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Research\2021-22\Bhilwara prepayment\Harsh Sir latest data\"/>
    </mc:Choice>
  </mc:AlternateContent>
  <bookViews>
    <workbookView xWindow="0" yWindow="0" windowWidth="20490" windowHeight="7155"/>
  </bookViews>
  <sheets>
    <sheet name="Sheet1" sheetId="1" r:id="rId1"/>
  </sheets>
  <externalReferences>
    <externalReference r:id="rId2"/>
  </externalReferences>
  <calcPr calcId="152511" iterate="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2" i="1"/>
  <c r="H8152" i="1"/>
  <c r="J8152" i="1"/>
  <c r="K8152" i="1"/>
  <c r="P8152" i="1"/>
  <c r="I8152" i="1"/>
  <c r="H8151" i="1"/>
  <c r="J8151" i="1"/>
  <c r="K8151" i="1"/>
  <c r="P8151" i="1"/>
  <c r="I8151" i="1"/>
  <c r="H8150" i="1"/>
  <c r="J8150" i="1"/>
  <c r="K8150" i="1"/>
  <c r="P8150" i="1"/>
  <c r="I8150" i="1"/>
  <c r="H8149" i="1"/>
  <c r="J8149" i="1"/>
  <c r="K8149" i="1"/>
  <c r="P8149" i="1"/>
  <c r="I8149" i="1"/>
  <c r="H8148" i="1"/>
  <c r="J8148" i="1"/>
  <c r="K8148" i="1"/>
  <c r="P8148" i="1"/>
  <c r="I8148" i="1"/>
  <c r="H8147" i="1"/>
  <c r="J8147" i="1"/>
  <c r="K8147" i="1"/>
  <c r="P8147" i="1"/>
  <c r="I8147" i="1"/>
  <c r="H8146" i="1"/>
  <c r="J8146" i="1"/>
  <c r="K8146" i="1"/>
  <c r="P8146" i="1"/>
  <c r="I8146" i="1"/>
  <c r="H8145" i="1"/>
  <c r="J8145" i="1"/>
  <c r="K8145" i="1"/>
  <c r="P8145" i="1"/>
  <c r="I8145" i="1"/>
  <c r="H8144" i="1"/>
  <c r="J8144" i="1"/>
  <c r="K8144" i="1"/>
  <c r="P8144" i="1"/>
  <c r="I8144" i="1"/>
  <c r="H8143" i="1"/>
  <c r="J8143" i="1"/>
  <c r="K8143" i="1"/>
  <c r="P8143" i="1"/>
  <c r="I8143" i="1"/>
  <c r="H8142" i="1"/>
  <c r="J8142" i="1"/>
  <c r="K8142" i="1"/>
  <c r="P8142" i="1"/>
  <c r="I8142" i="1"/>
  <c r="H8141" i="1"/>
  <c r="J8141" i="1"/>
  <c r="K8141" i="1"/>
  <c r="P8141" i="1"/>
  <c r="I8141" i="1"/>
  <c r="H8140" i="1"/>
  <c r="J8140" i="1"/>
  <c r="K8140" i="1"/>
  <c r="P8140" i="1"/>
  <c r="I8140" i="1"/>
  <c r="H8139" i="1"/>
  <c r="J8139" i="1"/>
  <c r="K8139" i="1"/>
  <c r="P8139" i="1"/>
  <c r="I8139" i="1"/>
  <c r="H8138" i="1"/>
  <c r="J8138" i="1"/>
  <c r="K8138" i="1"/>
  <c r="P8138" i="1"/>
  <c r="I8138" i="1"/>
  <c r="H8137" i="1"/>
  <c r="J8137" i="1"/>
  <c r="K8137" i="1"/>
  <c r="P8137" i="1"/>
  <c r="I8137" i="1"/>
  <c r="H8136" i="1"/>
  <c r="J8136" i="1"/>
  <c r="K8136" i="1"/>
  <c r="P8136" i="1"/>
  <c r="I8136" i="1"/>
  <c r="H8135" i="1"/>
  <c r="J8135" i="1"/>
  <c r="K8135" i="1"/>
  <c r="P8135" i="1"/>
  <c r="I8135" i="1"/>
  <c r="H8134" i="1"/>
  <c r="J8134" i="1"/>
  <c r="K8134" i="1"/>
  <c r="P8134" i="1"/>
  <c r="I8134" i="1"/>
  <c r="H8133" i="1"/>
  <c r="J8133" i="1"/>
  <c r="K8133" i="1"/>
  <c r="P8133" i="1"/>
  <c r="I8133" i="1"/>
  <c r="H8132" i="1"/>
  <c r="J8132" i="1"/>
  <c r="K8132" i="1"/>
  <c r="P8132" i="1"/>
  <c r="I8132" i="1"/>
  <c r="H8131" i="1"/>
  <c r="J8131" i="1"/>
  <c r="K8131" i="1"/>
  <c r="P8131" i="1"/>
  <c r="I8131" i="1"/>
  <c r="H8130" i="1"/>
  <c r="J8130" i="1"/>
  <c r="K8130" i="1"/>
  <c r="P8130" i="1"/>
  <c r="I8130" i="1"/>
  <c r="H8129" i="1"/>
  <c r="J8129" i="1"/>
  <c r="K8129" i="1"/>
  <c r="P8129" i="1"/>
  <c r="I8129" i="1"/>
  <c r="H8128" i="1"/>
  <c r="J8128" i="1"/>
  <c r="K8128" i="1"/>
  <c r="P8128" i="1"/>
  <c r="I8128" i="1"/>
  <c r="H8127" i="1"/>
  <c r="J8127" i="1"/>
  <c r="K8127" i="1"/>
  <c r="P8127" i="1"/>
  <c r="I8127" i="1"/>
  <c r="H8126" i="1"/>
  <c r="J8126" i="1"/>
  <c r="K8126" i="1"/>
  <c r="P8126" i="1"/>
  <c r="I8126" i="1"/>
  <c r="H8125" i="1"/>
  <c r="J8125" i="1"/>
  <c r="K8125" i="1"/>
  <c r="P8125" i="1"/>
  <c r="I8125" i="1"/>
  <c r="H8124" i="1"/>
  <c r="J8124" i="1"/>
  <c r="K8124" i="1"/>
  <c r="P8124" i="1"/>
  <c r="I8124" i="1"/>
  <c r="H8123" i="1"/>
  <c r="J8123" i="1"/>
  <c r="K8123" i="1"/>
  <c r="P8123" i="1"/>
  <c r="I8123" i="1"/>
  <c r="H8122" i="1"/>
  <c r="J8122" i="1"/>
  <c r="K8122" i="1"/>
  <c r="P8122" i="1"/>
  <c r="I8122" i="1"/>
  <c r="H8121" i="1"/>
  <c r="J8121" i="1"/>
  <c r="K8121" i="1"/>
  <c r="P8121" i="1"/>
  <c r="I8121" i="1"/>
  <c r="H8120" i="1"/>
  <c r="J8120" i="1"/>
  <c r="K8120" i="1"/>
  <c r="P8120" i="1"/>
  <c r="I8120" i="1"/>
  <c r="H8119" i="1"/>
  <c r="J8119" i="1"/>
  <c r="K8119" i="1"/>
  <c r="P8119" i="1"/>
  <c r="I8119" i="1"/>
  <c r="H8118" i="1"/>
  <c r="J8118" i="1"/>
  <c r="K8118" i="1"/>
  <c r="P8118" i="1"/>
  <c r="I8118" i="1"/>
  <c r="H8117" i="1"/>
  <c r="J8117" i="1"/>
  <c r="K8117" i="1"/>
  <c r="P8117" i="1"/>
  <c r="I8117" i="1"/>
  <c r="H8116" i="1"/>
  <c r="J8116" i="1"/>
  <c r="K8116" i="1"/>
  <c r="P8116" i="1"/>
  <c r="I8116" i="1"/>
  <c r="H8115" i="1"/>
  <c r="J8115" i="1"/>
  <c r="K8115" i="1"/>
  <c r="P8115" i="1"/>
  <c r="I8115" i="1"/>
  <c r="H8114" i="1"/>
  <c r="J8114" i="1"/>
  <c r="K8114" i="1"/>
  <c r="P8114" i="1"/>
  <c r="I8114" i="1"/>
  <c r="H8113" i="1"/>
  <c r="J8113" i="1"/>
  <c r="K8113" i="1"/>
  <c r="P8113" i="1"/>
  <c r="I8113" i="1"/>
  <c r="H8112" i="1"/>
  <c r="J8112" i="1"/>
  <c r="K8112" i="1"/>
  <c r="P8112" i="1"/>
  <c r="I8112" i="1"/>
  <c r="H8111" i="1"/>
  <c r="J8111" i="1"/>
  <c r="K8111" i="1"/>
  <c r="P8111" i="1"/>
  <c r="I8111" i="1"/>
  <c r="H8110" i="1"/>
  <c r="J8110" i="1"/>
  <c r="K8110" i="1"/>
  <c r="P8110" i="1"/>
  <c r="I8110" i="1"/>
  <c r="H8109" i="1"/>
  <c r="J8109" i="1"/>
  <c r="K8109" i="1"/>
  <c r="P8109" i="1"/>
  <c r="I8109" i="1"/>
  <c r="H8108" i="1"/>
  <c r="J8108" i="1"/>
  <c r="K8108" i="1"/>
  <c r="P8108" i="1"/>
  <c r="I8108" i="1"/>
  <c r="H8107" i="1"/>
  <c r="J8107" i="1"/>
  <c r="K8107" i="1"/>
  <c r="P8107" i="1"/>
  <c r="I8107" i="1"/>
  <c r="H8106" i="1"/>
  <c r="J8106" i="1"/>
  <c r="K8106" i="1"/>
  <c r="P8106" i="1"/>
  <c r="I8106" i="1"/>
  <c r="H8105" i="1"/>
  <c r="J8105" i="1"/>
  <c r="K8105" i="1"/>
  <c r="P8105" i="1"/>
  <c r="I8105" i="1"/>
  <c r="H8104" i="1"/>
  <c r="J8104" i="1"/>
  <c r="K8104" i="1"/>
  <c r="P8104" i="1"/>
  <c r="I8104" i="1"/>
  <c r="H8103" i="1"/>
  <c r="J8103" i="1"/>
  <c r="K8103" i="1"/>
  <c r="P8103" i="1"/>
  <c r="I8103" i="1"/>
  <c r="H8102" i="1"/>
  <c r="J8102" i="1"/>
  <c r="K8102" i="1"/>
  <c r="P8102" i="1"/>
  <c r="I8102" i="1"/>
  <c r="H8101" i="1"/>
  <c r="J8101" i="1"/>
  <c r="K8101" i="1"/>
  <c r="P8101" i="1"/>
  <c r="I8101" i="1"/>
  <c r="H8100" i="1"/>
  <c r="J8100" i="1"/>
  <c r="K8100" i="1"/>
  <c r="P8100" i="1"/>
  <c r="I8100" i="1"/>
  <c r="H8099" i="1"/>
  <c r="J8099" i="1"/>
  <c r="K8099" i="1"/>
  <c r="P8099" i="1"/>
  <c r="I8099" i="1"/>
  <c r="H8098" i="1"/>
  <c r="J8098" i="1"/>
  <c r="K8098" i="1"/>
  <c r="P8098" i="1"/>
  <c r="I8098" i="1"/>
  <c r="H8097" i="1"/>
  <c r="J8097" i="1"/>
  <c r="K8097" i="1"/>
  <c r="P8097" i="1"/>
  <c r="I8097" i="1"/>
  <c r="H8096" i="1"/>
  <c r="J8096" i="1"/>
  <c r="K8096" i="1"/>
  <c r="P8096" i="1"/>
  <c r="I8096" i="1"/>
  <c r="H8095" i="1"/>
  <c r="J8095" i="1"/>
  <c r="K8095" i="1"/>
  <c r="P8095" i="1"/>
  <c r="I8095" i="1"/>
  <c r="H8094" i="1"/>
  <c r="J8094" i="1"/>
  <c r="K8094" i="1"/>
  <c r="P8094" i="1"/>
  <c r="I8094" i="1"/>
  <c r="H8093" i="1"/>
  <c r="J8093" i="1"/>
  <c r="K8093" i="1"/>
  <c r="P8093" i="1"/>
  <c r="I8093" i="1"/>
  <c r="H8092" i="1"/>
  <c r="J8092" i="1"/>
  <c r="K8092" i="1"/>
  <c r="P8092" i="1"/>
  <c r="I8092" i="1"/>
  <c r="H8091" i="1"/>
  <c r="J8091" i="1"/>
  <c r="K8091" i="1"/>
  <c r="P8091" i="1"/>
  <c r="I8091" i="1"/>
  <c r="H8090" i="1"/>
  <c r="J8090" i="1"/>
  <c r="K8090" i="1"/>
  <c r="P8090" i="1"/>
  <c r="I8090" i="1"/>
  <c r="H8089" i="1"/>
  <c r="J8089" i="1"/>
  <c r="K8089" i="1"/>
  <c r="P8089" i="1"/>
  <c r="I8089" i="1"/>
  <c r="H8088" i="1"/>
  <c r="J8088" i="1"/>
  <c r="K8088" i="1"/>
  <c r="P8088" i="1"/>
  <c r="I8088" i="1"/>
  <c r="H8087" i="1"/>
  <c r="J8087" i="1"/>
  <c r="K8087" i="1"/>
  <c r="P8087" i="1"/>
  <c r="I8087" i="1"/>
  <c r="H8086" i="1"/>
  <c r="J8086" i="1"/>
  <c r="K8086" i="1"/>
  <c r="P8086" i="1"/>
  <c r="I8086" i="1"/>
  <c r="H8085" i="1"/>
  <c r="J8085" i="1"/>
  <c r="K8085" i="1"/>
  <c r="P8085" i="1"/>
  <c r="I8085" i="1"/>
  <c r="H8084" i="1"/>
  <c r="J8084" i="1"/>
  <c r="K8084" i="1"/>
  <c r="P8084" i="1"/>
  <c r="I8084" i="1"/>
  <c r="H8083" i="1"/>
  <c r="J8083" i="1"/>
  <c r="K8083" i="1"/>
  <c r="P8083" i="1"/>
  <c r="I8083" i="1"/>
  <c r="H8082" i="1"/>
  <c r="J8082" i="1"/>
  <c r="K8082" i="1"/>
  <c r="P8082" i="1"/>
  <c r="I8082" i="1"/>
  <c r="H8081" i="1"/>
  <c r="J8081" i="1"/>
  <c r="K8081" i="1"/>
  <c r="P8081" i="1"/>
  <c r="I8081" i="1"/>
  <c r="H8080" i="1"/>
  <c r="J8080" i="1"/>
  <c r="K8080" i="1"/>
  <c r="P8080" i="1"/>
  <c r="I8080" i="1"/>
  <c r="H8079" i="1"/>
  <c r="J8079" i="1"/>
  <c r="K8079" i="1"/>
  <c r="P8079" i="1"/>
  <c r="I8079" i="1"/>
  <c r="H8078" i="1"/>
  <c r="J8078" i="1"/>
  <c r="K8078" i="1"/>
  <c r="P8078" i="1"/>
  <c r="I8078" i="1"/>
  <c r="H8077" i="1"/>
  <c r="J8077" i="1"/>
  <c r="K8077" i="1"/>
  <c r="P8077" i="1"/>
  <c r="I8077" i="1"/>
  <c r="H8076" i="1"/>
  <c r="J8076" i="1"/>
  <c r="K8076" i="1"/>
  <c r="P8076" i="1"/>
  <c r="I8076" i="1"/>
  <c r="H8075" i="1"/>
  <c r="J8075" i="1"/>
  <c r="K8075" i="1"/>
  <c r="P8075" i="1"/>
  <c r="I8075" i="1"/>
  <c r="H8074" i="1"/>
  <c r="J8074" i="1"/>
  <c r="K8074" i="1"/>
  <c r="P8074" i="1"/>
  <c r="I8074" i="1"/>
  <c r="H8073" i="1"/>
  <c r="J8073" i="1"/>
  <c r="K8073" i="1"/>
  <c r="P8073" i="1"/>
  <c r="I8073" i="1"/>
  <c r="H8072" i="1"/>
  <c r="J8072" i="1"/>
  <c r="K8072" i="1"/>
  <c r="P8072" i="1"/>
  <c r="I8072" i="1"/>
  <c r="H8071" i="1"/>
  <c r="J8071" i="1"/>
  <c r="K8071" i="1"/>
  <c r="P8071" i="1"/>
  <c r="I8071" i="1"/>
  <c r="H8070" i="1"/>
  <c r="J8070" i="1"/>
  <c r="K8070" i="1"/>
  <c r="P8070" i="1"/>
  <c r="I8070" i="1"/>
  <c r="H8069" i="1"/>
  <c r="J8069" i="1"/>
  <c r="K8069" i="1"/>
  <c r="P8069" i="1"/>
  <c r="I8069" i="1"/>
  <c r="H8068" i="1"/>
  <c r="J8068" i="1"/>
  <c r="K8068" i="1"/>
  <c r="P8068" i="1"/>
  <c r="I8068" i="1"/>
  <c r="H8067" i="1"/>
  <c r="J8067" i="1"/>
  <c r="K8067" i="1"/>
  <c r="P8067" i="1"/>
  <c r="I8067" i="1"/>
  <c r="H8066" i="1"/>
  <c r="J8066" i="1"/>
  <c r="K8066" i="1"/>
  <c r="P8066" i="1"/>
  <c r="I8066" i="1"/>
  <c r="H8065" i="1"/>
  <c r="J8065" i="1"/>
  <c r="K8065" i="1"/>
  <c r="P8065" i="1"/>
  <c r="I8065" i="1"/>
  <c r="H8064" i="1"/>
  <c r="J8064" i="1"/>
  <c r="K8064" i="1"/>
  <c r="P8064" i="1"/>
  <c r="I8064" i="1"/>
  <c r="H8063" i="1"/>
  <c r="J8063" i="1"/>
  <c r="K8063" i="1"/>
  <c r="P8063" i="1"/>
  <c r="I8063" i="1"/>
  <c r="H8062" i="1"/>
  <c r="J8062" i="1"/>
  <c r="K8062" i="1"/>
  <c r="P8062" i="1"/>
  <c r="I8062" i="1"/>
  <c r="H8061" i="1"/>
  <c r="J8061" i="1"/>
  <c r="K8061" i="1"/>
  <c r="P8061" i="1"/>
  <c r="I8061" i="1"/>
  <c r="H8060" i="1"/>
  <c r="J8060" i="1"/>
  <c r="K8060" i="1"/>
  <c r="P8060" i="1"/>
  <c r="I8060" i="1"/>
  <c r="H8059" i="1"/>
  <c r="J8059" i="1"/>
  <c r="K8059" i="1"/>
  <c r="P8059" i="1"/>
  <c r="I8059" i="1"/>
  <c r="H8058" i="1"/>
  <c r="J8058" i="1"/>
  <c r="K8058" i="1"/>
  <c r="P8058" i="1"/>
  <c r="I8058" i="1"/>
  <c r="H8057" i="1"/>
  <c r="J8057" i="1"/>
  <c r="K8057" i="1"/>
  <c r="P8057" i="1"/>
  <c r="I8057" i="1"/>
  <c r="H8056" i="1"/>
  <c r="J8056" i="1"/>
  <c r="K8056" i="1"/>
  <c r="P8056" i="1"/>
  <c r="I8056" i="1"/>
  <c r="H8055" i="1"/>
  <c r="J8055" i="1"/>
  <c r="K8055" i="1"/>
  <c r="P8055" i="1"/>
  <c r="I8055" i="1"/>
  <c r="H8054" i="1"/>
  <c r="J8054" i="1"/>
  <c r="K8054" i="1"/>
  <c r="P8054" i="1"/>
  <c r="I8054" i="1"/>
  <c r="H8053" i="1"/>
  <c r="J8053" i="1"/>
  <c r="K8053" i="1"/>
  <c r="P8053" i="1"/>
  <c r="I8053" i="1"/>
  <c r="H8052" i="1"/>
  <c r="J8052" i="1"/>
  <c r="K8052" i="1"/>
  <c r="P8052" i="1"/>
  <c r="I8052" i="1"/>
  <c r="H8051" i="1"/>
  <c r="J8051" i="1"/>
  <c r="K8051" i="1"/>
  <c r="P8051" i="1"/>
  <c r="I8051" i="1"/>
  <c r="H8050" i="1"/>
  <c r="J8050" i="1"/>
  <c r="K8050" i="1"/>
  <c r="P8050" i="1"/>
  <c r="I8050" i="1"/>
  <c r="H8049" i="1"/>
  <c r="J8049" i="1"/>
  <c r="K8049" i="1"/>
  <c r="P8049" i="1"/>
  <c r="I8049" i="1"/>
  <c r="H8048" i="1"/>
  <c r="J8048" i="1"/>
  <c r="K8048" i="1"/>
  <c r="P8048" i="1"/>
  <c r="I8048" i="1"/>
  <c r="H8047" i="1"/>
  <c r="J8047" i="1"/>
  <c r="K8047" i="1"/>
  <c r="P8047" i="1"/>
  <c r="I8047" i="1"/>
  <c r="H8046" i="1"/>
  <c r="J8046" i="1"/>
  <c r="K8046" i="1"/>
  <c r="P8046" i="1"/>
  <c r="I8046" i="1"/>
  <c r="H8045" i="1"/>
  <c r="J8045" i="1"/>
  <c r="K8045" i="1"/>
  <c r="P8045" i="1"/>
  <c r="I8045" i="1"/>
  <c r="H8044" i="1"/>
  <c r="J8044" i="1"/>
  <c r="K8044" i="1"/>
  <c r="P8044" i="1"/>
  <c r="I8044" i="1"/>
  <c r="H8043" i="1"/>
  <c r="J8043" i="1"/>
  <c r="K8043" i="1"/>
  <c r="P8043" i="1"/>
  <c r="I8043" i="1"/>
  <c r="H8042" i="1"/>
  <c r="J8042" i="1"/>
  <c r="K8042" i="1"/>
  <c r="P8042" i="1"/>
  <c r="I8042" i="1"/>
  <c r="H8041" i="1"/>
  <c r="J8041" i="1"/>
  <c r="K8041" i="1"/>
  <c r="P8041" i="1"/>
  <c r="I8041" i="1"/>
  <c r="H8040" i="1"/>
  <c r="J8040" i="1"/>
  <c r="K8040" i="1"/>
  <c r="P8040" i="1"/>
  <c r="I8040" i="1"/>
  <c r="H8039" i="1"/>
  <c r="J8039" i="1"/>
  <c r="K8039" i="1"/>
  <c r="P8039" i="1"/>
  <c r="I8039" i="1"/>
  <c r="H8038" i="1"/>
  <c r="J8038" i="1"/>
  <c r="K8038" i="1"/>
  <c r="P8038" i="1"/>
  <c r="I8038" i="1"/>
  <c r="H8037" i="1"/>
  <c r="J8037" i="1"/>
  <c r="K8037" i="1"/>
  <c r="P8037" i="1"/>
  <c r="I8037" i="1"/>
  <c r="H8036" i="1"/>
  <c r="J8036" i="1"/>
  <c r="K8036" i="1"/>
  <c r="P8036" i="1"/>
  <c r="I8036" i="1"/>
  <c r="H8035" i="1"/>
  <c r="J8035" i="1"/>
  <c r="K8035" i="1"/>
  <c r="P8035" i="1"/>
  <c r="I8035" i="1"/>
  <c r="H8034" i="1"/>
  <c r="J8034" i="1"/>
  <c r="K8034" i="1"/>
  <c r="P8034" i="1"/>
  <c r="I8034" i="1"/>
  <c r="H8033" i="1"/>
  <c r="J8033" i="1"/>
  <c r="K8033" i="1"/>
  <c r="P8033" i="1"/>
  <c r="I8033" i="1"/>
  <c r="H8032" i="1"/>
  <c r="J8032" i="1"/>
  <c r="K8032" i="1"/>
  <c r="P8032" i="1"/>
  <c r="I8032" i="1"/>
  <c r="H8031" i="1"/>
  <c r="J8031" i="1"/>
  <c r="K8031" i="1"/>
  <c r="P8031" i="1"/>
  <c r="I8031" i="1"/>
  <c r="H8030" i="1"/>
  <c r="J8030" i="1"/>
  <c r="K8030" i="1"/>
  <c r="P8030" i="1"/>
  <c r="I8030" i="1"/>
  <c r="H8029" i="1"/>
  <c r="J8029" i="1"/>
  <c r="K8029" i="1"/>
  <c r="P8029" i="1"/>
  <c r="I8029" i="1"/>
  <c r="H8028" i="1"/>
  <c r="J8028" i="1"/>
  <c r="K8028" i="1"/>
  <c r="P8028" i="1"/>
  <c r="I8028" i="1"/>
  <c r="H8027" i="1"/>
  <c r="J8027" i="1"/>
  <c r="K8027" i="1"/>
  <c r="P8027" i="1"/>
  <c r="I8027" i="1"/>
  <c r="H8026" i="1"/>
  <c r="J8026" i="1"/>
  <c r="K8026" i="1"/>
  <c r="P8026" i="1"/>
  <c r="I8026" i="1"/>
  <c r="H8025" i="1"/>
  <c r="J8025" i="1"/>
  <c r="K8025" i="1"/>
  <c r="P8025" i="1"/>
  <c r="I8025" i="1"/>
  <c r="H8024" i="1"/>
  <c r="J8024" i="1"/>
  <c r="K8024" i="1"/>
  <c r="P8024" i="1"/>
  <c r="I8024" i="1"/>
  <c r="H8023" i="1"/>
  <c r="J8023" i="1"/>
  <c r="K8023" i="1"/>
  <c r="P8023" i="1"/>
  <c r="I8023" i="1"/>
  <c r="H8022" i="1"/>
  <c r="J8022" i="1"/>
  <c r="K8022" i="1"/>
  <c r="P8022" i="1"/>
  <c r="I8022" i="1"/>
  <c r="H8021" i="1"/>
  <c r="J8021" i="1"/>
  <c r="K8021" i="1"/>
  <c r="P8021" i="1"/>
  <c r="I8021" i="1"/>
  <c r="H8020" i="1"/>
  <c r="J8020" i="1"/>
  <c r="K8020" i="1"/>
  <c r="P8020" i="1"/>
  <c r="I8020" i="1"/>
  <c r="H8019" i="1"/>
  <c r="J8019" i="1"/>
  <c r="K8019" i="1"/>
  <c r="P8019" i="1"/>
  <c r="I8019" i="1"/>
  <c r="H8018" i="1"/>
  <c r="J8018" i="1"/>
  <c r="K8018" i="1"/>
  <c r="P8018" i="1"/>
  <c r="I8018" i="1"/>
  <c r="H8017" i="1"/>
  <c r="J8017" i="1"/>
  <c r="K8017" i="1"/>
  <c r="P8017" i="1"/>
  <c r="I8017" i="1"/>
  <c r="H8016" i="1"/>
  <c r="J8016" i="1"/>
  <c r="K8016" i="1"/>
  <c r="P8016" i="1"/>
  <c r="I8016" i="1"/>
  <c r="H8015" i="1"/>
  <c r="J8015" i="1"/>
  <c r="K8015" i="1"/>
  <c r="P8015" i="1"/>
  <c r="I8015" i="1"/>
  <c r="H8014" i="1"/>
  <c r="J8014" i="1"/>
  <c r="K8014" i="1"/>
  <c r="P8014" i="1"/>
  <c r="I8014" i="1"/>
  <c r="H8013" i="1"/>
  <c r="J8013" i="1"/>
  <c r="K8013" i="1"/>
  <c r="P8013" i="1"/>
  <c r="I8013" i="1"/>
  <c r="H8012" i="1"/>
  <c r="J8012" i="1"/>
  <c r="K8012" i="1"/>
  <c r="P8012" i="1"/>
  <c r="I8012" i="1"/>
  <c r="H8011" i="1"/>
  <c r="J8011" i="1"/>
  <c r="K8011" i="1"/>
  <c r="P8011" i="1"/>
  <c r="I8011" i="1"/>
  <c r="H8010" i="1"/>
  <c r="J8010" i="1"/>
  <c r="K8010" i="1"/>
  <c r="P8010" i="1"/>
  <c r="I8010" i="1"/>
  <c r="H8009" i="1"/>
  <c r="J8009" i="1"/>
  <c r="K8009" i="1"/>
  <c r="P8009" i="1"/>
  <c r="I8009" i="1"/>
  <c r="H8008" i="1"/>
  <c r="J8008" i="1"/>
  <c r="K8008" i="1"/>
  <c r="P8008" i="1"/>
  <c r="I8008" i="1"/>
  <c r="H8007" i="1"/>
  <c r="J8007" i="1"/>
  <c r="K8007" i="1"/>
  <c r="P8007" i="1"/>
  <c r="I8007" i="1"/>
  <c r="H8006" i="1"/>
  <c r="J8006" i="1"/>
  <c r="K8006" i="1"/>
  <c r="P8006" i="1"/>
  <c r="I8006" i="1"/>
  <c r="H8005" i="1"/>
  <c r="J8005" i="1"/>
  <c r="K8005" i="1"/>
  <c r="P8005" i="1"/>
  <c r="I8005" i="1"/>
  <c r="H8004" i="1"/>
  <c r="J8004" i="1"/>
  <c r="K8004" i="1"/>
  <c r="P8004" i="1"/>
  <c r="I8004" i="1"/>
  <c r="H8003" i="1"/>
  <c r="J8003" i="1"/>
  <c r="K8003" i="1"/>
  <c r="P8003" i="1"/>
  <c r="I8003" i="1"/>
  <c r="H8002" i="1"/>
  <c r="J8002" i="1"/>
  <c r="K8002" i="1"/>
  <c r="P8002" i="1"/>
  <c r="I8002" i="1"/>
  <c r="H8001" i="1"/>
  <c r="J8001" i="1"/>
  <c r="K8001" i="1"/>
  <c r="P8001" i="1"/>
  <c r="I8001" i="1"/>
  <c r="H8000" i="1"/>
  <c r="J8000" i="1"/>
  <c r="K8000" i="1"/>
  <c r="P8000" i="1"/>
  <c r="I8000" i="1"/>
  <c r="H7999" i="1"/>
  <c r="J7999" i="1"/>
  <c r="K7999" i="1"/>
  <c r="P7999" i="1"/>
  <c r="I7999" i="1"/>
  <c r="H7998" i="1"/>
  <c r="J7998" i="1"/>
  <c r="K7998" i="1"/>
  <c r="P7998" i="1"/>
  <c r="I7998" i="1"/>
  <c r="H7997" i="1"/>
  <c r="J7997" i="1"/>
  <c r="K7997" i="1"/>
  <c r="P7997" i="1"/>
  <c r="I7997" i="1"/>
  <c r="H7996" i="1"/>
  <c r="J7996" i="1"/>
  <c r="K7996" i="1"/>
  <c r="P7996" i="1"/>
  <c r="I7996" i="1"/>
  <c r="H7995" i="1"/>
  <c r="J7995" i="1"/>
  <c r="K7995" i="1"/>
  <c r="P7995" i="1"/>
  <c r="I7995" i="1"/>
  <c r="H7994" i="1"/>
  <c r="J7994" i="1"/>
  <c r="K7994" i="1"/>
  <c r="P7994" i="1"/>
  <c r="I7994" i="1"/>
  <c r="H7993" i="1"/>
  <c r="J7993" i="1"/>
  <c r="K7993" i="1"/>
  <c r="P7993" i="1"/>
  <c r="I7993" i="1"/>
  <c r="H7992" i="1"/>
  <c r="J7992" i="1"/>
  <c r="K7992" i="1"/>
  <c r="P7992" i="1"/>
  <c r="I7992" i="1"/>
  <c r="H7991" i="1"/>
  <c r="J7991" i="1"/>
  <c r="K7991" i="1"/>
  <c r="P7991" i="1"/>
  <c r="I7991" i="1"/>
  <c r="H7990" i="1"/>
  <c r="J7990" i="1"/>
  <c r="K7990" i="1"/>
  <c r="P7990" i="1"/>
  <c r="I7990" i="1"/>
  <c r="H7989" i="1"/>
  <c r="J7989" i="1"/>
  <c r="K7989" i="1"/>
  <c r="P7989" i="1"/>
  <c r="I7989" i="1"/>
  <c r="H7988" i="1"/>
  <c r="J7988" i="1"/>
  <c r="K7988" i="1"/>
  <c r="P7988" i="1"/>
  <c r="I7988" i="1"/>
  <c r="H7987" i="1"/>
  <c r="J7987" i="1"/>
  <c r="K7987" i="1"/>
  <c r="P7987" i="1"/>
  <c r="I7987" i="1"/>
  <c r="H7986" i="1"/>
  <c r="J7986" i="1"/>
  <c r="K7986" i="1"/>
  <c r="P7986" i="1"/>
  <c r="I7986" i="1"/>
  <c r="H7985" i="1"/>
  <c r="J7985" i="1"/>
  <c r="K7985" i="1"/>
  <c r="P7985" i="1"/>
  <c r="I7985" i="1"/>
  <c r="H7984" i="1"/>
  <c r="J7984" i="1"/>
  <c r="K7984" i="1"/>
  <c r="P7984" i="1"/>
  <c r="I7984" i="1"/>
  <c r="H7983" i="1"/>
  <c r="J7983" i="1"/>
  <c r="K7983" i="1"/>
  <c r="P7983" i="1"/>
  <c r="I7983" i="1"/>
  <c r="H7982" i="1"/>
  <c r="J7982" i="1"/>
  <c r="K7982" i="1"/>
  <c r="P7982" i="1"/>
  <c r="I7982" i="1"/>
  <c r="H7981" i="1"/>
  <c r="J7981" i="1"/>
  <c r="K7981" i="1"/>
  <c r="P7981" i="1"/>
  <c r="I7981" i="1"/>
  <c r="H7980" i="1"/>
  <c r="J7980" i="1"/>
  <c r="K7980" i="1"/>
  <c r="P7980" i="1"/>
  <c r="I7980" i="1"/>
  <c r="H7979" i="1"/>
  <c r="J7979" i="1"/>
  <c r="K7979" i="1"/>
  <c r="P7979" i="1"/>
  <c r="I7979" i="1"/>
  <c r="H7978" i="1"/>
  <c r="J7978" i="1"/>
  <c r="K7978" i="1"/>
  <c r="P7978" i="1"/>
  <c r="I7978" i="1"/>
  <c r="H7977" i="1"/>
  <c r="J7977" i="1"/>
  <c r="K7977" i="1"/>
  <c r="P7977" i="1"/>
  <c r="I7977" i="1"/>
  <c r="H7976" i="1"/>
  <c r="J7976" i="1"/>
  <c r="K7976" i="1"/>
  <c r="P7976" i="1"/>
  <c r="I7976" i="1"/>
  <c r="H7975" i="1"/>
  <c r="J7975" i="1"/>
  <c r="K7975" i="1"/>
  <c r="P7975" i="1"/>
  <c r="I7975" i="1"/>
  <c r="H7974" i="1"/>
  <c r="J7974" i="1"/>
  <c r="K7974" i="1"/>
  <c r="P7974" i="1"/>
  <c r="I7974" i="1"/>
  <c r="H7973" i="1"/>
  <c r="J7973" i="1"/>
  <c r="K7973" i="1"/>
  <c r="P7973" i="1"/>
  <c r="I7973" i="1"/>
  <c r="H7972" i="1"/>
  <c r="J7972" i="1"/>
  <c r="K7972" i="1"/>
  <c r="P7972" i="1"/>
  <c r="I7972" i="1"/>
  <c r="H7971" i="1"/>
  <c r="J7971" i="1"/>
  <c r="K7971" i="1"/>
  <c r="P7971" i="1"/>
  <c r="I7971" i="1"/>
  <c r="H7970" i="1"/>
  <c r="J7970" i="1"/>
  <c r="K7970" i="1"/>
  <c r="P7970" i="1"/>
  <c r="I7970" i="1"/>
  <c r="H7969" i="1"/>
  <c r="J7969" i="1"/>
  <c r="K7969" i="1"/>
  <c r="P7969" i="1"/>
  <c r="I7969" i="1"/>
  <c r="H7968" i="1"/>
  <c r="J7968" i="1"/>
  <c r="K7968" i="1"/>
  <c r="P7968" i="1"/>
  <c r="I7968" i="1"/>
  <c r="H7967" i="1"/>
  <c r="J7967" i="1"/>
  <c r="K7967" i="1"/>
  <c r="P7967" i="1"/>
  <c r="I7967" i="1"/>
  <c r="H7966" i="1"/>
  <c r="J7966" i="1"/>
  <c r="K7966" i="1"/>
  <c r="P7966" i="1"/>
  <c r="I7966" i="1"/>
  <c r="H7965" i="1"/>
  <c r="J7965" i="1"/>
  <c r="K7965" i="1"/>
  <c r="P7965" i="1"/>
  <c r="I7965" i="1"/>
  <c r="H7964" i="1"/>
  <c r="J7964" i="1"/>
  <c r="K7964" i="1"/>
  <c r="P7964" i="1"/>
  <c r="I7964" i="1"/>
  <c r="H7963" i="1"/>
  <c r="J7963" i="1"/>
  <c r="K7963" i="1"/>
  <c r="P7963" i="1"/>
  <c r="I7963" i="1"/>
  <c r="H7962" i="1"/>
  <c r="J7962" i="1"/>
  <c r="K7962" i="1"/>
  <c r="P7962" i="1"/>
  <c r="I7962" i="1"/>
  <c r="H7961" i="1"/>
  <c r="J7961" i="1"/>
  <c r="K7961" i="1"/>
  <c r="P7961" i="1"/>
  <c r="I7961" i="1"/>
  <c r="H7960" i="1"/>
  <c r="J7960" i="1"/>
  <c r="K7960" i="1"/>
  <c r="P7960" i="1"/>
  <c r="I7960" i="1"/>
  <c r="H7959" i="1"/>
  <c r="J7959" i="1"/>
  <c r="K7959" i="1"/>
  <c r="P7959" i="1"/>
  <c r="I7959" i="1"/>
  <c r="H7958" i="1"/>
  <c r="J7958" i="1"/>
  <c r="K7958" i="1"/>
  <c r="P7958" i="1"/>
  <c r="I7958" i="1"/>
  <c r="H7957" i="1"/>
  <c r="J7957" i="1"/>
  <c r="K7957" i="1"/>
  <c r="P7957" i="1"/>
  <c r="I7957" i="1"/>
  <c r="H7956" i="1"/>
  <c r="J7956" i="1"/>
  <c r="K7956" i="1"/>
  <c r="P7956" i="1"/>
  <c r="I7956" i="1"/>
  <c r="H7955" i="1"/>
  <c r="J7955" i="1"/>
  <c r="K7955" i="1"/>
  <c r="P7955" i="1"/>
  <c r="I7955" i="1"/>
  <c r="H7954" i="1"/>
  <c r="J7954" i="1"/>
  <c r="K7954" i="1"/>
  <c r="P7954" i="1"/>
  <c r="I7954" i="1"/>
  <c r="H7953" i="1"/>
  <c r="J7953" i="1"/>
  <c r="K7953" i="1"/>
  <c r="P7953" i="1"/>
  <c r="I7953" i="1"/>
  <c r="H7952" i="1"/>
  <c r="J7952" i="1"/>
  <c r="K7952" i="1"/>
  <c r="P7952" i="1"/>
  <c r="I7952" i="1"/>
  <c r="H7951" i="1"/>
  <c r="J7951" i="1"/>
  <c r="K7951" i="1"/>
  <c r="P7951" i="1"/>
  <c r="I7951" i="1"/>
  <c r="H7950" i="1"/>
  <c r="J7950" i="1"/>
  <c r="K7950" i="1"/>
  <c r="P7950" i="1"/>
  <c r="I7950" i="1"/>
  <c r="H7949" i="1"/>
  <c r="J7949" i="1"/>
  <c r="K7949" i="1"/>
  <c r="P7949" i="1"/>
  <c r="I7949" i="1"/>
  <c r="H7948" i="1"/>
  <c r="J7948" i="1"/>
  <c r="K7948" i="1"/>
  <c r="P7948" i="1"/>
  <c r="I7948" i="1"/>
  <c r="H7947" i="1"/>
  <c r="J7947" i="1"/>
  <c r="K7947" i="1"/>
  <c r="P7947" i="1"/>
  <c r="I7947" i="1"/>
  <c r="H7946" i="1"/>
  <c r="J7946" i="1"/>
  <c r="K7946" i="1"/>
  <c r="P7946" i="1"/>
  <c r="I7946" i="1"/>
  <c r="H7945" i="1"/>
  <c r="J7945" i="1"/>
  <c r="K7945" i="1"/>
  <c r="P7945" i="1"/>
  <c r="I7945" i="1"/>
  <c r="H7944" i="1"/>
  <c r="J7944" i="1"/>
  <c r="K7944" i="1"/>
  <c r="P7944" i="1"/>
  <c r="I7944" i="1"/>
  <c r="H7943" i="1"/>
  <c r="J7943" i="1"/>
  <c r="K7943" i="1"/>
  <c r="P7943" i="1"/>
  <c r="I7943" i="1"/>
  <c r="H7942" i="1"/>
  <c r="J7942" i="1"/>
  <c r="K7942" i="1"/>
  <c r="P7942" i="1"/>
  <c r="I7942" i="1"/>
  <c r="H7941" i="1"/>
  <c r="J7941" i="1"/>
  <c r="K7941" i="1"/>
  <c r="P7941" i="1"/>
  <c r="I7941" i="1"/>
  <c r="H7940" i="1"/>
  <c r="J7940" i="1"/>
  <c r="K7940" i="1"/>
  <c r="P7940" i="1"/>
  <c r="I7940" i="1"/>
  <c r="H7939" i="1"/>
  <c r="J7939" i="1"/>
  <c r="K7939" i="1"/>
  <c r="P7939" i="1"/>
  <c r="I7939" i="1"/>
  <c r="H7938" i="1"/>
  <c r="J7938" i="1"/>
  <c r="K7938" i="1"/>
  <c r="P7938" i="1"/>
  <c r="I7938" i="1"/>
  <c r="H7937" i="1"/>
  <c r="J7937" i="1"/>
  <c r="K7937" i="1"/>
  <c r="P7937" i="1"/>
  <c r="I7937" i="1"/>
  <c r="H7936" i="1"/>
  <c r="J7936" i="1"/>
  <c r="K7936" i="1"/>
  <c r="P7936" i="1"/>
  <c r="I7936" i="1"/>
  <c r="H7935" i="1"/>
  <c r="J7935" i="1"/>
  <c r="K7935" i="1"/>
  <c r="P7935" i="1"/>
  <c r="I7935" i="1"/>
  <c r="H7934" i="1"/>
  <c r="J7934" i="1"/>
  <c r="K7934" i="1"/>
  <c r="P7934" i="1"/>
  <c r="I7934" i="1"/>
  <c r="H7933" i="1"/>
  <c r="J7933" i="1"/>
  <c r="K7933" i="1"/>
  <c r="P7933" i="1"/>
  <c r="I7933" i="1"/>
  <c r="H7932" i="1"/>
  <c r="J7932" i="1"/>
  <c r="K7932" i="1"/>
  <c r="P7932" i="1"/>
  <c r="I7932" i="1"/>
  <c r="H7931" i="1"/>
  <c r="J7931" i="1"/>
  <c r="K7931" i="1"/>
  <c r="P7931" i="1"/>
  <c r="I7931" i="1"/>
  <c r="H7930" i="1"/>
  <c r="J7930" i="1"/>
  <c r="K7930" i="1"/>
  <c r="P7930" i="1"/>
  <c r="I7930" i="1"/>
  <c r="H7929" i="1"/>
  <c r="J7929" i="1"/>
  <c r="K7929" i="1"/>
  <c r="P7929" i="1"/>
  <c r="I7929" i="1"/>
  <c r="H7928" i="1"/>
  <c r="J7928" i="1"/>
  <c r="K7928" i="1"/>
  <c r="P7928" i="1"/>
  <c r="I7928" i="1"/>
  <c r="H7927" i="1"/>
  <c r="J7927" i="1"/>
  <c r="K7927" i="1"/>
  <c r="P7927" i="1"/>
  <c r="I7927" i="1"/>
  <c r="H7926" i="1"/>
  <c r="J7926" i="1"/>
  <c r="K7926" i="1"/>
  <c r="P7926" i="1"/>
  <c r="I7926" i="1"/>
  <c r="H7925" i="1"/>
  <c r="J7925" i="1"/>
  <c r="K7925" i="1"/>
  <c r="P7925" i="1"/>
  <c r="I7925" i="1"/>
  <c r="H7924" i="1"/>
  <c r="J7924" i="1"/>
  <c r="K7924" i="1"/>
  <c r="P7924" i="1"/>
  <c r="I7924" i="1"/>
  <c r="H7923" i="1"/>
  <c r="J7923" i="1"/>
  <c r="K7923" i="1"/>
  <c r="P7923" i="1"/>
  <c r="I7923" i="1"/>
  <c r="H7922" i="1"/>
  <c r="J7922" i="1"/>
  <c r="K7922" i="1"/>
  <c r="P7922" i="1"/>
  <c r="I7922" i="1"/>
  <c r="H7921" i="1"/>
  <c r="J7921" i="1"/>
  <c r="K7921" i="1"/>
  <c r="P7921" i="1"/>
  <c r="I7921" i="1"/>
  <c r="H7920" i="1"/>
  <c r="J7920" i="1"/>
  <c r="K7920" i="1"/>
  <c r="P7920" i="1"/>
  <c r="I7920" i="1"/>
  <c r="H7919" i="1"/>
  <c r="J7919" i="1"/>
  <c r="K7919" i="1"/>
  <c r="P7919" i="1"/>
  <c r="I7919" i="1"/>
  <c r="H7918" i="1"/>
  <c r="J7918" i="1"/>
  <c r="K7918" i="1"/>
  <c r="P7918" i="1"/>
  <c r="I7918" i="1"/>
  <c r="H7917" i="1"/>
  <c r="J7917" i="1"/>
  <c r="K7917" i="1"/>
  <c r="P7917" i="1"/>
  <c r="I7917" i="1"/>
  <c r="H7916" i="1"/>
  <c r="J7916" i="1"/>
  <c r="K7916" i="1"/>
  <c r="P7916" i="1"/>
  <c r="I7916" i="1"/>
  <c r="H7915" i="1"/>
  <c r="J7915" i="1"/>
  <c r="K7915" i="1"/>
  <c r="P7915" i="1"/>
  <c r="I7915" i="1"/>
  <c r="H7914" i="1"/>
  <c r="J7914" i="1"/>
  <c r="K7914" i="1"/>
  <c r="P7914" i="1"/>
  <c r="I7914" i="1"/>
  <c r="H7913" i="1"/>
  <c r="J7913" i="1"/>
  <c r="K7913" i="1"/>
  <c r="P7913" i="1"/>
  <c r="I7913" i="1"/>
  <c r="H7912" i="1"/>
  <c r="J7912" i="1"/>
  <c r="K7912" i="1"/>
  <c r="P7912" i="1"/>
  <c r="I7912" i="1"/>
  <c r="H7911" i="1"/>
  <c r="J7911" i="1"/>
  <c r="K7911" i="1"/>
  <c r="P7911" i="1"/>
  <c r="I7911" i="1"/>
  <c r="H7910" i="1"/>
  <c r="J7910" i="1"/>
  <c r="K7910" i="1"/>
  <c r="P7910" i="1"/>
  <c r="I7910" i="1"/>
  <c r="H7909" i="1"/>
  <c r="J7909" i="1"/>
  <c r="K7909" i="1"/>
  <c r="P7909" i="1"/>
  <c r="I7909" i="1"/>
  <c r="H7908" i="1"/>
  <c r="J7908" i="1"/>
  <c r="K7908" i="1"/>
  <c r="P7908" i="1"/>
  <c r="I7908" i="1"/>
  <c r="H7907" i="1"/>
  <c r="J7907" i="1"/>
  <c r="K7907" i="1"/>
  <c r="P7907" i="1"/>
  <c r="I7907" i="1"/>
  <c r="H7906" i="1"/>
  <c r="J7906" i="1"/>
  <c r="K7906" i="1"/>
  <c r="P7906" i="1"/>
  <c r="I7906" i="1"/>
  <c r="H7905" i="1"/>
  <c r="J7905" i="1"/>
  <c r="K7905" i="1"/>
  <c r="P7905" i="1"/>
  <c r="I7905" i="1"/>
  <c r="H7904" i="1"/>
  <c r="J7904" i="1"/>
  <c r="K7904" i="1"/>
  <c r="P7904" i="1"/>
  <c r="I7904" i="1"/>
  <c r="H7903" i="1"/>
  <c r="J7903" i="1"/>
  <c r="K7903" i="1"/>
  <c r="P7903" i="1"/>
  <c r="I7903" i="1"/>
  <c r="H7902" i="1"/>
  <c r="J7902" i="1"/>
  <c r="K7902" i="1"/>
  <c r="P7902" i="1"/>
  <c r="I7902" i="1"/>
  <c r="H7901" i="1"/>
  <c r="J7901" i="1"/>
  <c r="K7901" i="1"/>
  <c r="P7901" i="1"/>
  <c r="I7901" i="1"/>
  <c r="H7900" i="1"/>
  <c r="J7900" i="1"/>
  <c r="K7900" i="1"/>
  <c r="P7900" i="1"/>
  <c r="I7900" i="1"/>
  <c r="H7899" i="1"/>
  <c r="J7899" i="1"/>
  <c r="K7899" i="1"/>
  <c r="P7899" i="1"/>
  <c r="I7899" i="1"/>
  <c r="H7898" i="1"/>
  <c r="J7898" i="1"/>
  <c r="K7898" i="1"/>
  <c r="P7898" i="1"/>
  <c r="I7898" i="1"/>
  <c r="H7897" i="1"/>
  <c r="J7897" i="1"/>
  <c r="K7897" i="1"/>
  <c r="P7897" i="1"/>
  <c r="I7897" i="1"/>
  <c r="H7896" i="1"/>
  <c r="J7896" i="1"/>
  <c r="K7896" i="1"/>
  <c r="P7896" i="1"/>
  <c r="I7896" i="1"/>
  <c r="H7895" i="1"/>
  <c r="J7895" i="1"/>
  <c r="K7895" i="1"/>
  <c r="P7895" i="1"/>
  <c r="I7895" i="1"/>
  <c r="H7894" i="1"/>
  <c r="J7894" i="1"/>
  <c r="K7894" i="1"/>
  <c r="P7894" i="1"/>
  <c r="I7894" i="1"/>
  <c r="H7893" i="1"/>
  <c r="J7893" i="1"/>
  <c r="K7893" i="1"/>
  <c r="P7893" i="1"/>
  <c r="I7893" i="1"/>
  <c r="H7892" i="1"/>
  <c r="J7892" i="1"/>
  <c r="K7892" i="1"/>
  <c r="P7892" i="1"/>
  <c r="I7892" i="1"/>
  <c r="H7891" i="1"/>
  <c r="J7891" i="1"/>
  <c r="K7891" i="1"/>
  <c r="P7891" i="1"/>
  <c r="I7891" i="1"/>
  <c r="H7890" i="1"/>
  <c r="J7890" i="1"/>
  <c r="K7890" i="1"/>
  <c r="P7890" i="1"/>
  <c r="I7890" i="1"/>
  <c r="H7889" i="1"/>
  <c r="J7889" i="1"/>
  <c r="K7889" i="1"/>
  <c r="P7889" i="1"/>
  <c r="I7889" i="1"/>
  <c r="H7888" i="1"/>
  <c r="J7888" i="1"/>
  <c r="K7888" i="1"/>
  <c r="P7888" i="1"/>
  <c r="I7888" i="1"/>
  <c r="H7887" i="1"/>
  <c r="J7887" i="1"/>
  <c r="K7887" i="1"/>
  <c r="P7887" i="1"/>
  <c r="I7887" i="1"/>
  <c r="H7886" i="1"/>
  <c r="J7886" i="1"/>
  <c r="K7886" i="1"/>
  <c r="P7886" i="1"/>
  <c r="I7886" i="1"/>
  <c r="H7885" i="1"/>
  <c r="J7885" i="1"/>
  <c r="K7885" i="1"/>
  <c r="P7885" i="1"/>
  <c r="I7885" i="1"/>
  <c r="H7884" i="1"/>
  <c r="J7884" i="1"/>
  <c r="K7884" i="1"/>
  <c r="P7884" i="1"/>
  <c r="I7884" i="1"/>
  <c r="H7883" i="1"/>
  <c r="J7883" i="1"/>
  <c r="K7883" i="1"/>
  <c r="P7883" i="1"/>
  <c r="I7883" i="1"/>
  <c r="H7882" i="1"/>
  <c r="J7882" i="1"/>
  <c r="K7882" i="1"/>
  <c r="P7882" i="1"/>
  <c r="I7882" i="1"/>
  <c r="H7881" i="1"/>
  <c r="J7881" i="1"/>
  <c r="K7881" i="1"/>
  <c r="P7881" i="1"/>
  <c r="I7881" i="1"/>
  <c r="H7880" i="1"/>
  <c r="J7880" i="1"/>
  <c r="K7880" i="1"/>
  <c r="P7880" i="1"/>
  <c r="I7880" i="1"/>
  <c r="H7879" i="1"/>
  <c r="J7879" i="1"/>
  <c r="K7879" i="1"/>
  <c r="P7879" i="1"/>
  <c r="I7879" i="1"/>
  <c r="H7878" i="1"/>
  <c r="J7878" i="1"/>
  <c r="K7878" i="1"/>
  <c r="P7878" i="1"/>
  <c r="I7878" i="1"/>
  <c r="H7877" i="1"/>
  <c r="J7877" i="1"/>
  <c r="K7877" i="1"/>
  <c r="P7877" i="1"/>
  <c r="I7877" i="1"/>
  <c r="H7876" i="1"/>
  <c r="J7876" i="1"/>
  <c r="K7876" i="1"/>
  <c r="P7876" i="1"/>
  <c r="I7876" i="1"/>
  <c r="H7875" i="1"/>
  <c r="J7875" i="1"/>
  <c r="K7875" i="1"/>
  <c r="P7875" i="1"/>
  <c r="I7875" i="1"/>
  <c r="H7874" i="1"/>
  <c r="J7874" i="1"/>
  <c r="K7874" i="1"/>
  <c r="P7874" i="1"/>
  <c r="I7874" i="1"/>
  <c r="H7873" i="1"/>
  <c r="J7873" i="1"/>
  <c r="K7873" i="1"/>
  <c r="P7873" i="1"/>
  <c r="I7873" i="1"/>
  <c r="H7872" i="1"/>
  <c r="J7872" i="1"/>
  <c r="K7872" i="1"/>
  <c r="P7872" i="1"/>
  <c r="I7872" i="1"/>
  <c r="H7871" i="1"/>
  <c r="J7871" i="1"/>
  <c r="K7871" i="1"/>
  <c r="P7871" i="1"/>
  <c r="I7871" i="1"/>
  <c r="H7870" i="1"/>
  <c r="J7870" i="1"/>
  <c r="K7870" i="1"/>
  <c r="P7870" i="1"/>
  <c r="I7870" i="1"/>
  <c r="H7869" i="1"/>
  <c r="J7869" i="1"/>
  <c r="K7869" i="1"/>
  <c r="P7869" i="1"/>
  <c r="I7869" i="1"/>
  <c r="H7868" i="1"/>
  <c r="J7868" i="1"/>
  <c r="K7868" i="1"/>
  <c r="P7868" i="1"/>
  <c r="I7868" i="1"/>
  <c r="H7867" i="1"/>
  <c r="J7867" i="1"/>
  <c r="K7867" i="1"/>
  <c r="P7867" i="1"/>
  <c r="I7867" i="1"/>
  <c r="H7866" i="1"/>
  <c r="J7866" i="1"/>
  <c r="K7866" i="1"/>
  <c r="P7866" i="1"/>
  <c r="I7866" i="1"/>
  <c r="H7865" i="1"/>
  <c r="J7865" i="1"/>
  <c r="K7865" i="1"/>
  <c r="P7865" i="1"/>
  <c r="I7865" i="1"/>
  <c r="H7864" i="1"/>
  <c r="J7864" i="1"/>
  <c r="K7864" i="1"/>
  <c r="P7864" i="1"/>
  <c r="I7864" i="1"/>
  <c r="H7863" i="1"/>
  <c r="J7863" i="1"/>
  <c r="K7863" i="1"/>
  <c r="P7863" i="1"/>
  <c r="I7863" i="1"/>
  <c r="H7862" i="1"/>
  <c r="J7862" i="1"/>
  <c r="K7862" i="1"/>
  <c r="P7862" i="1"/>
  <c r="I7862" i="1"/>
  <c r="H7861" i="1"/>
  <c r="J7861" i="1"/>
  <c r="K7861" i="1"/>
  <c r="P7861" i="1"/>
  <c r="I7861" i="1"/>
  <c r="H7860" i="1"/>
  <c r="J7860" i="1"/>
  <c r="K7860" i="1"/>
  <c r="P7860" i="1"/>
  <c r="I7860" i="1"/>
  <c r="H7859" i="1"/>
  <c r="J7859" i="1"/>
  <c r="K7859" i="1"/>
  <c r="P7859" i="1"/>
  <c r="I7859" i="1"/>
  <c r="H7858" i="1"/>
  <c r="J7858" i="1"/>
  <c r="K7858" i="1"/>
  <c r="P7858" i="1"/>
  <c r="I7858" i="1"/>
  <c r="H7857" i="1"/>
  <c r="J7857" i="1"/>
  <c r="K7857" i="1"/>
  <c r="P7857" i="1"/>
  <c r="I7857" i="1"/>
  <c r="H7856" i="1"/>
  <c r="J7856" i="1"/>
  <c r="K7856" i="1"/>
  <c r="P7856" i="1"/>
  <c r="I7856" i="1"/>
  <c r="H7855" i="1"/>
  <c r="J7855" i="1"/>
  <c r="K7855" i="1"/>
  <c r="P7855" i="1"/>
  <c r="I7855" i="1"/>
  <c r="H7854" i="1"/>
  <c r="J7854" i="1"/>
  <c r="K7854" i="1"/>
  <c r="P7854" i="1"/>
  <c r="I7854" i="1"/>
  <c r="H7853" i="1"/>
  <c r="J7853" i="1"/>
  <c r="K7853" i="1"/>
  <c r="P7853" i="1"/>
  <c r="I7853" i="1"/>
  <c r="H7852" i="1"/>
  <c r="J7852" i="1"/>
  <c r="K7852" i="1"/>
  <c r="P7852" i="1"/>
  <c r="I7852" i="1"/>
  <c r="H7851" i="1"/>
  <c r="J7851" i="1"/>
  <c r="K7851" i="1"/>
  <c r="P7851" i="1"/>
  <c r="I7851" i="1"/>
  <c r="H7850" i="1"/>
  <c r="J7850" i="1"/>
  <c r="K7850" i="1"/>
  <c r="P7850" i="1"/>
  <c r="I7850" i="1"/>
  <c r="H7849" i="1"/>
  <c r="J7849" i="1"/>
  <c r="K7849" i="1"/>
  <c r="P7849" i="1"/>
  <c r="I7849" i="1"/>
  <c r="H7848" i="1"/>
  <c r="J7848" i="1"/>
  <c r="K7848" i="1"/>
  <c r="P7848" i="1"/>
  <c r="I7848" i="1"/>
  <c r="H7847" i="1"/>
  <c r="J7847" i="1"/>
  <c r="K7847" i="1"/>
  <c r="P7847" i="1"/>
  <c r="I7847" i="1"/>
  <c r="H7846" i="1"/>
  <c r="J7846" i="1"/>
  <c r="K7846" i="1"/>
  <c r="P7846" i="1"/>
  <c r="I7846" i="1"/>
  <c r="H7845" i="1"/>
  <c r="J7845" i="1"/>
  <c r="K7845" i="1"/>
  <c r="P7845" i="1"/>
  <c r="I7845" i="1"/>
  <c r="H7844" i="1"/>
  <c r="J7844" i="1"/>
  <c r="K7844" i="1"/>
  <c r="P7844" i="1"/>
  <c r="I7844" i="1"/>
  <c r="H7843" i="1"/>
  <c r="J7843" i="1"/>
  <c r="K7843" i="1"/>
  <c r="P7843" i="1"/>
  <c r="I7843" i="1"/>
  <c r="H7842" i="1"/>
  <c r="J7842" i="1"/>
  <c r="K7842" i="1"/>
  <c r="P7842" i="1"/>
  <c r="I7842" i="1"/>
  <c r="H7841" i="1"/>
  <c r="J7841" i="1"/>
  <c r="K7841" i="1"/>
  <c r="P7841" i="1"/>
  <c r="I7841" i="1"/>
  <c r="H7840" i="1"/>
  <c r="J7840" i="1"/>
  <c r="K7840" i="1"/>
  <c r="P7840" i="1"/>
  <c r="I7840" i="1"/>
  <c r="H7839" i="1"/>
  <c r="J7839" i="1"/>
  <c r="K7839" i="1"/>
  <c r="P7839" i="1"/>
  <c r="I7839" i="1"/>
  <c r="H7838" i="1"/>
  <c r="J7838" i="1"/>
  <c r="K7838" i="1"/>
  <c r="P7838" i="1"/>
  <c r="I7838" i="1"/>
  <c r="H7837" i="1"/>
  <c r="J7837" i="1"/>
  <c r="K7837" i="1"/>
  <c r="P7837" i="1"/>
  <c r="I7837" i="1"/>
  <c r="H7836" i="1"/>
  <c r="J7836" i="1"/>
  <c r="K7836" i="1"/>
  <c r="P7836" i="1"/>
  <c r="I7836" i="1"/>
  <c r="H7835" i="1"/>
  <c r="J7835" i="1"/>
  <c r="K7835" i="1"/>
  <c r="P7835" i="1"/>
  <c r="I7835" i="1"/>
  <c r="H7834" i="1"/>
  <c r="J7834" i="1"/>
  <c r="K7834" i="1"/>
  <c r="P7834" i="1"/>
  <c r="I7834" i="1"/>
  <c r="H7833" i="1"/>
  <c r="J7833" i="1"/>
  <c r="K7833" i="1"/>
  <c r="P7833" i="1"/>
  <c r="I7833" i="1"/>
  <c r="H7832" i="1"/>
  <c r="J7832" i="1"/>
  <c r="K7832" i="1"/>
  <c r="P7832" i="1"/>
  <c r="I7832" i="1"/>
  <c r="H7831" i="1"/>
  <c r="J7831" i="1"/>
  <c r="K7831" i="1"/>
  <c r="P7831" i="1"/>
  <c r="I7831" i="1"/>
  <c r="H7830" i="1"/>
  <c r="J7830" i="1"/>
  <c r="K7830" i="1"/>
  <c r="P7830" i="1"/>
  <c r="I7830" i="1"/>
  <c r="H7829" i="1"/>
  <c r="J7829" i="1"/>
  <c r="K7829" i="1"/>
  <c r="P7829" i="1"/>
  <c r="I7829" i="1"/>
  <c r="H7828" i="1"/>
  <c r="J7828" i="1"/>
  <c r="K7828" i="1"/>
  <c r="P7828" i="1"/>
  <c r="I7828" i="1"/>
  <c r="H7827" i="1"/>
  <c r="J7827" i="1"/>
  <c r="K7827" i="1"/>
  <c r="P7827" i="1"/>
  <c r="I7827" i="1"/>
  <c r="H7826" i="1"/>
  <c r="J7826" i="1"/>
  <c r="K7826" i="1"/>
  <c r="P7826" i="1"/>
  <c r="I7826" i="1"/>
  <c r="H7825" i="1"/>
  <c r="J7825" i="1"/>
  <c r="K7825" i="1"/>
  <c r="P7825" i="1"/>
  <c r="I7825" i="1"/>
  <c r="H7824" i="1"/>
  <c r="J7824" i="1"/>
  <c r="K7824" i="1"/>
  <c r="P7824" i="1"/>
  <c r="I7824" i="1"/>
  <c r="H7823" i="1"/>
  <c r="J7823" i="1"/>
  <c r="K7823" i="1"/>
  <c r="P7823" i="1"/>
  <c r="I7823" i="1"/>
  <c r="H7822" i="1"/>
  <c r="J7822" i="1"/>
  <c r="K7822" i="1"/>
  <c r="P7822" i="1"/>
  <c r="I7822" i="1"/>
  <c r="H7821" i="1"/>
  <c r="J7821" i="1"/>
  <c r="K7821" i="1"/>
  <c r="P7821" i="1"/>
  <c r="I7821" i="1"/>
  <c r="H7820" i="1"/>
  <c r="J7820" i="1"/>
  <c r="K7820" i="1"/>
  <c r="P7820" i="1"/>
  <c r="I7820" i="1"/>
  <c r="H7819" i="1"/>
  <c r="J7819" i="1"/>
  <c r="K7819" i="1"/>
  <c r="P7819" i="1"/>
  <c r="I7819" i="1"/>
  <c r="H7818" i="1"/>
  <c r="J7818" i="1"/>
  <c r="K7818" i="1"/>
  <c r="P7818" i="1"/>
  <c r="I7818" i="1"/>
  <c r="H7817" i="1"/>
  <c r="J7817" i="1"/>
  <c r="K7817" i="1"/>
  <c r="P7817" i="1"/>
  <c r="I7817" i="1"/>
  <c r="H7816" i="1"/>
  <c r="J7816" i="1"/>
  <c r="K7816" i="1"/>
  <c r="P7816" i="1"/>
  <c r="I7816" i="1"/>
  <c r="H7815" i="1"/>
  <c r="J7815" i="1"/>
  <c r="K7815" i="1"/>
  <c r="P7815" i="1"/>
  <c r="I7815" i="1"/>
  <c r="H7814" i="1"/>
  <c r="J7814" i="1"/>
  <c r="K7814" i="1"/>
  <c r="P7814" i="1"/>
  <c r="I7814" i="1"/>
  <c r="H7813" i="1"/>
  <c r="J7813" i="1"/>
  <c r="K7813" i="1"/>
  <c r="P7813" i="1"/>
  <c r="I7813" i="1"/>
  <c r="H7812" i="1"/>
  <c r="J7812" i="1"/>
  <c r="K7812" i="1"/>
  <c r="P7812" i="1"/>
  <c r="I7812" i="1"/>
  <c r="H7811" i="1"/>
  <c r="J7811" i="1"/>
  <c r="K7811" i="1"/>
  <c r="P7811" i="1"/>
  <c r="I7811" i="1"/>
  <c r="H7810" i="1"/>
  <c r="J7810" i="1"/>
  <c r="K7810" i="1"/>
  <c r="P7810" i="1"/>
  <c r="I7810" i="1"/>
  <c r="H7809" i="1"/>
  <c r="J7809" i="1"/>
  <c r="K7809" i="1"/>
  <c r="P7809" i="1"/>
  <c r="I7809" i="1"/>
  <c r="H7808" i="1"/>
  <c r="J7808" i="1"/>
  <c r="K7808" i="1"/>
  <c r="P7808" i="1"/>
  <c r="I7808" i="1"/>
  <c r="H7807" i="1"/>
  <c r="J7807" i="1"/>
  <c r="K7807" i="1"/>
  <c r="P7807" i="1"/>
  <c r="I7807" i="1"/>
  <c r="H7806" i="1"/>
  <c r="J7806" i="1"/>
  <c r="K7806" i="1"/>
  <c r="P7806" i="1"/>
  <c r="I7806" i="1"/>
  <c r="H7805" i="1"/>
  <c r="J7805" i="1"/>
  <c r="K7805" i="1"/>
  <c r="P7805" i="1"/>
  <c r="I7805" i="1"/>
  <c r="H7804" i="1"/>
  <c r="J7804" i="1"/>
  <c r="K7804" i="1"/>
  <c r="P7804" i="1"/>
  <c r="I7804" i="1"/>
  <c r="H7803" i="1"/>
  <c r="J7803" i="1"/>
  <c r="K7803" i="1"/>
  <c r="P7803" i="1"/>
  <c r="I7803" i="1"/>
  <c r="H7802" i="1"/>
  <c r="J7802" i="1"/>
  <c r="K7802" i="1"/>
  <c r="P7802" i="1"/>
  <c r="I7802" i="1"/>
  <c r="H7801" i="1"/>
  <c r="J7801" i="1"/>
  <c r="K7801" i="1"/>
  <c r="P7801" i="1"/>
  <c r="I7801" i="1"/>
  <c r="H7800" i="1"/>
  <c r="J7800" i="1"/>
  <c r="K7800" i="1"/>
  <c r="P7800" i="1"/>
  <c r="I7800" i="1"/>
  <c r="H7799" i="1"/>
  <c r="J7799" i="1"/>
  <c r="K7799" i="1"/>
  <c r="P7799" i="1"/>
  <c r="I7799" i="1"/>
  <c r="H7798" i="1"/>
  <c r="J7798" i="1"/>
  <c r="K7798" i="1"/>
  <c r="P7798" i="1"/>
  <c r="I7798" i="1"/>
  <c r="H7797" i="1"/>
  <c r="J7797" i="1"/>
  <c r="K7797" i="1"/>
  <c r="P7797" i="1"/>
  <c r="I7797" i="1"/>
  <c r="H7796" i="1"/>
  <c r="J7796" i="1"/>
  <c r="K7796" i="1"/>
  <c r="P7796" i="1"/>
  <c r="I7796" i="1"/>
  <c r="H7795" i="1"/>
  <c r="J7795" i="1"/>
  <c r="K7795" i="1"/>
  <c r="P7795" i="1"/>
  <c r="I7795" i="1"/>
  <c r="H7794" i="1"/>
  <c r="J7794" i="1"/>
  <c r="K7794" i="1"/>
  <c r="P7794" i="1"/>
  <c r="I7794" i="1"/>
  <c r="H7793" i="1"/>
  <c r="J7793" i="1"/>
  <c r="K7793" i="1"/>
  <c r="P7793" i="1"/>
  <c r="I7793" i="1"/>
  <c r="H7792" i="1"/>
  <c r="J7792" i="1"/>
  <c r="K7792" i="1"/>
  <c r="P7792" i="1"/>
  <c r="I7792" i="1"/>
  <c r="H7791" i="1"/>
  <c r="J7791" i="1"/>
  <c r="K7791" i="1"/>
  <c r="P7791" i="1"/>
  <c r="I7791" i="1"/>
  <c r="H7790" i="1"/>
  <c r="J7790" i="1"/>
  <c r="K7790" i="1"/>
  <c r="P7790" i="1"/>
  <c r="I7790" i="1"/>
  <c r="H7789" i="1"/>
  <c r="J7789" i="1"/>
  <c r="K7789" i="1"/>
  <c r="P7789" i="1"/>
  <c r="I7789" i="1"/>
  <c r="H7788" i="1"/>
  <c r="J7788" i="1"/>
  <c r="K7788" i="1"/>
  <c r="P7788" i="1"/>
  <c r="I7788" i="1"/>
  <c r="H7787" i="1"/>
  <c r="J7787" i="1"/>
  <c r="K7787" i="1"/>
  <c r="P7787" i="1"/>
  <c r="I7787" i="1"/>
  <c r="H7786" i="1"/>
  <c r="J7786" i="1"/>
  <c r="K7786" i="1"/>
  <c r="P7786" i="1"/>
  <c r="I7786" i="1"/>
  <c r="H7785" i="1"/>
  <c r="J7785" i="1"/>
  <c r="K7785" i="1"/>
  <c r="P7785" i="1"/>
  <c r="I7785" i="1"/>
  <c r="H7784" i="1"/>
  <c r="J7784" i="1"/>
  <c r="K7784" i="1"/>
  <c r="P7784" i="1"/>
  <c r="I7784" i="1"/>
  <c r="H7783" i="1"/>
  <c r="J7783" i="1"/>
  <c r="K7783" i="1"/>
  <c r="P7783" i="1"/>
  <c r="I7783" i="1"/>
  <c r="H7782" i="1"/>
  <c r="J7782" i="1"/>
  <c r="K7782" i="1"/>
  <c r="P7782" i="1"/>
  <c r="I7782" i="1"/>
  <c r="H7781" i="1"/>
  <c r="J7781" i="1"/>
  <c r="K7781" i="1"/>
  <c r="P7781" i="1"/>
  <c r="I7781" i="1"/>
  <c r="H7780" i="1"/>
  <c r="J7780" i="1"/>
  <c r="K7780" i="1"/>
  <c r="P7780" i="1"/>
  <c r="I7780" i="1"/>
  <c r="H7779" i="1"/>
  <c r="J7779" i="1"/>
  <c r="K7779" i="1"/>
  <c r="P7779" i="1"/>
  <c r="I7779" i="1"/>
  <c r="H7778" i="1"/>
  <c r="J7778" i="1"/>
  <c r="K7778" i="1"/>
  <c r="P7778" i="1"/>
  <c r="I7778" i="1"/>
  <c r="H7777" i="1"/>
  <c r="J7777" i="1"/>
  <c r="K7777" i="1"/>
  <c r="P7777" i="1"/>
  <c r="I7777" i="1"/>
  <c r="H7776" i="1"/>
  <c r="J7776" i="1"/>
  <c r="K7776" i="1"/>
  <c r="P7776" i="1"/>
  <c r="I7776" i="1"/>
  <c r="H7775" i="1"/>
  <c r="J7775" i="1"/>
  <c r="K7775" i="1"/>
  <c r="P7775" i="1"/>
  <c r="I7775" i="1"/>
  <c r="H7774" i="1"/>
  <c r="J7774" i="1"/>
  <c r="K7774" i="1"/>
  <c r="P7774" i="1"/>
  <c r="I7774" i="1"/>
  <c r="H7773" i="1"/>
  <c r="J7773" i="1"/>
  <c r="K7773" i="1"/>
  <c r="P7773" i="1"/>
  <c r="I7773" i="1"/>
  <c r="H7772" i="1"/>
  <c r="J7772" i="1"/>
  <c r="K7772" i="1"/>
  <c r="P7772" i="1"/>
  <c r="I7772" i="1"/>
  <c r="H7771" i="1"/>
  <c r="J7771" i="1"/>
  <c r="K7771" i="1"/>
  <c r="P7771" i="1"/>
  <c r="I7771" i="1"/>
  <c r="H7770" i="1"/>
  <c r="J7770" i="1"/>
  <c r="K7770" i="1"/>
  <c r="P7770" i="1"/>
  <c r="I7770" i="1"/>
  <c r="H7769" i="1"/>
  <c r="J7769" i="1"/>
  <c r="K7769" i="1"/>
  <c r="P7769" i="1"/>
  <c r="I7769" i="1"/>
  <c r="H7768" i="1"/>
  <c r="J7768" i="1"/>
  <c r="K7768" i="1"/>
  <c r="P7768" i="1"/>
  <c r="I7768" i="1"/>
  <c r="H7767" i="1"/>
  <c r="J7767" i="1"/>
  <c r="K7767" i="1"/>
  <c r="P7767" i="1"/>
  <c r="I7767" i="1"/>
  <c r="H7766" i="1"/>
  <c r="J7766" i="1"/>
  <c r="K7766" i="1"/>
  <c r="P7766" i="1"/>
  <c r="I7766" i="1"/>
  <c r="H7765" i="1"/>
  <c r="J7765" i="1"/>
  <c r="K7765" i="1"/>
  <c r="P7765" i="1"/>
  <c r="I7765" i="1"/>
  <c r="H7764" i="1"/>
  <c r="J7764" i="1"/>
  <c r="K7764" i="1"/>
  <c r="P7764" i="1"/>
  <c r="I7764" i="1"/>
  <c r="H7763" i="1"/>
  <c r="J7763" i="1"/>
  <c r="K7763" i="1"/>
  <c r="P7763" i="1"/>
  <c r="I7763" i="1"/>
  <c r="H7762" i="1"/>
  <c r="J7762" i="1"/>
  <c r="K7762" i="1"/>
  <c r="P7762" i="1"/>
  <c r="I7762" i="1"/>
  <c r="H7761" i="1"/>
  <c r="J7761" i="1"/>
  <c r="K7761" i="1"/>
  <c r="P7761" i="1"/>
  <c r="I7761" i="1"/>
  <c r="H7760" i="1"/>
  <c r="J7760" i="1"/>
  <c r="K7760" i="1"/>
  <c r="P7760" i="1"/>
  <c r="I7760" i="1"/>
  <c r="H7759" i="1"/>
  <c r="J7759" i="1"/>
  <c r="K7759" i="1"/>
  <c r="P7759" i="1"/>
  <c r="I7759" i="1"/>
  <c r="H7758" i="1"/>
  <c r="J7758" i="1"/>
  <c r="K7758" i="1"/>
  <c r="P7758" i="1"/>
  <c r="I7758" i="1"/>
  <c r="H7757" i="1"/>
  <c r="J7757" i="1"/>
  <c r="K7757" i="1"/>
  <c r="P7757" i="1"/>
  <c r="I7757" i="1"/>
  <c r="H7756" i="1"/>
  <c r="J7756" i="1"/>
  <c r="K7756" i="1"/>
  <c r="P7756" i="1"/>
  <c r="I7756" i="1"/>
  <c r="H7755" i="1"/>
  <c r="J7755" i="1"/>
  <c r="K7755" i="1"/>
  <c r="P7755" i="1"/>
  <c r="I7755" i="1"/>
  <c r="H7754" i="1"/>
  <c r="J7754" i="1"/>
  <c r="K7754" i="1"/>
  <c r="P7754" i="1"/>
  <c r="I7754" i="1"/>
  <c r="H7753" i="1"/>
  <c r="J7753" i="1"/>
  <c r="K7753" i="1"/>
  <c r="P7753" i="1"/>
  <c r="I7753" i="1"/>
  <c r="H7752" i="1"/>
  <c r="J7752" i="1"/>
  <c r="K7752" i="1"/>
  <c r="P7752" i="1"/>
  <c r="I7752" i="1"/>
  <c r="H7751" i="1"/>
  <c r="J7751" i="1"/>
  <c r="K7751" i="1"/>
  <c r="P7751" i="1"/>
  <c r="I7751" i="1"/>
  <c r="H7750" i="1"/>
  <c r="J7750" i="1"/>
  <c r="K7750" i="1"/>
  <c r="P7750" i="1"/>
  <c r="I7750" i="1"/>
  <c r="H7749" i="1"/>
  <c r="J7749" i="1"/>
  <c r="K7749" i="1"/>
  <c r="P7749" i="1"/>
  <c r="I7749" i="1"/>
  <c r="H7748" i="1"/>
  <c r="J7748" i="1"/>
  <c r="K7748" i="1"/>
  <c r="P7748" i="1"/>
  <c r="I7748" i="1"/>
  <c r="H7747" i="1"/>
  <c r="J7747" i="1"/>
  <c r="K7747" i="1"/>
  <c r="P7747" i="1"/>
  <c r="I7747" i="1"/>
  <c r="H7746" i="1"/>
  <c r="J7746" i="1"/>
  <c r="K7746" i="1"/>
  <c r="P7746" i="1"/>
  <c r="I7746" i="1"/>
  <c r="H7745" i="1"/>
  <c r="J7745" i="1"/>
  <c r="K7745" i="1"/>
  <c r="P7745" i="1"/>
  <c r="I7745" i="1"/>
  <c r="H7744" i="1"/>
  <c r="J7744" i="1"/>
  <c r="K7744" i="1"/>
  <c r="P7744" i="1"/>
  <c r="I7744" i="1"/>
  <c r="H7743" i="1"/>
  <c r="J7743" i="1"/>
  <c r="K7743" i="1"/>
  <c r="P7743" i="1"/>
  <c r="I7743" i="1"/>
  <c r="H7742" i="1"/>
  <c r="J7742" i="1"/>
  <c r="K7742" i="1"/>
  <c r="P7742" i="1"/>
  <c r="I7742" i="1"/>
  <c r="H7741" i="1"/>
  <c r="J7741" i="1"/>
  <c r="K7741" i="1"/>
  <c r="P7741" i="1"/>
  <c r="I7741" i="1"/>
  <c r="H7740" i="1"/>
  <c r="J7740" i="1"/>
  <c r="K7740" i="1"/>
  <c r="P7740" i="1"/>
  <c r="I7740" i="1"/>
  <c r="H7739" i="1"/>
  <c r="J7739" i="1"/>
  <c r="K7739" i="1"/>
  <c r="P7739" i="1"/>
  <c r="I7739" i="1"/>
  <c r="H7738" i="1"/>
  <c r="J7738" i="1"/>
  <c r="K7738" i="1"/>
  <c r="P7738" i="1"/>
  <c r="I7738" i="1"/>
  <c r="H7737" i="1"/>
  <c r="J7737" i="1"/>
  <c r="K7737" i="1"/>
  <c r="P7737" i="1"/>
  <c r="I7737" i="1"/>
  <c r="H7736" i="1"/>
  <c r="J7736" i="1"/>
  <c r="K7736" i="1"/>
  <c r="P7736" i="1"/>
  <c r="I7736" i="1"/>
  <c r="H7735" i="1"/>
  <c r="J7735" i="1"/>
  <c r="K7735" i="1"/>
  <c r="P7735" i="1"/>
  <c r="I7735" i="1"/>
  <c r="H7734" i="1"/>
  <c r="J7734" i="1"/>
  <c r="K7734" i="1"/>
  <c r="P7734" i="1"/>
  <c r="I7734" i="1"/>
  <c r="H7733" i="1"/>
  <c r="J7733" i="1"/>
  <c r="K7733" i="1"/>
  <c r="P7733" i="1"/>
  <c r="I7733" i="1"/>
  <c r="H7732" i="1"/>
  <c r="J7732" i="1"/>
  <c r="K7732" i="1"/>
  <c r="P7732" i="1"/>
  <c r="I7732" i="1"/>
  <c r="H7731" i="1"/>
  <c r="J7731" i="1"/>
  <c r="K7731" i="1"/>
  <c r="P7731" i="1"/>
  <c r="I7731" i="1"/>
  <c r="H7730" i="1"/>
  <c r="J7730" i="1"/>
  <c r="K7730" i="1"/>
  <c r="P7730" i="1"/>
  <c r="I7730" i="1"/>
  <c r="H7729" i="1"/>
  <c r="J7729" i="1"/>
  <c r="K7729" i="1"/>
  <c r="P7729" i="1"/>
  <c r="I7729" i="1"/>
  <c r="H7728" i="1"/>
  <c r="J7728" i="1"/>
  <c r="K7728" i="1"/>
  <c r="P7728" i="1"/>
  <c r="I7728" i="1"/>
  <c r="H7727" i="1"/>
  <c r="J7727" i="1"/>
  <c r="K7727" i="1"/>
  <c r="P7727" i="1"/>
  <c r="I7727" i="1"/>
  <c r="H7726" i="1"/>
  <c r="J7726" i="1"/>
  <c r="K7726" i="1"/>
  <c r="P7726" i="1"/>
  <c r="I7726" i="1"/>
  <c r="H7725" i="1"/>
  <c r="J7725" i="1"/>
  <c r="K7725" i="1"/>
  <c r="P7725" i="1"/>
  <c r="I7725" i="1"/>
  <c r="H7724" i="1"/>
  <c r="J7724" i="1"/>
  <c r="K7724" i="1"/>
  <c r="P7724" i="1"/>
  <c r="I7724" i="1"/>
  <c r="H7723" i="1"/>
  <c r="J7723" i="1"/>
  <c r="K7723" i="1"/>
  <c r="P7723" i="1"/>
  <c r="I7723" i="1"/>
  <c r="H7722" i="1"/>
  <c r="J7722" i="1"/>
  <c r="K7722" i="1"/>
  <c r="P7722" i="1"/>
  <c r="I7722" i="1"/>
  <c r="H7721" i="1"/>
  <c r="J7721" i="1"/>
  <c r="K7721" i="1"/>
  <c r="P7721" i="1"/>
  <c r="I7721" i="1"/>
  <c r="H7720" i="1"/>
  <c r="J7720" i="1"/>
  <c r="K7720" i="1"/>
  <c r="P7720" i="1"/>
  <c r="I7720" i="1"/>
  <c r="H7719" i="1"/>
  <c r="J7719" i="1"/>
  <c r="K7719" i="1"/>
  <c r="P7719" i="1"/>
  <c r="I7719" i="1"/>
  <c r="H7718" i="1"/>
  <c r="J7718" i="1"/>
  <c r="K7718" i="1"/>
  <c r="P7718" i="1"/>
  <c r="I7718" i="1"/>
  <c r="H7717" i="1"/>
  <c r="J7717" i="1"/>
  <c r="K7717" i="1"/>
  <c r="P7717" i="1"/>
  <c r="I7717" i="1"/>
  <c r="H7716" i="1"/>
  <c r="J7716" i="1"/>
  <c r="K7716" i="1"/>
  <c r="P7716" i="1"/>
  <c r="I7716" i="1"/>
  <c r="H7715" i="1"/>
  <c r="J7715" i="1"/>
  <c r="K7715" i="1"/>
  <c r="P7715" i="1"/>
  <c r="I7715" i="1"/>
  <c r="H7714" i="1"/>
  <c r="J7714" i="1"/>
  <c r="K7714" i="1"/>
  <c r="P7714" i="1"/>
  <c r="I7714" i="1"/>
  <c r="H7713" i="1"/>
  <c r="J7713" i="1"/>
  <c r="K7713" i="1"/>
  <c r="P7713" i="1"/>
  <c r="I7713" i="1"/>
  <c r="H7712" i="1"/>
  <c r="J7712" i="1"/>
  <c r="K7712" i="1"/>
  <c r="P7712" i="1"/>
  <c r="I7712" i="1"/>
  <c r="H7711" i="1"/>
  <c r="J7711" i="1"/>
  <c r="K7711" i="1"/>
  <c r="P7711" i="1"/>
  <c r="I7711" i="1"/>
  <c r="H7710" i="1"/>
  <c r="J7710" i="1"/>
  <c r="K7710" i="1"/>
  <c r="P7710" i="1"/>
  <c r="I7710" i="1"/>
  <c r="H7709" i="1"/>
  <c r="J7709" i="1"/>
  <c r="K7709" i="1"/>
  <c r="P7709" i="1"/>
  <c r="I7709" i="1"/>
  <c r="H7708" i="1"/>
  <c r="J7708" i="1"/>
  <c r="K7708" i="1"/>
  <c r="P7708" i="1"/>
  <c r="I7708" i="1"/>
  <c r="H7707" i="1"/>
  <c r="J7707" i="1"/>
  <c r="K7707" i="1"/>
  <c r="P7707" i="1"/>
  <c r="I7707" i="1"/>
  <c r="H7706" i="1"/>
  <c r="J7706" i="1"/>
  <c r="K7706" i="1"/>
  <c r="P7706" i="1"/>
  <c r="I7706" i="1"/>
  <c r="H7705" i="1"/>
  <c r="J7705" i="1"/>
  <c r="K7705" i="1"/>
  <c r="P7705" i="1"/>
  <c r="I7705" i="1"/>
  <c r="H7704" i="1"/>
  <c r="J7704" i="1"/>
  <c r="K7704" i="1"/>
  <c r="P7704" i="1"/>
  <c r="I7704" i="1"/>
  <c r="H7703" i="1"/>
  <c r="J7703" i="1"/>
  <c r="K7703" i="1"/>
  <c r="P7703" i="1"/>
  <c r="I7703" i="1"/>
  <c r="H7702" i="1"/>
  <c r="J7702" i="1"/>
  <c r="K7702" i="1"/>
  <c r="P7702" i="1"/>
  <c r="I7702" i="1"/>
  <c r="H7701" i="1"/>
  <c r="J7701" i="1"/>
  <c r="K7701" i="1"/>
  <c r="P7701" i="1"/>
  <c r="I7701" i="1"/>
  <c r="H7700" i="1"/>
  <c r="J7700" i="1"/>
  <c r="K7700" i="1"/>
  <c r="P7700" i="1"/>
  <c r="I7700" i="1"/>
  <c r="H7699" i="1"/>
  <c r="J7699" i="1"/>
  <c r="K7699" i="1"/>
  <c r="P7699" i="1"/>
  <c r="I7699" i="1"/>
  <c r="H7698" i="1"/>
  <c r="J7698" i="1"/>
  <c r="K7698" i="1"/>
  <c r="P7698" i="1"/>
  <c r="I7698" i="1"/>
  <c r="H7697" i="1"/>
  <c r="J7697" i="1"/>
  <c r="K7697" i="1"/>
  <c r="P7697" i="1"/>
  <c r="I7697" i="1"/>
  <c r="H7696" i="1"/>
  <c r="J7696" i="1"/>
  <c r="K7696" i="1"/>
  <c r="P7696" i="1"/>
  <c r="I7696" i="1"/>
  <c r="H7695" i="1"/>
  <c r="J7695" i="1"/>
  <c r="K7695" i="1"/>
  <c r="P7695" i="1"/>
  <c r="I7695" i="1"/>
  <c r="H7694" i="1"/>
  <c r="J7694" i="1"/>
  <c r="K7694" i="1"/>
  <c r="P7694" i="1"/>
  <c r="I7694" i="1"/>
  <c r="H7693" i="1"/>
  <c r="J7693" i="1"/>
  <c r="K7693" i="1"/>
  <c r="P7693" i="1"/>
  <c r="I7693" i="1"/>
  <c r="H7692" i="1"/>
  <c r="J7692" i="1"/>
  <c r="K7692" i="1"/>
  <c r="P7692" i="1"/>
  <c r="I7692" i="1"/>
  <c r="H7691" i="1"/>
  <c r="J7691" i="1"/>
  <c r="K7691" i="1"/>
  <c r="P7691" i="1"/>
  <c r="I7691" i="1"/>
  <c r="H7690" i="1"/>
  <c r="J7690" i="1"/>
  <c r="K7690" i="1"/>
  <c r="P7690" i="1"/>
  <c r="I7690" i="1"/>
  <c r="H7689" i="1"/>
  <c r="J7689" i="1"/>
  <c r="K7689" i="1"/>
  <c r="P7689" i="1"/>
  <c r="I7689" i="1"/>
  <c r="H7688" i="1"/>
  <c r="J7688" i="1"/>
  <c r="K7688" i="1"/>
  <c r="P7688" i="1"/>
  <c r="I7688" i="1"/>
  <c r="H7687" i="1"/>
  <c r="J7687" i="1"/>
  <c r="K7687" i="1"/>
  <c r="P7687" i="1"/>
  <c r="I7687" i="1"/>
  <c r="H7686" i="1"/>
  <c r="J7686" i="1"/>
  <c r="K7686" i="1"/>
  <c r="P7686" i="1"/>
  <c r="I7686" i="1"/>
  <c r="H7685" i="1"/>
  <c r="J7685" i="1"/>
  <c r="K7685" i="1"/>
  <c r="P7685" i="1"/>
  <c r="I7685" i="1"/>
  <c r="H7684" i="1"/>
  <c r="J7684" i="1"/>
  <c r="K7684" i="1"/>
  <c r="P7684" i="1"/>
  <c r="I7684" i="1"/>
  <c r="H7683" i="1"/>
  <c r="J7683" i="1"/>
  <c r="K7683" i="1"/>
  <c r="P7683" i="1"/>
  <c r="I7683" i="1"/>
  <c r="H7682" i="1"/>
  <c r="J7682" i="1"/>
  <c r="K7682" i="1"/>
  <c r="P7682" i="1"/>
  <c r="I7682" i="1"/>
  <c r="H7681" i="1"/>
  <c r="J7681" i="1"/>
  <c r="K7681" i="1"/>
  <c r="P7681" i="1"/>
  <c r="I7681" i="1"/>
  <c r="H7680" i="1"/>
  <c r="J7680" i="1"/>
  <c r="K7680" i="1"/>
  <c r="P7680" i="1"/>
  <c r="I7680" i="1"/>
  <c r="H7679" i="1"/>
  <c r="J7679" i="1"/>
  <c r="K7679" i="1"/>
  <c r="P7679" i="1"/>
  <c r="I7679" i="1"/>
  <c r="H7678" i="1"/>
  <c r="J7678" i="1"/>
  <c r="K7678" i="1"/>
  <c r="P7678" i="1"/>
  <c r="I7678" i="1"/>
  <c r="H7677" i="1"/>
  <c r="J7677" i="1"/>
  <c r="K7677" i="1"/>
  <c r="P7677" i="1"/>
  <c r="I7677" i="1"/>
  <c r="H7676" i="1"/>
  <c r="J7676" i="1"/>
  <c r="K7676" i="1"/>
  <c r="P7676" i="1"/>
  <c r="I7676" i="1"/>
  <c r="H7675" i="1"/>
  <c r="J7675" i="1"/>
  <c r="K7675" i="1"/>
  <c r="P7675" i="1"/>
  <c r="I7675" i="1"/>
  <c r="H7674" i="1"/>
  <c r="J7674" i="1"/>
  <c r="K7674" i="1"/>
  <c r="P7674" i="1"/>
  <c r="I7674" i="1"/>
  <c r="H7673" i="1"/>
  <c r="J7673" i="1"/>
  <c r="K7673" i="1"/>
  <c r="P7673" i="1"/>
  <c r="I7673" i="1"/>
  <c r="H7672" i="1"/>
  <c r="J7672" i="1"/>
  <c r="K7672" i="1"/>
  <c r="P7672" i="1"/>
  <c r="I7672" i="1"/>
  <c r="H7671" i="1"/>
  <c r="J7671" i="1"/>
  <c r="K7671" i="1"/>
  <c r="P7671" i="1"/>
  <c r="I7671" i="1"/>
  <c r="H7670" i="1"/>
  <c r="J7670" i="1"/>
  <c r="K7670" i="1"/>
  <c r="P7670" i="1"/>
  <c r="I7670" i="1"/>
  <c r="H7669" i="1"/>
  <c r="J7669" i="1"/>
  <c r="K7669" i="1"/>
  <c r="P7669" i="1"/>
  <c r="I7669" i="1"/>
  <c r="H7668" i="1"/>
  <c r="J7668" i="1"/>
  <c r="K7668" i="1"/>
  <c r="P7668" i="1"/>
  <c r="I7668" i="1"/>
  <c r="H7667" i="1"/>
  <c r="J7667" i="1"/>
  <c r="K7667" i="1"/>
  <c r="P7667" i="1"/>
  <c r="I7667" i="1"/>
  <c r="H7666" i="1"/>
  <c r="J7666" i="1"/>
  <c r="K7666" i="1"/>
  <c r="P7666" i="1"/>
  <c r="I7666" i="1"/>
  <c r="H7665" i="1"/>
  <c r="J7665" i="1"/>
  <c r="K7665" i="1"/>
  <c r="P7665" i="1"/>
  <c r="I7665" i="1"/>
  <c r="H7664" i="1"/>
  <c r="J7664" i="1"/>
  <c r="K7664" i="1"/>
  <c r="P7664" i="1"/>
  <c r="I7664" i="1"/>
  <c r="H7663" i="1"/>
  <c r="J7663" i="1"/>
  <c r="K7663" i="1"/>
  <c r="P7663" i="1"/>
  <c r="I7663" i="1"/>
  <c r="H7662" i="1"/>
  <c r="J7662" i="1"/>
  <c r="K7662" i="1"/>
  <c r="P7662" i="1"/>
  <c r="I7662" i="1"/>
  <c r="H7661" i="1"/>
  <c r="J7661" i="1"/>
  <c r="K7661" i="1"/>
  <c r="P7661" i="1"/>
  <c r="I7661" i="1"/>
  <c r="H7660" i="1"/>
  <c r="J7660" i="1"/>
  <c r="K7660" i="1"/>
  <c r="P7660" i="1"/>
  <c r="I7660" i="1"/>
  <c r="H7659" i="1"/>
  <c r="J7659" i="1"/>
  <c r="K7659" i="1"/>
  <c r="P7659" i="1"/>
  <c r="I7659" i="1"/>
  <c r="H7658" i="1"/>
  <c r="J7658" i="1"/>
  <c r="K7658" i="1"/>
  <c r="P7658" i="1"/>
  <c r="I7658" i="1"/>
  <c r="H7657" i="1"/>
  <c r="J7657" i="1"/>
  <c r="K7657" i="1"/>
  <c r="P7657" i="1"/>
  <c r="I7657" i="1"/>
  <c r="H7656" i="1"/>
  <c r="J7656" i="1"/>
  <c r="K7656" i="1"/>
  <c r="P7656" i="1"/>
  <c r="I7656" i="1"/>
  <c r="H7655" i="1"/>
  <c r="J7655" i="1"/>
  <c r="K7655" i="1"/>
  <c r="P7655" i="1"/>
  <c r="I7655" i="1"/>
  <c r="H7654" i="1"/>
  <c r="J7654" i="1"/>
  <c r="K7654" i="1"/>
  <c r="P7654" i="1"/>
  <c r="I7654" i="1"/>
  <c r="H7653" i="1"/>
  <c r="J7653" i="1"/>
  <c r="K7653" i="1"/>
  <c r="P7653" i="1"/>
  <c r="I7653" i="1"/>
  <c r="H7652" i="1"/>
  <c r="J7652" i="1"/>
  <c r="K7652" i="1"/>
  <c r="P7652" i="1"/>
  <c r="I7652" i="1"/>
  <c r="H7651" i="1"/>
  <c r="J7651" i="1"/>
  <c r="K7651" i="1"/>
  <c r="P7651" i="1"/>
  <c r="I7651" i="1"/>
  <c r="H7650" i="1"/>
  <c r="J7650" i="1"/>
  <c r="K7650" i="1"/>
  <c r="P7650" i="1"/>
  <c r="I7650" i="1"/>
  <c r="H7649" i="1"/>
  <c r="J7649" i="1"/>
  <c r="K7649" i="1"/>
  <c r="P7649" i="1"/>
  <c r="I7649" i="1"/>
  <c r="H7648" i="1"/>
  <c r="J7648" i="1"/>
  <c r="K7648" i="1"/>
  <c r="P7648" i="1"/>
  <c r="I7648" i="1"/>
  <c r="H7647" i="1"/>
  <c r="J7647" i="1"/>
  <c r="K7647" i="1"/>
  <c r="P7647" i="1"/>
  <c r="I7647" i="1"/>
  <c r="H7646" i="1"/>
  <c r="J7646" i="1"/>
  <c r="K7646" i="1"/>
  <c r="P7646" i="1"/>
  <c r="I7646" i="1"/>
  <c r="H7645" i="1"/>
  <c r="J7645" i="1"/>
  <c r="K7645" i="1"/>
  <c r="P7645" i="1"/>
  <c r="I7645" i="1"/>
  <c r="H7644" i="1"/>
  <c r="J7644" i="1"/>
  <c r="K7644" i="1"/>
  <c r="P7644" i="1"/>
  <c r="I7644" i="1"/>
  <c r="H7643" i="1"/>
  <c r="J7643" i="1"/>
  <c r="K7643" i="1"/>
  <c r="P7643" i="1"/>
  <c r="I7643" i="1"/>
  <c r="H7642" i="1"/>
  <c r="J7642" i="1"/>
  <c r="K7642" i="1"/>
  <c r="P7642" i="1"/>
  <c r="I7642" i="1"/>
  <c r="H7641" i="1"/>
  <c r="J7641" i="1"/>
  <c r="K7641" i="1"/>
  <c r="P7641" i="1"/>
  <c r="I7641" i="1"/>
  <c r="H7640" i="1"/>
  <c r="J7640" i="1"/>
  <c r="K7640" i="1"/>
  <c r="P7640" i="1"/>
  <c r="I7640" i="1"/>
  <c r="H7639" i="1"/>
  <c r="J7639" i="1"/>
  <c r="K7639" i="1"/>
  <c r="P7639" i="1"/>
  <c r="I7639" i="1"/>
  <c r="H7638" i="1"/>
  <c r="J7638" i="1"/>
  <c r="K7638" i="1"/>
  <c r="P7638" i="1"/>
  <c r="I7638" i="1"/>
  <c r="H7637" i="1"/>
  <c r="J7637" i="1"/>
  <c r="K7637" i="1"/>
  <c r="P7637" i="1"/>
  <c r="I7637" i="1"/>
  <c r="H7636" i="1"/>
  <c r="J7636" i="1"/>
  <c r="K7636" i="1"/>
  <c r="P7636" i="1"/>
  <c r="I7636" i="1"/>
  <c r="H7635" i="1"/>
  <c r="J7635" i="1"/>
  <c r="K7635" i="1"/>
  <c r="P7635" i="1"/>
  <c r="I7635" i="1"/>
  <c r="H7634" i="1"/>
  <c r="J7634" i="1"/>
  <c r="K7634" i="1"/>
  <c r="P7634" i="1"/>
  <c r="I7634" i="1"/>
  <c r="H7633" i="1"/>
  <c r="J7633" i="1"/>
  <c r="K7633" i="1"/>
  <c r="P7633" i="1"/>
  <c r="I7633" i="1"/>
  <c r="H7632" i="1"/>
  <c r="J7632" i="1"/>
  <c r="K7632" i="1"/>
  <c r="P7632" i="1"/>
  <c r="I7632" i="1"/>
  <c r="H7631" i="1"/>
  <c r="J7631" i="1"/>
  <c r="K7631" i="1"/>
  <c r="P7631" i="1"/>
  <c r="I7631" i="1"/>
  <c r="H7630" i="1"/>
  <c r="J7630" i="1"/>
  <c r="K7630" i="1"/>
  <c r="P7630" i="1"/>
  <c r="I7630" i="1"/>
  <c r="H7629" i="1"/>
  <c r="J7629" i="1"/>
  <c r="K7629" i="1"/>
  <c r="P7629" i="1"/>
  <c r="I7629" i="1"/>
  <c r="H7628" i="1"/>
  <c r="J7628" i="1"/>
  <c r="K7628" i="1"/>
  <c r="P7628" i="1"/>
  <c r="I7628" i="1"/>
  <c r="H7627" i="1"/>
  <c r="J7627" i="1"/>
  <c r="K7627" i="1"/>
  <c r="P7627" i="1"/>
  <c r="I7627" i="1"/>
  <c r="H7626" i="1"/>
  <c r="J7626" i="1"/>
  <c r="K7626" i="1"/>
  <c r="P7626" i="1"/>
  <c r="I7626" i="1"/>
  <c r="H7625" i="1"/>
  <c r="J7625" i="1"/>
  <c r="K7625" i="1"/>
  <c r="P7625" i="1"/>
  <c r="I7625" i="1"/>
  <c r="H7624" i="1"/>
  <c r="J7624" i="1"/>
  <c r="K7624" i="1"/>
  <c r="P7624" i="1"/>
  <c r="I7624" i="1"/>
  <c r="H7623" i="1"/>
  <c r="J7623" i="1"/>
  <c r="K7623" i="1"/>
  <c r="P7623" i="1"/>
  <c r="I7623" i="1"/>
  <c r="H7622" i="1"/>
  <c r="J7622" i="1"/>
  <c r="K7622" i="1"/>
  <c r="P7622" i="1"/>
  <c r="I7622" i="1"/>
  <c r="H7621" i="1"/>
  <c r="J7621" i="1"/>
  <c r="K7621" i="1"/>
  <c r="P7621" i="1"/>
  <c r="I7621" i="1"/>
  <c r="H7620" i="1"/>
  <c r="J7620" i="1"/>
  <c r="K7620" i="1"/>
  <c r="P7620" i="1"/>
  <c r="I7620" i="1"/>
  <c r="H7619" i="1"/>
  <c r="J7619" i="1"/>
  <c r="K7619" i="1"/>
  <c r="P7619" i="1"/>
  <c r="I7619" i="1"/>
  <c r="H7618" i="1"/>
  <c r="J7618" i="1"/>
  <c r="K7618" i="1"/>
  <c r="P7618" i="1"/>
  <c r="I7618" i="1"/>
  <c r="H7617" i="1"/>
  <c r="J7617" i="1"/>
  <c r="K7617" i="1"/>
  <c r="P7617" i="1"/>
  <c r="I7617" i="1"/>
  <c r="H7616" i="1"/>
  <c r="J7616" i="1"/>
  <c r="K7616" i="1"/>
  <c r="P7616" i="1"/>
  <c r="I7616" i="1"/>
  <c r="H7615" i="1"/>
  <c r="J7615" i="1"/>
  <c r="K7615" i="1"/>
  <c r="P7615" i="1"/>
  <c r="I7615" i="1"/>
  <c r="H7614" i="1"/>
  <c r="J7614" i="1"/>
  <c r="K7614" i="1"/>
  <c r="P7614" i="1"/>
  <c r="I7614" i="1"/>
  <c r="H7613" i="1"/>
  <c r="J7613" i="1"/>
  <c r="K7613" i="1"/>
  <c r="P7613" i="1"/>
  <c r="I7613" i="1"/>
  <c r="H7612" i="1"/>
  <c r="J7612" i="1"/>
  <c r="K7612" i="1"/>
  <c r="P7612" i="1"/>
  <c r="I7612" i="1"/>
  <c r="H7611" i="1"/>
  <c r="J7611" i="1"/>
  <c r="K7611" i="1"/>
  <c r="P7611" i="1"/>
  <c r="I7611" i="1"/>
  <c r="H7610" i="1"/>
  <c r="J7610" i="1"/>
  <c r="K7610" i="1"/>
  <c r="P7610" i="1"/>
  <c r="I7610" i="1"/>
  <c r="H7609" i="1"/>
  <c r="J7609" i="1"/>
  <c r="K7609" i="1"/>
  <c r="P7609" i="1"/>
  <c r="I7609" i="1"/>
  <c r="H7608" i="1"/>
  <c r="J7608" i="1"/>
  <c r="K7608" i="1"/>
  <c r="P7608" i="1"/>
  <c r="I7608" i="1"/>
  <c r="H7607" i="1"/>
  <c r="J7607" i="1"/>
  <c r="K7607" i="1"/>
  <c r="P7607" i="1"/>
  <c r="I7607" i="1"/>
  <c r="H7606" i="1"/>
  <c r="J7606" i="1"/>
  <c r="K7606" i="1"/>
  <c r="P7606" i="1"/>
  <c r="I7606" i="1"/>
  <c r="H7605" i="1"/>
  <c r="J7605" i="1"/>
  <c r="K7605" i="1"/>
  <c r="P7605" i="1"/>
  <c r="I7605" i="1"/>
  <c r="H7604" i="1"/>
  <c r="J7604" i="1"/>
  <c r="K7604" i="1"/>
  <c r="P7604" i="1"/>
  <c r="I7604" i="1"/>
  <c r="H7603" i="1"/>
  <c r="J7603" i="1"/>
  <c r="K7603" i="1"/>
  <c r="P7603" i="1"/>
  <c r="I7603" i="1"/>
  <c r="H7602" i="1"/>
  <c r="J7602" i="1"/>
  <c r="K7602" i="1"/>
  <c r="P7602" i="1"/>
  <c r="I7602" i="1"/>
  <c r="H7601" i="1"/>
  <c r="J7601" i="1"/>
  <c r="K7601" i="1"/>
  <c r="P7601" i="1"/>
  <c r="I7601" i="1"/>
  <c r="H7600" i="1"/>
  <c r="J7600" i="1"/>
  <c r="K7600" i="1"/>
  <c r="P7600" i="1"/>
  <c r="I7600" i="1"/>
  <c r="H7599" i="1"/>
  <c r="J7599" i="1"/>
  <c r="K7599" i="1"/>
  <c r="P7599" i="1"/>
  <c r="I7599" i="1"/>
  <c r="H7598" i="1"/>
  <c r="J7598" i="1"/>
  <c r="K7598" i="1"/>
  <c r="P7598" i="1"/>
  <c r="I7598" i="1"/>
  <c r="H7597" i="1"/>
  <c r="J7597" i="1"/>
  <c r="K7597" i="1"/>
  <c r="P7597" i="1"/>
  <c r="I7597" i="1"/>
  <c r="H7596" i="1"/>
  <c r="J7596" i="1"/>
  <c r="K7596" i="1"/>
  <c r="P7596" i="1"/>
  <c r="I7596" i="1"/>
  <c r="H7595" i="1"/>
  <c r="J7595" i="1"/>
  <c r="K7595" i="1"/>
  <c r="P7595" i="1"/>
  <c r="I7595" i="1"/>
  <c r="H7594" i="1"/>
  <c r="J7594" i="1"/>
  <c r="K7594" i="1"/>
  <c r="P7594" i="1"/>
  <c r="I7594" i="1"/>
  <c r="H7593" i="1"/>
  <c r="J7593" i="1"/>
  <c r="K7593" i="1"/>
  <c r="P7593" i="1"/>
  <c r="I7593" i="1"/>
  <c r="H7592" i="1"/>
  <c r="J7592" i="1"/>
  <c r="K7592" i="1"/>
  <c r="P7592" i="1"/>
  <c r="I7592" i="1"/>
  <c r="H7591" i="1"/>
  <c r="J7591" i="1"/>
  <c r="K7591" i="1"/>
  <c r="P7591" i="1"/>
  <c r="I7591" i="1"/>
  <c r="H7590" i="1"/>
  <c r="J7590" i="1"/>
  <c r="K7590" i="1"/>
  <c r="P7590" i="1"/>
  <c r="I7590" i="1"/>
  <c r="H7589" i="1"/>
  <c r="J7589" i="1"/>
  <c r="K7589" i="1"/>
  <c r="P7589" i="1"/>
  <c r="I7589" i="1"/>
  <c r="H7588" i="1"/>
  <c r="J7588" i="1"/>
  <c r="K7588" i="1"/>
  <c r="P7588" i="1"/>
  <c r="I7588" i="1"/>
  <c r="H7587" i="1"/>
  <c r="J7587" i="1"/>
  <c r="K7587" i="1"/>
  <c r="P7587" i="1"/>
  <c r="I7587" i="1"/>
  <c r="H7586" i="1"/>
  <c r="J7586" i="1"/>
  <c r="K7586" i="1"/>
  <c r="P7586" i="1"/>
  <c r="I7586" i="1"/>
  <c r="H7585" i="1"/>
  <c r="J7585" i="1"/>
  <c r="K7585" i="1"/>
  <c r="P7585" i="1"/>
  <c r="I7585" i="1"/>
  <c r="H7584" i="1"/>
  <c r="J7584" i="1"/>
  <c r="K7584" i="1"/>
  <c r="P7584" i="1"/>
  <c r="I7584" i="1"/>
  <c r="H7583" i="1"/>
  <c r="J7583" i="1"/>
  <c r="K7583" i="1"/>
  <c r="P7583" i="1"/>
  <c r="I7583" i="1"/>
  <c r="H7582" i="1"/>
  <c r="J7582" i="1"/>
  <c r="K7582" i="1"/>
  <c r="P7582" i="1"/>
  <c r="I7582" i="1"/>
  <c r="H7581" i="1"/>
  <c r="J7581" i="1"/>
  <c r="K7581" i="1"/>
  <c r="P7581" i="1"/>
  <c r="I7581" i="1"/>
  <c r="H7580" i="1"/>
  <c r="J7580" i="1"/>
  <c r="K7580" i="1"/>
  <c r="P7580" i="1"/>
  <c r="I7580" i="1"/>
  <c r="H7579" i="1"/>
  <c r="J7579" i="1"/>
  <c r="K7579" i="1"/>
  <c r="P7579" i="1"/>
  <c r="I7579" i="1"/>
  <c r="H7578" i="1"/>
  <c r="J7578" i="1"/>
  <c r="K7578" i="1"/>
  <c r="P7578" i="1"/>
  <c r="I7578" i="1"/>
  <c r="H7577" i="1"/>
  <c r="J7577" i="1"/>
  <c r="K7577" i="1"/>
  <c r="P7577" i="1"/>
  <c r="I7577" i="1"/>
  <c r="H7576" i="1"/>
  <c r="J7576" i="1"/>
  <c r="K7576" i="1"/>
  <c r="P7576" i="1"/>
  <c r="I7576" i="1"/>
  <c r="H7575" i="1"/>
  <c r="J7575" i="1"/>
  <c r="K7575" i="1"/>
  <c r="P7575" i="1"/>
  <c r="I7575" i="1"/>
  <c r="H7574" i="1"/>
  <c r="J7574" i="1"/>
  <c r="K7574" i="1"/>
  <c r="P7574" i="1"/>
  <c r="I7574" i="1"/>
  <c r="H7573" i="1"/>
  <c r="J7573" i="1"/>
  <c r="K7573" i="1"/>
  <c r="P7573" i="1"/>
  <c r="I7573" i="1"/>
  <c r="H7572" i="1"/>
  <c r="J7572" i="1"/>
  <c r="K7572" i="1"/>
  <c r="P7572" i="1"/>
  <c r="I7572" i="1"/>
  <c r="H7571" i="1"/>
  <c r="J7571" i="1"/>
  <c r="K7571" i="1"/>
  <c r="P7571" i="1"/>
  <c r="I7571" i="1"/>
  <c r="H7570" i="1"/>
  <c r="J7570" i="1"/>
  <c r="K7570" i="1"/>
  <c r="P7570" i="1"/>
  <c r="I7570" i="1"/>
  <c r="H7569" i="1"/>
  <c r="J7569" i="1"/>
  <c r="K7569" i="1"/>
  <c r="P7569" i="1"/>
  <c r="I7569" i="1"/>
  <c r="H7568" i="1"/>
  <c r="J7568" i="1"/>
  <c r="K7568" i="1"/>
  <c r="P7568" i="1"/>
  <c r="I7568" i="1"/>
  <c r="H7567" i="1"/>
  <c r="J7567" i="1"/>
  <c r="K7567" i="1"/>
  <c r="P7567" i="1"/>
  <c r="I7567" i="1"/>
  <c r="H7566" i="1"/>
  <c r="J7566" i="1"/>
  <c r="K7566" i="1"/>
  <c r="P7566" i="1"/>
  <c r="I7566" i="1"/>
  <c r="H7565" i="1"/>
  <c r="J7565" i="1"/>
  <c r="K7565" i="1"/>
  <c r="P7565" i="1"/>
  <c r="I7565" i="1"/>
  <c r="H7564" i="1"/>
  <c r="J7564" i="1"/>
  <c r="K7564" i="1"/>
  <c r="P7564" i="1"/>
  <c r="I7564" i="1"/>
  <c r="H7563" i="1"/>
  <c r="J7563" i="1"/>
  <c r="K7563" i="1"/>
  <c r="P7563" i="1"/>
  <c r="I7563" i="1"/>
  <c r="H7562" i="1"/>
  <c r="J7562" i="1"/>
  <c r="K7562" i="1"/>
  <c r="P7562" i="1"/>
  <c r="I7562" i="1"/>
  <c r="H7561" i="1"/>
  <c r="J7561" i="1"/>
  <c r="K7561" i="1"/>
  <c r="P7561" i="1"/>
  <c r="I7561" i="1"/>
  <c r="H7560" i="1"/>
  <c r="J7560" i="1"/>
  <c r="K7560" i="1"/>
  <c r="P7560" i="1"/>
  <c r="I7560" i="1"/>
  <c r="H7559" i="1"/>
  <c r="J7559" i="1"/>
  <c r="K7559" i="1"/>
  <c r="P7559" i="1"/>
  <c r="I7559" i="1"/>
  <c r="H7558" i="1"/>
  <c r="J7558" i="1"/>
  <c r="K7558" i="1"/>
  <c r="P7558" i="1"/>
  <c r="I7558" i="1"/>
  <c r="H7557" i="1"/>
  <c r="J7557" i="1"/>
  <c r="K7557" i="1"/>
  <c r="P7557" i="1"/>
  <c r="I7557" i="1"/>
  <c r="H7556" i="1"/>
  <c r="J7556" i="1"/>
  <c r="K7556" i="1"/>
  <c r="P7556" i="1"/>
  <c r="I7556" i="1"/>
  <c r="H7555" i="1"/>
  <c r="J7555" i="1"/>
  <c r="K7555" i="1"/>
  <c r="P7555" i="1"/>
  <c r="I7555" i="1"/>
  <c r="H7554" i="1"/>
  <c r="J7554" i="1"/>
  <c r="K7554" i="1"/>
  <c r="P7554" i="1"/>
  <c r="I7554" i="1"/>
  <c r="H7553" i="1"/>
  <c r="J7553" i="1"/>
  <c r="K7553" i="1"/>
  <c r="P7553" i="1"/>
  <c r="I7553" i="1"/>
  <c r="H7552" i="1"/>
  <c r="J7552" i="1"/>
  <c r="K7552" i="1"/>
  <c r="P7552" i="1"/>
  <c r="I7552" i="1"/>
  <c r="H7551" i="1"/>
  <c r="J7551" i="1"/>
  <c r="K7551" i="1"/>
  <c r="P7551" i="1"/>
  <c r="I7551" i="1"/>
  <c r="H7550" i="1"/>
  <c r="J7550" i="1"/>
  <c r="K7550" i="1"/>
  <c r="P7550" i="1"/>
  <c r="I7550" i="1"/>
  <c r="H7549" i="1"/>
  <c r="J7549" i="1"/>
  <c r="K7549" i="1"/>
  <c r="P7549" i="1"/>
  <c r="I7549" i="1"/>
  <c r="H7548" i="1"/>
  <c r="J7548" i="1"/>
  <c r="K7548" i="1"/>
  <c r="P7548" i="1"/>
  <c r="I7548" i="1"/>
  <c r="H7547" i="1"/>
  <c r="J7547" i="1"/>
  <c r="K7547" i="1"/>
  <c r="P7547" i="1"/>
  <c r="I7547" i="1"/>
  <c r="H7546" i="1"/>
  <c r="J7546" i="1"/>
  <c r="K7546" i="1"/>
  <c r="P7546" i="1"/>
  <c r="I7546" i="1"/>
  <c r="H7545" i="1"/>
  <c r="J7545" i="1"/>
  <c r="K7545" i="1"/>
  <c r="P7545" i="1"/>
  <c r="I7545" i="1"/>
  <c r="H7544" i="1"/>
  <c r="J7544" i="1"/>
  <c r="K7544" i="1"/>
  <c r="P7544" i="1"/>
  <c r="I7544" i="1"/>
  <c r="H7543" i="1"/>
  <c r="J7543" i="1"/>
  <c r="K7543" i="1"/>
  <c r="P7543" i="1"/>
  <c r="I7543" i="1"/>
  <c r="H7542" i="1"/>
  <c r="J7542" i="1"/>
  <c r="K7542" i="1"/>
  <c r="P7542" i="1"/>
  <c r="I7542" i="1"/>
  <c r="H7541" i="1"/>
  <c r="J7541" i="1"/>
  <c r="K7541" i="1"/>
  <c r="P7541" i="1"/>
  <c r="I7541" i="1"/>
  <c r="H7540" i="1"/>
  <c r="J7540" i="1"/>
  <c r="K7540" i="1"/>
  <c r="P7540" i="1"/>
  <c r="I7540" i="1"/>
  <c r="H7539" i="1"/>
  <c r="J7539" i="1"/>
  <c r="K7539" i="1"/>
  <c r="P7539" i="1"/>
  <c r="I7539" i="1"/>
  <c r="H7538" i="1"/>
  <c r="J7538" i="1"/>
  <c r="K7538" i="1"/>
  <c r="P7538" i="1"/>
  <c r="I7538" i="1"/>
  <c r="H7537" i="1"/>
  <c r="J7537" i="1"/>
  <c r="K7537" i="1"/>
  <c r="P7537" i="1"/>
  <c r="I7537" i="1"/>
  <c r="H7536" i="1"/>
  <c r="J7536" i="1"/>
  <c r="K7536" i="1"/>
  <c r="P7536" i="1"/>
  <c r="I7536" i="1"/>
  <c r="H7535" i="1"/>
  <c r="J7535" i="1"/>
  <c r="K7535" i="1"/>
  <c r="P7535" i="1"/>
  <c r="I7535" i="1"/>
  <c r="H7534" i="1"/>
  <c r="J7534" i="1"/>
  <c r="K7534" i="1"/>
  <c r="P7534" i="1"/>
  <c r="I7534" i="1"/>
  <c r="H7533" i="1"/>
  <c r="J7533" i="1"/>
  <c r="K7533" i="1"/>
  <c r="P7533" i="1"/>
  <c r="I7533" i="1"/>
  <c r="H7532" i="1"/>
  <c r="J7532" i="1"/>
  <c r="K7532" i="1"/>
  <c r="P7532" i="1"/>
  <c r="I7532" i="1"/>
  <c r="H7531" i="1"/>
  <c r="J7531" i="1"/>
  <c r="K7531" i="1"/>
  <c r="P7531" i="1"/>
  <c r="I7531" i="1"/>
  <c r="H7530" i="1"/>
  <c r="J7530" i="1"/>
  <c r="K7530" i="1"/>
  <c r="P7530" i="1"/>
  <c r="I7530" i="1"/>
  <c r="H7529" i="1"/>
  <c r="J7529" i="1"/>
  <c r="K7529" i="1"/>
  <c r="P7529" i="1"/>
  <c r="I7529" i="1"/>
  <c r="H7528" i="1"/>
  <c r="J7528" i="1"/>
  <c r="K7528" i="1"/>
  <c r="P7528" i="1"/>
  <c r="I7528" i="1"/>
  <c r="H7527" i="1"/>
  <c r="J7527" i="1"/>
  <c r="K7527" i="1"/>
  <c r="P7527" i="1"/>
  <c r="I7527" i="1"/>
  <c r="H7526" i="1"/>
  <c r="J7526" i="1"/>
  <c r="K7526" i="1"/>
  <c r="P7526" i="1"/>
  <c r="I7526" i="1"/>
  <c r="H7525" i="1"/>
  <c r="J7525" i="1"/>
  <c r="K7525" i="1"/>
  <c r="P7525" i="1"/>
  <c r="I7525" i="1"/>
  <c r="H7524" i="1"/>
  <c r="J7524" i="1"/>
  <c r="K7524" i="1"/>
  <c r="P7524" i="1"/>
  <c r="I7524" i="1"/>
  <c r="H7523" i="1"/>
  <c r="J7523" i="1"/>
  <c r="K7523" i="1"/>
  <c r="P7523" i="1"/>
  <c r="I7523" i="1"/>
  <c r="H7522" i="1"/>
  <c r="J7522" i="1"/>
  <c r="K7522" i="1"/>
  <c r="P7522" i="1"/>
  <c r="I7522" i="1"/>
  <c r="H7521" i="1"/>
  <c r="J7521" i="1"/>
  <c r="K7521" i="1"/>
  <c r="P7521" i="1"/>
  <c r="I7521" i="1"/>
  <c r="H7520" i="1"/>
  <c r="J7520" i="1"/>
  <c r="K7520" i="1"/>
  <c r="P7520" i="1"/>
  <c r="I7520" i="1"/>
  <c r="H7519" i="1"/>
  <c r="J7519" i="1"/>
  <c r="K7519" i="1"/>
  <c r="P7519" i="1"/>
  <c r="I7519" i="1"/>
  <c r="H7518" i="1"/>
  <c r="J7518" i="1"/>
  <c r="K7518" i="1"/>
  <c r="P7518" i="1"/>
  <c r="I7518" i="1"/>
  <c r="H7517" i="1"/>
  <c r="J7517" i="1"/>
  <c r="K7517" i="1"/>
  <c r="P7517" i="1"/>
  <c r="I7517" i="1"/>
  <c r="H7516" i="1"/>
  <c r="J7516" i="1"/>
  <c r="K7516" i="1"/>
  <c r="P7516" i="1"/>
  <c r="I7516" i="1"/>
  <c r="H7515" i="1"/>
  <c r="J7515" i="1"/>
  <c r="K7515" i="1"/>
  <c r="P7515" i="1"/>
  <c r="I7515" i="1"/>
  <c r="H7514" i="1"/>
  <c r="J7514" i="1"/>
  <c r="K7514" i="1"/>
  <c r="P7514" i="1"/>
  <c r="I7514" i="1"/>
  <c r="H7513" i="1"/>
  <c r="J7513" i="1"/>
  <c r="K7513" i="1"/>
  <c r="P7513" i="1"/>
  <c r="I7513" i="1"/>
  <c r="H7512" i="1"/>
  <c r="J7512" i="1"/>
  <c r="K7512" i="1"/>
  <c r="P7512" i="1"/>
  <c r="I7512" i="1"/>
  <c r="H7511" i="1"/>
  <c r="J7511" i="1"/>
  <c r="K7511" i="1"/>
  <c r="P7511" i="1"/>
  <c r="I7511" i="1"/>
  <c r="H7510" i="1"/>
  <c r="J7510" i="1"/>
  <c r="K7510" i="1"/>
  <c r="P7510" i="1"/>
  <c r="I7510" i="1"/>
  <c r="H7509" i="1"/>
  <c r="J7509" i="1"/>
  <c r="K7509" i="1"/>
  <c r="P7509" i="1"/>
  <c r="I7509" i="1"/>
  <c r="H7508" i="1"/>
  <c r="J7508" i="1"/>
  <c r="K7508" i="1"/>
  <c r="P7508" i="1"/>
  <c r="I7508" i="1"/>
  <c r="H7507" i="1"/>
  <c r="J7507" i="1"/>
  <c r="K7507" i="1"/>
  <c r="P7507" i="1"/>
  <c r="I7507" i="1"/>
  <c r="H7506" i="1"/>
  <c r="J7506" i="1"/>
  <c r="K7506" i="1"/>
  <c r="P7506" i="1"/>
  <c r="I7506" i="1"/>
  <c r="H7505" i="1"/>
  <c r="J7505" i="1"/>
  <c r="K7505" i="1"/>
  <c r="P7505" i="1"/>
  <c r="I7505" i="1"/>
  <c r="H7504" i="1"/>
  <c r="J7504" i="1"/>
  <c r="K7504" i="1"/>
  <c r="P7504" i="1"/>
  <c r="I7504" i="1"/>
  <c r="H7503" i="1"/>
  <c r="J7503" i="1"/>
  <c r="K7503" i="1"/>
  <c r="P7503" i="1"/>
  <c r="I7503" i="1"/>
  <c r="H7502" i="1"/>
  <c r="J7502" i="1"/>
  <c r="K7502" i="1"/>
  <c r="P7502" i="1"/>
  <c r="I7502" i="1"/>
  <c r="H7501" i="1"/>
  <c r="J7501" i="1"/>
  <c r="K7501" i="1"/>
  <c r="P7501" i="1"/>
  <c r="I7501" i="1"/>
  <c r="H7500" i="1"/>
  <c r="J7500" i="1"/>
  <c r="K7500" i="1"/>
  <c r="P7500" i="1"/>
  <c r="I7500" i="1"/>
  <c r="H7499" i="1"/>
  <c r="J7499" i="1"/>
  <c r="K7499" i="1"/>
  <c r="P7499" i="1"/>
  <c r="I7499" i="1"/>
  <c r="H7498" i="1"/>
  <c r="J7498" i="1"/>
  <c r="K7498" i="1"/>
  <c r="P7498" i="1"/>
  <c r="I7498" i="1"/>
  <c r="H7497" i="1"/>
  <c r="J7497" i="1"/>
  <c r="K7497" i="1"/>
  <c r="P7497" i="1"/>
  <c r="I7497" i="1"/>
  <c r="H7496" i="1"/>
  <c r="J7496" i="1"/>
  <c r="K7496" i="1"/>
  <c r="P7496" i="1"/>
  <c r="I7496" i="1"/>
  <c r="H7495" i="1"/>
  <c r="J7495" i="1"/>
  <c r="K7495" i="1"/>
  <c r="P7495" i="1"/>
  <c r="I7495" i="1"/>
  <c r="H7494" i="1"/>
  <c r="J7494" i="1"/>
  <c r="K7494" i="1"/>
  <c r="P7494" i="1"/>
  <c r="I7494" i="1"/>
  <c r="H7493" i="1"/>
  <c r="J7493" i="1"/>
  <c r="K7493" i="1"/>
  <c r="P7493" i="1"/>
  <c r="I7493" i="1"/>
  <c r="H7492" i="1"/>
  <c r="J7492" i="1"/>
  <c r="K7492" i="1"/>
  <c r="P7492" i="1"/>
  <c r="I7492" i="1"/>
  <c r="H7491" i="1"/>
  <c r="J7491" i="1"/>
  <c r="K7491" i="1"/>
  <c r="P7491" i="1"/>
  <c r="I7491" i="1"/>
  <c r="H7490" i="1"/>
  <c r="J7490" i="1"/>
  <c r="K7490" i="1"/>
  <c r="P7490" i="1"/>
  <c r="I7490" i="1"/>
  <c r="H7489" i="1"/>
  <c r="J7489" i="1"/>
  <c r="K7489" i="1"/>
  <c r="P7489" i="1"/>
  <c r="I7489" i="1"/>
  <c r="H7488" i="1"/>
  <c r="J7488" i="1"/>
  <c r="K7488" i="1"/>
  <c r="P7488" i="1"/>
  <c r="I7488" i="1"/>
  <c r="H7487" i="1"/>
  <c r="J7487" i="1"/>
  <c r="K7487" i="1"/>
  <c r="P7487" i="1"/>
  <c r="I7487" i="1"/>
  <c r="H7486" i="1"/>
  <c r="J7486" i="1"/>
  <c r="K7486" i="1"/>
  <c r="P7486" i="1"/>
  <c r="I7486" i="1"/>
  <c r="H7485" i="1"/>
  <c r="J7485" i="1"/>
  <c r="K7485" i="1"/>
  <c r="P7485" i="1"/>
  <c r="I7485" i="1"/>
  <c r="H7484" i="1"/>
  <c r="J7484" i="1"/>
  <c r="K7484" i="1"/>
  <c r="P7484" i="1"/>
  <c r="I7484" i="1"/>
  <c r="H7483" i="1"/>
  <c r="J7483" i="1"/>
  <c r="K7483" i="1"/>
  <c r="P7483" i="1"/>
  <c r="I7483" i="1"/>
  <c r="H7482" i="1"/>
  <c r="J7482" i="1"/>
  <c r="K7482" i="1"/>
  <c r="P7482" i="1"/>
  <c r="I7482" i="1"/>
  <c r="H7481" i="1"/>
  <c r="J7481" i="1"/>
  <c r="K7481" i="1"/>
  <c r="P7481" i="1"/>
  <c r="I7481" i="1"/>
  <c r="H7480" i="1"/>
  <c r="J7480" i="1"/>
  <c r="K7480" i="1"/>
  <c r="P7480" i="1"/>
  <c r="I7480" i="1"/>
  <c r="H7479" i="1"/>
  <c r="J7479" i="1"/>
  <c r="K7479" i="1"/>
  <c r="P7479" i="1"/>
  <c r="I7479" i="1"/>
  <c r="H7478" i="1"/>
  <c r="J7478" i="1"/>
  <c r="K7478" i="1"/>
  <c r="P7478" i="1"/>
  <c r="I7478" i="1"/>
  <c r="H7477" i="1"/>
  <c r="J7477" i="1"/>
  <c r="K7477" i="1"/>
  <c r="P7477" i="1"/>
  <c r="I7477" i="1"/>
  <c r="H7476" i="1"/>
  <c r="J7476" i="1"/>
  <c r="K7476" i="1"/>
  <c r="P7476" i="1"/>
  <c r="I7476" i="1"/>
  <c r="H7475" i="1"/>
  <c r="J7475" i="1"/>
  <c r="K7475" i="1"/>
  <c r="P7475" i="1"/>
  <c r="I7475" i="1"/>
  <c r="H7474" i="1"/>
  <c r="J7474" i="1"/>
  <c r="K7474" i="1"/>
  <c r="P7474" i="1"/>
  <c r="I7474" i="1"/>
  <c r="H7473" i="1"/>
  <c r="J7473" i="1"/>
  <c r="K7473" i="1"/>
  <c r="P7473" i="1"/>
  <c r="I7473" i="1"/>
  <c r="H7472" i="1"/>
  <c r="J7472" i="1"/>
  <c r="K7472" i="1"/>
  <c r="P7472" i="1"/>
  <c r="I7472" i="1"/>
  <c r="H7471" i="1"/>
  <c r="J7471" i="1"/>
  <c r="K7471" i="1"/>
  <c r="P7471" i="1"/>
  <c r="I7471" i="1"/>
  <c r="H7470" i="1"/>
  <c r="J7470" i="1"/>
  <c r="K7470" i="1"/>
  <c r="P7470" i="1"/>
  <c r="I7470" i="1"/>
  <c r="H7469" i="1"/>
  <c r="J7469" i="1"/>
  <c r="K7469" i="1"/>
  <c r="P7469" i="1"/>
  <c r="I7469" i="1"/>
  <c r="H7468" i="1"/>
  <c r="J7468" i="1"/>
  <c r="K7468" i="1"/>
  <c r="P7468" i="1"/>
  <c r="I7468" i="1"/>
  <c r="H7467" i="1"/>
  <c r="J7467" i="1"/>
  <c r="K7467" i="1"/>
  <c r="P7467" i="1"/>
  <c r="I7467" i="1"/>
  <c r="H7466" i="1"/>
  <c r="J7466" i="1"/>
  <c r="K7466" i="1"/>
  <c r="P7466" i="1"/>
  <c r="I7466" i="1"/>
  <c r="H7465" i="1"/>
  <c r="J7465" i="1"/>
  <c r="K7465" i="1"/>
  <c r="P7465" i="1"/>
  <c r="I7465" i="1"/>
  <c r="H7464" i="1"/>
  <c r="J7464" i="1"/>
  <c r="K7464" i="1"/>
  <c r="P7464" i="1"/>
  <c r="I7464" i="1"/>
  <c r="H7463" i="1"/>
  <c r="J7463" i="1"/>
  <c r="K7463" i="1"/>
  <c r="P7463" i="1"/>
  <c r="I7463" i="1"/>
  <c r="H7462" i="1"/>
  <c r="J7462" i="1"/>
  <c r="K7462" i="1"/>
  <c r="P7462" i="1"/>
  <c r="I7462" i="1"/>
  <c r="H7461" i="1"/>
  <c r="J7461" i="1"/>
  <c r="K7461" i="1"/>
  <c r="P7461" i="1"/>
  <c r="I7461" i="1"/>
  <c r="H7460" i="1"/>
  <c r="J7460" i="1"/>
  <c r="K7460" i="1"/>
  <c r="P7460" i="1"/>
  <c r="I7460" i="1"/>
  <c r="H7459" i="1"/>
  <c r="J7459" i="1"/>
  <c r="K7459" i="1"/>
  <c r="P7459" i="1"/>
  <c r="I7459" i="1"/>
  <c r="H7458" i="1"/>
  <c r="J7458" i="1"/>
  <c r="K7458" i="1"/>
  <c r="P7458" i="1"/>
  <c r="I7458" i="1"/>
  <c r="H7457" i="1"/>
  <c r="J7457" i="1"/>
  <c r="K7457" i="1"/>
  <c r="P7457" i="1"/>
  <c r="I7457" i="1"/>
  <c r="H7456" i="1"/>
  <c r="J7456" i="1"/>
  <c r="K7456" i="1"/>
  <c r="P7456" i="1"/>
  <c r="I7456" i="1"/>
  <c r="H7455" i="1"/>
  <c r="J7455" i="1"/>
  <c r="K7455" i="1"/>
  <c r="P7455" i="1"/>
  <c r="I7455" i="1"/>
  <c r="H7454" i="1"/>
  <c r="J7454" i="1"/>
  <c r="K7454" i="1"/>
  <c r="P7454" i="1"/>
  <c r="I7454" i="1"/>
  <c r="H7453" i="1"/>
  <c r="J7453" i="1"/>
  <c r="K7453" i="1"/>
  <c r="P7453" i="1"/>
  <c r="I7453" i="1"/>
  <c r="H7452" i="1"/>
  <c r="J7452" i="1"/>
  <c r="K7452" i="1"/>
  <c r="P7452" i="1"/>
  <c r="I7452" i="1"/>
  <c r="H7451" i="1"/>
  <c r="J7451" i="1"/>
  <c r="K7451" i="1"/>
  <c r="P7451" i="1"/>
  <c r="I7451" i="1"/>
  <c r="H7450" i="1"/>
  <c r="J7450" i="1"/>
  <c r="K7450" i="1"/>
  <c r="P7450" i="1"/>
  <c r="I7450" i="1"/>
  <c r="H7449" i="1"/>
  <c r="J7449" i="1"/>
  <c r="K7449" i="1"/>
  <c r="P7449" i="1"/>
  <c r="I7449" i="1"/>
  <c r="H7448" i="1"/>
  <c r="J7448" i="1"/>
  <c r="K7448" i="1"/>
  <c r="P7448" i="1"/>
  <c r="I7448" i="1"/>
  <c r="H7447" i="1"/>
  <c r="J7447" i="1"/>
  <c r="K7447" i="1"/>
  <c r="P7447" i="1"/>
  <c r="I7447" i="1"/>
  <c r="H7446" i="1"/>
  <c r="J7446" i="1"/>
  <c r="K7446" i="1"/>
  <c r="P7446" i="1"/>
  <c r="I7446" i="1"/>
  <c r="H7445" i="1"/>
  <c r="J7445" i="1"/>
  <c r="K7445" i="1"/>
  <c r="P7445" i="1"/>
  <c r="I7445" i="1"/>
  <c r="H7444" i="1"/>
  <c r="J7444" i="1"/>
  <c r="K7444" i="1"/>
  <c r="P7444" i="1"/>
  <c r="I7444" i="1"/>
  <c r="H7443" i="1"/>
  <c r="J7443" i="1"/>
  <c r="K7443" i="1"/>
  <c r="P7443" i="1"/>
  <c r="I7443" i="1"/>
  <c r="H7442" i="1"/>
  <c r="J7442" i="1"/>
  <c r="K7442" i="1"/>
  <c r="P7442" i="1"/>
  <c r="I7442" i="1"/>
  <c r="H7441" i="1"/>
  <c r="J7441" i="1"/>
  <c r="K7441" i="1"/>
  <c r="P7441" i="1"/>
  <c r="I7441" i="1"/>
  <c r="H7440" i="1"/>
  <c r="J7440" i="1"/>
  <c r="K7440" i="1"/>
  <c r="P7440" i="1"/>
  <c r="I7440" i="1"/>
  <c r="H7439" i="1"/>
  <c r="J7439" i="1"/>
  <c r="K7439" i="1"/>
  <c r="P7439" i="1"/>
  <c r="I7439" i="1"/>
  <c r="H7438" i="1"/>
  <c r="J7438" i="1"/>
  <c r="K7438" i="1"/>
  <c r="P7438" i="1"/>
  <c r="I7438" i="1"/>
  <c r="H7437" i="1"/>
  <c r="J7437" i="1"/>
  <c r="K7437" i="1"/>
  <c r="P7437" i="1"/>
  <c r="I7437" i="1"/>
  <c r="H7436" i="1"/>
  <c r="J7436" i="1"/>
  <c r="K7436" i="1"/>
  <c r="P7436" i="1"/>
  <c r="I7436" i="1"/>
  <c r="H7435" i="1"/>
  <c r="J7435" i="1"/>
  <c r="K7435" i="1"/>
  <c r="P7435" i="1"/>
  <c r="I7435" i="1"/>
  <c r="H7434" i="1"/>
  <c r="J7434" i="1"/>
  <c r="K7434" i="1"/>
  <c r="P7434" i="1"/>
  <c r="I7434" i="1"/>
  <c r="H7433" i="1"/>
  <c r="J7433" i="1"/>
  <c r="K7433" i="1"/>
  <c r="P7433" i="1"/>
  <c r="I7433" i="1"/>
  <c r="H7432" i="1"/>
  <c r="J7432" i="1"/>
  <c r="K7432" i="1"/>
  <c r="P7432" i="1"/>
  <c r="I7432" i="1"/>
  <c r="H7431" i="1"/>
  <c r="J7431" i="1"/>
  <c r="K7431" i="1"/>
  <c r="P7431" i="1"/>
  <c r="I7431" i="1"/>
  <c r="H7430" i="1"/>
  <c r="J7430" i="1"/>
  <c r="K7430" i="1"/>
  <c r="P7430" i="1"/>
  <c r="I7430" i="1"/>
  <c r="H7429" i="1"/>
  <c r="J7429" i="1"/>
  <c r="K7429" i="1"/>
  <c r="P7429" i="1"/>
  <c r="I7429" i="1"/>
  <c r="H7428" i="1"/>
  <c r="J7428" i="1"/>
  <c r="K7428" i="1"/>
  <c r="P7428" i="1"/>
  <c r="I7428" i="1"/>
  <c r="H7427" i="1"/>
  <c r="J7427" i="1"/>
  <c r="K7427" i="1"/>
  <c r="P7427" i="1"/>
  <c r="I7427" i="1"/>
  <c r="H7426" i="1"/>
  <c r="J7426" i="1"/>
  <c r="K7426" i="1"/>
  <c r="P7426" i="1"/>
  <c r="I7426" i="1"/>
  <c r="H7425" i="1"/>
  <c r="J7425" i="1"/>
  <c r="K7425" i="1"/>
  <c r="P7425" i="1"/>
  <c r="I7425" i="1"/>
  <c r="H7424" i="1"/>
  <c r="J7424" i="1"/>
  <c r="K7424" i="1"/>
  <c r="P7424" i="1"/>
  <c r="I7424" i="1"/>
  <c r="H7423" i="1"/>
  <c r="J7423" i="1"/>
  <c r="K7423" i="1"/>
  <c r="P7423" i="1"/>
  <c r="I7423" i="1"/>
  <c r="H7422" i="1"/>
  <c r="J7422" i="1"/>
  <c r="K7422" i="1"/>
  <c r="P7422" i="1"/>
  <c r="I7422" i="1"/>
  <c r="H7421" i="1"/>
  <c r="J7421" i="1"/>
  <c r="K7421" i="1"/>
  <c r="P7421" i="1"/>
  <c r="I7421" i="1"/>
  <c r="H7420" i="1"/>
  <c r="J7420" i="1"/>
  <c r="K7420" i="1"/>
  <c r="P7420" i="1"/>
  <c r="I7420" i="1"/>
  <c r="H7419" i="1"/>
  <c r="J7419" i="1"/>
  <c r="K7419" i="1"/>
  <c r="P7419" i="1"/>
  <c r="I7419" i="1"/>
  <c r="H7418" i="1"/>
  <c r="J7418" i="1"/>
  <c r="K7418" i="1"/>
  <c r="P7418" i="1"/>
  <c r="I7418" i="1"/>
  <c r="H7417" i="1"/>
  <c r="J7417" i="1"/>
  <c r="K7417" i="1"/>
  <c r="P7417" i="1"/>
  <c r="I7417" i="1"/>
  <c r="H7416" i="1"/>
  <c r="J7416" i="1"/>
  <c r="K7416" i="1"/>
  <c r="P7416" i="1"/>
  <c r="I7416" i="1"/>
  <c r="H7415" i="1"/>
  <c r="J7415" i="1"/>
  <c r="K7415" i="1"/>
  <c r="P7415" i="1"/>
  <c r="I7415" i="1"/>
  <c r="H7414" i="1"/>
  <c r="J7414" i="1"/>
  <c r="K7414" i="1"/>
  <c r="P7414" i="1"/>
  <c r="I7414" i="1"/>
  <c r="H7413" i="1"/>
  <c r="J7413" i="1"/>
  <c r="K7413" i="1"/>
  <c r="P7413" i="1"/>
  <c r="I7413" i="1"/>
  <c r="H7412" i="1"/>
  <c r="J7412" i="1"/>
  <c r="K7412" i="1"/>
  <c r="P7412" i="1"/>
  <c r="I7412" i="1"/>
  <c r="H7411" i="1"/>
  <c r="J7411" i="1"/>
  <c r="K7411" i="1"/>
  <c r="P7411" i="1"/>
  <c r="I7411" i="1"/>
  <c r="H7410" i="1"/>
  <c r="J7410" i="1"/>
  <c r="K7410" i="1"/>
  <c r="P7410" i="1"/>
  <c r="I7410" i="1"/>
  <c r="H7409" i="1"/>
  <c r="J7409" i="1"/>
  <c r="K7409" i="1"/>
  <c r="P7409" i="1"/>
  <c r="I7409" i="1"/>
  <c r="H7408" i="1"/>
  <c r="J7408" i="1"/>
  <c r="K7408" i="1"/>
  <c r="P7408" i="1"/>
  <c r="I7408" i="1"/>
  <c r="H7407" i="1"/>
  <c r="J7407" i="1"/>
  <c r="K7407" i="1"/>
  <c r="P7407" i="1"/>
  <c r="I7407" i="1"/>
  <c r="H7406" i="1"/>
  <c r="J7406" i="1"/>
  <c r="K7406" i="1"/>
  <c r="P7406" i="1"/>
  <c r="I7406" i="1"/>
  <c r="H7405" i="1"/>
  <c r="J7405" i="1"/>
  <c r="K7405" i="1"/>
  <c r="P7405" i="1"/>
  <c r="I7405" i="1"/>
  <c r="H7404" i="1"/>
  <c r="J7404" i="1"/>
  <c r="K7404" i="1"/>
  <c r="P7404" i="1"/>
  <c r="I7404" i="1"/>
  <c r="H7403" i="1"/>
  <c r="J7403" i="1"/>
  <c r="K7403" i="1"/>
  <c r="P7403" i="1"/>
  <c r="I7403" i="1"/>
  <c r="H7402" i="1"/>
  <c r="J7402" i="1"/>
  <c r="K7402" i="1"/>
  <c r="P7402" i="1"/>
  <c r="I7402" i="1"/>
  <c r="H7401" i="1"/>
  <c r="J7401" i="1"/>
  <c r="K7401" i="1"/>
  <c r="P7401" i="1"/>
  <c r="I7401" i="1"/>
  <c r="H7400" i="1"/>
  <c r="J7400" i="1"/>
  <c r="K7400" i="1"/>
  <c r="P7400" i="1"/>
  <c r="I7400" i="1"/>
  <c r="H7399" i="1"/>
  <c r="J7399" i="1"/>
  <c r="K7399" i="1"/>
  <c r="P7399" i="1"/>
  <c r="I7399" i="1"/>
  <c r="H7398" i="1"/>
  <c r="J7398" i="1"/>
  <c r="K7398" i="1"/>
  <c r="P7398" i="1"/>
  <c r="I7398" i="1"/>
  <c r="H7397" i="1"/>
  <c r="J7397" i="1"/>
  <c r="K7397" i="1"/>
  <c r="P7397" i="1"/>
  <c r="I7397" i="1"/>
  <c r="H7396" i="1"/>
  <c r="J7396" i="1"/>
  <c r="K7396" i="1"/>
  <c r="P7396" i="1"/>
  <c r="I7396" i="1"/>
  <c r="H7395" i="1"/>
  <c r="J7395" i="1"/>
  <c r="K7395" i="1"/>
  <c r="P7395" i="1"/>
  <c r="I7395" i="1"/>
  <c r="H7394" i="1"/>
  <c r="J7394" i="1"/>
  <c r="K7394" i="1"/>
  <c r="P7394" i="1"/>
  <c r="I7394" i="1"/>
  <c r="H7393" i="1"/>
  <c r="J7393" i="1"/>
  <c r="K7393" i="1"/>
  <c r="P7393" i="1"/>
  <c r="I7393" i="1"/>
  <c r="H7392" i="1"/>
  <c r="J7392" i="1"/>
  <c r="K7392" i="1"/>
  <c r="P7392" i="1"/>
  <c r="I7392" i="1"/>
  <c r="H7391" i="1"/>
  <c r="J7391" i="1"/>
  <c r="K7391" i="1"/>
  <c r="P7391" i="1"/>
  <c r="I7391" i="1"/>
  <c r="H7390" i="1"/>
  <c r="J7390" i="1"/>
  <c r="K7390" i="1"/>
  <c r="P7390" i="1"/>
  <c r="I7390" i="1"/>
  <c r="H7389" i="1"/>
  <c r="J7389" i="1"/>
  <c r="K7389" i="1"/>
  <c r="P7389" i="1"/>
  <c r="I7389" i="1"/>
  <c r="H7388" i="1"/>
  <c r="J7388" i="1"/>
  <c r="K7388" i="1"/>
  <c r="P7388" i="1"/>
  <c r="I7388" i="1"/>
  <c r="H7387" i="1"/>
  <c r="J7387" i="1"/>
  <c r="K7387" i="1"/>
  <c r="P7387" i="1"/>
  <c r="I7387" i="1"/>
  <c r="H7386" i="1"/>
  <c r="J7386" i="1"/>
  <c r="K7386" i="1"/>
  <c r="P7386" i="1"/>
  <c r="I7386" i="1"/>
  <c r="H7385" i="1"/>
  <c r="J7385" i="1"/>
  <c r="K7385" i="1"/>
  <c r="P7385" i="1"/>
  <c r="I7385" i="1"/>
  <c r="H7384" i="1"/>
  <c r="J7384" i="1"/>
  <c r="K7384" i="1"/>
  <c r="P7384" i="1"/>
  <c r="I7384" i="1"/>
  <c r="H7383" i="1"/>
  <c r="J7383" i="1"/>
  <c r="K7383" i="1"/>
  <c r="P7383" i="1"/>
  <c r="I7383" i="1"/>
  <c r="H7382" i="1"/>
  <c r="J7382" i="1"/>
  <c r="K7382" i="1"/>
  <c r="P7382" i="1"/>
  <c r="I7382" i="1"/>
  <c r="H7381" i="1"/>
  <c r="J7381" i="1"/>
  <c r="K7381" i="1"/>
  <c r="P7381" i="1"/>
  <c r="I7381" i="1"/>
  <c r="H7380" i="1"/>
  <c r="J7380" i="1"/>
  <c r="K7380" i="1"/>
  <c r="P7380" i="1"/>
  <c r="I7380" i="1"/>
  <c r="H7379" i="1"/>
  <c r="J7379" i="1"/>
  <c r="K7379" i="1"/>
  <c r="P7379" i="1"/>
  <c r="I7379" i="1"/>
  <c r="H7378" i="1"/>
  <c r="J7378" i="1"/>
  <c r="K7378" i="1"/>
  <c r="P7378" i="1"/>
  <c r="I7378" i="1"/>
  <c r="H7377" i="1"/>
  <c r="J7377" i="1"/>
  <c r="K7377" i="1"/>
  <c r="P7377" i="1"/>
  <c r="I7377" i="1"/>
  <c r="H7376" i="1"/>
  <c r="J7376" i="1"/>
  <c r="K7376" i="1"/>
  <c r="P7376" i="1"/>
  <c r="I7376" i="1"/>
  <c r="H7375" i="1"/>
  <c r="J7375" i="1"/>
  <c r="K7375" i="1"/>
  <c r="P7375" i="1"/>
  <c r="I7375" i="1"/>
  <c r="H7374" i="1"/>
  <c r="J7374" i="1"/>
  <c r="K7374" i="1"/>
  <c r="P7374" i="1"/>
  <c r="I7374" i="1"/>
  <c r="H7373" i="1"/>
  <c r="J7373" i="1"/>
  <c r="K7373" i="1"/>
  <c r="P7373" i="1"/>
  <c r="I7373" i="1"/>
  <c r="H7372" i="1"/>
  <c r="J7372" i="1"/>
  <c r="K7372" i="1"/>
  <c r="P7372" i="1"/>
  <c r="I7372" i="1"/>
  <c r="H7371" i="1"/>
  <c r="J7371" i="1"/>
  <c r="K7371" i="1"/>
  <c r="P7371" i="1"/>
  <c r="I7371" i="1"/>
  <c r="H7370" i="1"/>
  <c r="J7370" i="1"/>
  <c r="K7370" i="1"/>
  <c r="P7370" i="1"/>
  <c r="I7370" i="1"/>
  <c r="H7369" i="1"/>
  <c r="J7369" i="1"/>
  <c r="K7369" i="1"/>
  <c r="P7369" i="1"/>
  <c r="I7369" i="1"/>
  <c r="H7368" i="1"/>
  <c r="J7368" i="1"/>
  <c r="K7368" i="1"/>
  <c r="P7368" i="1"/>
  <c r="I7368" i="1"/>
  <c r="H7367" i="1"/>
  <c r="J7367" i="1"/>
  <c r="K7367" i="1"/>
  <c r="P7367" i="1"/>
  <c r="I7367" i="1"/>
  <c r="H7366" i="1"/>
  <c r="J7366" i="1"/>
  <c r="K7366" i="1"/>
  <c r="P7366" i="1"/>
  <c r="I7366" i="1"/>
  <c r="H7365" i="1"/>
  <c r="J7365" i="1"/>
  <c r="K7365" i="1"/>
  <c r="P7365" i="1"/>
  <c r="I7365" i="1"/>
  <c r="H7364" i="1"/>
  <c r="J7364" i="1"/>
  <c r="K7364" i="1"/>
  <c r="P7364" i="1"/>
  <c r="I7364" i="1"/>
  <c r="H7363" i="1"/>
  <c r="J7363" i="1"/>
  <c r="K7363" i="1"/>
  <c r="P7363" i="1"/>
  <c r="I7363" i="1"/>
  <c r="H7362" i="1"/>
  <c r="J7362" i="1"/>
  <c r="K7362" i="1"/>
  <c r="P7362" i="1"/>
  <c r="I7362" i="1"/>
  <c r="H7361" i="1"/>
  <c r="J7361" i="1"/>
  <c r="K7361" i="1"/>
  <c r="P7361" i="1"/>
  <c r="I7361" i="1"/>
  <c r="H7360" i="1"/>
  <c r="J7360" i="1"/>
  <c r="K7360" i="1"/>
  <c r="P7360" i="1"/>
  <c r="I7360" i="1"/>
  <c r="H7359" i="1"/>
  <c r="J7359" i="1"/>
  <c r="K7359" i="1"/>
  <c r="P7359" i="1"/>
  <c r="I7359" i="1"/>
  <c r="H7358" i="1"/>
  <c r="J7358" i="1"/>
  <c r="K7358" i="1"/>
  <c r="P7358" i="1"/>
  <c r="I7358" i="1"/>
  <c r="H7357" i="1"/>
  <c r="J7357" i="1"/>
  <c r="K7357" i="1"/>
  <c r="P7357" i="1"/>
  <c r="I7357" i="1"/>
  <c r="H7356" i="1"/>
  <c r="J7356" i="1"/>
  <c r="K7356" i="1"/>
  <c r="P7356" i="1"/>
  <c r="I7356" i="1"/>
  <c r="H7355" i="1"/>
  <c r="J7355" i="1"/>
  <c r="K7355" i="1"/>
  <c r="P7355" i="1"/>
  <c r="I7355" i="1"/>
  <c r="H7354" i="1"/>
  <c r="J7354" i="1"/>
  <c r="K7354" i="1"/>
  <c r="P7354" i="1"/>
  <c r="I7354" i="1"/>
  <c r="H7353" i="1"/>
  <c r="J7353" i="1"/>
  <c r="K7353" i="1"/>
  <c r="P7353" i="1"/>
  <c r="I7353" i="1"/>
  <c r="H7352" i="1"/>
  <c r="J7352" i="1"/>
  <c r="K7352" i="1"/>
  <c r="P7352" i="1"/>
  <c r="I7352" i="1"/>
  <c r="H7351" i="1"/>
  <c r="J7351" i="1"/>
  <c r="K7351" i="1"/>
  <c r="P7351" i="1"/>
  <c r="I7351" i="1"/>
  <c r="H7350" i="1"/>
  <c r="J7350" i="1"/>
  <c r="K7350" i="1"/>
  <c r="P7350" i="1"/>
  <c r="I7350" i="1"/>
  <c r="H7349" i="1"/>
  <c r="J7349" i="1"/>
  <c r="K7349" i="1"/>
  <c r="P7349" i="1"/>
  <c r="I7349" i="1"/>
  <c r="H7348" i="1"/>
  <c r="J7348" i="1"/>
  <c r="K7348" i="1"/>
  <c r="P7348" i="1"/>
  <c r="I7348" i="1"/>
  <c r="H7347" i="1"/>
  <c r="J7347" i="1"/>
  <c r="K7347" i="1"/>
  <c r="P7347" i="1"/>
  <c r="I7347" i="1"/>
  <c r="H7346" i="1"/>
  <c r="J7346" i="1"/>
  <c r="K7346" i="1"/>
  <c r="P7346" i="1"/>
  <c r="I7346" i="1"/>
  <c r="H7345" i="1"/>
  <c r="J7345" i="1"/>
  <c r="K7345" i="1"/>
  <c r="P7345" i="1"/>
  <c r="I7345" i="1"/>
  <c r="H7344" i="1"/>
  <c r="J7344" i="1"/>
  <c r="K7344" i="1"/>
  <c r="P7344" i="1"/>
  <c r="I7344" i="1"/>
  <c r="H7343" i="1"/>
  <c r="J7343" i="1"/>
  <c r="K7343" i="1"/>
  <c r="P7343" i="1"/>
  <c r="I7343" i="1"/>
  <c r="H7342" i="1"/>
  <c r="J7342" i="1"/>
  <c r="K7342" i="1"/>
  <c r="P7342" i="1"/>
  <c r="I7342" i="1"/>
  <c r="H7341" i="1"/>
  <c r="J7341" i="1"/>
  <c r="K7341" i="1"/>
  <c r="P7341" i="1"/>
  <c r="I7341" i="1"/>
  <c r="H7340" i="1"/>
  <c r="J7340" i="1"/>
  <c r="K7340" i="1"/>
  <c r="P7340" i="1"/>
  <c r="I7340" i="1"/>
  <c r="H7339" i="1"/>
  <c r="J7339" i="1"/>
  <c r="K7339" i="1"/>
  <c r="P7339" i="1"/>
  <c r="I7339" i="1"/>
  <c r="H7338" i="1"/>
  <c r="J7338" i="1"/>
  <c r="K7338" i="1"/>
  <c r="P7338" i="1"/>
  <c r="I7338" i="1"/>
  <c r="H7337" i="1"/>
  <c r="J7337" i="1"/>
  <c r="K7337" i="1"/>
  <c r="P7337" i="1"/>
  <c r="I7337" i="1"/>
  <c r="H7336" i="1"/>
  <c r="J7336" i="1"/>
  <c r="K7336" i="1"/>
  <c r="P7336" i="1"/>
  <c r="I7336" i="1"/>
  <c r="H7335" i="1"/>
  <c r="J7335" i="1"/>
  <c r="K7335" i="1"/>
  <c r="P7335" i="1"/>
  <c r="I7335" i="1"/>
  <c r="H7334" i="1"/>
  <c r="J7334" i="1"/>
  <c r="K7334" i="1"/>
  <c r="P7334" i="1"/>
  <c r="I7334" i="1"/>
  <c r="H7333" i="1"/>
  <c r="J7333" i="1"/>
  <c r="K7333" i="1"/>
  <c r="P7333" i="1"/>
  <c r="I7333" i="1"/>
  <c r="H7332" i="1"/>
  <c r="J7332" i="1"/>
  <c r="K7332" i="1"/>
  <c r="P7332" i="1"/>
  <c r="I7332" i="1"/>
  <c r="H7331" i="1"/>
  <c r="J7331" i="1"/>
  <c r="K7331" i="1"/>
  <c r="P7331" i="1"/>
  <c r="I7331" i="1"/>
  <c r="H7330" i="1"/>
  <c r="J7330" i="1"/>
  <c r="K7330" i="1"/>
  <c r="P7330" i="1"/>
  <c r="I7330" i="1"/>
  <c r="H7329" i="1"/>
  <c r="J7329" i="1"/>
  <c r="K7329" i="1"/>
  <c r="P7329" i="1"/>
  <c r="I7329" i="1"/>
  <c r="H7328" i="1"/>
  <c r="J7328" i="1"/>
  <c r="K7328" i="1"/>
  <c r="P7328" i="1"/>
  <c r="I7328" i="1"/>
  <c r="H7327" i="1"/>
  <c r="J7327" i="1"/>
  <c r="K7327" i="1"/>
  <c r="P7327" i="1"/>
  <c r="I7327" i="1"/>
  <c r="H7326" i="1"/>
  <c r="J7326" i="1"/>
  <c r="K7326" i="1"/>
  <c r="P7326" i="1"/>
  <c r="I7326" i="1"/>
  <c r="H7325" i="1"/>
  <c r="J7325" i="1"/>
  <c r="K7325" i="1"/>
  <c r="P7325" i="1"/>
  <c r="I7325" i="1"/>
  <c r="H7324" i="1"/>
  <c r="J7324" i="1"/>
  <c r="K7324" i="1"/>
  <c r="P7324" i="1"/>
  <c r="I7324" i="1"/>
  <c r="H7323" i="1"/>
  <c r="J7323" i="1"/>
  <c r="K7323" i="1"/>
  <c r="P7323" i="1"/>
  <c r="I7323" i="1"/>
  <c r="H7322" i="1"/>
  <c r="J7322" i="1"/>
  <c r="K7322" i="1"/>
  <c r="P7322" i="1"/>
  <c r="I7322" i="1"/>
  <c r="H7321" i="1"/>
  <c r="J7321" i="1"/>
  <c r="K7321" i="1"/>
  <c r="P7321" i="1"/>
  <c r="I7321" i="1"/>
  <c r="H7320" i="1"/>
  <c r="J7320" i="1"/>
  <c r="K7320" i="1"/>
  <c r="P7320" i="1"/>
  <c r="I7320" i="1"/>
  <c r="H7319" i="1"/>
  <c r="J7319" i="1"/>
  <c r="K7319" i="1"/>
  <c r="P7319" i="1"/>
  <c r="I7319" i="1"/>
  <c r="H7318" i="1"/>
  <c r="J7318" i="1"/>
  <c r="K7318" i="1"/>
  <c r="P7318" i="1"/>
  <c r="I7318" i="1"/>
  <c r="H7317" i="1"/>
  <c r="J7317" i="1"/>
  <c r="K7317" i="1"/>
  <c r="P7317" i="1"/>
  <c r="I7317" i="1"/>
  <c r="H7316" i="1"/>
  <c r="J7316" i="1"/>
  <c r="K7316" i="1"/>
  <c r="P7316" i="1"/>
  <c r="I7316" i="1"/>
  <c r="H7315" i="1"/>
  <c r="J7315" i="1"/>
  <c r="K7315" i="1"/>
  <c r="P7315" i="1"/>
  <c r="I7315" i="1"/>
  <c r="H7314" i="1"/>
  <c r="J7314" i="1"/>
  <c r="K7314" i="1"/>
  <c r="P7314" i="1"/>
  <c r="I7314" i="1"/>
  <c r="H7313" i="1"/>
  <c r="J7313" i="1"/>
  <c r="K7313" i="1"/>
  <c r="P7313" i="1"/>
  <c r="I7313" i="1"/>
  <c r="H7312" i="1"/>
  <c r="J7312" i="1"/>
  <c r="K7312" i="1"/>
  <c r="P7312" i="1"/>
  <c r="I7312" i="1"/>
  <c r="H7311" i="1"/>
  <c r="J7311" i="1"/>
  <c r="K7311" i="1"/>
  <c r="P7311" i="1"/>
  <c r="I7311" i="1"/>
  <c r="H7310" i="1"/>
  <c r="J7310" i="1"/>
  <c r="K7310" i="1"/>
  <c r="P7310" i="1"/>
  <c r="I7310" i="1"/>
  <c r="H7309" i="1"/>
  <c r="J7309" i="1"/>
  <c r="K7309" i="1"/>
  <c r="P7309" i="1"/>
  <c r="I7309" i="1"/>
  <c r="H7308" i="1"/>
  <c r="J7308" i="1"/>
  <c r="K7308" i="1"/>
  <c r="P7308" i="1"/>
  <c r="I7308" i="1"/>
  <c r="H7307" i="1"/>
  <c r="J7307" i="1"/>
  <c r="K7307" i="1"/>
  <c r="P7307" i="1"/>
  <c r="I7307" i="1"/>
  <c r="H7306" i="1"/>
  <c r="J7306" i="1"/>
  <c r="K7306" i="1"/>
  <c r="P7306" i="1"/>
  <c r="I7306" i="1"/>
  <c r="H7305" i="1"/>
  <c r="J7305" i="1"/>
  <c r="K7305" i="1"/>
  <c r="P7305" i="1"/>
  <c r="I7305" i="1"/>
  <c r="H7304" i="1"/>
  <c r="J7304" i="1"/>
  <c r="K7304" i="1"/>
  <c r="P7304" i="1"/>
  <c r="I7304" i="1"/>
  <c r="H7303" i="1"/>
  <c r="J7303" i="1"/>
  <c r="K7303" i="1"/>
  <c r="P7303" i="1"/>
  <c r="I7303" i="1"/>
  <c r="H7302" i="1"/>
  <c r="J7302" i="1"/>
  <c r="K7302" i="1"/>
  <c r="P7302" i="1"/>
  <c r="I7302" i="1"/>
  <c r="H7301" i="1"/>
  <c r="J7301" i="1"/>
  <c r="K7301" i="1"/>
  <c r="P7301" i="1"/>
  <c r="I7301" i="1"/>
  <c r="H7300" i="1"/>
  <c r="J7300" i="1"/>
  <c r="K7300" i="1"/>
  <c r="P7300" i="1"/>
  <c r="I7300" i="1"/>
  <c r="H7299" i="1"/>
  <c r="J7299" i="1"/>
  <c r="K7299" i="1"/>
  <c r="P7299" i="1"/>
  <c r="I7299" i="1"/>
  <c r="H7298" i="1"/>
  <c r="J7298" i="1"/>
  <c r="K7298" i="1"/>
  <c r="P7298" i="1"/>
  <c r="I7298" i="1"/>
  <c r="H7297" i="1"/>
  <c r="J7297" i="1"/>
  <c r="K7297" i="1"/>
  <c r="P7297" i="1"/>
  <c r="I7297" i="1"/>
  <c r="H7296" i="1"/>
  <c r="J7296" i="1"/>
  <c r="K7296" i="1"/>
  <c r="P7296" i="1"/>
  <c r="I7296" i="1"/>
  <c r="H7295" i="1"/>
  <c r="J7295" i="1"/>
  <c r="K7295" i="1"/>
  <c r="P7295" i="1"/>
  <c r="I7295" i="1"/>
  <c r="H7294" i="1"/>
  <c r="J7294" i="1"/>
  <c r="K7294" i="1"/>
  <c r="P7294" i="1"/>
  <c r="I7294" i="1"/>
  <c r="H7293" i="1"/>
  <c r="J7293" i="1"/>
  <c r="K7293" i="1"/>
  <c r="P7293" i="1"/>
  <c r="I7293" i="1"/>
  <c r="H7292" i="1"/>
  <c r="J7292" i="1"/>
  <c r="K7292" i="1"/>
  <c r="P7292" i="1"/>
  <c r="I7292" i="1"/>
  <c r="H7291" i="1"/>
  <c r="J7291" i="1"/>
  <c r="K7291" i="1"/>
  <c r="P7291" i="1"/>
  <c r="I7291" i="1"/>
  <c r="H7290" i="1"/>
  <c r="J7290" i="1"/>
  <c r="K7290" i="1"/>
  <c r="P7290" i="1"/>
  <c r="I7290" i="1"/>
  <c r="H7289" i="1"/>
  <c r="J7289" i="1"/>
  <c r="K7289" i="1"/>
  <c r="P7289" i="1"/>
  <c r="I7289" i="1"/>
  <c r="H7288" i="1"/>
  <c r="J7288" i="1"/>
  <c r="K7288" i="1"/>
  <c r="P7288" i="1"/>
  <c r="I7288" i="1"/>
  <c r="H7287" i="1"/>
  <c r="J7287" i="1"/>
  <c r="K7287" i="1"/>
  <c r="P7287" i="1"/>
  <c r="I7287" i="1"/>
  <c r="H7286" i="1"/>
  <c r="J7286" i="1"/>
  <c r="K7286" i="1"/>
  <c r="P7286" i="1"/>
  <c r="I7286" i="1"/>
  <c r="H7285" i="1"/>
  <c r="J7285" i="1"/>
  <c r="K7285" i="1"/>
  <c r="P7285" i="1"/>
  <c r="I7285" i="1"/>
  <c r="H7284" i="1"/>
  <c r="J7284" i="1"/>
  <c r="K7284" i="1"/>
  <c r="P7284" i="1"/>
  <c r="I7284" i="1"/>
  <c r="H7283" i="1"/>
  <c r="J7283" i="1"/>
  <c r="K7283" i="1"/>
  <c r="P7283" i="1"/>
  <c r="I7283" i="1"/>
  <c r="H7282" i="1"/>
  <c r="J7282" i="1"/>
  <c r="K7282" i="1"/>
  <c r="P7282" i="1"/>
  <c r="I7282" i="1"/>
  <c r="H7281" i="1"/>
  <c r="J7281" i="1"/>
  <c r="K7281" i="1"/>
  <c r="P7281" i="1"/>
  <c r="I7281" i="1"/>
  <c r="H7280" i="1"/>
  <c r="J7280" i="1"/>
  <c r="K7280" i="1"/>
  <c r="P7280" i="1"/>
  <c r="I7280" i="1"/>
  <c r="H7279" i="1"/>
  <c r="J7279" i="1"/>
  <c r="K7279" i="1"/>
  <c r="P7279" i="1"/>
  <c r="I7279" i="1"/>
  <c r="H7278" i="1"/>
  <c r="J7278" i="1"/>
  <c r="K7278" i="1"/>
  <c r="P7278" i="1"/>
  <c r="I7278" i="1"/>
  <c r="H7277" i="1"/>
  <c r="J7277" i="1"/>
  <c r="K7277" i="1"/>
  <c r="P7277" i="1"/>
  <c r="I7277" i="1"/>
  <c r="H7276" i="1"/>
  <c r="J7276" i="1"/>
  <c r="K7276" i="1"/>
  <c r="P7276" i="1"/>
  <c r="I7276" i="1"/>
  <c r="H7275" i="1"/>
  <c r="J7275" i="1"/>
  <c r="K7275" i="1"/>
  <c r="P7275" i="1"/>
  <c r="I7275" i="1"/>
  <c r="H7274" i="1"/>
  <c r="J7274" i="1"/>
  <c r="K7274" i="1"/>
  <c r="P7274" i="1"/>
  <c r="I7274" i="1"/>
  <c r="H7273" i="1"/>
  <c r="J7273" i="1"/>
  <c r="K7273" i="1"/>
  <c r="P7273" i="1"/>
  <c r="I7273" i="1"/>
  <c r="H7272" i="1"/>
  <c r="J7272" i="1"/>
  <c r="K7272" i="1"/>
  <c r="P7272" i="1"/>
  <c r="I7272" i="1"/>
  <c r="H7271" i="1"/>
  <c r="J7271" i="1"/>
  <c r="K7271" i="1"/>
  <c r="P7271" i="1"/>
  <c r="I7271" i="1"/>
  <c r="H7270" i="1"/>
  <c r="J7270" i="1"/>
  <c r="K7270" i="1"/>
  <c r="P7270" i="1"/>
  <c r="I7270" i="1"/>
  <c r="H7269" i="1"/>
  <c r="J7269" i="1"/>
  <c r="K7269" i="1"/>
  <c r="P7269" i="1"/>
  <c r="I7269" i="1"/>
  <c r="H7268" i="1"/>
  <c r="J7268" i="1"/>
  <c r="K7268" i="1"/>
  <c r="P7268" i="1"/>
  <c r="I7268" i="1"/>
  <c r="H7267" i="1"/>
  <c r="J7267" i="1"/>
  <c r="K7267" i="1"/>
  <c r="P7267" i="1"/>
  <c r="I7267" i="1"/>
  <c r="H7266" i="1"/>
  <c r="J7266" i="1"/>
  <c r="K7266" i="1"/>
  <c r="P7266" i="1"/>
  <c r="I7266" i="1"/>
  <c r="H7265" i="1"/>
  <c r="J7265" i="1"/>
  <c r="K7265" i="1"/>
  <c r="P7265" i="1"/>
  <c r="I7265" i="1"/>
  <c r="H7264" i="1"/>
  <c r="J7264" i="1"/>
  <c r="K7264" i="1"/>
  <c r="P7264" i="1"/>
  <c r="I7264" i="1"/>
  <c r="H7263" i="1"/>
  <c r="J7263" i="1"/>
  <c r="K7263" i="1"/>
  <c r="P7263" i="1"/>
  <c r="I7263" i="1"/>
  <c r="H7262" i="1"/>
  <c r="J7262" i="1"/>
  <c r="K7262" i="1"/>
  <c r="P7262" i="1"/>
  <c r="I7262" i="1"/>
  <c r="H7261" i="1"/>
  <c r="J7261" i="1"/>
  <c r="K7261" i="1"/>
  <c r="P7261" i="1"/>
  <c r="I7261" i="1"/>
  <c r="H7260" i="1"/>
  <c r="J7260" i="1"/>
  <c r="K7260" i="1"/>
  <c r="P7260" i="1"/>
  <c r="I7260" i="1"/>
  <c r="H7259" i="1"/>
  <c r="J7259" i="1"/>
  <c r="K7259" i="1"/>
  <c r="P7259" i="1"/>
  <c r="I7259" i="1"/>
  <c r="H7258" i="1"/>
  <c r="J7258" i="1"/>
  <c r="K7258" i="1"/>
  <c r="P7258" i="1"/>
  <c r="I7258" i="1"/>
  <c r="H7257" i="1"/>
  <c r="J7257" i="1"/>
  <c r="K7257" i="1"/>
  <c r="P7257" i="1"/>
  <c r="I7257" i="1"/>
  <c r="H7256" i="1"/>
  <c r="J7256" i="1"/>
  <c r="K7256" i="1"/>
  <c r="P7256" i="1"/>
  <c r="I7256" i="1"/>
  <c r="H7255" i="1"/>
  <c r="J7255" i="1"/>
  <c r="K7255" i="1"/>
  <c r="P7255" i="1"/>
  <c r="I7255" i="1"/>
  <c r="H7254" i="1"/>
  <c r="J7254" i="1"/>
  <c r="K7254" i="1"/>
  <c r="P7254" i="1"/>
  <c r="I7254" i="1"/>
  <c r="H7253" i="1"/>
  <c r="J7253" i="1"/>
  <c r="K7253" i="1"/>
  <c r="P7253" i="1"/>
  <c r="I7253" i="1"/>
  <c r="H7252" i="1"/>
  <c r="J7252" i="1"/>
  <c r="K7252" i="1"/>
  <c r="P7252" i="1"/>
  <c r="I7252" i="1"/>
  <c r="H7251" i="1"/>
  <c r="J7251" i="1"/>
  <c r="K7251" i="1"/>
  <c r="P7251" i="1"/>
  <c r="I7251" i="1"/>
  <c r="H7250" i="1"/>
  <c r="J7250" i="1"/>
  <c r="K7250" i="1"/>
  <c r="P7250" i="1"/>
  <c r="I7250" i="1"/>
  <c r="H7249" i="1"/>
  <c r="J7249" i="1"/>
  <c r="K7249" i="1"/>
  <c r="P7249" i="1"/>
  <c r="I7249" i="1"/>
  <c r="H7248" i="1"/>
  <c r="J7248" i="1"/>
  <c r="K7248" i="1"/>
  <c r="P7248" i="1"/>
  <c r="I7248" i="1"/>
  <c r="H7247" i="1"/>
  <c r="J7247" i="1"/>
  <c r="K7247" i="1"/>
  <c r="P7247" i="1"/>
  <c r="I7247" i="1"/>
  <c r="H7246" i="1"/>
  <c r="J7246" i="1"/>
  <c r="K7246" i="1"/>
  <c r="P7246" i="1"/>
  <c r="I7246" i="1"/>
  <c r="H7245" i="1"/>
  <c r="J7245" i="1"/>
  <c r="K7245" i="1"/>
  <c r="P7245" i="1"/>
  <c r="I7245" i="1"/>
  <c r="H7244" i="1"/>
  <c r="J7244" i="1"/>
  <c r="K7244" i="1"/>
  <c r="P7244" i="1"/>
  <c r="I7244" i="1"/>
  <c r="H7243" i="1"/>
  <c r="J7243" i="1"/>
  <c r="K7243" i="1"/>
  <c r="P7243" i="1"/>
  <c r="I7243" i="1"/>
  <c r="H7242" i="1"/>
  <c r="J7242" i="1"/>
  <c r="K7242" i="1"/>
  <c r="P7242" i="1"/>
  <c r="I7242" i="1"/>
  <c r="H7241" i="1"/>
  <c r="J7241" i="1"/>
  <c r="K7241" i="1"/>
  <c r="P7241" i="1"/>
  <c r="I7241" i="1"/>
  <c r="H7240" i="1"/>
  <c r="J7240" i="1"/>
  <c r="K7240" i="1"/>
  <c r="P7240" i="1"/>
  <c r="I7240" i="1"/>
  <c r="H7239" i="1"/>
  <c r="J7239" i="1"/>
  <c r="K7239" i="1"/>
  <c r="P7239" i="1"/>
  <c r="I7239" i="1"/>
  <c r="H7238" i="1"/>
  <c r="J7238" i="1"/>
  <c r="K7238" i="1"/>
  <c r="P7238" i="1"/>
  <c r="I7238" i="1"/>
  <c r="H7237" i="1"/>
  <c r="J7237" i="1"/>
  <c r="K7237" i="1"/>
  <c r="P7237" i="1"/>
  <c r="I7237" i="1"/>
  <c r="H7236" i="1"/>
  <c r="J7236" i="1"/>
  <c r="K7236" i="1"/>
  <c r="P7236" i="1"/>
  <c r="I7236" i="1"/>
  <c r="H7235" i="1"/>
  <c r="J7235" i="1"/>
  <c r="K7235" i="1"/>
  <c r="P7235" i="1"/>
  <c r="I7235" i="1"/>
  <c r="H7234" i="1"/>
  <c r="J7234" i="1"/>
  <c r="K7234" i="1"/>
  <c r="P7234" i="1"/>
  <c r="I7234" i="1"/>
  <c r="H7233" i="1"/>
  <c r="J7233" i="1"/>
  <c r="K7233" i="1"/>
  <c r="P7233" i="1"/>
  <c r="I7233" i="1"/>
  <c r="H7232" i="1"/>
  <c r="J7232" i="1"/>
  <c r="K7232" i="1"/>
  <c r="P7232" i="1"/>
  <c r="I7232" i="1"/>
  <c r="H7231" i="1"/>
  <c r="J7231" i="1"/>
  <c r="K7231" i="1"/>
  <c r="P7231" i="1"/>
  <c r="I7231" i="1"/>
  <c r="H7230" i="1"/>
  <c r="J7230" i="1"/>
  <c r="K7230" i="1"/>
  <c r="P7230" i="1"/>
  <c r="I7230" i="1"/>
  <c r="H7229" i="1"/>
  <c r="J7229" i="1"/>
  <c r="K7229" i="1"/>
  <c r="P7229" i="1"/>
  <c r="I7229" i="1"/>
  <c r="H7228" i="1"/>
  <c r="J7228" i="1"/>
  <c r="K7228" i="1"/>
  <c r="P7228" i="1"/>
  <c r="I7228" i="1"/>
  <c r="H7227" i="1"/>
  <c r="J7227" i="1"/>
  <c r="K7227" i="1"/>
  <c r="P7227" i="1"/>
  <c r="I7227" i="1"/>
  <c r="H7226" i="1"/>
  <c r="J7226" i="1"/>
  <c r="K7226" i="1"/>
  <c r="P7226" i="1"/>
  <c r="I7226" i="1"/>
  <c r="H7225" i="1"/>
  <c r="J7225" i="1"/>
  <c r="K7225" i="1"/>
  <c r="P7225" i="1"/>
  <c r="I7225" i="1"/>
  <c r="H7224" i="1"/>
  <c r="J7224" i="1"/>
  <c r="K7224" i="1"/>
  <c r="P7224" i="1"/>
  <c r="I7224" i="1"/>
  <c r="H7223" i="1"/>
  <c r="J7223" i="1"/>
  <c r="K7223" i="1"/>
  <c r="P7223" i="1"/>
  <c r="I7223" i="1"/>
  <c r="H7222" i="1"/>
  <c r="J7222" i="1"/>
  <c r="K7222" i="1"/>
  <c r="P7222" i="1"/>
  <c r="I7222" i="1"/>
  <c r="H7221" i="1"/>
  <c r="J7221" i="1"/>
  <c r="K7221" i="1"/>
  <c r="P7221" i="1"/>
  <c r="I7221" i="1"/>
  <c r="H7220" i="1"/>
  <c r="J7220" i="1"/>
  <c r="K7220" i="1"/>
  <c r="P7220" i="1"/>
  <c r="I7220" i="1"/>
  <c r="H7219" i="1"/>
  <c r="J7219" i="1"/>
  <c r="K7219" i="1"/>
  <c r="P7219" i="1"/>
  <c r="I7219" i="1"/>
  <c r="H7218" i="1"/>
  <c r="J7218" i="1"/>
  <c r="K7218" i="1"/>
  <c r="P7218" i="1"/>
  <c r="I7218" i="1"/>
  <c r="H7217" i="1"/>
  <c r="J7217" i="1"/>
  <c r="K7217" i="1"/>
  <c r="P7217" i="1"/>
  <c r="I7217" i="1"/>
  <c r="H7216" i="1"/>
  <c r="J7216" i="1"/>
  <c r="K7216" i="1"/>
  <c r="P7216" i="1"/>
  <c r="I7216" i="1"/>
  <c r="H7215" i="1"/>
  <c r="J7215" i="1"/>
  <c r="K7215" i="1"/>
  <c r="P7215" i="1"/>
  <c r="I7215" i="1"/>
  <c r="H7214" i="1"/>
  <c r="J7214" i="1"/>
  <c r="K7214" i="1"/>
  <c r="P7214" i="1"/>
  <c r="I7214" i="1"/>
  <c r="H7213" i="1"/>
  <c r="J7213" i="1"/>
  <c r="K7213" i="1"/>
  <c r="P7213" i="1"/>
  <c r="I7213" i="1"/>
  <c r="H7212" i="1"/>
  <c r="J7212" i="1"/>
  <c r="K7212" i="1"/>
  <c r="P7212" i="1"/>
  <c r="I7212" i="1"/>
  <c r="H7211" i="1"/>
  <c r="J7211" i="1"/>
  <c r="K7211" i="1"/>
  <c r="P7211" i="1"/>
  <c r="I7211" i="1"/>
  <c r="H7210" i="1"/>
  <c r="J7210" i="1"/>
  <c r="K7210" i="1"/>
  <c r="P7210" i="1"/>
  <c r="I7210" i="1"/>
  <c r="H7209" i="1"/>
  <c r="J7209" i="1"/>
  <c r="K7209" i="1"/>
  <c r="P7209" i="1"/>
  <c r="I7209" i="1"/>
  <c r="H7208" i="1"/>
  <c r="J7208" i="1"/>
  <c r="K7208" i="1"/>
  <c r="P7208" i="1"/>
  <c r="I7208" i="1"/>
  <c r="H7207" i="1"/>
  <c r="J7207" i="1"/>
  <c r="K7207" i="1"/>
  <c r="P7207" i="1"/>
  <c r="I7207" i="1"/>
  <c r="H7206" i="1"/>
  <c r="J7206" i="1"/>
  <c r="K7206" i="1"/>
  <c r="P7206" i="1"/>
  <c r="I7206" i="1"/>
  <c r="H7205" i="1"/>
  <c r="J7205" i="1"/>
  <c r="K7205" i="1"/>
  <c r="P7205" i="1"/>
  <c r="I7205" i="1"/>
  <c r="H7204" i="1"/>
  <c r="J7204" i="1"/>
  <c r="K7204" i="1"/>
  <c r="P7204" i="1"/>
  <c r="I7204" i="1"/>
  <c r="H7203" i="1"/>
  <c r="J7203" i="1"/>
  <c r="K7203" i="1"/>
  <c r="P7203" i="1"/>
  <c r="I7203" i="1"/>
  <c r="H7202" i="1"/>
  <c r="J7202" i="1"/>
  <c r="K7202" i="1"/>
  <c r="P7202" i="1"/>
  <c r="I7202" i="1"/>
  <c r="H7201" i="1"/>
  <c r="J7201" i="1"/>
  <c r="K7201" i="1"/>
  <c r="P7201" i="1"/>
  <c r="I7201" i="1"/>
  <c r="H7200" i="1"/>
  <c r="J7200" i="1"/>
  <c r="K7200" i="1"/>
  <c r="P7200" i="1"/>
  <c r="I7200" i="1"/>
  <c r="H7199" i="1"/>
  <c r="J7199" i="1"/>
  <c r="K7199" i="1"/>
  <c r="P7199" i="1"/>
  <c r="I7199" i="1"/>
  <c r="H7198" i="1"/>
  <c r="J7198" i="1"/>
  <c r="K7198" i="1"/>
  <c r="P7198" i="1"/>
  <c r="I7198" i="1"/>
  <c r="H7197" i="1"/>
  <c r="J7197" i="1"/>
  <c r="K7197" i="1"/>
  <c r="P7197" i="1"/>
  <c r="I7197" i="1"/>
  <c r="H7196" i="1"/>
  <c r="J7196" i="1"/>
  <c r="K7196" i="1"/>
  <c r="P7196" i="1"/>
  <c r="I7196" i="1"/>
  <c r="H7195" i="1"/>
  <c r="J7195" i="1"/>
  <c r="K7195" i="1"/>
  <c r="P7195" i="1"/>
  <c r="I7195" i="1"/>
  <c r="H7194" i="1"/>
  <c r="J7194" i="1"/>
  <c r="K7194" i="1"/>
  <c r="P7194" i="1"/>
  <c r="I7194" i="1"/>
  <c r="H7193" i="1"/>
  <c r="J7193" i="1"/>
  <c r="K7193" i="1"/>
  <c r="P7193" i="1"/>
  <c r="I7193" i="1"/>
  <c r="H7192" i="1"/>
  <c r="J7192" i="1"/>
  <c r="K7192" i="1"/>
  <c r="P7192" i="1"/>
  <c r="I7192" i="1"/>
  <c r="H7191" i="1"/>
  <c r="J7191" i="1"/>
  <c r="K7191" i="1"/>
  <c r="P7191" i="1"/>
  <c r="I7191" i="1"/>
  <c r="H7190" i="1"/>
  <c r="J7190" i="1"/>
  <c r="K7190" i="1"/>
  <c r="P7190" i="1"/>
  <c r="I7190" i="1"/>
  <c r="H7189" i="1"/>
  <c r="J7189" i="1"/>
  <c r="K7189" i="1"/>
  <c r="P7189" i="1"/>
  <c r="I7189" i="1"/>
  <c r="H7188" i="1"/>
  <c r="J7188" i="1"/>
  <c r="K7188" i="1"/>
  <c r="P7188" i="1"/>
  <c r="I7188" i="1"/>
  <c r="H7187" i="1"/>
  <c r="J7187" i="1"/>
  <c r="K7187" i="1"/>
  <c r="P7187" i="1"/>
  <c r="I7187" i="1"/>
  <c r="H7186" i="1"/>
  <c r="J7186" i="1"/>
  <c r="K7186" i="1"/>
  <c r="P7186" i="1"/>
  <c r="I7186" i="1"/>
  <c r="H7185" i="1"/>
  <c r="J7185" i="1"/>
  <c r="K7185" i="1"/>
  <c r="P7185" i="1"/>
  <c r="I7185" i="1"/>
  <c r="H7184" i="1"/>
  <c r="J7184" i="1"/>
  <c r="K7184" i="1"/>
  <c r="P7184" i="1"/>
  <c r="I7184" i="1"/>
  <c r="H7183" i="1"/>
  <c r="J7183" i="1"/>
  <c r="K7183" i="1"/>
  <c r="P7183" i="1"/>
  <c r="I7183" i="1"/>
  <c r="H7182" i="1"/>
  <c r="J7182" i="1"/>
  <c r="K7182" i="1"/>
  <c r="P7182" i="1"/>
  <c r="I7182" i="1"/>
  <c r="H7181" i="1"/>
  <c r="J7181" i="1"/>
  <c r="K7181" i="1"/>
  <c r="P7181" i="1"/>
  <c r="I7181" i="1"/>
  <c r="H7180" i="1"/>
  <c r="J7180" i="1"/>
  <c r="K7180" i="1"/>
  <c r="P7180" i="1"/>
  <c r="I7180" i="1"/>
  <c r="H7179" i="1"/>
  <c r="J7179" i="1"/>
  <c r="K7179" i="1"/>
  <c r="P7179" i="1"/>
  <c r="I7179" i="1"/>
  <c r="H7178" i="1"/>
  <c r="J7178" i="1"/>
  <c r="K7178" i="1"/>
  <c r="P7178" i="1"/>
  <c r="I7178" i="1"/>
  <c r="H7177" i="1"/>
  <c r="J7177" i="1"/>
  <c r="K7177" i="1"/>
  <c r="P7177" i="1"/>
  <c r="I7177" i="1"/>
  <c r="H7176" i="1"/>
  <c r="J7176" i="1"/>
  <c r="K7176" i="1"/>
  <c r="P7176" i="1"/>
  <c r="I7176" i="1"/>
  <c r="H7175" i="1"/>
  <c r="J7175" i="1"/>
  <c r="K7175" i="1"/>
  <c r="P7175" i="1"/>
  <c r="I7175" i="1"/>
  <c r="H7174" i="1"/>
  <c r="J7174" i="1"/>
  <c r="K7174" i="1"/>
  <c r="P7174" i="1"/>
  <c r="I7174" i="1"/>
  <c r="H7173" i="1"/>
  <c r="J7173" i="1"/>
  <c r="K7173" i="1"/>
  <c r="P7173" i="1"/>
  <c r="I7173" i="1"/>
  <c r="H7172" i="1"/>
  <c r="J7172" i="1"/>
  <c r="K7172" i="1"/>
  <c r="P7172" i="1"/>
  <c r="I7172" i="1"/>
  <c r="H7171" i="1"/>
  <c r="J7171" i="1"/>
  <c r="K7171" i="1"/>
  <c r="P7171" i="1"/>
  <c r="I7171" i="1"/>
  <c r="H7170" i="1"/>
  <c r="J7170" i="1"/>
  <c r="K7170" i="1"/>
  <c r="P7170" i="1"/>
  <c r="I7170" i="1"/>
  <c r="H7169" i="1"/>
  <c r="J7169" i="1"/>
  <c r="K7169" i="1"/>
  <c r="P7169" i="1"/>
  <c r="I7169" i="1"/>
  <c r="H7168" i="1"/>
  <c r="J7168" i="1"/>
  <c r="K7168" i="1"/>
  <c r="P7168" i="1"/>
  <c r="I7168" i="1"/>
  <c r="H7167" i="1"/>
  <c r="J7167" i="1"/>
  <c r="K7167" i="1"/>
  <c r="P7167" i="1"/>
  <c r="I7167" i="1"/>
  <c r="H7166" i="1"/>
  <c r="J7166" i="1"/>
  <c r="K7166" i="1"/>
  <c r="P7166" i="1"/>
  <c r="I7166" i="1"/>
  <c r="H7165" i="1"/>
  <c r="J7165" i="1"/>
  <c r="K7165" i="1"/>
  <c r="P7165" i="1"/>
  <c r="I7165" i="1"/>
  <c r="H7164" i="1"/>
  <c r="J7164" i="1"/>
  <c r="K7164" i="1"/>
  <c r="P7164" i="1"/>
  <c r="I7164" i="1"/>
  <c r="H7163" i="1"/>
  <c r="J7163" i="1"/>
  <c r="K7163" i="1"/>
  <c r="P7163" i="1"/>
  <c r="I7163" i="1"/>
  <c r="H7162" i="1"/>
  <c r="J7162" i="1"/>
  <c r="K7162" i="1"/>
  <c r="P7162" i="1"/>
  <c r="I7162" i="1"/>
  <c r="H7161" i="1"/>
  <c r="J7161" i="1"/>
  <c r="K7161" i="1"/>
  <c r="P7161" i="1"/>
  <c r="I7161" i="1"/>
  <c r="H7160" i="1"/>
  <c r="J7160" i="1"/>
  <c r="K7160" i="1"/>
  <c r="P7160" i="1"/>
  <c r="I7160" i="1"/>
  <c r="H7159" i="1"/>
  <c r="J7159" i="1"/>
  <c r="K7159" i="1"/>
  <c r="P7159" i="1"/>
  <c r="I7159" i="1"/>
  <c r="H7158" i="1"/>
  <c r="J7158" i="1"/>
  <c r="K7158" i="1"/>
  <c r="P7158" i="1"/>
  <c r="I7158" i="1"/>
  <c r="H7157" i="1"/>
  <c r="J7157" i="1"/>
  <c r="K7157" i="1"/>
  <c r="P7157" i="1"/>
  <c r="I7157" i="1"/>
  <c r="H7156" i="1"/>
  <c r="J7156" i="1"/>
  <c r="K7156" i="1"/>
  <c r="P7156" i="1"/>
  <c r="I7156" i="1"/>
  <c r="H7155" i="1"/>
  <c r="J7155" i="1"/>
  <c r="K7155" i="1"/>
  <c r="P7155" i="1"/>
  <c r="I7155" i="1"/>
  <c r="H7154" i="1"/>
  <c r="J7154" i="1"/>
  <c r="K7154" i="1"/>
  <c r="P7154" i="1"/>
  <c r="I7154" i="1"/>
  <c r="H7153" i="1"/>
  <c r="J7153" i="1"/>
  <c r="K7153" i="1"/>
  <c r="P7153" i="1"/>
  <c r="I7153" i="1"/>
  <c r="H7152" i="1"/>
  <c r="J7152" i="1"/>
  <c r="K7152" i="1"/>
  <c r="P7152" i="1"/>
  <c r="I7152" i="1"/>
  <c r="H7151" i="1"/>
  <c r="J7151" i="1"/>
  <c r="K7151" i="1"/>
  <c r="P7151" i="1"/>
  <c r="I7151" i="1"/>
  <c r="H7150" i="1"/>
  <c r="J7150" i="1"/>
  <c r="K7150" i="1"/>
  <c r="P7150" i="1"/>
  <c r="I7150" i="1"/>
  <c r="H7149" i="1"/>
  <c r="J7149" i="1"/>
  <c r="K7149" i="1"/>
  <c r="P7149" i="1"/>
  <c r="I7149" i="1"/>
  <c r="H7148" i="1"/>
  <c r="J7148" i="1"/>
  <c r="K7148" i="1"/>
  <c r="P7148" i="1"/>
  <c r="I7148" i="1"/>
  <c r="H7147" i="1"/>
  <c r="J7147" i="1"/>
  <c r="K7147" i="1"/>
  <c r="P7147" i="1"/>
  <c r="I7147" i="1"/>
  <c r="H7146" i="1"/>
  <c r="J7146" i="1"/>
  <c r="K7146" i="1"/>
  <c r="P7146" i="1"/>
  <c r="I7146" i="1"/>
  <c r="H7145" i="1"/>
  <c r="J7145" i="1"/>
  <c r="K7145" i="1"/>
  <c r="P7145" i="1"/>
  <c r="I7145" i="1"/>
  <c r="H7144" i="1"/>
  <c r="J7144" i="1"/>
  <c r="K7144" i="1"/>
  <c r="P7144" i="1"/>
  <c r="I7144" i="1"/>
  <c r="H7143" i="1"/>
  <c r="J7143" i="1"/>
  <c r="K7143" i="1"/>
  <c r="P7143" i="1"/>
  <c r="I7143" i="1"/>
  <c r="H7142" i="1"/>
  <c r="J7142" i="1"/>
  <c r="K7142" i="1"/>
  <c r="P7142" i="1"/>
  <c r="I7142" i="1"/>
  <c r="H7141" i="1"/>
  <c r="J7141" i="1"/>
  <c r="K7141" i="1"/>
  <c r="P7141" i="1"/>
  <c r="I7141" i="1"/>
  <c r="H7140" i="1"/>
  <c r="J7140" i="1"/>
  <c r="K7140" i="1"/>
  <c r="P7140" i="1"/>
  <c r="I7140" i="1"/>
  <c r="H7139" i="1"/>
  <c r="J7139" i="1"/>
  <c r="K7139" i="1"/>
  <c r="P7139" i="1"/>
  <c r="I7139" i="1"/>
  <c r="H7138" i="1"/>
  <c r="J7138" i="1"/>
  <c r="K7138" i="1"/>
  <c r="P7138" i="1"/>
  <c r="I7138" i="1"/>
  <c r="H7137" i="1"/>
  <c r="J7137" i="1"/>
  <c r="K7137" i="1"/>
  <c r="P7137" i="1"/>
  <c r="I7137" i="1"/>
  <c r="H7136" i="1"/>
  <c r="J7136" i="1"/>
  <c r="K7136" i="1"/>
  <c r="P7136" i="1"/>
  <c r="I7136" i="1"/>
  <c r="H7135" i="1"/>
  <c r="J7135" i="1"/>
  <c r="K7135" i="1"/>
  <c r="P7135" i="1"/>
  <c r="I7135" i="1"/>
  <c r="H7134" i="1"/>
  <c r="J7134" i="1"/>
  <c r="K7134" i="1"/>
  <c r="P7134" i="1"/>
  <c r="I7134" i="1"/>
  <c r="H7133" i="1"/>
  <c r="J7133" i="1"/>
  <c r="K7133" i="1"/>
  <c r="P7133" i="1"/>
  <c r="I7133" i="1"/>
  <c r="H7132" i="1"/>
  <c r="J7132" i="1"/>
  <c r="K7132" i="1"/>
  <c r="P7132" i="1"/>
  <c r="I7132" i="1"/>
  <c r="H7131" i="1"/>
  <c r="J7131" i="1"/>
  <c r="K7131" i="1"/>
  <c r="P7131" i="1"/>
  <c r="I7131" i="1"/>
  <c r="H7130" i="1"/>
  <c r="J7130" i="1"/>
  <c r="K7130" i="1"/>
  <c r="P7130" i="1"/>
  <c r="I7130" i="1"/>
  <c r="H7129" i="1"/>
  <c r="J7129" i="1"/>
  <c r="K7129" i="1"/>
  <c r="P7129" i="1"/>
  <c r="I7129" i="1"/>
  <c r="H7128" i="1"/>
  <c r="J7128" i="1"/>
  <c r="K7128" i="1"/>
  <c r="P7128" i="1"/>
  <c r="I7128" i="1"/>
  <c r="H7127" i="1"/>
  <c r="J7127" i="1"/>
  <c r="K7127" i="1"/>
  <c r="P7127" i="1"/>
  <c r="I7127" i="1"/>
  <c r="H7126" i="1"/>
  <c r="J7126" i="1"/>
  <c r="K7126" i="1"/>
  <c r="P7126" i="1"/>
  <c r="I7126" i="1"/>
  <c r="H7125" i="1"/>
  <c r="J7125" i="1"/>
  <c r="K7125" i="1"/>
  <c r="P7125" i="1"/>
  <c r="I7125" i="1"/>
  <c r="H7124" i="1"/>
  <c r="J7124" i="1"/>
  <c r="K7124" i="1"/>
  <c r="P7124" i="1"/>
  <c r="I7124" i="1"/>
  <c r="H7123" i="1"/>
  <c r="J7123" i="1"/>
  <c r="K7123" i="1"/>
  <c r="P7123" i="1"/>
  <c r="I7123" i="1"/>
  <c r="H7122" i="1"/>
  <c r="J7122" i="1"/>
  <c r="K7122" i="1"/>
  <c r="P7122" i="1"/>
  <c r="I7122" i="1"/>
  <c r="H7121" i="1"/>
  <c r="J7121" i="1"/>
  <c r="K7121" i="1"/>
  <c r="P7121" i="1"/>
  <c r="I7121" i="1"/>
  <c r="H7120" i="1"/>
  <c r="J7120" i="1"/>
  <c r="K7120" i="1"/>
  <c r="P7120" i="1"/>
  <c r="I7120" i="1"/>
  <c r="H7119" i="1"/>
  <c r="J7119" i="1"/>
  <c r="K7119" i="1"/>
  <c r="P7119" i="1"/>
  <c r="I7119" i="1"/>
  <c r="H7118" i="1"/>
  <c r="J7118" i="1"/>
  <c r="K7118" i="1"/>
  <c r="P7118" i="1"/>
  <c r="I7118" i="1"/>
  <c r="H7117" i="1"/>
  <c r="J7117" i="1"/>
  <c r="K7117" i="1"/>
  <c r="P7117" i="1"/>
  <c r="I7117" i="1"/>
  <c r="H7116" i="1"/>
  <c r="J7116" i="1"/>
  <c r="K7116" i="1"/>
  <c r="P7116" i="1"/>
  <c r="I7116" i="1"/>
  <c r="H7115" i="1"/>
  <c r="J7115" i="1"/>
  <c r="K7115" i="1"/>
  <c r="P7115" i="1"/>
  <c r="I7115" i="1"/>
  <c r="H7114" i="1"/>
  <c r="J7114" i="1"/>
  <c r="K7114" i="1"/>
  <c r="P7114" i="1"/>
  <c r="I7114" i="1"/>
  <c r="H7113" i="1"/>
  <c r="J7113" i="1"/>
  <c r="K7113" i="1"/>
  <c r="P7113" i="1"/>
  <c r="I7113" i="1"/>
  <c r="H7112" i="1"/>
  <c r="J7112" i="1"/>
  <c r="K7112" i="1"/>
  <c r="P7112" i="1"/>
  <c r="I7112" i="1"/>
  <c r="H7111" i="1"/>
  <c r="J7111" i="1"/>
  <c r="K7111" i="1"/>
  <c r="P7111" i="1"/>
  <c r="I7111" i="1"/>
  <c r="H7110" i="1"/>
  <c r="J7110" i="1"/>
  <c r="K7110" i="1"/>
  <c r="P7110" i="1"/>
  <c r="I7110" i="1"/>
  <c r="H7109" i="1"/>
  <c r="J7109" i="1"/>
  <c r="K7109" i="1"/>
  <c r="P7109" i="1"/>
  <c r="I7109" i="1"/>
  <c r="H7108" i="1"/>
  <c r="J7108" i="1"/>
  <c r="K7108" i="1"/>
  <c r="P7108" i="1"/>
  <c r="I7108" i="1"/>
  <c r="H7107" i="1"/>
  <c r="J7107" i="1"/>
  <c r="K7107" i="1"/>
  <c r="P7107" i="1"/>
  <c r="I7107" i="1"/>
  <c r="H7106" i="1"/>
  <c r="J7106" i="1"/>
  <c r="K7106" i="1"/>
  <c r="P7106" i="1"/>
  <c r="I7106" i="1"/>
  <c r="H7105" i="1"/>
  <c r="J7105" i="1"/>
  <c r="K7105" i="1"/>
  <c r="P7105" i="1"/>
  <c r="I7105" i="1"/>
  <c r="H7104" i="1"/>
  <c r="J7104" i="1"/>
  <c r="K7104" i="1"/>
  <c r="P7104" i="1"/>
  <c r="I7104" i="1"/>
  <c r="H7103" i="1"/>
  <c r="J7103" i="1"/>
  <c r="K7103" i="1"/>
  <c r="P7103" i="1"/>
  <c r="I7103" i="1"/>
  <c r="H7102" i="1"/>
  <c r="J7102" i="1"/>
  <c r="K7102" i="1"/>
  <c r="P7102" i="1"/>
  <c r="I7102" i="1"/>
  <c r="H7101" i="1"/>
  <c r="J7101" i="1"/>
  <c r="K7101" i="1"/>
  <c r="P7101" i="1"/>
  <c r="I7101" i="1"/>
  <c r="H7100" i="1"/>
  <c r="J7100" i="1"/>
  <c r="K7100" i="1"/>
  <c r="P7100" i="1"/>
  <c r="I7100" i="1"/>
  <c r="H7099" i="1"/>
  <c r="J7099" i="1"/>
  <c r="K7099" i="1"/>
  <c r="P7099" i="1"/>
  <c r="I7099" i="1"/>
  <c r="H7098" i="1"/>
  <c r="J7098" i="1"/>
  <c r="K7098" i="1"/>
  <c r="P7098" i="1"/>
  <c r="I7098" i="1"/>
  <c r="H7097" i="1"/>
  <c r="J7097" i="1"/>
  <c r="K7097" i="1"/>
  <c r="P7097" i="1"/>
  <c r="I7097" i="1"/>
  <c r="H7096" i="1"/>
  <c r="J7096" i="1"/>
  <c r="K7096" i="1"/>
  <c r="P7096" i="1"/>
  <c r="I7096" i="1"/>
  <c r="H7095" i="1"/>
  <c r="J7095" i="1"/>
  <c r="K7095" i="1"/>
  <c r="P7095" i="1"/>
  <c r="I7095" i="1"/>
  <c r="H7094" i="1"/>
  <c r="J7094" i="1"/>
  <c r="K7094" i="1"/>
  <c r="P7094" i="1"/>
  <c r="I7094" i="1"/>
  <c r="H7093" i="1"/>
  <c r="J7093" i="1"/>
  <c r="K7093" i="1"/>
  <c r="P7093" i="1"/>
  <c r="I7093" i="1"/>
  <c r="H7092" i="1"/>
  <c r="J7092" i="1"/>
  <c r="K7092" i="1"/>
  <c r="P7092" i="1"/>
  <c r="I7092" i="1"/>
  <c r="H7091" i="1"/>
  <c r="J7091" i="1"/>
  <c r="K7091" i="1"/>
  <c r="P7091" i="1"/>
  <c r="I7091" i="1"/>
  <c r="H7090" i="1"/>
  <c r="J7090" i="1"/>
  <c r="K7090" i="1"/>
  <c r="P7090" i="1"/>
  <c r="I7090" i="1"/>
  <c r="H7089" i="1"/>
  <c r="J7089" i="1"/>
  <c r="K7089" i="1"/>
  <c r="P7089" i="1"/>
  <c r="I7089" i="1"/>
  <c r="H7088" i="1"/>
  <c r="J7088" i="1"/>
  <c r="K7088" i="1"/>
  <c r="P7088" i="1"/>
  <c r="I7088" i="1"/>
  <c r="H7087" i="1"/>
  <c r="J7087" i="1"/>
  <c r="K7087" i="1"/>
  <c r="P7087" i="1"/>
  <c r="I7087" i="1"/>
  <c r="H7086" i="1"/>
  <c r="J7086" i="1"/>
  <c r="K7086" i="1"/>
  <c r="P7086" i="1"/>
  <c r="I7086" i="1"/>
  <c r="H7085" i="1"/>
  <c r="J7085" i="1"/>
  <c r="K7085" i="1"/>
  <c r="P7085" i="1"/>
  <c r="I7085" i="1"/>
  <c r="H7084" i="1"/>
  <c r="J7084" i="1"/>
  <c r="K7084" i="1"/>
  <c r="P7084" i="1"/>
  <c r="I7084" i="1"/>
  <c r="H7083" i="1"/>
  <c r="J7083" i="1"/>
  <c r="K7083" i="1"/>
  <c r="P7083" i="1"/>
  <c r="I7083" i="1"/>
  <c r="H7082" i="1"/>
  <c r="J7082" i="1"/>
  <c r="K7082" i="1"/>
  <c r="P7082" i="1"/>
  <c r="I7082" i="1"/>
  <c r="H7081" i="1"/>
  <c r="J7081" i="1"/>
  <c r="K7081" i="1"/>
  <c r="P7081" i="1"/>
  <c r="I7081" i="1"/>
  <c r="H7080" i="1"/>
  <c r="J7080" i="1"/>
  <c r="K7080" i="1"/>
  <c r="P7080" i="1"/>
  <c r="I7080" i="1"/>
  <c r="H7079" i="1"/>
  <c r="J7079" i="1"/>
  <c r="K7079" i="1"/>
  <c r="P7079" i="1"/>
  <c r="I7079" i="1"/>
  <c r="H7078" i="1"/>
  <c r="J7078" i="1"/>
  <c r="K7078" i="1"/>
  <c r="P7078" i="1"/>
  <c r="I7078" i="1"/>
  <c r="H7077" i="1"/>
  <c r="J7077" i="1"/>
  <c r="K7077" i="1"/>
  <c r="P7077" i="1"/>
  <c r="I7077" i="1"/>
  <c r="H7076" i="1"/>
  <c r="J7076" i="1"/>
  <c r="K7076" i="1"/>
  <c r="P7076" i="1"/>
  <c r="I7076" i="1"/>
  <c r="H7075" i="1"/>
  <c r="J7075" i="1"/>
  <c r="K7075" i="1"/>
  <c r="P7075" i="1"/>
  <c r="I7075" i="1"/>
  <c r="H7074" i="1"/>
  <c r="J7074" i="1"/>
  <c r="K7074" i="1"/>
  <c r="P7074" i="1"/>
  <c r="I7074" i="1"/>
  <c r="H7073" i="1"/>
  <c r="J7073" i="1"/>
  <c r="K7073" i="1"/>
  <c r="P7073" i="1"/>
  <c r="I7073" i="1"/>
  <c r="H7072" i="1"/>
  <c r="J7072" i="1"/>
  <c r="K7072" i="1"/>
  <c r="P7072" i="1"/>
  <c r="I7072" i="1"/>
  <c r="H7071" i="1"/>
  <c r="J7071" i="1"/>
  <c r="K7071" i="1"/>
  <c r="P7071" i="1"/>
  <c r="I7071" i="1"/>
  <c r="H7070" i="1"/>
  <c r="J7070" i="1"/>
  <c r="K7070" i="1"/>
  <c r="P7070" i="1"/>
  <c r="I7070" i="1"/>
  <c r="H7069" i="1"/>
  <c r="J7069" i="1"/>
  <c r="K7069" i="1"/>
  <c r="P7069" i="1"/>
  <c r="I7069" i="1"/>
  <c r="H7068" i="1"/>
  <c r="J7068" i="1"/>
  <c r="K7068" i="1"/>
  <c r="P7068" i="1"/>
  <c r="I7068" i="1"/>
  <c r="H7067" i="1"/>
  <c r="J7067" i="1"/>
  <c r="K7067" i="1"/>
  <c r="P7067" i="1"/>
  <c r="I7067" i="1"/>
  <c r="H7066" i="1"/>
  <c r="J7066" i="1"/>
  <c r="K7066" i="1"/>
  <c r="P7066" i="1"/>
  <c r="I7066" i="1"/>
  <c r="H7065" i="1"/>
  <c r="J7065" i="1"/>
  <c r="K7065" i="1"/>
  <c r="P7065" i="1"/>
  <c r="I7065" i="1"/>
  <c r="H7064" i="1"/>
  <c r="J7064" i="1"/>
  <c r="K7064" i="1"/>
  <c r="P7064" i="1"/>
  <c r="I7064" i="1"/>
  <c r="H7063" i="1"/>
  <c r="J7063" i="1"/>
  <c r="K7063" i="1"/>
  <c r="P7063" i="1"/>
  <c r="I7063" i="1"/>
  <c r="H7062" i="1"/>
  <c r="J7062" i="1"/>
  <c r="K7062" i="1"/>
  <c r="P7062" i="1"/>
  <c r="I7062" i="1"/>
  <c r="H7061" i="1"/>
  <c r="J7061" i="1"/>
  <c r="K7061" i="1"/>
  <c r="P7061" i="1"/>
  <c r="I7061" i="1"/>
  <c r="H7060" i="1"/>
  <c r="J7060" i="1"/>
  <c r="K7060" i="1"/>
  <c r="P7060" i="1"/>
  <c r="I7060" i="1"/>
  <c r="H7059" i="1"/>
  <c r="J7059" i="1"/>
  <c r="K7059" i="1"/>
  <c r="P7059" i="1"/>
  <c r="I7059" i="1"/>
  <c r="H7058" i="1"/>
  <c r="J7058" i="1"/>
  <c r="K7058" i="1"/>
  <c r="P7058" i="1"/>
  <c r="I7058" i="1"/>
  <c r="H7057" i="1"/>
  <c r="J7057" i="1"/>
  <c r="K7057" i="1"/>
  <c r="P7057" i="1"/>
  <c r="I7057" i="1"/>
  <c r="H7056" i="1"/>
  <c r="J7056" i="1"/>
  <c r="K7056" i="1"/>
  <c r="P7056" i="1"/>
  <c r="I7056" i="1"/>
  <c r="H7055" i="1"/>
  <c r="J7055" i="1"/>
  <c r="K7055" i="1"/>
  <c r="P7055" i="1"/>
  <c r="I7055" i="1"/>
  <c r="H7054" i="1"/>
  <c r="J7054" i="1"/>
  <c r="K7054" i="1"/>
  <c r="P7054" i="1"/>
  <c r="I7054" i="1"/>
  <c r="H7053" i="1"/>
  <c r="J7053" i="1"/>
  <c r="K7053" i="1"/>
  <c r="P7053" i="1"/>
  <c r="I7053" i="1"/>
  <c r="H7052" i="1"/>
  <c r="J7052" i="1"/>
  <c r="K7052" i="1"/>
  <c r="P7052" i="1"/>
  <c r="I7052" i="1"/>
  <c r="H7051" i="1"/>
  <c r="J7051" i="1"/>
  <c r="K7051" i="1"/>
  <c r="P7051" i="1"/>
  <c r="I7051" i="1"/>
  <c r="H7050" i="1"/>
  <c r="J7050" i="1"/>
  <c r="K7050" i="1"/>
  <c r="P7050" i="1"/>
  <c r="I7050" i="1"/>
  <c r="H7049" i="1"/>
  <c r="J7049" i="1"/>
  <c r="K7049" i="1"/>
  <c r="P7049" i="1"/>
  <c r="I7049" i="1"/>
  <c r="H7048" i="1"/>
  <c r="J7048" i="1"/>
  <c r="K7048" i="1"/>
  <c r="P7048" i="1"/>
  <c r="I7048" i="1"/>
  <c r="H7047" i="1"/>
  <c r="J7047" i="1"/>
  <c r="K7047" i="1"/>
  <c r="P7047" i="1"/>
  <c r="I7047" i="1"/>
  <c r="H7046" i="1"/>
  <c r="J7046" i="1"/>
  <c r="K7046" i="1"/>
  <c r="P7046" i="1"/>
  <c r="I7046" i="1"/>
  <c r="H7045" i="1"/>
  <c r="J7045" i="1"/>
  <c r="K7045" i="1"/>
  <c r="P7045" i="1"/>
  <c r="I7045" i="1"/>
  <c r="H7044" i="1"/>
  <c r="J7044" i="1"/>
  <c r="K7044" i="1"/>
  <c r="P7044" i="1"/>
  <c r="I7044" i="1"/>
  <c r="H7043" i="1"/>
  <c r="J7043" i="1"/>
  <c r="K7043" i="1"/>
  <c r="P7043" i="1"/>
  <c r="I7043" i="1"/>
  <c r="H7042" i="1"/>
  <c r="J7042" i="1"/>
  <c r="K7042" i="1"/>
  <c r="P7042" i="1"/>
  <c r="I7042" i="1"/>
  <c r="H7041" i="1"/>
  <c r="J7041" i="1"/>
  <c r="K7041" i="1"/>
  <c r="P7041" i="1"/>
  <c r="I7041" i="1"/>
  <c r="H7040" i="1"/>
  <c r="J7040" i="1"/>
  <c r="K7040" i="1"/>
  <c r="P7040" i="1"/>
  <c r="I7040" i="1"/>
  <c r="H7039" i="1"/>
  <c r="J7039" i="1"/>
  <c r="K7039" i="1"/>
  <c r="P7039" i="1"/>
  <c r="I7039" i="1"/>
  <c r="H7038" i="1"/>
  <c r="J7038" i="1"/>
  <c r="K7038" i="1"/>
  <c r="P7038" i="1"/>
  <c r="I7038" i="1"/>
  <c r="H7037" i="1"/>
  <c r="J7037" i="1"/>
  <c r="K7037" i="1"/>
  <c r="P7037" i="1"/>
  <c r="I7037" i="1"/>
  <c r="H7036" i="1"/>
  <c r="J7036" i="1"/>
  <c r="K7036" i="1"/>
  <c r="P7036" i="1"/>
  <c r="I7036" i="1"/>
  <c r="H7035" i="1"/>
  <c r="J7035" i="1"/>
  <c r="K7035" i="1"/>
  <c r="P7035" i="1"/>
  <c r="I7035" i="1"/>
  <c r="H7034" i="1"/>
  <c r="J7034" i="1"/>
  <c r="K7034" i="1"/>
  <c r="P7034" i="1"/>
  <c r="I7034" i="1"/>
  <c r="H7033" i="1"/>
  <c r="J7033" i="1"/>
  <c r="K7033" i="1"/>
  <c r="P7033" i="1"/>
  <c r="I7033" i="1"/>
  <c r="H7032" i="1"/>
  <c r="J7032" i="1"/>
  <c r="K7032" i="1"/>
  <c r="P7032" i="1"/>
  <c r="I7032" i="1"/>
  <c r="H7031" i="1"/>
  <c r="J7031" i="1"/>
  <c r="K7031" i="1"/>
  <c r="P7031" i="1"/>
  <c r="I7031" i="1"/>
  <c r="H7030" i="1"/>
  <c r="J7030" i="1"/>
  <c r="K7030" i="1"/>
  <c r="P7030" i="1"/>
  <c r="I7030" i="1"/>
  <c r="H7029" i="1"/>
  <c r="J7029" i="1"/>
  <c r="K7029" i="1"/>
  <c r="P7029" i="1"/>
  <c r="I7029" i="1"/>
  <c r="H7028" i="1"/>
  <c r="J7028" i="1"/>
  <c r="K7028" i="1"/>
  <c r="P7028" i="1"/>
  <c r="I7028" i="1"/>
  <c r="H7027" i="1"/>
  <c r="J7027" i="1"/>
  <c r="K7027" i="1"/>
  <c r="P7027" i="1"/>
  <c r="I7027" i="1"/>
  <c r="H7026" i="1"/>
  <c r="J7026" i="1"/>
  <c r="K7026" i="1"/>
  <c r="P7026" i="1"/>
  <c r="I7026" i="1"/>
  <c r="H7025" i="1"/>
  <c r="J7025" i="1"/>
  <c r="K7025" i="1"/>
  <c r="P7025" i="1"/>
  <c r="I7025" i="1"/>
  <c r="H7024" i="1"/>
  <c r="J7024" i="1"/>
  <c r="K7024" i="1"/>
  <c r="P7024" i="1"/>
  <c r="I7024" i="1"/>
  <c r="H7023" i="1"/>
  <c r="J7023" i="1"/>
  <c r="K7023" i="1"/>
  <c r="P7023" i="1"/>
  <c r="I7023" i="1"/>
  <c r="H7022" i="1"/>
  <c r="J7022" i="1"/>
  <c r="K7022" i="1"/>
  <c r="P7022" i="1"/>
  <c r="I7022" i="1"/>
  <c r="H7021" i="1"/>
  <c r="J7021" i="1"/>
  <c r="K7021" i="1"/>
  <c r="P7021" i="1"/>
  <c r="I7021" i="1"/>
  <c r="H7020" i="1"/>
  <c r="J7020" i="1"/>
  <c r="K7020" i="1"/>
  <c r="P7020" i="1"/>
  <c r="I7020" i="1"/>
  <c r="H7019" i="1"/>
  <c r="J7019" i="1"/>
  <c r="K7019" i="1"/>
  <c r="P7019" i="1"/>
  <c r="I7019" i="1"/>
  <c r="H7018" i="1"/>
  <c r="J7018" i="1"/>
  <c r="K7018" i="1"/>
  <c r="P7018" i="1"/>
  <c r="I7018" i="1"/>
  <c r="H7017" i="1"/>
  <c r="J7017" i="1"/>
  <c r="K7017" i="1"/>
  <c r="P7017" i="1"/>
  <c r="I7017" i="1"/>
  <c r="H7016" i="1"/>
  <c r="J7016" i="1"/>
  <c r="K7016" i="1"/>
  <c r="P7016" i="1"/>
  <c r="I7016" i="1"/>
  <c r="H7015" i="1"/>
  <c r="J7015" i="1"/>
  <c r="K7015" i="1"/>
  <c r="P7015" i="1"/>
  <c r="I7015" i="1"/>
  <c r="H7014" i="1"/>
  <c r="J7014" i="1"/>
  <c r="K7014" i="1"/>
  <c r="P7014" i="1"/>
  <c r="I7014" i="1"/>
  <c r="H7013" i="1"/>
  <c r="J7013" i="1"/>
  <c r="K7013" i="1"/>
  <c r="P7013" i="1"/>
  <c r="I7013" i="1"/>
  <c r="H7012" i="1"/>
  <c r="J7012" i="1"/>
  <c r="K7012" i="1"/>
  <c r="P7012" i="1"/>
  <c r="I7012" i="1"/>
  <c r="H7011" i="1"/>
  <c r="J7011" i="1"/>
  <c r="K7011" i="1"/>
  <c r="P7011" i="1"/>
  <c r="I7011" i="1"/>
  <c r="H7010" i="1"/>
  <c r="J7010" i="1"/>
  <c r="K7010" i="1"/>
  <c r="P7010" i="1"/>
  <c r="I7010" i="1"/>
  <c r="H7009" i="1"/>
  <c r="J7009" i="1"/>
  <c r="K7009" i="1"/>
  <c r="P7009" i="1"/>
  <c r="I7009" i="1"/>
  <c r="H7008" i="1"/>
  <c r="J7008" i="1"/>
  <c r="K7008" i="1"/>
  <c r="P7008" i="1"/>
  <c r="I7008" i="1"/>
  <c r="H7007" i="1"/>
  <c r="J7007" i="1"/>
  <c r="K7007" i="1"/>
  <c r="P7007" i="1"/>
  <c r="I7007" i="1"/>
  <c r="H7006" i="1"/>
  <c r="J7006" i="1"/>
  <c r="K7006" i="1"/>
  <c r="P7006" i="1"/>
  <c r="I7006" i="1"/>
  <c r="H7005" i="1"/>
  <c r="J7005" i="1"/>
  <c r="K7005" i="1"/>
  <c r="P7005" i="1"/>
  <c r="I7005" i="1"/>
  <c r="H7004" i="1"/>
  <c r="J7004" i="1"/>
  <c r="K7004" i="1"/>
  <c r="P7004" i="1"/>
  <c r="I7004" i="1"/>
  <c r="H7003" i="1"/>
  <c r="J7003" i="1"/>
  <c r="K7003" i="1"/>
  <c r="P7003" i="1"/>
  <c r="I7003" i="1"/>
  <c r="H7002" i="1"/>
  <c r="J7002" i="1"/>
  <c r="K7002" i="1"/>
  <c r="P7002" i="1"/>
  <c r="I7002" i="1"/>
  <c r="H7001" i="1"/>
  <c r="J7001" i="1"/>
  <c r="K7001" i="1"/>
  <c r="P7001" i="1"/>
  <c r="I7001" i="1"/>
  <c r="H7000" i="1"/>
  <c r="J7000" i="1"/>
  <c r="K7000" i="1"/>
  <c r="P7000" i="1"/>
  <c r="I7000" i="1"/>
  <c r="H6999" i="1"/>
  <c r="J6999" i="1"/>
  <c r="K6999" i="1"/>
  <c r="P6999" i="1"/>
  <c r="I6999" i="1"/>
  <c r="H6998" i="1"/>
  <c r="J6998" i="1"/>
  <c r="K6998" i="1"/>
  <c r="P6998" i="1"/>
  <c r="I6998" i="1"/>
  <c r="H6997" i="1"/>
  <c r="J6997" i="1"/>
  <c r="K6997" i="1"/>
  <c r="P6997" i="1"/>
  <c r="I6997" i="1"/>
  <c r="H6996" i="1"/>
  <c r="J6996" i="1"/>
  <c r="K6996" i="1"/>
  <c r="P6996" i="1"/>
  <c r="I6996" i="1"/>
  <c r="H6995" i="1"/>
  <c r="J6995" i="1"/>
  <c r="K6995" i="1"/>
  <c r="P6995" i="1"/>
  <c r="I6995" i="1"/>
  <c r="H6994" i="1"/>
  <c r="J6994" i="1"/>
  <c r="K6994" i="1"/>
  <c r="P6994" i="1"/>
  <c r="I6994" i="1"/>
  <c r="H6993" i="1"/>
  <c r="J6993" i="1"/>
  <c r="K6993" i="1"/>
  <c r="P6993" i="1"/>
  <c r="I6993" i="1"/>
  <c r="H6992" i="1"/>
  <c r="J6992" i="1"/>
  <c r="K6992" i="1"/>
  <c r="P6992" i="1"/>
  <c r="I6992" i="1"/>
  <c r="H6991" i="1"/>
  <c r="J6991" i="1"/>
  <c r="K6991" i="1"/>
  <c r="P6991" i="1"/>
  <c r="I6991" i="1"/>
  <c r="H6990" i="1"/>
  <c r="J6990" i="1"/>
  <c r="K6990" i="1"/>
  <c r="P6990" i="1"/>
  <c r="I6990" i="1"/>
  <c r="H6989" i="1"/>
  <c r="J6989" i="1"/>
  <c r="K6989" i="1"/>
  <c r="P6989" i="1"/>
  <c r="I6989" i="1"/>
  <c r="H6988" i="1"/>
  <c r="J6988" i="1"/>
  <c r="K6988" i="1"/>
  <c r="P6988" i="1"/>
  <c r="I6988" i="1"/>
  <c r="H6987" i="1"/>
  <c r="J6987" i="1"/>
  <c r="K6987" i="1"/>
  <c r="P6987" i="1"/>
  <c r="I6987" i="1"/>
  <c r="H6986" i="1"/>
  <c r="J6986" i="1"/>
  <c r="K6986" i="1"/>
  <c r="P6986" i="1"/>
  <c r="I6986" i="1"/>
  <c r="H6985" i="1"/>
  <c r="J6985" i="1"/>
  <c r="K6985" i="1"/>
  <c r="P6985" i="1"/>
  <c r="I6985" i="1"/>
  <c r="H6984" i="1"/>
  <c r="J6984" i="1"/>
  <c r="K6984" i="1"/>
  <c r="P6984" i="1"/>
  <c r="I6984" i="1"/>
  <c r="H6983" i="1"/>
  <c r="J6983" i="1"/>
  <c r="K6983" i="1"/>
  <c r="P6983" i="1"/>
  <c r="I6983" i="1"/>
  <c r="H6982" i="1"/>
  <c r="J6982" i="1"/>
  <c r="K6982" i="1"/>
  <c r="P6982" i="1"/>
  <c r="I6982" i="1"/>
  <c r="H6981" i="1"/>
  <c r="J6981" i="1"/>
  <c r="K6981" i="1"/>
  <c r="P6981" i="1"/>
  <c r="I6981" i="1"/>
  <c r="H6980" i="1"/>
  <c r="J6980" i="1"/>
  <c r="K6980" i="1"/>
  <c r="P6980" i="1"/>
  <c r="I6980" i="1"/>
  <c r="H6979" i="1"/>
  <c r="J6979" i="1"/>
  <c r="K6979" i="1"/>
  <c r="P6979" i="1"/>
  <c r="I6979" i="1"/>
  <c r="H6978" i="1"/>
  <c r="J6978" i="1"/>
  <c r="K6978" i="1"/>
  <c r="P6978" i="1"/>
  <c r="I6978" i="1"/>
  <c r="H6977" i="1"/>
  <c r="J6977" i="1"/>
  <c r="K6977" i="1"/>
  <c r="P6977" i="1"/>
  <c r="I6977" i="1"/>
  <c r="H6976" i="1"/>
  <c r="J6976" i="1"/>
  <c r="K6976" i="1"/>
  <c r="P6976" i="1"/>
  <c r="I6976" i="1"/>
  <c r="H6975" i="1"/>
  <c r="J6975" i="1"/>
  <c r="K6975" i="1"/>
  <c r="P6975" i="1"/>
  <c r="I6975" i="1"/>
  <c r="H6974" i="1"/>
  <c r="J6974" i="1"/>
  <c r="K6974" i="1"/>
  <c r="P6974" i="1"/>
  <c r="I6974" i="1"/>
  <c r="H6973" i="1"/>
  <c r="J6973" i="1"/>
  <c r="K6973" i="1"/>
  <c r="P6973" i="1"/>
  <c r="I6973" i="1"/>
  <c r="H6972" i="1"/>
  <c r="J6972" i="1"/>
  <c r="K6972" i="1"/>
  <c r="P6972" i="1"/>
  <c r="I6972" i="1"/>
  <c r="H6971" i="1"/>
  <c r="J6971" i="1"/>
  <c r="K6971" i="1"/>
  <c r="P6971" i="1"/>
  <c r="I6971" i="1"/>
  <c r="H6970" i="1"/>
  <c r="J6970" i="1"/>
  <c r="K6970" i="1"/>
  <c r="P6970" i="1"/>
  <c r="I6970" i="1"/>
  <c r="H6969" i="1"/>
  <c r="J6969" i="1"/>
  <c r="K6969" i="1"/>
  <c r="P6969" i="1"/>
  <c r="I6969" i="1"/>
  <c r="H6968" i="1"/>
  <c r="J6968" i="1"/>
  <c r="K6968" i="1"/>
  <c r="P6968" i="1"/>
  <c r="I6968" i="1"/>
  <c r="H6967" i="1"/>
  <c r="J6967" i="1"/>
  <c r="K6967" i="1"/>
  <c r="P6967" i="1"/>
  <c r="I6967" i="1"/>
  <c r="H6966" i="1"/>
  <c r="J6966" i="1"/>
  <c r="K6966" i="1"/>
  <c r="P6966" i="1"/>
  <c r="I6966" i="1"/>
  <c r="H6965" i="1"/>
  <c r="J6965" i="1"/>
  <c r="K6965" i="1"/>
  <c r="P6965" i="1"/>
  <c r="I6965" i="1"/>
  <c r="H6964" i="1"/>
  <c r="J6964" i="1"/>
  <c r="K6964" i="1"/>
  <c r="P6964" i="1"/>
  <c r="I6964" i="1"/>
  <c r="H6963" i="1"/>
  <c r="J6963" i="1"/>
  <c r="K6963" i="1"/>
  <c r="P6963" i="1"/>
  <c r="I6963" i="1"/>
  <c r="H6962" i="1"/>
  <c r="J6962" i="1"/>
  <c r="K6962" i="1"/>
  <c r="P6962" i="1"/>
  <c r="I6962" i="1"/>
  <c r="H6961" i="1"/>
  <c r="J6961" i="1"/>
  <c r="K6961" i="1"/>
  <c r="P6961" i="1"/>
  <c r="I6961" i="1"/>
  <c r="H6960" i="1"/>
  <c r="J6960" i="1"/>
  <c r="K6960" i="1"/>
  <c r="P6960" i="1"/>
  <c r="I6960" i="1"/>
  <c r="H6959" i="1"/>
  <c r="J6959" i="1"/>
  <c r="K6959" i="1"/>
  <c r="P6959" i="1"/>
  <c r="I6959" i="1"/>
  <c r="H6958" i="1"/>
  <c r="J6958" i="1"/>
  <c r="K6958" i="1"/>
  <c r="P6958" i="1"/>
  <c r="I6958" i="1"/>
  <c r="H6957" i="1"/>
  <c r="J6957" i="1"/>
  <c r="K6957" i="1"/>
  <c r="P6957" i="1"/>
  <c r="I6957" i="1"/>
  <c r="H6956" i="1"/>
  <c r="J6956" i="1"/>
  <c r="K6956" i="1"/>
  <c r="P6956" i="1"/>
  <c r="I6956" i="1"/>
  <c r="H6955" i="1"/>
  <c r="J6955" i="1"/>
  <c r="K6955" i="1"/>
  <c r="P6955" i="1"/>
  <c r="I6955" i="1"/>
  <c r="H6954" i="1"/>
  <c r="J6954" i="1"/>
  <c r="K6954" i="1"/>
  <c r="P6954" i="1"/>
  <c r="I6954" i="1"/>
  <c r="H6953" i="1"/>
  <c r="J6953" i="1"/>
  <c r="K6953" i="1"/>
  <c r="P6953" i="1"/>
  <c r="I6953" i="1"/>
  <c r="H6952" i="1"/>
  <c r="J6952" i="1"/>
  <c r="K6952" i="1"/>
  <c r="P6952" i="1"/>
  <c r="I6952" i="1"/>
  <c r="H6951" i="1"/>
  <c r="J6951" i="1"/>
  <c r="K6951" i="1"/>
  <c r="P6951" i="1"/>
  <c r="I6951" i="1"/>
  <c r="H6950" i="1"/>
  <c r="J6950" i="1"/>
  <c r="K6950" i="1"/>
  <c r="P6950" i="1"/>
  <c r="I6950" i="1"/>
  <c r="H6949" i="1"/>
  <c r="J6949" i="1"/>
  <c r="K6949" i="1"/>
  <c r="P6949" i="1"/>
  <c r="I6949" i="1"/>
  <c r="H6948" i="1"/>
  <c r="J6948" i="1"/>
  <c r="K6948" i="1"/>
  <c r="P6948" i="1"/>
  <c r="I6948" i="1"/>
  <c r="H6947" i="1"/>
  <c r="J6947" i="1"/>
  <c r="K6947" i="1"/>
  <c r="P6947" i="1"/>
  <c r="I6947" i="1"/>
  <c r="H6946" i="1"/>
  <c r="J6946" i="1"/>
  <c r="K6946" i="1"/>
  <c r="P6946" i="1"/>
  <c r="I6946" i="1"/>
  <c r="H6945" i="1"/>
  <c r="J6945" i="1"/>
  <c r="K6945" i="1"/>
  <c r="P6945" i="1"/>
  <c r="I6945" i="1"/>
  <c r="H6944" i="1"/>
  <c r="J6944" i="1"/>
  <c r="K6944" i="1"/>
  <c r="P6944" i="1"/>
  <c r="I6944" i="1"/>
  <c r="H6943" i="1"/>
  <c r="J6943" i="1"/>
  <c r="K6943" i="1"/>
  <c r="P6943" i="1"/>
  <c r="I6943" i="1"/>
  <c r="H6942" i="1"/>
  <c r="J6942" i="1"/>
  <c r="K6942" i="1"/>
  <c r="P6942" i="1"/>
  <c r="I6942" i="1"/>
  <c r="H6941" i="1"/>
  <c r="J6941" i="1"/>
  <c r="K6941" i="1"/>
  <c r="P6941" i="1"/>
  <c r="I6941" i="1"/>
  <c r="H6940" i="1"/>
  <c r="J6940" i="1"/>
  <c r="K6940" i="1"/>
  <c r="P6940" i="1"/>
  <c r="I6940" i="1"/>
  <c r="H6939" i="1"/>
  <c r="J6939" i="1"/>
  <c r="K6939" i="1"/>
  <c r="P6939" i="1"/>
  <c r="I6939" i="1"/>
  <c r="H6938" i="1"/>
  <c r="J6938" i="1"/>
  <c r="K6938" i="1"/>
  <c r="P6938" i="1"/>
  <c r="I6938" i="1"/>
  <c r="H6937" i="1"/>
  <c r="J6937" i="1"/>
  <c r="K6937" i="1"/>
  <c r="P6937" i="1"/>
  <c r="I6937" i="1"/>
  <c r="H6936" i="1"/>
  <c r="J6936" i="1"/>
  <c r="K6936" i="1"/>
  <c r="P6936" i="1"/>
  <c r="I6936" i="1"/>
  <c r="H6935" i="1"/>
  <c r="J6935" i="1"/>
  <c r="K6935" i="1"/>
  <c r="P6935" i="1"/>
  <c r="I6935" i="1"/>
  <c r="H6934" i="1"/>
  <c r="J6934" i="1"/>
  <c r="K6934" i="1"/>
  <c r="P6934" i="1"/>
  <c r="I6934" i="1"/>
  <c r="H6933" i="1"/>
  <c r="J6933" i="1"/>
  <c r="K6933" i="1"/>
  <c r="P6933" i="1"/>
  <c r="I6933" i="1"/>
  <c r="H6932" i="1"/>
  <c r="J6932" i="1"/>
  <c r="K6932" i="1"/>
  <c r="P6932" i="1"/>
  <c r="I6932" i="1"/>
  <c r="H6931" i="1"/>
  <c r="J6931" i="1"/>
  <c r="K6931" i="1"/>
  <c r="P6931" i="1"/>
  <c r="I6931" i="1"/>
  <c r="H6930" i="1"/>
  <c r="J6930" i="1"/>
  <c r="K6930" i="1"/>
  <c r="P6930" i="1"/>
  <c r="I6930" i="1"/>
  <c r="H6929" i="1"/>
  <c r="J6929" i="1"/>
  <c r="K6929" i="1"/>
  <c r="P6929" i="1"/>
  <c r="I6929" i="1"/>
  <c r="H6928" i="1"/>
  <c r="J6928" i="1"/>
  <c r="K6928" i="1"/>
  <c r="P6928" i="1"/>
  <c r="I6928" i="1"/>
  <c r="H6927" i="1"/>
  <c r="J6927" i="1"/>
  <c r="K6927" i="1"/>
  <c r="P6927" i="1"/>
  <c r="I6927" i="1"/>
  <c r="H6926" i="1"/>
  <c r="J6926" i="1"/>
  <c r="K6926" i="1"/>
  <c r="P6926" i="1"/>
  <c r="I6926" i="1"/>
  <c r="H6925" i="1"/>
  <c r="J6925" i="1"/>
  <c r="K6925" i="1"/>
  <c r="P6925" i="1"/>
  <c r="I6925" i="1"/>
  <c r="H6924" i="1"/>
  <c r="J6924" i="1"/>
  <c r="K6924" i="1"/>
  <c r="P6924" i="1"/>
  <c r="I6924" i="1"/>
  <c r="H6923" i="1"/>
  <c r="J6923" i="1"/>
  <c r="K6923" i="1"/>
  <c r="P6923" i="1"/>
  <c r="I6923" i="1"/>
  <c r="H6922" i="1"/>
  <c r="J6922" i="1"/>
  <c r="K6922" i="1"/>
  <c r="P6922" i="1"/>
  <c r="I6922" i="1"/>
  <c r="H6921" i="1"/>
  <c r="J6921" i="1"/>
  <c r="K6921" i="1"/>
  <c r="P6921" i="1"/>
  <c r="I6921" i="1"/>
  <c r="H6920" i="1"/>
  <c r="J6920" i="1"/>
  <c r="K6920" i="1"/>
  <c r="P6920" i="1"/>
  <c r="I6920" i="1"/>
  <c r="H6919" i="1"/>
  <c r="J6919" i="1"/>
  <c r="K6919" i="1"/>
  <c r="P6919" i="1"/>
  <c r="I6919" i="1"/>
  <c r="H6918" i="1"/>
  <c r="J6918" i="1"/>
  <c r="K6918" i="1"/>
  <c r="P6918" i="1"/>
  <c r="I6918" i="1"/>
  <c r="H6917" i="1"/>
  <c r="J6917" i="1"/>
  <c r="K6917" i="1"/>
  <c r="P6917" i="1"/>
  <c r="I6917" i="1"/>
  <c r="H6916" i="1"/>
  <c r="J6916" i="1"/>
  <c r="K6916" i="1"/>
  <c r="P6916" i="1"/>
  <c r="I6916" i="1"/>
  <c r="H6915" i="1"/>
  <c r="J6915" i="1"/>
  <c r="K6915" i="1"/>
  <c r="P6915" i="1"/>
  <c r="I6915" i="1"/>
  <c r="H6914" i="1"/>
  <c r="J6914" i="1"/>
  <c r="K6914" i="1"/>
  <c r="P6914" i="1"/>
  <c r="I6914" i="1"/>
  <c r="H6913" i="1"/>
  <c r="J6913" i="1"/>
  <c r="K6913" i="1"/>
  <c r="P6913" i="1"/>
  <c r="I6913" i="1"/>
  <c r="H6912" i="1"/>
  <c r="J6912" i="1"/>
  <c r="K6912" i="1"/>
  <c r="P6912" i="1"/>
  <c r="I6912" i="1"/>
  <c r="H6911" i="1"/>
  <c r="J6911" i="1"/>
  <c r="K6911" i="1"/>
  <c r="P6911" i="1"/>
  <c r="I6911" i="1"/>
  <c r="H6910" i="1"/>
  <c r="J6910" i="1"/>
  <c r="K6910" i="1"/>
  <c r="P6910" i="1"/>
  <c r="I6910" i="1"/>
  <c r="H6909" i="1"/>
  <c r="J6909" i="1"/>
  <c r="K6909" i="1"/>
  <c r="P6909" i="1"/>
  <c r="I6909" i="1"/>
  <c r="H6908" i="1"/>
  <c r="J6908" i="1"/>
  <c r="K6908" i="1"/>
  <c r="P6908" i="1"/>
  <c r="I6908" i="1"/>
  <c r="H6907" i="1"/>
  <c r="J6907" i="1"/>
  <c r="K6907" i="1"/>
  <c r="P6907" i="1"/>
  <c r="I6907" i="1"/>
  <c r="H6906" i="1"/>
  <c r="J6906" i="1"/>
  <c r="K6906" i="1"/>
  <c r="P6906" i="1"/>
  <c r="I6906" i="1"/>
  <c r="H6905" i="1"/>
  <c r="J6905" i="1"/>
  <c r="K6905" i="1"/>
  <c r="P6905" i="1"/>
  <c r="I6905" i="1"/>
  <c r="H6904" i="1"/>
  <c r="J6904" i="1"/>
  <c r="K6904" i="1"/>
  <c r="P6904" i="1"/>
  <c r="I6904" i="1"/>
  <c r="H6903" i="1"/>
  <c r="J6903" i="1"/>
  <c r="K6903" i="1"/>
  <c r="P6903" i="1"/>
  <c r="I6903" i="1"/>
  <c r="H6902" i="1"/>
  <c r="J6902" i="1"/>
  <c r="K6902" i="1"/>
  <c r="P6902" i="1"/>
  <c r="I6902" i="1"/>
  <c r="H6901" i="1"/>
  <c r="J6901" i="1"/>
  <c r="K6901" i="1"/>
  <c r="P6901" i="1"/>
  <c r="I6901" i="1"/>
  <c r="H6900" i="1"/>
  <c r="J6900" i="1"/>
  <c r="K6900" i="1"/>
  <c r="P6900" i="1"/>
  <c r="I6900" i="1"/>
  <c r="H6899" i="1"/>
  <c r="J6899" i="1"/>
  <c r="K6899" i="1"/>
  <c r="P6899" i="1"/>
  <c r="I6899" i="1"/>
  <c r="H6898" i="1"/>
  <c r="J6898" i="1"/>
  <c r="K6898" i="1"/>
  <c r="P6898" i="1"/>
  <c r="I6898" i="1"/>
  <c r="H6897" i="1"/>
  <c r="J6897" i="1"/>
  <c r="K6897" i="1"/>
  <c r="P6897" i="1"/>
  <c r="I6897" i="1"/>
  <c r="H6896" i="1"/>
  <c r="J6896" i="1"/>
  <c r="K6896" i="1"/>
  <c r="P6896" i="1"/>
  <c r="I6896" i="1"/>
  <c r="H6895" i="1"/>
  <c r="J6895" i="1"/>
  <c r="K6895" i="1"/>
  <c r="P6895" i="1"/>
  <c r="I6895" i="1"/>
  <c r="H6894" i="1"/>
  <c r="J6894" i="1"/>
  <c r="K6894" i="1"/>
  <c r="P6894" i="1"/>
  <c r="I6894" i="1"/>
  <c r="H6893" i="1"/>
  <c r="J6893" i="1"/>
  <c r="K6893" i="1"/>
  <c r="P6893" i="1"/>
  <c r="I6893" i="1"/>
  <c r="H6892" i="1"/>
  <c r="J6892" i="1"/>
  <c r="K6892" i="1"/>
  <c r="P6892" i="1"/>
  <c r="I6892" i="1"/>
  <c r="H6891" i="1"/>
  <c r="J6891" i="1"/>
  <c r="K6891" i="1"/>
  <c r="P6891" i="1"/>
  <c r="I6891" i="1"/>
  <c r="H6890" i="1"/>
  <c r="J6890" i="1"/>
  <c r="K6890" i="1"/>
  <c r="P6890" i="1"/>
  <c r="I6890" i="1"/>
  <c r="H6889" i="1"/>
  <c r="J6889" i="1"/>
  <c r="K6889" i="1"/>
  <c r="P6889" i="1"/>
  <c r="I6889" i="1"/>
  <c r="H6888" i="1"/>
  <c r="J6888" i="1"/>
  <c r="K6888" i="1"/>
  <c r="P6888" i="1"/>
  <c r="I6888" i="1"/>
  <c r="H6887" i="1"/>
  <c r="J6887" i="1"/>
  <c r="K6887" i="1"/>
  <c r="P6887" i="1"/>
  <c r="I6887" i="1"/>
  <c r="H6886" i="1"/>
  <c r="J6886" i="1"/>
  <c r="K6886" i="1"/>
  <c r="P6886" i="1"/>
  <c r="I6886" i="1"/>
  <c r="H6885" i="1"/>
  <c r="J6885" i="1"/>
  <c r="K6885" i="1"/>
  <c r="P6885" i="1"/>
  <c r="I6885" i="1"/>
  <c r="H6884" i="1"/>
  <c r="J6884" i="1"/>
  <c r="K6884" i="1"/>
  <c r="P6884" i="1"/>
  <c r="I6884" i="1"/>
  <c r="H6883" i="1"/>
  <c r="J6883" i="1"/>
  <c r="K6883" i="1"/>
  <c r="P6883" i="1"/>
  <c r="I6883" i="1"/>
  <c r="H6882" i="1"/>
  <c r="J6882" i="1"/>
  <c r="K6882" i="1"/>
  <c r="P6882" i="1"/>
  <c r="I6882" i="1"/>
  <c r="H6881" i="1"/>
  <c r="J6881" i="1"/>
  <c r="K6881" i="1"/>
  <c r="P6881" i="1"/>
  <c r="I6881" i="1"/>
  <c r="H6880" i="1"/>
  <c r="J6880" i="1"/>
  <c r="K6880" i="1"/>
  <c r="P6880" i="1"/>
  <c r="I6880" i="1"/>
  <c r="H6879" i="1"/>
  <c r="J6879" i="1"/>
  <c r="K6879" i="1"/>
  <c r="P6879" i="1"/>
  <c r="I6879" i="1"/>
  <c r="H6878" i="1"/>
  <c r="J6878" i="1"/>
  <c r="K6878" i="1"/>
  <c r="P6878" i="1"/>
  <c r="I6878" i="1"/>
  <c r="H6877" i="1"/>
  <c r="J6877" i="1"/>
  <c r="K6877" i="1"/>
  <c r="P6877" i="1"/>
  <c r="I6877" i="1"/>
  <c r="H6876" i="1"/>
  <c r="J6876" i="1"/>
  <c r="K6876" i="1"/>
  <c r="P6876" i="1"/>
  <c r="I6876" i="1"/>
  <c r="H6875" i="1"/>
  <c r="J6875" i="1"/>
  <c r="K6875" i="1"/>
  <c r="P6875" i="1"/>
  <c r="I6875" i="1"/>
  <c r="H6874" i="1"/>
  <c r="J6874" i="1"/>
  <c r="K6874" i="1"/>
  <c r="P6874" i="1"/>
  <c r="I6874" i="1"/>
  <c r="H6873" i="1"/>
  <c r="J6873" i="1"/>
  <c r="K6873" i="1"/>
  <c r="P6873" i="1"/>
  <c r="I6873" i="1"/>
  <c r="H6872" i="1"/>
  <c r="J6872" i="1"/>
  <c r="K6872" i="1"/>
  <c r="P6872" i="1"/>
  <c r="I6872" i="1"/>
  <c r="H6871" i="1"/>
  <c r="J6871" i="1"/>
  <c r="K6871" i="1"/>
  <c r="P6871" i="1"/>
  <c r="I6871" i="1"/>
  <c r="H6870" i="1"/>
  <c r="J6870" i="1"/>
  <c r="K6870" i="1"/>
  <c r="P6870" i="1"/>
  <c r="I6870" i="1"/>
  <c r="H6869" i="1"/>
  <c r="J6869" i="1"/>
  <c r="K6869" i="1"/>
  <c r="P6869" i="1"/>
  <c r="I6869" i="1"/>
  <c r="H6868" i="1"/>
  <c r="J6868" i="1"/>
  <c r="K6868" i="1"/>
  <c r="P6868" i="1"/>
  <c r="I6868" i="1"/>
  <c r="H6867" i="1"/>
  <c r="J6867" i="1"/>
  <c r="K6867" i="1"/>
  <c r="P6867" i="1"/>
  <c r="I6867" i="1"/>
  <c r="H6866" i="1"/>
  <c r="J6866" i="1"/>
  <c r="K6866" i="1"/>
  <c r="P6866" i="1"/>
  <c r="I6866" i="1"/>
  <c r="H6865" i="1"/>
  <c r="J6865" i="1"/>
  <c r="K6865" i="1"/>
  <c r="P6865" i="1"/>
  <c r="I6865" i="1"/>
  <c r="H6864" i="1"/>
  <c r="J6864" i="1"/>
  <c r="K6864" i="1"/>
  <c r="P6864" i="1"/>
  <c r="I6864" i="1"/>
  <c r="H6863" i="1"/>
  <c r="J6863" i="1"/>
  <c r="K6863" i="1"/>
  <c r="P6863" i="1"/>
  <c r="I6863" i="1"/>
  <c r="H6862" i="1"/>
  <c r="J6862" i="1"/>
  <c r="K6862" i="1"/>
  <c r="P6862" i="1"/>
  <c r="I6862" i="1"/>
  <c r="H6861" i="1"/>
  <c r="J6861" i="1"/>
  <c r="K6861" i="1"/>
  <c r="P6861" i="1"/>
  <c r="I6861" i="1"/>
  <c r="H6860" i="1"/>
  <c r="J6860" i="1"/>
  <c r="K6860" i="1"/>
  <c r="P6860" i="1"/>
  <c r="I6860" i="1"/>
  <c r="H6859" i="1"/>
  <c r="J6859" i="1"/>
  <c r="K6859" i="1"/>
  <c r="P6859" i="1"/>
  <c r="I6859" i="1"/>
  <c r="H6858" i="1"/>
  <c r="J6858" i="1"/>
  <c r="K6858" i="1"/>
  <c r="P6858" i="1"/>
  <c r="I6858" i="1"/>
  <c r="H6857" i="1"/>
  <c r="J6857" i="1"/>
  <c r="K6857" i="1"/>
  <c r="P6857" i="1"/>
  <c r="I6857" i="1"/>
  <c r="H6856" i="1"/>
  <c r="J6856" i="1"/>
  <c r="K6856" i="1"/>
  <c r="P6856" i="1"/>
  <c r="I6856" i="1"/>
  <c r="H6855" i="1"/>
  <c r="J6855" i="1"/>
  <c r="K6855" i="1"/>
  <c r="P6855" i="1"/>
  <c r="I6855" i="1"/>
  <c r="H6854" i="1"/>
  <c r="J6854" i="1"/>
  <c r="K6854" i="1"/>
  <c r="P6854" i="1"/>
  <c r="I6854" i="1"/>
  <c r="H6853" i="1"/>
  <c r="J6853" i="1"/>
  <c r="K6853" i="1"/>
  <c r="P6853" i="1"/>
  <c r="I6853" i="1"/>
  <c r="H6852" i="1"/>
  <c r="J6852" i="1"/>
  <c r="K6852" i="1"/>
  <c r="P6852" i="1"/>
  <c r="I6852" i="1"/>
  <c r="H6851" i="1"/>
  <c r="J6851" i="1"/>
  <c r="K6851" i="1"/>
  <c r="P6851" i="1"/>
  <c r="I6851" i="1"/>
  <c r="H6850" i="1"/>
  <c r="J6850" i="1"/>
  <c r="K6850" i="1"/>
  <c r="P6850" i="1"/>
  <c r="I6850" i="1"/>
  <c r="H6849" i="1"/>
  <c r="J6849" i="1"/>
  <c r="K6849" i="1"/>
  <c r="P6849" i="1"/>
  <c r="I6849" i="1"/>
  <c r="H6848" i="1"/>
  <c r="J6848" i="1"/>
  <c r="K6848" i="1"/>
  <c r="P6848" i="1"/>
  <c r="I6848" i="1"/>
  <c r="H6847" i="1"/>
  <c r="J6847" i="1"/>
  <c r="K6847" i="1"/>
  <c r="P6847" i="1"/>
  <c r="I6847" i="1"/>
  <c r="H6846" i="1"/>
  <c r="J6846" i="1"/>
  <c r="K6846" i="1"/>
  <c r="P6846" i="1"/>
  <c r="I6846" i="1"/>
  <c r="H6845" i="1"/>
  <c r="J6845" i="1"/>
  <c r="K6845" i="1"/>
  <c r="P6845" i="1"/>
  <c r="I6845" i="1"/>
  <c r="H6844" i="1"/>
  <c r="J6844" i="1"/>
  <c r="K6844" i="1"/>
  <c r="P6844" i="1"/>
  <c r="I6844" i="1"/>
  <c r="H6843" i="1"/>
  <c r="J6843" i="1"/>
  <c r="K6843" i="1"/>
  <c r="P6843" i="1"/>
  <c r="I6843" i="1"/>
  <c r="H6842" i="1"/>
  <c r="J6842" i="1"/>
  <c r="K6842" i="1"/>
  <c r="P6842" i="1"/>
  <c r="I6842" i="1"/>
  <c r="H6841" i="1"/>
  <c r="J6841" i="1"/>
  <c r="K6841" i="1"/>
  <c r="P6841" i="1"/>
  <c r="I6841" i="1"/>
  <c r="H6840" i="1"/>
  <c r="J6840" i="1"/>
  <c r="K6840" i="1"/>
  <c r="P6840" i="1"/>
  <c r="I6840" i="1"/>
  <c r="H6839" i="1"/>
  <c r="J6839" i="1"/>
  <c r="K6839" i="1"/>
  <c r="P6839" i="1"/>
  <c r="I6839" i="1"/>
  <c r="H6838" i="1"/>
  <c r="J6838" i="1"/>
  <c r="K6838" i="1"/>
  <c r="P6838" i="1"/>
  <c r="I6838" i="1"/>
  <c r="H6837" i="1"/>
  <c r="J6837" i="1"/>
  <c r="K6837" i="1"/>
  <c r="P6837" i="1"/>
  <c r="I6837" i="1"/>
  <c r="H6836" i="1"/>
  <c r="J6836" i="1"/>
  <c r="K6836" i="1"/>
  <c r="P6836" i="1"/>
  <c r="I6836" i="1"/>
  <c r="H6835" i="1"/>
  <c r="J6835" i="1"/>
  <c r="K6835" i="1"/>
  <c r="P6835" i="1"/>
  <c r="I6835" i="1"/>
  <c r="H6834" i="1"/>
  <c r="J6834" i="1"/>
  <c r="K6834" i="1"/>
  <c r="P6834" i="1"/>
  <c r="I6834" i="1"/>
  <c r="H6833" i="1"/>
  <c r="J6833" i="1"/>
  <c r="K6833" i="1"/>
  <c r="P6833" i="1"/>
  <c r="I6833" i="1"/>
  <c r="H6832" i="1"/>
  <c r="J6832" i="1"/>
  <c r="K6832" i="1"/>
  <c r="P6832" i="1"/>
  <c r="I6832" i="1"/>
  <c r="H6831" i="1"/>
  <c r="J6831" i="1"/>
  <c r="K6831" i="1"/>
  <c r="P6831" i="1"/>
  <c r="I6831" i="1"/>
  <c r="H6830" i="1"/>
  <c r="J6830" i="1"/>
  <c r="K6830" i="1"/>
  <c r="P6830" i="1"/>
  <c r="I6830" i="1"/>
  <c r="H6829" i="1"/>
  <c r="J6829" i="1"/>
  <c r="K6829" i="1"/>
  <c r="P6829" i="1"/>
  <c r="I6829" i="1"/>
  <c r="H6828" i="1"/>
  <c r="J6828" i="1"/>
  <c r="K6828" i="1"/>
  <c r="P6828" i="1"/>
  <c r="I6828" i="1"/>
  <c r="H6827" i="1"/>
  <c r="J6827" i="1"/>
  <c r="K6827" i="1"/>
  <c r="P6827" i="1"/>
  <c r="I6827" i="1"/>
  <c r="H6826" i="1"/>
  <c r="J6826" i="1"/>
  <c r="K6826" i="1"/>
  <c r="P6826" i="1"/>
  <c r="I6826" i="1"/>
  <c r="H6825" i="1"/>
  <c r="J6825" i="1"/>
  <c r="K6825" i="1"/>
  <c r="P6825" i="1"/>
  <c r="I6825" i="1"/>
  <c r="H6824" i="1"/>
  <c r="J6824" i="1"/>
  <c r="K6824" i="1"/>
  <c r="P6824" i="1"/>
  <c r="I6824" i="1"/>
  <c r="H6823" i="1"/>
  <c r="J6823" i="1"/>
  <c r="K6823" i="1"/>
  <c r="P6823" i="1"/>
  <c r="I6823" i="1"/>
  <c r="H6822" i="1"/>
  <c r="J6822" i="1"/>
  <c r="K6822" i="1"/>
  <c r="P6822" i="1"/>
  <c r="I6822" i="1"/>
  <c r="H6821" i="1"/>
  <c r="J6821" i="1"/>
  <c r="K6821" i="1"/>
  <c r="P6821" i="1"/>
  <c r="I6821" i="1"/>
  <c r="H6820" i="1"/>
  <c r="J6820" i="1"/>
  <c r="K6820" i="1"/>
  <c r="P6820" i="1"/>
  <c r="I6820" i="1"/>
  <c r="H6819" i="1"/>
  <c r="J6819" i="1"/>
  <c r="K6819" i="1"/>
  <c r="P6819" i="1"/>
  <c r="I6819" i="1"/>
  <c r="H6818" i="1"/>
  <c r="J6818" i="1"/>
  <c r="K6818" i="1"/>
  <c r="P6818" i="1"/>
  <c r="I6818" i="1"/>
  <c r="H6817" i="1"/>
  <c r="J6817" i="1"/>
  <c r="K6817" i="1"/>
  <c r="P6817" i="1"/>
  <c r="I6817" i="1"/>
  <c r="H6816" i="1"/>
  <c r="J6816" i="1"/>
  <c r="K6816" i="1"/>
  <c r="P6816" i="1"/>
  <c r="I6816" i="1"/>
  <c r="H6815" i="1"/>
  <c r="J6815" i="1"/>
  <c r="K6815" i="1"/>
  <c r="P6815" i="1"/>
  <c r="I6815" i="1"/>
  <c r="H6814" i="1"/>
  <c r="J6814" i="1"/>
  <c r="K6814" i="1"/>
  <c r="P6814" i="1"/>
  <c r="I6814" i="1"/>
  <c r="H6813" i="1"/>
  <c r="J6813" i="1"/>
  <c r="K6813" i="1"/>
  <c r="P6813" i="1"/>
  <c r="I6813" i="1"/>
  <c r="H6812" i="1"/>
  <c r="J6812" i="1"/>
  <c r="K6812" i="1"/>
  <c r="P6812" i="1"/>
  <c r="I6812" i="1"/>
  <c r="H6811" i="1"/>
  <c r="J6811" i="1"/>
  <c r="K6811" i="1"/>
  <c r="P6811" i="1"/>
  <c r="I6811" i="1"/>
  <c r="H6810" i="1"/>
  <c r="J6810" i="1"/>
  <c r="K6810" i="1"/>
  <c r="P6810" i="1"/>
  <c r="I6810" i="1"/>
  <c r="H6809" i="1"/>
  <c r="J6809" i="1"/>
  <c r="K6809" i="1"/>
  <c r="P6809" i="1"/>
  <c r="I6809" i="1"/>
  <c r="H6808" i="1"/>
  <c r="J6808" i="1"/>
  <c r="K6808" i="1"/>
  <c r="P6808" i="1"/>
  <c r="I6808" i="1"/>
  <c r="H6807" i="1"/>
  <c r="J6807" i="1"/>
  <c r="K6807" i="1"/>
  <c r="P6807" i="1"/>
  <c r="I6807" i="1"/>
  <c r="H6806" i="1"/>
  <c r="J6806" i="1"/>
  <c r="K6806" i="1"/>
  <c r="P6806" i="1"/>
  <c r="I6806" i="1"/>
  <c r="H6805" i="1"/>
  <c r="J6805" i="1"/>
  <c r="K6805" i="1"/>
  <c r="P6805" i="1"/>
  <c r="I6805" i="1"/>
  <c r="H6804" i="1"/>
  <c r="J6804" i="1"/>
  <c r="K6804" i="1"/>
  <c r="P6804" i="1"/>
  <c r="I6804" i="1"/>
  <c r="H6803" i="1"/>
  <c r="J6803" i="1"/>
  <c r="K6803" i="1"/>
  <c r="P6803" i="1"/>
  <c r="I6803" i="1"/>
  <c r="H6802" i="1"/>
  <c r="J6802" i="1"/>
  <c r="K6802" i="1"/>
  <c r="P6802" i="1"/>
  <c r="I6802" i="1"/>
  <c r="H6801" i="1"/>
  <c r="J6801" i="1"/>
  <c r="K6801" i="1"/>
  <c r="P6801" i="1"/>
  <c r="I6801" i="1"/>
  <c r="H6800" i="1"/>
  <c r="J6800" i="1"/>
  <c r="K6800" i="1"/>
  <c r="P6800" i="1"/>
  <c r="I6800" i="1"/>
  <c r="H6799" i="1"/>
  <c r="J6799" i="1"/>
  <c r="K6799" i="1"/>
  <c r="P6799" i="1"/>
  <c r="I6799" i="1"/>
  <c r="H6798" i="1"/>
  <c r="J6798" i="1"/>
  <c r="K6798" i="1"/>
  <c r="P6798" i="1"/>
  <c r="I6798" i="1"/>
  <c r="H6797" i="1"/>
  <c r="J6797" i="1"/>
  <c r="K6797" i="1"/>
  <c r="P6797" i="1"/>
  <c r="I6797" i="1"/>
  <c r="H6796" i="1"/>
  <c r="J6796" i="1"/>
  <c r="K6796" i="1"/>
  <c r="P6796" i="1"/>
  <c r="I6796" i="1"/>
  <c r="H6795" i="1"/>
  <c r="J6795" i="1"/>
  <c r="K6795" i="1"/>
  <c r="P6795" i="1"/>
  <c r="I6795" i="1"/>
  <c r="H6794" i="1"/>
  <c r="J6794" i="1"/>
  <c r="K6794" i="1"/>
  <c r="P6794" i="1"/>
  <c r="I6794" i="1"/>
  <c r="H6793" i="1"/>
  <c r="J6793" i="1"/>
  <c r="K6793" i="1"/>
  <c r="P6793" i="1"/>
  <c r="I6793" i="1"/>
  <c r="H6792" i="1"/>
  <c r="J6792" i="1"/>
  <c r="K6792" i="1"/>
  <c r="P6792" i="1"/>
  <c r="I6792" i="1"/>
  <c r="H6791" i="1"/>
  <c r="J6791" i="1"/>
  <c r="K6791" i="1"/>
  <c r="P6791" i="1"/>
  <c r="I6791" i="1"/>
  <c r="H6790" i="1"/>
  <c r="J6790" i="1"/>
  <c r="K6790" i="1"/>
  <c r="P6790" i="1"/>
  <c r="I6790" i="1"/>
  <c r="H6789" i="1"/>
  <c r="J6789" i="1"/>
  <c r="K6789" i="1"/>
  <c r="P6789" i="1"/>
  <c r="I6789" i="1"/>
  <c r="H6788" i="1"/>
  <c r="J6788" i="1"/>
  <c r="K6788" i="1"/>
  <c r="P6788" i="1"/>
  <c r="I6788" i="1"/>
  <c r="H6787" i="1"/>
  <c r="J6787" i="1"/>
  <c r="K6787" i="1"/>
  <c r="P6787" i="1"/>
  <c r="I6787" i="1"/>
  <c r="H6786" i="1"/>
  <c r="J6786" i="1"/>
  <c r="K6786" i="1"/>
  <c r="P6786" i="1"/>
  <c r="I6786" i="1"/>
  <c r="H6785" i="1"/>
  <c r="J6785" i="1"/>
  <c r="K6785" i="1"/>
  <c r="P6785" i="1"/>
  <c r="I6785" i="1"/>
  <c r="H6784" i="1"/>
  <c r="J6784" i="1"/>
  <c r="K6784" i="1"/>
  <c r="P6784" i="1"/>
  <c r="I6784" i="1"/>
  <c r="H6783" i="1"/>
  <c r="J6783" i="1"/>
  <c r="K6783" i="1"/>
  <c r="P6783" i="1"/>
  <c r="I6783" i="1"/>
  <c r="H6782" i="1"/>
  <c r="J6782" i="1"/>
  <c r="K6782" i="1"/>
  <c r="P6782" i="1"/>
  <c r="I6782" i="1"/>
  <c r="H6781" i="1"/>
  <c r="J6781" i="1"/>
  <c r="K6781" i="1"/>
  <c r="P6781" i="1"/>
  <c r="I6781" i="1"/>
  <c r="H6780" i="1"/>
  <c r="J6780" i="1"/>
  <c r="K6780" i="1"/>
  <c r="P6780" i="1"/>
  <c r="I6780" i="1"/>
  <c r="H6779" i="1"/>
  <c r="J6779" i="1"/>
  <c r="K6779" i="1"/>
  <c r="P6779" i="1"/>
  <c r="I6779" i="1"/>
  <c r="H6778" i="1"/>
  <c r="J6778" i="1"/>
  <c r="K6778" i="1"/>
  <c r="P6778" i="1"/>
  <c r="I6778" i="1"/>
  <c r="H6777" i="1"/>
  <c r="J6777" i="1"/>
  <c r="K6777" i="1"/>
  <c r="P6777" i="1"/>
  <c r="I6777" i="1"/>
  <c r="H6776" i="1"/>
  <c r="J6776" i="1"/>
  <c r="K6776" i="1"/>
  <c r="P6776" i="1"/>
  <c r="I6776" i="1"/>
  <c r="H6775" i="1"/>
  <c r="J6775" i="1"/>
  <c r="K6775" i="1"/>
  <c r="P6775" i="1"/>
  <c r="I6775" i="1"/>
  <c r="H6774" i="1"/>
  <c r="J6774" i="1"/>
  <c r="K6774" i="1"/>
  <c r="P6774" i="1"/>
  <c r="I6774" i="1"/>
  <c r="H6773" i="1"/>
  <c r="J6773" i="1"/>
  <c r="K6773" i="1"/>
  <c r="P6773" i="1"/>
  <c r="I6773" i="1"/>
  <c r="H6772" i="1"/>
  <c r="J6772" i="1"/>
  <c r="K6772" i="1"/>
  <c r="P6772" i="1"/>
  <c r="I6772" i="1"/>
  <c r="H6771" i="1"/>
  <c r="J6771" i="1"/>
  <c r="K6771" i="1"/>
  <c r="P6771" i="1"/>
  <c r="I6771" i="1"/>
  <c r="H6770" i="1"/>
  <c r="J6770" i="1"/>
  <c r="K6770" i="1"/>
  <c r="P6770" i="1"/>
  <c r="I6770" i="1"/>
  <c r="H6769" i="1"/>
  <c r="J6769" i="1"/>
  <c r="K6769" i="1"/>
  <c r="P6769" i="1"/>
  <c r="I6769" i="1"/>
  <c r="H6768" i="1"/>
  <c r="J6768" i="1"/>
  <c r="K6768" i="1"/>
  <c r="P6768" i="1"/>
  <c r="I6768" i="1"/>
  <c r="H6767" i="1"/>
  <c r="J6767" i="1"/>
  <c r="K6767" i="1"/>
  <c r="P6767" i="1"/>
  <c r="I6767" i="1"/>
  <c r="H6766" i="1"/>
  <c r="J6766" i="1"/>
  <c r="K6766" i="1"/>
  <c r="P6766" i="1"/>
  <c r="I6766" i="1"/>
  <c r="H6765" i="1"/>
  <c r="J6765" i="1"/>
  <c r="K6765" i="1"/>
  <c r="P6765" i="1"/>
  <c r="I6765" i="1"/>
  <c r="H6764" i="1"/>
  <c r="J6764" i="1"/>
  <c r="K6764" i="1"/>
  <c r="P6764" i="1"/>
  <c r="I6764" i="1"/>
  <c r="H6763" i="1"/>
  <c r="J6763" i="1"/>
  <c r="K6763" i="1"/>
  <c r="P6763" i="1"/>
  <c r="I6763" i="1"/>
  <c r="H6762" i="1"/>
  <c r="J6762" i="1"/>
  <c r="K6762" i="1"/>
  <c r="P6762" i="1"/>
  <c r="I6762" i="1"/>
  <c r="H6761" i="1"/>
  <c r="J6761" i="1"/>
  <c r="K6761" i="1"/>
  <c r="P6761" i="1"/>
  <c r="I6761" i="1"/>
  <c r="H6760" i="1"/>
  <c r="J6760" i="1"/>
  <c r="K6760" i="1"/>
  <c r="P6760" i="1"/>
  <c r="I6760" i="1"/>
  <c r="H6759" i="1"/>
  <c r="J6759" i="1"/>
  <c r="K6759" i="1"/>
  <c r="P6759" i="1"/>
  <c r="I6759" i="1"/>
  <c r="H6758" i="1"/>
  <c r="J6758" i="1"/>
  <c r="K6758" i="1"/>
  <c r="P6758" i="1"/>
  <c r="I6758" i="1"/>
  <c r="H6757" i="1"/>
  <c r="J6757" i="1"/>
  <c r="K6757" i="1"/>
  <c r="P6757" i="1"/>
  <c r="I6757" i="1"/>
  <c r="H6756" i="1"/>
  <c r="J6756" i="1"/>
  <c r="K6756" i="1"/>
  <c r="P6756" i="1"/>
  <c r="I6756" i="1"/>
  <c r="H6755" i="1"/>
  <c r="J6755" i="1"/>
  <c r="K6755" i="1"/>
  <c r="P6755" i="1"/>
  <c r="I6755" i="1"/>
  <c r="H6754" i="1"/>
  <c r="J6754" i="1"/>
  <c r="K6754" i="1"/>
  <c r="P6754" i="1"/>
  <c r="I6754" i="1"/>
  <c r="H6753" i="1"/>
  <c r="J6753" i="1"/>
  <c r="K6753" i="1"/>
  <c r="P6753" i="1"/>
  <c r="I6753" i="1"/>
  <c r="H6752" i="1"/>
  <c r="J6752" i="1"/>
  <c r="K6752" i="1"/>
  <c r="P6752" i="1"/>
  <c r="I6752" i="1"/>
  <c r="H6751" i="1"/>
  <c r="J6751" i="1"/>
  <c r="K6751" i="1"/>
  <c r="P6751" i="1"/>
  <c r="I6751" i="1"/>
  <c r="H6750" i="1"/>
  <c r="J6750" i="1"/>
  <c r="K6750" i="1"/>
  <c r="P6750" i="1"/>
  <c r="I6750" i="1"/>
  <c r="H6749" i="1"/>
  <c r="J6749" i="1"/>
  <c r="K6749" i="1"/>
  <c r="P6749" i="1"/>
  <c r="I6749" i="1"/>
  <c r="H6748" i="1"/>
  <c r="J6748" i="1"/>
  <c r="K6748" i="1"/>
  <c r="P6748" i="1"/>
  <c r="I6748" i="1"/>
  <c r="H6747" i="1"/>
  <c r="J6747" i="1"/>
  <c r="K6747" i="1"/>
  <c r="P6747" i="1"/>
  <c r="I6747" i="1"/>
  <c r="H6746" i="1"/>
  <c r="J6746" i="1"/>
  <c r="K6746" i="1"/>
  <c r="P6746" i="1"/>
  <c r="I6746" i="1"/>
  <c r="H6745" i="1"/>
  <c r="J6745" i="1"/>
  <c r="K6745" i="1"/>
  <c r="P6745" i="1"/>
  <c r="I6745" i="1"/>
  <c r="H6744" i="1"/>
  <c r="J6744" i="1"/>
  <c r="K6744" i="1"/>
  <c r="P6744" i="1"/>
  <c r="I6744" i="1"/>
  <c r="H6743" i="1"/>
  <c r="J6743" i="1"/>
  <c r="K6743" i="1"/>
  <c r="P6743" i="1"/>
  <c r="I6743" i="1"/>
  <c r="H6742" i="1"/>
  <c r="J6742" i="1"/>
  <c r="K6742" i="1"/>
  <c r="P6742" i="1"/>
  <c r="I6742" i="1"/>
  <c r="H6741" i="1"/>
  <c r="J6741" i="1"/>
  <c r="K6741" i="1"/>
  <c r="P6741" i="1"/>
  <c r="I6741" i="1"/>
  <c r="H6740" i="1"/>
  <c r="J6740" i="1"/>
  <c r="K6740" i="1"/>
  <c r="P6740" i="1"/>
  <c r="I6740" i="1"/>
  <c r="H6739" i="1"/>
  <c r="J6739" i="1"/>
  <c r="K6739" i="1"/>
  <c r="P6739" i="1"/>
  <c r="I6739" i="1"/>
  <c r="H6738" i="1"/>
  <c r="J6738" i="1"/>
  <c r="K6738" i="1"/>
  <c r="P6738" i="1"/>
  <c r="I6738" i="1"/>
  <c r="H6737" i="1"/>
  <c r="J6737" i="1"/>
  <c r="K6737" i="1"/>
  <c r="P6737" i="1"/>
  <c r="I6737" i="1"/>
  <c r="H6736" i="1"/>
  <c r="J6736" i="1"/>
  <c r="K6736" i="1"/>
  <c r="P6736" i="1"/>
  <c r="I6736" i="1"/>
  <c r="H6735" i="1"/>
  <c r="J6735" i="1"/>
  <c r="K6735" i="1"/>
  <c r="P6735" i="1"/>
  <c r="I6735" i="1"/>
  <c r="H6734" i="1"/>
  <c r="J6734" i="1"/>
  <c r="K6734" i="1"/>
  <c r="P6734" i="1"/>
  <c r="I6734" i="1"/>
  <c r="H6733" i="1"/>
  <c r="J6733" i="1"/>
  <c r="K6733" i="1"/>
  <c r="P6733" i="1"/>
  <c r="I6733" i="1"/>
  <c r="H6732" i="1"/>
  <c r="J6732" i="1"/>
  <c r="K6732" i="1"/>
  <c r="P6732" i="1"/>
  <c r="I6732" i="1"/>
  <c r="H6731" i="1"/>
  <c r="J6731" i="1"/>
  <c r="K6731" i="1"/>
  <c r="P6731" i="1"/>
  <c r="I6731" i="1"/>
  <c r="H6730" i="1"/>
  <c r="J6730" i="1"/>
  <c r="K6730" i="1"/>
  <c r="P6730" i="1"/>
  <c r="I6730" i="1"/>
  <c r="H6729" i="1"/>
  <c r="J6729" i="1"/>
  <c r="K6729" i="1"/>
  <c r="P6729" i="1"/>
  <c r="I6729" i="1"/>
  <c r="H6728" i="1"/>
  <c r="J6728" i="1"/>
  <c r="K6728" i="1"/>
  <c r="P6728" i="1"/>
  <c r="I6728" i="1"/>
  <c r="H6727" i="1"/>
  <c r="J6727" i="1"/>
  <c r="K6727" i="1"/>
  <c r="P6727" i="1"/>
  <c r="I6727" i="1"/>
  <c r="H6726" i="1"/>
  <c r="J6726" i="1"/>
  <c r="K6726" i="1"/>
  <c r="P6726" i="1"/>
  <c r="I6726" i="1"/>
  <c r="H6725" i="1"/>
  <c r="J6725" i="1"/>
  <c r="K6725" i="1"/>
  <c r="P6725" i="1"/>
  <c r="I6725" i="1"/>
  <c r="H6724" i="1"/>
  <c r="J6724" i="1"/>
  <c r="K6724" i="1"/>
  <c r="P6724" i="1"/>
  <c r="I6724" i="1"/>
  <c r="H6723" i="1"/>
  <c r="J6723" i="1"/>
  <c r="K6723" i="1"/>
  <c r="P6723" i="1"/>
  <c r="I6723" i="1"/>
  <c r="H6722" i="1"/>
  <c r="J6722" i="1"/>
  <c r="K6722" i="1"/>
  <c r="P6722" i="1"/>
  <c r="I6722" i="1"/>
  <c r="H6721" i="1"/>
  <c r="J6721" i="1"/>
  <c r="K6721" i="1"/>
  <c r="P6721" i="1"/>
  <c r="I6721" i="1"/>
  <c r="H6720" i="1"/>
  <c r="J6720" i="1"/>
  <c r="K6720" i="1"/>
  <c r="P6720" i="1"/>
  <c r="I6720" i="1"/>
  <c r="H6719" i="1"/>
  <c r="J6719" i="1"/>
  <c r="K6719" i="1"/>
  <c r="P6719" i="1"/>
  <c r="I6719" i="1"/>
  <c r="H6718" i="1"/>
  <c r="J6718" i="1"/>
  <c r="K6718" i="1"/>
  <c r="P6718" i="1"/>
  <c r="I6718" i="1"/>
  <c r="H6717" i="1"/>
  <c r="J6717" i="1"/>
  <c r="K6717" i="1"/>
  <c r="P6717" i="1"/>
  <c r="I6717" i="1"/>
  <c r="H6716" i="1"/>
  <c r="J6716" i="1"/>
  <c r="K6716" i="1"/>
  <c r="P6716" i="1"/>
  <c r="I6716" i="1"/>
  <c r="H6715" i="1"/>
  <c r="J6715" i="1"/>
  <c r="K6715" i="1"/>
  <c r="P6715" i="1"/>
  <c r="I6715" i="1"/>
  <c r="H6714" i="1"/>
  <c r="J6714" i="1"/>
  <c r="K6714" i="1"/>
  <c r="P6714" i="1"/>
  <c r="I6714" i="1"/>
  <c r="H6713" i="1"/>
  <c r="J6713" i="1"/>
  <c r="K6713" i="1"/>
  <c r="P6713" i="1"/>
  <c r="I6713" i="1"/>
  <c r="H6712" i="1"/>
  <c r="J6712" i="1"/>
  <c r="K6712" i="1"/>
  <c r="P6712" i="1"/>
  <c r="I6712" i="1"/>
  <c r="H6711" i="1"/>
  <c r="J6711" i="1"/>
  <c r="K6711" i="1"/>
  <c r="P6711" i="1"/>
  <c r="I6711" i="1"/>
  <c r="H6710" i="1"/>
  <c r="J6710" i="1"/>
  <c r="K6710" i="1"/>
  <c r="P6710" i="1"/>
  <c r="I6710" i="1"/>
  <c r="H6709" i="1"/>
  <c r="J6709" i="1"/>
  <c r="K6709" i="1"/>
  <c r="P6709" i="1"/>
  <c r="I6709" i="1"/>
  <c r="H6708" i="1"/>
  <c r="J6708" i="1"/>
  <c r="K6708" i="1"/>
  <c r="P6708" i="1"/>
  <c r="I6708" i="1"/>
  <c r="H6707" i="1"/>
  <c r="J6707" i="1"/>
  <c r="K6707" i="1"/>
  <c r="P6707" i="1"/>
  <c r="I6707" i="1"/>
  <c r="H6706" i="1"/>
  <c r="J6706" i="1"/>
  <c r="K6706" i="1"/>
  <c r="P6706" i="1"/>
  <c r="I6706" i="1"/>
  <c r="H6705" i="1"/>
  <c r="J6705" i="1"/>
  <c r="K6705" i="1"/>
  <c r="P6705" i="1"/>
  <c r="I6705" i="1"/>
  <c r="H6704" i="1"/>
  <c r="J6704" i="1"/>
  <c r="K6704" i="1"/>
  <c r="P6704" i="1"/>
  <c r="I6704" i="1"/>
  <c r="H6703" i="1"/>
  <c r="J6703" i="1"/>
  <c r="K6703" i="1"/>
  <c r="P6703" i="1"/>
  <c r="I6703" i="1"/>
  <c r="H6702" i="1"/>
  <c r="J6702" i="1"/>
  <c r="K6702" i="1"/>
  <c r="P6702" i="1"/>
  <c r="I6702" i="1"/>
  <c r="H6701" i="1"/>
  <c r="J6701" i="1"/>
  <c r="K6701" i="1"/>
  <c r="P6701" i="1"/>
  <c r="I6701" i="1"/>
  <c r="H6700" i="1"/>
  <c r="J6700" i="1"/>
  <c r="K6700" i="1"/>
  <c r="P6700" i="1"/>
  <c r="I6700" i="1"/>
  <c r="H6699" i="1"/>
  <c r="J6699" i="1"/>
  <c r="K6699" i="1"/>
  <c r="P6699" i="1"/>
  <c r="I6699" i="1"/>
  <c r="H6698" i="1"/>
  <c r="J6698" i="1"/>
  <c r="K6698" i="1"/>
  <c r="P6698" i="1"/>
  <c r="I6698" i="1"/>
  <c r="H6697" i="1"/>
  <c r="J6697" i="1"/>
  <c r="K6697" i="1"/>
  <c r="P6697" i="1"/>
  <c r="I6697" i="1"/>
  <c r="H6696" i="1"/>
  <c r="J6696" i="1"/>
  <c r="K6696" i="1"/>
  <c r="P6696" i="1"/>
  <c r="I6696" i="1"/>
  <c r="H6695" i="1"/>
  <c r="J6695" i="1"/>
  <c r="K6695" i="1"/>
  <c r="P6695" i="1"/>
  <c r="I6695" i="1"/>
  <c r="H6694" i="1"/>
  <c r="J6694" i="1"/>
  <c r="K6694" i="1"/>
  <c r="P6694" i="1"/>
  <c r="I6694" i="1"/>
  <c r="H6693" i="1"/>
  <c r="J6693" i="1"/>
  <c r="K6693" i="1"/>
  <c r="P6693" i="1"/>
  <c r="I6693" i="1"/>
  <c r="H6692" i="1"/>
  <c r="J6692" i="1"/>
  <c r="K6692" i="1"/>
  <c r="P6692" i="1"/>
  <c r="I6692" i="1"/>
  <c r="H6691" i="1"/>
  <c r="J6691" i="1"/>
  <c r="K6691" i="1"/>
  <c r="P6691" i="1"/>
  <c r="I6691" i="1"/>
  <c r="H6690" i="1"/>
  <c r="J6690" i="1"/>
  <c r="K6690" i="1"/>
  <c r="P6690" i="1"/>
  <c r="I6690" i="1"/>
  <c r="H6689" i="1"/>
  <c r="J6689" i="1"/>
  <c r="K6689" i="1"/>
  <c r="P6689" i="1"/>
  <c r="I6689" i="1"/>
  <c r="H6688" i="1"/>
  <c r="J6688" i="1"/>
  <c r="K6688" i="1"/>
  <c r="P6688" i="1"/>
  <c r="I6688" i="1"/>
  <c r="H6687" i="1"/>
  <c r="J6687" i="1"/>
  <c r="K6687" i="1"/>
  <c r="P6687" i="1"/>
  <c r="I6687" i="1"/>
  <c r="H6686" i="1"/>
  <c r="J6686" i="1"/>
  <c r="K6686" i="1"/>
  <c r="P6686" i="1"/>
  <c r="I6686" i="1"/>
  <c r="H6685" i="1"/>
  <c r="J6685" i="1"/>
  <c r="K6685" i="1"/>
  <c r="P6685" i="1"/>
  <c r="I6685" i="1"/>
  <c r="H6684" i="1"/>
  <c r="J6684" i="1"/>
  <c r="K6684" i="1"/>
  <c r="P6684" i="1"/>
  <c r="I6684" i="1"/>
  <c r="H6683" i="1"/>
  <c r="J6683" i="1"/>
  <c r="K6683" i="1"/>
  <c r="P6683" i="1"/>
  <c r="I6683" i="1"/>
  <c r="H6682" i="1"/>
  <c r="J6682" i="1"/>
  <c r="K6682" i="1"/>
  <c r="P6682" i="1"/>
  <c r="I6682" i="1"/>
  <c r="H6681" i="1"/>
  <c r="J6681" i="1"/>
  <c r="K6681" i="1"/>
  <c r="P6681" i="1"/>
  <c r="I6681" i="1"/>
  <c r="H6680" i="1"/>
  <c r="J6680" i="1"/>
  <c r="K6680" i="1"/>
  <c r="P6680" i="1"/>
  <c r="I6680" i="1"/>
  <c r="H6679" i="1"/>
  <c r="J6679" i="1"/>
  <c r="K6679" i="1"/>
  <c r="P6679" i="1"/>
  <c r="I6679" i="1"/>
  <c r="H6678" i="1"/>
  <c r="J6678" i="1"/>
  <c r="K6678" i="1"/>
  <c r="P6678" i="1"/>
  <c r="I6678" i="1"/>
  <c r="H6677" i="1"/>
  <c r="J6677" i="1"/>
  <c r="K6677" i="1"/>
  <c r="P6677" i="1"/>
  <c r="I6677" i="1"/>
  <c r="H6676" i="1"/>
  <c r="J6676" i="1"/>
  <c r="K6676" i="1"/>
  <c r="P6676" i="1"/>
  <c r="I6676" i="1"/>
  <c r="H6675" i="1"/>
  <c r="J6675" i="1"/>
  <c r="K6675" i="1"/>
  <c r="P6675" i="1"/>
  <c r="I6675" i="1"/>
  <c r="H6674" i="1"/>
  <c r="J6674" i="1"/>
  <c r="K6674" i="1"/>
  <c r="P6674" i="1"/>
  <c r="I6674" i="1"/>
  <c r="H6673" i="1"/>
  <c r="J6673" i="1"/>
  <c r="K6673" i="1"/>
  <c r="P6673" i="1"/>
  <c r="I6673" i="1"/>
  <c r="H6672" i="1"/>
  <c r="J6672" i="1"/>
  <c r="K6672" i="1"/>
  <c r="P6672" i="1"/>
  <c r="I6672" i="1"/>
  <c r="H6671" i="1"/>
  <c r="J6671" i="1"/>
  <c r="K6671" i="1"/>
  <c r="P6671" i="1"/>
  <c r="I6671" i="1"/>
  <c r="H6670" i="1"/>
  <c r="J6670" i="1"/>
  <c r="K6670" i="1"/>
  <c r="P6670" i="1"/>
  <c r="I6670" i="1"/>
  <c r="H6669" i="1"/>
  <c r="J6669" i="1"/>
  <c r="K6669" i="1"/>
  <c r="P6669" i="1"/>
  <c r="I6669" i="1"/>
  <c r="H6668" i="1"/>
  <c r="J6668" i="1"/>
  <c r="K6668" i="1"/>
  <c r="P6668" i="1"/>
  <c r="I6668" i="1"/>
  <c r="H6667" i="1"/>
  <c r="J6667" i="1"/>
  <c r="K6667" i="1"/>
  <c r="P6667" i="1"/>
  <c r="I6667" i="1"/>
  <c r="H6666" i="1"/>
  <c r="J6666" i="1"/>
  <c r="K6666" i="1"/>
  <c r="P6666" i="1"/>
  <c r="I6666" i="1"/>
  <c r="H6665" i="1"/>
  <c r="J6665" i="1"/>
  <c r="K6665" i="1"/>
  <c r="P6665" i="1"/>
  <c r="I6665" i="1"/>
  <c r="H6664" i="1"/>
  <c r="J6664" i="1"/>
  <c r="K6664" i="1"/>
  <c r="P6664" i="1"/>
  <c r="I6664" i="1"/>
  <c r="H6663" i="1"/>
  <c r="J6663" i="1"/>
  <c r="K6663" i="1"/>
  <c r="P6663" i="1"/>
  <c r="I6663" i="1"/>
  <c r="H6662" i="1"/>
  <c r="J6662" i="1"/>
  <c r="K6662" i="1"/>
  <c r="P6662" i="1"/>
  <c r="I6662" i="1"/>
  <c r="H6661" i="1"/>
  <c r="J6661" i="1"/>
  <c r="K6661" i="1"/>
  <c r="P6661" i="1"/>
  <c r="I6661" i="1"/>
  <c r="H6660" i="1"/>
  <c r="J6660" i="1"/>
  <c r="K6660" i="1"/>
  <c r="P6660" i="1"/>
  <c r="I6660" i="1"/>
  <c r="H6659" i="1"/>
  <c r="J6659" i="1"/>
  <c r="K6659" i="1"/>
  <c r="P6659" i="1"/>
  <c r="I6659" i="1"/>
  <c r="H6658" i="1"/>
  <c r="J6658" i="1"/>
  <c r="K6658" i="1"/>
  <c r="P6658" i="1"/>
  <c r="I6658" i="1"/>
  <c r="H6657" i="1"/>
  <c r="J6657" i="1"/>
  <c r="K6657" i="1"/>
  <c r="P6657" i="1"/>
  <c r="I6657" i="1"/>
  <c r="H6656" i="1"/>
  <c r="J6656" i="1"/>
  <c r="K6656" i="1"/>
  <c r="P6656" i="1"/>
  <c r="I6656" i="1"/>
  <c r="H6655" i="1"/>
  <c r="J6655" i="1"/>
  <c r="K6655" i="1"/>
  <c r="P6655" i="1"/>
  <c r="I6655" i="1"/>
  <c r="H6654" i="1"/>
  <c r="J6654" i="1"/>
  <c r="K6654" i="1"/>
  <c r="P6654" i="1"/>
  <c r="I6654" i="1"/>
  <c r="H6653" i="1"/>
  <c r="J6653" i="1"/>
  <c r="K6653" i="1"/>
  <c r="P6653" i="1"/>
  <c r="I6653" i="1"/>
  <c r="H6652" i="1"/>
  <c r="J6652" i="1"/>
  <c r="K6652" i="1"/>
  <c r="P6652" i="1"/>
  <c r="I6652" i="1"/>
  <c r="H6651" i="1"/>
  <c r="J6651" i="1"/>
  <c r="K6651" i="1"/>
  <c r="P6651" i="1"/>
  <c r="I6651" i="1"/>
  <c r="H6650" i="1"/>
  <c r="J6650" i="1"/>
  <c r="K6650" i="1"/>
  <c r="P6650" i="1"/>
  <c r="I6650" i="1"/>
  <c r="H6649" i="1"/>
  <c r="J6649" i="1"/>
  <c r="K6649" i="1"/>
  <c r="P6649" i="1"/>
  <c r="I6649" i="1"/>
  <c r="H6648" i="1"/>
  <c r="J6648" i="1"/>
  <c r="K6648" i="1"/>
  <c r="P6648" i="1"/>
  <c r="I6648" i="1"/>
  <c r="H6647" i="1"/>
  <c r="J6647" i="1"/>
  <c r="K6647" i="1"/>
  <c r="P6647" i="1"/>
  <c r="I6647" i="1"/>
  <c r="H6646" i="1"/>
  <c r="J6646" i="1"/>
  <c r="K6646" i="1"/>
  <c r="P6646" i="1"/>
  <c r="I6646" i="1"/>
  <c r="H6645" i="1"/>
  <c r="J6645" i="1"/>
  <c r="K6645" i="1"/>
  <c r="P6645" i="1"/>
  <c r="I6645" i="1"/>
  <c r="H6644" i="1"/>
  <c r="J6644" i="1"/>
  <c r="K6644" i="1"/>
  <c r="P6644" i="1"/>
  <c r="I6644" i="1"/>
  <c r="H6643" i="1"/>
  <c r="J6643" i="1"/>
  <c r="K6643" i="1"/>
  <c r="P6643" i="1"/>
  <c r="I6643" i="1"/>
  <c r="H6642" i="1"/>
  <c r="J6642" i="1"/>
  <c r="K6642" i="1"/>
  <c r="P6642" i="1"/>
  <c r="I6642" i="1"/>
  <c r="H6641" i="1"/>
  <c r="J6641" i="1"/>
  <c r="K6641" i="1"/>
  <c r="P6641" i="1"/>
  <c r="I6641" i="1"/>
  <c r="H6640" i="1"/>
  <c r="J6640" i="1"/>
  <c r="K6640" i="1"/>
  <c r="P6640" i="1"/>
  <c r="I6640" i="1"/>
  <c r="H6639" i="1"/>
  <c r="J6639" i="1"/>
  <c r="K6639" i="1"/>
  <c r="P6639" i="1"/>
  <c r="I6639" i="1"/>
  <c r="H6638" i="1"/>
  <c r="J6638" i="1"/>
  <c r="K6638" i="1"/>
  <c r="P6638" i="1"/>
  <c r="I6638" i="1"/>
  <c r="H6637" i="1"/>
  <c r="J6637" i="1"/>
  <c r="K6637" i="1"/>
  <c r="P6637" i="1"/>
  <c r="I6637" i="1"/>
  <c r="H6636" i="1"/>
  <c r="J6636" i="1"/>
  <c r="K6636" i="1"/>
  <c r="P6636" i="1"/>
  <c r="I6636" i="1"/>
  <c r="H6635" i="1"/>
  <c r="J6635" i="1"/>
  <c r="K6635" i="1"/>
  <c r="P6635" i="1"/>
  <c r="I6635" i="1"/>
  <c r="H6634" i="1"/>
  <c r="J6634" i="1"/>
  <c r="K6634" i="1"/>
  <c r="P6634" i="1"/>
  <c r="I6634" i="1"/>
  <c r="H6633" i="1"/>
  <c r="J6633" i="1"/>
  <c r="K6633" i="1"/>
  <c r="P6633" i="1"/>
  <c r="I6633" i="1"/>
  <c r="H6632" i="1"/>
  <c r="J6632" i="1"/>
  <c r="K6632" i="1"/>
  <c r="P6632" i="1"/>
  <c r="I6632" i="1"/>
  <c r="H6631" i="1"/>
  <c r="J6631" i="1"/>
  <c r="K6631" i="1"/>
  <c r="P6631" i="1"/>
  <c r="I6631" i="1"/>
  <c r="H6630" i="1"/>
  <c r="J6630" i="1"/>
  <c r="K6630" i="1"/>
  <c r="P6630" i="1"/>
  <c r="I6630" i="1"/>
  <c r="H6629" i="1"/>
  <c r="J6629" i="1"/>
  <c r="K6629" i="1"/>
  <c r="P6629" i="1"/>
  <c r="I6629" i="1"/>
  <c r="H6628" i="1"/>
  <c r="J6628" i="1"/>
  <c r="K6628" i="1"/>
  <c r="P6628" i="1"/>
  <c r="I6628" i="1"/>
  <c r="H6627" i="1"/>
  <c r="J6627" i="1"/>
  <c r="K6627" i="1"/>
  <c r="P6627" i="1"/>
  <c r="I6627" i="1"/>
  <c r="H6626" i="1"/>
  <c r="J6626" i="1"/>
  <c r="K6626" i="1"/>
  <c r="P6626" i="1"/>
  <c r="I6626" i="1"/>
  <c r="H6625" i="1"/>
  <c r="J6625" i="1"/>
  <c r="K6625" i="1"/>
  <c r="P6625" i="1"/>
  <c r="I6625" i="1"/>
  <c r="H6624" i="1"/>
  <c r="J6624" i="1"/>
  <c r="K6624" i="1"/>
  <c r="P6624" i="1"/>
  <c r="I6624" i="1"/>
  <c r="H6623" i="1"/>
  <c r="J6623" i="1"/>
  <c r="K6623" i="1"/>
  <c r="P6623" i="1"/>
  <c r="I6623" i="1"/>
  <c r="H6622" i="1"/>
  <c r="J6622" i="1"/>
  <c r="K6622" i="1"/>
  <c r="P6622" i="1"/>
  <c r="I6622" i="1"/>
  <c r="H6621" i="1"/>
  <c r="J6621" i="1"/>
  <c r="K6621" i="1"/>
  <c r="P6621" i="1"/>
  <c r="I6621" i="1"/>
  <c r="H6620" i="1"/>
  <c r="J6620" i="1"/>
  <c r="K6620" i="1"/>
  <c r="P6620" i="1"/>
  <c r="I6620" i="1"/>
  <c r="H6619" i="1"/>
  <c r="J6619" i="1"/>
  <c r="K6619" i="1"/>
  <c r="P6619" i="1"/>
  <c r="I6619" i="1"/>
  <c r="H6618" i="1"/>
  <c r="J6618" i="1"/>
  <c r="K6618" i="1"/>
  <c r="P6618" i="1"/>
  <c r="I6618" i="1"/>
  <c r="H6617" i="1"/>
  <c r="J6617" i="1"/>
  <c r="K6617" i="1"/>
  <c r="P6617" i="1"/>
  <c r="I6617" i="1"/>
  <c r="H6616" i="1"/>
  <c r="J6616" i="1"/>
  <c r="K6616" i="1"/>
  <c r="P6616" i="1"/>
  <c r="I6616" i="1"/>
  <c r="H6615" i="1"/>
  <c r="J6615" i="1"/>
  <c r="K6615" i="1"/>
  <c r="P6615" i="1"/>
  <c r="I6615" i="1"/>
  <c r="H6614" i="1"/>
  <c r="J6614" i="1"/>
  <c r="K6614" i="1"/>
  <c r="P6614" i="1"/>
  <c r="I6614" i="1"/>
  <c r="H6613" i="1"/>
  <c r="J6613" i="1"/>
  <c r="K6613" i="1"/>
  <c r="P6613" i="1"/>
  <c r="I6613" i="1"/>
  <c r="H6612" i="1"/>
  <c r="J6612" i="1"/>
  <c r="K6612" i="1"/>
  <c r="P6612" i="1"/>
  <c r="I6612" i="1"/>
  <c r="H6611" i="1"/>
  <c r="J6611" i="1"/>
  <c r="K6611" i="1"/>
  <c r="P6611" i="1"/>
  <c r="I6611" i="1"/>
  <c r="H6610" i="1"/>
  <c r="J6610" i="1"/>
  <c r="K6610" i="1"/>
  <c r="P6610" i="1"/>
  <c r="I6610" i="1"/>
  <c r="H6609" i="1"/>
  <c r="J6609" i="1"/>
  <c r="K6609" i="1"/>
  <c r="P6609" i="1"/>
  <c r="I6609" i="1"/>
  <c r="H6608" i="1"/>
  <c r="J6608" i="1"/>
  <c r="K6608" i="1"/>
  <c r="P6608" i="1"/>
  <c r="I6608" i="1"/>
  <c r="H6607" i="1"/>
  <c r="J6607" i="1"/>
  <c r="K6607" i="1"/>
  <c r="P6607" i="1"/>
  <c r="I6607" i="1"/>
  <c r="H6606" i="1"/>
  <c r="J6606" i="1"/>
  <c r="K6606" i="1"/>
  <c r="P6606" i="1"/>
  <c r="I6606" i="1"/>
  <c r="H6605" i="1"/>
  <c r="J6605" i="1"/>
  <c r="K6605" i="1"/>
  <c r="P6605" i="1"/>
  <c r="I6605" i="1"/>
  <c r="H6604" i="1"/>
  <c r="J6604" i="1"/>
  <c r="K6604" i="1"/>
  <c r="P6604" i="1"/>
  <c r="I6604" i="1"/>
  <c r="H6603" i="1"/>
  <c r="J6603" i="1"/>
  <c r="K6603" i="1"/>
  <c r="P6603" i="1"/>
  <c r="I6603" i="1"/>
  <c r="H6602" i="1"/>
  <c r="J6602" i="1"/>
  <c r="K6602" i="1"/>
  <c r="P6602" i="1"/>
  <c r="I6602" i="1"/>
  <c r="H6601" i="1"/>
  <c r="J6601" i="1"/>
  <c r="K6601" i="1"/>
  <c r="P6601" i="1"/>
  <c r="I6601" i="1"/>
  <c r="H6600" i="1"/>
  <c r="J6600" i="1"/>
  <c r="K6600" i="1"/>
  <c r="P6600" i="1"/>
  <c r="I6600" i="1"/>
  <c r="H6599" i="1"/>
  <c r="J6599" i="1"/>
  <c r="K6599" i="1"/>
  <c r="P6599" i="1"/>
  <c r="I6599" i="1"/>
  <c r="H6598" i="1"/>
  <c r="J6598" i="1"/>
  <c r="K6598" i="1"/>
  <c r="P6598" i="1"/>
  <c r="I6598" i="1"/>
  <c r="H6597" i="1"/>
  <c r="J6597" i="1"/>
  <c r="K6597" i="1"/>
  <c r="P6597" i="1"/>
  <c r="I6597" i="1"/>
  <c r="H6596" i="1"/>
  <c r="J6596" i="1"/>
  <c r="K6596" i="1"/>
  <c r="P6596" i="1"/>
  <c r="I6596" i="1"/>
  <c r="H6595" i="1"/>
  <c r="J6595" i="1"/>
  <c r="K6595" i="1"/>
  <c r="P6595" i="1"/>
  <c r="I6595" i="1"/>
  <c r="H6594" i="1"/>
  <c r="J6594" i="1"/>
  <c r="K6594" i="1"/>
  <c r="P6594" i="1"/>
  <c r="I6594" i="1"/>
  <c r="H6593" i="1"/>
  <c r="J6593" i="1"/>
  <c r="K6593" i="1"/>
  <c r="P6593" i="1"/>
  <c r="I6593" i="1"/>
  <c r="H6592" i="1"/>
  <c r="J6592" i="1"/>
  <c r="K6592" i="1"/>
  <c r="P6592" i="1"/>
  <c r="I6592" i="1"/>
  <c r="H6591" i="1"/>
  <c r="J6591" i="1"/>
  <c r="K6591" i="1"/>
  <c r="P6591" i="1"/>
  <c r="I6591" i="1"/>
  <c r="H6590" i="1"/>
  <c r="J6590" i="1"/>
  <c r="K6590" i="1"/>
  <c r="P6590" i="1"/>
  <c r="I6590" i="1"/>
  <c r="H6589" i="1"/>
  <c r="J6589" i="1"/>
  <c r="K6589" i="1"/>
  <c r="P6589" i="1"/>
  <c r="I6589" i="1"/>
  <c r="H6588" i="1"/>
  <c r="J6588" i="1"/>
  <c r="K6588" i="1"/>
  <c r="P6588" i="1"/>
  <c r="I6588" i="1"/>
  <c r="H6587" i="1"/>
  <c r="J6587" i="1"/>
  <c r="K6587" i="1"/>
  <c r="P6587" i="1"/>
  <c r="I6587" i="1"/>
  <c r="H6586" i="1"/>
  <c r="J6586" i="1"/>
  <c r="K6586" i="1"/>
  <c r="P6586" i="1"/>
  <c r="I6586" i="1"/>
  <c r="H6585" i="1"/>
  <c r="J6585" i="1"/>
  <c r="K6585" i="1"/>
  <c r="P6585" i="1"/>
  <c r="I6585" i="1"/>
  <c r="H6584" i="1"/>
  <c r="J6584" i="1"/>
  <c r="K6584" i="1"/>
  <c r="P6584" i="1"/>
  <c r="I6584" i="1"/>
  <c r="H6583" i="1"/>
  <c r="J6583" i="1"/>
  <c r="K6583" i="1"/>
  <c r="P6583" i="1"/>
  <c r="I6583" i="1"/>
  <c r="H6582" i="1"/>
  <c r="J6582" i="1"/>
  <c r="K6582" i="1"/>
  <c r="P6582" i="1"/>
  <c r="I6582" i="1"/>
  <c r="H6581" i="1"/>
  <c r="J6581" i="1"/>
  <c r="K6581" i="1"/>
  <c r="P6581" i="1"/>
  <c r="I6581" i="1"/>
  <c r="H6580" i="1"/>
  <c r="J6580" i="1"/>
  <c r="K6580" i="1"/>
  <c r="P6580" i="1"/>
  <c r="I6580" i="1"/>
  <c r="H6579" i="1"/>
  <c r="J6579" i="1"/>
  <c r="K6579" i="1"/>
  <c r="P6579" i="1"/>
  <c r="I6579" i="1"/>
  <c r="H6578" i="1"/>
  <c r="J6578" i="1"/>
  <c r="K6578" i="1"/>
  <c r="P6578" i="1"/>
  <c r="I6578" i="1"/>
  <c r="H6577" i="1"/>
  <c r="J6577" i="1"/>
  <c r="K6577" i="1"/>
  <c r="P6577" i="1"/>
  <c r="I6577" i="1"/>
  <c r="H6576" i="1"/>
  <c r="J6576" i="1"/>
  <c r="K6576" i="1"/>
  <c r="P6576" i="1"/>
  <c r="I6576" i="1"/>
  <c r="H6575" i="1"/>
  <c r="J6575" i="1"/>
  <c r="K6575" i="1"/>
  <c r="P6575" i="1"/>
  <c r="I6575" i="1"/>
  <c r="H6574" i="1"/>
  <c r="J6574" i="1"/>
  <c r="K6574" i="1"/>
  <c r="P6574" i="1"/>
  <c r="I6574" i="1"/>
  <c r="H6573" i="1"/>
  <c r="J6573" i="1"/>
  <c r="K6573" i="1"/>
  <c r="P6573" i="1"/>
  <c r="I6573" i="1"/>
  <c r="H6572" i="1"/>
  <c r="J6572" i="1"/>
  <c r="K6572" i="1"/>
  <c r="P6572" i="1"/>
  <c r="I6572" i="1"/>
  <c r="H6571" i="1"/>
  <c r="J6571" i="1"/>
  <c r="K6571" i="1"/>
  <c r="P6571" i="1"/>
  <c r="I6571" i="1"/>
  <c r="H6570" i="1"/>
  <c r="J6570" i="1"/>
  <c r="K6570" i="1"/>
  <c r="P6570" i="1"/>
  <c r="I6570" i="1"/>
  <c r="H6569" i="1"/>
  <c r="J6569" i="1"/>
  <c r="K6569" i="1"/>
  <c r="P6569" i="1"/>
  <c r="I6569" i="1"/>
  <c r="H6568" i="1"/>
  <c r="J6568" i="1"/>
  <c r="K6568" i="1"/>
  <c r="P6568" i="1"/>
  <c r="I6568" i="1"/>
  <c r="H6567" i="1"/>
  <c r="J6567" i="1"/>
  <c r="K6567" i="1"/>
  <c r="P6567" i="1"/>
  <c r="I6567" i="1"/>
  <c r="H6566" i="1"/>
  <c r="J6566" i="1"/>
  <c r="K6566" i="1"/>
  <c r="P6566" i="1"/>
  <c r="I6566" i="1"/>
  <c r="H6565" i="1"/>
  <c r="J6565" i="1"/>
  <c r="K6565" i="1"/>
  <c r="P6565" i="1"/>
  <c r="I6565" i="1"/>
  <c r="H6564" i="1"/>
  <c r="J6564" i="1"/>
  <c r="K6564" i="1"/>
  <c r="P6564" i="1"/>
  <c r="I6564" i="1"/>
  <c r="H6563" i="1"/>
  <c r="J6563" i="1"/>
  <c r="K6563" i="1"/>
  <c r="P6563" i="1"/>
  <c r="I6563" i="1"/>
  <c r="H6562" i="1"/>
  <c r="J6562" i="1"/>
  <c r="K6562" i="1"/>
  <c r="P6562" i="1"/>
  <c r="I6562" i="1"/>
  <c r="H6561" i="1"/>
  <c r="J6561" i="1"/>
  <c r="K6561" i="1"/>
  <c r="P6561" i="1"/>
  <c r="I6561" i="1"/>
  <c r="H6560" i="1"/>
  <c r="J6560" i="1"/>
  <c r="K6560" i="1"/>
  <c r="P6560" i="1"/>
  <c r="I6560" i="1"/>
  <c r="H6559" i="1"/>
  <c r="J6559" i="1"/>
  <c r="K6559" i="1"/>
  <c r="P6559" i="1"/>
  <c r="I6559" i="1"/>
  <c r="H6558" i="1"/>
  <c r="J6558" i="1"/>
  <c r="K6558" i="1"/>
  <c r="P6558" i="1"/>
  <c r="I6558" i="1"/>
  <c r="H6557" i="1"/>
  <c r="J6557" i="1"/>
  <c r="K6557" i="1"/>
  <c r="P6557" i="1"/>
  <c r="I6557" i="1"/>
  <c r="H6556" i="1"/>
  <c r="J6556" i="1"/>
  <c r="K6556" i="1"/>
  <c r="P6556" i="1"/>
  <c r="I6556" i="1"/>
  <c r="H6555" i="1"/>
  <c r="J6555" i="1"/>
  <c r="K6555" i="1"/>
  <c r="P6555" i="1"/>
  <c r="I6555" i="1"/>
  <c r="H6554" i="1"/>
  <c r="J6554" i="1"/>
  <c r="K6554" i="1"/>
  <c r="P6554" i="1"/>
  <c r="I6554" i="1"/>
  <c r="H6553" i="1"/>
  <c r="J6553" i="1"/>
  <c r="K6553" i="1"/>
  <c r="P6553" i="1"/>
  <c r="I6553" i="1"/>
  <c r="H6552" i="1"/>
  <c r="J6552" i="1"/>
  <c r="K6552" i="1"/>
  <c r="P6552" i="1"/>
  <c r="I6552" i="1"/>
  <c r="H6551" i="1"/>
  <c r="J6551" i="1"/>
  <c r="K6551" i="1"/>
  <c r="P6551" i="1"/>
  <c r="I6551" i="1"/>
  <c r="H6550" i="1"/>
  <c r="J6550" i="1"/>
  <c r="K6550" i="1"/>
  <c r="P6550" i="1"/>
  <c r="I6550" i="1"/>
  <c r="H6549" i="1"/>
  <c r="J6549" i="1"/>
  <c r="K6549" i="1"/>
  <c r="P6549" i="1"/>
  <c r="I6549" i="1"/>
  <c r="H6548" i="1"/>
  <c r="J6548" i="1"/>
  <c r="K6548" i="1"/>
  <c r="P6548" i="1"/>
  <c r="I6548" i="1"/>
  <c r="H6547" i="1"/>
  <c r="J6547" i="1"/>
  <c r="K6547" i="1"/>
  <c r="P6547" i="1"/>
  <c r="I6547" i="1"/>
  <c r="H6546" i="1"/>
  <c r="J6546" i="1"/>
  <c r="K6546" i="1"/>
  <c r="P6546" i="1"/>
  <c r="I6546" i="1"/>
  <c r="H6545" i="1"/>
  <c r="J6545" i="1"/>
  <c r="K6545" i="1"/>
  <c r="P6545" i="1"/>
  <c r="I6545" i="1"/>
  <c r="H6544" i="1"/>
  <c r="J6544" i="1"/>
  <c r="K6544" i="1"/>
  <c r="P6544" i="1"/>
  <c r="I6544" i="1"/>
  <c r="H6543" i="1"/>
  <c r="J6543" i="1"/>
  <c r="K6543" i="1"/>
  <c r="P6543" i="1"/>
  <c r="I6543" i="1"/>
  <c r="H6542" i="1"/>
  <c r="J6542" i="1"/>
  <c r="K6542" i="1"/>
  <c r="P6542" i="1"/>
  <c r="I6542" i="1"/>
  <c r="H6541" i="1"/>
  <c r="J6541" i="1"/>
  <c r="K6541" i="1"/>
  <c r="P6541" i="1"/>
  <c r="I6541" i="1"/>
  <c r="H6540" i="1"/>
  <c r="J6540" i="1"/>
  <c r="K6540" i="1"/>
  <c r="P6540" i="1"/>
  <c r="I6540" i="1"/>
  <c r="H6539" i="1"/>
  <c r="J6539" i="1"/>
  <c r="K6539" i="1"/>
  <c r="P6539" i="1"/>
  <c r="I6539" i="1"/>
  <c r="H6538" i="1"/>
  <c r="J6538" i="1"/>
  <c r="K6538" i="1"/>
  <c r="P6538" i="1"/>
  <c r="I6538" i="1"/>
  <c r="H6537" i="1"/>
  <c r="J6537" i="1"/>
  <c r="K6537" i="1"/>
  <c r="P6537" i="1"/>
  <c r="I6537" i="1"/>
  <c r="H6536" i="1"/>
  <c r="J6536" i="1"/>
  <c r="K6536" i="1"/>
  <c r="P6536" i="1"/>
  <c r="I6536" i="1"/>
  <c r="H6535" i="1"/>
  <c r="J6535" i="1"/>
  <c r="K6535" i="1"/>
  <c r="P6535" i="1"/>
  <c r="I6535" i="1"/>
  <c r="H6534" i="1"/>
  <c r="J6534" i="1"/>
  <c r="K6534" i="1"/>
  <c r="P6534" i="1"/>
  <c r="I6534" i="1"/>
  <c r="H6533" i="1"/>
  <c r="J6533" i="1"/>
  <c r="K6533" i="1"/>
  <c r="P6533" i="1"/>
  <c r="I6533" i="1"/>
  <c r="H6532" i="1"/>
  <c r="J6532" i="1"/>
  <c r="K6532" i="1"/>
  <c r="P6532" i="1"/>
  <c r="I6532" i="1"/>
  <c r="H6531" i="1"/>
  <c r="J6531" i="1"/>
  <c r="K6531" i="1"/>
  <c r="P6531" i="1"/>
  <c r="I6531" i="1"/>
  <c r="H6530" i="1"/>
  <c r="J6530" i="1"/>
  <c r="K6530" i="1"/>
  <c r="P6530" i="1"/>
  <c r="I6530" i="1"/>
  <c r="H6529" i="1"/>
  <c r="J6529" i="1"/>
  <c r="K6529" i="1"/>
  <c r="P6529" i="1"/>
  <c r="I6529" i="1"/>
  <c r="H6528" i="1"/>
  <c r="J6528" i="1"/>
  <c r="K6528" i="1"/>
  <c r="P6528" i="1"/>
  <c r="I6528" i="1"/>
  <c r="H6527" i="1"/>
  <c r="J6527" i="1"/>
  <c r="K6527" i="1"/>
  <c r="P6527" i="1"/>
  <c r="I6527" i="1"/>
  <c r="H6526" i="1"/>
  <c r="J6526" i="1"/>
  <c r="K6526" i="1"/>
  <c r="P6526" i="1"/>
  <c r="I6526" i="1"/>
  <c r="H6525" i="1"/>
  <c r="J6525" i="1"/>
  <c r="K6525" i="1"/>
  <c r="P6525" i="1"/>
  <c r="I6525" i="1"/>
  <c r="H6524" i="1"/>
  <c r="J6524" i="1"/>
  <c r="K6524" i="1"/>
  <c r="P6524" i="1"/>
  <c r="I6524" i="1"/>
  <c r="H6523" i="1"/>
  <c r="J6523" i="1"/>
  <c r="K6523" i="1"/>
  <c r="P6523" i="1"/>
  <c r="I6523" i="1"/>
  <c r="H6522" i="1"/>
  <c r="J6522" i="1"/>
  <c r="K6522" i="1"/>
  <c r="P6522" i="1"/>
  <c r="I6522" i="1"/>
  <c r="H6521" i="1"/>
  <c r="J6521" i="1"/>
  <c r="K6521" i="1"/>
  <c r="P6521" i="1"/>
  <c r="I6521" i="1"/>
  <c r="H6520" i="1"/>
  <c r="J6520" i="1"/>
  <c r="K6520" i="1"/>
  <c r="P6520" i="1"/>
  <c r="I6520" i="1"/>
  <c r="H6519" i="1"/>
  <c r="J6519" i="1"/>
  <c r="K6519" i="1"/>
  <c r="P6519" i="1"/>
  <c r="I6519" i="1"/>
  <c r="H6518" i="1"/>
  <c r="J6518" i="1"/>
  <c r="K6518" i="1"/>
  <c r="P6518" i="1"/>
  <c r="I6518" i="1"/>
  <c r="H6517" i="1"/>
  <c r="J6517" i="1"/>
  <c r="K6517" i="1"/>
  <c r="P6517" i="1"/>
  <c r="I6517" i="1"/>
  <c r="H6516" i="1"/>
  <c r="J6516" i="1"/>
  <c r="K6516" i="1"/>
  <c r="P6516" i="1"/>
  <c r="I6516" i="1"/>
  <c r="H6515" i="1"/>
  <c r="J6515" i="1"/>
  <c r="K6515" i="1"/>
  <c r="P6515" i="1"/>
  <c r="I6515" i="1"/>
  <c r="H6514" i="1"/>
  <c r="J6514" i="1"/>
  <c r="K6514" i="1"/>
  <c r="P6514" i="1"/>
  <c r="I6514" i="1"/>
  <c r="H6513" i="1"/>
  <c r="J6513" i="1"/>
  <c r="K6513" i="1"/>
  <c r="P6513" i="1"/>
  <c r="I6513" i="1"/>
  <c r="H6512" i="1"/>
  <c r="J6512" i="1"/>
  <c r="K6512" i="1"/>
  <c r="P6512" i="1"/>
  <c r="I6512" i="1"/>
  <c r="H6511" i="1"/>
  <c r="J6511" i="1"/>
  <c r="K6511" i="1"/>
  <c r="P6511" i="1"/>
  <c r="I6511" i="1"/>
  <c r="H6510" i="1"/>
  <c r="J6510" i="1"/>
  <c r="K6510" i="1"/>
  <c r="P6510" i="1"/>
  <c r="I6510" i="1"/>
  <c r="H6509" i="1"/>
  <c r="J6509" i="1"/>
  <c r="K6509" i="1"/>
  <c r="P6509" i="1"/>
  <c r="I6509" i="1"/>
  <c r="H6508" i="1"/>
  <c r="J6508" i="1"/>
  <c r="K6508" i="1"/>
  <c r="P6508" i="1"/>
  <c r="I6508" i="1"/>
  <c r="H6507" i="1"/>
  <c r="J6507" i="1"/>
  <c r="K6507" i="1"/>
  <c r="P6507" i="1"/>
  <c r="I6507" i="1"/>
  <c r="H6506" i="1"/>
  <c r="J6506" i="1"/>
  <c r="K6506" i="1"/>
  <c r="P6506" i="1"/>
  <c r="I6506" i="1"/>
  <c r="H6505" i="1"/>
  <c r="J6505" i="1"/>
  <c r="K6505" i="1"/>
  <c r="P6505" i="1"/>
  <c r="I6505" i="1"/>
  <c r="H6504" i="1"/>
  <c r="J6504" i="1"/>
  <c r="K6504" i="1"/>
  <c r="P6504" i="1"/>
  <c r="I6504" i="1"/>
  <c r="H6503" i="1"/>
  <c r="J6503" i="1"/>
  <c r="K6503" i="1"/>
  <c r="P6503" i="1"/>
  <c r="I6503" i="1"/>
  <c r="H6502" i="1"/>
  <c r="J6502" i="1"/>
  <c r="K6502" i="1"/>
  <c r="P6502" i="1"/>
  <c r="I6502" i="1"/>
  <c r="H6501" i="1"/>
  <c r="J6501" i="1"/>
  <c r="K6501" i="1"/>
  <c r="P6501" i="1"/>
  <c r="I6501" i="1"/>
  <c r="H6500" i="1"/>
  <c r="J6500" i="1"/>
  <c r="K6500" i="1"/>
  <c r="P6500" i="1"/>
  <c r="I6500" i="1"/>
  <c r="H6499" i="1"/>
  <c r="J6499" i="1"/>
  <c r="K6499" i="1"/>
  <c r="P6499" i="1"/>
  <c r="I6499" i="1"/>
  <c r="H6498" i="1"/>
  <c r="J6498" i="1"/>
  <c r="K6498" i="1"/>
  <c r="P6498" i="1"/>
  <c r="I6498" i="1"/>
  <c r="H6497" i="1"/>
  <c r="J6497" i="1"/>
  <c r="K6497" i="1"/>
  <c r="P6497" i="1"/>
  <c r="I6497" i="1"/>
  <c r="H6496" i="1"/>
  <c r="J6496" i="1"/>
  <c r="K6496" i="1"/>
  <c r="P6496" i="1"/>
  <c r="I6496" i="1"/>
  <c r="H6495" i="1"/>
  <c r="J6495" i="1"/>
  <c r="K6495" i="1"/>
  <c r="P6495" i="1"/>
  <c r="I6495" i="1"/>
  <c r="H6494" i="1"/>
  <c r="J6494" i="1"/>
  <c r="K6494" i="1"/>
  <c r="P6494" i="1"/>
  <c r="I6494" i="1"/>
  <c r="H6493" i="1"/>
  <c r="J6493" i="1"/>
  <c r="K6493" i="1"/>
  <c r="P6493" i="1"/>
  <c r="I6493" i="1"/>
  <c r="H6492" i="1"/>
  <c r="J6492" i="1"/>
  <c r="K6492" i="1"/>
  <c r="P6492" i="1"/>
  <c r="I6492" i="1"/>
  <c r="H6491" i="1"/>
  <c r="J6491" i="1"/>
  <c r="K6491" i="1"/>
  <c r="P6491" i="1"/>
  <c r="I6491" i="1"/>
  <c r="H6490" i="1"/>
  <c r="J6490" i="1"/>
  <c r="K6490" i="1"/>
  <c r="P6490" i="1"/>
  <c r="I6490" i="1"/>
  <c r="H6489" i="1"/>
  <c r="J6489" i="1"/>
  <c r="K6489" i="1"/>
  <c r="P6489" i="1"/>
  <c r="I6489" i="1"/>
  <c r="H6488" i="1"/>
  <c r="J6488" i="1"/>
  <c r="K6488" i="1"/>
  <c r="P6488" i="1"/>
  <c r="I6488" i="1"/>
  <c r="H6487" i="1"/>
  <c r="J6487" i="1"/>
  <c r="K6487" i="1"/>
  <c r="P6487" i="1"/>
  <c r="I6487" i="1"/>
  <c r="H6486" i="1"/>
  <c r="J6486" i="1"/>
  <c r="K6486" i="1"/>
  <c r="P6486" i="1"/>
  <c r="I6486" i="1"/>
  <c r="H6485" i="1"/>
  <c r="J6485" i="1"/>
  <c r="K6485" i="1"/>
  <c r="P6485" i="1"/>
  <c r="I6485" i="1"/>
  <c r="H6484" i="1"/>
  <c r="J6484" i="1"/>
  <c r="K6484" i="1"/>
  <c r="P6484" i="1"/>
  <c r="I6484" i="1"/>
  <c r="H6483" i="1"/>
  <c r="J6483" i="1"/>
  <c r="K6483" i="1"/>
  <c r="P6483" i="1"/>
  <c r="I6483" i="1"/>
  <c r="H6482" i="1"/>
  <c r="J6482" i="1"/>
  <c r="K6482" i="1"/>
  <c r="P6482" i="1"/>
  <c r="I6482" i="1"/>
  <c r="H6481" i="1"/>
  <c r="J6481" i="1"/>
  <c r="K6481" i="1"/>
  <c r="P6481" i="1"/>
  <c r="I6481" i="1"/>
  <c r="H6480" i="1"/>
  <c r="J6480" i="1"/>
  <c r="K6480" i="1"/>
  <c r="P6480" i="1"/>
  <c r="I6480" i="1"/>
  <c r="H6479" i="1"/>
  <c r="J6479" i="1"/>
  <c r="K6479" i="1"/>
  <c r="P6479" i="1"/>
  <c r="I6479" i="1"/>
  <c r="H6478" i="1"/>
  <c r="J6478" i="1"/>
  <c r="K6478" i="1"/>
  <c r="P6478" i="1"/>
  <c r="I6478" i="1"/>
  <c r="H6477" i="1"/>
  <c r="J6477" i="1"/>
  <c r="K6477" i="1"/>
  <c r="P6477" i="1"/>
  <c r="I6477" i="1"/>
  <c r="H6476" i="1"/>
  <c r="J6476" i="1"/>
  <c r="K6476" i="1"/>
  <c r="P6476" i="1"/>
  <c r="I6476" i="1"/>
  <c r="H6475" i="1"/>
  <c r="J6475" i="1"/>
  <c r="K6475" i="1"/>
  <c r="P6475" i="1"/>
  <c r="I6475" i="1"/>
  <c r="H6474" i="1"/>
  <c r="J6474" i="1"/>
  <c r="K6474" i="1"/>
  <c r="P6474" i="1"/>
  <c r="I6474" i="1"/>
  <c r="H6473" i="1"/>
  <c r="J6473" i="1"/>
  <c r="K6473" i="1"/>
  <c r="P6473" i="1"/>
  <c r="I6473" i="1"/>
  <c r="H6472" i="1"/>
  <c r="J6472" i="1"/>
  <c r="K6472" i="1"/>
  <c r="P6472" i="1"/>
  <c r="I6472" i="1"/>
  <c r="H6471" i="1"/>
  <c r="J6471" i="1"/>
  <c r="K6471" i="1"/>
  <c r="P6471" i="1"/>
  <c r="I6471" i="1"/>
  <c r="H6470" i="1"/>
  <c r="J6470" i="1"/>
  <c r="K6470" i="1"/>
  <c r="P6470" i="1"/>
  <c r="I6470" i="1"/>
  <c r="H6469" i="1"/>
  <c r="J6469" i="1"/>
  <c r="K6469" i="1"/>
  <c r="P6469" i="1"/>
  <c r="I6469" i="1"/>
  <c r="H6468" i="1"/>
  <c r="J6468" i="1"/>
  <c r="K6468" i="1"/>
  <c r="P6468" i="1"/>
  <c r="I6468" i="1"/>
  <c r="H6467" i="1"/>
  <c r="J6467" i="1"/>
  <c r="K6467" i="1"/>
  <c r="P6467" i="1"/>
  <c r="I6467" i="1"/>
  <c r="H6466" i="1"/>
  <c r="J6466" i="1"/>
  <c r="K6466" i="1"/>
  <c r="P6466" i="1"/>
  <c r="I6466" i="1"/>
  <c r="H6465" i="1"/>
  <c r="J6465" i="1"/>
  <c r="K6465" i="1"/>
  <c r="P6465" i="1"/>
  <c r="I6465" i="1"/>
  <c r="H6464" i="1"/>
  <c r="J6464" i="1"/>
  <c r="K6464" i="1"/>
  <c r="P6464" i="1"/>
  <c r="I6464" i="1"/>
  <c r="H6463" i="1"/>
  <c r="J6463" i="1"/>
  <c r="K6463" i="1"/>
  <c r="P6463" i="1"/>
  <c r="I6463" i="1"/>
  <c r="H6462" i="1"/>
  <c r="J6462" i="1"/>
  <c r="K6462" i="1"/>
  <c r="P6462" i="1"/>
  <c r="I6462" i="1"/>
  <c r="H6461" i="1"/>
  <c r="J6461" i="1"/>
  <c r="K6461" i="1"/>
  <c r="P6461" i="1"/>
  <c r="I6461" i="1"/>
  <c r="H6460" i="1"/>
  <c r="J6460" i="1"/>
  <c r="K6460" i="1"/>
  <c r="P6460" i="1"/>
  <c r="I6460" i="1"/>
  <c r="H6459" i="1"/>
  <c r="J6459" i="1"/>
  <c r="K6459" i="1"/>
  <c r="P6459" i="1"/>
  <c r="I6459" i="1"/>
  <c r="H6458" i="1"/>
  <c r="J6458" i="1"/>
  <c r="K6458" i="1"/>
  <c r="P6458" i="1"/>
  <c r="I6458" i="1"/>
  <c r="H6457" i="1"/>
  <c r="J6457" i="1"/>
  <c r="K6457" i="1"/>
  <c r="P6457" i="1"/>
  <c r="I6457" i="1"/>
  <c r="H6456" i="1"/>
  <c r="J6456" i="1"/>
  <c r="K6456" i="1"/>
  <c r="P6456" i="1"/>
  <c r="I6456" i="1"/>
  <c r="H6455" i="1"/>
  <c r="J6455" i="1"/>
  <c r="K6455" i="1"/>
  <c r="P6455" i="1"/>
  <c r="I6455" i="1"/>
  <c r="H6454" i="1"/>
  <c r="J6454" i="1"/>
  <c r="K6454" i="1"/>
  <c r="P6454" i="1"/>
  <c r="I6454" i="1"/>
  <c r="H6453" i="1"/>
  <c r="J6453" i="1"/>
  <c r="K6453" i="1"/>
  <c r="P6453" i="1"/>
  <c r="I6453" i="1"/>
  <c r="H6452" i="1"/>
  <c r="J6452" i="1"/>
  <c r="K6452" i="1"/>
  <c r="P6452" i="1"/>
  <c r="I6452" i="1"/>
  <c r="H6451" i="1"/>
  <c r="J6451" i="1"/>
  <c r="K6451" i="1"/>
  <c r="P6451" i="1"/>
  <c r="I6451" i="1"/>
  <c r="H6450" i="1"/>
  <c r="J6450" i="1"/>
  <c r="K6450" i="1"/>
  <c r="P6450" i="1"/>
  <c r="I6450" i="1"/>
  <c r="H6449" i="1"/>
  <c r="J6449" i="1"/>
  <c r="K6449" i="1"/>
  <c r="P6449" i="1"/>
  <c r="I6449" i="1"/>
  <c r="H6448" i="1"/>
  <c r="J6448" i="1"/>
  <c r="K6448" i="1"/>
  <c r="P6448" i="1"/>
  <c r="I6448" i="1"/>
  <c r="H6447" i="1"/>
  <c r="J6447" i="1"/>
  <c r="K6447" i="1"/>
  <c r="P6447" i="1"/>
  <c r="I6447" i="1"/>
  <c r="H6446" i="1"/>
  <c r="J6446" i="1"/>
  <c r="K6446" i="1"/>
  <c r="P6446" i="1"/>
  <c r="I6446" i="1"/>
  <c r="H6445" i="1"/>
  <c r="J6445" i="1"/>
  <c r="K6445" i="1"/>
  <c r="P6445" i="1"/>
  <c r="I6445" i="1"/>
  <c r="H6444" i="1"/>
  <c r="J6444" i="1"/>
  <c r="K6444" i="1"/>
  <c r="P6444" i="1"/>
  <c r="I6444" i="1"/>
  <c r="H6443" i="1"/>
  <c r="J6443" i="1"/>
  <c r="K6443" i="1"/>
  <c r="P6443" i="1"/>
  <c r="I6443" i="1"/>
  <c r="H6442" i="1"/>
  <c r="J6442" i="1"/>
  <c r="K6442" i="1"/>
  <c r="P6442" i="1"/>
  <c r="I6442" i="1"/>
  <c r="H6441" i="1"/>
  <c r="J6441" i="1"/>
  <c r="K6441" i="1"/>
  <c r="P6441" i="1"/>
  <c r="I6441" i="1"/>
  <c r="H6440" i="1"/>
  <c r="J6440" i="1"/>
  <c r="K6440" i="1"/>
  <c r="P6440" i="1"/>
  <c r="I6440" i="1"/>
  <c r="H6439" i="1"/>
  <c r="J6439" i="1"/>
  <c r="K6439" i="1"/>
  <c r="P6439" i="1"/>
  <c r="I6439" i="1"/>
  <c r="H6438" i="1"/>
  <c r="J6438" i="1"/>
  <c r="K6438" i="1"/>
  <c r="P6438" i="1"/>
  <c r="I6438" i="1"/>
  <c r="H6437" i="1"/>
  <c r="J6437" i="1"/>
  <c r="K6437" i="1"/>
  <c r="P6437" i="1"/>
  <c r="I6437" i="1"/>
  <c r="H6436" i="1"/>
  <c r="J6436" i="1"/>
  <c r="K6436" i="1"/>
  <c r="P6436" i="1"/>
  <c r="I6436" i="1"/>
  <c r="H6435" i="1"/>
  <c r="J6435" i="1"/>
  <c r="K6435" i="1"/>
  <c r="P6435" i="1"/>
  <c r="I6435" i="1"/>
  <c r="H6434" i="1"/>
  <c r="J6434" i="1"/>
  <c r="K6434" i="1"/>
  <c r="P6434" i="1"/>
  <c r="I6434" i="1"/>
  <c r="H6433" i="1"/>
  <c r="J6433" i="1"/>
  <c r="K6433" i="1"/>
  <c r="P6433" i="1"/>
  <c r="I6433" i="1"/>
  <c r="H6432" i="1"/>
  <c r="J6432" i="1"/>
  <c r="K6432" i="1"/>
  <c r="P6432" i="1"/>
  <c r="I6432" i="1"/>
  <c r="H6431" i="1"/>
  <c r="J6431" i="1"/>
  <c r="K6431" i="1"/>
  <c r="P6431" i="1"/>
  <c r="I6431" i="1"/>
  <c r="H6430" i="1"/>
  <c r="J6430" i="1"/>
  <c r="K6430" i="1"/>
  <c r="P6430" i="1"/>
  <c r="I6430" i="1"/>
  <c r="H6429" i="1"/>
  <c r="J6429" i="1"/>
  <c r="K6429" i="1"/>
  <c r="P6429" i="1"/>
  <c r="I6429" i="1"/>
  <c r="H6428" i="1"/>
  <c r="J6428" i="1"/>
  <c r="K6428" i="1"/>
  <c r="P6428" i="1"/>
  <c r="I6428" i="1"/>
  <c r="H6427" i="1"/>
  <c r="J6427" i="1"/>
  <c r="K6427" i="1"/>
  <c r="P6427" i="1"/>
  <c r="I6427" i="1"/>
  <c r="H6426" i="1"/>
  <c r="J6426" i="1"/>
  <c r="K6426" i="1"/>
  <c r="P6426" i="1"/>
  <c r="I6426" i="1"/>
  <c r="H6425" i="1"/>
  <c r="J6425" i="1"/>
  <c r="K6425" i="1"/>
  <c r="P6425" i="1"/>
  <c r="I6425" i="1"/>
  <c r="H6424" i="1"/>
  <c r="J6424" i="1"/>
  <c r="K6424" i="1"/>
  <c r="P6424" i="1"/>
  <c r="I6424" i="1"/>
  <c r="H6423" i="1"/>
  <c r="J6423" i="1"/>
  <c r="K6423" i="1"/>
  <c r="P6423" i="1"/>
  <c r="I6423" i="1"/>
  <c r="H6422" i="1"/>
  <c r="J6422" i="1"/>
  <c r="K6422" i="1"/>
  <c r="P6422" i="1"/>
  <c r="I6422" i="1"/>
  <c r="H6421" i="1"/>
  <c r="J6421" i="1"/>
  <c r="K6421" i="1"/>
  <c r="P6421" i="1"/>
  <c r="I6421" i="1"/>
  <c r="H6420" i="1"/>
  <c r="J6420" i="1"/>
  <c r="K6420" i="1"/>
  <c r="P6420" i="1"/>
  <c r="I6420" i="1"/>
  <c r="H6419" i="1"/>
  <c r="J6419" i="1"/>
  <c r="K6419" i="1"/>
  <c r="P6419" i="1"/>
  <c r="I6419" i="1"/>
  <c r="H6418" i="1"/>
  <c r="J6418" i="1"/>
  <c r="K6418" i="1"/>
  <c r="P6418" i="1"/>
  <c r="I6418" i="1"/>
  <c r="H6417" i="1"/>
  <c r="J6417" i="1"/>
  <c r="K6417" i="1"/>
  <c r="P6417" i="1"/>
  <c r="I6417" i="1"/>
  <c r="H6416" i="1"/>
  <c r="J6416" i="1"/>
  <c r="K6416" i="1"/>
  <c r="P6416" i="1"/>
  <c r="I6416" i="1"/>
  <c r="H6415" i="1"/>
  <c r="J6415" i="1"/>
  <c r="K6415" i="1"/>
  <c r="P6415" i="1"/>
  <c r="I6415" i="1"/>
  <c r="H6414" i="1"/>
  <c r="J6414" i="1"/>
  <c r="K6414" i="1"/>
  <c r="P6414" i="1"/>
  <c r="I6414" i="1"/>
  <c r="H6413" i="1"/>
  <c r="J6413" i="1"/>
  <c r="K6413" i="1"/>
  <c r="P6413" i="1"/>
  <c r="I6413" i="1"/>
  <c r="H6412" i="1"/>
  <c r="J6412" i="1"/>
  <c r="K6412" i="1"/>
  <c r="P6412" i="1"/>
  <c r="I6412" i="1"/>
  <c r="H6411" i="1"/>
  <c r="J6411" i="1"/>
  <c r="K6411" i="1"/>
  <c r="P6411" i="1"/>
  <c r="I6411" i="1"/>
  <c r="H6410" i="1"/>
  <c r="J6410" i="1"/>
  <c r="K6410" i="1"/>
  <c r="P6410" i="1"/>
  <c r="I6410" i="1"/>
  <c r="H6409" i="1"/>
  <c r="J6409" i="1"/>
  <c r="K6409" i="1"/>
  <c r="P6409" i="1"/>
  <c r="I6409" i="1"/>
  <c r="H6408" i="1"/>
  <c r="J6408" i="1"/>
  <c r="K6408" i="1"/>
  <c r="P6408" i="1"/>
  <c r="I6408" i="1"/>
  <c r="H6407" i="1"/>
  <c r="J6407" i="1"/>
  <c r="K6407" i="1"/>
  <c r="P6407" i="1"/>
  <c r="I6407" i="1"/>
  <c r="H6406" i="1"/>
  <c r="J6406" i="1"/>
  <c r="K6406" i="1"/>
  <c r="P6406" i="1"/>
  <c r="I6406" i="1"/>
  <c r="H6405" i="1"/>
  <c r="J6405" i="1"/>
  <c r="K6405" i="1"/>
  <c r="P6405" i="1"/>
  <c r="I6405" i="1"/>
  <c r="H6404" i="1"/>
  <c r="J6404" i="1"/>
  <c r="K6404" i="1"/>
  <c r="P6404" i="1"/>
  <c r="I6404" i="1"/>
  <c r="H6403" i="1"/>
  <c r="J6403" i="1"/>
  <c r="K6403" i="1"/>
  <c r="P6403" i="1"/>
  <c r="I6403" i="1"/>
  <c r="H6402" i="1"/>
  <c r="J6402" i="1"/>
  <c r="K6402" i="1"/>
  <c r="P6402" i="1"/>
  <c r="I6402" i="1"/>
  <c r="H6401" i="1"/>
  <c r="J6401" i="1"/>
  <c r="K6401" i="1"/>
  <c r="P6401" i="1"/>
  <c r="I6401" i="1"/>
  <c r="H6400" i="1"/>
  <c r="J6400" i="1"/>
  <c r="K6400" i="1"/>
  <c r="P6400" i="1"/>
  <c r="I6400" i="1"/>
  <c r="H6399" i="1"/>
  <c r="J6399" i="1"/>
  <c r="K6399" i="1"/>
  <c r="P6399" i="1"/>
  <c r="I6399" i="1"/>
  <c r="H6398" i="1"/>
  <c r="J6398" i="1"/>
  <c r="K6398" i="1"/>
  <c r="P6398" i="1"/>
  <c r="I6398" i="1"/>
  <c r="H6397" i="1"/>
  <c r="J6397" i="1"/>
  <c r="K6397" i="1"/>
  <c r="P6397" i="1"/>
  <c r="I6397" i="1"/>
  <c r="H6396" i="1"/>
  <c r="J6396" i="1"/>
  <c r="K6396" i="1"/>
  <c r="P6396" i="1"/>
  <c r="I6396" i="1"/>
  <c r="H6395" i="1"/>
  <c r="J6395" i="1"/>
  <c r="K6395" i="1"/>
  <c r="P6395" i="1"/>
  <c r="I6395" i="1"/>
  <c r="H6394" i="1"/>
  <c r="J6394" i="1"/>
  <c r="K6394" i="1"/>
  <c r="P6394" i="1"/>
  <c r="I6394" i="1"/>
  <c r="H6393" i="1"/>
  <c r="J6393" i="1"/>
  <c r="K6393" i="1"/>
  <c r="P6393" i="1"/>
  <c r="I6393" i="1"/>
  <c r="H6392" i="1"/>
  <c r="J6392" i="1"/>
  <c r="K6392" i="1"/>
  <c r="P6392" i="1"/>
  <c r="I6392" i="1"/>
  <c r="H6391" i="1"/>
  <c r="J6391" i="1"/>
  <c r="K6391" i="1"/>
  <c r="P6391" i="1"/>
  <c r="I6391" i="1"/>
  <c r="H6390" i="1"/>
  <c r="J6390" i="1"/>
  <c r="K6390" i="1"/>
  <c r="P6390" i="1"/>
  <c r="I6390" i="1"/>
  <c r="H6389" i="1"/>
  <c r="J6389" i="1"/>
  <c r="K6389" i="1"/>
  <c r="P6389" i="1"/>
  <c r="I6389" i="1"/>
  <c r="H6388" i="1"/>
  <c r="J6388" i="1"/>
  <c r="K6388" i="1"/>
  <c r="P6388" i="1"/>
  <c r="I6388" i="1"/>
  <c r="H6387" i="1"/>
  <c r="J6387" i="1"/>
  <c r="K6387" i="1"/>
  <c r="P6387" i="1"/>
  <c r="I6387" i="1"/>
  <c r="H6386" i="1"/>
  <c r="J6386" i="1"/>
  <c r="K6386" i="1"/>
  <c r="P6386" i="1"/>
  <c r="I6386" i="1"/>
  <c r="H6385" i="1"/>
  <c r="J6385" i="1"/>
  <c r="K6385" i="1"/>
  <c r="P6385" i="1"/>
  <c r="I6385" i="1"/>
  <c r="H6384" i="1"/>
  <c r="J6384" i="1"/>
  <c r="K6384" i="1"/>
  <c r="P6384" i="1"/>
  <c r="I6384" i="1"/>
  <c r="H6383" i="1"/>
  <c r="J6383" i="1"/>
  <c r="K6383" i="1"/>
  <c r="P6383" i="1"/>
  <c r="I6383" i="1"/>
  <c r="H6382" i="1"/>
  <c r="J6382" i="1"/>
  <c r="K6382" i="1"/>
  <c r="P6382" i="1"/>
  <c r="I6382" i="1"/>
  <c r="H6381" i="1"/>
  <c r="J6381" i="1"/>
  <c r="K6381" i="1"/>
  <c r="P6381" i="1"/>
  <c r="I6381" i="1"/>
  <c r="H6380" i="1"/>
  <c r="J6380" i="1"/>
  <c r="K6380" i="1"/>
  <c r="P6380" i="1"/>
  <c r="I6380" i="1"/>
  <c r="H6379" i="1"/>
  <c r="J6379" i="1"/>
  <c r="K6379" i="1"/>
  <c r="P6379" i="1"/>
  <c r="I6379" i="1"/>
  <c r="H6378" i="1"/>
  <c r="J6378" i="1"/>
  <c r="K6378" i="1"/>
  <c r="P6378" i="1"/>
  <c r="I6378" i="1"/>
  <c r="H6377" i="1"/>
  <c r="J6377" i="1"/>
  <c r="K6377" i="1"/>
  <c r="P6377" i="1"/>
  <c r="I6377" i="1"/>
  <c r="H6376" i="1"/>
  <c r="J6376" i="1"/>
  <c r="K6376" i="1"/>
  <c r="P6376" i="1"/>
  <c r="I6376" i="1"/>
  <c r="H6375" i="1"/>
  <c r="J6375" i="1"/>
  <c r="K6375" i="1"/>
  <c r="P6375" i="1"/>
  <c r="I6375" i="1"/>
  <c r="H6374" i="1"/>
  <c r="J6374" i="1"/>
  <c r="K6374" i="1"/>
  <c r="P6374" i="1"/>
  <c r="I6374" i="1"/>
  <c r="H6373" i="1"/>
  <c r="J6373" i="1"/>
  <c r="K6373" i="1"/>
  <c r="P6373" i="1"/>
  <c r="I6373" i="1"/>
  <c r="H6372" i="1"/>
  <c r="J6372" i="1"/>
  <c r="K6372" i="1"/>
  <c r="P6372" i="1"/>
  <c r="I6372" i="1"/>
  <c r="H6371" i="1"/>
  <c r="J6371" i="1"/>
  <c r="K6371" i="1"/>
  <c r="P6371" i="1"/>
  <c r="I6371" i="1"/>
  <c r="H6370" i="1"/>
  <c r="J6370" i="1"/>
  <c r="K6370" i="1"/>
  <c r="P6370" i="1"/>
  <c r="I6370" i="1"/>
  <c r="H6369" i="1"/>
  <c r="J6369" i="1"/>
  <c r="K6369" i="1"/>
  <c r="P6369" i="1"/>
  <c r="I6369" i="1"/>
  <c r="H6368" i="1"/>
  <c r="J6368" i="1"/>
  <c r="K6368" i="1"/>
  <c r="P6368" i="1"/>
  <c r="I6368" i="1"/>
  <c r="H6367" i="1"/>
  <c r="J6367" i="1"/>
  <c r="K6367" i="1"/>
  <c r="P6367" i="1"/>
  <c r="I6367" i="1"/>
  <c r="H6366" i="1"/>
  <c r="J6366" i="1"/>
  <c r="K6366" i="1"/>
  <c r="P6366" i="1"/>
  <c r="I6366" i="1"/>
  <c r="H6365" i="1"/>
  <c r="J6365" i="1"/>
  <c r="K6365" i="1"/>
  <c r="P6365" i="1"/>
  <c r="I6365" i="1"/>
  <c r="H6364" i="1"/>
  <c r="J6364" i="1"/>
  <c r="K6364" i="1"/>
  <c r="P6364" i="1"/>
  <c r="I6364" i="1"/>
  <c r="H6363" i="1"/>
  <c r="J6363" i="1"/>
  <c r="K6363" i="1"/>
  <c r="P6363" i="1"/>
  <c r="I6363" i="1"/>
  <c r="H6362" i="1"/>
  <c r="J6362" i="1"/>
  <c r="K6362" i="1"/>
  <c r="P6362" i="1"/>
  <c r="I6362" i="1"/>
  <c r="H6361" i="1"/>
  <c r="J6361" i="1"/>
  <c r="K6361" i="1"/>
  <c r="P6361" i="1"/>
  <c r="I6361" i="1"/>
  <c r="H6360" i="1"/>
  <c r="J6360" i="1"/>
  <c r="K6360" i="1"/>
  <c r="P6360" i="1"/>
  <c r="I6360" i="1"/>
  <c r="H6359" i="1"/>
  <c r="J6359" i="1"/>
  <c r="K6359" i="1"/>
  <c r="P6359" i="1"/>
  <c r="I6359" i="1"/>
  <c r="H6358" i="1"/>
  <c r="J6358" i="1"/>
  <c r="K6358" i="1"/>
  <c r="P6358" i="1"/>
  <c r="I6358" i="1"/>
  <c r="H6357" i="1"/>
  <c r="J6357" i="1"/>
  <c r="K6357" i="1"/>
  <c r="P6357" i="1"/>
  <c r="I6357" i="1"/>
  <c r="H6356" i="1"/>
  <c r="J6356" i="1"/>
  <c r="K6356" i="1"/>
  <c r="P6356" i="1"/>
  <c r="I6356" i="1"/>
  <c r="H6355" i="1"/>
  <c r="J6355" i="1"/>
  <c r="K6355" i="1"/>
  <c r="P6355" i="1"/>
  <c r="I6355" i="1"/>
  <c r="H6354" i="1"/>
  <c r="J6354" i="1"/>
  <c r="K6354" i="1"/>
  <c r="P6354" i="1"/>
  <c r="I6354" i="1"/>
  <c r="H6353" i="1"/>
  <c r="J6353" i="1"/>
  <c r="K6353" i="1"/>
  <c r="P6353" i="1"/>
  <c r="I6353" i="1"/>
  <c r="H6352" i="1"/>
  <c r="J6352" i="1"/>
  <c r="K6352" i="1"/>
  <c r="P6352" i="1"/>
  <c r="I6352" i="1"/>
  <c r="H6351" i="1"/>
  <c r="J6351" i="1"/>
  <c r="K6351" i="1"/>
  <c r="P6351" i="1"/>
  <c r="I6351" i="1"/>
  <c r="H6350" i="1"/>
  <c r="J6350" i="1"/>
  <c r="K6350" i="1"/>
  <c r="P6350" i="1"/>
  <c r="I6350" i="1"/>
  <c r="H6349" i="1"/>
  <c r="J6349" i="1"/>
  <c r="K6349" i="1"/>
  <c r="P6349" i="1"/>
  <c r="I6349" i="1"/>
  <c r="H6348" i="1"/>
  <c r="J6348" i="1"/>
  <c r="K6348" i="1"/>
  <c r="P6348" i="1"/>
  <c r="I6348" i="1"/>
  <c r="H6347" i="1"/>
  <c r="J6347" i="1"/>
  <c r="K6347" i="1"/>
  <c r="P6347" i="1"/>
  <c r="I6347" i="1"/>
  <c r="H6346" i="1"/>
  <c r="J6346" i="1"/>
  <c r="K6346" i="1"/>
  <c r="P6346" i="1"/>
  <c r="I6346" i="1"/>
  <c r="H6345" i="1"/>
  <c r="J6345" i="1"/>
  <c r="K6345" i="1"/>
  <c r="P6345" i="1"/>
  <c r="I6345" i="1"/>
  <c r="H6344" i="1"/>
  <c r="J6344" i="1"/>
  <c r="K6344" i="1"/>
  <c r="P6344" i="1"/>
  <c r="I6344" i="1"/>
  <c r="H6343" i="1"/>
  <c r="J6343" i="1"/>
  <c r="K6343" i="1"/>
  <c r="P6343" i="1"/>
  <c r="I6343" i="1"/>
  <c r="H6342" i="1"/>
  <c r="J6342" i="1"/>
  <c r="K6342" i="1"/>
  <c r="P6342" i="1"/>
  <c r="I6342" i="1"/>
  <c r="H6341" i="1"/>
  <c r="J6341" i="1"/>
  <c r="K6341" i="1"/>
  <c r="P6341" i="1"/>
  <c r="I6341" i="1"/>
  <c r="H6340" i="1"/>
  <c r="J6340" i="1"/>
  <c r="K6340" i="1"/>
  <c r="P6340" i="1"/>
  <c r="I6340" i="1"/>
  <c r="H6339" i="1"/>
  <c r="J6339" i="1"/>
  <c r="K6339" i="1"/>
  <c r="P6339" i="1"/>
  <c r="I6339" i="1"/>
  <c r="H6338" i="1"/>
  <c r="J6338" i="1"/>
  <c r="K6338" i="1"/>
  <c r="P6338" i="1"/>
  <c r="I6338" i="1"/>
  <c r="H6337" i="1"/>
  <c r="J6337" i="1"/>
  <c r="K6337" i="1"/>
  <c r="P6337" i="1"/>
  <c r="I6337" i="1"/>
  <c r="H6336" i="1"/>
  <c r="J6336" i="1"/>
  <c r="K6336" i="1"/>
  <c r="P6336" i="1"/>
  <c r="I6336" i="1"/>
  <c r="H6335" i="1"/>
  <c r="J6335" i="1"/>
  <c r="K6335" i="1"/>
  <c r="P6335" i="1"/>
  <c r="I6335" i="1"/>
  <c r="H6334" i="1"/>
  <c r="J6334" i="1"/>
  <c r="K6334" i="1"/>
  <c r="P6334" i="1"/>
  <c r="I6334" i="1"/>
  <c r="H6333" i="1"/>
  <c r="J6333" i="1"/>
  <c r="K6333" i="1"/>
  <c r="P6333" i="1"/>
  <c r="I6333" i="1"/>
  <c r="H6332" i="1"/>
  <c r="J6332" i="1"/>
  <c r="K6332" i="1"/>
  <c r="P6332" i="1"/>
  <c r="I6332" i="1"/>
  <c r="H6331" i="1"/>
  <c r="J6331" i="1"/>
  <c r="K6331" i="1"/>
  <c r="P6331" i="1"/>
  <c r="I6331" i="1"/>
  <c r="H6330" i="1"/>
  <c r="J6330" i="1"/>
  <c r="K6330" i="1"/>
  <c r="P6330" i="1"/>
  <c r="I6330" i="1"/>
  <c r="H6329" i="1"/>
  <c r="J6329" i="1"/>
  <c r="K6329" i="1"/>
  <c r="P6329" i="1"/>
  <c r="I6329" i="1"/>
  <c r="H6328" i="1"/>
  <c r="J6328" i="1"/>
  <c r="K6328" i="1"/>
  <c r="P6328" i="1"/>
  <c r="I6328" i="1"/>
  <c r="H6327" i="1"/>
  <c r="J6327" i="1"/>
  <c r="K6327" i="1"/>
  <c r="P6327" i="1"/>
  <c r="I6327" i="1"/>
  <c r="H6326" i="1"/>
  <c r="J6326" i="1"/>
  <c r="K6326" i="1"/>
  <c r="P6326" i="1"/>
  <c r="I6326" i="1"/>
  <c r="H6325" i="1"/>
  <c r="J6325" i="1"/>
  <c r="K6325" i="1"/>
  <c r="P6325" i="1"/>
  <c r="I6325" i="1"/>
  <c r="H6324" i="1"/>
  <c r="J6324" i="1"/>
  <c r="K6324" i="1"/>
  <c r="P6324" i="1"/>
  <c r="I6324" i="1"/>
  <c r="H6323" i="1"/>
  <c r="J6323" i="1"/>
  <c r="K6323" i="1"/>
  <c r="P6323" i="1"/>
  <c r="I6323" i="1"/>
  <c r="H6322" i="1"/>
  <c r="J6322" i="1"/>
  <c r="K6322" i="1"/>
  <c r="P6322" i="1"/>
  <c r="I6322" i="1"/>
  <c r="H6321" i="1"/>
  <c r="J6321" i="1"/>
  <c r="K6321" i="1"/>
  <c r="P6321" i="1"/>
  <c r="I6321" i="1"/>
  <c r="H6320" i="1"/>
  <c r="J6320" i="1"/>
  <c r="K6320" i="1"/>
  <c r="P6320" i="1"/>
  <c r="I6320" i="1"/>
  <c r="H6319" i="1"/>
  <c r="J6319" i="1"/>
  <c r="K6319" i="1"/>
  <c r="P6319" i="1"/>
  <c r="I6319" i="1"/>
  <c r="H6318" i="1"/>
  <c r="J6318" i="1"/>
  <c r="K6318" i="1"/>
  <c r="P6318" i="1"/>
  <c r="I6318" i="1"/>
  <c r="H6317" i="1"/>
  <c r="J6317" i="1"/>
  <c r="K6317" i="1"/>
  <c r="P6317" i="1"/>
  <c r="I6317" i="1"/>
  <c r="H6316" i="1"/>
  <c r="J6316" i="1"/>
  <c r="K6316" i="1"/>
  <c r="P6316" i="1"/>
  <c r="I6316" i="1"/>
  <c r="H6315" i="1"/>
  <c r="J6315" i="1"/>
  <c r="K6315" i="1"/>
  <c r="P6315" i="1"/>
  <c r="I6315" i="1"/>
  <c r="H6314" i="1"/>
  <c r="J6314" i="1"/>
  <c r="K6314" i="1"/>
  <c r="P6314" i="1"/>
  <c r="I6314" i="1"/>
  <c r="H6313" i="1"/>
  <c r="J6313" i="1"/>
  <c r="K6313" i="1"/>
  <c r="P6313" i="1"/>
  <c r="I6313" i="1"/>
  <c r="H6312" i="1"/>
  <c r="J6312" i="1"/>
  <c r="K6312" i="1"/>
  <c r="P6312" i="1"/>
  <c r="I6312" i="1"/>
  <c r="H6311" i="1"/>
  <c r="J6311" i="1"/>
  <c r="K6311" i="1"/>
  <c r="P6311" i="1"/>
  <c r="I6311" i="1"/>
  <c r="H6310" i="1"/>
  <c r="J6310" i="1"/>
  <c r="K6310" i="1"/>
  <c r="P6310" i="1"/>
  <c r="I6310" i="1"/>
  <c r="H6309" i="1"/>
  <c r="J6309" i="1"/>
  <c r="K6309" i="1"/>
  <c r="P6309" i="1"/>
  <c r="I6309" i="1"/>
  <c r="H6308" i="1"/>
  <c r="J6308" i="1"/>
  <c r="K6308" i="1"/>
  <c r="P6308" i="1"/>
  <c r="I6308" i="1"/>
  <c r="H6307" i="1"/>
  <c r="J6307" i="1"/>
  <c r="K6307" i="1"/>
  <c r="P6307" i="1"/>
  <c r="I6307" i="1"/>
  <c r="H6306" i="1"/>
  <c r="J6306" i="1"/>
  <c r="K6306" i="1"/>
  <c r="P6306" i="1"/>
  <c r="I6306" i="1"/>
  <c r="H6305" i="1"/>
  <c r="J6305" i="1"/>
  <c r="K6305" i="1"/>
  <c r="P6305" i="1"/>
  <c r="I6305" i="1"/>
  <c r="H6304" i="1"/>
  <c r="J6304" i="1"/>
  <c r="K6304" i="1"/>
  <c r="P6304" i="1"/>
  <c r="I6304" i="1"/>
  <c r="H6303" i="1"/>
  <c r="J6303" i="1"/>
  <c r="K6303" i="1"/>
  <c r="P6303" i="1"/>
  <c r="I6303" i="1"/>
  <c r="H6302" i="1"/>
  <c r="J6302" i="1"/>
  <c r="K6302" i="1"/>
  <c r="P6302" i="1"/>
  <c r="I6302" i="1"/>
  <c r="H6301" i="1"/>
  <c r="J6301" i="1"/>
  <c r="K6301" i="1"/>
  <c r="P6301" i="1"/>
  <c r="I6301" i="1"/>
  <c r="H6300" i="1"/>
  <c r="J6300" i="1"/>
  <c r="K6300" i="1"/>
  <c r="P6300" i="1"/>
  <c r="I6300" i="1"/>
  <c r="H6299" i="1"/>
  <c r="J6299" i="1"/>
  <c r="K6299" i="1"/>
  <c r="P6299" i="1"/>
  <c r="I6299" i="1"/>
  <c r="H6298" i="1"/>
  <c r="J6298" i="1"/>
  <c r="K6298" i="1"/>
  <c r="P6298" i="1"/>
  <c r="I6298" i="1"/>
  <c r="H6297" i="1"/>
  <c r="J6297" i="1"/>
  <c r="K6297" i="1"/>
  <c r="P6297" i="1"/>
  <c r="I6297" i="1"/>
  <c r="H6296" i="1"/>
  <c r="J6296" i="1"/>
  <c r="K6296" i="1"/>
  <c r="P6296" i="1"/>
  <c r="I6296" i="1"/>
  <c r="H6295" i="1"/>
  <c r="J6295" i="1"/>
  <c r="K6295" i="1"/>
  <c r="P6295" i="1"/>
  <c r="I6295" i="1"/>
  <c r="H6294" i="1"/>
  <c r="J6294" i="1"/>
  <c r="K6294" i="1"/>
  <c r="P6294" i="1"/>
  <c r="I6294" i="1"/>
  <c r="H6293" i="1"/>
  <c r="J6293" i="1"/>
  <c r="K6293" i="1"/>
  <c r="P6293" i="1"/>
  <c r="I6293" i="1"/>
  <c r="H6292" i="1"/>
  <c r="J6292" i="1"/>
  <c r="K6292" i="1"/>
  <c r="P6292" i="1"/>
  <c r="I6292" i="1"/>
  <c r="H6291" i="1"/>
  <c r="J6291" i="1"/>
  <c r="K6291" i="1"/>
  <c r="P6291" i="1"/>
  <c r="I6291" i="1"/>
  <c r="H6290" i="1"/>
  <c r="J6290" i="1"/>
  <c r="K6290" i="1"/>
  <c r="P6290" i="1"/>
  <c r="I6290" i="1"/>
  <c r="H6289" i="1"/>
  <c r="J6289" i="1"/>
  <c r="K6289" i="1"/>
  <c r="P6289" i="1"/>
  <c r="I6289" i="1"/>
  <c r="H6288" i="1"/>
  <c r="J6288" i="1"/>
  <c r="K6288" i="1"/>
  <c r="P6288" i="1"/>
  <c r="I6288" i="1"/>
  <c r="H6287" i="1"/>
  <c r="J6287" i="1"/>
  <c r="K6287" i="1"/>
  <c r="P6287" i="1"/>
  <c r="I6287" i="1"/>
  <c r="H6286" i="1"/>
  <c r="J6286" i="1"/>
  <c r="K6286" i="1"/>
  <c r="P6286" i="1"/>
  <c r="I6286" i="1"/>
  <c r="H6285" i="1"/>
  <c r="J6285" i="1"/>
  <c r="K6285" i="1"/>
  <c r="P6285" i="1"/>
  <c r="I6285" i="1"/>
  <c r="H6284" i="1"/>
  <c r="J6284" i="1"/>
  <c r="K6284" i="1"/>
  <c r="P6284" i="1"/>
  <c r="I6284" i="1"/>
  <c r="H6283" i="1"/>
  <c r="J6283" i="1"/>
  <c r="K6283" i="1"/>
  <c r="P6283" i="1"/>
  <c r="I6283" i="1"/>
  <c r="H6282" i="1"/>
  <c r="J6282" i="1"/>
  <c r="K6282" i="1"/>
  <c r="P6282" i="1"/>
  <c r="I6282" i="1"/>
  <c r="H6281" i="1"/>
  <c r="J6281" i="1"/>
  <c r="K6281" i="1"/>
  <c r="P6281" i="1"/>
  <c r="I6281" i="1"/>
  <c r="H6280" i="1"/>
  <c r="J6280" i="1"/>
  <c r="K6280" i="1"/>
  <c r="P6280" i="1"/>
  <c r="I6280" i="1"/>
  <c r="H6279" i="1"/>
  <c r="J6279" i="1"/>
  <c r="K6279" i="1"/>
  <c r="P6279" i="1"/>
  <c r="I6279" i="1"/>
  <c r="H6278" i="1"/>
  <c r="J6278" i="1"/>
  <c r="K6278" i="1"/>
  <c r="P6278" i="1"/>
  <c r="I6278" i="1"/>
  <c r="H6277" i="1"/>
  <c r="J6277" i="1"/>
  <c r="K6277" i="1"/>
  <c r="P6277" i="1"/>
  <c r="I6277" i="1"/>
  <c r="H6276" i="1"/>
  <c r="J6276" i="1"/>
  <c r="K6276" i="1"/>
  <c r="P6276" i="1"/>
  <c r="I6276" i="1"/>
  <c r="H6275" i="1"/>
  <c r="J6275" i="1"/>
  <c r="K6275" i="1"/>
  <c r="P6275" i="1"/>
  <c r="I6275" i="1"/>
  <c r="H6274" i="1"/>
  <c r="J6274" i="1"/>
  <c r="K6274" i="1"/>
  <c r="P6274" i="1"/>
  <c r="I6274" i="1"/>
  <c r="H6273" i="1"/>
  <c r="J6273" i="1"/>
  <c r="K6273" i="1"/>
  <c r="P6273" i="1"/>
  <c r="I6273" i="1"/>
  <c r="H6272" i="1"/>
  <c r="J6272" i="1"/>
  <c r="K6272" i="1"/>
  <c r="P6272" i="1"/>
  <c r="I6272" i="1"/>
  <c r="H6271" i="1"/>
  <c r="J6271" i="1"/>
  <c r="K6271" i="1"/>
  <c r="P6271" i="1"/>
  <c r="I6271" i="1"/>
  <c r="H6270" i="1"/>
  <c r="J6270" i="1"/>
  <c r="K6270" i="1"/>
  <c r="P6270" i="1"/>
  <c r="I6270" i="1"/>
  <c r="H6269" i="1"/>
  <c r="J6269" i="1"/>
  <c r="K6269" i="1"/>
  <c r="P6269" i="1"/>
  <c r="I6269" i="1"/>
  <c r="H6268" i="1"/>
  <c r="J6268" i="1"/>
  <c r="K6268" i="1"/>
  <c r="P6268" i="1"/>
  <c r="I6268" i="1"/>
  <c r="H6267" i="1"/>
  <c r="J6267" i="1"/>
  <c r="K6267" i="1"/>
  <c r="P6267" i="1"/>
  <c r="I6267" i="1"/>
  <c r="H6266" i="1"/>
  <c r="J6266" i="1"/>
  <c r="K6266" i="1"/>
  <c r="P6266" i="1"/>
  <c r="I6266" i="1"/>
  <c r="H6265" i="1"/>
  <c r="J6265" i="1"/>
  <c r="K6265" i="1"/>
  <c r="P6265" i="1"/>
  <c r="I6265" i="1"/>
  <c r="H6264" i="1"/>
  <c r="J6264" i="1"/>
  <c r="K6264" i="1"/>
  <c r="P6264" i="1"/>
  <c r="I6264" i="1"/>
  <c r="H6263" i="1"/>
  <c r="J6263" i="1"/>
  <c r="K6263" i="1"/>
  <c r="P6263" i="1"/>
  <c r="I6263" i="1"/>
  <c r="H6262" i="1"/>
  <c r="J6262" i="1"/>
  <c r="K6262" i="1"/>
  <c r="P6262" i="1"/>
  <c r="I6262" i="1"/>
  <c r="H6261" i="1"/>
  <c r="J6261" i="1"/>
  <c r="K6261" i="1"/>
  <c r="P6261" i="1"/>
  <c r="I6261" i="1"/>
  <c r="H6260" i="1"/>
  <c r="J6260" i="1"/>
  <c r="K6260" i="1"/>
  <c r="P6260" i="1"/>
  <c r="I6260" i="1"/>
  <c r="H6259" i="1"/>
  <c r="J6259" i="1"/>
  <c r="K6259" i="1"/>
  <c r="P6259" i="1"/>
  <c r="I6259" i="1"/>
  <c r="H6258" i="1"/>
  <c r="J6258" i="1"/>
  <c r="K6258" i="1"/>
  <c r="P6258" i="1"/>
  <c r="I6258" i="1"/>
  <c r="H6257" i="1"/>
  <c r="J6257" i="1"/>
  <c r="K6257" i="1"/>
  <c r="P6257" i="1"/>
  <c r="I6257" i="1"/>
  <c r="H6256" i="1"/>
  <c r="J6256" i="1"/>
  <c r="K6256" i="1"/>
  <c r="P6256" i="1"/>
  <c r="I6256" i="1"/>
  <c r="H6255" i="1"/>
  <c r="J6255" i="1"/>
  <c r="K6255" i="1"/>
  <c r="P6255" i="1"/>
  <c r="I6255" i="1"/>
  <c r="H6254" i="1"/>
  <c r="J6254" i="1"/>
  <c r="K6254" i="1"/>
  <c r="P6254" i="1"/>
  <c r="I6254" i="1"/>
  <c r="H6253" i="1"/>
  <c r="J6253" i="1"/>
  <c r="K6253" i="1"/>
  <c r="P6253" i="1"/>
  <c r="I6253" i="1"/>
  <c r="H6252" i="1"/>
  <c r="J6252" i="1"/>
  <c r="K6252" i="1"/>
  <c r="P6252" i="1"/>
  <c r="I6252" i="1"/>
  <c r="H6251" i="1"/>
  <c r="J6251" i="1"/>
  <c r="K6251" i="1"/>
  <c r="P6251" i="1"/>
  <c r="I6251" i="1"/>
  <c r="H6250" i="1"/>
  <c r="J6250" i="1"/>
  <c r="K6250" i="1"/>
  <c r="P6250" i="1"/>
  <c r="I6250" i="1"/>
  <c r="H6249" i="1"/>
  <c r="J6249" i="1"/>
  <c r="K6249" i="1"/>
  <c r="P6249" i="1"/>
  <c r="I6249" i="1"/>
  <c r="H6248" i="1"/>
  <c r="J6248" i="1"/>
  <c r="K6248" i="1"/>
  <c r="P6248" i="1"/>
  <c r="I6248" i="1"/>
  <c r="H6247" i="1"/>
  <c r="J6247" i="1"/>
  <c r="K6247" i="1"/>
  <c r="P6247" i="1"/>
  <c r="I6247" i="1"/>
  <c r="H6246" i="1"/>
  <c r="J6246" i="1"/>
  <c r="K6246" i="1"/>
  <c r="P6246" i="1"/>
  <c r="I6246" i="1"/>
  <c r="H6245" i="1"/>
  <c r="J6245" i="1"/>
  <c r="K6245" i="1"/>
  <c r="P6245" i="1"/>
  <c r="I6245" i="1"/>
  <c r="H6244" i="1"/>
  <c r="J6244" i="1"/>
  <c r="K6244" i="1"/>
  <c r="P6244" i="1"/>
  <c r="I6244" i="1"/>
  <c r="H6243" i="1"/>
  <c r="J6243" i="1"/>
  <c r="K6243" i="1"/>
  <c r="P6243" i="1"/>
  <c r="I6243" i="1"/>
  <c r="H6242" i="1"/>
  <c r="J6242" i="1"/>
  <c r="K6242" i="1"/>
  <c r="P6242" i="1"/>
  <c r="I6242" i="1"/>
  <c r="H6241" i="1"/>
  <c r="J6241" i="1"/>
  <c r="K6241" i="1"/>
  <c r="P6241" i="1"/>
  <c r="I6241" i="1"/>
  <c r="H6240" i="1"/>
  <c r="J6240" i="1"/>
  <c r="K6240" i="1"/>
  <c r="P6240" i="1"/>
  <c r="I6240" i="1"/>
  <c r="H6239" i="1"/>
  <c r="J6239" i="1"/>
  <c r="K6239" i="1"/>
  <c r="P6239" i="1"/>
  <c r="I6239" i="1"/>
  <c r="H6238" i="1"/>
  <c r="J6238" i="1"/>
  <c r="K6238" i="1"/>
  <c r="P6238" i="1"/>
  <c r="I6238" i="1"/>
  <c r="H6237" i="1"/>
  <c r="J6237" i="1"/>
  <c r="K6237" i="1"/>
  <c r="P6237" i="1"/>
  <c r="I6237" i="1"/>
  <c r="H6236" i="1"/>
  <c r="J6236" i="1"/>
  <c r="K6236" i="1"/>
  <c r="P6236" i="1"/>
  <c r="I6236" i="1"/>
  <c r="H6235" i="1"/>
  <c r="J6235" i="1"/>
  <c r="K6235" i="1"/>
  <c r="P6235" i="1"/>
  <c r="I6235" i="1"/>
  <c r="H6234" i="1"/>
  <c r="J6234" i="1"/>
  <c r="K6234" i="1"/>
  <c r="P6234" i="1"/>
  <c r="I6234" i="1"/>
  <c r="H6233" i="1"/>
  <c r="J6233" i="1"/>
  <c r="K6233" i="1"/>
  <c r="P6233" i="1"/>
  <c r="I6233" i="1"/>
  <c r="H6232" i="1"/>
  <c r="J6232" i="1"/>
  <c r="K6232" i="1"/>
  <c r="P6232" i="1"/>
  <c r="I6232" i="1"/>
  <c r="H6231" i="1"/>
  <c r="J6231" i="1"/>
  <c r="K6231" i="1"/>
  <c r="P6231" i="1"/>
  <c r="I6231" i="1"/>
  <c r="H6230" i="1"/>
  <c r="J6230" i="1"/>
  <c r="K6230" i="1"/>
  <c r="P6230" i="1"/>
  <c r="I6230" i="1"/>
  <c r="H6229" i="1"/>
  <c r="J6229" i="1"/>
  <c r="K6229" i="1"/>
  <c r="P6229" i="1"/>
  <c r="I6229" i="1"/>
  <c r="H6228" i="1"/>
  <c r="J6228" i="1"/>
  <c r="K6228" i="1"/>
  <c r="P6228" i="1"/>
  <c r="I6228" i="1"/>
  <c r="H6227" i="1"/>
  <c r="J6227" i="1"/>
  <c r="K6227" i="1"/>
  <c r="P6227" i="1"/>
  <c r="I6227" i="1"/>
  <c r="H6226" i="1"/>
  <c r="J6226" i="1"/>
  <c r="K6226" i="1"/>
  <c r="P6226" i="1"/>
  <c r="I6226" i="1"/>
  <c r="H6225" i="1"/>
  <c r="J6225" i="1"/>
  <c r="K6225" i="1"/>
  <c r="P6225" i="1"/>
  <c r="I6225" i="1"/>
  <c r="H6224" i="1"/>
  <c r="J6224" i="1"/>
  <c r="K6224" i="1"/>
  <c r="P6224" i="1"/>
  <c r="I6224" i="1"/>
  <c r="H6223" i="1"/>
  <c r="J6223" i="1"/>
  <c r="K6223" i="1"/>
  <c r="P6223" i="1"/>
  <c r="I6223" i="1"/>
  <c r="H6222" i="1"/>
  <c r="J6222" i="1"/>
  <c r="K6222" i="1"/>
  <c r="P6222" i="1"/>
  <c r="I6222" i="1"/>
  <c r="H6221" i="1"/>
  <c r="J6221" i="1"/>
  <c r="K6221" i="1"/>
  <c r="P6221" i="1"/>
  <c r="I6221" i="1"/>
  <c r="H6220" i="1"/>
  <c r="J6220" i="1"/>
  <c r="K6220" i="1"/>
  <c r="P6220" i="1"/>
  <c r="I6220" i="1"/>
  <c r="H6219" i="1"/>
  <c r="J6219" i="1"/>
  <c r="K6219" i="1"/>
  <c r="P6219" i="1"/>
  <c r="I6219" i="1"/>
  <c r="H6218" i="1"/>
  <c r="J6218" i="1"/>
  <c r="K6218" i="1"/>
  <c r="P6218" i="1"/>
  <c r="I6218" i="1"/>
  <c r="H6217" i="1"/>
  <c r="J6217" i="1"/>
  <c r="K6217" i="1"/>
  <c r="P6217" i="1"/>
  <c r="I6217" i="1"/>
  <c r="H6216" i="1"/>
  <c r="J6216" i="1"/>
  <c r="K6216" i="1"/>
  <c r="P6216" i="1"/>
  <c r="I6216" i="1"/>
  <c r="H6215" i="1"/>
  <c r="J6215" i="1"/>
  <c r="K6215" i="1"/>
  <c r="P6215" i="1"/>
  <c r="I6215" i="1"/>
  <c r="H6214" i="1"/>
  <c r="J6214" i="1"/>
  <c r="K6214" i="1"/>
  <c r="P6214" i="1"/>
  <c r="I6214" i="1"/>
  <c r="H6213" i="1"/>
  <c r="J6213" i="1"/>
  <c r="K6213" i="1"/>
  <c r="P6213" i="1"/>
  <c r="I6213" i="1"/>
  <c r="H6212" i="1"/>
  <c r="J6212" i="1"/>
  <c r="K6212" i="1"/>
  <c r="P6212" i="1"/>
  <c r="I6212" i="1"/>
  <c r="H6211" i="1"/>
  <c r="J6211" i="1"/>
  <c r="K6211" i="1"/>
  <c r="P6211" i="1"/>
  <c r="I6211" i="1"/>
  <c r="H6210" i="1"/>
  <c r="J6210" i="1"/>
  <c r="K6210" i="1"/>
  <c r="P6210" i="1"/>
  <c r="I6210" i="1"/>
  <c r="H6209" i="1"/>
  <c r="J6209" i="1"/>
  <c r="K6209" i="1"/>
  <c r="P6209" i="1"/>
  <c r="I6209" i="1"/>
  <c r="H6208" i="1"/>
  <c r="J6208" i="1"/>
  <c r="K6208" i="1"/>
  <c r="P6208" i="1"/>
  <c r="I6208" i="1"/>
  <c r="H6207" i="1"/>
  <c r="J6207" i="1"/>
  <c r="K6207" i="1"/>
  <c r="P6207" i="1"/>
  <c r="I6207" i="1"/>
  <c r="H6206" i="1"/>
  <c r="J6206" i="1"/>
  <c r="K6206" i="1"/>
  <c r="P6206" i="1"/>
  <c r="I6206" i="1"/>
  <c r="H6205" i="1"/>
  <c r="J6205" i="1"/>
  <c r="K6205" i="1"/>
  <c r="P6205" i="1"/>
  <c r="I6205" i="1"/>
  <c r="H6204" i="1"/>
  <c r="J6204" i="1"/>
  <c r="K6204" i="1"/>
  <c r="P6204" i="1"/>
  <c r="I6204" i="1"/>
  <c r="H6203" i="1"/>
  <c r="J6203" i="1"/>
  <c r="K6203" i="1"/>
  <c r="P6203" i="1"/>
  <c r="I6203" i="1"/>
  <c r="H6202" i="1"/>
  <c r="J6202" i="1"/>
  <c r="K6202" i="1"/>
  <c r="P6202" i="1"/>
  <c r="I6202" i="1"/>
  <c r="H6201" i="1"/>
  <c r="J6201" i="1"/>
  <c r="K6201" i="1"/>
  <c r="P6201" i="1"/>
  <c r="I6201" i="1"/>
  <c r="H6200" i="1"/>
  <c r="J6200" i="1"/>
  <c r="K6200" i="1"/>
  <c r="P6200" i="1"/>
  <c r="I6200" i="1"/>
  <c r="H6199" i="1"/>
  <c r="J6199" i="1"/>
  <c r="K6199" i="1"/>
  <c r="P6199" i="1"/>
  <c r="I6199" i="1"/>
  <c r="H6198" i="1"/>
  <c r="J6198" i="1"/>
  <c r="K6198" i="1"/>
  <c r="P6198" i="1"/>
  <c r="I6198" i="1"/>
  <c r="H6197" i="1"/>
  <c r="J6197" i="1"/>
  <c r="K6197" i="1"/>
  <c r="P6197" i="1"/>
  <c r="I6197" i="1"/>
  <c r="H6196" i="1"/>
  <c r="J6196" i="1"/>
  <c r="K6196" i="1"/>
  <c r="P6196" i="1"/>
  <c r="I6196" i="1"/>
  <c r="H6195" i="1"/>
  <c r="J6195" i="1"/>
  <c r="K6195" i="1"/>
  <c r="P6195" i="1"/>
  <c r="I6195" i="1"/>
  <c r="H6194" i="1"/>
  <c r="J6194" i="1"/>
  <c r="K6194" i="1"/>
  <c r="P6194" i="1"/>
  <c r="I6194" i="1"/>
  <c r="H6193" i="1"/>
  <c r="J6193" i="1"/>
  <c r="K6193" i="1"/>
  <c r="P6193" i="1"/>
  <c r="I6193" i="1"/>
  <c r="H6192" i="1"/>
  <c r="J6192" i="1"/>
  <c r="K6192" i="1"/>
  <c r="P6192" i="1"/>
  <c r="I6192" i="1"/>
  <c r="H6191" i="1"/>
  <c r="J6191" i="1"/>
  <c r="K6191" i="1"/>
  <c r="P6191" i="1"/>
  <c r="I6191" i="1"/>
  <c r="H6190" i="1"/>
  <c r="J6190" i="1"/>
  <c r="K6190" i="1"/>
  <c r="P6190" i="1"/>
  <c r="I6190" i="1"/>
  <c r="H6189" i="1"/>
  <c r="J6189" i="1"/>
  <c r="K6189" i="1"/>
  <c r="P6189" i="1"/>
  <c r="I6189" i="1"/>
  <c r="H6188" i="1"/>
  <c r="J6188" i="1"/>
  <c r="K6188" i="1"/>
  <c r="P6188" i="1"/>
  <c r="I6188" i="1"/>
  <c r="H6187" i="1"/>
  <c r="J6187" i="1"/>
  <c r="K6187" i="1"/>
  <c r="P6187" i="1"/>
  <c r="I6187" i="1"/>
  <c r="H6186" i="1"/>
  <c r="J6186" i="1"/>
  <c r="K6186" i="1"/>
  <c r="P6186" i="1"/>
  <c r="I6186" i="1"/>
  <c r="H6185" i="1"/>
  <c r="J6185" i="1"/>
  <c r="K6185" i="1"/>
  <c r="P6185" i="1"/>
  <c r="I6185" i="1"/>
  <c r="H6184" i="1"/>
  <c r="J6184" i="1"/>
  <c r="K6184" i="1"/>
  <c r="P6184" i="1"/>
  <c r="I6184" i="1"/>
  <c r="H6183" i="1"/>
  <c r="J6183" i="1"/>
  <c r="K6183" i="1"/>
  <c r="P6183" i="1"/>
  <c r="I6183" i="1"/>
  <c r="H6182" i="1"/>
  <c r="J6182" i="1"/>
  <c r="K6182" i="1"/>
  <c r="P6182" i="1"/>
  <c r="I6182" i="1"/>
  <c r="H6181" i="1"/>
  <c r="J6181" i="1"/>
  <c r="K6181" i="1"/>
  <c r="P6181" i="1"/>
  <c r="I6181" i="1"/>
  <c r="H6180" i="1"/>
  <c r="J6180" i="1"/>
  <c r="K6180" i="1"/>
  <c r="P6180" i="1"/>
  <c r="I6180" i="1"/>
  <c r="H6179" i="1"/>
  <c r="J6179" i="1"/>
  <c r="K6179" i="1"/>
  <c r="P6179" i="1"/>
  <c r="I6179" i="1"/>
  <c r="H6178" i="1"/>
  <c r="J6178" i="1"/>
  <c r="K6178" i="1"/>
  <c r="P6178" i="1"/>
  <c r="I6178" i="1"/>
  <c r="H6177" i="1"/>
  <c r="J6177" i="1"/>
  <c r="K6177" i="1"/>
  <c r="P6177" i="1"/>
  <c r="I6177" i="1"/>
  <c r="H6176" i="1"/>
  <c r="J6176" i="1"/>
  <c r="K6176" i="1"/>
  <c r="P6176" i="1"/>
  <c r="I6176" i="1"/>
  <c r="H6175" i="1"/>
  <c r="J6175" i="1"/>
  <c r="K6175" i="1"/>
  <c r="P6175" i="1"/>
  <c r="I6175" i="1"/>
  <c r="H6174" i="1"/>
  <c r="J6174" i="1"/>
  <c r="K6174" i="1"/>
  <c r="P6174" i="1"/>
  <c r="I6174" i="1"/>
  <c r="H6173" i="1"/>
  <c r="J6173" i="1"/>
  <c r="K6173" i="1"/>
  <c r="P6173" i="1"/>
  <c r="I6173" i="1"/>
  <c r="H6172" i="1"/>
  <c r="J6172" i="1"/>
  <c r="K6172" i="1"/>
  <c r="P6172" i="1"/>
  <c r="I6172" i="1"/>
  <c r="H6171" i="1"/>
  <c r="J6171" i="1"/>
  <c r="K6171" i="1"/>
  <c r="P6171" i="1"/>
  <c r="I6171" i="1"/>
  <c r="H6170" i="1"/>
  <c r="J6170" i="1"/>
  <c r="K6170" i="1"/>
  <c r="P6170" i="1"/>
  <c r="I6170" i="1"/>
  <c r="H6169" i="1"/>
  <c r="J6169" i="1"/>
  <c r="K6169" i="1"/>
  <c r="P6169" i="1"/>
  <c r="I6169" i="1"/>
  <c r="H6168" i="1"/>
  <c r="J6168" i="1"/>
  <c r="K6168" i="1"/>
  <c r="P6168" i="1"/>
  <c r="I6168" i="1"/>
  <c r="H6167" i="1"/>
  <c r="J6167" i="1"/>
  <c r="K6167" i="1"/>
  <c r="P6167" i="1"/>
  <c r="I6167" i="1"/>
  <c r="H6166" i="1"/>
  <c r="J6166" i="1"/>
  <c r="K6166" i="1"/>
  <c r="P6166" i="1"/>
  <c r="I6166" i="1"/>
  <c r="H6165" i="1"/>
  <c r="J6165" i="1"/>
  <c r="K6165" i="1"/>
  <c r="P6165" i="1"/>
  <c r="I6165" i="1"/>
  <c r="H6164" i="1"/>
  <c r="J6164" i="1"/>
  <c r="K6164" i="1"/>
  <c r="P6164" i="1"/>
  <c r="I6164" i="1"/>
  <c r="H6163" i="1"/>
  <c r="J6163" i="1"/>
  <c r="K6163" i="1"/>
  <c r="P6163" i="1"/>
  <c r="I6163" i="1"/>
  <c r="H6162" i="1"/>
  <c r="J6162" i="1"/>
  <c r="K6162" i="1"/>
  <c r="P6162" i="1"/>
  <c r="I6162" i="1"/>
  <c r="H6161" i="1"/>
  <c r="J6161" i="1"/>
  <c r="K6161" i="1"/>
  <c r="P6161" i="1"/>
  <c r="I6161" i="1"/>
  <c r="H6160" i="1"/>
  <c r="J6160" i="1"/>
  <c r="K6160" i="1"/>
  <c r="P6160" i="1"/>
  <c r="I6160" i="1"/>
  <c r="H6159" i="1"/>
  <c r="J6159" i="1"/>
  <c r="K6159" i="1"/>
  <c r="P6159" i="1"/>
  <c r="I6159" i="1"/>
  <c r="H6158" i="1"/>
  <c r="J6158" i="1"/>
  <c r="K6158" i="1"/>
  <c r="P6158" i="1"/>
  <c r="I6158" i="1"/>
  <c r="H6157" i="1"/>
  <c r="J6157" i="1"/>
  <c r="K6157" i="1"/>
  <c r="P6157" i="1"/>
  <c r="I6157" i="1"/>
  <c r="H6156" i="1"/>
  <c r="J6156" i="1"/>
  <c r="K6156" i="1"/>
  <c r="P6156" i="1"/>
  <c r="I6156" i="1"/>
  <c r="H6155" i="1"/>
  <c r="J6155" i="1"/>
  <c r="K6155" i="1"/>
  <c r="P6155" i="1"/>
  <c r="I6155" i="1"/>
  <c r="H6154" i="1"/>
  <c r="J6154" i="1"/>
  <c r="K6154" i="1"/>
  <c r="P6154" i="1"/>
  <c r="I6154" i="1"/>
  <c r="H6153" i="1"/>
  <c r="J6153" i="1"/>
  <c r="K6153" i="1"/>
  <c r="P6153" i="1"/>
  <c r="I6153" i="1"/>
  <c r="H6152" i="1"/>
  <c r="J6152" i="1"/>
  <c r="K6152" i="1"/>
  <c r="P6152" i="1"/>
  <c r="I6152" i="1"/>
  <c r="H6151" i="1"/>
  <c r="J6151" i="1"/>
  <c r="K6151" i="1"/>
  <c r="P6151" i="1"/>
  <c r="I6151" i="1"/>
  <c r="H6150" i="1"/>
  <c r="J6150" i="1"/>
  <c r="K6150" i="1"/>
  <c r="P6150" i="1"/>
  <c r="I6150" i="1"/>
  <c r="H6149" i="1"/>
  <c r="J6149" i="1"/>
  <c r="K6149" i="1"/>
  <c r="P6149" i="1"/>
  <c r="I6149" i="1"/>
  <c r="H6148" i="1"/>
  <c r="J6148" i="1"/>
  <c r="K6148" i="1"/>
  <c r="P6148" i="1"/>
  <c r="I6148" i="1"/>
  <c r="H6147" i="1"/>
  <c r="J6147" i="1"/>
  <c r="K6147" i="1"/>
  <c r="P6147" i="1"/>
  <c r="I6147" i="1"/>
  <c r="H6146" i="1"/>
  <c r="J6146" i="1"/>
  <c r="K6146" i="1"/>
  <c r="P6146" i="1"/>
  <c r="I6146" i="1"/>
  <c r="H6145" i="1"/>
  <c r="J6145" i="1"/>
  <c r="K6145" i="1"/>
  <c r="P6145" i="1"/>
  <c r="I6145" i="1"/>
  <c r="H6144" i="1"/>
  <c r="J6144" i="1"/>
  <c r="K6144" i="1"/>
  <c r="P6144" i="1"/>
  <c r="I6144" i="1"/>
  <c r="H6143" i="1"/>
  <c r="J6143" i="1"/>
  <c r="K6143" i="1"/>
  <c r="P6143" i="1"/>
  <c r="I6143" i="1"/>
  <c r="H6142" i="1"/>
  <c r="J6142" i="1"/>
  <c r="K6142" i="1"/>
  <c r="P6142" i="1"/>
  <c r="I6142" i="1"/>
  <c r="H6141" i="1"/>
  <c r="J6141" i="1"/>
  <c r="K6141" i="1"/>
  <c r="P6141" i="1"/>
  <c r="I6141" i="1"/>
  <c r="H6140" i="1"/>
  <c r="J6140" i="1"/>
  <c r="K6140" i="1"/>
  <c r="P6140" i="1"/>
  <c r="I6140" i="1"/>
  <c r="H6139" i="1"/>
  <c r="J6139" i="1"/>
  <c r="K6139" i="1"/>
  <c r="P6139" i="1"/>
  <c r="I6139" i="1"/>
  <c r="H6138" i="1"/>
  <c r="J6138" i="1"/>
  <c r="K6138" i="1"/>
  <c r="P6138" i="1"/>
  <c r="I6138" i="1"/>
  <c r="H6137" i="1"/>
  <c r="J6137" i="1"/>
  <c r="K6137" i="1"/>
  <c r="P6137" i="1"/>
  <c r="I6137" i="1"/>
  <c r="H6136" i="1"/>
  <c r="J6136" i="1"/>
  <c r="K6136" i="1"/>
  <c r="P6136" i="1"/>
  <c r="I6136" i="1"/>
  <c r="H6135" i="1"/>
  <c r="J6135" i="1"/>
  <c r="K6135" i="1"/>
  <c r="P6135" i="1"/>
  <c r="I6135" i="1"/>
  <c r="H6134" i="1"/>
  <c r="J6134" i="1"/>
  <c r="K6134" i="1"/>
  <c r="P6134" i="1"/>
  <c r="I6134" i="1"/>
  <c r="H6133" i="1"/>
  <c r="J6133" i="1"/>
  <c r="K6133" i="1"/>
  <c r="P6133" i="1"/>
  <c r="I6133" i="1"/>
  <c r="H6132" i="1"/>
  <c r="J6132" i="1"/>
  <c r="K6132" i="1"/>
  <c r="P6132" i="1"/>
  <c r="I6132" i="1"/>
  <c r="H6131" i="1"/>
  <c r="J6131" i="1"/>
  <c r="K6131" i="1"/>
  <c r="P6131" i="1"/>
  <c r="I6131" i="1"/>
  <c r="H6130" i="1"/>
  <c r="J6130" i="1"/>
  <c r="K6130" i="1"/>
  <c r="P6130" i="1"/>
  <c r="I6130" i="1"/>
  <c r="H6129" i="1"/>
  <c r="J6129" i="1"/>
  <c r="K6129" i="1"/>
  <c r="P6129" i="1"/>
  <c r="I6129" i="1"/>
  <c r="H6128" i="1"/>
  <c r="J6128" i="1"/>
  <c r="K6128" i="1"/>
  <c r="P6128" i="1"/>
  <c r="I6128" i="1"/>
  <c r="H6127" i="1"/>
  <c r="J6127" i="1"/>
  <c r="K6127" i="1"/>
  <c r="P6127" i="1"/>
  <c r="I6127" i="1"/>
  <c r="H6126" i="1"/>
  <c r="J6126" i="1"/>
  <c r="K6126" i="1"/>
  <c r="P6126" i="1"/>
  <c r="I6126" i="1"/>
  <c r="H6125" i="1"/>
  <c r="J6125" i="1"/>
  <c r="K6125" i="1"/>
  <c r="P6125" i="1"/>
  <c r="I6125" i="1"/>
  <c r="H6124" i="1"/>
  <c r="J6124" i="1"/>
  <c r="K6124" i="1"/>
  <c r="P6124" i="1"/>
  <c r="I6124" i="1"/>
  <c r="H6123" i="1"/>
  <c r="J6123" i="1"/>
  <c r="K6123" i="1"/>
  <c r="P6123" i="1"/>
  <c r="I6123" i="1"/>
  <c r="H6122" i="1"/>
  <c r="J6122" i="1"/>
  <c r="K6122" i="1"/>
  <c r="P6122" i="1"/>
  <c r="I6122" i="1"/>
  <c r="H6121" i="1"/>
  <c r="J6121" i="1"/>
  <c r="K6121" i="1"/>
  <c r="P6121" i="1"/>
  <c r="I6121" i="1"/>
  <c r="H6120" i="1"/>
  <c r="J6120" i="1"/>
  <c r="K6120" i="1"/>
  <c r="P6120" i="1"/>
  <c r="I6120" i="1"/>
  <c r="H6119" i="1"/>
  <c r="J6119" i="1"/>
  <c r="K6119" i="1"/>
  <c r="P6119" i="1"/>
  <c r="I6119" i="1"/>
  <c r="H6118" i="1"/>
  <c r="J6118" i="1"/>
  <c r="K6118" i="1"/>
  <c r="P6118" i="1"/>
  <c r="I6118" i="1"/>
  <c r="H6117" i="1"/>
  <c r="J6117" i="1"/>
  <c r="K6117" i="1"/>
  <c r="P6117" i="1"/>
  <c r="I6117" i="1"/>
  <c r="H6116" i="1"/>
  <c r="J6116" i="1"/>
  <c r="K6116" i="1"/>
  <c r="P6116" i="1"/>
  <c r="I6116" i="1"/>
  <c r="H6115" i="1"/>
  <c r="J6115" i="1"/>
  <c r="K6115" i="1"/>
  <c r="P6115" i="1"/>
  <c r="I6115" i="1"/>
  <c r="H6114" i="1"/>
  <c r="J6114" i="1"/>
  <c r="K6114" i="1"/>
  <c r="P6114" i="1"/>
  <c r="I6114" i="1"/>
  <c r="H6113" i="1"/>
  <c r="J6113" i="1"/>
  <c r="K6113" i="1"/>
  <c r="P6113" i="1"/>
  <c r="I6113" i="1"/>
  <c r="H6112" i="1"/>
  <c r="J6112" i="1"/>
  <c r="K6112" i="1"/>
  <c r="P6112" i="1"/>
  <c r="I6112" i="1"/>
  <c r="H6111" i="1"/>
  <c r="J6111" i="1"/>
  <c r="K6111" i="1"/>
  <c r="P6111" i="1"/>
  <c r="I6111" i="1"/>
  <c r="H6110" i="1"/>
  <c r="J6110" i="1"/>
  <c r="K6110" i="1"/>
  <c r="P6110" i="1"/>
  <c r="I6110" i="1"/>
  <c r="H6109" i="1"/>
  <c r="J6109" i="1"/>
  <c r="K6109" i="1"/>
  <c r="P6109" i="1"/>
  <c r="I6109" i="1"/>
  <c r="H6108" i="1"/>
  <c r="J6108" i="1"/>
  <c r="K6108" i="1"/>
  <c r="P6108" i="1"/>
  <c r="I6108" i="1"/>
  <c r="H6107" i="1"/>
  <c r="J6107" i="1"/>
  <c r="K6107" i="1"/>
  <c r="P6107" i="1"/>
  <c r="I6107" i="1"/>
  <c r="H6106" i="1"/>
  <c r="J6106" i="1"/>
  <c r="K6106" i="1"/>
  <c r="P6106" i="1"/>
  <c r="I6106" i="1"/>
  <c r="H6105" i="1"/>
  <c r="J6105" i="1"/>
  <c r="K6105" i="1"/>
  <c r="P6105" i="1"/>
  <c r="I6105" i="1"/>
  <c r="H6104" i="1"/>
  <c r="J6104" i="1"/>
  <c r="K6104" i="1"/>
  <c r="P6104" i="1"/>
  <c r="I6104" i="1"/>
  <c r="H6103" i="1"/>
  <c r="J6103" i="1"/>
  <c r="K6103" i="1"/>
  <c r="P6103" i="1"/>
  <c r="I6103" i="1"/>
  <c r="H6102" i="1"/>
  <c r="J6102" i="1"/>
  <c r="K6102" i="1"/>
  <c r="P6102" i="1"/>
  <c r="I6102" i="1"/>
  <c r="H6101" i="1"/>
  <c r="J6101" i="1"/>
  <c r="K6101" i="1"/>
  <c r="P6101" i="1"/>
  <c r="I6101" i="1"/>
  <c r="H6100" i="1"/>
  <c r="J6100" i="1"/>
  <c r="K6100" i="1"/>
  <c r="P6100" i="1"/>
  <c r="I6100" i="1"/>
  <c r="H6099" i="1"/>
  <c r="J6099" i="1"/>
  <c r="K6099" i="1"/>
  <c r="P6099" i="1"/>
  <c r="I6099" i="1"/>
  <c r="H6098" i="1"/>
  <c r="J6098" i="1"/>
  <c r="K6098" i="1"/>
  <c r="P6098" i="1"/>
  <c r="I6098" i="1"/>
  <c r="H6097" i="1"/>
  <c r="J6097" i="1"/>
  <c r="K6097" i="1"/>
  <c r="P6097" i="1"/>
  <c r="I6097" i="1"/>
  <c r="H6096" i="1"/>
  <c r="J6096" i="1"/>
  <c r="K6096" i="1"/>
  <c r="P6096" i="1"/>
  <c r="I6096" i="1"/>
  <c r="H6095" i="1"/>
  <c r="J6095" i="1"/>
  <c r="K6095" i="1"/>
  <c r="P6095" i="1"/>
  <c r="I6095" i="1"/>
  <c r="H6094" i="1"/>
  <c r="J6094" i="1"/>
  <c r="K6094" i="1"/>
  <c r="P6094" i="1"/>
  <c r="I6094" i="1"/>
  <c r="H6093" i="1"/>
  <c r="J6093" i="1"/>
  <c r="K6093" i="1"/>
  <c r="P6093" i="1"/>
  <c r="I6093" i="1"/>
  <c r="H6092" i="1"/>
  <c r="J6092" i="1"/>
  <c r="K6092" i="1"/>
  <c r="P6092" i="1"/>
  <c r="I6092" i="1"/>
  <c r="H6091" i="1"/>
  <c r="J6091" i="1"/>
  <c r="K6091" i="1"/>
  <c r="P6091" i="1"/>
  <c r="I6091" i="1"/>
  <c r="H6090" i="1"/>
  <c r="J6090" i="1"/>
  <c r="K6090" i="1"/>
  <c r="P6090" i="1"/>
  <c r="I6090" i="1"/>
  <c r="H6089" i="1"/>
  <c r="J6089" i="1"/>
  <c r="K6089" i="1"/>
  <c r="P6089" i="1"/>
  <c r="I6089" i="1"/>
  <c r="H6088" i="1"/>
  <c r="J6088" i="1"/>
  <c r="K6088" i="1"/>
  <c r="P6088" i="1"/>
  <c r="I6088" i="1"/>
  <c r="H6087" i="1"/>
  <c r="J6087" i="1"/>
  <c r="K6087" i="1"/>
  <c r="P6087" i="1"/>
  <c r="I6087" i="1"/>
  <c r="H6086" i="1"/>
  <c r="J6086" i="1"/>
  <c r="K6086" i="1"/>
  <c r="P6086" i="1"/>
  <c r="I6086" i="1"/>
  <c r="H6085" i="1"/>
  <c r="J6085" i="1"/>
  <c r="K6085" i="1"/>
  <c r="P6085" i="1"/>
  <c r="I6085" i="1"/>
  <c r="H6084" i="1"/>
  <c r="J6084" i="1"/>
  <c r="K6084" i="1"/>
  <c r="P6084" i="1"/>
  <c r="I6084" i="1"/>
  <c r="H6083" i="1"/>
  <c r="J6083" i="1"/>
  <c r="K6083" i="1"/>
  <c r="P6083" i="1"/>
  <c r="I6083" i="1"/>
  <c r="H6082" i="1"/>
  <c r="J6082" i="1"/>
  <c r="K6082" i="1"/>
  <c r="P6082" i="1"/>
  <c r="I6082" i="1"/>
  <c r="H6081" i="1"/>
  <c r="J6081" i="1"/>
  <c r="K6081" i="1"/>
  <c r="P6081" i="1"/>
  <c r="I6081" i="1"/>
  <c r="H6080" i="1"/>
  <c r="J6080" i="1"/>
  <c r="K6080" i="1"/>
  <c r="P6080" i="1"/>
  <c r="I6080" i="1"/>
  <c r="H6079" i="1"/>
  <c r="J6079" i="1"/>
  <c r="K6079" i="1"/>
  <c r="P6079" i="1"/>
  <c r="I6079" i="1"/>
  <c r="H6078" i="1"/>
  <c r="J6078" i="1"/>
  <c r="K6078" i="1"/>
  <c r="P6078" i="1"/>
  <c r="I6078" i="1"/>
  <c r="H6077" i="1"/>
  <c r="J6077" i="1"/>
  <c r="K6077" i="1"/>
  <c r="P6077" i="1"/>
  <c r="I6077" i="1"/>
  <c r="H6076" i="1"/>
  <c r="J6076" i="1"/>
  <c r="K6076" i="1"/>
  <c r="P6076" i="1"/>
  <c r="I6076" i="1"/>
  <c r="H6075" i="1"/>
  <c r="J6075" i="1"/>
  <c r="K6075" i="1"/>
  <c r="P6075" i="1"/>
  <c r="I6075" i="1"/>
  <c r="H6074" i="1"/>
  <c r="J6074" i="1"/>
  <c r="K6074" i="1"/>
  <c r="P6074" i="1"/>
  <c r="I6074" i="1"/>
  <c r="H6073" i="1"/>
  <c r="J6073" i="1"/>
  <c r="K6073" i="1"/>
  <c r="P6073" i="1"/>
  <c r="I6073" i="1"/>
  <c r="H6072" i="1"/>
  <c r="J6072" i="1"/>
  <c r="K6072" i="1"/>
  <c r="P6072" i="1"/>
  <c r="I6072" i="1"/>
  <c r="H6071" i="1"/>
  <c r="J6071" i="1"/>
  <c r="K6071" i="1"/>
  <c r="P6071" i="1"/>
  <c r="I6071" i="1"/>
  <c r="H6070" i="1"/>
  <c r="J6070" i="1"/>
  <c r="K6070" i="1"/>
  <c r="P6070" i="1"/>
  <c r="I6070" i="1"/>
  <c r="H6069" i="1"/>
  <c r="J6069" i="1"/>
  <c r="K6069" i="1"/>
  <c r="P6069" i="1"/>
  <c r="I6069" i="1"/>
  <c r="H6068" i="1"/>
  <c r="J6068" i="1"/>
  <c r="K6068" i="1"/>
  <c r="P6068" i="1"/>
  <c r="I6068" i="1"/>
  <c r="H6067" i="1"/>
  <c r="J6067" i="1"/>
  <c r="K6067" i="1"/>
  <c r="P6067" i="1"/>
  <c r="I6067" i="1"/>
  <c r="H6066" i="1"/>
  <c r="J6066" i="1"/>
  <c r="K6066" i="1"/>
  <c r="P6066" i="1"/>
  <c r="I6066" i="1"/>
  <c r="H6065" i="1"/>
  <c r="J6065" i="1"/>
  <c r="K6065" i="1"/>
  <c r="P6065" i="1"/>
  <c r="I6065" i="1"/>
  <c r="H6064" i="1"/>
  <c r="J6064" i="1"/>
  <c r="K6064" i="1"/>
  <c r="P6064" i="1"/>
  <c r="I6064" i="1"/>
  <c r="H6063" i="1"/>
  <c r="J6063" i="1"/>
  <c r="K6063" i="1"/>
  <c r="P6063" i="1"/>
  <c r="I6063" i="1"/>
  <c r="H6062" i="1"/>
  <c r="J6062" i="1"/>
  <c r="K6062" i="1"/>
  <c r="P6062" i="1"/>
  <c r="I6062" i="1"/>
  <c r="H6061" i="1"/>
  <c r="J6061" i="1"/>
  <c r="K6061" i="1"/>
  <c r="P6061" i="1"/>
  <c r="I6061" i="1"/>
  <c r="H6060" i="1"/>
  <c r="J6060" i="1"/>
  <c r="K6060" i="1"/>
  <c r="P6060" i="1"/>
  <c r="I6060" i="1"/>
  <c r="H6059" i="1"/>
  <c r="J6059" i="1"/>
  <c r="K6059" i="1"/>
  <c r="P6059" i="1"/>
  <c r="I6059" i="1"/>
  <c r="H6058" i="1"/>
  <c r="J6058" i="1"/>
  <c r="K6058" i="1"/>
  <c r="P6058" i="1"/>
  <c r="I6058" i="1"/>
  <c r="H6057" i="1"/>
  <c r="J6057" i="1"/>
  <c r="K6057" i="1"/>
  <c r="P6057" i="1"/>
  <c r="I6057" i="1"/>
  <c r="H6056" i="1"/>
  <c r="J6056" i="1"/>
  <c r="K6056" i="1"/>
  <c r="P6056" i="1"/>
  <c r="I6056" i="1"/>
  <c r="H6055" i="1"/>
  <c r="J6055" i="1"/>
  <c r="K6055" i="1"/>
  <c r="P6055" i="1"/>
  <c r="I6055" i="1"/>
  <c r="H6054" i="1"/>
  <c r="J6054" i="1"/>
  <c r="K6054" i="1"/>
  <c r="P6054" i="1"/>
  <c r="I6054" i="1"/>
  <c r="H6053" i="1"/>
  <c r="J6053" i="1"/>
  <c r="K6053" i="1"/>
  <c r="P6053" i="1"/>
  <c r="I6053" i="1"/>
  <c r="H6052" i="1"/>
  <c r="J6052" i="1"/>
  <c r="K6052" i="1"/>
  <c r="P6052" i="1"/>
  <c r="I6052" i="1"/>
  <c r="H6051" i="1"/>
  <c r="J6051" i="1"/>
  <c r="K6051" i="1"/>
  <c r="P6051" i="1"/>
  <c r="I6051" i="1"/>
  <c r="H6050" i="1"/>
  <c r="J6050" i="1"/>
  <c r="K6050" i="1"/>
  <c r="P6050" i="1"/>
  <c r="I6050" i="1"/>
  <c r="H6049" i="1"/>
  <c r="J6049" i="1"/>
  <c r="K6049" i="1"/>
  <c r="P6049" i="1"/>
  <c r="I6049" i="1"/>
  <c r="H6048" i="1"/>
  <c r="J6048" i="1"/>
  <c r="K6048" i="1"/>
  <c r="P6048" i="1"/>
  <c r="I6048" i="1"/>
  <c r="H6047" i="1"/>
  <c r="J6047" i="1"/>
  <c r="K6047" i="1"/>
  <c r="P6047" i="1"/>
  <c r="I6047" i="1"/>
  <c r="H6046" i="1"/>
  <c r="J6046" i="1"/>
  <c r="K6046" i="1"/>
  <c r="P6046" i="1"/>
  <c r="I6046" i="1"/>
  <c r="H6045" i="1"/>
  <c r="J6045" i="1"/>
  <c r="K6045" i="1"/>
  <c r="P6045" i="1"/>
  <c r="I6045" i="1"/>
  <c r="H6044" i="1"/>
  <c r="J6044" i="1"/>
  <c r="K6044" i="1"/>
  <c r="P6044" i="1"/>
  <c r="I6044" i="1"/>
  <c r="H6043" i="1"/>
  <c r="J6043" i="1"/>
  <c r="K6043" i="1"/>
  <c r="P6043" i="1"/>
  <c r="I6043" i="1"/>
  <c r="H6042" i="1"/>
  <c r="J6042" i="1"/>
  <c r="K6042" i="1"/>
  <c r="P6042" i="1"/>
  <c r="I6042" i="1"/>
  <c r="H6041" i="1"/>
  <c r="J6041" i="1"/>
  <c r="K6041" i="1"/>
  <c r="P6041" i="1"/>
  <c r="I6041" i="1"/>
  <c r="H6040" i="1"/>
  <c r="J6040" i="1"/>
  <c r="K6040" i="1"/>
  <c r="P6040" i="1"/>
  <c r="I6040" i="1"/>
  <c r="H6039" i="1"/>
  <c r="J6039" i="1"/>
  <c r="K6039" i="1"/>
  <c r="P6039" i="1"/>
  <c r="I6039" i="1"/>
  <c r="H6038" i="1"/>
  <c r="J6038" i="1"/>
  <c r="K6038" i="1"/>
  <c r="P6038" i="1"/>
  <c r="I6038" i="1"/>
  <c r="H6037" i="1"/>
  <c r="J6037" i="1"/>
  <c r="K6037" i="1"/>
  <c r="P6037" i="1"/>
  <c r="I6037" i="1"/>
  <c r="H6036" i="1"/>
  <c r="J6036" i="1"/>
  <c r="K6036" i="1"/>
  <c r="P6036" i="1"/>
  <c r="I6036" i="1"/>
  <c r="H6035" i="1"/>
  <c r="J6035" i="1"/>
  <c r="K6035" i="1"/>
  <c r="P6035" i="1"/>
  <c r="I6035" i="1"/>
  <c r="H6034" i="1"/>
  <c r="J6034" i="1"/>
  <c r="K6034" i="1"/>
  <c r="P6034" i="1"/>
  <c r="I6034" i="1"/>
  <c r="H6033" i="1"/>
  <c r="J6033" i="1"/>
  <c r="K6033" i="1"/>
  <c r="P6033" i="1"/>
  <c r="I6033" i="1"/>
  <c r="H6032" i="1"/>
  <c r="J6032" i="1"/>
  <c r="K6032" i="1"/>
  <c r="P6032" i="1"/>
  <c r="I6032" i="1"/>
  <c r="H6031" i="1"/>
  <c r="J6031" i="1"/>
  <c r="K6031" i="1"/>
  <c r="P6031" i="1"/>
  <c r="I6031" i="1"/>
  <c r="H6030" i="1"/>
  <c r="J6030" i="1"/>
  <c r="K6030" i="1"/>
  <c r="P6030" i="1"/>
  <c r="I6030" i="1"/>
  <c r="H6029" i="1"/>
  <c r="J6029" i="1"/>
  <c r="K6029" i="1"/>
  <c r="P6029" i="1"/>
  <c r="I6029" i="1"/>
  <c r="H6028" i="1"/>
  <c r="J6028" i="1"/>
  <c r="K6028" i="1"/>
  <c r="P6028" i="1"/>
  <c r="I6028" i="1"/>
  <c r="H6027" i="1"/>
  <c r="J6027" i="1"/>
  <c r="K6027" i="1"/>
  <c r="P6027" i="1"/>
  <c r="I6027" i="1"/>
  <c r="H6026" i="1"/>
  <c r="J6026" i="1"/>
  <c r="K6026" i="1"/>
  <c r="P6026" i="1"/>
  <c r="I6026" i="1"/>
  <c r="H6025" i="1"/>
  <c r="J6025" i="1"/>
  <c r="K6025" i="1"/>
  <c r="P6025" i="1"/>
  <c r="I6025" i="1"/>
  <c r="H6024" i="1"/>
  <c r="J6024" i="1"/>
  <c r="K6024" i="1"/>
  <c r="P6024" i="1"/>
  <c r="I6024" i="1"/>
  <c r="H6023" i="1"/>
  <c r="J6023" i="1"/>
  <c r="K6023" i="1"/>
  <c r="P6023" i="1"/>
  <c r="I6023" i="1"/>
  <c r="H6022" i="1"/>
  <c r="J6022" i="1"/>
  <c r="K6022" i="1"/>
  <c r="P6022" i="1"/>
  <c r="I6022" i="1"/>
  <c r="H6021" i="1"/>
  <c r="J6021" i="1"/>
  <c r="K6021" i="1"/>
  <c r="P6021" i="1"/>
  <c r="I6021" i="1"/>
  <c r="H6020" i="1"/>
  <c r="J6020" i="1"/>
  <c r="K6020" i="1"/>
  <c r="P6020" i="1"/>
  <c r="I6020" i="1"/>
  <c r="H6019" i="1"/>
  <c r="J6019" i="1"/>
  <c r="K6019" i="1"/>
  <c r="P6019" i="1"/>
  <c r="I6019" i="1"/>
  <c r="H6018" i="1"/>
  <c r="J6018" i="1"/>
  <c r="K6018" i="1"/>
  <c r="P6018" i="1"/>
  <c r="I6018" i="1"/>
  <c r="H6017" i="1"/>
  <c r="J6017" i="1"/>
  <c r="K6017" i="1"/>
  <c r="P6017" i="1"/>
  <c r="I6017" i="1"/>
  <c r="H6016" i="1"/>
  <c r="J6016" i="1"/>
  <c r="K6016" i="1"/>
  <c r="P6016" i="1"/>
  <c r="I6016" i="1"/>
  <c r="H6015" i="1"/>
  <c r="J6015" i="1"/>
  <c r="K6015" i="1"/>
  <c r="P6015" i="1"/>
  <c r="I6015" i="1"/>
  <c r="H6014" i="1"/>
  <c r="J6014" i="1"/>
  <c r="K6014" i="1"/>
  <c r="P6014" i="1"/>
  <c r="I6014" i="1"/>
  <c r="H6013" i="1"/>
  <c r="J6013" i="1"/>
  <c r="K6013" i="1"/>
  <c r="P6013" i="1"/>
  <c r="I6013" i="1"/>
  <c r="H6012" i="1"/>
  <c r="J6012" i="1"/>
  <c r="K6012" i="1"/>
  <c r="P6012" i="1"/>
  <c r="I6012" i="1"/>
  <c r="H6011" i="1"/>
  <c r="J6011" i="1"/>
  <c r="K6011" i="1"/>
  <c r="P6011" i="1"/>
  <c r="I6011" i="1"/>
  <c r="H6010" i="1"/>
  <c r="J6010" i="1"/>
  <c r="K6010" i="1"/>
  <c r="P6010" i="1"/>
  <c r="I6010" i="1"/>
  <c r="H6009" i="1"/>
  <c r="J6009" i="1"/>
  <c r="K6009" i="1"/>
  <c r="P6009" i="1"/>
  <c r="I6009" i="1"/>
  <c r="H6008" i="1"/>
  <c r="J6008" i="1"/>
  <c r="K6008" i="1"/>
  <c r="P6008" i="1"/>
  <c r="I6008" i="1"/>
  <c r="H6007" i="1"/>
  <c r="J6007" i="1"/>
  <c r="K6007" i="1"/>
  <c r="P6007" i="1"/>
  <c r="I6007" i="1"/>
  <c r="H6006" i="1"/>
  <c r="J6006" i="1"/>
  <c r="K6006" i="1"/>
  <c r="P6006" i="1"/>
  <c r="I6006" i="1"/>
  <c r="H6005" i="1"/>
  <c r="J6005" i="1"/>
  <c r="K6005" i="1"/>
  <c r="P6005" i="1"/>
  <c r="I6005" i="1"/>
  <c r="H6004" i="1"/>
  <c r="J6004" i="1"/>
  <c r="K6004" i="1"/>
  <c r="P6004" i="1"/>
  <c r="I6004" i="1"/>
  <c r="H6003" i="1"/>
  <c r="J6003" i="1"/>
  <c r="K6003" i="1"/>
  <c r="P6003" i="1"/>
  <c r="I6003" i="1"/>
  <c r="H6002" i="1"/>
  <c r="J6002" i="1"/>
  <c r="K6002" i="1"/>
  <c r="P6002" i="1"/>
  <c r="I6002" i="1"/>
  <c r="H6001" i="1"/>
  <c r="J6001" i="1"/>
  <c r="K6001" i="1"/>
  <c r="P6001" i="1"/>
  <c r="I6001" i="1"/>
  <c r="H6000" i="1"/>
  <c r="J6000" i="1"/>
  <c r="K6000" i="1"/>
  <c r="P6000" i="1"/>
  <c r="I6000" i="1"/>
  <c r="H5999" i="1"/>
  <c r="J5999" i="1"/>
  <c r="K5999" i="1"/>
  <c r="P5999" i="1"/>
  <c r="I5999" i="1"/>
  <c r="H5998" i="1"/>
  <c r="J5998" i="1"/>
  <c r="K5998" i="1"/>
  <c r="P5998" i="1"/>
  <c r="I5998" i="1"/>
  <c r="H5997" i="1"/>
  <c r="J5997" i="1"/>
  <c r="K5997" i="1"/>
  <c r="P5997" i="1"/>
  <c r="I5997" i="1"/>
  <c r="H5996" i="1"/>
  <c r="J5996" i="1"/>
  <c r="K5996" i="1"/>
  <c r="P5996" i="1"/>
  <c r="I5996" i="1"/>
  <c r="H5995" i="1"/>
  <c r="J5995" i="1"/>
  <c r="K5995" i="1"/>
  <c r="P5995" i="1"/>
  <c r="I5995" i="1"/>
  <c r="H5994" i="1"/>
  <c r="J5994" i="1"/>
  <c r="K5994" i="1"/>
  <c r="P5994" i="1"/>
  <c r="I5994" i="1"/>
  <c r="H5993" i="1"/>
  <c r="J5993" i="1"/>
  <c r="K5993" i="1"/>
  <c r="P5993" i="1"/>
  <c r="I5993" i="1"/>
  <c r="H5992" i="1"/>
  <c r="J5992" i="1"/>
  <c r="K5992" i="1"/>
  <c r="P5992" i="1"/>
  <c r="I5992" i="1"/>
  <c r="H5991" i="1"/>
  <c r="J5991" i="1"/>
  <c r="K5991" i="1"/>
  <c r="P5991" i="1"/>
  <c r="I5991" i="1"/>
  <c r="H5990" i="1"/>
  <c r="J5990" i="1"/>
  <c r="K5990" i="1"/>
  <c r="P5990" i="1"/>
  <c r="I5990" i="1"/>
  <c r="H5989" i="1"/>
  <c r="J5989" i="1"/>
  <c r="K5989" i="1"/>
  <c r="P5989" i="1"/>
  <c r="I5989" i="1"/>
  <c r="H5988" i="1"/>
  <c r="J5988" i="1"/>
  <c r="K5988" i="1"/>
  <c r="P5988" i="1"/>
  <c r="I5988" i="1"/>
  <c r="H5987" i="1"/>
  <c r="J5987" i="1"/>
  <c r="K5987" i="1"/>
  <c r="P5987" i="1"/>
  <c r="I5987" i="1"/>
  <c r="H5986" i="1"/>
  <c r="J5986" i="1"/>
  <c r="K5986" i="1"/>
  <c r="P5986" i="1"/>
  <c r="I5986" i="1"/>
  <c r="H5985" i="1"/>
  <c r="J5985" i="1"/>
  <c r="K5985" i="1"/>
  <c r="P5985" i="1"/>
  <c r="I5985" i="1"/>
  <c r="H5984" i="1"/>
  <c r="J5984" i="1"/>
  <c r="K5984" i="1"/>
  <c r="P5984" i="1"/>
  <c r="I5984" i="1"/>
  <c r="H5983" i="1"/>
  <c r="J5983" i="1"/>
  <c r="K5983" i="1"/>
  <c r="P5983" i="1"/>
  <c r="I5983" i="1"/>
  <c r="H5982" i="1"/>
  <c r="J5982" i="1"/>
  <c r="K5982" i="1"/>
  <c r="P5982" i="1"/>
  <c r="I5982" i="1"/>
  <c r="H5981" i="1"/>
  <c r="J5981" i="1"/>
  <c r="K5981" i="1"/>
  <c r="P5981" i="1"/>
  <c r="I5981" i="1"/>
  <c r="H5980" i="1"/>
  <c r="J5980" i="1"/>
  <c r="K5980" i="1"/>
  <c r="P5980" i="1"/>
  <c r="I5980" i="1"/>
  <c r="H5979" i="1"/>
  <c r="J5979" i="1"/>
  <c r="K5979" i="1"/>
  <c r="P5979" i="1"/>
  <c r="I5979" i="1"/>
  <c r="H5978" i="1"/>
  <c r="J5978" i="1"/>
  <c r="K5978" i="1"/>
  <c r="P5978" i="1"/>
  <c r="I5978" i="1"/>
  <c r="H5977" i="1"/>
  <c r="J5977" i="1"/>
  <c r="K5977" i="1"/>
  <c r="P5977" i="1"/>
  <c r="I5977" i="1"/>
  <c r="H5976" i="1"/>
  <c r="J5976" i="1"/>
  <c r="K5976" i="1"/>
  <c r="P5976" i="1"/>
  <c r="I5976" i="1"/>
  <c r="H5975" i="1"/>
  <c r="J5975" i="1"/>
  <c r="K5975" i="1"/>
  <c r="P5975" i="1"/>
  <c r="I5975" i="1"/>
  <c r="H5974" i="1"/>
  <c r="J5974" i="1"/>
  <c r="K5974" i="1"/>
  <c r="P5974" i="1"/>
  <c r="I5974" i="1"/>
  <c r="H5973" i="1"/>
  <c r="J5973" i="1"/>
  <c r="K5973" i="1"/>
  <c r="P5973" i="1"/>
  <c r="I5973" i="1"/>
  <c r="H5972" i="1"/>
  <c r="J5972" i="1"/>
  <c r="K5972" i="1"/>
  <c r="P5972" i="1"/>
  <c r="I5972" i="1"/>
  <c r="H5971" i="1"/>
  <c r="J5971" i="1"/>
  <c r="K5971" i="1"/>
  <c r="P5971" i="1"/>
  <c r="I5971" i="1"/>
  <c r="H5970" i="1"/>
  <c r="J5970" i="1"/>
  <c r="K5970" i="1"/>
  <c r="P5970" i="1"/>
  <c r="I5970" i="1"/>
  <c r="H5969" i="1"/>
  <c r="J5969" i="1"/>
  <c r="K5969" i="1"/>
  <c r="P5969" i="1"/>
  <c r="I5969" i="1"/>
  <c r="H5968" i="1"/>
  <c r="J5968" i="1"/>
  <c r="K5968" i="1"/>
  <c r="P5968" i="1"/>
  <c r="I5968" i="1"/>
  <c r="H5967" i="1"/>
  <c r="J5967" i="1"/>
  <c r="K5967" i="1"/>
  <c r="P5967" i="1"/>
  <c r="I5967" i="1"/>
  <c r="H5966" i="1"/>
  <c r="J5966" i="1"/>
  <c r="K5966" i="1"/>
  <c r="P5966" i="1"/>
  <c r="I5966" i="1"/>
  <c r="H5965" i="1"/>
  <c r="J5965" i="1"/>
  <c r="K5965" i="1"/>
  <c r="P5965" i="1"/>
  <c r="I5965" i="1"/>
  <c r="H5964" i="1"/>
  <c r="J5964" i="1"/>
  <c r="K5964" i="1"/>
  <c r="P5964" i="1"/>
  <c r="I5964" i="1"/>
  <c r="H5963" i="1"/>
  <c r="J5963" i="1"/>
  <c r="K5963" i="1"/>
  <c r="P5963" i="1"/>
  <c r="I5963" i="1"/>
  <c r="H5962" i="1"/>
  <c r="J5962" i="1"/>
  <c r="K5962" i="1"/>
  <c r="P5962" i="1"/>
  <c r="I5962" i="1"/>
  <c r="H5961" i="1"/>
  <c r="J5961" i="1"/>
  <c r="K5961" i="1"/>
  <c r="P5961" i="1"/>
  <c r="I5961" i="1"/>
  <c r="H5960" i="1"/>
  <c r="J5960" i="1"/>
  <c r="K5960" i="1"/>
  <c r="P5960" i="1"/>
  <c r="I5960" i="1"/>
  <c r="H5959" i="1"/>
  <c r="J5959" i="1"/>
  <c r="K5959" i="1"/>
  <c r="P5959" i="1"/>
  <c r="I5959" i="1"/>
  <c r="H5958" i="1"/>
  <c r="J5958" i="1"/>
  <c r="K5958" i="1"/>
  <c r="P5958" i="1"/>
  <c r="I5958" i="1"/>
  <c r="H5957" i="1"/>
  <c r="J5957" i="1"/>
  <c r="K5957" i="1"/>
  <c r="P5957" i="1"/>
  <c r="I5957" i="1"/>
  <c r="H5956" i="1"/>
  <c r="J5956" i="1"/>
  <c r="K5956" i="1"/>
  <c r="P5956" i="1"/>
  <c r="I5956" i="1"/>
  <c r="H5955" i="1"/>
  <c r="J5955" i="1"/>
  <c r="K5955" i="1"/>
  <c r="P5955" i="1"/>
  <c r="I5955" i="1"/>
  <c r="H5954" i="1"/>
  <c r="J5954" i="1"/>
  <c r="K5954" i="1"/>
  <c r="P5954" i="1"/>
  <c r="I5954" i="1"/>
  <c r="H5953" i="1"/>
  <c r="J5953" i="1"/>
  <c r="K5953" i="1"/>
  <c r="P5953" i="1"/>
  <c r="I5953" i="1"/>
  <c r="H5952" i="1"/>
  <c r="J5952" i="1"/>
  <c r="K5952" i="1"/>
  <c r="P5952" i="1"/>
  <c r="I5952" i="1"/>
  <c r="H5951" i="1"/>
  <c r="J5951" i="1"/>
  <c r="K5951" i="1"/>
  <c r="P5951" i="1"/>
  <c r="I5951" i="1"/>
  <c r="H5950" i="1"/>
  <c r="J5950" i="1"/>
  <c r="K5950" i="1"/>
  <c r="P5950" i="1"/>
  <c r="I5950" i="1"/>
  <c r="H5949" i="1"/>
  <c r="J5949" i="1"/>
  <c r="K5949" i="1"/>
  <c r="P5949" i="1"/>
  <c r="I5949" i="1"/>
  <c r="H5948" i="1"/>
  <c r="J5948" i="1"/>
  <c r="K5948" i="1"/>
  <c r="P5948" i="1"/>
  <c r="I5948" i="1"/>
  <c r="H5947" i="1"/>
  <c r="J5947" i="1"/>
  <c r="K5947" i="1"/>
  <c r="P5947" i="1"/>
  <c r="I5947" i="1"/>
  <c r="H5946" i="1"/>
  <c r="J5946" i="1"/>
  <c r="K5946" i="1"/>
  <c r="P5946" i="1"/>
  <c r="I5946" i="1"/>
  <c r="H5945" i="1"/>
  <c r="J5945" i="1"/>
  <c r="K5945" i="1"/>
  <c r="P5945" i="1"/>
  <c r="I5945" i="1"/>
  <c r="H5944" i="1"/>
  <c r="J5944" i="1"/>
  <c r="K5944" i="1"/>
  <c r="P5944" i="1"/>
  <c r="I5944" i="1"/>
  <c r="H5943" i="1"/>
  <c r="J5943" i="1"/>
  <c r="K5943" i="1"/>
  <c r="P5943" i="1"/>
  <c r="I5943" i="1"/>
  <c r="H5942" i="1"/>
  <c r="J5942" i="1"/>
  <c r="K5942" i="1"/>
  <c r="P5942" i="1"/>
  <c r="I5942" i="1"/>
  <c r="H5941" i="1"/>
  <c r="J5941" i="1"/>
  <c r="K5941" i="1"/>
  <c r="P5941" i="1"/>
  <c r="I5941" i="1"/>
  <c r="H5940" i="1"/>
  <c r="J5940" i="1"/>
  <c r="K5940" i="1"/>
  <c r="P5940" i="1"/>
  <c r="I5940" i="1"/>
  <c r="H5939" i="1"/>
  <c r="J5939" i="1"/>
  <c r="K5939" i="1"/>
  <c r="P5939" i="1"/>
  <c r="I5939" i="1"/>
  <c r="H5938" i="1"/>
  <c r="J5938" i="1"/>
  <c r="K5938" i="1"/>
  <c r="P5938" i="1"/>
  <c r="I5938" i="1"/>
  <c r="H5937" i="1"/>
  <c r="J5937" i="1"/>
  <c r="K5937" i="1"/>
  <c r="P5937" i="1"/>
  <c r="I5937" i="1"/>
  <c r="H5936" i="1"/>
  <c r="J5936" i="1"/>
  <c r="K5936" i="1"/>
  <c r="P5936" i="1"/>
  <c r="I5936" i="1"/>
  <c r="H5935" i="1"/>
  <c r="J5935" i="1"/>
  <c r="K5935" i="1"/>
  <c r="P5935" i="1"/>
  <c r="I5935" i="1"/>
  <c r="H5934" i="1"/>
  <c r="J5934" i="1"/>
  <c r="K5934" i="1"/>
  <c r="P5934" i="1"/>
  <c r="I5934" i="1"/>
  <c r="H5933" i="1"/>
  <c r="J5933" i="1"/>
  <c r="K5933" i="1"/>
  <c r="P5933" i="1"/>
  <c r="I5933" i="1"/>
  <c r="H5932" i="1"/>
  <c r="J5932" i="1"/>
  <c r="K5932" i="1"/>
  <c r="P5932" i="1"/>
  <c r="I5932" i="1"/>
  <c r="H5931" i="1"/>
  <c r="J5931" i="1"/>
  <c r="K5931" i="1"/>
  <c r="P5931" i="1"/>
  <c r="I5931" i="1"/>
  <c r="H5930" i="1"/>
  <c r="J5930" i="1"/>
  <c r="K5930" i="1"/>
  <c r="P5930" i="1"/>
  <c r="I5930" i="1"/>
  <c r="H5929" i="1"/>
  <c r="J5929" i="1"/>
  <c r="K5929" i="1"/>
  <c r="P5929" i="1"/>
  <c r="I5929" i="1"/>
  <c r="H5928" i="1"/>
  <c r="J5928" i="1"/>
  <c r="K5928" i="1"/>
  <c r="P5928" i="1"/>
  <c r="I5928" i="1"/>
  <c r="H5927" i="1"/>
  <c r="J5927" i="1"/>
  <c r="K5927" i="1"/>
  <c r="P5927" i="1"/>
  <c r="I5927" i="1"/>
  <c r="H5926" i="1"/>
  <c r="J5926" i="1"/>
  <c r="K5926" i="1"/>
  <c r="P5926" i="1"/>
  <c r="I5926" i="1"/>
  <c r="H5925" i="1"/>
  <c r="J5925" i="1"/>
  <c r="K5925" i="1"/>
  <c r="P5925" i="1"/>
  <c r="I5925" i="1"/>
  <c r="H5924" i="1"/>
  <c r="J5924" i="1"/>
  <c r="K5924" i="1"/>
  <c r="P5924" i="1"/>
  <c r="I5924" i="1"/>
  <c r="H5923" i="1"/>
  <c r="J5923" i="1"/>
  <c r="K5923" i="1"/>
  <c r="P5923" i="1"/>
  <c r="I5923" i="1"/>
  <c r="H5922" i="1"/>
  <c r="J5922" i="1"/>
  <c r="K5922" i="1"/>
  <c r="P5922" i="1"/>
  <c r="I5922" i="1"/>
  <c r="H5921" i="1"/>
  <c r="J5921" i="1"/>
  <c r="K5921" i="1"/>
  <c r="P5921" i="1"/>
  <c r="I5921" i="1"/>
  <c r="H5920" i="1"/>
  <c r="J5920" i="1"/>
  <c r="K5920" i="1"/>
  <c r="P5920" i="1"/>
  <c r="I5920" i="1"/>
  <c r="H5919" i="1"/>
  <c r="J5919" i="1"/>
  <c r="K5919" i="1"/>
  <c r="P5919" i="1"/>
  <c r="I5919" i="1"/>
  <c r="H5918" i="1"/>
  <c r="J5918" i="1"/>
  <c r="K5918" i="1"/>
  <c r="P5918" i="1"/>
  <c r="I5918" i="1"/>
  <c r="H5917" i="1"/>
  <c r="J5917" i="1"/>
  <c r="K5917" i="1"/>
  <c r="P5917" i="1"/>
  <c r="I5917" i="1"/>
  <c r="H5916" i="1"/>
  <c r="J5916" i="1"/>
  <c r="K5916" i="1"/>
  <c r="P5916" i="1"/>
  <c r="I5916" i="1"/>
  <c r="H5915" i="1"/>
  <c r="J5915" i="1"/>
  <c r="K5915" i="1"/>
  <c r="P5915" i="1"/>
  <c r="I5915" i="1"/>
  <c r="H5914" i="1"/>
  <c r="J5914" i="1"/>
  <c r="K5914" i="1"/>
  <c r="P5914" i="1"/>
  <c r="I5914" i="1"/>
  <c r="H5913" i="1"/>
  <c r="J5913" i="1"/>
  <c r="K5913" i="1"/>
  <c r="P5913" i="1"/>
  <c r="I5913" i="1"/>
  <c r="H5912" i="1"/>
  <c r="J5912" i="1"/>
  <c r="K5912" i="1"/>
  <c r="P5912" i="1"/>
  <c r="I5912" i="1"/>
  <c r="H5911" i="1"/>
  <c r="J5911" i="1"/>
  <c r="K5911" i="1"/>
  <c r="P5911" i="1"/>
  <c r="I5911" i="1"/>
  <c r="H5910" i="1"/>
  <c r="J5910" i="1"/>
  <c r="K5910" i="1"/>
  <c r="P5910" i="1"/>
  <c r="I5910" i="1"/>
  <c r="H5909" i="1"/>
  <c r="J5909" i="1"/>
  <c r="K5909" i="1"/>
  <c r="P5909" i="1"/>
  <c r="I5909" i="1"/>
  <c r="H5908" i="1"/>
  <c r="J5908" i="1"/>
  <c r="K5908" i="1"/>
  <c r="P5908" i="1"/>
  <c r="I5908" i="1"/>
  <c r="H5907" i="1"/>
  <c r="J5907" i="1"/>
  <c r="K5907" i="1"/>
  <c r="P5907" i="1"/>
  <c r="I5907" i="1"/>
  <c r="H5906" i="1"/>
  <c r="J5906" i="1"/>
  <c r="K5906" i="1"/>
  <c r="P5906" i="1"/>
  <c r="I5906" i="1"/>
  <c r="H5905" i="1"/>
  <c r="J5905" i="1"/>
  <c r="K5905" i="1"/>
  <c r="P5905" i="1"/>
  <c r="I5905" i="1"/>
  <c r="H5904" i="1"/>
  <c r="J5904" i="1"/>
  <c r="K5904" i="1"/>
  <c r="P5904" i="1"/>
  <c r="I5904" i="1"/>
  <c r="H5903" i="1"/>
  <c r="J5903" i="1"/>
  <c r="K5903" i="1"/>
  <c r="P5903" i="1"/>
  <c r="I5903" i="1"/>
  <c r="H5902" i="1"/>
  <c r="J5902" i="1"/>
  <c r="K5902" i="1"/>
  <c r="P5902" i="1"/>
  <c r="I5902" i="1"/>
  <c r="H5901" i="1"/>
  <c r="J5901" i="1"/>
  <c r="K5901" i="1"/>
  <c r="P5901" i="1"/>
  <c r="I5901" i="1"/>
  <c r="H5900" i="1"/>
  <c r="J5900" i="1"/>
  <c r="K5900" i="1"/>
  <c r="P5900" i="1"/>
  <c r="I5900" i="1"/>
  <c r="H5899" i="1"/>
  <c r="J5899" i="1"/>
  <c r="K5899" i="1"/>
  <c r="P5899" i="1"/>
  <c r="I5899" i="1"/>
  <c r="H5898" i="1"/>
  <c r="J5898" i="1"/>
  <c r="K5898" i="1"/>
  <c r="P5898" i="1"/>
  <c r="I5898" i="1"/>
  <c r="H5897" i="1"/>
  <c r="J5897" i="1"/>
  <c r="K5897" i="1"/>
  <c r="P5897" i="1"/>
  <c r="I5897" i="1"/>
  <c r="H5896" i="1"/>
  <c r="J5896" i="1"/>
  <c r="K5896" i="1"/>
  <c r="P5896" i="1"/>
  <c r="I5896" i="1"/>
  <c r="H5895" i="1"/>
  <c r="J5895" i="1"/>
  <c r="K5895" i="1"/>
  <c r="P5895" i="1"/>
  <c r="I5895" i="1"/>
  <c r="H5894" i="1"/>
  <c r="J5894" i="1"/>
  <c r="K5894" i="1"/>
  <c r="P5894" i="1"/>
  <c r="I5894" i="1"/>
  <c r="H5893" i="1"/>
  <c r="J5893" i="1"/>
  <c r="K5893" i="1"/>
  <c r="P5893" i="1"/>
  <c r="I5893" i="1"/>
  <c r="H5892" i="1"/>
  <c r="J5892" i="1"/>
  <c r="K5892" i="1"/>
  <c r="P5892" i="1"/>
  <c r="I5892" i="1"/>
  <c r="H5891" i="1"/>
  <c r="J5891" i="1"/>
  <c r="K5891" i="1"/>
  <c r="P5891" i="1"/>
  <c r="I5891" i="1"/>
  <c r="H5890" i="1"/>
  <c r="J5890" i="1"/>
  <c r="K5890" i="1"/>
  <c r="P5890" i="1"/>
  <c r="I5890" i="1"/>
  <c r="H5889" i="1"/>
  <c r="J5889" i="1"/>
  <c r="K5889" i="1"/>
  <c r="P5889" i="1"/>
  <c r="I5889" i="1"/>
  <c r="H5888" i="1"/>
  <c r="J5888" i="1"/>
  <c r="K5888" i="1"/>
  <c r="P5888" i="1"/>
  <c r="I5888" i="1"/>
  <c r="H5887" i="1"/>
  <c r="J5887" i="1"/>
  <c r="K5887" i="1"/>
  <c r="P5887" i="1"/>
  <c r="I5887" i="1"/>
  <c r="H5886" i="1"/>
  <c r="J5886" i="1"/>
  <c r="K5886" i="1"/>
  <c r="P5886" i="1"/>
  <c r="I5886" i="1"/>
  <c r="H5885" i="1"/>
  <c r="J5885" i="1"/>
  <c r="K5885" i="1"/>
  <c r="P5885" i="1"/>
  <c r="I5885" i="1"/>
  <c r="H5884" i="1"/>
  <c r="J5884" i="1"/>
  <c r="K5884" i="1"/>
  <c r="P5884" i="1"/>
  <c r="I5884" i="1"/>
  <c r="H5883" i="1"/>
  <c r="J5883" i="1"/>
  <c r="K5883" i="1"/>
  <c r="P5883" i="1"/>
  <c r="I5883" i="1"/>
  <c r="H5882" i="1"/>
  <c r="J5882" i="1"/>
  <c r="K5882" i="1"/>
  <c r="P5882" i="1"/>
  <c r="I5882" i="1"/>
  <c r="H5881" i="1"/>
  <c r="J5881" i="1"/>
  <c r="K5881" i="1"/>
  <c r="P5881" i="1"/>
  <c r="I5881" i="1"/>
  <c r="H5880" i="1"/>
  <c r="J5880" i="1"/>
  <c r="K5880" i="1"/>
  <c r="P5880" i="1"/>
  <c r="I5880" i="1"/>
  <c r="H5879" i="1"/>
  <c r="J5879" i="1"/>
  <c r="K5879" i="1"/>
  <c r="P5879" i="1"/>
  <c r="I5879" i="1"/>
  <c r="H5878" i="1"/>
  <c r="J5878" i="1"/>
  <c r="K5878" i="1"/>
  <c r="P5878" i="1"/>
  <c r="I5878" i="1"/>
  <c r="H5877" i="1"/>
  <c r="J5877" i="1"/>
  <c r="K5877" i="1"/>
  <c r="P5877" i="1"/>
  <c r="I5877" i="1"/>
  <c r="H5876" i="1"/>
  <c r="J5876" i="1"/>
  <c r="K5876" i="1"/>
  <c r="P5876" i="1"/>
  <c r="I5876" i="1"/>
  <c r="H5875" i="1"/>
  <c r="J5875" i="1"/>
  <c r="K5875" i="1"/>
  <c r="P5875" i="1"/>
  <c r="I5875" i="1"/>
  <c r="H5874" i="1"/>
  <c r="J5874" i="1"/>
  <c r="K5874" i="1"/>
  <c r="P5874" i="1"/>
  <c r="I5874" i="1"/>
  <c r="H5873" i="1"/>
  <c r="J5873" i="1"/>
  <c r="K5873" i="1"/>
  <c r="P5873" i="1"/>
  <c r="I5873" i="1"/>
  <c r="H5872" i="1"/>
  <c r="J5872" i="1"/>
  <c r="K5872" i="1"/>
  <c r="P5872" i="1"/>
  <c r="I5872" i="1"/>
  <c r="H5871" i="1"/>
  <c r="J5871" i="1"/>
  <c r="K5871" i="1"/>
  <c r="P5871" i="1"/>
  <c r="I5871" i="1"/>
  <c r="H5870" i="1"/>
  <c r="J5870" i="1"/>
  <c r="K5870" i="1"/>
  <c r="P5870" i="1"/>
  <c r="I5870" i="1"/>
  <c r="H5869" i="1"/>
  <c r="J5869" i="1"/>
  <c r="K5869" i="1"/>
  <c r="P5869" i="1"/>
  <c r="I5869" i="1"/>
  <c r="H5868" i="1"/>
  <c r="J5868" i="1"/>
  <c r="K5868" i="1"/>
  <c r="P5868" i="1"/>
  <c r="I5868" i="1"/>
  <c r="H5867" i="1"/>
  <c r="J5867" i="1"/>
  <c r="K5867" i="1"/>
  <c r="P5867" i="1"/>
  <c r="I5867" i="1"/>
  <c r="H5866" i="1"/>
  <c r="J5866" i="1"/>
  <c r="K5866" i="1"/>
  <c r="P5866" i="1"/>
  <c r="I5866" i="1"/>
  <c r="H5865" i="1"/>
  <c r="J5865" i="1"/>
  <c r="K5865" i="1"/>
  <c r="P5865" i="1"/>
  <c r="I5865" i="1"/>
  <c r="H5864" i="1"/>
  <c r="J5864" i="1"/>
  <c r="K5864" i="1"/>
  <c r="P5864" i="1"/>
  <c r="I5864" i="1"/>
  <c r="H5863" i="1"/>
  <c r="J5863" i="1"/>
  <c r="K5863" i="1"/>
  <c r="P5863" i="1"/>
  <c r="I5863" i="1"/>
  <c r="H5862" i="1"/>
  <c r="J5862" i="1"/>
  <c r="K5862" i="1"/>
  <c r="P5862" i="1"/>
  <c r="I5862" i="1"/>
  <c r="H5861" i="1"/>
  <c r="J5861" i="1"/>
  <c r="K5861" i="1"/>
  <c r="P5861" i="1"/>
  <c r="I5861" i="1"/>
  <c r="H5860" i="1"/>
  <c r="J5860" i="1"/>
  <c r="K5860" i="1"/>
  <c r="P5860" i="1"/>
  <c r="I5860" i="1"/>
  <c r="H5859" i="1"/>
  <c r="J5859" i="1"/>
  <c r="K5859" i="1"/>
  <c r="P5859" i="1"/>
  <c r="I5859" i="1"/>
  <c r="H5858" i="1"/>
  <c r="J5858" i="1"/>
  <c r="K5858" i="1"/>
  <c r="P5858" i="1"/>
  <c r="I5858" i="1"/>
  <c r="H5857" i="1"/>
  <c r="J5857" i="1"/>
  <c r="K5857" i="1"/>
  <c r="P5857" i="1"/>
  <c r="I5857" i="1"/>
  <c r="H5856" i="1"/>
  <c r="J5856" i="1"/>
  <c r="K5856" i="1"/>
  <c r="P5856" i="1"/>
  <c r="I5856" i="1"/>
  <c r="H5855" i="1"/>
  <c r="J5855" i="1"/>
  <c r="K5855" i="1"/>
  <c r="P5855" i="1"/>
  <c r="I5855" i="1"/>
  <c r="H5854" i="1"/>
  <c r="J5854" i="1"/>
  <c r="K5854" i="1"/>
  <c r="P5854" i="1"/>
  <c r="I5854" i="1"/>
  <c r="H5853" i="1"/>
  <c r="J5853" i="1"/>
  <c r="K5853" i="1"/>
  <c r="P5853" i="1"/>
  <c r="I5853" i="1"/>
  <c r="H5852" i="1"/>
  <c r="J5852" i="1"/>
  <c r="K5852" i="1"/>
  <c r="P5852" i="1"/>
  <c r="I5852" i="1"/>
  <c r="H5851" i="1"/>
  <c r="J5851" i="1"/>
  <c r="K5851" i="1"/>
  <c r="P5851" i="1"/>
  <c r="I5851" i="1"/>
  <c r="H5850" i="1"/>
  <c r="J5850" i="1"/>
  <c r="K5850" i="1"/>
  <c r="P5850" i="1"/>
  <c r="I5850" i="1"/>
  <c r="H5849" i="1"/>
  <c r="J5849" i="1"/>
  <c r="K5849" i="1"/>
  <c r="P5849" i="1"/>
  <c r="I5849" i="1"/>
  <c r="H5848" i="1"/>
  <c r="J5848" i="1"/>
  <c r="K5848" i="1"/>
  <c r="P5848" i="1"/>
  <c r="I5848" i="1"/>
  <c r="H5847" i="1"/>
  <c r="J5847" i="1"/>
  <c r="K5847" i="1"/>
  <c r="P5847" i="1"/>
  <c r="I5847" i="1"/>
  <c r="H5846" i="1"/>
  <c r="J5846" i="1"/>
  <c r="K5846" i="1"/>
  <c r="P5846" i="1"/>
  <c r="I5846" i="1"/>
  <c r="H5845" i="1"/>
  <c r="J5845" i="1"/>
  <c r="K5845" i="1"/>
  <c r="P5845" i="1"/>
  <c r="I5845" i="1"/>
  <c r="H5844" i="1"/>
  <c r="J5844" i="1"/>
  <c r="K5844" i="1"/>
  <c r="P5844" i="1"/>
  <c r="I5844" i="1"/>
  <c r="H5843" i="1"/>
  <c r="J5843" i="1"/>
  <c r="K5843" i="1"/>
  <c r="P5843" i="1"/>
  <c r="I5843" i="1"/>
  <c r="H5842" i="1"/>
  <c r="J5842" i="1"/>
  <c r="K5842" i="1"/>
  <c r="P5842" i="1"/>
  <c r="I5842" i="1"/>
  <c r="H5841" i="1"/>
  <c r="J5841" i="1"/>
  <c r="K5841" i="1"/>
  <c r="P5841" i="1"/>
  <c r="I5841" i="1"/>
  <c r="H5840" i="1"/>
  <c r="J5840" i="1"/>
  <c r="K5840" i="1"/>
  <c r="P5840" i="1"/>
  <c r="I5840" i="1"/>
  <c r="H5839" i="1"/>
  <c r="J5839" i="1"/>
  <c r="K5839" i="1"/>
  <c r="P5839" i="1"/>
  <c r="I5839" i="1"/>
  <c r="H5838" i="1"/>
  <c r="J5838" i="1"/>
  <c r="K5838" i="1"/>
  <c r="P5838" i="1"/>
  <c r="I5838" i="1"/>
  <c r="H5837" i="1"/>
  <c r="J5837" i="1"/>
  <c r="K5837" i="1"/>
  <c r="P5837" i="1"/>
  <c r="I5837" i="1"/>
  <c r="H5836" i="1"/>
  <c r="J5836" i="1"/>
  <c r="K5836" i="1"/>
  <c r="P5836" i="1"/>
  <c r="I5836" i="1"/>
  <c r="H5835" i="1"/>
  <c r="J5835" i="1"/>
  <c r="K5835" i="1"/>
  <c r="P5835" i="1"/>
  <c r="I5835" i="1"/>
  <c r="H5834" i="1"/>
  <c r="J5834" i="1"/>
  <c r="K5834" i="1"/>
  <c r="P5834" i="1"/>
  <c r="I5834" i="1"/>
  <c r="H5833" i="1"/>
  <c r="J5833" i="1"/>
  <c r="K5833" i="1"/>
  <c r="P5833" i="1"/>
  <c r="I5833" i="1"/>
  <c r="H5832" i="1"/>
  <c r="J5832" i="1"/>
  <c r="K5832" i="1"/>
  <c r="P5832" i="1"/>
  <c r="I5832" i="1"/>
  <c r="H5831" i="1"/>
  <c r="J5831" i="1"/>
  <c r="K5831" i="1"/>
  <c r="P5831" i="1"/>
  <c r="I5831" i="1"/>
  <c r="H5830" i="1"/>
  <c r="J5830" i="1"/>
  <c r="K5830" i="1"/>
  <c r="P5830" i="1"/>
  <c r="I5830" i="1"/>
  <c r="H5829" i="1"/>
  <c r="J5829" i="1"/>
  <c r="K5829" i="1"/>
  <c r="P5829" i="1"/>
  <c r="I5829" i="1"/>
  <c r="H5828" i="1"/>
  <c r="J5828" i="1"/>
  <c r="K5828" i="1"/>
  <c r="P5828" i="1"/>
  <c r="I5828" i="1"/>
  <c r="H5827" i="1"/>
  <c r="J5827" i="1"/>
  <c r="K5827" i="1"/>
  <c r="P5827" i="1"/>
  <c r="I5827" i="1"/>
  <c r="H5826" i="1"/>
  <c r="J5826" i="1"/>
  <c r="K5826" i="1"/>
  <c r="P5826" i="1"/>
  <c r="I5826" i="1"/>
  <c r="H5825" i="1"/>
  <c r="J5825" i="1"/>
  <c r="K5825" i="1"/>
  <c r="P5825" i="1"/>
  <c r="I5825" i="1"/>
  <c r="H5824" i="1"/>
  <c r="J5824" i="1"/>
  <c r="K5824" i="1"/>
  <c r="P5824" i="1"/>
  <c r="I5824" i="1"/>
  <c r="H5823" i="1"/>
  <c r="J5823" i="1"/>
  <c r="K5823" i="1"/>
  <c r="P5823" i="1"/>
  <c r="I5823" i="1"/>
  <c r="H5822" i="1"/>
  <c r="J5822" i="1"/>
  <c r="K5822" i="1"/>
  <c r="P5822" i="1"/>
  <c r="I5822" i="1"/>
  <c r="H5821" i="1"/>
  <c r="J5821" i="1"/>
  <c r="K5821" i="1"/>
  <c r="P5821" i="1"/>
  <c r="I5821" i="1"/>
  <c r="H5820" i="1"/>
  <c r="J5820" i="1"/>
  <c r="K5820" i="1"/>
  <c r="P5820" i="1"/>
  <c r="I5820" i="1"/>
  <c r="H5819" i="1"/>
  <c r="J5819" i="1"/>
  <c r="K5819" i="1"/>
  <c r="P5819" i="1"/>
  <c r="I5819" i="1"/>
  <c r="H5818" i="1"/>
  <c r="J5818" i="1"/>
  <c r="K5818" i="1"/>
  <c r="P5818" i="1"/>
  <c r="I5818" i="1"/>
  <c r="H5817" i="1"/>
  <c r="J5817" i="1"/>
  <c r="K5817" i="1"/>
  <c r="P5817" i="1"/>
  <c r="I5817" i="1"/>
  <c r="H5816" i="1"/>
  <c r="J5816" i="1"/>
  <c r="K5816" i="1"/>
  <c r="P5816" i="1"/>
  <c r="I5816" i="1"/>
  <c r="H5815" i="1"/>
  <c r="J5815" i="1"/>
  <c r="K5815" i="1"/>
  <c r="P5815" i="1"/>
  <c r="I5815" i="1"/>
  <c r="H5814" i="1"/>
  <c r="J5814" i="1"/>
  <c r="K5814" i="1"/>
  <c r="P5814" i="1"/>
  <c r="I5814" i="1"/>
  <c r="H5813" i="1"/>
  <c r="J5813" i="1"/>
  <c r="K5813" i="1"/>
  <c r="P5813" i="1"/>
  <c r="I5813" i="1"/>
  <c r="H5812" i="1"/>
  <c r="J5812" i="1"/>
  <c r="K5812" i="1"/>
  <c r="P5812" i="1"/>
  <c r="I5812" i="1"/>
  <c r="H5811" i="1"/>
  <c r="J5811" i="1"/>
  <c r="K5811" i="1"/>
  <c r="P5811" i="1"/>
  <c r="I5811" i="1"/>
  <c r="H5810" i="1"/>
  <c r="J5810" i="1"/>
  <c r="K5810" i="1"/>
  <c r="P5810" i="1"/>
  <c r="I5810" i="1"/>
  <c r="H5809" i="1"/>
  <c r="J5809" i="1"/>
  <c r="K5809" i="1"/>
  <c r="P5809" i="1"/>
  <c r="I5809" i="1"/>
  <c r="H5808" i="1"/>
  <c r="J5808" i="1"/>
  <c r="K5808" i="1"/>
  <c r="P5808" i="1"/>
  <c r="I5808" i="1"/>
  <c r="H5807" i="1"/>
  <c r="J5807" i="1"/>
  <c r="K5807" i="1"/>
  <c r="P5807" i="1"/>
  <c r="I5807" i="1"/>
  <c r="H5806" i="1"/>
  <c r="J5806" i="1"/>
  <c r="K5806" i="1"/>
  <c r="P5806" i="1"/>
  <c r="I5806" i="1"/>
  <c r="H5805" i="1"/>
  <c r="J5805" i="1"/>
  <c r="K5805" i="1"/>
  <c r="P5805" i="1"/>
  <c r="I5805" i="1"/>
  <c r="H5804" i="1"/>
  <c r="J5804" i="1"/>
  <c r="K5804" i="1"/>
  <c r="P5804" i="1"/>
  <c r="I5804" i="1"/>
  <c r="H5803" i="1"/>
  <c r="J5803" i="1"/>
  <c r="K5803" i="1"/>
  <c r="P5803" i="1"/>
  <c r="I5803" i="1"/>
  <c r="H5802" i="1"/>
  <c r="J5802" i="1"/>
  <c r="K5802" i="1"/>
  <c r="P5802" i="1"/>
  <c r="I5802" i="1"/>
  <c r="H5801" i="1"/>
  <c r="J5801" i="1"/>
  <c r="K5801" i="1"/>
  <c r="P5801" i="1"/>
  <c r="I5801" i="1"/>
  <c r="H5800" i="1"/>
  <c r="J5800" i="1"/>
  <c r="K5800" i="1"/>
  <c r="P5800" i="1"/>
  <c r="I5800" i="1"/>
  <c r="H5799" i="1"/>
  <c r="J5799" i="1"/>
  <c r="K5799" i="1"/>
  <c r="P5799" i="1"/>
  <c r="I5799" i="1"/>
  <c r="H5798" i="1"/>
  <c r="J5798" i="1"/>
  <c r="K5798" i="1"/>
  <c r="P5798" i="1"/>
  <c r="I5798" i="1"/>
  <c r="H5797" i="1"/>
  <c r="J5797" i="1"/>
  <c r="K5797" i="1"/>
  <c r="P5797" i="1"/>
  <c r="I5797" i="1"/>
  <c r="H5796" i="1"/>
  <c r="J5796" i="1"/>
  <c r="K5796" i="1"/>
  <c r="P5796" i="1"/>
  <c r="I5796" i="1"/>
  <c r="H5795" i="1"/>
  <c r="J5795" i="1"/>
  <c r="K5795" i="1"/>
  <c r="P5795" i="1"/>
  <c r="I5795" i="1"/>
  <c r="H5794" i="1"/>
  <c r="J5794" i="1"/>
  <c r="K5794" i="1"/>
  <c r="P5794" i="1"/>
  <c r="I5794" i="1"/>
  <c r="H5793" i="1"/>
  <c r="J5793" i="1"/>
  <c r="K5793" i="1"/>
  <c r="P5793" i="1"/>
  <c r="I5793" i="1"/>
  <c r="H5792" i="1"/>
  <c r="J5792" i="1"/>
  <c r="K5792" i="1"/>
  <c r="P5792" i="1"/>
  <c r="I5792" i="1"/>
  <c r="H5791" i="1"/>
  <c r="J5791" i="1"/>
  <c r="K5791" i="1"/>
  <c r="P5791" i="1"/>
  <c r="I5791" i="1"/>
  <c r="H5790" i="1"/>
  <c r="J5790" i="1"/>
  <c r="K5790" i="1"/>
  <c r="P5790" i="1"/>
  <c r="I5790" i="1"/>
  <c r="H5789" i="1"/>
  <c r="J5789" i="1"/>
  <c r="K5789" i="1"/>
  <c r="P5789" i="1"/>
  <c r="I5789" i="1"/>
  <c r="H5788" i="1"/>
  <c r="J5788" i="1"/>
  <c r="K5788" i="1"/>
  <c r="P5788" i="1"/>
  <c r="I5788" i="1"/>
  <c r="H5787" i="1"/>
  <c r="J5787" i="1"/>
  <c r="K5787" i="1"/>
  <c r="P5787" i="1"/>
  <c r="I5787" i="1"/>
  <c r="H5786" i="1"/>
  <c r="J5786" i="1"/>
  <c r="K5786" i="1"/>
  <c r="P5786" i="1"/>
  <c r="I5786" i="1"/>
  <c r="H5785" i="1"/>
  <c r="J5785" i="1"/>
  <c r="K5785" i="1"/>
  <c r="P5785" i="1"/>
  <c r="I5785" i="1"/>
  <c r="H5784" i="1"/>
  <c r="J5784" i="1"/>
  <c r="K5784" i="1"/>
  <c r="P5784" i="1"/>
  <c r="I5784" i="1"/>
  <c r="H5783" i="1"/>
  <c r="J5783" i="1"/>
  <c r="K5783" i="1"/>
  <c r="P5783" i="1"/>
  <c r="I5783" i="1"/>
  <c r="H5782" i="1"/>
  <c r="J5782" i="1"/>
  <c r="K5782" i="1"/>
  <c r="P5782" i="1"/>
  <c r="I5782" i="1"/>
  <c r="H5781" i="1"/>
  <c r="J5781" i="1"/>
  <c r="K5781" i="1"/>
  <c r="P5781" i="1"/>
  <c r="I5781" i="1"/>
  <c r="H5780" i="1"/>
  <c r="J5780" i="1"/>
  <c r="K5780" i="1"/>
  <c r="P5780" i="1"/>
  <c r="I5780" i="1"/>
  <c r="H5779" i="1"/>
  <c r="J5779" i="1"/>
  <c r="K5779" i="1"/>
  <c r="P5779" i="1"/>
  <c r="I5779" i="1"/>
  <c r="H5778" i="1"/>
  <c r="J5778" i="1"/>
  <c r="K5778" i="1"/>
  <c r="P5778" i="1"/>
  <c r="I5778" i="1"/>
  <c r="H5777" i="1"/>
  <c r="J5777" i="1"/>
  <c r="K5777" i="1"/>
  <c r="P5777" i="1"/>
  <c r="I5777" i="1"/>
  <c r="H5776" i="1"/>
  <c r="J5776" i="1"/>
  <c r="K5776" i="1"/>
  <c r="P5776" i="1"/>
  <c r="I5776" i="1"/>
  <c r="H5775" i="1"/>
  <c r="J5775" i="1"/>
  <c r="K5775" i="1"/>
  <c r="P5775" i="1"/>
  <c r="I5775" i="1"/>
  <c r="H5774" i="1"/>
  <c r="J5774" i="1"/>
  <c r="K5774" i="1"/>
  <c r="P5774" i="1"/>
  <c r="I5774" i="1"/>
  <c r="H5773" i="1"/>
  <c r="J5773" i="1"/>
  <c r="K5773" i="1"/>
  <c r="P5773" i="1"/>
  <c r="I5773" i="1"/>
  <c r="H5772" i="1"/>
  <c r="J5772" i="1"/>
  <c r="K5772" i="1"/>
  <c r="P5772" i="1"/>
  <c r="I5772" i="1"/>
  <c r="H5771" i="1"/>
  <c r="J5771" i="1"/>
  <c r="K5771" i="1"/>
  <c r="P5771" i="1"/>
  <c r="I5771" i="1"/>
  <c r="H5770" i="1"/>
  <c r="J5770" i="1"/>
  <c r="K5770" i="1"/>
  <c r="P5770" i="1"/>
  <c r="I5770" i="1"/>
  <c r="H5769" i="1"/>
  <c r="J5769" i="1"/>
  <c r="K5769" i="1"/>
  <c r="P5769" i="1"/>
  <c r="I5769" i="1"/>
  <c r="H5768" i="1"/>
  <c r="J5768" i="1"/>
  <c r="K5768" i="1"/>
  <c r="P5768" i="1"/>
  <c r="I5768" i="1"/>
  <c r="H5767" i="1"/>
  <c r="J5767" i="1"/>
  <c r="K5767" i="1"/>
  <c r="P5767" i="1"/>
  <c r="I5767" i="1"/>
  <c r="H5766" i="1"/>
  <c r="J5766" i="1"/>
  <c r="K5766" i="1"/>
  <c r="P5766" i="1"/>
  <c r="I5766" i="1"/>
  <c r="H5765" i="1"/>
  <c r="J5765" i="1"/>
  <c r="K5765" i="1"/>
  <c r="P5765" i="1"/>
  <c r="I5765" i="1"/>
  <c r="H5764" i="1"/>
  <c r="J5764" i="1"/>
  <c r="K5764" i="1"/>
  <c r="P5764" i="1"/>
  <c r="I5764" i="1"/>
  <c r="H5763" i="1"/>
  <c r="J5763" i="1"/>
  <c r="K5763" i="1"/>
  <c r="P5763" i="1"/>
  <c r="I5763" i="1"/>
  <c r="H5762" i="1"/>
  <c r="J5762" i="1"/>
  <c r="K5762" i="1"/>
  <c r="P5762" i="1"/>
  <c r="I5762" i="1"/>
  <c r="H5761" i="1"/>
  <c r="J5761" i="1"/>
  <c r="K5761" i="1"/>
  <c r="P5761" i="1"/>
  <c r="I5761" i="1"/>
  <c r="H5760" i="1"/>
  <c r="J5760" i="1"/>
  <c r="K5760" i="1"/>
  <c r="P5760" i="1"/>
  <c r="I5760" i="1"/>
  <c r="H5759" i="1"/>
  <c r="J5759" i="1"/>
  <c r="K5759" i="1"/>
  <c r="P5759" i="1"/>
  <c r="I5759" i="1"/>
  <c r="H5758" i="1"/>
  <c r="J5758" i="1"/>
  <c r="K5758" i="1"/>
  <c r="P5758" i="1"/>
  <c r="I5758" i="1"/>
  <c r="H5757" i="1"/>
  <c r="J5757" i="1"/>
  <c r="K5757" i="1"/>
  <c r="P5757" i="1"/>
  <c r="I5757" i="1"/>
  <c r="H5756" i="1"/>
  <c r="J5756" i="1"/>
  <c r="K5756" i="1"/>
  <c r="P5756" i="1"/>
  <c r="I5756" i="1"/>
  <c r="H5755" i="1"/>
  <c r="J5755" i="1"/>
  <c r="K5755" i="1"/>
  <c r="P5755" i="1"/>
  <c r="I5755" i="1"/>
  <c r="H5754" i="1"/>
  <c r="J5754" i="1"/>
  <c r="K5754" i="1"/>
  <c r="P5754" i="1"/>
  <c r="I5754" i="1"/>
  <c r="H5753" i="1"/>
  <c r="J5753" i="1"/>
  <c r="K5753" i="1"/>
  <c r="P5753" i="1"/>
  <c r="I5753" i="1"/>
  <c r="H5752" i="1"/>
  <c r="J5752" i="1"/>
  <c r="K5752" i="1"/>
  <c r="P5752" i="1"/>
  <c r="I5752" i="1"/>
  <c r="H5751" i="1"/>
  <c r="J5751" i="1"/>
  <c r="K5751" i="1"/>
  <c r="P5751" i="1"/>
  <c r="I5751" i="1"/>
  <c r="H5750" i="1"/>
  <c r="J5750" i="1"/>
  <c r="K5750" i="1"/>
  <c r="P5750" i="1"/>
  <c r="I5750" i="1"/>
  <c r="H5749" i="1"/>
  <c r="J5749" i="1"/>
  <c r="K5749" i="1"/>
  <c r="P5749" i="1"/>
  <c r="I5749" i="1"/>
  <c r="H5748" i="1"/>
  <c r="J5748" i="1"/>
  <c r="K5748" i="1"/>
  <c r="P5748" i="1"/>
  <c r="I5748" i="1"/>
  <c r="H5747" i="1"/>
  <c r="J5747" i="1"/>
  <c r="K5747" i="1"/>
  <c r="P5747" i="1"/>
  <c r="I5747" i="1"/>
  <c r="H5746" i="1"/>
  <c r="J5746" i="1"/>
  <c r="K5746" i="1"/>
  <c r="P5746" i="1"/>
  <c r="I5746" i="1"/>
  <c r="H5745" i="1"/>
  <c r="J5745" i="1"/>
  <c r="K5745" i="1"/>
  <c r="P5745" i="1"/>
  <c r="I5745" i="1"/>
  <c r="H5744" i="1"/>
  <c r="J5744" i="1"/>
  <c r="K5744" i="1"/>
  <c r="P5744" i="1"/>
  <c r="I5744" i="1"/>
  <c r="H5743" i="1"/>
  <c r="J5743" i="1"/>
  <c r="K5743" i="1"/>
  <c r="P5743" i="1"/>
  <c r="I5743" i="1"/>
  <c r="H5742" i="1"/>
  <c r="J5742" i="1"/>
  <c r="K5742" i="1"/>
  <c r="P5742" i="1"/>
  <c r="I5742" i="1"/>
  <c r="H5741" i="1"/>
  <c r="J5741" i="1"/>
  <c r="K5741" i="1"/>
  <c r="P5741" i="1"/>
  <c r="I5741" i="1"/>
  <c r="H5740" i="1"/>
  <c r="J5740" i="1"/>
  <c r="K5740" i="1"/>
  <c r="P5740" i="1"/>
  <c r="I5740" i="1"/>
  <c r="H5739" i="1"/>
  <c r="J5739" i="1"/>
  <c r="K5739" i="1"/>
  <c r="P5739" i="1"/>
  <c r="I5739" i="1"/>
  <c r="H5738" i="1"/>
  <c r="J5738" i="1"/>
  <c r="K5738" i="1"/>
  <c r="P5738" i="1"/>
  <c r="I5738" i="1"/>
  <c r="H5737" i="1"/>
  <c r="J5737" i="1"/>
  <c r="K5737" i="1"/>
  <c r="P5737" i="1"/>
  <c r="I5737" i="1"/>
  <c r="H5736" i="1"/>
  <c r="J5736" i="1"/>
  <c r="K5736" i="1"/>
  <c r="P5736" i="1"/>
  <c r="I5736" i="1"/>
  <c r="H5735" i="1"/>
  <c r="J5735" i="1"/>
  <c r="K5735" i="1"/>
  <c r="P5735" i="1"/>
  <c r="I5735" i="1"/>
  <c r="H5734" i="1"/>
  <c r="J5734" i="1"/>
  <c r="K5734" i="1"/>
  <c r="P5734" i="1"/>
  <c r="I5734" i="1"/>
  <c r="H5733" i="1"/>
  <c r="J5733" i="1"/>
  <c r="K5733" i="1"/>
  <c r="P5733" i="1"/>
  <c r="I5733" i="1"/>
  <c r="H5732" i="1"/>
  <c r="J5732" i="1"/>
  <c r="K5732" i="1"/>
  <c r="P5732" i="1"/>
  <c r="I5732" i="1"/>
  <c r="H5731" i="1"/>
  <c r="J5731" i="1"/>
  <c r="K5731" i="1"/>
  <c r="P5731" i="1"/>
  <c r="I5731" i="1"/>
  <c r="H5730" i="1"/>
  <c r="J5730" i="1"/>
  <c r="K5730" i="1"/>
  <c r="P5730" i="1"/>
  <c r="I5730" i="1"/>
  <c r="H5729" i="1"/>
  <c r="J5729" i="1"/>
  <c r="K5729" i="1"/>
  <c r="P5729" i="1"/>
  <c r="I5729" i="1"/>
  <c r="H5728" i="1"/>
  <c r="J5728" i="1"/>
  <c r="K5728" i="1"/>
  <c r="P5728" i="1"/>
  <c r="I5728" i="1"/>
  <c r="H5727" i="1"/>
  <c r="J5727" i="1"/>
  <c r="K5727" i="1"/>
  <c r="P5727" i="1"/>
  <c r="I5727" i="1"/>
  <c r="H5726" i="1"/>
  <c r="J5726" i="1"/>
  <c r="K5726" i="1"/>
  <c r="P5726" i="1"/>
  <c r="I5726" i="1"/>
  <c r="H5725" i="1"/>
  <c r="J5725" i="1"/>
  <c r="K5725" i="1"/>
  <c r="P5725" i="1"/>
  <c r="I5725" i="1"/>
  <c r="H5724" i="1"/>
  <c r="J5724" i="1"/>
  <c r="K5724" i="1"/>
  <c r="P5724" i="1"/>
  <c r="I5724" i="1"/>
  <c r="H5723" i="1"/>
  <c r="J5723" i="1"/>
  <c r="K5723" i="1"/>
  <c r="P5723" i="1"/>
  <c r="I5723" i="1"/>
  <c r="H5722" i="1"/>
  <c r="J5722" i="1"/>
  <c r="K5722" i="1"/>
  <c r="P5722" i="1"/>
  <c r="I5722" i="1"/>
  <c r="H5721" i="1"/>
  <c r="J5721" i="1"/>
  <c r="K5721" i="1"/>
  <c r="P5721" i="1"/>
  <c r="I5721" i="1"/>
  <c r="H5720" i="1"/>
  <c r="J5720" i="1"/>
  <c r="K5720" i="1"/>
  <c r="P5720" i="1"/>
  <c r="I5720" i="1"/>
  <c r="H5719" i="1"/>
  <c r="J5719" i="1"/>
  <c r="K5719" i="1"/>
  <c r="P5719" i="1"/>
  <c r="I5719" i="1"/>
  <c r="H5718" i="1"/>
  <c r="J5718" i="1"/>
  <c r="K5718" i="1"/>
  <c r="P5718" i="1"/>
  <c r="I5718" i="1"/>
  <c r="H5717" i="1"/>
  <c r="J5717" i="1"/>
  <c r="K5717" i="1"/>
  <c r="P5717" i="1"/>
  <c r="I5717" i="1"/>
  <c r="H5716" i="1"/>
  <c r="J5716" i="1"/>
  <c r="K5716" i="1"/>
  <c r="P5716" i="1"/>
  <c r="I5716" i="1"/>
  <c r="H5715" i="1"/>
  <c r="J5715" i="1"/>
  <c r="K5715" i="1"/>
  <c r="P5715" i="1"/>
  <c r="I5715" i="1"/>
  <c r="H5714" i="1"/>
  <c r="J5714" i="1"/>
  <c r="K5714" i="1"/>
  <c r="P5714" i="1"/>
  <c r="I5714" i="1"/>
  <c r="H5713" i="1"/>
  <c r="J5713" i="1"/>
  <c r="K5713" i="1"/>
  <c r="P5713" i="1"/>
  <c r="I5713" i="1"/>
  <c r="H5712" i="1"/>
  <c r="J5712" i="1"/>
  <c r="K5712" i="1"/>
  <c r="P5712" i="1"/>
  <c r="I5712" i="1"/>
  <c r="H5711" i="1"/>
  <c r="J5711" i="1"/>
  <c r="K5711" i="1"/>
  <c r="P5711" i="1"/>
  <c r="I5711" i="1"/>
  <c r="H5710" i="1"/>
  <c r="J5710" i="1"/>
  <c r="K5710" i="1"/>
  <c r="P5710" i="1"/>
  <c r="I5710" i="1"/>
  <c r="H5709" i="1"/>
  <c r="J5709" i="1"/>
  <c r="K5709" i="1"/>
  <c r="P5709" i="1"/>
  <c r="I5709" i="1"/>
  <c r="H5708" i="1"/>
  <c r="J5708" i="1"/>
  <c r="K5708" i="1"/>
  <c r="P5708" i="1"/>
  <c r="I5708" i="1"/>
  <c r="H5707" i="1"/>
  <c r="J5707" i="1"/>
  <c r="K5707" i="1"/>
  <c r="P5707" i="1"/>
  <c r="I5707" i="1"/>
  <c r="H5706" i="1"/>
  <c r="J5706" i="1"/>
  <c r="K5706" i="1"/>
  <c r="P5706" i="1"/>
  <c r="I5706" i="1"/>
  <c r="H5705" i="1"/>
  <c r="J5705" i="1"/>
  <c r="K5705" i="1"/>
  <c r="P5705" i="1"/>
  <c r="I5705" i="1"/>
  <c r="H5704" i="1"/>
  <c r="J5704" i="1"/>
  <c r="K5704" i="1"/>
  <c r="P5704" i="1"/>
  <c r="I5704" i="1"/>
  <c r="H5703" i="1"/>
  <c r="J5703" i="1"/>
  <c r="K5703" i="1"/>
  <c r="P5703" i="1"/>
  <c r="I5703" i="1"/>
  <c r="H5702" i="1"/>
  <c r="J5702" i="1"/>
  <c r="K5702" i="1"/>
  <c r="P5702" i="1"/>
  <c r="I5702" i="1"/>
  <c r="H5701" i="1"/>
  <c r="J5701" i="1"/>
  <c r="K5701" i="1"/>
  <c r="P5701" i="1"/>
  <c r="I5701" i="1"/>
  <c r="H5700" i="1"/>
  <c r="J5700" i="1"/>
  <c r="K5700" i="1"/>
  <c r="P5700" i="1"/>
  <c r="I5700" i="1"/>
  <c r="H5699" i="1"/>
  <c r="J5699" i="1"/>
  <c r="K5699" i="1"/>
  <c r="P5699" i="1"/>
  <c r="I5699" i="1"/>
  <c r="H5698" i="1"/>
  <c r="J5698" i="1"/>
  <c r="K5698" i="1"/>
  <c r="P5698" i="1"/>
  <c r="I5698" i="1"/>
  <c r="H5697" i="1"/>
  <c r="J5697" i="1"/>
  <c r="K5697" i="1"/>
  <c r="P5697" i="1"/>
  <c r="I5697" i="1"/>
  <c r="H5696" i="1"/>
  <c r="J5696" i="1"/>
  <c r="K5696" i="1"/>
  <c r="P5696" i="1"/>
  <c r="I5696" i="1"/>
  <c r="H5695" i="1"/>
  <c r="J5695" i="1"/>
  <c r="K5695" i="1"/>
  <c r="P5695" i="1"/>
  <c r="I5695" i="1"/>
  <c r="H5694" i="1"/>
  <c r="J5694" i="1"/>
  <c r="K5694" i="1"/>
  <c r="P5694" i="1"/>
  <c r="I5694" i="1"/>
  <c r="H5693" i="1"/>
  <c r="J5693" i="1"/>
  <c r="K5693" i="1"/>
  <c r="P5693" i="1"/>
  <c r="I5693" i="1"/>
  <c r="H5692" i="1"/>
  <c r="J5692" i="1"/>
  <c r="K5692" i="1"/>
  <c r="P5692" i="1"/>
  <c r="I5692" i="1"/>
  <c r="H5691" i="1"/>
  <c r="J5691" i="1"/>
  <c r="K5691" i="1"/>
  <c r="P5691" i="1"/>
  <c r="I5691" i="1"/>
  <c r="H5690" i="1"/>
  <c r="J5690" i="1"/>
  <c r="K5690" i="1"/>
  <c r="P5690" i="1"/>
  <c r="I5690" i="1"/>
  <c r="H5689" i="1"/>
  <c r="J5689" i="1"/>
  <c r="K5689" i="1"/>
  <c r="P5689" i="1"/>
  <c r="I5689" i="1"/>
  <c r="H5688" i="1"/>
  <c r="J5688" i="1"/>
  <c r="K5688" i="1"/>
  <c r="P5688" i="1"/>
  <c r="I5688" i="1"/>
  <c r="H5687" i="1"/>
  <c r="J5687" i="1"/>
  <c r="K5687" i="1"/>
  <c r="P5687" i="1"/>
  <c r="I5687" i="1"/>
  <c r="H5686" i="1"/>
  <c r="J5686" i="1"/>
  <c r="K5686" i="1"/>
  <c r="P5686" i="1"/>
  <c r="I5686" i="1"/>
  <c r="H5685" i="1"/>
  <c r="J5685" i="1"/>
  <c r="K5685" i="1"/>
  <c r="P5685" i="1"/>
  <c r="I5685" i="1"/>
  <c r="H5684" i="1"/>
  <c r="J5684" i="1"/>
  <c r="K5684" i="1"/>
  <c r="P5684" i="1"/>
  <c r="I5684" i="1"/>
  <c r="H5683" i="1"/>
  <c r="J5683" i="1"/>
  <c r="K5683" i="1"/>
  <c r="P5683" i="1"/>
  <c r="I5683" i="1"/>
  <c r="H5682" i="1"/>
  <c r="J5682" i="1"/>
  <c r="K5682" i="1"/>
  <c r="P5682" i="1"/>
  <c r="I5682" i="1"/>
  <c r="H5681" i="1"/>
  <c r="J5681" i="1"/>
  <c r="K5681" i="1"/>
  <c r="P5681" i="1"/>
  <c r="I5681" i="1"/>
  <c r="H5680" i="1"/>
  <c r="J5680" i="1"/>
  <c r="K5680" i="1"/>
  <c r="P5680" i="1"/>
  <c r="I5680" i="1"/>
  <c r="H5679" i="1"/>
  <c r="J5679" i="1"/>
  <c r="K5679" i="1"/>
  <c r="P5679" i="1"/>
  <c r="I5679" i="1"/>
  <c r="H5678" i="1"/>
  <c r="J5678" i="1"/>
  <c r="K5678" i="1"/>
  <c r="P5678" i="1"/>
  <c r="I5678" i="1"/>
  <c r="H5677" i="1"/>
  <c r="J5677" i="1"/>
  <c r="K5677" i="1"/>
  <c r="P5677" i="1"/>
  <c r="I5677" i="1"/>
  <c r="H5676" i="1"/>
  <c r="J5676" i="1"/>
  <c r="K5676" i="1"/>
  <c r="P5676" i="1"/>
  <c r="I5676" i="1"/>
  <c r="H5675" i="1"/>
  <c r="J5675" i="1"/>
  <c r="K5675" i="1"/>
  <c r="P5675" i="1"/>
  <c r="I5675" i="1"/>
  <c r="H5674" i="1"/>
  <c r="J5674" i="1"/>
  <c r="K5674" i="1"/>
  <c r="P5674" i="1"/>
  <c r="I5674" i="1"/>
  <c r="H5673" i="1"/>
  <c r="J5673" i="1"/>
  <c r="K5673" i="1"/>
  <c r="P5673" i="1"/>
  <c r="I5673" i="1"/>
  <c r="H5672" i="1"/>
  <c r="J5672" i="1"/>
  <c r="K5672" i="1"/>
  <c r="P5672" i="1"/>
  <c r="I5672" i="1"/>
  <c r="H5671" i="1"/>
  <c r="J5671" i="1"/>
  <c r="K5671" i="1"/>
  <c r="P5671" i="1"/>
  <c r="I5671" i="1"/>
  <c r="H5670" i="1"/>
  <c r="J5670" i="1"/>
  <c r="K5670" i="1"/>
  <c r="P5670" i="1"/>
  <c r="I5670" i="1"/>
  <c r="H5669" i="1"/>
  <c r="J5669" i="1"/>
  <c r="K5669" i="1"/>
  <c r="P5669" i="1"/>
  <c r="I5669" i="1"/>
  <c r="H5668" i="1"/>
  <c r="J5668" i="1"/>
  <c r="K5668" i="1"/>
  <c r="P5668" i="1"/>
  <c r="I5668" i="1"/>
  <c r="H5667" i="1"/>
  <c r="J5667" i="1"/>
  <c r="K5667" i="1"/>
  <c r="P5667" i="1"/>
  <c r="I5667" i="1"/>
  <c r="H5666" i="1"/>
  <c r="J5666" i="1"/>
  <c r="K5666" i="1"/>
  <c r="P5666" i="1"/>
  <c r="I5666" i="1"/>
  <c r="H5665" i="1"/>
  <c r="J5665" i="1"/>
  <c r="K5665" i="1"/>
  <c r="P5665" i="1"/>
  <c r="I5665" i="1"/>
  <c r="H5664" i="1"/>
  <c r="J5664" i="1"/>
  <c r="K5664" i="1"/>
  <c r="P5664" i="1"/>
  <c r="I5664" i="1"/>
  <c r="H5663" i="1"/>
  <c r="J5663" i="1"/>
  <c r="K5663" i="1"/>
  <c r="P5663" i="1"/>
  <c r="I5663" i="1"/>
  <c r="H5662" i="1"/>
  <c r="J5662" i="1"/>
  <c r="K5662" i="1"/>
  <c r="P5662" i="1"/>
  <c r="I5662" i="1"/>
  <c r="H5661" i="1"/>
  <c r="J5661" i="1"/>
  <c r="K5661" i="1"/>
  <c r="P5661" i="1"/>
  <c r="I5661" i="1"/>
  <c r="H5660" i="1"/>
  <c r="J5660" i="1"/>
  <c r="K5660" i="1"/>
  <c r="P5660" i="1"/>
  <c r="I5660" i="1"/>
  <c r="H5659" i="1"/>
  <c r="J5659" i="1"/>
  <c r="K5659" i="1"/>
  <c r="P5659" i="1"/>
  <c r="I5659" i="1"/>
  <c r="H5658" i="1"/>
  <c r="J5658" i="1"/>
  <c r="K5658" i="1"/>
  <c r="P5658" i="1"/>
  <c r="I5658" i="1"/>
  <c r="H5657" i="1"/>
  <c r="J5657" i="1"/>
  <c r="K5657" i="1"/>
  <c r="P5657" i="1"/>
  <c r="I5657" i="1"/>
  <c r="H5656" i="1"/>
  <c r="J5656" i="1"/>
  <c r="K5656" i="1"/>
  <c r="P5656" i="1"/>
  <c r="I5656" i="1"/>
  <c r="H5655" i="1"/>
  <c r="J5655" i="1"/>
  <c r="K5655" i="1"/>
  <c r="P5655" i="1"/>
  <c r="I5655" i="1"/>
  <c r="H5654" i="1"/>
  <c r="J5654" i="1"/>
  <c r="K5654" i="1"/>
  <c r="P5654" i="1"/>
  <c r="I5654" i="1"/>
  <c r="H5653" i="1"/>
  <c r="J5653" i="1"/>
  <c r="K5653" i="1"/>
  <c r="P5653" i="1"/>
  <c r="I5653" i="1"/>
  <c r="H5652" i="1"/>
  <c r="J5652" i="1"/>
  <c r="K5652" i="1"/>
  <c r="P5652" i="1"/>
  <c r="I5652" i="1"/>
  <c r="H5651" i="1"/>
  <c r="J5651" i="1"/>
  <c r="K5651" i="1"/>
  <c r="P5651" i="1"/>
  <c r="I5651" i="1"/>
  <c r="H5650" i="1"/>
  <c r="J5650" i="1"/>
  <c r="K5650" i="1"/>
  <c r="P5650" i="1"/>
  <c r="I5650" i="1"/>
  <c r="H5649" i="1"/>
  <c r="J5649" i="1"/>
  <c r="K5649" i="1"/>
  <c r="P5649" i="1"/>
  <c r="I5649" i="1"/>
  <c r="H5648" i="1"/>
  <c r="J5648" i="1"/>
  <c r="K5648" i="1"/>
  <c r="P5648" i="1"/>
  <c r="I5648" i="1"/>
  <c r="H5647" i="1"/>
  <c r="J5647" i="1"/>
  <c r="K5647" i="1"/>
  <c r="P5647" i="1"/>
  <c r="I5647" i="1"/>
  <c r="H5646" i="1"/>
  <c r="J5646" i="1"/>
  <c r="K5646" i="1"/>
  <c r="P5646" i="1"/>
  <c r="I5646" i="1"/>
  <c r="H5645" i="1"/>
  <c r="J5645" i="1"/>
  <c r="K5645" i="1"/>
  <c r="P5645" i="1"/>
  <c r="I5645" i="1"/>
  <c r="H5644" i="1"/>
  <c r="J5644" i="1"/>
  <c r="K5644" i="1"/>
  <c r="P5644" i="1"/>
  <c r="I5644" i="1"/>
  <c r="H5643" i="1"/>
  <c r="J5643" i="1"/>
  <c r="K5643" i="1"/>
  <c r="P5643" i="1"/>
  <c r="I5643" i="1"/>
  <c r="H5642" i="1"/>
  <c r="J5642" i="1"/>
  <c r="K5642" i="1"/>
  <c r="P5642" i="1"/>
  <c r="I5642" i="1"/>
  <c r="H5641" i="1"/>
  <c r="J5641" i="1"/>
  <c r="K5641" i="1"/>
  <c r="P5641" i="1"/>
  <c r="I5641" i="1"/>
  <c r="H5640" i="1"/>
  <c r="J5640" i="1"/>
  <c r="K5640" i="1"/>
  <c r="P5640" i="1"/>
  <c r="I5640" i="1"/>
  <c r="H5639" i="1"/>
  <c r="J5639" i="1"/>
  <c r="K5639" i="1"/>
  <c r="P5639" i="1"/>
  <c r="I5639" i="1"/>
  <c r="H5638" i="1"/>
  <c r="J5638" i="1"/>
  <c r="K5638" i="1"/>
  <c r="P5638" i="1"/>
  <c r="I5638" i="1"/>
  <c r="H5637" i="1"/>
  <c r="J5637" i="1"/>
  <c r="K5637" i="1"/>
  <c r="P5637" i="1"/>
  <c r="I5637" i="1"/>
  <c r="H5636" i="1"/>
  <c r="J5636" i="1"/>
  <c r="K5636" i="1"/>
  <c r="P5636" i="1"/>
  <c r="I5636" i="1"/>
  <c r="H5635" i="1"/>
  <c r="J5635" i="1"/>
  <c r="K5635" i="1"/>
  <c r="P5635" i="1"/>
  <c r="I5635" i="1"/>
  <c r="H5634" i="1"/>
  <c r="J5634" i="1"/>
  <c r="K5634" i="1"/>
  <c r="P5634" i="1"/>
  <c r="I5634" i="1"/>
  <c r="H5633" i="1"/>
  <c r="J5633" i="1"/>
  <c r="K5633" i="1"/>
  <c r="P5633" i="1"/>
  <c r="I5633" i="1"/>
  <c r="H5632" i="1"/>
  <c r="J5632" i="1"/>
  <c r="K5632" i="1"/>
  <c r="P5632" i="1"/>
  <c r="I5632" i="1"/>
  <c r="H5631" i="1"/>
  <c r="J5631" i="1"/>
  <c r="K5631" i="1"/>
  <c r="P5631" i="1"/>
  <c r="I5631" i="1"/>
  <c r="H5630" i="1"/>
  <c r="J5630" i="1"/>
  <c r="K5630" i="1"/>
  <c r="P5630" i="1"/>
  <c r="I5630" i="1"/>
  <c r="H5629" i="1"/>
  <c r="J5629" i="1"/>
  <c r="K5629" i="1"/>
  <c r="P5629" i="1"/>
  <c r="I5629" i="1"/>
  <c r="H5628" i="1"/>
  <c r="J5628" i="1"/>
  <c r="K5628" i="1"/>
  <c r="P5628" i="1"/>
  <c r="I5628" i="1"/>
  <c r="H5627" i="1"/>
  <c r="J5627" i="1"/>
  <c r="K5627" i="1"/>
  <c r="P5627" i="1"/>
  <c r="I5627" i="1"/>
  <c r="H5626" i="1"/>
  <c r="J5626" i="1"/>
  <c r="K5626" i="1"/>
  <c r="P5626" i="1"/>
  <c r="I5626" i="1"/>
  <c r="H5625" i="1"/>
  <c r="J5625" i="1"/>
  <c r="K5625" i="1"/>
  <c r="P5625" i="1"/>
  <c r="I5625" i="1"/>
  <c r="H5624" i="1"/>
  <c r="J5624" i="1"/>
  <c r="K5624" i="1"/>
  <c r="P5624" i="1"/>
  <c r="I5624" i="1"/>
  <c r="H5623" i="1"/>
  <c r="J5623" i="1"/>
  <c r="K5623" i="1"/>
  <c r="P5623" i="1"/>
  <c r="I5623" i="1"/>
  <c r="H5622" i="1"/>
  <c r="J5622" i="1"/>
  <c r="K5622" i="1"/>
  <c r="P5622" i="1"/>
  <c r="I5622" i="1"/>
  <c r="H5621" i="1"/>
  <c r="J5621" i="1"/>
  <c r="K5621" i="1"/>
  <c r="P5621" i="1"/>
  <c r="I5621" i="1"/>
  <c r="H5620" i="1"/>
  <c r="J5620" i="1"/>
  <c r="K5620" i="1"/>
  <c r="P5620" i="1"/>
  <c r="I5620" i="1"/>
  <c r="H5619" i="1"/>
  <c r="J5619" i="1"/>
  <c r="K5619" i="1"/>
  <c r="P5619" i="1"/>
  <c r="I5619" i="1"/>
  <c r="H5618" i="1"/>
  <c r="J5618" i="1"/>
  <c r="K5618" i="1"/>
  <c r="P5618" i="1"/>
  <c r="I5618" i="1"/>
  <c r="H5617" i="1"/>
  <c r="J5617" i="1"/>
  <c r="K5617" i="1"/>
  <c r="P5617" i="1"/>
  <c r="I5617" i="1"/>
  <c r="H5616" i="1"/>
  <c r="J5616" i="1"/>
  <c r="K5616" i="1"/>
  <c r="P5616" i="1"/>
  <c r="I5616" i="1"/>
  <c r="H5615" i="1"/>
  <c r="J5615" i="1"/>
  <c r="K5615" i="1"/>
  <c r="P5615" i="1"/>
  <c r="I5615" i="1"/>
  <c r="H5614" i="1"/>
  <c r="J5614" i="1"/>
  <c r="K5614" i="1"/>
  <c r="P5614" i="1"/>
  <c r="I5614" i="1"/>
  <c r="H5613" i="1"/>
  <c r="J5613" i="1"/>
  <c r="K5613" i="1"/>
  <c r="P5613" i="1"/>
  <c r="I5613" i="1"/>
  <c r="H5612" i="1"/>
  <c r="J5612" i="1"/>
  <c r="K5612" i="1"/>
  <c r="P5612" i="1"/>
  <c r="I5612" i="1"/>
  <c r="H5611" i="1"/>
  <c r="J5611" i="1"/>
  <c r="K5611" i="1"/>
  <c r="P5611" i="1"/>
  <c r="I5611" i="1"/>
  <c r="H5610" i="1"/>
  <c r="J5610" i="1"/>
  <c r="K5610" i="1"/>
  <c r="P5610" i="1"/>
  <c r="I5610" i="1"/>
  <c r="H5609" i="1"/>
  <c r="J5609" i="1"/>
  <c r="K5609" i="1"/>
  <c r="P5609" i="1"/>
  <c r="I5609" i="1"/>
  <c r="H5608" i="1"/>
  <c r="J5608" i="1"/>
  <c r="K5608" i="1"/>
  <c r="P5608" i="1"/>
  <c r="I5608" i="1"/>
  <c r="H5607" i="1"/>
  <c r="J5607" i="1"/>
  <c r="K5607" i="1"/>
  <c r="P5607" i="1"/>
  <c r="I5607" i="1"/>
  <c r="H5606" i="1"/>
  <c r="J5606" i="1"/>
  <c r="K5606" i="1"/>
  <c r="P5606" i="1"/>
  <c r="I5606" i="1"/>
  <c r="H5605" i="1"/>
  <c r="J5605" i="1"/>
  <c r="K5605" i="1"/>
  <c r="P5605" i="1"/>
  <c r="I5605" i="1"/>
  <c r="H5604" i="1"/>
  <c r="J5604" i="1"/>
  <c r="K5604" i="1"/>
  <c r="P5604" i="1"/>
  <c r="I5604" i="1"/>
  <c r="H5603" i="1"/>
  <c r="J5603" i="1"/>
  <c r="K5603" i="1"/>
  <c r="P5603" i="1"/>
  <c r="I5603" i="1"/>
  <c r="H5602" i="1"/>
  <c r="J5602" i="1"/>
  <c r="K5602" i="1"/>
  <c r="P5602" i="1"/>
  <c r="I5602" i="1"/>
  <c r="H5601" i="1"/>
  <c r="J5601" i="1"/>
  <c r="K5601" i="1"/>
  <c r="P5601" i="1"/>
  <c r="I5601" i="1"/>
  <c r="H5600" i="1"/>
  <c r="J5600" i="1"/>
  <c r="K5600" i="1"/>
  <c r="P5600" i="1"/>
  <c r="I5600" i="1"/>
  <c r="H5599" i="1"/>
  <c r="J5599" i="1"/>
  <c r="K5599" i="1"/>
  <c r="P5599" i="1"/>
  <c r="I5599" i="1"/>
  <c r="H5598" i="1"/>
  <c r="J5598" i="1"/>
  <c r="K5598" i="1"/>
  <c r="P5598" i="1"/>
  <c r="I5598" i="1"/>
  <c r="H5597" i="1"/>
  <c r="J5597" i="1"/>
  <c r="K5597" i="1"/>
  <c r="P5597" i="1"/>
  <c r="I5597" i="1"/>
  <c r="H5596" i="1"/>
  <c r="J5596" i="1"/>
  <c r="K5596" i="1"/>
  <c r="P5596" i="1"/>
  <c r="I5596" i="1"/>
  <c r="H5595" i="1"/>
  <c r="J5595" i="1"/>
  <c r="K5595" i="1"/>
  <c r="P5595" i="1"/>
  <c r="I5595" i="1"/>
  <c r="H5594" i="1"/>
  <c r="J5594" i="1"/>
  <c r="K5594" i="1"/>
  <c r="P5594" i="1"/>
  <c r="I5594" i="1"/>
  <c r="H5593" i="1"/>
  <c r="J5593" i="1"/>
  <c r="K5593" i="1"/>
  <c r="P5593" i="1"/>
  <c r="I5593" i="1"/>
  <c r="H5592" i="1"/>
  <c r="J5592" i="1"/>
  <c r="K5592" i="1"/>
  <c r="P5592" i="1"/>
  <c r="I5592" i="1"/>
  <c r="H5591" i="1"/>
  <c r="J5591" i="1"/>
  <c r="K5591" i="1"/>
  <c r="P5591" i="1"/>
  <c r="I5591" i="1"/>
  <c r="H5590" i="1"/>
  <c r="J5590" i="1"/>
  <c r="K5590" i="1"/>
  <c r="P5590" i="1"/>
  <c r="I5590" i="1"/>
  <c r="H5589" i="1"/>
  <c r="J5589" i="1"/>
  <c r="K5589" i="1"/>
  <c r="P5589" i="1"/>
  <c r="I5589" i="1"/>
  <c r="H5588" i="1"/>
  <c r="J5588" i="1"/>
  <c r="K5588" i="1"/>
  <c r="P5588" i="1"/>
  <c r="I5588" i="1"/>
  <c r="H5587" i="1"/>
  <c r="J5587" i="1"/>
  <c r="K5587" i="1"/>
  <c r="P5587" i="1"/>
  <c r="I5587" i="1"/>
  <c r="H5586" i="1"/>
  <c r="J5586" i="1"/>
  <c r="K5586" i="1"/>
  <c r="P5586" i="1"/>
  <c r="I5586" i="1"/>
  <c r="H5585" i="1"/>
  <c r="J5585" i="1"/>
  <c r="K5585" i="1"/>
  <c r="P5585" i="1"/>
  <c r="I5585" i="1"/>
  <c r="H5584" i="1"/>
  <c r="J5584" i="1"/>
  <c r="K5584" i="1"/>
  <c r="P5584" i="1"/>
  <c r="I5584" i="1"/>
  <c r="H5583" i="1"/>
  <c r="J5583" i="1"/>
  <c r="K5583" i="1"/>
  <c r="P5583" i="1"/>
  <c r="I5583" i="1"/>
  <c r="H5582" i="1"/>
  <c r="J5582" i="1"/>
  <c r="K5582" i="1"/>
  <c r="P5582" i="1"/>
  <c r="I5582" i="1"/>
  <c r="H5581" i="1"/>
  <c r="J5581" i="1"/>
  <c r="K5581" i="1"/>
  <c r="P5581" i="1"/>
  <c r="I5581" i="1"/>
  <c r="H5580" i="1"/>
  <c r="J5580" i="1"/>
  <c r="K5580" i="1"/>
  <c r="P5580" i="1"/>
  <c r="I5580" i="1"/>
  <c r="H5579" i="1"/>
  <c r="J5579" i="1"/>
  <c r="K5579" i="1"/>
  <c r="P5579" i="1"/>
  <c r="I5579" i="1"/>
  <c r="H5578" i="1"/>
  <c r="J5578" i="1"/>
  <c r="K5578" i="1"/>
  <c r="P5578" i="1"/>
  <c r="I5578" i="1"/>
  <c r="H5577" i="1"/>
  <c r="J5577" i="1"/>
  <c r="K5577" i="1"/>
  <c r="P5577" i="1"/>
  <c r="I5577" i="1"/>
  <c r="H5576" i="1"/>
  <c r="J5576" i="1"/>
  <c r="K5576" i="1"/>
  <c r="P5576" i="1"/>
  <c r="I5576" i="1"/>
  <c r="H5575" i="1"/>
  <c r="J5575" i="1"/>
  <c r="K5575" i="1"/>
  <c r="P5575" i="1"/>
  <c r="I5575" i="1"/>
  <c r="H5574" i="1"/>
  <c r="J5574" i="1"/>
  <c r="K5574" i="1"/>
  <c r="P5574" i="1"/>
  <c r="I5574" i="1"/>
  <c r="H5573" i="1"/>
  <c r="J5573" i="1"/>
  <c r="K5573" i="1"/>
  <c r="P5573" i="1"/>
  <c r="I5573" i="1"/>
  <c r="H5572" i="1"/>
  <c r="J5572" i="1"/>
  <c r="K5572" i="1"/>
  <c r="P5572" i="1"/>
  <c r="I5572" i="1"/>
  <c r="H5571" i="1"/>
  <c r="J5571" i="1"/>
  <c r="K5571" i="1"/>
  <c r="P5571" i="1"/>
  <c r="I5571" i="1"/>
  <c r="H5570" i="1"/>
  <c r="J5570" i="1"/>
  <c r="K5570" i="1"/>
  <c r="P5570" i="1"/>
  <c r="I5570" i="1"/>
  <c r="H5569" i="1"/>
  <c r="J5569" i="1"/>
  <c r="K5569" i="1"/>
  <c r="P5569" i="1"/>
  <c r="I5569" i="1"/>
  <c r="H5568" i="1"/>
  <c r="J5568" i="1"/>
  <c r="K5568" i="1"/>
  <c r="P5568" i="1"/>
  <c r="I5568" i="1"/>
  <c r="H5567" i="1"/>
  <c r="J5567" i="1"/>
  <c r="K5567" i="1"/>
  <c r="P5567" i="1"/>
  <c r="I5567" i="1"/>
  <c r="H5566" i="1"/>
  <c r="J5566" i="1"/>
  <c r="K5566" i="1"/>
  <c r="P5566" i="1"/>
  <c r="I5566" i="1"/>
  <c r="H5565" i="1"/>
  <c r="J5565" i="1"/>
  <c r="K5565" i="1"/>
  <c r="P5565" i="1"/>
  <c r="I5565" i="1"/>
  <c r="H5564" i="1"/>
  <c r="J5564" i="1"/>
  <c r="K5564" i="1"/>
  <c r="P5564" i="1"/>
  <c r="I5564" i="1"/>
  <c r="H5563" i="1"/>
  <c r="J5563" i="1"/>
  <c r="K5563" i="1"/>
  <c r="P5563" i="1"/>
  <c r="I5563" i="1"/>
  <c r="H5562" i="1"/>
  <c r="J5562" i="1"/>
  <c r="K5562" i="1"/>
  <c r="P5562" i="1"/>
  <c r="I5562" i="1"/>
  <c r="H5561" i="1"/>
  <c r="J5561" i="1"/>
  <c r="K5561" i="1"/>
  <c r="P5561" i="1"/>
  <c r="I5561" i="1"/>
  <c r="H5560" i="1"/>
  <c r="J5560" i="1"/>
  <c r="K5560" i="1"/>
  <c r="P5560" i="1"/>
  <c r="I5560" i="1"/>
  <c r="H5559" i="1"/>
  <c r="J5559" i="1"/>
  <c r="K5559" i="1"/>
  <c r="P5559" i="1"/>
  <c r="I5559" i="1"/>
  <c r="H5558" i="1"/>
  <c r="J5558" i="1"/>
  <c r="K5558" i="1"/>
  <c r="P5558" i="1"/>
  <c r="I5558" i="1"/>
  <c r="H5557" i="1"/>
  <c r="J5557" i="1"/>
  <c r="K5557" i="1"/>
  <c r="P5557" i="1"/>
  <c r="I5557" i="1"/>
  <c r="H5556" i="1"/>
  <c r="J5556" i="1"/>
  <c r="K5556" i="1"/>
  <c r="P5556" i="1"/>
  <c r="I5556" i="1"/>
  <c r="H5555" i="1"/>
  <c r="J5555" i="1"/>
  <c r="K5555" i="1"/>
  <c r="P5555" i="1"/>
  <c r="I5555" i="1"/>
  <c r="H5554" i="1"/>
  <c r="J5554" i="1"/>
  <c r="K5554" i="1"/>
  <c r="P5554" i="1"/>
  <c r="I5554" i="1"/>
  <c r="H5553" i="1"/>
  <c r="J5553" i="1"/>
  <c r="K5553" i="1"/>
  <c r="P5553" i="1"/>
  <c r="I5553" i="1"/>
  <c r="H5552" i="1"/>
  <c r="J5552" i="1"/>
  <c r="K5552" i="1"/>
  <c r="P5552" i="1"/>
  <c r="I5552" i="1"/>
  <c r="H5551" i="1"/>
  <c r="J5551" i="1"/>
  <c r="K5551" i="1"/>
  <c r="P5551" i="1"/>
  <c r="I5551" i="1"/>
  <c r="H5550" i="1"/>
  <c r="J5550" i="1"/>
  <c r="K5550" i="1"/>
  <c r="P5550" i="1"/>
  <c r="I5550" i="1"/>
  <c r="H5549" i="1"/>
  <c r="J5549" i="1"/>
  <c r="K5549" i="1"/>
  <c r="P5549" i="1"/>
  <c r="I5549" i="1"/>
  <c r="H5548" i="1"/>
  <c r="J5548" i="1"/>
  <c r="K5548" i="1"/>
  <c r="P5548" i="1"/>
  <c r="I5548" i="1"/>
  <c r="H5547" i="1"/>
  <c r="J5547" i="1"/>
  <c r="K5547" i="1"/>
  <c r="P5547" i="1"/>
  <c r="I5547" i="1"/>
  <c r="H5546" i="1"/>
  <c r="J5546" i="1"/>
  <c r="K5546" i="1"/>
  <c r="P5546" i="1"/>
  <c r="I5546" i="1"/>
  <c r="H5545" i="1"/>
  <c r="J5545" i="1"/>
  <c r="K5545" i="1"/>
  <c r="P5545" i="1"/>
  <c r="I5545" i="1"/>
  <c r="H5544" i="1"/>
  <c r="J5544" i="1"/>
  <c r="K5544" i="1"/>
  <c r="P5544" i="1"/>
  <c r="I5544" i="1"/>
  <c r="H5543" i="1"/>
  <c r="J5543" i="1"/>
  <c r="K5543" i="1"/>
  <c r="P5543" i="1"/>
  <c r="I5543" i="1"/>
  <c r="H5542" i="1"/>
  <c r="J5542" i="1"/>
  <c r="K5542" i="1"/>
  <c r="P5542" i="1"/>
  <c r="I5542" i="1"/>
  <c r="H5541" i="1"/>
  <c r="J5541" i="1"/>
  <c r="K5541" i="1"/>
  <c r="P5541" i="1"/>
  <c r="I5541" i="1"/>
  <c r="H5540" i="1"/>
  <c r="J5540" i="1"/>
  <c r="K5540" i="1"/>
  <c r="P5540" i="1"/>
  <c r="I5540" i="1"/>
  <c r="H5539" i="1"/>
  <c r="J5539" i="1"/>
  <c r="K5539" i="1"/>
  <c r="P5539" i="1"/>
  <c r="I5539" i="1"/>
  <c r="H5538" i="1"/>
  <c r="J5538" i="1"/>
  <c r="K5538" i="1"/>
  <c r="P5538" i="1"/>
  <c r="I5538" i="1"/>
  <c r="H5537" i="1"/>
  <c r="J5537" i="1"/>
  <c r="K5537" i="1"/>
  <c r="P5537" i="1"/>
  <c r="I5537" i="1"/>
  <c r="H5536" i="1"/>
  <c r="J5536" i="1"/>
  <c r="K5536" i="1"/>
  <c r="P5536" i="1"/>
  <c r="I5536" i="1"/>
  <c r="H5535" i="1"/>
  <c r="J5535" i="1"/>
  <c r="K5535" i="1"/>
  <c r="P5535" i="1"/>
  <c r="I5535" i="1"/>
  <c r="H5534" i="1"/>
  <c r="J5534" i="1"/>
  <c r="K5534" i="1"/>
  <c r="P5534" i="1"/>
  <c r="I5534" i="1"/>
  <c r="H5533" i="1"/>
  <c r="J5533" i="1"/>
  <c r="K5533" i="1"/>
  <c r="P5533" i="1"/>
  <c r="I5533" i="1"/>
  <c r="H5532" i="1"/>
  <c r="J5532" i="1"/>
  <c r="K5532" i="1"/>
  <c r="P5532" i="1"/>
  <c r="I5532" i="1"/>
  <c r="H5531" i="1"/>
  <c r="J5531" i="1"/>
  <c r="K5531" i="1"/>
  <c r="P5531" i="1"/>
  <c r="I5531" i="1"/>
  <c r="H5530" i="1"/>
  <c r="J5530" i="1"/>
  <c r="K5530" i="1"/>
  <c r="P5530" i="1"/>
  <c r="I5530" i="1"/>
  <c r="H5529" i="1"/>
  <c r="J5529" i="1"/>
  <c r="K5529" i="1"/>
  <c r="P5529" i="1"/>
  <c r="I5529" i="1"/>
  <c r="H5528" i="1"/>
  <c r="J5528" i="1"/>
  <c r="K5528" i="1"/>
  <c r="P5528" i="1"/>
  <c r="I5528" i="1"/>
  <c r="H5527" i="1"/>
  <c r="J5527" i="1"/>
  <c r="K5527" i="1"/>
  <c r="P5527" i="1"/>
  <c r="I5527" i="1"/>
  <c r="H5526" i="1"/>
  <c r="J5526" i="1"/>
  <c r="K5526" i="1"/>
  <c r="P5526" i="1"/>
  <c r="I5526" i="1"/>
  <c r="H5525" i="1"/>
  <c r="J5525" i="1"/>
  <c r="K5525" i="1"/>
  <c r="P5525" i="1"/>
  <c r="I5525" i="1"/>
  <c r="H5524" i="1"/>
  <c r="J5524" i="1"/>
  <c r="K5524" i="1"/>
  <c r="P5524" i="1"/>
  <c r="I5524" i="1"/>
  <c r="H5523" i="1"/>
  <c r="J5523" i="1"/>
  <c r="K5523" i="1"/>
  <c r="P5523" i="1"/>
  <c r="I5523" i="1"/>
  <c r="H5522" i="1"/>
  <c r="J5522" i="1"/>
  <c r="K5522" i="1"/>
  <c r="P5522" i="1"/>
  <c r="I5522" i="1"/>
  <c r="H5521" i="1"/>
  <c r="J5521" i="1"/>
  <c r="K5521" i="1"/>
  <c r="P5521" i="1"/>
  <c r="I5521" i="1"/>
  <c r="H5520" i="1"/>
  <c r="J5520" i="1"/>
  <c r="K5520" i="1"/>
  <c r="P5520" i="1"/>
  <c r="I5520" i="1"/>
  <c r="H5519" i="1"/>
  <c r="J5519" i="1"/>
  <c r="K5519" i="1"/>
  <c r="P5519" i="1"/>
  <c r="I5519" i="1"/>
  <c r="H5518" i="1"/>
  <c r="J5518" i="1"/>
  <c r="K5518" i="1"/>
  <c r="P5518" i="1"/>
  <c r="I5518" i="1"/>
  <c r="H5517" i="1"/>
  <c r="J5517" i="1"/>
  <c r="K5517" i="1"/>
  <c r="P5517" i="1"/>
  <c r="I5517" i="1"/>
  <c r="H5516" i="1"/>
  <c r="J5516" i="1"/>
  <c r="K5516" i="1"/>
  <c r="P5516" i="1"/>
  <c r="I5516" i="1"/>
  <c r="H5515" i="1"/>
  <c r="J5515" i="1"/>
  <c r="K5515" i="1"/>
  <c r="P5515" i="1"/>
  <c r="I5515" i="1"/>
  <c r="H5514" i="1"/>
  <c r="J5514" i="1"/>
  <c r="K5514" i="1"/>
  <c r="P5514" i="1"/>
  <c r="I5514" i="1"/>
  <c r="H5513" i="1"/>
  <c r="J5513" i="1"/>
  <c r="K5513" i="1"/>
  <c r="P5513" i="1"/>
  <c r="I5513" i="1"/>
  <c r="H5512" i="1"/>
  <c r="J5512" i="1"/>
  <c r="K5512" i="1"/>
  <c r="P5512" i="1"/>
  <c r="I5512" i="1"/>
  <c r="H5511" i="1"/>
  <c r="J5511" i="1"/>
  <c r="K5511" i="1"/>
  <c r="P5511" i="1"/>
  <c r="I5511" i="1"/>
  <c r="H5510" i="1"/>
  <c r="J5510" i="1"/>
  <c r="K5510" i="1"/>
  <c r="P5510" i="1"/>
  <c r="I5510" i="1"/>
  <c r="H5509" i="1"/>
  <c r="J5509" i="1"/>
  <c r="K5509" i="1"/>
  <c r="P5509" i="1"/>
  <c r="I5509" i="1"/>
  <c r="H5508" i="1"/>
  <c r="J5508" i="1"/>
  <c r="K5508" i="1"/>
  <c r="P5508" i="1"/>
  <c r="I5508" i="1"/>
  <c r="H5507" i="1"/>
  <c r="J5507" i="1"/>
  <c r="K5507" i="1"/>
  <c r="P5507" i="1"/>
  <c r="I5507" i="1"/>
  <c r="H5506" i="1"/>
  <c r="J5506" i="1"/>
  <c r="K5506" i="1"/>
  <c r="P5506" i="1"/>
  <c r="I5506" i="1"/>
  <c r="H5505" i="1"/>
  <c r="J5505" i="1"/>
  <c r="K5505" i="1"/>
  <c r="P5505" i="1"/>
  <c r="I5505" i="1"/>
  <c r="H5504" i="1"/>
  <c r="J5504" i="1"/>
  <c r="K5504" i="1"/>
  <c r="P5504" i="1"/>
  <c r="I5504" i="1"/>
  <c r="H5503" i="1"/>
  <c r="J5503" i="1"/>
  <c r="K5503" i="1"/>
  <c r="P5503" i="1"/>
  <c r="I5503" i="1"/>
  <c r="H5502" i="1"/>
  <c r="J5502" i="1"/>
  <c r="K5502" i="1"/>
  <c r="P5502" i="1"/>
  <c r="I5502" i="1"/>
  <c r="H5501" i="1"/>
  <c r="J5501" i="1"/>
  <c r="K5501" i="1"/>
  <c r="P5501" i="1"/>
  <c r="I5501" i="1"/>
  <c r="H5500" i="1"/>
  <c r="J5500" i="1"/>
  <c r="K5500" i="1"/>
  <c r="P5500" i="1"/>
  <c r="I5500" i="1"/>
  <c r="H5499" i="1"/>
  <c r="J5499" i="1"/>
  <c r="K5499" i="1"/>
  <c r="P5499" i="1"/>
  <c r="I5499" i="1"/>
  <c r="H5498" i="1"/>
  <c r="J5498" i="1"/>
  <c r="K5498" i="1"/>
  <c r="P5498" i="1"/>
  <c r="I5498" i="1"/>
  <c r="H5497" i="1"/>
  <c r="J5497" i="1"/>
  <c r="K5497" i="1"/>
  <c r="P5497" i="1"/>
  <c r="I5497" i="1"/>
  <c r="H5496" i="1"/>
  <c r="J5496" i="1"/>
  <c r="K5496" i="1"/>
  <c r="P5496" i="1"/>
  <c r="I5496" i="1"/>
  <c r="H5495" i="1"/>
  <c r="J5495" i="1"/>
  <c r="K5495" i="1"/>
  <c r="P5495" i="1"/>
  <c r="I5495" i="1"/>
  <c r="H5494" i="1"/>
  <c r="J5494" i="1"/>
  <c r="K5494" i="1"/>
  <c r="P5494" i="1"/>
  <c r="I5494" i="1"/>
  <c r="H5493" i="1"/>
  <c r="J5493" i="1"/>
  <c r="K5493" i="1"/>
  <c r="P5493" i="1"/>
  <c r="I5493" i="1"/>
  <c r="H5492" i="1"/>
  <c r="J5492" i="1"/>
  <c r="K5492" i="1"/>
  <c r="P5492" i="1"/>
  <c r="I5492" i="1"/>
  <c r="H5491" i="1"/>
  <c r="J5491" i="1"/>
  <c r="K5491" i="1"/>
  <c r="P5491" i="1"/>
  <c r="I5491" i="1"/>
  <c r="H5490" i="1"/>
  <c r="J5490" i="1"/>
  <c r="K5490" i="1"/>
  <c r="P5490" i="1"/>
  <c r="I5490" i="1"/>
  <c r="H5489" i="1"/>
  <c r="J5489" i="1"/>
  <c r="K5489" i="1"/>
  <c r="P5489" i="1"/>
  <c r="I5489" i="1"/>
  <c r="H5488" i="1"/>
  <c r="J5488" i="1"/>
  <c r="K5488" i="1"/>
  <c r="P5488" i="1"/>
  <c r="I5488" i="1"/>
  <c r="H5487" i="1"/>
  <c r="J5487" i="1"/>
  <c r="K5487" i="1"/>
  <c r="P5487" i="1"/>
  <c r="I5487" i="1"/>
  <c r="H5486" i="1"/>
  <c r="J5486" i="1"/>
  <c r="K5486" i="1"/>
  <c r="P5486" i="1"/>
  <c r="I5486" i="1"/>
  <c r="H5485" i="1"/>
  <c r="J5485" i="1"/>
  <c r="K5485" i="1"/>
  <c r="P5485" i="1"/>
  <c r="I5485" i="1"/>
  <c r="H5484" i="1"/>
  <c r="J5484" i="1"/>
  <c r="K5484" i="1"/>
  <c r="P5484" i="1"/>
  <c r="I5484" i="1"/>
  <c r="H5483" i="1"/>
  <c r="J5483" i="1"/>
  <c r="K5483" i="1"/>
  <c r="P5483" i="1"/>
  <c r="I5483" i="1"/>
  <c r="H5482" i="1"/>
  <c r="J5482" i="1"/>
  <c r="K5482" i="1"/>
  <c r="P5482" i="1"/>
  <c r="I5482" i="1"/>
  <c r="H5481" i="1"/>
  <c r="J5481" i="1"/>
  <c r="K5481" i="1"/>
  <c r="P5481" i="1"/>
  <c r="I5481" i="1"/>
  <c r="H5480" i="1"/>
  <c r="J5480" i="1"/>
  <c r="K5480" i="1"/>
  <c r="P5480" i="1"/>
  <c r="I5480" i="1"/>
  <c r="H5479" i="1"/>
  <c r="J5479" i="1"/>
  <c r="K5479" i="1"/>
  <c r="P5479" i="1"/>
  <c r="I5479" i="1"/>
  <c r="H5478" i="1"/>
  <c r="J5478" i="1"/>
  <c r="K5478" i="1"/>
  <c r="P5478" i="1"/>
  <c r="I5478" i="1"/>
  <c r="H5477" i="1"/>
  <c r="J5477" i="1"/>
  <c r="K5477" i="1"/>
  <c r="P5477" i="1"/>
  <c r="I5477" i="1"/>
  <c r="H5476" i="1"/>
  <c r="J5476" i="1"/>
  <c r="K5476" i="1"/>
  <c r="P5476" i="1"/>
  <c r="I5476" i="1"/>
  <c r="H5475" i="1"/>
  <c r="J5475" i="1"/>
  <c r="K5475" i="1"/>
  <c r="P5475" i="1"/>
  <c r="I5475" i="1"/>
  <c r="H5474" i="1"/>
  <c r="J5474" i="1"/>
  <c r="K5474" i="1"/>
  <c r="P5474" i="1"/>
  <c r="I5474" i="1"/>
  <c r="H5473" i="1"/>
  <c r="J5473" i="1"/>
  <c r="K5473" i="1"/>
  <c r="P5473" i="1"/>
  <c r="I5473" i="1"/>
  <c r="H5472" i="1"/>
  <c r="J5472" i="1"/>
  <c r="K5472" i="1"/>
  <c r="P5472" i="1"/>
  <c r="I5472" i="1"/>
  <c r="H5471" i="1"/>
  <c r="J5471" i="1"/>
  <c r="K5471" i="1"/>
  <c r="P5471" i="1"/>
  <c r="I5471" i="1"/>
  <c r="H5470" i="1"/>
  <c r="J5470" i="1"/>
  <c r="K5470" i="1"/>
  <c r="P5470" i="1"/>
  <c r="I5470" i="1"/>
  <c r="H5469" i="1"/>
  <c r="J5469" i="1"/>
  <c r="K5469" i="1"/>
  <c r="P5469" i="1"/>
  <c r="I5469" i="1"/>
  <c r="H5468" i="1"/>
  <c r="J5468" i="1"/>
  <c r="K5468" i="1"/>
  <c r="P5468" i="1"/>
  <c r="I5468" i="1"/>
  <c r="H5467" i="1"/>
  <c r="J5467" i="1"/>
  <c r="K5467" i="1"/>
  <c r="P5467" i="1"/>
  <c r="I5467" i="1"/>
  <c r="H5466" i="1"/>
  <c r="J5466" i="1"/>
  <c r="K5466" i="1"/>
  <c r="P5466" i="1"/>
  <c r="I5466" i="1"/>
  <c r="H5465" i="1"/>
  <c r="J5465" i="1"/>
  <c r="K5465" i="1"/>
  <c r="P5465" i="1"/>
  <c r="I5465" i="1"/>
  <c r="H5464" i="1"/>
  <c r="J5464" i="1"/>
  <c r="K5464" i="1"/>
  <c r="P5464" i="1"/>
  <c r="I5464" i="1"/>
  <c r="H5463" i="1"/>
  <c r="J5463" i="1"/>
  <c r="K5463" i="1"/>
  <c r="P5463" i="1"/>
  <c r="I5463" i="1"/>
  <c r="H5462" i="1"/>
  <c r="J5462" i="1"/>
  <c r="K5462" i="1"/>
  <c r="P5462" i="1"/>
  <c r="I5462" i="1"/>
  <c r="H5461" i="1"/>
  <c r="J5461" i="1"/>
  <c r="K5461" i="1"/>
  <c r="P5461" i="1"/>
  <c r="I5461" i="1"/>
  <c r="H5460" i="1"/>
  <c r="J5460" i="1"/>
  <c r="K5460" i="1"/>
  <c r="P5460" i="1"/>
  <c r="I5460" i="1"/>
  <c r="H5459" i="1"/>
  <c r="J5459" i="1"/>
  <c r="K5459" i="1"/>
  <c r="P5459" i="1"/>
  <c r="I5459" i="1"/>
  <c r="H5458" i="1"/>
  <c r="J5458" i="1"/>
  <c r="K5458" i="1"/>
  <c r="P5458" i="1"/>
  <c r="I5458" i="1"/>
  <c r="H5457" i="1"/>
  <c r="J5457" i="1"/>
  <c r="K5457" i="1"/>
  <c r="P5457" i="1"/>
  <c r="I5457" i="1"/>
  <c r="H5456" i="1"/>
  <c r="J5456" i="1"/>
  <c r="K5456" i="1"/>
  <c r="P5456" i="1"/>
  <c r="I5456" i="1"/>
  <c r="H5455" i="1"/>
  <c r="J5455" i="1"/>
  <c r="K5455" i="1"/>
  <c r="P5455" i="1"/>
  <c r="I5455" i="1"/>
  <c r="H5454" i="1"/>
  <c r="J5454" i="1"/>
  <c r="K5454" i="1"/>
  <c r="P5454" i="1"/>
  <c r="I5454" i="1"/>
  <c r="H5453" i="1"/>
  <c r="J5453" i="1"/>
  <c r="K5453" i="1"/>
  <c r="P5453" i="1"/>
  <c r="I5453" i="1"/>
  <c r="H5452" i="1"/>
  <c r="J5452" i="1"/>
  <c r="K5452" i="1"/>
  <c r="P5452" i="1"/>
  <c r="I5452" i="1"/>
  <c r="H5451" i="1"/>
  <c r="J5451" i="1"/>
  <c r="K5451" i="1"/>
  <c r="P5451" i="1"/>
  <c r="I5451" i="1"/>
  <c r="H5450" i="1"/>
  <c r="J5450" i="1"/>
  <c r="K5450" i="1"/>
  <c r="P5450" i="1"/>
  <c r="I5450" i="1"/>
  <c r="H5449" i="1"/>
  <c r="J5449" i="1"/>
  <c r="K5449" i="1"/>
  <c r="P5449" i="1"/>
  <c r="I5449" i="1"/>
  <c r="H5448" i="1"/>
  <c r="J5448" i="1"/>
  <c r="K5448" i="1"/>
  <c r="P5448" i="1"/>
  <c r="I5448" i="1"/>
  <c r="H5447" i="1"/>
  <c r="J5447" i="1"/>
  <c r="K5447" i="1"/>
  <c r="P5447" i="1"/>
  <c r="I5447" i="1"/>
  <c r="H5446" i="1"/>
  <c r="J5446" i="1"/>
  <c r="K5446" i="1"/>
  <c r="P5446" i="1"/>
  <c r="I5446" i="1"/>
  <c r="H5445" i="1"/>
  <c r="J5445" i="1"/>
  <c r="K5445" i="1"/>
  <c r="P5445" i="1"/>
  <c r="I5445" i="1"/>
  <c r="H5444" i="1"/>
  <c r="J5444" i="1"/>
  <c r="K5444" i="1"/>
  <c r="P5444" i="1"/>
  <c r="I5444" i="1"/>
  <c r="H5443" i="1"/>
  <c r="J5443" i="1"/>
  <c r="K5443" i="1"/>
  <c r="P5443" i="1"/>
  <c r="I5443" i="1"/>
  <c r="H5442" i="1"/>
  <c r="J5442" i="1"/>
  <c r="K5442" i="1"/>
  <c r="P5442" i="1"/>
  <c r="I5442" i="1"/>
  <c r="H5441" i="1"/>
  <c r="J5441" i="1"/>
  <c r="K5441" i="1"/>
  <c r="P5441" i="1"/>
  <c r="I5441" i="1"/>
  <c r="H5440" i="1"/>
  <c r="J5440" i="1"/>
  <c r="K5440" i="1"/>
  <c r="P5440" i="1"/>
  <c r="I5440" i="1"/>
  <c r="H5439" i="1"/>
  <c r="J5439" i="1"/>
  <c r="K5439" i="1"/>
  <c r="P5439" i="1"/>
  <c r="I5439" i="1"/>
  <c r="H5438" i="1"/>
  <c r="J5438" i="1"/>
  <c r="K5438" i="1"/>
  <c r="P5438" i="1"/>
  <c r="I5438" i="1"/>
  <c r="H5437" i="1"/>
  <c r="J5437" i="1"/>
  <c r="K5437" i="1"/>
  <c r="P5437" i="1"/>
  <c r="I5437" i="1"/>
  <c r="H5436" i="1"/>
  <c r="J5436" i="1"/>
  <c r="K5436" i="1"/>
  <c r="P5436" i="1"/>
  <c r="I5436" i="1"/>
  <c r="H5435" i="1"/>
  <c r="J5435" i="1"/>
  <c r="K5435" i="1"/>
  <c r="P5435" i="1"/>
  <c r="I5435" i="1"/>
  <c r="H5434" i="1"/>
  <c r="J5434" i="1"/>
  <c r="K5434" i="1"/>
  <c r="P5434" i="1"/>
  <c r="I5434" i="1"/>
  <c r="H5433" i="1"/>
  <c r="J5433" i="1"/>
  <c r="K5433" i="1"/>
  <c r="P5433" i="1"/>
  <c r="I5433" i="1"/>
  <c r="H5432" i="1"/>
  <c r="J5432" i="1"/>
  <c r="K5432" i="1"/>
  <c r="P5432" i="1"/>
  <c r="I5432" i="1"/>
  <c r="H5431" i="1"/>
  <c r="J5431" i="1"/>
  <c r="K5431" i="1"/>
  <c r="P5431" i="1"/>
  <c r="I5431" i="1"/>
  <c r="H5430" i="1"/>
  <c r="J5430" i="1"/>
  <c r="K5430" i="1"/>
  <c r="P5430" i="1"/>
  <c r="I5430" i="1"/>
  <c r="H5429" i="1"/>
  <c r="J5429" i="1"/>
  <c r="K5429" i="1"/>
  <c r="P5429" i="1"/>
  <c r="I5429" i="1"/>
  <c r="H5428" i="1"/>
  <c r="J5428" i="1"/>
  <c r="K5428" i="1"/>
  <c r="P5428" i="1"/>
  <c r="I5428" i="1"/>
  <c r="H5427" i="1"/>
  <c r="J5427" i="1"/>
  <c r="K5427" i="1"/>
  <c r="P5427" i="1"/>
  <c r="I5427" i="1"/>
  <c r="H5426" i="1"/>
  <c r="J5426" i="1"/>
  <c r="K5426" i="1"/>
  <c r="P5426" i="1"/>
  <c r="I5426" i="1"/>
  <c r="H5425" i="1"/>
  <c r="J5425" i="1"/>
  <c r="K5425" i="1"/>
  <c r="P5425" i="1"/>
  <c r="I5425" i="1"/>
  <c r="H5424" i="1"/>
  <c r="J5424" i="1"/>
  <c r="K5424" i="1"/>
  <c r="P5424" i="1"/>
  <c r="I5424" i="1"/>
  <c r="H5423" i="1"/>
  <c r="J5423" i="1"/>
  <c r="K5423" i="1"/>
  <c r="P5423" i="1"/>
  <c r="I5423" i="1"/>
  <c r="H5422" i="1"/>
  <c r="J5422" i="1"/>
  <c r="K5422" i="1"/>
  <c r="P5422" i="1"/>
  <c r="I5422" i="1"/>
  <c r="H5421" i="1"/>
  <c r="J5421" i="1"/>
  <c r="K5421" i="1"/>
  <c r="P5421" i="1"/>
  <c r="I5421" i="1"/>
  <c r="H5420" i="1"/>
  <c r="J5420" i="1"/>
  <c r="K5420" i="1"/>
  <c r="P5420" i="1"/>
  <c r="I5420" i="1"/>
  <c r="H5419" i="1"/>
  <c r="J5419" i="1"/>
  <c r="K5419" i="1"/>
  <c r="P5419" i="1"/>
  <c r="I5419" i="1"/>
  <c r="H5418" i="1"/>
  <c r="J5418" i="1"/>
  <c r="K5418" i="1"/>
  <c r="P5418" i="1"/>
  <c r="I5418" i="1"/>
  <c r="H5417" i="1"/>
  <c r="J5417" i="1"/>
  <c r="K5417" i="1"/>
  <c r="P5417" i="1"/>
  <c r="I5417" i="1"/>
  <c r="H5416" i="1"/>
  <c r="J5416" i="1"/>
  <c r="K5416" i="1"/>
  <c r="P5416" i="1"/>
  <c r="I5416" i="1"/>
  <c r="H5415" i="1"/>
  <c r="J5415" i="1"/>
  <c r="K5415" i="1"/>
  <c r="P5415" i="1"/>
  <c r="I5415" i="1"/>
  <c r="H5414" i="1"/>
  <c r="J5414" i="1"/>
  <c r="K5414" i="1"/>
  <c r="P5414" i="1"/>
  <c r="I5414" i="1"/>
  <c r="H5413" i="1"/>
  <c r="J5413" i="1"/>
  <c r="K5413" i="1"/>
  <c r="P5413" i="1"/>
  <c r="I5413" i="1"/>
  <c r="H5412" i="1"/>
  <c r="J5412" i="1"/>
  <c r="K5412" i="1"/>
  <c r="P5412" i="1"/>
  <c r="I5412" i="1"/>
  <c r="H5411" i="1"/>
  <c r="J5411" i="1"/>
  <c r="K5411" i="1"/>
  <c r="P5411" i="1"/>
  <c r="I5411" i="1"/>
  <c r="H5410" i="1"/>
  <c r="J5410" i="1"/>
  <c r="K5410" i="1"/>
  <c r="P5410" i="1"/>
  <c r="I5410" i="1"/>
  <c r="H5409" i="1"/>
  <c r="J5409" i="1"/>
  <c r="K5409" i="1"/>
  <c r="P5409" i="1"/>
  <c r="I5409" i="1"/>
  <c r="H5408" i="1"/>
  <c r="J5408" i="1"/>
  <c r="K5408" i="1"/>
  <c r="P5408" i="1"/>
  <c r="I5408" i="1"/>
  <c r="H5407" i="1"/>
  <c r="J5407" i="1"/>
  <c r="K5407" i="1"/>
  <c r="P5407" i="1"/>
  <c r="I5407" i="1"/>
  <c r="H5406" i="1"/>
  <c r="J5406" i="1"/>
  <c r="K5406" i="1"/>
  <c r="P5406" i="1"/>
  <c r="I5406" i="1"/>
  <c r="H5405" i="1"/>
  <c r="J5405" i="1"/>
  <c r="K5405" i="1"/>
  <c r="P5405" i="1"/>
  <c r="I5405" i="1"/>
  <c r="H5404" i="1"/>
  <c r="J5404" i="1"/>
  <c r="K5404" i="1"/>
  <c r="P5404" i="1"/>
  <c r="I5404" i="1"/>
  <c r="H5403" i="1"/>
  <c r="J5403" i="1"/>
  <c r="K5403" i="1"/>
  <c r="P5403" i="1"/>
  <c r="I5403" i="1"/>
  <c r="H5402" i="1"/>
  <c r="J5402" i="1"/>
  <c r="K5402" i="1"/>
  <c r="P5402" i="1"/>
  <c r="I5402" i="1"/>
  <c r="H5401" i="1"/>
  <c r="J5401" i="1"/>
  <c r="K5401" i="1"/>
  <c r="P5401" i="1"/>
  <c r="I5401" i="1"/>
  <c r="H5400" i="1"/>
  <c r="J5400" i="1"/>
  <c r="K5400" i="1"/>
  <c r="P5400" i="1"/>
  <c r="I5400" i="1"/>
  <c r="H5399" i="1"/>
  <c r="J5399" i="1"/>
  <c r="K5399" i="1"/>
  <c r="P5399" i="1"/>
  <c r="I5399" i="1"/>
  <c r="H5398" i="1"/>
  <c r="J5398" i="1"/>
  <c r="K5398" i="1"/>
  <c r="P5398" i="1"/>
  <c r="I5398" i="1"/>
  <c r="H5397" i="1"/>
  <c r="J5397" i="1"/>
  <c r="K5397" i="1"/>
  <c r="P5397" i="1"/>
  <c r="I5397" i="1"/>
  <c r="H5396" i="1"/>
  <c r="J5396" i="1"/>
  <c r="K5396" i="1"/>
  <c r="P5396" i="1"/>
  <c r="I5396" i="1"/>
  <c r="H5395" i="1"/>
  <c r="J5395" i="1"/>
  <c r="K5395" i="1"/>
  <c r="P5395" i="1"/>
  <c r="I5395" i="1"/>
  <c r="H5394" i="1"/>
  <c r="J5394" i="1"/>
  <c r="K5394" i="1"/>
  <c r="P5394" i="1"/>
  <c r="I5394" i="1"/>
  <c r="H5393" i="1"/>
  <c r="J5393" i="1"/>
  <c r="K5393" i="1"/>
  <c r="P5393" i="1"/>
  <c r="I5393" i="1"/>
  <c r="H5392" i="1"/>
  <c r="J5392" i="1"/>
  <c r="K5392" i="1"/>
  <c r="P5392" i="1"/>
  <c r="I5392" i="1"/>
  <c r="H5391" i="1"/>
  <c r="J5391" i="1"/>
  <c r="K5391" i="1"/>
  <c r="P5391" i="1"/>
  <c r="I5391" i="1"/>
  <c r="H5390" i="1"/>
  <c r="J5390" i="1"/>
  <c r="K5390" i="1"/>
  <c r="P5390" i="1"/>
  <c r="I5390" i="1"/>
  <c r="H5389" i="1"/>
  <c r="J5389" i="1"/>
  <c r="K5389" i="1"/>
  <c r="P5389" i="1"/>
  <c r="I5389" i="1"/>
  <c r="H5388" i="1"/>
  <c r="J5388" i="1"/>
  <c r="K5388" i="1"/>
  <c r="P5388" i="1"/>
  <c r="I5388" i="1"/>
  <c r="H5387" i="1"/>
  <c r="J5387" i="1"/>
  <c r="K5387" i="1"/>
  <c r="P5387" i="1"/>
  <c r="I5387" i="1"/>
  <c r="H5386" i="1"/>
  <c r="J5386" i="1"/>
  <c r="K5386" i="1"/>
  <c r="P5386" i="1"/>
  <c r="I5386" i="1"/>
  <c r="H5385" i="1"/>
  <c r="J5385" i="1"/>
  <c r="K5385" i="1"/>
  <c r="P5385" i="1"/>
  <c r="I5385" i="1"/>
  <c r="H5384" i="1"/>
  <c r="J5384" i="1"/>
  <c r="K5384" i="1"/>
  <c r="P5384" i="1"/>
  <c r="I5384" i="1"/>
  <c r="H5383" i="1"/>
  <c r="J5383" i="1"/>
  <c r="K5383" i="1"/>
  <c r="P5383" i="1"/>
  <c r="I5383" i="1"/>
  <c r="H5382" i="1"/>
  <c r="J5382" i="1"/>
  <c r="K5382" i="1"/>
  <c r="P5382" i="1"/>
  <c r="I5382" i="1"/>
  <c r="H5381" i="1"/>
  <c r="J5381" i="1"/>
  <c r="K5381" i="1"/>
  <c r="P5381" i="1"/>
  <c r="I5381" i="1"/>
  <c r="H5380" i="1"/>
  <c r="J5380" i="1"/>
  <c r="K5380" i="1"/>
  <c r="P5380" i="1"/>
  <c r="I5380" i="1"/>
  <c r="H5379" i="1"/>
  <c r="J5379" i="1"/>
  <c r="K5379" i="1"/>
  <c r="P5379" i="1"/>
  <c r="I5379" i="1"/>
  <c r="H5378" i="1"/>
  <c r="J5378" i="1"/>
  <c r="K5378" i="1"/>
  <c r="P5378" i="1"/>
  <c r="I5378" i="1"/>
  <c r="H5377" i="1"/>
  <c r="J5377" i="1"/>
  <c r="K5377" i="1"/>
  <c r="P5377" i="1"/>
  <c r="I5377" i="1"/>
  <c r="H5376" i="1"/>
  <c r="J5376" i="1"/>
  <c r="K5376" i="1"/>
  <c r="P5376" i="1"/>
  <c r="I5376" i="1"/>
  <c r="H5375" i="1"/>
  <c r="J5375" i="1"/>
  <c r="K5375" i="1"/>
  <c r="P5375" i="1"/>
  <c r="I5375" i="1"/>
  <c r="H5374" i="1"/>
  <c r="J5374" i="1"/>
  <c r="K5374" i="1"/>
  <c r="P5374" i="1"/>
  <c r="I5374" i="1"/>
  <c r="H5373" i="1"/>
  <c r="J5373" i="1"/>
  <c r="K5373" i="1"/>
  <c r="P5373" i="1"/>
  <c r="I5373" i="1"/>
  <c r="H5372" i="1"/>
  <c r="J5372" i="1"/>
  <c r="K5372" i="1"/>
  <c r="P5372" i="1"/>
  <c r="I5372" i="1"/>
  <c r="H5371" i="1"/>
  <c r="J5371" i="1"/>
  <c r="K5371" i="1"/>
  <c r="P5371" i="1"/>
  <c r="I5371" i="1"/>
  <c r="H5370" i="1"/>
  <c r="J5370" i="1"/>
  <c r="K5370" i="1"/>
  <c r="P5370" i="1"/>
  <c r="I5370" i="1"/>
  <c r="H5369" i="1"/>
  <c r="J5369" i="1"/>
  <c r="K5369" i="1"/>
  <c r="P5369" i="1"/>
  <c r="I5369" i="1"/>
  <c r="H5368" i="1"/>
  <c r="J5368" i="1"/>
  <c r="K5368" i="1"/>
  <c r="P5368" i="1"/>
  <c r="I5368" i="1"/>
  <c r="H5367" i="1"/>
  <c r="J5367" i="1"/>
  <c r="K5367" i="1"/>
  <c r="P5367" i="1"/>
  <c r="I5367" i="1"/>
  <c r="H5366" i="1"/>
  <c r="J5366" i="1"/>
  <c r="K5366" i="1"/>
  <c r="P5366" i="1"/>
  <c r="I5366" i="1"/>
  <c r="H5365" i="1"/>
  <c r="J5365" i="1"/>
  <c r="K5365" i="1"/>
  <c r="P5365" i="1"/>
  <c r="I5365" i="1"/>
  <c r="H5364" i="1"/>
  <c r="J5364" i="1"/>
  <c r="K5364" i="1"/>
  <c r="P5364" i="1"/>
  <c r="I5364" i="1"/>
  <c r="H5363" i="1"/>
  <c r="J5363" i="1"/>
  <c r="K5363" i="1"/>
  <c r="P5363" i="1"/>
  <c r="I5363" i="1"/>
  <c r="H5362" i="1"/>
  <c r="J5362" i="1"/>
  <c r="K5362" i="1"/>
  <c r="P5362" i="1"/>
  <c r="I5362" i="1"/>
  <c r="H5361" i="1"/>
  <c r="J5361" i="1"/>
  <c r="K5361" i="1"/>
  <c r="P5361" i="1"/>
  <c r="I5361" i="1"/>
  <c r="H5360" i="1"/>
  <c r="J5360" i="1"/>
  <c r="K5360" i="1"/>
  <c r="P5360" i="1"/>
  <c r="I5360" i="1"/>
  <c r="H5359" i="1"/>
  <c r="J5359" i="1"/>
  <c r="K5359" i="1"/>
  <c r="P5359" i="1"/>
  <c r="I5359" i="1"/>
  <c r="H5358" i="1"/>
  <c r="J5358" i="1"/>
  <c r="K5358" i="1"/>
  <c r="P5358" i="1"/>
  <c r="I5358" i="1"/>
  <c r="H5357" i="1"/>
  <c r="J5357" i="1"/>
  <c r="K5357" i="1"/>
  <c r="P5357" i="1"/>
  <c r="I5357" i="1"/>
  <c r="H5356" i="1"/>
  <c r="J5356" i="1"/>
  <c r="K5356" i="1"/>
  <c r="P5356" i="1"/>
  <c r="I5356" i="1"/>
  <c r="H5355" i="1"/>
  <c r="J5355" i="1"/>
  <c r="K5355" i="1"/>
  <c r="P5355" i="1"/>
  <c r="I5355" i="1"/>
  <c r="H5354" i="1"/>
  <c r="J5354" i="1"/>
  <c r="K5354" i="1"/>
  <c r="P5354" i="1"/>
  <c r="I5354" i="1"/>
  <c r="H5353" i="1"/>
  <c r="J5353" i="1"/>
  <c r="K5353" i="1"/>
  <c r="P5353" i="1"/>
  <c r="I5353" i="1"/>
  <c r="H5352" i="1"/>
  <c r="J5352" i="1"/>
  <c r="K5352" i="1"/>
  <c r="P5352" i="1"/>
  <c r="I5352" i="1"/>
  <c r="H5351" i="1"/>
  <c r="J5351" i="1"/>
  <c r="K5351" i="1"/>
  <c r="P5351" i="1"/>
  <c r="I5351" i="1"/>
  <c r="H5350" i="1"/>
  <c r="J5350" i="1"/>
  <c r="K5350" i="1"/>
  <c r="P5350" i="1"/>
  <c r="I5350" i="1"/>
  <c r="H5349" i="1"/>
  <c r="J5349" i="1"/>
  <c r="K5349" i="1"/>
  <c r="P5349" i="1"/>
  <c r="I5349" i="1"/>
  <c r="H5348" i="1"/>
  <c r="J5348" i="1"/>
  <c r="K5348" i="1"/>
  <c r="P5348" i="1"/>
  <c r="I5348" i="1"/>
  <c r="H5347" i="1"/>
  <c r="J5347" i="1"/>
  <c r="K5347" i="1"/>
  <c r="P5347" i="1"/>
  <c r="I5347" i="1"/>
  <c r="H5346" i="1"/>
  <c r="J5346" i="1"/>
  <c r="K5346" i="1"/>
  <c r="P5346" i="1"/>
  <c r="I5346" i="1"/>
  <c r="H5345" i="1"/>
  <c r="J5345" i="1"/>
  <c r="K5345" i="1"/>
  <c r="P5345" i="1"/>
  <c r="I5345" i="1"/>
  <c r="H5344" i="1"/>
  <c r="J5344" i="1"/>
  <c r="K5344" i="1"/>
  <c r="P5344" i="1"/>
  <c r="I5344" i="1"/>
  <c r="H5343" i="1"/>
  <c r="J5343" i="1"/>
  <c r="K5343" i="1"/>
  <c r="P5343" i="1"/>
  <c r="I5343" i="1"/>
  <c r="H5342" i="1"/>
  <c r="J5342" i="1"/>
  <c r="K5342" i="1"/>
  <c r="P5342" i="1"/>
  <c r="I5342" i="1"/>
  <c r="H5341" i="1"/>
  <c r="J5341" i="1"/>
  <c r="K5341" i="1"/>
  <c r="P5341" i="1"/>
  <c r="I5341" i="1"/>
  <c r="H5340" i="1"/>
  <c r="J5340" i="1"/>
  <c r="K5340" i="1"/>
  <c r="P5340" i="1"/>
  <c r="I5340" i="1"/>
  <c r="H5339" i="1"/>
  <c r="J5339" i="1"/>
  <c r="K5339" i="1"/>
  <c r="P5339" i="1"/>
  <c r="I5339" i="1"/>
  <c r="H5338" i="1"/>
  <c r="J5338" i="1"/>
  <c r="K5338" i="1"/>
  <c r="P5338" i="1"/>
  <c r="I5338" i="1"/>
  <c r="H5337" i="1"/>
  <c r="J5337" i="1"/>
  <c r="K5337" i="1"/>
  <c r="P5337" i="1"/>
  <c r="I5337" i="1"/>
  <c r="H5336" i="1"/>
  <c r="J5336" i="1"/>
  <c r="K5336" i="1"/>
  <c r="P5336" i="1"/>
  <c r="I5336" i="1"/>
  <c r="H5335" i="1"/>
  <c r="J5335" i="1"/>
  <c r="K5335" i="1"/>
  <c r="P5335" i="1"/>
  <c r="I5335" i="1"/>
  <c r="H5334" i="1"/>
  <c r="J5334" i="1"/>
  <c r="K5334" i="1"/>
  <c r="P5334" i="1"/>
  <c r="I5334" i="1"/>
  <c r="H5333" i="1"/>
  <c r="J5333" i="1"/>
  <c r="K5333" i="1"/>
  <c r="P5333" i="1"/>
  <c r="I5333" i="1"/>
  <c r="H5332" i="1"/>
  <c r="J5332" i="1"/>
  <c r="K5332" i="1"/>
  <c r="P5332" i="1"/>
  <c r="I5332" i="1"/>
  <c r="H5331" i="1"/>
  <c r="J5331" i="1"/>
  <c r="K5331" i="1"/>
  <c r="P5331" i="1"/>
  <c r="I5331" i="1"/>
  <c r="H5330" i="1"/>
  <c r="J5330" i="1"/>
  <c r="K5330" i="1"/>
  <c r="P5330" i="1"/>
  <c r="I5330" i="1"/>
  <c r="H5329" i="1"/>
  <c r="J5329" i="1"/>
  <c r="K5329" i="1"/>
  <c r="P5329" i="1"/>
  <c r="I5329" i="1"/>
  <c r="H5328" i="1"/>
  <c r="J5328" i="1"/>
  <c r="K5328" i="1"/>
  <c r="P5328" i="1"/>
  <c r="I5328" i="1"/>
  <c r="H5327" i="1"/>
  <c r="J5327" i="1"/>
  <c r="K5327" i="1"/>
  <c r="P5327" i="1"/>
  <c r="I5327" i="1"/>
  <c r="H5326" i="1"/>
  <c r="J5326" i="1"/>
  <c r="K5326" i="1"/>
  <c r="P5326" i="1"/>
  <c r="I5326" i="1"/>
  <c r="H5325" i="1"/>
  <c r="J5325" i="1"/>
  <c r="K5325" i="1"/>
  <c r="P5325" i="1"/>
  <c r="I5325" i="1"/>
  <c r="H5324" i="1"/>
  <c r="J5324" i="1"/>
  <c r="K5324" i="1"/>
  <c r="P5324" i="1"/>
  <c r="I5324" i="1"/>
  <c r="H5323" i="1"/>
  <c r="J5323" i="1"/>
  <c r="K5323" i="1"/>
  <c r="P5323" i="1"/>
  <c r="I5323" i="1"/>
  <c r="H5322" i="1"/>
  <c r="J5322" i="1"/>
  <c r="K5322" i="1"/>
  <c r="P5322" i="1"/>
  <c r="I5322" i="1"/>
  <c r="H5321" i="1"/>
  <c r="J5321" i="1"/>
  <c r="K5321" i="1"/>
  <c r="P5321" i="1"/>
  <c r="I5321" i="1"/>
  <c r="H5320" i="1"/>
  <c r="J5320" i="1"/>
  <c r="K5320" i="1"/>
  <c r="P5320" i="1"/>
  <c r="I5320" i="1"/>
  <c r="H5319" i="1"/>
  <c r="J5319" i="1"/>
  <c r="K5319" i="1"/>
  <c r="P5319" i="1"/>
  <c r="I5319" i="1"/>
  <c r="H5318" i="1"/>
  <c r="J5318" i="1"/>
  <c r="K5318" i="1"/>
  <c r="P5318" i="1"/>
  <c r="I5318" i="1"/>
  <c r="H5317" i="1"/>
  <c r="J5317" i="1"/>
  <c r="K5317" i="1"/>
  <c r="P5317" i="1"/>
  <c r="I5317" i="1"/>
  <c r="H5316" i="1"/>
  <c r="J5316" i="1"/>
  <c r="K5316" i="1"/>
  <c r="P5316" i="1"/>
  <c r="I5316" i="1"/>
  <c r="H5315" i="1"/>
  <c r="J5315" i="1"/>
  <c r="K5315" i="1"/>
  <c r="P5315" i="1"/>
  <c r="I5315" i="1"/>
  <c r="H5314" i="1"/>
  <c r="J5314" i="1"/>
  <c r="K5314" i="1"/>
  <c r="P5314" i="1"/>
  <c r="I5314" i="1"/>
  <c r="H5313" i="1"/>
  <c r="J5313" i="1"/>
  <c r="K5313" i="1"/>
  <c r="P5313" i="1"/>
  <c r="I5313" i="1"/>
  <c r="H5312" i="1"/>
  <c r="J5312" i="1"/>
  <c r="K5312" i="1"/>
  <c r="P5312" i="1"/>
  <c r="I5312" i="1"/>
  <c r="H5311" i="1"/>
  <c r="J5311" i="1"/>
  <c r="K5311" i="1"/>
  <c r="P5311" i="1"/>
  <c r="I5311" i="1"/>
  <c r="H5310" i="1"/>
  <c r="J5310" i="1"/>
  <c r="K5310" i="1"/>
  <c r="P5310" i="1"/>
  <c r="I5310" i="1"/>
  <c r="H5309" i="1"/>
  <c r="J5309" i="1"/>
  <c r="K5309" i="1"/>
  <c r="P5309" i="1"/>
  <c r="I5309" i="1"/>
  <c r="H5308" i="1"/>
  <c r="J5308" i="1"/>
  <c r="K5308" i="1"/>
  <c r="P5308" i="1"/>
  <c r="I5308" i="1"/>
  <c r="H5307" i="1"/>
  <c r="J5307" i="1"/>
  <c r="K5307" i="1"/>
  <c r="P5307" i="1"/>
  <c r="I5307" i="1"/>
  <c r="H5306" i="1"/>
  <c r="J5306" i="1"/>
  <c r="K5306" i="1"/>
  <c r="P5306" i="1"/>
  <c r="I5306" i="1"/>
  <c r="H5305" i="1"/>
  <c r="J5305" i="1"/>
  <c r="K5305" i="1"/>
  <c r="P5305" i="1"/>
  <c r="I5305" i="1"/>
  <c r="H5304" i="1"/>
  <c r="J5304" i="1"/>
  <c r="K5304" i="1"/>
  <c r="P5304" i="1"/>
  <c r="I5304" i="1"/>
  <c r="H5303" i="1"/>
  <c r="J5303" i="1"/>
  <c r="K5303" i="1"/>
  <c r="P5303" i="1"/>
  <c r="I5303" i="1"/>
  <c r="H5302" i="1"/>
  <c r="J5302" i="1"/>
  <c r="K5302" i="1"/>
  <c r="P5302" i="1"/>
  <c r="I5302" i="1"/>
  <c r="H5301" i="1"/>
  <c r="J5301" i="1"/>
  <c r="K5301" i="1"/>
  <c r="P5301" i="1"/>
  <c r="I5301" i="1"/>
  <c r="H5300" i="1"/>
  <c r="J5300" i="1"/>
  <c r="K5300" i="1"/>
  <c r="P5300" i="1"/>
  <c r="I5300" i="1"/>
  <c r="H5299" i="1"/>
  <c r="J5299" i="1"/>
  <c r="K5299" i="1"/>
  <c r="P5299" i="1"/>
  <c r="I5299" i="1"/>
  <c r="H5298" i="1"/>
  <c r="J5298" i="1"/>
  <c r="K5298" i="1"/>
  <c r="P5298" i="1"/>
  <c r="I5298" i="1"/>
  <c r="H5297" i="1"/>
  <c r="J5297" i="1"/>
  <c r="K5297" i="1"/>
  <c r="P5297" i="1"/>
  <c r="I5297" i="1"/>
  <c r="H5296" i="1"/>
  <c r="J5296" i="1"/>
  <c r="K5296" i="1"/>
  <c r="P5296" i="1"/>
  <c r="I5296" i="1"/>
  <c r="H5295" i="1"/>
  <c r="J5295" i="1"/>
  <c r="K5295" i="1"/>
  <c r="P5295" i="1"/>
  <c r="I5295" i="1"/>
  <c r="H5294" i="1"/>
  <c r="J5294" i="1"/>
  <c r="K5294" i="1"/>
  <c r="P5294" i="1"/>
  <c r="I5294" i="1"/>
  <c r="H5293" i="1"/>
  <c r="J5293" i="1"/>
  <c r="K5293" i="1"/>
  <c r="P5293" i="1"/>
  <c r="I5293" i="1"/>
  <c r="H5292" i="1"/>
  <c r="J5292" i="1"/>
  <c r="K5292" i="1"/>
  <c r="P5292" i="1"/>
  <c r="I5292" i="1"/>
  <c r="H5291" i="1"/>
  <c r="J5291" i="1"/>
  <c r="K5291" i="1"/>
  <c r="P5291" i="1"/>
  <c r="I5291" i="1"/>
  <c r="H5290" i="1"/>
  <c r="J5290" i="1"/>
  <c r="K5290" i="1"/>
  <c r="P5290" i="1"/>
  <c r="I5290" i="1"/>
  <c r="H5289" i="1"/>
  <c r="J5289" i="1"/>
  <c r="K5289" i="1"/>
  <c r="P5289" i="1"/>
  <c r="I5289" i="1"/>
  <c r="H5288" i="1"/>
  <c r="J5288" i="1"/>
  <c r="K5288" i="1"/>
  <c r="P5288" i="1"/>
  <c r="I5288" i="1"/>
  <c r="H5287" i="1"/>
  <c r="J5287" i="1"/>
  <c r="K5287" i="1"/>
  <c r="P5287" i="1"/>
  <c r="I5287" i="1"/>
  <c r="H5286" i="1"/>
  <c r="J5286" i="1"/>
  <c r="K5286" i="1"/>
  <c r="P5286" i="1"/>
  <c r="I5286" i="1"/>
  <c r="H5285" i="1"/>
  <c r="J5285" i="1"/>
  <c r="K5285" i="1"/>
  <c r="P5285" i="1"/>
  <c r="I5285" i="1"/>
  <c r="H5284" i="1"/>
  <c r="J5284" i="1"/>
  <c r="K5284" i="1"/>
  <c r="P5284" i="1"/>
  <c r="I5284" i="1"/>
  <c r="H5283" i="1"/>
  <c r="J5283" i="1"/>
  <c r="K5283" i="1"/>
  <c r="P5283" i="1"/>
  <c r="I5283" i="1"/>
  <c r="H5282" i="1"/>
  <c r="J5282" i="1"/>
  <c r="K5282" i="1"/>
  <c r="P5282" i="1"/>
  <c r="I5282" i="1"/>
  <c r="H5281" i="1"/>
  <c r="J5281" i="1"/>
  <c r="K5281" i="1"/>
  <c r="P5281" i="1"/>
  <c r="I5281" i="1"/>
  <c r="H5280" i="1"/>
  <c r="J5280" i="1"/>
  <c r="K5280" i="1"/>
  <c r="P5280" i="1"/>
  <c r="I5280" i="1"/>
  <c r="H5279" i="1"/>
  <c r="J5279" i="1"/>
  <c r="K5279" i="1"/>
  <c r="P5279" i="1"/>
  <c r="I5279" i="1"/>
  <c r="H5278" i="1"/>
  <c r="J5278" i="1"/>
  <c r="K5278" i="1"/>
  <c r="P5278" i="1"/>
  <c r="I5278" i="1"/>
  <c r="H5277" i="1"/>
  <c r="J5277" i="1"/>
  <c r="K5277" i="1"/>
  <c r="P5277" i="1"/>
  <c r="I5277" i="1"/>
  <c r="H5276" i="1"/>
  <c r="J5276" i="1"/>
  <c r="K5276" i="1"/>
  <c r="P5276" i="1"/>
  <c r="I5276" i="1"/>
  <c r="H5275" i="1"/>
  <c r="J5275" i="1"/>
  <c r="K5275" i="1"/>
  <c r="P5275" i="1"/>
  <c r="I5275" i="1"/>
  <c r="H5274" i="1"/>
  <c r="J5274" i="1"/>
  <c r="K5274" i="1"/>
  <c r="P5274" i="1"/>
  <c r="I5274" i="1"/>
  <c r="H5273" i="1"/>
  <c r="J5273" i="1"/>
  <c r="K5273" i="1"/>
  <c r="P5273" i="1"/>
  <c r="I5273" i="1"/>
  <c r="H5272" i="1"/>
  <c r="J5272" i="1"/>
  <c r="K5272" i="1"/>
  <c r="P5272" i="1"/>
  <c r="I5272" i="1"/>
  <c r="H5271" i="1"/>
  <c r="J5271" i="1"/>
  <c r="K5271" i="1"/>
  <c r="P5271" i="1"/>
  <c r="I5271" i="1"/>
  <c r="H5270" i="1"/>
  <c r="J5270" i="1"/>
  <c r="K5270" i="1"/>
  <c r="P5270" i="1"/>
  <c r="I5270" i="1"/>
  <c r="H5269" i="1"/>
  <c r="J5269" i="1"/>
  <c r="K5269" i="1"/>
  <c r="P5269" i="1"/>
  <c r="I5269" i="1"/>
  <c r="H5268" i="1"/>
  <c r="J5268" i="1"/>
  <c r="K5268" i="1"/>
  <c r="P5268" i="1"/>
  <c r="I5268" i="1"/>
  <c r="H5267" i="1"/>
  <c r="J5267" i="1"/>
  <c r="K5267" i="1"/>
  <c r="P5267" i="1"/>
  <c r="I5267" i="1"/>
  <c r="H5266" i="1"/>
  <c r="J5266" i="1"/>
  <c r="K5266" i="1"/>
  <c r="P5266" i="1"/>
  <c r="I5266" i="1"/>
  <c r="H5265" i="1"/>
  <c r="J5265" i="1"/>
  <c r="K5265" i="1"/>
  <c r="P5265" i="1"/>
  <c r="I5265" i="1"/>
  <c r="H5264" i="1"/>
  <c r="J5264" i="1"/>
  <c r="K5264" i="1"/>
  <c r="P5264" i="1"/>
  <c r="I5264" i="1"/>
  <c r="H5263" i="1"/>
  <c r="J5263" i="1"/>
  <c r="K5263" i="1"/>
  <c r="P5263" i="1"/>
  <c r="I5263" i="1"/>
  <c r="H5262" i="1"/>
  <c r="J5262" i="1"/>
  <c r="K5262" i="1"/>
  <c r="P5262" i="1"/>
  <c r="I5262" i="1"/>
  <c r="H5261" i="1"/>
  <c r="J5261" i="1"/>
  <c r="K5261" i="1"/>
  <c r="P5261" i="1"/>
  <c r="I5261" i="1"/>
  <c r="H5260" i="1"/>
  <c r="J5260" i="1"/>
  <c r="K5260" i="1"/>
  <c r="P5260" i="1"/>
  <c r="I5260" i="1"/>
  <c r="H5259" i="1"/>
  <c r="J5259" i="1"/>
  <c r="K5259" i="1"/>
  <c r="P5259" i="1"/>
  <c r="I5259" i="1"/>
  <c r="H5258" i="1"/>
  <c r="J5258" i="1"/>
  <c r="K5258" i="1"/>
  <c r="P5258" i="1"/>
  <c r="I5258" i="1"/>
  <c r="H5257" i="1"/>
  <c r="J5257" i="1"/>
  <c r="K5257" i="1"/>
  <c r="P5257" i="1"/>
  <c r="I5257" i="1"/>
  <c r="H5256" i="1"/>
  <c r="J5256" i="1"/>
  <c r="K5256" i="1"/>
  <c r="P5256" i="1"/>
  <c r="I5256" i="1"/>
  <c r="H5255" i="1"/>
  <c r="J5255" i="1"/>
  <c r="K5255" i="1"/>
  <c r="P5255" i="1"/>
  <c r="I5255" i="1"/>
  <c r="H5254" i="1"/>
  <c r="J5254" i="1"/>
  <c r="K5254" i="1"/>
  <c r="P5254" i="1"/>
  <c r="I5254" i="1"/>
  <c r="H5253" i="1"/>
  <c r="J5253" i="1"/>
  <c r="K5253" i="1"/>
  <c r="P5253" i="1"/>
  <c r="I5253" i="1"/>
  <c r="H5252" i="1"/>
  <c r="J5252" i="1"/>
  <c r="K5252" i="1"/>
  <c r="P5252" i="1"/>
  <c r="I5252" i="1"/>
  <c r="H5251" i="1"/>
  <c r="J5251" i="1"/>
  <c r="K5251" i="1"/>
  <c r="P5251" i="1"/>
  <c r="I5251" i="1"/>
  <c r="H5250" i="1"/>
  <c r="J5250" i="1"/>
  <c r="K5250" i="1"/>
  <c r="P5250" i="1"/>
  <c r="I5250" i="1"/>
  <c r="H5249" i="1"/>
  <c r="J5249" i="1"/>
  <c r="K5249" i="1"/>
  <c r="P5249" i="1"/>
  <c r="I5249" i="1"/>
  <c r="H5248" i="1"/>
  <c r="J5248" i="1"/>
  <c r="K5248" i="1"/>
  <c r="P5248" i="1"/>
  <c r="I5248" i="1"/>
  <c r="H5247" i="1"/>
  <c r="J5247" i="1"/>
  <c r="K5247" i="1"/>
  <c r="P5247" i="1"/>
  <c r="I5247" i="1"/>
  <c r="H5246" i="1"/>
  <c r="J5246" i="1"/>
  <c r="K5246" i="1"/>
  <c r="P5246" i="1"/>
  <c r="I5246" i="1"/>
  <c r="H5245" i="1"/>
  <c r="J5245" i="1"/>
  <c r="K5245" i="1"/>
  <c r="P5245" i="1"/>
  <c r="I5245" i="1"/>
  <c r="H5244" i="1"/>
  <c r="J5244" i="1"/>
  <c r="K5244" i="1"/>
  <c r="P5244" i="1"/>
  <c r="I5244" i="1"/>
  <c r="H5243" i="1"/>
  <c r="J5243" i="1"/>
  <c r="K5243" i="1"/>
  <c r="P5243" i="1"/>
  <c r="I5243" i="1"/>
  <c r="H5242" i="1"/>
  <c r="J5242" i="1"/>
  <c r="K5242" i="1"/>
  <c r="P5242" i="1"/>
  <c r="I5242" i="1"/>
  <c r="H5241" i="1"/>
  <c r="J5241" i="1"/>
  <c r="K5241" i="1"/>
  <c r="P5241" i="1"/>
  <c r="I5241" i="1"/>
  <c r="H5240" i="1"/>
  <c r="J5240" i="1"/>
  <c r="K5240" i="1"/>
  <c r="P5240" i="1"/>
  <c r="I5240" i="1"/>
  <c r="H5239" i="1"/>
  <c r="J5239" i="1"/>
  <c r="K5239" i="1"/>
  <c r="P5239" i="1"/>
  <c r="I5239" i="1"/>
  <c r="H5238" i="1"/>
  <c r="J5238" i="1"/>
  <c r="K5238" i="1"/>
  <c r="P5238" i="1"/>
  <c r="I5238" i="1"/>
  <c r="H5237" i="1"/>
  <c r="J5237" i="1"/>
  <c r="K5237" i="1"/>
  <c r="P5237" i="1"/>
  <c r="I5237" i="1"/>
  <c r="H5236" i="1"/>
  <c r="J5236" i="1"/>
  <c r="K5236" i="1"/>
  <c r="P5236" i="1"/>
  <c r="I5236" i="1"/>
  <c r="H5235" i="1"/>
  <c r="J5235" i="1"/>
  <c r="K5235" i="1"/>
  <c r="P5235" i="1"/>
  <c r="I5235" i="1"/>
  <c r="H5234" i="1"/>
  <c r="J5234" i="1"/>
  <c r="K5234" i="1"/>
  <c r="P5234" i="1"/>
  <c r="I5234" i="1"/>
  <c r="H5233" i="1"/>
  <c r="J5233" i="1"/>
  <c r="K5233" i="1"/>
  <c r="P5233" i="1"/>
  <c r="I5233" i="1"/>
  <c r="H5232" i="1"/>
  <c r="J5232" i="1"/>
  <c r="K5232" i="1"/>
  <c r="P5232" i="1"/>
  <c r="I5232" i="1"/>
  <c r="H5231" i="1"/>
  <c r="J5231" i="1"/>
  <c r="K5231" i="1"/>
  <c r="P5231" i="1"/>
  <c r="I5231" i="1"/>
  <c r="H5230" i="1"/>
  <c r="J5230" i="1"/>
  <c r="K5230" i="1"/>
  <c r="P5230" i="1"/>
  <c r="I5230" i="1"/>
  <c r="H5229" i="1"/>
  <c r="J5229" i="1"/>
  <c r="K5229" i="1"/>
  <c r="P5229" i="1"/>
  <c r="I5229" i="1"/>
  <c r="H5228" i="1"/>
  <c r="J5228" i="1"/>
  <c r="K5228" i="1"/>
  <c r="P5228" i="1"/>
  <c r="I5228" i="1"/>
  <c r="H5227" i="1"/>
  <c r="J5227" i="1"/>
  <c r="K5227" i="1"/>
  <c r="P5227" i="1"/>
  <c r="I5227" i="1"/>
  <c r="H5226" i="1"/>
  <c r="J5226" i="1"/>
  <c r="K5226" i="1"/>
  <c r="P5226" i="1"/>
  <c r="I5226" i="1"/>
  <c r="H5225" i="1"/>
  <c r="J5225" i="1"/>
  <c r="K5225" i="1"/>
  <c r="P5225" i="1"/>
  <c r="I5225" i="1"/>
  <c r="H5224" i="1"/>
  <c r="J5224" i="1"/>
  <c r="K5224" i="1"/>
  <c r="P5224" i="1"/>
  <c r="I5224" i="1"/>
  <c r="H5223" i="1"/>
  <c r="J5223" i="1"/>
  <c r="K5223" i="1"/>
  <c r="P5223" i="1"/>
  <c r="I5223" i="1"/>
  <c r="H5222" i="1"/>
  <c r="J5222" i="1"/>
  <c r="K5222" i="1"/>
  <c r="P5222" i="1"/>
  <c r="I5222" i="1"/>
  <c r="H5221" i="1"/>
  <c r="J5221" i="1"/>
  <c r="K5221" i="1"/>
  <c r="P5221" i="1"/>
  <c r="I5221" i="1"/>
  <c r="H5220" i="1"/>
  <c r="J5220" i="1"/>
  <c r="K5220" i="1"/>
  <c r="P5220" i="1"/>
  <c r="I5220" i="1"/>
  <c r="H5219" i="1"/>
  <c r="J5219" i="1"/>
  <c r="K5219" i="1"/>
  <c r="P5219" i="1"/>
  <c r="I5219" i="1"/>
  <c r="H5218" i="1"/>
  <c r="J5218" i="1"/>
  <c r="K5218" i="1"/>
  <c r="P5218" i="1"/>
  <c r="I5218" i="1"/>
  <c r="H5217" i="1"/>
  <c r="J5217" i="1"/>
  <c r="K5217" i="1"/>
  <c r="P5217" i="1"/>
  <c r="I5217" i="1"/>
  <c r="H5216" i="1"/>
  <c r="J5216" i="1"/>
  <c r="K5216" i="1"/>
  <c r="P5216" i="1"/>
  <c r="I5216" i="1"/>
  <c r="H5215" i="1"/>
  <c r="J5215" i="1"/>
  <c r="K5215" i="1"/>
  <c r="P5215" i="1"/>
  <c r="I5215" i="1"/>
  <c r="H5214" i="1"/>
  <c r="J5214" i="1"/>
  <c r="K5214" i="1"/>
  <c r="P5214" i="1"/>
  <c r="I5214" i="1"/>
  <c r="H5213" i="1"/>
  <c r="J5213" i="1"/>
  <c r="K5213" i="1"/>
  <c r="P5213" i="1"/>
  <c r="I5213" i="1"/>
  <c r="H5212" i="1"/>
  <c r="J5212" i="1"/>
  <c r="K5212" i="1"/>
  <c r="P5212" i="1"/>
  <c r="I5212" i="1"/>
  <c r="H5211" i="1"/>
  <c r="J5211" i="1"/>
  <c r="K5211" i="1"/>
  <c r="P5211" i="1"/>
  <c r="I5211" i="1"/>
  <c r="H5210" i="1"/>
  <c r="J5210" i="1"/>
  <c r="K5210" i="1"/>
  <c r="P5210" i="1"/>
  <c r="I5210" i="1"/>
  <c r="H5209" i="1"/>
  <c r="J5209" i="1"/>
  <c r="K5209" i="1"/>
  <c r="P5209" i="1"/>
  <c r="I5209" i="1"/>
  <c r="H5208" i="1"/>
  <c r="J5208" i="1"/>
  <c r="K5208" i="1"/>
  <c r="P5208" i="1"/>
  <c r="I5208" i="1"/>
  <c r="H5207" i="1"/>
  <c r="J5207" i="1"/>
  <c r="K5207" i="1"/>
  <c r="P5207" i="1"/>
  <c r="I5207" i="1"/>
  <c r="H5206" i="1"/>
  <c r="J5206" i="1"/>
  <c r="K5206" i="1"/>
  <c r="P5206" i="1"/>
  <c r="I5206" i="1"/>
  <c r="H5205" i="1"/>
  <c r="J5205" i="1"/>
  <c r="K5205" i="1"/>
  <c r="P5205" i="1"/>
  <c r="I5205" i="1"/>
  <c r="H5204" i="1"/>
  <c r="J5204" i="1"/>
  <c r="K5204" i="1"/>
  <c r="P5204" i="1"/>
  <c r="I5204" i="1"/>
  <c r="H5203" i="1"/>
  <c r="J5203" i="1"/>
  <c r="K5203" i="1"/>
  <c r="P5203" i="1"/>
  <c r="I5203" i="1"/>
  <c r="H5202" i="1"/>
  <c r="J5202" i="1"/>
  <c r="K5202" i="1"/>
  <c r="P5202" i="1"/>
  <c r="I5202" i="1"/>
  <c r="H5201" i="1"/>
  <c r="J5201" i="1"/>
  <c r="K5201" i="1"/>
  <c r="P5201" i="1"/>
  <c r="I5201" i="1"/>
  <c r="H5200" i="1"/>
  <c r="J5200" i="1"/>
  <c r="K5200" i="1"/>
  <c r="P5200" i="1"/>
  <c r="I5200" i="1"/>
  <c r="H5199" i="1"/>
  <c r="J5199" i="1"/>
  <c r="K5199" i="1"/>
  <c r="P5199" i="1"/>
  <c r="I5199" i="1"/>
  <c r="H5198" i="1"/>
  <c r="J5198" i="1"/>
  <c r="K5198" i="1"/>
  <c r="P5198" i="1"/>
  <c r="I5198" i="1"/>
  <c r="H5197" i="1"/>
  <c r="J5197" i="1"/>
  <c r="K5197" i="1"/>
  <c r="P5197" i="1"/>
  <c r="I5197" i="1"/>
  <c r="H5196" i="1"/>
  <c r="J5196" i="1"/>
  <c r="K5196" i="1"/>
  <c r="P5196" i="1"/>
  <c r="I5196" i="1"/>
  <c r="H5195" i="1"/>
  <c r="J5195" i="1"/>
  <c r="K5195" i="1"/>
  <c r="P5195" i="1"/>
  <c r="I5195" i="1"/>
  <c r="H5194" i="1"/>
  <c r="J5194" i="1"/>
  <c r="K5194" i="1"/>
  <c r="P5194" i="1"/>
  <c r="I5194" i="1"/>
  <c r="H5193" i="1"/>
  <c r="J5193" i="1"/>
  <c r="K5193" i="1"/>
  <c r="P5193" i="1"/>
  <c r="I5193" i="1"/>
  <c r="H5192" i="1"/>
  <c r="J5192" i="1"/>
  <c r="K5192" i="1"/>
  <c r="P5192" i="1"/>
  <c r="I5192" i="1"/>
  <c r="H5191" i="1"/>
  <c r="J5191" i="1"/>
  <c r="K5191" i="1"/>
  <c r="P5191" i="1"/>
  <c r="I5191" i="1"/>
  <c r="H5190" i="1"/>
  <c r="J5190" i="1"/>
  <c r="K5190" i="1"/>
  <c r="P5190" i="1"/>
  <c r="I5190" i="1"/>
  <c r="H5189" i="1"/>
  <c r="J5189" i="1"/>
  <c r="K5189" i="1"/>
  <c r="P5189" i="1"/>
  <c r="I5189" i="1"/>
  <c r="H5188" i="1"/>
  <c r="J5188" i="1"/>
  <c r="K5188" i="1"/>
  <c r="P5188" i="1"/>
  <c r="I5188" i="1"/>
  <c r="H5187" i="1"/>
  <c r="J5187" i="1"/>
  <c r="K5187" i="1"/>
  <c r="P5187" i="1"/>
  <c r="I5187" i="1"/>
  <c r="H5186" i="1"/>
  <c r="J5186" i="1"/>
  <c r="K5186" i="1"/>
  <c r="P5186" i="1"/>
  <c r="I5186" i="1"/>
  <c r="H5185" i="1"/>
  <c r="J5185" i="1"/>
  <c r="K5185" i="1"/>
  <c r="P5185" i="1"/>
  <c r="I5185" i="1"/>
  <c r="H5184" i="1"/>
  <c r="J5184" i="1"/>
  <c r="K5184" i="1"/>
  <c r="P5184" i="1"/>
  <c r="I5184" i="1"/>
  <c r="H5183" i="1"/>
  <c r="J5183" i="1"/>
  <c r="K5183" i="1"/>
  <c r="P5183" i="1"/>
  <c r="I5183" i="1"/>
  <c r="H5182" i="1"/>
  <c r="J5182" i="1"/>
  <c r="K5182" i="1"/>
  <c r="P5182" i="1"/>
  <c r="I5182" i="1"/>
  <c r="H5181" i="1"/>
  <c r="J5181" i="1"/>
  <c r="K5181" i="1"/>
  <c r="P5181" i="1"/>
  <c r="I5181" i="1"/>
  <c r="H5180" i="1"/>
  <c r="J5180" i="1"/>
  <c r="K5180" i="1"/>
  <c r="P5180" i="1"/>
  <c r="I5180" i="1"/>
  <c r="H5179" i="1"/>
  <c r="J5179" i="1"/>
  <c r="K5179" i="1"/>
  <c r="P5179" i="1"/>
  <c r="I5179" i="1"/>
  <c r="H5178" i="1"/>
  <c r="J5178" i="1"/>
  <c r="K5178" i="1"/>
  <c r="P5178" i="1"/>
  <c r="I5178" i="1"/>
  <c r="H5177" i="1"/>
  <c r="J5177" i="1"/>
  <c r="K5177" i="1"/>
  <c r="P5177" i="1"/>
  <c r="I5177" i="1"/>
  <c r="H5176" i="1"/>
  <c r="J5176" i="1"/>
  <c r="K5176" i="1"/>
  <c r="P5176" i="1"/>
  <c r="I5176" i="1"/>
  <c r="H5175" i="1"/>
  <c r="J5175" i="1"/>
  <c r="K5175" i="1"/>
  <c r="P5175" i="1"/>
  <c r="I5175" i="1"/>
  <c r="H5174" i="1"/>
  <c r="J5174" i="1"/>
  <c r="K5174" i="1"/>
  <c r="P5174" i="1"/>
  <c r="I5174" i="1"/>
  <c r="H5173" i="1"/>
  <c r="J5173" i="1"/>
  <c r="K5173" i="1"/>
  <c r="P5173" i="1"/>
  <c r="I5173" i="1"/>
  <c r="H5172" i="1"/>
  <c r="J5172" i="1"/>
  <c r="K5172" i="1"/>
  <c r="P5172" i="1"/>
  <c r="I5172" i="1"/>
  <c r="H5171" i="1"/>
  <c r="J5171" i="1"/>
  <c r="K5171" i="1"/>
  <c r="P5171" i="1"/>
  <c r="I5171" i="1"/>
  <c r="H5170" i="1"/>
  <c r="J5170" i="1"/>
  <c r="K5170" i="1"/>
  <c r="P5170" i="1"/>
  <c r="I5170" i="1"/>
  <c r="H5169" i="1"/>
  <c r="J5169" i="1"/>
  <c r="K5169" i="1"/>
  <c r="P5169" i="1"/>
  <c r="I5169" i="1"/>
  <c r="H5168" i="1"/>
  <c r="J5168" i="1"/>
  <c r="K5168" i="1"/>
  <c r="P5168" i="1"/>
  <c r="I5168" i="1"/>
  <c r="H5167" i="1"/>
  <c r="J5167" i="1"/>
  <c r="K5167" i="1"/>
  <c r="P5167" i="1"/>
  <c r="I5167" i="1"/>
  <c r="H5166" i="1"/>
  <c r="J5166" i="1"/>
  <c r="K5166" i="1"/>
  <c r="P5166" i="1"/>
  <c r="I5166" i="1"/>
  <c r="H5165" i="1"/>
  <c r="J5165" i="1"/>
  <c r="K5165" i="1"/>
  <c r="P5165" i="1"/>
  <c r="I5165" i="1"/>
  <c r="H5164" i="1"/>
  <c r="J5164" i="1"/>
  <c r="K5164" i="1"/>
  <c r="P5164" i="1"/>
  <c r="I5164" i="1"/>
  <c r="H5163" i="1"/>
  <c r="J5163" i="1"/>
  <c r="K5163" i="1"/>
  <c r="P5163" i="1"/>
  <c r="I5163" i="1"/>
  <c r="H5162" i="1"/>
  <c r="J5162" i="1"/>
  <c r="K5162" i="1"/>
  <c r="P5162" i="1"/>
  <c r="I5162" i="1"/>
  <c r="H5161" i="1"/>
  <c r="J5161" i="1"/>
  <c r="K5161" i="1"/>
  <c r="P5161" i="1"/>
  <c r="I5161" i="1"/>
  <c r="H5160" i="1"/>
  <c r="J5160" i="1"/>
  <c r="K5160" i="1"/>
  <c r="P5160" i="1"/>
  <c r="I5160" i="1"/>
  <c r="H5159" i="1"/>
  <c r="J5159" i="1"/>
  <c r="K5159" i="1"/>
  <c r="P5159" i="1"/>
  <c r="I5159" i="1"/>
  <c r="H5158" i="1"/>
  <c r="J5158" i="1"/>
  <c r="K5158" i="1"/>
  <c r="P5158" i="1"/>
  <c r="I5158" i="1"/>
  <c r="H5157" i="1"/>
  <c r="J5157" i="1"/>
  <c r="K5157" i="1"/>
  <c r="P5157" i="1"/>
  <c r="I5157" i="1"/>
  <c r="H5156" i="1"/>
  <c r="J5156" i="1"/>
  <c r="K5156" i="1"/>
  <c r="P5156" i="1"/>
  <c r="I5156" i="1"/>
  <c r="H5155" i="1"/>
  <c r="J5155" i="1"/>
  <c r="K5155" i="1"/>
  <c r="P5155" i="1"/>
  <c r="I5155" i="1"/>
  <c r="H5154" i="1"/>
  <c r="J5154" i="1"/>
  <c r="K5154" i="1"/>
  <c r="P5154" i="1"/>
  <c r="I5154" i="1"/>
  <c r="H5153" i="1"/>
  <c r="J5153" i="1"/>
  <c r="K5153" i="1"/>
  <c r="P5153" i="1"/>
  <c r="I5153" i="1"/>
  <c r="H5152" i="1"/>
  <c r="J5152" i="1"/>
  <c r="K5152" i="1"/>
  <c r="P5152" i="1"/>
  <c r="I5152" i="1"/>
  <c r="H5151" i="1"/>
  <c r="J5151" i="1"/>
  <c r="K5151" i="1"/>
  <c r="P5151" i="1"/>
  <c r="I5151" i="1"/>
  <c r="H5150" i="1"/>
  <c r="J5150" i="1"/>
  <c r="K5150" i="1"/>
  <c r="P5150" i="1"/>
  <c r="I5150" i="1"/>
  <c r="H5149" i="1"/>
  <c r="J5149" i="1"/>
  <c r="K5149" i="1"/>
  <c r="P5149" i="1"/>
  <c r="I5149" i="1"/>
  <c r="H5148" i="1"/>
  <c r="J5148" i="1"/>
  <c r="K5148" i="1"/>
  <c r="P5148" i="1"/>
  <c r="I5148" i="1"/>
  <c r="H5147" i="1"/>
  <c r="J5147" i="1"/>
  <c r="K5147" i="1"/>
  <c r="P5147" i="1"/>
  <c r="I5147" i="1"/>
  <c r="H5146" i="1"/>
  <c r="J5146" i="1"/>
  <c r="K5146" i="1"/>
  <c r="P5146" i="1"/>
  <c r="I5146" i="1"/>
  <c r="H5145" i="1"/>
  <c r="J5145" i="1"/>
  <c r="K5145" i="1"/>
  <c r="P5145" i="1"/>
  <c r="I5145" i="1"/>
  <c r="H5144" i="1"/>
  <c r="J5144" i="1"/>
  <c r="K5144" i="1"/>
  <c r="P5144" i="1"/>
  <c r="I5144" i="1"/>
  <c r="H5143" i="1"/>
  <c r="J5143" i="1"/>
  <c r="K5143" i="1"/>
  <c r="P5143" i="1"/>
  <c r="I5143" i="1"/>
  <c r="H5142" i="1"/>
  <c r="J5142" i="1"/>
  <c r="K5142" i="1"/>
  <c r="P5142" i="1"/>
  <c r="I5142" i="1"/>
  <c r="H5141" i="1"/>
  <c r="J5141" i="1"/>
  <c r="K5141" i="1"/>
  <c r="P5141" i="1"/>
  <c r="I5141" i="1"/>
  <c r="H5140" i="1"/>
  <c r="J5140" i="1"/>
  <c r="K5140" i="1"/>
  <c r="P5140" i="1"/>
  <c r="I5140" i="1"/>
  <c r="H5139" i="1"/>
  <c r="J5139" i="1"/>
  <c r="K5139" i="1"/>
  <c r="P5139" i="1"/>
  <c r="I5139" i="1"/>
  <c r="H5138" i="1"/>
  <c r="J5138" i="1"/>
  <c r="K5138" i="1"/>
  <c r="P5138" i="1"/>
  <c r="I5138" i="1"/>
  <c r="H5137" i="1"/>
  <c r="J5137" i="1"/>
  <c r="K5137" i="1"/>
  <c r="P5137" i="1"/>
  <c r="I5137" i="1"/>
  <c r="H5136" i="1"/>
  <c r="J5136" i="1"/>
  <c r="K5136" i="1"/>
  <c r="P5136" i="1"/>
  <c r="I5136" i="1"/>
  <c r="H5135" i="1"/>
  <c r="J5135" i="1"/>
  <c r="K5135" i="1"/>
  <c r="P5135" i="1"/>
  <c r="I5135" i="1"/>
  <c r="H5134" i="1"/>
  <c r="J5134" i="1"/>
  <c r="K5134" i="1"/>
  <c r="P5134" i="1"/>
  <c r="I5134" i="1"/>
  <c r="H5133" i="1"/>
  <c r="J5133" i="1"/>
  <c r="K5133" i="1"/>
  <c r="P5133" i="1"/>
  <c r="I5133" i="1"/>
  <c r="H5132" i="1"/>
  <c r="J5132" i="1"/>
  <c r="K5132" i="1"/>
  <c r="P5132" i="1"/>
  <c r="I5132" i="1"/>
  <c r="H5131" i="1"/>
  <c r="J5131" i="1"/>
  <c r="K5131" i="1"/>
  <c r="P5131" i="1"/>
  <c r="I5131" i="1"/>
  <c r="H5130" i="1"/>
  <c r="J5130" i="1"/>
  <c r="K5130" i="1"/>
  <c r="P5130" i="1"/>
  <c r="I5130" i="1"/>
  <c r="H5129" i="1"/>
  <c r="J5129" i="1"/>
  <c r="K5129" i="1"/>
  <c r="P5129" i="1"/>
  <c r="I5129" i="1"/>
  <c r="H5128" i="1"/>
  <c r="J5128" i="1"/>
  <c r="K5128" i="1"/>
  <c r="P5128" i="1"/>
  <c r="I5128" i="1"/>
  <c r="H5127" i="1"/>
  <c r="J5127" i="1"/>
  <c r="K5127" i="1"/>
  <c r="P5127" i="1"/>
  <c r="I5127" i="1"/>
  <c r="H5126" i="1"/>
  <c r="J5126" i="1"/>
  <c r="K5126" i="1"/>
  <c r="P5126" i="1"/>
  <c r="I5126" i="1"/>
  <c r="H5125" i="1"/>
  <c r="J5125" i="1"/>
  <c r="K5125" i="1"/>
  <c r="P5125" i="1"/>
  <c r="I5125" i="1"/>
  <c r="H5124" i="1"/>
  <c r="J5124" i="1"/>
  <c r="K5124" i="1"/>
  <c r="P5124" i="1"/>
  <c r="I5124" i="1"/>
  <c r="H5123" i="1"/>
  <c r="J5123" i="1"/>
  <c r="K5123" i="1"/>
  <c r="P5123" i="1"/>
  <c r="I5123" i="1"/>
  <c r="H5122" i="1"/>
  <c r="J5122" i="1"/>
  <c r="K5122" i="1"/>
  <c r="P5122" i="1"/>
  <c r="I5122" i="1"/>
  <c r="H5121" i="1"/>
  <c r="J5121" i="1"/>
  <c r="K5121" i="1"/>
  <c r="P5121" i="1"/>
  <c r="I5121" i="1"/>
  <c r="H5120" i="1"/>
  <c r="J5120" i="1"/>
  <c r="K5120" i="1"/>
  <c r="P5120" i="1"/>
  <c r="I5120" i="1"/>
  <c r="H5119" i="1"/>
  <c r="J5119" i="1"/>
  <c r="K5119" i="1"/>
  <c r="P5119" i="1"/>
  <c r="I5119" i="1"/>
  <c r="H5118" i="1"/>
  <c r="J5118" i="1"/>
  <c r="K5118" i="1"/>
  <c r="P5118" i="1"/>
  <c r="I5118" i="1"/>
  <c r="H5117" i="1"/>
  <c r="J5117" i="1"/>
  <c r="K5117" i="1"/>
  <c r="P5117" i="1"/>
  <c r="I5117" i="1"/>
  <c r="H5116" i="1"/>
  <c r="J5116" i="1"/>
  <c r="K5116" i="1"/>
  <c r="P5116" i="1"/>
  <c r="I5116" i="1"/>
  <c r="H5115" i="1"/>
  <c r="J5115" i="1"/>
  <c r="K5115" i="1"/>
  <c r="P5115" i="1"/>
  <c r="I5115" i="1"/>
  <c r="H5114" i="1"/>
  <c r="J5114" i="1"/>
  <c r="K5114" i="1"/>
  <c r="P5114" i="1"/>
  <c r="I5114" i="1"/>
  <c r="H5113" i="1"/>
  <c r="J5113" i="1"/>
  <c r="K5113" i="1"/>
  <c r="P5113" i="1"/>
  <c r="I5113" i="1"/>
  <c r="H5112" i="1"/>
  <c r="J5112" i="1"/>
  <c r="K5112" i="1"/>
  <c r="P5112" i="1"/>
  <c r="I5112" i="1"/>
  <c r="H5111" i="1"/>
  <c r="J5111" i="1"/>
  <c r="K5111" i="1"/>
  <c r="P5111" i="1"/>
  <c r="I5111" i="1"/>
  <c r="H5110" i="1"/>
  <c r="J5110" i="1"/>
  <c r="K5110" i="1"/>
  <c r="P5110" i="1"/>
  <c r="I5110" i="1"/>
  <c r="H5109" i="1"/>
  <c r="J5109" i="1"/>
  <c r="K5109" i="1"/>
  <c r="P5109" i="1"/>
  <c r="I5109" i="1"/>
  <c r="H5108" i="1"/>
  <c r="J5108" i="1"/>
  <c r="K5108" i="1"/>
  <c r="P5108" i="1"/>
  <c r="I5108" i="1"/>
  <c r="H5107" i="1"/>
  <c r="J5107" i="1"/>
  <c r="K5107" i="1"/>
  <c r="P5107" i="1"/>
  <c r="I5107" i="1"/>
  <c r="H5106" i="1"/>
  <c r="J5106" i="1"/>
  <c r="K5106" i="1"/>
  <c r="P5106" i="1"/>
  <c r="I5106" i="1"/>
  <c r="H5105" i="1"/>
  <c r="J5105" i="1"/>
  <c r="K5105" i="1"/>
  <c r="P5105" i="1"/>
  <c r="I5105" i="1"/>
  <c r="H5104" i="1"/>
  <c r="J5104" i="1"/>
  <c r="K5104" i="1"/>
  <c r="P5104" i="1"/>
  <c r="I5104" i="1"/>
  <c r="H5103" i="1"/>
  <c r="J5103" i="1"/>
  <c r="K5103" i="1"/>
  <c r="P5103" i="1"/>
  <c r="I5103" i="1"/>
  <c r="H5102" i="1"/>
  <c r="J5102" i="1"/>
  <c r="K5102" i="1"/>
  <c r="P5102" i="1"/>
  <c r="I5102" i="1"/>
  <c r="H5101" i="1"/>
  <c r="J5101" i="1"/>
  <c r="K5101" i="1"/>
  <c r="P5101" i="1"/>
  <c r="I5101" i="1"/>
  <c r="H5100" i="1"/>
  <c r="J5100" i="1"/>
  <c r="K5100" i="1"/>
  <c r="P5100" i="1"/>
  <c r="I5100" i="1"/>
  <c r="H5099" i="1"/>
  <c r="J5099" i="1"/>
  <c r="K5099" i="1"/>
  <c r="P5099" i="1"/>
  <c r="I5099" i="1"/>
  <c r="H5098" i="1"/>
  <c r="J5098" i="1"/>
  <c r="K5098" i="1"/>
  <c r="P5098" i="1"/>
  <c r="I5098" i="1"/>
  <c r="H5097" i="1"/>
  <c r="J5097" i="1"/>
  <c r="K5097" i="1"/>
  <c r="P5097" i="1"/>
  <c r="I5097" i="1"/>
  <c r="H5096" i="1"/>
  <c r="J5096" i="1"/>
  <c r="K5096" i="1"/>
  <c r="P5096" i="1"/>
  <c r="I5096" i="1"/>
  <c r="H5095" i="1"/>
  <c r="J5095" i="1"/>
  <c r="K5095" i="1"/>
  <c r="P5095" i="1"/>
  <c r="I5095" i="1"/>
  <c r="H5094" i="1"/>
  <c r="J5094" i="1"/>
  <c r="K5094" i="1"/>
  <c r="P5094" i="1"/>
  <c r="I5094" i="1"/>
  <c r="H5093" i="1"/>
  <c r="J5093" i="1"/>
  <c r="K5093" i="1"/>
  <c r="P5093" i="1"/>
  <c r="I5093" i="1"/>
  <c r="H5092" i="1"/>
  <c r="J5092" i="1"/>
  <c r="K5092" i="1"/>
  <c r="P5092" i="1"/>
  <c r="I5092" i="1"/>
  <c r="H5091" i="1"/>
  <c r="J5091" i="1"/>
  <c r="K5091" i="1"/>
  <c r="P5091" i="1"/>
  <c r="I5091" i="1"/>
  <c r="H5090" i="1"/>
  <c r="J5090" i="1"/>
  <c r="K5090" i="1"/>
  <c r="P5090" i="1"/>
  <c r="I5090" i="1"/>
  <c r="H5089" i="1"/>
  <c r="J5089" i="1"/>
  <c r="K5089" i="1"/>
  <c r="P5089" i="1"/>
  <c r="I5089" i="1"/>
  <c r="H5088" i="1"/>
  <c r="J5088" i="1"/>
  <c r="K5088" i="1"/>
  <c r="P5088" i="1"/>
  <c r="I5088" i="1"/>
  <c r="H5087" i="1"/>
  <c r="J5087" i="1"/>
  <c r="K5087" i="1"/>
  <c r="P5087" i="1"/>
  <c r="I5087" i="1"/>
  <c r="H5086" i="1"/>
  <c r="J5086" i="1"/>
  <c r="K5086" i="1"/>
  <c r="P5086" i="1"/>
  <c r="I5086" i="1"/>
  <c r="H5085" i="1"/>
  <c r="J5085" i="1"/>
  <c r="K5085" i="1"/>
  <c r="P5085" i="1"/>
  <c r="I5085" i="1"/>
  <c r="H5084" i="1"/>
  <c r="J5084" i="1"/>
  <c r="K5084" i="1"/>
  <c r="P5084" i="1"/>
  <c r="I5084" i="1"/>
  <c r="H5083" i="1"/>
  <c r="J5083" i="1"/>
  <c r="K5083" i="1"/>
  <c r="P5083" i="1"/>
  <c r="I5083" i="1"/>
  <c r="H5082" i="1"/>
  <c r="J5082" i="1"/>
  <c r="K5082" i="1"/>
  <c r="P5082" i="1"/>
  <c r="I5082" i="1"/>
  <c r="H5081" i="1"/>
  <c r="J5081" i="1"/>
  <c r="K5081" i="1"/>
  <c r="P5081" i="1"/>
  <c r="I5081" i="1"/>
  <c r="H5080" i="1"/>
  <c r="J5080" i="1"/>
  <c r="K5080" i="1"/>
  <c r="P5080" i="1"/>
  <c r="I5080" i="1"/>
  <c r="H5079" i="1"/>
  <c r="J5079" i="1"/>
  <c r="K5079" i="1"/>
  <c r="P5079" i="1"/>
  <c r="I5079" i="1"/>
  <c r="H5078" i="1"/>
  <c r="J5078" i="1"/>
  <c r="K5078" i="1"/>
  <c r="P5078" i="1"/>
  <c r="I5078" i="1"/>
  <c r="H5077" i="1"/>
  <c r="J5077" i="1"/>
  <c r="K5077" i="1"/>
  <c r="P5077" i="1"/>
  <c r="I5077" i="1"/>
  <c r="H5076" i="1"/>
  <c r="J5076" i="1"/>
  <c r="K5076" i="1"/>
  <c r="P5076" i="1"/>
  <c r="I5076" i="1"/>
  <c r="H5075" i="1"/>
  <c r="J5075" i="1"/>
  <c r="K5075" i="1"/>
  <c r="P5075" i="1"/>
  <c r="I5075" i="1"/>
  <c r="H5074" i="1"/>
  <c r="J5074" i="1"/>
  <c r="K5074" i="1"/>
  <c r="P5074" i="1"/>
  <c r="I5074" i="1"/>
  <c r="H5073" i="1"/>
  <c r="J5073" i="1"/>
  <c r="K5073" i="1"/>
  <c r="P5073" i="1"/>
  <c r="I5073" i="1"/>
  <c r="H5072" i="1"/>
  <c r="J5072" i="1"/>
  <c r="K5072" i="1"/>
  <c r="P5072" i="1"/>
  <c r="I5072" i="1"/>
  <c r="H5071" i="1"/>
  <c r="J5071" i="1"/>
  <c r="K5071" i="1"/>
  <c r="P5071" i="1"/>
  <c r="I5071" i="1"/>
  <c r="H5070" i="1"/>
  <c r="J5070" i="1"/>
  <c r="K5070" i="1"/>
  <c r="P5070" i="1"/>
  <c r="I5070" i="1"/>
  <c r="H5069" i="1"/>
  <c r="J5069" i="1"/>
  <c r="K5069" i="1"/>
  <c r="P5069" i="1"/>
  <c r="I5069" i="1"/>
  <c r="H5068" i="1"/>
  <c r="J5068" i="1"/>
  <c r="K5068" i="1"/>
  <c r="P5068" i="1"/>
  <c r="I5068" i="1"/>
  <c r="H5067" i="1"/>
  <c r="J5067" i="1"/>
  <c r="K5067" i="1"/>
  <c r="P5067" i="1"/>
  <c r="I5067" i="1"/>
  <c r="H5066" i="1"/>
  <c r="J5066" i="1"/>
  <c r="K5066" i="1"/>
  <c r="P5066" i="1"/>
  <c r="I5066" i="1"/>
  <c r="H5065" i="1"/>
  <c r="J5065" i="1"/>
  <c r="K5065" i="1"/>
  <c r="P5065" i="1"/>
  <c r="I5065" i="1"/>
  <c r="H5064" i="1"/>
  <c r="J5064" i="1"/>
  <c r="K5064" i="1"/>
  <c r="P5064" i="1"/>
  <c r="I5064" i="1"/>
  <c r="H5063" i="1"/>
  <c r="J5063" i="1"/>
  <c r="K5063" i="1"/>
  <c r="P5063" i="1"/>
  <c r="I5063" i="1"/>
  <c r="H5062" i="1"/>
  <c r="J5062" i="1"/>
  <c r="K5062" i="1"/>
  <c r="P5062" i="1"/>
  <c r="I5062" i="1"/>
  <c r="H5061" i="1"/>
  <c r="J5061" i="1"/>
  <c r="K5061" i="1"/>
  <c r="P5061" i="1"/>
  <c r="I5061" i="1"/>
  <c r="H5060" i="1"/>
  <c r="J5060" i="1"/>
  <c r="K5060" i="1"/>
  <c r="P5060" i="1"/>
  <c r="I5060" i="1"/>
  <c r="H5059" i="1"/>
  <c r="J5059" i="1"/>
  <c r="K5059" i="1"/>
  <c r="P5059" i="1"/>
  <c r="I5059" i="1"/>
  <c r="H5058" i="1"/>
  <c r="J5058" i="1"/>
  <c r="K5058" i="1"/>
  <c r="P5058" i="1"/>
  <c r="I5058" i="1"/>
  <c r="H5057" i="1"/>
  <c r="J5057" i="1"/>
  <c r="K5057" i="1"/>
  <c r="P5057" i="1"/>
  <c r="I5057" i="1"/>
  <c r="H5056" i="1"/>
  <c r="J5056" i="1"/>
  <c r="K5056" i="1"/>
  <c r="P5056" i="1"/>
  <c r="I5056" i="1"/>
  <c r="H5055" i="1"/>
  <c r="J5055" i="1"/>
  <c r="K5055" i="1"/>
  <c r="P5055" i="1"/>
  <c r="I5055" i="1"/>
  <c r="H5054" i="1"/>
  <c r="J5054" i="1"/>
  <c r="K5054" i="1"/>
  <c r="P5054" i="1"/>
  <c r="I5054" i="1"/>
  <c r="H5053" i="1"/>
  <c r="J5053" i="1"/>
  <c r="K5053" i="1"/>
  <c r="P5053" i="1"/>
  <c r="I5053" i="1"/>
  <c r="H5052" i="1"/>
  <c r="J5052" i="1"/>
  <c r="K5052" i="1"/>
  <c r="P5052" i="1"/>
  <c r="I5052" i="1"/>
  <c r="H5051" i="1"/>
  <c r="J5051" i="1"/>
  <c r="K5051" i="1"/>
  <c r="P5051" i="1"/>
  <c r="I5051" i="1"/>
  <c r="H5050" i="1"/>
  <c r="J5050" i="1"/>
  <c r="K5050" i="1"/>
  <c r="P5050" i="1"/>
  <c r="I5050" i="1"/>
  <c r="H5049" i="1"/>
  <c r="J5049" i="1"/>
  <c r="K5049" i="1"/>
  <c r="P5049" i="1"/>
  <c r="I5049" i="1"/>
  <c r="H5048" i="1"/>
  <c r="J5048" i="1"/>
  <c r="K5048" i="1"/>
  <c r="P5048" i="1"/>
  <c r="I5048" i="1"/>
  <c r="H5047" i="1"/>
  <c r="J5047" i="1"/>
  <c r="K5047" i="1"/>
  <c r="P5047" i="1"/>
  <c r="I5047" i="1"/>
  <c r="H5046" i="1"/>
  <c r="J5046" i="1"/>
  <c r="K5046" i="1"/>
  <c r="P5046" i="1"/>
  <c r="I5046" i="1"/>
  <c r="H5045" i="1"/>
  <c r="J5045" i="1"/>
  <c r="K5045" i="1"/>
  <c r="P5045" i="1"/>
  <c r="I5045" i="1"/>
  <c r="H5044" i="1"/>
  <c r="J5044" i="1"/>
  <c r="K5044" i="1"/>
  <c r="P5044" i="1"/>
  <c r="I5044" i="1"/>
  <c r="H5043" i="1"/>
  <c r="J5043" i="1"/>
  <c r="K5043" i="1"/>
  <c r="P5043" i="1"/>
  <c r="I5043" i="1"/>
  <c r="H5042" i="1"/>
  <c r="J5042" i="1"/>
  <c r="K5042" i="1"/>
  <c r="P5042" i="1"/>
  <c r="I5042" i="1"/>
  <c r="H5041" i="1"/>
  <c r="J5041" i="1"/>
  <c r="K5041" i="1"/>
  <c r="P5041" i="1"/>
  <c r="I5041" i="1"/>
  <c r="H5040" i="1"/>
  <c r="J5040" i="1"/>
  <c r="K5040" i="1"/>
  <c r="P5040" i="1"/>
  <c r="I5040" i="1"/>
  <c r="H5039" i="1"/>
  <c r="J5039" i="1"/>
  <c r="K5039" i="1"/>
  <c r="P5039" i="1"/>
  <c r="I5039" i="1"/>
  <c r="H5038" i="1"/>
  <c r="J5038" i="1"/>
  <c r="K5038" i="1"/>
  <c r="P5038" i="1"/>
  <c r="I5038" i="1"/>
  <c r="H5037" i="1"/>
  <c r="J5037" i="1"/>
  <c r="K5037" i="1"/>
  <c r="P5037" i="1"/>
  <c r="I5037" i="1"/>
  <c r="H5036" i="1"/>
  <c r="J5036" i="1"/>
  <c r="K5036" i="1"/>
  <c r="P5036" i="1"/>
  <c r="I5036" i="1"/>
  <c r="H5035" i="1"/>
  <c r="J5035" i="1"/>
  <c r="K5035" i="1"/>
  <c r="P5035" i="1"/>
  <c r="I5035" i="1"/>
  <c r="H5034" i="1"/>
  <c r="J5034" i="1"/>
  <c r="K5034" i="1"/>
  <c r="P5034" i="1"/>
  <c r="I5034" i="1"/>
  <c r="H5033" i="1"/>
  <c r="J5033" i="1"/>
  <c r="K5033" i="1"/>
  <c r="P5033" i="1"/>
  <c r="I5033" i="1"/>
  <c r="H5032" i="1"/>
  <c r="J5032" i="1"/>
  <c r="K5032" i="1"/>
  <c r="P5032" i="1"/>
  <c r="I5032" i="1"/>
  <c r="H5031" i="1"/>
  <c r="J5031" i="1"/>
  <c r="K5031" i="1"/>
  <c r="P5031" i="1"/>
  <c r="I5031" i="1"/>
  <c r="H5030" i="1"/>
  <c r="J5030" i="1"/>
  <c r="K5030" i="1"/>
  <c r="P5030" i="1"/>
  <c r="I5030" i="1"/>
  <c r="H5029" i="1"/>
  <c r="J5029" i="1"/>
  <c r="K5029" i="1"/>
  <c r="P5029" i="1"/>
  <c r="I5029" i="1"/>
  <c r="H5028" i="1"/>
  <c r="J5028" i="1"/>
  <c r="K5028" i="1"/>
  <c r="P5028" i="1"/>
  <c r="I5028" i="1"/>
  <c r="H5027" i="1"/>
  <c r="J5027" i="1"/>
  <c r="K5027" i="1"/>
  <c r="P5027" i="1"/>
  <c r="I5027" i="1"/>
  <c r="H5026" i="1"/>
  <c r="J5026" i="1"/>
  <c r="K5026" i="1"/>
  <c r="P5026" i="1"/>
  <c r="I5026" i="1"/>
  <c r="H5025" i="1"/>
  <c r="J5025" i="1"/>
  <c r="K5025" i="1"/>
  <c r="P5025" i="1"/>
  <c r="I5025" i="1"/>
  <c r="H5024" i="1"/>
  <c r="J5024" i="1"/>
  <c r="K5024" i="1"/>
  <c r="P5024" i="1"/>
  <c r="I5024" i="1"/>
  <c r="H5023" i="1"/>
  <c r="J5023" i="1"/>
  <c r="K5023" i="1"/>
  <c r="P5023" i="1"/>
  <c r="I5023" i="1"/>
  <c r="H5022" i="1"/>
  <c r="J5022" i="1"/>
  <c r="K5022" i="1"/>
  <c r="P5022" i="1"/>
  <c r="I5022" i="1"/>
  <c r="H5021" i="1"/>
  <c r="J5021" i="1"/>
  <c r="K5021" i="1"/>
  <c r="P5021" i="1"/>
  <c r="I5021" i="1"/>
  <c r="H5020" i="1"/>
  <c r="J5020" i="1"/>
  <c r="K5020" i="1"/>
  <c r="P5020" i="1"/>
  <c r="I5020" i="1"/>
  <c r="H5019" i="1"/>
  <c r="J5019" i="1"/>
  <c r="K5019" i="1"/>
  <c r="P5019" i="1"/>
  <c r="I5019" i="1"/>
  <c r="H5018" i="1"/>
  <c r="J5018" i="1"/>
  <c r="K5018" i="1"/>
  <c r="P5018" i="1"/>
  <c r="I5018" i="1"/>
  <c r="H5017" i="1"/>
  <c r="J5017" i="1"/>
  <c r="K5017" i="1"/>
  <c r="P5017" i="1"/>
  <c r="I5017" i="1"/>
  <c r="H5016" i="1"/>
  <c r="J5016" i="1"/>
  <c r="K5016" i="1"/>
  <c r="P5016" i="1"/>
  <c r="I5016" i="1"/>
  <c r="H5015" i="1"/>
  <c r="J5015" i="1"/>
  <c r="K5015" i="1"/>
  <c r="P5015" i="1"/>
  <c r="I5015" i="1"/>
  <c r="H5014" i="1"/>
  <c r="J5014" i="1"/>
  <c r="K5014" i="1"/>
  <c r="P5014" i="1"/>
  <c r="I5014" i="1"/>
  <c r="H5013" i="1"/>
  <c r="J5013" i="1"/>
  <c r="K5013" i="1"/>
  <c r="P5013" i="1"/>
  <c r="I5013" i="1"/>
  <c r="H5012" i="1"/>
  <c r="J5012" i="1"/>
  <c r="K5012" i="1"/>
  <c r="P5012" i="1"/>
  <c r="I5012" i="1"/>
  <c r="H5011" i="1"/>
  <c r="J5011" i="1"/>
  <c r="K5011" i="1"/>
  <c r="P5011" i="1"/>
  <c r="I5011" i="1"/>
  <c r="H5010" i="1"/>
  <c r="J5010" i="1"/>
  <c r="K5010" i="1"/>
  <c r="P5010" i="1"/>
  <c r="I5010" i="1"/>
  <c r="H5009" i="1"/>
  <c r="J5009" i="1"/>
  <c r="K5009" i="1"/>
  <c r="P5009" i="1"/>
  <c r="I5009" i="1"/>
  <c r="H5008" i="1"/>
  <c r="J5008" i="1"/>
  <c r="K5008" i="1"/>
  <c r="P5008" i="1"/>
  <c r="I5008" i="1"/>
  <c r="H5007" i="1"/>
  <c r="J5007" i="1"/>
  <c r="K5007" i="1"/>
  <c r="P5007" i="1"/>
  <c r="I5007" i="1"/>
  <c r="H5006" i="1"/>
  <c r="J5006" i="1"/>
  <c r="K5006" i="1"/>
  <c r="P5006" i="1"/>
  <c r="I5006" i="1"/>
  <c r="H5005" i="1"/>
  <c r="J5005" i="1"/>
  <c r="K5005" i="1"/>
  <c r="P5005" i="1"/>
  <c r="I5005" i="1"/>
  <c r="H5004" i="1"/>
  <c r="J5004" i="1"/>
  <c r="K5004" i="1"/>
  <c r="P5004" i="1"/>
  <c r="I5004" i="1"/>
  <c r="H5003" i="1"/>
  <c r="J5003" i="1"/>
  <c r="K5003" i="1"/>
  <c r="P5003" i="1"/>
  <c r="I5003" i="1"/>
  <c r="H5002" i="1"/>
  <c r="J5002" i="1"/>
  <c r="K5002" i="1"/>
  <c r="P5002" i="1"/>
  <c r="I5002" i="1"/>
  <c r="H5001" i="1"/>
  <c r="J5001" i="1"/>
  <c r="K5001" i="1"/>
  <c r="P5001" i="1"/>
  <c r="I5001" i="1"/>
  <c r="H5000" i="1"/>
  <c r="J5000" i="1"/>
  <c r="K5000" i="1"/>
  <c r="P5000" i="1"/>
  <c r="I5000" i="1"/>
  <c r="H4999" i="1"/>
  <c r="J4999" i="1"/>
  <c r="K4999" i="1"/>
  <c r="P4999" i="1"/>
  <c r="I4999" i="1"/>
  <c r="H4998" i="1"/>
  <c r="J4998" i="1"/>
  <c r="K4998" i="1"/>
  <c r="P4998" i="1"/>
  <c r="I4998" i="1"/>
  <c r="H4997" i="1"/>
  <c r="J4997" i="1"/>
  <c r="K4997" i="1"/>
  <c r="P4997" i="1"/>
  <c r="I4997" i="1"/>
  <c r="H4996" i="1"/>
  <c r="J4996" i="1"/>
  <c r="K4996" i="1"/>
  <c r="P4996" i="1"/>
  <c r="I4996" i="1"/>
  <c r="H4995" i="1"/>
  <c r="J4995" i="1"/>
  <c r="K4995" i="1"/>
  <c r="P4995" i="1"/>
  <c r="I4995" i="1"/>
  <c r="H4994" i="1"/>
  <c r="J4994" i="1"/>
  <c r="K4994" i="1"/>
  <c r="P4994" i="1"/>
  <c r="I4994" i="1"/>
  <c r="H4993" i="1"/>
  <c r="J4993" i="1"/>
  <c r="K4993" i="1"/>
  <c r="P4993" i="1"/>
  <c r="I4993" i="1"/>
  <c r="H4992" i="1"/>
  <c r="J4992" i="1"/>
  <c r="K4992" i="1"/>
  <c r="P4992" i="1"/>
  <c r="I4992" i="1"/>
  <c r="H4991" i="1"/>
  <c r="J4991" i="1"/>
  <c r="K4991" i="1"/>
  <c r="P4991" i="1"/>
  <c r="I4991" i="1"/>
  <c r="H4990" i="1"/>
  <c r="J4990" i="1"/>
  <c r="K4990" i="1"/>
  <c r="P4990" i="1"/>
  <c r="I4990" i="1"/>
  <c r="H4989" i="1"/>
  <c r="J4989" i="1"/>
  <c r="K4989" i="1"/>
  <c r="P4989" i="1"/>
  <c r="I4989" i="1"/>
  <c r="H4988" i="1"/>
  <c r="J4988" i="1"/>
  <c r="K4988" i="1"/>
  <c r="P4988" i="1"/>
  <c r="I4988" i="1"/>
  <c r="H4987" i="1"/>
  <c r="J4987" i="1"/>
  <c r="K4987" i="1"/>
  <c r="P4987" i="1"/>
  <c r="I4987" i="1"/>
  <c r="H4986" i="1"/>
  <c r="J4986" i="1"/>
  <c r="K4986" i="1"/>
  <c r="P4986" i="1"/>
  <c r="I4986" i="1"/>
  <c r="H4985" i="1"/>
  <c r="J4985" i="1"/>
  <c r="K4985" i="1"/>
  <c r="P4985" i="1"/>
  <c r="I4985" i="1"/>
  <c r="H4984" i="1"/>
  <c r="J4984" i="1"/>
  <c r="K4984" i="1"/>
  <c r="P4984" i="1"/>
  <c r="I4984" i="1"/>
  <c r="H4983" i="1"/>
  <c r="J4983" i="1"/>
  <c r="K4983" i="1"/>
  <c r="P4983" i="1"/>
  <c r="I4983" i="1"/>
  <c r="H4982" i="1"/>
  <c r="J4982" i="1"/>
  <c r="K4982" i="1"/>
  <c r="P4982" i="1"/>
  <c r="I4982" i="1"/>
  <c r="H4981" i="1"/>
  <c r="J4981" i="1"/>
  <c r="K4981" i="1"/>
  <c r="P4981" i="1"/>
  <c r="I4981" i="1"/>
  <c r="H4980" i="1"/>
  <c r="J4980" i="1"/>
  <c r="K4980" i="1"/>
  <c r="P4980" i="1"/>
  <c r="I4980" i="1"/>
  <c r="H4979" i="1"/>
  <c r="J4979" i="1"/>
  <c r="K4979" i="1"/>
  <c r="P4979" i="1"/>
  <c r="I4979" i="1"/>
  <c r="H4978" i="1"/>
  <c r="J4978" i="1"/>
  <c r="K4978" i="1"/>
  <c r="P4978" i="1"/>
  <c r="I4978" i="1"/>
  <c r="H4977" i="1"/>
  <c r="J4977" i="1"/>
  <c r="K4977" i="1"/>
  <c r="P4977" i="1"/>
  <c r="I4977" i="1"/>
  <c r="H4976" i="1"/>
  <c r="J4976" i="1"/>
  <c r="K4976" i="1"/>
  <c r="P4976" i="1"/>
  <c r="I4976" i="1"/>
  <c r="H4975" i="1"/>
  <c r="J4975" i="1"/>
  <c r="K4975" i="1"/>
  <c r="P4975" i="1"/>
  <c r="I4975" i="1"/>
  <c r="H4974" i="1"/>
  <c r="J4974" i="1"/>
  <c r="K4974" i="1"/>
  <c r="P4974" i="1"/>
  <c r="I4974" i="1"/>
  <c r="H4973" i="1"/>
  <c r="J4973" i="1"/>
  <c r="K4973" i="1"/>
  <c r="P4973" i="1"/>
  <c r="I4973" i="1"/>
  <c r="H4972" i="1"/>
  <c r="J4972" i="1"/>
  <c r="K4972" i="1"/>
  <c r="P4972" i="1"/>
  <c r="I4972" i="1"/>
  <c r="H4971" i="1"/>
  <c r="J4971" i="1"/>
  <c r="K4971" i="1"/>
  <c r="P4971" i="1"/>
  <c r="I4971" i="1"/>
  <c r="H4970" i="1"/>
  <c r="J4970" i="1"/>
  <c r="K4970" i="1"/>
  <c r="P4970" i="1"/>
  <c r="I4970" i="1"/>
  <c r="H4969" i="1"/>
  <c r="J4969" i="1"/>
  <c r="K4969" i="1"/>
  <c r="P4969" i="1"/>
  <c r="I4969" i="1"/>
  <c r="H4968" i="1"/>
  <c r="J4968" i="1"/>
  <c r="K4968" i="1"/>
  <c r="P4968" i="1"/>
  <c r="I4968" i="1"/>
  <c r="H4967" i="1"/>
  <c r="J4967" i="1"/>
  <c r="K4967" i="1"/>
  <c r="P4967" i="1"/>
  <c r="I4967" i="1"/>
  <c r="H4966" i="1"/>
  <c r="J4966" i="1"/>
  <c r="K4966" i="1"/>
  <c r="P4966" i="1"/>
  <c r="I4966" i="1"/>
  <c r="H4965" i="1"/>
  <c r="J4965" i="1"/>
  <c r="K4965" i="1"/>
  <c r="P4965" i="1"/>
  <c r="I4965" i="1"/>
  <c r="H4964" i="1"/>
  <c r="J4964" i="1"/>
  <c r="K4964" i="1"/>
  <c r="P4964" i="1"/>
  <c r="I4964" i="1"/>
  <c r="H4963" i="1"/>
  <c r="J4963" i="1"/>
  <c r="K4963" i="1"/>
  <c r="P4963" i="1"/>
  <c r="I4963" i="1"/>
  <c r="H4962" i="1"/>
  <c r="J4962" i="1"/>
  <c r="K4962" i="1"/>
  <c r="P4962" i="1"/>
  <c r="I4962" i="1"/>
  <c r="H4961" i="1"/>
  <c r="J4961" i="1"/>
  <c r="K4961" i="1"/>
  <c r="P4961" i="1"/>
  <c r="I4961" i="1"/>
  <c r="H4960" i="1"/>
  <c r="J4960" i="1"/>
  <c r="K4960" i="1"/>
  <c r="P4960" i="1"/>
  <c r="I4960" i="1"/>
  <c r="H4959" i="1"/>
  <c r="J4959" i="1"/>
  <c r="K4959" i="1"/>
  <c r="P4959" i="1"/>
  <c r="I4959" i="1"/>
  <c r="H4958" i="1"/>
  <c r="J4958" i="1"/>
  <c r="K4958" i="1"/>
  <c r="P4958" i="1"/>
  <c r="I4958" i="1"/>
  <c r="H4957" i="1"/>
  <c r="J4957" i="1"/>
  <c r="K4957" i="1"/>
  <c r="P4957" i="1"/>
  <c r="I4957" i="1"/>
  <c r="H4956" i="1"/>
  <c r="J4956" i="1"/>
  <c r="K4956" i="1"/>
  <c r="P4956" i="1"/>
  <c r="I4956" i="1"/>
  <c r="H4955" i="1"/>
  <c r="J4955" i="1"/>
  <c r="K4955" i="1"/>
  <c r="P4955" i="1"/>
  <c r="I4955" i="1"/>
  <c r="H4954" i="1"/>
  <c r="J4954" i="1"/>
  <c r="K4954" i="1"/>
  <c r="P4954" i="1"/>
  <c r="I4954" i="1"/>
  <c r="H4953" i="1"/>
  <c r="J4953" i="1"/>
  <c r="K4953" i="1"/>
  <c r="P4953" i="1"/>
  <c r="I4953" i="1"/>
  <c r="H4952" i="1"/>
  <c r="J4952" i="1"/>
  <c r="K4952" i="1"/>
  <c r="P4952" i="1"/>
  <c r="I4952" i="1"/>
  <c r="H4951" i="1"/>
  <c r="J4951" i="1"/>
  <c r="K4951" i="1"/>
  <c r="P4951" i="1"/>
  <c r="I4951" i="1"/>
  <c r="H4950" i="1"/>
  <c r="J4950" i="1"/>
  <c r="K4950" i="1"/>
  <c r="P4950" i="1"/>
  <c r="I4950" i="1"/>
  <c r="H4949" i="1"/>
  <c r="J4949" i="1"/>
  <c r="K4949" i="1"/>
  <c r="P4949" i="1"/>
  <c r="I4949" i="1"/>
  <c r="H4948" i="1"/>
  <c r="J4948" i="1"/>
  <c r="K4948" i="1"/>
  <c r="P4948" i="1"/>
  <c r="I4948" i="1"/>
  <c r="H4947" i="1"/>
  <c r="J4947" i="1"/>
  <c r="K4947" i="1"/>
  <c r="P4947" i="1"/>
  <c r="I4947" i="1"/>
  <c r="H4946" i="1"/>
  <c r="J4946" i="1"/>
  <c r="K4946" i="1"/>
  <c r="P4946" i="1"/>
  <c r="I4946" i="1"/>
  <c r="H4945" i="1"/>
  <c r="J4945" i="1"/>
  <c r="K4945" i="1"/>
  <c r="P4945" i="1"/>
  <c r="I4945" i="1"/>
  <c r="H4944" i="1"/>
  <c r="J4944" i="1"/>
  <c r="K4944" i="1"/>
  <c r="P4944" i="1"/>
  <c r="I4944" i="1"/>
  <c r="H4943" i="1"/>
  <c r="J4943" i="1"/>
  <c r="K4943" i="1"/>
  <c r="P4943" i="1"/>
  <c r="I4943" i="1"/>
  <c r="H4942" i="1"/>
  <c r="J4942" i="1"/>
  <c r="K4942" i="1"/>
  <c r="P4942" i="1"/>
  <c r="I4942" i="1"/>
  <c r="H4941" i="1"/>
  <c r="J4941" i="1"/>
  <c r="K4941" i="1"/>
  <c r="P4941" i="1"/>
  <c r="I4941" i="1"/>
  <c r="H4940" i="1"/>
  <c r="J4940" i="1"/>
  <c r="K4940" i="1"/>
  <c r="P4940" i="1"/>
  <c r="I4940" i="1"/>
  <c r="H4939" i="1"/>
  <c r="J4939" i="1"/>
  <c r="K4939" i="1"/>
  <c r="P4939" i="1"/>
  <c r="I4939" i="1"/>
  <c r="H4938" i="1"/>
  <c r="J4938" i="1"/>
  <c r="K4938" i="1"/>
  <c r="P4938" i="1"/>
  <c r="I4938" i="1"/>
  <c r="H4937" i="1"/>
  <c r="J4937" i="1"/>
  <c r="K4937" i="1"/>
  <c r="P4937" i="1"/>
  <c r="I4937" i="1"/>
  <c r="H4936" i="1"/>
  <c r="J4936" i="1"/>
  <c r="K4936" i="1"/>
  <c r="P4936" i="1"/>
  <c r="I4936" i="1"/>
  <c r="H4935" i="1"/>
  <c r="J4935" i="1"/>
  <c r="K4935" i="1"/>
  <c r="P4935" i="1"/>
  <c r="I4935" i="1"/>
  <c r="H4934" i="1"/>
  <c r="J4934" i="1"/>
  <c r="K4934" i="1"/>
  <c r="P4934" i="1"/>
  <c r="I4934" i="1"/>
  <c r="H4933" i="1"/>
  <c r="J4933" i="1"/>
  <c r="K4933" i="1"/>
  <c r="P4933" i="1"/>
  <c r="I4933" i="1"/>
  <c r="H4932" i="1"/>
  <c r="J4932" i="1"/>
  <c r="K4932" i="1"/>
  <c r="P4932" i="1"/>
  <c r="I4932" i="1"/>
  <c r="H4931" i="1"/>
  <c r="J4931" i="1"/>
  <c r="K4931" i="1"/>
  <c r="P4931" i="1"/>
  <c r="I4931" i="1"/>
  <c r="H4930" i="1"/>
  <c r="J4930" i="1"/>
  <c r="K4930" i="1"/>
  <c r="P4930" i="1"/>
  <c r="I4930" i="1"/>
  <c r="H4929" i="1"/>
  <c r="J4929" i="1"/>
  <c r="K4929" i="1"/>
  <c r="P4929" i="1"/>
  <c r="I4929" i="1"/>
  <c r="H4928" i="1"/>
  <c r="J4928" i="1"/>
  <c r="K4928" i="1"/>
  <c r="P4928" i="1"/>
  <c r="I4928" i="1"/>
  <c r="H4927" i="1"/>
  <c r="J4927" i="1"/>
  <c r="K4927" i="1"/>
  <c r="P4927" i="1"/>
  <c r="I4927" i="1"/>
  <c r="H4926" i="1"/>
  <c r="J4926" i="1"/>
  <c r="K4926" i="1"/>
  <c r="P4926" i="1"/>
  <c r="I4926" i="1"/>
  <c r="H4925" i="1"/>
  <c r="J4925" i="1"/>
  <c r="K4925" i="1"/>
  <c r="P4925" i="1"/>
  <c r="I4925" i="1"/>
  <c r="H4924" i="1"/>
  <c r="J4924" i="1"/>
  <c r="K4924" i="1"/>
  <c r="P4924" i="1"/>
  <c r="I4924" i="1"/>
  <c r="H4923" i="1"/>
  <c r="J4923" i="1"/>
  <c r="K4923" i="1"/>
  <c r="P4923" i="1"/>
  <c r="I4923" i="1"/>
  <c r="H4922" i="1"/>
  <c r="J4922" i="1"/>
  <c r="K4922" i="1"/>
  <c r="P4922" i="1"/>
  <c r="I4922" i="1"/>
  <c r="H4921" i="1"/>
  <c r="J4921" i="1"/>
  <c r="K4921" i="1"/>
  <c r="P4921" i="1"/>
  <c r="I4921" i="1"/>
  <c r="H4920" i="1"/>
  <c r="J4920" i="1"/>
  <c r="K4920" i="1"/>
  <c r="P4920" i="1"/>
  <c r="I4920" i="1"/>
  <c r="H4919" i="1"/>
  <c r="J4919" i="1"/>
  <c r="K4919" i="1"/>
  <c r="P4919" i="1"/>
  <c r="I4919" i="1"/>
  <c r="H4918" i="1"/>
  <c r="J4918" i="1"/>
  <c r="K4918" i="1"/>
  <c r="P4918" i="1"/>
  <c r="I4918" i="1"/>
  <c r="H4917" i="1"/>
  <c r="J4917" i="1"/>
  <c r="K4917" i="1"/>
  <c r="P4917" i="1"/>
  <c r="I4917" i="1"/>
  <c r="H4916" i="1"/>
  <c r="J4916" i="1"/>
  <c r="K4916" i="1"/>
  <c r="P4916" i="1"/>
  <c r="I4916" i="1"/>
  <c r="H4915" i="1"/>
  <c r="J4915" i="1"/>
  <c r="K4915" i="1"/>
  <c r="P4915" i="1"/>
  <c r="I4915" i="1"/>
  <c r="H4914" i="1"/>
  <c r="J4914" i="1"/>
  <c r="K4914" i="1"/>
  <c r="P4914" i="1"/>
  <c r="I4914" i="1"/>
  <c r="H4913" i="1"/>
  <c r="J4913" i="1"/>
  <c r="K4913" i="1"/>
  <c r="P4913" i="1"/>
  <c r="I4913" i="1"/>
  <c r="H4912" i="1"/>
  <c r="J4912" i="1"/>
  <c r="K4912" i="1"/>
  <c r="P4912" i="1"/>
  <c r="I4912" i="1"/>
  <c r="H4911" i="1"/>
  <c r="J4911" i="1"/>
  <c r="K4911" i="1"/>
  <c r="P4911" i="1"/>
  <c r="I4911" i="1"/>
  <c r="H4910" i="1"/>
  <c r="J4910" i="1"/>
  <c r="K4910" i="1"/>
  <c r="P4910" i="1"/>
  <c r="I4910" i="1"/>
  <c r="H4909" i="1"/>
  <c r="J4909" i="1"/>
  <c r="K4909" i="1"/>
  <c r="P4909" i="1"/>
  <c r="I4909" i="1"/>
  <c r="H4908" i="1"/>
  <c r="J4908" i="1"/>
  <c r="K4908" i="1"/>
  <c r="P4908" i="1"/>
  <c r="I4908" i="1"/>
  <c r="H4907" i="1"/>
  <c r="J4907" i="1"/>
  <c r="K4907" i="1"/>
  <c r="P4907" i="1"/>
  <c r="I4907" i="1"/>
  <c r="H4906" i="1"/>
  <c r="J4906" i="1"/>
  <c r="K4906" i="1"/>
  <c r="P4906" i="1"/>
  <c r="I4906" i="1"/>
  <c r="H4905" i="1"/>
  <c r="J4905" i="1"/>
  <c r="K4905" i="1"/>
  <c r="P4905" i="1"/>
  <c r="I4905" i="1"/>
  <c r="H4904" i="1"/>
  <c r="J4904" i="1"/>
  <c r="K4904" i="1"/>
  <c r="P4904" i="1"/>
  <c r="I4904" i="1"/>
  <c r="H4903" i="1"/>
  <c r="J4903" i="1"/>
  <c r="K4903" i="1"/>
  <c r="P4903" i="1"/>
  <c r="I4903" i="1"/>
  <c r="H4902" i="1"/>
  <c r="J4902" i="1"/>
  <c r="K4902" i="1"/>
  <c r="P4902" i="1"/>
  <c r="I4902" i="1"/>
  <c r="H4901" i="1"/>
  <c r="J4901" i="1"/>
  <c r="K4901" i="1"/>
  <c r="P4901" i="1"/>
  <c r="I4901" i="1"/>
  <c r="H4900" i="1"/>
  <c r="J4900" i="1"/>
  <c r="K4900" i="1"/>
  <c r="P4900" i="1"/>
  <c r="I4900" i="1"/>
  <c r="H4899" i="1"/>
  <c r="J4899" i="1"/>
  <c r="K4899" i="1"/>
  <c r="P4899" i="1"/>
  <c r="I4899" i="1"/>
  <c r="H4898" i="1"/>
  <c r="J4898" i="1"/>
  <c r="K4898" i="1"/>
  <c r="P4898" i="1"/>
  <c r="I4898" i="1"/>
  <c r="H4897" i="1"/>
  <c r="J4897" i="1"/>
  <c r="K4897" i="1"/>
  <c r="P4897" i="1"/>
  <c r="I4897" i="1"/>
  <c r="H4896" i="1"/>
  <c r="J4896" i="1"/>
  <c r="K4896" i="1"/>
  <c r="P4896" i="1"/>
  <c r="I4896" i="1"/>
  <c r="H4895" i="1"/>
  <c r="J4895" i="1"/>
  <c r="K4895" i="1"/>
  <c r="P4895" i="1"/>
  <c r="I4895" i="1"/>
  <c r="H4894" i="1"/>
  <c r="J4894" i="1"/>
  <c r="K4894" i="1"/>
  <c r="P4894" i="1"/>
  <c r="I4894" i="1"/>
  <c r="H4893" i="1"/>
  <c r="J4893" i="1"/>
  <c r="K4893" i="1"/>
  <c r="P4893" i="1"/>
  <c r="I4893" i="1"/>
  <c r="H4892" i="1"/>
  <c r="J4892" i="1"/>
  <c r="K4892" i="1"/>
  <c r="P4892" i="1"/>
  <c r="I4892" i="1"/>
  <c r="H4891" i="1"/>
  <c r="J4891" i="1"/>
  <c r="K4891" i="1"/>
  <c r="P4891" i="1"/>
  <c r="I4891" i="1"/>
  <c r="H4890" i="1"/>
  <c r="J4890" i="1"/>
  <c r="K4890" i="1"/>
  <c r="P4890" i="1"/>
  <c r="I4890" i="1"/>
  <c r="H4889" i="1"/>
  <c r="J4889" i="1"/>
  <c r="K4889" i="1"/>
  <c r="P4889" i="1"/>
  <c r="I4889" i="1"/>
  <c r="H4888" i="1"/>
  <c r="J4888" i="1"/>
  <c r="K4888" i="1"/>
  <c r="P4888" i="1"/>
  <c r="I4888" i="1"/>
  <c r="H4887" i="1"/>
  <c r="J4887" i="1"/>
  <c r="K4887" i="1"/>
  <c r="P4887" i="1"/>
  <c r="I4887" i="1"/>
  <c r="H4886" i="1"/>
  <c r="J4886" i="1"/>
  <c r="K4886" i="1"/>
  <c r="P4886" i="1"/>
  <c r="I4886" i="1"/>
  <c r="H4885" i="1"/>
  <c r="J4885" i="1"/>
  <c r="K4885" i="1"/>
  <c r="P4885" i="1"/>
  <c r="I4885" i="1"/>
  <c r="H4884" i="1"/>
  <c r="J4884" i="1"/>
  <c r="K4884" i="1"/>
  <c r="P4884" i="1"/>
  <c r="I4884" i="1"/>
  <c r="H4883" i="1"/>
  <c r="J4883" i="1"/>
  <c r="K4883" i="1"/>
  <c r="P4883" i="1"/>
  <c r="I4883" i="1"/>
  <c r="H4882" i="1"/>
  <c r="J4882" i="1"/>
  <c r="K4882" i="1"/>
  <c r="P4882" i="1"/>
  <c r="I4882" i="1"/>
  <c r="H4881" i="1"/>
  <c r="J4881" i="1"/>
  <c r="K4881" i="1"/>
  <c r="P4881" i="1"/>
  <c r="I4881" i="1"/>
  <c r="H4880" i="1"/>
  <c r="J4880" i="1"/>
  <c r="K4880" i="1"/>
  <c r="P4880" i="1"/>
  <c r="I4880" i="1"/>
  <c r="H4879" i="1"/>
  <c r="J4879" i="1"/>
  <c r="K4879" i="1"/>
  <c r="P4879" i="1"/>
  <c r="I4879" i="1"/>
  <c r="H4878" i="1"/>
  <c r="J4878" i="1"/>
  <c r="K4878" i="1"/>
  <c r="P4878" i="1"/>
  <c r="I4878" i="1"/>
  <c r="H4877" i="1"/>
  <c r="J4877" i="1"/>
  <c r="K4877" i="1"/>
  <c r="P4877" i="1"/>
  <c r="I4877" i="1"/>
  <c r="H4876" i="1"/>
  <c r="J4876" i="1"/>
  <c r="K4876" i="1"/>
  <c r="P4876" i="1"/>
  <c r="I4876" i="1"/>
  <c r="H4875" i="1"/>
  <c r="J4875" i="1"/>
  <c r="K4875" i="1"/>
  <c r="P4875" i="1"/>
  <c r="I4875" i="1"/>
  <c r="H4874" i="1"/>
  <c r="J4874" i="1"/>
  <c r="K4874" i="1"/>
  <c r="P4874" i="1"/>
  <c r="I4874" i="1"/>
  <c r="H4873" i="1"/>
  <c r="J4873" i="1"/>
  <c r="K4873" i="1"/>
  <c r="P4873" i="1"/>
  <c r="I4873" i="1"/>
  <c r="H4872" i="1"/>
  <c r="J4872" i="1"/>
  <c r="K4872" i="1"/>
  <c r="P4872" i="1"/>
  <c r="I4872" i="1"/>
  <c r="H4871" i="1"/>
  <c r="J4871" i="1"/>
  <c r="K4871" i="1"/>
  <c r="P4871" i="1"/>
  <c r="I4871" i="1"/>
  <c r="H4870" i="1"/>
  <c r="J4870" i="1"/>
  <c r="K4870" i="1"/>
  <c r="P4870" i="1"/>
  <c r="I4870" i="1"/>
  <c r="H4869" i="1"/>
  <c r="J4869" i="1"/>
  <c r="K4869" i="1"/>
  <c r="P4869" i="1"/>
  <c r="I4869" i="1"/>
  <c r="H4868" i="1"/>
  <c r="J4868" i="1"/>
  <c r="K4868" i="1"/>
  <c r="P4868" i="1"/>
  <c r="I4868" i="1"/>
  <c r="H4867" i="1"/>
  <c r="J4867" i="1"/>
  <c r="K4867" i="1"/>
  <c r="P4867" i="1"/>
  <c r="I4867" i="1"/>
  <c r="H4866" i="1"/>
  <c r="J4866" i="1"/>
  <c r="K4866" i="1"/>
  <c r="P4866" i="1"/>
  <c r="I4866" i="1"/>
  <c r="H4865" i="1"/>
  <c r="J4865" i="1"/>
  <c r="K4865" i="1"/>
  <c r="P4865" i="1"/>
  <c r="I4865" i="1"/>
  <c r="H4864" i="1"/>
  <c r="J4864" i="1"/>
  <c r="K4864" i="1"/>
  <c r="P4864" i="1"/>
  <c r="I4864" i="1"/>
  <c r="H4863" i="1"/>
  <c r="J4863" i="1"/>
  <c r="K4863" i="1"/>
  <c r="P4863" i="1"/>
  <c r="I4863" i="1"/>
  <c r="H4862" i="1"/>
  <c r="J4862" i="1"/>
  <c r="K4862" i="1"/>
  <c r="P4862" i="1"/>
  <c r="I4862" i="1"/>
  <c r="H4861" i="1"/>
  <c r="J4861" i="1"/>
  <c r="K4861" i="1"/>
  <c r="P4861" i="1"/>
  <c r="I4861" i="1"/>
  <c r="H4860" i="1"/>
  <c r="J4860" i="1"/>
  <c r="K4860" i="1"/>
  <c r="P4860" i="1"/>
  <c r="I4860" i="1"/>
  <c r="H4859" i="1"/>
  <c r="J4859" i="1"/>
  <c r="K4859" i="1"/>
  <c r="P4859" i="1"/>
  <c r="I4859" i="1"/>
  <c r="H4858" i="1"/>
  <c r="J4858" i="1"/>
  <c r="K4858" i="1"/>
  <c r="P4858" i="1"/>
  <c r="I4858" i="1"/>
  <c r="H4857" i="1"/>
  <c r="J4857" i="1"/>
  <c r="K4857" i="1"/>
  <c r="P4857" i="1"/>
  <c r="I4857" i="1"/>
  <c r="H4856" i="1"/>
  <c r="J4856" i="1"/>
  <c r="K4856" i="1"/>
  <c r="P4856" i="1"/>
  <c r="I4856" i="1"/>
  <c r="H4855" i="1"/>
  <c r="J4855" i="1"/>
  <c r="K4855" i="1"/>
  <c r="P4855" i="1"/>
  <c r="I4855" i="1"/>
  <c r="H4854" i="1"/>
  <c r="J4854" i="1"/>
  <c r="K4854" i="1"/>
  <c r="P4854" i="1"/>
  <c r="I4854" i="1"/>
  <c r="H4853" i="1"/>
  <c r="J4853" i="1"/>
  <c r="K4853" i="1"/>
  <c r="P4853" i="1"/>
  <c r="I4853" i="1"/>
  <c r="H4852" i="1"/>
  <c r="J4852" i="1"/>
  <c r="K4852" i="1"/>
  <c r="P4852" i="1"/>
  <c r="I4852" i="1"/>
  <c r="H4851" i="1"/>
  <c r="J4851" i="1"/>
  <c r="K4851" i="1"/>
  <c r="P4851" i="1"/>
  <c r="I4851" i="1"/>
  <c r="H4850" i="1"/>
  <c r="J4850" i="1"/>
  <c r="K4850" i="1"/>
  <c r="P4850" i="1"/>
  <c r="I4850" i="1"/>
  <c r="H4849" i="1"/>
  <c r="J4849" i="1"/>
  <c r="K4849" i="1"/>
  <c r="P4849" i="1"/>
  <c r="I4849" i="1"/>
  <c r="H4848" i="1"/>
  <c r="J4848" i="1"/>
  <c r="K4848" i="1"/>
  <c r="P4848" i="1"/>
  <c r="I4848" i="1"/>
  <c r="H4847" i="1"/>
  <c r="J4847" i="1"/>
  <c r="K4847" i="1"/>
  <c r="P4847" i="1"/>
  <c r="I4847" i="1"/>
  <c r="H4846" i="1"/>
  <c r="J4846" i="1"/>
  <c r="K4846" i="1"/>
  <c r="P4846" i="1"/>
  <c r="I4846" i="1"/>
  <c r="H4845" i="1"/>
  <c r="J4845" i="1"/>
  <c r="K4845" i="1"/>
  <c r="P4845" i="1"/>
  <c r="I4845" i="1"/>
  <c r="H4844" i="1"/>
  <c r="J4844" i="1"/>
  <c r="K4844" i="1"/>
  <c r="P4844" i="1"/>
  <c r="I4844" i="1"/>
  <c r="H4843" i="1"/>
  <c r="J4843" i="1"/>
  <c r="K4843" i="1"/>
  <c r="P4843" i="1"/>
  <c r="I4843" i="1"/>
  <c r="H4842" i="1"/>
  <c r="J4842" i="1"/>
  <c r="K4842" i="1"/>
  <c r="P4842" i="1"/>
  <c r="I4842" i="1"/>
  <c r="H4841" i="1"/>
  <c r="J4841" i="1"/>
  <c r="K4841" i="1"/>
  <c r="P4841" i="1"/>
  <c r="I4841" i="1"/>
  <c r="H4840" i="1"/>
  <c r="J4840" i="1"/>
  <c r="K4840" i="1"/>
  <c r="P4840" i="1"/>
  <c r="I4840" i="1"/>
  <c r="H4839" i="1"/>
  <c r="J4839" i="1"/>
  <c r="K4839" i="1"/>
  <c r="P4839" i="1"/>
  <c r="I4839" i="1"/>
  <c r="H4838" i="1"/>
  <c r="J4838" i="1"/>
  <c r="K4838" i="1"/>
  <c r="P4838" i="1"/>
  <c r="I4838" i="1"/>
  <c r="H4837" i="1"/>
  <c r="J4837" i="1"/>
  <c r="K4837" i="1"/>
  <c r="P4837" i="1"/>
  <c r="I4837" i="1"/>
  <c r="H4836" i="1"/>
  <c r="J4836" i="1"/>
  <c r="K4836" i="1"/>
  <c r="P4836" i="1"/>
  <c r="I4836" i="1"/>
  <c r="H4835" i="1"/>
  <c r="J4835" i="1"/>
  <c r="K4835" i="1"/>
  <c r="P4835" i="1"/>
  <c r="I4835" i="1"/>
  <c r="H4834" i="1"/>
  <c r="J4834" i="1"/>
  <c r="K4834" i="1"/>
  <c r="P4834" i="1"/>
  <c r="I4834" i="1"/>
  <c r="H4833" i="1"/>
  <c r="J4833" i="1"/>
  <c r="K4833" i="1"/>
  <c r="P4833" i="1"/>
  <c r="I4833" i="1"/>
  <c r="H4832" i="1"/>
  <c r="J4832" i="1"/>
  <c r="K4832" i="1"/>
  <c r="P4832" i="1"/>
  <c r="I4832" i="1"/>
  <c r="H4831" i="1"/>
  <c r="J4831" i="1"/>
  <c r="K4831" i="1"/>
  <c r="P4831" i="1"/>
  <c r="I4831" i="1"/>
  <c r="H4830" i="1"/>
  <c r="J4830" i="1"/>
  <c r="K4830" i="1"/>
  <c r="P4830" i="1"/>
  <c r="I4830" i="1"/>
  <c r="H4829" i="1"/>
  <c r="J4829" i="1"/>
  <c r="K4829" i="1"/>
  <c r="P4829" i="1"/>
  <c r="I4829" i="1"/>
  <c r="H4828" i="1"/>
  <c r="J4828" i="1"/>
  <c r="K4828" i="1"/>
  <c r="P4828" i="1"/>
  <c r="I4828" i="1"/>
  <c r="H4827" i="1"/>
  <c r="J4827" i="1"/>
  <c r="K4827" i="1"/>
  <c r="P4827" i="1"/>
  <c r="I4827" i="1"/>
  <c r="H4826" i="1"/>
  <c r="J4826" i="1"/>
  <c r="K4826" i="1"/>
  <c r="P4826" i="1"/>
  <c r="I4826" i="1"/>
  <c r="H4825" i="1"/>
  <c r="J4825" i="1"/>
  <c r="K4825" i="1"/>
  <c r="P4825" i="1"/>
  <c r="I4825" i="1"/>
  <c r="H4824" i="1"/>
  <c r="J4824" i="1"/>
  <c r="K4824" i="1"/>
  <c r="P4824" i="1"/>
  <c r="I4824" i="1"/>
  <c r="H4823" i="1"/>
  <c r="J4823" i="1"/>
  <c r="K4823" i="1"/>
  <c r="P4823" i="1"/>
  <c r="I4823" i="1"/>
  <c r="H4822" i="1"/>
  <c r="J4822" i="1"/>
  <c r="K4822" i="1"/>
  <c r="P4822" i="1"/>
  <c r="I4822" i="1"/>
  <c r="H4821" i="1"/>
  <c r="J4821" i="1"/>
  <c r="K4821" i="1"/>
  <c r="P4821" i="1"/>
  <c r="I4821" i="1"/>
  <c r="H4820" i="1"/>
  <c r="J4820" i="1"/>
  <c r="K4820" i="1"/>
  <c r="P4820" i="1"/>
  <c r="I4820" i="1"/>
  <c r="H4819" i="1"/>
  <c r="J4819" i="1"/>
  <c r="K4819" i="1"/>
  <c r="P4819" i="1"/>
  <c r="I4819" i="1"/>
  <c r="H4818" i="1"/>
  <c r="J4818" i="1"/>
  <c r="K4818" i="1"/>
  <c r="P4818" i="1"/>
  <c r="I4818" i="1"/>
  <c r="H4817" i="1"/>
  <c r="J4817" i="1"/>
  <c r="K4817" i="1"/>
  <c r="P4817" i="1"/>
  <c r="I4817" i="1"/>
  <c r="H4816" i="1"/>
  <c r="J4816" i="1"/>
  <c r="K4816" i="1"/>
  <c r="P4816" i="1"/>
  <c r="I4816" i="1"/>
  <c r="H4815" i="1"/>
  <c r="J4815" i="1"/>
  <c r="K4815" i="1"/>
  <c r="P4815" i="1"/>
  <c r="I4815" i="1"/>
  <c r="H4814" i="1"/>
  <c r="J4814" i="1"/>
  <c r="K4814" i="1"/>
  <c r="P4814" i="1"/>
  <c r="I4814" i="1"/>
  <c r="H4813" i="1"/>
  <c r="J4813" i="1"/>
  <c r="K4813" i="1"/>
  <c r="P4813" i="1"/>
  <c r="I4813" i="1"/>
  <c r="H4812" i="1"/>
  <c r="J4812" i="1"/>
  <c r="K4812" i="1"/>
  <c r="P4812" i="1"/>
  <c r="I4812" i="1"/>
  <c r="H4811" i="1"/>
  <c r="J4811" i="1"/>
  <c r="K4811" i="1"/>
  <c r="P4811" i="1"/>
  <c r="I4811" i="1"/>
  <c r="H4810" i="1"/>
  <c r="J4810" i="1"/>
  <c r="K4810" i="1"/>
  <c r="P4810" i="1"/>
  <c r="I4810" i="1"/>
  <c r="H4809" i="1"/>
  <c r="J4809" i="1"/>
  <c r="K4809" i="1"/>
  <c r="P4809" i="1"/>
  <c r="I4809" i="1"/>
  <c r="H4808" i="1"/>
  <c r="J4808" i="1"/>
  <c r="K4808" i="1"/>
  <c r="P4808" i="1"/>
  <c r="I4808" i="1"/>
  <c r="H4807" i="1"/>
  <c r="J4807" i="1"/>
  <c r="K4807" i="1"/>
  <c r="P4807" i="1"/>
  <c r="I4807" i="1"/>
  <c r="H4806" i="1"/>
  <c r="J4806" i="1"/>
  <c r="K4806" i="1"/>
  <c r="P4806" i="1"/>
  <c r="I4806" i="1"/>
  <c r="H4805" i="1"/>
  <c r="J4805" i="1"/>
  <c r="K4805" i="1"/>
  <c r="P4805" i="1"/>
  <c r="I4805" i="1"/>
  <c r="H4804" i="1"/>
  <c r="J4804" i="1"/>
  <c r="K4804" i="1"/>
  <c r="P4804" i="1"/>
  <c r="I4804" i="1"/>
  <c r="H4803" i="1"/>
  <c r="J4803" i="1"/>
  <c r="K4803" i="1"/>
  <c r="P4803" i="1"/>
  <c r="I4803" i="1"/>
  <c r="H4802" i="1"/>
  <c r="J4802" i="1"/>
  <c r="K4802" i="1"/>
  <c r="P4802" i="1"/>
  <c r="I4802" i="1"/>
  <c r="H4801" i="1"/>
  <c r="J4801" i="1"/>
  <c r="K4801" i="1"/>
  <c r="P4801" i="1"/>
  <c r="I4801" i="1"/>
  <c r="H4800" i="1"/>
  <c r="J4800" i="1"/>
  <c r="K4800" i="1"/>
  <c r="P4800" i="1"/>
  <c r="I4800" i="1"/>
  <c r="H4799" i="1"/>
  <c r="J4799" i="1"/>
  <c r="K4799" i="1"/>
  <c r="P4799" i="1"/>
  <c r="I4799" i="1"/>
  <c r="H4798" i="1"/>
  <c r="J4798" i="1"/>
  <c r="K4798" i="1"/>
  <c r="P4798" i="1"/>
  <c r="I4798" i="1"/>
  <c r="H4797" i="1"/>
  <c r="J4797" i="1"/>
  <c r="K4797" i="1"/>
  <c r="P4797" i="1"/>
  <c r="I4797" i="1"/>
  <c r="H4796" i="1"/>
  <c r="J4796" i="1"/>
  <c r="K4796" i="1"/>
  <c r="P4796" i="1"/>
  <c r="I4796" i="1"/>
  <c r="H4795" i="1"/>
  <c r="J4795" i="1"/>
  <c r="K4795" i="1"/>
  <c r="P4795" i="1"/>
  <c r="I4795" i="1"/>
  <c r="H4794" i="1"/>
  <c r="J4794" i="1"/>
  <c r="K4794" i="1"/>
  <c r="P4794" i="1"/>
  <c r="I4794" i="1"/>
  <c r="H4793" i="1"/>
  <c r="J4793" i="1"/>
  <c r="K4793" i="1"/>
  <c r="P4793" i="1"/>
  <c r="I4793" i="1"/>
  <c r="H4792" i="1"/>
  <c r="J4792" i="1"/>
  <c r="K4792" i="1"/>
  <c r="P4792" i="1"/>
  <c r="I4792" i="1"/>
  <c r="H4791" i="1"/>
  <c r="J4791" i="1"/>
  <c r="K4791" i="1"/>
  <c r="P4791" i="1"/>
  <c r="I4791" i="1"/>
  <c r="H4790" i="1"/>
  <c r="J4790" i="1"/>
  <c r="K4790" i="1"/>
  <c r="P4790" i="1"/>
  <c r="I4790" i="1"/>
  <c r="H4789" i="1"/>
  <c r="J4789" i="1"/>
  <c r="K4789" i="1"/>
  <c r="P4789" i="1"/>
  <c r="I4789" i="1"/>
  <c r="H4788" i="1"/>
  <c r="J4788" i="1"/>
  <c r="K4788" i="1"/>
  <c r="P4788" i="1"/>
  <c r="I4788" i="1"/>
  <c r="H4787" i="1"/>
  <c r="J4787" i="1"/>
  <c r="K4787" i="1"/>
  <c r="P4787" i="1"/>
  <c r="I4787" i="1"/>
  <c r="H4786" i="1"/>
  <c r="J4786" i="1"/>
  <c r="K4786" i="1"/>
  <c r="P4786" i="1"/>
  <c r="I4786" i="1"/>
  <c r="H4785" i="1"/>
  <c r="J4785" i="1"/>
  <c r="K4785" i="1"/>
  <c r="P4785" i="1"/>
  <c r="I4785" i="1"/>
  <c r="H4784" i="1"/>
  <c r="J4784" i="1"/>
  <c r="K4784" i="1"/>
  <c r="P4784" i="1"/>
  <c r="I4784" i="1"/>
  <c r="H4783" i="1"/>
  <c r="J4783" i="1"/>
  <c r="K4783" i="1"/>
  <c r="P4783" i="1"/>
  <c r="I4783" i="1"/>
  <c r="H4782" i="1"/>
  <c r="J4782" i="1"/>
  <c r="K4782" i="1"/>
  <c r="P4782" i="1"/>
  <c r="I4782" i="1"/>
  <c r="H4781" i="1"/>
  <c r="J4781" i="1"/>
  <c r="K4781" i="1"/>
  <c r="P4781" i="1"/>
  <c r="I4781" i="1"/>
  <c r="H4780" i="1"/>
  <c r="J4780" i="1"/>
  <c r="K4780" i="1"/>
  <c r="P4780" i="1"/>
  <c r="I4780" i="1"/>
  <c r="H4779" i="1"/>
  <c r="J4779" i="1"/>
  <c r="K4779" i="1"/>
  <c r="P4779" i="1"/>
  <c r="I4779" i="1"/>
  <c r="H4778" i="1"/>
  <c r="J4778" i="1"/>
  <c r="K4778" i="1"/>
  <c r="P4778" i="1"/>
  <c r="I4778" i="1"/>
  <c r="H4777" i="1"/>
  <c r="J4777" i="1"/>
  <c r="K4777" i="1"/>
  <c r="P4777" i="1"/>
  <c r="I4777" i="1"/>
  <c r="H4776" i="1"/>
  <c r="J4776" i="1"/>
  <c r="K4776" i="1"/>
  <c r="P4776" i="1"/>
  <c r="I4776" i="1"/>
  <c r="H4775" i="1"/>
  <c r="J4775" i="1"/>
  <c r="K4775" i="1"/>
  <c r="P4775" i="1"/>
  <c r="I4775" i="1"/>
  <c r="H4774" i="1"/>
  <c r="J4774" i="1"/>
  <c r="K4774" i="1"/>
  <c r="P4774" i="1"/>
  <c r="I4774" i="1"/>
  <c r="H4773" i="1"/>
  <c r="J4773" i="1"/>
  <c r="K4773" i="1"/>
  <c r="P4773" i="1"/>
  <c r="I4773" i="1"/>
  <c r="H4772" i="1"/>
  <c r="J4772" i="1"/>
  <c r="K4772" i="1"/>
  <c r="P4772" i="1"/>
  <c r="I4772" i="1"/>
  <c r="H4771" i="1"/>
  <c r="J4771" i="1"/>
  <c r="K4771" i="1"/>
  <c r="P4771" i="1"/>
  <c r="I4771" i="1"/>
  <c r="H4770" i="1"/>
  <c r="J4770" i="1"/>
  <c r="K4770" i="1"/>
  <c r="P4770" i="1"/>
  <c r="I4770" i="1"/>
  <c r="H4769" i="1"/>
  <c r="J4769" i="1"/>
  <c r="K4769" i="1"/>
  <c r="P4769" i="1"/>
  <c r="I4769" i="1"/>
  <c r="H4768" i="1"/>
  <c r="J4768" i="1"/>
  <c r="K4768" i="1"/>
  <c r="P4768" i="1"/>
  <c r="I4768" i="1"/>
  <c r="H4767" i="1"/>
  <c r="J4767" i="1"/>
  <c r="K4767" i="1"/>
  <c r="P4767" i="1"/>
  <c r="I4767" i="1"/>
  <c r="H4766" i="1"/>
  <c r="J4766" i="1"/>
  <c r="K4766" i="1"/>
  <c r="P4766" i="1"/>
  <c r="I4766" i="1"/>
  <c r="H4765" i="1"/>
  <c r="J4765" i="1"/>
  <c r="K4765" i="1"/>
  <c r="P4765" i="1"/>
  <c r="I4765" i="1"/>
  <c r="H4764" i="1"/>
  <c r="J4764" i="1"/>
  <c r="K4764" i="1"/>
  <c r="P4764" i="1"/>
  <c r="I4764" i="1"/>
  <c r="H4763" i="1"/>
  <c r="J4763" i="1"/>
  <c r="K4763" i="1"/>
  <c r="P4763" i="1"/>
  <c r="I4763" i="1"/>
  <c r="H4762" i="1"/>
  <c r="J4762" i="1"/>
  <c r="K4762" i="1"/>
  <c r="P4762" i="1"/>
  <c r="I4762" i="1"/>
  <c r="H4761" i="1"/>
  <c r="J4761" i="1"/>
  <c r="K4761" i="1"/>
  <c r="P4761" i="1"/>
  <c r="I4761" i="1"/>
  <c r="H4760" i="1"/>
  <c r="J4760" i="1"/>
  <c r="K4760" i="1"/>
  <c r="P4760" i="1"/>
  <c r="I4760" i="1"/>
  <c r="H4759" i="1"/>
  <c r="J4759" i="1"/>
  <c r="K4759" i="1"/>
  <c r="P4759" i="1"/>
  <c r="I4759" i="1"/>
  <c r="H4758" i="1"/>
  <c r="J4758" i="1"/>
  <c r="K4758" i="1"/>
  <c r="P4758" i="1"/>
  <c r="I4758" i="1"/>
  <c r="H4757" i="1"/>
  <c r="J4757" i="1"/>
  <c r="K4757" i="1"/>
  <c r="P4757" i="1"/>
  <c r="I4757" i="1"/>
  <c r="H4756" i="1"/>
  <c r="J4756" i="1"/>
  <c r="K4756" i="1"/>
  <c r="P4756" i="1"/>
  <c r="I4756" i="1"/>
  <c r="H4755" i="1"/>
  <c r="J4755" i="1"/>
  <c r="K4755" i="1"/>
  <c r="P4755" i="1"/>
  <c r="I4755" i="1"/>
  <c r="H4754" i="1"/>
  <c r="J4754" i="1"/>
  <c r="K4754" i="1"/>
  <c r="P4754" i="1"/>
  <c r="I4754" i="1"/>
  <c r="H4753" i="1"/>
  <c r="J4753" i="1"/>
  <c r="K4753" i="1"/>
  <c r="P4753" i="1"/>
  <c r="I4753" i="1"/>
  <c r="H4752" i="1"/>
  <c r="J4752" i="1"/>
  <c r="K4752" i="1"/>
  <c r="P4752" i="1"/>
  <c r="I4752" i="1"/>
  <c r="H4751" i="1"/>
  <c r="J4751" i="1"/>
  <c r="K4751" i="1"/>
  <c r="P4751" i="1"/>
  <c r="I4751" i="1"/>
  <c r="H4750" i="1"/>
  <c r="J4750" i="1"/>
  <c r="K4750" i="1"/>
  <c r="P4750" i="1"/>
  <c r="I4750" i="1"/>
  <c r="H4749" i="1"/>
  <c r="J4749" i="1"/>
  <c r="K4749" i="1"/>
  <c r="P4749" i="1"/>
  <c r="I4749" i="1"/>
  <c r="H4748" i="1"/>
  <c r="J4748" i="1"/>
  <c r="K4748" i="1"/>
  <c r="P4748" i="1"/>
  <c r="I4748" i="1"/>
  <c r="H4747" i="1"/>
  <c r="J4747" i="1"/>
  <c r="K4747" i="1"/>
  <c r="P4747" i="1"/>
  <c r="I4747" i="1"/>
  <c r="H4746" i="1"/>
  <c r="J4746" i="1"/>
  <c r="K4746" i="1"/>
  <c r="P4746" i="1"/>
  <c r="I4746" i="1"/>
  <c r="H4745" i="1"/>
  <c r="J4745" i="1"/>
  <c r="K4745" i="1"/>
  <c r="P4745" i="1"/>
  <c r="I4745" i="1"/>
  <c r="H4744" i="1"/>
  <c r="J4744" i="1"/>
  <c r="K4744" i="1"/>
  <c r="P4744" i="1"/>
  <c r="I4744" i="1"/>
  <c r="H4743" i="1"/>
  <c r="J4743" i="1"/>
  <c r="K4743" i="1"/>
  <c r="P4743" i="1"/>
  <c r="I4743" i="1"/>
  <c r="H4742" i="1"/>
  <c r="J4742" i="1"/>
  <c r="K4742" i="1"/>
  <c r="P4742" i="1"/>
  <c r="I4742" i="1"/>
  <c r="H4741" i="1"/>
  <c r="J4741" i="1"/>
  <c r="K4741" i="1"/>
  <c r="P4741" i="1"/>
  <c r="I4741" i="1"/>
  <c r="H4740" i="1"/>
  <c r="J4740" i="1"/>
  <c r="K4740" i="1"/>
  <c r="P4740" i="1"/>
  <c r="I4740" i="1"/>
  <c r="H4739" i="1"/>
  <c r="J4739" i="1"/>
  <c r="K4739" i="1"/>
  <c r="P4739" i="1"/>
  <c r="I4739" i="1"/>
  <c r="H4738" i="1"/>
  <c r="J4738" i="1"/>
  <c r="K4738" i="1"/>
  <c r="P4738" i="1"/>
  <c r="I4738" i="1"/>
  <c r="H4737" i="1"/>
  <c r="J4737" i="1"/>
  <c r="K4737" i="1"/>
  <c r="P4737" i="1"/>
  <c r="I4737" i="1"/>
  <c r="H4736" i="1"/>
  <c r="J4736" i="1"/>
  <c r="K4736" i="1"/>
  <c r="P4736" i="1"/>
  <c r="I4736" i="1"/>
  <c r="H4735" i="1"/>
  <c r="J4735" i="1"/>
  <c r="K4735" i="1"/>
  <c r="P4735" i="1"/>
  <c r="I4735" i="1"/>
  <c r="H4734" i="1"/>
  <c r="J4734" i="1"/>
  <c r="K4734" i="1"/>
  <c r="P4734" i="1"/>
  <c r="I4734" i="1"/>
  <c r="H4733" i="1"/>
  <c r="J4733" i="1"/>
  <c r="K4733" i="1"/>
  <c r="P4733" i="1"/>
  <c r="I4733" i="1"/>
  <c r="H4732" i="1"/>
  <c r="J4732" i="1"/>
  <c r="K4732" i="1"/>
  <c r="P4732" i="1"/>
  <c r="I4732" i="1"/>
  <c r="H4731" i="1"/>
  <c r="J4731" i="1"/>
  <c r="K4731" i="1"/>
  <c r="P4731" i="1"/>
  <c r="I4731" i="1"/>
  <c r="H4730" i="1"/>
  <c r="J4730" i="1"/>
  <c r="K4730" i="1"/>
  <c r="P4730" i="1"/>
  <c r="I4730" i="1"/>
  <c r="H4729" i="1"/>
  <c r="J4729" i="1"/>
  <c r="K4729" i="1"/>
  <c r="P4729" i="1"/>
  <c r="I4729" i="1"/>
  <c r="H4728" i="1"/>
  <c r="J4728" i="1"/>
  <c r="K4728" i="1"/>
  <c r="P4728" i="1"/>
  <c r="I4728" i="1"/>
  <c r="H4727" i="1"/>
  <c r="J4727" i="1"/>
  <c r="K4727" i="1"/>
  <c r="P4727" i="1"/>
  <c r="I4727" i="1"/>
  <c r="H4726" i="1"/>
  <c r="J4726" i="1"/>
  <c r="K4726" i="1"/>
  <c r="P4726" i="1"/>
  <c r="I4726" i="1"/>
  <c r="H4725" i="1"/>
  <c r="J4725" i="1"/>
  <c r="K4725" i="1"/>
  <c r="P4725" i="1"/>
  <c r="I4725" i="1"/>
  <c r="H4724" i="1"/>
  <c r="J4724" i="1"/>
  <c r="K4724" i="1"/>
  <c r="P4724" i="1"/>
  <c r="I4724" i="1"/>
  <c r="H4723" i="1"/>
  <c r="J4723" i="1"/>
  <c r="K4723" i="1"/>
  <c r="P4723" i="1"/>
  <c r="I4723" i="1"/>
  <c r="H4722" i="1"/>
  <c r="J4722" i="1"/>
  <c r="K4722" i="1"/>
  <c r="P4722" i="1"/>
  <c r="I4722" i="1"/>
  <c r="H4721" i="1"/>
  <c r="J4721" i="1"/>
  <c r="K4721" i="1"/>
  <c r="P4721" i="1"/>
  <c r="I4721" i="1"/>
  <c r="H4720" i="1"/>
  <c r="J4720" i="1"/>
  <c r="K4720" i="1"/>
  <c r="P4720" i="1"/>
  <c r="I4720" i="1"/>
  <c r="H4719" i="1"/>
  <c r="J4719" i="1"/>
  <c r="K4719" i="1"/>
  <c r="P4719" i="1"/>
  <c r="I4719" i="1"/>
  <c r="H4718" i="1"/>
  <c r="J4718" i="1"/>
  <c r="K4718" i="1"/>
  <c r="P4718" i="1"/>
  <c r="I4718" i="1"/>
  <c r="H4717" i="1"/>
  <c r="J4717" i="1"/>
  <c r="K4717" i="1"/>
  <c r="P4717" i="1"/>
  <c r="I4717" i="1"/>
  <c r="H4716" i="1"/>
  <c r="J4716" i="1"/>
  <c r="K4716" i="1"/>
  <c r="P4716" i="1"/>
  <c r="I4716" i="1"/>
  <c r="H4715" i="1"/>
  <c r="J4715" i="1"/>
  <c r="K4715" i="1"/>
  <c r="P4715" i="1"/>
  <c r="I4715" i="1"/>
  <c r="H4714" i="1"/>
  <c r="J4714" i="1"/>
  <c r="K4714" i="1"/>
  <c r="P4714" i="1"/>
  <c r="I4714" i="1"/>
  <c r="H4713" i="1"/>
  <c r="J4713" i="1"/>
  <c r="K4713" i="1"/>
  <c r="P4713" i="1"/>
  <c r="I4713" i="1"/>
  <c r="H4712" i="1"/>
  <c r="J4712" i="1"/>
  <c r="K4712" i="1"/>
  <c r="P4712" i="1"/>
  <c r="I4712" i="1"/>
  <c r="H4711" i="1"/>
  <c r="J4711" i="1"/>
  <c r="K4711" i="1"/>
  <c r="P4711" i="1"/>
  <c r="I4711" i="1"/>
  <c r="H4710" i="1"/>
  <c r="J4710" i="1"/>
  <c r="K4710" i="1"/>
  <c r="P4710" i="1"/>
  <c r="I4710" i="1"/>
  <c r="H4709" i="1"/>
  <c r="J4709" i="1"/>
  <c r="K4709" i="1"/>
  <c r="P4709" i="1"/>
  <c r="I4709" i="1"/>
  <c r="H4708" i="1"/>
  <c r="J4708" i="1"/>
  <c r="K4708" i="1"/>
  <c r="P4708" i="1"/>
  <c r="I4708" i="1"/>
  <c r="H4707" i="1"/>
  <c r="J4707" i="1"/>
  <c r="K4707" i="1"/>
  <c r="P4707" i="1"/>
  <c r="I4707" i="1"/>
  <c r="H4706" i="1"/>
  <c r="J4706" i="1"/>
  <c r="K4706" i="1"/>
  <c r="P4706" i="1"/>
  <c r="I4706" i="1"/>
  <c r="H4705" i="1"/>
  <c r="J4705" i="1"/>
  <c r="K4705" i="1"/>
  <c r="P4705" i="1"/>
  <c r="I4705" i="1"/>
  <c r="H4704" i="1"/>
  <c r="J4704" i="1"/>
  <c r="K4704" i="1"/>
  <c r="P4704" i="1"/>
  <c r="I4704" i="1"/>
  <c r="H4703" i="1"/>
  <c r="J4703" i="1"/>
  <c r="K4703" i="1"/>
  <c r="P4703" i="1"/>
  <c r="I4703" i="1"/>
  <c r="H4702" i="1"/>
  <c r="J4702" i="1"/>
  <c r="K4702" i="1"/>
  <c r="P4702" i="1"/>
  <c r="I4702" i="1"/>
  <c r="H4701" i="1"/>
  <c r="J4701" i="1"/>
  <c r="K4701" i="1"/>
  <c r="P4701" i="1"/>
  <c r="I4701" i="1"/>
  <c r="H4700" i="1"/>
  <c r="J4700" i="1"/>
  <c r="K4700" i="1"/>
  <c r="P4700" i="1"/>
  <c r="I4700" i="1"/>
  <c r="H4699" i="1"/>
  <c r="J4699" i="1"/>
  <c r="K4699" i="1"/>
  <c r="P4699" i="1"/>
  <c r="I4699" i="1"/>
  <c r="H4698" i="1"/>
  <c r="J4698" i="1"/>
  <c r="K4698" i="1"/>
  <c r="P4698" i="1"/>
  <c r="I4698" i="1"/>
  <c r="H4697" i="1"/>
  <c r="J4697" i="1"/>
  <c r="K4697" i="1"/>
  <c r="P4697" i="1"/>
  <c r="I4697" i="1"/>
  <c r="H4696" i="1"/>
  <c r="J4696" i="1"/>
  <c r="K4696" i="1"/>
  <c r="P4696" i="1"/>
  <c r="I4696" i="1"/>
  <c r="H4695" i="1"/>
  <c r="J4695" i="1"/>
  <c r="K4695" i="1"/>
  <c r="P4695" i="1"/>
  <c r="I4695" i="1"/>
  <c r="H4694" i="1"/>
  <c r="J4694" i="1"/>
  <c r="K4694" i="1"/>
  <c r="P4694" i="1"/>
  <c r="I4694" i="1"/>
  <c r="H4693" i="1"/>
  <c r="J4693" i="1"/>
  <c r="K4693" i="1"/>
  <c r="P4693" i="1"/>
  <c r="I4693" i="1"/>
  <c r="H4692" i="1"/>
  <c r="J4692" i="1"/>
  <c r="K4692" i="1"/>
  <c r="P4692" i="1"/>
  <c r="I4692" i="1"/>
  <c r="H4691" i="1"/>
  <c r="J4691" i="1"/>
  <c r="K4691" i="1"/>
  <c r="P4691" i="1"/>
  <c r="I4691" i="1"/>
  <c r="H4690" i="1"/>
  <c r="J4690" i="1"/>
  <c r="K4690" i="1"/>
  <c r="P4690" i="1"/>
  <c r="I4690" i="1"/>
  <c r="H4689" i="1"/>
  <c r="J4689" i="1"/>
  <c r="K4689" i="1"/>
  <c r="P4689" i="1"/>
  <c r="I4689" i="1"/>
  <c r="H4688" i="1"/>
  <c r="J4688" i="1"/>
  <c r="K4688" i="1"/>
  <c r="P4688" i="1"/>
  <c r="I4688" i="1"/>
  <c r="H4687" i="1"/>
  <c r="J4687" i="1"/>
  <c r="K4687" i="1"/>
  <c r="P4687" i="1"/>
  <c r="I4687" i="1"/>
  <c r="H4686" i="1"/>
  <c r="J4686" i="1"/>
  <c r="K4686" i="1"/>
  <c r="P4686" i="1"/>
  <c r="I4686" i="1"/>
  <c r="H4685" i="1"/>
  <c r="J4685" i="1"/>
  <c r="K4685" i="1"/>
  <c r="P4685" i="1"/>
  <c r="I4685" i="1"/>
  <c r="H4684" i="1"/>
  <c r="J4684" i="1"/>
  <c r="K4684" i="1"/>
  <c r="P4684" i="1"/>
  <c r="I4684" i="1"/>
  <c r="H4683" i="1"/>
  <c r="J4683" i="1"/>
  <c r="K4683" i="1"/>
  <c r="P4683" i="1"/>
  <c r="I4683" i="1"/>
  <c r="H4682" i="1"/>
  <c r="J4682" i="1"/>
  <c r="K4682" i="1"/>
  <c r="P4682" i="1"/>
  <c r="I4682" i="1"/>
  <c r="H4681" i="1"/>
  <c r="J4681" i="1"/>
  <c r="K4681" i="1"/>
  <c r="P4681" i="1"/>
  <c r="I4681" i="1"/>
  <c r="H4680" i="1"/>
  <c r="J4680" i="1"/>
  <c r="K4680" i="1"/>
  <c r="P4680" i="1"/>
  <c r="I4680" i="1"/>
  <c r="H4679" i="1"/>
  <c r="J4679" i="1"/>
  <c r="K4679" i="1"/>
  <c r="P4679" i="1"/>
  <c r="I4679" i="1"/>
  <c r="H4678" i="1"/>
  <c r="J4678" i="1"/>
  <c r="K4678" i="1"/>
  <c r="P4678" i="1"/>
  <c r="I4678" i="1"/>
  <c r="H4677" i="1"/>
  <c r="J4677" i="1"/>
  <c r="K4677" i="1"/>
  <c r="P4677" i="1"/>
  <c r="I4677" i="1"/>
  <c r="H4676" i="1"/>
  <c r="J4676" i="1"/>
  <c r="K4676" i="1"/>
  <c r="P4676" i="1"/>
  <c r="I4676" i="1"/>
  <c r="H4675" i="1"/>
  <c r="J4675" i="1"/>
  <c r="K4675" i="1"/>
  <c r="P4675" i="1"/>
  <c r="I4675" i="1"/>
  <c r="H4674" i="1"/>
  <c r="J4674" i="1"/>
  <c r="K4674" i="1"/>
  <c r="P4674" i="1"/>
  <c r="I4674" i="1"/>
  <c r="H4673" i="1"/>
  <c r="J4673" i="1"/>
  <c r="K4673" i="1"/>
  <c r="P4673" i="1"/>
  <c r="I4673" i="1"/>
  <c r="H4672" i="1"/>
  <c r="J4672" i="1"/>
  <c r="K4672" i="1"/>
  <c r="P4672" i="1"/>
  <c r="I4672" i="1"/>
  <c r="H4671" i="1"/>
  <c r="J4671" i="1"/>
  <c r="K4671" i="1"/>
  <c r="P4671" i="1"/>
  <c r="I4671" i="1"/>
  <c r="H4670" i="1"/>
  <c r="J4670" i="1"/>
  <c r="K4670" i="1"/>
  <c r="P4670" i="1"/>
  <c r="I4670" i="1"/>
  <c r="H4669" i="1"/>
  <c r="J4669" i="1"/>
  <c r="K4669" i="1"/>
  <c r="P4669" i="1"/>
  <c r="I4669" i="1"/>
  <c r="H4668" i="1"/>
  <c r="J4668" i="1"/>
  <c r="K4668" i="1"/>
  <c r="P4668" i="1"/>
  <c r="I4668" i="1"/>
  <c r="H4667" i="1"/>
  <c r="J4667" i="1"/>
  <c r="K4667" i="1"/>
  <c r="P4667" i="1"/>
  <c r="I4667" i="1"/>
  <c r="H4666" i="1"/>
  <c r="J4666" i="1"/>
  <c r="K4666" i="1"/>
  <c r="P4666" i="1"/>
  <c r="I4666" i="1"/>
  <c r="H4665" i="1"/>
  <c r="J4665" i="1"/>
  <c r="K4665" i="1"/>
  <c r="P4665" i="1"/>
  <c r="I4665" i="1"/>
  <c r="H4664" i="1"/>
  <c r="J4664" i="1"/>
  <c r="K4664" i="1"/>
  <c r="P4664" i="1"/>
  <c r="I4664" i="1"/>
  <c r="H4663" i="1"/>
  <c r="J4663" i="1"/>
  <c r="K4663" i="1"/>
  <c r="P4663" i="1"/>
  <c r="I4663" i="1"/>
  <c r="H4662" i="1"/>
  <c r="J4662" i="1"/>
  <c r="K4662" i="1"/>
  <c r="P4662" i="1"/>
  <c r="I4662" i="1"/>
  <c r="H4661" i="1"/>
  <c r="J4661" i="1"/>
  <c r="K4661" i="1"/>
  <c r="P4661" i="1"/>
  <c r="I4661" i="1"/>
  <c r="H4660" i="1"/>
  <c r="J4660" i="1"/>
  <c r="K4660" i="1"/>
  <c r="P4660" i="1"/>
  <c r="I4660" i="1"/>
  <c r="H4659" i="1"/>
  <c r="J4659" i="1"/>
  <c r="K4659" i="1"/>
  <c r="P4659" i="1"/>
  <c r="I4659" i="1"/>
  <c r="H4658" i="1"/>
  <c r="J4658" i="1"/>
  <c r="K4658" i="1"/>
  <c r="P4658" i="1"/>
  <c r="I4658" i="1"/>
  <c r="H4657" i="1"/>
  <c r="J4657" i="1"/>
  <c r="K4657" i="1"/>
  <c r="P4657" i="1"/>
  <c r="I4657" i="1"/>
  <c r="H4656" i="1"/>
  <c r="J4656" i="1"/>
  <c r="K4656" i="1"/>
  <c r="P4656" i="1"/>
  <c r="I4656" i="1"/>
  <c r="H4655" i="1"/>
  <c r="J4655" i="1"/>
  <c r="K4655" i="1"/>
  <c r="P4655" i="1"/>
  <c r="I4655" i="1"/>
  <c r="H4654" i="1"/>
  <c r="J4654" i="1"/>
  <c r="K4654" i="1"/>
  <c r="P4654" i="1"/>
  <c r="I4654" i="1"/>
  <c r="H4653" i="1"/>
  <c r="J4653" i="1"/>
  <c r="K4653" i="1"/>
  <c r="P4653" i="1"/>
  <c r="I4653" i="1"/>
  <c r="H4652" i="1"/>
  <c r="J4652" i="1"/>
  <c r="K4652" i="1"/>
  <c r="P4652" i="1"/>
  <c r="I4652" i="1"/>
  <c r="H4651" i="1"/>
  <c r="J4651" i="1"/>
  <c r="K4651" i="1"/>
  <c r="P4651" i="1"/>
  <c r="I4651" i="1"/>
  <c r="H4650" i="1"/>
  <c r="J4650" i="1"/>
  <c r="K4650" i="1"/>
  <c r="P4650" i="1"/>
  <c r="I4650" i="1"/>
  <c r="H4649" i="1"/>
  <c r="J4649" i="1"/>
  <c r="K4649" i="1"/>
  <c r="P4649" i="1"/>
  <c r="I4649" i="1"/>
  <c r="H4648" i="1"/>
  <c r="J4648" i="1"/>
  <c r="K4648" i="1"/>
  <c r="P4648" i="1"/>
  <c r="I4648" i="1"/>
  <c r="H4647" i="1"/>
  <c r="J4647" i="1"/>
  <c r="K4647" i="1"/>
  <c r="P4647" i="1"/>
  <c r="I4647" i="1"/>
  <c r="H4646" i="1"/>
  <c r="J4646" i="1"/>
  <c r="K4646" i="1"/>
  <c r="P4646" i="1"/>
  <c r="I4646" i="1"/>
  <c r="H4645" i="1"/>
  <c r="J4645" i="1"/>
  <c r="K4645" i="1"/>
  <c r="P4645" i="1"/>
  <c r="I4645" i="1"/>
  <c r="H4644" i="1"/>
  <c r="J4644" i="1"/>
  <c r="K4644" i="1"/>
  <c r="P4644" i="1"/>
  <c r="I4644" i="1"/>
  <c r="H4643" i="1"/>
  <c r="J4643" i="1"/>
  <c r="K4643" i="1"/>
  <c r="P4643" i="1"/>
  <c r="I4643" i="1"/>
  <c r="H4642" i="1"/>
  <c r="J4642" i="1"/>
  <c r="K4642" i="1"/>
  <c r="P4642" i="1"/>
  <c r="I4642" i="1"/>
  <c r="H4641" i="1"/>
  <c r="J4641" i="1"/>
  <c r="K4641" i="1"/>
  <c r="P4641" i="1"/>
  <c r="I4641" i="1"/>
  <c r="H4640" i="1"/>
  <c r="J4640" i="1"/>
  <c r="K4640" i="1"/>
  <c r="P4640" i="1"/>
  <c r="I4640" i="1"/>
  <c r="H4639" i="1"/>
  <c r="J4639" i="1"/>
  <c r="K4639" i="1"/>
  <c r="P4639" i="1"/>
  <c r="I4639" i="1"/>
  <c r="H4638" i="1"/>
  <c r="J4638" i="1"/>
  <c r="K4638" i="1"/>
  <c r="P4638" i="1"/>
  <c r="I4638" i="1"/>
  <c r="H4637" i="1"/>
  <c r="J4637" i="1"/>
  <c r="K4637" i="1"/>
  <c r="P4637" i="1"/>
  <c r="I4637" i="1"/>
  <c r="H4636" i="1"/>
  <c r="J4636" i="1"/>
  <c r="K4636" i="1"/>
  <c r="P4636" i="1"/>
  <c r="I4636" i="1"/>
  <c r="H4635" i="1"/>
  <c r="J4635" i="1"/>
  <c r="K4635" i="1"/>
  <c r="P4635" i="1"/>
  <c r="I4635" i="1"/>
  <c r="H4634" i="1"/>
  <c r="J4634" i="1"/>
  <c r="K4634" i="1"/>
  <c r="P4634" i="1"/>
  <c r="I4634" i="1"/>
  <c r="H4633" i="1"/>
  <c r="J4633" i="1"/>
  <c r="K4633" i="1"/>
  <c r="P4633" i="1"/>
  <c r="I4633" i="1"/>
  <c r="H4632" i="1"/>
  <c r="J4632" i="1"/>
  <c r="K4632" i="1"/>
  <c r="P4632" i="1"/>
  <c r="I4632" i="1"/>
  <c r="H4631" i="1"/>
  <c r="J4631" i="1"/>
  <c r="K4631" i="1"/>
  <c r="P4631" i="1"/>
  <c r="I4631" i="1"/>
  <c r="H4630" i="1"/>
  <c r="J4630" i="1"/>
  <c r="K4630" i="1"/>
  <c r="P4630" i="1"/>
  <c r="I4630" i="1"/>
  <c r="H4629" i="1"/>
  <c r="J4629" i="1"/>
  <c r="K4629" i="1"/>
  <c r="P4629" i="1"/>
  <c r="I4629" i="1"/>
  <c r="H4628" i="1"/>
  <c r="J4628" i="1"/>
  <c r="K4628" i="1"/>
  <c r="P4628" i="1"/>
  <c r="I4628" i="1"/>
  <c r="H4627" i="1"/>
  <c r="J4627" i="1"/>
  <c r="K4627" i="1"/>
  <c r="P4627" i="1"/>
  <c r="I4627" i="1"/>
  <c r="H4626" i="1"/>
  <c r="J4626" i="1"/>
  <c r="K4626" i="1"/>
  <c r="P4626" i="1"/>
  <c r="I4626" i="1"/>
  <c r="H4625" i="1"/>
  <c r="J4625" i="1"/>
  <c r="K4625" i="1"/>
  <c r="P4625" i="1"/>
  <c r="I4625" i="1"/>
  <c r="H4624" i="1"/>
  <c r="J4624" i="1"/>
  <c r="K4624" i="1"/>
  <c r="P4624" i="1"/>
  <c r="I4624" i="1"/>
  <c r="H4623" i="1"/>
  <c r="J4623" i="1"/>
  <c r="K4623" i="1"/>
  <c r="P4623" i="1"/>
  <c r="I4623" i="1"/>
  <c r="H4622" i="1"/>
  <c r="J4622" i="1"/>
  <c r="K4622" i="1"/>
  <c r="P4622" i="1"/>
  <c r="I4622" i="1"/>
  <c r="H4621" i="1"/>
  <c r="J4621" i="1"/>
  <c r="K4621" i="1"/>
  <c r="P4621" i="1"/>
  <c r="I4621" i="1"/>
  <c r="H4620" i="1"/>
  <c r="J4620" i="1"/>
  <c r="K4620" i="1"/>
  <c r="P4620" i="1"/>
  <c r="I4620" i="1"/>
  <c r="H4619" i="1"/>
  <c r="J4619" i="1"/>
  <c r="K4619" i="1"/>
  <c r="P4619" i="1"/>
  <c r="I4619" i="1"/>
  <c r="H4618" i="1"/>
  <c r="J4618" i="1"/>
  <c r="K4618" i="1"/>
  <c r="P4618" i="1"/>
  <c r="I4618" i="1"/>
  <c r="H4617" i="1"/>
  <c r="J4617" i="1"/>
  <c r="K4617" i="1"/>
  <c r="P4617" i="1"/>
  <c r="I4617" i="1"/>
  <c r="H4616" i="1"/>
  <c r="J4616" i="1"/>
  <c r="K4616" i="1"/>
  <c r="P4616" i="1"/>
  <c r="I4616" i="1"/>
  <c r="H4615" i="1"/>
  <c r="J4615" i="1"/>
  <c r="K4615" i="1"/>
  <c r="P4615" i="1"/>
  <c r="I4615" i="1"/>
  <c r="H4614" i="1"/>
  <c r="J4614" i="1"/>
  <c r="K4614" i="1"/>
  <c r="P4614" i="1"/>
  <c r="I4614" i="1"/>
  <c r="H4613" i="1"/>
  <c r="J4613" i="1"/>
  <c r="K4613" i="1"/>
  <c r="P4613" i="1"/>
  <c r="I4613" i="1"/>
  <c r="H4612" i="1"/>
  <c r="J4612" i="1"/>
  <c r="K4612" i="1"/>
  <c r="P4612" i="1"/>
  <c r="I4612" i="1"/>
  <c r="H4611" i="1"/>
  <c r="J4611" i="1"/>
  <c r="K4611" i="1"/>
  <c r="P4611" i="1"/>
  <c r="I4611" i="1"/>
  <c r="H4610" i="1"/>
  <c r="J4610" i="1"/>
  <c r="K4610" i="1"/>
  <c r="P4610" i="1"/>
  <c r="I4610" i="1"/>
  <c r="H4609" i="1"/>
  <c r="J4609" i="1"/>
  <c r="K4609" i="1"/>
  <c r="P4609" i="1"/>
  <c r="I4609" i="1"/>
  <c r="H4608" i="1"/>
  <c r="J4608" i="1"/>
  <c r="K4608" i="1"/>
  <c r="P4608" i="1"/>
  <c r="I4608" i="1"/>
  <c r="H4607" i="1"/>
  <c r="J4607" i="1"/>
  <c r="K4607" i="1"/>
  <c r="P4607" i="1"/>
  <c r="I4607" i="1"/>
  <c r="H4606" i="1"/>
  <c r="J4606" i="1"/>
  <c r="K4606" i="1"/>
  <c r="P4606" i="1"/>
  <c r="I4606" i="1"/>
  <c r="H4605" i="1"/>
  <c r="J4605" i="1"/>
  <c r="K4605" i="1"/>
  <c r="P4605" i="1"/>
  <c r="I4605" i="1"/>
  <c r="H4604" i="1"/>
  <c r="J4604" i="1"/>
  <c r="K4604" i="1"/>
  <c r="P4604" i="1"/>
  <c r="I4604" i="1"/>
  <c r="H4603" i="1"/>
  <c r="J4603" i="1"/>
  <c r="K4603" i="1"/>
  <c r="P4603" i="1"/>
  <c r="I4603" i="1"/>
  <c r="H4602" i="1"/>
  <c r="J4602" i="1"/>
  <c r="K4602" i="1"/>
  <c r="P4602" i="1"/>
  <c r="I4602" i="1"/>
  <c r="H4601" i="1"/>
  <c r="J4601" i="1"/>
  <c r="K4601" i="1"/>
  <c r="P4601" i="1"/>
  <c r="I4601" i="1"/>
  <c r="H4600" i="1"/>
  <c r="J4600" i="1"/>
  <c r="K4600" i="1"/>
  <c r="P4600" i="1"/>
  <c r="I4600" i="1"/>
  <c r="H4599" i="1"/>
  <c r="J4599" i="1"/>
  <c r="K4599" i="1"/>
  <c r="P4599" i="1"/>
  <c r="I4599" i="1"/>
  <c r="H4598" i="1"/>
  <c r="J4598" i="1"/>
  <c r="K4598" i="1"/>
  <c r="P4598" i="1"/>
  <c r="I4598" i="1"/>
  <c r="H4597" i="1"/>
  <c r="J4597" i="1"/>
  <c r="K4597" i="1"/>
  <c r="P4597" i="1"/>
  <c r="I4597" i="1"/>
  <c r="H4596" i="1"/>
  <c r="J4596" i="1"/>
  <c r="K4596" i="1"/>
  <c r="P4596" i="1"/>
  <c r="I4596" i="1"/>
  <c r="H4595" i="1"/>
  <c r="J4595" i="1"/>
  <c r="K4595" i="1"/>
  <c r="P4595" i="1"/>
  <c r="I4595" i="1"/>
  <c r="H4594" i="1"/>
  <c r="J4594" i="1"/>
  <c r="K4594" i="1"/>
  <c r="P4594" i="1"/>
  <c r="I4594" i="1"/>
  <c r="H4593" i="1"/>
  <c r="J4593" i="1"/>
  <c r="K4593" i="1"/>
  <c r="P4593" i="1"/>
  <c r="I4593" i="1"/>
  <c r="H4592" i="1"/>
  <c r="J4592" i="1"/>
  <c r="K4592" i="1"/>
  <c r="P4592" i="1"/>
  <c r="I4592" i="1"/>
  <c r="H4591" i="1"/>
  <c r="J4591" i="1"/>
  <c r="K4591" i="1"/>
  <c r="P4591" i="1"/>
  <c r="I4591" i="1"/>
  <c r="H4590" i="1"/>
  <c r="J4590" i="1"/>
  <c r="K4590" i="1"/>
  <c r="P4590" i="1"/>
  <c r="I4590" i="1"/>
  <c r="H4589" i="1"/>
  <c r="J4589" i="1"/>
  <c r="K4589" i="1"/>
  <c r="P4589" i="1"/>
  <c r="I4589" i="1"/>
  <c r="H4588" i="1"/>
  <c r="J4588" i="1"/>
  <c r="K4588" i="1"/>
  <c r="P4588" i="1"/>
  <c r="I4588" i="1"/>
  <c r="H4587" i="1"/>
  <c r="J4587" i="1"/>
  <c r="K4587" i="1"/>
  <c r="P4587" i="1"/>
  <c r="I4587" i="1"/>
  <c r="H4586" i="1"/>
  <c r="J4586" i="1"/>
  <c r="K4586" i="1"/>
  <c r="P4586" i="1"/>
  <c r="I4586" i="1"/>
  <c r="H4585" i="1"/>
  <c r="J4585" i="1"/>
  <c r="K4585" i="1"/>
  <c r="P4585" i="1"/>
  <c r="I4585" i="1"/>
  <c r="H4584" i="1"/>
  <c r="J4584" i="1"/>
  <c r="K4584" i="1"/>
  <c r="P4584" i="1"/>
  <c r="I4584" i="1"/>
  <c r="H4583" i="1"/>
  <c r="J4583" i="1"/>
  <c r="K4583" i="1"/>
  <c r="P4583" i="1"/>
  <c r="I4583" i="1"/>
  <c r="H4582" i="1"/>
  <c r="J4582" i="1"/>
  <c r="K4582" i="1"/>
  <c r="P4582" i="1"/>
  <c r="I4582" i="1"/>
  <c r="H4581" i="1"/>
  <c r="J4581" i="1"/>
  <c r="K4581" i="1"/>
  <c r="P4581" i="1"/>
  <c r="I4581" i="1"/>
  <c r="H4580" i="1"/>
  <c r="J4580" i="1"/>
  <c r="K4580" i="1"/>
  <c r="P4580" i="1"/>
  <c r="I4580" i="1"/>
  <c r="H4579" i="1"/>
  <c r="J4579" i="1"/>
  <c r="K4579" i="1"/>
  <c r="P4579" i="1"/>
  <c r="I4579" i="1"/>
  <c r="H4578" i="1"/>
  <c r="J4578" i="1"/>
  <c r="K4578" i="1"/>
  <c r="P4578" i="1"/>
  <c r="I4578" i="1"/>
  <c r="H4577" i="1"/>
  <c r="J4577" i="1"/>
  <c r="K4577" i="1"/>
  <c r="P4577" i="1"/>
  <c r="I4577" i="1"/>
  <c r="H4576" i="1"/>
  <c r="J4576" i="1"/>
  <c r="K4576" i="1"/>
  <c r="P4576" i="1"/>
  <c r="I4576" i="1"/>
  <c r="H4575" i="1"/>
  <c r="J4575" i="1"/>
  <c r="K4575" i="1"/>
  <c r="P4575" i="1"/>
  <c r="I4575" i="1"/>
  <c r="H4574" i="1"/>
  <c r="J4574" i="1"/>
  <c r="K4574" i="1"/>
  <c r="P4574" i="1"/>
  <c r="I4574" i="1"/>
  <c r="H4573" i="1"/>
  <c r="J4573" i="1"/>
  <c r="K4573" i="1"/>
  <c r="P4573" i="1"/>
  <c r="I4573" i="1"/>
  <c r="H4572" i="1"/>
  <c r="J4572" i="1"/>
  <c r="K4572" i="1"/>
  <c r="P4572" i="1"/>
  <c r="I4572" i="1"/>
  <c r="H4571" i="1"/>
  <c r="J4571" i="1"/>
  <c r="K4571" i="1"/>
  <c r="P4571" i="1"/>
  <c r="I4571" i="1"/>
  <c r="H4570" i="1"/>
  <c r="J4570" i="1"/>
  <c r="K4570" i="1"/>
  <c r="P4570" i="1"/>
  <c r="I4570" i="1"/>
  <c r="H4569" i="1"/>
  <c r="J4569" i="1"/>
  <c r="K4569" i="1"/>
  <c r="P4569" i="1"/>
  <c r="I4569" i="1"/>
  <c r="H4568" i="1"/>
  <c r="J4568" i="1"/>
  <c r="K4568" i="1"/>
  <c r="P4568" i="1"/>
  <c r="I4568" i="1"/>
  <c r="H4567" i="1"/>
  <c r="J4567" i="1"/>
  <c r="K4567" i="1"/>
  <c r="P4567" i="1"/>
  <c r="I4567" i="1"/>
  <c r="H4566" i="1"/>
  <c r="J4566" i="1"/>
  <c r="K4566" i="1"/>
  <c r="P4566" i="1"/>
  <c r="I4566" i="1"/>
  <c r="H4565" i="1"/>
  <c r="J4565" i="1"/>
  <c r="K4565" i="1"/>
  <c r="P4565" i="1"/>
  <c r="I4565" i="1"/>
  <c r="H4564" i="1"/>
  <c r="J4564" i="1"/>
  <c r="K4564" i="1"/>
  <c r="P4564" i="1"/>
  <c r="I4564" i="1"/>
  <c r="H4563" i="1"/>
  <c r="J4563" i="1"/>
  <c r="K4563" i="1"/>
  <c r="P4563" i="1"/>
  <c r="I4563" i="1"/>
  <c r="H4562" i="1"/>
  <c r="J4562" i="1"/>
  <c r="K4562" i="1"/>
  <c r="P4562" i="1"/>
  <c r="I4562" i="1"/>
  <c r="H4561" i="1"/>
  <c r="J4561" i="1"/>
  <c r="K4561" i="1"/>
  <c r="P4561" i="1"/>
  <c r="I4561" i="1"/>
  <c r="H4560" i="1"/>
  <c r="J4560" i="1"/>
  <c r="K4560" i="1"/>
  <c r="P4560" i="1"/>
  <c r="I4560" i="1"/>
  <c r="H4559" i="1"/>
  <c r="J4559" i="1"/>
  <c r="K4559" i="1"/>
  <c r="P4559" i="1"/>
  <c r="I4559" i="1"/>
  <c r="H4558" i="1"/>
  <c r="J4558" i="1"/>
  <c r="K4558" i="1"/>
  <c r="P4558" i="1"/>
  <c r="I4558" i="1"/>
  <c r="H4557" i="1"/>
  <c r="J4557" i="1"/>
  <c r="K4557" i="1"/>
  <c r="P4557" i="1"/>
  <c r="I4557" i="1"/>
  <c r="H4556" i="1"/>
  <c r="J4556" i="1"/>
  <c r="K4556" i="1"/>
  <c r="P4556" i="1"/>
  <c r="I4556" i="1"/>
  <c r="H4555" i="1"/>
  <c r="J4555" i="1"/>
  <c r="K4555" i="1"/>
  <c r="P4555" i="1"/>
  <c r="I4555" i="1"/>
  <c r="H4554" i="1"/>
  <c r="J4554" i="1"/>
  <c r="K4554" i="1"/>
  <c r="P4554" i="1"/>
  <c r="I4554" i="1"/>
  <c r="H4553" i="1"/>
  <c r="J4553" i="1"/>
  <c r="K4553" i="1"/>
  <c r="P4553" i="1"/>
  <c r="I4553" i="1"/>
  <c r="H4552" i="1"/>
  <c r="J4552" i="1"/>
  <c r="K4552" i="1"/>
  <c r="P4552" i="1"/>
  <c r="I4552" i="1"/>
  <c r="H4551" i="1"/>
  <c r="J4551" i="1"/>
  <c r="K4551" i="1"/>
  <c r="P4551" i="1"/>
  <c r="I4551" i="1"/>
  <c r="H4550" i="1"/>
  <c r="J4550" i="1"/>
  <c r="K4550" i="1"/>
  <c r="P4550" i="1"/>
  <c r="I4550" i="1"/>
  <c r="H4549" i="1"/>
  <c r="J4549" i="1"/>
  <c r="K4549" i="1"/>
  <c r="P4549" i="1"/>
  <c r="I4549" i="1"/>
  <c r="H4548" i="1"/>
  <c r="J4548" i="1"/>
  <c r="K4548" i="1"/>
  <c r="P4548" i="1"/>
  <c r="I4548" i="1"/>
  <c r="H4547" i="1"/>
  <c r="J4547" i="1"/>
  <c r="K4547" i="1"/>
  <c r="P4547" i="1"/>
  <c r="I4547" i="1"/>
  <c r="H4546" i="1"/>
  <c r="J4546" i="1"/>
  <c r="K4546" i="1"/>
  <c r="P4546" i="1"/>
  <c r="I4546" i="1"/>
  <c r="H4545" i="1"/>
  <c r="J4545" i="1"/>
  <c r="K4545" i="1"/>
  <c r="P4545" i="1"/>
  <c r="I4545" i="1"/>
  <c r="H4544" i="1"/>
  <c r="J4544" i="1"/>
  <c r="K4544" i="1"/>
  <c r="P4544" i="1"/>
  <c r="I4544" i="1"/>
  <c r="H4543" i="1"/>
  <c r="J4543" i="1"/>
  <c r="K4543" i="1"/>
  <c r="P4543" i="1"/>
  <c r="I4543" i="1"/>
  <c r="H4542" i="1"/>
  <c r="J4542" i="1"/>
  <c r="K4542" i="1"/>
  <c r="P4542" i="1"/>
  <c r="I4542" i="1"/>
  <c r="H4541" i="1"/>
  <c r="J4541" i="1"/>
  <c r="K4541" i="1"/>
  <c r="P4541" i="1"/>
  <c r="I4541" i="1"/>
  <c r="H4540" i="1"/>
  <c r="J4540" i="1"/>
  <c r="K4540" i="1"/>
  <c r="P4540" i="1"/>
  <c r="I4540" i="1"/>
  <c r="H4539" i="1"/>
  <c r="J4539" i="1"/>
  <c r="K4539" i="1"/>
  <c r="P4539" i="1"/>
  <c r="I4539" i="1"/>
  <c r="H4538" i="1"/>
  <c r="J4538" i="1"/>
  <c r="K4538" i="1"/>
  <c r="P4538" i="1"/>
  <c r="I4538" i="1"/>
  <c r="H4537" i="1"/>
  <c r="J4537" i="1"/>
  <c r="K4537" i="1"/>
  <c r="P4537" i="1"/>
  <c r="I4537" i="1"/>
  <c r="H4536" i="1"/>
  <c r="J4536" i="1"/>
  <c r="K4536" i="1"/>
  <c r="P4536" i="1"/>
  <c r="I4536" i="1"/>
  <c r="H4535" i="1"/>
  <c r="J4535" i="1"/>
  <c r="K4535" i="1"/>
  <c r="P4535" i="1"/>
  <c r="I4535" i="1"/>
  <c r="H4534" i="1"/>
  <c r="J4534" i="1"/>
  <c r="K4534" i="1"/>
  <c r="P4534" i="1"/>
  <c r="I4534" i="1"/>
  <c r="H4533" i="1"/>
  <c r="J4533" i="1"/>
  <c r="K4533" i="1"/>
  <c r="P4533" i="1"/>
  <c r="I4533" i="1"/>
  <c r="H4532" i="1"/>
  <c r="J4532" i="1"/>
  <c r="K4532" i="1"/>
  <c r="P4532" i="1"/>
  <c r="I4532" i="1"/>
  <c r="H4531" i="1"/>
  <c r="J4531" i="1"/>
  <c r="K4531" i="1"/>
  <c r="P4531" i="1"/>
  <c r="I4531" i="1"/>
  <c r="H4530" i="1"/>
  <c r="J4530" i="1"/>
  <c r="K4530" i="1"/>
  <c r="P4530" i="1"/>
  <c r="I4530" i="1"/>
  <c r="H4529" i="1"/>
  <c r="J4529" i="1"/>
  <c r="K4529" i="1"/>
  <c r="P4529" i="1"/>
  <c r="I4529" i="1"/>
  <c r="H4528" i="1"/>
  <c r="J4528" i="1"/>
  <c r="K4528" i="1"/>
  <c r="P4528" i="1"/>
  <c r="I4528" i="1"/>
  <c r="H4527" i="1"/>
  <c r="J4527" i="1"/>
  <c r="K4527" i="1"/>
  <c r="P4527" i="1"/>
  <c r="I4527" i="1"/>
  <c r="H4526" i="1"/>
  <c r="J4526" i="1"/>
  <c r="K4526" i="1"/>
  <c r="P4526" i="1"/>
  <c r="I4526" i="1"/>
  <c r="H4525" i="1"/>
  <c r="J4525" i="1"/>
  <c r="K4525" i="1"/>
  <c r="P4525" i="1"/>
  <c r="I4525" i="1"/>
  <c r="H4524" i="1"/>
  <c r="J4524" i="1"/>
  <c r="K4524" i="1"/>
  <c r="P4524" i="1"/>
  <c r="I4524" i="1"/>
  <c r="H4523" i="1"/>
  <c r="J4523" i="1"/>
  <c r="K4523" i="1"/>
  <c r="P4523" i="1"/>
  <c r="I4523" i="1"/>
  <c r="H4522" i="1"/>
  <c r="J4522" i="1"/>
  <c r="K4522" i="1"/>
  <c r="P4522" i="1"/>
  <c r="I4522" i="1"/>
  <c r="H4521" i="1"/>
  <c r="J4521" i="1"/>
  <c r="K4521" i="1"/>
  <c r="P4521" i="1"/>
  <c r="I4521" i="1"/>
  <c r="H4520" i="1"/>
  <c r="J4520" i="1"/>
  <c r="K4520" i="1"/>
  <c r="P4520" i="1"/>
  <c r="I4520" i="1"/>
  <c r="H4519" i="1"/>
  <c r="J4519" i="1"/>
  <c r="K4519" i="1"/>
  <c r="P4519" i="1"/>
  <c r="I4519" i="1"/>
  <c r="H4518" i="1"/>
  <c r="J4518" i="1"/>
  <c r="K4518" i="1"/>
  <c r="P4518" i="1"/>
  <c r="I4518" i="1"/>
  <c r="H4517" i="1"/>
  <c r="J4517" i="1"/>
  <c r="K4517" i="1"/>
  <c r="P4517" i="1"/>
  <c r="I4517" i="1"/>
  <c r="H4516" i="1"/>
  <c r="J4516" i="1"/>
  <c r="K4516" i="1"/>
  <c r="P4516" i="1"/>
  <c r="I4516" i="1"/>
  <c r="H4515" i="1"/>
  <c r="J4515" i="1"/>
  <c r="K4515" i="1"/>
  <c r="P4515" i="1"/>
  <c r="I4515" i="1"/>
  <c r="H4514" i="1"/>
  <c r="J4514" i="1"/>
  <c r="K4514" i="1"/>
  <c r="P4514" i="1"/>
  <c r="I4514" i="1"/>
  <c r="H4513" i="1"/>
  <c r="J4513" i="1"/>
  <c r="K4513" i="1"/>
  <c r="P4513" i="1"/>
  <c r="I4513" i="1"/>
  <c r="H4512" i="1"/>
  <c r="J4512" i="1"/>
  <c r="K4512" i="1"/>
  <c r="P4512" i="1"/>
  <c r="I4512" i="1"/>
  <c r="H4511" i="1"/>
  <c r="J4511" i="1"/>
  <c r="K4511" i="1"/>
  <c r="P4511" i="1"/>
  <c r="I4511" i="1"/>
  <c r="H4510" i="1"/>
  <c r="J4510" i="1"/>
  <c r="K4510" i="1"/>
  <c r="P4510" i="1"/>
  <c r="I4510" i="1"/>
  <c r="H4509" i="1"/>
  <c r="J4509" i="1"/>
  <c r="K4509" i="1"/>
  <c r="P4509" i="1"/>
  <c r="I4509" i="1"/>
  <c r="H4508" i="1"/>
  <c r="J4508" i="1"/>
  <c r="K4508" i="1"/>
  <c r="P4508" i="1"/>
  <c r="I4508" i="1"/>
  <c r="H4507" i="1"/>
  <c r="J4507" i="1"/>
  <c r="K4507" i="1"/>
  <c r="P4507" i="1"/>
  <c r="I4507" i="1"/>
  <c r="H4506" i="1"/>
  <c r="J4506" i="1"/>
  <c r="K4506" i="1"/>
  <c r="P4506" i="1"/>
  <c r="I4506" i="1"/>
  <c r="H4505" i="1"/>
  <c r="J4505" i="1"/>
  <c r="K4505" i="1"/>
  <c r="P4505" i="1"/>
  <c r="I4505" i="1"/>
  <c r="H4504" i="1"/>
  <c r="J4504" i="1"/>
  <c r="K4504" i="1"/>
  <c r="P4504" i="1"/>
  <c r="I4504" i="1"/>
  <c r="H4503" i="1"/>
  <c r="J4503" i="1"/>
  <c r="K4503" i="1"/>
  <c r="P4503" i="1"/>
  <c r="I4503" i="1"/>
  <c r="H4502" i="1"/>
  <c r="J4502" i="1"/>
  <c r="K4502" i="1"/>
  <c r="P4502" i="1"/>
  <c r="I4502" i="1"/>
  <c r="H4501" i="1"/>
  <c r="J4501" i="1"/>
  <c r="K4501" i="1"/>
  <c r="P4501" i="1"/>
  <c r="I4501" i="1"/>
  <c r="H4500" i="1"/>
  <c r="J4500" i="1"/>
  <c r="K4500" i="1"/>
  <c r="P4500" i="1"/>
  <c r="I4500" i="1"/>
  <c r="H4499" i="1"/>
  <c r="J4499" i="1"/>
  <c r="K4499" i="1"/>
  <c r="P4499" i="1"/>
  <c r="I4499" i="1"/>
  <c r="H4498" i="1"/>
  <c r="J4498" i="1"/>
  <c r="K4498" i="1"/>
  <c r="P4498" i="1"/>
  <c r="I4498" i="1"/>
  <c r="H4497" i="1"/>
  <c r="J4497" i="1"/>
  <c r="K4497" i="1"/>
  <c r="P4497" i="1"/>
  <c r="I4497" i="1"/>
  <c r="H4496" i="1"/>
  <c r="J4496" i="1"/>
  <c r="K4496" i="1"/>
  <c r="P4496" i="1"/>
  <c r="I4496" i="1"/>
  <c r="H4495" i="1"/>
  <c r="J4495" i="1"/>
  <c r="K4495" i="1"/>
  <c r="P4495" i="1"/>
  <c r="I4495" i="1"/>
  <c r="H4494" i="1"/>
  <c r="J4494" i="1"/>
  <c r="K4494" i="1"/>
  <c r="P4494" i="1"/>
  <c r="I4494" i="1"/>
  <c r="H4493" i="1"/>
  <c r="J4493" i="1"/>
  <c r="K4493" i="1"/>
  <c r="P4493" i="1"/>
  <c r="I4493" i="1"/>
  <c r="H4492" i="1"/>
  <c r="J4492" i="1"/>
  <c r="K4492" i="1"/>
  <c r="P4492" i="1"/>
  <c r="I4492" i="1"/>
  <c r="H4491" i="1"/>
  <c r="J4491" i="1"/>
  <c r="K4491" i="1"/>
  <c r="P4491" i="1"/>
  <c r="I4491" i="1"/>
  <c r="H4490" i="1"/>
  <c r="J4490" i="1"/>
  <c r="K4490" i="1"/>
  <c r="P4490" i="1"/>
  <c r="I4490" i="1"/>
  <c r="H4489" i="1"/>
  <c r="J4489" i="1"/>
  <c r="K4489" i="1"/>
  <c r="P4489" i="1"/>
  <c r="I4489" i="1"/>
  <c r="H4488" i="1"/>
  <c r="J4488" i="1"/>
  <c r="K4488" i="1"/>
  <c r="P4488" i="1"/>
  <c r="I4488" i="1"/>
  <c r="H4487" i="1"/>
  <c r="J4487" i="1"/>
  <c r="K4487" i="1"/>
  <c r="P4487" i="1"/>
  <c r="I4487" i="1"/>
  <c r="H4486" i="1"/>
  <c r="J4486" i="1"/>
  <c r="K4486" i="1"/>
  <c r="P4486" i="1"/>
  <c r="I4486" i="1"/>
  <c r="H4485" i="1"/>
  <c r="J4485" i="1"/>
  <c r="K4485" i="1"/>
  <c r="P4485" i="1"/>
  <c r="I4485" i="1"/>
  <c r="H4484" i="1"/>
  <c r="J4484" i="1"/>
  <c r="K4484" i="1"/>
  <c r="P4484" i="1"/>
  <c r="I4484" i="1"/>
  <c r="H4483" i="1"/>
  <c r="J4483" i="1"/>
  <c r="K4483" i="1"/>
  <c r="P4483" i="1"/>
  <c r="I4483" i="1"/>
  <c r="H4482" i="1"/>
  <c r="J4482" i="1"/>
  <c r="K4482" i="1"/>
  <c r="P4482" i="1"/>
  <c r="I4482" i="1"/>
  <c r="H4481" i="1"/>
  <c r="J4481" i="1"/>
  <c r="K4481" i="1"/>
  <c r="P4481" i="1"/>
  <c r="I4481" i="1"/>
  <c r="H4480" i="1"/>
  <c r="J4480" i="1"/>
  <c r="K4480" i="1"/>
  <c r="P4480" i="1"/>
  <c r="I4480" i="1"/>
  <c r="H4479" i="1"/>
  <c r="J4479" i="1"/>
  <c r="K4479" i="1"/>
  <c r="P4479" i="1"/>
  <c r="I4479" i="1"/>
  <c r="H4478" i="1"/>
  <c r="J4478" i="1"/>
  <c r="K4478" i="1"/>
  <c r="P4478" i="1"/>
  <c r="I4478" i="1"/>
  <c r="H4477" i="1"/>
  <c r="J4477" i="1"/>
  <c r="K4477" i="1"/>
  <c r="P4477" i="1"/>
  <c r="I4477" i="1"/>
  <c r="H4476" i="1"/>
  <c r="J4476" i="1"/>
  <c r="K4476" i="1"/>
  <c r="P4476" i="1"/>
  <c r="I4476" i="1"/>
  <c r="H4475" i="1"/>
  <c r="J4475" i="1"/>
  <c r="K4475" i="1"/>
  <c r="P4475" i="1"/>
  <c r="I4475" i="1"/>
  <c r="H4474" i="1"/>
  <c r="J4474" i="1"/>
  <c r="K4474" i="1"/>
  <c r="P4474" i="1"/>
  <c r="I4474" i="1"/>
  <c r="H4473" i="1"/>
  <c r="J4473" i="1"/>
  <c r="K4473" i="1"/>
  <c r="P4473" i="1"/>
  <c r="I4473" i="1"/>
  <c r="H4472" i="1"/>
  <c r="J4472" i="1"/>
  <c r="K4472" i="1"/>
  <c r="P4472" i="1"/>
  <c r="I4472" i="1"/>
  <c r="H4471" i="1"/>
  <c r="J4471" i="1"/>
  <c r="K4471" i="1"/>
  <c r="P4471" i="1"/>
  <c r="I4471" i="1"/>
  <c r="H4470" i="1"/>
  <c r="J4470" i="1"/>
  <c r="K4470" i="1"/>
  <c r="P4470" i="1"/>
  <c r="I4470" i="1"/>
  <c r="H4469" i="1"/>
  <c r="J4469" i="1"/>
  <c r="K4469" i="1"/>
  <c r="P4469" i="1"/>
  <c r="I4469" i="1"/>
  <c r="H4468" i="1"/>
  <c r="J4468" i="1"/>
  <c r="K4468" i="1"/>
  <c r="P4468" i="1"/>
  <c r="I4468" i="1"/>
  <c r="H4467" i="1"/>
  <c r="J4467" i="1"/>
  <c r="K4467" i="1"/>
  <c r="P4467" i="1"/>
  <c r="I4467" i="1"/>
  <c r="H4466" i="1"/>
  <c r="J4466" i="1"/>
  <c r="K4466" i="1"/>
  <c r="P4466" i="1"/>
  <c r="I4466" i="1"/>
  <c r="H4465" i="1"/>
  <c r="J4465" i="1"/>
  <c r="K4465" i="1"/>
  <c r="P4465" i="1"/>
  <c r="I4465" i="1"/>
  <c r="H4464" i="1"/>
  <c r="J4464" i="1"/>
  <c r="K4464" i="1"/>
  <c r="P4464" i="1"/>
  <c r="I4464" i="1"/>
  <c r="H4463" i="1"/>
  <c r="J4463" i="1"/>
  <c r="K4463" i="1"/>
  <c r="P4463" i="1"/>
  <c r="I4463" i="1"/>
  <c r="H4462" i="1"/>
  <c r="J4462" i="1"/>
  <c r="K4462" i="1"/>
  <c r="P4462" i="1"/>
  <c r="I4462" i="1"/>
  <c r="H4461" i="1"/>
  <c r="J4461" i="1"/>
  <c r="K4461" i="1"/>
  <c r="P4461" i="1"/>
  <c r="I4461" i="1"/>
  <c r="H4460" i="1"/>
  <c r="J4460" i="1"/>
  <c r="K4460" i="1"/>
  <c r="P4460" i="1"/>
  <c r="I4460" i="1"/>
  <c r="H4459" i="1"/>
  <c r="J4459" i="1"/>
  <c r="K4459" i="1"/>
  <c r="P4459" i="1"/>
  <c r="I4459" i="1"/>
  <c r="H4458" i="1"/>
  <c r="J4458" i="1"/>
  <c r="K4458" i="1"/>
  <c r="P4458" i="1"/>
  <c r="I4458" i="1"/>
  <c r="H4457" i="1"/>
  <c r="J4457" i="1"/>
  <c r="K4457" i="1"/>
  <c r="P4457" i="1"/>
  <c r="I4457" i="1"/>
  <c r="H4456" i="1"/>
  <c r="J4456" i="1"/>
  <c r="K4456" i="1"/>
  <c r="P4456" i="1"/>
  <c r="I4456" i="1"/>
  <c r="H4455" i="1"/>
  <c r="J4455" i="1"/>
  <c r="K4455" i="1"/>
  <c r="P4455" i="1"/>
  <c r="I4455" i="1"/>
  <c r="H4454" i="1"/>
  <c r="J4454" i="1"/>
  <c r="K4454" i="1"/>
  <c r="P4454" i="1"/>
  <c r="I4454" i="1"/>
  <c r="H4453" i="1"/>
  <c r="J4453" i="1"/>
  <c r="K4453" i="1"/>
  <c r="P4453" i="1"/>
  <c r="I4453" i="1"/>
  <c r="H4452" i="1"/>
  <c r="J4452" i="1"/>
  <c r="K4452" i="1"/>
  <c r="P4452" i="1"/>
  <c r="I4452" i="1"/>
  <c r="H4451" i="1"/>
  <c r="J4451" i="1"/>
  <c r="K4451" i="1"/>
  <c r="P4451" i="1"/>
  <c r="I4451" i="1"/>
  <c r="H4450" i="1"/>
  <c r="J4450" i="1"/>
  <c r="K4450" i="1"/>
  <c r="P4450" i="1"/>
  <c r="I4450" i="1"/>
  <c r="H4449" i="1"/>
  <c r="J4449" i="1"/>
  <c r="K4449" i="1"/>
  <c r="P4449" i="1"/>
  <c r="I4449" i="1"/>
  <c r="H4448" i="1"/>
  <c r="J4448" i="1"/>
  <c r="K4448" i="1"/>
  <c r="P4448" i="1"/>
  <c r="I4448" i="1"/>
  <c r="H4447" i="1"/>
  <c r="J4447" i="1"/>
  <c r="K4447" i="1"/>
  <c r="P4447" i="1"/>
  <c r="I4447" i="1"/>
  <c r="H4446" i="1"/>
  <c r="J4446" i="1"/>
  <c r="K4446" i="1"/>
  <c r="P4446" i="1"/>
  <c r="I4446" i="1"/>
  <c r="H4445" i="1"/>
  <c r="J4445" i="1"/>
  <c r="K4445" i="1"/>
  <c r="P4445" i="1"/>
  <c r="I4445" i="1"/>
  <c r="H4444" i="1"/>
  <c r="J4444" i="1"/>
  <c r="K4444" i="1"/>
  <c r="P4444" i="1"/>
  <c r="I4444" i="1"/>
  <c r="H4443" i="1"/>
  <c r="J4443" i="1"/>
  <c r="K4443" i="1"/>
  <c r="P4443" i="1"/>
  <c r="I4443" i="1"/>
  <c r="H4442" i="1"/>
  <c r="J4442" i="1"/>
  <c r="K4442" i="1"/>
  <c r="P4442" i="1"/>
  <c r="I4442" i="1"/>
  <c r="H4441" i="1"/>
  <c r="J4441" i="1"/>
  <c r="K4441" i="1"/>
  <c r="P4441" i="1"/>
  <c r="I4441" i="1"/>
  <c r="H4440" i="1"/>
  <c r="J4440" i="1"/>
  <c r="K4440" i="1"/>
  <c r="P4440" i="1"/>
  <c r="I4440" i="1"/>
  <c r="H4439" i="1"/>
  <c r="J4439" i="1"/>
  <c r="K4439" i="1"/>
  <c r="P4439" i="1"/>
  <c r="I4439" i="1"/>
  <c r="H4438" i="1"/>
  <c r="J4438" i="1"/>
  <c r="K4438" i="1"/>
  <c r="P4438" i="1"/>
  <c r="I4438" i="1"/>
  <c r="H4437" i="1"/>
  <c r="J4437" i="1"/>
  <c r="K4437" i="1"/>
  <c r="P4437" i="1"/>
  <c r="I4437" i="1"/>
  <c r="H4436" i="1"/>
  <c r="J4436" i="1"/>
  <c r="K4436" i="1"/>
  <c r="P4436" i="1"/>
  <c r="I4436" i="1"/>
  <c r="H4435" i="1"/>
  <c r="J4435" i="1"/>
  <c r="K4435" i="1"/>
  <c r="P4435" i="1"/>
  <c r="I4435" i="1"/>
  <c r="H4434" i="1"/>
  <c r="J4434" i="1"/>
  <c r="K4434" i="1"/>
  <c r="P4434" i="1"/>
  <c r="I4434" i="1"/>
  <c r="H4433" i="1"/>
  <c r="J4433" i="1"/>
  <c r="K4433" i="1"/>
  <c r="P4433" i="1"/>
  <c r="I4433" i="1"/>
  <c r="H4432" i="1"/>
  <c r="J4432" i="1"/>
  <c r="K4432" i="1"/>
  <c r="P4432" i="1"/>
  <c r="I4432" i="1"/>
  <c r="H4431" i="1"/>
  <c r="J4431" i="1"/>
  <c r="K4431" i="1"/>
  <c r="P4431" i="1"/>
  <c r="I4431" i="1"/>
  <c r="H4430" i="1"/>
  <c r="J4430" i="1"/>
  <c r="K4430" i="1"/>
  <c r="P4430" i="1"/>
  <c r="I4430" i="1"/>
  <c r="H4429" i="1"/>
  <c r="J4429" i="1"/>
  <c r="K4429" i="1"/>
  <c r="P4429" i="1"/>
  <c r="I4429" i="1"/>
  <c r="H4428" i="1"/>
  <c r="J4428" i="1"/>
  <c r="K4428" i="1"/>
  <c r="P4428" i="1"/>
  <c r="I4428" i="1"/>
  <c r="H4427" i="1"/>
  <c r="J4427" i="1"/>
  <c r="K4427" i="1"/>
  <c r="P4427" i="1"/>
  <c r="I4427" i="1"/>
  <c r="H4426" i="1"/>
  <c r="J4426" i="1"/>
  <c r="K4426" i="1"/>
  <c r="P4426" i="1"/>
  <c r="I4426" i="1"/>
  <c r="H4425" i="1"/>
  <c r="J4425" i="1"/>
  <c r="K4425" i="1"/>
  <c r="P4425" i="1"/>
  <c r="I4425" i="1"/>
  <c r="H4424" i="1"/>
  <c r="J4424" i="1"/>
  <c r="K4424" i="1"/>
  <c r="P4424" i="1"/>
  <c r="I4424" i="1"/>
  <c r="H4423" i="1"/>
  <c r="J4423" i="1"/>
  <c r="K4423" i="1"/>
  <c r="P4423" i="1"/>
  <c r="I4423" i="1"/>
  <c r="H4422" i="1"/>
  <c r="J4422" i="1"/>
  <c r="K4422" i="1"/>
  <c r="P4422" i="1"/>
  <c r="I4422" i="1"/>
  <c r="H4421" i="1"/>
  <c r="J4421" i="1"/>
  <c r="K4421" i="1"/>
  <c r="P4421" i="1"/>
  <c r="I4421" i="1"/>
  <c r="H4420" i="1"/>
  <c r="J4420" i="1"/>
  <c r="K4420" i="1"/>
  <c r="P4420" i="1"/>
  <c r="I4420" i="1"/>
  <c r="H4419" i="1"/>
  <c r="J4419" i="1"/>
  <c r="K4419" i="1"/>
  <c r="P4419" i="1"/>
  <c r="I4419" i="1"/>
  <c r="H4418" i="1"/>
  <c r="J4418" i="1"/>
  <c r="K4418" i="1"/>
  <c r="P4418" i="1"/>
  <c r="I4418" i="1"/>
  <c r="H4417" i="1"/>
  <c r="J4417" i="1"/>
  <c r="K4417" i="1"/>
  <c r="P4417" i="1"/>
  <c r="I4417" i="1"/>
  <c r="H4416" i="1"/>
  <c r="J4416" i="1"/>
  <c r="K4416" i="1"/>
  <c r="P4416" i="1"/>
  <c r="I4416" i="1"/>
  <c r="H4415" i="1"/>
  <c r="J4415" i="1"/>
  <c r="K4415" i="1"/>
  <c r="P4415" i="1"/>
  <c r="I4415" i="1"/>
  <c r="H4414" i="1"/>
  <c r="J4414" i="1"/>
  <c r="K4414" i="1"/>
  <c r="P4414" i="1"/>
  <c r="I4414" i="1"/>
  <c r="H4413" i="1"/>
  <c r="J4413" i="1"/>
  <c r="K4413" i="1"/>
  <c r="P4413" i="1"/>
  <c r="I4413" i="1"/>
  <c r="H4412" i="1"/>
  <c r="J4412" i="1"/>
  <c r="K4412" i="1"/>
  <c r="P4412" i="1"/>
  <c r="I4412" i="1"/>
  <c r="H4411" i="1"/>
  <c r="J4411" i="1"/>
  <c r="K4411" i="1"/>
  <c r="P4411" i="1"/>
  <c r="I4411" i="1"/>
  <c r="H4410" i="1"/>
  <c r="J4410" i="1"/>
  <c r="K4410" i="1"/>
  <c r="P4410" i="1"/>
  <c r="I4410" i="1"/>
  <c r="H4409" i="1"/>
  <c r="J4409" i="1"/>
  <c r="K4409" i="1"/>
  <c r="P4409" i="1"/>
  <c r="I4409" i="1"/>
  <c r="H4408" i="1"/>
  <c r="J4408" i="1"/>
  <c r="K4408" i="1"/>
  <c r="P4408" i="1"/>
  <c r="I4408" i="1"/>
  <c r="H4407" i="1"/>
  <c r="J4407" i="1"/>
  <c r="K4407" i="1"/>
  <c r="P4407" i="1"/>
  <c r="I4407" i="1"/>
  <c r="H4406" i="1"/>
  <c r="J4406" i="1"/>
  <c r="K4406" i="1"/>
  <c r="P4406" i="1"/>
  <c r="I4406" i="1"/>
  <c r="H4405" i="1"/>
  <c r="J4405" i="1"/>
  <c r="K4405" i="1"/>
  <c r="P4405" i="1"/>
  <c r="I4405" i="1"/>
  <c r="H4404" i="1"/>
  <c r="J4404" i="1"/>
  <c r="K4404" i="1"/>
  <c r="P4404" i="1"/>
  <c r="I4404" i="1"/>
  <c r="H4403" i="1"/>
  <c r="J4403" i="1"/>
  <c r="K4403" i="1"/>
  <c r="P4403" i="1"/>
  <c r="I4403" i="1"/>
  <c r="H4402" i="1"/>
  <c r="J4402" i="1"/>
  <c r="K4402" i="1"/>
  <c r="P4402" i="1"/>
  <c r="I4402" i="1"/>
  <c r="H4401" i="1"/>
  <c r="J4401" i="1"/>
  <c r="K4401" i="1"/>
  <c r="P4401" i="1"/>
  <c r="I4401" i="1"/>
  <c r="H4400" i="1"/>
  <c r="J4400" i="1"/>
  <c r="K4400" i="1"/>
  <c r="P4400" i="1"/>
  <c r="I4400" i="1"/>
  <c r="H4399" i="1"/>
  <c r="J4399" i="1"/>
  <c r="K4399" i="1"/>
  <c r="P4399" i="1"/>
  <c r="I4399" i="1"/>
  <c r="H4398" i="1"/>
  <c r="J4398" i="1"/>
  <c r="K4398" i="1"/>
  <c r="P4398" i="1"/>
  <c r="I4398" i="1"/>
  <c r="H4397" i="1"/>
  <c r="J4397" i="1"/>
  <c r="K4397" i="1"/>
  <c r="P4397" i="1"/>
  <c r="I4397" i="1"/>
  <c r="H4396" i="1"/>
  <c r="J4396" i="1"/>
  <c r="K4396" i="1"/>
  <c r="P4396" i="1"/>
  <c r="I4396" i="1"/>
  <c r="H4395" i="1"/>
  <c r="J4395" i="1"/>
  <c r="K4395" i="1"/>
  <c r="P4395" i="1"/>
  <c r="I4395" i="1"/>
  <c r="H4394" i="1"/>
  <c r="J4394" i="1"/>
  <c r="K4394" i="1"/>
  <c r="P4394" i="1"/>
  <c r="I4394" i="1"/>
  <c r="H4393" i="1"/>
  <c r="J4393" i="1"/>
  <c r="K4393" i="1"/>
  <c r="P4393" i="1"/>
  <c r="I4393" i="1"/>
  <c r="H4392" i="1"/>
  <c r="J4392" i="1"/>
  <c r="K4392" i="1"/>
  <c r="P4392" i="1"/>
  <c r="I4392" i="1"/>
  <c r="H4391" i="1"/>
  <c r="J4391" i="1"/>
  <c r="K4391" i="1"/>
  <c r="P4391" i="1"/>
  <c r="I4391" i="1"/>
  <c r="H4390" i="1"/>
  <c r="J4390" i="1"/>
  <c r="K4390" i="1"/>
  <c r="P4390" i="1"/>
  <c r="I4390" i="1"/>
  <c r="H4389" i="1"/>
  <c r="J4389" i="1"/>
  <c r="K4389" i="1"/>
  <c r="P4389" i="1"/>
  <c r="I4389" i="1"/>
  <c r="H4388" i="1"/>
  <c r="J4388" i="1"/>
  <c r="K4388" i="1"/>
  <c r="P4388" i="1"/>
  <c r="I4388" i="1"/>
  <c r="H4387" i="1"/>
  <c r="J4387" i="1"/>
  <c r="K4387" i="1"/>
  <c r="P4387" i="1"/>
  <c r="I4387" i="1"/>
  <c r="H4386" i="1"/>
  <c r="J4386" i="1"/>
  <c r="K4386" i="1"/>
  <c r="P4386" i="1"/>
  <c r="I4386" i="1"/>
  <c r="H4385" i="1"/>
  <c r="J4385" i="1"/>
  <c r="K4385" i="1"/>
  <c r="P4385" i="1"/>
  <c r="I4385" i="1"/>
  <c r="H4384" i="1"/>
  <c r="J4384" i="1"/>
  <c r="K4384" i="1"/>
  <c r="P4384" i="1"/>
  <c r="I4384" i="1"/>
  <c r="H4383" i="1"/>
  <c r="J4383" i="1"/>
  <c r="K4383" i="1"/>
  <c r="P4383" i="1"/>
  <c r="I4383" i="1"/>
  <c r="H4382" i="1"/>
  <c r="J4382" i="1"/>
  <c r="K4382" i="1"/>
  <c r="P4382" i="1"/>
  <c r="I4382" i="1"/>
  <c r="H4381" i="1"/>
  <c r="J4381" i="1"/>
  <c r="K4381" i="1"/>
  <c r="P4381" i="1"/>
  <c r="I4381" i="1"/>
  <c r="H4380" i="1"/>
  <c r="J4380" i="1"/>
  <c r="K4380" i="1"/>
  <c r="P4380" i="1"/>
  <c r="I4380" i="1"/>
  <c r="H4379" i="1"/>
  <c r="J4379" i="1"/>
  <c r="K4379" i="1"/>
  <c r="P4379" i="1"/>
  <c r="I4379" i="1"/>
  <c r="H4378" i="1"/>
  <c r="J4378" i="1"/>
  <c r="K4378" i="1"/>
  <c r="P4378" i="1"/>
  <c r="I4378" i="1"/>
  <c r="H4377" i="1"/>
  <c r="J4377" i="1"/>
  <c r="K4377" i="1"/>
  <c r="P4377" i="1"/>
  <c r="I4377" i="1"/>
  <c r="H4376" i="1"/>
  <c r="J4376" i="1"/>
  <c r="K4376" i="1"/>
  <c r="P4376" i="1"/>
  <c r="I4376" i="1"/>
  <c r="H4375" i="1"/>
  <c r="J4375" i="1"/>
  <c r="K4375" i="1"/>
  <c r="P4375" i="1"/>
  <c r="I4375" i="1"/>
  <c r="H4374" i="1"/>
  <c r="J4374" i="1"/>
  <c r="K4374" i="1"/>
  <c r="P4374" i="1"/>
  <c r="I4374" i="1"/>
  <c r="H4373" i="1"/>
  <c r="J4373" i="1"/>
  <c r="K4373" i="1"/>
  <c r="P4373" i="1"/>
  <c r="I4373" i="1"/>
  <c r="H4372" i="1"/>
  <c r="J4372" i="1"/>
  <c r="K4372" i="1"/>
  <c r="P4372" i="1"/>
  <c r="I4372" i="1"/>
  <c r="H4371" i="1"/>
  <c r="J4371" i="1"/>
  <c r="K4371" i="1"/>
  <c r="P4371" i="1"/>
  <c r="I4371" i="1"/>
  <c r="H4370" i="1"/>
  <c r="J4370" i="1"/>
  <c r="K4370" i="1"/>
  <c r="P4370" i="1"/>
  <c r="I4370" i="1"/>
  <c r="H4369" i="1"/>
  <c r="J4369" i="1"/>
  <c r="K4369" i="1"/>
  <c r="P4369" i="1"/>
  <c r="I4369" i="1"/>
  <c r="H4368" i="1"/>
  <c r="J4368" i="1"/>
  <c r="K4368" i="1"/>
  <c r="P4368" i="1"/>
  <c r="I4368" i="1"/>
  <c r="H4367" i="1"/>
  <c r="J4367" i="1"/>
  <c r="K4367" i="1"/>
  <c r="P4367" i="1"/>
  <c r="I4367" i="1"/>
  <c r="H4366" i="1"/>
  <c r="J4366" i="1"/>
  <c r="K4366" i="1"/>
  <c r="P4366" i="1"/>
  <c r="I4366" i="1"/>
  <c r="H4365" i="1"/>
  <c r="J4365" i="1"/>
  <c r="K4365" i="1"/>
  <c r="P4365" i="1"/>
  <c r="I4365" i="1"/>
  <c r="H4364" i="1"/>
  <c r="J4364" i="1"/>
  <c r="K4364" i="1"/>
  <c r="P4364" i="1"/>
  <c r="I4364" i="1"/>
  <c r="H4363" i="1"/>
  <c r="J4363" i="1"/>
  <c r="K4363" i="1"/>
  <c r="P4363" i="1"/>
  <c r="I4363" i="1"/>
  <c r="H4362" i="1"/>
  <c r="J4362" i="1"/>
  <c r="K4362" i="1"/>
  <c r="P4362" i="1"/>
  <c r="I4362" i="1"/>
  <c r="H4361" i="1"/>
  <c r="J4361" i="1"/>
  <c r="K4361" i="1"/>
  <c r="P4361" i="1"/>
  <c r="I4361" i="1"/>
  <c r="H4360" i="1"/>
  <c r="J4360" i="1"/>
  <c r="K4360" i="1"/>
  <c r="P4360" i="1"/>
  <c r="I4360" i="1"/>
  <c r="H4359" i="1"/>
  <c r="J4359" i="1"/>
  <c r="K4359" i="1"/>
  <c r="P4359" i="1"/>
  <c r="I4359" i="1"/>
  <c r="H4358" i="1"/>
  <c r="J4358" i="1"/>
  <c r="K4358" i="1"/>
  <c r="P4358" i="1"/>
  <c r="I4358" i="1"/>
  <c r="H4357" i="1"/>
  <c r="J4357" i="1"/>
  <c r="K4357" i="1"/>
  <c r="P4357" i="1"/>
  <c r="I4357" i="1"/>
  <c r="H4356" i="1"/>
  <c r="J4356" i="1"/>
  <c r="K4356" i="1"/>
  <c r="P4356" i="1"/>
  <c r="I4356" i="1"/>
  <c r="H4355" i="1"/>
  <c r="J4355" i="1"/>
  <c r="K4355" i="1"/>
  <c r="P4355" i="1"/>
  <c r="I4355" i="1"/>
  <c r="H4354" i="1"/>
  <c r="J4354" i="1"/>
  <c r="K4354" i="1"/>
  <c r="P4354" i="1"/>
  <c r="I4354" i="1"/>
  <c r="H4353" i="1"/>
  <c r="J4353" i="1"/>
  <c r="K4353" i="1"/>
  <c r="P4353" i="1"/>
  <c r="I4353" i="1"/>
  <c r="H4352" i="1"/>
  <c r="J4352" i="1"/>
  <c r="K4352" i="1"/>
  <c r="P4352" i="1"/>
  <c r="I4352" i="1"/>
  <c r="H4351" i="1"/>
  <c r="J4351" i="1"/>
  <c r="K4351" i="1"/>
  <c r="P4351" i="1"/>
  <c r="I4351" i="1"/>
  <c r="H4350" i="1"/>
  <c r="J4350" i="1"/>
  <c r="K4350" i="1"/>
  <c r="P4350" i="1"/>
  <c r="I4350" i="1"/>
  <c r="H4349" i="1"/>
  <c r="J4349" i="1"/>
  <c r="K4349" i="1"/>
  <c r="P4349" i="1"/>
  <c r="I4349" i="1"/>
  <c r="H4348" i="1"/>
  <c r="J4348" i="1"/>
  <c r="K4348" i="1"/>
  <c r="P4348" i="1"/>
  <c r="I4348" i="1"/>
  <c r="H4347" i="1"/>
  <c r="J4347" i="1"/>
  <c r="K4347" i="1"/>
  <c r="P4347" i="1"/>
  <c r="I4347" i="1"/>
  <c r="H4346" i="1"/>
  <c r="J4346" i="1"/>
  <c r="K4346" i="1"/>
  <c r="P4346" i="1"/>
  <c r="I4346" i="1"/>
  <c r="H4345" i="1"/>
  <c r="J4345" i="1"/>
  <c r="K4345" i="1"/>
  <c r="P4345" i="1"/>
  <c r="I4345" i="1"/>
  <c r="H4344" i="1"/>
  <c r="J4344" i="1"/>
  <c r="K4344" i="1"/>
  <c r="P4344" i="1"/>
  <c r="I4344" i="1"/>
  <c r="H4343" i="1"/>
  <c r="J4343" i="1"/>
  <c r="K4343" i="1"/>
  <c r="P4343" i="1"/>
  <c r="I4343" i="1"/>
  <c r="H4342" i="1"/>
  <c r="J4342" i="1"/>
  <c r="K4342" i="1"/>
  <c r="P4342" i="1"/>
  <c r="I4342" i="1"/>
  <c r="H4341" i="1"/>
  <c r="J4341" i="1"/>
  <c r="K4341" i="1"/>
  <c r="P4341" i="1"/>
  <c r="I4341" i="1"/>
  <c r="H4340" i="1"/>
  <c r="J4340" i="1"/>
  <c r="K4340" i="1"/>
  <c r="P4340" i="1"/>
  <c r="I4340" i="1"/>
  <c r="H4339" i="1"/>
  <c r="J4339" i="1"/>
  <c r="K4339" i="1"/>
  <c r="P4339" i="1"/>
  <c r="I4339" i="1"/>
  <c r="H4338" i="1"/>
  <c r="J4338" i="1"/>
  <c r="K4338" i="1"/>
  <c r="P4338" i="1"/>
  <c r="I4338" i="1"/>
  <c r="H4337" i="1"/>
  <c r="J4337" i="1"/>
  <c r="K4337" i="1"/>
  <c r="P4337" i="1"/>
  <c r="I4337" i="1"/>
  <c r="H4336" i="1"/>
  <c r="J4336" i="1"/>
  <c r="K4336" i="1"/>
  <c r="P4336" i="1"/>
  <c r="I4336" i="1"/>
  <c r="H4335" i="1"/>
  <c r="J4335" i="1"/>
  <c r="K4335" i="1"/>
  <c r="P4335" i="1"/>
  <c r="I4335" i="1"/>
  <c r="H4334" i="1"/>
  <c r="J4334" i="1"/>
  <c r="K4334" i="1"/>
  <c r="P4334" i="1"/>
  <c r="I4334" i="1"/>
  <c r="H4333" i="1"/>
  <c r="J4333" i="1"/>
  <c r="K4333" i="1"/>
  <c r="P4333" i="1"/>
  <c r="I4333" i="1"/>
  <c r="H4332" i="1"/>
  <c r="J4332" i="1"/>
  <c r="K4332" i="1"/>
  <c r="P4332" i="1"/>
  <c r="I4332" i="1"/>
  <c r="H4331" i="1"/>
  <c r="J4331" i="1"/>
  <c r="K4331" i="1"/>
  <c r="P4331" i="1"/>
  <c r="I4331" i="1"/>
  <c r="H4330" i="1"/>
  <c r="J4330" i="1"/>
  <c r="K4330" i="1"/>
  <c r="P4330" i="1"/>
  <c r="I4330" i="1"/>
  <c r="H4329" i="1"/>
  <c r="J4329" i="1"/>
  <c r="K4329" i="1"/>
  <c r="P4329" i="1"/>
  <c r="I4329" i="1"/>
  <c r="H4328" i="1"/>
  <c r="J4328" i="1"/>
  <c r="K4328" i="1"/>
  <c r="P4328" i="1"/>
  <c r="I4328" i="1"/>
  <c r="H4327" i="1"/>
  <c r="J4327" i="1"/>
  <c r="K4327" i="1"/>
  <c r="P4327" i="1"/>
  <c r="I4327" i="1"/>
  <c r="H4326" i="1"/>
  <c r="J4326" i="1"/>
  <c r="K4326" i="1"/>
  <c r="P4326" i="1"/>
  <c r="I4326" i="1"/>
  <c r="H4325" i="1"/>
  <c r="J4325" i="1"/>
  <c r="K4325" i="1"/>
  <c r="P4325" i="1"/>
  <c r="I4325" i="1"/>
  <c r="H4324" i="1"/>
  <c r="J4324" i="1"/>
  <c r="K4324" i="1"/>
  <c r="P4324" i="1"/>
  <c r="I4324" i="1"/>
  <c r="H4323" i="1"/>
  <c r="J4323" i="1"/>
  <c r="K4323" i="1"/>
  <c r="P4323" i="1"/>
  <c r="I4323" i="1"/>
  <c r="H4322" i="1"/>
  <c r="J4322" i="1"/>
  <c r="K4322" i="1"/>
  <c r="P4322" i="1"/>
  <c r="I4322" i="1"/>
  <c r="H4321" i="1"/>
  <c r="J4321" i="1"/>
  <c r="K4321" i="1"/>
  <c r="P4321" i="1"/>
  <c r="I4321" i="1"/>
  <c r="H4320" i="1"/>
  <c r="J4320" i="1"/>
  <c r="K4320" i="1"/>
  <c r="P4320" i="1"/>
  <c r="I4320" i="1"/>
  <c r="H4319" i="1"/>
  <c r="J4319" i="1"/>
  <c r="K4319" i="1"/>
  <c r="P4319" i="1"/>
  <c r="I4319" i="1"/>
  <c r="H4318" i="1"/>
  <c r="J4318" i="1"/>
  <c r="K4318" i="1"/>
  <c r="P4318" i="1"/>
  <c r="I4318" i="1"/>
  <c r="H4317" i="1"/>
  <c r="J4317" i="1"/>
  <c r="K4317" i="1"/>
  <c r="P4317" i="1"/>
  <c r="I4317" i="1"/>
  <c r="H4316" i="1"/>
  <c r="J4316" i="1"/>
  <c r="K4316" i="1"/>
  <c r="P4316" i="1"/>
  <c r="I4316" i="1"/>
  <c r="H4315" i="1"/>
  <c r="J4315" i="1"/>
  <c r="K4315" i="1"/>
  <c r="P4315" i="1"/>
  <c r="I4315" i="1"/>
  <c r="H4314" i="1"/>
  <c r="J4314" i="1"/>
  <c r="K4314" i="1"/>
  <c r="P4314" i="1"/>
  <c r="I4314" i="1"/>
  <c r="H4313" i="1"/>
  <c r="J4313" i="1"/>
  <c r="K4313" i="1"/>
  <c r="P4313" i="1"/>
  <c r="I4313" i="1"/>
  <c r="H4312" i="1"/>
  <c r="J4312" i="1"/>
  <c r="K4312" i="1"/>
  <c r="P4312" i="1"/>
  <c r="I4312" i="1"/>
  <c r="H4311" i="1"/>
  <c r="J4311" i="1"/>
  <c r="K4311" i="1"/>
  <c r="P4311" i="1"/>
  <c r="I4311" i="1"/>
  <c r="H4310" i="1"/>
  <c r="J4310" i="1"/>
  <c r="K4310" i="1"/>
  <c r="P4310" i="1"/>
  <c r="I4310" i="1"/>
  <c r="H4309" i="1"/>
  <c r="J4309" i="1"/>
  <c r="K4309" i="1"/>
  <c r="P4309" i="1"/>
  <c r="I4309" i="1"/>
  <c r="H4308" i="1"/>
  <c r="J4308" i="1"/>
  <c r="K4308" i="1"/>
  <c r="P4308" i="1"/>
  <c r="I4308" i="1"/>
  <c r="H4307" i="1"/>
  <c r="J4307" i="1"/>
  <c r="K4307" i="1"/>
  <c r="P4307" i="1"/>
  <c r="I4307" i="1"/>
  <c r="H4306" i="1"/>
  <c r="J4306" i="1"/>
  <c r="K4306" i="1"/>
  <c r="P4306" i="1"/>
  <c r="I4306" i="1"/>
  <c r="H4305" i="1"/>
  <c r="J4305" i="1"/>
  <c r="K4305" i="1"/>
  <c r="P4305" i="1"/>
  <c r="I4305" i="1"/>
  <c r="H4304" i="1"/>
  <c r="J4304" i="1"/>
  <c r="K4304" i="1"/>
  <c r="P4304" i="1"/>
  <c r="I4304" i="1"/>
  <c r="H4303" i="1"/>
  <c r="J4303" i="1"/>
  <c r="K4303" i="1"/>
  <c r="P4303" i="1"/>
  <c r="I4303" i="1"/>
  <c r="H4302" i="1"/>
  <c r="J4302" i="1"/>
  <c r="K4302" i="1"/>
  <c r="P4302" i="1"/>
  <c r="I4302" i="1"/>
  <c r="H4301" i="1"/>
  <c r="J4301" i="1"/>
  <c r="K4301" i="1"/>
  <c r="P4301" i="1"/>
  <c r="I4301" i="1"/>
  <c r="H4300" i="1"/>
  <c r="J4300" i="1"/>
  <c r="K4300" i="1"/>
  <c r="P4300" i="1"/>
  <c r="I4300" i="1"/>
  <c r="H4299" i="1"/>
  <c r="J4299" i="1"/>
  <c r="K4299" i="1"/>
  <c r="P4299" i="1"/>
  <c r="I4299" i="1"/>
  <c r="H4298" i="1"/>
  <c r="J4298" i="1"/>
  <c r="K4298" i="1"/>
  <c r="P4298" i="1"/>
  <c r="I4298" i="1"/>
  <c r="H4297" i="1"/>
  <c r="J4297" i="1"/>
  <c r="K4297" i="1"/>
  <c r="P4297" i="1"/>
  <c r="I4297" i="1"/>
  <c r="H4296" i="1"/>
  <c r="J4296" i="1"/>
  <c r="K4296" i="1"/>
  <c r="P4296" i="1"/>
  <c r="I4296" i="1"/>
  <c r="H4295" i="1"/>
  <c r="J4295" i="1"/>
  <c r="K4295" i="1"/>
  <c r="P4295" i="1"/>
  <c r="I4295" i="1"/>
  <c r="H4294" i="1"/>
  <c r="J4294" i="1"/>
  <c r="K4294" i="1"/>
  <c r="P4294" i="1"/>
  <c r="I4294" i="1"/>
  <c r="H4293" i="1"/>
  <c r="J4293" i="1"/>
  <c r="K4293" i="1"/>
  <c r="P4293" i="1"/>
  <c r="I4293" i="1"/>
  <c r="H4292" i="1"/>
  <c r="J4292" i="1"/>
  <c r="K4292" i="1"/>
  <c r="P4292" i="1"/>
  <c r="I4292" i="1"/>
  <c r="H4291" i="1"/>
  <c r="J4291" i="1"/>
  <c r="K4291" i="1"/>
  <c r="P4291" i="1"/>
  <c r="I4291" i="1"/>
  <c r="H4290" i="1"/>
  <c r="J4290" i="1"/>
  <c r="K4290" i="1"/>
  <c r="P4290" i="1"/>
  <c r="I4290" i="1"/>
  <c r="H4289" i="1"/>
  <c r="J4289" i="1"/>
  <c r="K4289" i="1"/>
  <c r="P4289" i="1"/>
  <c r="I4289" i="1"/>
  <c r="H4288" i="1"/>
  <c r="J4288" i="1"/>
  <c r="K4288" i="1"/>
  <c r="P4288" i="1"/>
  <c r="I4288" i="1"/>
  <c r="H4287" i="1"/>
  <c r="J4287" i="1"/>
  <c r="K4287" i="1"/>
  <c r="P4287" i="1"/>
  <c r="I4287" i="1"/>
  <c r="H4286" i="1"/>
  <c r="J4286" i="1"/>
  <c r="K4286" i="1"/>
  <c r="P4286" i="1"/>
  <c r="I4286" i="1"/>
  <c r="H4285" i="1"/>
  <c r="J4285" i="1"/>
  <c r="K4285" i="1"/>
  <c r="P4285" i="1"/>
  <c r="I4285" i="1"/>
  <c r="H4284" i="1"/>
  <c r="J4284" i="1"/>
  <c r="K4284" i="1"/>
  <c r="P4284" i="1"/>
  <c r="I4284" i="1"/>
  <c r="H4283" i="1"/>
  <c r="J4283" i="1"/>
  <c r="K4283" i="1"/>
  <c r="P4283" i="1"/>
  <c r="I4283" i="1"/>
  <c r="H4282" i="1"/>
  <c r="J4282" i="1"/>
  <c r="K4282" i="1"/>
  <c r="P4282" i="1"/>
  <c r="I4282" i="1"/>
  <c r="H4281" i="1"/>
  <c r="J4281" i="1"/>
  <c r="K4281" i="1"/>
  <c r="P4281" i="1"/>
  <c r="I4281" i="1"/>
  <c r="H4280" i="1"/>
  <c r="J4280" i="1"/>
  <c r="K4280" i="1"/>
  <c r="P4280" i="1"/>
  <c r="I4280" i="1"/>
  <c r="H4279" i="1"/>
  <c r="J4279" i="1"/>
  <c r="K4279" i="1"/>
  <c r="P4279" i="1"/>
  <c r="I4279" i="1"/>
  <c r="H4278" i="1"/>
  <c r="J4278" i="1"/>
  <c r="K4278" i="1"/>
  <c r="P4278" i="1"/>
  <c r="I4278" i="1"/>
  <c r="H4277" i="1"/>
  <c r="J4277" i="1"/>
  <c r="K4277" i="1"/>
  <c r="P4277" i="1"/>
  <c r="I4277" i="1"/>
  <c r="H4276" i="1"/>
  <c r="J4276" i="1"/>
  <c r="K4276" i="1"/>
  <c r="P4276" i="1"/>
  <c r="I4276" i="1"/>
  <c r="H4275" i="1"/>
  <c r="J4275" i="1"/>
  <c r="K4275" i="1"/>
  <c r="P4275" i="1"/>
  <c r="I4275" i="1"/>
  <c r="H4274" i="1"/>
  <c r="J4274" i="1"/>
  <c r="K4274" i="1"/>
  <c r="P4274" i="1"/>
  <c r="I4274" i="1"/>
  <c r="H4273" i="1"/>
  <c r="J4273" i="1"/>
  <c r="K4273" i="1"/>
  <c r="P4273" i="1"/>
  <c r="I4273" i="1"/>
  <c r="H4272" i="1"/>
  <c r="J4272" i="1"/>
  <c r="K4272" i="1"/>
  <c r="P4272" i="1"/>
  <c r="I4272" i="1"/>
  <c r="H4271" i="1"/>
  <c r="J4271" i="1"/>
  <c r="K4271" i="1"/>
  <c r="P4271" i="1"/>
  <c r="I4271" i="1"/>
  <c r="H4270" i="1"/>
  <c r="J4270" i="1"/>
  <c r="K4270" i="1"/>
  <c r="P4270" i="1"/>
  <c r="I4270" i="1"/>
  <c r="H4269" i="1"/>
  <c r="J4269" i="1"/>
  <c r="K4269" i="1"/>
  <c r="P4269" i="1"/>
  <c r="I4269" i="1"/>
  <c r="H4268" i="1"/>
  <c r="J4268" i="1"/>
  <c r="K4268" i="1"/>
  <c r="P4268" i="1"/>
  <c r="I4268" i="1"/>
  <c r="H4267" i="1"/>
  <c r="J4267" i="1"/>
  <c r="K4267" i="1"/>
  <c r="P4267" i="1"/>
  <c r="I4267" i="1"/>
  <c r="H4266" i="1"/>
  <c r="J4266" i="1"/>
  <c r="K4266" i="1"/>
  <c r="P4266" i="1"/>
  <c r="I4266" i="1"/>
  <c r="H4265" i="1"/>
  <c r="J4265" i="1"/>
  <c r="K4265" i="1"/>
  <c r="P4265" i="1"/>
  <c r="I4265" i="1"/>
  <c r="H4264" i="1"/>
  <c r="J4264" i="1"/>
  <c r="K4264" i="1"/>
  <c r="P4264" i="1"/>
  <c r="I4264" i="1"/>
  <c r="H4263" i="1"/>
  <c r="J4263" i="1"/>
  <c r="K4263" i="1"/>
  <c r="P4263" i="1"/>
  <c r="I4263" i="1"/>
  <c r="H4262" i="1"/>
  <c r="J4262" i="1"/>
  <c r="K4262" i="1"/>
  <c r="P4262" i="1"/>
  <c r="I4262" i="1"/>
  <c r="H4261" i="1"/>
  <c r="J4261" i="1"/>
  <c r="K4261" i="1"/>
  <c r="P4261" i="1"/>
  <c r="I4261" i="1"/>
  <c r="H4260" i="1"/>
  <c r="J4260" i="1"/>
  <c r="K4260" i="1"/>
  <c r="P4260" i="1"/>
  <c r="I4260" i="1"/>
  <c r="H4259" i="1"/>
  <c r="J4259" i="1"/>
  <c r="K4259" i="1"/>
  <c r="P4259" i="1"/>
  <c r="I4259" i="1"/>
  <c r="H4258" i="1"/>
  <c r="J4258" i="1"/>
  <c r="K4258" i="1"/>
  <c r="P4258" i="1"/>
  <c r="I4258" i="1"/>
  <c r="H4257" i="1"/>
  <c r="J4257" i="1"/>
  <c r="K4257" i="1"/>
  <c r="P4257" i="1"/>
  <c r="I4257" i="1"/>
  <c r="H4256" i="1"/>
  <c r="J4256" i="1"/>
  <c r="K4256" i="1"/>
  <c r="P4256" i="1"/>
  <c r="I4256" i="1"/>
  <c r="H4255" i="1"/>
  <c r="J4255" i="1"/>
  <c r="K4255" i="1"/>
  <c r="P4255" i="1"/>
  <c r="I4255" i="1"/>
  <c r="H4254" i="1"/>
  <c r="J4254" i="1"/>
  <c r="K4254" i="1"/>
  <c r="P4254" i="1"/>
  <c r="I4254" i="1"/>
  <c r="H4253" i="1"/>
  <c r="J4253" i="1"/>
  <c r="K4253" i="1"/>
  <c r="P4253" i="1"/>
  <c r="I4253" i="1"/>
  <c r="H4252" i="1"/>
  <c r="J4252" i="1"/>
  <c r="K4252" i="1"/>
  <c r="P4252" i="1"/>
  <c r="I4252" i="1"/>
  <c r="H4251" i="1"/>
  <c r="J4251" i="1"/>
  <c r="K4251" i="1"/>
  <c r="P4251" i="1"/>
  <c r="I4251" i="1"/>
  <c r="H4250" i="1"/>
  <c r="J4250" i="1"/>
  <c r="K4250" i="1"/>
  <c r="P4250" i="1"/>
  <c r="I4250" i="1"/>
  <c r="H4249" i="1"/>
  <c r="J4249" i="1"/>
  <c r="K4249" i="1"/>
  <c r="P4249" i="1"/>
  <c r="I4249" i="1"/>
  <c r="H4248" i="1"/>
  <c r="J4248" i="1"/>
  <c r="K4248" i="1"/>
  <c r="P4248" i="1"/>
  <c r="I4248" i="1"/>
  <c r="H4247" i="1"/>
  <c r="J4247" i="1"/>
  <c r="K4247" i="1"/>
  <c r="P4247" i="1"/>
  <c r="I4247" i="1"/>
  <c r="H4246" i="1"/>
  <c r="J4246" i="1"/>
  <c r="K4246" i="1"/>
  <c r="P4246" i="1"/>
  <c r="I4246" i="1"/>
  <c r="H4245" i="1"/>
  <c r="J4245" i="1"/>
  <c r="K4245" i="1"/>
  <c r="P4245" i="1"/>
  <c r="I4245" i="1"/>
  <c r="H4244" i="1"/>
  <c r="J4244" i="1"/>
  <c r="K4244" i="1"/>
  <c r="P4244" i="1"/>
  <c r="I4244" i="1"/>
  <c r="H4243" i="1"/>
  <c r="J4243" i="1"/>
  <c r="K4243" i="1"/>
  <c r="P4243" i="1"/>
  <c r="I4243" i="1"/>
  <c r="H4242" i="1"/>
  <c r="J4242" i="1"/>
  <c r="K4242" i="1"/>
  <c r="P4242" i="1"/>
  <c r="I4242" i="1"/>
  <c r="H4241" i="1"/>
  <c r="J4241" i="1"/>
  <c r="K4241" i="1"/>
  <c r="P4241" i="1"/>
  <c r="I4241" i="1"/>
  <c r="H4240" i="1"/>
  <c r="J4240" i="1"/>
  <c r="K4240" i="1"/>
  <c r="P4240" i="1"/>
  <c r="I4240" i="1"/>
  <c r="H4239" i="1"/>
  <c r="J4239" i="1"/>
  <c r="K4239" i="1"/>
  <c r="P4239" i="1"/>
  <c r="I4239" i="1"/>
  <c r="H4238" i="1"/>
  <c r="J4238" i="1"/>
  <c r="K4238" i="1"/>
  <c r="P4238" i="1"/>
  <c r="I4238" i="1"/>
  <c r="H4237" i="1"/>
  <c r="J4237" i="1"/>
  <c r="K4237" i="1"/>
  <c r="P4237" i="1"/>
  <c r="I4237" i="1"/>
  <c r="H4236" i="1"/>
  <c r="J4236" i="1"/>
  <c r="K4236" i="1"/>
  <c r="P4236" i="1"/>
  <c r="I4236" i="1"/>
  <c r="H4235" i="1"/>
  <c r="J4235" i="1"/>
  <c r="K4235" i="1"/>
  <c r="P4235" i="1"/>
  <c r="I4235" i="1"/>
  <c r="H4234" i="1"/>
  <c r="J4234" i="1"/>
  <c r="K4234" i="1"/>
  <c r="P4234" i="1"/>
  <c r="I4234" i="1"/>
  <c r="H4233" i="1"/>
  <c r="J4233" i="1"/>
  <c r="K4233" i="1"/>
  <c r="P4233" i="1"/>
  <c r="I4233" i="1"/>
  <c r="H4232" i="1"/>
  <c r="J4232" i="1"/>
  <c r="K4232" i="1"/>
  <c r="P4232" i="1"/>
  <c r="I4232" i="1"/>
  <c r="H4231" i="1"/>
  <c r="J4231" i="1"/>
  <c r="K4231" i="1"/>
  <c r="P4231" i="1"/>
  <c r="I4231" i="1"/>
  <c r="H4230" i="1"/>
  <c r="J4230" i="1"/>
  <c r="K4230" i="1"/>
  <c r="P4230" i="1"/>
  <c r="I4230" i="1"/>
  <c r="H4229" i="1"/>
  <c r="J4229" i="1"/>
  <c r="K4229" i="1"/>
  <c r="P4229" i="1"/>
  <c r="I4229" i="1"/>
  <c r="H4228" i="1"/>
  <c r="J4228" i="1"/>
  <c r="K4228" i="1"/>
  <c r="P4228" i="1"/>
  <c r="I4228" i="1"/>
  <c r="H4227" i="1"/>
  <c r="J4227" i="1"/>
  <c r="K4227" i="1"/>
  <c r="P4227" i="1"/>
  <c r="I4227" i="1"/>
  <c r="H4226" i="1"/>
  <c r="J4226" i="1"/>
  <c r="K4226" i="1"/>
  <c r="P4226" i="1"/>
  <c r="I4226" i="1"/>
  <c r="H4225" i="1"/>
  <c r="J4225" i="1"/>
  <c r="K4225" i="1"/>
  <c r="P4225" i="1"/>
  <c r="I4225" i="1"/>
  <c r="H4224" i="1"/>
  <c r="J4224" i="1"/>
  <c r="K4224" i="1"/>
  <c r="P4224" i="1"/>
  <c r="I4224" i="1"/>
  <c r="H4223" i="1"/>
  <c r="J4223" i="1"/>
  <c r="K4223" i="1"/>
  <c r="P4223" i="1"/>
  <c r="I4223" i="1"/>
  <c r="H4222" i="1"/>
  <c r="J4222" i="1"/>
  <c r="K4222" i="1"/>
  <c r="P4222" i="1"/>
  <c r="I4222" i="1"/>
  <c r="H4221" i="1"/>
  <c r="J4221" i="1"/>
  <c r="K4221" i="1"/>
  <c r="P4221" i="1"/>
  <c r="I4221" i="1"/>
  <c r="H4220" i="1"/>
  <c r="J4220" i="1"/>
  <c r="K4220" i="1"/>
  <c r="P4220" i="1"/>
  <c r="I4220" i="1"/>
  <c r="H4219" i="1"/>
  <c r="J4219" i="1"/>
  <c r="K4219" i="1"/>
  <c r="P4219" i="1"/>
  <c r="I4219" i="1"/>
  <c r="H4218" i="1"/>
  <c r="J4218" i="1"/>
  <c r="K4218" i="1"/>
  <c r="P4218" i="1"/>
  <c r="I4218" i="1"/>
  <c r="H4217" i="1"/>
  <c r="J4217" i="1"/>
  <c r="K4217" i="1"/>
  <c r="P4217" i="1"/>
  <c r="I4217" i="1"/>
  <c r="H4216" i="1"/>
  <c r="J4216" i="1"/>
  <c r="K4216" i="1"/>
  <c r="P4216" i="1"/>
  <c r="I4216" i="1"/>
  <c r="H4215" i="1"/>
  <c r="J4215" i="1"/>
  <c r="K4215" i="1"/>
  <c r="P4215" i="1"/>
  <c r="I4215" i="1"/>
  <c r="H4214" i="1"/>
  <c r="J4214" i="1"/>
  <c r="K4214" i="1"/>
  <c r="P4214" i="1"/>
  <c r="I4214" i="1"/>
  <c r="H4213" i="1"/>
  <c r="J4213" i="1"/>
  <c r="K4213" i="1"/>
  <c r="P4213" i="1"/>
  <c r="I4213" i="1"/>
  <c r="H4212" i="1"/>
  <c r="J4212" i="1"/>
  <c r="K4212" i="1"/>
  <c r="P4212" i="1"/>
  <c r="I4212" i="1"/>
  <c r="H4211" i="1"/>
  <c r="J4211" i="1"/>
  <c r="K4211" i="1"/>
  <c r="P4211" i="1"/>
  <c r="I4211" i="1"/>
  <c r="H4210" i="1"/>
  <c r="J4210" i="1"/>
  <c r="K4210" i="1"/>
  <c r="P4210" i="1"/>
  <c r="I4210" i="1"/>
  <c r="H4209" i="1"/>
  <c r="J4209" i="1"/>
  <c r="K4209" i="1"/>
  <c r="P4209" i="1"/>
  <c r="I4209" i="1"/>
  <c r="H4208" i="1"/>
  <c r="J4208" i="1"/>
  <c r="K4208" i="1"/>
  <c r="P4208" i="1"/>
  <c r="I4208" i="1"/>
  <c r="H4207" i="1"/>
  <c r="J4207" i="1"/>
  <c r="K4207" i="1"/>
  <c r="P4207" i="1"/>
  <c r="I4207" i="1"/>
  <c r="H4206" i="1"/>
  <c r="J4206" i="1"/>
  <c r="K4206" i="1"/>
  <c r="P4206" i="1"/>
  <c r="I4206" i="1"/>
  <c r="H4205" i="1"/>
  <c r="J4205" i="1"/>
  <c r="K4205" i="1"/>
  <c r="P4205" i="1"/>
  <c r="I4205" i="1"/>
  <c r="H4204" i="1"/>
  <c r="J4204" i="1"/>
  <c r="K4204" i="1"/>
  <c r="P4204" i="1"/>
  <c r="I4204" i="1"/>
  <c r="H4203" i="1"/>
  <c r="J4203" i="1"/>
  <c r="K4203" i="1"/>
  <c r="P4203" i="1"/>
  <c r="I4203" i="1"/>
  <c r="H4202" i="1"/>
  <c r="J4202" i="1"/>
  <c r="K4202" i="1"/>
  <c r="P4202" i="1"/>
  <c r="I4202" i="1"/>
  <c r="H4201" i="1"/>
  <c r="J4201" i="1"/>
  <c r="K4201" i="1"/>
  <c r="P4201" i="1"/>
  <c r="I4201" i="1"/>
  <c r="H4200" i="1"/>
  <c r="J4200" i="1"/>
  <c r="K4200" i="1"/>
  <c r="P4200" i="1"/>
  <c r="I4200" i="1"/>
  <c r="H4199" i="1"/>
  <c r="J4199" i="1"/>
  <c r="K4199" i="1"/>
  <c r="P4199" i="1"/>
  <c r="I4199" i="1"/>
  <c r="H4198" i="1"/>
  <c r="J4198" i="1"/>
  <c r="K4198" i="1"/>
  <c r="P4198" i="1"/>
  <c r="I4198" i="1"/>
  <c r="H4197" i="1"/>
  <c r="J4197" i="1"/>
  <c r="K4197" i="1"/>
  <c r="P4197" i="1"/>
  <c r="I4197" i="1"/>
  <c r="H4196" i="1"/>
  <c r="J4196" i="1"/>
  <c r="K4196" i="1"/>
  <c r="P4196" i="1"/>
  <c r="I4196" i="1"/>
  <c r="H4195" i="1"/>
  <c r="J4195" i="1"/>
  <c r="K4195" i="1"/>
  <c r="P4195" i="1"/>
  <c r="I4195" i="1"/>
  <c r="H4194" i="1"/>
  <c r="J4194" i="1"/>
  <c r="K4194" i="1"/>
  <c r="P4194" i="1"/>
  <c r="I4194" i="1"/>
  <c r="H4193" i="1"/>
  <c r="J4193" i="1"/>
  <c r="K4193" i="1"/>
  <c r="P4193" i="1"/>
  <c r="I4193" i="1"/>
  <c r="H4192" i="1"/>
  <c r="J4192" i="1"/>
  <c r="K4192" i="1"/>
  <c r="P4192" i="1"/>
  <c r="I4192" i="1"/>
  <c r="H4191" i="1"/>
  <c r="J4191" i="1"/>
  <c r="K4191" i="1"/>
  <c r="P4191" i="1"/>
  <c r="I4191" i="1"/>
  <c r="H4190" i="1"/>
  <c r="J4190" i="1"/>
  <c r="K4190" i="1"/>
  <c r="P4190" i="1"/>
  <c r="I4190" i="1"/>
  <c r="H4189" i="1"/>
  <c r="J4189" i="1"/>
  <c r="K4189" i="1"/>
  <c r="P4189" i="1"/>
  <c r="I4189" i="1"/>
  <c r="H4188" i="1"/>
  <c r="J4188" i="1"/>
  <c r="K4188" i="1"/>
  <c r="P4188" i="1"/>
  <c r="I4188" i="1"/>
  <c r="H4187" i="1"/>
  <c r="J4187" i="1"/>
  <c r="K4187" i="1"/>
  <c r="P4187" i="1"/>
  <c r="I4187" i="1"/>
  <c r="H4186" i="1"/>
  <c r="J4186" i="1"/>
  <c r="K4186" i="1"/>
  <c r="P4186" i="1"/>
  <c r="I4186" i="1"/>
  <c r="H4185" i="1"/>
  <c r="J4185" i="1"/>
  <c r="K4185" i="1"/>
  <c r="P4185" i="1"/>
  <c r="I4185" i="1"/>
  <c r="H4184" i="1"/>
  <c r="J4184" i="1"/>
  <c r="K4184" i="1"/>
  <c r="P4184" i="1"/>
  <c r="I4184" i="1"/>
  <c r="H4183" i="1"/>
  <c r="J4183" i="1"/>
  <c r="K4183" i="1"/>
  <c r="P4183" i="1"/>
  <c r="I4183" i="1"/>
  <c r="H4182" i="1"/>
  <c r="J4182" i="1"/>
  <c r="K4182" i="1"/>
  <c r="P4182" i="1"/>
  <c r="I4182" i="1"/>
  <c r="H4181" i="1"/>
  <c r="J4181" i="1"/>
  <c r="K4181" i="1"/>
  <c r="P4181" i="1"/>
  <c r="I4181" i="1"/>
  <c r="H4180" i="1"/>
  <c r="J4180" i="1"/>
  <c r="K4180" i="1"/>
  <c r="P4180" i="1"/>
  <c r="I4180" i="1"/>
  <c r="H4179" i="1"/>
  <c r="J4179" i="1"/>
  <c r="K4179" i="1"/>
  <c r="P4179" i="1"/>
  <c r="I4179" i="1"/>
  <c r="H4178" i="1"/>
  <c r="J4178" i="1"/>
  <c r="K4178" i="1"/>
  <c r="P4178" i="1"/>
  <c r="I4178" i="1"/>
  <c r="H4177" i="1"/>
  <c r="J4177" i="1"/>
  <c r="K4177" i="1"/>
  <c r="P4177" i="1"/>
  <c r="I4177" i="1"/>
  <c r="H4176" i="1"/>
  <c r="J4176" i="1"/>
  <c r="K4176" i="1"/>
  <c r="P4176" i="1"/>
  <c r="I4176" i="1"/>
  <c r="H4175" i="1"/>
  <c r="J4175" i="1"/>
  <c r="K4175" i="1"/>
  <c r="P4175" i="1"/>
  <c r="I4175" i="1"/>
  <c r="H4174" i="1"/>
  <c r="J4174" i="1"/>
  <c r="K4174" i="1"/>
  <c r="P4174" i="1"/>
  <c r="I4174" i="1"/>
  <c r="H4173" i="1"/>
  <c r="J4173" i="1"/>
  <c r="K4173" i="1"/>
  <c r="P4173" i="1"/>
  <c r="I4173" i="1"/>
  <c r="H4172" i="1"/>
  <c r="J4172" i="1"/>
  <c r="K4172" i="1"/>
  <c r="P4172" i="1"/>
  <c r="I4172" i="1"/>
  <c r="H4171" i="1"/>
  <c r="J4171" i="1"/>
  <c r="K4171" i="1"/>
  <c r="P4171" i="1"/>
  <c r="I4171" i="1"/>
  <c r="H4170" i="1"/>
  <c r="J4170" i="1"/>
  <c r="K4170" i="1"/>
  <c r="P4170" i="1"/>
  <c r="I4170" i="1"/>
  <c r="H4169" i="1"/>
  <c r="J4169" i="1"/>
  <c r="K4169" i="1"/>
  <c r="P4169" i="1"/>
  <c r="I4169" i="1"/>
  <c r="H4168" i="1"/>
  <c r="J4168" i="1"/>
  <c r="K4168" i="1"/>
  <c r="P4168" i="1"/>
  <c r="I4168" i="1"/>
  <c r="H4167" i="1"/>
  <c r="J4167" i="1"/>
  <c r="K4167" i="1"/>
  <c r="P4167" i="1"/>
  <c r="I4167" i="1"/>
  <c r="H4166" i="1"/>
  <c r="J4166" i="1"/>
  <c r="K4166" i="1"/>
  <c r="P4166" i="1"/>
  <c r="I4166" i="1"/>
  <c r="H4165" i="1"/>
  <c r="J4165" i="1"/>
  <c r="K4165" i="1"/>
  <c r="P4165" i="1"/>
  <c r="I4165" i="1"/>
  <c r="H4164" i="1"/>
  <c r="J4164" i="1"/>
  <c r="K4164" i="1"/>
  <c r="P4164" i="1"/>
  <c r="I4164" i="1"/>
  <c r="H4163" i="1"/>
  <c r="J4163" i="1"/>
  <c r="K4163" i="1"/>
  <c r="P4163" i="1"/>
  <c r="I4163" i="1"/>
  <c r="H4162" i="1"/>
  <c r="J4162" i="1"/>
  <c r="K4162" i="1"/>
  <c r="P4162" i="1"/>
  <c r="I4162" i="1"/>
  <c r="H4161" i="1"/>
  <c r="J4161" i="1"/>
  <c r="K4161" i="1"/>
  <c r="P4161" i="1"/>
  <c r="I4161" i="1"/>
  <c r="H4160" i="1"/>
  <c r="J4160" i="1"/>
  <c r="K4160" i="1"/>
  <c r="P4160" i="1"/>
  <c r="I4160" i="1"/>
  <c r="H4159" i="1"/>
  <c r="J4159" i="1"/>
  <c r="K4159" i="1"/>
  <c r="P4159" i="1"/>
  <c r="I4159" i="1"/>
  <c r="H4158" i="1"/>
  <c r="J4158" i="1"/>
  <c r="K4158" i="1"/>
  <c r="P4158" i="1"/>
  <c r="I4158" i="1"/>
  <c r="H4157" i="1"/>
  <c r="J4157" i="1"/>
  <c r="K4157" i="1"/>
  <c r="P4157" i="1"/>
  <c r="I4157" i="1"/>
  <c r="H4156" i="1"/>
  <c r="J4156" i="1"/>
  <c r="K4156" i="1"/>
  <c r="P4156" i="1"/>
  <c r="I4156" i="1"/>
  <c r="H4155" i="1"/>
  <c r="J4155" i="1"/>
  <c r="K4155" i="1"/>
  <c r="P4155" i="1"/>
  <c r="I4155" i="1"/>
  <c r="H4154" i="1"/>
  <c r="J4154" i="1"/>
  <c r="K4154" i="1"/>
  <c r="P4154" i="1"/>
  <c r="I4154" i="1"/>
  <c r="H4153" i="1"/>
  <c r="J4153" i="1"/>
  <c r="K4153" i="1"/>
  <c r="P4153" i="1"/>
  <c r="I4153" i="1"/>
  <c r="H4152" i="1"/>
  <c r="J4152" i="1"/>
  <c r="K4152" i="1"/>
  <c r="P4152" i="1"/>
  <c r="I4152" i="1"/>
  <c r="H4151" i="1"/>
  <c r="J4151" i="1"/>
  <c r="K4151" i="1"/>
  <c r="P4151" i="1"/>
  <c r="I4151" i="1"/>
  <c r="H4150" i="1"/>
  <c r="J4150" i="1"/>
  <c r="K4150" i="1"/>
  <c r="P4150" i="1"/>
  <c r="I4150" i="1"/>
  <c r="H4149" i="1"/>
  <c r="J4149" i="1"/>
  <c r="K4149" i="1"/>
  <c r="P4149" i="1"/>
  <c r="I4149" i="1"/>
  <c r="H4148" i="1"/>
  <c r="J4148" i="1"/>
  <c r="K4148" i="1"/>
  <c r="P4148" i="1"/>
  <c r="I4148" i="1"/>
  <c r="H4147" i="1"/>
  <c r="J4147" i="1"/>
  <c r="K4147" i="1"/>
  <c r="P4147" i="1"/>
  <c r="I4147" i="1"/>
  <c r="H4146" i="1"/>
  <c r="J4146" i="1"/>
  <c r="K4146" i="1"/>
  <c r="P4146" i="1"/>
  <c r="I4146" i="1"/>
  <c r="H4145" i="1"/>
  <c r="J4145" i="1"/>
  <c r="K4145" i="1"/>
  <c r="P4145" i="1"/>
  <c r="I4145" i="1"/>
  <c r="H4144" i="1"/>
  <c r="J4144" i="1"/>
  <c r="K4144" i="1"/>
  <c r="P4144" i="1"/>
  <c r="I4144" i="1"/>
  <c r="H4143" i="1"/>
  <c r="J4143" i="1"/>
  <c r="K4143" i="1"/>
  <c r="P4143" i="1"/>
  <c r="I4143" i="1"/>
  <c r="H4142" i="1"/>
  <c r="J4142" i="1"/>
  <c r="K4142" i="1"/>
  <c r="P4142" i="1"/>
  <c r="I4142" i="1"/>
  <c r="H4141" i="1"/>
  <c r="J4141" i="1"/>
  <c r="K4141" i="1"/>
  <c r="P4141" i="1"/>
  <c r="I4141" i="1"/>
  <c r="H4140" i="1"/>
  <c r="J4140" i="1"/>
  <c r="K4140" i="1"/>
  <c r="P4140" i="1"/>
  <c r="I4140" i="1"/>
  <c r="H4139" i="1"/>
  <c r="J4139" i="1"/>
  <c r="K4139" i="1"/>
  <c r="P4139" i="1"/>
  <c r="I4139" i="1"/>
  <c r="H4138" i="1"/>
  <c r="J4138" i="1"/>
  <c r="K4138" i="1"/>
  <c r="P4138" i="1"/>
  <c r="I4138" i="1"/>
  <c r="H4137" i="1"/>
  <c r="J4137" i="1"/>
  <c r="K4137" i="1"/>
  <c r="P4137" i="1"/>
  <c r="I4137" i="1"/>
  <c r="H4136" i="1"/>
  <c r="J4136" i="1"/>
  <c r="K4136" i="1"/>
  <c r="P4136" i="1"/>
  <c r="I4136" i="1"/>
  <c r="H4135" i="1"/>
  <c r="J4135" i="1"/>
  <c r="K4135" i="1"/>
  <c r="P4135" i="1"/>
  <c r="I4135" i="1"/>
  <c r="H4134" i="1"/>
  <c r="J4134" i="1"/>
  <c r="K4134" i="1"/>
  <c r="P4134" i="1"/>
  <c r="I4134" i="1"/>
  <c r="H4133" i="1"/>
  <c r="J4133" i="1"/>
  <c r="K4133" i="1"/>
  <c r="P4133" i="1"/>
  <c r="I4133" i="1"/>
  <c r="H4132" i="1"/>
  <c r="J4132" i="1"/>
  <c r="K4132" i="1"/>
  <c r="P4132" i="1"/>
  <c r="I4132" i="1"/>
  <c r="H4131" i="1"/>
  <c r="J4131" i="1"/>
  <c r="K4131" i="1"/>
  <c r="P4131" i="1"/>
  <c r="I4131" i="1"/>
  <c r="H4130" i="1"/>
  <c r="J4130" i="1"/>
  <c r="K4130" i="1"/>
  <c r="P4130" i="1"/>
  <c r="I4130" i="1"/>
  <c r="H4129" i="1"/>
  <c r="J4129" i="1"/>
  <c r="K4129" i="1"/>
  <c r="P4129" i="1"/>
  <c r="I4129" i="1"/>
  <c r="H4128" i="1"/>
  <c r="J4128" i="1"/>
  <c r="K4128" i="1"/>
  <c r="P4128" i="1"/>
  <c r="I4128" i="1"/>
  <c r="H4127" i="1"/>
  <c r="J4127" i="1"/>
  <c r="K4127" i="1"/>
  <c r="P4127" i="1"/>
  <c r="I4127" i="1"/>
  <c r="H4126" i="1"/>
  <c r="J4126" i="1"/>
  <c r="K4126" i="1"/>
  <c r="P4126" i="1"/>
  <c r="I4126" i="1"/>
  <c r="H4125" i="1"/>
  <c r="J4125" i="1"/>
  <c r="K4125" i="1"/>
  <c r="P4125" i="1"/>
  <c r="I4125" i="1"/>
  <c r="H4124" i="1"/>
  <c r="J4124" i="1"/>
  <c r="K4124" i="1"/>
  <c r="P4124" i="1"/>
  <c r="I4124" i="1"/>
  <c r="H4123" i="1"/>
  <c r="J4123" i="1"/>
  <c r="K4123" i="1"/>
  <c r="P4123" i="1"/>
  <c r="I4123" i="1"/>
  <c r="H4122" i="1"/>
  <c r="J4122" i="1"/>
  <c r="K4122" i="1"/>
  <c r="P4122" i="1"/>
  <c r="I4122" i="1"/>
  <c r="H4121" i="1"/>
  <c r="J4121" i="1"/>
  <c r="K4121" i="1"/>
  <c r="P4121" i="1"/>
  <c r="I4121" i="1"/>
  <c r="H4120" i="1"/>
  <c r="J4120" i="1"/>
  <c r="K4120" i="1"/>
  <c r="P4120" i="1"/>
  <c r="I4120" i="1"/>
  <c r="H4119" i="1"/>
  <c r="J4119" i="1"/>
  <c r="K4119" i="1"/>
  <c r="P4119" i="1"/>
  <c r="I4119" i="1"/>
  <c r="H4118" i="1"/>
  <c r="J4118" i="1"/>
  <c r="K4118" i="1"/>
  <c r="P4118" i="1"/>
  <c r="I4118" i="1"/>
  <c r="H4117" i="1"/>
  <c r="J4117" i="1"/>
  <c r="K4117" i="1"/>
  <c r="P4117" i="1"/>
  <c r="I4117" i="1"/>
  <c r="H4116" i="1"/>
  <c r="J4116" i="1"/>
  <c r="K4116" i="1"/>
  <c r="P4116" i="1"/>
  <c r="I4116" i="1"/>
  <c r="H4115" i="1"/>
  <c r="J4115" i="1"/>
  <c r="K4115" i="1"/>
  <c r="P4115" i="1"/>
  <c r="I4115" i="1"/>
  <c r="H4114" i="1"/>
  <c r="J4114" i="1"/>
  <c r="K4114" i="1"/>
  <c r="P4114" i="1"/>
  <c r="I4114" i="1"/>
  <c r="H4113" i="1"/>
  <c r="J4113" i="1"/>
  <c r="K4113" i="1"/>
  <c r="P4113" i="1"/>
  <c r="I4113" i="1"/>
  <c r="H4112" i="1"/>
  <c r="J4112" i="1"/>
  <c r="K4112" i="1"/>
  <c r="P4112" i="1"/>
  <c r="I4112" i="1"/>
  <c r="H4111" i="1"/>
  <c r="J4111" i="1"/>
  <c r="K4111" i="1"/>
  <c r="P4111" i="1"/>
  <c r="I4111" i="1"/>
  <c r="H4110" i="1"/>
  <c r="J4110" i="1"/>
  <c r="K4110" i="1"/>
  <c r="P4110" i="1"/>
  <c r="I4110" i="1"/>
  <c r="H4109" i="1"/>
  <c r="J4109" i="1"/>
  <c r="K4109" i="1"/>
  <c r="P4109" i="1"/>
  <c r="I4109" i="1"/>
  <c r="H4108" i="1"/>
  <c r="J4108" i="1"/>
  <c r="K4108" i="1"/>
  <c r="P4108" i="1"/>
  <c r="I4108" i="1"/>
  <c r="H4107" i="1"/>
  <c r="J4107" i="1"/>
  <c r="K4107" i="1"/>
  <c r="P4107" i="1"/>
  <c r="I4107" i="1"/>
  <c r="H4106" i="1"/>
  <c r="J4106" i="1"/>
  <c r="K4106" i="1"/>
  <c r="P4106" i="1"/>
  <c r="I4106" i="1"/>
  <c r="H4105" i="1"/>
  <c r="J4105" i="1"/>
  <c r="K4105" i="1"/>
  <c r="P4105" i="1"/>
  <c r="I4105" i="1"/>
  <c r="H4104" i="1"/>
  <c r="J4104" i="1"/>
  <c r="K4104" i="1"/>
  <c r="P4104" i="1"/>
  <c r="I4104" i="1"/>
  <c r="H4103" i="1"/>
  <c r="J4103" i="1"/>
  <c r="K4103" i="1"/>
  <c r="P4103" i="1"/>
  <c r="I4103" i="1"/>
  <c r="H4102" i="1"/>
  <c r="J4102" i="1"/>
  <c r="K4102" i="1"/>
  <c r="P4102" i="1"/>
  <c r="I4102" i="1"/>
  <c r="H4101" i="1"/>
  <c r="J4101" i="1"/>
  <c r="K4101" i="1"/>
  <c r="P4101" i="1"/>
  <c r="I4101" i="1"/>
  <c r="H4100" i="1"/>
  <c r="J4100" i="1"/>
  <c r="K4100" i="1"/>
  <c r="P4100" i="1"/>
  <c r="I4100" i="1"/>
  <c r="H4099" i="1"/>
  <c r="J4099" i="1"/>
  <c r="K4099" i="1"/>
  <c r="P4099" i="1"/>
  <c r="I4099" i="1"/>
  <c r="H4098" i="1"/>
  <c r="J4098" i="1"/>
  <c r="K4098" i="1"/>
  <c r="P4098" i="1"/>
  <c r="I4098" i="1"/>
  <c r="H4097" i="1"/>
  <c r="J4097" i="1"/>
  <c r="K4097" i="1"/>
  <c r="P4097" i="1"/>
  <c r="I4097" i="1"/>
  <c r="H4096" i="1"/>
  <c r="J4096" i="1"/>
  <c r="K4096" i="1"/>
  <c r="P4096" i="1"/>
  <c r="I4096" i="1"/>
  <c r="H4095" i="1"/>
  <c r="J4095" i="1"/>
  <c r="K4095" i="1"/>
  <c r="P4095" i="1"/>
  <c r="I4095" i="1"/>
  <c r="H4094" i="1"/>
  <c r="J4094" i="1"/>
  <c r="K4094" i="1"/>
  <c r="P4094" i="1"/>
  <c r="I4094" i="1"/>
  <c r="H4093" i="1"/>
  <c r="J4093" i="1"/>
  <c r="K4093" i="1"/>
  <c r="P4093" i="1"/>
  <c r="I4093" i="1"/>
  <c r="H4092" i="1"/>
  <c r="J4092" i="1"/>
  <c r="K4092" i="1"/>
  <c r="P4092" i="1"/>
  <c r="I4092" i="1"/>
  <c r="H4091" i="1"/>
  <c r="J4091" i="1"/>
  <c r="K4091" i="1"/>
  <c r="P4091" i="1"/>
  <c r="I4091" i="1"/>
  <c r="H4090" i="1"/>
  <c r="J4090" i="1"/>
  <c r="K4090" i="1"/>
  <c r="P4090" i="1"/>
  <c r="I4090" i="1"/>
  <c r="H4089" i="1"/>
  <c r="J4089" i="1"/>
  <c r="K4089" i="1"/>
  <c r="P4089" i="1"/>
  <c r="I4089" i="1"/>
  <c r="H4088" i="1"/>
  <c r="J4088" i="1"/>
  <c r="K4088" i="1"/>
  <c r="P4088" i="1"/>
  <c r="I4088" i="1"/>
  <c r="H4087" i="1"/>
  <c r="J4087" i="1"/>
  <c r="K4087" i="1"/>
  <c r="P4087" i="1"/>
  <c r="I4087" i="1"/>
  <c r="H4086" i="1"/>
  <c r="J4086" i="1"/>
  <c r="K4086" i="1"/>
  <c r="P4086" i="1"/>
  <c r="I4086" i="1"/>
  <c r="H4085" i="1"/>
  <c r="J4085" i="1"/>
  <c r="K4085" i="1"/>
  <c r="P4085" i="1"/>
  <c r="I4085" i="1"/>
  <c r="H4084" i="1"/>
  <c r="J4084" i="1"/>
  <c r="K4084" i="1"/>
  <c r="P4084" i="1"/>
  <c r="I4084" i="1"/>
  <c r="H4083" i="1"/>
  <c r="J4083" i="1"/>
  <c r="K4083" i="1"/>
  <c r="P4083" i="1"/>
  <c r="I4083" i="1"/>
  <c r="H4082" i="1"/>
  <c r="J4082" i="1"/>
  <c r="K4082" i="1"/>
  <c r="P4082" i="1"/>
  <c r="I4082" i="1"/>
  <c r="H4081" i="1"/>
  <c r="J4081" i="1"/>
  <c r="K4081" i="1"/>
  <c r="P4081" i="1"/>
  <c r="I4081" i="1"/>
  <c r="H4080" i="1"/>
  <c r="J4080" i="1"/>
  <c r="K4080" i="1"/>
  <c r="P4080" i="1"/>
  <c r="I4080" i="1"/>
  <c r="H4079" i="1"/>
  <c r="J4079" i="1"/>
  <c r="K4079" i="1"/>
  <c r="P4079" i="1"/>
  <c r="I4079" i="1"/>
  <c r="H4078" i="1"/>
  <c r="J4078" i="1"/>
  <c r="K4078" i="1"/>
  <c r="P4078" i="1"/>
  <c r="I4078" i="1"/>
  <c r="H4077" i="1"/>
  <c r="J4077" i="1"/>
  <c r="K4077" i="1"/>
  <c r="P4077" i="1"/>
  <c r="I4077" i="1"/>
  <c r="H4076" i="1"/>
  <c r="J4076" i="1"/>
  <c r="K4076" i="1"/>
  <c r="P4076" i="1"/>
  <c r="I4076" i="1"/>
  <c r="H4075" i="1"/>
  <c r="J4075" i="1"/>
  <c r="K4075" i="1"/>
  <c r="P4075" i="1"/>
  <c r="I4075" i="1"/>
  <c r="H4074" i="1"/>
  <c r="J4074" i="1"/>
  <c r="K4074" i="1"/>
  <c r="P4074" i="1"/>
  <c r="I4074" i="1"/>
  <c r="H4073" i="1"/>
  <c r="J4073" i="1"/>
  <c r="K4073" i="1"/>
  <c r="P4073" i="1"/>
  <c r="I4073" i="1"/>
  <c r="H4072" i="1"/>
  <c r="J4072" i="1"/>
  <c r="K4072" i="1"/>
  <c r="P4072" i="1"/>
  <c r="I4072" i="1"/>
  <c r="H4071" i="1"/>
  <c r="J4071" i="1"/>
  <c r="K4071" i="1"/>
  <c r="P4071" i="1"/>
  <c r="I4071" i="1"/>
  <c r="H4070" i="1"/>
  <c r="J4070" i="1"/>
  <c r="K4070" i="1"/>
  <c r="P4070" i="1"/>
  <c r="I4070" i="1"/>
  <c r="H4069" i="1"/>
  <c r="J4069" i="1"/>
  <c r="K4069" i="1"/>
  <c r="P4069" i="1"/>
  <c r="I4069" i="1"/>
  <c r="H4068" i="1"/>
  <c r="J4068" i="1"/>
  <c r="K4068" i="1"/>
  <c r="P4068" i="1"/>
  <c r="I4068" i="1"/>
  <c r="H4067" i="1"/>
  <c r="J4067" i="1"/>
  <c r="K4067" i="1"/>
  <c r="P4067" i="1"/>
  <c r="I4067" i="1"/>
  <c r="H4066" i="1"/>
  <c r="J4066" i="1"/>
  <c r="K4066" i="1"/>
  <c r="P4066" i="1"/>
  <c r="I4066" i="1"/>
  <c r="H4065" i="1"/>
  <c r="J4065" i="1"/>
  <c r="K4065" i="1"/>
  <c r="P4065" i="1"/>
  <c r="I4065" i="1"/>
  <c r="H4064" i="1"/>
  <c r="J4064" i="1"/>
  <c r="K4064" i="1"/>
  <c r="P4064" i="1"/>
  <c r="I4064" i="1"/>
  <c r="H4063" i="1"/>
  <c r="J4063" i="1"/>
  <c r="K4063" i="1"/>
  <c r="P4063" i="1"/>
  <c r="I4063" i="1"/>
  <c r="H4062" i="1"/>
  <c r="J4062" i="1"/>
  <c r="K4062" i="1"/>
  <c r="P4062" i="1"/>
  <c r="I4062" i="1"/>
  <c r="H4061" i="1"/>
  <c r="J4061" i="1"/>
  <c r="K4061" i="1"/>
  <c r="P4061" i="1"/>
  <c r="I4061" i="1"/>
  <c r="H4060" i="1"/>
  <c r="J4060" i="1"/>
  <c r="K4060" i="1"/>
  <c r="P4060" i="1"/>
  <c r="I4060" i="1"/>
  <c r="H4059" i="1"/>
  <c r="J4059" i="1"/>
  <c r="K4059" i="1"/>
  <c r="P4059" i="1"/>
  <c r="I4059" i="1"/>
  <c r="H4058" i="1"/>
  <c r="J4058" i="1"/>
  <c r="K4058" i="1"/>
  <c r="P4058" i="1"/>
  <c r="I4058" i="1"/>
  <c r="H4057" i="1"/>
  <c r="J4057" i="1"/>
  <c r="K4057" i="1"/>
  <c r="P4057" i="1"/>
  <c r="I4057" i="1"/>
  <c r="H4056" i="1"/>
  <c r="J4056" i="1"/>
  <c r="K4056" i="1"/>
  <c r="P4056" i="1"/>
  <c r="I4056" i="1"/>
  <c r="H4055" i="1"/>
  <c r="J4055" i="1"/>
  <c r="K4055" i="1"/>
  <c r="P4055" i="1"/>
  <c r="I4055" i="1"/>
  <c r="H4054" i="1"/>
  <c r="J4054" i="1"/>
  <c r="K4054" i="1"/>
  <c r="P4054" i="1"/>
  <c r="I4054" i="1"/>
  <c r="H4053" i="1"/>
  <c r="J4053" i="1"/>
  <c r="K4053" i="1"/>
  <c r="P4053" i="1"/>
  <c r="I4053" i="1"/>
  <c r="H4052" i="1"/>
  <c r="J4052" i="1"/>
  <c r="K4052" i="1"/>
  <c r="P4052" i="1"/>
  <c r="I4052" i="1"/>
  <c r="H4051" i="1"/>
  <c r="J4051" i="1"/>
  <c r="K4051" i="1"/>
  <c r="P4051" i="1"/>
  <c r="I4051" i="1"/>
  <c r="H4050" i="1"/>
  <c r="J4050" i="1"/>
  <c r="K4050" i="1"/>
  <c r="P4050" i="1"/>
  <c r="I4050" i="1"/>
  <c r="H4049" i="1"/>
  <c r="J4049" i="1"/>
  <c r="K4049" i="1"/>
  <c r="P4049" i="1"/>
  <c r="I4049" i="1"/>
  <c r="H4048" i="1"/>
  <c r="J4048" i="1"/>
  <c r="K4048" i="1"/>
  <c r="P4048" i="1"/>
  <c r="I4048" i="1"/>
  <c r="H4047" i="1"/>
  <c r="J4047" i="1"/>
  <c r="K4047" i="1"/>
  <c r="P4047" i="1"/>
  <c r="I4047" i="1"/>
  <c r="H4046" i="1"/>
  <c r="J4046" i="1"/>
  <c r="K4046" i="1"/>
  <c r="P4046" i="1"/>
  <c r="I4046" i="1"/>
  <c r="H4045" i="1"/>
  <c r="J4045" i="1"/>
  <c r="K4045" i="1"/>
  <c r="P4045" i="1"/>
  <c r="I4045" i="1"/>
  <c r="H4044" i="1"/>
  <c r="J4044" i="1"/>
  <c r="K4044" i="1"/>
  <c r="P4044" i="1"/>
  <c r="I4044" i="1"/>
  <c r="H4043" i="1"/>
  <c r="J4043" i="1"/>
  <c r="K4043" i="1"/>
  <c r="P4043" i="1"/>
  <c r="I4043" i="1"/>
  <c r="H4042" i="1"/>
  <c r="J4042" i="1"/>
  <c r="K4042" i="1"/>
  <c r="P4042" i="1"/>
  <c r="I4042" i="1"/>
  <c r="H4041" i="1"/>
  <c r="J4041" i="1"/>
  <c r="K4041" i="1"/>
  <c r="P4041" i="1"/>
  <c r="I4041" i="1"/>
  <c r="H4040" i="1"/>
  <c r="J4040" i="1"/>
  <c r="K4040" i="1"/>
  <c r="P4040" i="1"/>
  <c r="I4040" i="1"/>
  <c r="H4039" i="1"/>
  <c r="J4039" i="1"/>
  <c r="K4039" i="1"/>
  <c r="P4039" i="1"/>
  <c r="I4039" i="1"/>
  <c r="H4038" i="1"/>
  <c r="J4038" i="1"/>
  <c r="K4038" i="1"/>
  <c r="P4038" i="1"/>
  <c r="I4038" i="1"/>
  <c r="H4037" i="1"/>
  <c r="J4037" i="1"/>
  <c r="K4037" i="1"/>
  <c r="P4037" i="1"/>
  <c r="I4037" i="1"/>
  <c r="H4036" i="1"/>
  <c r="J4036" i="1"/>
  <c r="K4036" i="1"/>
  <c r="P4036" i="1"/>
  <c r="I4036" i="1"/>
  <c r="H4035" i="1"/>
  <c r="J4035" i="1"/>
  <c r="K4035" i="1"/>
  <c r="P4035" i="1"/>
  <c r="I4035" i="1"/>
  <c r="H4034" i="1"/>
  <c r="J4034" i="1"/>
  <c r="K4034" i="1"/>
  <c r="P4034" i="1"/>
  <c r="I4034" i="1"/>
  <c r="H4033" i="1"/>
  <c r="J4033" i="1"/>
  <c r="K4033" i="1"/>
  <c r="P4033" i="1"/>
  <c r="I4033" i="1"/>
  <c r="H4032" i="1"/>
  <c r="J4032" i="1"/>
  <c r="K4032" i="1"/>
  <c r="P4032" i="1"/>
  <c r="I4032" i="1"/>
  <c r="H4031" i="1"/>
  <c r="J4031" i="1"/>
  <c r="K4031" i="1"/>
  <c r="P4031" i="1"/>
  <c r="I4031" i="1"/>
  <c r="H4030" i="1"/>
  <c r="J4030" i="1"/>
  <c r="K4030" i="1"/>
  <c r="P4030" i="1"/>
  <c r="I4030" i="1"/>
  <c r="H4029" i="1"/>
  <c r="J4029" i="1"/>
  <c r="K4029" i="1"/>
  <c r="P4029" i="1"/>
  <c r="I4029" i="1"/>
  <c r="H4028" i="1"/>
  <c r="J4028" i="1"/>
  <c r="K4028" i="1"/>
  <c r="P4028" i="1"/>
  <c r="I4028" i="1"/>
  <c r="H4027" i="1"/>
  <c r="J4027" i="1"/>
  <c r="K4027" i="1"/>
  <c r="P4027" i="1"/>
  <c r="I4027" i="1"/>
  <c r="H4026" i="1"/>
  <c r="J4026" i="1"/>
  <c r="K4026" i="1"/>
  <c r="P4026" i="1"/>
  <c r="I4026" i="1"/>
  <c r="H4025" i="1"/>
  <c r="J4025" i="1"/>
  <c r="K4025" i="1"/>
  <c r="P4025" i="1"/>
  <c r="I4025" i="1"/>
  <c r="H4024" i="1"/>
  <c r="J4024" i="1"/>
  <c r="K4024" i="1"/>
  <c r="P4024" i="1"/>
  <c r="I4024" i="1"/>
  <c r="H4023" i="1"/>
  <c r="J4023" i="1"/>
  <c r="K4023" i="1"/>
  <c r="P4023" i="1"/>
  <c r="I4023" i="1"/>
  <c r="H4022" i="1"/>
  <c r="J4022" i="1"/>
  <c r="K4022" i="1"/>
  <c r="P4022" i="1"/>
  <c r="I4022" i="1"/>
  <c r="H4021" i="1"/>
  <c r="J4021" i="1"/>
  <c r="K4021" i="1"/>
  <c r="P4021" i="1"/>
  <c r="I4021" i="1"/>
  <c r="H4020" i="1"/>
  <c r="J4020" i="1"/>
  <c r="K4020" i="1"/>
  <c r="P4020" i="1"/>
  <c r="I4020" i="1"/>
  <c r="H4019" i="1"/>
  <c r="J4019" i="1"/>
  <c r="K4019" i="1"/>
  <c r="P4019" i="1"/>
  <c r="I4019" i="1"/>
  <c r="H4018" i="1"/>
  <c r="J4018" i="1"/>
  <c r="K4018" i="1"/>
  <c r="P4018" i="1"/>
  <c r="I4018" i="1"/>
  <c r="H4017" i="1"/>
  <c r="J4017" i="1"/>
  <c r="K4017" i="1"/>
  <c r="P4017" i="1"/>
  <c r="I4017" i="1"/>
  <c r="H4016" i="1"/>
  <c r="J4016" i="1"/>
  <c r="K4016" i="1"/>
  <c r="P4016" i="1"/>
  <c r="I4016" i="1"/>
  <c r="H4015" i="1"/>
  <c r="J4015" i="1"/>
  <c r="K4015" i="1"/>
  <c r="P4015" i="1"/>
  <c r="I4015" i="1"/>
  <c r="H4014" i="1"/>
  <c r="J4014" i="1"/>
  <c r="K4014" i="1"/>
  <c r="P4014" i="1"/>
  <c r="I4014" i="1"/>
  <c r="H4013" i="1"/>
  <c r="J4013" i="1"/>
  <c r="K4013" i="1"/>
  <c r="P4013" i="1"/>
  <c r="I4013" i="1"/>
  <c r="H4012" i="1"/>
  <c r="J4012" i="1"/>
  <c r="K4012" i="1"/>
  <c r="P4012" i="1"/>
  <c r="I4012" i="1"/>
  <c r="H4011" i="1"/>
  <c r="J4011" i="1"/>
  <c r="K4011" i="1"/>
  <c r="P4011" i="1"/>
  <c r="I4011" i="1"/>
  <c r="H4010" i="1"/>
  <c r="J4010" i="1"/>
  <c r="K4010" i="1"/>
  <c r="P4010" i="1"/>
  <c r="I4010" i="1"/>
  <c r="H4009" i="1"/>
  <c r="J4009" i="1"/>
  <c r="K4009" i="1"/>
  <c r="P4009" i="1"/>
  <c r="I4009" i="1"/>
  <c r="H4008" i="1"/>
  <c r="J4008" i="1"/>
  <c r="K4008" i="1"/>
  <c r="P4008" i="1"/>
  <c r="I4008" i="1"/>
  <c r="H4007" i="1"/>
  <c r="J4007" i="1"/>
  <c r="K4007" i="1"/>
  <c r="P4007" i="1"/>
  <c r="I4007" i="1"/>
  <c r="H4006" i="1"/>
  <c r="J4006" i="1"/>
  <c r="K4006" i="1"/>
  <c r="P4006" i="1"/>
  <c r="I4006" i="1"/>
  <c r="H4005" i="1"/>
  <c r="J4005" i="1"/>
  <c r="K4005" i="1"/>
  <c r="P4005" i="1"/>
  <c r="I4005" i="1"/>
  <c r="H4004" i="1"/>
  <c r="J4004" i="1"/>
  <c r="K4004" i="1"/>
  <c r="P4004" i="1"/>
  <c r="I4004" i="1"/>
  <c r="H4003" i="1"/>
  <c r="J4003" i="1"/>
  <c r="K4003" i="1"/>
  <c r="P4003" i="1"/>
  <c r="I4003" i="1"/>
  <c r="H4002" i="1"/>
  <c r="J4002" i="1"/>
  <c r="K4002" i="1"/>
  <c r="P4002" i="1"/>
  <c r="I4002" i="1"/>
  <c r="H4001" i="1"/>
  <c r="J4001" i="1"/>
  <c r="K4001" i="1"/>
  <c r="P4001" i="1"/>
  <c r="I4001" i="1"/>
  <c r="H4000" i="1"/>
  <c r="J4000" i="1"/>
  <c r="K4000" i="1"/>
  <c r="P4000" i="1"/>
  <c r="I4000" i="1"/>
  <c r="H3999" i="1"/>
  <c r="J3999" i="1"/>
  <c r="K3999" i="1"/>
  <c r="P3999" i="1"/>
  <c r="I3999" i="1"/>
  <c r="H3998" i="1"/>
  <c r="J3998" i="1"/>
  <c r="K3998" i="1"/>
  <c r="P3998" i="1"/>
  <c r="I3998" i="1"/>
  <c r="H3997" i="1"/>
  <c r="J3997" i="1"/>
  <c r="K3997" i="1"/>
  <c r="P3997" i="1"/>
  <c r="I3997" i="1"/>
  <c r="H3996" i="1"/>
  <c r="J3996" i="1"/>
  <c r="K3996" i="1"/>
  <c r="P3996" i="1"/>
  <c r="I3996" i="1"/>
  <c r="H3995" i="1"/>
  <c r="J3995" i="1"/>
  <c r="K3995" i="1"/>
  <c r="P3995" i="1"/>
  <c r="I3995" i="1"/>
  <c r="H3994" i="1"/>
  <c r="J3994" i="1"/>
  <c r="K3994" i="1"/>
  <c r="P3994" i="1"/>
  <c r="I3994" i="1"/>
  <c r="H3993" i="1"/>
  <c r="J3993" i="1"/>
  <c r="K3993" i="1"/>
  <c r="P3993" i="1"/>
  <c r="I3993" i="1"/>
  <c r="H3992" i="1"/>
  <c r="J3992" i="1"/>
  <c r="K3992" i="1"/>
  <c r="P3992" i="1"/>
  <c r="I3992" i="1"/>
  <c r="H3991" i="1"/>
  <c r="J3991" i="1"/>
  <c r="K3991" i="1"/>
  <c r="P3991" i="1"/>
  <c r="I3991" i="1"/>
  <c r="H3990" i="1"/>
  <c r="J3990" i="1"/>
  <c r="K3990" i="1"/>
  <c r="P3990" i="1"/>
  <c r="I3990" i="1"/>
  <c r="H3989" i="1"/>
  <c r="J3989" i="1"/>
  <c r="K3989" i="1"/>
  <c r="P3989" i="1"/>
  <c r="I3989" i="1"/>
  <c r="H3988" i="1"/>
  <c r="J3988" i="1"/>
  <c r="K3988" i="1"/>
  <c r="P3988" i="1"/>
  <c r="I3988" i="1"/>
  <c r="H3987" i="1"/>
  <c r="J3987" i="1"/>
  <c r="K3987" i="1"/>
  <c r="P3987" i="1"/>
  <c r="I3987" i="1"/>
  <c r="H3986" i="1"/>
  <c r="J3986" i="1"/>
  <c r="K3986" i="1"/>
  <c r="P3986" i="1"/>
  <c r="I3986" i="1"/>
  <c r="H3985" i="1"/>
  <c r="J3985" i="1"/>
  <c r="K3985" i="1"/>
  <c r="P3985" i="1"/>
  <c r="I3985" i="1"/>
  <c r="H3984" i="1"/>
  <c r="J3984" i="1"/>
  <c r="K3984" i="1"/>
  <c r="P3984" i="1"/>
  <c r="I3984" i="1"/>
  <c r="H3983" i="1"/>
  <c r="J3983" i="1"/>
  <c r="K3983" i="1"/>
  <c r="P3983" i="1"/>
  <c r="I3983" i="1"/>
  <c r="H3982" i="1"/>
  <c r="J3982" i="1"/>
  <c r="K3982" i="1"/>
  <c r="P3982" i="1"/>
  <c r="I3982" i="1"/>
  <c r="H3981" i="1"/>
  <c r="J3981" i="1"/>
  <c r="K3981" i="1"/>
  <c r="P3981" i="1"/>
  <c r="I3981" i="1"/>
  <c r="H3980" i="1"/>
  <c r="J3980" i="1"/>
  <c r="K3980" i="1"/>
  <c r="P3980" i="1"/>
  <c r="I3980" i="1"/>
  <c r="H3979" i="1"/>
  <c r="J3979" i="1"/>
  <c r="K3979" i="1"/>
  <c r="P3979" i="1"/>
  <c r="I3979" i="1"/>
  <c r="H3978" i="1"/>
  <c r="J3978" i="1"/>
  <c r="K3978" i="1"/>
  <c r="P3978" i="1"/>
  <c r="I3978" i="1"/>
  <c r="H3977" i="1"/>
  <c r="J3977" i="1"/>
  <c r="K3977" i="1"/>
  <c r="P3977" i="1"/>
  <c r="I3977" i="1"/>
  <c r="H3976" i="1"/>
  <c r="J3976" i="1"/>
  <c r="K3976" i="1"/>
  <c r="P3976" i="1"/>
  <c r="I3976" i="1"/>
  <c r="H3975" i="1"/>
  <c r="J3975" i="1"/>
  <c r="K3975" i="1"/>
  <c r="P3975" i="1"/>
  <c r="I3975" i="1"/>
  <c r="H3974" i="1"/>
  <c r="J3974" i="1"/>
  <c r="K3974" i="1"/>
  <c r="P3974" i="1"/>
  <c r="I3974" i="1"/>
  <c r="H3973" i="1"/>
  <c r="J3973" i="1"/>
  <c r="K3973" i="1"/>
  <c r="P3973" i="1"/>
  <c r="I3973" i="1"/>
  <c r="H3972" i="1"/>
  <c r="J3972" i="1"/>
  <c r="K3972" i="1"/>
  <c r="P3972" i="1"/>
  <c r="I3972" i="1"/>
  <c r="H3971" i="1"/>
  <c r="J3971" i="1"/>
  <c r="K3971" i="1"/>
  <c r="P3971" i="1"/>
  <c r="I3971" i="1"/>
  <c r="H3970" i="1"/>
  <c r="J3970" i="1"/>
  <c r="K3970" i="1"/>
  <c r="P3970" i="1"/>
  <c r="I3970" i="1"/>
  <c r="H3969" i="1"/>
  <c r="J3969" i="1"/>
  <c r="K3969" i="1"/>
  <c r="P3969" i="1"/>
  <c r="I3969" i="1"/>
  <c r="H3968" i="1"/>
  <c r="J3968" i="1"/>
  <c r="K3968" i="1"/>
  <c r="P3968" i="1"/>
  <c r="I3968" i="1"/>
  <c r="H3967" i="1"/>
  <c r="J3967" i="1"/>
  <c r="K3967" i="1"/>
  <c r="P3967" i="1"/>
  <c r="I3967" i="1"/>
  <c r="H3966" i="1"/>
  <c r="J3966" i="1"/>
  <c r="K3966" i="1"/>
  <c r="P3966" i="1"/>
  <c r="I3966" i="1"/>
  <c r="H3965" i="1"/>
  <c r="J3965" i="1"/>
  <c r="K3965" i="1"/>
  <c r="P3965" i="1"/>
  <c r="I3965" i="1"/>
  <c r="H3964" i="1"/>
  <c r="J3964" i="1"/>
  <c r="K3964" i="1"/>
  <c r="P3964" i="1"/>
  <c r="I3964" i="1"/>
  <c r="H3963" i="1"/>
  <c r="J3963" i="1"/>
  <c r="K3963" i="1"/>
  <c r="P3963" i="1"/>
  <c r="I3963" i="1"/>
  <c r="H3962" i="1"/>
  <c r="J3962" i="1"/>
  <c r="K3962" i="1"/>
  <c r="P3962" i="1"/>
  <c r="I3962" i="1"/>
  <c r="H3961" i="1"/>
  <c r="J3961" i="1"/>
  <c r="K3961" i="1"/>
  <c r="P3961" i="1"/>
  <c r="I3961" i="1"/>
  <c r="H3960" i="1"/>
  <c r="J3960" i="1"/>
  <c r="K3960" i="1"/>
  <c r="P3960" i="1"/>
  <c r="I3960" i="1"/>
  <c r="H3959" i="1"/>
  <c r="J3959" i="1"/>
  <c r="K3959" i="1"/>
  <c r="P3959" i="1"/>
  <c r="I3959" i="1"/>
  <c r="H3958" i="1"/>
  <c r="J3958" i="1"/>
  <c r="K3958" i="1"/>
  <c r="P3958" i="1"/>
  <c r="I3958" i="1"/>
  <c r="H3957" i="1"/>
  <c r="J3957" i="1"/>
  <c r="K3957" i="1"/>
  <c r="P3957" i="1"/>
  <c r="I3957" i="1"/>
  <c r="H3956" i="1"/>
  <c r="J3956" i="1"/>
  <c r="K3956" i="1"/>
  <c r="P3956" i="1"/>
  <c r="I3956" i="1"/>
  <c r="H3955" i="1"/>
  <c r="J3955" i="1"/>
  <c r="K3955" i="1"/>
  <c r="P3955" i="1"/>
  <c r="I3955" i="1"/>
  <c r="H3954" i="1"/>
  <c r="J3954" i="1"/>
  <c r="K3954" i="1"/>
  <c r="P3954" i="1"/>
  <c r="I3954" i="1"/>
  <c r="H3953" i="1"/>
  <c r="J3953" i="1"/>
  <c r="K3953" i="1"/>
  <c r="P3953" i="1"/>
  <c r="I3953" i="1"/>
  <c r="H3952" i="1"/>
  <c r="J3952" i="1"/>
  <c r="K3952" i="1"/>
  <c r="P3952" i="1"/>
  <c r="I3952" i="1"/>
  <c r="H3951" i="1"/>
  <c r="J3951" i="1"/>
  <c r="K3951" i="1"/>
  <c r="P3951" i="1"/>
  <c r="I3951" i="1"/>
  <c r="H3950" i="1"/>
  <c r="J3950" i="1"/>
  <c r="K3950" i="1"/>
  <c r="P3950" i="1"/>
  <c r="I3950" i="1"/>
  <c r="H3949" i="1"/>
  <c r="J3949" i="1"/>
  <c r="K3949" i="1"/>
  <c r="P3949" i="1"/>
  <c r="I3949" i="1"/>
  <c r="H3948" i="1"/>
  <c r="J3948" i="1"/>
  <c r="K3948" i="1"/>
  <c r="P3948" i="1"/>
  <c r="I3948" i="1"/>
  <c r="H3947" i="1"/>
  <c r="J3947" i="1"/>
  <c r="K3947" i="1"/>
  <c r="P3947" i="1"/>
  <c r="I3947" i="1"/>
  <c r="H3946" i="1"/>
  <c r="J3946" i="1"/>
  <c r="K3946" i="1"/>
  <c r="P3946" i="1"/>
  <c r="I3946" i="1"/>
  <c r="H3945" i="1"/>
  <c r="J3945" i="1"/>
  <c r="K3945" i="1"/>
  <c r="P3945" i="1"/>
  <c r="I3945" i="1"/>
  <c r="H3944" i="1"/>
  <c r="J3944" i="1"/>
  <c r="K3944" i="1"/>
  <c r="P3944" i="1"/>
  <c r="I3944" i="1"/>
  <c r="H3943" i="1"/>
  <c r="J3943" i="1"/>
  <c r="K3943" i="1"/>
  <c r="P3943" i="1"/>
  <c r="I3943" i="1"/>
  <c r="H3942" i="1"/>
  <c r="J3942" i="1"/>
  <c r="K3942" i="1"/>
  <c r="P3942" i="1"/>
  <c r="I3942" i="1"/>
  <c r="H3941" i="1"/>
  <c r="J3941" i="1"/>
  <c r="K3941" i="1"/>
  <c r="P3941" i="1"/>
  <c r="I3941" i="1"/>
  <c r="H3940" i="1"/>
  <c r="J3940" i="1"/>
  <c r="K3940" i="1"/>
  <c r="P3940" i="1"/>
  <c r="I3940" i="1"/>
  <c r="H3939" i="1"/>
  <c r="J3939" i="1"/>
  <c r="K3939" i="1"/>
  <c r="P3939" i="1"/>
  <c r="I3939" i="1"/>
  <c r="H3938" i="1"/>
  <c r="J3938" i="1"/>
  <c r="K3938" i="1"/>
  <c r="P3938" i="1"/>
  <c r="I3938" i="1"/>
  <c r="H3937" i="1"/>
  <c r="J3937" i="1"/>
  <c r="K3937" i="1"/>
  <c r="P3937" i="1"/>
  <c r="I3937" i="1"/>
  <c r="H3936" i="1"/>
  <c r="J3936" i="1"/>
  <c r="K3936" i="1"/>
  <c r="P3936" i="1"/>
  <c r="I3936" i="1"/>
  <c r="H3935" i="1"/>
  <c r="J3935" i="1"/>
  <c r="K3935" i="1"/>
  <c r="P3935" i="1"/>
  <c r="I3935" i="1"/>
  <c r="H3934" i="1"/>
  <c r="J3934" i="1"/>
  <c r="K3934" i="1"/>
  <c r="P3934" i="1"/>
  <c r="I3934" i="1"/>
  <c r="H3933" i="1"/>
  <c r="J3933" i="1"/>
  <c r="K3933" i="1"/>
  <c r="P3933" i="1"/>
  <c r="I3933" i="1"/>
  <c r="H3932" i="1"/>
  <c r="J3932" i="1"/>
  <c r="K3932" i="1"/>
  <c r="P3932" i="1"/>
  <c r="I3932" i="1"/>
  <c r="H3931" i="1"/>
  <c r="J3931" i="1"/>
  <c r="K3931" i="1"/>
  <c r="P3931" i="1"/>
  <c r="I3931" i="1"/>
  <c r="H3930" i="1"/>
  <c r="J3930" i="1"/>
  <c r="K3930" i="1"/>
  <c r="P3930" i="1"/>
  <c r="I3930" i="1"/>
  <c r="H3929" i="1"/>
  <c r="J3929" i="1"/>
  <c r="K3929" i="1"/>
  <c r="P3929" i="1"/>
  <c r="I3929" i="1"/>
  <c r="H3928" i="1"/>
  <c r="J3928" i="1"/>
  <c r="K3928" i="1"/>
  <c r="P3928" i="1"/>
  <c r="I3928" i="1"/>
  <c r="H3927" i="1"/>
  <c r="J3927" i="1"/>
  <c r="K3927" i="1"/>
  <c r="P3927" i="1"/>
  <c r="I3927" i="1"/>
  <c r="H3926" i="1"/>
  <c r="J3926" i="1"/>
  <c r="K3926" i="1"/>
  <c r="P3926" i="1"/>
  <c r="I3926" i="1"/>
  <c r="H3925" i="1"/>
  <c r="J3925" i="1"/>
  <c r="K3925" i="1"/>
  <c r="P3925" i="1"/>
  <c r="I3925" i="1"/>
  <c r="H3924" i="1"/>
  <c r="J3924" i="1"/>
  <c r="K3924" i="1"/>
  <c r="P3924" i="1"/>
  <c r="I3924" i="1"/>
  <c r="H3923" i="1"/>
  <c r="J3923" i="1"/>
  <c r="K3923" i="1"/>
  <c r="P3923" i="1"/>
  <c r="I3923" i="1"/>
  <c r="H3922" i="1"/>
  <c r="J3922" i="1"/>
  <c r="K3922" i="1"/>
  <c r="P3922" i="1"/>
  <c r="I3922" i="1"/>
  <c r="H3921" i="1"/>
  <c r="J3921" i="1"/>
  <c r="K3921" i="1"/>
  <c r="P3921" i="1"/>
  <c r="I3921" i="1"/>
  <c r="H3920" i="1"/>
  <c r="J3920" i="1"/>
  <c r="K3920" i="1"/>
  <c r="P3920" i="1"/>
  <c r="I3920" i="1"/>
  <c r="H3919" i="1"/>
  <c r="J3919" i="1"/>
  <c r="K3919" i="1"/>
  <c r="P3919" i="1"/>
  <c r="I3919" i="1"/>
  <c r="H3918" i="1"/>
  <c r="J3918" i="1"/>
  <c r="K3918" i="1"/>
  <c r="P3918" i="1"/>
  <c r="I3918" i="1"/>
  <c r="H3917" i="1"/>
  <c r="J3917" i="1"/>
  <c r="K3917" i="1"/>
  <c r="P3917" i="1"/>
  <c r="I3917" i="1"/>
  <c r="H3916" i="1"/>
  <c r="J3916" i="1"/>
  <c r="K3916" i="1"/>
  <c r="P3916" i="1"/>
  <c r="I3916" i="1"/>
  <c r="H3915" i="1"/>
  <c r="J3915" i="1"/>
  <c r="K3915" i="1"/>
  <c r="P3915" i="1"/>
  <c r="I3915" i="1"/>
  <c r="H3914" i="1"/>
  <c r="J3914" i="1"/>
  <c r="K3914" i="1"/>
  <c r="P3914" i="1"/>
  <c r="I3914" i="1"/>
  <c r="H3913" i="1"/>
  <c r="J3913" i="1"/>
  <c r="K3913" i="1"/>
  <c r="P3913" i="1"/>
  <c r="I3913" i="1"/>
  <c r="H3912" i="1"/>
  <c r="J3912" i="1"/>
  <c r="K3912" i="1"/>
  <c r="P3912" i="1"/>
  <c r="I3912" i="1"/>
  <c r="H3911" i="1"/>
  <c r="J3911" i="1"/>
  <c r="K3911" i="1"/>
  <c r="P3911" i="1"/>
  <c r="I3911" i="1"/>
  <c r="H3910" i="1"/>
  <c r="J3910" i="1"/>
  <c r="K3910" i="1"/>
  <c r="P3910" i="1"/>
  <c r="I3910" i="1"/>
  <c r="H3909" i="1"/>
  <c r="J3909" i="1"/>
  <c r="K3909" i="1"/>
  <c r="P3909" i="1"/>
  <c r="I3909" i="1"/>
  <c r="H3908" i="1"/>
  <c r="J3908" i="1"/>
  <c r="K3908" i="1"/>
  <c r="P3908" i="1"/>
  <c r="I3908" i="1"/>
  <c r="H3907" i="1"/>
  <c r="J3907" i="1"/>
  <c r="K3907" i="1"/>
  <c r="P3907" i="1"/>
  <c r="I3907" i="1"/>
  <c r="H3906" i="1"/>
  <c r="J3906" i="1"/>
  <c r="K3906" i="1"/>
  <c r="P3906" i="1"/>
  <c r="I3906" i="1"/>
  <c r="H3905" i="1"/>
  <c r="J3905" i="1"/>
  <c r="K3905" i="1"/>
  <c r="P3905" i="1"/>
  <c r="I3905" i="1"/>
  <c r="H3904" i="1"/>
  <c r="J3904" i="1"/>
  <c r="K3904" i="1"/>
  <c r="P3904" i="1"/>
  <c r="I3904" i="1"/>
  <c r="H3903" i="1"/>
  <c r="J3903" i="1"/>
  <c r="K3903" i="1"/>
  <c r="P3903" i="1"/>
  <c r="I3903" i="1"/>
  <c r="H3902" i="1"/>
  <c r="J3902" i="1"/>
  <c r="K3902" i="1"/>
  <c r="P3902" i="1"/>
  <c r="I3902" i="1"/>
  <c r="H3901" i="1"/>
  <c r="J3901" i="1"/>
  <c r="K3901" i="1"/>
  <c r="P3901" i="1"/>
  <c r="I3901" i="1"/>
  <c r="H3900" i="1"/>
  <c r="J3900" i="1"/>
  <c r="K3900" i="1"/>
  <c r="P3900" i="1"/>
  <c r="I3900" i="1"/>
  <c r="H3899" i="1"/>
  <c r="J3899" i="1"/>
  <c r="K3899" i="1"/>
  <c r="P3899" i="1"/>
  <c r="I3899" i="1"/>
  <c r="H3898" i="1"/>
  <c r="J3898" i="1"/>
  <c r="K3898" i="1"/>
  <c r="P3898" i="1"/>
  <c r="I3898" i="1"/>
  <c r="H3897" i="1"/>
  <c r="J3897" i="1"/>
  <c r="K3897" i="1"/>
  <c r="P3897" i="1"/>
  <c r="I3897" i="1"/>
  <c r="H3896" i="1"/>
  <c r="J3896" i="1"/>
  <c r="K3896" i="1"/>
  <c r="P3896" i="1"/>
  <c r="I3896" i="1"/>
  <c r="H3895" i="1"/>
  <c r="J3895" i="1"/>
  <c r="K3895" i="1"/>
  <c r="P3895" i="1"/>
  <c r="I3895" i="1"/>
  <c r="H3894" i="1"/>
  <c r="J3894" i="1"/>
  <c r="K3894" i="1"/>
  <c r="P3894" i="1"/>
  <c r="I3894" i="1"/>
  <c r="H3893" i="1"/>
  <c r="J3893" i="1"/>
  <c r="K3893" i="1"/>
  <c r="P3893" i="1"/>
  <c r="I3893" i="1"/>
  <c r="H3892" i="1"/>
  <c r="J3892" i="1"/>
  <c r="K3892" i="1"/>
  <c r="P3892" i="1"/>
  <c r="I3892" i="1"/>
  <c r="H3891" i="1"/>
  <c r="J3891" i="1"/>
  <c r="K3891" i="1"/>
  <c r="P3891" i="1"/>
  <c r="I3891" i="1"/>
  <c r="H3890" i="1"/>
  <c r="J3890" i="1"/>
  <c r="K3890" i="1"/>
  <c r="P3890" i="1"/>
  <c r="I3890" i="1"/>
  <c r="H3889" i="1"/>
  <c r="J3889" i="1"/>
  <c r="K3889" i="1"/>
  <c r="P3889" i="1"/>
  <c r="I3889" i="1"/>
  <c r="H3888" i="1"/>
  <c r="J3888" i="1"/>
  <c r="K3888" i="1"/>
  <c r="P3888" i="1"/>
  <c r="I3888" i="1"/>
  <c r="H3887" i="1"/>
  <c r="J3887" i="1"/>
  <c r="K3887" i="1"/>
  <c r="P3887" i="1"/>
  <c r="I3887" i="1"/>
  <c r="H3886" i="1"/>
  <c r="J3886" i="1"/>
  <c r="K3886" i="1"/>
  <c r="P3886" i="1"/>
  <c r="I3886" i="1"/>
  <c r="H3885" i="1"/>
  <c r="J3885" i="1"/>
  <c r="K3885" i="1"/>
  <c r="P3885" i="1"/>
  <c r="I3885" i="1"/>
  <c r="H3884" i="1"/>
  <c r="J3884" i="1"/>
  <c r="K3884" i="1"/>
  <c r="P3884" i="1"/>
  <c r="I3884" i="1"/>
  <c r="H3883" i="1"/>
  <c r="J3883" i="1"/>
  <c r="K3883" i="1"/>
  <c r="P3883" i="1"/>
  <c r="I3883" i="1"/>
  <c r="H3882" i="1"/>
  <c r="J3882" i="1"/>
  <c r="K3882" i="1"/>
  <c r="P3882" i="1"/>
  <c r="I3882" i="1"/>
  <c r="H3881" i="1"/>
  <c r="J3881" i="1"/>
  <c r="K3881" i="1"/>
  <c r="P3881" i="1"/>
  <c r="I3881" i="1"/>
  <c r="H3880" i="1"/>
  <c r="J3880" i="1"/>
  <c r="K3880" i="1"/>
  <c r="P3880" i="1"/>
  <c r="I3880" i="1"/>
  <c r="H3879" i="1"/>
  <c r="J3879" i="1"/>
  <c r="K3879" i="1"/>
  <c r="P3879" i="1"/>
  <c r="I3879" i="1"/>
  <c r="H3878" i="1"/>
  <c r="J3878" i="1"/>
  <c r="K3878" i="1"/>
  <c r="P3878" i="1"/>
  <c r="I3878" i="1"/>
  <c r="H3877" i="1"/>
  <c r="J3877" i="1"/>
  <c r="K3877" i="1"/>
  <c r="P3877" i="1"/>
  <c r="I3877" i="1"/>
  <c r="H3876" i="1"/>
  <c r="J3876" i="1"/>
  <c r="K3876" i="1"/>
  <c r="P3876" i="1"/>
  <c r="I3876" i="1"/>
  <c r="H3875" i="1"/>
  <c r="J3875" i="1"/>
  <c r="K3875" i="1"/>
  <c r="P3875" i="1"/>
  <c r="I3875" i="1"/>
  <c r="H3874" i="1"/>
  <c r="J3874" i="1"/>
  <c r="K3874" i="1"/>
  <c r="P3874" i="1"/>
  <c r="I3874" i="1"/>
  <c r="H3873" i="1"/>
  <c r="J3873" i="1"/>
  <c r="K3873" i="1"/>
  <c r="P3873" i="1"/>
  <c r="I3873" i="1"/>
  <c r="H3872" i="1"/>
  <c r="J3872" i="1"/>
  <c r="K3872" i="1"/>
  <c r="P3872" i="1"/>
  <c r="I3872" i="1"/>
  <c r="H3871" i="1"/>
  <c r="J3871" i="1"/>
  <c r="K3871" i="1"/>
  <c r="P3871" i="1"/>
  <c r="I3871" i="1"/>
  <c r="H3870" i="1"/>
  <c r="J3870" i="1"/>
  <c r="K3870" i="1"/>
  <c r="P3870" i="1"/>
  <c r="I3870" i="1"/>
  <c r="H3869" i="1"/>
  <c r="J3869" i="1"/>
  <c r="K3869" i="1"/>
  <c r="P3869" i="1"/>
  <c r="I3869" i="1"/>
  <c r="H3868" i="1"/>
  <c r="J3868" i="1"/>
  <c r="K3868" i="1"/>
  <c r="P3868" i="1"/>
  <c r="I3868" i="1"/>
  <c r="H3867" i="1"/>
  <c r="J3867" i="1"/>
  <c r="K3867" i="1"/>
  <c r="P3867" i="1"/>
  <c r="I3867" i="1"/>
  <c r="H3866" i="1"/>
  <c r="J3866" i="1"/>
  <c r="K3866" i="1"/>
  <c r="P3866" i="1"/>
  <c r="I3866" i="1"/>
  <c r="H3865" i="1"/>
  <c r="J3865" i="1"/>
  <c r="K3865" i="1"/>
  <c r="P3865" i="1"/>
  <c r="I3865" i="1"/>
  <c r="H3864" i="1"/>
  <c r="J3864" i="1"/>
  <c r="K3864" i="1"/>
  <c r="P3864" i="1"/>
  <c r="I3864" i="1"/>
  <c r="H3863" i="1"/>
  <c r="J3863" i="1"/>
  <c r="K3863" i="1"/>
  <c r="P3863" i="1"/>
  <c r="I3863" i="1"/>
  <c r="H3862" i="1"/>
  <c r="J3862" i="1"/>
  <c r="K3862" i="1"/>
  <c r="P3862" i="1"/>
  <c r="I3862" i="1"/>
  <c r="H3861" i="1"/>
  <c r="J3861" i="1"/>
  <c r="K3861" i="1"/>
  <c r="P3861" i="1"/>
  <c r="I3861" i="1"/>
  <c r="H3860" i="1"/>
  <c r="J3860" i="1"/>
  <c r="K3860" i="1"/>
  <c r="P3860" i="1"/>
  <c r="I3860" i="1"/>
  <c r="H3859" i="1"/>
  <c r="J3859" i="1"/>
  <c r="K3859" i="1"/>
  <c r="P3859" i="1"/>
  <c r="I3859" i="1"/>
  <c r="H3858" i="1"/>
  <c r="J3858" i="1"/>
  <c r="K3858" i="1"/>
  <c r="P3858" i="1"/>
  <c r="I3858" i="1"/>
  <c r="H3857" i="1"/>
  <c r="J3857" i="1"/>
  <c r="K3857" i="1"/>
  <c r="P3857" i="1"/>
  <c r="I3857" i="1"/>
  <c r="H3856" i="1"/>
  <c r="J3856" i="1"/>
  <c r="K3856" i="1"/>
  <c r="P3856" i="1"/>
  <c r="I3856" i="1"/>
  <c r="H3855" i="1"/>
  <c r="J3855" i="1"/>
  <c r="K3855" i="1"/>
  <c r="P3855" i="1"/>
  <c r="I3855" i="1"/>
  <c r="H3854" i="1"/>
  <c r="J3854" i="1"/>
  <c r="K3854" i="1"/>
  <c r="P3854" i="1"/>
  <c r="I3854" i="1"/>
  <c r="H3853" i="1"/>
  <c r="J3853" i="1"/>
  <c r="K3853" i="1"/>
  <c r="P3853" i="1"/>
  <c r="I3853" i="1"/>
  <c r="H3852" i="1"/>
  <c r="J3852" i="1"/>
  <c r="K3852" i="1"/>
  <c r="P3852" i="1"/>
  <c r="I3852" i="1"/>
  <c r="H3851" i="1"/>
  <c r="J3851" i="1"/>
  <c r="K3851" i="1"/>
  <c r="P3851" i="1"/>
  <c r="I3851" i="1"/>
  <c r="H3850" i="1"/>
  <c r="J3850" i="1"/>
  <c r="K3850" i="1"/>
  <c r="P3850" i="1"/>
  <c r="I3850" i="1"/>
  <c r="H3849" i="1"/>
  <c r="J3849" i="1"/>
  <c r="K3849" i="1"/>
  <c r="P3849" i="1"/>
  <c r="I3849" i="1"/>
  <c r="H3848" i="1"/>
  <c r="J3848" i="1"/>
  <c r="K3848" i="1"/>
  <c r="P3848" i="1"/>
  <c r="I3848" i="1"/>
  <c r="H3847" i="1"/>
  <c r="J3847" i="1"/>
  <c r="K3847" i="1"/>
  <c r="P3847" i="1"/>
  <c r="I3847" i="1"/>
  <c r="H3846" i="1"/>
  <c r="J3846" i="1"/>
  <c r="K3846" i="1"/>
  <c r="P3846" i="1"/>
  <c r="I3846" i="1"/>
  <c r="H3845" i="1"/>
  <c r="J3845" i="1"/>
  <c r="K3845" i="1"/>
  <c r="P3845" i="1"/>
  <c r="I3845" i="1"/>
  <c r="H3844" i="1"/>
  <c r="J3844" i="1"/>
  <c r="K3844" i="1"/>
  <c r="P3844" i="1"/>
  <c r="I3844" i="1"/>
  <c r="H3843" i="1"/>
  <c r="J3843" i="1"/>
  <c r="K3843" i="1"/>
  <c r="P3843" i="1"/>
  <c r="I3843" i="1"/>
  <c r="H3842" i="1"/>
  <c r="J3842" i="1"/>
  <c r="K3842" i="1"/>
  <c r="P3842" i="1"/>
  <c r="I3842" i="1"/>
  <c r="H3841" i="1"/>
  <c r="J3841" i="1"/>
  <c r="K3841" i="1"/>
  <c r="P3841" i="1"/>
  <c r="I3841" i="1"/>
  <c r="H3840" i="1"/>
  <c r="J3840" i="1"/>
  <c r="K3840" i="1"/>
  <c r="P3840" i="1"/>
  <c r="I3840" i="1"/>
  <c r="H3839" i="1"/>
  <c r="J3839" i="1"/>
  <c r="K3839" i="1"/>
  <c r="P3839" i="1"/>
  <c r="I3839" i="1"/>
  <c r="H3838" i="1"/>
  <c r="J3838" i="1"/>
  <c r="K3838" i="1"/>
  <c r="P3838" i="1"/>
  <c r="I3838" i="1"/>
  <c r="H3837" i="1"/>
  <c r="J3837" i="1"/>
  <c r="K3837" i="1"/>
  <c r="P3837" i="1"/>
  <c r="I3837" i="1"/>
  <c r="H3836" i="1"/>
  <c r="J3836" i="1"/>
  <c r="K3836" i="1"/>
  <c r="P3836" i="1"/>
  <c r="I3836" i="1"/>
  <c r="H3835" i="1"/>
  <c r="J3835" i="1"/>
  <c r="K3835" i="1"/>
  <c r="P3835" i="1"/>
  <c r="I3835" i="1"/>
  <c r="H3834" i="1"/>
  <c r="J3834" i="1"/>
  <c r="K3834" i="1"/>
  <c r="P3834" i="1"/>
  <c r="I3834" i="1"/>
  <c r="H3833" i="1"/>
  <c r="J3833" i="1"/>
  <c r="K3833" i="1"/>
  <c r="P3833" i="1"/>
  <c r="I3833" i="1"/>
  <c r="H3832" i="1"/>
  <c r="J3832" i="1"/>
  <c r="K3832" i="1"/>
  <c r="P3832" i="1"/>
  <c r="I3832" i="1"/>
  <c r="H3831" i="1"/>
  <c r="J3831" i="1"/>
  <c r="K3831" i="1"/>
  <c r="P3831" i="1"/>
  <c r="I3831" i="1"/>
  <c r="H3830" i="1"/>
  <c r="J3830" i="1"/>
  <c r="K3830" i="1"/>
  <c r="P3830" i="1"/>
  <c r="I3830" i="1"/>
  <c r="H3829" i="1"/>
  <c r="J3829" i="1"/>
  <c r="K3829" i="1"/>
  <c r="P3829" i="1"/>
  <c r="I3829" i="1"/>
  <c r="H3828" i="1"/>
  <c r="J3828" i="1"/>
  <c r="K3828" i="1"/>
  <c r="P3828" i="1"/>
  <c r="I3828" i="1"/>
  <c r="H3827" i="1"/>
  <c r="J3827" i="1"/>
  <c r="K3827" i="1"/>
  <c r="P3827" i="1"/>
  <c r="I3827" i="1"/>
  <c r="H3826" i="1"/>
  <c r="J3826" i="1"/>
  <c r="K3826" i="1"/>
  <c r="P3826" i="1"/>
  <c r="I3826" i="1"/>
  <c r="H3825" i="1"/>
  <c r="J3825" i="1"/>
  <c r="K3825" i="1"/>
  <c r="P3825" i="1"/>
  <c r="I3825" i="1"/>
  <c r="H3824" i="1"/>
  <c r="J3824" i="1"/>
  <c r="K3824" i="1"/>
  <c r="P3824" i="1"/>
  <c r="I3824" i="1"/>
  <c r="H3823" i="1"/>
  <c r="J3823" i="1"/>
  <c r="K3823" i="1"/>
  <c r="P3823" i="1"/>
  <c r="I3823" i="1"/>
  <c r="H3822" i="1"/>
  <c r="J3822" i="1"/>
  <c r="K3822" i="1"/>
  <c r="P3822" i="1"/>
  <c r="I3822" i="1"/>
  <c r="H3821" i="1"/>
  <c r="J3821" i="1"/>
  <c r="K3821" i="1"/>
  <c r="P3821" i="1"/>
  <c r="I3821" i="1"/>
  <c r="H3820" i="1"/>
  <c r="J3820" i="1"/>
  <c r="K3820" i="1"/>
  <c r="P3820" i="1"/>
  <c r="I3820" i="1"/>
  <c r="H3819" i="1"/>
  <c r="J3819" i="1"/>
  <c r="K3819" i="1"/>
  <c r="P3819" i="1"/>
  <c r="I3819" i="1"/>
  <c r="H3818" i="1"/>
  <c r="J3818" i="1"/>
  <c r="K3818" i="1"/>
  <c r="P3818" i="1"/>
  <c r="I3818" i="1"/>
  <c r="H3817" i="1"/>
  <c r="J3817" i="1"/>
  <c r="K3817" i="1"/>
  <c r="P3817" i="1"/>
  <c r="I3817" i="1"/>
  <c r="H3816" i="1"/>
  <c r="J3816" i="1"/>
  <c r="K3816" i="1"/>
  <c r="P3816" i="1"/>
  <c r="I3816" i="1"/>
  <c r="H3815" i="1"/>
  <c r="J3815" i="1"/>
  <c r="K3815" i="1"/>
  <c r="P3815" i="1"/>
  <c r="I3815" i="1"/>
  <c r="H3814" i="1"/>
  <c r="J3814" i="1"/>
  <c r="K3814" i="1"/>
  <c r="P3814" i="1"/>
  <c r="I3814" i="1"/>
  <c r="H3813" i="1"/>
  <c r="J3813" i="1"/>
  <c r="K3813" i="1"/>
  <c r="P3813" i="1"/>
  <c r="I3813" i="1"/>
  <c r="H3812" i="1"/>
  <c r="J3812" i="1"/>
  <c r="K3812" i="1"/>
  <c r="P3812" i="1"/>
  <c r="I3812" i="1"/>
  <c r="H3811" i="1"/>
  <c r="J3811" i="1"/>
  <c r="K3811" i="1"/>
  <c r="P3811" i="1"/>
  <c r="I3811" i="1"/>
  <c r="H3810" i="1"/>
  <c r="J3810" i="1"/>
  <c r="K3810" i="1"/>
  <c r="P3810" i="1"/>
  <c r="I3810" i="1"/>
  <c r="H3809" i="1"/>
  <c r="J3809" i="1"/>
  <c r="K3809" i="1"/>
  <c r="P3809" i="1"/>
  <c r="I3809" i="1"/>
  <c r="H3808" i="1"/>
  <c r="J3808" i="1"/>
  <c r="K3808" i="1"/>
  <c r="P3808" i="1"/>
  <c r="I3808" i="1"/>
  <c r="H3807" i="1"/>
  <c r="J3807" i="1"/>
  <c r="K3807" i="1"/>
  <c r="P3807" i="1"/>
  <c r="I3807" i="1"/>
  <c r="H3806" i="1"/>
  <c r="J3806" i="1"/>
  <c r="K3806" i="1"/>
  <c r="P3806" i="1"/>
  <c r="I3806" i="1"/>
  <c r="H3805" i="1"/>
  <c r="J3805" i="1"/>
  <c r="K3805" i="1"/>
  <c r="P3805" i="1"/>
  <c r="I3805" i="1"/>
  <c r="H3804" i="1"/>
  <c r="J3804" i="1"/>
  <c r="K3804" i="1"/>
  <c r="P3804" i="1"/>
  <c r="I3804" i="1"/>
  <c r="H3803" i="1"/>
  <c r="J3803" i="1"/>
  <c r="K3803" i="1"/>
  <c r="P3803" i="1"/>
  <c r="I3803" i="1"/>
  <c r="H3802" i="1"/>
  <c r="J3802" i="1"/>
  <c r="K3802" i="1"/>
  <c r="P3802" i="1"/>
  <c r="I3802" i="1"/>
  <c r="H3801" i="1"/>
  <c r="J3801" i="1"/>
  <c r="K3801" i="1"/>
  <c r="P3801" i="1"/>
  <c r="I3801" i="1"/>
  <c r="H3800" i="1"/>
  <c r="J3800" i="1"/>
  <c r="K3800" i="1"/>
  <c r="P3800" i="1"/>
  <c r="I3800" i="1"/>
  <c r="H3799" i="1"/>
  <c r="J3799" i="1"/>
  <c r="K3799" i="1"/>
  <c r="P3799" i="1"/>
  <c r="I3799" i="1"/>
  <c r="H3798" i="1"/>
  <c r="J3798" i="1"/>
  <c r="K3798" i="1"/>
  <c r="P3798" i="1"/>
  <c r="I3798" i="1"/>
  <c r="H3797" i="1"/>
  <c r="J3797" i="1"/>
  <c r="K3797" i="1"/>
  <c r="P3797" i="1"/>
  <c r="I3797" i="1"/>
  <c r="H3796" i="1"/>
  <c r="J3796" i="1"/>
  <c r="K3796" i="1"/>
  <c r="P3796" i="1"/>
  <c r="I3796" i="1"/>
  <c r="H3795" i="1"/>
  <c r="J3795" i="1"/>
  <c r="K3795" i="1"/>
  <c r="P3795" i="1"/>
  <c r="I3795" i="1"/>
  <c r="H3794" i="1"/>
  <c r="J3794" i="1"/>
  <c r="K3794" i="1"/>
  <c r="P3794" i="1"/>
  <c r="I3794" i="1"/>
  <c r="H3793" i="1"/>
  <c r="J3793" i="1"/>
  <c r="K3793" i="1"/>
  <c r="P3793" i="1"/>
  <c r="I3793" i="1"/>
  <c r="H3792" i="1"/>
  <c r="J3792" i="1"/>
  <c r="K3792" i="1"/>
  <c r="P3792" i="1"/>
  <c r="I3792" i="1"/>
  <c r="H3791" i="1"/>
  <c r="J3791" i="1"/>
  <c r="K3791" i="1"/>
  <c r="P3791" i="1"/>
  <c r="I3791" i="1"/>
  <c r="H3790" i="1"/>
  <c r="J3790" i="1"/>
  <c r="K3790" i="1"/>
  <c r="P3790" i="1"/>
  <c r="I3790" i="1"/>
  <c r="H3789" i="1"/>
  <c r="J3789" i="1"/>
  <c r="K3789" i="1"/>
  <c r="P3789" i="1"/>
  <c r="I3789" i="1"/>
  <c r="H3788" i="1"/>
  <c r="J3788" i="1"/>
  <c r="K3788" i="1"/>
  <c r="P3788" i="1"/>
  <c r="I3788" i="1"/>
  <c r="H3787" i="1"/>
  <c r="J3787" i="1"/>
  <c r="K3787" i="1"/>
  <c r="P3787" i="1"/>
  <c r="I3787" i="1"/>
  <c r="H3786" i="1"/>
  <c r="J3786" i="1"/>
  <c r="K3786" i="1"/>
  <c r="P3786" i="1"/>
  <c r="I3786" i="1"/>
  <c r="H3785" i="1"/>
  <c r="J3785" i="1"/>
  <c r="K3785" i="1"/>
  <c r="P3785" i="1"/>
  <c r="I3785" i="1"/>
  <c r="H3784" i="1"/>
  <c r="J3784" i="1"/>
  <c r="K3784" i="1"/>
  <c r="P3784" i="1"/>
  <c r="I3784" i="1"/>
  <c r="H3783" i="1"/>
  <c r="J3783" i="1"/>
  <c r="K3783" i="1"/>
  <c r="P3783" i="1"/>
  <c r="I3783" i="1"/>
  <c r="H3782" i="1"/>
  <c r="J3782" i="1"/>
  <c r="K3782" i="1"/>
  <c r="P3782" i="1"/>
  <c r="I3782" i="1"/>
  <c r="H3781" i="1"/>
  <c r="J3781" i="1"/>
  <c r="K3781" i="1"/>
  <c r="P3781" i="1"/>
  <c r="I3781" i="1"/>
  <c r="H3780" i="1"/>
  <c r="J3780" i="1"/>
  <c r="K3780" i="1"/>
  <c r="P3780" i="1"/>
  <c r="I3780" i="1"/>
  <c r="H3779" i="1"/>
  <c r="J3779" i="1"/>
  <c r="K3779" i="1"/>
  <c r="P3779" i="1"/>
  <c r="I3779" i="1"/>
  <c r="H3778" i="1"/>
  <c r="J3778" i="1"/>
  <c r="K3778" i="1"/>
  <c r="P3778" i="1"/>
  <c r="I3778" i="1"/>
  <c r="H3777" i="1"/>
  <c r="J3777" i="1"/>
  <c r="K3777" i="1"/>
  <c r="P3777" i="1"/>
  <c r="I3777" i="1"/>
  <c r="H3776" i="1"/>
  <c r="J3776" i="1"/>
  <c r="K3776" i="1"/>
  <c r="P3776" i="1"/>
  <c r="I3776" i="1"/>
  <c r="H3775" i="1"/>
  <c r="J3775" i="1"/>
  <c r="K3775" i="1"/>
  <c r="P3775" i="1"/>
  <c r="I3775" i="1"/>
  <c r="H3774" i="1"/>
  <c r="J3774" i="1"/>
  <c r="K3774" i="1"/>
  <c r="P3774" i="1"/>
  <c r="I3774" i="1"/>
  <c r="H3773" i="1"/>
  <c r="J3773" i="1"/>
  <c r="K3773" i="1"/>
  <c r="P3773" i="1"/>
  <c r="I3773" i="1"/>
  <c r="H3772" i="1"/>
  <c r="J3772" i="1"/>
  <c r="K3772" i="1"/>
  <c r="P3772" i="1"/>
  <c r="I3772" i="1"/>
  <c r="H3771" i="1"/>
  <c r="J3771" i="1"/>
  <c r="K3771" i="1"/>
  <c r="P3771" i="1"/>
  <c r="I3771" i="1"/>
  <c r="H3770" i="1"/>
  <c r="J3770" i="1"/>
  <c r="K3770" i="1"/>
  <c r="P3770" i="1"/>
  <c r="I3770" i="1"/>
  <c r="H3769" i="1"/>
  <c r="J3769" i="1"/>
  <c r="K3769" i="1"/>
  <c r="P3769" i="1"/>
  <c r="I3769" i="1"/>
  <c r="H3768" i="1"/>
  <c r="J3768" i="1"/>
  <c r="K3768" i="1"/>
  <c r="P3768" i="1"/>
  <c r="I3768" i="1"/>
  <c r="H3767" i="1"/>
  <c r="J3767" i="1"/>
  <c r="K3767" i="1"/>
  <c r="P3767" i="1"/>
  <c r="I3767" i="1"/>
  <c r="H3766" i="1"/>
  <c r="J3766" i="1"/>
  <c r="K3766" i="1"/>
  <c r="P3766" i="1"/>
  <c r="I3766" i="1"/>
  <c r="H3765" i="1"/>
  <c r="J3765" i="1"/>
  <c r="K3765" i="1"/>
  <c r="P3765" i="1"/>
  <c r="I3765" i="1"/>
  <c r="H3764" i="1"/>
  <c r="J3764" i="1"/>
  <c r="K3764" i="1"/>
  <c r="P3764" i="1"/>
  <c r="I3764" i="1"/>
  <c r="H3763" i="1"/>
  <c r="J3763" i="1"/>
  <c r="K3763" i="1"/>
  <c r="P3763" i="1"/>
  <c r="I3763" i="1"/>
  <c r="H3762" i="1"/>
  <c r="J3762" i="1"/>
  <c r="K3762" i="1"/>
  <c r="P3762" i="1"/>
  <c r="I3762" i="1"/>
  <c r="H3761" i="1"/>
  <c r="J3761" i="1"/>
  <c r="K3761" i="1"/>
  <c r="P3761" i="1"/>
  <c r="I3761" i="1"/>
  <c r="H3760" i="1"/>
  <c r="J3760" i="1"/>
  <c r="K3760" i="1"/>
  <c r="P3760" i="1"/>
  <c r="I3760" i="1"/>
  <c r="H3759" i="1"/>
  <c r="J3759" i="1"/>
  <c r="K3759" i="1"/>
  <c r="P3759" i="1"/>
  <c r="I3759" i="1"/>
  <c r="H3758" i="1"/>
  <c r="J3758" i="1"/>
  <c r="K3758" i="1"/>
  <c r="P3758" i="1"/>
  <c r="I3758" i="1"/>
  <c r="H3757" i="1"/>
  <c r="J3757" i="1"/>
  <c r="K3757" i="1"/>
  <c r="P3757" i="1"/>
  <c r="I3757" i="1"/>
  <c r="H3756" i="1"/>
  <c r="J3756" i="1"/>
  <c r="K3756" i="1"/>
  <c r="P3756" i="1"/>
  <c r="I3756" i="1"/>
  <c r="H3755" i="1"/>
  <c r="J3755" i="1"/>
  <c r="K3755" i="1"/>
  <c r="P3755" i="1"/>
  <c r="I3755" i="1"/>
  <c r="H3754" i="1"/>
  <c r="J3754" i="1"/>
  <c r="K3754" i="1"/>
  <c r="P3754" i="1"/>
  <c r="I3754" i="1"/>
  <c r="H3753" i="1"/>
  <c r="J3753" i="1"/>
  <c r="K3753" i="1"/>
  <c r="P3753" i="1"/>
  <c r="I3753" i="1"/>
  <c r="H3752" i="1"/>
  <c r="J3752" i="1"/>
  <c r="K3752" i="1"/>
  <c r="P3752" i="1"/>
  <c r="I3752" i="1"/>
  <c r="H3751" i="1"/>
  <c r="J3751" i="1"/>
  <c r="K3751" i="1"/>
  <c r="P3751" i="1"/>
  <c r="I3751" i="1"/>
  <c r="H3750" i="1"/>
  <c r="J3750" i="1"/>
  <c r="K3750" i="1"/>
  <c r="P3750" i="1"/>
  <c r="I3750" i="1"/>
  <c r="H3749" i="1"/>
  <c r="J3749" i="1"/>
  <c r="K3749" i="1"/>
  <c r="P3749" i="1"/>
  <c r="I3749" i="1"/>
  <c r="H3748" i="1"/>
  <c r="J3748" i="1"/>
  <c r="K3748" i="1"/>
  <c r="P3748" i="1"/>
  <c r="I3748" i="1"/>
  <c r="H3747" i="1"/>
  <c r="J3747" i="1"/>
  <c r="K3747" i="1"/>
  <c r="P3747" i="1"/>
  <c r="I3747" i="1"/>
  <c r="H3746" i="1"/>
  <c r="J3746" i="1"/>
  <c r="K3746" i="1"/>
  <c r="P3746" i="1"/>
  <c r="I3746" i="1"/>
  <c r="H3745" i="1"/>
  <c r="J3745" i="1"/>
  <c r="K3745" i="1"/>
  <c r="P3745" i="1"/>
  <c r="I3745" i="1"/>
  <c r="H3744" i="1"/>
  <c r="J3744" i="1"/>
  <c r="K3744" i="1"/>
  <c r="P3744" i="1"/>
  <c r="I3744" i="1"/>
  <c r="H3743" i="1"/>
  <c r="J3743" i="1"/>
  <c r="K3743" i="1"/>
  <c r="P3743" i="1"/>
  <c r="I3743" i="1"/>
  <c r="H3742" i="1"/>
  <c r="J3742" i="1"/>
  <c r="K3742" i="1"/>
  <c r="P3742" i="1"/>
  <c r="I3742" i="1"/>
  <c r="H3741" i="1"/>
  <c r="J3741" i="1"/>
  <c r="K3741" i="1"/>
  <c r="P3741" i="1"/>
  <c r="I3741" i="1"/>
  <c r="H3740" i="1"/>
  <c r="J3740" i="1"/>
  <c r="K3740" i="1"/>
  <c r="P3740" i="1"/>
  <c r="I3740" i="1"/>
  <c r="H3739" i="1"/>
  <c r="J3739" i="1"/>
  <c r="K3739" i="1"/>
  <c r="P3739" i="1"/>
  <c r="I3739" i="1"/>
  <c r="H3738" i="1"/>
  <c r="J3738" i="1"/>
  <c r="K3738" i="1"/>
  <c r="P3738" i="1"/>
  <c r="I3738" i="1"/>
  <c r="H3737" i="1"/>
  <c r="J3737" i="1"/>
  <c r="K3737" i="1"/>
  <c r="P3737" i="1"/>
  <c r="I3737" i="1"/>
  <c r="H3736" i="1"/>
  <c r="J3736" i="1"/>
  <c r="K3736" i="1"/>
  <c r="P3736" i="1"/>
  <c r="I3736" i="1"/>
  <c r="H3735" i="1"/>
  <c r="J3735" i="1"/>
  <c r="K3735" i="1"/>
  <c r="P3735" i="1"/>
  <c r="I3735" i="1"/>
  <c r="H3734" i="1"/>
  <c r="J3734" i="1"/>
  <c r="K3734" i="1"/>
  <c r="P3734" i="1"/>
  <c r="I3734" i="1"/>
  <c r="H3733" i="1"/>
  <c r="J3733" i="1"/>
  <c r="K3733" i="1"/>
  <c r="P3733" i="1"/>
  <c r="I3733" i="1"/>
  <c r="H3732" i="1"/>
  <c r="J3732" i="1"/>
  <c r="K3732" i="1"/>
  <c r="P3732" i="1"/>
  <c r="I3732" i="1"/>
  <c r="H3731" i="1"/>
  <c r="J3731" i="1"/>
  <c r="K3731" i="1"/>
  <c r="P3731" i="1"/>
  <c r="I3731" i="1"/>
  <c r="H3730" i="1"/>
  <c r="J3730" i="1"/>
  <c r="K3730" i="1"/>
  <c r="P3730" i="1"/>
  <c r="I3730" i="1"/>
  <c r="H3729" i="1"/>
  <c r="J3729" i="1"/>
  <c r="K3729" i="1"/>
  <c r="P3729" i="1"/>
  <c r="I3729" i="1"/>
  <c r="H3728" i="1"/>
  <c r="J3728" i="1"/>
  <c r="K3728" i="1"/>
  <c r="P3728" i="1"/>
  <c r="I3728" i="1"/>
  <c r="H3727" i="1"/>
  <c r="J3727" i="1"/>
  <c r="K3727" i="1"/>
  <c r="P3727" i="1"/>
  <c r="I3727" i="1"/>
  <c r="H3726" i="1"/>
  <c r="J3726" i="1"/>
  <c r="K3726" i="1"/>
  <c r="P3726" i="1"/>
  <c r="I3726" i="1"/>
  <c r="H3725" i="1"/>
  <c r="J3725" i="1"/>
  <c r="K3725" i="1"/>
  <c r="P3725" i="1"/>
  <c r="I3725" i="1"/>
  <c r="H3724" i="1"/>
  <c r="J3724" i="1"/>
  <c r="K3724" i="1"/>
  <c r="P3724" i="1"/>
  <c r="I3724" i="1"/>
  <c r="H3723" i="1"/>
  <c r="J3723" i="1"/>
  <c r="K3723" i="1"/>
  <c r="P3723" i="1"/>
  <c r="I3723" i="1"/>
  <c r="H3722" i="1"/>
  <c r="J3722" i="1"/>
  <c r="K3722" i="1"/>
  <c r="P3722" i="1"/>
  <c r="I3722" i="1"/>
  <c r="H3721" i="1"/>
  <c r="J3721" i="1"/>
  <c r="K3721" i="1"/>
  <c r="P3721" i="1"/>
  <c r="I3721" i="1"/>
  <c r="H3720" i="1"/>
  <c r="J3720" i="1"/>
  <c r="K3720" i="1"/>
  <c r="P3720" i="1"/>
  <c r="I3720" i="1"/>
  <c r="H3719" i="1"/>
  <c r="J3719" i="1"/>
  <c r="K3719" i="1"/>
  <c r="P3719" i="1"/>
  <c r="I3719" i="1"/>
  <c r="H3718" i="1"/>
  <c r="J3718" i="1"/>
  <c r="K3718" i="1"/>
  <c r="P3718" i="1"/>
  <c r="I3718" i="1"/>
  <c r="H3717" i="1"/>
  <c r="J3717" i="1"/>
  <c r="K3717" i="1"/>
  <c r="P3717" i="1"/>
  <c r="I3717" i="1"/>
  <c r="H3716" i="1"/>
  <c r="J3716" i="1"/>
  <c r="K3716" i="1"/>
  <c r="P3716" i="1"/>
  <c r="I3716" i="1"/>
  <c r="H3715" i="1"/>
  <c r="J3715" i="1"/>
  <c r="K3715" i="1"/>
  <c r="P3715" i="1"/>
  <c r="I3715" i="1"/>
  <c r="H3714" i="1"/>
  <c r="J3714" i="1"/>
  <c r="K3714" i="1"/>
  <c r="P3714" i="1"/>
  <c r="I3714" i="1"/>
  <c r="H3713" i="1"/>
  <c r="J3713" i="1"/>
  <c r="K3713" i="1"/>
  <c r="P3713" i="1"/>
  <c r="I3713" i="1"/>
  <c r="H3712" i="1"/>
  <c r="J3712" i="1"/>
  <c r="K3712" i="1"/>
  <c r="P3712" i="1"/>
  <c r="I3712" i="1"/>
  <c r="H3711" i="1"/>
  <c r="J3711" i="1"/>
  <c r="K3711" i="1"/>
  <c r="P3711" i="1"/>
  <c r="I3711" i="1"/>
  <c r="H3710" i="1"/>
  <c r="J3710" i="1"/>
  <c r="K3710" i="1"/>
  <c r="P3710" i="1"/>
  <c r="I3710" i="1"/>
  <c r="H3709" i="1"/>
  <c r="J3709" i="1"/>
  <c r="K3709" i="1"/>
  <c r="P3709" i="1"/>
  <c r="I3709" i="1"/>
  <c r="H3708" i="1"/>
  <c r="J3708" i="1"/>
  <c r="K3708" i="1"/>
  <c r="P3708" i="1"/>
  <c r="I3708" i="1"/>
  <c r="H3707" i="1"/>
  <c r="J3707" i="1"/>
  <c r="K3707" i="1"/>
  <c r="P3707" i="1"/>
  <c r="I3707" i="1"/>
  <c r="H3706" i="1"/>
  <c r="J3706" i="1"/>
  <c r="K3706" i="1"/>
  <c r="P3706" i="1"/>
  <c r="I3706" i="1"/>
  <c r="H3705" i="1"/>
  <c r="J3705" i="1"/>
  <c r="K3705" i="1"/>
  <c r="P3705" i="1"/>
  <c r="I3705" i="1"/>
  <c r="H3704" i="1"/>
  <c r="J3704" i="1"/>
  <c r="K3704" i="1"/>
  <c r="P3704" i="1"/>
  <c r="I3704" i="1"/>
  <c r="H3703" i="1"/>
  <c r="J3703" i="1"/>
  <c r="K3703" i="1"/>
  <c r="P3703" i="1"/>
  <c r="I3703" i="1"/>
  <c r="H3702" i="1"/>
  <c r="J3702" i="1"/>
  <c r="K3702" i="1"/>
  <c r="P3702" i="1"/>
  <c r="I3702" i="1"/>
  <c r="H3701" i="1"/>
  <c r="J3701" i="1"/>
  <c r="K3701" i="1"/>
  <c r="P3701" i="1"/>
  <c r="I3701" i="1"/>
  <c r="H3700" i="1"/>
  <c r="J3700" i="1"/>
  <c r="K3700" i="1"/>
  <c r="P3700" i="1"/>
  <c r="I3700" i="1"/>
  <c r="H3699" i="1"/>
  <c r="J3699" i="1"/>
  <c r="K3699" i="1"/>
  <c r="P3699" i="1"/>
  <c r="I3699" i="1"/>
  <c r="H3698" i="1"/>
  <c r="J3698" i="1"/>
  <c r="K3698" i="1"/>
  <c r="P3698" i="1"/>
  <c r="I3698" i="1"/>
  <c r="H3697" i="1"/>
  <c r="J3697" i="1"/>
  <c r="K3697" i="1"/>
  <c r="P3697" i="1"/>
  <c r="I3697" i="1"/>
  <c r="H3696" i="1"/>
  <c r="J3696" i="1"/>
  <c r="K3696" i="1"/>
  <c r="P3696" i="1"/>
  <c r="I3696" i="1"/>
  <c r="H3695" i="1"/>
  <c r="J3695" i="1"/>
  <c r="K3695" i="1"/>
  <c r="P3695" i="1"/>
  <c r="I3695" i="1"/>
  <c r="H3694" i="1"/>
  <c r="J3694" i="1"/>
  <c r="K3694" i="1"/>
  <c r="P3694" i="1"/>
  <c r="I3694" i="1"/>
  <c r="H3693" i="1"/>
  <c r="J3693" i="1"/>
  <c r="K3693" i="1"/>
  <c r="P3693" i="1"/>
  <c r="I3693" i="1"/>
  <c r="H3692" i="1"/>
  <c r="J3692" i="1"/>
  <c r="K3692" i="1"/>
  <c r="P3692" i="1"/>
  <c r="I3692" i="1"/>
  <c r="H3691" i="1"/>
  <c r="J3691" i="1"/>
  <c r="K3691" i="1"/>
  <c r="P3691" i="1"/>
  <c r="I3691" i="1"/>
  <c r="H3690" i="1"/>
  <c r="J3690" i="1"/>
  <c r="K3690" i="1"/>
  <c r="P3690" i="1"/>
  <c r="I3690" i="1"/>
  <c r="H3689" i="1"/>
  <c r="J3689" i="1"/>
  <c r="K3689" i="1"/>
  <c r="P3689" i="1"/>
  <c r="I3689" i="1"/>
  <c r="H3688" i="1"/>
  <c r="J3688" i="1"/>
  <c r="K3688" i="1"/>
  <c r="P3688" i="1"/>
  <c r="I3688" i="1"/>
  <c r="H3687" i="1"/>
  <c r="J3687" i="1"/>
  <c r="K3687" i="1"/>
  <c r="P3687" i="1"/>
  <c r="I3687" i="1"/>
  <c r="H3686" i="1"/>
  <c r="J3686" i="1"/>
  <c r="K3686" i="1"/>
  <c r="P3686" i="1"/>
  <c r="I3686" i="1"/>
  <c r="H3685" i="1"/>
  <c r="J3685" i="1"/>
  <c r="K3685" i="1"/>
  <c r="P3685" i="1"/>
  <c r="I3685" i="1"/>
  <c r="H3684" i="1"/>
  <c r="J3684" i="1"/>
  <c r="K3684" i="1"/>
  <c r="P3684" i="1"/>
  <c r="I3684" i="1"/>
  <c r="H3683" i="1"/>
  <c r="J3683" i="1"/>
  <c r="K3683" i="1"/>
  <c r="P3683" i="1"/>
  <c r="I3683" i="1"/>
  <c r="H3682" i="1"/>
  <c r="J3682" i="1"/>
  <c r="K3682" i="1"/>
  <c r="P3682" i="1"/>
  <c r="I3682" i="1"/>
  <c r="H3681" i="1"/>
  <c r="J3681" i="1"/>
  <c r="K3681" i="1"/>
  <c r="P3681" i="1"/>
  <c r="I3681" i="1"/>
  <c r="H3680" i="1"/>
  <c r="J3680" i="1"/>
  <c r="K3680" i="1"/>
  <c r="P3680" i="1"/>
  <c r="I3680" i="1"/>
  <c r="H3679" i="1"/>
  <c r="J3679" i="1"/>
  <c r="K3679" i="1"/>
  <c r="P3679" i="1"/>
  <c r="I3679" i="1"/>
  <c r="H3678" i="1"/>
  <c r="J3678" i="1"/>
  <c r="K3678" i="1"/>
  <c r="P3678" i="1"/>
  <c r="I3678" i="1"/>
  <c r="H3677" i="1"/>
  <c r="J3677" i="1"/>
  <c r="K3677" i="1"/>
  <c r="P3677" i="1"/>
  <c r="I3677" i="1"/>
  <c r="H3676" i="1"/>
  <c r="J3676" i="1"/>
  <c r="K3676" i="1"/>
  <c r="P3676" i="1"/>
  <c r="I3676" i="1"/>
  <c r="H3675" i="1"/>
  <c r="J3675" i="1"/>
  <c r="K3675" i="1"/>
  <c r="P3675" i="1"/>
  <c r="I3675" i="1"/>
  <c r="H3674" i="1"/>
  <c r="J3674" i="1"/>
  <c r="K3674" i="1"/>
  <c r="P3674" i="1"/>
  <c r="I3674" i="1"/>
  <c r="H3673" i="1"/>
  <c r="J3673" i="1"/>
  <c r="K3673" i="1"/>
  <c r="P3673" i="1"/>
  <c r="I3673" i="1"/>
  <c r="H3672" i="1"/>
  <c r="J3672" i="1"/>
  <c r="K3672" i="1"/>
  <c r="P3672" i="1"/>
  <c r="I3672" i="1"/>
  <c r="H3671" i="1"/>
  <c r="J3671" i="1"/>
  <c r="K3671" i="1"/>
  <c r="P3671" i="1"/>
  <c r="I3671" i="1"/>
  <c r="H3670" i="1"/>
  <c r="J3670" i="1"/>
  <c r="K3670" i="1"/>
  <c r="P3670" i="1"/>
  <c r="I3670" i="1"/>
  <c r="H3669" i="1"/>
  <c r="J3669" i="1"/>
  <c r="K3669" i="1"/>
  <c r="P3669" i="1"/>
  <c r="I3669" i="1"/>
  <c r="H3668" i="1"/>
  <c r="J3668" i="1"/>
  <c r="K3668" i="1"/>
  <c r="P3668" i="1"/>
  <c r="I3668" i="1"/>
  <c r="H3667" i="1"/>
  <c r="J3667" i="1"/>
  <c r="K3667" i="1"/>
  <c r="P3667" i="1"/>
  <c r="I3667" i="1"/>
  <c r="H3666" i="1"/>
  <c r="J3666" i="1"/>
  <c r="K3666" i="1"/>
  <c r="P3666" i="1"/>
  <c r="I3666" i="1"/>
  <c r="H3665" i="1"/>
  <c r="J3665" i="1"/>
  <c r="K3665" i="1"/>
  <c r="P3665" i="1"/>
  <c r="I3665" i="1"/>
  <c r="H3664" i="1"/>
  <c r="J3664" i="1"/>
  <c r="K3664" i="1"/>
  <c r="P3664" i="1"/>
  <c r="I3664" i="1"/>
  <c r="H3663" i="1"/>
  <c r="J3663" i="1"/>
  <c r="K3663" i="1"/>
  <c r="P3663" i="1"/>
  <c r="I3663" i="1"/>
  <c r="H3662" i="1"/>
  <c r="J3662" i="1"/>
  <c r="K3662" i="1"/>
  <c r="P3662" i="1"/>
  <c r="I3662" i="1"/>
  <c r="H3661" i="1"/>
  <c r="J3661" i="1"/>
  <c r="K3661" i="1"/>
  <c r="P3661" i="1"/>
  <c r="I3661" i="1"/>
  <c r="H3660" i="1"/>
  <c r="J3660" i="1"/>
  <c r="K3660" i="1"/>
  <c r="P3660" i="1"/>
  <c r="I3660" i="1"/>
  <c r="H3659" i="1"/>
  <c r="J3659" i="1"/>
  <c r="K3659" i="1"/>
  <c r="P3659" i="1"/>
  <c r="I3659" i="1"/>
  <c r="H3658" i="1"/>
  <c r="J3658" i="1"/>
  <c r="K3658" i="1"/>
  <c r="P3658" i="1"/>
  <c r="I3658" i="1"/>
  <c r="H3657" i="1"/>
  <c r="J3657" i="1"/>
  <c r="K3657" i="1"/>
  <c r="P3657" i="1"/>
  <c r="I3657" i="1"/>
  <c r="H3656" i="1"/>
  <c r="J3656" i="1"/>
  <c r="K3656" i="1"/>
  <c r="P3656" i="1"/>
  <c r="I3656" i="1"/>
  <c r="H3655" i="1"/>
  <c r="J3655" i="1"/>
  <c r="K3655" i="1"/>
  <c r="P3655" i="1"/>
  <c r="I3655" i="1"/>
  <c r="H3654" i="1"/>
  <c r="J3654" i="1"/>
  <c r="K3654" i="1"/>
  <c r="P3654" i="1"/>
  <c r="I3654" i="1"/>
  <c r="H3653" i="1"/>
  <c r="J3653" i="1"/>
  <c r="K3653" i="1"/>
  <c r="P3653" i="1"/>
  <c r="I3653" i="1"/>
  <c r="H3652" i="1"/>
  <c r="J3652" i="1"/>
  <c r="K3652" i="1"/>
  <c r="P3652" i="1"/>
  <c r="I3652" i="1"/>
  <c r="H3651" i="1"/>
  <c r="J3651" i="1"/>
  <c r="K3651" i="1"/>
  <c r="P3651" i="1"/>
  <c r="I3651" i="1"/>
  <c r="H3650" i="1"/>
  <c r="J3650" i="1"/>
  <c r="K3650" i="1"/>
  <c r="P3650" i="1"/>
  <c r="I3650" i="1"/>
  <c r="H3649" i="1"/>
  <c r="J3649" i="1"/>
  <c r="K3649" i="1"/>
  <c r="P3649" i="1"/>
  <c r="I3649" i="1"/>
  <c r="H3648" i="1"/>
  <c r="J3648" i="1"/>
  <c r="K3648" i="1"/>
  <c r="P3648" i="1"/>
  <c r="I3648" i="1"/>
  <c r="H3647" i="1"/>
  <c r="J3647" i="1"/>
  <c r="K3647" i="1"/>
  <c r="P3647" i="1"/>
  <c r="I3647" i="1"/>
  <c r="H3646" i="1"/>
  <c r="J3646" i="1"/>
  <c r="K3646" i="1"/>
  <c r="P3646" i="1"/>
  <c r="I3646" i="1"/>
  <c r="H3645" i="1"/>
  <c r="J3645" i="1"/>
  <c r="K3645" i="1"/>
  <c r="P3645" i="1"/>
  <c r="I3645" i="1"/>
  <c r="H3644" i="1"/>
  <c r="J3644" i="1"/>
  <c r="K3644" i="1"/>
  <c r="P3644" i="1"/>
  <c r="I3644" i="1"/>
  <c r="H3643" i="1"/>
  <c r="J3643" i="1"/>
  <c r="K3643" i="1"/>
  <c r="P3643" i="1"/>
  <c r="I3643" i="1"/>
  <c r="H3642" i="1"/>
  <c r="J3642" i="1"/>
  <c r="K3642" i="1"/>
  <c r="P3642" i="1"/>
  <c r="I3642" i="1"/>
  <c r="H3641" i="1"/>
  <c r="J3641" i="1"/>
  <c r="K3641" i="1"/>
  <c r="P3641" i="1"/>
  <c r="I3641" i="1"/>
  <c r="H3640" i="1"/>
  <c r="J3640" i="1"/>
  <c r="K3640" i="1"/>
  <c r="P3640" i="1"/>
  <c r="I3640" i="1"/>
  <c r="H3639" i="1"/>
  <c r="J3639" i="1"/>
  <c r="K3639" i="1"/>
  <c r="P3639" i="1"/>
  <c r="I3639" i="1"/>
  <c r="H3638" i="1"/>
  <c r="J3638" i="1"/>
  <c r="K3638" i="1"/>
  <c r="P3638" i="1"/>
  <c r="I3638" i="1"/>
  <c r="H3637" i="1"/>
  <c r="J3637" i="1"/>
  <c r="K3637" i="1"/>
  <c r="P3637" i="1"/>
  <c r="I3637" i="1"/>
  <c r="H3636" i="1"/>
  <c r="J3636" i="1"/>
  <c r="K3636" i="1"/>
  <c r="P3636" i="1"/>
  <c r="I3636" i="1"/>
  <c r="H3635" i="1"/>
  <c r="J3635" i="1"/>
  <c r="K3635" i="1"/>
  <c r="P3635" i="1"/>
  <c r="I3635" i="1"/>
  <c r="H3634" i="1"/>
  <c r="J3634" i="1"/>
  <c r="K3634" i="1"/>
  <c r="P3634" i="1"/>
  <c r="I3634" i="1"/>
  <c r="H3633" i="1"/>
  <c r="J3633" i="1"/>
  <c r="K3633" i="1"/>
  <c r="P3633" i="1"/>
  <c r="I3633" i="1"/>
  <c r="H3632" i="1"/>
  <c r="J3632" i="1"/>
  <c r="K3632" i="1"/>
  <c r="P3632" i="1"/>
  <c r="I3632" i="1"/>
  <c r="H3631" i="1"/>
  <c r="J3631" i="1"/>
  <c r="K3631" i="1"/>
  <c r="P3631" i="1"/>
  <c r="I3631" i="1"/>
  <c r="H3630" i="1"/>
  <c r="J3630" i="1"/>
  <c r="K3630" i="1"/>
  <c r="P3630" i="1"/>
  <c r="I3630" i="1"/>
  <c r="H3629" i="1"/>
  <c r="J3629" i="1"/>
  <c r="K3629" i="1"/>
  <c r="P3629" i="1"/>
  <c r="I3629" i="1"/>
  <c r="H3628" i="1"/>
  <c r="J3628" i="1"/>
  <c r="K3628" i="1"/>
  <c r="P3628" i="1"/>
  <c r="I3628" i="1"/>
  <c r="H3627" i="1"/>
  <c r="J3627" i="1"/>
  <c r="K3627" i="1"/>
  <c r="P3627" i="1"/>
  <c r="I3627" i="1"/>
  <c r="H3626" i="1"/>
  <c r="J3626" i="1"/>
  <c r="K3626" i="1"/>
  <c r="P3626" i="1"/>
  <c r="I3626" i="1"/>
  <c r="H3625" i="1"/>
  <c r="J3625" i="1"/>
  <c r="K3625" i="1"/>
  <c r="P3625" i="1"/>
  <c r="I3625" i="1"/>
  <c r="H3624" i="1"/>
  <c r="J3624" i="1"/>
  <c r="K3624" i="1"/>
  <c r="P3624" i="1"/>
  <c r="I3624" i="1"/>
  <c r="H3623" i="1"/>
  <c r="J3623" i="1"/>
  <c r="K3623" i="1"/>
  <c r="P3623" i="1"/>
  <c r="I3623" i="1"/>
  <c r="H3622" i="1"/>
  <c r="J3622" i="1"/>
  <c r="K3622" i="1"/>
  <c r="P3622" i="1"/>
  <c r="I3622" i="1"/>
  <c r="H3621" i="1"/>
  <c r="J3621" i="1"/>
  <c r="K3621" i="1"/>
  <c r="P3621" i="1"/>
  <c r="I3621" i="1"/>
  <c r="H3620" i="1"/>
  <c r="J3620" i="1"/>
  <c r="K3620" i="1"/>
  <c r="P3620" i="1"/>
  <c r="I3620" i="1"/>
  <c r="H3619" i="1"/>
  <c r="J3619" i="1"/>
  <c r="K3619" i="1"/>
  <c r="P3619" i="1"/>
  <c r="I3619" i="1"/>
  <c r="H3618" i="1"/>
  <c r="J3618" i="1"/>
  <c r="K3618" i="1"/>
  <c r="P3618" i="1"/>
  <c r="I3618" i="1"/>
  <c r="H3617" i="1"/>
  <c r="J3617" i="1"/>
  <c r="K3617" i="1"/>
  <c r="P3617" i="1"/>
  <c r="I3617" i="1"/>
  <c r="H3616" i="1"/>
  <c r="J3616" i="1"/>
  <c r="K3616" i="1"/>
  <c r="P3616" i="1"/>
  <c r="I3616" i="1"/>
  <c r="H3615" i="1"/>
  <c r="J3615" i="1"/>
  <c r="K3615" i="1"/>
  <c r="P3615" i="1"/>
  <c r="I3615" i="1"/>
  <c r="H3614" i="1"/>
  <c r="J3614" i="1"/>
  <c r="K3614" i="1"/>
  <c r="P3614" i="1"/>
  <c r="I3614" i="1"/>
  <c r="H3613" i="1"/>
  <c r="J3613" i="1"/>
  <c r="K3613" i="1"/>
  <c r="P3613" i="1"/>
  <c r="I3613" i="1"/>
  <c r="H3612" i="1"/>
  <c r="J3612" i="1"/>
  <c r="K3612" i="1"/>
  <c r="P3612" i="1"/>
  <c r="I3612" i="1"/>
  <c r="H3611" i="1"/>
  <c r="J3611" i="1"/>
  <c r="K3611" i="1"/>
  <c r="P3611" i="1"/>
  <c r="I3611" i="1"/>
  <c r="H3610" i="1"/>
  <c r="J3610" i="1"/>
  <c r="K3610" i="1"/>
  <c r="P3610" i="1"/>
  <c r="I3610" i="1"/>
  <c r="H3609" i="1"/>
  <c r="J3609" i="1"/>
  <c r="K3609" i="1"/>
  <c r="P3609" i="1"/>
  <c r="I3609" i="1"/>
  <c r="H3608" i="1"/>
  <c r="J3608" i="1"/>
  <c r="K3608" i="1"/>
  <c r="P3608" i="1"/>
  <c r="I3608" i="1"/>
  <c r="H3607" i="1"/>
  <c r="J3607" i="1"/>
  <c r="K3607" i="1"/>
  <c r="P3607" i="1"/>
  <c r="I3607" i="1"/>
  <c r="H3606" i="1"/>
  <c r="J3606" i="1"/>
  <c r="K3606" i="1"/>
  <c r="P3606" i="1"/>
  <c r="I3606" i="1"/>
  <c r="H3605" i="1"/>
  <c r="J3605" i="1"/>
  <c r="K3605" i="1"/>
  <c r="P3605" i="1"/>
  <c r="I3605" i="1"/>
  <c r="H3604" i="1"/>
  <c r="J3604" i="1"/>
  <c r="K3604" i="1"/>
  <c r="P3604" i="1"/>
  <c r="I3604" i="1"/>
  <c r="H3603" i="1"/>
  <c r="J3603" i="1"/>
  <c r="K3603" i="1"/>
  <c r="P3603" i="1"/>
  <c r="I3603" i="1"/>
  <c r="H3602" i="1"/>
  <c r="J3602" i="1"/>
  <c r="K3602" i="1"/>
  <c r="P3602" i="1"/>
  <c r="I3602" i="1"/>
  <c r="H3601" i="1"/>
  <c r="J3601" i="1"/>
  <c r="K3601" i="1"/>
  <c r="P3601" i="1"/>
  <c r="I3601" i="1"/>
  <c r="H3600" i="1"/>
  <c r="J3600" i="1"/>
  <c r="K3600" i="1"/>
  <c r="P3600" i="1"/>
  <c r="I3600" i="1"/>
  <c r="H3599" i="1"/>
  <c r="J3599" i="1"/>
  <c r="K3599" i="1"/>
  <c r="P3599" i="1"/>
  <c r="I3599" i="1"/>
  <c r="H3598" i="1"/>
  <c r="J3598" i="1"/>
  <c r="K3598" i="1"/>
  <c r="P3598" i="1"/>
  <c r="I3598" i="1"/>
  <c r="H3597" i="1"/>
  <c r="J3597" i="1"/>
  <c r="K3597" i="1"/>
  <c r="P3597" i="1"/>
  <c r="I3597" i="1"/>
  <c r="H3596" i="1"/>
  <c r="J3596" i="1"/>
  <c r="K3596" i="1"/>
  <c r="P3596" i="1"/>
  <c r="I3596" i="1"/>
  <c r="H3595" i="1"/>
  <c r="J3595" i="1"/>
  <c r="K3595" i="1"/>
  <c r="P3595" i="1"/>
  <c r="I3595" i="1"/>
  <c r="H3594" i="1"/>
  <c r="J3594" i="1"/>
  <c r="K3594" i="1"/>
  <c r="P3594" i="1"/>
  <c r="I3594" i="1"/>
  <c r="H3593" i="1"/>
  <c r="J3593" i="1"/>
  <c r="K3593" i="1"/>
  <c r="P3593" i="1"/>
  <c r="I3593" i="1"/>
  <c r="H3592" i="1"/>
  <c r="J3592" i="1"/>
  <c r="K3592" i="1"/>
  <c r="P3592" i="1"/>
  <c r="I3592" i="1"/>
  <c r="H3591" i="1"/>
  <c r="J3591" i="1"/>
  <c r="K3591" i="1"/>
  <c r="P3591" i="1"/>
  <c r="I3591" i="1"/>
  <c r="H3590" i="1"/>
  <c r="J3590" i="1"/>
  <c r="K3590" i="1"/>
  <c r="P3590" i="1"/>
  <c r="I3590" i="1"/>
  <c r="H3589" i="1"/>
  <c r="J3589" i="1"/>
  <c r="K3589" i="1"/>
  <c r="P3589" i="1"/>
  <c r="I3589" i="1"/>
  <c r="H3588" i="1"/>
  <c r="J3588" i="1"/>
  <c r="K3588" i="1"/>
  <c r="P3588" i="1"/>
  <c r="I3588" i="1"/>
  <c r="H3587" i="1"/>
  <c r="J3587" i="1"/>
  <c r="K3587" i="1"/>
  <c r="P3587" i="1"/>
  <c r="I3587" i="1"/>
  <c r="H3586" i="1"/>
  <c r="J3586" i="1"/>
  <c r="K3586" i="1"/>
  <c r="P3586" i="1"/>
  <c r="I3586" i="1"/>
  <c r="H3585" i="1"/>
  <c r="J3585" i="1"/>
  <c r="K3585" i="1"/>
  <c r="P3585" i="1"/>
  <c r="I3585" i="1"/>
  <c r="H3584" i="1"/>
  <c r="J3584" i="1"/>
  <c r="K3584" i="1"/>
  <c r="P3584" i="1"/>
  <c r="I3584" i="1"/>
  <c r="H3583" i="1"/>
  <c r="J3583" i="1"/>
  <c r="K3583" i="1"/>
  <c r="P3583" i="1"/>
  <c r="I3583" i="1"/>
  <c r="H3582" i="1"/>
  <c r="J3582" i="1"/>
  <c r="K3582" i="1"/>
  <c r="P3582" i="1"/>
  <c r="I3582" i="1"/>
  <c r="H3581" i="1"/>
  <c r="J3581" i="1"/>
  <c r="K3581" i="1"/>
  <c r="P3581" i="1"/>
  <c r="I3581" i="1"/>
  <c r="H3580" i="1"/>
  <c r="J3580" i="1"/>
  <c r="K3580" i="1"/>
  <c r="P3580" i="1"/>
  <c r="I3580" i="1"/>
  <c r="H3579" i="1"/>
  <c r="J3579" i="1"/>
  <c r="K3579" i="1"/>
  <c r="P3579" i="1"/>
  <c r="I3579" i="1"/>
  <c r="H3578" i="1"/>
  <c r="J3578" i="1"/>
  <c r="K3578" i="1"/>
  <c r="P3578" i="1"/>
  <c r="I3578" i="1"/>
  <c r="H3577" i="1"/>
  <c r="J3577" i="1"/>
  <c r="K3577" i="1"/>
  <c r="P3577" i="1"/>
  <c r="I3577" i="1"/>
  <c r="H3576" i="1"/>
  <c r="J3576" i="1"/>
  <c r="K3576" i="1"/>
  <c r="P3576" i="1"/>
  <c r="I3576" i="1"/>
  <c r="H3575" i="1"/>
  <c r="J3575" i="1"/>
  <c r="K3575" i="1"/>
  <c r="P3575" i="1"/>
  <c r="I3575" i="1"/>
  <c r="H3574" i="1"/>
  <c r="J3574" i="1"/>
  <c r="K3574" i="1"/>
  <c r="P3574" i="1"/>
  <c r="I3574" i="1"/>
  <c r="H3573" i="1"/>
  <c r="J3573" i="1"/>
  <c r="K3573" i="1"/>
  <c r="P3573" i="1"/>
  <c r="I3573" i="1"/>
  <c r="H3572" i="1"/>
  <c r="J3572" i="1"/>
  <c r="K3572" i="1"/>
  <c r="P3572" i="1"/>
  <c r="I3572" i="1"/>
  <c r="H3571" i="1"/>
  <c r="J3571" i="1"/>
  <c r="K3571" i="1"/>
  <c r="P3571" i="1"/>
  <c r="I3571" i="1"/>
  <c r="H3570" i="1"/>
  <c r="J3570" i="1"/>
  <c r="K3570" i="1"/>
  <c r="P3570" i="1"/>
  <c r="I3570" i="1"/>
  <c r="H3569" i="1"/>
  <c r="J3569" i="1"/>
  <c r="K3569" i="1"/>
  <c r="P3569" i="1"/>
  <c r="I3569" i="1"/>
  <c r="H3568" i="1"/>
  <c r="J3568" i="1"/>
  <c r="K3568" i="1"/>
  <c r="P3568" i="1"/>
  <c r="I3568" i="1"/>
  <c r="H3567" i="1"/>
  <c r="J3567" i="1"/>
  <c r="K3567" i="1"/>
  <c r="P3567" i="1"/>
  <c r="I3567" i="1"/>
  <c r="H3566" i="1"/>
  <c r="J3566" i="1"/>
  <c r="K3566" i="1"/>
  <c r="P3566" i="1"/>
  <c r="I3566" i="1"/>
  <c r="H3565" i="1"/>
  <c r="J3565" i="1"/>
  <c r="K3565" i="1"/>
  <c r="P3565" i="1"/>
  <c r="I3565" i="1"/>
  <c r="H3564" i="1"/>
  <c r="J3564" i="1"/>
  <c r="K3564" i="1"/>
  <c r="P3564" i="1"/>
  <c r="I3564" i="1"/>
  <c r="H3563" i="1"/>
  <c r="J3563" i="1"/>
  <c r="K3563" i="1"/>
  <c r="P3563" i="1"/>
  <c r="I3563" i="1"/>
  <c r="H3562" i="1"/>
  <c r="J3562" i="1"/>
  <c r="K3562" i="1"/>
  <c r="P3562" i="1"/>
  <c r="I3562" i="1"/>
  <c r="H3561" i="1"/>
  <c r="J3561" i="1"/>
  <c r="K3561" i="1"/>
  <c r="P3561" i="1"/>
  <c r="I3561" i="1"/>
  <c r="H3560" i="1"/>
  <c r="J3560" i="1"/>
  <c r="K3560" i="1"/>
  <c r="P3560" i="1"/>
  <c r="I3560" i="1"/>
  <c r="H3559" i="1"/>
  <c r="J3559" i="1"/>
  <c r="K3559" i="1"/>
  <c r="P3559" i="1"/>
  <c r="I3559" i="1"/>
  <c r="H3558" i="1"/>
  <c r="J3558" i="1"/>
  <c r="K3558" i="1"/>
  <c r="P3558" i="1"/>
  <c r="I3558" i="1"/>
  <c r="H3557" i="1"/>
  <c r="J3557" i="1"/>
  <c r="K3557" i="1"/>
  <c r="P3557" i="1"/>
  <c r="I3557" i="1"/>
  <c r="H3556" i="1"/>
  <c r="J3556" i="1"/>
  <c r="K3556" i="1"/>
  <c r="P3556" i="1"/>
  <c r="I3556" i="1"/>
  <c r="H3555" i="1"/>
  <c r="J3555" i="1"/>
  <c r="K3555" i="1"/>
  <c r="P3555" i="1"/>
  <c r="I3555" i="1"/>
  <c r="H3554" i="1"/>
  <c r="J3554" i="1"/>
  <c r="K3554" i="1"/>
  <c r="P3554" i="1"/>
  <c r="I3554" i="1"/>
  <c r="H3553" i="1"/>
  <c r="J3553" i="1"/>
  <c r="K3553" i="1"/>
  <c r="P3553" i="1"/>
  <c r="I3553" i="1"/>
  <c r="H3552" i="1"/>
  <c r="J3552" i="1"/>
  <c r="K3552" i="1"/>
  <c r="P3552" i="1"/>
  <c r="I3552" i="1"/>
  <c r="H3551" i="1"/>
  <c r="J3551" i="1"/>
  <c r="K3551" i="1"/>
  <c r="P3551" i="1"/>
  <c r="I3551" i="1"/>
  <c r="H3550" i="1"/>
  <c r="J3550" i="1"/>
  <c r="K3550" i="1"/>
  <c r="P3550" i="1"/>
  <c r="I3550" i="1"/>
  <c r="H3549" i="1"/>
  <c r="J3549" i="1"/>
  <c r="K3549" i="1"/>
  <c r="P3549" i="1"/>
  <c r="I3549" i="1"/>
  <c r="H3548" i="1"/>
  <c r="J3548" i="1"/>
  <c r="K3548" i="1"/>
  <c r="P3548" i="1"/>
  <c r="I3548" i="1"/>
  <c r="H3547" i="1"/>
  <c r="J3547" i="1"/>
  <c r="K3547" i="1"/>
  <c r="P3547" i="1"/>
  <c r="I3547" i="1"/>
  <c r="H3546" i="1"/>
  <c r="J3546" i="1"/>
  <c r="K3546" i="1"/>
  <c r="P3546" i="1"/>
  <c r="I3546" i="1"/>
  <c r="H3545" i="1"/>
  <c r="J3545" i="1"/>
  <c r="K3545" i="1"/>
  <c r="P3545" i="1"/>
  <c r="I3545" i="1"/>
  <c r="H3544" i="1"/>
  <c r="J3544" i="1"/>
  <c r="K3544" i="1"/>
  <c r="P3544" i="1"/>
  <c r="I3544" i="1"/>
  <c r="H3543" i="1"/>
  <c r="J3543" i="1"/>
  <c r="K3543" i="1"/>
  <c r="P3543" i="1"/>
  <c r="I3543" i="1"/>
  <c r="H3542" i="1"/>
  <c r="J3542" i="1"/>
  <c r="K3542" i="1"/>
  <c r="P3542" i="1"/>
  <c r="I3542" i="1"/>
  <c r="H3541" i="1"/>
  <c r="J3541" i="1"/>
  <c r="K3541" i="1"/>
  <c r="P3541" i="1"/>
  <c r="I3541" i="1"/>
  <c r="H3540" i="1"/>
  <c r="J3540" i="1"/>
  <c r="K3540" i="1"/>
  <c r="P3540" i="1"/>
  <c r="I3540" i="1"/>
  <c r="H3539" i="1"/>
  <c r="J3539" i="1"/>
  <c r="K3539" i="1"/>
  <c r="P3539" i="1"/>
  <c r="I3539" i="1"/>
  <c r="H3538" i="1"/>
  <c r="J3538" i="1"/>
  <c r="K3538" i="1"/>
  <c r="P3538" i="1"/>
  <c r="I3538" i="1"/>
  <c r="H3537" i="1"/>
  <c r="J3537" i="1"/>
  <c r="K3537" i="1"/>
  <c r="P3537" i="1"/>
  <c r="I3537" i="1"/>
  <c r="H3536" i="1"/>
  <c r="J3536" i="1"/>
  <c r="K3536" i="1"/>
  <c r="P3536" i="1"/>
  <c r="I3536" i="1"/>
  <c r="H3535" i="1"/>
  <c r="J3535" i="1"/>
  <c r="K3535" i="1"/>
  <c r="P3535" i="1"/>
  <c r="I3535" i="1"/>
  <c r="H3534" i="1"/>
  <c r="J3534" i="1"/>
  <c r="K3534" i="1"/>
  <c r="P3534" i="1"/>
  <c r="I3534" i="1"/>
  <c r="H3533" i="1"/>
  <c r="J3533" i="1"/>
  <c r="K3533" i="1"/>
  <c r="P3533" i="1"/>
  <c r="I3533" i="1"/>
  <c r="H3532" i="1"/>
  <c r="J3532" i="1"/>
  <c r="K3532" i="1"/>
  <c r="P3532" i="1"/>
  <c r="I3532" i="1"/>
  <c r="H3531" i="1"/>
  <c r="J3531" i="1"/>
  <c r="K3531" i="1"/>
  <c r="P3531" i="1"/>
  <c r="I3531" i="1"/>
  <c r="H3530" i="1"/>
  <c r="J3530" i="1"/>
  <c r="K3530" i="1"/>
  <c r="P3530" i="1"/>
  <c r="I3530" i="1"/>
  <c r="H3529" i="1"/>
  <c r="J3529" i="1"/>
  <c r="K3529" i="1"/>
  <c r="P3529" i="1"/>
  <c r="I3529" i="1"/>
  <c r="H3528" i="1"/>
  <c r="J3528" i="1"/>
  <c r="K3528" i="1"/>
  <c r="P3528" i="1"/>
  <c r="I3528" i="1"/>
  <c r="H3527" i="1"/>
  <c r="J3527" i="1"/>
  <c r="K3527" i="1"/>
  <c r="P3527" i="1"/>
  <c r="I3527" i="1"/>
  <c r="H3526" i="1"/>
  <c r="J3526" i="1"/>
  <c r="K3526" i="1"/>
  <c r="P3526" i="1"/>
  <c r="I3526" i="1"/>
  <c r="H3525" i="1"/>
  <c r="J3525" i="1"/>
  <c r="K3525" i="1"/>
  <c r="P3525" i="1"/>
  <c r="I3525" i="1"/>
  <c r="H3524" i="1"/>
  <c r="J3524" i="1"/>
  <c r="K3524" i="1"/>
  <c r="P3524" i="1"/>
  <c r="I3524" i="1"/>
  <c r="H3523" i="1"/>
  <c r="J3523" i="1"/>
  <c r="K3523" i="1"/>
  <c r="P3523" i="1"/>
  <c r="I3523" i="1"/>
  <c r="H3522" i="1"/>
  <c r="J3522" i="1"/>
  <c r="K3522" i="1"/>
  <c r="P3522" i="1"/>
  <c r="I3522" i="1"/>
  <c r="H3521" i="1"/>
  <c r="J3521" i="1"/>
  <c r="K3521" i="1"/>
  <c r="P3521" i="1"/>
  <c r="I3521" i="1"/>
  <c r="H3520" i="1"/>
  <c r="J3520" i="1"/>
  <c r="K3520" i="1"/>
  <c r="P3520" i="1"/>
  <c r="I3520" i="1"/>
  <c r="H3519" i="1"/>
  <c r="J3519" i="1"/>
  <c r="K3519" i="1"/>
  <c r="P3519" i="1"/>
  <c r="I3519" i="1"/>
  <c r="H3518" i="1"/>
  <c r="J3518" i="1"/>
  <c r="K3518" i="1"/>
  <c r="P3518" i="1"/>
  <c r="I3518" i="1"/>
  <c r="H3517" i="1"/>
  <c r="J3517" i="1"/>
  <c r="K3517" i="1"/>
  <c r="P3517" i="1"/>
  <c r="I3517" i="1"/>
  <c r="H3516" i="1"/>
  <c r="J3516" i="1"/>
  <c r="K3516" i="1"/>
  <c r="P3516" i="1"/>
  <c r="I3516" i="1"/>
  <c r="H3515" i="1"/>
  <c r="J3515" i="1"/>
  <c r="K3515" i="1"/>
  <c r="P3515" i="1"/>
  <c r="I3515" i="1"/>
  <c r="H3514" i="1"/>
  <c r="J3514" i="1"/>
  <c r="K3514" i="1"/>
  <c r="P3514" i="1"/>
  <c r="I3514" i="1"/>
  <c r="H3513" i="1"/>
  <c r="J3513" i="1"/>
  <c r="K3513" i="1"/>
  <c r="P3513" i="1"/>
  <c r="I3513" i="1"/>
  <c r="H3512" i="1"/>
  <c r="J3512" i="1"/>
  <c r="K3512" i="1"/>
  <c r="P3512" i="1"/>
  <c r="I3512" i="1"/>
  <c r="H3511" i="1"/>
  <c r="J3511" i="1"/>
  <c r="K3511" i="1"/>
  <c r="P3511" i="1"/>
  <c r="I3511" i="1"/>
  <c r="H3510" i="1"/>
  <c r="J3510" i="1"/>
  <c r="K3510" i="1"/>
  <c r="P3510" i="1"/>
  <c r="I3510" i="1"/>
  <c r="H3509" i="1"/>
  <c r="J3509" i="1"/>
  <c r="K3509" i="1"/>
  <c r="P3509" i="1"/>
  <c r="I3509" i="1"/>
  <c r="H3508" i="1"/>
  <c r="J3508" i="1"/>
  <c r="K3508" i="1"/>
  <c r="P3508" i="1"/>
  <c r="I3508" i="1"/>
  <c r="H3507" i="1"/>
  <c r="J3507" i="1"/>
  <c r="K3507" i="1"/>
  <c r="P3507" i="1"/>
  <c r="I3507" i="1"/>
  <c r="H3506" i="1"/>
  <c r="J3506" i="1"/>
  <c r="K3506" i="1"/>
  <c r="P3506" i="1"/>
  <c r="I3506" i="1"/>
  <c r="H3505" i="1"/>
  <c r="J3505" i="1"/>
  <c r="K3505" i="1"/>
  <c r="P3505" i="1"/>
  <c r="I3505" i="1"/>
  <c r="H3504" i="1"/>
  <c r="J3504" i="1"/>
  <c r="K3504" i="1"/>
  <c r="P3504" i="1"/>
  <c r="I3504" i="1"/>
  <c r="H3503" i="1"/>
  <c r="J3503" i="1"/>
  <c r="K3503" i="1"/>
  <c r="P3503" i="1"/>
  <c r="I3503" i="1"/>
  <c r="H3502" i="1"/>
  <c r="J3502" i="1"/>
  <c r="K3502" i="1"/>
  <c r="P3502" i="1"/>
  <c r="I3502" i="1"/>
  <c r="H3501" i="1"/>
  <c r="J3501" i="1"/>
  <c r="K3501" i="1"/>
  <c r="P3501" i="1"/>
  <c r="I3501" i="1"/>
  <c r="H3500" i="1"/>
  <c r="J3500" i="1"/>
  <c r="K3500" i="1"/>
  <c r="P3500" i="1"/>
  <c r="I3500" i="1"/>
  <c r="H3499" i="1"/>
  <c r="J3499" i="1"/>
  <c r="K3499" i="1"/>
  <c r="P3499" i="1"/>
  <c r="I3499" i="1"/>
  <c r="H3498" i="1"/>
  <c r="J3498" i="1"/>
  <c r="K3498" i="1"/>
  <c r="P3498" i="1"/>
  <c r="I3498" i="1"/>
  <c r="H3497" i="1"/>
  <c r="J3497" i="1"/>
  <c r="K3497" i="1"/>
  <c r="P3497" i="1"/>
  <c r="I3497" i="1"/>
  <c r="H3496" i="1"/>
  <c r="J3496" i="1"/>
  <c r="K3496" i="1"/>
  <c r="P3496" i="1"/>
  <c r="I3496" i="1"/>
  <c r="H3495" i="1"/>
  <c r="J3495" i="1"/>
  <c r="K3495" i="1"/>
  <c r="P3495" i="1"/>
  <c r="I3495" i="1"/>
  <c r="H3494" i="1"/>
  <c r="J3494" i="1"/>
  <c r="K3494" i="1"/>
  <c r="P3494" i="1"/>
  <c r="I3494" i="1"/>
  <c r="H3493" i="1"/>
  <c r="J3493" i="1"/>
  <c r="K3493" i="1"/>
  <c r="P3493" i="1"/>
  <c r="I3493" i="1"/>
  <c r="H3492" i="1"/>
  <c r="J3492" i="1"/>
  <c r="K3492" i="1"/>
  <c r="P3492" i="1"/>
  <c r="I3492" i="1"/>
  <c r="H3491" i="1"/>
  <c r="J3491" i="1"/>
  <c r="K3491" i="1"/>
  <c r="P3491" i="1"/>
  <c r="I3491" i="1"/>
  <c r="H3490" i="1"/>
  <c r="J3490" i="1"/>
  <c r="K3490" i="1"/>
  <c r="P3490" i="1"/>
  <c r="I3490" i="1"/>
  <c r="H3489" i="1"/>
  <c r="J3489" i="1"/>
  <c r="K3489" i="1"/>
  <c r="P3489" i="1"/>
  <c r="I3489" i="1"/>
  <c r="H3488" i="1"/>
  <c r="J3488" i="1"/>
  <c r="K3488" i="1"/>
  <c r="P3488" i="1"/>
  <c r="I3488" i="1"/>
  <c r="H3487" i="1"/>
  <c r="J3487" i="1"/>
  <c r="K3487" i="1"/>
  <c r="P3487" i="1"/>
  <c r="I3487" i="1"/>
  <c r="H3486" i="1"/>
  <c r="J3486" i="1"/>
  <c r="K3486" i="1"/>
  <c r="P3486" i="1"/>
  <c r="I3486" i="1"/>
  <c r="H3485" i="1"/>
  <c r="J3485" i="1"/>
  <c r="K3485" i="1"/>
  <c r="P3485" i="1"/>
  <c r="I3485" i="1"/>
  <c r="H3484" i="1"/>
  <c r="J3484" i="1"/>
  <c r="K3484" i="1"/>
  <c r="P3484" i="1"/>
  <c r="I3484" i="1"/>
  <c r="H3483" i="1"/>
  <c r="J3483" i="1"/>
  <c r="K3483" i="1"/>
  <c r="P3483" i="1"/>
  <c r="I3483" i="1"/>
  <c r="H3482" i="1"/>
  <c r="J3482" i="1"/>
  <c r="K3482" i="1"/>
  <c r="P3482" i="1"/>
  <c r="I3482" i="1"/>
  <c r="H3481" i="1"/>
  <c r="J3481" i="1"/>
  <c r="K3481" i="1"/>
  <c r="P3481" i="1"/>
  <c r="I3481" i="1"/>
  <c r="H3480" i="1"/>
  <c r="J3480" i="1"/>
  <c r="K3480" i="1"/>
  <c r="P3480" i="1"/>
  <c r="I3480" i="1"/>
  <c r="H3479" i="1"/>
  <c r="J3479" i="1"/>
  <c r="K3479" i="1"/>
  <c r="P3479" i="1"/>
  <c r="I3479" i="1"/>
  <c r="H3478" i="1"/>
  <c r="J3478" i="1"/>
  <c r="K3478" i="1"/>
  <c r="P3478" i="1"/>
  <c r="I3478" i="1"/>
  <c r="H3477" i="1"/>
  <c r="J3477" i="1"/>
  <c r="K3477" i="1"/>
  <c r="P3477" i="1"/>
  <c r="I3477" i="1"/>
  <c r="H3476" i="1"/>
  <c r="J3476" i="1"/>
  <c r="K3476" i="1"/>
  <c r="P3476" i="1"/>
  <c r="I3476" i="1"/>
  <c r="H3475" i="1"/>
  <c r="J3475" i="1"/>
  <c r="K3475" i="1"/>
  <c r="P3475" i="1"/>
  <c r="I3475" i="1"/>
  <c r="H3474" i="1"/>
  <c r="J3474" i="1"/>
  <c r="K3474" i="1"/>
  <c r="P3474" i="1"/>
  <c r="I3474" i="1"/>
  <c r="H3473" i="1"/>
  <c r="J3473" i="1"/>
  <c r="K3473" i="1"/>
  <c r="P3473" i="1"/>
  <c r="I3473" i="1"/>
  <c r="H3472" i="1"/>
  <c r="J3472" i="1"/>
  <c r="K3472" i="1"/>
  <c r="P3472" i="1"/>
  <c r="I3472" i="1"/>
  <c r="H3471" i="1"/>
  <c r="J3471" i="1"/>
  <c r="K3471" i="1"/>
  <c r="P3471" i="1"/>
  <c r="I3471" i="1"/>
  <c r="H3470" i="1"/>
  <c r="J3470" i="1"/>
  <c r="K3470" i="1"/>
  <c r="P3470" i="1"/>
  <c r="I3470" i="1"/>
  <c r="H3469" i="1"/>
  <c r="J3469" i="1"/>
  <c r="K3469" i="1"/>
  <c r="P3469" i="1"/>
  <c r="I3469" i="1"/>
  <c r="H3468" i="1"/>
  <c r="J3468" i="1"/>
  <c r="K3468" i="1"/>
  <c r="P3468" i="1"/>
  <c r="I3468" i="1"/>
  <c r="H3467" i="1"/>
  <c r="J3467" i="1"/>
  <c r="K3467" i="1"/>
  <c r="P3467" i="1"/>
  <c r="I3467" i="1"/>
  <c r="H3466" i="1"/>
  <c r="J3466" i="1"/>
  <c r="K3466" i="1"/>
  <c r="P3466" i="1"/>
  <c r="I3466" i="1"/>
  <c r="H3465" i="1"/>
  <c r="J3465" i="1"/>
  <c r="K3465" i="1"/>
  <c r="P3465" i="1"/>
  <c r="I3465" i="1"/>
  <c r="H3464" i="1"/>
  <c r="J3464" i="1"/>
  <c r="K3464" i="1"/>
  <c r="P3464" i="1"/>
  <c r="I3464" i="1"/>
  <c r="H3463" i="1"/>
  <c r="J3463" i="1"/>
  <c r="K3463" i="1"/>
  <c r="P3463" i="1"/>
  <c r="I3463" i="1"/>
  <c r="H3462" i="1"/>
  <c r="J3462" i="1"/>
  <c r="K3462" i="1"/>
  <c r="P3462" i="1"/>
  <c r="I3462" i="1"/>
  <c r="H3461" i="1"/>
  <c r="J3461" i="1"/>
  <c r="K3461" i="1"/>
  <c r="P3461" i="1"/>
  <c r="I3461" i="1"/>
  <c r="H3460" i="1"/>
  <c r="J3460" i="1"/>
  <c r="K3460" i="1"/>
  <c r="P3460" i="1"/>
  <c r="I3460" i="1"/>
  <c r="H3459" i="1"/>
  <c r="J3459" i="1"/>
  <c r="K3459" i="1"/>
  <c r="P3459" i="1"/>
  <c r="I3459" i="1"/>
  <c r="H3458" i="1"/>
  <c r="J3458" i="1"/>
  <c r="K3458" i="1"/>
  <c r="P3458" i="1"/>
  <c r="I3458" i="1"/>
  <c r="H3457" i="1"/>
  <c r="J3457" i="1"/>
  <c r="K3457" i="1"/>
  <c r="P3457" i="1"/>
  <c r="I3457" i="1"/>
  <c r="H3456" i="1"/>
  <c r="J3456" i="1"/>
  <c r="K3456" i="1"/>
  <c r="P3456" i="1"/>
  <c r="I3456" i="1"/>
  <c r="H3455" i="1"/>
  <c r="J3455" i="1"/>
  <c r="K3455" i="1"/>
  <c r="P3455" i="1"/>
  <c r="I3455" i="1"/>
  <c r="H3454" i="1"/>
  <c r="J3454" i="1"/>
  <c r="K3454" i="1"/>
  <c r="P3454" i="1"/>
  <c r="I3454" i="1"/>
  <c r="H3453" i="1"/>
  <c r="J3453" i="1"/>
  <c r="K3453" i="1"/>
  <c r="P3453" i="1"/>
  <c r="I3453" i="1"/>
  <c r="H3452" i="1"/>
  <c r="J3452" i="1"/>
  <c r="K3452" i="1"/>
  <c r="P3452" i="1"/>
  <c r="I3452" i="1"/>
  <c r="H3451" i="1"/>
  <c r="J3451" i="1"/>
  <c r="K3451" i="1"/>
  <c r="P3451" i="1"/>
  <c r="I3451" i="1"/>
  <c r="H3450" i="1"/>
  <c r="J3450" i="1"/>
  <c r="K3450" i="1"/>
  <c r="P3450" i="1"/>
  <c r="I3450" i="1"/>
  <c r="H3449" i="1"/>
  <c r="J3449" i="1"/>
  <c r="K3449" i="1"/>
  <c r="P3449" i="1"/>
  <c r="I3449" i="1"/>
  <c r="H3448" i="1"/>
  <c r="J3448" i="1"/>
  <c r="K3448" i="1"/>
  <c r="P3448" i="1"/>
  <c r="I3448" i="1"/>
  <c r="H3447" i="1"/>
  <c r="J3447" i="1"/>
  <c r="K3447" i="1"/>
  <c r="P3447" i="1"/>
  <c r="I3447" i="1"/>
  <c r="H3446" i="1"/>
  <c r="J3446" i="1"/>
  <c r="K3446" i="1"/>
  <c r="P3446" i="1"/>
  <c r="I3446" i="1"/>
  <c r="H3445" i="1"/>
  <c r="J3445" i="1"/>
  <c r="K3445" i="1"/>
  <c r="P3445" i="1"/>
  <c r="I3445" i="1"/>
  <c r="H3444" i="1"/>
  <c r="J3444" i="1"/>
  <c r="K3444" i="1"/>
  <c r="P3444" i="1"/>
  <c r="I3444" i="1"/>
  <c r="H3443" i="1"/>
  <c r="J3443" i="1"/>
  <c r="K3443" i="1"/>
  <c r="P3443" i="1"/>
  <c r="I3443" i="1"/>
  <c r="H3442" i="1"/>
  <c r="J3442" i="1"/>
  <c r="K3442" i="1"/>
  <c r="P3442" i="1"/>
  <c r="I3442" i="1"/>
  <c r="H3441" i="1"/>
  <c r="J3441" i="1"/>
  <c r="K3441" i="1"/>
  <c r="P3441" i="1"/>
  <c r="I3441" i="1"/>
  <c r="H3440" i="1"/>
  <c r="J3440" i="1"/>
  <c r="K3440" i="1"/>
  <c r="P3440" i="1"/>
  <c r="I3440" i="1"/>
  <c r="H3439" i="1"/>
  <c r="J3439" i="1"/>
  <c r="K3439" i="1"/>
  <c r="P3439" i="1"/>
  <c r="I3439" i="1"/>
  <c r="H3438" i="1"/>
  <c r="J3438" i="1"/>
  <c r="K3438" i="1"/>
  <c r="P3438" i="1"/>
  <c r="I3438" i="1"/>
  <c r="H3437" i="1"/>
  <c r="J3437" i="1"/>
  <c r="K3437" i="1"/>
  <c r="P3437" i="1"/>
  <c r="I3437" i="1"/>
  <c r="H3436" i="1"/>
  <c r="J3436" i="1"/>
  <c r="K3436" i="1"/>
  <c r="P3436" i="1"/>
  <c r="I3436" i="1"/>
  <c r="H3435" i="1"/>
  <c r="J3435" i="1"/>
  <c r="K3435" i="1"/>
  <c r="P3435" i="1"/>
  <c r="I3435" i="1"/>
  <c r="H3434" i="1"/>
  <c r="J3434" i="1"/>
  <c r="K3434" i="1"/>
  <c r="P3434" i="1"/>
  <c r="I3434" i="1"/>
  <c r="H3433" i="1"/>
  <c r="J3433" i="1"/>
  <c r="K3433" i="1"/>
  <c r="P3433" i="1"/>
  <c r="I3433" i="1"/>
  <c r="H3432" i="1"/>
  <c r="J3432" i="1"/>
  <c r="K3432" i="1"/>
  <c r="P3432" i="1"/>
  <c r="I3432" i="1"/>
  <c r="H3431" i="1"/>
  <c r="J3431" i="1"/>
  <c r="K3431" i="1"/>
  <c r="P3431" i="1"/>
  <c r="I3431" i="1"/>
  <c r="H3430" i="1"/>
  <c r="J3430" i="1"/>
  <c r="K3430" i="1"/>
  <c r="P3430" i="1"/>
  <c r="I3430" i="1"/>
  <c r="H3429" i="1"/>
  <c r="J3429" i="1"/>
  <c r="K3429" i="1"/>
  <c r="P3429" i="1"/>
  <c r="I3429" i="1"/>
  <c r="H3428" i="1"/>
  <c r="J3428" i="1"/>
  <c r="K3428" i="1"/>
  <c r="P3428" i="1"/>
  <c r="I3428" i="1"/>
  <c r="H3427" i="1"/>
  <c r="J3427" i="1"/>
  <c r="K3427" i="1"/>
  <c r="P3427" i="1"/>
  <c r="I3427" i="1"/>
  <c r="H3426" i="1"/>
  <c r="J3426" i="1"/>
  <c r="K3426" i="1"/>
  <c r="P3426" i="1"/>
  <c r="I3426" i="1"/>
  <c r="H3425" i="1"/>
  <c r="J3425" i="1"/>
  <c r="K3425" i="1"/>
  <c r="P3425" i="1"/>
  <c r="I3425" i="1"/>
  <c r="H3424" i="1"/>
  <c r="J3424" i="1"/>
  <c r="K3424" i="1"/>
  <c r="P3424" i="1"/>
  <c r="I3424" i="1"/>
  <c r="H3423" i="1"/>
  <c r="J3423" i="1"/>
  <c r="K3423" i="1"/>
  <c r="P3423" i="1"/>
  <c r="I3423" i="1"/>
  <c r="H3422" i="1"/>
  <c r="J3422" i="1"/>
  <c r="K3422" i="1"/>
  <c r="P3422" i="1"/>
  <c r="I3422" i="1"/>
  <c r="H3421" i="1"/>
  <c r="J3421" i="1"/>
  <c r="K3421" i="1"/>
  <c r="P3421" i="1"/>
  <c r="I3421" i="1"/>
  <c r="H3420" i="1"/>
  <c r="J3420" i="1"/>
  <c r="K3420" i="1"/>
  <c r="P3420" i="1"/>
  <c r="I3420" i="1"/>
  <c r="H3419" i="1"/>
  <c r="J3419" i="1"/>
  <c r="K3419" i="1"/>
  <c r="P3419" i="1"/>
  <c r="I3419" i="1"/>
  <c r="H3418" i="1"/>
  <c r="J3418" i="1"/>
  <c r="K3418" i="1"/>
  <c r="P3418" i="1"/>
  <c r="I3418" i="1"/>
  <c r="H3417" i="1"/>
  <c r="J3417" i="1"/>
  <c r="K3417" i="1"/>
  <c r="P3417" i="1"/>
  <c r="I3417" i="1"/>
  <c r="H3416" i="1"/>
  <c r="J3416" i="1"/>
  <c r="K3416" i="1"/>
  <c r="P3416" i="1"/>
  <c r="I3416" i="1"/>
  <c r="H3415" i="1"/>
  <c r="J3415" i="1"/>
  <c r="K3415" i="1"/>
  <c r="P3415" i="1"/>
  <c r="I3415" i="1"/>
  <c r="H3414" i="1"/>
  <c r="J3414" i="1"/>
  <c r="K3414" i="1"/>
  <c r="P3414" i="1"/>
  <c r="I3414" i="1"/>
  <c r="H3413" i="1"/>
  <c r="J3413" i="1"/>
  <c r="K3413" i="1"/>
  <c r="P3413" i="1"/>
  <c r="I3413" i="1"/>
  <c r="H3412" i="1"/>
  <c r="J3412" i="1"/>
  <c r="K3412" i="1"/>
  <c r="P3412" i="1"/>
  <c r="I3412" i="1"/>
  <c r="H3411" i="1"/>
  <c r="J3411" i="1"/>
  <c r="K3411" i="1"/>
  <c r="P3411" i="1"/>
  <c r="I3411" i="1"/>
  <c r="H3410" i="1"/>
  <c r="J3410" i="1"/>
  <c r="K3410" i="1"/>
  <c r="P3410" i="1"/>
  <c r="I3410" i="1"/>
  <c r="H3409" i="1"/>
  <c r="J3409" i="1"/>
  <c r="K3409" i="1"/>
  <c r="P3409" i="1"/>
  <c r="I3409" i="1"/>
  <c r="H3408" i="1"/>
  <c r="J3408" i="1"/>
  <c r="K3408" i="1"/>
  <c r="P3408" i="1"/>
  <c r="I3408" i="1"/>
  <c r="H3407" i="1"/>
  <c r="J3407" i="1"/>
  <c r="K3407" i="1"/>
  <c r="P3407" i="1"/>
  <c r="I3407" i="1"/>
  <c r="H3406" i="1"/>
  <c r="J3406" i="1"/>
  <c r="K3406" i="1"/>
  <c r="P3406" i="1"/>
  <c r="I3406" i="1"/>
  <c r="H3405" i="1"/>
  <c r="J3405" i="1"/>
  <c r="K3405" i="1"/>
  <c r="P3405" i="1"/>
  <c r="I3405" i="1"/>
  <c r="H3404" i="1"/>
  <c r="J3404" i="1"/>
  <c r="K3404" i="1"/>
  <c r="P3404" i="1"/>
  <c r="I3404" i="1"/>
  <c r="H3403" i="1"/>
  <c r="J3403" i="1"/>
  <c r="K3403" i="1"/>
  <c r="P3403" i="1"/>
  <c r="I3403" i="1"/>
  <c r="H3402" i="1"/>
  <c r="J3402" i="1"/>
  <c r="K3402" i="1"/>
  <c r="P3402" i="1"/>
  <c r="I3402" i="1"/>
  <c r="H3401" i="1"/>
  <c r="J3401" i="1"/>
  <c r="K3401" i="1"/>
  <c r="P3401" i="1"/>
  <c r="I3401" i="1"/>
  <c r="H3400" i="1"/>
  <c r="J3400" i="1"/>
  <c r="K3400" i="1"/>
  <c r="P3400" i="1"/>
  <c r="I3400" i="1"/>
  <c r="H3399" i="1"/>
  <c r="J3399" i="1"/>
  <c r="K3399" i="1"/>
  <c r="P3399" i="1"/>
  <c r="I3399" i="1"/>
  <c r="H3398" i="1"/>
  <c r="J3398" i="1"/>
  <c r="K3398" i="1"/>
  <c r="P3398" i="1"/>
  <c r="I3398" i="1"/>
  <c r="H3397" i="1"/>
  <c r="J3397" i="1"/>
  <c r="K3397" i="1"/>
  <c r="P3397" i="1"/>
  <c r="I3397" i="1"/>
  <c r="H3396" i="1"/>
  <c r="J3396" i="1"/>
  <c r="K3396" i="1"/>
  <c r="P3396" i="1"/>
  <c r="I3396" i="1"/>
  <c r="H3395" i="1"/>
  <c r="J3395" i="1"/>
  <c r="K3395" i="1"/>
  <c r="P3395" i="1"/>
  <c r="I3395" i="1"/>
  <c r="H3394" i="1"/>
  <c r="J3394" i="1"/>
  <c r="K3394" i="1"/>
  <c r="P3394" i="1"/>
  <c r="I3394" i="1"/>
  <c r="H3393" i="1"/>
  <c r="J3393" i="1"/>
  <c r="K3393" i="1"/>
  <c r="P3393" i="1"/>
  <c r="I3393" i="1"/>
  <c r="H3392" i="1"/>
  <c r="J3392" i="1"/>
  <c r="K3392" i="1"/>
  <c r="P3392" i="1"/>
  <c r="I3392" i="1"/>
  <c r="H3391" i="1"/>
  <c r="J3391" i="1"/>
  <c r="K3391" i="1"/>
  <c r="P3391" i="1"/>
  <c r="I3391" i="1"/>
  <c r="H3390" i="1"/>
  <c r="J3390" i="1"/>
  <c r="K3390" i="1"/>
  <c r="P3390" i="1"/>
  <c r="I3390" i="1"/>
  <c r="H3389" i="1"/>
  <c r="J3389" i="1"/>
  <c r="K3389" i="1"/>
  <c r="P3389" i="1"/>
  <c r="I3389" i="1"/>
  <c r="H3388" i="1"/>
  <c r="J3388" i="1"/>
  <c r="K3388" i="1"/>
  <c r="P3388" i="1"/>
  <c r="I3388" i="1"/>
  <c r="H3387" i="1"/>
  <c r="J3387" i="1"/>
  <c r="K3387" i="1"/>
  <c r="P3387" i="1"/>
  <c r="I3387" i="1"/>
  <c r="H3386" i="1"/>
  <c r="J3386" i="1"/>
  <c r="K3386" i="1"/>
  <c r="P3386" i="1"/>
  <c r="I3386" i="1"/>
  <c r="H3385" i="1"/>
  <c r="J3385" i="1"/>
  <c r="K3385" i="1"/>
  <c r="P3385" i="1"/>
  <c r="I3385" i="1"/>
  <c r="H3384" i="1"/>
  <c r="J3384" i="1"/>
  <c r="K3384" i="1"/>
  <c r="P3384" i="1"/>
  <c r="I3384" i="1"/>
  <c r="H3383" i="1"/>
  <c r="J3383" i="1"/>
  <c r="K3383" i="1"/>
  <c r="P3383" i="1"/>
  <c r="I3383" i="1"/>
  <c r="H3382" i="1"/>
  <c r="J3382" i="1"/>
  <c r="K3382" i="1"/>
  <c r="P3382" i="1"/>
  <c r="I3382" i="1"/>
  <c r="H3381" i="1"/>
  <c r="J3381" i="1"/>
  <c r="K3381" i="1"/>
  <c r="P3381" i="1"/>
  <c r="I3381" i="1"/>
  <c r="H3380" i="1"/>
  <c r="J3380" i="1"/>
  <c r="K3380" i="1"/>
  <c r="P3380" i="1"/>
  <c r="I3380" i="1"/>
  <c r="H3379" i="1"/>
  <c r="J3379" i="1"/>
  <c r="K3379" i="1"/>
  <c r="P3379" i="1"/>
  <c r="I3379" i="1"/>
  <c r="H3378" i="1"/>
  <c r="J3378" i="1"/>
  <c r="K3378" i="1"/>
  <c r="P3378" i="1"/>
  <c r="I3378" i="1"/>
  <c r="H3377" i="1"/>
  <c r="J3377" i="1"/>
  <c r="K3377" i="1"/>
  <c r="P3377" i="1"/>
  <c r="I3377" i="1"/>
  <c r="H3376" i="1"/>
  <c r="J3376" i="1"/>
  <c r="K3376" i="1"/>
  <c r="P3376" i="1"/>
  <c r="I3376" i="1"/>
  <c r="H3375" i="1"/>
  <c r="J3375" i="1"/>
  <c r="K3375" i="1"/>
  <c r="P3375" i="1"/>
  <c r="I3375" i="1"/>
  <c r="H3374" i="1"/>
  <c r="J3374" i="1"/>
  <c r="K3374" i="1"/>
  <c r="P3374" i="1"/>
  <c r="I3374" i="1"/>
  <c r="H3373" i="1"/>
  <c r="J3373" i="1"/>
  <c r="K3373" i="1"/>
  <c r="P3373" i="1"/>
  <c r="I3373" i="1"/>
  <c r="H3372" i="1"/>
  <c r="J3372" i="1"/>
  <c r="K3372" i="1"/>
  <c r="P3372" i="1"/>
  <c r="I3372" i="1"/>
  <c r="H3371" i="1"/>
  <c r="J3371" i="1"/>
  <c r="K3371" i="1"/>
  <c r="P3371" i="1"/>
  <c r="I3371" i="1"/>
  <c r="H3370" i="1"/>
  <c r="J3370" i="1"/>
  <c r="K3370" i="1"/>
  <c r="P3370" i="1"/>
  <c r="I3370" i="1"/>
  <c r="H3369" i="1"/>
  <c r="J3369" i="1"/>
  <c r="K3369" i="1"/>
  <c r="P3369" i="1"/>
  <c r="I3369" i="1"/>
  <c r="H3368" i="1"/>
  <c r="J3368" i="1"/>
  <c r="K3368" i="1"/>
  <c r="P3368" i="1"/>
  <c r="I3368" i="1"/>
  <c r="H3367" i="1"/>
  <c r="J3367" i="1"/>
  <c r="K3367" i="1"/>
  <c r="P3367" i="1"/>
  <c r="I3367" i="1"/>
  <c r="H3366" i="1"/>
  <c r="J3366" i="1"/>
  <c r="K3366" i="1"/>
  <c r="P3366" i="1"/>
  <c r="I3366" i="1"/>
  <c r="H3365" i="1"/>
  <c r="J3365" i="1"/>
  <c r="K3365" i="1"/>
  <c r="P3365" i="1"/>
  <c r="I3365" i="1"/>
  <c r="H3364" i="1"/>
  <c r="J3364" i="1"/>
  <c r="K3364" i="1"/>
  <c r="P3364" i="1"/>
  <c r="I3364" i="1"/>
  <c r="H3363" i="1"/>
  <c r="J3363" i="1"/>
  <c r="K3363" i="1"/>
  <c r="P3363" i="1"/>
  <c r="I3363" i="1"/>
  <c r="H3362" i="1"/>
  <c r="J3362" i="1"/>
  <c r="K3362" i="1"/>
  <c r="P3362" i="1"/>
  <c r="I3362" i="1"/>
  <c r="H3361" i="1"/>
  <c r="J3361" i="1"/>
  <c r="K3361" i="1"/>
  <c r="P3361" i="1"/>
  <c r="I3361" i="1"/>
  <c r="H3360" i="1"/>
  <c r="J3360" i="1"/>
  <c r="K3360" i="1"/>
  <c r="P3360" i="1"/>
  <c r="I3360" i="1"/>
  <c r="H3359" i="1"/>
  <c r="J3359" i="1"/>
  <c r="K3359" i="1"/>
  <c r="P3359" i="1"/>
  <c r="I3359" i="1"/>
  <c r="H3358" i="1"/>
  <c r="J3358" i="1"/>
  <c r="K3358" i="1"/>
  <c r="P3358" i="1"/>
  <c r="I3358" i="1"/>
  <c r="H3357" i="1"/>
  <c r="J3357" i="1"/>
  <c r="K3357" i="1"/>
  <c r="P3357" i="1"/>
  <c r="I3357" i="1"/>
  <c r="H3356" i="1"/>
  <c r="J3356" i="1"/>
  <c r="K3356" i="1"/>
  <c r="P3356" i="1"/>
  <c r="I3356" i="1"/>
  <c r="H3355" i="1"/>
  <c r="J3355" i="1"/>
  <c r="K3355" i="1"/>
  <c r="P3355" i="1"/>
  <c r="I3355" i="1"/>
  <c r="H3354" i="1"/>
  <c r="J3354" i="1"/>
  <c r="K3354" i="1"/>
  <c r="P3354" i="1"/>
  <c r="I3354" i="1"/>
  <c r="H3353" i="1"/>
  <c r="J3353" i="1"/>
  <c r="K3353" i="1"/>
  <c r="P3353" i="1"/>
  <c r="I3353" i="1"/>
  <c r="H3352" i="1"/>
  <c r="J3352" i="1"/>
  <c r="K3352" i="1"/>
  <c r="P3352" i="1"/>
  <c r="I3352" i="1"/>
  <c r="H3351" i="1"/>
  <c r="J3351" i="1"/>
  <c r="K3351" i="1"/>
  <c r="P3351" i="1"/>
  <c r="I3351" i="1"/>
  <c r="H3350" i="1"/>
  <c r="J3350" i="1"/>
  <c r="K3350" i="1"/>
  <c r="P3350" i="1"/>
  <c r="I3350" i="1"/>
  <c r="H3349" i="1"/>
  <c r="J3349" i="1"/>
  <c r="K3349" i="1"/>
  <c r="P3349" i="1"/>
  <c r="I3349" i="1"/>
  <c r="H3348" i="1"/>
  <c r="J3348" i="1"/>
  <c r="K3348" i="1"/>
  <c r="P3348" i="1"/>
  <c r="I3348" i="1"/>
  <c r="H3347" i="1"/>
  <c r="J3347" i="1"/>
  <c r="K3347" i="1"/>
  <c r="P3347" i="1"/>
  <c r="I3347" i="1"/>
  <c r="H3346" i="1"/>
  <c r="J3346" i="1"/>
  <c r="K3346" i="1"/>
  <c r="P3346" i="1"/>
  <c r="I3346" i="1"/>
  <c r="H3345" i="1"/>
  <c r="J3345" i="1"/>
  <c r="K3345" i="1"/>
  <c r="P3345" i="1"/>
  <c r="I3345" i="1"/>
  <c r="H3344" i="1"/>
  <c r="J3344" i="1"/>
  <c r="K3344" i="1"/>
  <c r="P3344" i="1"/>
  <c r="I3344" i="1"/>
  <c r="H3343" i="1"/>
  <c r="J3343" i="1"/>
  <c r="K3343" i="1"/>
  <c r="P3343" i="1"/>
  <c r="I3343" i="1"/>
  <c r="H3342" i="1"/>
  <c r="J3342" i="1"/>
  <c r="K3342" i="1"/>
  <c r="P3342" i="1"/>
  <c r="I3342" i="1"/>
  <c r="H3341" i="1"/>
  <c r="J3341" i="1"/>
  <c r="K3341" i="1"/>
  <c r="P3341" i="1"/>
  <c r="I3341" i="1"/>
  <c r="H3340" i="1"/>
  <c r="J3340" i="1"/>
  <c r="K3340" i="1"/>
  <c r="P3340" i="1"/>
  <c r="I3340" i="1"/>
  <c r="H3339" i="1"/>
  <c r="J3339" i="1"/>
  <c r="K3339" i="1"/>
  <c r="P3339" i="1"/>
  <c r="I3339" i="1"/>
  <c r="H3338" i="1"/>
  <c r="J3338" i="1"/>
  <c r="K3338" i="1"/>
  <c r="P3338" i="1"/>
  <c r="I3338" i="1"/>
  <c r="H3337" i="1"/>
  <c r="J3337" i="1"/>
  <c r="K3337" i="1"/>
  <c r="P3337" i="1"/>
  <c r="I3337" i="1"/>
  <c r="H3336" i="1"/>
  <c r="J3336" i="1"/>
  <c r="K3336" i="1"/>
  <c r="P3336" i="1"/>
  <c r="I3336" i="1"/>
  <c r="H3335" i="1"/>
  <c r="J3335" i="1"/>
  <c r="K3335" i="1"/>
  <c r="P3335" i="1"/>
  <c r="I3335" i="1"/>
  <c r="H3334" i="1"/>
  <c r="J3334" i="1"/>
  <c r="K3334" i="1"/>
  <c r="P3334" i="1"/>
  <c r="I3334" i="1"/>
  <c r="H3333" i="1"/>
  <c r="J3333" i="1"/>
  <c r="K3333" i="1"/>
  <c r="P3333" i="1"/>
  <c r="I3333" i="1"/>
  <c r="H3332" i="1"/>
  <c r="J3332" i="1"/>
  <c r="K3332" i="1"/>
  <c r="P3332" i="1"/>
  <c r="I3332" i="1"/>
  <c r="H3331" i="1"/>
  <c r="J3331" i="1"/>
  <c r="K3331" i="1"/>
  <c r="P3331" i="1"/>
  <c r="I3331" i="1"/>
  <c r="H3330" i="1"/>
  <c r="J3330" i="1"/>
  <c r="K3330" i="1"/>
  <c r="P3330" i="1"/>
  <c r="I3330" i="1"/>
  <c r="H3329" i="1"/>
  <c r="J3329" i="1"/>
  <c r="K3329" i="1"/>
  <c r="P3329" i="1"/>
  <c r="I3329" i="1"/>
  <c r="H3328" i="1"/>
  <c r="J3328" i="1"/>
  <c r="K3328" i="1"/>
  <c r="P3328" i="1"/>
  <c r="I3328" i="1"/>
  <c r="H3327" i="1"/>
  <c r="J3327" i="1"/>
  <c r="K3327" i="1"/>
  <c r="P3327" i="1"/>
  <c r="I3327" i="1"/>
  <c r="H3326" i="1"/>
  <c r="J3326" i="1"/>
  <c r="K3326" i="1"/>
  <c r="P3326" i="1"/>
  <c r="I3326" i="1"/>
  <c r="H3325" i="1"/>
  <c r="J3325" i="1"/>
  <c r="K3325" i="1"/>
  <c r="P3325" i="1"/>
  <c r="I3325" i="1"/>
  <c r="H3324" i="1"/>
  <c r="J3324" i="1"/>
  <c r="K3324" i="1"/>
  <c r="P3324" i="1"/>
  <c r="I3324" i="1"/>
  <c r="H3323" i="1"/>
  <c r="J3323" i="1"/>
  <c r="K3323" i="1"/>
  <c r="P3323" i="1"/>
  <c r="I3323" i="1"/>
  <c r="H3322" i="1"/>
  <c r="J3322" i="1"/>
  <c r="K3322" i="1"/>
  <c r="P3322" i="1"/>
  <c r="I3322" i="1"/>
  <c r="H3321" i="1"/>
  <c r="J3321" i="1"/>
  <c r="K3321" i="1"/>
  <c r="P3321" i="1"/>
  <c r="I3321" i="1"/>
  <c r="H3320" i="1"/>
  <c r="J3320" i="1"/>
  <c r="K3320" i="1"/>
  <c r="P3320" i="1"/>
  <c r="I3320" i="1"/>
  <c r="H3319" i="1"/>
  <c r="J3319" i="1"/>
  <c r="K3319" i="1"/>
  <c r="P3319" i="1"/>
  <c r="I3319" i="1"/>
  <c r="H3318" i="1"/>
  <c r="J3318" i="1"/>
  <c r="K3318" i="1"/>
  <c r="P3318" i="1"/>
  <c r="I3318" i="1"/>
  <c r="H3317" i="1"/>
  <c r="J3317" i="1"/>
  <c r="K3317" i="1"/>
  <c r="P3317" i="1"/>
  <c r="I3317" i="1"/>
  <c r="H3316" i="1"/>
  <c r="J3316" i="1"/>
  <c r="K3316" i="1"/>
  <c r="P3316" i="1"/>
  <c r="I3316" i="1"/>
  <c r="H3315" i="1"/>
  <c r="J3315" i="1"/>
  <c r="K3315" i="1"/>
  <c r="P3315" i="1"/>
  <c r="I3315" i="1"/>
  <c r="H3314" i="1"/>
  <c r="J3314" i="1"/>
  <c r="K3314" i="1"/>
  <c r="P3314" i="1"/>
  <c r="I3314" i="1"/>
  <c r="H3313" i="1"/>
  <c r="J3313" i="1"/>
  <c r="K3313" i="1"/>
  <c r="P3313" i="1"/>
  <c r="I3313" i="1"/>
  <c r="H3312" i="1"/>
  <c r="J3312" i="1"/>
  <c r="K3312" i="1"/>
  <c r="P3312" i="1"/>
  <c r="I3312" i="1"/>
  <c r="H3311" i="1"/>
  <c r="J3311" i="1"/>
  <c r="K3311" i="1"/>
  <c r="P3311" i="1"/>
  <c r="I3311" i="1"/>
  <c r="H3310" i="1"/>
  <c r="J3310" i="1"/>
  <c r="K3310" i="1"/>
  <c r="P3310" i="1"/>
  <c r="I3310" i="1"/>
  <c r="H3309" i="1"/>
  <c r="J3309" i="1"/>
  <c r="K3309" i="1"/>
  <c r="P3309" i="1"/>
  <c r="I3309" i="1"/>
  <c r="H3308" i="1"/>
  <c r="J3308" i="1"/>
  <c r="K3308" i="1"/>
  <c r="P3308" i="1"/>
  <c r="I3308" i="1"/>
  <c r="H3307" i="1"/>
  <c r="J3307" i="1"/>
  <c r="K3307" i="1"/>
  <c r="P3307" i="1"/>
  <c r="I3307" i="1"/>
  <c r="H3306" i="1"/>
  <c r="J3306" i="1"/>
  <c r="K3306" i="1"/>
  <c r="P3306" i="1"/>
  <c r="I3306" i="1"/>
  <c r="H3305" i="1"/>
  <c r="J3305" i="1"/>
  <c r="K3305" i="1"/>
  <c r="P3305" i="1"/>
  <c r="I3305" i="1"/>
  <c r="H3304" i="1"/>
  <c r="J3304" i="1"/>
  <c r="K3304" i="1"/>
  <c r="P3304" i="1"/>
  <c r="I3304" i="1"/>
  <c r="H3303" i="1"/>
  <c r="J3303" i="1"/>
  <c r="K3303" i="1"/>
  <c r="P3303" i="1"/>
  <c r="I3303" i="1"/>
  <c r="H3302" i="1"/>
  <c r="J3302" i="1"/>
  <c r="K3302" i="1"/>
  <c r="P3302" i="1"/>
  <c r="I3302" i="1"/>
  <c r="H3301" i="1"/>
  <c r="J3301" i="1"/>
  <c r="K3301" i="1"/>
  <c r="P3301" i="1"/>
  <c r="I3301" i="1"/>
  <c r="H3300" i="1"/>
  <c r="J3300" i="1"/>
  <c r="K3300" i="1"/>
  <c r="P3300" i="1"/>
  <c r="I3300" i="1"/>
  <c r="H3299" i="1"/>
  <c r="J3299" i="1"/>
  <c r="K3299" i="1"/>
  <c r="P3299" i="1"/>
  <c r="I3299" i="1"/>
  <c r="H3298" i="1"/>
  <c r="J3298" i="1"/>
  <c r="K3298" i="1"/>
  <c r="P3298" i="1"/>
  <c r="I3298" i="1"/>
  <c r="H3297" i="1"/>
  <c r="J3297" i="1"/>
  <c r="K3297" i="1"/>
  <c r="P3297" i="1"/>
  <c r="I3297" i="1"/>
  <c r="H3296" i="1"/>
  <c r="J3296" i="1"/>
  <c r="K3296" i="1"/>
  <c r="P3296" i="1"/>
  <c r="I3296" i="1"/>
  <c r="H3295" i="1"/>
  <c r="J3295" i="1"/>
  <c r="K3295" i="1"/>
  <c r="P3295" i="1"/>
  <c r="I3295" i="1"/>
  <c r="H3294" i="1"/>
  <c r="J3294" i="1"/>
  <c r="K3294" i="1"/>
  <c r="P3294" i="1"/>
  <c r="I3294" i="1"/>
  <c r="H3293" i="1"/>
  <c r="J3293" i="1"/>
  <c r="K3293" i="1"/>
  <c r="P3293" i="1"/>
  <c r="I3293" i="1"/>
  <c r="H3292" i="1"/>
  <c r="J3292" i="1"/>
  <c r="K3292" i="1"/>
  <c r="P3292" i="1"/>
  <c r="I3292" i="1"/>
  <c r="H3291" i="1"/>
  <c r="J3291" i="1"/>
  <c r="K3291" i="1"/>
  <c r="P3291" i="1"/>
  <c r="I3291" i="1"/>
  <c r="H3290" i="1"/>
  <c r="J3290" i="1"/>
  <c r="K3290" i="1"/>
  <c r="P3290" i="1"/>
  <c r="I3290" i="1"/>
  <c r="H3289" i="1"/>
  <c r="J3289" i="1"/>
  <c r="K3289" i="1"/>
  <c r="P3289" i="1"/>
  <c r="I3289" i="1"/>
  <c r="H3288" i="1"/>
  <c r="J3288" i="1"/>
  <c r="K3288" i="1"/>
  <c r="P3288" i="1"/>
  <c r="I3288" i="1"/>
  <c r="H3287" i="1"/>
  <c r="J3287" i="1"/>
  <c r="K3287" i="1"/>
  <c r="P3287" i="1"/>
  <c r="I3287" i="1"/>
  <c r="H3286" i="1"/>
  <c r="J3286" i="1"/>
  <c r="K3286" i="1"/>
  <c r="P3286" i="1"/>
  <c r="I3286" i="1"/>
  <c r="H3285" i="1"/>
  <c r="J3285" i="1"/>
  <c r="K3285" i="1"/>
  <c r="P3285" i="1"/>
  <c r="I3285" i="1"/>
  <c r="H3284" i="1"/>
  <c r="J3284" i="1"/>
  <c r="K3284" i="1"/>
  <c r="P3284" i="1"/>
  <c r="I3284" i="1"/>
  <c r="H3283" i="1"/>
  <c r="J3283" i="1"/>
  <c r="K3283" i="1"/>
  <c r="P3283" i="1"/>
  <c r="I3283" i="1"/>
  <c r="H3282" i="1"/>
  <c r="J3282" i="1"/>
  <c r="K3282" i="1"/>
  <c r="P3282" i="1"/>
  <c r="I3282" i="1"/>
  <c r="H3281" i="1"/>
  <c r="J3281" i="1"/>
  <c r="K3281" i="1"/>
  <c r="P3281" i="1"/>
  <c r="I3281" i="1"/>
  <c r="H3280" i="1"/>
  <c r="J3280" i="1"/>
  <c r="K3280" i="1"/>
  <c r="P3280" i="1"/>
  <c r="I3280" i="1"/>
  <c r="H3279" i="1"/>
  <c r="J3279" i="1"/>
  <c r="K3279" i="1"/>
  <c r="P3279" i="1"/>
  <c r="I3279" i="1"/>
  <c r="H3278" i="1"/>
  <c r="J3278" i="1"/>
  <c r="K3278" i="1"/>
  <c r="P3278" i="1"/>
  <c r="I3278" i="1"/>
  <c r="H3277" i="1"/>
  <c r="J3277" i="1"/>
  <c r="K3277" i="1"/>
  <c r="P3277" i="1"/>
  <c r="I3277" i="1"/>
  <c r="H3276" i="1"/>
  <c r="J3276" i="1"/>
  <c r="K3276" i="1"/>
  <c r="P3276" i="1"/>
  <c r="I3276" i="1"/>
  <c r="H3275" i="1"/>
  <c r="J3275" i="1"/>
  <c r="K3275" i="1"/>
  <c r="P3275" i="1"/>
  <c r="I3275" i="1"/>
  <c r="H3274" i="1"/>
  <c r="J3274" i="1"/>
  <c r="K3274" i="1"/>
  <c r="P3274" i="1"/>
  <c r="I3274" i="1"/>
  <c r="H3273" i="1"/>
  <c r="J3273" i="1"/>
  <c r="K3273" i="1"/>
  <c r="P3273" i="1"/>
  <c r="I3273" i="1"/>
  <c r="H3272" i="1"/>
  <c r="J3272" i="1"/>
  <c r="K3272" i="1"/>
  <c r="P3272" i="1"/>
  <c r="I3272" i="1"/>
  <c r="H3271" i="1"/>
  <c r="J3271" i="1"/>
  <c r="K3271" i="1"/>
  <c r="P3271" i="1"/>
  <c r="I3271" i="1"/>
  <c r="H3270" i="1"/>
  <c r="J3270" i="1"/>
  <c r="K3270" i="1"/>
  <c r="P3270" i="1"/>
  <c r="I3270" i="1"/>
  <c r="H3269" i="1"/>
  <c r="J3269" i="1"/>
  <c r="K3269" i="1"/>
  <c r="P3269" i="1"/>
  <c r="I3269" i="1"/>
  <c r="H3268" i="1"/>
  <c r="J3268" i="1"/>
  <c r="K3268" i="1"/>
  <c r="P3268" i="1"/>
  <c r="I3268" i="1"/>
  <c r="H3267" i="1"/>
  <c r="J3267" i="1"/>
  <c r="K3267" i="1"/>
  <c r="P3267" i="1"/>
  <c r="I3267" i="1"/>
  <c r="H3266" i="1"/>
  <c r="J3266" i="1"/>
  <c r="K3266" i="1"/>
  <c r="P3266" i="1"/>
  <c r="I3266" i="1"/>
  <c r="H3265" i="1"/>
  <c r="J3265" i="1"/>
  <c r="K3265" i="1"/>
  <c r="P3265" i="1"/>
  <c r="I3265" i="1"/>
  <c r="H3264" i="1"/>
  <c r="J3264" i="1"/>
  <c r="K3264" i="1"/>
  <c r="P3264" i="1"/>
  <c r="I3264" i="1"/>
  <c r="H3263" i="1"/>
  <c r="J3263" i="1"/>
  <c r="K3263" i="1"/>
  <c r="P3263" i="1"/>
  <c r="I3263" i="1"/>
  <c r="H3262" i="1"/>
  <c r="J3262" i="1"/>
  <c r="K3262" i="1"/>
  <c r="P3262" i="1"/>
  <c r="I3262" i="1"/>
  <c r="H3261" i="1"/>
  <c r="J3261" i="1"/>
  <c r="K3261" i="1"/>
  <c r="P3261" i="1"/>
  <c r="I3261" i="1"/>
  <c r="H3260" i="1"/>
  <c r="J3260" i="1"/>
  <c r="K3260" i="1"/>
  <c r="P3260" i="1"/>
  <c r="I3260" i="1"/>
  <c r="H3259" i="1"/>
  <c r="J3259" i="1"/>
  <c r="K3259" i="1"/>
  <c r="P3259" i="1"/>
  <c r="I3259" i="1"/>
  <c r="H3258" i="1"/>
  <c r="J3258" i="1"/>
  <c r="K3258" i="1"/>
  <c r="P3258" i="1"/>
  <c r="I3258" i="1"/>
  <c r="H3257" i="1"/>
  <c r="J3257" i="1"/>
  <c r="K3257" i="1"/>
  <c r="P3257" i="1"/>
  <c r="I3257" i="1"/>
  <c r="H3256" i="1"/>
  <c r="J3256" i="1"/>
  <c r="K3256" i="1"/>
  <c r="P3256" i="1"/>
  <c r="I3256" i="1"/>
  <c r="H3255" i="1"/>
  <c r="J3255" i="1"/>
  <c r="K3255" i="1"/>
  <c r="P3255" i="1"/>
  <c r="I3255" i="1"/>
  <c r="H3254" i="1"/>
  <c r="J3254" i="1"/>
  <c r="K3254" i="1"/>
  <c r="P3254" i="1"/>
  <c r="I3254" i="1"/>
  <c r="H3253" i="1"/>
  <c r="J3253" i="1"/>
  <c r="K3253" i="1"/>
  <c r="P3253" i="1"/>
  <c r="I3253" i="1"/>
  <c r="H3252" i="1"/>
  <c r="J3252" i="1"/>
  <c r="K3252" i="1"/>
  <c r="P3252" i="1"/>
  <c r="I3252" i="1"/>
  <c r="H3251" i="1"/>
  <c r="J3251" i="1"/>
  <c r="K3251" i="1"/>
  <c r="P3251" i="1"/>
  <c r="I3251" i="1"/>
  <c r="H3250" i="1"/>
  <c r="J3250" i="1"/>
  <c r="K3250" i="1"/>
  <c r="P3250" i="1"/>
  <c r="I3250" i="1"/>
  <c r="H3249" i="1"/>
  <c r="J3249" i="1"/>
  <c r="K3249" i="1"/>
  <c r="P3249" i="1"/>
  <c r="I3249" i="1"/>
  <c r="H3248" i="1"/>
  <c r="J3248" i="1"/>
  <c r="K3248" i="1"/>
  <c r="P3248" i="1"/>
  <c r="I3248" i="1"/>
  <c r="H3247" i="1"/>
  <c r="J3247" i="1"/>
  <c r="K3247" i="1"/>
  <c r="P3247" i="1"/>
  <c r="I3247" i="1"/>
  <c r="H3246" i="1"/>
  <c r="J3246" i="1"/>
  <c r="K3246" i="1"/>
  <c r="P3246" i="1"/>
  <c r="I3246" i="1"/>
  <c r="H3245" i="1"/>
  <c r="J3245" i="1"/>
  <c r="K3245" i="1"/>
  <c r="P3245" i="1"/>
  <c r="I3245" i="1"/>
  <c r="H3244" i="1"/>
  <c r="J3244" i="1"/>
  <c r="K3244" i="1"/>
  <c r="P3244" i="1"/>
  <c r="I3244" i="1"/>
  <c r="H3243" i="1"/>
  <c r="J3243" i="1"/>
  <c r="K3243" i="1"/>
  <c r="P3243" i="1"/>
  <c r="I3243" i="1"/>
  <c r="H3242" i="1"/>
  <c r="J3242" i="1"/>
  <c r="K3242" i="1"/>
  <c r="P3242" i="1"/>
  <c r="I3242" i="1"/>
  <c r="H3241" i="1"/>
  <c r="J3241" i="1"/>
  <c r="K3241" i="1"/>
  <c r="P3241" i="1"/>
  <c r="I3241" i="1"/>
  <c r="H3240" i="1"/>
  <c r="J3240" i="1"/>
  <c r="K3240" i="1"/>
  <c r="P3240" i="1"/>
  <c r="I3240" i="1"/>
  <c r="H3239" i="1"/>
  <c r="J3239" i="1"/>
  <c r="K3239" i="1"/>
  <c r="P3239" i="1"/>
  <c r="I3239" i="1"/>
  <c r="H3238" i="1"/>
  <c r="J3238" i="1"/>
  <c r="K3238" i="1"/>
  <c r="P3238" i="1"/>
  <c r="I3238" i="1"/>
  <c r="H3237" i="1"/>
  <c r="J3237" i="1"/>
  <c r="K3237" i="1"/>
  <c r="P3237" i="1"/>
  <c r="I3237" i="1"/>
  <c r="H3236" i="1"/>
  <c r="J3236" i="1"/>
  <c r="K3236" i="1"/>
  <c r="P3236" i="1"/>
  <c r="I3236" i="1"/>
  <c r="H3235" i="1"/>
  <c r="J3235" i="1"/>
  <c r="K3235" i="1"/>
  <c r="P3235" i="1"/>
  <c r="I3235" i="1"/>
  <c r="H3234" i="1"/>
  <c r="J3234" i="1"/>
  <c r="K3234" i="1"/>
  <c r="P3234" i="1"/>
  <c r="I3234" i="1"/>
  <c r="H3233" i="1"/>
  <c r="J3233" i="1"/>
  <c r="K3233" i="1"/>
  <c r="P3233" i="1"/>
  <c r="I3233" i="1"/>
  <c r="H3232" i="1"/>
  <c r="J3232" i="1"/>
  <c r="K3232" i="1"/>
  <c r="P3232" i="1"/>
  <c r="I3232" i="1"/>
  <c r="H3231" i="1"/>
  <c r="J3231" i="1"/>
  <c r="K3231" i="1"/>
  <c r="P3231" i="1"/>
  <c r="I3231" i="1"/>
  <c r="H3230" i="1"/>
  <c r="J3230" i="1"/>
  <c r="K3230" i="1"/>
  <c r="P3230" i="1"/>
  <c r="I3230" i="1"/>
  <c r="H3229" i="1"/>
  <c r="J3229" i="1"/>
  <c r="K3229" i="1"/>
  <c r="P3229" i="1"/>
  <c r="I3229" i="1"/>
  <c r="H3228" i="1"/>
  <c r="J3228" i="1"/>
  <c r="K3228" i="1"/>
  <c r="P3228" i="1"/>
  <c r="I3228" i="1"/>
  <c r="H3227" i="1"/>
  <c r="J3227" i="1"/>
  <c r="K3227" i="1"/>
  <c r="P3227" i="1"/>
  <c r="I3227" i="1"/>
  <c r="H3226" i="1"/>
  <c r="J3226" i="1"/>
  <c r="K3226" i="1"/>
  <c r="P3226" i="1"/>
  <c r="I3226" i="1"/>
  <c r="H3225" i="1"/>
  <c r="J3225" i="1"/>
  <c r="K3225" i="1"/>
  <c r="P3225" i="1"/>
  <c r="I3225" i="1"/>
  <c r="H3224" i="1"/>
  <c r="J3224" i="1"/>
  <c r="K3224" i="1"/>
  <c r="P3224" i="1"/>
  <c r="I3224" i="1"/>
  <c r="H3223" i="1"/>
  <c r="J3223" i="1"/>
  <c r="K3223" i="1"/>
  <c r="P3223" i="1"/>
  <c r="I3223" i="1"/>
  <c r="H3222" i="1"/>
  <c r="J3222" i="1"/>
  <c r="K3222" i="1"/>
  <c r="P3222" i="1"/>
  <c r="I3222" i="1"/>
  <c r="H3221" i="1"/>
  <c r="J3221" i="1"/>
  <c r="K3221" i="1"/>
  <c r="P3221" i="1"/>
  <c r="I3221" i="1"/>
  <c r="H3220" i="1"/>
  <c r="J3220" i="1"/>
  <c r="K3220" i="1"/>
  <c r="P3220" i="1"/>
  <c r="I3220" i="1"/>
  <c r="H3219" i="1"/>
  <c r="J3219" i="1"/>
  <c r="K3219" i="1"/>
  <c r="P3219" i="1"/>
  <c r="I3219" i="1"/>
  <c r="H3218" i="1"/>
  <c r="J3218" i="1"/>
  <c r="K3218" i="1"/>
  <c r="P3218" i="1"/>
  <c r="I3218" i="1"/>
  <c r="H3217" i="1"/>
  <c r="J3217" i="1"/>
  <c r="K3217" i="1"/>
  <c r="P3217" i="1"/>
  <c r="I3217" i="1"/>
  <c r="H3216" i="1"/>
  <c r="J3216" i="1"/>
  <c r="K3216" i="1"/>
  <c r="P3216" i="1"/>
  <c r="I3216" i="1"/>
  <c r="H3215" i="1"/>
  <c r="J3215" i="1"/>
  <c r="K3215" i="1"/>
  <c r="P3215" i="1"/>
  <c r="I3215" i="1"/>
  <c r="H3214" i="1"/>
  <c r="J3214" i="1"/>
  <c r="K3214" i="1"/>
  <c r="P3214" i="1"/>
  <c r="I3214" i="1"/>
  <c r="H3213" i="1"/>
  <c r="J3213" i="1"/>
  <c r="K3213" i="1"/>
  <c r="P3213" i="1"/>
  <c r="I3213" i="1"/>
  <c r="H3212" i="1"/>
  <c r="J3212" i="1"/>
  <c r="K3212" i="1"/>
  <c r="P3212" i="1"/>
  <c r="I3212" i="1"/>
  <c r="H3211" i="1"/>
  <c r="J3211" i="1"/>
  <c r="K3211" i="1"/>
  <c r="P3211" i="1"/>
  <c r="I3211" i="1"/>
  <c r="H3210" i="1"/>
  <c r="J3210" i="1"/>
  <c r="K3210" i="1"/>
  <c r="P3210" i="1"/>
  <c r="I3210" i="1"/>
  <c r="H3209" i="1"/>
  <c r="J3209" i="1"/>
  <c r="K3209" i="1"/>
  <c r="P3209" i="1"/>
  <c r="I3209" i="1"/>
  <c r="H3208" i="1"/>
  <c r="J3208" i="1"/>
  <c r="K3208" i="1"/>
  <c r="P3208" i="1"/>
  <c r="I3208" i="1"/>
  <c r="H3207" i="1"/>
  <c r="J3207" i="1"/>
  <c r="K3207" i="1"/>
  <c r="P3207" i="1"/>
  <c r="I3207" i="1"/>
  <c r="H3206" i="1"/>
  <c r="J3206" i="1"/>
  <c r="K3206" i="1"/>
  <c r="P3206" i="1"/>
  <c r="I3206" i="1"/>
  <c r="H3205" i="1"/>
  <c r="J3205" i="1"/>
  <c r="K3205" i="1"/>
  <c r="P3205" i="1"/>
  <c r="I3205" i="1"/>
  <c r="H3204" i="1"/>
  <c r="J3204" i="1"/>
  <c r="K3204" i="1"/>
  <c r="P3204" i="1"/>
  <c r="I3204" i="1"/>
  <c r="H3203" i="1"/>
  <c r="J3203" i="1"/>
  <c r="K3203" i="1"/>
  <c r="P3203" i="1"/>
  <c r="I3203" i="1"/>
  <c r="H3202" i="1"/>
  <c r="J3202" i="1"/>
  <c r="K3202" i="1"/>
  <c r="P3202" i="1"/>
  <c r="I3202" i="1"/>
  <c r="H3201" i="1"/>
  <c r="J3201" i="1"/>
  <c r="K3201" i="1"/>
  <c r="P3201" i="1"/>
  <c r="I3201" i="1"/>
  <c r="H3200" i="1"/>
  <c r="J3200" i="1"/>
  <c r="K3200" i="1"/>
  <c r="P3200" i="1"/>
  <c r="I3200" i="1"/>
  <c r="H3199" i="1"/>
  <c r="J3199" i="1"/>
  <c r="K3199" i="1"/>
  <c r="P3199" i="1"/>
  <c r="I3199" i="1"/>
  <c r="H3198" i="1"/>
  <c r="J3198" i="1"/>
  <c r="K3198" i="1"/>
  <c r="P3198" i="1"/>
  <c r="I3198" i="1"/>
  <c r="H3197" i="1"/>
  <c r="J3197" i="1"/>
  <c r="K3197" i="1"/>
  <c r="P3197" i="1"/>
  <c r="I3197" i="1"/>
  <c r="H3196" i="1"/>
  <c r="J3196" i="1"/>
  <c r="K3196" i="1"/>
  <c r="P3196" i="1"/>
  <c r="I3196" i="1"/>
  <c r="H3195" i="1"/>
  <c r="J3195" i="1"/>
  <c r="K3195" i="1"/>
  <c r="P3195" i="1"/>
  <c r="I3195" i="1"/>
  <c r="H3194" i="1"/>
  <c r="J3194" i="1"/>
  <c r="K3194" i="1"/>
  <c r="P3194" i="1"/>
  <c r="I3194" i="1"/>
  <c r="H3193" i="1"/>
  <c r="J3193" i="1"/>
  <c r="K3193" i="1"/>
  <c r="P3193" i="1"/>
  <c r="I3193" i="1"/>
  <c r="H3192" i="1"/>
  <c r="J3192" i="1"/>
  <c r="K3192" i="1"/>
  <c r="P3192" i="1"/>
  <c r="I3192" i="1"/>
  <c r="H3191" i="1"/>
  <c r="J3191" i="1"/>
  <c r="K3191" i="1"/>
  <c r="P3191" i="1"/>
  <c r="I3191" i="1"/>
  <c r="H3190" i="1"/>
  <c r="J3190" i="1"/>
  <c r="K3190" i="1"/>
  <c r="P3190" i="1"/>
  <c r="I3190" i="1"/>
  <c r="H3189" i="1"/>
  <c r="J3189" i="1"/>
  <c r="K3189" i="1"/>
  <c r="P3189" i="1"/>
  <c r="I3189" i="1"/>
  <c r="H3188" i="1"/>
  <c r="J3188" i="1"/>
  <c r="K3188" i="1"/>
  <c r="P3188" i="1"/>
  <c r="I3188" i="1"/>
  <c r="H3187" i="1"/>
  <c r="J3187" i="1"/>
  <c r="K3187" i="1"/>
  <c r="P3187" i="1"/>
  <c r="I3187" i="1"/>
  <c r="H3186" i="1"/>
  <c r="J3186" i="1"/>
  <c r="K3186" i="1"/>
  <c r="P3186" i="1"/>
  <c r="I3186" i="1"/>
  <c r="H3185" i="1"/>
  <c r="J3185" i="1"/>
  <c r="K3185" i="1"/>
  <c r="P3185" i="1"/>
  <c r="I3185" i="1"/>
  <c r="H3184" i="1"/>
  <c r="J3184" i="1"/>
  <c r="K3184" i="1"/>
  <c r="P3184" i="1"/>
  <c r="I3184" i="1"/>
  <c r="H3183" i="1"/>
  <c r="J3183" i="1"/>
  <c r="K3183" i="1"/>
  <c r="P3183" i="1"/>
  <c r="I3183" i="1"/>
  <c r="H3182" i="1"/>
  <c r="J3182" i="1"/>
  <c r="K3182" i="1"/>
  <c r="P3182" i="1"/>
  <c r="I3182" i="1"/>
  <c r="H3181" i="1"/>
  <c r="J3181" i="1"/>
  <c r="K3181" i="1"/>
  <c r="P3181" i="1"/>
  <c r="I3181" i="1"/>
  <c r="H3180" i="1"/>
  <c r="J3180" i="1"/>
  <c r="K3180" i="1"/>
  <c r="P3180" i="1"/>
  <c r="I3180" i="1"/>
  <c r="H3179" i="1"/>
  <c r="J3179" i="1"/>
  <c r="K3179" i="1"/>
  <c r="P3179" i="1"/>
  <c r="I3179" i="1"/>
  <c r="H3178" i="1"/>
  <c r="J3178" i="1"/>
  <c r="K3178" i="1"/>
  <c r="P3178" i="1"/>
  <c r="I3178" i="1"/>
  <c r="H3177" i="1"/>
  <c r="J3177" i="1"/>
  <c r="K3177" i="1"/>
  <c r="P3177" i="1"/>
  <c r="I3177" i="1"/>
  <c r="H3176" i="1"/>
  <c r="J3176" i="1"/>
  <c r="K3176" i="1"/>
  <c r="P3176" i="1"/>
  <c r="I3176" i="1"/>
  <c r="H3175" i="1"/>
  <c r="J3175" i="1"/>
  <c r="K3175" i="1"/>
  <c r="P3175" i="1"/>
  <c r="I3175" i="1"/>
  <c r="H3174" i="1"/>
  <c r="J3174" i="1"/>
  <c r="K3174" i="1"/>
  <c r="P3174" i="1"/>
  <c r="I3174" i="1"/>
  <c r="H3173" i="1"/>
  <c r="J3173" i="1"/>
  <c r="K3173" i="1"/>
  <c r="P3173" i="1"/>
  <c r="I3173" i="1"/>
  <c r="H3172" i="1"/>
  <c r="J3172" i="1"/>
  <c r="K3172" i="1"/>
  <c r="P3172" i="1"/>
  <c r="I3172" i="1"/>
  <c r="H3171" i="1"/>
  <c r="J3171" i="1"/>
  <c r="K3171" i="1"/>
  <c r="P3171" i="1"/>
  <c r="I3171" i="1"/>
  <c r="H3170" i="1"/>
  <c r="J3170" i="1"/>
  <c r="K3170" i="1"/>
  <c r="P3170" i="1"/>
  <c r="I3170" i="1"/>
  <c r="H3169" i="1"/>
  <c r="J3169" i="1"/>
  <c r="K3169" i="1"/>
  <c r="P3169" i="1"/>
  <c r="I3169" i="1"/>
  <c r="H3168" i="1"/>
  <c r="J3168" i="1"/>
  <c r="K3168" i="1"/>
  <c r="P3168" i="1"/>
  <c r="I3168" i="1"/>
  <c r="H3167" i="1"/>
  <c r="J3167" i="1"/>
  <c r="K3167" i="1"/>
  <c r="P3167" i="1"/>
  <c r="I3167" i="1"/>
  <c r="H3166" i="1"/>
  <c r="J3166" i="1"/>
  <c r="K3166" i="1"/>
  <c r="P3166" i="1"/>
  <c r="I3166" i="1"/>
  <c r="H3165" i="1"/>
  <c r="J3165" i="1"/>
  <c r="K3165" i="1"/>
  <c r="P3165" i="1"/>
  <c r="I3165" i="1"/>
  <c r="H3164" i="1"/>
  <c r="J3164" i="1"/>
  <c r="K3164" i="1"/>
  <c r="P3164" i="1"/>
  <c r="I3164" i="1"/>
  <c r="H3163" i="1"/>
  <c r="J3163" i="1"/>
  <c r="K3163" i="1"/>
  <c r="P3163" i="1"/>
  <c r="I3163" i="1"/>
  <c r="H3162" i="1"/>
  <c r="J3162" i="1"/>
  <c r="K3162" i="1"/>
  <c r="P3162" i="1"/>
  <c r="I3162" i="1"/>
  <c r="H3161" i="1"/>
  <c r="J3161" i="1"/>
  <c r="K3161" i="1"/>
  <c r="P3161" i="1"/>
  <c r="I3161" i="1"/>
  <c r="H3160" i="1"/>
  <c r="J3160" i="1"/>
  <c r="K3160" i="1"/>
  <c r="P3160" i="1"/>
  <c r="I3160" i="1"/>
  <c r="H3159" i="1"/>
  <c r="J3159" i="1"/>
  <c r="K3159" i="1"/>
  <c r="P3159" i="1"/>
  <c r="I3159" i="1"/>
  <c r="H3158" i="1"/>
  <c r="J3158" i="1"/>
  <c r="K3158" i="1"/>
  <c r="P3158" i="1"/>
  <c r="I3158" i="1"/>
  <c r="H3157" i="1"/>
  <c r="J3157" i="1"/>
  <c r="K3157" i="1"/>
  <c r="P3157" i="1"/>
  <c r="I3157" i="1"/>
  <c r="H3156" i="1"/>
  <c r="J3156" i="1"/>
  <c r="K3156" i="1"/>
  <c r="P3156" i="1"/>
  <c r="I3156" i="1"/>
  <c r="H3155" i="1"/>
  <c r="J3155" i="1"/>
  <c r="K3155" i="1"/>
  <c r="P3155" i="1"/>
  <c r="I3155" i="1"/>
  <c r="H3154" i="1"/>
  <c r="J3154" i="1"/>
  <c r="K3154" i="1"/>
  <c r="P3154" i="1"/>
  <c r="I3154" i="1"/>
  <c r="H3153" i="1"/>
  <c r="J3153" i="1"/>
  <c r="K3153" i="1"/>
  <c r="P3153" i="1"/>
  <c r="I3153" i="1"/>
  <c r="H3152" i="1"/>
  <c r="J3152" i="1"/>
  <c r="K3152" i="1"/>
  <c r="P3152" i="1"/>
  <c r="I3152" i="1"/>
  <c r="H3151" i="1"/>
  <c r="J3151" i="1"/>
  <c r="K3151" i="1"/>
  <c r="P3151" i="1"/>
  <c r="I3151" i="1"/>
  <c r="H3150" i="1"/>
  <c r="J3150" i="1"/>
  <c r="K3150" i="1"/>
  <c r="P3150" i="1"/>
  <c r="I3150" i="1"/>
  <c r="H3149" i="1"/>
  <c r="J3149" i="1"/>
  <c r="K3149" i="1"/>
  <c r="P3149" i="1"/>
  <c r="I3149" i="1"/>
  <c r="H3148" i="1"/>
  <c r="J3148" i="1"/>
  <c r="K3148" i="1"/>
  <c r="P3148" i="1"/>
  <c r="I3148" i="1"/>
  <c r="H3147" i="1"/>
  <c r="J3147" i="1"/>
  <c r="K3147" i="1"/>
  <c r="P3147" i="1"/>
  <c r="I3147" i="1"/>
  <c r="H3146" i="1"/>
  <c r="J3146" i="1"/>
  <c r="K3146" i="1"/>
  <c r="P3146" i="1"/>
  <c r="I3146" i="1"/>
  <c r="H3145" i="1"/>
  <c r="J3145" i="1"/>
  <c r="K3145" i="1"/>
  <c r="P3145" i="1"/>
  <c r="I3145" i="1"/>
  <c r="H3144" i="1"/>
  <c r="J3144" i="1"/>
  <c r="K3144" i="1"/>
  <c r="P3144" i="1"/>
  <c r="I3144" i="1"/>
  <c r="H3143" i="1"/>
  <c r="J3143" i="1"/>
  <c r="K3143" i="1"/>
  <c r="P3143" i="1"/>
  <c r="I3143" i="1"/>
  <c r="H3142" i="1"/>
  <c r="J3142" i="1"/>
  <c r="K3142" i="1"/>
  <c r="P3142" i="1"/>
  <c r="I3142" i="1"/>
  <c r="H3141" i="1"/>
  <c r="J3141" i="1"/>
  <c r="K3141" i="1"/>
  <c r="P3141" i="1"/>
  <c r="I3141" i="1"/>
  <c r="H3140" i="1"/>
  <c r="J3140" i="1"/>
  <c r="K3140" i="1"/>
  <c r="P3140" i="1"/>
  <c r="I3140" i="1"/>
  <c r="H3139" i="1"/>
  <c r="J3139" i="1"/>
  <c r="K3139" i="1"/>
  <c r="P3139" i="1"/>
  <c r="I3139" i="1"/>
  <c r="H3138" i="1"/>
  <c r="J3138" i="1"/>
  <c r="K3138" i="1"/>
  <c r="P3138" i="1"/>
  <c r="I3138" i="1"/>
  <c r="H3137" i="1"/>
  <c r="J3137" i="1"/>
  <c r="K3137" i="1"/>
  <c r="P3137" i="1"/>
  <c r="I3137" i="1"/>
  <c r="H3136" i="1"/>
  <c r="J3136" i="1"/>
  <c r="K3136" i="1"/>
  <c r="P3136" i="1"/>
  <c r="I3136" i="1"/>
  <c r="H3135" i="1"/>
  <c r="J3135" i="1"/>
  <c r="K3135" i="1"/>
  <c r="P3135" i="1"/>
  <c r="I3135" i="1"/>
  <c r="H3134" i="1"/>
  <c r="J3134" i="1"/>
  <c r="K3134" i="1"/>
  <c r="P3134" i="1"/>
  <c r="I3134" i="1"/>
  <c r="H3133" i="1"/>
  <c r="J3133" i="1"/>
  <c r="K3133" i="1"/>
  <c r="P3133" i="1"/>
  <c r="I3133" i="1"/>
  <c r="H3132" i="1"/>
  <c r="J3132" i="1"/>
  <c r="K3132" i="1"/>
  <c r="P3132" i="1"/>
  <c r="I3132" i="1"/>
  <c r="H3131" i="1"/>
  <c r="J3131" i="1"/>
  <c r="K3131" i="1"/>
  <c r="P3131" i="1"/>
  <c r="I3131" i="1"/>
  <c r="H3130" i="1"/>
  <c r="J3130" i="1"/>
  <c r="K3130" i="1"/>
  <c r="P3130" i="1"/>
  <c r="I3130" i="1"/>
  <c r="H3129" i="1"/>
  <c r="J3129" i="1"/>
  <c r="K3129" i="1"/>
  <c r="P3129" i="1"/>
  <c r="I3129" i="1"/>
  <c r="H3128" i="1"/>
  <c r="J3128" i="1"/>
  <c r="K3128" i="1"/>
  <c r="P3128" i="1"/>
  <c r="I3128" i="1"/>
  <c r="H3127" i="1"/>
  <c r="J3127" i="1"/>
  <c r="K3127" i="1"/>
  <c r="P3127" i="1"/>
  <c r="I3127" i="1"/>
  <c r="H3126" i="1"/>
  <c r="J3126" i="1"/>
  <c r="K3126" i="1"/>
  <c r="P3126" i="1"/>
  <c r="I3126" i="1"/>
  <c r="H3125" i="1"/>
  <c r="J3125" i="1"/>
  <c r="K3125" i="1"/>
  <c r="P3125" i="1"/>
  <c r="I3125" i="1"/>
  <c r="H3124" i="1"/>
  <c r="J3124" i="1"/>
  <c r="K3124" i="1"/>
  <c r="P3124" i="1"/>
  <c r="I3124" i="1"/>
  <c r="H3123" i="1"/>
  <c r="J3123" i="1"/>
  <c r="K3123" i="1"/>
  <c r="P3123" i="1"/>
  <c r="I3123" i="1"/>
  <c r="H3122" i="1"/>
  <c r="J3122" i="1"/>
  <c r="K3122" i="1"/>
  <c r="P3122" i="1"/>
  <c r="I3122" i="1"/>
  <c r="H3121" i="1"/>
  <c r="J3121" i="1"/>
  <c r="K3121" i="1"/>
  <c r="P3121" i="1"/>
  <c r="I3121" i="1"/>
  <c r="H3120" i="1"/>
  <c r="J3120" i="1"/>
  <c r="K3120" i="1"/>
  <c r="P3120" i="1"/>
  <c r="I3120" i="1"/>
  <c r="H3119" i="1"/>
  <c r="J3119" i="1"/>
  <c r="K3119" i="1"/>
  <c r="P3119" i="1"/>
  <c r="I3119" i="1"/>
  <c r="H3118" i="1"/>
  <c r="J3118" i="1"/>
  <c r="K3118" i="1"/>
  <c r="P3118" i="1"/>
  <c r="I3118" i="1"/>
  <c r="H3117" i="1"/>
  <c r="J3117" i="1"/>
  <c r="K3117" i="1"/>
  <c r="P3117" i="1"/>
  <c r="I3117" i="1"/>
  <c r="H3116" i="1"/>
  <c r="J3116" i="1"/>
  <c r="K3116" i="1"/>
  <c r="P3116" i="1"/>
  <c r="I3116" i="1"/>
  <c r="H3115" i="1"/>
  <c r="J3115" i="1"/>
  <c r="K3115" i="1"/>
  <c r="P3115" i="1"/>
  <c r="I3115" i="1"/>
  <c r="H3114" i="1"/>
  <c r="J3114" i="1"/>
  <c r="K3114" i="1"/>
  <c r="P3114" i="1"/>
  <c r="I3114" i="1"/>
  <c r="H3113" i="1"/>
  <c r="J3113" i="1"/>
  <c r="K3113" i="1"/>
  <c r="P3113" i="1"/>
  <c r="I3113" i="1"/>
  <c r="H3112" i="1"/>
  <c r="J3112" i="1"/>
  <c r="K3112" i="1"/>
  <c r="P3112" i="1"/>
  <c r="I3112" i="1"/>
  <c r="H3111" i="1"/>
  <c r="J3111" i="1"/>
  <c r="K3111" i="1"/>
  <c r="P3111" i="1"/>
  <c r="I3111" i="1"/>
  <c r="H3110" i="1"/>
  <c r="J3110" i="1"/>
  <c r="K3110" i="1"/>
  <c r="P3110" i="1"/>
  <c r="I3110" i="1"/>
  <c r="H3109" i="1"/>
  <c r="J3109" i="1"/>
  <c r="K3109" i="1"/>
  <c r="P3109" i="1"/>
  <c r="I3109" i="1"/>
  <c r="H3108" i="1"/>
  <c r="J3108" i="1"/>
  <c r="K3108" i="1"/>
  <c r="P3108" i="1"/>
  <c r="I3108" i="1"/>
  <c r="H3107" i="1"/>
  <c r="J3107" i="1"/>
  <c r="K3107" i="1"/>
  <c r="P3107" i="1"/>
  <c r="I3107" i="1"/>
  <c r="H3106" i="1"/>
  <c r="J3106" i="1"/>
  <c r="K3106" i="1"/>
  <c r="P3106" i="1"/>
  <c r="I3106" i="1"/>
  <c r="H3105" i="1"/>
  <c r="J3105" i="1"/>
  <c r="K3105" i="1"/>
  <c r="P3105" i="1"/>
  <c r="I3105" i="1"/>
  <c r="H3104" i="1"/>
  <c r="J3104" i="1"/>
  <c r="K3104" i="1"/>
  <c r="P3104" i="1"/>
  <c r="I3104" i="1"/>
  <c r="H3103" i="1"/>
  <c r="J3103" i="1"/>
  <c r="K3103" i="1"/>
  <c r="P3103" i="1"/>
  <c r="I3103" i="1"/>
  <c r="H3102" i="1"/>
  <c r="J3102" i="1"/>
  <c r="K3102" i="1"/>
  <c r="P3102" i="1"/>
  <c r="I3102" i="1"/>
  <c r="H3101" i="1"/>
  <c r="J3101" i="1"/>
  <c r="K3101" i="1"/>
  <c r="P3101" i="1"/>
  <c r="I3101" i="1"/>
  <c r="H3100" i="1"/>
  <c r="J3100" i="1"/>
  <c r="K3100" i="1"/>
  <c r="P3100" i="1"/>
  <c r="I3100" i="1"/>
  <c r="H3099" i="1"/>
  <c r="J3099" i="1"/>
  <c r="K3099" i="1"/>
  <c r="P3099" i="1"/>
  <c r="I3099" i="1"/>
  <c r="H3098" i="1"/>
  <c r="J3098" i="1"/>
  <c r="K3098" i="1"/>
  <c r="P3098" i="1"/>
  <c r="I3098" i="1"/>
  <c r="H3097" i="1"/>
  <c r="J3097" i="1"/>
  <c r="K3097" i="1"/>
  <c r="P3097" i="1"/>
  <c r="I3097" i="1"/>
  <c r="H3096" i="1"/>
  <c r="J3096" i="1"/>
  <c r="K3096" i="1"/>
  <c r="P3096" i="1"/>
  <c r="I3096" i="1"/>
  <c r="H3095" i="1"/>
  <c r="J3095" i="1"/>
  <c r="K3095" i="1"/>
  <c r="P3095" i="1"/>
  <c r="I3095" i="1"/>
  <c r="H3094" i="1"/>
  <c r="J3094" i="1"/>
  <c r="K3094" i="1"/>
  <c r="P3094" i="1"/>
  <c r="I3094" i="1"/>
  <c r="H3093" i="1"/>
  <c r="J3093" i="1"/>
  <c r="K3093" i="1"/>
  <c r="P3093" i="1"/>
  <c r="I3093" i="1"/>
  <c r="H3092" i="1"/>
  <c r="J3092" i="1"/>
  <c r="K3092" i="1"/>
  <c r="P3092" i="1"/>
  <c r="I3092" i="1"/>
  <c r="H3091" i="1"/>
  <c r="J3091" i="1"/>
  <c r="K3091" i="1"/>
  <c r="P3091" i="1"/>
  <c r="I3091" i="1"/>
  <c r="H3090" i="1"/>
  <c r="J3090" i="1"/>
  <c r="K3090" i="1"/>
  <c r="P3090" i="1"/>
  <c r="I3090" i="1"/>
  <c r="H3089" i="1"/>
  <c r="J3089" i="1"/>
  <c r="K3089" i="1"/>
  <c r="P3089" i="1"/>
  <c r="I3089" i="1"/>
  <c r="H3088" i="1"/>
  <c r="J3088" i="1"/>
  <c r="K3088" i="1"/>
  <c r="P3088" i="1"/>
  <c r="I3088" i="1"/>
  <c r="H3087" i="1"/>
  <c r="J3087" i="1"/>
  <c r="K3087" i="1"/>
  <c r="P3087" i="1"/>
  <c r="I3087" i="1"/>
  <c r="H3086" i="1"/>
  <c r="J3086" i="1"/>
  <c r="K3086" i="1"/>
  <c r="P3086" i="1"/>
  <c r="I3086" i="1"/>
  <c r="H3085" i="1"/>
  <c r="J3085" i="1"/>
  <c r="K3085" i="1"/>
  <c r="P3085" i="1"/>
  <c r="I3085" i="1"/>
  <c r="H3084" i="1"/>
  <c r="J3084" i="1"/>
  <c r="K3084" i="1"/>
  <c r="P3084" i="1"/>
  <c r="I3084" i="1"/>
  <c r="H3083" i="1"/>
  <c r="J3083" i="1"/>
  <c r="K3083" i="1"/>
  <c r="P3083" i="1"/>
  <c r="I3083" i="1"/>
  <c r="H3082" i="1"/>
  <c r="J3082" i="1"/>
  <c r="K3082" i="1"/>
  <c r="P3082" i="1"/>
  <c r="I3082" i="1"/>
  <c r="H3081" i="1"/>
  <c r="J3081" i="1"/>
  <c r="K3081" i="1"/>
  <c r="P3081" i="1"/>
  <c r="I3081" i="1"/>
  <c r="H3080" i="1"/>
  <c r="J3080" i="1"/>
  <c r="K3080" i="1"/>
  <c r="P3080" i="1"/>
  <c r="I3080" i="1"/>
  <c r="H3079" i="1"/>
  <c r="J3079" i="1"/>
  <c r="K3079" i="1"/>
  <c r="P3079" i="1"/>
  <c r="I3079" i="1"/>
  <c r="H3078" i="1"/>
  <c r="J3078" i="1"/>
  <c r="K3078" i="1"/>
  <c r="P3078" i="1"/>
  <c r="I3078" i="1"/>
  <c r="H3077" i="1"/>
  <c r="J3077" i="1"/>
  <c r="K3077" i="1"/>
  <c r="P3077" i="1"/>
  <c r="I3077" i="1"/>
  <c r="H3076" i="1"/>
  <c r="J3076" i="1"/>
  <c r="K3076" i="1"/>
  <c r="P3076" i="1"/>
  <c r="I3076" i="1"/>
  <c r="H3075" i="1"/>
  <c r="J3075" i="1"/>
  <c r="K3075" i="1"/>
  <c r="P3075" i="1"/>
  <c r="I3075" i="1"/>
  <c r="H3074" i="1"/>
  <c r="J3074" i="1"/>
  <c r="K3074" i="1"/>
  <c r="P3074" i="1"/>
  <c r="I3074" i="1"/>
  <c r="H3073" i="1"/>
  <c r="J3073" i="1"/>
  <c r="K3073" i="1"/>
  <c r="P3073" i="1"/>
  <c r="I3073" i="1"/>
  <c r="H3072" i="1"/>
  <c r="J3072" i="1"/>
  <c r="K3072" i="1"/>
  <c r="P3072" i="1"/>
  <c r="I3072" i="1"/>
  <c r="H3071" i="1"/>
  <c r="J3071" i="1"/>
  <c r="K3071" i="1"/>
  <c r="P3071" i="1"/>
  <c r="I3071" i="1"/>
  <c r="H3070" i="1"/>
  <c r="J3070" i="1"/>
  <c r="K3070" i="1"/>
  <c r="P3070" i="1"/>
  <c r="I3070" i="1"/>
  <c r="H3069" i="1"/>
  <c r="J3069" i="1"/>
  <c r="K3069" i="1"/>
  <c r="P3069" i="1"/>
  <c r="I3069" i="1"/>
  <c r="H3068" i="1"/>
  <c r="J3068" i="1"/>
  <c r="K3068" i="1"/>
  <c r="P3068" i="1"/>
  <c r="I3068" i="1"/>
  <c r="H3067" i="1"/>
  <c r="J3067" i="1"/>
  <c r="K3067" i="1"/>
  <c r="P3067" i="1"/>
  <c r="I3067" i="1"/>
  <c r="H3066" i="1"/>
  <c r="J3066" i="1"/>
  <c r="K3066" i="1"/>
  <c r="P3066" i="1"/>
  <c r="I3066" i="1"/>
  <c r="H3065" i="1"/>
  <c r="J3065" i="1"/>
  <c r="K3065" i="1"/>
  <c r="P3065" i="1"/>
  <c r="I3065" i="1"/>
  <c r="H3064" i="1"/>
  <c r="J3064" i="1"/>
  <c r="K3064" i="1"/>
  <c r="P3064" i="1"/>
  <c r="I3064" i="1"/>
  <c r="H3063" i="1"/>
  <c r="J3063" i="1"/>
  <c r="K3063" i="1"/>
  <c r="P3063" i="1"/>
  <c r="I3063" i="1"/>
  <c r="H3062" i="1"/>
  <c r="J3062" i="1"/>
  <c r="K3062" i="1"/>
  <c r="P3062" i="1"/>
  <c r="I3062" i="1"/>
  <c r="H3061" i="1"/>
  <c r="J3061" i="1"/>
  <c r="K3061" i="1"/>
  <c r="P3061" i="1"/>
  <c r="I3061" i="1"/>
  <c r="H3060" i="1"/>
  <c r="J3060" i="1"/>
  <c r="K3060" i="1"/>
  <c r="P3060" i="1"/>
  <c r="I3060" i="1"/>
  <c r="H3059" i="1"/>
  <c r="J3059" i="1"/>
  <c r="K3059" i="1"/>
  <c r="P3059" i="1"/>
  <c r="I3059" i="1"/>
  <c r="H3058" i="1"/>
  <c r="J3058" i="1"/>
  <c r="K3058" i="1"/>
  <c r="P3058" i="1"/>
  <c r="I3058" i="1"/>
  <c r="H3057" i="1"/>
  <c r="J3057" i="1"/>
  <c r="K3057" i="1"/>
  <c r="P3057" i="1"/>
  <c r="I3057" i="1"/>
  <c r="H3056" i="1"/>
  <c r="J3056" i="1"/>
  <c r="K3056" i="1"/>
  <c r="P3056" i="1"/>
  <c r="I3056" i="1"/>
  <c r="H3055" i="1"/>
  <c r="J3055" i="1"/>
  <c r="K3055" i="1"/>
  <c r="P3055" i="1"/>
  <c r="I3055" i="1"/>
  <c r="H3054" i="1"/>
  <c r="J3054" i="1"/>
  <c r="K3054" i="1"/>
  <c r="P3054" i="1"/>
  <c r="I3054" i="1"/>
  <c r="H3053" i="1"/>
  <c r="J3053" i="1"/>
  <c r="K3053" i="1"/>
  <c r="P3053" i="1"/>
  <c r="I3053" i="1"/>
  <c r="H3052" i="1"/>
  <c r="J3052" i="1"/>
  <c r="K3052" i="1"/>
  <c r="P3052" i="1"/>
  <c r="I3052" i="1"/>
  <c r="H3051" i="1"/>
  <c r="J3051" i="1"/>
  <c r="K3051" i="1"/>
  <c r="P3051" i="1"/>
  <c r="I3051" i="1"/>
  <c r="H3050" i="1"/>
  <c r="J3050" i="1"/>
  <c r="K3050" i="1"/>
  <c r="P3050" i="1"/>
  <c r="I3050" i="1"/>
  <c r="H3049" i="1"/>
  <c r="J3049" i="1"/>
  <c r="K3049" i="1"/>
  <c r="P3049" i="1"/>
  <c r="I3049" i="1"/>
  <c r="H3048" i="1"/>
  <c r="J3048" i="1"/>
  <c r="K3048" i="1"/>
  <c r="P3048" i="1"/>
  <c r="I3048" i="1"/>
  <c r="H3047" i="1"/>
  <c r="J3047" i="1"/>
  <c r="K3047" i="1"/>
  <c r="P3047" i="1"/>
  <c r="I3047" i="1"/>
  <c r="H3046" i="1"/>
  <c r="J3046" i="1"/>
  <c r="K3046" i="1"/>
  <c r="P3046" i="1"/>
  <c r="I3046" i="1"/>
  <c r="H3045" i="1"/>
  <c r="J3045" i="1"/>
  <c r="K3045" i="1"/>
  <c r="P3045" i="1"/>
  <c r="I3045" i="1"/>
  <c r="H3044" i="1"/>
  <c r="J3044" i="1"/>
  <c r="K3044" i="1"/>
  <c r="P3044" i="1"/>
  <c r="I3044" i="1"/>
  <c r="H3043" i="1"/>
  <c r="J3043" i="1"/>
  <c r="K3043" i="1"/>
  <c r="P3043" i="1"/>
  <c r="I3043" i="1"/>
  <c r="H3042" i="1"/>
  <c r="J3042" i="1"/>
  <c r="K3042" i="1"/>
  <c r="P3042" i="1"/>
  <c r="I3042" i="1"/>
  <c r="H3041" i="1"/>
  <c r="J3041" i="1"/>
  <c r="K3041" i="1"/>
  <c r="P3041" i="1"/>
  <c r="I3041" i="1"/>
  <c r="H3040" i="1"/>
  <c r="J3040" i="1"/>
  <c r="K3040" i="1"/>
  <c r="P3040" i="1"/>
  <c r="I3040" i="1"/>
  <c r="H3039" i="1"/>
  <c r="J3039" i="1"/>
  <c r="K3039" i="1"/>
  <c r="P3039" i="1"/>
  <c r="I3039" i="1"/>
  <c r="H3038" i="1"/>
  <c r="J3038" i="1"/>
  <c r="K3038" i="1"/>
  <c r="P3038" i="1"/>
  <c r="I3038" i="1"/>
  <c r="H3037" i="1"/>
  <c r="J3037" i="1"/>
  <c r="K3037" i="1"/>
  <c r="P3037" i="1"/>
  <c r="I3037" i="1"/>
  <c r="H3036" i="1"/>
  <c r="J3036" i="1"/>
  <c r="K3036" i="1"/>
  <c r="P3036" i="1"/>
  <c r="I3036" i="1"/>
  <c r="H3035" i="1"/>
  <c r="J3035" i="1"/>
  <c r="K3035" i="1"/>
  <c r="P3035" i="1"/>
  <c r="I3035" i="1"/>
  <c r="H3034" i="1"/>
  <c r="J3034" i="1"/>
  <c r="K3034" i="1"/>
  <c r="P3034" i="1"/>
  <c r="I3034" i="1"/>
  <c r="H3033" i="1"/>
  <c r="J3033" i="1"/>
  <c r="K3033" i="1"/>
  <c r="P3033" i="1"/>
  <c r="I3033" i="1"/>
  <c r="H3032" i="1"/>
  <c r="J3032" i="1"/>
  <c r="K3032" i="1"/>
  <c r="P3032" i="1"/>
  <c r="I3032" i="1"/>
  <c r="H3031" i="1"/>
  <c r="J3031" i="1"/>
  <c r="K3031" i="1"/>
  <c r="P3031" i="1"/>
  <c r="I3031" i="1"/>
  <c r="H3030" i="1"/>
  <c r="J3030" i="1"/>
  <c r="K3030" i="1"/>
  <c r="P3030" i="1"/>
  <c r="I3030" i="1"/>
  <c r="H3029" i="1"/>
  <c r="J3029" i="1"/>
  <c r="K3029" i="1"/>
  <c r="P3029" i="1"/>
  <c r="I3029" i="1"/>
  <c r="H3028" i="1"/>
  <c r="J3028" i="1"/>
  <c r="K3028" i="1"/>
  <c r="P3028" i="1"/>
  <c r="I3028" i="1"/>
  <c r="H3027" i="1"/>
  <c r="J3027" i="1"/>
  <c r="K3027" i="1"/>
  <c r="P3027" i="1"/>
  <c r="I3027" i="1"/>
  <c r="H3026" i="1"/>
  <c r="J3026" i="1"/>
  <c r="K3026" i="1"/>
  <c r="P3026" i="1"/>
  <c r="I3026" i="1"/>
  <c r="H3025" i="1"/>
  <c r="J3025" i="1"/>
  <c r="K3025" i="1"/>
  <c r="P3025" i="1"/>
  <c r="I3025" i="1"/>
  <c r="H3024" i="1"/>
  <c r="J3024" i="1"/>
  <c r="K3024" i="1"/>
  <c r="P3024" i="1"/>
  <c r="I3024" i="1"/>
  <c r="H3023" i="1"/>
  <c r="J3023" i="1"/>
  <c r="K3023" i="1"/>
  <c r="P3023" i="1"/>
  <c r="I3023" i="1"/>
  <c r="H3022" i="1"/>
  <c r="J3022" i="1"/>
  <c r="K3022" i="1"/>
  <c r="P3022" i="1"/>
  <c r="I3022" i="1"/>
  <c r="H3021" i="1"/>
  <c r="J3021" i="1"/>
  <c r="K3021" i="1"/>
  <c r="P3021" i="1"/>
  <c r="I3021" i="1"/>
  <c r="H3020" i="1"/>
  <c r="J3020" i="1"/>
  <c r="K3020" i="1"/>
  <c r="P3020" i="1"/>
  <c r="I3020" i="1"/>
  <c r="H3019" i="1"/>
  <c r="J3019" i="1"/>
  <c r="K3019" i="1"/>
  <c r="P3019" i="1"/>
  <c r="I3019" i="1"/>
  <c r="H3018" i="1"/>
  <c r="J3018" i="1"/>
  <c r="K3018" i="1"/>
  <c r="P3018" i="1"/>
  <c r="I3018" i="1"/>
  <c r="H3017" i="1"/>
  <c r="J3017" i="1"/>
  <c r="K3017" i="1"/>
  <c r="P3017" i="1"/>
  <c r="I3017" i="1"/>
  <c r="H3016" i="1"/>
  <c r="J3016" i="1"/>
  <c r="K3016" i="1"/>
  <c r="P3016" i="1"/>
  <c r="I3016" i="1"/>
  <c r="H3015" i="1"/>
  <c r="J3015" i="1"/>
  <c r="K3015" i="1"/>
  <c r="P3015" i="1"/>
  <c r="I3015" i="1"/>
  <c r="H3014" i="1"/>
  <c r="J3014" i="1"/>
  <c r="K3014" i="1"/>
  <c r="P3014" i="1"/>
  <c r="I3014" i="1"/>
  <c r="H3013" i="1"/>
  <c r="J3013" i="1"/>
  <c r="K3013" i="1"/>
  <c r="P3013" i="1"/>
  <c r="I3013" i="1"/>
  <c r="H3012" i="1"/>
  <c r="J3012" i="1"/>
  <c r="K3012" i="1"/>
  <c r="P3012" i="1"/>
  <c r="I3012" i="1"/>
  <c r="H3011" i="1"/>
  <c r="J3011" i="1"/>
  <c r="K3011" i="1"/>
  <c r="P3011" i="1"/>
  <c r="I3011" i="1"/>
  <c r="H3010" i="1"/>
  <c r="J3010" i="1"/>
  <c r="K3010" i="1"/>
  <c r="P3010" i="1"/>
  <c r="I3010" i="1"/>
  <c r="H3009" i="1"/>
  <c r="J3009" i="1"/>
  <c r="K3009" i="1"/>
  <c r="P3009" i="1"/>
  <c r="I3009" i="1"/>
  <c r="H3008" i="1"/>
  <c r="J3008" i="1"/>
  <c r="K3008" i="1"/>
  <c r="P3008" i="1"/>
  <c r="I3008" i="1"/>
  <c r="H3007" i="1"/>
  <c r="J3007" i="1"/>
  <c r="K3007" i="1"/>
  <c r="P3007" i="1"/>
  <c r="I3007" i="1"/>
  <c r="H3006" i="1"/>
  <c r="J3006" i="1"/>
  <c r="K3006" i="1"/>
  <c r="P3006" i="1"/>
  <c r="I3006" i="1"/>
  <c r="H3005" i="1"/>
  <c r="J3005" i="1"/>
  <c r="K3005" i="1"/>
  <c r="P3005" i="1"/>
  <c r="I3005" i="1"/>
  <c r="H3004" i="1"/>
  <c r="J3004" i="1"/>
  <c r="K3004" i="1"/>
  <c r="P3004" i="1"/>
  <c r="I3004" i="1"/>
  <c r="H3003" i="1"/>
  <c r="J3003" i="1"/>
  <c r="K3003" i="1"/>
  <c r="P3003" i="1"/>
  <c r="I3003" i="1"/>
  <c r="H3002" i="1"/>
  <c r="J3002" i="1"/>
  <c r="K3002" i="1"/>
  <c r="P3002" i="1"/>
  <c r="I3002" i="1"/>
  <c r="H3001" i="1"/>
  <c r="J3001" i="1"/>
  <c r="K3001" i="1"/>
  <c r="P3001" i="1"/>
  <c r="I3001" i="1"/>
  <c r="H3000" i="1"/>
  <c r="J3000" i="1"/>
  <c r="K3000" i="1"/>
  <c r="P3000" i="1"/>
  <c r="I3000" i="1"/>
  <c r="H2999" i="1"/>
  <c r="J2999" i="1"/>
  <c r="K2999" i="1"/>
  <c r="P2999" i="1"/>
  <c r="I2999" i="1"/>
  <c r="H2998" i="1"/>
  <c r="J2998" i="1"/>
  <c r="K2998" i="1"/>
  <c r="P2998" i="1"/>
  <c r="I2998" i="1"/>
  <c r="H2997" i="1"/>
  <c r="J2997" i="1"/>
  <c r="K2997" i="1"/>
  <c r="P2997" i="1"/>
  <c r="I2997" i="1"/>
  <c r="H2996" i="1"/>
  <c r="J2996" i="1"/>
  <c r="K2996" i="1"/>
  <c r="P2996" i="1"/>
  <c r="I2996" i="1"/>
  <c r="H2995" i="1"/>
  <c r="J2995" i="1"/>
  <c r="K2995" i="1"/>
  <c r="P2995" i="1"/>
  <c r="I2995" i="1"/>
  <c r="H2994" i="1"/>
  <c r="J2994" i="1"/>
  <c r="K2994" i="1"/>
  <c r="P2994" i="1"/>
  <c r="I2994" i="1"/>
  <c r="H2993" i="1"/>
  <c r="J2993" i="1"/>
  <c r="K2993" i="1"/>
  <c r="P2993" i="1"/>
  <c r="I2993" i="1"/>
  <c r="H2992" i="1"/>
  <c r="J2992" i="1"/>
  <c r="K2992" i="1"/>
  <c r="P2992" i="1"/>
  <c r="I2992" i="1"/>
  <c r="H2991" i="1"/>
  <c r="J2991" i="1"/>
  <c r="K2991" i="1"/>
  <c r="P2991" i="1"/>
  <c r="I2991" i="1"/>
  <c r="H2990" i="1"/>
  <c r="J2990" i="1"/>
  <c r="K2990" i="1"/>
  <c r="P2990" i="1"/>
  <c r="I2990" i="1"/>
  <c r="H2989" i="1"/>
  <c r="J2989" i="1"/>
  <c r="K2989" i="1"/>
  <c r="P2989" i="1"/>
  <c r="I2989" i="1"/>
  <c r="H2988" i="1"/>
  <c r="J2988" i="1"/>
  <c r="K2988" i="1"/>
  <c r="P2988" i="1"/>
  <c r="I2988" i="1"/>
  <c r="H2987" i="1"/>
  <c r="J2987" i="1"/>
  <c r="K2987" i="1"/>
  <c r="P2987" i="1"/>
  <c r="I2987" i="1"/>
  <c r="H2986" i="1"/>
  <c r="J2986" i="1"/>
  <c r="K2986" i="1"/>
  <c r="P2986" i="1"/>
  <c r="I2986" i="1"/>
  <c r="H2985" i="1"/>
  <c r="J2985" i="1"/>
  <c r="K2985" i="1"/>
  <c r="P2985" i="1"/>
  <c r="I2985" i="1"/>
  <c r="H2984" i="1"/>
  <c r="J2984" i="1"/>
  <c r="K2984" i="1"/>
  <c r="P2984" i="1"/>
  <c r="I2984" i="1"/>
  <c r="H2983" i="1"/>
  <c r="J2983" i="1"/>
  <c r="K2983" i="1"/>
  <c r="P2983" i="1"/>
  <c r="I2983" i="1"/>
  <c r="H2982" i="1"/>
  <c r="J2982" i="1"/>
  <c r="K2982" i="1"/>
  <c r="P2982" i="1"/>
  <c r="I2982" i="1"/>
  <c r="H2981" i="1"/>
  <c r="J2981" i="1"/>
  <c r="K2981" i="1"/>
  <c r="P2981" i="1"/>
  <c r="I2981" i="1"/>
  <c r="H2980" i="1"/>
  <c r="J2980" i="1"/>
  <c r="K2980" i="1"/>
  <c r="P2980" i="1"/>
  <c r="I2980" i="1"/>
  <c r="H2979" i="1"/>
  <c r="J2979" i="1"/>
  <c r="K2979" i="1"/>
  <c r="P2979" i="1"/>
  <c r="I2979" i="1"/>
  <c r="H2978" i="1"/>
  <c r="J2978" i="1"/>
  <c r="K2978" i="1"/>
  <c r="P2978" i="1"/>
  <c r="I2978" i="1"/>
  <c r="H2977" i="1"/>
  <c r="J2977" i="1"/>
  <c r="K2977" i="1"/>
  <c r="P2977" i="1"/>
  <c r="I2977" i="1"/>
  <c r="H2976" i="1"/>
  <c r="J2976" i="1"/>
  <c r="K2976" i="1"/>
  <c r="P2976" i="1"/>
  <c r="I2976" i="1"/>
  <c r="H2975" i="1"/>
  <c r="J2975" i="1"/>
  <c r="K2975" i="1"/>
  <c r="P2975" i="1"/>
  <c r="I2975" i="1"/>
  <c r="H2974" i="1"/>
  <c r="J2974" i="1"/>
  <c r="K2974" i="1"/>
  <c r="P2974" i="1"/>
  <c r="I2974" i="1"/>
  <c r="H2973" i="1"/>
  <c r="J2973" i="1"/>
  <c r="K2973" i="1"/>
  <c r="P2973" i="1"/>
  <c r="I2973" i="1"/>
  <c r="H2972" i="1"/>
  <c r="J2972" i="1"/>
  <c r="K2972" i="1"/>
  <c r="P2972" i="1"/>
  <c r="I2972" i="1"/>
  <c r="H2971" i="1"/>
  <c r="J2971" i="1"/>
  <c r="K2971" i="1"/>
  <c r="P2971" i="1"/>
  <c r="I2971" i="1"/>
  <c r="H2970" i="1"/>
  <c r="J2970" i="1"/>
  <c r="K2970" i="1"/>
  <c r="P2970" i="1"/>
  <c r="I2970" i="1"/>
  <c r="H2969" i="1"/>
  <c r="J2969" i="1"/>
  <c r="K2969" i="1"/>
  <c r="P2969" i="1"/>
  <c r="I2969" i="1"/>
  <c r="H2968" i="1"/>
  <c r="J2968" i="1"/>
  <c r="K2968" i="1"/>
  <c r="P2968" i="1"/>
  <c r="I2968" i="1"/>
  <c r="H2967" i="1"/>
  <c r="J2967" i="1"/>
  <c r="K2967" i="1"/>
  <c r="P2967" i="1"/>
  <c r="I2967" i="1"/>
  <c r="H2966" i="1"/>
  <c r="J2966" i="1"/>
  <c r="K2966" i="1"/>
  <c r="P2966" i="1"/>
  <c r="I2966" i="1"/>
  <c r="H2965" i="1"/>
  <c r="J2965" i="1"/>
  <c r="K2965" i="1"/>
  <c r="P2965" i="1"/>
  <c r="I2965" i="1"/>
  <c r="H2964" i="1"/>
  <c r="J2964" i="1"/>
  <c r="K2964" i="1"/>
  <c r="P2964" i="1"/>
  <c r="I2964" i="1"/>
  <c r="H2963" i="1"/>
  <c r="J2963" i="1"/>
  <c r="K2963" i="1"/>
  <c r="P2963" i="1"/>
  <c r="I2963" i="1"/>
  <c r="H2962" i="1"/>
  <c r="J2962" i="1"/>
  <c r="K2962" i="1"/>
  <c r="P2962" i="1"/>
  <c r="I2962" i="1"/>
  <c r="H2961" i="1"/>
  <c r="J2961" i="1"/>
  <c r="K2961" i="1"/>
  <c r="P2961" i="1"/>
  <c r="I2961" i="1"/>
  <c r="H2960" i="1"/>
  <c r="J2960" i="1"/>
  <c r="K2960" i="1"/>
  <c r="P2960" i="1"/>
  <c r="I2960" i="1"/>
  <c r="H2959" i="1"/>
  <c r="J2959" i="1"/>
  <c r="K2959" i="1"/>
  <c r="P2959" i="1"/>
  <c r="I2959" i="1"/>
  <c r="H2958" i="1"/>
  <c r="J2958" i="1"/>
  <c r="K2958" i="1"/>
  <c r="P2958" i="1"/>
  <c r="I2958" i="1"/>
  <c r="H2957" i="1"/>
  <c r="J2957" i="1"/>
  <c r="K2957" i="1"/>
  <c r="P2957" i="1"/>
  <c r="I2957" i="1"/>
  <c r="H2956" i="1"/>
  <c r="J2956" i="1"/>
  <c r="K2956" i="1"/>
  <c r="P2956" i="1"/>
  <c r="I2956" i="1"/>
  <c r="H2955" i="1"/>
  <c r="J2955" i="1"/>
  <c r="K2955" i="1"/>
  <c r="P2955" i="1"/>
  <c r="I2955" i="1"/>
  <c r="H2954" i="1"/>
  <c r="J2954" i="1"/>
  <c r="K2954" i="1"/>
  <c r="P2954" i="1"/>
  <c r="I2954" i="1"/>
  <c r="H2953" i="1"/>
  <c r="J2953" i="1"/>
  <c r="K2953" i="1"/>
  <c r="P2953" i="1"/>
  <c r="I2953" i="1"/>
  <c r="H2952" i="1"/>
  <c r="J2952" i="1"/>
  <c r="K2952" i="1"/>
  <c r="P2952" i="1"/>
  <c r="I2952" i="1"/>
  <c r="H2951" i="1"/>
  <c r="J2951" i="1"/>
  <c r="K2951" i="1"/>
  <c r="P2951" i="1"/>
  <c r="I2951" i="1"/>
  <c r="H2950" i="1"/>
  <c r="J2950" i="1"/>
  <c r="K2950" i="1"/>
  <c r="P2950" i="1"/>
  <c r="I2950" i="1"/>
  <c r="H2949" i="1"/>
  <c r="J2949" i="1"/>
  <c r="K2949" i="1"/>
  <c r="P2949" i="1"/>
  <c r="I2949" i="1"/>
  <c r="H2948" i="1"/>
  <c r="J2948" i="1"/>
  <c r="K2948" i="1"/>
  <c r="P2948" i="1"/>
  <c r="I2948" i="1"/>
  <c r="H2947" i="1"/>
  <c r="J2947" i="1"/>
  <c r="K2947" i="1"/>
  <c r="P2947" i="1"/>
  <c r="I2947" i="1"/>
  <c r="H2946" i="1"/>
  <c r="J2946" i="1"/>
  <c r="K2946" i="1"/>
  <c r="P2946" i="1"/>
  <c r="I2946" i="1"/>
  <c r="H2945" i="1"/>
  <c r="J2945" i="1"/>
  <c r="K2945" i="1"/>
  <c r="P2945" i="1"/>
  <c r="I2945" i="1"/>
  <c r="H2944" i="1"/>
  <c r="J2944" i="1"/>
  <c r="K2944" i="1"/>
  <c r="P2944" i="1"/>
  <c r="I2944" i="1"/>
  <c r="H2943" i="1"/>
  <c r="J2943" i="1"/>
  <c r="K2943" i="1"/>
  <c r="P2943" i="1"/>
  <c r="I2943" i="1"/>
  <c r="H2942" i="1"/>
  <c r="J2942" i="1"/>
  <c r="K2942" i="1"/>
  <c r="P2942" i="1"/>
  <c r="I2942" i="1"/>
  <c r="H2941" i="1"/>
  <c r="J2941" i="1"/>
  <c r="K2941" i="1"/>
  <c r="P2941" i="1"/>
  <c r="I2941" i="1"/>
  <c r="H2940" i="1"/>
  <c r="J2940" i="1"/>
  <c r="K2940" i="1"/>
  <c r="P2940" i="1"/>
  <c r="I2940" i="1"/>
  <c r="H2939" i="1"/>
  <c r="J2939" i="1"/>
  <c r="K2939" i="1"/>
  <c r="P2939" i="1"/>
  <c r="I2939" i="1"/>
  <c r="H2938" i="1"/>
  <c r="J2938" i="1"/>
  <c r="K2938" i="1"/>
  <c r="P2938" i="1"/>
  <c r="I2938" i="1"/>
  <c r="H2937" i="1"/>
  <c r="J2937" i="1"/>
  <c r="K2937" i="1"/>
  <c r="P2937" i="1"/>
  <c r="I2937" i="1"/>
  <c r="H2936" i="1"/>
  <c r="J2936" i="1"/>
  <c r="K2936" i="1"/>
  <c r="P2936" i="1"/>
  <c r="I2936" i="1"/>
  <c r="H2935" i="1"/>
  <c r="J2935" i="1"/>
  <c r="K2935" i="1"/>
  <c r="P2935" i="1"/>
  <c r="I2935" i="1"/>
  <c r="H2934" i="1"/>
  <c r="J2934" i="1"/>
  <c r="K2934" i="1"/>
  <c r="P2934" i="1"/>
  <c r="I2934" i="1"/>
  <c r="H2933" i="1"/>
  <c r="J2933" i="1"/>
  <c r="K2933" i="1"/>
  <c r="P2933" i="1"/>
  <c r="I2933" i="1"/>
  <c r="H2932" i="1"/>
  <c r="J2932" i="1"/>
  <c r="K2932" i="1"/>
  <c r="P2932" i="1"/>
  <c r="I2932" i="1"/>
  <c r="H2931" i="1"/>
  <c r="J2931" i="1"/>
  <c r="K2931" i="1"/>
  <c r="P2931" i="1"/>
  <c r="I2931" i="1"/>
  <c r="H2930" i="1"/>
  <c r="J2930" i="1"/>
  <c r="K2930" i="1"/>
  <c r="P2930" i="1"/>
  <c r="I2930" i="1"/>
  <c r="H2929" i="1"/>
  <c r="J2929" i="1"/>
  <c r="K2929" i="1"/>
  <c r="P2929" i="1"/>
  <c r="I2929" i="1"/>
  <c r="H2928" i="1"/>
  <c r="J2928" i="1"/>
  <c r="K2928" i="1"/>
  <c r="P2928" i="1"/>
  <c r="I2928" i="1"/>
  <c r="H2927" i="1"/>
  <c r="J2927" i="1"/>
  <c r="K2927" i="1"/>
  <c r="P2927" i="1"/>
  <c r="I2927" i="1"/>
  <c r="H2926" i="1"/>
  <c r="J2926" i="1"/>
  <c r="K2926" i="1"/>
  <c r="P2926" i="1"/>
  <c r="I2926" i="1"/>
  <c r="H2925" i="1"/>
  <c r="J2925" i="1"/>
  <c r="K2925" i="1"/>
  <c r="P2925" i="1"/>
  <c r="I2925" i="1"/>
  <c r="H2924" i="1"/>
  <c r="J2924" i="1"/>
  <c r="K2924" i="1"/>
  <c r="P2924" i="1"/>
  <c r="I2924" i="1"/>
  <c r="H2923" i="1"/>
  <c r="J2923" i="1"/>
  <c r="K2923" i="1"/>
  <c r="P2923" i="1"/>
  <c r="I2923" i="1"/>
  <c r="H2922" i="1"/>
  <c r="J2922" i="1"/>
  <c r="K2922" i="1"/>
  <c r="P2922" i="1"/>
  <c r="I2922" i="1"/>
  <c r="H2921" i="1"/>
  <c r="J2921" i="1"/>
  <c r="K2921" i="1"/>
  <c r="P2921" i="1"/>
  <c r="I2921" i="1"/>
  <c r="H2920" i="1"/>
  <c r="J2920" i="1"/>
  <c r="K2920" i="1"/>
  <c r="P2920" i="1"/>
  <c r="I2920" i="1"/>
  <c r="H2919" i="1"/>
  <c r="J2919" i="1"/>
  <c r="K2919" i="1"/>
  <c r="P2919" i="1"/>
  <c r="I2919" i="1"/>
  <c r="H2918" i="1"/>
  <c r="J2918" i="1"/>
  <c r="K2918" i="1"/>
  <c r="P2918" i="1"/>
  <c r="I2918" i="1"/>
  <c r="H2917" i="1"/>
  <c r="J2917" i="1"/>
  <c r="K2917" i="1"/>
  <c r="P2917" i="1"/>
  <c r="I2917" i="1"/>
  <c r="H2916" i="1"/>
  <c r="J2916" i="1"/>
  <c r="K2916" i="1"/>
  <c r="P2916" i="1"/>
  <c r="I2916" i="1"/>
  <c r="H2915" i="1"/>
  <c r="J2915" i="1"/>
  <c r="K2915" i="1"/>
  <c r="P2915" i="1"/>
  <c r="I2915" i="1"/>
  <c r="H2914" i="1"/>
  <c r="J2914" i="1"/>
  <c r="K2914" i="1"/>
  <c r="P2914" i="1"/>
  <c r="I2914" i="1"/>
  <c r="H2913" i="1"/>
  <c r="J2913" i="1"/>
  <c r="K2913" i="1"/>
  <c r="P2913" i="1"/>
  <c r="I2913" i="1"/>
  <c r="H2912" i="1"/>
  <c r="J2912" i="1"/>
  <c r="K2912" i="1"/>
  <c r="P2912" i="1"/>
  <c r="I2912" i="1"/>
  <c r="H2911" i="1"/>
  <c r="J2911" i="1"/>
  <c r="K2911" i="1"/>
  <c r="P2911" i="1"/>
  <c r="I2911" i="1"/>
  <c r="H2910" i="1"/>
  <c r="J2910" i="1"/>
  <c r="K2910" i="1"/>
  <c r="P2910" i="1"/>
  <c r="I2910" i="1"/>
  <c r="H2909" i="1"/>
  <c r="J2909" i="1"/>
  <c r="K2909" i="1"/>
  <c r="P2909" i="1"/>
  <c r="I2909" i="1"/>
  <c r="H2908" i="1"/>
  <c r="J2908" i="1"/>
  <c r="K2908" i="1"/>
  <c r="P2908" i="1"/>
  <c r="I2908" i="1"/>
  <c r="H2907" i="1"/>
  <c r="J2907" i="1"/>
  <c r="K2907" i="1"/>
  <c r="P2907" i="1"/>
  <c r="I2907" i="1"/>
  <c r="H2906" i="1"/>
  <c r="J2906" i="1"/>
  <c r="K2906" i="1"/>
  <c r="P2906" i="1"/>
  <c r="I2906" i="1"/>
  <c r="H2905" i="1"/>
  <c r="J2905" i="1"/>
  <c r="K2905" i="1"/>
  <c r="P2905" i="1"/>
  <c r="I2905" i="1"/>
  <c r="H2904" i="1"/>
  <c r="J2904" i="1"/>
  <c r="K2904" i="1"/>
  <c r="P2904" i="1"/>
  <c r="I2904" i="1"/>
  <c r="H2903" i="1"/>
  <c r="J2903" i="1"/>
  <c r="K2903" i="1"/>
  <c r="P2903" i="1"/>
  <c r="I2903" i="1"/>
  <c r="H2902" i="1"/>
  <c r="J2902" i="1"/>
  <c r="K2902" i="1"/>
  <c r="P2902" i="1"/>
  <c r="I2902" i="1"/>
  <c r="H2901" i="1"/>
  <c r="J2901" i="1"/>
  <c r="K2901" i="1"/>
  <c r="P2901" i="1"/>
  <c r="I2901" i="1"/>
  <c r="H2900" i="1"/>
  <c r="J2900" i="1"/>
  <c r="K2900" i="1"/>
  <c r="P2900" i="1"/>
  <c r="I2900" i="1"/>
  <c r="H2899" i="1"/>
  <c r="J2899" i="1"/>
  <c r="K2899" i="1"/>
  <c r="P2899" i="1"/>
  <c r="I2899" i="1"/>
  <c r="H2898" i="1"/>
  <c r="J2898" i="1"/>
  <c r="K2898" i="1"/>
  <c r="P2898" i="1"/>
  <c r="I2898" i="1"/>
  <c r="H2897" i="1"/>
  <c r="J2897" i="1"/>
  <c r="K2897" i="1"/>
  <c r="P2897" i="1"/>
  <c r="I2897" i="1"/>
  <c r="H2896" i="1"/>
  <c r="J2896" i="1"/>
  <c r="K2896" i="1"/>
  <c r="P2896" i="1"/>
  <c r="I2896" i="1"/>
  <c r="H2895" i="1"/>
  <c r="J2895" i="1"/>
  <c r="K2895" i="1"/>
  <c r="P2895" i="1"/>
  <c r="I2895" i="1"/>
  <c r="H2894" i="1"/>
  <c r="J2894" i="1"/>
  <c r="K2894" i="1"/>
  <c r="P2894" i="1"/>
  <c r="I2894" i="1"/>
  <c r="H2893" i="1"/>
  <c r="J2893" i="1"/>
  <c r="K2893" i="1"/>
  <c r="P2893" i="1"/>
  <c r="I2893" i="1"/>
  <c r="H2892" i="1"/>
  <c r="J2892" i="1"/>
  <c r="K2892" i="1"/>
  <c r="P2892" i="1"/>
  <c r="I2892" i="1"/>
  <c r="H2891" i="1"/>
  <c r="J2891" i="1"/>
  <c r="K2891" i="1"/>
  <c r="P2891" i="1"/>
  <c r="I2891" i="1"/>
  <c r="H2890" i="1"/>
  <c r="J2890" i="1"/>
  <c r="K2890" i="1"/>
  <c r="P2890" i="1"/>
  <c r="I2890" i="1"/>
  <c r="H2889" i="1"/>
  <c r="J2889" i="1"/>
  <c r="K2889" i="1"/>
  <c r="P2889" i="1"/>
  <c r="I2889" i="1"/>
  <c r="H2888" i="1"/>
  <c r="J2888" i="1"/>
  <c r="K2888" i="1"/>
  <c r="P2888" i="1"/>
  <c r="I2888" i="1"/>
  <c r="H2887" i="1"/>
  <c r="J2887" i="1"/>
  <c r="K2887" i="1"/>
  <c r="P2887" i="1"/>
  <c r="I2887" i="1"/>
  <c r="H2886" i="1"/>
  <c r="J2886" i="1"/>
  <c r="K2886" i="1"/>
  <c r="P2886" i="1"/>
  <c r="I2886" i="1"/>
  <c r="H2885" i="1"/>
  <c r="J2885" i="1"/>
  <c r="K2885" i="1"/>
  <c r="P2885" i="1"/>
  <c r="I2885" i="1"/>
  <c r="H2884" i="1"/>
  <c r="J2884" i="1"/>
  <c r="K2884" i="1"/>
  <c r="P2884" i="1"/>
  <c r="I2884" i="1"/>
  <c r="H2883" i="1"/>
  <c r="J2883" i="1"/>
  <c r="K2883" i="1"/>
  <c r="P2883" i="1"/>
  <c r="I2883" i="1"/>
  <c r="H2882" i="1"/>
  <c r="J2882" i="1"/>
  <c r="K2882" i="1"/>
  <c r="P2882" i="1"/>
  <c r="I2882" i="1"/>
  <c r="H2881" i="1"/>
  <c r="J2881" i="1"/>
  <c r="K2881" i="1"/>
  <c r="P2881" i="1"/>
  <c r="I2881" i="1"/>
  <c r="H2880" i="1"/>
  <c r="J2880" i="1"/>
  <c r="K2880" i="1"/>
  <c r="P2880" i="1"/>
  <c r="I2880" i="1"/>
  <c r="H2879" i="1"/>
  <c r="J2879" i="1"/>
  <c r="K2879" i="1"/>
  <c r="P2879" i="1"/>
  <c r="I2879" i="1"/>
  <c r="H2878" i="1"/>
  <c r="J2878" i="1"/>
  <c r="K2878" i="1"/>
  <c r="P2878" i="1"/>
  <c r="I2878" i="1"/>
  <c r="H2877" i="1"/>
  <c r="J2877" i="1"/>
  <c r="K2877" i="1"/>
  <c r="P2877" i="1"/>
  <c r="I2877" i="1"/>
  <c r="H2876" i="1"/>
  <c r="J2876" i="1"/>
  <c r="K2876" i="1"/>
  <c r="P2876" i="1"/>
  <c r="I2876" i="1"/>
  <c r="H2875" i="1"/>
  <c r="J2875" i="1"/>
  <c r="K2875" i="1"/>
  <c r="P2875" i="1"/>
  <c r="I2875" i="1"/>
  <c r="H2874" i="1"/>
  <c r="J2874" i="1"/>
  <c r="K2874" i="1"/>
  <c r="P2874" i="1"/>
  <c r="I2874" i="1"/>
  <c r="H2873" i="1"/>
  <c r="J2873" i="1"/>
  <c r="K2873" i="1"/>
  <c r="P2873" i="1"/>
  <c r="I2873" i="1"/>
  <c r="H2872" i="1"/>
  <c r="J2872" i="1"/>
  <c r="K2872" i="1"/>
  <c r="P2872" i="1"/>
  <c r="I2872" i="1"/>
  <c r="H2871" i="1"/>
  <c r="J2871" i="1"/>
  <c r="K2871" i="1"/>
  <c r="P2871" i="1"/>
  <c r="I2871" i="1"/>
  <c r="H2870" i="1"/>
  <c r="J2870" i="1"/>
  <c r="K2870" i="1"/>
  <c r="P2870" i="1"/>
  <c r="I2870" i="1"/>
  <c r="H2869" i="1"/>
  <c r="J2869" i="1"/>
  <c r="K2869" i="1"/>
  <c r="P2869" i="1"/>
  <c r="I2869" i="1"/>
  <c r="H2868" i="1"/>
  <c r="J2868" i="1"/>
  <c r="K2868" i="1"/>
  <c r="P2868" i="1"/>
  <c r="I2868" i="1"/>
  <c r="H2867" i="1"/>
  <c r="J2867" i="1"/>
  <c r="K2867" i="1"/>
  <c r="P2867" i="1"/>
  <c r="I2867" i="1"/>
  <c r="H2866" i="1"/>
  <c r="J2866" i="1"/>
  <c r="K2866" i="1"/>
  <c r="P2866" i="1"/>
  <c r="I2866" i="1"/>
  <c r="H2865" i="1"/>
  <c r="J2865" i="1"/>
  <c r="K2865" i="1"/>
  <c r="P2865" i="1"/>
  <c r="I2865" i="1"/>
  <c r="H2864" i="1"/>
  <c r="J2864" i="1"/>
  <c r="K2864" i="1"/>
  <c r="P2864" i="1"/>
  <c r="I2864" i="1"/>
  <c r="H2863" i="1"/>
  <c r="J2863" i="1"/>
  <c r="K2863" i="1"/>
  <c r="P2863" i="1"/>
  <c r="I2863" i="1"/>
  <c r="H2862" i="1"/>
  <c r="J2862" i="1"/>
  <c r="K2862" i="1"/>
  <c r="P2862" i="1"/>
  <c r="I2862" i="1"/>
  <c r="H2861" i="1"/>
  <c r="J2861" i="1"/>
  <c r="K2861" i="1"/>
  <c r="P2861" i="1"/>
  <c r="I2861" i="1"/>
  <c r="H2860" i="1"/>
  <c r="J2860" i="1"/>
  <c r="K2860" i="1"/>
  <c r="P2860" i="1"/>
  <c r="I2860" i="1"/>
  <c r="H2859" i="1"/>
  <c r="J2859" i="1"/>
  <c r="K2859" i="1"/>
  <c r="P2859" i="1"/>
  <c r="I2859" i="1"/>
  <c r="H2858" i="1"/>
  <c r="J2858" i="1"/>
  <c r="K2858" i="1"/>
  <c r="P2858" i="1"/>
  <c r="I2858" i="1"/>
  <c r="H2857" i="1"/>
  <c r="J2857" i="1"/>
  <c r="K2857" i="1"/>
  <c r="P2857" i="1"/>
  <c r="I2857" i="1"/>
  <c r="H2856" i="1"/>
  <c r="J2856" i="1"/>
  <c r="K2856" i="1"/>
  <c r="P2856" i="1"/>
  <c r="I2856" i="1"/>
  <c r="H2855" i="1"/>
  <c r="J2855" i="1"/>
  <c r="K2855" i="1"/>
  <c r="P2855" i="1"/>
  <c r="I2855" i="1"/>
  <c r="H2854" i="1"/>
  <c r="J2854" i="1"/>
  <c r="K2854" i="1"/>
  <c r="P2854" i="1"/>
  <c r="I2854" i="1"/>
  <c r="H2853" i="1"/>
  <c r="J2853" i="1"/>
  <c r="K2853" i="1"/>
  <c r="P2853" i="1"/>
  <c r="I2853" i="1"/>
  <c r="H2852" i="1"/>
  <c r="J2852" i="1"/>
  <c r="K2852" i="1"/>
  <c r="P2852" i="1"/>
  <c r="I2852" i="1"/>
  <c r="H2851" i="1"/>
  <c r="J2851" i="1"/>
  <c r="K2851" i="1"/>
  <c r="P2851" i="1"/>
  <c r="I2851" i="1"/>
  <c r="H2850" i="1"/>
  <c r="J2850" i="1"/>
  <c r="K2850" i="1"/>
  <c r="P2850" i="1"/>
  <c r="I2850" i="1"/>
  <c r="H2849" i="1"/>
  <c r="J2849" i="1"/>
  <c r="K2849" i="1"/>
  <c r="P2849" i="1"/>
  <c r="I2849" i="1"/>
  <c r="H2848" i="1"/>
  <c r="J2848" i="1"/>
  <c r="K2848" i="1"/>
  <c r="P2848" i="1"/>
  <c r="I2848" i="1"/>
  <c r="H2847" i="1"/>
  <c r="J2847" i="1"/>
  <c r="K2847" i="1"/>
  <c r="P2847" i="1"/>
  <c r="I2847" i="1"/>
  <c r="H2846" i="1"/>
  <c r="J2846" i="1"/>
  <c r="K2846" i="1"/>
  <c r="P2846" i="1"/>
  <c r="I2846" i="1"/>
  <c r="H2845" i="1"/>
  <c r="J2845" i="1"/>
  <c r="K2845" i="1"/>
  <c r="P2845" i="1"/>
  <c r="I2845" i="1"/>
  <c r="H2844" i="1"/>
  <c r="J2844" i="1"/>
  <c r="K2844" i="1"/>
  <c r="P2844" i="1"/>
  <c r="I2844" i="1"/>
  <c r="H2843" i="1"/>
  <c r="J2843" i="1"/>
  <c r="K2843" i="1"/>
  <c r="P2843" i="1"/>
  <c r="I2843" i="1"/>
  <c r="H2842" i="1"/>
  <c r="J2842" i="1"/>
  <c r="K2842" i="1"/>
  <c r="P2842" i="1"/>
  <c r="I2842" i="1"/>
  <c r="H2841" i="1"/>
  <c r="J2841" i="1"/>
  <c r="K2841" i="1"/>
  <c r="P2841" i="1"/>
  <c r="I2841" i="1"/>
  <c r="H2840" i="1"/>
  <c r="J2840" i="1"/>
  <c r="K2840" i="1"/>
  <c r="P2840" i="1"/>
  <c r="I2840" i="1"/>
  <c r="H2839" i="1"/>
  <c r="J2839" i="1"/>
  <c r="K2839" i="1"/>
  <c r="P2839" i="1"/>
  <c r="I2839" i="1"/>
  <c r="H2838" i="1"/>
  <c r="J2838" i="1"/>
  <c r="K2838" i="1"/>
  <c r="P2838" i="1"/>
  <c r="I2838" i="1"/>
  <c r="H2837" i="1"/>
  <c r="J2837" i="1"/>
  <c r="K2837" i="1"/>
  <c r="P2837" i="1"/>
  <c r="I2837" i="1"/>
  <c r="H2836" i="1"/>
  <c r="J2836" i="1"/>
  <c r="K2836" i="1"/>
  <c r="P2836" i="1"/>
  <c r="I2836" i="1"/>
  <c r="H2835" i="1"/>
  <c r="J2835" i="1"/>
  <c r="K2835" i="1"/>
  <c r="P2835" i="1"/>
  <c r="I2835" i="1"/>
  <c r="H2834" i="1"/>
  <c r="J2834" i="1"/>
  <c r="K2834" i="1"/>
  <c r="P2834" i="1"/>
  <c r="I2834" i="1"/>
  <c r="H2833" i="1"/>
  <c r="J2833" i="1"/>
  <c r="K2833" i="1"/>
  <c r="P2833" i="1"/>
  <c r="I2833" i="1"/>
  <c r="H2832" i="1"/>
  <c r="J2832" i="1"/>
  <c r="K2832" i="1"/>
  <c r="P2832" i="1"/>
  <c r="I2832" i="1"/>
  <c r="H2831" i="1"/>
  <c r="J2831" i="1"/>
  <c r="K2831" i="1"/>
  <c r="P2831" i="1"/>
  <c r="I2831" i="1"/>
  <c r="H2830" i="1"/>
  <c r="J2830" i="1"/>
  <c r="K2830" i="1"/>
  <c r="P2830" i="1"/>
  <c r="I2830" i="1"/>
  <c r="H2829" i="1"/>
  <c r="J2829" i="1"/>
  <c r="K2829" i="1"/>
  <c r="P2829" i="1"/>
  <c r="I2829" i="1"/>
  <c r="H2828" i="1"/>
  <c r="J2828" i="1"/>
  <c r="K2828" i="1"/>
  <c r="P2828" i="1"/>
  <c r="I2828" i="1"/>
  <c r="H2827" i="1"/>
  <c r="J2827" i="1"/>
  <c r="K2827" i="1"/>
  <c r="P2827" i="1"/>
  <c r="I2827" i="1"/>
  <c r="H2826" i="1"/>
  <c r="J2826" i="1"/>
  <c r="K2826" i="1"/>
  <c r="P2826" i="1"/>
  <c r="I2826" i="1"/>
  <c r="H2825" i="1"/>
  <c r="J2825" i="1"/>
  <c r="K2825" i="1"/>
  <c r="P2825" i="1"/>
  <c r="I2825" i="1"/>
  <c r="H2824" i="1"/>
  <c r="J2824" i="1"/>
  <c r="K2824" i="1"/>
  <c r="P2824" i="1"/>
  <c r="I2824" i="1"/>
  <c r="H2823" i="1"/>
  <c r="J2823" i="1"/>
  <c r="K2823" i="1"/>
  <c r="P2823" i="1"/>
  <c r="I2823" i="1"/>
  <c r="H2822" i="1"/>
  <c r="J2822" i="1"/>
  <c r="K2822" i="1"/>
  <c r="P2822" i="1"/>
  <c r="I2822" i="1"/>
  <c r="H2821" i="1"/>
  <c r="J2821" i="1"/>
  <c r="K2821" i="1"/>
  <c r="P2821" i="1"/>
  <c r="I2821" i="1"/>
  <c r="H2820" i="1"/>
  <c r="J2820" i="1"/>
  <c r="K2820" i="1"/>
  <c r="P2820" i="1"/>
  <c r="I2820" i="1"/>
  <c r="H2819" i="1"/>
  <c r="J2819" i="1"/>
  <c r="K2819" i="1"/>
  <c r="P2819" i="1"/>
  <c r="I2819" i="1"/>
  <c r="H2818" i="1"/>
  <c r="J2818" i="1"/>
  <c r="K2818" i="1"/>
  <c r="P2818" i="1"/>
  <c r="I2818" i="1"/>
  <c r="H2817" i="1"/>
  <c r="J2817" i="1"/>
  <c r="K2817" i="1"/>
  <c r="P2817" i="1"/>
  <c r="I2817" i="1"/>
  <c r="H2816" i="1"/>
  <c r="J2816" i="1"/>
  <c r="K2816" i="1"/>
  <c r="P2816" i="1"/>
  <c r="I2816" i="1"/>
  <c r="H2815" i="1"/>
  <c r="J2815" i="1"/>
  <c r="K2815" i="1"/>
  <c r="P2815" i="1"/>
  <c r="I2815" i="1"/>
  <c r="H2814" i="1"/>
  <c r="J2814" i="1"/>
  <c r="K2814" i="1"/>
  <c r="P2814" i="1"/>
  <c r="I2814" i="1"/>
  <c r="H2813" i="1"/>
  <c r="J2813" i="1"/>
  <c r="K2813" i="1"/>
  <c r="P2813" i="1"/>
  <c r="I2813" i="1"/>
  <c r="H2812" i="1"/>
  <c r="J2812" i="1"/>
  <c r="K2812" i="1"/>
  <c r="P2812" i="1"/>
  <c r="I2812" i="1"/>
  <c r="H2811" i="1"/>
  <c r="J2811" i="1"/>
  <c r="K2811" i="1"/>
  <c r="P2811" i="1"/>
  <c r="I2811" i="1"/>
  <c r="H2810" i="1"/>
  <c r="J2810" i="1"/>
  <c r="K2810" i="1"/>
  <c r="P2810" i="1"/>
  <c r="I2810" i="1"/>
  <c r="H2809" i="1"/>
  <c r="J2809" i="1"/>
  <c r="K2809" i="1"/>
  <c r="P2809" i="1"/>
  <c r="I2809" i="1"/>
  <c r="H2808" i="1"/>
  <c r="J2808" i="1"/>
  <c r="K2808" i="1"/>
  <c r="P2808" i="1"/>
  <c r="I2808" i="1"/>
  <c r="H2807" i="1"/>
  <c r="J2807" i="1"/>
  <c r="K2807" i="1"/>
  <c r="P2807" i="1"/>
  <c r="I2807" i="1"/>
  <c r="H2806" i="1"/>
  <c r="J2806" i="1"/>
  <c r="K2806" i="1"/>
  <c r="P2806" i="1"/>
  <c r="I2806" i="1"/>
  <c r="H2805" i="1"/>
  <c r="J2805" i="1"/>
  <c r="K2805" i="1"/>
  <c r="P2805" i="1"/>
  <c r="I2805" i="1"/>
  <c r="H2804" i="1"/>
  <c r="J2804" i="1"/>
  <c r="K2804" i="1"/>
  <c r="P2804" i="1"/>
  <c r="I2804" i="1"/>
  <c r="H2803" i="1"/>
  <c r="J2803" i="1"/>
  <c r="K2803" i="1"/>
  <c r="P2803" i="1"/>
  <c r="I2803" i="1"/>
  <c r="H2802" i="1"/>
  <c r="J2802" i="1"/>
  <c r="K2802" i="1"/>
  <c r="P2802" i="1"/>
  <c r="I2802" i="1"/>
  <c r="H2801" i="1"/>
  <c r="J2801" i="1"/>
  <c r="K2801" i="1"/>
  <c r="P2801" i="1"/>
  <c r="I2801" i="1"/>
  <c r="H2800" i="1"/>
  <c r="J2800" i="1"/>
  <c r="K2800" i="1"/>
  <c r="P2800" i="1"/>
  <c r="I2800" i="1"/>
  <c r="H2799" i="1"/>
  <c r="J2799" i="1"/>
  <c r="K2799" i="1"/>
  <c r="P2799" i="1"/>
  <c r="I2799" i="1"/>
  <c r="H2798" i="1"/>
  <c r="J2798" i="1"/>
  <c r="K2798" i="1"/>
  <c r="P2798" i="1"/>
  <c r="I2798" i="1"/>
  <c r="H2797" i="1"/>
  <c r="J2797" i="1"/>
  <c r="K2797" i="1"/>
  <c r="P2797" i="1"/>
  <c r="I2797" i="1"/>
  <c r="H2796" i="1"/>
  <c r="J2796" i="1"/>
  <c r="K2796" i="1"/>
  <c r="P2796" i="1"/>
  <c r="I2796" i="1"/>
  <c r="H2795" i="1"/>
  <c r="J2795" i="1"/>
  <c r="K2795" i="1"/>
  <c r="P2795" i="1"/>
  <c r="I2795" i="1"/>
  <c r="H2794" i="1"/>
  <c r="J2794" i="1"/>
  <c r="K2794" i="1"/>
  <c r="P2794" i="1"/>
  <c r="I2794" i="1"/>
  <c r="H2793" i="1"/>
  <c r="J2793" i="1"/>
  <c r="K2793" i="1"/>
  <c r="P2793" i="1"/>
  <c r="I2793" i="1"/>
  <c r="H2792" i="1"/>
  <c r="J2792" i="1"/>
  <c r="K2792" i="1"/>
  <c r="P2792" i="1"/>
  <c r="I2792" i="1"/>
  <c r="H2791" i="1"/>
  <c r="J2791" i="1"/>
  <c r="K2791" i="1"/>
  <c r="P2791" i="1"/>
  <c r="I2791" i="1"/>
  <c r="H2790" i="1"/>
  <c r="J2790" i="1"/>
  <c r="K2790" i="1"/>
  <c r="P2790" i="1"/>
  <c r="I2790" i="1"/>
  <c r="H2789" i="1"/>
  <c r="J2789" i="1"/>
  <c r="K2789" i="1"/>
  <c r="P2789" i="1"/>
  <c r="I2789" i="1"/>
  <c r="H2788" i="1"/>
  <c r="J2788" i="1"/>
  <c r="K2788" i="1"/>
  <c r="P2788" i="1"/>
  <c r="I2788" i="1"/>
  <c r="H2787" i="1"/>
  <c r="J2787" i="1"/>
  <c r="K2787" i="1"/>
  <c r="P2787" i="1"/>
  <c r="I2787" i="1"/>
  <c r="H2786" i="1"/>
  <c r="J2786" i="1"/>
  <c r="K2786" i="1"/>
  <c r="P2786" i="1"/>
  <c r="I2786" i="1"/>
  <c r="H2785" i="1"/>
  <c r="J2785" i="1"/>
  <c r="K2785" i="1"/>
  <c r="P2785" i="1"/>
  <c r="I2785" i="1"/>
  <c r="H2784" i="1"/>
  <c r="J2784" i="1"/>
  <c r="K2784" i="1"/>
  <c r="P2784" i="1"/>
  <c r="I2784" i="1"/>
  <c r="H2783" i="1"/>
  <c r="J2783" i="1"/>
  <c r="K2783" i="1"/>
  <c r="P2783" i="1"/>
  <c r="I2783" i="1"/>
  <c r="H2782" i="1"/>
  <c r="J2782" i="1"/>
  <c r="K2782" i="1"/>
  <c r="P2782" i="1"/>
  <c r="I2782" i="1"/>
  <c r="H2781" i="1"/>
  <c r="J2781" i="1"/>
  <c r="K2781" i="1"/>
  <c r="P2781" i="1"/>
  <c r="I2781" i="1"/>
  <c r="H2780" i="1"/>
  <c r="J2780" i="1"/>
  <c r="K2780" i="1"/>
  <c r="P2780" i="1"/>
  <c r="I2780" i="1"/>
  <c r="H2779" i="1"/>
  <c r="J2779" i="1"/>
  <c r="K2779" i="1"/>
  <c r="P2779" i="1"/>
  <c r="I2779" i="1"/>
  <c r="H2778" i="1"/>
  <c r="J2778" i="1"/>
  <c r="K2778" i="1"/>
  <c r="P2778" i="1"/>
  <c r="I2778" i="1"/>
  <c r="H2777" i="1"/>
  <c r="J2777" i="1"/>
  <c r="K2777" i="1"/>
  <c r="P2777" i="1"/>
  <c r="I2777" i="1"/>
  <c r="H2776" i="1"/>
  <c r="J2776" i="1"/>
  <c r="K2776" i="1"/>
  <c r="P2776" i="1"/>
  <c r="I2776" i="1"/>
  <c r="H2775" i="1"/>
  <c r="J2775" i="1"/>
  <c r="K2775" i="1"/>
  <c r="P2775" i="1"/>
  <c r="I2775" i="1"/>
  <c r="H2774" i="1"/>
  <c r="J2774" i="1"/>
  <c r="K2774" i="1"/>
  <c r="P2774" i="1"/>
  <c r="I2774" i="1"/>
  <c r="H2773" i="1"/>
  <c r="J2773" i="1"/>
  <c r="K2773" i="1"/>
  <c r="P2773" i="1"/>
  <c r="I2773" i="1"/>
  <c r="H2772" i="1"/>
  <c r="J2772" i="1"/>
  <c r="K2772" i="1"/>
  <c r="P2772" i="1"/>
  <c r="I2772" i="1"/>
  <c r="H2771" i="1"/>
  <c r="J2771" i="1"/>
  <c r="K2771" i="1"/>
  <c r="P2771" i="1"/>
  <c r="I2771" i="1"/>
  <c r="H2770" i="1"/>
  <c r="J2770" i="1"/>
  <c r="K2770" i="1"/>
  <c r="P2770" i="1"/>
  <c r="I2770" i="1"/>
  <c r="H2769" i="1"/>
  <c r="J2769" i="1"/>
  <c r="K2769" i="1"/>
  <c r="P2769" i="1"/>
  <c r="I2769" i="1"/>
  <c r="H2768" i="1"/>
  <c r="J2768" i="1"/>
  <c r="K2768" i="1"/>
  <c r="P2768" i="1"/>
  <c r="I2768" i="1"/>
  <c r="H2767" i="1"/>
  <c r="J2767" i="1"/>
  <c r="K2767" i="1"/>
  <c r="P2767" i="1"/>
  <c r="I2767" i="1"/>
  <c r="H2766" i="1"/>
  <c r="J2766" i="1"/>
  <c r="K2766" i="1"/>
  <c r="P2766" i="1"/>
  <c r="I2766" i="1"/>
  <c r="H2765" i="1"/>
  <c r="J2765" i="1"/>
  <c r="K2765" i="1"/>
  <c r="P2765" i="1"/>
  <c r="I2765" i="1"/>
  <c r="H2764" i="1"/>
  <c r="J2764" i="1"/>
  <c r="K2764" i="1"/>
  <c r="P2764" i="1"/>
  <c r="I2764" i="1"/>
  <c r="H2763" i="1"/>
  <c r="J2763" i="1"/>
  <c r="K2763" i="1"/>
  <c r="P2763" i="1"/>
  <c r="I2763" i="1"/>
  <c r="H2762" i="1"/>
  <c r="J2762" i="1"/>
  <c r="K2762" i="1"/>
  <c r="P2762" i="1"/>
  <c r="I2762" i="1"/>
  <c r="H2761" i="1"/>
  <c r="J2761" i="1"/>
  <c r="K2761" i="1"/>
  <c r="P2761" i="1"/>
  <c r="I2761" i="1"/>
  <c r="H2760" i="1"/>
  <c r="J2760" i="1"/>
  <c r="K2760" i="1"/>
  <c r="P2760" i="1"/>
  <c r="I2760" i="1"/>
  <c r="H2759" i="1"/>
  <c r="J2759" i="1"/>
  <c r="K2759" i="1"/>
  <c r="P2759" i="1"/>
  <c r="I2759" i="1"/>
  <c r="H2758" i="1"/>
  <c r="J2758" i="1"/>
  <c r="K2758" i="1"/>
  <c r="P2758" i="1"/>
  <c r="I2758" i="1"/>
  <c r="H2757" i="1"/>
  <c r="J2757" i="1"/>
  <c r="K2757" i="1"/>
  <c r="P2757" i="1"/>
  <c r="I2757" i="1"/>
  <c r="H2756" i="1"/>
  <c r="J2756" i="1"/>
  <c r="K2756" i="1"/>
  <c r="P2756" i="1"/>
  <c r="I2756" i="1"/>
  <c r="H2755" i="1"/>
  <c r="J2755" i="1"/>
  <c r="K2755" i="1"/>
  <c r="P2755" i="1"/>
  <c r="I2755" i="1"/>
  <c r="H2754" i="1"/>
  <c r="J2754" i="1"/>
  <c r="K2754" i="1"/>
  <c r="P2754" i="1"/>
  <c r="I2754" i="1"/>
  <c r="H2753" i="1"/>
  <c r="J2753" i="1"/>
  <c r="K2753" i="1"/>
  <c r="P2753" i="1"/>
  <c r="I2753" i="1"/>
  <c r="H2752" i="1"/>
  <c r="J2752" i="1"/>
  <c r="K2752" i="1"/>
  <c r="P2752" i="1"/>
  <c r="I2752" i="1"/>
  <c r="H2751" i="1"/>
  <c r="J2751" i="1"/>
  <c r="K2751" i="1"/>
  <c r="P2751" i="1"/>
  <c r="I2751" i="1"/>
  <c r="H2750" i="1"/>
  <c r="J2750" i="1"/>
  <c r="K2750" i="1"/>
  <c r="P2750" i="1"/>
  <c r="I2750" i="1"/>
  <c r="H2749" i="1"/>
  <c r="J2749" i="1"/>
  <c r="K2749" i="1"/>
  <c r="P2749" i="1"/>
  <c r="I2749" i="1"/>
  <c r="H2748" i="1"/>
  <c r="J2748" i="1"/>
  <c r="K2748" i="1"/>
  <c r="P2748" i="1"/>
  <c r="I2748" i="1"/>
  <c r="H2747" i="1"/>
  <c r="J2747" i="1"/>
  <c r="K2747" i="1"/>
  <c r="P2747" i="1"/>
  <c r="I2747" i="1"/>
  <c r="H2746" i="1"/>
  <c r="J2746" i="1"/>
  <c r="K2746" i="1"/>
  <c r="P2746" i="1"/>
  <c r="I2746" i="1"/>
  <c r="H2745" i="1"/>
  <c r="J2745" i="1"/>
  <c r="K2745" i="1"/>
  <c r="P2745" i="1"/>
  <c r="I2745" i="1"/>
  <c r="H2744" i="1"/>
  <c r="J2744" i="1"/>
  <c r="K2744" i="1"/>
  <c r="P2744" i="1"/>
  <c r="I2744" i="1"/>
  <c r="H2743" i="1"/>
  <c r="J2743" i="1"/>
  <c r="K2743" i="1"/>
  <c r="P2743" i="1"/>
  <c r="I2743" i="1"/>
  <c r="H2742" i="1"/>
  <c r="J2742" i="1"/>
  <c r="K2742" i="1"/>
  <c r="P2742" i="1"/>
  <c r="I2742" i="1"/>
  <c r="H2741" i="1"/>
  <c r="J2741" i="1"/>
  <c r="K2741" i="1"/>
  <c r="P2741" i="1"/>
  <c r="I2741" i="1"/>
  <c r="H2740" i="1"/>
  <c r="J2740" i="1"/>
  <c r="K2740" i="1"/>
  <c r="P2740" i="1"/>
  <c r="I2740" i="1"/>
  <c r="H2739" i="1"/>
  <c r="J2739" i="1"/>
  <c r="K2739" i="1"/>
  <c r="P2739" i="1"/>
  <c r="I2739" i="1"/>
  <c r="H2738" i="1"/>
  <c r="J2738" i="1"/>
  <c r="K2738" i="1"/>
  <c r="P2738" i="1"/>
  <c r="I2738" i="1"/>
  <c r="H2737" i="1"/>
  <c r="J2737" i="1"/>
  <c r="K2737" i="1"/>
  <c r="P2737" i="1"/>
  <c r="I2737" i="1"/>
  <c r="H2736" i="1"/>
  <c r="J2736" i="1"/>
  <c r="K2736" i="1"/>
  <c r="P2736" i="1"/>
  <c r="I2736" i="1"/>
  <c r="H2735" i="1"/>
  <c r="J2735" i="1"/>
  <c r="K2735" i="1"/>
  <c r="P2735" i="1"/>
  <c r="I2735" i="1"/>
  <c r="H2734" i="1"/>
  <c r="J2734" i="1"/>
  <c r="K2734" i="1"/>
  <c r="P2734" i="1"/>
  <c r="I2734" i="1"/>
  <c r="H2733" i="1"/>
  <c r="J2733" i="1"/>
  <c r="K2733" i="1"/>
  <c r="P2733" i="1"/>
  <c r="I2733" i="1"/>
  <c r="H2732" i="1"/>
  <c r="J2732" i="1"/>
  <c r="K2732" i="1"/>
  <c r="P2732" i="1"/>
  <c r="I2732" i="1"/>
  <c r="H2731" i="1"/>
  <c r="J2731" i="1"/>
  <c r="K2731" i="1"/>
  <c r="P2731" i="1"/>
  <c r="I2731" i="1"/>
  <c r="H2730" i="1"/>
  <c r="J2730" i="1"/>
  <c r="K2730" i="1"/>
  <c r="P2730" i="1"/>
  <c r="I2730" i="1"/>
  <c r="H2729" i="1"/>
  <c r="J2729" i="1"/>
  <c r="K2729" i="1"/>
  <c r="P2729" i="1"/>
  <c r="I2729" i="1"/>
  <c r="H2728" i="1"/>
  <c r="J2728" i="1"/>
  <c r="K2728" i="1"/>
  <c r="P2728" i="1"/>
  <c r="I2728" i="1"/>
  <c r="H2727" i="1"/>
  <c r="J2727" i="1"/>
  <c r="K2727" i="1"/>
  <c r="P2727" i="1"/>
  <c r="I2727" i="1"/>
  <c r="H2726" i="1"/>
  <c r="J2726" i="1"/>
  <c r="K2726" i="1"/>
  <c r="P2726" i="1"/>
  <c r="I2726" i="1"/>
  <c r="H2725" i="1"/>
  <c r="J2725" i="1"/>
  <c r="K2725" i="1"/>
  <c r="P2725" i="1"/>
  <c r="I2725" i="1"/>
  <c r="H2724" i="1"/>
  <c r="J2724" i="1"/>
  <c r="K2724" i="1"/>
  <c r="P2724" i="1"/>
  <c r="I2724" i="1"/>
  <c r="H2723" i="1"/>
  <c r="J2723" i="1"/>
  <c r="K2723" i="1"/>
  <c r="P2723" i="1"/>
  <c r="I2723" i="1"/>
  <c r="H2722" i="1"/>
  <c r="J2722" i="1"/>
  <c r="K2722" i="1"/>
  <c r="P2722" i="1"/>
  <c r="I2722" i="1"/>
  <c r="H2721" i="1"/>
  <c r="J2721" i="1"/>
  <c r="K2721" i="1"/>
  <c r="P2721" i="1"/>
  <c r="I2721" i="1"/>
  <c r="H2720" i="1"/>
  <c r="J2720" i="1"/>
  <c r="K2720" i="1"/>
  <c r="P2720" i="1"/>
  <c r="I2720" i="1"/>
  <c r="H2719" i="1"/>
  <c r="J2719" i="1"/>
  <c r="K2719" i="1"/>
  <c r="P2719" i="1"/>
  <c r="I2719" i="1"/>
  <c r="H2718" i="1"/>
  <c r="J2718" i="1"/>
  <c r="K2718" i="1"/>
  <c r="P2718" i="1"/>
  <c r="I2718" i="1"/>
  <c r="H2717" i="1"/>
  <c r="J2717" i="1"/>
  <c r="K2717" i="1"/>
  <c r="P2717" i="1"/>
  <c r="I2717" i="1"/>
  <c r="H2716" i="1"/>
  <c r="J2716" i="1"/>
  <c r="K2716" i="1"/>
  <c r="P2716" i="1"/>
  <c r="I2716" i="1"/>
  <c r="H2715" i="1"/>
  <c r="J2715" i="1"/>
  <c r="K2715" i="1"/>
  <c r="P2715" i="1"/>
  <c r="I2715" i="1"/>
  <c r="H2714" i="1"/>
  <c r="J2714" i="1"/>
  <c r="K2714" i="1"/>
  <c r="P2714" i="1"/>
  <c r="I2714" i="1"/>
  <c r="H2713" i="1"/>
  <c r="J2713" i="1"/>
  <c r="K2713" i="1"/>
  <c r="P2713" i="1"/>
  <c r="I2713" i="1"/>
  <c r="H2712" i="1"/>
  <c r="J2712" i="1"/>
  <c r="K2712" i="1"/>
  <c r="P2712" i="1"/>
  <c r="I2712" i="1"/>
  <c r="H2711" i="1"/>
  <c r="J2711" i="1"/>
  <c r="K2711" i="1"/>
  <c r="P2711" i="1"/>
  <c r="I2711" i="1"/>
  <c r="H2710" i="1"/>
  <c r="J2710" i="1"/>
  <c r="K2710" i="1"/>
  <c r="P2710" i="1"/>
  <c r="I2710" i="1"/>
  <c r="H2709" i="1"/>
  <c r="J2709" i="1"/>
  <c r="K2709" i="1"/>
  <c r="P2709" i="1"/>
  <c r="I2709" i="1"/>
  <c r="H2708" i="1"/>
  <c r="J2708" i="1"/>
  <c r="K2708" i="1"/>
  <c r="P2708" i="1"/>
  <c r="I2708" i="1"/>
  <c r="H2707" i="1"/>
  <c r="J2707" i="1"/>
  <c r="K2707" i="1"/>
  <c r="P2707" i="1"/>
  <c r="I2707" i="1"/>
  <c r="H2706" i="1"/>
  <c r="J2706" i="1"/>
  <c r="K2706" i="1"/>
  <c r="P2706" i="1"/>
  <c r="I2706" i="1"/>
  <c r="H2705" i="1"/>
  <c r="J2705" i="1"/>
  <c r="K2705" i="1"/>
  <c r="P2705" i="1"/>
  <c r="I2705" i="1"/>
  <c r="H2704" i="1"/>
  <c r="J2704" i="1"/>
  <c r="K2704" i="1"/>
  <c r="P2704" i="1"/>
  <c r="I2704" i="1"/>
  <c r="H2703" i="1"/>
  <c r="J2703" i="1"/>
  <c r="K2703" i="1"/>
  <c r="P2703" i="1"/>
  <c r="I2703" i="1"/>
  <c r="H2702" i="1"/>
  <c r="J2702" i="1"/>
  <c r="K2702" i="1"/>
  <c r="P2702" i="1"/>
  <c r="I2702" i="1"/>
  <c r="H2701" i="1"/>
  <c r="J2701" i="1"/>
  <c r="K2701" i="1"/>
  <c r="P2701" i="1"/>
  <c r="I2701" i="1"/>
  <c r="H2700" i="1"/>
  <c r="J2700" i="1"/>
  <c r="K2700" i="1"/>
  <c r="P2700" i="1"/>
  <c r="I2700" i="1"/>
  <c r="H2699" i="1"/>
  <c r="J2699" i="1"/>
  <c r="K2699" i="1"/>
  <c r="P2699" i="1"/>
  <c r="I2699" i="1"/>
  <c r="H2698" i="1"/>
  <c r="J2698" i="1"/>
  <c r="K2698" i="1"/>
  <c r="P2698" i="1"/>
  <c r="I2698" i="1"/>
  <c r="H2697" i="1"/>
  <c r="J2697" i="1"/>
  <c r="K2697" i="1"/>
  <c r="P2697" i="1"/>
  <c r="I2697" i="1"/>
  <c r="H2696" i="1"/>
  <c r="J2696" i="1"/>
  <c r="K2696" i="1"/>
  <c r="P2696" i="1"/>
  <c r="I2696" i="1"/>
  <c r="H2695" i="1"/>
  <c r="J2695" i="1"/>
  <c r="K2695" i="1"/>
  <c r="P2695" i="1"/>
  <c r="I2695" i="1"/>
  <c r="H2694" i="1"/>
  <c r="J2694" i="1"/>
  <c r="K2694" i="1"/>
  <c r="P2694" i="1"/>
  <c r="I2694" i="1"/>
  <c r="H2693" i="1"/>
  <c r="J2693" i="1"/>
  <c r="K2693" i="1"/>
  <c r="P2693" i="1"/>
  <c r="I2693" i="1"/>
  <c r="H2692" i="1"/>
  <c r="J2692" i="1"/>
  <c r="K2692" i="1"/>
  <c r="P2692" i="1"/>
  <c r="I2692" i="1"/>
  <c r="H2691" i="1"/>
  <c r="J2691" i="1"/>
  <c r="K2691" i="1"/>
  <c r="P2691" i="1"/>
  <c r="I2691" i="1"/>
  <c r="H2690" i="1"/>
  <c r="J2690" i="1"/>
  <c r="K2690" i="1"/>
  <c r="P2690" i="1"/>
  <c r="I2690" i="1"/>
  <c r="H2689" i="1"/>
  <c r="J2689" i="1"/>
  <c r="K2689" i="1"/>
  <c r="P2689" i="1"/>
  <c r="I2689" i="1"/>
  <c r="H2688" i="1"/>
  <c r="J2688" i="1"/>
  <c r="K2688" i="1"/>
  <c r="P2688" i="1"/>
  <c r="I2688" i="1"/>
  <c r="H2687" i="1"/>
  <c r="J2687" i="1"/>
  <c r="K2687" i="1"/>
  <c r="P2687" i="1"/>
  <c r="I2687" i="1"/>
  <c r="H2686" i="1"/>
  <c r="J2686" i="1"/>
  <c r="K2686" i="1"/>
  <c r="P2686" i="1"/>
  <c r="I2686" i="1"/>
  <c r="H2685" i="1"/>
  <c r="J2685" i="1"/>
  <c r="K2685" i="1"/>
  <c r="P2685" i="1"/>
  <c r="I2685" i="1"/>
  <c r="H2684" i="1"/>
  <c r="J2684" i="1"/>
  <c r="K2684" i="1"/>
  <c r="P2684" i="1"/>
  <c r="I2684" i="1"/>
  <c r="H2683" i="1"/>
  <c r="J2683" i="1"/>
  <c r="K2683" i="1"/>
  <c r="P2683" i="1"/>
  <c r="I2683" i="1"/>
  <c r="H2682" i="1"/>
  <c r="J2682" i="1"/>
  <c r="K2682" i="1"/>
  <c r="P2682" i="1"/>
  <c r="I2682" i="1"/>
  <c r="H2681" i="1"/>
  <c r="J2681" i="1"/>
  <c r="K2681" i="1"/>
  <c r="P2681" i="1"/>
  <c r="I2681" i="1"/>
  <c r="H2680" i="1"/>
  <c r="J2680" i="1"/>
  <c r="K2680" i="1"/>
  <c r="P2680" i="1"/>
  <c r="I2680" i="1"/>
  <c r="H2679" i="1"/>
  <c r="J2679" i="1"/>
  <c r="K2679" i="1"/>
  <c r="P2679" i="1"/>
  <c r="I2679" i="1"/>
  <c r="H2678" i="1"/>
  <c r="J2678" i="1"/>
  <c r="K2678" i="1"/>
  <c r="P2678" i="1"/>
  <c r="I2678" i="1"/>
  <c r="H2677" i="1"/>
  <c r="J2677" i="1"/>
  <c r="K2677" i="1"/>
  <c r="P2677" i="1"/>
  <c r="I2677" i="1"/>
  <c r="H2676" i="1"/>
  <c r="J2676" i="1"/>
  <c r="K2676" i="1"/>
  <c r="P2676" i="1"/>
  <c r="I2676" i="1"/>
  <c r="H2675" i="1"/>
  <c r="J2675" i="1"/>
  <c r="K2675" i="1"/>
  <c r="P2675" i="1"/>
  <c r="I2675" i="1"/>
  <c r="H2674" i="1"/>
  <c r="J2674" i="1"/>
  <c r="K2674" i="1"/>
  <c r="P2674" i="1"/>
  <c r="I2674" i="1"/>
  <c r="H2673" i="1"/>
  <c r="J2673" i="1"/>
  <c r="K2673" i="1"/>
  <c r="P2673" i="1"/>
  <c r="I2673" i="1"/>
  <c r="H2672" i="1"/>
  <c r="J2672" i="1"/>
  <c r="K2672" i="1"/>
  <c r="P2672" i="1"/>
  <c r="I2672" i="1"/>
  <c r="H2671" i="1"/>
  <c r="J2671" i="1"/>
  <c r="K2671" i="1"/>
  <c r="P2671" i="1"/>
  <c r="I2671" i="1"/>
  <c r="H2670" i="1"/>
  <c r="J2670" i="1"/>
  <c r="K2670" i="1"/>
  <c r="P2670" i="1"/>
  <c r="I2670" i="1"/>
  <c r="H2669" i="1"/>
  <c r="J2669" i="1"/>
  <c r="K2669" i="1"/>
  <c r="P2669" i="1"/>
  <c r="I2669" i="1"/>
  <c r="H2668" i="1"/>
  <c r="J2668" i="1"/>
  <c r="K2668" i="1"/>
  <c r="P2668" i="1"/>
  <c r="I2668" i="1"/>
  <c r="H2667" i="1"/>
  <c r="J2667" i="1"/>
  <c r="K2667" i="1"/>
  <c r="P2667" i="1"/>
  <c r="I2667" i="1"/>
  <c r="H2666" i="1"/>
  <c r="J2666" i="1"/>
  <c r="K2666" i="1"/>
  <c r="P2666" i="1"/>
  <c r="I2666" i="1"/>
  <c r="H2665" i="1"/>
  <c r="J2665" i="1"/>
  <c r="K2665" i="1"/>
  <c r="P2665" i="1"/>
  <c r="I2665" i="1"/>
  <c r="H2664" i="1"/>
  <c r="J2664" i="1"/>
  <c r="K2664" i="1"/>
  <c r="P2664" i="1"/>
  <c r="I2664" i="1"/>
  <c r="H2663" i="1"/>
  <c r="J2663" i="1"/>
  <c r="K2663" i="1"/>
  <c r="P2663" i="1"/>
  <c r="I2663" i="1"/>
  <c r="H2662" i="1"/>
  <c r="J2662" i="1"/>
  <c r="K2662" i="1"/>
  <c r="P2662" i="1"/>
  <c r="I2662" i="1"/>
  <c r="H2661" i="1"/>
  <c r="J2661" i="1"/>
  <c r="K2661" i="1"/>
  <c r="P2661" i="1"/>
  <c r="I2661" i="1"/>
  <c r="H2660" i="1"/>
  <c r="J2660" i="1"/>
  <c r="K2660" i="1"/>
  <c r="P2660" i="1"/>
  <c r="I2660" i="1"/>
  <c r="H2659" i="1"/>
  <c r="J2659" i="1"/>
  <c r="K2659" i="1"/>
  <c r="P2659" i="1"/>
  <c r="I2659" i="1"/>
  <c r="H2658" i="1"/>
  <c r="J2658" i="1"/>
  <c r="K2658" i="1"/>
  <c r="P2658" i="1"/>
  <c r="I2658" i="1"/>
  <c r="H2657" i="1"/>
  <c r="J2657" i="1"/>
  <c r="K2657" i="1"/>
  <c r="P2657" i="1"/>
  <c r="I2657" i="1"/>
  <c r="H2656" i="1"/>
  <c r="J2656" i="1"/>
  <c r="K2656" i="1"/>
  <c r="P2656" i="1"/>
  <c r="I2656" i="1"/>
  <c r="H2655" i="1"/>
  <c r="J2655" i="1"/>
  <c r="K2655" i="1"/>
  <c r="P2655" i="1"/>
  <c r="I2655" i="1"/>
  <c r="H2654" i="1"/>
  <c r="J2654" i="1"/>
  <c r="K2654" i="1"/>
  <c r="P2654" i="1"/>
  <c r="I2654" i="1"/>
  <c r="H2653" i="1"/>
  <c r="J2653" i="1"/>
  <c r="K2653" i="1"/>
  <c r="P2653" i="1"/>
  <c r="I2653" i="1"/>
  <c r="H2652" i="1"/>
  <c r="J2652" i="1"/>
  <c r="K2652" i="1"/>
  <c r="P2652" i="1"/>
  <c r="I2652" i="1"/>
  <c r="H2651" i="1"/>
  <c r="J2651" i="1"/>
  <c r="K2651" i="1"/>
  <c r="P2651" i="1"/>
  <c r="I2651" i="1"/>
  <c r="H2650" i="1"/>
  <c r="J2650" i="1"/>
  <c r="K2650" i="1"/>
  <c r="P2650" i="1"/>
  <c r="I2650" i="1"/>
  <c r="H2649" i="1"/>
  <c r="J2649" i="1"/>
  <c r="K2649" i="1"/>
  <c r="P2649" i="1"/>
  <c r="I2649" i="1"/>
  <c r="H2648" i="1"/>
  <c r="J2648" i="1"/>
  <c r="K2648" i="1"/>
  <c r="P2648" i="1"/>
  <c r="I2648" i="1"/>
  <c r="H2647" i="1"/>
  <c r="J2647" i="1"/>
  <c r="K2647" i="1"/>
  <c r="P2647" i="1"/>
  <c r="I2647" i="1"/>
  <c r="H2646" i="1"/>
  <c r="J2646" i="1"/>
  <c r="K2646" i="1"/>
  <c r="P2646" i="1"/>
  <c r="I2646" i="1"/>
  <c r="H2645" i="1"/>
  <c r="J2645" i="1"/>
  <c r="K2645" i="1"/>
  <c r="P2645" i="1"/>
  <c r="I2645" i="1"/>
  <c r="H2644" i="1"/>
  <c r="J2644" i="1"/>
  <c r="K2644" i="1"/>
  <c r="P2644" i="1"/>
  <c r="I2644" i="1"/>
  <c r="H2643" i="1"/>
  <c r="J2643" i="1"/>
  <c r="K2643" i="1"/>
  <c r="P2643" i="1"/>
  <c r="I2643" i="1"/>
  <c r="H2642" i="1"/>
  <c r="J2642" i="1"/>
  <c r="K2642" i="1"/>
  <c r="P2642" i="1"/>
  <c r="I2642" i="1"/>
  <c r="H2641" i="1"/>
  <c r="J2641" i="1"/>
  <c r="K2641" i="1"/>
  <c r="P2641" i="1"/>
  <c r="I2641" i="1"/>
  <c r="H2640" i="1"/>
  <c r="J2640" i="1"/>
  <c r="K2640" i="1"/>
  <c r="P2640" i="1"/>
  <c r="I2640" i="1"/>
  <c r="H2639" i="1"/>
  <c r="J2639" i="1"/>
  <c r="K2639" i="1"/>
  <c r="P2639" i="1"/>
  <c r="I2639" i="1"/>
  <c r="H2638" i="1"/>
  <c r="J2638" i="1"/>
  <c r="K2638" i="1"/>
  <c r="P2638" i="1"/>
  <c r="I2638" i="1"/>
  <c r="H2637" i="1"/>
  <c r="J2637" i="1"/>
  <c r="K2637" i="1"/>
  <c r="P2637" i="1"/>
  <c r="I2637" i="1"/>
  <c r="H2636" i="1"/>
  <c r="J2636" i="1"/>
  <c r="K2636" i="1"/>
  <c r="P2636" i="1"/>
  <c r="I2636" i="1"/>
  <c r="H2635" i="1"/>
  <c r="J2635" i="1"/>
  <c r="K2635" i="1"/>
  <c r="P2635" i="1"/>
  <c r="I2635" i="1"/>
  <c r="H2634" i="1"/>
  <c r="J2634" i="1"/>
  <c r="K2634" i="1"/>
  <c r="P2634" i="1"/>
  <c r="I2634" i="1"/>
  <c r="H2633" i="1"/>
  <c r="J2633" i="1"/>
  <c r="K2633" i="1"/>
  <c r="P2633" i="1"/>
  <c r="I2633" i="1"/>
  <c r="H2632" i="1"/>
  <c r="J2632" i="1"/>
  <c r="K2632" i="1"/>
  <c r="P2632" i="1"/>
  <c r="I2632" i="1"/>
  <c r="H2631" i="1"/>
  <c r="J2631" i="1"/>
  <c r="K2631" i="1"/>
  <c r="P2631" i="1"/>
  <c r="I2631" i="1"/>
  <c r="H2630" i="1"/>
  <c r="J2630" i="1"/>
  <c r="K2630" i="1"/>
  <c r="P2630" i="1"/>
  <c r="I2630" i="1"/>
  <c r="H2629" i="1"/>
  <c r="J2629" i="1"/>
  <c r="K2629" i="1"/>
  <c r="P2629" i="1"/>
  <c r="I2629" i="1"/>
  <c r="H2628" i="1"/>
  <c r="J2628" i="1"/>
  <c r="K2628" i="1"/>
  <c r="P2628" i="1"/>
  <c r="I2628" i="1"/>
  <c r="H2627" i="1"/>
  <c r="J2627" i="1"/>
  <c r="K2627" i="1"/>
  <c r="P2627" i="1"/>
  <c r="I2627" i="1"/>
  <c r="H2626" i="1"/>
  <c r="J2626" i="1"/>
  <c r="K2626" i="1"/>
  <c r="P2626" i="1"/>
  <c r="I2626" i="1"/>
  <c r="H2625" i="1"/>
  <c r="J2625" i="1"/>
  <c r="K2625" i="1"/>
  <c r="P2625" i="1"/>
  <c r="I2625" i="1"/>
  <c r="H2624" i="1"/>
  <c r="J2624" i="1"/>
  <c r="K2624" i="1"/>
  <c r="P2624" i="1"/>
  <c r="I2624" i="1"/>
  <c r="H2623" i="1"/>
  <c r="J2623" i="1"/>
  <c r="K2623" i="1"/>
  <c r="P2623" i="1"/>
  <c r="I2623" i="1"/>
  <c r="H2622" i="1"/>
  <c r="J2622" i="1"/>
  <c r="K2622" i="1"/>
  <c r="P2622" i="1"/>
  <c r="I2622" i="1"/>
  <c r="H2621" i="1"/>
  <c r="J2621" i="1"/>
  <c r="K2621" i="1"/>
  <c r="P2621" i="1"/>
  <c r="I2621" i="1"/>
  <c r="H2620" i="1"/>
  <c r="J2620" i="1"/>
  <c r="K2620" i="1"/>
  <c r="P2620" i="1"/>
  <c r="I2620" i="1"/>
  <c r="H2619" i="1"/>
  <c r="J2619" i="1"/>
  <c r="K2619" i="1"/>
  <c r="P2619" i="1"/>
  <c r="I2619" i="1"/>
  <c r="H2618" i="1"/>
  <c r="J2618" i="1"/>
  <c r="K2618" i="1"/>
  <c r="P2618" i="1"/>
  <c r="I2618" i="1"/>
  <c r="H2617" i="1"/>
  <c r="J2617" i="1"/>
  <c r="K2617" i="1"/>
  <c r="P2617" i="1"/>
  <c r="I2617" i="1"/>
  <c r="H2616" i="1"/>
  <c r="J2616" i="1"/>
  <c r="K2616" i="1"/>
  <c r="P2616" i="1"/>
  <c r="I2616" i="1"/>
  <c r="H2615" i="1"/>
  <c r="J2615" i="1"/>
  <c r="K2615" i="1"/>
  <c r="P2615" i="1"/>
  <c r="I2615" i="1"/>
  <c r="H2614" i="1"/>
  <c r="J2614" i="1"/>
  <c r="K2614" i="1"/>
  <c r="P2614" i="1"/>
  <c r="I2614" i="1"/>
  <c r="H2613" i="1"/>
  <c r="J2613" i="1"/>
  <c r="K2613" i="1"/>
  <c r="P2613" i="1"/>
  <c r="I2613" i="1"/>
  <c r="H2612" i="1"/>
  <c r="J2612" i="1"/>
  <c r="K2612" i="1"/>
  <c r="P2612" i="1"/>
  <c r="I2612" i="1"/>
  <c r="H2611" i="1"/>
  <c r="J2611" i="1"/>
  <c r="K2611" i="1"/>
  <c r="P2611" i="1"/>
  <c r="I2611" i="1"/>
  <c r="H2610" i="1"/>
  <c r="J2610" i="1"/>
  <c r="K2610" i="1"/>
  <c r="P2610" i="1"/>
  <c r="I2610" i="1"/>
  <c r="H2609" i="1"/>
  <c r="J2609" i="1"/>
  <c r="K2609" i="1"/>
  <c r="P2609" i="1"/>
  <c r="I2609" i="1"/>
  <c r="H2608" i="1"/>
  <c r="J2608" i="1"/>
  <c r="K2608" i="1"/>
  <c r="P2608" i="1"/>
  <c r="I2608" i="1"/>
  <c r="H2607" i="1"/>
  <c r="J2607" i="1"/>
  <c r="K2607" i="1"/>
  <c r="P2607" i="1"/>
  <c r="I2607" i="1"/>
  <c r="H2606" i="1"/>
  <c r="J2606" i="1"/>
  <c r="K2606" i="1"/>
  <c r="P2606" i="1"/>
  <c r="I2606" i="1"/>
  <c r="H2605" i="1"/>
  <c r="J2605" i="1"/>
  <c r="K2605" i="1"/>
  <c r="P2605" i="1"/>
  <c r="I2605" i="1"/>
  <c r="H2604" i="1"/>
  <c r="J2604" i="1"/>
  <c r="K2604" i="1"/>
  <c r="P2604" i="1"/>
  <c r="I2604" i="1"/>
  <c r="H2603" i="1"/>
  <c r="J2603" i="1"/>
  <c r="K2603" i="1"/>
  <c r="P2603" i="1"/>
  <c r="I2603" i="1"/>
  <c r="H2602" i="1"/>
  <c r="J2602" i="1"/>
  <c r="K2602" i="1"/>
  <c r="P2602" i="1"/>
  <c r="I2602" i="1"/>
  <c r="H2601" i="1"/>
  <c r="J2601" i="1"/>
  <c r="K2601" i="1"/>
  <c r="P2601" i="1"/>
  <c r="I2601" i="1"/>
  <c r="H2600" i="1"/>
  <c r="J2600" i="1"/>
  <c r="K2600" i="1"/>
  <c r="P2600" i="1"/>
  <c r="I2600" i="1"/>
  <c r="H2599" i="1"/>
  <c r="J2599" i="1"/>
  <c r="K2599" i="1"/>
  <c r="P2599" i="1"/>
  <c r="I2599" i="1"/>
  <c r="H2598" i="1"/>
  <c r="J2598" i="1"/>
  <c r="K2598" i="1"/>
  <c r="P2598" i="1"/>
  <c r="I2598" i="1"/>
  <c r="H2597" i="1"/>
  <c r="J2597" i="1"/>
  <c r="K2597" i="1"/>
  <c r="P2597" i="1"/>
  <c r="I2597" i="1"/>
  <c r="H2596" i="1"/>
  <c r="J2596" i="1"/>
  <c r="K2596" i="1"/>
  <c r="P2596" i="1"/>
  <c r="I2596" i="1"/>
  <c r="H2595" i="1"/>
  <c r="J2595" i="1"/>
  <c r="K2595" i="1"/>
  <c r="P2595" i="1"/>
  <c r="I2595" i="1"/>
  <c r="H2594" i="1"/>
  <c r="J2594" i="1"/>
  <c r="K2594" i="1"/>
  <c r="P2594" i="1"/>
  <c r="I2594" i="1"/>
  <c r="H2593" i="1"/>
  <c r="J2593" i="1"/>
  <c r="K2593" i="1"/>
  <c r="P2593" i="1"/>
  <c r="I2593" i="1"/>
  <c r="H2592" i="1"/>
  <c r="J2592" i="1"/>
  <c r="K2592" i="1"/>
  <c r="P2592" i="1"/>
  <c r="I2592" i="1"/>
  <c r="H2591" i="1"/>
  <c r="J2591" i="1"/>
  <c r="K2591" i="1"/>
  <c r="P2591" i="1"/>
  <c r="I2591" i="1"/>
  <c r="H2590" i="1"/>
  <c r="J2590" i="1"/>
  <c r="K2590" i="1"/>
  <c r="P2590" i="1"/>
  <c r="I2590" i="1"/>
  <c r="H2589" i="1"/>
  <c r="J2589" i="1"/>
  <c r="K2589" i="1"/>
  <c r="P2589" i="1"/>
  <c r="I2589" i="1"/>
  <c r="H2588" i="1"/>
  <c r="J2588" i="1"/>
  <c r="K2588" i="1"/>
  <c r="P2588" i="1"/>
  <c r="I2588" i="1"/>
  <c r="H2587" i="1"/>
  <c r="J2587" i="1"/>
  <c r="K2587" i="1"/>
  <c r="P2587" i="1"/>
  <c r="I2587" i="1"/>
  <c r="H2586" i="1"/>
  <c r="J2586" i="1"/>
  <c r="K2586" i="1"/>
  <c r="P2586" i="1"/>
  <c r="I2586" i="1"/>
  <c r="H2585" i="1"/>
  <c r="J2585" i="1"/>
  <c r="K2585" i="1"/>
  <c r="P2585" i="1"/>
  <c r="I2585" i="1"/>
  <c r="H2584" i="1"/>
  <c r="J2584" i="1"/>
  <c r="K2584" i="1"/>
  <c r="P2584" i="1"/>
  <c r="I2584" i="1"/>
  <c r="H2583" i="1"/>
  <c r="J2583" i="1"/>
  <c r="K2583" i="1"/>
  <c r="P2583" i="1"/>
  <c r="I2583" i="1"/>
  <c r="H2582" i="1"/>
  <c r="J2582" i="1"/>
  <c r="K2582" i="1"/>
  <c r="P2582" i="1"/>
  <c r="I2582" i="1"/>
  <c r="H2581" i="1"/>
  <c r="J2581" i="1"/>
  <c r="K2581" i="1"/>
  <c r="P2581" i="1"/>
  <c r="I2581" i="1"/>
  <c r="H2580" i="1"/>
  <c r="J2580" i="1"/>
  <c r="K2580" i="1"/>
  <c r="P2580" i="1"/>
  <c r="I2580" i="1"/>
  <c r="H2579" i="1"/>
  <c r="J2579" i="1"/>
  <c r="K2579" i="1"/>
  <c r="P2579" i="1"/>
  <c r="I2579" i="1"/>
  <c r="H2578" i="1"/>
  <c r="J2578" i="1"/>
  <c r="K2578" i="1"/>
  <c r="P2578" i="1"/>
  <c r="I2578" i="1"/>
  <c r="H2577" i="1"/>
  <c r="J2577" i="1"/>
  <c r="K2577" i="1"/>
  <c r="P2577" i="1"/>
  <c r="I2577" i="1"/>
  <c r="H2576" i="1"/>
  <c r="J2576" i="1"/>
  <c r="K2576" i="1"/>
  <c r="P2576" i="1"/>
  <c r="I2576" i="1"/>
  <c r="H2575" i="1"/>
  <c r="J2575" i="1"/>
  <c r="K2575" i="1"/>
  <c r="P2575" i="1"/>
  <c r="I2575" i="1"/>
  <c r="H2574" i="1"/>
  <c r="J2574" i="1"/>
  <c r="K2574" i="1"/>
  <c r="P2574" i="1"/>
  <c r="I2574" i="1"/>
  <c r="H2573" i="1"/>
  <c r="J2573" i="1"/>
  <c r="K2573" i="1"/>
  <c r="P2573" i="1"/>
  <c r="I2573" i="1"/>
  <c r="H2572" i="1"/>
  <c r="J2572" i="1"/>
  <c r="K2572" i="1"/>
  <c r="P2572" i="1"/>
  <c r="I2572" i="1"/>
  <c r="H2571" i="1"/>
  <c r="J2571" i="1"/>
  <c r="K2571" i="1"/>
  <c r="P2571" i="1"/>
  <c r="I2571" i="1"/>
  <c r="H2570" i="1"/>
  <c r="J2570" i="1"/>
  <c r="K2570" i="1"/>
  <c r="P2570" i="1"/>
  <c r="I2570" i="1"/>
  <c r="H2569" i="1"/>
  <c r="J2569" i="1"/>
  <c r="K2569" i="1"/>
  <c r="P2569" i="1"/>
  <c r="I2569" i="1"/>
  <c r="H2568" i="1"/>
  <c r="J2568" i="1"/>
  <c r="K2568" i="1"/>
  <c r="P2568" i="1"/>
  <c r="I2568" i="1"/>
  <c r="H2567" i="1"/>
  <c r="J2567" i="1"/>
  <c r="K2567" i="1"/>
  <c r="P2567" i="1"/>
  <c r="I2567" i="1"/>
  <c r="H2566" i="1"/>
  <c r="J2566" i="1"/>
  <c r="K2566" i="1"/>
  <c r="P2566" i="1"/>
  <c r="I2566" i="1"/>
  <c r="H2565" i="1"/>
  <c r="J2565" i="1"/>
  <c r="K2565" i="1"/>
  <c r="P2565" i="1"/>
  <c r="I2565" i="1"/>
  <c r="H2564" i="1"/>
  <c r="J2564" i="1"/>
  <c r="K2564" i="1"/>
  <c r="P2564" i="1"/>
  <c r="I2564" i="1"/>
  <c r="H2563" i="1"/>
  <c r="J2563" i="1"/>
  <c r="K2563" i="1"/>
  <c r="P2563" i="1"/>
  <c r="I2563" i="1"/>
  <c r="H2562" i="1"/>
  <c r="J2562" i="1"/>
  <c r="K2562" i="1"/>
  <c r="P2562" i="1"/>
  <c r="I2562" i="1"/>
  <c r="H2561" i="1"/>
  <c r="J2561" i="1"/>
  <c r="K2561" i="1"/>
  <c r="P2561" i="1"/>
  <c r="I2561" i="1"/>
  <c r="H2560" i="1"/>
  <c r="J2560" i="1"/>
  <c r="K2560" i="1"/>
  <c r="P2560" i="1"/>
  <c r="I2560" i="1"/>
  <c r="H2559" i="1"/>
  <c r="J2559" i="1"/>
  <c r="K2559" i="1"/>
  <c r="P2559" i="1"/>
  <c r="I2559" i="1"/>
  <c r="H2558" i="1"/>
  <c r="J2558" i="1"/>
  <c r="K2558" i="1"/>
  <c r="P2558" i="1"/>
  <c r="I2558" i="1"/>
  <c r="H2557" i="1"/>
  <c r="J2557" i="1"/>
  <c r="K2557" i="1"/>
  <c r="P2557" i="1"/>
  <c r="I2557" i="1"/>
  <c r="H2556" i="1"/>
  <c r="J2556" i="1"/>
  <c r="K2556" i="1"/>
  <c r="P2556" i="1"/>
  <c r="I2556" i="1"/>
  <c r="H2555" i="1"/>
  <c r="J2555" i="1"/>
  <c r="K2555" i="1"/>
  <c r="P2555" i="1"/>
  <c r="I2555" i="1"/>
  <c r="H2554" i="1"/>
  <c r="J2554" i="1"/>
  <c r="K2554" i="1"/>
  <c r="P2554" i="1"/>
  <c r="I2554" i="1"/>
  <c r="H2553" i="1"/>
  <c r="J2553" i="1"/>
  <c r="K2553" i="1"/>
  <c r="P2553" i="1"/>
  <c r="I2553" i="1"/>
  <c r="H2552" i="1"/>
  <c r="J2552" i="1"/>
  <c r="K2552" i="1"/>
  <c r="P2552" i="1"/>
  <c r="I2552" i="1"/>
  <c r="H2551" i="1"/>
  <c r="J2551" i="1"/>
  <c r="K2551" i="1"/>
  <c r="P2551" i="1"/>
  <c r="I2551" i="1"/>
  <c r="H2550" i="1"/>
  <c r="J2550" i="1"/>
  <c r="K2550" i="1"/>
  <c r="P2550" i="1"/>
  <c r="I2550" i="1"/>
  <c r="H2549" i="1"/>
  <c r="J2549" i="1"/>
  <c r="K2549" i="1"/>
  <c r="P2549" i="1"/>
  <c r="I2549" i="1"/>
  <c r="H2548" i="1"/>
  <c r="J2548" i="1"/>
  <c r="K2548" i="1"/>
  <c r="P2548" i="1"/>
  <c r="I2548" i="1"/>
  <c r="H2547" i="1"/>
  <c r="J2547" i="1"/>
  <c r="K2547" i="1"/>
  <c r="P2547" i="1"/>
  <c r="I2547" i="1"/>
  <c r="H2546" i="1"/>
  <c r="J2546" i="1"/>
  <c r="K2546" i="1"/>
  <c r="P2546" i="1"/>
  <c r="I2546" i="1"/>
  <c r="H2545" i="1"/>
  <c r="J2545" i="1"/>
  <c r="K2545" i="1"/>
  <c r="P2545" i="1"/>
  <c r="I2545" i="1"/>
  <c r="H2544" i="1"/>
  <c r="J2544" i="1"/>
  <c r="K2544" i="1"/>
  <c r="P2544" i="1"/>
  <c r="I2544" i="1"/>
  <c r="H2543" i="1"/>
  <c r="J2543" i="1"/>
  <c r="K2543" i="1"/>
  <c r="P2543" i="1"/>
  <c r="I2543" i="1"/>
  <c r="H2542" i="1"/>
  <c r="J2542" i="1"/>
  <c r="K2542" i="1"/>
  <c r="P2542" i="1"/>
  <c r="I2542" i="1"/>
  <c r="H2541" i="1"/>
  <c r="J2541" i="1"/>
  <c r="K2541" i="1"/>
  <c r="P2541" i="1"/>
  <c r="I2541" i="1"/>
  <c r="H2540" i="1"/>
  <c r="J2540" i="1"/>
  <c r="K2540" i="1"/>
  <c r="P2540" i="1"/>
  <c r="I2540" i="1"/>
  <c r="H2539" i="1"/>
  <c r="J2539" i="1"/>
  <c r="K2539" i="1"/>
  <c r="P2539" i="1"/>
  <c r="I2539" i="1"/>
  <c r="H2538" i="1"/>
  <c r="J2538" i="1"/>
  <c r="K2538" i="1"/>
  <c r="P2538" i="1"/>
  <c r="I2538" i="1"/>
  <c r="H2537" i="1"/>
  <c r="J2537" i="1"/>
  <c r="K2537" i="1"/>
  <c r="P2537" i="1"/>
  <c r="I2537" i="1"/>
  <c r="H2536" i="1"/>
  <c r="J2536" i="1"/>
  <c r="K2536" i="1"/>
  <c r="P2536" i="1"/>
  <c r="I2536" i="1"/>
  <c r="H2535" i="1"/>
  <c r="J2535" i="1"/>
  <c r="K2535" i="1"/>
  <c r="P2535" i="1"/>
  <c r="I2535" i="1"/>
  <c r="H2534" i="1"/>
  <c r="J2534" i="1"/>
  <c r="K2534" i="1"/>
  <c r="P2534" i="1"/>
  <c r="I2534" i="1"/>
  <c r="H2533" i="1"/>
  <c r="J2533" i="1"/>
  <c r="K2533" i="1"/>
  <c r="P2533" i="1"/>
  <c r="I2533" i="1"/>
  <c r="H2532" i="1"/>
  <c r="J2532" i="1"/>
  <c r="K2532" i="1"/>
  <c r="P2532" i="1"/>
  <c r="I2532" i="1"/>
  <c r="H2531" i="1"/>
  <c r="J2531" i="1"/>
  <c r="K2531" i="1"/>
  <c r="P2531" i="1"/>
  <c r="I2531" i="1"/>
  <c r="H2530" i="1"/>
  <c r="J2530" i="1"/>
  <c r="K2530" i="1"/>
  <c r="P2530" i="1"/>
  <c r="I2530" i="1"/>
  <c r="H2529" i="1"/>
  <c r="J2529" i="1"/>
  <c r="K2529" i="1"/>
  <c r="P2529" i="1"/>
  <c r="I2529" i="1"/>
  <c r="H2528" i="1"/>
  <c r="J2528" i="1"/>
  <c r="K2528" i="1"/>
  <c r="P2528" i="1"/>
  <c r="I2528" i="1"/>
  <c r="H2527" i="1"/>
  <c r="J2527" i="1"/>
  <c r="K2527" i="1"/>
  <c r="P2527" i="1"/>
  <c r="I2527" i="1"/>
  <c r="H2526" i="1"/>
  <c r="J2526" i="1"/>
  <c r="K2526" i="1"/>
  <c r="P2526" i="1"/>
  <c r="I2526" i="1"/>
  <c r="H2525" i="1"/>
  <c r="J2525" i="1"/>
  <c r="K2525" i="1"/>
  <c r="P2525" i="1"/>
  <c r="I2525" i="1"/>
  <c r="H2524" i="1"/>
  <c r="J2524" i="1"/>
  <c r="K2524" i="1"/>
  <c r="P2524" i="1"/>
  <c r="I2524" i="1"/>
  <c r="H2523" i="1"/>
  <c r="J2523" i="1"/>
  <c r="K2523" i="1"/>
  <c r="P2523" i="1"/>
  <c r="I2523" i="1"/>
  <c r="H2522" i="1"/>
  <c r="J2522" i="1"/>
  <c r="K2522" i="1"/>
  <c r="P2522" i="1"/>
  <c r="I2522" i="1"/>
  <c r="H2521" i="1"/>
  <c r="J2521" i="1"/>
  <c r="K2521" i="1"/>
  <c r="P2521" i="1"/>
  <c r="I2521" i="1"/>
  <c r="H2520" i="1"/>
  <c r="J2520" i="1"/>
  <c r="K2520" i="1"/>
  <c r="P2520" i="1"/>
  <c r="I2520" i="1"/>
  <c r="H2519" i="1"/>
  <c r="J2519" i="1"/>
  <c r="K2519" i="1"/>
  <c r="P2519" i="1"/>
  <c r="I2519" i="1"/>
  <c r="H2518" i="1"/>
  <c r="J2518" i="1"/>
  <c r="K2518" i="1"/>
  <c r="P2518" i="1"/>
  <c r="I2518" i="1"/>
  <c r="H2517" i="1"/>
  <c r="J2517" i="1"/>
  <c r="K2517" i="1"/>
  <c r="P2517" i="1"/>
  <c r="I2517" i="1"/>
  <c r="H2516" i="1"/>
  <c r="J2516" i="1"/>
  <c r="K2516" i="1"/>
  <c r="P2516" i="1"/>
  <c r="I2516" i="1"/>
  <c r="H2515" i="1"/>
  <c r="J2515" i="1"/>
  <c r="K2515" i="1"/>
  <c r="P2515" i="1"/>
  <c r="I2515" i="1"/>
  <c r="H2514" i="1"/>
  <c r="J2514" i="1"/>
  <c r="K2514" i="1"/>
  <c r="P2514" i="1"/>
  <c r="I2514" i="1"/>
  <c r="H2513" i="1"/>
  <c r="J2513" i="1"/>
  <c r="K2513" i="1"/>
  <c r="P2513" i="1"/>
  <c r="I2513" i="1"/>
  <c r="H2512" i="1"/>
  <c r="J2512" i="1"/>
  <c r="K2512" i="1"/>
  <c r="P2512" i="1"/>
  <c r="I2512" i="1"/>
  <c r="H2511" i="1"/>
  <c r="J2511" i="1"/>
  <c r="K2511" i="1"/>
  <c r="P2511" i="1"/>
  <c r="I2511" i="1"/>
  <c r="H2510" i="1"/>
  <c r="J2510" i="1"/>
  <c r="K2510" i="1"/>
  <c r="P2510" i="1"/>
  <c r="I2510" i="1"/>
  <c r="H2509" i="1"/>
  <c r="J2509" i="1"/>
  <c r="K2509" i="1"/>
  <c r="P2509" i="1"/>
  <c r="I2509" i="1"/>
  <c r="H2508" i="1"/>
  <c r="J2508" i="1"/>
  <c r="K2508" i="1"/>
  <c r="P2508" i="1"/>
  <c r="I2508" i="1"/>
  <c r="H2507" i="1"/>
  <c r="J2507" i="1"/>
  <c r="K2507" i="1"/>
  <c r="P2507" i="1"/>
  <c r="I2507" i="1"/>
  <c r="H2506" i="1"/>
  <c r="J2506" i="1"/>
  <c r="K2506" i="1"/>
  <c r="P2506" i="1"/>
  <c r="I2506" i="1"/>
  <c r="H2505" i="1"/>
  <c r="J2505" i="1"/>
  <c r="K2505" i="1"/>
  <c r="P2505" i="1"/>
  <c r="I2505" i="1"/>
  <c r="H2504" i="1"/>
  <c r="J2504" i="1"/>
  <c r="K2504" i="1"/>
  <c r="P2504" i="1"/>
  <c r="I2504" i="1"/>
  <c r="H2503" i="1"/>
  <c r="J2503" i="1"/>
  <c r="K2503" i="1"/>
  <c r="P2503" i="1"/>
  <c r="I2503" i="1"/>
  <c r="H2502" i="1"/>
  <c r="J2502" i="1"/>
  <c r="K2502" i="1"/>
  <c r="P2502" i="1"/>
  <c r="I2502" i="1"/>
  <c r="H2501" i="1"/>
  <c r="J2501" i="1"/>
  <c r="K2501" i="1"/>
  <c r="P2501" i="1"/>
  <c r="I2501" i="1"/>
  <c r="H2500" i="1"/>
  <c r="J2500" i="1"/>
  <c r="K2500" i="1"/>
  <c r="P2500" i="1"/>
  <c r="I2500" i="1"/>
  <c r="H2499" i="1"/>
  <c r="J2499" i="1"/>
  <c r="K2499" i="1"/>
  <c r="P2499" i="1"/>
  <c r="I2499" i="1"/>
  <c r="H2498" i="1"/>
  <c r="J2498" i="1"/>
  <c r="K2498" i="1"/>
  <c r="P2498" i="1"/>
  <c r="I2498" i="1"/>
  <c r="H2497" i="1"/>
  <c r="J2497" i="1"/>
  <c r="K2497" i="1"/>
  <c r="P2497" i="1"/>
  <c r="I2497" i="1"/>
  <c r="H2496" i="1"/>
  <c r="J2496" i="1"/>
  <c r="K2496" i="1"/>
  <c r="P2496" i="1"/>
  <c r="I2496" i="1"/>
  <c r="H2495" i="1"/>
  <c r="J2495" i="1"/>
  <c r="K2495" i="1"/>
  <c r="P2495" i="1"/>
  <c r="I2495" i="1"/>
  <c r="H2494" i="1"/>
  <c r="J2494" i="1"/>
  <c r="K2494" i="1"/>
  <c r="P2494" i="1"/>
  <c r="I2494" i="1"/>
  <c r="H2493" i="1"/>
  <c r="J2493" i="1"/>
  <c r="K2493" i="1"/>
  <c r="P2493" i="1"/>
  <c r="I2493" i="1"/>
  <c r="H2492" i="1"/>
  <c r="J2492" i="1"/>
  <c r="K2492" i="1"/>
  <c r="P2492" i="1"/>
  <c r="I2492" i="1"/>
  <c r="H2491" i="1"/>
  <c r="J2491" i="1"/>
  <c r="K2491" i="1"/>
  <c r="P2491" i="1"/>
  <c r="I2491" i="1"/>
  <c r="H2490" i="1"/>
  <c r="J2490" i="1"/>
  <c r="K2490" i="1"/>
  <c r="P2490" i="1"/>
  <c r="I2490" i="1"/>
  <c r="H2489" i="1"/>
  <c r="J2489" i="1"/>
  <c r="K2489" i="1"/>
  <c r="P2489" i="1"/>
  <c r="I2489" i="1"/>
  <c r="H2488" i="1"/>
  <c r="J2488" i="1"/>
  <c r="K2488" i="1"/>
  <c r="P2488" i="1"/>
  <c r="I2488" i="1"/>
  <c r="H2487" i="1"/>
  <c r="J2487" i="1"/>
  <c r="K2487" i="1"/>
  <c r="P2487" i="1"/>
  <c r="I2487" i="1"/>
  <c r="H2486" i="1"/>
  <c r="J2486" i="1"/>
  <c r="K2486" i="1"/>
  <c r="P2486" i="1"/>
  <c r="I2486" i="1"/>
  <c r="H2485" i="1"/>
  <c r="J2485" i="1"/>
  <c r="K2485" i="1"/>
  <c r="P2485" i="1"/>
  <c r="I2485" i="1"/>
  <c r="H2484" i="1"/>
  <c r="J2484" i="1"/>
  <c r="K2484" i="1"/>
  <c r="P2484" i="1"/>
  <c r="I2484" i="1"/>
  <c r="H2483" i="1"/>
  <c r="J2483" i="1"/>
  <c r="K2483" i="1"/>
  <c r="P2483" i="1"/>
  <c r="I2483" i="1"/>
  <c r="H2482" i="1"/>
  <c r="J2482" i="1"/>
  <c r="K2482" i="1"/>
  <c r="P2482" i="1"/>
  <c r="I2482" i="1"/>
  <c r="H2481" i="1"/>
  <c r="J2481" i="1"/>
  <c r="K2481" i="1"/>
  <c r="P2481" i="1"/>
  <c r="I2481" i="1"/>
  <c r="H2480" i="1"/>
  <c r="J2480" i="1"/>
  <c r="K2480" i="1"/>
  <c r="P2480" i="1"/>
  <c r="I2480" i="1"/>
  <c r="H2479" i="1"/>
  <c r="J2479" i="1"/>
  <c r="K2479" i="1"/>
  <c r="P2479" i="1"/>
  <c r="I2479" i="1"/>
  <c r="H2478" i="1"/>
  <c r="J2478" i="1"/>
  <c r="K2478" i="1"/>
  <c r="P2478" i="1"/>
  <c r="I2478" i="1"/>
  <c r="H2477" i="1"/>
  <c r="J2477" i="1"/>
  <c r="K2477" i="1"/>
  <c r="P2477" i="1"/>
  <c r="I2477" i="1"/>
  <c r="H2476" i="1"/>
  <c r="J2476" i="1"/>
  <c r="K2476" i="1"/>
  <c r="P2476" i="1"/>
  <c r="I2476" i="1"/>
  <c r="H2475" i="1"/>
  <c r="J2475" i="1"/>
  <c r="K2475" i="1"/>
  <c r="P2475" i="1"/>
  <c r="I2475" i="1"/>
  <c r="H2474" i="1"/>
  <c r="J2474" i="1"/>
  <c r="K2474" i="1"/>
  <c r="P2474" i="1"/>
  <c r="I2474" i="1"/>
  <c r="H2473" i="1"/>
  <c r="J2473" i="1"/>
  <c r="K2473" i="1"/>
  <c r="P2473" i="1"/>
  <c r="I2473" i="1"/>
  <c r="H2472" i="1"/>
  <c r="J2472" i="1"/>
  <c r="K2472" i="1"/>
  <c r="P2472" i="1"/>
  <c r="I2472" i="1"/>
  <c r="H2471" i="1"/>
  <c r="J2471" i="1"/>
  <c r="K2471" i="1"/>
  <c r="P2471" i="1"/>
  <c r="I2471" i="1"/>
  <c r="H2470" i="1"/>
  <c r="J2470" i="1"/>
  <c r="K2470" i="1"/>
  <c r="P2470" i="1"/>
  <c r="I2470" i="1"/>
  <c r="H2469" i="1"/>
  <c r="J2469" i="1"/>
  <c r="K2469" i="1"/>
  <c r="P2469" i="1"/>
  <c r="I2469" i="1"/>
  <c r="H2468" i="1"/>
  <c r="J2468" i="1"/>
  <c r="K2468" i="1"/>
  <c r="P2468" i="1"/>
  <c r="I2468" i="1"/>
  <c r="H2467" i="1"/>
  <c r="J2467" i="1"/>
  <c r="K2467" i="1"/>
  <c r="P2467" i="1"/>
  <c r="I2467" i="1"/>
  <c r="H2466" i="1"/>
  <c r="J2466" i="1"/>
  <c r="K2466" i="1"/>
  <c r="P2466" i="1"/>
  <c r="I2466" i="1"/>
  <c r="H2465" i="1"/>
  <c r="J2465" i="1"/>
  <c r="K2465" i="1"/>
  <c r="P2465" i="1"/>
  <c r="I2465" i="1"/>
  <c r="H2464" i="1"/>
  <c r="J2464" i="1"/>
  <c r="K2464" i="1"/>
  <c r="P2464" i="1"/>
  <c r="I2464" i="1"/>
  <c r="H2463" i="1"/>
  <c r="J2463" i="1"/>
  <c r="K2463" i="1"/>
  <c r="P2463" i="1"/>
  <c r="I2463" i="1"/>
  <c r="H2462" i="1"/>
  <c r="J2462" i="1"/>
  <c r="K2462" i="1"/>
  <c r="P2462" i="1"/>
  <c r="I2462" i="1"/>
  <c r="H2461" i="1"/>
  <c r="J2461" i="1"/>
  <c r="K2461" i="1"/>
  <c r="P2461" i="1"/>
  <c r="I2461" i="1"/>
  <c r="H2460" i="1"/>
  <c r="J2460" i="1"/>
  <c r="K2460" i="1"/>
  <c r="P2460" i="1"/>
  <c r="I2460" i="1"/>
  <c r="H2459" i="1"/>
  <c r="J2459" i="1"/>
  <c r="K2459" i="1"/>
  <c r="P2459" i="1"/>
  <c r="I2459" i="1"/>
  <c r="H2458" i="1"/>
  <c r="J2458" i="1"/>
  <c r="K2458" i="1"/>
  <c r="P2458" i="1"/>
  <c r="I2458" i="1"/>
  <c r="H2457" i="1"/>
  <c r="J2457" i="1"/>
  <c r="K2457" i="1"/>
  <c r="P2457" i="1"/>
  <c r="I2457" i="1"/>
  <c r="H2456" i="1"/>
  <c r="J2456" i="1"/>
  <c r="K2456" i="1"/>
  <c r="P2456" i="1"/>
  <c r="I2456" i="1"/>
  <c r="H2455" i="1"/>
  <c r="J2455" i="1"/>
  <c r="K2455" i="1"/>
  <c r="P2455" i="1"/>
  <c r="I2455" i="1"/>
  <c r="H2454" i="1"/>
  <c r="J2454" i="1"/>
  <c r="K2454" i="1"/>
  <c r="P2454" i="1"/>
  <c r="I2454" i="1"/>
  <c r="H2453" i="1"/>
  <c r="J2453" i="1"/>
  <c r="K2453" i="1"/>
  <c r="P2453" i="1"/>
  <c r="I2453" i="1"/>
  <c r="H2452" i="1"/>
  <c r="J2452" i="1"/>
  <c r="K2452" i="1"/>
  <c r="P2452" i="1"/>
  <c r="I2452" i="1"/>
  <c r="H2451" i="1"/>
  <c r="J2451" i="1"/>
  <c r="K2451" i="1"/>
  <c r="P2451" i="1"/>
  <c r="I2451" i="1"/>
  <c r="H2450" i="1"/>
  <c r="J2450" i="1"/>
  <c r="K2450" i="1"/>
  <c r="P2450" i="1"/>
  <c r="I2450" i="1"/>
  <c r="H2449" i="1"/>
  <c r="J2449" i="1"/>
  <c r="K2449" i="1"/>
  <c r="P2449" i="1"/>
  <c r="I2449" i="1"/>
  <c r="H2448" i="1"/>
  <c r="J2448" i="1"/>
  <c r="K2448" i="1"/>
  <c r="P2448" i="1"/>
  <c r="I2448" i="1"/>
  <c r="H2447" i="1"/>
  <c r="J2447" i="1"/>
  <c r="K2447" i="1"/>
  <c r="P2447" i="1"/>
  <c r="I2447" i="1"/>
  <c r="H2446" i="1"/>
  <c r="J2446" i="1"/>
  <c r="K2446" i="1"/>
  <c r="P2446" i="1"/>
  <c r="I2446" i="1"/>
  <c r="H2445" i="1"/>
  <c r="J2445" i="1"/>
  <c r="K2445" i="1"/>
  <c r="P2445" i="1"/>
  <c r="I2445" i="1"/>
  <c r="H2444" i="1"/>
  <c r="J2444" i="1"/>
  <c r="K2444" i="1"/>
  <c r="P2444" i="1"/>
  <c r="I2444" i="1"/>
  <c r="H2443" i="1"/>
  <c r="J2443" i="1"/>
  <c r="K2443" i="1"/>
  <c r="P2443" i="1"/>
  <c r="I2443" i="1"/>
  <c r="H2442" i="1"/>
  <c r="J2442" i="1"/>
  <c r="K2442" i="1"/>
  <c r="P2442" i="1"/>
  <c r="I2442" i="1"/>
  <c r="H2441" i="1"/>
  <c r="J2441" i="1"/>
  <c r="K2441" i="1"/>
  <c r="P2441" i="1"/>
  <c r="I2441" i="1"/>
  <c r="H2440" i="1"/>
  <c r="J2440" i="1"/>
  <c r="K2440" i="1"/>
  <c r="P2440" i="1"/>
  <c r="I2440" i="1"/>
  <c r="H2439" i="1"/>
  <c r="J2439" i="1"/>
  <c r="K2439" i="1"/>
  <c r="P2439" i="1"/>
  <c r="I2439" i="1"/>
  <c r="H2438" i="1"/>
  <c r="J2438" i="1"/>
  <c r="K2438" i="1"/>
  <c r="P2438" i="1"/>
  <c r="I2438" i="1"/>
  <c r="H2437" i="1"/>
  <c r="J2437" i="1"/>
  <c r="K2437" i="1"/>
  <c r="P2437" i="1"/>
  <c r="I2437" i="1"/>
  <c r="H2436" i="1"/>
  <c r="J2436" i="1"/>
  <c r="K2436" i="1"/>
  <c r="P2436" i="1"/>
  <c r="I2436" i="1"/>
  <c r="H2435" i="1"/>
  <c r="J2435" i="1"/>
  <c r="K2435" i="1"/>
  <c r="P2435" i="1"/>
  <c r="I2435" i="1"/>
  <c r="H2434" i="1"/>
  <c r="J2434" i="1"/>
  <c r="K2434" i="1"/>
  <c r="P2434" i="1"/>
  <c r="I2434" i="1"/>
  <c r="H2433" i="1"/>
  <c r="J2433" i="1"/>
  <c r="K2433" i="1"/>
  <c r="P2433" i="1"/>
  <c r="I2433" i="1"/>
  <c r="H2432" i="1"/>
  <c r="J2432" i="1"/>
  <c r="K2432" i="1"/>
  <c r="P2432" i="1"/>
  <c r="I2432" i="1"/>
  <c r="H2431" i="1"/>
  <c r="J2431" i="1"/>
  <c r="K2431" i="1"/>
  <c r="P2431" i="1"/>
  <c r="I2431" i="1"/>
  <c r="H2430" i="1"/>
  <c r="J2430" i="1"/>
  <c r="K2430" i="1"/>
  <c r="P2430" i="1"/>
  <c r="I2430" i="1"/>
  <c r="H2429" i="1"/>
  <c r="J2429" i="1"/>
  <c r="K2429" i="1"/>
  <c r="P2429" i="1"/>
  <c r="I2429" i="1"/>
  <c r="H2428" i="1"/>
  <c r="J2428" i="1"/>
  <c r="K2428" i="1"/>
  <c r="P2428" i="1"/>
  <c r="I2428" i="1"/>
  <c r="H2427" i="1"/>
  <c r="J2427" i="1"/>
  <c r="K2427" i="1"/>
  <c r="P2427" i="1"/>
  <c r="I2427" i="1"/>
  <c r="H2426" i="1"/>
  <c r="J2426" i="1"/>
  <c r="K2426" i="1"/>
  <c r="P2426" i="1"/>
  <c r="I2426" i="1"/>
  <c r="H2425" i="1"/>
  <c r="J2425" i="1"/>
  <c r="K2425" i="1"/>
  <c r="P2425" i="1"/>
  <c r="I2425" i="1"/>
  <c r="H2424" i="1"/>
  <c r="J2424" i="1"/>
  <c r="K2424" i="1"/>
  <c r="P2424" i="1"/>
  <c r="I2424" i="1"/>
  <c r="H2423" i="1"/>
  <c r="J2423" i="1"/>
  <c r="K2423" i="1"/>
  <c r="P2423" i="1"/>
  <c r="I2423" i="1"/>
  <c r="H2422" i="1"/>
  <c r="J2422" i="1"/>
  <c r="K2422" i="1"/>
  <c r="P2422" i="1"/>
  <c r="I2422" i="1"/>
  <c r="H2421" i="1"/>
  <c r="J2421" i="1"/>
  <c r="K2421" i="1"/>
  <c r="P2421" i="1"/>
  <c r="I2421" i="1"/>
  <c r="H2420" i="1"/>
  <c r="J2420" i="1"/>
  <c r="K2420" i="1"/>
  <c r="P2420" i="1"/>
  <c r="I2420" i="1"/>
  <c r="H2419" i="1"/>
  <c r="J2419" i="1"/>
  <c r="K2419" i="1"/>
  <c r="P2419" i="1"/>
  <c r="I2419" i="1"/>
  <c r="H2418" i="1"/>
  <c r="J2418" i="1"/>
  <c r="K2418" i="1"/>
  <c r="P2418" i="1"/>
  <c r="I2418" i="1"/>
  <c r="H2417" i="1"/>
  <c r="J2417" i="1"/>
  <c r="K2417" i="1"/>
  <c r="P2417" i="1"/>
  <c r="I2417" i="1"/>
  <c r="H2416" i="1"/>
  <c r="J2416" i="1"/>
  <c r="K2416" i="1"/>
  <c r="P2416" i="1"/>
  <c r="I2416" i="1"/>
  <c r="H2415" i="1"/>
  <c r="J2415" i="1"/>
  <c r="K2415" i="1"/>
  <c r="P2415" i="1"/>
  <c r="I2415" i="1"/>
  <c r="H2414" i="1"/>
  <c r="J2414" i="1"/>
  <c r="K2414" i="1"/>
  <c r="P2414" i="1"/>
  <c r="I2414" i="1"/>
  <c r="H2413" i="1"/>
  <c r="J2413" i="1"/>
  <c r="K2413" i="1"/>
  <c r="P2413" i="1"/>
  <c r="I2413" i="1"/>
  <c r="H2412" i="1"/>
  <c r="J2412" i="1"/>
  <c r="K2412" i="1"/>
  <c r="P2412" i="1"/>
  <c r="I2412" i="1"/>
  <c r="H2411" i="1"/>
  <c r="J2411" i="1"/>
  <c r="K2411" i="1"/>
  <c r="P2411" i="1"/>
  <c r="I2411" i="1"/>
  <c r="H2410" i="1"/>
  <c r="J2410" i="1"/>
  <c r="K2410" i="1"/>
  <c r="P2410" i="1"/>
  <c r="I2410" i="1"/>
  <c r="H2409" i="1"/>
  <c r="J2409" i="1"/>
  <c r="K2409" i="1"/>
  <c r="P2409" i="1"/>
  <c r="I2409" i="1"/>
  <c r="H2408" i="1"/>
  <c r="J2408" i="1"/>
  <c r="K2408" i="1"/>
  <c r="P2408" i="1"/>
  <c r="I2408" i="1"/>
  <c r="H2407" i="1"/>
  <c r="J2407" i="1"/>
  <c r="K2407" i="1"/>
  <c r="P2407" i="1"/>
  <c r="I2407" i="1"/>
  <c r="H2406" i="1"/>
  <c r="J2406" i="1"/>
  <c r="K2406" i="1"/>
  <c r="P2406" i="1"/>
  <c r="I2406" i="1"/>
  <c r="H2405" i="1"/>
  <c r="J2405" i="1"/>
  <c r="K2405" i="1"/>
  <c r="P2405" i="1"/>
  <c r="I2405" i="1"/>
  <c r="H2404" i="1"/>
  <c r="J2404" i="1"/>
  <c r="K2404" i="1"/>
  <c r="P2404" i="1"/>
  <c r="I2404" i="1"/>
  <c r="H2403" i="1"/>
  <c r="J2403" i="1"/>
  <c r="K2403" i="1"/>
  <c r="P2403" i="1"/>
  <c r="I2403" i="1"/>
  <c r="H2402" i="1"/>
  <c r="J2402" i="1"/>
  <c r="K2402" i="1"/>
  <c r="P2402" i="1"/>
  <c r="I2402" i="1"/>
  <c r="H2401" i="1"/>
  <c r="J2401" i="1"/>
  <c r="K2401" i="1"/>
  <c r="P2401" i="1"/>
  <c r="I2401" i="1"/>
  <c r="H2400" i="1"/>
  <c r="J2400" i="1"/>
  <c r="K2400" i="1"/>
  <c r="P2400" i="1"/>
  <c r="I2400" i="1"/>
  <c r="H2399" i="1"/>
  <c r="J2399" i="1"/>
  <c r="K2399" i="1"/>
  <c r="P2399" i="1"/>
  <c r="I2399" i="1"/>
  <c r="H2398" i="1"/>
  <c r="J2398" i="1"/>
  <c r="K2398" i="1"/>
  <c r="P2398" i="1"/>
  <c r="I2398" i="1"/>
  <c r="H2397" i="1"/>
  <c r="J2397" i="1"/>
  <c r="K2397" i="1"/>
  <c r="P2397" i="1"/>
  <c r="I2397" i="1"/>
  <c r="H2396" i="1"/>
  <c r="J2396" i="1"/>
  <c r="K2396" i="1"/>
  <c r="P2396" i="1"/>
  <c r="I2396" i="1"/>
  <c r="H2395" i="1"/>
  <c r="J2395" i="1"/>
  <c r="K2395" i="1"/>
  <c r="P2395" i="1"/>
  <c r="I2395" i="1"/>
  <c r="H2394" i="1"/>
  <c r="J2394" i="1"/>
  <c r="K2394" i="1"/>
  <c r="P2394" i="1"/>
  <c r="I2394" i="1"/>
  <c r="H2393" i="1"/>
  <c r="J2393" i="1"/>
  <c r="K2393" i="1"/>
  <c r="P2393" i="1"/>
  <c r="I2393" i="1"/>
  <c r="H2392" i="1"/>
  <c r="J2392" i="1"/>
  <c r="K2392" i="1"/>
  <c r="P2392" i="1"/>
  <c r="I2392" i="1"/>
  <c r="H2391" i="1"/>
  <c r="J2391" i="1"/>
  <c r="K2391" i="1"/>
  <c r="P2391" i="1"/>
  <c r="I2391" i="1"/>
  <c r="H2390" i="1"/>
  <c r="J2390" i="1"/>
  <c r="K2390" i="1"/>
  <c r="P2390" i="1"/>
  <c r="I2390" i="1"/>
  <c r="H2389" i="1"/>
  <c r="J2389" i="1"/>
  <c r="K2389" i="1"/>
  <c r="P2389" i="1"/>
  <c r="I2389" i="1"/>
  <c r="H2388" i="1"/>
  <c r="J2388" i="1"/>
  <c r="K2388" i="1"/>
  <c r="P2388" i="1"/>
  <c r="I2388" i="1"/>
  <c r="H2387" i="1"/>
  <c r="J2387" i="1"/>
  <c r="K2387" i="1"/>
  <c r="P2387" i="1"/>
  <c r="I2387" i="1"/>
  <c r="H2386" i="1"/>
  <c r="J2386" i="1"/>
  <c r="K2386" i="1"/>
  <c r="P2386" i="1"/>
  <c r="I2386" i="1"/>
  <c r="H2385" i="1"/>
  <c r="J2385" i="1"/>
  <c r="K2385" i="1"/>
  <c r="P2385" i="1"/>
  <c r="I2385" i="1"/>
  <c r="H2384" i="1"/>
  <c r="J2384" i="1"/>
  <c r="K2384" i="1"/>
  <c r="P2384" i="1"/>
  <c r="I2384" i="1"/>
  <c r="H2383" i="1"/>
  <c r="J2383" i="1"/>
  <c r="K2383" i="1"/>
  <c r="P2383" i="1"/>
  <c r="I2383" i="1"/>
  <c r="H2382" i="1"/>
  <c r="J2382" i="1"/>
  <c r="K2382" i="1"/>
  <c r="P2382" i="1"/>
  <c r="I2382" i="1"/>
  <c r="H2381" i="1"/>
  <c r="J2381" i="1"/>
  <c r="K2381" i="1"/>
  <c r="P2381" i="1"/>
  <c r="I2381" i="1"/>
  <c r="H2380" i="1"/>
  <c r="J2380" i="1"/>
  <c r="K2380" i="1"/>
  <c r="P2380" i="1"/>
  <c r="I2380" i="1"/>
  <c r="H2379" i="1"/>
  <c r="J2379" i="1"/>
  <c r="K2379" i="1"/>
  <c r="P2379" i="1"/>
  <c r="I2379" i="1"/>
  <c r="H2378" i="1"/>
  <c r="J2378" i="1"/>
  <c r="K2378" i="1"/>
  <c r="P2378" i="1"/>
  <c r="I2378" i="1"/>
  <c r="H2377" i="1"/>
  <c r="J2377" i="1"/>
  <c r="K2377" i="1"/>
  <c r="P2377" i="1"/>
  <c r="I2377" i="1"/>
  <c r="H2376" i="1"/>
  <c r="J2376" i="1"/>
  <c r="K2376" i="1"/>
  <c r="P2376" i="1"/>
  <c r="I2376" i="1"/>
  <c r="H2375" i="1"/>
  <c r="J2375" i="1"/>
  <c r="K2375" i="1"/>
  <c r="P2375" i="1"/>
  <c r="I2375" i="1"/>
  <c r="H2374" i="1"/>
  <c r="J2374" i="1"/>
  <c r="K2374" i="1"/>
  <c r="P2374" i="1"/>
  <c r="I2374" i="1"/>
  <c r="H2373" i="1"/>
  <c r="J2373" i="1"/>
  <c r="K2373" i="1"/>
  <c r="P2373" i="1"/>
  <c r="I2373" i="1"/>
  <c r="H2372" i="1"/>
  <c r="J2372" i="1"/>
  <c r="K2372" i="1"/>
  <c r="P2372" i="1"/>
  <c r="I2372" i="1"/>
  <c r="H2371" i="1"/>
  <c r="J2371" i="1"/>
  <c r="K2371" i="1"/>
  <c r="P2371" i="1"/>
  <c r="I2371" i="1"/>
  <c r="H2370" i="1"/>
  <c r="J2370" i="1"/>
  <c r="K2370" i="1"/>
  <c r="P2370" i="1"/>
  <c r="I2370" i="1"/>
  <c r="H2369" i="1"/>
  <c r="J2369" i="1"/>
  <c r="K2369" i="1"/>
  <c r="P2369" i="1"/>
  <c r="I2369" i="1"/>
  <c r="H2368" i="1"/>
  <c r="J2368" i="1"/>
  <c r="K2368" i="1"/>
  <c r="P2368" i="1"/>
  <c r="I2368" i="1"/>
  <c r="H2367" i="1"/>
  <c r="J2367" i="1"/>
  <c r="K2367" i="1"/>
  <c r="P2367" i="1"/>
  <c r="I2367" i="1"/>
  <c r="H2366" i="1"/>
  <c r="J2366" i="1"/>
  <c r="K2366" i="1"/>
  <c r="P2366" i="1"/>
  <c r="I2366" i="1"/>
  <c r="H2365" i="1"/>
  <c r="J2365" i="1"/>
  <c r="K2365" i="1"/>
  <c r="P2365" i="1"/>
  <c r="I2365" i="1"/>
  <c r="H2364" i="1"/>
  <c r="J2364" i="1"/>
  <c r="K2364" i="1"/>
  <c r="P2364" i="1"/>
  <c r="I2364" i="1"/>
  <c r="H2363" i="1"/>
  <c r="J2363" i="1"/>
  <c r="K2363" i="1"/>
  <c r="P2363" i="1"/>
  <c r="I2363" i="1"/>
  <c r="H2362" i="1"/>
  <c r="J2362" i="1"/>
  <c r="K2362" i="1"/>
  <c r="P2362" i="1"/>
  <c r="I2362" i="1"/>
  <c r="H2361" i="1"/>
  <c r="J2361" i="1"/>
  <c r="K2361" i="1"/>
  <c r="P2361" i="1"/>
  <c r="I2361" i="1"/>
  <c r="H2360" i="1"/>
  <c r="J2360" i="1"/>
  <c r="K2360" i="1"/>
  <c r="P2360" i="1"/>
  <c r="I2360" i="1"/>
  <c r="H2359" i="1"/>
  <c r="J2359" i="1"/>
  <c r="K2359" i="1"/>
  <c r="P2359" i="1"/>
  <c r="I2359" i="1"/>
  <c r="H2358" i="1"/>
  <c r="J2358" i="1"/>
  <c r="K2358" i="1"/>
  <c r="P2358" i="1"/>
  <c r="I2358" i="1"/>
  <c r="H2357" i="1"/>
  <c r="J2357" i="1"/>
  <c r="K2357" i="1"/>
  <c r="P2357" i="1"/>
  <c r="I2357" i="1"/>
  <c r="H2356" i="1"/>
  <c r="J2356" i="1"/>
  <c r="K2356" i="1"/>
  <c r="P2356" i="1"/>
  <c r="I2356" i="1"/>
  <c r="H2355" i="1"/>
  <c r="J2355" i="1"/>
  <c r="K2355" i="1"/>
  <c r="P2355" i="1"/>
  <c r="I2355" i="1"/>
  <c r="H2354" i="1"/>
  <c r="J2354" i="1"/>
  <c r="K2354" i="1"/>
  <c r="P2354" i="1"/>
  <c r="I2354" i="1"/>
  <c r="H2353" i="1"/>
  <c r="J2353" i="1"/>
  <c r="K2353" i="1"/>
  <c r="P2353" i="1"/>
  <c r="I2353" i="1"/>
  <c r="H2352" i="1"/>
  <c r="J2352" i="1"/>
  <c r="K2352" i="1"/>
  <c r="P2352" i="1"/>
  <c r="I2352" i="1"/>
  <c r="H2351" i="1"/>
  <c r="J2351" i="1"/>
  <c r="K2351" i="1"/>
  <c r="P2351" i="1"/>
  <c r="I2351" i="1"/>
  <c r="H2350" i="1"/>
  <c r="J2350" i="1"/>
  <c r="K2350" i="1"/>
  <c r="P2350" i="1"/>
  <c r="I2350" i="1"/>
  <c r="H2349" i="1"/>
  <c r="J2349" i="1"/>
  <c r="K2349" i="1"/>
  <c r="P2349" i="1"/>
  <c r="I2349" i="1"/>
  <c r="H2348" i="1"/>
  <c r="J2348" i="1"/>
  <c r="K2348" i="1"/>
  <c r="P2348" i="1"/>
  <c r="I2348" i="1"/>
  <c r="H2347" i="1"/>
  <c r="J2347" i="1"/>
  <c r="K2347" i="1"/>
  <c r="P2347" i="1"/>
  <c r="I2347" i="1"/>
  <c r="H2346" i="1"/>
  <c r="J2346" i="1"/>
  <c r="K2346" i="1"/>
  <c r="P2346" i="1"/>
  <c r="I2346" i="1"/>
  <c r="H2345" i="1"/>
  <c r="J2345" i="1"/>
  <c r="K2345" i="1"/>
  <c r="P2345" i="1"/>
  <c r="I2345" i="1"/>
  <c r="H2344" i="1"/>
  <c r="J2344" i="1"/>
  <c r="K2344" i="1"/>
  <c r="P2344" i="1"/>
  <c r="I2344" i="1"/>
  <c r="H2343" i="1"/>
  <c r="J2343" i="1"/>
  <c r="K2343" i="1"/>
  <c r="P2343" i="1"/>
  <c r="I2343" i="1"/>
  <c r="H2342" i="1"/>
  <c r="J2342" i="1"/>
  <c r="K2342" i="1"/>
  <c r="P2342" i="1"/>
  <c r="I2342" i="1"/>
  <c r="H2341" i="1"/>
  <c r="J2341" i="1"/>
  <c r="K2341" i="1"/>
  <c r="P2341" i="1"/>
  <c r="I2341" i="1"/>
  <c r="H2340" i="1"/>
  <c r="J2340" i="1"/>
  <c r="K2340" i="1"/>
  <c r="P2340" i="1"/>
  <c r="I2340" i="1"/>
  <c r="H2339" i="1"/>
  <c r="J2339" i="1"/>
  <c r="K2339" i="1"/>
  <c r="P2339" i="1"/>
  <c r="I2339" i="1"/>
  <c r="H2338" i="1"/>
  <c r="J2338" i="1"/>
  <c r="K2338" i="1"/>
  <c r="P2338" i="1"/>
  <c r="I2338" i="1"/>
  <c r="H2337" i="1"/>
  <c r="J2337" i="1"/>
  <c r="K2337" i="1"/>
  <c r="P2337" i="1"/>
  <c r="I2337" i="1"/>
  <c r="H2336" i="1"/>
  <c r="J2336" i="1"/>
  <c r="K2336" i="1"/>
  <c r="P2336" i="1"/>
  <c r="I2336" i="1"/>
  <c r="H2335" i="1"/>
  <c r="J2335" i="1"/>
  <c r="K2335" i="1"/>
  <c r="P2335" i="1"/>
  <c r="I2335" i="1"/>
  <c r="H2334" i="1"/>
  <c r="J2334" i="1"/>
  <c r="K2334" i="1"/>
  <c r="P2334" i="1"/>
  <c r="I2334" i="1"/>
  <c r="H2333" i="1"/>
  <c r="J2333" i="1"/>
  <c r="K2333" i="1"/>
  <c r="P2333" i="1"/>
  <c r="I2333" i="1"/>
  <c r="H2332" i="1"/>
  <c r="J2332" i="1"/>
  <c r="K2332" i="1"/>
  <c r="P2332" i="1"/>
  <c r="I2332" i="1"/>
  <c r="H2331" i="1"/>
  <c r="J2331" i="1"/>
  <c r="K2331" i="1"/>
  <c r="P2331" i="1"/>
  <c r="I2331" i="1"/>
  <c r="H2330" i="1"/>
  <c r="J2330" i="1"/>
  <c r="K2330" i="1"/>
  <c r="P2330" i="1"/>
  <c r="I2330" i="1"/>
  <c r="H2329" i="1"/>
  <c r="J2329" i="1"/>
  <c r="K2329" i="1"/>
  <c r="P2329" i="1"/>
  <c r="I2329" i="1"/>
  <c r="H2328" i="1"/>
  <c r="J2328" i="1"/>
  <c r="K2328" i="1"/>
  <c r="P2328" i="1"/>
  <c r="I2328" i="1"/>
  <c r="H2327" i="1"/>
  <c r="J2327" i="1"/>
  <c r="K2327" i="1"/>
  <c r="P2327" i="1"/>
  <c r="I2327" i="1"/>
  <c r="H2326" i="1"/>
  <c r="J2326" i="1"/>
  <c r="K2326" i="1"/>
  <c r="P2326" i="1"/>
  <c r="I2326" i="1"/>
  <c r="H2325" i="1"/>
  <c r="J2325" i="1"/>
  <c r="K2325" i="1"/>
  <c r="P2325" i="1"/>
  <c r="I2325" i="1"/>
  <c r="H2324" i="1"/>
  <c r="J2324" i="1"/>
  <c r="K2324" i="1"/>
  <c r="P2324" i="1"/>
  <c r="I2324" i="1"/>
  <c r="H2323" i="1"/>
  <c r="J2323" i="1"/>
  <c r="K2323" i="1"/>
  <c r="P2323" i="1"/>
  <c r="I2323" i="1"/>
  <c r="H2322" i="1"/>
  <c r="J2322" i="1"/>
  <c r="K2322" i="1"/>
  <c r="P2322" i="1"/>
  <c r="I2322" i="1"/>
  <c r="H2321" i="1"/>
  <c r="J2321" i="1"/>
  <c r="K2321" i="1"/>
  <c r="P2321" i="1"/>
  <c r="I2321" i="1"/>
  <c r="H2320" i="1"/>
  <c r="J2320" i="1"/>
  <c r="K2320" i="1"/>
  <c r="P2320" i="1"/>
  <c r="I2320" i="1"/>
  <c r="H2319" i="1"/>
  <c r="J2319" i="1"/>
  <c r="K2319" i="1"/>
  <c r="P2319" i="1"/>
  <c r="I2319" i="1"/>
  <c r="H2318" i="1"/>
  <c r="J2318" i="1"/>
  <c r="K2318" i="1"/>
  <c r="P2318" i="1"/>
  <c r="I2318" i="1"/>
  <c r="H2317" i="1"/>
  <c r="J2317" i="1"/>
  <c r="K2317" i="1"/>
  <c r="P2317" i="1"/>
  <c r="I2317" i="1"/>
  <c r="H2316" i="1"/>
  <c r="J2316" i="1"/>
  <c r="K2316" i="1"/>
  <c r="P2316" i="1"/>
  <c r="I2316" i="1"/>
  <c r="H2315" i="1"/>
  <c r="J2315" i="1"/>
  <c r="K2315" i="1"/>
  <c r="P2315" i="1"/>
  <c r="I2315" i="1"/>
  <c r="H2314" i="1"/>
  <c r="J2314" i="1"/>
  <c r="K2314" i="1"/>
  <c r="P2314" i="1"/>
  <c r="I2314" i="1"/>
  <c r="H2313" i="1"/>
  <c r="J2313" i="1"/>
  <c r="K2313" i="1"/>
  <c r="P2313" i="1"/>
  <c r="I2313" i="1"/>
  <c r="H2312" i="1"/>
  <c r="J2312" i="1"/>
  <c r="K2312" i="1"/>
  <c r="P2312" i="1"/>
  <c r="I2312" i="1"/>
  <c r="H2311" i="1"/>
  <c r="J2311" i="1"/>
  <c r="K2311" i="1"/>
  <c r="P2311" i="1"/>
  <c r="I2311" i="1"/>
  <c r="H2310" i="1"/>
  <c r="J2310" i="1"/>
  <c r="K2310" i="1"/>
  <c r="P2310" i="1"/>
  <c r="I2310" i="1"/>
  <c r="H2309" i="1"/>
  <c r="J2309" i="1"/>
  <c r="K2309" i="1"/>
  <c r="P2309" i="1"/>
  <c r="I2309" i="1"/>
  <c r="H2308" i="1"/>
  <c r="J2308" i="1"/>
  <c r="K2308" i="1"/>
  <c r="P2308" i="1"/>
  <c r="I2308" i="1"/>
  <c r="H2307" i="1"/>
  <c r="J2307" i="1"/>
  <c r="K2307" i="1"/>
  <c r="P2307" i="1"/>
  <c r="I2307" i="1"/>
  <c r="H2306" i="1"/>
  <c r="J2306" i="1"/>
  <c r="K2306" i="1"/>
  <c r="P2306" i="1"/>
  <c r="I2306" i="1"/>
  <c r="H2305" i="1"/>
  <c r="J2305" i="1"/>
  <c r="K2305" i="1"/>
  <c r="P2305" i="1"/>
  <c r="I2305" i="1"/>
  <c r="H2304" i="1"/>
  <c r="J2304" i="1"/>
  <c r="K2304" i="1"/>
  <c r="P2304" i="1"/>
  <c r="I2304" i="1"/>
  <c r="H2303" i="1"/>
  <c r="J2303" i="1"/>
  <c r="K2303" i="1"/>
  <c r="P2303" i="1"/>
  <c r="I2303" i="1"/>
  <c r="H2302" i="1"/>
  <c r="J2302" i="1"/>
  <c r="K2302" i="1"/>
  <c r="P2302" i="1"/>
  <c r="I2302" i="1"/>
  <c r="H2301" i="1"/>
  <c r="J2301" i="1"/>
  <c r="K2301" i="1"/>
  <c r="P2301" i="1"/>
  <c r="I2301" i="1"/>
  <c r="H2300" i="1"/>
  <c r="J2300" i="1"/>
  <c r="K2300" i="1"/>
  <c r="P2300" i="1"/>
  <c r="I2300" i="1"/>
  <c r="H2299" i="1"/>
  <c r="J2299" i="1"/>
  <c r="K2299" i="1"/>
  <c r="P2299" i="1"/>
  <c r="I2299" i="1"/>
  <c r="H2298" i="1"/>
  <c r="J2298" i="1"/>
  <c r="K2298" i="1"/>
  <c r="P2298" i="1"/>
  <c r="I2298" i="1"/>
  <c r="H2297" i="1"/>
  <c r="J2297" i="1"/>
  <c r="K2297" i="1"/>
  <c r="P2297" i="1"/>
  <c r="I2297" i="1"/>
  <c r="H2296" i="1"/>
  <c r="J2296" i="1"/>
  <c r="K2296" i="1"/>
  <c r="P2296" i="1"/>
  <c r="I2296" i="1"/>
  <c r="H2295" i="1"/>
  <c r="J2295" i="1"/>
  <c r="K2295" i="1"/>
  <c r="P2295" i="1"/>
  <c r="I2295" i="1"/>
  <c r="H2294" i="1"/>
  <c r="J2294" i="1"/>
  <c r="K2294" i="1"/>
  <c r="P2294" i="1"/>
  <c r="I2294" i="1"/>
  <c r="H2293" i="1"/>
  <c r="J2293" i="1"/>
  <c r="K2293" i="1"/>
  <c r="P2293" i="1"/>
  <c r="I2293" i="1"/>
  <c r="H2292" i="1"/>
  <c r="J2292" i="1"/>
  <c r="K2292" i="1"/>
  <c r="P2292" i="1"/>
  <c r="I2292" i="1"/>
  <c r="H2291" i="1"/>
  <c r="J2291" i="1"/>
  <c r="K2291" i="1"/>
  <c r="P2291" i="1"/>
  <c r="I2291" i="1"/>
  <c r="H2290" i="1"/>
  <c r="J2290" i="1"/>
  <c r="K2290" i="1"/>
  <c r="P2290" i="1"/>
  <c r="I2290" i="1"/>
  <c r="H2289" i="1"/>
  <c r="J2289" i="1"/>
  <c r="K2289" i="1"/>
  <c r="P2289" i="1"/>
  <c r="I2289" i="1"/>
  <c r="H2288" i="1"/>
  <c r="J2288" i="1"/>
  <c r="K2288" i="1"/>
  <c r="P2288" i="1"/>
  <c r="I2288" i="1"/>
  <c r="H2287" i="1"/>
  <c r="J2287" i="1"/>
  <c r="K2287" i="1"/>
  <c r="P2287" i="1"/>
  <c r="I2287" i="1"/>
  <c r="H2286" i="1"/>
  <c r="J2286" i="1"/>
  <c r="K2286" i="1"/>
  <c r="P2286" i="1"/>
  <c r="I2286" i="1"/>
  <c r="H2285" i="1"/>
  <c r="J2285" i="1"/>
  <c r="K2285" i="1"/>
  <c r="P2285" i="1"/>
  <c r="I2285" i="1"/>
  <c r="H2284" i="1"/>
  <c r="J2284" i="1"/>
  <c r="K2284" i="1"/>
  <c r="P2284" i="1"/>
  <c r="I2284" i="1"/>
  <c r="H2283" i="1"/>
  <c r="J2283" i="1"/>
  <c r="K2283" i="1"/>
  <c r="P2283" i="1"/>
  <c r="I2283" i="1"/>
  <c r="H2282" i="1"/>
  <c r="J2282" i="1"/>
  <c r="K2282" i="1"/>
  <c r="P2282" i="1"/>
  <c r="I2282" i="1"/>
  <c r="H2281" i="1"/>
  <c r="J2281" i="1"/>
  <c r="K2281" i="1"/>
  <c r="P2281" i="1"/>
  <c r="I2281" i="1"/>
  <c r="H2280" i="1"/>
  <c r="J2280" i="1"/>
  <c r="K2280" i="1"/>
  <c r="P2280" i="1"/>
  <c r="I2280" i="1"/>
  <c r="H2279" i="1"/>
  <c r="J2279" i="1"/>
  <c r="K2279" i="1"/>
  <c r="P2279" i="1"/>
  <c r="I2279" i="1"/>
  <c r="H2278" i="1"/>
  <c r="J2278" i="1"/>
  <c r="K2278" i="1"/>
  <c r="P2278" i="1"/>
  <c r="I2278" i="1"/>
  <c r="H2277" i="1"/>
  <c r="J2277" i="1"/>
  <c r="K2277" i="1"/>
  <c r="P2277" i="1"/>
  <c r="I2277" i="1"/>
  <c r="H2276" i="1"/>
  <c r="J2276" i="1"/>
  <c r="K2276" i="1"/>
  <c r="P2276" i="1"/>
  <c r="I2276" i="1"/>
  <c r="H2275" i="1"/>
  <c r="J2275" i="1"/>
  <c r="K2275" i="1"/>
  <c r="P2275" i="1"/>
  <c r="I2275" i="1"/>
  <c r="H2274" i="1"/>
  <c r="J2274" i="1"/>
  <c r="K2274" i="1"/>
  <c r="P2274" i="1"/>
  <c r="I2274" i="1"/>
  <c r="H2273" i="1"/>
  <c r="J2273" i="1"/>
  <c r="K2273" i="1"/>
  <c r="P2273" i="1"/>
  <c r="I2273" i="1"/>
  <c r="H2272" i="1"/>
  <c r="J2272" i="1"/>
  <c r="K2272" i="1"/>
  <c r="P2272" i="1"/>
  <c r="I2272" i="1"/>
  <c r="H2271" i="1"/>
  <c r="J2271" i="1"/>
  <c r="K2271" i="1"/>
  <c r="P2271" i="1"/>
  <c r="I2271" i="1"/>
  <c r="H2270" i="1"/>
  <c r="J2270" i="1"/>
  <c r="K2270" i="1"/>
  <c r="P2270" i="1"/>
  <c r="I2270" i="1"/>
  <c r="H2269" i="1"/>
  <c r="J2269" i="1"/>
  <c r="K2269" i="1"/>
  <c r="P2269" i="1"/>
  <c r="I2269" i="1"/>
  <c r="H2268" i="1"/>
  <c r="J2268" i="1"/>
  <c r="K2268" i="1"/>
  <c r="P2268" i="1"/>
  <c r="I2268" i="1"/>
  <c r="H2267" i="1"/>
  <c r="J2267" i="1"/>
  <c r="K2267" i="1"/>
  <c r="P2267" i="1"/>
  <c r="I2267" i="1"/>
  <c r="H2266" i="1"/>
  <c r="J2266" i="1"/>
  <c r="K2266" i="1"/>
  <c r="P2266" i="1"/>
  <c r="I2266" i="1"/>
  <c r="H2265" i="1"/>
  <c r="J2265" i="1"/>
  <c r="K2265" i="1"/>
  <c r="P2265" i="1"/>
  <c r="I2265" i="1"/>
  <c r="H2264" i="1"/>
  <c r="J2264" i="1"/>
  <c r="K2264" i="1"/>
  <c r="P2264" i="1"/>
  <c r="I2264" i="1"/>
  <c r="H2263" i="1"/>
  <c r="J2263" i="1"/>
  <c r="K2263" i="1"/>
  <c r="P2263" i="1"/>
  <c r="I2263" i="1"/>
  <c r="H2262" i="1"/>
  <c r="J2262" i="1"/>
  <c r="K2262" i="1"/>
  <c r="P2262" i="1"/>
  <c r="I2262" i="1"/>
  <c r="H2261" i="1"/>
  <c r="J2261" i="1"/>
  <c r="K2261" i="1"/>
  <c r="P2261" i="1"/>
  <c r="I2261" i="1"/>
  <c r="H2260" i="1"/>
  <c r="J2260" i="1"/>
  <c r="K2260" i="1"/>
  <c r="P2260" i="1"/>
  <c r="I2260" i="1"/>
  <c r="H2259" i="1"/>
  <c r="J2259" i="1"/>
  <c r="K2259" i="1"/>
  <c r="P2259" i="1"/>
  <c r="I2259" i="1"/>
  <c r="H2258" i="1"/>
  <c r="J2258" i="1"/>
  <c r="K2258" i="1"/>
  <c r="P2258" i="1"/>
  <c r="I2258" i="1"/>
  <c r="H2257" i="1"/>
  <c r="J2257" i="1"/>
  <c r="K2257" i="1"/>
  <c r="P2257" i="1"/>
  <c r="I2257" i="1"/>
  <c r="H2256" i="1"/>
  <c r="J2256" i="1"/>
  <c r="K2256" i="1"/>
  <c r="P2256" i="1"/>
  <c r="I2256" i="1"/>
  <c r="H2255" i="1"/>
  <c r="J2255" i="1"/>
  <c r="K2255" i="1"/>
  <c r="P2255" i="1"/>
  <c r="I2255" i="1"/>
  <c r="H2254" i="1"/>
  <c r="J2254" i="1"/>
  <c r="K2254" i="1"/>
  <c r="P2254" i="1"/>
  <c r="I2254" i="1"/>
  <c r="H2253" i="1"/>
  <c r="J2253" i="1"/>
  <c r="K2253" i="1"/>
  <c r="P2253" i="1"/>
  <c r="I2253" i="1"/>
  <c r="H2252" i="1"/>
  <c r="J2252" i="1"/>
  <c r="K2252" i="1"/>
  <c r="P2252" i="1"/>
  <c r="I2252" i="1"/>
  <c r="H2251" i="1"/>
  <c r="J2251" i="1"/>
  <c r="K2251" i="1"/>
  <c r="P2251" i="1"/>
  <c r="I2251" i="1"/>
  <c r="H2250" i="1"/>
  <c r="J2250" i="1"/>
  <c r="K2250" i="1"/>
  <c r="P2250" i="1"/>
  <c r="I2250" i="1"/>
  <c r="H2249" i="1"/>
  <c r="J2249" i="1"/>
  <c r="K2249" i="1"/>
  <c r="P2249" i="1"/>
  <c r="I2249" i="1"/>
  <c r="H2248" i="1"/>
  <c r="J2248" i="1"/>
  <c r="K2248" i="1"/>
  <c r="P2248" i="1"/>
  <c r="I2248" i="1"/>
  <c r="H2247" i="1"/>
  <c r="J2247" i="1"/>
  <c r="K2247" i="1"/>
  <c r="P2247" i="1"/>
  <c r="I2247" i="1"/>
  <c r="H2246" i="1"/>
  <c r="J2246" i="1"/>
  <c r="K2246" i="1"/>
  <c r="P2246" i="1"/>
  <c r="I2246" i="1"/>
  <c r="H2245" i="1"/>
  <c r="J2245" i="1"/>
  <c r="K2245" i="1"/>
  <c r="P2245" i="1"/>
  <c r="I2245" i="1"/>
  <c r="H2244" i="1"/>
  <c r="J2244" i="1"/>
  <c r="K2244" i="1"/>
  <c r="P2244" i="1"/>
  <c r="I2244" i="1"/>
  <c r="H2243" i="1"/>
  <c r="J2243" i="1"/>
  <c r="K2243" i="1"/>
  <c r="P2243" i="1"/>
  <c r="I2243" i="1"/>
  <c r="H2242" i="1"/>
  <c r="J2242" i="1"/>
  <c r="K2242" i="1"/>
  <c r="P2242" i="1"/>
  <c r="I2242" i="1"/>
  <c r="H2241" i="1"/>
  <c r="J2241" i="1"/>
  <c r="K2241" i="1"/>
  <c r="P2241" i="1"/>
  <c r="I2241" i="1"/>
  <c r="H2240" i="1"/>
  <c r="J2240" i="1"/>
  <c r="K2240" i="1"/>
  <c r="P2240" i="1"/>
  <c r="I2240" i="1"/>
  <c r="H2239" i="1"/>
  <c r="J2239" i="1"/>
  <c r="K2239" i="1"/>
  <c r="P2239" i="1"/>
  <c r="I2239" i="1"/>
  <c r="H2238" i="1"/>
  <c r="J2238" i="1"/>
  <c r="K2238" i="1"/>
  <c r="P2238" i="1"/>
  <c r="I2238" i="1"/>
  <c r="H2237" i="1"/>
  <c r="J2237" i="1"/>
  <c r="K2237" i="1"/>
  <c r="P2237" i="1"/>
  <c r="I2237" i="1"/>
  <c r="H2236" i="1"/>
  <c r="J2236" i="1"/>
  <c r="K2236" i="1"/>
  <c r="P2236" i="1"/>
  <c r="I2236" i="1"/>
  <c r="H2235" i="1"/>
  <c r="J2235" i="1"/>
  <c r="K2235" i="1"/>
  <c r="P2235" i="1"/>
  <c r="I2235" i="1"/>
  <c r="H2234" i="1"/>
  <c r="J2234" i="1"/>
  <c r="K2234" i="1"/>
  <c r="P2234" i="1"/>
  <c r="I2234" i="1"/>
  <c r="H2233" i="1"/>
  <c r="J2233" i="1"/>
  <c r="K2233" i="1"/>
  <c r="P2233" i="1"/>
  <c r="I2233" i="1"/>
  <c r="H2232" i="1"/>
  <c r="J2232" i="1"/>
  <c r="K2232" i="1"/>
  <c r="P2232" i="1"/>
  <c r="I2232" i="1"/>
  <c r="H2231" i="1"/>
  <c r="J2231" i="1"/>
  <c r="K2231" i="1"/>
  <c r="P2231" i="1"/>
  <c r="I2231" i="1"/>
  <c r="H2230" i="1"/>
  <c r="J2230" i="1"/>
  <c r="K2230" i="1"/>
  <c r="P2230" i="1"/>
  <c r="I2230" i="1"/>
  <c r="H2229" i="1"/>
  <c r="J2229" i="1"/>
  <c r="K2229" i="1"/>
  <c r="P2229" i="1"/>
  <c r="I2229" i="1"/>
  <c r="H2228" i="1"/>
  <c r="J2228" i="1"/>
  <c r="K2228" i="1"/>
  <c r="P2228" i="1"/>
  <c r="I2228" i="1"/>
  <c r="H2227" i="1"/>
  <c r="J2227" i="1"/>
  <c r="K2227" i="1"/>
  <c r="P2227" i="1"/>
  <c r="I2227" i="1"/>
  <c r="H2226" i="1"/>
  <c r="J2226" i="1"/>
  <c r="K2226" i="1"/>
  <c r="P2226" i="1"/>
  <c r="I2226" i="1"/>
  <c r="H2225" i="1"/>
  <c r="J2225" i="1"/>
  <c r="K2225" i="1"/>
  <c r="P2225" i="1"/>
  <c r="I2225" i="1"/>
  <c r="H2224" i="1"/>
  <c r="J2224" i="1"/>
  <c r="K2224" i="1"/>
  <c r="P2224" i="1"/>
  <c r="I2224" i="1"/>
  <c r="H2223" i="1"/>
  <c r="J2223" i="1"/>
  <c r="K2223" i="1"/>
  <c r="P2223" i="1"/>
  <c r="I2223" i="1"/>
  <c r="H2222" i="1"/>
  <c r="J2222" i="1"/>
  <c r="K2222" i="1"/>
  <c r="P2222" i="1"/>
  <c r="I2222" i="1"/>
  <c r="H2221" i="1"/>
  <c r="J2221" i="1"/>
  <c r="K2221" i="1"/>
  <c r="P2221" i="1"/>
  <c r="I2221" i="1"/>
  <c r="H2220" i="1"/>
  <c r="J2220" i="1"/>
  <c r="K2220" i="1"/>
  <c r="P2220" i="1"/>
  <c r="I2220" i="1"/>
  <c r="H2219" i="1"/>
  <c r="J2219" i="1"/>
  <c r="K2219" i="1"/>
  <c r="P2219" i="1"/>
  <c r="I2219" i="1"/>
  <c r="H2218" i="1"/>
  <c r="J2218" i="1"/>
  <c r="K2218" i="1"/>
  <c r="P2218" i="1"/>
  <c r="I2218" i="1"/>
  <c r="H2217" i="1"/>
  <c r="J2217" i="1"/>
  <c r="K2217" i="1"/>
  <c r="P2217" i="1"/>
  <c r="I2217" i="1"/>
  <c r="H2216" i="1"/>
  <c r="J2216" i="1"/>
  <c r="K2216" i="1"/>
  <c r="P2216" i="1"/>
  <c r="I2216" i="1"/>
  <c r="H2215" i="1"/>
  <c r="J2215" i="1"/>
  <c r="K2215" i="1"/>
  <c r="P2215" i="1"/>
  <c r="I2215" i="1"/>
  <c r="H2214" i="1"/>
  <c r="J2214" i="1"/>
  <c r="K2214" i="1"/>
  <c r="P2214" i="1"/>
  <c r="I2214" i="1"/>
  <c r="H2213" i="1"/>
  <c r="J2213" i="1"/>
  <c r="K2213" i="1"/>
  <c r="P2213" i="1"/>
  <c r="I2213" i="1"/>
  <c r="H2212" i="1"/>
  <c r="J2212" i="1"/>
  <c r="K2212" i="1"/>
  <c r="P2212" i="1"/>
  <c r="I2212" i="1"/>
  <c r="H2211" i="1"/>
  <c r="J2211" i="1"/>
  <c r="K2211" i="1"/>
  <c r="P2211" i="1"/>
  <c r="I2211" i="1"/>
  <c r="H2210" i="1"/>
  <c r="J2210" i="1"/>
  <c r="K2210" i="1"/>
  <c r="P2210" i="1"/>
  <c r="I2210" i="1"/>
  <c r="H2209" i="1"/>
  <c r="J2209" i="1"/>
  <c r="K2209" i="1"/>
  <c r="P2209" i="1"/>
  <c r="I2209" i="1"/>
  <c r="H2208" i="1"/>
  <c r="J2208" i="1"/>
  <c r="K2208" i="1"/>
  <c r="P2208" i="1"/>
  <c r="I2208" i="1"/>
  <c r="H2207" i="1"/>
  <c r="J2207" i="1"/>
  <c r="K2207" i="1"/>
  <c r="P2207" i="1"/>
  <c r="I2207" i="1"/>
  <c r="H2206" i="1"/>
  <c r="J2206" i="1"/>
  <c r="K2206" i="1"/>
  <c r="P2206" i="1"/>
  <c r="I2206" i="1"/>
  <c r="H2205" i="1"/>
  <c r="J2205" i="1"/>
  <c r="K2205" i="1"/>
  <c r="P2205" i="1"/>
  <c r="I2205" i="1"/>
  <c r="H2204" i="1"/>
  <c r="J2204" i="1"/>
  <c r="K2204" i="1"/>
  <c r="P2204" i="1"/>
  <c r="I2204" i="1"/>
  <c r="H2203" i="1"/>
  <c r="J2203" i="1"/>
  <c r="K2203" i="1"/>
  <c r="P2203" i="1"/>
  <c r="I2203" i="1"/>
  <c r="H2202" i="1"/>
  <c r="J2202" i="1"/>
  <c r="K2202" i="1"/>
  <c r="P2202" i="1"/>
  <c r="I2202" i="1"/>
  <c r="H2201" i="1"/>
  <c r="J2201" i="1"/>
  <c r="K2201" i="1"/>
  <c r="P2201" i="1"/>
  <c r="I2201" i="1"/>
  <c r="H2200" i="1"/>
  <c r="J2200" i="1"/>
  <c r="K2200" i="1"/>
  <c r="P2200" i="1"/>
  <c r="I2200" i="1"/>
  <c r="H2199" i="1"/>
  <c r="J2199" i="1"/>
  <c r="K2199" i="1"/>
  <c r="P2199" i="1"/>
  <c r="I2199" i="1"/>
  <c r="H2198" i="1"/>
  <c r="J2198" i="1"/>
  <c r="K2198" i="1"/>
  <c r="P2198" i="1"/>
  <c r="I2198" i="1"/>
  <c r="H2197" i="1"/>
  <c r="J2197" i="1"/>
  <c r="K2197" i="1"/>
  <c r="P2197" i="1"/>
  <c r="I2197" i="1"/>
  <c r="H2196" i="1"/>
  <c r="J2196" i="1"/>
  <c r="K2196" i="1"/>
  <c r="P2196" i="1"/>
  <c r="I2196" i="1"/>
  <c r="H2195" i="1"/>
  <c r="J2195" i="1"/>
  <c r="K2195" i="1"/>
  <c r="P2195" i="1"/>
  <c r="I2195" i="1"/>
  <c r="H2194" i="1"/>
  <c r="J2194" i="1"/>
  <c r="K2194" i="1"/>
  <c r="P2194" i="1"/>
  <c r="I2194" i="1"/>
  <c r="H2193" i="1"/>
  <c r="J2193" i="1"/>
  <c r="K2193" i="1"/>
  <c r="P2193" i="1"/>
  <c r="I2193" i="1"/>
  <c r="H2192" i="1"/>
  <c r="J2192" i="1"/>
  <c r="K2192" i="1"/>
  <c r="P2192" i="1"/>
  <c r="I2192" i="1"/>
  <c r="H2191" i="1"/>
  <c r="J2191" i="1"/>
  <c r="K2191" i="1"/>
  <c r="P2191" i="1"/>
  <c r="I2191" i="1"/>
  <c r="H2190" i="1"/>
  <c r="J2190" i="1"/>
  <c r="K2190" i="1"/>
  <c r="P2190" i="1"/>
  <c r="I2190" i="1"/>
  <c r="H2189" i="1"/>
  <c r="J2189" i="1"/>
  <c r="K2189" i="1"/>
  <c r="P2189" i="1"/>
  <c r="I2189" i="1"/>
  <c r="H2188" i="1"/>
  <c r="J2188" i="1"/>
  <c r="K2188" i="1"/>
  <c r="P2188" i="1"/>
  <c r="I2188" i="1"/>
  <c r="H2187" i="1"/>
  <c r="J2187" i="1"/>
  <c r="K2187" i="1"/>
  <c r="P2187" i="1"/>
  <c r="I2187" i="1"/>
  <c r="H2186" i="1"/>
  <c r="J2186" i="1"/>
  <c r="K2186" i="1"/>
  <c r="P2186" i="1"/>
  <c r="I2186" i="1"/>
  <c r="H2185" i="1"/>
  <c r="J2185" i="1"/>
  <c r="K2185" i="1"/>
  <c r="P2185" i="1"/>
  <c r="I2185" i="1"/>
  <c r="H2184" i="1"/>
  <c r="J2184" i="1"/>
  <c r="K2184" i="1"/>
  <c r="P2184" i="1"/>
  <c r="I2184" i="1"/>
  <c r="H2183" i="1"/>
  <c r="J2183" i="1"/>
  <c r="K2183" i="1"/>
  <c r="P2183" i="1"/>
  <c r="I2183" i="1"/>
  <c r="H2182" i="1"/>
  <c r="J2182" i="1"/>
  <c r="K2182" i="1"/>
  <c r="P2182" i="1"/>
  <c r="I2182" i="1"/>
  <c r="H2181" i="1"/>
  <c r="J2181" i="1"/>
  <c r="K2181" i="1"/>
  <c r="P2181" i="1"/>
  <c r="I2181" i="1"/>
  <c r="H2180" i="1"/>
  <c r="J2180" i="1"/>
  <c r="K2180" i="1"/>
  <c r="P2180" i="1"/>
  <c r="I2180" i="1"/>
  <c r="H2179" i="1"/>
  <c r="J2179" i="1"/>
  <c r="K2179" i="1"/>
  <c r="P2179" i="1"/>
  <c r="I2179" i="1"/>
  <c r="H2178" i="1"/>
  <c r="J2178" i="1"/>
  <c r="K2178" i="1"/>
  <c r="P2178" i="1"/>
  <c r="I2178" i="1"/>
  <c r="H2177" i="1"/>
  <c r="J2177" i="1"/>
  <c r="K2177" i="1"/>
  <c r="P2177" i="1"/>
  <c r="I2177" i="1"/>
  <c r="H2176" i="1"/>
  <c r="J2176" i="1"/>
  <c r="K2176" i="1"/>
  <c r="P2176" i="1"/>
  <c r="I2176" i="1"/>
  <c r="H2175" i="1"/>
  <c r="J2175" i="1"/>
  <c r="K2175" i="1"/>
  <c r="P2175" i="1"/>
  <c r="I2175" i="1"/>
  <c r="H2174" i="1"/>
  <c r="J2174" i="1"/>
  <c r="K2174" i="1"/>
  <c r="P2174" i="1"/>
  <c r="I2174" i="1"/>
  <c r="H2173" i="1"/>
  <c r="J2173" i="1"/>
  <c r="K2173" i="1"/>
  <c r="P2173" i="1"/>
  <c r="I2173" i="1"/>
  <c r="H2172" i="1"/>
  <c r="J2172" i="1"/>
  <c r="K2172" i="1"/>
  <c r="P2172" i="1"/>
  <c r="I2172" i="1"/>
  <c r="H2171" i="1"/>
  <c r="J2171" i="1"/>
  <c r="K2171" i="1"/>
  <c r="P2171" i="1"/>
  <c r="I2171" i="1"/>
  <c r="H2170" i="1"/>
  <c r="J2170" i="1"/>
  <c r="K2170" i="1"/>
  <c r="P2170" i="1"/>
  <c r="I2170" i="1"/>
  <c r="H2169" i="1"/>
  <c r="J2169" i="1"/>
  <c r="K2169" i="1"/>
  <c r="P2169" i="1"/>
  <c r="I2169" i="1"/>
  <c r="H2168" i="1"/>
  <c r="J2168" i="1"/>
  <c r="K2168" i="1"/>
  <c r="P2168" i="1"/>
  <c r="I2168" i="1"/>
  <c r="H2167" i="1"/>
  <c r="J2167" i="1"/>
  <c r="K2167" i="1"/>
  <c r="P2167" i="1"/>
  <c r="I2167" i="1"/>
  <c r="H2166" i="1"/>
  <c r="J2166" i="1"/>
  <c r="K2166" i="1"/>
  <c r="P2166" i="1"/>
  <c r="I2166" i="1"/>
  <c r="H2165" i="1"/>
  <c r="J2165" i="1"/>
  <c r="K2165" i="1"/>
  <c r="P2165" i="1"/>
  <c r="I2165" i="1"/>
  <c r="H2164" i="1"/>
  <c r="J2164" i="1"/>
  <c r="K2164" i="1"/>
  <c r="P2164" i="1"/>
  <c r="I2164" i="1"/>
  <c r="H2163" i="1"/>
  <c r="J2163" i="1"/>
  <c r="K2163" i="1"/>
  <c r="P2163" i="1"/>
  <c r="I2163" i="1"/>
  <c r="H2162" i="1"/>
  <c r="J2162" i="1"/>
  <c r="K2162" i="1"/>
  <c r="P2162" i="1"/>
  <c r="I2162" i="1"/>
  <c r="H2161" i="1"/>
  <c r="J2161" i="1"/>
  <c r="K2161" i="1"/>
  <c r="P2161" i="1"/>
  <c r="I2161" i="1"/>
  <c r="H2160" i="1"/>
  <c r="J2160" i="1"/>
  <c r="K2160" i="1"/>
  <c r="P2160" i="1"/>
  <c r="I2160" i="1"/>
  <c r="H2159" i="1"/>
  <c r="J2159" i="1"/>
  <c r="K2159" i="1"/>
  <c r="P2159" i="1"/>
  <c r="I2159" i="1"/>
  <c r="H2158" i="1"/>
  <c r="J2158" i="1"/>
  <c r="K2158" i="1"/>
  <c r="P2158" i="1"/>
  <c r="I2158" i="1"/>
  <c r="H2157" i="1"/>
  <c r="J2157" i="1"/>
  <c r="K2157" i="1"/>
  <c r="P2157" i="1"/>
  <c r="I2157" i="1"/>
  <c r="H2156" i="1"/>
  <c r="J2156" i="1"/>
  <c r="K2156" i="1"/>
  <c r="P2156" i="1"/>
  <c r="I2156" i="1"/>
  <c r="H2155" i="1"/>
  <c r="J2155" i="1"/>
  <c r="K2155" i="1"/>
  <c r="P2155" i="1"/>
  <c r="I2155" i="1"/>
  <c r="H2154" i="1"/>
  <c r="J2154" i="1"/>
  <c r="K2154" i="1"/>
  <c r="P2154" i="1"/>
  <c r="I2154" i="1"/>
  <c r="H2153" i="1"/>
  <c r="J2153" i="1"/>
  <c r="K2153" i="1"/>
  <c r="P2153" i="1"/>
  <c r="I2153" i="1"/>
  <c r="H2152" i="1"/>
  <c r="J2152" i="1"/>
  <c r="K2152" i="1"/>
  <c r="P2152" i="1"/>
  <c r="I2152" i="1"/>
  <c r="H2151" i="1"/>
  <c r="J2151" i="1"/>
  <c r="K2151" i="1"/>
  <c r="P2151" i="1"/>
  <c r="I2151" i="1"/>
  <c r="H2150" i="1"/>
  <c r="J2150" i="1"/>
  <c r="K2150" i="1"/>
  <c r="P2150" i="1"/>
  <c r="I2150" i="1"/>
  <c r="H2149" i="1"/>
  <c r="J2149" i="1"/>
  <c r="K2149" i="1"/>
  <c r="P2149" i="1"/>
  <c r="I2149" i="1"/>
  <c r="H2148" i="1"/>
  <c r="J2148" i="1"/>
  <c r="K2148" i="1"/>
  <c r="P2148" i="1"/>
  <c r="I2148" i="1"/>
  <c r="H2147" i="1"/>
  <c r="J2147" i="1"/>
  <c r="K2147" i="1"/>
  <c r="P2147" i="1"/>
  <c r="I2147" i="1"/>
  <c r="H2146" i="1"/>
  <c r="J2146" i="1"/>
  <c r="K2146" i="1"/>
  <c r="P2146" i="1"/>
  <c r="I2146" i="1"/>
  <c r="H2145" i="1"/>
  <c r="J2145" i="1"/>
  <c r="K2145" i="1"/>
  <c r="P2145" i="1"/>
  <c r="I2145" i="1"/>
  <c r="H2144" i="1"/>
  <c r="J2144" i="1"/>
  <c r="K2144" i="1"/>
  <c r="P2144" i="1"/>
  <c r="I2144" i="1"/>
  <c r="H2143" i="1"/>
  <c r="J2143" i="1"/>
  <c r="K2143" i="1"/>
  <c r="P2143" i="1"/>
  <c r="I2143" i="1"/>
  <c r="H2142" i="1"/>
  <c r="J2142" i="1"/>
  <c r="K2142" i="1"/>
  <c r="P2142" i="1"/>
  <c r="I2142" i="1"/>
  <c r="H2141" i="1"/>
  <c r="J2141" i="1"/>
  <c r="K2141" i="1"/>
  <c r="P2141" i="1"/>
  <c r="I2141" i="1"/>
  <c r="H2140" i="1"/>
  <c r="J2140" i="1"/>
  <c r="K2140" i="1"/>
  <c r="P2140" i="1"/>
  <c r="I2140" i="1"/>
  <c r="H2139" i="1"/>
  <c r="J2139" i="1"/>
  <c r="K2139" i="1"/>
  <c r="P2139" i="1"/>
  <c r="I2139" i="1"/>
  <c r="H2138" i="1"/>
  <c r="J2138" i="1"/>
  <c r="K2138" i="1"/>
  <c r="P2138" i="1"/>
  <c r="I2138" i="1"/>
  <c r="H2137" i="1"/>
  <c r="J2137" i="1"/>
  <c r="K2137" i="1"/>
  <c r="P2137" i="1"/>
  <c r="I2137" i="1"/>
  <c r="H2136" i="1"/>
  <c r="J2136" i="1"/>
  <c r="K2136" i="1"/>
  <c r="P2136" i="1"/>
  <c r="I2136" i="1"/>
  <c r="H2135" i="1"/>
  <c r="J2135" i="1"/>
  <c r="K2135" i="1"/>
  <c r="P2135" i="1"/>
  <c r="I2135" i="1"/>
  <c r="H2134" i="1"/>
  <c r="J2134" i="1"/>
  <c r="K2134" i="1"/>
  <c r="P2134" i="1"/>
  <c r="I2134" i="1"/>
  <c r="H2133" i="1"/>
  <c r="J2133" i="1"/>
  <c r="K2133" i="1"/>
  <c r="P2133" i="1"/>
  <c r="I2133" i="1"/>
  <c r="H2132" i="1"/>
  <c r="J2132" i="1"/>
  <c r="K2132" i="1"/>
  <c r="P2132" i="1"/>
  <c r="I2132" i="1"/>
  <c r="H2131" i="1"/>
  <c r="J2131" i="1"/>
  <c r="K2131" i="1"/>
  <c r="P2131" i="1"/>
  <c r="I2131" i="1"/>
  <c r="H2130" i="1"/>
  <c r="J2130" i="1"/>
  <c r="K2130" i="1"/>
  <c r="P2130" i="1"/>
  <c r="I2130" i="1"/>
  <c r="H2129" i="1"/>
  <c r="J2129" i="1"/>
  <c r="K2129" i="1"/>
  <c r="P2129" i="1"/>
  <c r="I2129" i="1"/>
  <c r="H2128" i="1"/>
  <c r="J2128" i="1"/>
  <c r="K2128" i="1"/>
  <c r="P2128" i="1"/>
  <c r="I2128" i="1"/>
  <c r="H2127" i="1"/>
  <c r="J2127" i="1"/>
  <c r="K2127" i="1"/>
  <c r="P2127" i="1"/>
  <c r="I2127" i="1"/>
  <c r="H2126" i="1"/>
  <c r="J2126" i="1"/>
  <c r="K2126" i="1"/>
  <c r="P2126" i="1"/>
  <c r="I2126" i="1"/>
  <c r="H2125" i="1"/>
  <c r="J2125" i="1"/>
  <c r="K2125" i="1"/>
  <c r="P2125" i="1"/>
  <c r="I2125" i="1"/>
  <c r="H2124" i="1"/>
  <c r="J2124" i="1"/>
  <c r="K2124" i="1"/>
  <c r="P2124" i="1"/>
  <c r="I2124" i="1"/>
  <c r="H2123" i="1"/>
  <c r="J2123" i="1"/>
  <c r="K2123" i="1"/>
  <c r="P2123" i="1"/>
  <c r="I2123" i="1"/>
  <c r="H2122" i="1"/>
  <c r="J2122" i="1"/>
  <c r="K2122" i="1"/>
  <c r="P2122" i="1"/>
  <c r="I2122" i="1"/>
  <c r="H2121" i="1"/>
  <c r="J2121" i="1"/>
  <c r="K2121" i="1"/>
  <c r="P2121" i="1"/>
  <c r="I2121" i="1"/>
  <c r="H2120" i="1"/>
  <c r="J2120" i="1"/>
  <c r="K2120" i="1"/>
  <c r="P2120" i="1"/>
  <c r="I2120" i="1"/>
  <c r="H2119" i="1"/>
  <c r="J2119" i="1"/>
  <c r="K2119" i="1"/>
  <c r="P2119" i="1"/>
  <c r="I2119" i="1"/>
  <c r="H2118" i="1"/>
  <c r="J2118" i="1"/>
  <c r="K2118" i="1"/>
  <c r="P2118" i="1"/>
  <c r="I2118" i="1"/>
  <c r="H2117" i="1"/>
  <c r="J2117" i="1"/>
  <c r="K2117" i="1"/>
  <c r="P2117" i="1"/>
  <c r="I2117" i="1"/>
  <c r="H2116" i="1"/>
  <c r="J2116" i="1"/>
  <c r="K2116" i="1"/>
  <c r="P2116" i="1"/>
  <c r="I2116" i="1"/>
  <c r="H2115" i="1"/>
  <c r="J2115" i="1"/>
  <c r="K2115" i="1"/>
  <c r="P2115" i="1"/>
  <c r="I2115" i="1"/>
  <c r="H2114" i="1"/>
  <c r="J2114" i="1"/>
  <c r="K2114" i="1"/>
  <c r="P2114" i="1"/>
  <c r="I2114" i="1"/>
  <c r="H2113" i="1"/>
  <c r="J2113" i="1"/>
  <c r="K2113" i="1"/>
  <c r="P2113" i="1"/>
  <c r="I2113" i="1"/>
  <c r="H2112" i="1"/>
  <c r="J2112" i="1"/>
  <c r="K2112" i="1"/>
  <c r="P2112" i="1"/>
  <c r="I2112" i="1"/>
  <c r="H2111" i="1"/>
  <c r="J2111" i="1"/>
  <c r="K2111" i="1"/>
  <c r="P2111" i="1"/>
  <c r="I2111" i="1"/>
  <c r="H2110" i="1"/>
  <c r="J2110" i="1"/>
  <c r="K2110" i="1"/>
  <c r="P2110" i="1"/>
  <c r="I2110" i="1"/>
  <c r="H2109" i="1"/>
  <c r="J2109" i="1"/>
  <c r="K2109" i="1"/>
  <c r="P2109" i="1"/>
  <c r="I2109" i="1"/>
  <c r="H2108" i="1"/>
  <c r="J2108" i="1"/>
  <c r="K2108" i="1"/>
  <c r="P2108" i="1"/>
  <c r="I2108" i="1"/>
  <c r="H2107" i="1"/>
  <c r="J2107" i="1"/>
  <c r="K2107" i="1"/>
  <c r="P2107" i="1"/>
  <c r="I2107" i="1"/>
  <c r="H2106" i="1"/>
  <c r="J2106" i="1"/>
  <c r="K2106" i="1"/>
  <c r="P2106" i="1"/>
  <c r="I2106" i="1"/>
  <c r="H2105" i="1"/>
  <c r="J2105" i="1"/>
  <c r="K2105" i="1"/>
  <c r="P2105" i="1"/>
  <c r="I2105" i="1"/>
  <c r="H2104" i="1"/>
  <c r="J2104" i="1"/>
  <c r="K2104" i="1"/>
  <c r="P2104" i="1"/>
  <c r="I2104" i="1"/>
  <c r="H2103" i="1"/>
  <c r="J2103" i="1"/>
  <c r="K2103" i="1"/>
  <c r="P2103" i="1"/>
  <c r="I2103" i="1"/>
  <c r="H2102" i="1"/>
  <c r="J2102" i="1"/>
  <c r="K2102" i="1"/>
  <c r="P2102" i="1"/>
  <c r="I2102" i="1"/>
  <c r="H2101" i="1"/>
  <c r="J2101" i="1"/>
  <c r="K2101" i="1"/>
  <c r="P2101" i="1"/>
  <c r="I2101" i="1"/>
  <c r="H2100" i="1"/>
  <c r="J2100" i="1"/>
  <c r="K2100" i="1"/>
  <c r="P2100" i="1"/>
  <c r="I2100" i="1"/>
  <c r="H2099" i="1"/>
  <c r="J2099" i="1"/>
  <c r="K2099" i="1"/>
  <c r="P2099" i="1"/>
  <c r="I2099" i="1"/>
  <c r="H2098" i="1"/>
  <c r="J2098" i="1"/>
  <c r="K2098" i="1"/>
  <c r="P2098" i="1"/>
  <c r="I2098" i="1"/>
  <c r="H2097" i="1"/>
  <c r="J2097" i="1"/>
  <c r="K2097" i="1"/>
  <c r="P2097" i="1"/>
  <c r="I2097" i="1"/>
  <c r="H2096" i="1"/>
  <c r="J2096" i="1"/>
  <c r="K2096" i="1"/>
  <c r="P2096" i="1"/>
  <c r="I2096" i="1"/>
  <c r="H2095" i="1"/>
  <c r="J2095" i="1"/>
  <c r="K2095" i="1"/>
  <c r="P2095" i="1"/>
  <c r="I2095" i="1"/>
  <c r="H2094" i="1"/>
  <c r="J2094" i="1"/>
  <c r="K2094" i="1"/>
  <c r="P2094" i="1"/>
  <c r="I2094" i="1"/>
  <c r="H2093" i="1"/>
  <c r="J2093" i="1"/>
  <c r="K2093" i="1"/>
  <c r="P2093" i="1"/>
  <c r="I2093" i="1"/>
  <c r="H2092" i="1"/>
  <c r="J2092" i="1"/>
  <c r="K2092" i="1"/>
  <c r="P2092" i="1"/>
  <c r="I2092" i="1"/>
  <c r="H2091" i="1"/>
  <c r="J2091" i="1"/>
  <c r="K2091" i="1"/>
  <c r="P2091" i="1"/>
  <c r="I2091" i="1"/>
  <c r="H2090" i="1"/>
  <c r="J2090" i="1"/>
  <c r="K2090" i="1"/>
  <c r="P2090" i="1"/>
  <c r="I2090" i="1"/>
  <c r="H2089" i="1"/>
  <c r="J2089" i="1"/>
  <c r="K2089" i="1"/>
  <c r="P2089" i="1"/>
  <c r="I2089" i="1"/>
  <c r="H2088" i="1"/>
  <c r="J2088" i="1"/>
  <c r="K2088" i="1"/>
  <c r="P2088" i="1"/>
  <c r="I2088" i="1"/>
  <c r="H2087" i="1"/>
  <c r="J2087" i="1"/>
  <c r="K2087" i="1"/>
  <c r="P2087" i="1"/>
  <c r="I2087" i="1"/>
  <c r="H2086" i="1"/>
  <c r="J2086" i="1"/>
  <c r="K2086" i="1"/>
  <c r="P2086" i="1"/>
  <c r="I2086" i="1"/>
  <c r="H2085" i="1"/>
  <c r="J2085" i="1"/>
  <c r="K2085" i="1"/>
  <c r="P2085" i="1"/>
  <c r="I2085" i="1"/>
  <c r="H2084" i="1"/>
  <c r="J2084" i="1"/>
  <c r="K2084" i="1"/>
  <c r="P2084" i="1"/>
  <c r="I2084" i="1"/>
  <c r="H2083" i="1"/>
  <c r="J2083" i="1"/>
  <c r="K2083" i="1"/>
  <c r="P2083" i="1"/>
  <c r="I2083" i="1"/>
  <c r="H2082" i="1"/>
  <c r="J2082" i="1"/>
  <c r="K2082" i="1"/>
  <c r="P2082" i="1"/>
  <c r="I2082" i="1"/>
  <c r="H2081" i="1"/>
  <c r="J2081" i="1"/>
  <c r="K2081" i="1"/>
  <c r="P2081" i="1"/>
  <c r="I2081" i="1"/>
  <c r="H2080" i="1"/>
  <c r="J2080" i="1"/>
  <c r="K2080" i="1"/>
  <c r="P2080" i="1"/>
  <c r="I2080" i="1"/>
  <c r="H2079" i="1"/>
  <c r="J2079" i="1"/>
  <c r="K2079" i="1"/>
  <c r="P2079" i="1"/>
  <c r="I2079" i="1"/>
  <c r="H2078" i="1"/>
  <c r="J2078" i="1"/>
  <c r="K2078" i="1"/>
  <c r="P2078" i="1"/>
  <c r="I2078" i="1"/>
  <c r="H2077" i="1"/>
  <c r="J2077" i="1"/>
  <c r="K2077" i="1"/>
  <c r="P2077" i="1"/>
  <c r="I2077" i="1"/>
  <c r="H2076" i="1"/>
  <c r="J2076" i="1"/>
  <c r="K2076" i="1"/>
  <c r="P2076" i="1"/>
  <c r="I2076" i="1"/>
  <c r="H2075" i="1"/>
  <c r="J2075" i="1"/>
  <c r="K2075" i="1"/>
  <c r="P2075" i="1"/>
  <c r="I2075" i="1"/>
  <c r="H2074" i="1"/>
  <c r="J2074" i="1"/>
  <c r="K2074" i="1"/>
  <c r="P2074" i="1"/>
  <c r="I2074" i="1"/>
  <c r="H2073" i="1"/>
  <c r="J2073" i="1"/>
  <c r="K2073" i="1"/>
  <c r="P2073" i="1"/>
  <c r="I2073" i="1"/>
  <c r="H2072" i="1"/>
  <c r="J2072" i="1"/>
  <c r="K2072" i="1"/>
  <c r="P2072" i="1"/>
  <c r="I2072" i="1"/>
  <c r="H2071" i="1"/>
  <c r="J2071" i="1"/>
  <c r="K2071" i="1"/>
  <c r="P2071" i="1"/>
  <c r="I2071" i="1"/>
  <c r="H2070" i="1"/>
  <c r="J2070" i="1"/>
  <c r="K2070" i="1"/>
  <c r="P2070" i="1"/>
  <c r="I2070" i="1"/>
  <c r="H2069" i="1"/>
  <c r="J2069" i="1"/>
  <c r="K2069" i="1"/>
  <c r="P2069" i="1"/>
  <c r="I2069" i="1"/>
  <c r="H2068" i="1"/>
  <c r="J2068" i="1"/>
  <c r="K2068" i="1"/>
  <c r="P2068" i="1"/>
  <c r="I2068" i="1"/>
  <c r="H2067" i="1"/>
  <c r="J2067" i="1"/>
  <c r="K2067" i="1"/>
  <c r="P2067" i="1"/>
  <c r="I2067" i="1"/>
  <c r="H2066" i="1"/>
  <c r="J2066" i="1"/>
  <c r="K2066" i="1"/>
  <c r="P2066" i="1"/>
  <c r="I2066" i="1"/>
  <c r="H2065" i="1"/>
  <c r="J2065" i="1"/>
  <c r="K2065" i="1"/>
  <c r="P2065" i="1"/>
  <c r="I2065" i="1"/>
  <c r="H2064" i="1"/>
  <c r="J2064" i="1"/>
  <c r="K2064" i="1"/>
  <c r="P2064" i="1"/>
  <c r="I2064" i="1"/>
  <c r="H2063" i="1"/>
  <c r="J2063" i="1"/>
  <c r="K2063" i="1"/>
  <c r="P2063" i="1"/>
  <c r="I2063" i="1"/>
  <c r="H2062" i="1"/>
  <c r="J2062" i="1"/>
  <c r="K2062" i="1"/>
  <c r="P2062" i="1"/>
  <c r="I2062" i="1"/>
  <c r="H2061" i="1"/>
  <c r="J2061" i="1"/>
  <c r="K2061" i="1"/>
  <c r="P2061" i="1"/>
  <c r="I2061" i="1"/>
  <c r="H2060" i="1"/>
  <c r="J2060" i="1"/>
  <c r="K2060" i="1"/>
  <c r="P2060" i="1"/>
  <c r="I2060" i="1"/>
  <c r="H2059" i="1"/>
  <c r="J2059" i="1"/>
  <c r="K2059" i="1"/>
  <c r="P2059" i="1"/>
  <c r="I2059" i="1"/>
  <c r="H2058" i="1"/>
  <c r="J2058" i="1"/>
  <c r="K2058" i="1"/>
  <c r="P2058" i="1"/>
  <c r="I2058" i="1"/>
  <c r="H2057" i="1"/>
  <c r="J2057" i="1"/>
  <c r="K2057" i="1"/>
  <c r="P2057" i="1"/>
  <c r="I2057" i="1"/>
  <c r="H2056" i="1"/>
  <c r="J2056" i="1"/>
  <c r="K2056" i="1"/>
  <c r="P2056" i="1"/>
  <c r="I2056" i="1"/>
  <c r="H2055" i="1"/>
  <c r="J2055" i="1"/>
  <c r="K2055" i="1"/>
  <c r="P2055" i="1"/>
  <c r="I2055" i="1"/>
  <c r="H2054" i="1"/>
  <c r="J2054" i="1"/>
  <c r="K2054" i="1"/>
  <c r="P2054" i="1"/>
  <c r="I2054" i="1"/>
  <c r="H2053" i="1"/>
  <c r="J2053" i="1"/>
  <c r="K2053" i="1"/>
  <c r="P2053" i="1"/>
  <c r="I2053" i="1"/>
  <c r="H2052" i="1"/>
  <c r="J2052" i="1"/>
  <c r="K2052" i="1"/>
  <c r="P2052" i="1"/>
  <c r="I2052" i="1"/>
  <c r="H2051" i="1"/>
  <c r="J2051" i="1"/>
  <c r="K2051" i="1"/>
  <c r="P2051" i="1"/>
  <c r="I2051" i="1"/>
  <c r="H2050" i="1"/>
  <c r="J2050" i="1"/>
  <c r="K2050" i="1"/>
  <c r="P2050" i="1"/>
  <c r="I2050" i="1"/>
  <c r="H2049" i="1"/>
  <c r="J2049" i="1"/>
  <c r="K2049" i="1"/>
  <c r="P2049" i="1"/>
  <c r="I2049" i="1"/>
  <c r="H2048" i="1"/>
  <c r="J2048" i="1"/>
  <c r="K2048" i="1"/>
  <c r="P2048" i="1"/>
  <c r="I2048" i="1"/>
  <c r="H2047" i="1"/>
  <c r="J2047" i="1"/>
  <c r="K2047" i="1"/>
  <c r="P2047" i="1"/>
  <c r="I2047" i="1"/>
  <c r="H2046" i="1"/>
  <c r="J2046" i="1"/>
  <c r="K2046" i="1"/>
  <c r="P2046" i="1"/>
  <c r="I2046" i="1"/>
  <c r="H2045" i="1"/>
  <c r="J2045" i="1"/>
  <c r="K2045" i="1"/>
  <c r="P2045" i="1"/>
  <c r="I2045" i="1"/>
  <c r="H2044" i="1"/>
  <c r="J2044" i="1"/>
  <c r="K2044" i="1"/>
  <c r="P2044" i="1"/>
  <c r="I2044" i="1"/>
  <c r="H2043" i="1"/>
  <c r="J2043" i="1"/>
  <c r="K2043" i="1"/>
  <c r="P2043" i="1"/>
  <c r="I2043" i="1"/>
  <c r="H2042" i="1"/>
  <c r="J2042" i="1"/>
  <c r="K2042" i="1"/>
  <c r="P2042" i="1"/>
  <c r="I2042" i="1"/>
  <c r="H2041" i="1"/>
  <c r="J2041" i="1"/>
  <c r="K2041" i="1"/>
  <c r="P2041" i="1"/>
  <c r="I2041" i="1"/>
  <c r="H2040" i="1"/>
  <c r="J2040" i="1"/>
  <c r="K2040" i="1"/>
  <c r="P2040" i="1"/>
  <c r="I2040" i="1"/>
  <c r="H2039" i="1"/>
  <c r="J2039" i="1"/>
  <c r="K2039" i="1"/>
  <c r="P2039" i="1"/>
  <c r="I2039" i="1"/>
  <c r="H2038" i="1"/>
  <c r="J2038" i="1"/>
  <c r="K2038" i="1"/>
  <c r="P2038" i="1"/>
  <c r="I2038" i="1"/>
  <c r="H2037" i="1"/>
  <c r="J2037" i="1"/>
  <c r="K2037" i="1"/>
  <c r="P2037" i="1"/>
  <c r="I2037" i="1"/>
  <c r="H2036" i="1"/>
  <c r="J2036" i="1"/>
  <c r="K2036" i="1"/>
  <c r="P2036" i="1"/>
  <c r="I2036" i="1"/>
  <c r="H2035" i="1"/>
  <c r="J2035" i="1"/>
  <c r="K2035" i="1"/>
  <c r="P2035" i="1"/>
  <c r="I2035" i="1"/>
  <c r="H2034" i="1"/>
  <c r="J2034" i="1"/>
  <c r="K2034" i="1"/>
  <c r="P2034" i="1"/>
  <c r="I2034" i="1"/>
  <c r="H2033" i="1"/>
  <c r="J2033" i="1"/>
  <c r="K2033" i="1"/>
  <c r="P2033" i="1"/>
  <c r="I2033" i="1"/>
  <c r="H2032" i="1"/>
  <c r="J2032" i="1"/>
  <c r="K2032" i="1"/>
  <c r="P2032" i="1"/>
  <c r="I2032" i="1"/>
  <c r="H2031" i="1"/>
  <c r="J2031" i="1"/>
  <c r="K2031" i="1"/>
  <c r="P2031" i="1"/>
  <c r="I2031" i="1"/>
  <c r="H2030" i="1"/>
  <c r="J2030" i="1"/>
  <c r="K2030" i="1"/>
  <c r="P2030" i="1"/>
  <c r="I2030" i="1"/>
  <c r="H2029" i="1"/>
  <c r="J2029" i="1"/>
  <c r="K2029" i="1"/>
  <c r="P2029" i="1"/>
  <c r="I2029" i="1"/>
  <c r="H2028" i="1"/>
  <c r="J2028" i="1"/>
  <c r="K2028" i="1"/>
  <c r="P2028" i="1"/>
  <c r="I2028" i="1"/>
  <c r="H2027" i="1"/>
  <c r="J2027" i="1"/>
  <c r="K2027" i="1"/>
  <c r="P2027" i="1"/>
  <c r="I2027" i="1"/>
  <c r="H2026" i="1"/>
  <c r="J2026" i="1"/>
  <c r="K2026" i="1"/>
  <c r="P2026" i="1"/>
  <c r="I2026" i="1"/>
  <c r="H2025" i="1"/>
  <c r="J2025" i="1"/>
  <c r="K2025" i="1"/>
  <c r="P2025" i="1"/>
  <c r="I2025" i="1"/>
  <c r="H2024" i="1"/>
  <c r="J2024" i="1"/>
  <c r="K2024" i="1"/>
  <c r="P2024" i="1"/>
  <c r="I2024" i="1"/>
  <c r="H2023" i="1"/>
  <c r="J2023" i="1"/>
  <c r="K2023" i="1"/>
  <c r="P2023" i="1"/>
  <c r="I2023" i="1"/>
  <c r="H2022" i="1"/>
  <c r="J2022" i="1"/>
  <c r="K2022" i="1"/>
  <c r="P2022" i="1"/>
  <c r="I2022" i="1"/>
  <c r="H2021" i="1"/>
  <c r="J2021" i="1"/>
  <c r="K2021" i="1"/>
  <c r="P2021" i="1"/>
  <c r="I2021" i="1"/>
  <c r="H2020" i="1"/>
  <c r="J2020" i="1"/>
  <c r="K2020" i="1"/>
  <c r="P2020" i="1"/>
  <c r="I2020" i="1"/>
  <c r="H2019" i="1"/>
  <c r="J2019" i="1"/>
  <c r="K2019" i="1"/>
  <c r="P2019" i="1"/>
  <c r="I2019" i="1"/>
  <c r="H2018" i="1"/>
  <c r="J2018" i="1"/>
  <c r="K2018" i="1"/>
  <c r="P2018" i="1"/>
  <c r="I2018" i="1"/>
  <c r="H2017" i="1"/>
  <c r="J2017" i="1"/>
  <c r="K2017" i="1"/>
  <c r="P2017" i="1"/>
  <c r="I2017" i="1"/>
  <c r="H2016" i="1"/>
  <c r="J2016" i="1"/>
  <c r="K2016" i="1"/>
  <c r="P2016" i="1"/>
  <c r="I2016" i="1"/>
  <c r="H2015" i="1"/>
  <c r="J2015" i="1"/>
  <c r="K2015" i="1"/>
  <c r="P2015" i="1"/>
  <c r="I2015" i="1"/>
  <c r="H2014" i="1"/>
  <c r="J2014" i="1"/>
  <c r="K2014" i="1"/>
  <c r="P2014" i="1"/>
  <c r="I2014" i="1"/>
  <c r="H2013" i="1"/>
  <c r="J2013" i="1"/>
  <c r="K2013" i="1"/>
  <c r="P2013" i="1"/>
  <c r="I2013" i="1"/>
  <c r="H2012" i="1"/>
  <c r="J2012" i="1"/>
  <c r="K2012" i="1"/>
  <c r="P2012" i="1"/>
  <c r="I2012" i="1"/>
  <c r="H2011" i="1"/>
  <c r="J2011" i="1"/>
  <c r="K2011" i="1"/>
  <c r="P2011" i="1"/>
  <c r="I2011" i="1"/>
  <c r="H2010" i="1"/>
  <c r="J2010" i="1"/>
  <c r="K2010" i="1"/>
  <c r="P2010" i="1"/>
  <c r="I2010" i="1"/>
  <c r="H2009" i="1"/>
  <c r="J2009" i="1"/>
  <c r="K2009" i="1"/>
  <c r="P2009" i="1"/>
  <c r="I2009" i="1"/>
  <c r="H2008" i="1"/>
  <c r="J2008" i="1"/>
  <c r="K2008" i="1"/>
  <c r="P2008" i="1"/>
  <c r="I2008" i="1"/>
  <c r="H2007" i="1"/>
  <c r="J2007" i="1"/>
  <c r="K2007" i="1"/>
  <c r="P2007" i="1"/>
  <c r="I2007" i="1"/>
  <c r="H2006" i="1"/>
  <c r="J2006" i="1"/>
  <c r="K2006" i="1"/>
  <c r="P2006" i="1"/>
  <c r="I2006" i="1"/>
  <c r="H2005" i="1"/>
  <c r="J2005" i="1"/>
  <c r="K2005" i="1"/>
  <c r="P2005" i="1"/>
  <c r="I2005" i="1"/>
  <c r="H2004" i="1"/>
  <c r="J2004" i="1"/>
  <c r="K2004" i="1"/>
  <c r="P2004" i="1"/>
  <c r="I2004" i="1"/>
  <c r="H2003" i="1"/>
  <c r="J2003" i="1"/>
  <c r="K2003" i="1"/>
  <c r="P2003" i="1"/>
  <c r="I2003" i="1"/>
  <c r="H2002" i="1"/>
  <c r="J2002" i="1"/>
  <c r="K2002" i="1"/>
  <c r="P2002" i="1"/>
  <c r="I2002" i="1"/>
  <c r="H2001" i="1"/>
  <c r="J2001" i="1"/>
  <c r="K2001" i="1"/>
  <c r="P2001" i="1"/>
  <c r="I2001" i="1"/>
  <c r="H2000" i="1"/>
  <c r="J2000" i="1"/>
  <c r="K2000" i="1"/>
  <c r="P2000" i="1"/>
  <c r="I2000" i="1"/>
  <c r="H1999" i="1"/>
  <c r="J1999" i="1"/>
  <c r="K1999" i="1"/>
  <c r="P1999" i="1"/>
  <c r="I1999" i="1"/>
  <c r="H1998" i="1"/>
  <c r="J1998" i="1"/>
  <c r="K1998" i="1"/>
  <c r="P1998" i="1"/>
  <c r="I1998" i="1"/>
  <c r="H1997" i="1"/>
  <c r="J1997" i="1"/>
  <c r="K1997" i="1"/>
  <c r="P1997" i="1"/>
  <c r="I1997" i="1"/>
  <c r="H1996" i="1"/>
  <c r="J1996" i="1"/>
  <c r="K1996" i="1"/>
  <c r="P1996" i="1"/>
  <c r="I1996" i="1"/>
  <c r="H1995" i="1"/>
  <c r="J1995" i="1"/>
  <c r="K1995" i="1"/>
  <c r="P1995" i="1"/>
  <c r="I1995" i="1"/>
  <c r="H1994" i="1"/>
  <c r="J1994" i="1"/>
  <c r="K1994" i="1"/>
  <c r="P1994" i="1"/>
  <c r="I1994" i="1"/>
  <c r="H1993" i="1"/>
  <c r="J1993" i="1"/>
  <c r="K1993" i="1"/>
  <c r="P1993" i="1"/>
  <c r="I1993" i="1"/>
  <c r="H1992" i="1"/>
  <c r="J1992" i="1"/>
  <c r="K1992" i="1"/>
  <c r="P1992" i="1"/>
  <c r="I1992" i="1"/>
  <c r="H1991" i="1"/>
  <c r="J1991" i="1"/>
  <c r="K1991" i="1"/>
  <c r="P1991" i="1"/>
  <c r="I1991" i="1"/>
  <c r="H1990" i="1"/>
  <c r="J1990" i="1"/>
  <c r="K1990" i="1"/>
  <c r="P1990" i="1"/>
  <c r="I1990" i="1"/>
  <c r="H1989" i="1"/>
  <c r="J1989" i="1"/>
  <c r="K1989" i="1"/>
  <c r="P1989" i="1"/>
  <c r="I1989" i="1"/>
  <c r="H1988" i="1"/>
  <c r="J1988" i="1"/>
  <c r="K1988" i="1"/>
  <c r="P1988" i="1"/>
  <c r="I1988" i="1"/>
  <c r="H1987" i="1"/>
  <c r="J1987" i="1"/>
  <c r="K1987" i="1"/>
  <c r="P1987" i="1"/>
  <c r="I1987" i="1"/>
  <c r="H1986" i="1"/>
  <c r="J1986" i="1"/>
  <c r="K1986" i="1"/>
  <c r="P1986" i="1"/>
  <c r="I1986" i="1"/>
  <c r="H1985" i="1"/>
  <c r="J1985" i="1"/>
  <c r="K1985" i="1"/>
  <c r="P1985" i="1"/>
  <c r="I1985" i="1"/>
  <c r="H1984" i="1"/>
  <c r="J1984" i="1"/>
  <c r="K1984" i="1"/>
  <c r="P1984" i="1"/>
  <c r="I1984" i="1"/>
  <c r="H1983" i="1"/>
  <c r="J1983" i="1"/>
  <c r="K1983" i="1"/>
  <c r="P1983" i="1"/>
  <c r="I1983" i="1"/>
  <c r="H1982" i="1"/>
  <c r="J1982" i="1"/>
  <c r="K1982" i="1"/>
  <c r="P1982" i="1"/>
  <c r="I1982" i="1"/>
  <c r="H1981" i="1"/>
  <c r="J1981" i="1"/>
  <c r="K1981" i="1"/>
  <c r="P1981" i="1"/>
  <c r="I1981" i="1"/>
  <c r="H1980" i="1"/>
  <c r="J1980" i="1"/>
  <c r="K1980" i="1"/>
  <c r="P1980" i="1"/>
  <c r="I1980" i="1"/>
  <c r="H1979" i="1"/>
  <c r="J1979" i="1"/>
  <c r="K1979" i="1"/>
  <c r="P1979" i="1"/>
  <c r="I1979" i="1"/>
  <c r="H1978" i="1"/>
  <c r="J1978" i="1"/>
  <c r="K1978" i="1"/>
  <c r="P1978" i="1"/>
  <c r="I1978" i="1"/>
  <c r="H1977" i="1"/>
  <c r="J1977" i="1"/>
  <c r="K1977" i="1"/>
  <c r="P1977" i="1"/>
  <c r="I1977" i="1"/>
  <c r="H1976" i="1"/>
  <c r="J1976" i="1"/>
  <c r="K1976" i="1"/>
  <c r="P1976" i="1"/>
  <c r="I1976" i="1"/>
  <c r="H1975" i="1"/>
  <c r="J1975" i="1"/>
  <c r="K1975" i="1"/>
  <c r="P1975" i="1"/>
  <c r="I1975" i="1"/>
  <c r="H1974" i="1"/>
  <c r="J1974" i="1"/>
  <c r="K1974" i="1"/>
  <c r="P1974" i="1"/>
  <c r="I1974" i="1"/>
  <c r="H1973" i="1"/>
  <c r="J1973" i="1"/>
  <c r="K1973" i="1"/>
  <c r="P1973" i="1"/>
  <c r="I1973" i="1"/>
  <c r="H1972" i="1"/>
  <c r="J1972" i="1"/>
  <c r="K1972" i="1"/>
  <c r="P1972" i="1"/>
  <c r="I1972" i="1"/>
  <c r="H1971" i="1"/>
  <c r="J1971" i="1"/>
  <c r="K1971" i="1"/>
  <c r="P1971" i="1"/>
  <c r="I1971" i="1"/>
  <c r="H1970" i="1"/>
  <c r="J1970" i="1"/>
  <c r="K1970" i="1"/>
  <c r="P1970" i="1"/>
  <c r="I1970" i="1"/>
  <c r="H1969" i="1"/>
  <c r="J1969" i="1"/>
  <c r="K1969" i="1"/>
  <c r="P1969" i="1"/>
  <c r="I1969" i="1"/>
  <c r="H1968" i="1"/>
  <c r="J1968" i="1"/>
  <c r="K1968" i="1"/>
  <c r="P1968" i="1"/>
  <c r="I1968" i="1"/>
  <c r="H1967" i="1"/>
  <c r="J1967" i="1"/>
  <c r="K1967" i="1"/>
  <c r="P1967" i="1"/>
  <c r="I1967" i="1"/>
  <c r="H1966" i="1"/>
  <c r="J1966" i="1"/>
  <c r="K1966" i="1"/>
  <c r="P1966" i="1"/>
  <c r="I1966" i="1"/>
  <c r="H1965" i="1"/>
  <c r="J1965" i="1"/>
  <c r="K1965" i="1"/>
  <c r="P1965" i="1"/>
  <c r="I1965" i="1"/>
  <c r="H1964" i="1"/>
  <c r="J1964" i="1"/>
  <c r="K1964" i="1"/>
  <c r="P1964" i="1"/>
  <c r="I1964" i="1"/>
  <c r="H1963" i="1"/>
  <c r="J1963" i="1"/>
  <c r="K1963" i="1"/>
  <c r="P1963" i="1"/>
  <c r="I1963" i="1"/>
  <c r="H1962" i="1"/>
  <c r="J1962" i="1"/>
  <c r="K1962" i="1"/>
  <c r="P1962" i="1"/>
  <c r="I1962" i="1"/>
  <c r="H1961" i="1"/>
  <c r="J1961" i="1"/>
  <c r="K1961" i="1"/>
  <c r="P1961" i="1"/>
  <c r="I1961" i="1"/>
  <c r="H1960" i="1"/>
  <c r="J1960" i="1"/>
  <c r="K1960" i="1"/>
  <c r="P1960" i="1"/>
  <c r="I1960" i="1"/>
  <c r="H1959" i="1"/>
  <c r="J1959" i="1"/>
  <c r="K1959" i="1"/>
  <c r="P1959" i="1"/>
  <c r="I1959" i="1"/>
  <c r="H1958" i="1"/>
  <c r="J1958" i="1"/>
  <c r="K1958" i="1"/>
  <c r="P1958" i="1"/>
  <c r="I1958" i="1"/>
  <c r="H1957" i="1"/>
  <c r="J1957" i="1"/>
  <c r="K1957" i="1"/>
  <c r="P1957" i="1"/>
  <c r="I1957" i="1"/>
  <c r="H1956" i="1"/>
  <c r="J1956" i="1"/>
  <c r="K1956" i="1"/>
  <c r="P1956" i="1"/>
  <c r="I1956" i="1"/>
  <c r="H1955" i="1"/>
  <c r="J1955" i="1"/>
  <c r="K1955" i="1"/>
  <c r="P1955" i="1"/>
  <c r="I1955" i="1"/>
  <c r="H1954" i="1"/>
  <c r="J1954" i="1"/>
  <c r="K1954" i="1"/>
  <c r="P1954" i="1"/>
  <c r="I1954" i="1"/>
  <c r="H1953" i="1"/>
  <c r="J1953" i="1"/>
  <c r="K1953" i="1"/>
  <c r="P1953" i="1"/>
  <c r="I1953" i="1"/>
  <c r="H1952" i="1"/>
  <c r="J1952" i="1"/>
  <c r="K1952" i="1"/>
  <c r="P1952" i="1"/>
  <c r="I1952" i="1"/>
  <c r="H1951" i="1"/>
  <c r="J1951" i="1"/>
  <c r="K1951" i="1"/>
  <c r="P1951" i="1"/>
  <c r="I1951" i="1"/>
  <c r="H1950" i="1"/>
  <c r="J1950" i="1"/>
  <c r="K1950" i="1"/>
  <c r="P1950" i="1"/>
  <c r="I1950" i="1"/>
  <c r="H1949" i="1"/>
  <c r="J1949" i="1"/>
  <c r="K1949" i="1"/>
  <c r="P1949" i="1"/>
  <c r="I1949" i="1"/>
  <c r="H1948" i="1"/>
  <c r="J1948" i="1"/>
  <c r="K1948" i="1"/>
  <c r="P1948" i="1"/>
  <c r="I1948" i="1"/>
  <c r="H1947" i="1"/>
  <c r="J1947" i="1"/>
  <c r="K1947" i="1"/>
  <c r="P1947" i="1"/>
  <c r="I1947" i="1"/>
  <c r="H1946" i="1"/>
  <c r="J1946" i="1"/>
  <c r="K1946" i="1"/>
  <c r="P1946" i="1"/>
  <c r="I1946" i="1"/>
  <c r="H1945" i="1"/>
  <c r="J1945" i="1"/>
  <c r="K1945" i="1"/>
  <c r="P1945" i="1"/>
  <c r="I1945" i="1"/>
  <c r="H1944" i="1"/>
  <c r="J1944" i="1"/>
  <c r="K1944" i="1"/>
  <c r="P1944" i="1"/>
  <c r="I1944" i="1"/>
  <c r="H1943" i="1"/>
  <c r="J1943" i="1"/>
  <c r="K1943" i="1"/>
  <c r="P1943" i="1"/>
  <c r="I1943" i="1"/>
  <c r="H1942" i="1"/>
  <c r="J1942" i="1"/>
  <c r="K1942" i="1"/>
  <c r="P1942" i="1"/>
  <c r="I1942" i="1"/>
  <c r="H1941" i="1"/>
  <c r="J1941" i="1"/>
  <c r="K1941" i="1"/>
  <c r="P1941" i="1"/>
  <c r="I1941" i="1"/>
  <c r="H1940" i="1"/>
  <c r="J1940" i="1"/>
  <c r="K1940" i="1"/>
  <c r="P1940" i="1"/>
  <c r="I1940" i="1"/>
  <c r="H1939" i="1"/>
  <c r="J1939" i="1"/>
  <c r="K1939" i="1"/>
  <c r="P1939" i="1"/>
  <c r="I1939" i="1"/>
  <c r="H1938" i="1"/>
  <c r="J1938" i="1"/>
  <c r="K1938" i="1"/>
  <c r="P1938" i="1"/>
  <c r="I1938" i="1"/>
  <c r="H1937" i="1"/>
  <c r="J1937" i="1"/>
  <c r="K1937" i="1"/>
  <c r="P1937" i="1"/>
  <c r="I1937" i="1"/>
  <c r="H1936" i="1"/>
  <c r="J1936" i="1"/>
  <c r="K1936" i="1"/>
  <c r="P1936" i="1"/>
  <c r="I1936" i="1"/>
  <c r="H1935" i="1"/>
  <c r="J1935" i="1"/>
  <c r="K1935" i="1"/>
  <c r="P1935" i="1"/>
  <c r="I1935" i="1"/>
  <c r="H1934" i="1"/>
  <c r="J1934" i="1"/>
  <c r="K1934" i="1"/>
  <c r="P1934" i="1"/>
  <c r="I1934" i="1"/>
  <c r="H1933" i="1"/>
  <c r="J1933" i="1"/>
  <c r="K1933" i="1"/>
  <c r="P1933" i="1"/>
  <c r="I1933" i="1"/>
  <c r="H1932" i="1"/>
  <c r="J1932" i="1"/>
  <c r="K1932" i="1"/>
  <c r="P1932" i="1"/>
  <c r="I1932" i="1"/>
  <c r="H1931" i="1"/>
  <c r="J1931" i="1"/>
  <c r="K1931" i="1"/>
  <c r="P1931" i="1"/>
  <c r="I1931" i="1"/>
  <c r="H1930" i="1"/>
  <c r="J1930" i="1"/>
  <c r="K1930" i="1"/>
  <c r="P1930" i="1"/>
  <c r="I1930" i="1"/>
  <c r="H1929" i="1"/>
  <c r="J1929" i="1"/>
  <c r="K1929" i="1"/>
  <c r="P1929" i="1"/>
  <c r="I1929" i="1"/>
  <c r="H1928" i="1"/>
  <c r="J1928" i="1"/>
  <c r="K1928" i="1"/>
  <c r="P1928" i="1"/>
  <c r="I1928" i="1"/>
  <c r="H1927" i="1"/>
  <c r="J1927" i="1"/>
  <c r="K1927" i="1"/>
  <c r="P1927" i="1"/>
  <c r="I1927" i="1"/>
  <c r="H1926" i="1"/>
  <c r="J1926" i="1"/>
  <c r="K1926" i="1"/>
  <c r="P1926" i="1"/>
  <c r="I1926" i="1"/>
  <c r="H1925" i="1"/>
  <c r="J1925" i="1"/>
  <c r="K1925" i="1"/>
  <c r="P1925" i="1"/>
  <c r="I1925" i="1"/>
  <c r="H1924" i="1"/>
  <c r="J1924" i="1"/>
  <c r="K1924" i="1"/>
  <c r="P1924" i="1"/>
  <c r="I1924" i="1"/>
  <c r="H1923" i="1"/>
  <c r="J1923" i="1"/>
  <c r="K1923" i="1"/>
  <c r="P1923" i="1"/>
  <c r="I1923" i="1"/>
  <c r="H1922" i="1"/>
  <c r="J1922" i="1"/>
  <c r="K1922" i="1"/>
  <c r="P1922" i="1"/>
  <c r="I1922" i="1"/>
  <c r="H1921" i="1"/>
  <c r="J1921" i="1"/>
  <c r="K1921" i="1"/>
  <c r="P1921" i="1"/>
  <c r="I1921" i="1"/>
  <c r="H1920" i="1"/>
  <c r="J1920" i="1"/>
  <c r="K1920" i="1"/>
  <c r="P1920" i="1"/>
  <c r="I1920" i="1"/>
  <c r="H1919" i="1"/>
  <c r="J1919" i="1"/>
  <c r="K1919" i="1"/>
  <c r="P1919" i="1"/>
  <c r="I1919" i="1"/>
  <c r="H1918" i="1"/>
  <c r="J1918" i="1"/>
  <c r="K1918" i="1"/>
  <c r="P1918" i="1"/>
  <c r="I1918" i="1"/>
  <c r="H1917" i="1"/>
  <c r="J1917" i="1"/>
  <c r="K1917" i="1"/>
  <c r="P1917" i="1"/>
  <c r="I1917" i="1"/>
  <c r="H1916" i="1"/>
  <c r="J1916" i="1"/>
  <c r="K1916" i="1"/>
  <c r="P1916" i="1"/>
  <c r="I1916" i="1"/>
  <c r="H1915" i="1"/>
  <c r="J1915" i="1"/>
  <c r="K1915" i="1"/>
  <c r="P1915" i="1"/>
  <c r="I1915" i="1"/>
  <c r="H1914" i="1"/>
  <c r="J1914" i="1"/>
  <c r="K1914" i="1"/>
  <c r="P1914" i="1"/>
  <c r="I1914" i="1"/>
  <c r="H1913" i="1"/>
  <c r="J1913" i="1"/>
  <c r="K1913" i="1"/>
  <c r="P1913" i="1"/>
  <c r="I1913" i="1"/>
  <c r="H1912" i="1"/>
  <c r="J1912" i="1"/>
  <c r="K1912" i="1"/>
  <c r="P1912" i="1"/>
  <c r="I1912" i="1"/>
  <c r="H1911" i="1"/>
  <c r="J1911" i="1"/>
  <c r="K1911" i="1"/>
  <c r="P1911" i="1"/>
  <c r="I1911" i="1"/>
  <c r="H1910" i="1"/>
  <c r="J1910" i="1"/>
  <c r="K1910" i="1"/>
  <c r="P1910" i="1"/>
  <c r="I1910" i="1"/>
  <c r="H1909" i="1"/>
  <c r="J1909" i="1"/>
  <c r="K1909" i="1"/>
  <c r="P1909" i="1"/>
  <c r="I1909" i="1"/>
  <c r="H1908" i="1"/>
  <c r="J1908" i="1"/>
  <c r="K1908" i="1"/>
  <c r="P1908" i="1"/>
  <c r="I1908" i="1"/>
  <c r="H1907" i="1"/>
  <c r="J1907" i="1"/>
  <c r="K1907" i="1"/>
  <c r="P1907" i="1"/>
  <c r="I1907" i="1"/>
  <c r="H1906" i="1"/>
  <c r="J1906" i="1"/>
  <c r="K1906" i="1"/>
  <c r="P1906" i="1"/>
  <c r="I1906" i="1"/>
  <c r="H1905" i="1"/>
  <c r="J1905" i="1"/>
  <c r="K1905" i="1"/>
  <c r="P1905" i="1"/>
  <c r="I1905" i="1"/>
  <c r="H1904" i="1"/>
  <c r="J1904" i="1"/>
  <c r="K1904" i="1"/>
  <c r="P1904" i="1"/>
  <c r="I1904" i="1"/>
  <c r="H1903" i="1"/>
  <c r="J1903" i="1"/>
  <c r="K1903" i="1"/>
  <c r="P1903" i="1"/>
  <c r="I1903" i="1"/>
  <c r="H1902" i="1"/>
  <c r="J1902" i="1"/>
  <c r="K1902" i="1"/>
  <c r="P1902" i="1"/>
  <c r="I1902" i="1"/>
  <c r="H1901" i="1"/>
  <c r="J1901" i="1"/>
  <c r="K1901" i="1"/>
  <c r="P1901" i="1"/>
  <c r="I1901" i="1"/>
  <c r="H1900" i="1"/>
  <c r="J1900" i="1"/>
  <c r="K1900" i="1"/>
  <c r="P1900" i="1"/>
  <c r="I1900" i="1"/>
  <c r="H1899" i="1"/>
  <c r="J1899" i="1"/>
  <c r="K1899" i="1"/>
  <c r="P1899" i="1"/>
  <c r="I1899" i="1"/>
  <c r="H1898" i="1"/>
  <c r="J1898" i="1"/>
  <c r="K1898" i="1"/>
  <c r="P1898" i="1"/>
  <c r="I1898" i="1"/>
  <c r="H1897" i="1"/>
  <c r="J1897" i="1"/>
  <c r="K1897" i="1"/>
  <c r="P1897" i="1"/>
  <c r="I1897" i="1"/>
  <c r="H1896" i="1"/>
  <c r="J1896" i="1"/>
  <c r="K1896" i="1"/>
  <c r="P1896" i="1"/>
  <c r="I1896" i="1"/>
  <c r="H1895" i="1"/>
  <c r="J1895" i="1"/>
  <c r="K1895" i="1"/>
  <c r="P1895" i="1"/>
  <c r="I1895" i="1"/>
  <c r="H1894" i="1"/>
  <c r="J1894" i="1"/>
  <c r="K1894" i="1"/>
  <c r="P1894" i="1"/>
  <c r="I1894" i="1"/>
  <c r="H1893" i="1"/>
  <c r="J1893" i="1"/>
  <c r="K1893" i="1"/>
  <c r="P1893" i="1"/>
  <c r="I1893" i="1"/>
  <c r="H1892" i="1"/>
  <c r="J1892" i="1"/>
  <c r="K1892" i="1"/>
  <c r="P1892" i="1"/>
  <c r="I1892" i="1"/>
  <c r="H1891" i="1"/>
  <c r="J1891" i="1"/>
  <c r="K1891" i="1"/>
  <c r="P1891" i="1"/>
  <c r="I1891" i="1"/>
  <c r="H1890" i="1"/>
  <c r="J1890" i="1"/>
  <c r="K1890" i="1"/>
  <c r="P1890" i="1"/>
  <c r="I1890" i="1"/>
  <c r="H1889" i="1"/>
  <c r="J1889" i="1"/>
  <c r="K1889" i="1"/>
  <c r="P1889" i="1"/>
  <c r="I1889" i="1"/>
  <c r="H1888" i="1"/>
  <c r="J1888" i="1"/>
  <c r="K1888" i="1"/>
  <c r="P1888" i="1"/>
  <c r="I1888" i="1"/>
  <c r="H1887" i="1"/>
  <c r="J1887" i="1"/>
  <c r="K1887" i="1"/>
  <c r="P1887" i="1"/>
  <c r="I1887" i="1"/>
  <c r="H1886" i="1"/>
  <c r="J1886" i="1"/>
  <c r="K1886" i="1"/>
  <c r="P1886" i="1"/>
  <c r="I1886" i="1"/>
  <c r="H1885" i="1"/>
  <c r="J1885" i="1"/>
  <c r="K1885" i="1"/>
  <c r="P1885" i="1"/>
  <c r="I1885" i="1"/>
  <c r="H1884" i="1"/>
  <c r="J1884" i="1"/>
  <c r="K1884" i="1"/>
  <c r="P1884" i="1"/>
  <c r="I1884" i="1"/>
  <c r="H1883" i="1"/>
  <c r="J1883" i="1"/>
  <c r="K1883" i="1"/>
  <c r="P1883" i="1"/>
  <c r="I1883" i="1"/>
  <c r="H1882" i="1"/>
  <c r="J1882" i="1"/>
  <c r="K1882" i="1"/>
  <c r="P1882" i="1"/>
  <c r="I1882" i="1"/>
  <c r="H1881" i="1"/>
  <c r="J1881" i="1"/>
  <c r="K1881" i="1"/>
  <c r="P1881" i="1"/>
  <c r="I1881" i="1"/>
  <c r="H1880" i="1"/>
  <c r="J1880" i="1"/>
  <c r="K1880" i="1"/>
  <c r="P1880" i="1"/>
  <c r="I1880" i="1"/>
  <c r="H1879" i="1"/>
  <c r="J1879" i="1"/>
  <c r="K1879" i="1"/>
  <c r="P1879" i="1"/>
  <c r="I1879" i="1"/>
  <c r="H1878" i="1"/>
  <c r="J1878" i="1"/>
  <c r="K1878" i="1"/>
  <c r="P1878" i="1"/>
  <c r="I1878" i="1"/>
  <c r="H1877" i="1"/>
  <c r="J1877" i="1"/>
  <c r="K1877" i="1"/>
  <c r="P1877" i="1"/>
  <c r="I1877" i="1"/>
  <c r="H1876" i="1"/>
  <c r="J1876" i="1"/>
  <c r="K1876" i="1"/>
  <c r="P1876" i="1"/>
  <c r="I1876" i="1"/>
  <c r="H1875" i="1"/>
  <c r="J1875" i="1"/>
  <c r="K1875" i="1"/>
  <c r="P1875" i="1"/>
  <c r="I1875" i="1"/>
  <c r="H1874" i="1"/>
  <c r="J1874" i="1"/>
  <c r="K1874" i="1"/>
  <c r="P1874" i="1"/>
  <c r="I1874" i="1"/>
  <c r="H1873" i="1"/>
  <c r="J1873" i="1"/>
  <c r="K1873" i="1"/>
  <c r="P1873" i="1"/>
  <c r="I1873" i="1"/>
  <c r="H1872" i="1"/>
  <c r="J1872" i="1"/>
  <c r="K1872" i="1"/>
  <c r="P1872" i="1"/>
  <c r="I1872" i="1"/>
  <c r="H1871" i="1"/>
  <c r="J1871" i="1"/>
  <c r="K1871" i="1"/>
  <c r="P1871" i="1"/>
  <c r="I1871" i="1"/>
  <c r="H1870" i="1"/>
  <c r="J1870" i="1"/>
  <c r="K1870" i="1"/>
  <c r="P1870" i="1"/>
  <c r="I1870" i="1"/>
  <c r="H1869" i="1"/>
  <c r="J1869" i="1"/>
  <c r="K1869" i="1"/>
  <c r="P1869" i="1"/>
  <c r="I1869" i="1"/>
  <c r="H1868" i="1"/>
  <c r="J1868" i="1"/>
  <c r="K1868" i="1"/>
  <c r="P1868" i="1"/>
  <c r="I1868" i="1"/>
  <c r="H1867" i="1"/>
  <c r="J1867" i="1"/>
  <c r="K1867" i="1"/>
  <c r="P1867" i="1"/>
  <c r="I1867" i="1"/>
  <c r="H1866" i="1"/>
  <c r="J1866" i="1"/>
  <c r="K1866" i="1"/>
  <c r="P1866" i="1"/>
  <c r="I1866" i="1"/>
  <c r="H1865" i="1"/>
  <c r="J1865" i="1"/>
  <c r="K1865" i="1"/>
  <c r="P1865" i="1"/>
  <c r="I1865" i="1"/>
  <c r="H1864" i="1"/>
  <c r="J1864" i="1"/>
  <c r="K1864" i="1"/>
  <c r="P1864" i="1"/>
  <c r="I1864" i="1"/>
  <c r="H1863" i="1"/>
  <c r="J1863" i="1"/>
  <c r="K1863" i="1"/>
  <c r="P1863" i="1"/>
  <c r="I1863" i="1"/>
  <c r="H1862" i="1"/>
  <c r="J1862" i="1"/>
  <c r="K1862" i="1"/>
  <c r="P1862" i="1"/>
  <c r="I1862" i="1"/>
  <c r="H1861" i="1"/>
  <c r="J1861" i="1"/>
  <c r="K1861" i="1"/>
  <c r="P1861" i="1"/>
  <c r="I1861" i="1"/>
  <c r="H1860" i="1"/>
  <c r="J1860" i="1"/>
  <c r="K1860" i="1"/>
  <c r="P1860" i="1"/>
  <c r="I1860" i="1"/>
  <c r="H1859" i="1"/>
  <c r="J1859" i="1"/>
  <c r="K1859" i="1"/>
  <c r="P1859" i="1"/>
  <c r="I1859" i="1"/>
  <c r="H1858" i="1"/>
  <c r="J1858" i="1"/>
  <c r="K1858" i="1"/>
  <c r="P1858" i="1"/>
  <c r="I1858" i="1"/>
  <c r="H1857" i="1"/>
  <c r="J1857" i="1"/>
  <c r="K1857" i="1"/>
  <c r="P1857" i="1"/>
  <c r="I1857" i="1"/>
  <c r="H1856" i="1"/>
  <c r="J1856" i="1"/>
  <c r="K1856" i="1"/>
  <c r="P1856" i="1"/>
  <c r="I1856" i="1"/>
  <c r="H1855" i="1"/>
  <c r="J1855" i="1"/>
  <c r="K1855" i="1"/>
  <c r="P1855" i="1"/>
  <c r="I1855" i="1"/>
  <c r="H1854" i="1"/>
  <c r="J1854" i="1"/>
  <c r="K1854" i="1"/>
  <c r="P1854" i="1"/>
  <c r="I1854" i="1"/>
  <c r="H1853" i="1"/>
  <c r="J1853" i="1"/>
  <c r="K1853" i="1"/>
  <c r="P1853" i="1"/>
  <c r="I1853" i="1"/>
  <c r="H1852" i="1"/>
  <c r="J1852" i="1"/>
  <c r="K1852" i="1"/>
  <c r="P1852" i="1"/>
  <c r="I1852" i="1"/>
  <c r="H1851" i="1"/>
  <c r="J1851" i="1"/>
  <c r="K1851" i="1"/>
  <c r="P1851" i="1"/>
  <c r="I1851" i="1"/>
  <c r="H1850" i="1"/>
  <c r="J1850" i="1"/>
  <c r="K1850" i="1"/>
  <c r="P1850" i="1"/>
  <c r="I1850" i="1"/>
  <c r="H1849" i="1"/>
  <c r="J1849" i="1"/>
  <c r="K1849" i="1"/>
  <c r="P1849" i="1"/>
  <c r="I1849" i="1"/>
  <c r="H1848" i="1"/>
  <c r="J1848" i="1"/>
  <c r="K1848" i="1"/>
  <c r="P1848" i="1"/>
  <c r="I1848" i="1"/>
  <c r="H1847" i="1"/>
  <c r="J1847" i="1"/>
  <c r="K1847" i="1"/>
  <c r="P1847" i="1"/>
  <c r="I1847" i="1"/>
  <c r="H1846" i="1"/>
  <c r="J1846" i="1"/>
  <c r="K1846" i="1"/>
  <c r="P1846" i="1"/>
  <c r="I1846" i="1"/>
  <c r="H1845" i="1"/>
  <c r="J1845" i="1"/>
  <c r="K1845" i="1"/>
  <c r="P1845" i="1"/>
  <c r="I1845" i="1"/>
  <c r="H1844" i="1"/>
  <c r="J1844" i="1"/>
  <c r="K1844" i="1"/>
  <c r="P1844" i="1"/>
  <c r="I1844" i="1"/>
  <c r="H1843" i="1"/>
  <c r="J1843" i="1"/>
  <c r="K1843" i="1"/>
  <c r="P1843" i="1"/>
  <c r="I1843" i="1"/>
  <c r="H1842" i="1"/>
  <c r="J1842" i="1"/>
  <c r="K1842" i="1"/>
  <c r="P1842" i="1"/>
  <c r="I1842" i="1"/>
  <c r="H1841" i="1"/>
  <c r="J1841" i="1"/>
  <c r="K1841" i="1"/>
  <c r="P1841" i="1"/>
  <c r="I1841" i="1"/>
  <c r="H1840" i="1"/>
  <c r="J1840" i="1"/>
  <c r="K1840" i="1"/>
  <c r="P1840" i="1"/>
  <c r="I1840" i="1"/>
  <c r="H1839" i="1"/>
  <c r="J1839" i="1"/>
  <c r="K1839" i="1"/>
  <c r="P1839" i="1"/>
  <c r="I1839" i="1"/>
  <c r="H1838" i="1"/>
  <c r="J1838" i="1"/>
  <c r="K1838" i="1"/>
  <c r="P1838" i="1"/>
  <c r="I1838" i="1"/>
  <c r="H1837" i="1"/>
  <c r="J1837" i="1"/>
  <c r="K1837" i="1"/>
  <c r="P1837" i="1"/>
  <c r="I1837" i="1"/>
  <c r="H1836" i="1"/>
  <c r="J1836" i="1"/>
  <c r="K1836" i="1"/>
  <c r="P1836" i="1"/>
  <c r="I1836" i="1"/>
  <c r="H1835" i="1"/>
  <c r="J1835" i="1"/>
  <c r="K1835" i="1"/>
  <c r="P1835" i="1"/>
  <c r="I1835" i="1"/>
  <c r="H1834" i="1"/>
  <c r="J1834" i="1"/>
  <c r="K1834" i="1"/>
  <c r="P1834" i="1"/>
  <c r="I1834" i="1"/>
  <c r="H1833" i="1"/>
  <c r="J1833" i="1"/>
  <c r="K1833" i="1"/>
  <c r="P1833" i="1"/>
  <c r="I1833" i="1"/>
  <c r="H1832" i="1"/>
  <c r="J1832" i="1"/>
  <c r="K1832" i="1"/>
  <c r="P1832" i="1"/>
  <c r="I1832" i="1"/>
  <c r="H1831" i="1"/>
  <c r="J1831" i="1"/>
  <c r="K1831" i="1"/>
  <c r="P1831" i="1"/>
  <c r="I1831" i="1"/>
  <c r="H1830" i="1"/>
  <c r="J1830" i="1"/>
  <c r="K1830" i="1"/>
  <c r="P1830" i="1"/>
  <c r="I1830" i="1"/>
  <c r="H1829" i="1"/>
  <c r="J1829" i="1"/>
  <c r="K1829" i="1"/>
  <c r="P1829" i="1"/>
  <c r="I1829" i="1"/>
  <c r="H1828" i="1"/>
  <c r="J1828" i="1"/>
  <c r="K1828" i="1"/>
  <c r="P1828" i="1"/>
  <c r="I1828" i="1"/>
  <c r="H1827" i="1"/>
  <c r="J1827" i="1"/>
  <c r="K1827" i="1"/>
  <c r="P1827" i="1"/>
  <c r="I1827" i="1"/>
  <c r="H1826" i="1"/>
  <c r="J1826" i="1"/>
  <c r="K1826" i="1"/>
  <c r="P1826" i="1"/>
  <c r="I1826" i="1"/>
  <c r="H1825" i="1"/>
  <c r="J1825" i="1"/>
  <c r="K1825" i="1"/>
  <c r="P1825" i="1"/>
  <c r="I1825" i="1"/>
  <c r="H1824" i="1"/>
  <c r="J1824" i="1"/>
  <c r="K1824" i="1"/>
  <c r="P1824" i="1"/>
  <c r="I1824" i="1"/>
  <c r="H1823" i="1"/>
  <c r="J1823" i="1"/>
  <c r="K1823" i="1"/>
  <c r="P1823" i="1"/>
  <c r="I1823" i="1"/>
  <c r="H1822" i="1"/>
  <c r="J1822" i="1"/>
  <c r="K1822" i="1"/>
  <c r="P1822" i="1"/>
  <c r="I1822" i="1"/>
  <c r="H1821" i="1"/>
  <c r="J1821" i="1"/>
  <c r="K1821" i="1"/>
  <c r="P1821" i="1"/>
  <c r="I1821" i="1"/>
  <c r="H1820" i="1"/>
  <c r="J1820" i="1"/>
  <c r="K1820" i="1"/>
  <c r="P1820" i="1"/>
  <c r="I1820" i="1"/>
  <c r="H1819" i="1"/>
  <c r="J1819" i="1"/>
  <c r="K1819" i="1"/>
  <c r="P1819" i="1"/>
  <c r="I1819" i="1"/>
  <c r="H1818" i="1"/>
  <c r="J1818" i="1"/>
  <c r="K1818" i="1"/>
  <c r="P1818" i="1"/>
  <c r="I1818" i="1"/>
  <c r="H1817" i="1"/>
  <c r="J1817" i="1"/>
  <c r="K1817" i="1"/>
  <c r="P1817" i="1"/>
  <c r="I1817" i="1"/>
  <c r="H1816" i="1"/>
  <c r="J1816" i="1"/>
  <c r="K1816" i="1"/>
  <c r="P1816" i="1"/>
  <c r="I1816" i="1"/>
  <c r="H1815" i="1"/>
  <c r="J1815" i="1"/>
  <c r="K1815" i="1"/>
  <c r="P1815" i="1"/>
  <c r="I1815" i="1"/>
  <c r="H1814" i="1"/>
  <c r="J1814" i="1"/>
  <c r="K1814" i="1"/>
  <c r="P1814" i="1"/>
  <c r="I1814" i="1"/>
  <c r="H1813" i="1"/>
  <c r="J1813" i="1"/>
  <c r="K1813" i="1"/>
  <c r="P1813" i="1"/>
  <c r="I1813" i="1"/>
  <c r="H1812" i="1"/>
  <c r="J1812" i="1"/>
  <c r="K1812" i="1"/>
  <c r="P1812" i="1"/>
  <c r="I1812" i="1"/>
  <c r="H1811" i="1"/>
  <c r="J1811" i="1"/>
  <c r="K1811" i="1"/>
  <c r="P1811" i="1"/>
  <c r="I1811" i="1"/>
  <c r="H1810" i="1"/>
  <c r="J1810" i="1"/>
  <c r="K1810" i="1"/>
  <c r="P1810" i="1"/>
  <c r="I1810" i="1"/>
  <c r="H1809" i="1"/>
  <c r="J1809" i="1"/>
  <c r="K1809" i="1"/>
  <c r="P1809" i="1"/>
  <c r="I1809" i="1"/>
  <c r="H1808" i="1"/>
  <c r="J1808" i="1"/>
  <c r="K1808" i="1"/>
  <c r="P1808" i="1"/>
  <c r="I1808" i="1"/>
  <c r="H1807" i="1"/>
  <c r="J1807" i="1"/>
  <c r="K1807" i="1"/>
  <c r="P1807" i="1"/>
  <c r="I1807" i="1"/>
  <c r="H1806" i="1"/>
  <c r="J1806" i="1"/>
  <c r="K1806" i="1"/>
  <c r="P1806" i="1"/>
  <c r="I1806" i="1"/>
  <c r="H1805" i="1"/>
  <c r="J1805" i="1"/>
  <c r="K1805" i="1"/>
  <c r="P1805" i="1"/>
  <c r="I1805" i="1"/>
  <c r="H1804" i="1"/>
  <c r="J1804" i="1"/>
  <c r="K1804" i="1"/>
  <c r="P1804" i="1"/>
  <c r="I1804" i="1"/>
  <c r="H1803" i="1"/>
  <c r="J1803" i="1"/>
  <c r="K1803" i="1"/>
  <c r="P1803" i="1"/>
  <c r="I1803" i="1"/>
  <c r="H1802" i="1"/>
  <c r="J1802" i="1"/>
  <c r="K1802" i="1"/>
  <c r="P1802" i="1"/>
  <c r="I1802" i="1"/>
  <c r="H1801" i="1"/>
  <c r="J1801" i="1"/>
  <c r="K1801" i="1"/>
  <c r="P1801" i="1"/>
  <c r="I1801" i="1"/>
  <c r="H1800" i="1"/>
  <c r="J1800" i="1"/>
  <c r="K1800" i="1"/>
  <c r="P1800" i="1"/>
  <c r="I1800" i="1"/>
  <c r="H1799" i="1"/>
  <c r="J1799" i="1"/>
  <c r="K1799" i="1"/>
  <c r="P1799" i="1"/>
  <c r="I1799" i="1"/>
  <c r="H1798" i="1"/>
  <c r="J1798" i="1"/>
  <c r="K1798" i="1"/>
  <c r="P1798" i="1"/>
  <c r="I1798" i="1"/>
  <c r="H1797" i="1"/>
  <c r="J1797" i="1"/>
  <c r="K1797" i="1"/>
  <c r="P1797" i="1"/>
  <c r="I1797" i="1"/>
  <c r="H1796" i="1"/>
  <c r="J1796" i="1"/>
  <c r="K1796" i="1"/>
  <c r="P1796" i="1"/>
  <c r="I1796" i="1"/>
  <c r="H1795" i="1"/>
  <c r="J1795" i="1"/>
  <c r="K1795" i="1"/>
  <c r="P1795" i="1"/>
  <c r="I1795" i="1"/>
  <c r="H1794" i="1"/>
  <c r="J1794" i="1"/>
  <c r="K1794" i="1"/>
  <c r="P1794" i="1"/>
  <c r="I1794" i="1"/>
  <c r="H1793" i="1"/>
  <c r="J1793" i="1"/>
  <c r="K1793" i="1"/>
  <c r="P1793" i="1"/>
  <c r="I1793" i="1"/>
  <c r="H1792" i="1"/>
  <c r="J1792" i="1"/>
  <c r="K1792" i="1"/>
  <c r="P1792" i="1"/>
  <c r="I1792" i="1"/>
  <c r="H1791" i="1"/>
  <c r="J1791" i="1"/>
  <c r="K1791" i="1"/>
  <c r="P1791" i="1"/>
  <c r="I1791" i="1"/>
  <c r="H1790" i="1"/>
  <c r="J1790" i="1"/>
  <c r="K1790" i="1"/>
  <c r="P1790" i="1"/>
  <c r="I1790" i="1"/>
  <c r="H1789" i="1"/>
  <c r="J1789" i="1"/>
  <c r="K1789" i="1"/>
  <c r="P1789" i="1"/>
  <c r="I1789" i="1"/>
  <c r="H1788" i="1"/>
  <c r="J1788" i="1"/>
  <c r="K1788" i="1"/>
  <c r="P1788" i="1"/>
  <c r="I1788" i="1"/>
  <c r="H1787" i="1"/>
  <c r="J1787" i="1"/>
  <c r="K1787" i="1"/>
  <c r="P1787" i="1"/>
  <c r="I1787" i="1"/>
  <c r="H1786" i="1"/>
  <c r="J1786" i="1"/>
  <c r="K1786" i="1"/>
  <c r="P1786" i="1"/>
  <c r="I1786" i="1"/>
  <c r="H1785" i="1"/>
  <c r="J1785" i="1"/>
  <c r="K1785" i="1"/>
  <c r="P1785" i="1"/>
  <c r="I1785" i="1"/>
  <c r="H1784" i="1"/>
  <c r="J1784" i="1"/>
  <c r="K1784" i="1"/>
  <c r="P1784" i="1"/>
  <c r="I1784" i="1"/>
  <c r="H1783" i="1"/>
  <c r="J1783" i="1"/>
  <c r="K1783" i="1"/>
  <c r="P1783" i="1"/>
  <c r="I1783" i="1"/>
  <c r="H1782" i="1"/>
  <c r="J1782" i="1"/>
  <c r="K1782" i="1"/>
  <c r="P1782" i="1"/>
  <c r="I1782" i="1"/>
  <c r="H1781" i="1"/>
  <c r="J1781" i="1"/>
  <c r="K1781" i="1"/>
  <c r="P1781" i="1"/>
  <c r="I1781" i="1"/>
  <c r="H1780" i="1"/>
  <c r="J1780" i="1"/>
  <c r="K1780" i="1"/>
  <c r="P1780" i="1"/>
  <c r="I1780" i="1"/>
  <c r="H1779" i="1"/>
  <c r="J1779" i="1"/>
  <c r="K1779" i="1"/>
  <c r="P1779" i="1"/>
  <c r="I1779" i="1"/>
  <c r="H1778" i="1"/>
  <c r="J1778" i="1"/>
  <c r="K1778" i="1"/>
  <c r="P1778" i="1"/>
  <c r="I1778" i="1"/>
  <c r="H1777" i="1"/>
  <c r="J1777" i="1"/>
  <c r="K1777" i="1"/>
  <c r="P1777" i="1"/>
  <c r="I1777" i="1"/>
  <c r="H1776" i="1"/>
  <c r="J1776" i="1"/>
  <c r="K1776" i="1"/>
  <c r="P1776" i="1"/>
  <c r="I1776" i="1"/>
  <c r="H1775" i="1"/>
  <c r="J1775" i="1"/>
  <c r="K1775" i="1"/>
  <c r="P1775" i="1"/>
  <c r="I1775" i="1"/>
  <c r="H1774" i="1"/>
  <c r="J1774" i="1"/>
  <c r="K1774" i="1"/>
  <c r="P1774" i="1"/>
  <c r="I1774" i="1"/>
  <c r="H1773" i="1"/>
  <c r="J1773" i="1"/>
  <c r="K1773" i="1"/>
  <c r="P1773" i="1"/>
  <c r="I1773" i="1"/>
  <c r="H1772" i="1"/>
  <c r="J1772" i="1"/>
  <c r="K1772" i="1"/>
  <c r="P1772" i="1"/>
  <c r="I1772" i="1"/>
  <c r="H1771" i="1"/>
  <c r="J1771" i="1"/>
  <c r="K1771" i="1"/>
  <c r="P1771" i="1"/>
  <c r="I1771" i="1"/>
  <c r="H1770" i="1"/>
  <c r="J1770" i="1"/>
  <c r="K1770" i="1"/>
  <c r="P1770" i="1"/>
  <c r="I1770" i="1"/>
  <c r="H1769" i="1"/>
  <c r="J1769" i="1"/>
  <c r="K1769" i="1"/>
  <c r="P1769" i="1"/>
  <c r="I1769" i="1"/>
  <c r="H1768" i="1"/>
  <c r="J1768" i="1"/>
  <c r="K1768" i="1"/>
  <c r="P1768" i="1"/>
  <c r="I1768" i="1"/>
  <c r="H1767" i="1"/>
  <c r="J1767" i="1"/>
  <c r="K1767" i="1"/>
  <c r="P1767" i="1"/>
  <c r="I1767" i="1"/>
  <c r="H1766" i="1"/>
  <c r="J1766" i="1"/>
  <c r="K1766" i="1"/>
  <c r="P1766" i="1"/>
  <c r="I1766" i="1"/>
  <c r="H1765" i="1"/>
  <c r="J1765" i="1"/>
  <c r="K1765" i="1"/>
  <c r="P1765" i="1"/>
  <c r="I1765" i="1"/>
  <c r="H1764" i="1"/>
  <c r="J1764" i="1"/>
  <c r="K1764" i="1"/>
  <c r="P1764" i="1"/>
  <c r="I1764" i="1"/>
  <c r="H1763" i="1"/>
  <c r="J1763" i="1"/>
  <c r="K1763" i="1"/>
  <c r="P1763" i="1"/>
  <c r="I1763" i="1"/>
  <c r="H1762" i="1"/>
  <c r="J1762" i="1"/>
  <c r="K1762" i="1"/>
  <c r="P1762" i="1"/>
  <c r="I1762" i="1"/>
  <c r="H1761" i="1"/>
  <c r="J1761" i="1"/>
  <c r="K1761" i="1"/>
  <c r="P1761" i="1"/>
  <c r="I1761" i="1"/>
  <c r="H1760" i="1"/>
  <c r="J1760" i="1"/>
  <c r="K1760" i="1"/>
  <c r="P1760" i="1"/>
  <c r="I1760" i="1"/>
  <c r="H1759" i="1"/>
  <c r="J1759" i="1"/>
  <c r="K1759" i="1"/>
  <c r="P1759" i="1"/>
  <c r="I1759" i="1"/>
  <c r="H1758" i="1"/>
  <c r="J1758" i="1"/>
  <c r="K1758" i="1"/>
  <c r="P1758" i="1"/>
  <c r="I1758" i="1"/>
  <c r="H1757" i="1"/>
  <c r="J1757" i="1"/>
  <c r="K1757" i="1"/>
  <c r="P1757" i="1"/>
  <c r="I1757" i="1"/>
  <c r="H1756" i="1"/>
  <c r="J1756" i="1"/>
  <c r="K1756" i="1"/>
  <c r="P1756" i="1"/>
  <c r="I1756" i="1"/>
  <c r="H1755" i="1"/>
  <c r="J1755" i="1"/>
  <c r="K1755" i="1"/>
  <c r="P1755" i="1"/>
  <c r="I1755" i="1"/>
  <c r="H1754" i="1"/>
  <c r="J1754" i="1"/>
  <c r="K1754" i="1"/>
  <c r="P1754" i="1"/>
  <c r="I1754" i="1"/>
  <c r="H1753" i="1"/>
  <c r="J1753" i="1"/>
  <c r="K1753" i="1"/>
  <c r="P1753" i="1"/>
  <c r="I1753" i="1"/>
  <c r="H1752" i="1"/>
  <c r="J1752" i="1"/>
  <c r="K1752" i="1"/>
  <c r="P1752" i="1"/>
  <c r="I1752" i="1"/>
  <c r="H1751" i="1"/>
  <c r="J1751" i="1"/>
  <c r="K1751" i="1"/>
  <c r="P1751" i="1"/>
  <c r="I1751" i="1"/>
  <c r="H1750" i="1"/>
  <c r="J1750" i="1"/>
  <c r="K1750" i="1"/>
  <c r="P1750" i="1"/>
  <c r="I1750" i="1"/>
  <c r="H1749" i="1"/>
  <c r="J1749" i="1"/>
  <c r="K1749" i="1"/>
  <c r="P1749" i="1"/>
  <c r="I1749" i="1"/>
  <c r="H1748" i="1"/>
  <c r="J1748" i="1"/>
  <c r="K1748" i="1"/>
  <c r="P1748" i="1"/>
  <c r="I1748" i="1"/>
  <c r="H1747" i="1"/>
  <c r="J1747" i="1"/>
  <c r="K1747" i="1"/>
  <c r="P1747" i="1"/>
  <c r="I1747" i="1"/>
  <c r="H1746" i="1"/>
  <c r="J1746" i="1"/>
  <c r="K1746" i="1"/>
  <c r="P1746" i="1"/>
  <c r="I1746" i="1"/>
  <c r="H1745" i="1"/>
  <c r="J1745" i="1"/>
  <c r="K1745" i="1"/>
  <c r="P1745" i="1"/>
  <c r="I1745" i="1"/>
  <c r="H1744" i="1"/>
  <c r="J1744" i="1"/>
  <c r="K1744" i="1"/>
  <c r="P1744" i="1"/>
  <c r="I1744" i="1"/>
  <c r="H1743" i="1"/>
  <c r="J1743" i="1"/>
  <c r="K1743" i="1"/>
  <c r="P1743" i="1"/>
  <c r="I1743" i="1"/>
  <c r="H1742" i="1"/>
  <c r="J1742" i="1"/>
  <c r="K1742" i="1"/>
  <c r="P1742" i="1"/>
  <c r="I1742" i="1"/>
  <c r="H1741" i="1"/>
  <c r="J1741" i="1"/>
  <c r="K1741" i="1"/>
  <c r="P1741" i="1"/>
  <c r="I1741" i="1"/>
  <c r="H1740" i="1"/>
  <c r="J1740" i="1"/>
  <c r="K1740" i="1"/>
  <c r="P1740" i="1"/>
  <c r="I1740" i="1"/>
  <c r="H1739" i="1"/>
  <c r="J1739" i="1"/>
  <c r="K1739" i="1"/>
  <c r="P1739" i="1"/>
  <c r="I1739" i="1"/>
  <c r="H1738" i="1"/>
  <c r="J1738" i="1"/>
  <c r="K1738" i="1"/>
  <c r="P1738" i="1"/>
  <c r="I1738" i="1"/>
  <c r="H1737" i="1"/>
  <c r="J1737" i="1"/>
  <c r="K1737" i="1"/>
  <c r="P1737" i="1"/>
  <c r="I1737" i="1"/>
  <c r="H1736" i="1"/>
  <c r="J1736" i="1"/>
  <c r="K1736" i="1"/>
  <c r="P1736" i="1"/>
  <c r="I1736" i="1"/>
  <c r="H1735" i="1"/>
  <c r="J1735" i="1"/>
  <c r="K1735" i="1"/>
  <c r="P1735" i="1"/>
  <c r="I1735" i="1"/>
  <c r="H1734" i="1"/>
  <c r="J1734" i="1"/>
  <c r="K1734" i="1"/>
  <c r="P1734" i="1"/>
  <c r="I1734" i="1"/>
  <c r="H1733" i="1"/>
  <c r="J1733" i="1"/>
  <c r="K1733" i="1"/>
  <c r="P1733" i="1"/>
  <c r="I1733" i="1"/>
  <c r="H1732" i="1"/>
  <c r="J1732" i="1"/>
  <c r="K1732" i="1"/>
  <c r="P1732" i="1"/>
  <c r="I1732" i="1"/>
  <c r="H1731" i="1"/>
  <c r="J1731" i="1"/>
  <c r="K1731" i="1"/>
  <c r="P1731" i="1"/>
  <c r="I1731" i="1"/>
  <c r="H1730" i="1"/>
  <c r="J1730" i="1"/>
  <c r="K1730" i="1"/>
  <c r="P1730" i="1"/>
  <c r="I1730" i="1"/>
  <c r="H1729" i="1"/>
  <c r="J1729" i="1"/>
  <c r="K1729" i="1"/>
  <c r="P1729" i="1"/>
  <c r="I1729" i="1"/>
  <c r="H1728" i="1"/>
  <c r="J1728" i="1"/>
  <c r="K1728" i="1"/>
  <c r="P1728" i="1"/>
  <c r="I1728" i="1"/>
  <c r="H1727" i="1"/>
  <c r="J1727" i="1"/>
  <c r="K1727" i="1"/>
  <c r="P1727" i="1"/>
  <c r="I1727" i="1"/>
  <c r="H1726" i="1"/>
  <c r="J1726" i="1"/>
  <c r="K1726" i="1"/>
  <c r="P1726" i="1"/>
  <c r="I1726" i="1"/>
  <c r="H1725" i="1"/>
  <c r="J1725" i="1"/>
  <c r="K1725" i="1"/>
  <c r="P1725" i="1"/>
  <c r="I1725" i="1"/>
  <c r="H1724" i="1"/>
  <c r="J1724" i="1"/>
  <c r="K1724" i="1"/>
  <c r="P1724" i="1"/>
  <c r="I1724" i="1"/>
  <c r="H1723" i="1"/>
  <c r="J1723" i="1"/>
  <c r="K1723" i="1"/>
  <c r="P1723" i="1"/>
  <c r="I1723" i="1"/>
  <c r="H1722" i="1"/>
  <c r="J1722" i="1"/>
  <c r="K1722" i="1"/>
  <c r="P1722" i="1"/>
  <c r="I1722" i="1"/>
  <c r="H1721" i="1"/>
  <c r="J1721" i="1"/>
  <c r="K1721" i="1"/>
  <c r="P1721" i="1"/>
  <c r="I1721" i="1"/>
  <c r="H1720" i="1"/>
  <c r="J1720" i="1"/>
  <c r="K1720" i="1"/>
  <c r="P1720" i="1"/>
  <c r="I1720" i="1"/>
  <c r="H1719" i="1"/>
  <c r="J1719" i="1"/>
  <c r="K1719" i="1"/>
  <c r="P1719" i="1"/>
  <c r="I1719" i="1"/>
  <c r="H1718" i="1"/>
  <c r="J1718" i="1"/>
  <c r="K1718" i="1"/>
  <c r="P1718" i="1"/>
  <c r="I1718" i="1"/>
  <c r="H1717" i="1"/>
  <c r="J1717" i="1"/>
  <c r="K1717" i="1"/>
  <c r="P1717" i="1"/>
  <c r="I1717" i="1"/>
  <c r="H1716" i="1"/>
  <c r="J1716" i="1"/>
  <c r="K1716" i="1"/>
  <c r="P1716" i="1"/>
  <c r="I1716" i="1"/>
  <c r="H1715" i="1"/>
  <c r="J1715" i="1"/>
  <c r="K1715" i="1"/>
  <c r="P1715" i="1"/>
  <c r="I1715" i="1"/>
  <c r="H1714" i="1"/>
  <c r="J1714" i="1"/>
  <c r="K1714" i="1"/>
  <c r="P1714" i="1"/>
  <c r="I1714" i="1"/>
  <c r="H1713" i="1"/>
  <c r="J1713" i="1"/>
  <c r="K1713" i="1"/>
  <c r="P1713" i="1"/>
  <c r="I1713" i="1"/>
  <c r="H1712" i="1"/>
  <c r="J1712" i="1"/>
  <c r="K1712" i="1"/>
  <c r="P1712" i="1"/>
  <c r="I1712" i="1"/>
  <c r="H1711" i="1"/>
  <c r="J1711" i="1"/>
  <c r="K1711" i="1"/>
  <c r="P1711" i="1"/>
  <c r="I1711" i="1"/>
  <c r="H1710" i="1"/>
  <c r="J1710" i="1"/>
  <c r="K1710" i="1"/>
  <c r="P1710" i="1"/>
  <c r="I1710" i="1"/>
  <c r="H1709" i="1"/>
  <c r="J1709" i="1"/>
  <c r="K1709" i="1"/>
  <c r="P1709" i="1"/>
  <c r="I1709" i="1"/>
  <c r="H1708" i="1"/>
  <c r="J1708" i="1"/>
  <c r="K1708" i="1"/>
  <c r="P1708" i="1"/>
  <c r="I1708" i="1"/>
  <c r="H1707" i="1"/>
  <c r="J1707" i="1"/>
  <c r="K1707" i="1"/>
  <c r="P1707" i="1"/>
  <c r="I1707" i="1"/>
  <c r="H1706" i="1"/>
  <c r="J1706" i="1"/>
  <c r="K1706" i="1"/>
  <c r="P1706" i="1"/>
  <c r="I1706" i="1"/>
  <c r="H1705" i="1"/>
  <c r="J1705" i="1"/>
  <c r="K1705" i="1"/>
  <c r="P1705" i="1"/>
  <c r="I1705" i="1"/>
  <c r="H1704" i="1"/>
  <c r="J1704" i="1"/>
  <c r="K1704" i="1"/>
  <c r="P1704" i="1"/>
  <c r="I1704" i="1"/>
  <c r="H1703" i="1"/>
  <c r="J1703" i="1"/>
  <c r="K1703" i="1"/>
  <c r="P1703" i="1"/>
  <c r="I1703" i="1"/>
  <c r="H1702" i="1"/>
  <c r="J1702" i="1"/>
  <c r="K1702" i="1"/>
  <c r="P1702" i="1"/>
  <c r="I1702" i="1"/>
  <c r="H1701" i="1"/>
  <c r="J1701" i="1"/>
  <c r="K1701" i="1"/>
  <c r="P1701" i="1"/>
  <c r="I1701" i="1"/>
  <c r="H1700" i="1"/>
  <c r="J1700" i="1"/>
  <c r="K1700" i="1"/>
  <c r="P1700" i="1"/>
  <c r="I1700" i="1"/>
  <c r="H1699" i="1"/>
  <c r="J1699" i="1"/>
  <c r="K1699" i="1"/>
  <c r="P1699" i="1"/>
  <c r="I1699" i="1"/>
  <c r="H1698" i="1"/>
  <c r="J1698" i="1"/>
  <c r="K1698" i="1"/>
  <c r="P1698" i="1"/>
  <c r="I1698" i="1"/>
  <c r="H1697" i="1"/>
  <c r="J1697" i="1"/>
  <c r="K1697" i="1"/>
  <c r="P1697" i="1"/>
  <c r="I1697" i="1"/>
  <c r="H1696" i="1"/>
  <c r="J1696" i="1"/>
  <c r="K1696" i="1"/>
  <c r="P1696" i="1"/>
  <c r="I1696" i="1"/>
  <c r="H1695" i="1"/>
  <c r="J1695" i="1"/>
  <c r="K1695" i="1"/>
  <c r="P1695" i="1"/>
  <c r="I1695" i="1"/>
  <c r="H1694" i="1"/>
  <c r="J1694" i="1"/>
  <c r="K1694" i="1"/>
  <c r="P1694" i="1"/>
  <c r="I1694" i="1"/>
  <c r="H1693" i="1"/>
  <c r="J1693" i="1"/>
  <c r="K1693" i="1"/>
  <c r="P1693" i="1"/>
  <c r="I1693" i="1"/>
  <c r="H1692" i="1"/>
  <c r="J1692" i="1"/>
  <c r="K1692" i="1"/>
  <c r="P1692" i="1"/>
  <c r="I1692" i="1"/>
  <c r="H1691" i="1"/>
  <c r="J1691" i="1"/>
  <c r="K1691" i="1"/>
  <c r="P1691" i="1"/>
  <c r="I1691" i="1"/>
  <c r="H1690" i="1"/>
  <c r="J1690" i="1"/>
  <c r="K1690" i="1"/>
  <c r="P1690" i="1"/>
  <c r="I1690" i="1"/>
  <c r="H1689" i="1"/>
  <c r="J1689" i="1"/>
  <c r="K1689" i="1"/>
  <c r="P1689" i="1"/>
  <c r="I1689" i="1"/>
  <c r="H1688" i="1"/>
  <c r="J1688" i="1"/>
  <c r="K1688" i="1"/>
  <c r="P1688" i="1"/>
  <c r="I1688" i="1"/>
  <c r="H1687" i="1"/>
  <c r="J1687" i="1"/>
  <c r="K1687" i="1"/>
  <c r="P1687" i="1"/>
  <c r="I1687" i="1"/>
  <c r="H1686" i="1"/>
  <c r="J1686" i="1"/>
  <c r="K1686" i="1"/>
  <c r="P1686" i="1"/>
  <c r="I1686" i="1"/>
  <c r="H1685" i="1"/>
  <c r="J1685" i="1"/>
  <c r="K1685" i="1"/>
  <c r="P1685" i="1"/>
  <c r="I1685" i="1"/>
  <c r="H1684" i="1"/>
  <c r="J1684" i="1"/>
  <c r="K1684" i="1"/>
  <c r="P1684" i="1"/>
  <c r="I1684" i="1"/>
  <c r="H1683" i="1"/>
  <c r="J1683" i="1"/>
  <c r="K1683" i="1"/>
  <c r="P1683" i="1"/>
  <c r="I1683" i="1"/>
  <c r="H1682" i="1"/>
  <c r="J1682" i="1"/>
  <c r="K1682" i="1"/>
  <c r="P1682" i="1"/>
  <c r="I1682" i="1"/>
  <c r="H1681" i="1"/>
  <c r="J1681" i="1"/>
  <c r="K1681" i="1"/>
  <c r="P1681" i="1"/>
  <c r="I1681" i="1"/>
  <c r="H1680" i="1"/>
  <c r="J1680" i="1"/>
  <c r="K1680" i="1"/>
  <c r="P1680" i="1"/>
  <c r="I1680" i="1"/>
  <c r="H1679" i="1"/>
  <c r="J1679" i="1"/>
  <c r="K1679" i="1"/>
  <c r="P1679" i="1"/>
  <c r="I1679" i="1"/>
  <c r="H1678" i="1"/>
  <c r="J1678" i="1"/>
  <c r="K1678" i="1"/>
  <c r="P1678" i="1"/>
  <c r="I1678" i="1"/>
  <c r="H1677" i="1"/>
  <c r="J1677" i="1"/>
  <c r="K1677" i="1"/>
  <c r="P1677" i="1"/>
  <c r="I1677" i="1"/>
  <c r="H1676" i="1"/>
  <c r="J1676" i="1"/>
  <c r="K1676" i="1"/>
  <c r="P1676" i="1"/>
  <c r="I1676" i="1"/>
  <c r="H1675" i="1"/>
  <c r="J1675" i="1"/>
  <c r="K1675" i="1"/>
  <c r="P1675" i="1"/>
  <c r="I1675" i="1"/>
  <c r="H1674" i="1"/>
  <c r="J1674" i="1"/>
  <c r="K1674" i="1"/>
  <c r="P1674" i="1"/>
  <c r="I1674" i="1"/>
  <c r="H1673" i="1"/>
  <c r="J1673" i="1"/>
  <c r="K1673" i="1"/>
  <c r="P1673" i="1"/>
  <c r="I1673" i="1"/>
  <c r="H1672" i="1"/>
  <c r="J1672" i="1"/>
  <c r="K1672" i="1"/>
  <c r="P1672" i="1"/>
  <c r="I1672" i="1"/>
  <c r="H1671" i="1"/>
  <c r="J1671" i="1"/>
  <c r="K1671" i="1"/>
  <c r="P1671" i="1"/>
  <c r="I1671" i="1"/>
  <c r="H1670" i="1"/>
  <c r="J1670" i="1"/>
  <c r="K1670" i="1"/>
  <c r="P1670" i="1"/>
  <c r="I1670" i="1"/>
  <c r="H1669" i="1"/>
  <c r="J1669" i="1"/>
  <c r="K1669" i="1"/>
  <c r="P1669" i="1"/>
  <c r="I1669" i="1"/>
  <c r="H1668" i="1"/>
  <c r="J1668" i="1"/>
  <c r="K1668" i="1"/>
  <c r="P1668" i="1"/>
  <c r="I1668" i="1"/>
  <c r="H1667" i="1"/>
  <c r="J1667" i="1"/>
  <c r="K1667" i="1"/>
  <c r="P1667" i="1"/>
  <c r="I1667" i="1"/>
  <c r="H1666" i="1"/>
  <c r="J1666" i="1"/>
  <c r="K1666" i="1"/>
  <c r="P1666" i="1"/>
  <c r="I1666" i="1"/>
  <c r="H1665" i="1"/>
  <c r="J1665" i="1"/>
  <c r="K1665" i="1"/>
  <c r="P1665" i="1"/>
  <c r="I1665" i="1"/>
  <c r="H1664" i="1"/>
  <c r="J1664" i="1"/>
  <c r="K1664" i="1"/>
  <c r="P1664" i="1"/>
  <c r="I1664" i="1"/>
  <c r="H1663" i="1"/>
  <c r="J1663" i="1"/>
  <c r="K1663" i="1"/>
  <c r="P1663" i="1"/>
  <c r="I1663" i="1"/>
  <c r="H1662" i="1"/>
  <c r="J1662" i="1"/>
  <c r="K1662" i="1"/>
  <c r="P1662" i="1"/>
  <c r="I1662" i="1"/>
  <c r="H1661" i="1"/>
  <c r="J1661" i="1"/>
  <c r="K1661" i="1"/>
  <c r="P1661" i="1"/>
  <c r="I1661" i="1"/>
  <c r="H1660" i="1"/>
  <c r="J1660" i="1"/>
  <c r="K1660" i="1"/>
  <c r="P1660" i="1"/>
  <c r="I1660" i="1"/>
  <c r="H1659" i="1"/>
  <c r="J1659" i="1"/>
  <c r="K1659" i="1"/>
  <c r="P1659" i="1"/>
  <c r="I1659" i="1"/>
  <c r="H1658" i="1"/>
  <c r="J1658" i="1"/>
  <c r="K1658" i="1"/>
  <c r="P1658" i="1"/>
  <c r="I1658" i="1"/>
  <c r="H1657" i="1"/>
  <c r="J1657" i="1"/>
  <c r="K1657" i="1"/>
  <c r="P1657" i="1"/>
  <c r="I1657" i="1"/>
  <c r="H1656" i="1"/>
  <c r="J1656" i="1"/>
  <c r="K1656" i="1"/>
  <c r="P1656" i="1"/>
  <c r="I1656" i="1"/>
  <c r="H1655" i="1"/>
  <c r="J1655" i="1"/>
  <c r="K1655" i="1"/>
  <c r="P1655" i="1"/>
  <c r="I1655" i="1"/>
  <c r="H1654" i="1"/>
  <c r="J1654" i="1"/>
  <c r="K1654" i="1"/>
  <c r="P1654" i="1"/>
  <c r="I1654" i="1"/>
  <c r="H1653" i="1"/>
  <c r="J1653" i="1"/>
  <c r="K1653" i="1"/>
  <c r="P1653" i="1"/>
  <c r="I1653" i="1"/>
  <c r="H1652" i="1"/>
  <c r="J1652" i="1"/>
  <c r="K1652" i="1"/>
  <c r="P1652" i="1"/>
  <c r="I1652" i="1"/>
  <c r="H1651" i="1"/>
  <c r="J1651" i="1"/>
  <c r="K1651" i="1"/>
  <c r="P1651" i="1"/>
  <c r="I1651" i="1"/>
  <c r="H1650" i="1"/>
  <c r="J1650" i="1"/>
  <c r="K1650" i="1"/>
  <c r="P1650" i="1"/>
  <c r="I1650" i="1"/>
  <c r="H1649" i="1"/>
  <c r="J1649" i="1"/>
  <c r="K1649" i="1"/>
  <c r="P1649" i="1"/>
  <c r="I1649" i="1"/>
  <c r="H1648" i="1"/>
  <c r="J1648" i="1"/>
  <c r="K1648" i="1"/>
  <c r="P1648" i="1"/>
  <c r="I1648" i="1"/>
  <c r="H1647" i="1"/>
  <c r="J1647" i="1"/>
  <c r="K1647" i="1"/>
  <c r="P1647" i="1"/>
  <c r="I1647" i="1"/>
  <c r="H1646" i="1"/>
  <c r="J1646" i="1"/>
  <c r="K1646" i="1"/>
  <c r="P1646" i="1"/>
  <c r="I1646" i="1"/>
  <c r="H1645" i="1"/>
  <c r="J1645" i="1"/>
  <c r="K1645" i="1"/>
  <c r="P1645" i="1"/>
  <c r="I1645" i="1"/>
  <c r="H1644" i="1"/>
  <c r="J1644" i="1"/>
  <c r="K1644" i="1"/>
  <c r="P1644" i="1"/>
  <c r="I1644" i="1"/>
  <c r="H1643" i="1"/>
  <c r="J1643" i="1"/>
  <c r="K1643" i="1"/>
  <c r="P1643" i="1"/>
  <c r="I1643" i="1"/>
  <c r="H1642" i="1"/>
  <c r="J1642" i="1"/>
  <c r="K1642" i="1"/>
  <c r="P1642" i="1"/>
  <c r="I1642" i="1"/>
  <c r="H1641" i="1"/>
  <c r="J1641" i="1"/>
  <c r="K1641" i="1"/>
  <c r="P1641" i="1"/>
  <c r="I1641" i="1"/>
  <c r="H1640" i="1"/>
  <c r="J1640" i="1"/>
  <c r="K1640" i="1"/>
  <c r="P1640" i="1"/>
  <c r="I1640" i="1"/>
  <c r="H1639" i="1"/>
  <c r="J1639" i="1"/>
  <c r="K1639" i="1"/>
  <c r="P1639" i="1"/>
  <c r="I1639" i="1"/>
  <c r="H1638" i="1"/>
  <c r="J1638" i="1"/>
  <c r="K1638" i="1"/>
  <c r="P1638" i="1"/>
  <c r="I1638" i="1"/>
  <c r="H1637" i="1"/>
  <c r="J1637" i="1"/>
  <c r="K1637" i="1"/>
  <c r="P1637" i="1"/>
  <c r="I1637" i="1"/>
  <c r="H1636" i="1"/>
  <c r="J1636" i="1"/>
  <c r="K1636" i="1"/>
  <c r="P1636" i="1"/>
  <c r="I1636" i="1"/>
  <c r="H1635" i="1"/>
  <c r="J1635" i="1"/>
  <c r="K1635" i="1"/>
  <c r="P1635" i="1"/>
  <c r="I1635" i="1"/>
  <c r="H1634" i="1"/>
  <c r="J1634" i="1"/>
  <c r="K1634" i="1"/>
  <c r="P1634" i="1"/>
  <c r="I1634" i="1"/>
  <c r="H1633" i="1"/>
  <c r="J1633" i="1"/>
  <c r="K1633" i="1"/>
  <c r="P1633" i="1"/>
  <c r="I1633" i="1"/>
  <c r="H1632" i="1"/>
  <c r="J1632" i="1"/>
  <c r="K1632" i="1"/>
  <c r="P1632" i="1"/>
  <c r="I1632" i="1"/>
  <c r="H1631" i="1"/>
  <c r="J1631" i="1"/>
  <c r="K1631" i="1"/>
  <c r="P1631" i="1"/>
  <c r="I1631" i="1"/>
  <c r="H1630" i="1"/>
  <c r="J1630" i="1"/>
  <c r="K1630" i="1"/>
  <c r="P1630" i="1"/>
  <c r="I1630" i="1"/>
  <c r="H1629" i="1"/>
  <c r="J1629" i="1"/>
  <c r="K1629" i="1"/>
  <c r="P1629" i="1"/>
  <c r="I1629" i="1"/>
  <c r="H1628" i="1"/>
  <c r="J1628" i="1"/>
  <c r="K1628" i="1"/>
  <c r="P1628" i="1"/>
  <c r="I1628" i="1"/>
  <c r="H1627" i="1"/>
  <c r="J1627" i="1"/>
  <c r="K1627" i="1"/>
  <c r="P1627" i="1"/>
  <c r="I1627" i="1"/>
  <c r="H1626" i="1"/>
  <c r="J1626" i="1"/>
  <c r="K1626" i="1"/>
  <c r="P1626" i="1"/>
  <c r="I1626" i="1"/>
  <c r="H1625" i="1"/>
  <c r="J1625" i="1"/>
  <c r="K1625" i="1"/>
  <c r="P1625" i="1"/>
  <c r="I1625" i="1"/>
  <c r="H1624" i="1"/>
  <c r="J1624" i="1"/>
  <c r="K1624" i="1"/>
  <c r="P1624" i="1"/>
  <c r="I1624" i="1"/>
  <c r="H1623" i="1"/>
  <c r="J1623" i="1"/>
  <c r="K1623" i="1"/>
  <c r="P1623" i="1"/>
  <c r="I1623" i="1"/>
  <c r="H1622" i="1"/>
  <c r="J1622" i="1"/>
  <c r="K1622" i="1"/>
  <c r="P1622" i="1"/>
  <c r="I1622" i="1"/>
  <c r="H1621" i="1"/>
  <c r="J1621" i="1"/>
  <c r="K1621" i="1"/>
  <c r="P1621" i="1"/>
  <c r="I1621" i="1"/>
  <c r="H1620" i="1"/>
  <c r="J1620" i="1"/>
  <c r="K1620" i="1"/>
  <c r="P1620" i="1"/>
  <c r="I1620" i="1"/>
  <c r="H1619" i="1"/>
  <c r="J1619" i="1"/>
  <c r="K1619" i="1"/>
  <c r="P1619" i="1"/>
  <c r="I1619" i="1"/>
  <c r="H1618" i="1"/>
  <c r="J1618" i="1"/>
  <c r="K1618" i="1"/>
  <c r="P1618" i="1"/>
  <c r="I1618" i="1"/>
  <c r="H1617" i="1"/>
  <c r="J1617" i="1"/>
  <c r="K1617" i="1"/>
  <c r="P1617" i="1"/>
  <c r="I1617" i="1"/>
  <c r="H1616" i="1"/>
  <c r="J1616" i="1"/>
  <c r="K1616" i="1"/>
  <c r="P1616" i="1"/>
  <c r="I1616" i="1"/>
  <c r="H1615" i="1"/>
  <c r="J1615" i="1"/>
  <c r="K1615" i="1"/>
  <c r="P1615" i="1"/>
  <c r="I1615" i="1"/>
  <c r="H1614" i="1"/>
  <c r="J1614" i="1"/>
  <c r="K1614" i="1"/>
  <c r="P1614" i="1"/>
  <c r="I1614" i="1"/>
  <c r="H1613" i="1"/>
  <c r="J1613" i="1"/>
  <c r="K1613" i="1"/>
  <c r="P1613" i="1"/>
  <c r="I1613" i="1"/>
  <c r="H1612" i="1"/>
  <c r="J1612" i="1"/>
  <c r="K1612" i="1"/>
  <c r="P1612" i="1"/>
  <c r="I1612" i="1"/>
  <c r="H1611" i="1"/>
  <c r="J1611" i="1"/>
  <c r="K1611" i="1"/>
  <c r="P1611" i="1"/>
  <c r="I1611" i="1"/>
  <c r="H1610" i="1"/>
  <c r="J1610" i="1"/>
  <c r="K1610" i="1"/>
  <c r="P1610" i="1"/>
  <c r="I1610" i="1"/>
  <c r="H1609" i="1"/>
  <c r="J1609" i="1"/>
  <c r="K1609" i="1"/>
  <c r="P1609" i="1"/>
  <c r="I1609" i="1"/>
  <c r="H1608" i="1"/>
  <c r="J1608" i="1"/>
  <c r="K1608" i="1"/>
  <c r="P1608" i="1"/>
  <c r="I1608" i="1"/>
  <c r="H1607" i="1"/>
  <c r="J1607" i="1"/>
  <c r="K1607" i="1"/>
  <c r="P1607" i="1"/>
  <c r="I1607" i="1"/>
  <c r="H1606" i="1"/>
  <c r="J1606" i="1"/>
  <c r="K1606" i="1"/>
  <c r="P1606" i="1"/>
  <c r="I1606" i="1"/>
  <c r="H1605" i="1"/>
  <c r="J1605" i="1"/>
  <c r="K1605" i="1"/>
  <c r="P1605" i="1"/>
  <c r="I1605" i="1"/>
  <c r="H1604" i="1"/>
  <c r="J1604" i="1"/>
  <c r="K1604" i="1"/>
  <c r="P1604" i="1"/>
  <c r="I1604" i="1"/>
  <c r="H1603" i="1"/>
  <c r="J1603" i="1"/>
  <c r="K1603" i="1"/>
  <c r="P1603" i="1"/>
  <c r="I1603" i="1"/>
  <c r="H1602" i="1"/>
  <c r="J1602" i="1"/>
  <c r="K1602" i="1"/>
  <c r="P1602" i="1"/>
  <c r="I1602" i="1"/>
  <c r="H1601" i="1"/>
  <c r="J1601" i="1"/>
  <c r="K1601" i="1"/>
  <c r="P1601" i="1"/>
  <c r="I1601" i="1"/>
  <c r="H1600" i="1"/>
  <c r="J1600" i="1"/>
  <c r="K1600" i="1"/>
  <c r="P1600" i="1"/>
  <c r="I1600" i="1"/>
  <c r="H1599" i="1"/>
  <c r="J1599" i="1"/>
  <c r="K1599" i="1"/>
  <c r="P1599" i="1"/>
  <c r="I1599" i="1"/>
  <c r="H1598" i="1"/>
  <c r="J1598" i="1"/>
  <c r="K1598" i="1"/>
  <c r="P1598" i="1"/>
  <c r="I1598" i="1"/>
  <c r="H1597" i="1"/>
  <c r="J1597" i="1"/>
  <c r="K1597" i="1"/>
  <c r="P1597" i="1"/>
  <c r="I1597" i="1"/>
  <c r="H1596" i="1"/>
  <c r="J1596" i="1"/>
  <c r="K1596" i="1"/>
  <c r="P1596" i="1"/>
  <c r="I1596" i="1"/>
  <c r="H1595" i="1"/>
  <c r="J1595" i="1"/>
  <c r="K1595" i="1"/>
  <c r="P1595" i="1"/>
  <c r="I1595" i="1"/>
  <c r="H1594" i="1"/>
  <c r="J1594" i="1"/>
  <c r="K1594" i="1"/>
  <c r="P1594" i="1"/>
  <c r="I1594" i="1"/>
  <c r="H1593" i="1"/>
  <c r="J1593" i="1"/>
  <c r="K1593" i="1"/>
  <c r="P1593" i="1"/>
  <c r="I1593" i="1"/>
  <c r="H1592" i="1"/>
  <c r="J1592" i="1"/>
  <c r="K1592" i="1"/>
  <c r="P1592" i="1"/>
  <c r="I1592" i="1"/>
  <c r="H1591" i="1"/>
  <c r="J1591" i="1"/>
  <c r="K1591" i="1"/>
  <c r="P1591" i="1"/>
  <c r="I1591" i="1"/>
  <c r="H1590" i="1"/>
  <c r="J1590" i="1"/>
  <c r="K1590" i="1"/>
  <c r="P1590" i="1"/>
  <c r="I1590" i="1"/>
  <c r="H1589" i="1"/>
  <c r="J1589" i="1"/>
  <c r="K1589" i="1"/>
  <c r="P1589" i="1"/>
  <c r="I1589" i="1"/>
  <c r="H1588" i="1"/>
  <c r="J1588" i="1"/>
  <c r="K1588" i="1"/>
  <c r="P1588" i="1"/>
  <c r="I1588" i="1"/>
  <c r="H1587" i="1"/>
  <c r="J1587" i="1"/>
  <c r="K1587" i="1"/>
  <c r="P1587" i="1"/>
  <c r="I1587" i="1"/>
  <c r="H1586" i="1"/>
  <c r="J1586" i="1"/>
  <c r="K1586" i="1"/>
  <c r="P1586" i="1"/>
  <c r="I1586" i="1"/>
  <c r="H1585" i="1"/>
  <c r="J1585" i="1"/>
  <c r="K1585" i="1"/>
  <c r="P1585" i="1"/>
  <c r="I1585" i="1"/>
  <c r="H1584" i="1"/>
  <c r="J1584" i="1"/>
  <c r="K1584" i="1"/>
  <c r="P1584" i="1"/>
  <c r="I1584" i="1"/>
  <c r="H1583" i="1"/>
  <c r="J1583" i="1"/>
  <c r="K1583" i="1"/>
  <c r="P1583" i="1"/>
  <c r="I1583" i="1"/>
  <c r="H1582" i="1"/>
  <c r="J1582" i="1"/>
  <c r="K1582" i="1"/>
  <c r="P1582" i="1"/>
  <c r="I1582" i="1"/>
  <c r="H1581" i="1"/>
  <c r="J1581" i="1"/>
  <c r="K1581" i="1"/>
  <c r="P1581" i="1"/>
  <c r="I1581" i="1"/>
  <c r="H1580" i="1"/>
  <c r="J1580" i="1"/>
  <c r="K1580" i="1"/>
  <c r="P1580" i="1"/>
  <c r="I1580" i="1"/>
  <c r="H1579" i="1"/>
  <c r="J1579" i="1"/>
  <c r="K1579" i="1"/>
  <c r="P1579" i="1"/>
  <c r="I1579" i="1"/>
  <c r="H1578" i="1"/>
  <c r="J1578" i="1"/>
  <c r="K1578" i="1"/>
  <c r="P1578" i="1"/>
  <c r="I1578" i="1"/>
  <c r="H1577" i="1"/>
  <c r="J1577" i="1"/>
  <c r="K1577" i="1"/>
  <c r="P1577" i="1"/>
  <c r="I1577" i="1"/>
  <c r="H1576" i="1"/>
  <c r="J1576" i="1"/>
  <c r="K1576" i="1"/>
  <c r="P1576" i="1"/>
  <c r="I1576" i="1"/>
  <c r="H1575" i="1"/>
  <c r="J1575" i="1"/>
  <c r="K1575" i="1"/>
  <c r="P1575" i="1"/>
  <c r="I1575" i="1"/>
  <c r="H1574" i="1"/>
  <c r="J1574" i="1"/>
  <c r="K1574" i="1"/>
  <c r="P1574" i="1"/>
  <c r="I1574" i="1"/>
  <c r="H1573" i="1"/>
  <c r="J1573" i="1"/>
  <c r="K1573" i="1"/>
  <c r="P1573" i="1"/>
  <c r="I1573" i="1"/>
  <c r="H1572" i="1"/>
  <c r="J1572" i="1"/>
  <c r="K1572" i="1"/>
  <c r="P1572" i="1"/>
  <c r="I1572" i="1"/>
  <c r="H1571" i="1"/>
  <c r="J1571" i="1"/>
  <c r="K1571" i="1"/>
  <c r="P1571" i="1"/>
  <c r="I1571" i="1"/>
  <c r="H1570" i="1"/>
  <c r="J1570" i="1"/>
  <c r="K1570" i="1"/>
  <c r="P1570" i="1"/>
  <c r="I1570" i="1"/>
  <c r="H1569" i="1"/>
  <c r="J1569" i="1"/>
  <c r="K1569" i="1"/>
  <c r="P1569" i="1"/>
  <c r="I1569" i="1"/>
  <c r="H1568" i="1"/>
  <c r="J1568" i="1"/>
  <c r="K1568" i="1"/>
  <c r="P1568" i="1"/>
  <c r="I1568" i="1"/>
  <c r="H1567" i="1"/>
  <c r="J1567" i="1"/>
  <c r="K1567" i="1"/>
  <c r="P1567" i="1"/>
  <c r="I1567" i="1"/>
  <c r="H1566" i="1"/>
  <c r="J1566" i="1"/>
  <c r="K1566" i="1"/>
  <c r="P1566" i="1"/>
  <c r="I1566" i="1"/>
  <c r="H1565" i="1"/>
  <c r="J1565" i="1"/>
  <c r="K1565" i="1"/>
  <c r="P1565" i="1"/>
  <c r="I1565" i="1"/>
  <c r="H1564" i="1"/>
  <c r="J1564" i="1"/>
  <c r="K1564" i="1"/>
  <c r="P1564" i="1"/>
  <c r="I1564" i="1"/>
  <c r="H1563" i="1"/>
  <c r="J1563" i="1"/>
  <c r="K1563" i="1"/>
  <c r="P1563" i="1"/>
  <c r="I1563" i="1"/>
  <c r="H1562" i="1"/>
  <c r="J1562" i="1"/>
  <c r="K1562" i="1"/>
  <c r="P1562" i="1"/>
  <c r="I1562" i="1"/>
  <c r="H1561" i="1"/>
  <c r="J1561" i="1"/>
  <c r="K1561" i="1"/>
  <c r="P1561" i="1"/>
  <c r="I1561" i="1"/>
  <c r="H1560" i="1"/>
  <c r="J1560" i="1"/>
  <c r="K1560" i="1"/>
  <c r="P1560" i="1"/>
  <c r="I1560" i="1"/>
  <c r="H1559" i="1"/>
  <c r="J1559" i="1"/>
  <c r="K1559" i="1"/>
  <c r="P1559" i="1"/>
  <c r="I1559" i="1"/>
  <c r="H1558" i="1"/>
  <c r="J1558" i="1"/>
  <c r="K1558" i="1"/>
  <c r="P1558" i="1"/>
  <c r="I1558" i="1"/>
  <c r="H1557" i="1"/>
  <c r="J1557" i="1"/>
  <c r="K1557" i="1"/>
  <c r="P1557" i="1"/>
  <c r="I1557" i="1"/>
  <c r="H1556" i="1"/>
  <c r="J1556" i="1"/>
  <c r="K1556" i="1"/>
  <c r="P1556" i="1"/>
  <c r="I1556" i="1"/>
  <c r="H1555" i="1"/>
  <c r="J1555" i="1"/>
  <c r="K1555" i="1"/>
  <c r="P1555" i="1"/>
  <c r="I1555" i="1"/>
  <c r="H1554" i="1"/>
  <c r="J1554" i="1"/>
  <c r="K1554" i="1"/>
  <c r="P1554" i="1"/>
  <c r="I1554" i="1"/>
  <c r="H1553" i="1"/>
  <c r="J1553" i="1"/>
  <c r="K1553" i="1"/>
  <c r="P1553" i="1"/>
  <c r="I1553" i="1"/>
  <c r="H1552" i="1"/>
  <c r="J1552" i="1"/>
  <c r="K1552" i="1"/>
  <c r="P1552" i="1"/>
  <c r="I1552" i="1"/>
  <c r="H1551" i="1"/>
  <c r="J1551" i="1"/>
  <c r="K1551" i="1"/>
  <c r="P1551" i="1"/>
  <c r="I1551" i="1"/>
  <c r="H1550" i="1"/>
  <c r="J1550" i="1"/>
  <c r="K1550" i="1"/>
  <c r="P1550" i="1"/>
  <c r="I1550" i="1"/>
  <c r="H1549" i="1"/>
  <c r="J1549" i="1"/>
  <c r="K1549" i="1"/>
  <c r="P1549" i="1"/>
  <c r="I1549" i="1"/>
  <c r="H1548" i="1"/>
  <c r="J1548" i="1"/>
  <c r="K1548" i="1"/>
  <c r="P1548" i="1"/>
  <c r="I1548" i="1"/>
  <c r="H1547" i="1"/>
  <c r="J1547" i="1"/>
  <c r="K1547" i="1"/>
  <c r="P1547" i="1"/>
  <c r="I1547" i="1"/>
  <c r="H1546" i="1"/>
  <c r="J1546" i="1"/>
  <c r="K1546" i="1"/>
  <c r="P1546" i="1"/>
  <c r="I1546" i="1"/>
  <c r="H1545" i="1"/>
  <c r="J1545" i="1"/>
  <c r="K1545" i="1"/>
  <c r="P1545" i="1"/>
  <c r="I1545" i="1"/>
  <c r="H1544" i="1"/>
  <c r="J1544" i="1"/>
  <c r="K1544" i="1"/>
  <c r="P1544" i="1"/>
  <c r="I1544" i="1"/>
  <c r="H1543" i="1"/>
  <c r="J1543" i="1"/>
  <c r="K1543" i="1"/>
  <c r="P1543" i="1"/>
  <c r="I1543" i="1"/>
  <c r="H1542" i="1"/>
  <c r="J1542" i="1"/>
  <c r="K1542" i="1"/>
  <c r="P1542" i="1"/>
  <c r="I1542" i="1"/>
  <c r="H1541" i="1"/>
  <c r="J1541" i="1"/>
  <c r="K1541" i="1"/>
  <c r="P1541" i="1"/>
  <c r="I1541" i="1"/>
  <c r="H1540" i="1"/>
  <c r="J1540" i="1"/>
  <c r="K1540" i="1"/>
  <c r="P1540" i="1"/>
  <c r="I1540" i="1"/>
  <c r="H1539" i="1"/>
  <c r="J1539" i="1"/>
  <c r="K1539" i="1"/>
  <c r="P1539" i="1"/>
  <c r="I1539" i="1"/>
  <c r="H1538" i="1"/>
  <c r="J1538" i="1"/>
  <c r="K1538" i="1"/>
  <c r="P1538" i="1"/>
  <c r="I1538" i="1"/>
  <c r="H1537" i="1"/>
  <c r="J1537" i="1"/>
  <c r="K1537" i="1"/>
  <c r="P1537" i="1"/>
  <c r="I1537" i="1"/>
  <c r="H1536" i="1"/>
  <c r="J1536" i="1"/>
  <c r="K1536" i="1"/>
  <c r="P1536" i="1"/>
  <c r="I1536" i="1"/>
  <c r="H1535" i="1"/>
  <c r="J1535" i="1"/>
  <c r="K1535" i="1"/>
  <c r="P1535" i="1"/>
  <c r="I1535" i="1"/>
  <c r="H1534" i="1"/>
  <c r="J1534" i="1"/>
  <c r="K1534" i="1"/>
  <c r="P1534" i="1"/>
  <c r="I1534" i="1"/>
  <c r="H1533" i="1"/>
  <c r="J1533" i="1"/>
  <c r="K1533" i="1"/>
  <c r="P1533" i="1"/>
  <c r="I1533" i="1"/>
  <c r="H1532" i="1"/>
  <c r="J1532" i="1"/>
  <c r="K1532" i="1"/>
  <c r="P1532" i="1"/>
  <c r="I1532" i="1"/>
  <c r="H1531" i="1"/>
  <c r="J1531" i="1"/>
  <c r="K1531" i="1"/>
  <c r="P1531" i="1"/>
  <c r="I1531" i="1"/>
  <c r="H1530" i="1"/>
  <c r="J1530" i="1"/>
  <c r="K1530" i="1"/>
  <c r="P1530" i="1"/>
  <c r="I1530" i="1"/>
  <c r="H1529" i="1"/>
  <c r="J1529" i="1"/>
  <c r="K1529" i="1"/>
  <c r="P1529" i="1"/>
  <c r="I1529" i="1"/>
  <c r="H1528" i="1"/>
  <c r="J1528" i="1"/>
  <c r="K1528" i="1"/>
  <c r="P1528" i="1"/>
  <c r="I1528" i="1"/>
  <c r="H1527" i="1"/>
  <c r="J1527" i="1"/>
  <c r="K1527" i="1"/>
  <c r="P1527" i="1"/>
  <c r="I1527" i="1"/>
  <c r="H1526" i="1"/>
  <c r="J1526" i="1"/>
  <c r="K1526" i="1"/>
  <c r="P1526" i="1"/>
  <c r="I1526" i="1"/>
  <c r="H1525" i="1"/>
  <c r="J1525" i="1"/>
  <c r="K1525" i="1"/>
  <c r="P1525" i="1"/>
  <c r="I1525" i="1"/>
  <c r="H1524" i="1"/>
  <c r="J1524" i="1"/>
  <c r="K1524" i="1"/>
  <c r="P1524" i="1"/>
  <c r="I1524" i="1"/>
  <c r="H1523" i="1"/>
  <c r="J1523" i="1"/>
  <c r="K1523" i="1"/>
  <c r="P1523" i="1"/>
  <c r="I1523" i="1"/>
  <c r="H1522" i="1"/>
  <c r="J1522" i="1"/>
  <c r="K1522" i="1"/>
  <c r="P1522" i="1"/>
  <c r="I1522" i="1"/>
  <c r="H1521" i="1"/>
  <c r="J1521" i="1"/>
  <c r="K1521" i="1"/>
  <c r="P1521" i="1"/>
  <c r="I1521" i="1"/>
  <c r="H1520" i="1"/>
  <c r="J1520" i="1"/>
  <c r="K1520" i="1"/>
  <c r="P1520" i="1"/>
  <c r="I1520" i="1"/>
  <c r="H1519" i="1"/>
  <c r="J1519" i="1"/>
  <c r="K1519" i="1"/>
  <c r="P1519" i="1"/>
  <c r="I1519" i="1"/>
  <c r="H1518" i="1"/>
  <c r="J1518" i="1"/>
  <c r="K1518" i="1"/>
  <c r="P1518" i="1"/>
  <c r="I1518" i="1"/>
  <c r="H1517" i="1"/>
  <c r="J1517" i="1"/>
  <c r="K1517" i="1"/>
  <c r="P1517" i="1"/>
  <c r="I1517" i="1"/>
  <c r="H1516" i="1"/>
  <c r="J1516" i="1"/>
  <c r="K1516" i="1"/>
  <c r="P1516" i="1"/>
  <c r="I1516" i="1"/>
  <c r="H1515" i="1"/>
  <c r="J1515" i="1"/>
  <c r="K1515" i="1"/>
  <c r="P1515" i="1"/>
  <c r="I1515" i="1"/>
  <c r="H1514" i="1"/>
  <c r="J1514" i="1"/>
  <c r="K1514" i="1"/>
  <c r="P1514" i="1"/>
  <c r="I1514" i="1"/>
  <c r="H1513" i="1"/>
  <c r="J1513" i="1"/>
  <c r="K1513" i="1"/>
  <c r="P1513" i="1"/>
  <c r="I1513" i="1"/>
  <c r="H1512" i="1"/>
  <c r="J1512" i="1"/>
  <c r="K1512" i="1"/>
  <c r="P1512" i="1"/>
  <c r="I1512" i="1"/>
  <c r="H1511" i="1"/>
  <c r="J1511" i="1"/>
  <c r="K1511" i="1"/>
  <c r="P1511" i="1"/>
  <c r="I1511" i="1"/>
  <c r="H1510" i="1"/>
  <c r="J1510" i="1"/>
  <c r="K1510" i="1"/>
  <c r="P1510" i="1"/>
  <c r="I1510" i="1"/>
  <c r="H1509" i="1"/>
  <c r="J1509" i="1"/>
  <c r="K1509" i="1"/>
  <c r="P1509" i="1"/>
  <c r="I1509" i="1"/>
  <c r="H1508" i="1"/>
  <c r="J1508" i="1"/>
  <c r="K1508" i="1"/>
  <c r="P1508" i="1"/>
  <c r="I1508" i="1"/>
  <c r="H1507" i="1"/>
  <c r="J1507" i="1"/>
  <c r="K1507" i="1"/>
  <c r="P1507" i="1"/>
  <c r="I1507" i="1"/>
  <c r="H1506" i="1"/>
  <c r="J1506" i="1"/>
  <c r="K1506" i="1"/>
  <c r="P1506" i="1"/>
  <c r="I1506" i="1"/>
  <c r="H1505" i="1"/>
  <c r="J1505" i="1"/>
  <c r="K1505" i="1"/>
  <c r="P1505" i="1"/>
  <c r="I1505" i="1"/>
  <c r="H1504" i="1"/>
  <c r="J1504" i="1"/>
  <c r="K1504" i="1"/>
  <c r="P1504" i="1"/>
  <c r="I1504" i="1"/>
  <c r="H1503" i="1"/>
  <c r="J1503" i="1"/>
  <c r="K1503" i="1"/>
  <c r="P1503" i="1"/>
  <c r="I1503" i="1"/>
  <c r="H1502" i="1"/>
  <c r="J1502" i="1"/>
  <c r="K1502" i="1"/>
  <c r="P1502" i="1"/>
  <c r="I1502" i="1"/>
  <c r="H1501" i="1"/>
  <c r="J1501" i="1"/>
  <c r="K1501" i="1"/>
  <c r="P1501" i="1"/>
  <c r="I1501" i="1"/>
  <c r="H1500" i="1"/>
  <c r="J1500" i="1"/>
  <c r="K1500" i="1"/>
  <c r="P1500" i="1"/>
  <c r="I1500" i="1"/>
  <c r="H1499" i="1"/>
  <c r="J1499" i="1"/>
  <c r="K1499" i="1"/>
  <c r="P1499" i="1"/>
  <c r="I1499" i="1"/>
  <c r="H1498" i="1"/>
  <c r="J1498" i="1"/>
  <c r="K1498" i="1"/>
  <c r="P1498" i="1"/>
  <c r="I1498" i="1"/>
  <c r="H1497" i="1"/>
  <c r="J1497" i="1"/>
  <c r="K1497" i="1"/>
  <c r="P1497" i="1"/>
  <c r="I1497" i="1"/>
  <c r="H1496" i="1"/>
  <c r="J1496" i="1"/>
  <c r="K1496" i="1"/>
  <c r="P1496" i="1"/>
  <c r="I1496" i="1"/>
  <c r="H1495" i="1"/>
  <c r="J1495" i="1"/>
  <c r="K1495" i="1"/>
  <c r="P1495" i="1"/>
  <c r="I1495" i="1"/>
  <c r="H1494" i="1"/>
  <c r="J1494" i="1"/>
  <c r="K1494" i="1"/>
  <c r="P1494" i="1"/>
  <c r="I1494" i="1"/>
  <c r="H1493" i="1"/>
  <c r="J1493" i="1"/>
  <c r="K1493" i="1"/>
  <c r="P1493" i="1"/>
  <c r="I1493" i="1"/>
  <c r="H1492" i="1"/>
  <c r="J1492" i="1"/>
  <c r="K1492" i="1"/>
  <c r="P1492" i="1"/>
  <c r="I1492" i="1"/>
  <c r="H1491" i="1"/>
  <c r="J1491" i="1"/>
  <c r="K1491" i="1"/>
  <c r="P1491" i="1"/>
  <c r="I1491" i="1"/>
  <c r="H1490" i="1"/>
  <c r="J1490" i="1"/>
  <c r="K1490" i="1"/>
  <c r="P1490" i="1"/>
  <c r="I1490" i="1"/>
  <c r="H1489" i="1"/>
  <c r="J1489" i="1"/>
  <c r="K1489" i="1"/>
  <c r="P1489" i="1"/>
  <c r="I1489" i="1"/>
  <c r="H1488" i="1"/>
  <c r="J1488" i="1"/>
  <c r="K1488" i="1"/>
  <c r="P1488" i="1"/>
  <c r="I1488" i="1"/>
  <c r="H1487" i="1"/>
  <c r="J1487" i="1"/>
  <c r="K1487" i="1"/>
  <c r="P1487" i="1"/>
  <c r="I1487" i="1"/>
  <c r="H1486" i="1"/>
  <c r="J1486" i="1"/>
  <c r="K1486" i="1"/>
  <c r="P1486" i="1"/>
  <c r="I1486" i="1"/>
  <c r="H1485" i="1"/>
  <c r="J1485" i="1"/>
  <c r="K1485" i="1"/>
  <c r="P1485" i="1"/>
  <c r="I1485" i="1"/>
  <c r="H1484" i="1"/>
  <c r="J1484" i="1"/>
  <c r="K1484" i="1"/>
  <c r="P1484" i="1"/>
  <c r="I1484" i="1"/>
  <c r="H1483" i="1"/>
  <c r="J1483" i="1"/>
  <c r="K1483" i="1"/>
  <c r="P1483" i="1"/>
  <c r="I1483" i="1"/>
  <c r="H1482" i="1"/>
  <c r="J1482" i="1"/>
  <c r="K1482" i="1"/>
  <c r="P1482" i="1"/>
  <c r="I1482" i="1"/>
  <c r="H1481" i="1"/>
  <c r="J1481" i="1"/>
  <c r="K1481" i="1"/>
  <c r="P1481" i="1"/>
  <c r="I1481" i="1"/>
  <c r="H1480" i="1"/>
  <c r="J1480" i="1"/>
  <c r="K1480" i="1"/>
  <c r="P1480" i="1"/>
  <c r="I1480" i="1"/>
  <c r="H1479" i="1"/>
  <c r="J1479" i="1"/>
  <c r="K1479" i="1"/>
  <c r="P1479" i="1"/>
  <c r="I1479" i="1"/>
  <c r="H1478" i="1"/>
  <c r="J1478" i="1"/>
  <c r="K1478" i="1"/>
  <c r="P1478" i="1"/>
  <c r="I1478" i="1"/>
  <c r="H1477" i="1"/>
  <c r="J1477" i="1"/>
  <c r="K1477" i="1"/>
  <c r="P1477" i="1"/>
  <c r="I1477" i="1"/>
  <c r="H1476" i="1"/>
  <c r="J1476" i="1"/>
  <c r="K1476" i="1"/>
  <c r="P1476" i="1"/>
  <c r="I1476" i="1"/>
  <c r="H1475" i="1"/>
  <c r="J1475" i="1"/>
  <c r="K1475" i="1"/>
  <c r="P1475" i="1"/>
  <c r="I1475" i="1"/>
  <c r="H1474" i="1"/>
  <c r="J1474" i="1"/>
  <c r="K1474" i="1"/>
  <c r="P1474" i="1"/>
  <c r="I1474" i="1"/>
  <c r="H1473" i="1"/>
  <c r="J1473" i="1"/>
  <c r="K1473" i="1"/>
  <c r="P1473" i="1"/>
  <c r="I1473" i="1"/>
  <c r="H1472" i="1"/>
  <c r="J1472" i="1"/>
  <c r="K1472" i="1"/>
  <c r="P1472" i="1"/>
  <c r="I1472" i="1"/>
  <c r="H1471" i="1"/>
  <c r="J1471" i="1"/>
  <c r="K1471" i="1"/>
  <c r="P1471" i="1"/>
  <c r="I1471" i="1"/>
  <c r="H1470" i="1"/>
  <c r="J1470" i="1"/>
  <c r="K1470" i="1"/>
  <c r="P1470" i="1"/>
  <c r="I1470" i="1"/>
  <c r="H1469" i="1"/>
  <c r="J1469" i="1"/>
  <c r="K1469" i="1"/>
  <c r="P1469" i="1"/>
  <c r="I1469" i="1"/>
  <c r="H1468" i="1"/>
  <c r="J1468" i="1"/>
  <c r="K1468" i="1"/>
  <c r="P1468" i="1"/>
  <c r="I1468" i="1"/>
  <c r="H1467" i="1"/>
  <c r="J1467" i="1"/>
  <c r="K1467" i="1"/>
  <c r="P1467" i="1"/>
  <c r="I1467" i="1"/>
  <c r="H1466" i="1"/>
  <c r="J1466" i="1"/>
  <c r="K1466" i="1"/>
  <c r="P1466" i="1"/>
  <c r="I1466" i="1"/>
  <c r="H1465" i="1"/>
  <c r="J1465" i="1"/>
  <c r="K1465" i="1"/>
  <c r="P1465" i="1"/>
  <c r="I1465" i="1"/>
  <c r="H1464" i="1"/>
  <c r="J1464" i="1"/>
  <c r="K1464" i="1"/>
  <c r="P1464" i="1"/>
  <c r="I1464" i="1"/>
  <c r="H1463" i="1"/>
  <c r="J1463" i="1"/>
  <c r="K1463" i="1"/>
  <c r="P1463" i="1"/>
  <c r="I1463" i="1"/>
  <c r="H1462" i="1"/>
  <c r="J1462" i="1"/>
  <c r="K1462" i="1"/>
  <c r="P1462" i="1"/>
  <c r="I1462" i="1"/>
  <c r="H1461" i="1"/>
  <c r="J1461" i="1"/>
  <c r="K1461" i="1"/>
  <c r="P1461" i="1"/>
  <c r="I1461" i="1"/>
  <c r="H1460" i="1"/>
  <c r="J1460" i="1"/>
  <c r="K1460" i="1"/>
  <c r="P1460" i="1"/>
  <c r="I1460" i="1"/>
  <c r="H1459" i="1"/>
  <c r="J1459" i="1"/>
  <c r="K1459" i="1"/>
  <c r="P1459" i="1"/>
  <c r="I1459" i="1"/>
  <c r="H1458" i="1"/>
  <c r="J1458" i="1"/>
  <c r="K1458" i="1"/>
  <c r="P1458" i="1"/>
  <c r="I1458" i="1"/>
  <c r="H1457" i="1"/>
  <c r="J1457" i="1"/>
  <c r="K1457" i="1"/>
  <c r="P1457" i="1"/>
  <c r="I1457" i="1"/>
  <c r="H1456" i="1"/>
  <c r="J1456" i="1"/>
  <c r="K1456" i="1"/>
  <c r="P1456" i="1"/>
  <c r="I1456" i="1"/>
  <c r="H1455" i="1"/>
  <c r="J1455" i="1"/>
  <c r="K1455" i="1"/>
  <c r="P1455" i="1"/>
  <c r="I1455" i="1"/>
  <c r="H1454" i="1"/>
  <c r="J1454" i="1"/>
  <c r="K1454" i="1"/>
  <c r="P1454" i="1"/>
  <c r="I1454" i="1"/>
  <c r="H1453" i="1"/>
  <c r="J1453" i="1"/>
  <c r="K1453" i="1"/>
  <c r="P1453" i="1"/>
  <c r="I1453" i="1"/>
  <c r="H1452" i="1"/>
  <c r="J1452" i="1"/>
  <c r="K1452" i="1"/>
  <c r="P1452" i="1"/>
  <c r="I1452" i="1"/>
  <c r="H1451" i="1"/>
  <c r="J1451" i="1"/>
  <c r="K1451" i="1"/>
  <c r="P1451" i="1"/>
  <c r="I1451" i="1"/>
  <c r="H1450" i="1"/>
  <c r="J1450" i="1"/>
  <c r="K1450" i="1"/>
  <c r="P1450" i="1"/>
  <c r="I1450" i="1"/>
  <c r="H1449" i="1"/>
  <c r="J1449" i="1"/>
  <c r="K1449" i="1"/>
  <c r="P1449" i="1"/>
  <c r="I1449" i="1"/>
  <c r="H1448" i="1"/>
  <c r="J1448" i="1"/>
  <c r="K1448" i="1"/>
  <c r="P1448" i="1"/>
  <c r="I1448" i="1"/>
  <c r="H1447" i="1"/>
  <c r="J1447" i="1"/>
  <c r="K1447" i="1"/>
  <c r="P1447" i="1"/>
  <c r="I1447" i="1"/>
  <c r="H1446" i="1"/>
  <c r="J1446" i="1"/>
  <c r="K1446" i="1"/>
  <c r="P1446" i="1"/>
  <c r="I1446" i="1"/>
  <c r="H1445" i="1"/>
  <c r="J1445" i="1"/>
  <c r="K1445" i="1"/>
  <c r="P1445" i="1"/>
  <c r="I1445" i="1"/>
  <c r="H1444" i="1"/>
  <c r="J1444" i="1"/>
  <c r="K1444" i="1"/>
  <c r="P1444" i="1"/>
  <c r="I1444" i="1"/>
  <c r="H1443" i="1"/>
  <c r="J1443" i="1"/>
  <c r="K1443" i="1"/>
  <c r="P1443" i="1"/>
  <c r="I1443" i="1"/>
  <c r="H1442" i="1"/>
  <c r="J1442" i="1"/>
  <c r="K1442" i="1"/>
  <c r="P1442" i="1"/>
  <c r="I1442" i="1"/>
  <c r="H1441" i="1"/>
  <c r="J1441" i="1"/>
  <c r="K1441" i="1"/>
  <c r="P1441" i="1"/>
  <c r="I1441" i="1"/>
  <c r="H1440" i="1"/>
  <c r="J1440" i="1"/>
  <c r="K1440" i="1"/>
  <c r="P1440" i="1"/>
  <c r="I1440" i="1"/>
  <c r="H1439" i="1"/>
  <c r="J1439" i="1"/>
  <c r="K1439" i="1"/>
  <c r="P1439" i="1"/>
  <c r="I1439" i="1"/>
  <c r="H1438" i="1"/>
  <c r="J1438" i="1"/>
  <c r="K1438" i="1"/>
  <c r="P1438" i="1"/>
  <c r="I1438" i="1"/>
  <c r="H1437" i="1"/>
  <c r="J1437" i="1"/>
  <c r="K1437" i="1"/>
  <c r="P1437" i="1"/>
  <c r="I1437" i="1"/>
  <c r="H1436" i="1"/>
  <c r="J1436" i="1"/>
  <c r="K1436" i="1"/>
  <c r="P1436" i="1"/>
  <c r="I1436" i="1"/>
  <c r="H1435" i="1"/>
  <c r="J1435" i="1"/>
  <c r="K1435" i="1"/>
  <c r="P1435" i="1"/>
  <c r="I1435" i="1"/>
  <c r="H1434" i="1"/>
  <c r="J1434" i="1"/>
  <c r="K1434" i="1"/>
  <c r="P1434" i="1"/>
  <c r="I1434" i="1"/>
  <c r="H1433" i="1"/>
  <c r="J1433" i="1"/>
  <c r="K1433" i="1"/>
  <c r="P1433" i="1"/>
  <c r="I1433" i="1"/>
  <c r="H1432" i="1"/>
  <c r="J1432" i="1"/>
  <c r="K1432" i="1"/>
  <c r="P1432" i="1"/>
  <c r="I1432" i="1"/>
  <c r="H1431" i="1"/>
  <c r="J1431" i="1"/>
  <c r="K1431" i="1"/>
  <c r="P1431" i="1"/>
  <c r="I1431" i="1"/>
  <c r="H1430" i="1"/>
  <c r="J1430" i="1"/>
  <c r="K1430" i="1"/>
  <c r="P1430" i="1"/>
  <c r="I1430" i="1"/>
  <c r="H1429" i="1"/>
  <c r="J1429" i="1"/>
  <c r="K1429" i="1"/>
  <c r="P1429" i="1"/>
  <c r="I1429" i="1"/>
  <c r="H1428" i="1"/>
  <c r="J1428" i="1"/>
  <c r="K1428" i="1"/>
  <c r="P1428" i="1"/>
  <c r="I1428" i="1"/>
  <c r="H1427" i="1"/>
  <c r="J1427" i="1"/>
  <c r="K1427" i="1"/>
  <c r="P1427" i="1"/>
  <c r="I1427" i="1"/>
  <c r="H1426" i="1"/>
  <c r="J1426" i="1"/>
  <c r="K1426" i="1"/>
  <c r="P1426" i="1"/>
  <c r="I1426" i="1"/>
  <c r="H1425" i="1"/>
  <c r="J1425" i="1"/>
  <c r="K1425" i="1"/>
  <c r="P1425" i="1"/>
  <c r="I1425" i="1"/>
  <c r="H1424" i="1"/>
  <c r="J1424" i="1"/>
  <c r="K1424" i="1"/>
  <c r="P1424" i="1"/>
  <c r="I1424" i="1"/>
  <c r="H1423" i="1"/>
  <c r="J1423" i="1"/>
  <c r="K1423" i="1"/>
  <c r="P1423" i="1"/>
  <c r="I1423" i="1"/>
  <c r="H1422" i="1"/>
  <c r="J1422" i="1"/>
  <c r="K1422" i="1"/>
  <c r="P1422" i="1"/>
  <c r="I1422" i="1"/>
  <c r="H1421" i="1"/>
  <c r="J1421" i="1"/>
  <c r="K1421" i="1"/>
  <c r="P1421" i="1"/>
  <c r="I1421" i="1"/>
  <c r="H1420" i="1"/>
  <c r="J1420" i="1"/>
  <c r="K1420" i="1"/>
  <c r="P1420" i="1"/>
  <c r="I1420" i="1"/>
  <c r="H1419" i="1"/>
  <c r="J1419" i="1"/>
  <c r="K1419" i="1"/>
  <c r="P1419" i="1"/>
  <c r="I1419" i="1"/>
  <c r="H1418" i="1"/>
  <c r="J1418" i="1"/>
  <c r="K1418" i="1"/>
  <c r="P1418" i="1"/>
  <c r="I1418" i="1"/>
  <c r="H1417" i="1"/>
  <c r="J1417" i="1"/>
  <c r="K1417" i="1"/>
  <c r="P1417" i="1"/>
  <c r="I1417" i="1"/>
  <c r="H1416" i="1"/>
  <c r="J1416" i="1"/>
  <c r="K1416" i="1"/>
  <c r="P1416" i="1"/>
  <c r="I1416" i="1"/>
  <c r="H1415" i="1"/>
  <c r="J1415" i="1"/>
  <c r="K1415" i="1"/>
  <c r="P1415" i="1"/>
  <c r="I1415" i="1"/>
  <c r="H1414" i="1"/>
  <c r="J1414" i="1"/>
  <c r="K1414" i="1"/>
  <c r="P1414" i="1"/>
  <c r="I1414" i="1"/>
  <c r="H1413" i="1"/>
  <c r="J1413" i="1"/>
  <c r="K1413" i="1"/>
  <c r="P1413" i="1"/>
  <c r="I1413" i="1"/>
  <c r="H1412" i="1"/>
  <c r="J1412" i="1"/>
  <c r="K1412" i="1"/>
  <c r="P1412" i="1"/>
  <c r="I1412" i="1"/>
  <c r="H1411" i="1"/>
  <c r="J1411" i="1"/>
  <c r="K1411" i="1"/>
  <c r="P1411" i="1"/>
  <c r="I1411" i="1"/>
  <c r="H1410" i="1"/>
  <c r="J1410" i="1"/>
  <c r="K1410" i="1"/>
  <c r="P1410" i="1"/>
  <c r="I1410" i="1"/>
  <c r="H1409" i="1"/>
  <c r="J1409" i="1"/>
  <c r="K1409" i="1"/>
  <c r="P1409" i="1"/>
  <c r="I1409" i="1"/>
  <c r="H1408" i="1"/>
  <c r="J1408" i="1"/>
  <c r="K1408" i="1"/>
  <c r="P1408" i="1"/>
  <c r="I1408" i="1"/>
  <c r="H1407" i="1"/>
  <c r="J1407" i="1"/>
  <c r="K1407" i="1"/>
  <c r="P1407" i="1"/>
  <c r="I1407" i="1"/>
  <c r="H1406" i="1"/>
  <c r="J1406" i="1"/>
  <c r="K1406" i="1"/>
  <c r="P1406" i="1"/>
  <c r="I1406" i="1"/>
  <c r="H1405" i="1"/>
  <c r="J1405" i="1"/>
  <c r="K1405" i="1"/>
  <c r="P1405" i="1"/>
  <c r="I1405" i="1"/>
  <c r="H1404" i="1"/>
  <c r="J1404" i="1"/>
  <c r="K1404" i="1"/>
  <c r="P1404" i="1"/>
  <c r="I1404" i="1"/>
  <c r="H1403" i="1"/>
  <c r="J1403" i="1"/>
  <c r="K1403" i="1"/>
  <c r="P1403" i="1"/>
  <c r="I1403" i="1"/>
  <c r="H1402" i="1"/>
  <c r="J1402" i="1"/>
  <c r="K1402" i="1"/>
  <c r="P1402" i="1"/>
  <c r="I1402" i="1"/>
  <c r="H1401" i="1"/>
  <c r="J1401" i="1"/>
  <c r="K1401" i="1"/>
  <c r="P1401" i="1"/>
  <c r="I1401" i="1"/>
  <c r="H1400" i="1"/>
  <c r="J1400" i="1"/>
  <c r="K1400" i="1"/>
  <c r="P1400" i="1"/>
  <c r="I1400" i="1"/>
  <c r="H1399" i="1"/>
  <c r="J1399" i="1"/>
  <c r="K1399" i="1"/>
  <c r="P1399" i="1"/>
  <c r="I1399" i="1"/>
  <c r="H1398" i="1"/>
  <c r="J1398" i="1"/>
  <c r="K1398" i="1"/>
  <c r="P1398" i="1"/>
  <c r="I1398" i="1"/>
  <c r="H1397" i="1"/>
  <c r="J1397" i="1"/>
  <c r="K1397" i="1"/>
  <c r="P1397" i="1"/>
  <c r="I1397" i="1"/>
  <c r="H1396" i="1"/>
  <c r="J1396" i="1"/>
  <c r="K1396" i="1"/>
  <c r="P1396" i="1"/>
  <c r="I1396" i="1"/>
  <c r="H1395" i="1"/>
  <c r="J1395" i="1"/>
  <c r="K1395" i="1"/>
  <c r="P1395" i="1"/>
  <c r="I1395" i="1"/>
  <c r="H1394" i="1"/>
  <c r="J1394" i="1"/>
  <c r="K1394" i="1"/>
  <c r="P1394" i="1"/>
  <c r="I1394" i="1"/>
  <c r="H1393" i="1"/>
  <c r="J1393" i="1"/>
  <c r="K1393" i="1"/>
  <c r="P1393" i="1"/>
  <c r="I1393" i="1"/>
  <c r="H1392" i="1"/>
  <c r="J1392" i="1"/>
  <c r="K1392" i="1"/>
  <c r="P1392" i="1"/>
  <c r="I1392" i="1"/>
  <c r="H1391" i="1"/>
  <c r="J1391" i="1"/>
  <c r="K1391" i="1"/>
  <c r="P1391" i="1"/>
  <c r="I1391" i="1"/>
  <c r="H1390" i="1"/>
  <c r="J1390" i="1"/>
  <c r="K1390" i="1"/>
  <c r="P1390" i="1"/>
  <c r="I1390" i="1"/>
  <c r="H1389" i="1"/>
  <c r="J1389" i="1"/>
  <c r="K1389" i="1"/>
  <c r="P1389" i="1"/>
  <c r="I1389" i="1"/>
  <c r="H1388" i="1"/>
  <c r="J1388" i="1"/>
  <c r="K1388" i="1"/>
  <c r="P1388" i="1"/>
  <c r="I1388" i="1"/>
  <c r="H1387" i="1"/>
  <c r="J1387" i="1"/>
  <c r="K1387" i="1"/>
  <c r="P1387" i="1"/>
  <c r="I1387" i="1"/>
  <c r="H1386" i="1"/>
  <c r="J1386" i="1"/>
  <c r="K1386" i="1"/>
  <c r="P1386" i="1"/>
  <c r="I1386" i="1"/>
  <c r="H1385" i="1"/>
  <c r="J1385" i="1"/>
  <c r="K1385" i="1"/>
  <c r="P1385" i="1"/>
  <c r="I1385" i="1"/>
  <c r="H1384" i="1"/>
  <c r="J1384" i="1"/>
  <c r="K1384" i="1"/>
  <c r="P1384" i="1"/>
  <c r="I1384" i="1"/>
  <c r="H1383" i="1"/>
  <c r="J1383" i="1"/>
  <c r="K1383" i="1"/>
  <c r="P1383" i="1"/>
  <c r="I1383" i="1"/>
  <c r="H1382" i="1"/>
  <c r="J1382" i="1"/>
  <c r="K1382" i="1"/>
  <c r="P1382" i="1"/>
  <c r="I1382" i="1"/>
  <c r="H1381" i="1"/>
  <c r="J1381" i="1"/>
  <c r="K1381" i="1"/>
  <c r="P1381" i="1"/>
  <c r="I1381" i="1"/>
  <c r="H1380" i="1"/>
  <c r="J1380" i="1"/>
  <c r="K1380" i="1"/>
  <c r="P1380" i="1"/>
  <c r="I1380" i="1"/>
  <c r="H1379" i="1"/>
  <c r="J1379" i="1"/>
  <c r="K1379" i="1"/>
  <c r="P1379" i="1"/>
  <c r="I1379" i="1"/>
  <c r="H1378" i="1"/>
  <c r="J1378" i="1"/>
  <c r="K1378" i="1"/>
  <c r="P1378" i="1"/>
  <c r="I1378" i="1"/>
  <c r="H1377" i="1"/>
  <c r="J1377" i="1"/>
  <c r="K1377" i="1"/>
  <c r="P1377" i="1"/>
  <c r="I1377" i="1"/>
  <c r="H1376" i="1"/>
  <c r="J1376" i="1"/>
  <c r="K1376" i="1"/>
  <c r="P1376" i="1"/>
  <c r="I1376" i="1"/>
  <c r="H1375" i="1"/>
  <c r="J1375" i="1"/>
  <c r="K1375" i="1"/>
  <c r="P1375" i="1"/>
  <c r="I1375" i="1"/>
  <c r="H1374" i="1"/>
  <c r="J1374" i="1"/>
  <c r="K1374" i="1"/>
  <c r="P1374" i="1"/>
  <c r="I1374" i="1"/>
  <c r="H1373" i="1"/>
  <c r="J1373" i="1"/>
  <c r="K1373" i="1"/>
  <c r="P1373" i="1"/>
  <c r="I1373" i="1"/>
  <c r="H1372" i="1"/>
  <c r="J1372" i="1"/>
  <c r="K1372" i="1"/>
  <c r="P1372" i="1"/>
  <c r="I1372" i="1"/>
  <c r="H1371" i="1"/>
  <c r="J1371" i="1"/>
  <c r="K1371" i="1"/>
  <c r="P1371" i="1"/>
  <c r="I1371" i="1"/>
  <c r="H1370" i="1"/>
  <c r="J1370" i="1"/>
  <c r="K1370" i="1"/>
  <c r="P1370" i="1"/>
  <c r="I1370" i="1"/>
  <c r="H1369" i="1"/>
  <c r="J1369" i="1"/>
  <c r="K1369" i="1"/>
  <c r="P1369" i="1"/>
  <c r="I1369" i="1"/>
  <c r="H1368" i="1"/>
  <c r="J1368" i="1"/>
  <c r="K1368" i="1"/>
  <c r="P1368" i="1"/>
  <c r="I1368" i="1"/>
  <c r="H1367" i="1"/>
  <c r="J1367" i="1"/>
  <c r="K1367" i="1"/>
  <c r="P1367" i="1"/>
  <c r="I1367" i="1"/>
  <c r="H1366" i="1"/>
  <c r="J1366" i="1"/>
  <c r="K1366" i="1"/>
  <c r="P1366" i="1"/>
  <c r="I1366" i="1"/>
  <c r="H1365" i="1"/>
  <c r="J1365" i="1"/>
  <c r="K1365" i="1"/>
  <c r="P1365" i="1"/>
  <c r="I1365" i="1"/>
  <c r="H1364" i="1"/>
  <c r="J1364" i="1"/>
  <c r="K1364" i="1"/>
  <c r="P1364" i="1"/>
  <c r="I1364" i="1"/>
  <c r="H1363" i="1"/>
  <c r="J1363" i="1"/>
  <c r="K1363" i="1"/>
  <c r="P1363" i="1"/>
  <c r="I1363" i="1"/>
  <c r="H1362" i="1"/>
  <c r="J1362" i="1"/>
  <c r="K1362" i="1"/>
  <c r="P1362" i="1"/>
  <c r="I1362" i="1"/>
  <c r="H1361" i="1"/>
  <c r="J1361" i="1"/>
  <c r="K1361" i="1"/>
  <c r="P1361" i="1"/>
  <c r="I1361" i="1"/>
  <c r="H1360" i="1"/>
  <c r="J1360" i="1"/>
  <c r="K1360" i="1"/>
  <c r="P1360" i="1"/>
  <c r="I1360" i="1"/>
  <c r="H1359" i="1"/>
  <c r="J1359" i="1"/>
  <c r="K1359" i="1"/>
  <c r="P1359" i="1"/>
  <c r="I1359" i="1"/>
  <c r="H1358" i="1"/>
  <c r="J1358" i="1"/>
  <c r="K1358" i="1"/>
  <c r="P1358" i="1"/>
  <c r="I1358" i="1"/>
  <c r="H1357" i="1"/>
  <c r="J1357" i="1"/>
  <c r="K1357" i="1"/>
  <c r="P1357" i="1"/>
  <c r="I1357" i="1"/>
  <c r="H1356" i="1"/>
  <c r="J1356" i="1"/>
  <c r="K1356" i="1"/>
  <c r="P1356" i="1"/>
  <c r="I1356" i="1"/>
  <c r="H1355" i="1"/>
  <c r="J1355" i="1"/>
  <c r="K1355" i="1"/>
  <c r="P1355" i="1"/>
  <c r="I1355" i="1"/>
  <c r="H1354" i="1"/>
  <c r="J1354" i="1"/>
  <c r="K1354" i="1"/>
  <c r="P1354" i="1"/>
  <c r="I1354" i="1"/>
  <c r="H1353" i="1"/>
  <c r="J1353" i="1"/>
  <c r="K1353" i="1"/>
  <c r="P1353" i="1"/>
  <c r="I1353" i="1"/>
  <c r="H1352" i="1"/>
  <c r="J1352" i="1"/>
  <c r="K1352" i="1"/>
  <c r="P1352" i="1"/>
  <c r="I1352" i="1"/>
  <c r="H1351" i="1"/>
  <c r="J1351" i="1"/>
  <c r="K1351" i="1"/>
  <c r="P1351" i="1"/>
  <c r="I1351" i="1"/>
  <c r="H1350" i="1"/>
  <c r="J1350" i="1"/>
  <c r="K1350" i="1"/>
  <c r="P1350" i="1"/>
  <c r="I1350" i="1"/>
  <c r="H1349" i="1"/>
  <c r="J1349" i="1"/>
  <c r="K1349" i="1"/>
  <c r="P1349" i="1"/>
  <c r="I1349" i="1"/>
  <c r="H1348" i="1"/>
  <c r="J1348" i="1"/>
  <c r="K1348" i="1"/>
  <c r="P1348" i="1"/>
  <c r="I1348" i="1"/>
  <c r="H1347" i="1"/>
  <c r="J1347" i="1"/>
  <c r="K1347" i="1"/>
  <c r="P1347" i="1"/>
  <c r="I1347" i="1"/>
  <c r="H1346" i="1"/>
  <c r="J1346" i="1"/>
  <c r="K1346" i="1"/>
  <c r="P1346" i="1"/>
  <c r="I1346" i="1"/>
  <c r="H1345" i="1"/>
  <c r="J1345" i="1"/>
  <c r="K1345" i="1"/>
  <c r="P1345" i="1"/>
  <c r="I1345" i="1"/>
  <c r="H1344" i="1"/>
  <c r="J1344" i="1"/>
  <c r="K1344" i="1"/>
  <c r="P1344" i="1"/>
  <c r="I1344" i="1"/>
  <c r="H1343" i="1"/>
  <c r="J1343" i="1"/>
  <c r="K1343" i="1"/>
  <c r="P1343" i="1"/>
  <c r="I1343" i="1"/>
  <c r="H1342" i="1"/>
  <c r="J1342" i="1"/>
  <c r="K1342" i="1"/>
  <c r="P1342" i="1"/>
  <c r="I1342" i="1"/>
  <c r="H1341" i="1"/>
  <c r="J1341" i="1"/>
  <c r="K1341" i="1"/>
  <c r="P1341" i="1"/>
  <c r="I1341" i="1"/>
  <c r="H1340" i="1"/>
  <c r="J1340" i="1"/>
  <c r="K1340" i="1"/>
  <c r="P1340" i="1"/>
  <c r="I1340" i="1"/>
  <c r="H1339" i="1"/>
  <c r="J1339" i="1"/>
  <c r="K1339" i="1"/>
  <c r="P1339" i="1"/>
  <c r="I1339" i="1"/>
  <c r="H1338" i="1"/>
  <c r="J1338" i="1"/>
  <c r="K1338" i="1"/>
  <c r="P1338" i="1"/>
  <c r="I1338" i="1"/>
  <c r="H1337" i="1"/>
  <c r="J1337" i="1"/>
  <c r="K1337" i="1"/>
  <c r="P1337" i="1"/>
  <c r="I1337" i="1"/>
  <c r="H1336" i="1"/>
  <c r="J1336" i="1"/>
  <c r="K1336" i="1"/>
  <c r="P1336" i="1"/>
  <c r="I1336" i="1"/>
  <c r="H1335" i="1"/>
  <c r="J1335" i="1"/>
  <c r="K1335" i="1"/>
  <c r="P1335" i="1"/>
  <c r="I1335" i="1"/>
  <c r="H1334" i="1"/>
  <c r="J1334" i="1"/>
  <c r="K1334" i="1"/>
  <c r="P1334" i="1"/>
  <c r="I1334" i="1"/>
  <c r="H1333" i="1"/>
  <c r="J1333" i="1"/>
  <c r="K1333" i="1"/>
  <c r="P1333" i="1"/>
  <c r="I1333" i="1"/>
  <c r="H1332" i="1"/>
  <c r="J1332" i="1"/>
  <c r="K1332" i="1"/>
  <c r="P1332" i="1"/>
  <c r="I1332" i="1"/>
  <c r="H1331" i="1"/>
  <c r="J1331" i="1"/>
  <c r="K1331" i="1"/>
  <c r="P1331" i="1"/>
  <c r="I1331" i="1"/>
  <c r="H1330" i="1"/>
  <c r="J1330" i="1"/>
  <c r="K1330" i="1"/>
  <c r="P1330" i="1"/>
  <c r="I1330" i="1"/>
  <c r="H1329" i="1"/>
  <c r="J1329" i="1"/>
  <c r="K1329" i="1"/>
  <c r="P1329" i="1"/>
  <c r="I1329" i="1"/>
  <c r="H1328" i="1"/>
  <c r="J1328" i="1"/>
  <c r="K1328" i="1"/>
  <c r="P1328" i="1"/>
  <c r="I1328" i="1"/>
  <c r="H1327" i="1"/>
  <c r="J1327" i="1"/>
  <c r="K1327" i="1"/>
  <c r="P1327" i="1"/>
  <c r="I1327" i="1"/>
  <c r="H1326" i="1"/>
  <c r="J1326" i="1"/>
  <c r="K1326" i="1"/>
  <c r="P1326" i="1"/>
  <c r="I1326" i="1"/>
  <c r="H1325" i="1"/>
  <c r="J1325" i="1"/>
  <c r="K1325" i="1"/>
  <c r="P1325" i="1"/>
  <c r="I1325" i="1"/>
  <c r="H1324" i="1"/>
  <c r="J1324" i="1"/>
  <c r="K1324" i="1"/>
  <c r="P1324" i="1"/>
  <c r="I1324" i="1"/>
  <c r="H1323" i="1"/>
  <c r="J1323" i="1"/>
  <c r="K1323" i="1"/>
  <c r="P1323" i="1"/>
  <c r="I1323" i="1"/>
  <c r="H1322" i="1"/>
  <c r="J1322" i="1"/>
  <c r="K1322" i="1"/>
  <c r="P1322" i="1"/>
  <c r="I1322" i="1"/>
  <c r="H1321" i="1"/>
  <c r="J1321" i="1"/>
  <c r="K1321" i="1"/>
  <c r="P1321" i="1"/>
  <c r="I1321" i="1"/>
  <c r="H1320" i="1"/>
  <c r="J1320" i="1"/>
  <c r="K1320" i="1"/>
  <c r="P1320" i="1"/>
  <c r="I1320" i="1"/>
  <c r="H1319" i="1"/>
  <c r="J1319" i="1"/>
  <c r="K1319" i="1"/>
  <c r="P1319" i="1"/>
  <c r="I1319" i="1"/>
  <c r="H1318" i="1"/>
  <c r="J1318" i="1"/>
  <c r="K1318" i="1"/>
  <c r="P1318" i="1"/>
  <c r="I1318" i="1"/>
  <c r="H1317" i="1"/>
  <c r="J1317" i="1"/>
  <c r="K1317" i="1"/>
  <c r="P1317" i="1"/>
  <c r="I1317" i="1"/>
  <c r="H1316" i="1"/>
  <c r="J1316" i="1"/>
  <c r="K1316" i="1"/>
  <c r="P1316" i="1"/>
  <c r="I1316" i="1"/>
  <c r="H1315" i="1"/>
  <c r="J1315" i="1"/>
  <c r="K1315" i="1"/>
  <c r="P1315" i="1"/>
  <c r="I1315" i="1"/>
  <c r="H1314" i="1"/>
  <c r="J1314" i="1"/>
  <c r="K1314" i="1"/>
  <c r="P1314" i="1"/>
  <c r="I1314" i="1"/>
  <c r="H1313" i="1"/>
  <c r="J1313" i="1"/>
  <c r="K1313" i="1"/>
  <c r="P1313" i="1"/>
  <c r="I1313" i="1"/>
  <c r="H1312" i="1"/>
  <c r="J1312" i="1"/>
  <c r="K1312" i="1"/>
  <c r="P1312" i="1"/>
  <c r="I1312" i="1"/>
  <c r="H1311" i="1"/>
  <c r="J1311" i="1"/>
  <c r="K1311" i="1"/>
  <c r="P1311" i="1"/>
  <c r="I1311" i="1"/>
  <c r="H1310" i="1"/>
  <c r="J1310" i="1"/>
  <c r="K1310" i="1"/>
  <c r="P1310" i="1"/>
  <c r="I1310" i="1"/>
  <c r="H1309" i="1"/>
  <c r="J1309" i="1"/>
  <c r="K1309" i="1"/>
  <c r="P1309" i="1"/>
  <c r="I1309" i="1"/>
  <c r="H1308" i="1"/>
  <c r="J1308" i="1"/>
  <c r="K1308" i="1"/>
  <c r="P1308" i="1"/>
  <c r="I1308" i="1"/>
  <c r="H1307" i="1"/>
  <c r="J1307" i="1"/>
  <c r="K1307" i="1"/>
  <c r="P1307" i="1"/>
  <c r="I1307" i="1"/>
  <c r="H1306" i="1"/>
  <c r="J1306" i="1"/>
  <c r="K1306" i="1"/>
  <c r="P1306" i="1"/>
  <c r="I1306" i="1"/>
  <c r="H1305" i="1"/>
  <c r="J1305" i="1"/>
  <c r="K1305" i="1"/>
  <c r="P1305" i="1"/>
  <c r="I1305" i="1"/>
  <c r="H1304" i="1"/>
  <c r="J1304" i="1"/>
  <c r="K1304" i="1"/>
  <c r="P1304" i="1"/>
  <c r="I1304" i="1"/>
  <c r="H1303" i="1"/>
  <c r="J1303" i="1"/>
  <c r="K1303" i="1"/>
  <c r="P1303" i="1"/>
  <c r="I1303" i="1"/>
  <c r="H1302" i="1"/>
  <c r="J1302" i="1"/>
  <c r="K1302" i="1"/>
  <c r="P1302" i="1"/>
  <c r="I1302" i="1"/>
  <c r="H1301" i="1"/>
  <c r="J1301" i="1"/>
  <c r="K1301" i="1"/>
  <c r="P1301" i="1"/>
  <c r="I1301" i="1"/>
  <c r="H1300" i="1"/>
  <c r="J1300" i="1"/>
  <c r="K1300" i="1"/>
  <c r="P1300" i="1"/>
  <c r="I1300" i="1"/>
  <c r="H1299" i="1"/>
  <c r="J1299" i="1"/>
  <c r="K1299" i="1"/>
  <c r="P1299" i="1"/>
  <c r="I1299" i="1"/>
  <c r="H1298" i="1"/>
  <c r="J1298" i="1"/>
  <c r="K1298" i="1"/>
  <c r="P1298" i="1"/>
  <c r="I1298" i="1"/>
  <c r="H1297" i="1"/>
  <c r="J1297" i="1"/>
  <c r="K1297" i="1"/>
  <c r="P1297" i="1"/>
  <c r="I1297" i="1"/>
  <c r="H1296" i="1"/>
  <c r="J1296" i="1"/>
  <c r="K1296" i="1"/>
  <c r="P1296" i="1"/>
  <c r="I1296" i="1"/>
  <c r="H1295" i="1"/>
  <c r="J1295" i="1"/>
  <c r="K1295" i="1"/>
  <c r="P1295" i="1"/>
  <c r="I1295" i="1"/>
  <c r="H1294" i="1"/>
  <c r="J1294" i="1"/>
  <c r="K1294" i="1"/>
  <c r="P1294" i="1"/>
  <c r="I1294" i="1"/>
  <c r="H1293" i="1"/>
  <c r="J1293" i="1"/>
  <c r="K1293" i="1"/>
  <c r="P1293" i="1"/>
  <c r="I1293" i="1"/>
  <c r="H1292" i="1"/>
  <c r="J1292" i="1"/>
  <c r="K1292" i="1"/>
  <c r="P1292" i="1"/>
  <c r="I1292" i="1"/>
  <c r="H1291" i="1"/>
  <c r="J1291" i="1"/>
  <c r="K1291" i="1"/>
  <c r="P1291" i="1"/>
  <c r="I1291" i="1"/>
  <c r="H1290" i="1"/>
  <c r="J1290" i="1"/>
  <c r="K1290" i="1"/>
  <c r="P1290" i="1"/>
  <c r="I1290" i="1"/>
  <c r="H1289" i="1"/>
  <c r="J1289" i="1"/>
  <c r="K1289" i="1"/>
  <c r="P1289" i="1"/>
  <c r="I1289" i="1"/>
  <c r="H1288" i="1"/>
  <c r="J1288" i="1"/>
  <c r="K1288" i="1"/>
  <c r="P1288" i="1"/>
  <c r="I1288" i="1"/>
  <c r="H1287" i="1"/>
  <c r="J1287" i="1"/>
  <c r="K1287" i="1"/>
  <c r="P1287" i="1"/>
  <c r="I1287" i="1"/>
  <c r="H1286" i="1"/>
  <c r="J1286" i="1"/>
  <c r="K1286" i="1"/>
  <c r="P1286" i="1"/>
  <c r="I1286" i="1"/>
  <c r="H1285" i="1"/>
  <c r="J1285" i="1"/>
  <c r="K1285" i="1"/>
  <c r="P1285" i="1"/>
  <c r="I1285" i="1"/>
  <c r="H1284" i="1"/>
  <c r="J1284" i="1"/>
  <c r="K1284" i="1"/>
  <c r="P1284" i="1"/>
  <c r="I1284" i="1"/>
  <c r="H1283" i="1"/>
  <c r="J1283" i="1"/>
  <c r="K1283" i="1"/>
  <c r="P1283" i="1"/>
  <c r="I1283" i="1"/>
  <c r="H1282" i="1"/>
  <c r="J1282" i="1"/>
  <c r="K1282" i="1"/>
  <c r="P1282" i="1"/>
  <c r="I1282" i="1"/>
  <c r="H1281" i="1"/>
  <c r="J1281" i="1"/>
  <c r="K1281" i="1"/>
  <c r="P1281" i="1"/>
  <c r="I1281" i="1"/>
  <c r="H1280" i="1"/>
  <c r="J1280" i="1"/>
  <c r="K1280" i="1"/>
  <c r="P1280" i="1"/>
  <c r="I1280" i="1"/>
  <c r="H1279" i="1"/>
  <c r="J1279" i="1"/>
  <c r="K1279" i="1"/>
  <c r="P1279" i="1"/>
  <c r="I1279" i="1"/>
  <c r="H1278" i="1"/>
  <c r="J1278" i="1"/>
  <c r="K1278" i="1"/>
  <c r="P1278" i="1"/>
  <c r="I1278" i="1"/>
  <c r="H1277" i="1"/>
  <c r="J1277" i="1"/>
  <c r="K1277" i="1"/>
  <c r="P1277" i="1"/>
  <c r="I1277" i="1"/>
  <c r="H1276" i="1"/>
  <c r="J1276" i="1"/>
  <c r="K1276" i="1"/>
  <c r="P1276" i="1"/>
  <c r="I1276" i="1"/>
  <c r="H1275" i="1"/>
  <c r="J1275" i="1"/>
  <c r="K1275" i="1"/>
  <c r="P1275" i="1"/>
  <c r="I1275" i="1"/>
  <c r="H1274" i="1"/>
  <c r="J1274" i="1"/>
  <c r="K1274" i="1"/>
  <c r="P1274" i="1"/>
  <c r="I1274" i="1"/>
  <c r="H1273" i="1"/>
  <c r="J1273" i="1"/>
  <c r="K1273" i="1"/>
  <c r="P1273" i="1"/>
  <c r="I1273" i="1"/>
  <c r="H1272" i="1"/>
  <c r="J1272" i="1"/>
  <c r="K1272" i="1"/>
  <c r="P1272" i="1"/>
  <c r="I1272" i="1"/>
  <c r="H1271" i="1"/>
  <c r="J1271" i="1"/>
  <c r="K1271" i="1"/>
  <c r="P1271" i="1"/>
  <c r="I1271" i="1"/>
  <c r="H1270" i="1"/>
  <c r="J1270" i="1"/>
  <c r="K1270" i="1"/>
  <c r="P1270" i="1"/>
  <c r="I1270" i="1"/>
  <c r="H1269" i="1"/>
  <c r="J1269" i="1"/>
  <c r="K1269" i="1"/>
  <c r="P1269" i="1"/>
  <c r="I1269" i="1"/>
  <c r="H1268" i="1"/>
  <c r="J1268" i="1"/>
  <c r="K1268" i="1"/>
  <c r="P1268" i="1"/>
  <c r="I1268" i="1"/>
  <c r="H1267" i="1"/>
  <c r="J1267" i="1"/>
  <c r="K1267" i="1"/>
  <c r="P1267" i="1"/>
  <c r="I1267" i="1"/>
  <c r="H1266" i="1"/>
  <c r="J1266" i="1"/>
  <c r="K1266" i="1"/>
  <c r="P1266" i="1"/>
  <c r="I1266" i="1"/>
  <c r="H1265" i="1"/>
  <c r="J1265" i="1"/>
  <c r="K1265" i="1"/>
  <c r="P1265" i="1"/>
  <c r="I1265" i="1"/>
  <c r="H1264" i="1"/>
  <c r="J1264" i="1"/>
  <c r="K1264" i="1"/>
  <c r="P1264" i="1"/>
  <c r="I1264" i="1"/>
  <c r="H1263" i="1"/>
  <c r="J1263" i="1"/>
  <c r="K1263" i="1"/>
  <c r="P1263" i="1"/>
  <c r="I1263" i="1"/>
  <c r="H1262" i="1"/>
  <c r="J1262" i="1"/>
  <c r="K1262" i="1"/>
  <c r="P1262" i="1"/>
  <c r="I1262" i="1"/>
  <c r="H1261" i="1"/>
  <c r="J1261" i="1"/>
  <c r="K1261" i="1"/>
  <c r="P1261" i="1"/>
  <c r="I1261" i="1"/>
  <c r="H1260" i="1"/>
  <c r="J1260" i="1"/>
  <c r="K1260" i="1"/>
  <c r="P1260" i="1"/>
  <c r="I1260" i="1"/>
  <c r="H1259" i="1"/>
  <c r="J1259" i="1"/>
  <c r="K1259" i="1"/>
  <c r="P1259" i="1"/>
  <c r="I1259" i="1"/>
  <c r="H1258" i="1"/>
  <c r="J1258" i="1"/>
  <c r="K1258" i="1"/>
  <c r="P1258" i="1"/>
  <c r="I1258" i="1"/>
  <c r="H1257" i="1"/>
  <c r="J1257" i="1"/>
  <c r="K1257" i="1"/>
  <c r="P1257" i="1"/>
  <c r="I1257" i="1"/>
  <c r="H1256" i="1"/>
  <c r="J1256" i="1"/>
  <c r="K1256" i="1"/>
  <c r="P1256" i="1"/>
  <c r="I1256" i="1"/>
  <c r="H1255" i="1"/>
  <c r="J1255" i="1"/>
  <c r="K1255" i="1"/>
  <c r="P1255" i="1"/>
  <c r="I1255" i="1"/>
  <c r="H1254" i="1"/>
  <c r="J1254" i="1"/>
  <c r="K1254" i="1"/>
  <c r="P1254" i="1"/>
  <c r="I1254" i="1"/>
  <c r="H1253" i="1"/>
  <c r="J1253" i="1"/>
  <c r="K1253" i="1"/>
  <c r="P1253" i="1"/>
  <c r="I1253" i="1"/>
  <c r="H1252" i="1"/>
  <c r="J1252" i="1"/>
  <c r="K1252" i="1"/>
  <c r="P1252" i="1"/>
  <c r="I1252" i="1"/>
  <c r="H1251" i="1"/>
  <c r="J1251" i="1"/>
  <c r="K1251" i="1"/>
  <c r="P1251" i="1"/>
  <c r="I1251" i="1"/>
  <c r="H1250" i="1"/>
  <c r="J1250" i="1"/>
  <c r="K1250" i="1"/>
  <c r="P1250" i="1"/>
  <c r="I1250" i="1"/>
  <c r="H1249" i="1"/>
  <c r="J1249" i="1"/>
  <c r="K1249" i="1"/>
  <c r="P1249" i="1"/>
  <c r="I1249" i="1"/>
  <c r="H1248" i="1"/>
  <c r="J1248" i="1"/>
  <c r="K1248" i="1"/>
  <c r="P1248" i="1"/>
  <c r="I1248" i="1"/>
  <c r="H1247" i="1"/>
  <c r="J1247" i="1"/>
  <c r="K1247" i="1"/>
  <c r="P1247" i="1"/>
  <c r="I1247" i="1"/>
  <c r="H1246" i="1"/>
  <c r="J1246" i="1"/>
  <c r="K1246" i="1"/>
  <c r="P1246" i="1"/>
  <c r="I1246" i="1"/>
  <c r="H1245" i="1"/>
  <c r="J1245" i="1"/>
  <c r="K1245" i="1"/>
  <c r="P1245" i="1"/>
  <c r="I1245" i="1"/>
  <c r="H1244" i="1"/>
  <c r="J1244" i="1"/>
  <c r="K1244" i="1"/>
  <c r="P1244" i="1"/>
  <c r="I1244" i="1"/>
  <c r="H1243" i="1"/>
  <c r="J1243" i="1"/>
  <c r="K1243" i="1"/>
  <c r="P1243" i="1"/>
  <c r="I1243" i="1"/>
  <c r="H1242" i="1"/>
  <c r="J1242" i="1"/>
  <c r="K1242" i="1"/>
  <c r="P1242" i="1"/>
  <c r="I1242" i="1"/>
  <c r="H1241" i="1"/>
  <c r="J1241" i="1"/>
  <c r="K1241" i="1"/>
  <c r="P1241" i="1"/>
  <c r="I1241" i="1"/>
  <c r="H1240" i="1"/>
  <c r="J1240" i="1"/>
  <c r="K1240" i="1"/>
  <c r="P1240" i="1"/>
  <c r="I1240" i="1"/>
  <c r="H1239" i="1"/>
  <c r="J1239" i="1"/>
  <c r="K1239" i="1"/>
  <c r="P1239" i="1"/>
  <c r="I1239" i="1"/>
  <c r="H1238" i="1"/>
  <c r="J1238" i="1"/>
  <c r="K1238" i="1"/>
  <c r="P1238" i="1"/>
  <c r="I1238" i="1"/>
  <c r="H1237" i="1"/>
  <c r="J1237" i="1"/>
  <c r="K1237" i="1"/>
  <c r="P1237" i="1"/>
  <c r="I1237" i="1"/>
  <c r="H1236" i="1"/>
  <c r="J1236" i="1"/>
  <c r="K1236" i="1"/>
  <c r="P1236" i="1"/>
  <c r="I1236" i="1"/>
  <c r="H1235" i="1"/>
  <c r="J1235" i="1"/>
  <c r="K1235" i="1"/>
  <c r="P1235" i="1"/>
  <c r="I1235" i="1"/>
  <c r="H1234" i="1"/>
  <c r="J1234" i="1"/>
  <c r="K1234" i="1"/>
  <c r="P1234" i="1"/>
  <c r="I1234" i="1"/>
  <c r="H1233" i="1"/>
  <c r="J1233" i="1"/>
  <c r="K1233" i="1"/>
  <c r="P1233" i="1"/>
  <c r="I1233" i="1"/>
  <c r="H1232" i="1"/>
  <c r="J1232" i="1"/>
  <c r="K1232" i="1"/>
  <c r="P1232" i="1"/>
  <c r="I1232" i="1"/>
  <c r="H1231" i="1"/>
  <c r="J1231" i="1"/>
  <c r="K1231" i="1"/>
  <c r="P1231" i="1"/>
  <c r="I1231" i="1"/>
  <c r="H1230" i="1"/>
  <c r="J1230" i="1"/>
  <c r="K1230" i="1"/>
  <c r="P1230" i="1"/>
  <c r="I1230" i="1"/>
  <c r="H1229" i="1"/>
  <c r="J1229" i="1"/>
  <c r="K1229" i="1"/>
  <c r="P1229" i="1"/>
  <c r="I1229" i="1"/>
  <c r="H1228" i="1"/>
  <c r="J1228" i="1"/>
  <c r="K1228" i="1"/>
  <c r="P1228" i="1"/>
  <c r="I1228" i="1"/>
  <c r="H1227" i="1"/>
  <c r="J1227" i="1"/>
  <c r="K1227" i="1"/>
  <c r="P1227" i="1"/>
  <c r="I1227" i="1"/>
  <c r="H1226" i="1"/>
  <c r="J1226" i="1"/>
  <c r="K1226" i="1"/>
  <c r="P1226" i="1"/>
  <c r="I1226" i="1"/>
  <c r="H1225" i="1"/>
  <c r="J1225" i="1"/>
  <c r="K1225" i="1"/>
  <c r="P1225" i="1"/>
  <c r="I1225" i="1"/>
  <c r="H1224" i="1"/>
  <c r="J1224" i="1"/>
  <c r="K1224" i="1"/>
  <c r="P1224" i="1"/>
  <c r="I1224" i="1"/>
  <c r="H1223" i="1"/>
  <c r="J1223" i="1"/>
  <c r="K1223" i="1"/>
  <c r="P1223" i="1"/>
  <c r="I1223" i="1"/>
  <c r="H1222" i="1"/>
  <c r="J1222" i="1"/>
  <c r="K1222" i="1"/>
  <c r="P1222" i="1"/>
  <c r="I1222" i="1"/>
  <c r="H1221" i="1"/>
  <c r="J1221" i="1"/>
  <c r="K1221" i="1"/>
  <c r="P1221" i="1"/>
  <c r="I1221" i="1"/>
  <c r="H1220" i="1"/>
  <c r="J1220" i="1"/>
  <c r="K1220" i="1"/>
  <c r="P1220" i="1"/>
  <c r="I1220" i="1"/>
  <c r="H1219" i="1"/>
  <c r="J1219" i="1"/>
  <c r="K1219" i="1"/>
  <c r="P1219" i="1"/>
  <c r="I1219" i="1"/>
  <c r="H1218" i="1"/>
  <c r="J1218" i="1"/>
  <c r="K1218" i="1"/>
  <c r="P1218" i="1"/>
  <c r="I1218" i="1"/>
  <c r="H1217" i="1"/>
  <c r="J1217" i="1"/>
  <c r="K1217" i="1"/>
  <c r="P1217" i="1"/>
  <c r="I1217" i="1"/>
  <c r="H1216" i="1"/>
  <c r="J1216" i="1"/>
  <c r="K1216" i="1"/>
  <c r="P1216" i="1"/>
  <c r="I1216" i="1"/>
  <c r="H1215" i="1"/>
  <c r="J1215" i="1"/>
  <c r="K1215" i="1"/>
  <c r="P1215" i="1"/>
  <c r="I1215" i="1"/>
  <c r="H1214" i="1"/>
  <c r="J1214" i="1"/>
  <c r="K1214" i="1"/>
  <c r="P1214" i="1"/>
  <c r="I1214" i="1"/>
  <c r="H1213" i="1"/>
  <c r="J1213" i="1"/>
  <c r="K1213" i="1"/>
  <c r="P1213" i="1"/>
  <c r="I1213" i="1"/>
  <c r="H1212" i="1"/>
  <c r="J1212" i="1"/>
  <c r="K1212" i="1"/>
  <c r="P1212" i="1"/>
  <c r="I1212" i="1"/>
  <c r="H1211" i="1"/>
  <c r="J1211" i="1"/>
  <c r="K1211" i="1"/>
  <c r="P1211" i="1"/>
  <c r="I1211" i="1"/>
  <c r="H1210" i="1"/>
  <c r="J1210" i="1"/>
  <c r="K1210" i="1"/>
  <c r="P1210" i="1"/>
  <c r="I1210" i="1"/>
  <c r="H1209" i="1"/>
  <c r="J1209" i="1"/>
  <c r="K1209" i="1"/>
  <c r="P1209" i="1"/>
  <c r="I1209" i="1"/>
  <c r="H1208" i="1"/>
  <c r="J1208" i="1"/>
  <c r="K1208" i="1"/>
  <c r="P1208" i="1"/>
  <c r="I1208" i="1"/>
  <c r="H1207" i="1"/>
  <c r="J1207" i="1"/>
  <c r="K1207" i="1"/>
  <c r="P1207" i="1"/>
  <c r="I1207" i="1"/>
  <c r="H1206" i="1"/>
  <c r="J1206" i="1"/>
  <c r="K1206" i="1"/>
  <c r="P1206" i="1"/>
  <c r="I1206" i="1"/>
  <c r="H1205" i="1"/>
  <c r="J1205" i="1"/>
  <c r="K1205" i="1"/>
  <c r="P1205" i="1"/>
  <c r="I1205" i="1"/>
  <c r="H1204" i="1"/>
  <c r="J1204" i="1"/>
  <c r="K1204" i="1"/>
  <c r="P1204" i="1"/>
  <c r="I1204" i="1"/>
  <c r="H1203" i="1"/>
  <c r="J1203" i="1"/>
  <c r="K1203" i="1"/>
  <c r="P1203" i="1"/>
  <c r="I1203" i="1"/>
  <c r="H1202" i="1"/>
  <c r="J1202" i="1"/>
  <c r="K1202" i="1"/>
  <c r="P1202" i="1"/>
  <c r="I1202" i="1"/>
  <c r="H1201" i="1"/>
  <c r="J1201" i="1"/>
  <c r="K1201" i="1"/>
  <c r="P1201" i="1"/>
  <c r="I1201" i="1"/>
  <c r="H1200" i="1"/>
  <c r="J1200" i="1"/>
  <c r="K1200" i="1"/>
  <c r="P1200" i="1"/>
  <c r="I1200" i="1"/>
  <c r="H1199" i="1"/>
  <c r="J1199" i="1"/>
  <c r="K1199" i="1"/>
  <c r="P1199" i="1"/>
  <c r="I1199" i="1"/>
  <c r="H1198" i="1"/>
  <c r="J1198" i="1"/>
  <c r="K1198" i="1"/>
  <c r="P1198" i="1"/>
  <c r="I1198" i="1"/>
  <c r="H1197" i="1"/>
  <c r="J1197" i="1"/>
  <c r="K1197" i="1"/>
  <c r="P1197" i="1"/>
  <c r="I1197" i="1"/>
  <c r="H1196" i="1"/>
  <c r="J1196" i="1"/>
  <c r="K1196" i="1"/>
  <c r="P1196" i="1"/>
  <c r="I1196" i="1"/>
  <c r="H1195" i="1"/>
  <c r="J1195" i="1"/>
  <c r="K1195" i="1"/>
  <c r="P1195" i="1"/>
  <c r="I1195" i="1"/>
  <c r="H1194" i="1"/>
  <c r="J1194" i="1"/>
  <c r="K1194" i="1"/>
  <c r="P1194" i="1"/>
  <c r="I1194" i="1"/>
  <c r="H1193" i="1"/>
  <c r="J1193" i="1"/>
  <c r="K1193" i="1"/>
  <c r="P1193" i="1"/>
  <c r="I1193" i="1"/>
  <c r="H1192" i="1"/>
  <c r="J1192" i="1"/>
  <c r="K1192" i="1"/>
  <c r="P1192" i="1"/>
  <c r="I1192" i="1"/>
  <c r="H1191" i="1"/>
  <c r="J1191" i="1"/>
  <c r="K1191" i="1"/>
  <c r="P1191" i="1"/>
  <c r="I1191" i="1"/>
  <c r="H1190" i="1"/>
  <c r="J1190" i="1"/>
  <c r="K1190" i="1"/>
  <c r="P1190" i="1"/>
  <c r="I1190" i="1"/>
  <c r="H1189" i="1"/>
  <c r="J1189" i="1"/>
  <c r="K1189" i="1"/>
  <c r="P1189" i="1"/>
  <c r="I1189" i="1"/>
  <c r="H1188" i="1"/>
  <c r="J1188" i="1"/>
  <c r="K1188" i="1"/>
  <c r="P1188" i="1"/>
  <c r="I1188" i="1"/>
  <c r="H1187" i="1"/>
  <c r="J1187" i="1"/>
  <c r="K1187" i="1"/>
  <c r="P1187" i="1"/>
  <c r="I1187" i="1"/>
  <c r="H1186" i="1"/>
  <c r="J1186" i="1"/>
  <c r="K1186" i="1"/>
  <c r="P1186" i="1"/>
  <c r="I1186" i="1"/>
  <c r="H1185" i="1"/>
  <c r="J1185" i="1"/>
  <c r="K1185" i="1"/>
  <c r="P1185" i="1"/>
  <c r="I1185" i="1"/>
  <c r="H1184" i="1"/>
  <c r="J1184" i="1"/>
  <c r="K1184" i="1"/>
  <c r="P1184" i="1"/>
  <c r="I1184" i="1"/>
  <c r="H1183" i="1"/>
  <c r="J1183" i="1"/>
  <c r="K1183" i="1"/>
  <c r="P1183" i="1"/>
  <c r="I1183" i="1"/>
  <c r="H1182" i="1"/>
  <c r="J1182" i="1"/>
  <c r="K1182" i="1"/>
  <c r="P1182" i="1"/>
  <c r="I1182" i="1"/>
  <c r="H1181" i="1"/>
  <c r="J1181" i="1"/>
  <c r="K1181" i="1"/>
  <c r="P1181" i="1"/>
  <c r="I1181" i="1"/>
  <c r="H1180" i="1"/>
  <c r="J1180" i="1"/>
  <c r="K1180" i="1"/>
  <c r="P1180" i="1"/>
  <c r="I1180" i="1"/>
  <c r="H1179" i="1"/>
  <c r="J1179" i="1"/>
  <c r="K1179" i="1"/>
  <c r="P1179" i="1"/>
  <c r="I1179" i="1"/>
  <c r="H1178" i="1"/>
  <c r="J1178" i="1"/>
  <c r="K1178" i="1"/>
  <c r="P1178" i="1"/>
  <c r="I1178" i="1"/>
  <c r="H1177" i="1"/>
  <c r="J1177" i="1"/>
  <c r="K1177" i="1"/>
  <c r="P1177" i="1"/>
  <c r="I1177" i="1"/>
  <c r="H1176" i="1"/>
  <c r="J1176" i="1"/>
  <c r="K1176" i="1"/>
  <c r="P1176" i="1"/>
  <c r="I1176" i="1"/>
  <c r="H1175" i="1"/>
  <c r="J1175" i="1"/>
  <c r="K1175" i="1"/>
  <c r="P1175" i="1"/>
  <c r="I1175" i="1"/>
  <c r="H1174" i="1"/>
  <c r="J1174" i="1"/>
  <c r="K1174" i="1"/>
  <c r="P1174" i="1"/>
  <c r="I1174" i="1"/>
  <c r="H1173" i="1"/>
  <c r="J1173" i="1"/>
  <c r="K1173" i="1"/>
  <c r="P1173" i="1"/>
  <c r="I1173" i="1"/>
  <c r="H1172" i="1"/>
  <c r="J1172" i="1"/>
  <c r="K1172" i="1"/>
  <c r="P1172" i="1"/>
  <c r="I1172" i="1"/>
  <c r="H1171" i="1"/>
  <c r="J1171" i="1"/>
  <c r="K1171" i="1"/>
  <c r="P1171" i="1"/>
  <c r="I1171" i="1"/>
  <c r="H1170" i="1"/>
  <c r="J1170" i="1"/>
  <c r="K1170" i="1"/>
  <c r="P1170" i="1"/>
  <c r="I1170" i="1"/>
  <c r="H1169" i="1"/>
  <c r="J1169" i="1"/>
  <c r="K1169" i="1"/>
  <c r="P1169" i="1"/>
  <c r="I1169" i="1"/>
  <c r="H1168" i="1"/>
  <c r="J1168" i="1"/>
  <c r="K1168" i="1"/>
  <c r="P1168" i="1"/>
  <c r="I1168" i="1"/>
  <c r="H1167" i="1"/>
  <c r="J1167" i="1"/>
  <c r="K1167" i="1"/>
  <c r="P1167" i="1"/>
  <c r="I1167" i="1"/>
  <c r="H1166" i="1"/>
  <c r="J1166" i="1"/>
  <c r="K1166" i="1"/>
  <c r="P1166" i="1"/>
  <c r="I1166" i="1"/>
  <c r="H1165" i="1"/>
  <c r="J1165" i="1"/>
  <c r="K1165" i="1"/>
  <c r="P1165" i="1"/>
  <c r="I1165" i="1"/>
  <c r="H1164" i="1"/>
  <c r="J1164" i="1"/>
  <c r="K1164" i="1"/>
  <c r="P1164" i="1"/>
  <c r="I1164" i="1"/>
  <c r="H1163" i="1"/>
  <c r="J1163" i="1"/>
  <c r="K1163" i="1"/>
  <c r="P1163" i="1"/>
  <c r="I1163" i="1"/>
  <c r="H1162" i="1"/>
  <c r="J1162" i="1"/>
  <c r="K1162" i="1"/>
  <c r="P1162" i="1"/>
  <c r="I1162" i="1"/>
  <c r="H1161" i="1"/>
  <c r="J1161" i="1"/>
  <c r="K1161" i="1"/>
  <c r="P1161" i="1"/>
  <c r="I1161" i="1"/>
  <c r="H1160" i="1"/>
  <c r="J1160" i="1"/>
  <c r="K1160" i="1"/>
  <c r="P1160" i="1"/>
  <c r="I1160" i="1"/>
  <c r="H1159" i="1"/>
  <c r="J1159" i="1"/>
  <c r="K1159" i="1"/>
  <c r="P1159" i="1"/>
  <c r="I1159" i="1"/>
  <c r="H1158" i="1"/>
  <c r="J1158" i="1"/>
  <c r="K1158" i="1"/>
  <c r="P1158" i="1"/>
  <c r="I1158" i="1"/>
  <c r="H1157" i="1"/>
  <c r="J1157" i="1"/>
  <c r="K1157" i="1"/>
  <c r="P1157" i="1"/>
  <c r="I1157" i="1"/>
  <c r="H1156" i="1"/>
  <c r="J1156" i="1"/>
  <c r="K1156" i="1"/>
  <c r="P1156" i="1"/>
  <c r="I1156" i="1"/>
  <c r="H1155" i="1"/>
  <c r="J1155" i="1"/>
  <c r="K1155" i="1"/>
  <c r="P1155" i="1"/>
  <c r="I1155" i="1"/>
  <c r="H1154" i="1"/>
  <c r="J1154" i="1"/>
  <c r="K1154" i="1"/>
  <c r="P1154" i="1"/>
  <c r="I1154" i="1"/>
  <c r="H1153" i="1"/>
  <c r="J1153" i="1"/>
  <c r="K1153" i="1"/>
  <c r="P1153" i="1"/>
  <c r="I1153" i="1"/>
  <c r="H1152" i="1"/>
  <c r="J1152" i="1"/>
  <c r="K1152" i="1"/>
  <c r="P1152" i="1"/>
  <c r="I1152" i="1"/>
  <c r="H1151" i="1"/>
  <c r="J1151" i="1"/>
  <c r="K1151" i="1"/>
  <c r="P1151" i="1"/>
  <c r="I1151" i="1"/>
  <c r="H1150" i="1"/>
  <c r="J1150" i="1"/>
  <c r="K1150" i="1"/>
  <c r="P1150" i="1"/>
  <c r="I1150" i="1"/>
  <c r="H1149" i="1"/>
  <c r="J1149" i="1"/>
  <c r="K1149" i="1"/>
  <c r="P1149" i="1"/>
  <c r="I1149" i="1"/>
  <c r="H1148" i="1"/>
  <c r="J1148" i="1"/>
  <c r="K1148" i="1"/>
  <c r="P1148" i="1"/>
  <c r="I1148" i="1"/>
  <c r="H1147" i="1"/>
  <c r="J1147" i="1"/>
  <c r="K1147" i="1"/>
  <c r="P1147" i="1"/>
  <c r="I1147" i="1"/>
  <c r="H1146" i="1"/>
  <c r="J1146" i="1"/>
  <c r="K1146" i="1"/>
  <c r="P1146" i="1"/>
  <c r="I1146" i="1"/>
  <c r="H1145" i="1"/>
  <c r="J1145" i="1"/>
  <c r="K1145" i="1"/>
  <c r="P1145" i="1"/>
  <c r="I1145" i="1"/>
  <c r="H1144" i="1"/>
  <c r="J1144" i="1"/>
  <c r="K1144" i="1"/>
  <c r="P1144" i="1"/>
  <c r="I1144" i="1"/>
  <c r="H1143" i="1"/>
  <c r="J1143" i="1"/>
  <c r="K1143" i="1"/>
  <c r="P1143" i="1"/>
  <c r="I1143" i="1"/>
  <c r="H1142" i="1"/>
  <c r="J1142" i="1"/>
  <c r="K1142" i="1"/>
  <c r="P1142" i="1"/>
  <c r="I1142" i="1"/>
  <c r="H1141" i="1"/>
  <c r="J1141" i="1"/>
  <c r="K1141" i="1"/>
  <c r="P1141" i="1"/>
  <c r="I1141" i="1"/>
  <c r="H1140" i="1"/>
  <c r="J1140" i="1"/>
  <c r="K1140" i="1"/>
  <c r="P1140" i="1"/>
  <c r="I1140" i="1"/>
  <c r="H1139" i="1"/>
  <c r="J1139" i="1"/>
  <c r="K1139" i="1"/>
  <c r="P1139" i="1"/>
  <c r="I1139" i="1"/>
  <c r="H1138" i="1"/>
  <c r="J1138" i="1"/>
  <c r="K1138" i="1"/>
  <c r="P1138" i="1"/>
  <c r="I1138" i="1"/>
  <c r="H1137" i="1"/>
  <c r="J1137" i="1"/>
  <c r="K1137" i="1"/>
  <c r="P1137" i="1"/>
  <c r="I1137" i="1"/>
  <c r="H1136" i="1"/>
  <c r="J1136" i="1"/>
  <c r="K1136" i="1"/>
  <c r="P1136" i="1"/>
  <c r="I1136" i="1"/>
  <c r="H1135" i="1"/>
  <c r="J1135" i="1"/>
  <c r="K1135" i="1"/>
  <c r="P1135" i="1"/>
  <c r="I1135" i="1"/>
  <c r="H1134" i="1"/>
  <c r="J1134" i="1"/>
  <c r="K1134" i="1"/>
  <c r="P1134" i="1"/>
  <c r="I1134" i="1"/>
  <c r="H1133" i="1"/>
  <c r="J1133" i="1"/>
  <c r="K1133" i="1"/>
  <c r="P1133" i="1"/>
  <c r="I1133" i="1"/>
  <c r="H1132" i="1"/>
  <c r="J1132" i="1"/>
  <c r="K1132" i="1"/>
  <c r="P1132" i="1"/>
  <c r="I1132" i="1"/>
  <c r="H1131" i="1"/>
  <c r="J1131" i="1"/>
  <c r="K1131" i="1"/>
  <c r="P1131" i="1"/>
  <c r="I1131" i="1"/>
  <c r="H1130" i="1"/>
  <c r="J1130" i="1"/>
  <c r="K1130" i="1"/>
  <c r="P1130" i="1"/>
  <c r="I1130" i="1"/>
  <c r="H1129" i="1"/>
  <c r="J1129" i="1"/>
  <c r="K1129" i="1"/>
  <c r="P1129" i="1"/>
  <c r="I1129" i="1"/>
  <c r="H1128" i="1"/>
  <c r="J1128" i="1"/>
  <c r="K1128" i="1"/>
  <c r="P1128" i="1"/>
  <c r="I1128" i="1"/>
  <c r="H1127" i="1"/>
  <c r="J1127" i="1"/>
  <c r="K1127" i="1"/>
  <c r="P1127" i="1"/>
  <c r="I1127" i="1"/>
  <c r="H1126" i="1"/>
  <c r="J1126" i="1"/>
  <c r="K1126" i="1"/>
  <c r="P1126" i="1"/>
  <c r="I1126" i="1"/>
  <c r="H1125" i="1"/>
  <c r="J1125" i="1"/>
  <c r="K1125" i="1"/>
  <c r="P1125" i="1"/>
  <c r="I1125" i="1"/>
  <c r="H1124" i="1"/>
  <c r="J1124" i="1"/>
  <c r="K1124" i="1"/>
  <c r="P1124" i="1"/>
  <c r="I1124" i="1"/>
  <c r="H1123" i="1"/>
  <c r="J1123" i="1"/>
  <c r="K1123" i="1"/>
  <c r="P1123" i="1"/>
  <c r="I1123" i="1"/>
  <c r="H1122" i="1"/>
  <c r="J1122" i="1"/>
  <c r="K1122" i="1"/>
  <c r="P1122" i="1"/>
  <c r="I1122" i="1"/>
  <c r="H1121" i="1"/>
  <c r="J1121" i="1"/>
  <c r="K1121" i="1"/>
  <c r="P1121" i="1"/>
  <c r="I1121" i="1"/>
  <c r="H1120" i="1"/>
  <c r="J1120" i="1"/>
  <c r="K1120" i="1"/>
  <c r="P1120" i="1"/>
  <c r="I1120" i="1"/>
  <c r="H1119" i="1"/>
  <c r="J1119" i="1"/>
  <c r="K1119" i="1"/>
  <c r="P1119" i="1"/>
  <c r="I1119" i="1"/>
  <c r="H1118" i="1"/>
  <c r="J1118" i="1"/>
  <c r="K1118" i="1"/>
  <c r="P1118" i="1"/>
  <c r="I1118" i="1"/>
  <c r="H1117" i="1"/>
  <c r="J1117" i="1"/>
  <c r="K1117" i="1"/>
  <c r="P1117" i="1"/>
  <c r="I1117" i="1"/>
  <c r="H1116" i="1"/>
  <c r="J1116" i="1"/>
  <c r="K1116" i="1"/>
  <c r="P1116" i="1"/>
  <c r="I1116" i="1"/>
  <c r="H1115" i="1"/>
  <c r="J1115" i="1"/>
  <c r="K1115" i="1"/>
  <c r="P1115" i="1"/>
  <c r="I1115" i="1"/>
  <c r="H1114" i="1"/>
  <c r="J1114" i="1"/>
  <c r="K1114" i="1"/>
  <c r="P1114" i="1"/>
  <c r="I1114" i="1"/>
  <c r="H1113" i="1"/>
  <c r="J1113" i="1"/>
  <c r="K1113" i="1"/>
  <c r="P1113" i="1"/>
  <c r="I1113" i="1"/>
  <c r="H1112" i="1"/>
  <c r="J1112" i="1"/>
  <c r="K1112" i="1"/>
  <c r="P1112" i="1"/>
  <c r="I1112" i="1"/>
  <c r="H1111" i="1"/>
  <c r="J1111" i="1"/>
  <c r="K1111" i="1"/>
  <c r="P1111" i="1"/>
  <c r="I1111" i="1"/>
  <c r="H1110" i="1"/>
  <c r="J1110" i="1"/>
  <c r="K1110" i="1"/>
  <c r="P1110" i="1"/>
  <c r="I1110" i="1"/>
  <c r="H1109" i="1"/>
  <c r="J1109" i="1"/>
  <c r="K1109" i="1"/>
  <c r="P1109" i="1"/>
  <c r="I1109" i="1"/>
  <c r="H1108" i="1"/>
  <c r="J1108" i="1"/>
  <c r="K1108" i="1"/>
  <c r="P1108" i="1"/>
  <c r="I1108" i="1"/>
  <c r="H1107" i="1"/>
  <c r="J1107" i="1"/>
  <c r="K1107" i="1"/>
  <c r="P1107" i="1"/>
  <c r="I1107" i="1"/>
  <c r="H1106" i="1"/>
  <c r="J1106" i="1"/>
  <c r="K1106" i="1"/>
  <c r="P1106" i="1"/>
  <c r="I1106" i="1"/>
  <c r="H1105" i="1"/>
  <c r="J1105" i="1"/>
  <c r="K1105" i="1"/>
  <c r="P1105" i="1"/>
  <c r="I1105" i="1"/>
  <c r="H1104" i="1"/>
  <c r="J1104" i="1"/>
  <c r="K1104" i="1"/>
  <c r="P1104" i="1"/>
  <c r="I1104" i="1"/>
  <c r="H1103" i="1"/>
  <c r="J1103" i="1"/>
  <c r="K1103" i="1"/>
  <c r="P1103" i="1"/>
  <c r="I1103" i="1"/>
  <c r="H1102" i="1"/>
  <c r="J1102" i="1"/>
  <c r="K1102" i="1"/>
  <c r="P1102" i="1"/>
  <c r="I1102" i="1"/>
  <c r="H1101" i="1"/>
  <c r="J1101" i="1"/>
  <c r="K1101" i="1"/>
  <c r="P1101" i="1"/>
  <c r="I1101" i="1"/>
  <c r="H1100" i="1"/>
  <c r="J1100" i="1"/>
  <c r="K1100" i="1"/>
  <c r="P1100" i="1"/>
  <c r="I1100" i="1"/>
  <c r="H1099" i="1"/>
  <c r="J1099" i="1"/>
  <c r="K1099" i="1"/>
  <c r="P1099" i="1"/>
  <c r="I1099" i="1"/>
  <c r="H1098" i="1"/>
  <c r="J1098" i="1"/>
  <c r="K1098" i="1"/>
  <c r="P1098" i="1"/>
  <c r="I1098" i="1"/>
  <c r="H1097" i="1"/>
  <c r="J1097" i="1"/>
  <c r="K1097" i="1"/>
  <c r="P1097" i="1"/>
  <c r="I1097" i="1"/>
  <c r="H1096" i="1"/>
  <c r="J1096" i="1"/>
  <c r="K1096" i="1"/>
  <c r="P1096" i="1"/>
  <c r="I1096" i="1"/>
  <c r="H1095" i="1"/>
  <c r="J1095" i="1"/>
  <c r="K1095" i="1"/>
  <c r="P1095" i="1"/>
  <c r="I1095" i="1"/>
  <c r="H1094" i="1"/>
  <c r="J1094" i="1"/>
  <c r="K1094" i="1"/>
  <c r="P1094" i="1"/>
  <c r="I1094" i="1"/>
  <c r="H1093" i="1"/>
  <c r="J1093" i="1"/>
  <c r="K1093" i="1"/>
  <c r="P1093" i="1"/>
  <c r="I1093" i="1"/>
  <c r="H1092" i="1"/>
  <c r="J1092" i="1"/>
  <c r="K1092" i="1"/>
  <c r="P1092" i="1"/>
  <c r="I1092" i="1"/>
  <c r="H1091" i="1"/>
  <c r="J1091" i="1"/>
  <c r="K1091" i="1"/>
  <c r="P1091" i="1"/>
  <c r="I1091" i="1"/>
  <c r="H1090" i="1"/>
  <c r="J1090" i="1"/>
  <c r="K1090" i="1"/>
  <c r="P1090" i="1"/>
  <c r="I1090" i="1"/>
  <c r="H1089" i="1"/>
  <c r="J1089" i="1"/>
  <c r="K1089" i="1"/>
  <c r="P1089" i="1"/>
  <c r="I1089" i="1"/>
  <c r="H1088" i="1"/>
  <c r="J1088" i="1"/>
  <c r="K1088" i="1"/>
  <c r="P1088" i="1"/>
  <c r="I1088" i="1"/>
  <c r="H1087" i="1"/>
  <c r="J1087" i="1"/>
  <c r="K1087" i="1"/>
  <c r="P1087" i="1"/>
  <c r="I1087" i="1"/>
  <c r="H1086" i="1"/>
  <c r="J1086" i="1"/>
  <c r="K1086" i="1"/>
  <c r="P1086" i="1"/>
  <c r="I1086" i="1"/>
  <c r="H1085" i="1"/>
  <c r="J1085" i="1"/>
  <c r="K1085" i="1"/>
  <c r="P1085" i="1"/>
  <c r="I1085" i="1"/>
  <c r="H1084" i="1"/>
  <c r="J1084" i="1"/>
  <c r="K1084" i="1"/>
  <c r="P1084" i="1"/>
  <c r="I1084" i="1"/>
  <c r="H1083" i="1"/>
  <c r="J1083" i="1"/>
  <c r="K1083" i="1"/>
  <c r="P1083" i="1"/>
  <c r="I1083" i="1"/>
  <c r="H1082" i="1"/>
  <c r="J1082" i="1"/>
  <c r="K1082" i="1"/>
  <c r="P1082" i="1"/>
  <c r="I1082" i="1"/>
  <c r="H1081" i="1"/>
  <c r="J1081" i="1"/>
  <c r="K1081" i="1"/>
  <c r="P1081" i="1"/>
  <c r="I1081" i="1"/>
  <c r="H1080" i="1"/>
  <c r="J1080" i="1"/>
  <c r="K1080" i="1"/>
  <c r="P1080" i="1"/>
  <c r="I1080" i="1"/>
  <c r="H1079" i="1"/>
  <c r="J1079" i="1"/>
  <c r="K1079" i="1"/>
  <c r="P1079" i="1"/>
  <c r="I1079" i="1"/>
  <c r="H1078" i="1"/>
  <c r="J1078" i="1"/>
  <c r="K1078" i="1"/>
  <c r="P1078" i="1"/>
  <c r="I1078" i="1"/>
  <c r="H1077" i="1"/>
  <c r="J1077" i="1"/>
  <c r="K1077" i="1"/>
  <c r="P1077" i="1"/>
  <c r="I1077" i="1"/>
  <c r="H1076" i="1"/>
  <c r="J1076" i="1"/>
  <c r="K1076" i="1"/>
  <c r="P1076" i="1"/>
  <c r="I1076" i="1"/>
  <c r="H1075" i="1"/>
  <c r="J1075" i="1"/>
  <c r="K1075" i="1"/>
  <c r="P1075" i="1"/>
  <c r="I1075" i="1"/>
  <c r="H1074" i="1"/>
  <c r="J1074" i="1"/>
  <c r="K1074" i="1"/>
  <c r="P1074" i="1"/>
  <c r="I1074" i="1"/>
  <c r="H1073" i="1"/>
  <c r="J1073" i="1"/>
  <c r="K1073" i="1"/>
  <c r="P1073" i="1"/>
  <c r="I1073" i="1"/>
  <c r="H1072" i="1"/>
  <c r="J1072" i="1"/>
  <c r="K1072" i="1"/>
  <c r="P1072" i="1"/>
  <c r="I1072" i="1"/>
  <c r="H1071" i="1"/>
  <c r="J1071" i="1"/>
  <c r="K1071" i="1"/>
  <c r="P1071" i="1"/>
  <c r="I1071" i="1"/>
  <c r="H1070" i="1"/>
  <c r="J1070" i="1"/>
  <c r="K1070" i="1"/>
  <c r="P1070" i="1"/>
  <c r="I1070" i="1"/>
  <c r="H1069" i="1"/>
  <c r="J1069" i="1"/>
  <c r="K1069" i="1"/>
  <c r="P1069" i="1"/>
  <c r="I1069" i="1"/>
  <c r="H1068" i="1"/>
  <c r="J1068" i="1"/>
  <c r="K1068" i="1"/>
  <c r="P1068" i="1"/>
  <c r="I1068" i="1"/>
  <c r="H1067" i="1"/>
  <c r="J1067" i="1"/>
  <c r="K1067" i="1"/>
  <c r="P1067" i="1"/>
  <c r="I1067" i="1"/>
  <c r="H1066" i="1"/>
  <c r="J1066" i="1"/>
  <c r="K1066" i="1"/>
  <c r="P1066" i="1"/>
  <c r="I1066" i="1"/>
  <c r="H1065" i="1"/>
  <c r="J1065" i="1"/>
  <c r="K1065" i="1"/>
  <c r="P1065" i="1"/>
  <c r="I1065" i="1"/>
  <c r="H1064" i="1"/>
  <c r="J1064" i="1"/>
  <c r="K1064" i="1"/>
  <c r="P1064" i="1"/>
  <c r="I1064" i="1"/>
  <c r="H1063" i="1"/>
  <c r="J1063" i="1"/>
  <c r="K1063" i="1"/>
  <c r="P1063" i="1"/>
  <c r="I1063" i="1"/>
  <c r="H1062" i="1"/>
  <c r="J1062" i="1"/>
  <c r="K1062" i="1"/>
  <c r="P1062" i="1"/>
  <c r="I1062" i="1"/>
  <c r="H1061" i="1"/>
  <c r="J1061" i="1"/>
  <c r="K1061" i="1"/>
  <c r="P1061" i="1"/>
  <c r="I1061" i="1"/>
  <c r="H1060" i="1"/>
  <c r="J1060" i="1"/>
  <c r="K1060" i="1"/>
  <c r="P1060" i="1"/>
  <c r="I1060" i="1"/>
  <c r="H1059" i="1"/>
  <c r="J1059" i="1"/>
  <c r="K1059" i="1"/>
  <c r="P1059" i="1"/>
  <c r="I1059" i="1"/>
  <c r="H1058" i="1"/>
  <c r="J1058" i="1"/>
  <c r="K1058" i="1"/>
  <c r="P1058" i="1"/>
  <c r="I1058" i="1"/>
  <c r="H1057" i="1"/>
  <c r="J1057" i="1"/>
  <c r="K1057" i="1"/>
  <c r="P1057" i="1"/>
  <c r="I1057" i="1"/>
  <c r="H1056" i="1"/>
  <c r="J1056" i="1"/>
  <c r="K1056" i="1"/>
  <c r="P1056" i="1"/>
  <c r="I1056" i="1"/>
  <c r="H1055" i="1"/>
  <c r="J1055" i="1"/>
  <c r="K1055" i="1"/>
  <c r="P1055" i="1"/>
  <c r="I1055" i="1"/>
  <c r="H1054" i="1"/>
  <c r="J1054" i="1"/>
  <c r="K1054" i="1"/>
  <c r="P1054" i="1"/>
  <c r="I1054" i="1"/>
  <c r="H1053" i="1"/>
  <c r="J1053" i="1"/>
  <c r="K1053" i="1"/>
  <c r="P1053" i="1"/>
  <c r="I1053" i="1"/>
  <c r="H1052" i="1"/>
  <c r="J1052" i="1"/>
  <c r="K1052" i="1"/>
  <c r="P1052" i="1"/>
  <c r="I1052" i="1"/>
  <c r="H1051" i="1"/>
  <c r="J1051" i="1"/>
  <c r="K1051" i="1"/>
  <c r="P1051" i="1"/>
  <c r="I1051" i="1"/>
  <c r="H1050" i="1"/>
  <c r="J1050" i="1"/>
  <c r="K1050" i="1"/>
  <c r="P1050" i="1"/>
  <c r="I1050" i="1"/>
  <c r="H1049" i="1"/>
  <c r="J1049" i="1"/>
  <c r="K1049" i="1"/>
  <c r="P1049" i="1"/>
  <c r="I1049" i="1"/>
  <c r="H1048" i="1"/>
  <c r="J1048" i="1"/>
  <c r="K1048" i="1"/>
  <c r="P1048" i="1"/>
  <c r="I1048" i="1"/>
  <c r="H1047" i="1"/>
  <c r="J1047" i="1"/>
  <c r="K1047" i="1"/>
  <c r="P1047" i="1"/>
  <c r="I1047" i="1"/>
  <c r="H1046" i="1"/>
  <c r="J1046" i="1"/>
  <c r="K1046" i="1"/>
  <c r="P1046" i="1"/>
  <c r="I1046" i="1"/>
  <c r="H1045" i="1"/>
  <c r="J1045" i="1"/>
  <c r="K1045" i="1"/>
  <c r="P1045" i="1"/>
  <c r="I1045" i="1"/>
  <c r="H1044" i="1"/>
  <c r="J1044" i="1"/>
  <c r="K1044" i="1"/>
  <c r="P1044" i="1"/>
  <c r="I1044" i="1"/>
  <c r="H1043" i="1"/>
  <c r="J1043" i="1"/>
  <c r="K1043" i="1"/>
  <c r="P1043" i="1"/>
  <c r="I1043" i="1"/>
  <c r="H1042" i="1"/>
  <c r="J1042" i="1"/>
  <c r="K1042" i="1"/>
  <c r="P1042" i="1"/>
  <c r="I1042" i="1"/>
  <c r="H1041" i="1"/>
  <c r="J1041" i="1"/>
  <c r="K1041" i="1"/>
  <c r="P1041" i="1"/>
  <c r="I1041" i="1"/>
  <c r="H1040" i="1"/>
  <c r="J1040" i="1"/>
  <c r="K1040" i="1"/>
  <c r="P1040" i="1"/>
  <c r="I1040" i="1"/>
  <c r="H1039" i="1"/>
  <c r="J1039" i="1"/>
  <c r="K1039" i="1"/>
  <c r="P1039" i="1"/>
  <c r="I1039" i="1"/>
  <c r="H1038" i="1"/>
  <c r="J1038" i="1"/>
  <c r="K1038" i="1"/>
  <c r="P1038" i="1"/>
  <c r="I1038" i="1"/>
  <c r="H1037" i="1"/>
  <c r="J1037" i="1"/>
  <c r="K1037" i="1"/>
  <c r="P1037" i="1"/>
  <c r="I1037" i="1"/>
  <c r="H1036" i="1"/>
  <c r="J1036" i="1"/>
  <c r="K1036" i="1"/>
  <c r="P1036" i="1"/>
  <c r="I1036" i="1"/>
  <c r="H1035" i="1"/>
  <c r="J1035" i="1"/>
  <c r="K1035" i="1"/>
  <c r="P1035" i="1"/>
  <c r="I1035" i="1"/>
  <c r="H1034" i="1"/>
  <c r="J1034" i="1"/>
  <c r="K1034" i="1"/>
  <c r="P1034" i="1"/>
  <c r="I1034" i="1"/>
  <c r="H1033" i="1"/>
  <c r="J1033" i="1"/>
  <c r="K1033" i="1"/>
  <c r="P1033" i="1"/>
  <c r="I1033" i="1"/>
  <c r="H1032" i="1"/>
  <c r="J1032" i="1"/>
  <c r="K1032" i="1"/>
  <c r="P1032" i="1"/>
  <c r="I1032" i="1"/>
  <c r="H1031" i="1"/>
  <c r="J1031" i="1"/>
  <c r="K1031" i="1"/>
  <c r="P1031" i="1"/>
  <c r="I1031" i="1"/>
  <c r="H1030" i="1"/>
  <c r="J1030" i="1"/>
  <c r="K1030" i="1"/>
  <c r="P1030" i="1"/>
  <c r="I1030" i="1"/>
  <c r="H1029" i="1"/>
  <c r="J1029" i="1"/>
  <c r="K1029" i="1"/>
  <c r="P1029" i="1"/>
  <c r="I1029" i="1"/>
  <c r="H1028" i="1"/>
  <c r="J1028" i="1"/>
  <c r="K1028" i="1"/>
  <c r="P1028" i="1"/>
  <c r="I1028" i="1"/>
  <c r="H1027" i="1"/>
  <c r="J1027" i="1"/>
  <c r="K1027" i="1"/>
  <c r="P1027" i="1"/>
  <c r="I1027" i="1"/>
  <c r="H1026" i="1"/>
  <c r="J1026" i="1"/>
  <c r="K1026" i="1"/>
  <c r="P1026" i="1"/>
  <c r="I1026" i="1"/>
  <c r="H1025" i="1"/>
  <c r="J1025" i="1"/>
  <c r="K1025" i="1"/>
  <c r="P1025" i="1"/>
  <c r="I1025" i="1"/>
  <c r="H1024" i="1"/>
  <c r="J1024" i="1"/>
  <c r="K1024" i="1"/>
  <c r="P1024" i="1"/>
  <c r="I1024" i="1"/>
  <c r="H1023" i="1"/>
  <c r="J1023" i="1"/>
  <c r="K1023" i="1"/>
  <c r="P1023" i="1"/>
  <c r="I1023" i="1"/>
  <c r="H1022" i="1"/>
  <c r="J1022" i="1"/>
  <c r="K1022" i="1"/>
  <c r="P1022" i="1"/>
  <c r="I1022" i="1"/>
  <c r="H1021" i="1"/>
  <c r="J1021" i="1"/>
  <c r="K1021" i="1"/>
  <c r="P1021" i="1"/>
  <c r="I1021" i="1"/>
  <c r="H1020" i="1"/>
  <c r="J1020" i="1"/>
  <c r="K1020" i="1"/>
  <c r="P1020" i="1"/>
  <c r="I1020" i="1"/>
  <c r="H1019" i="1"/>
  <c r="J1019" i="1"/>
  <c r="K1019" i="1"/>
  <c r="P1019" i="1"/>
  <c r="I1019" i="1"/>
  <c r="H1018" i="1"/>
  <c r="J1018" i="1"/>
  <c r="K1018" i="1"/>
  <c r="P1018" i="1"/>
  <c r="I1018" i="1"/>
  <c r="H1017" i="1"/>
  <c r="J1017" i="1"/>
  <c r="K1017" i="1"/>
  <c r="P1017" i="1"/>
  <c r="I1017" i="1"/>
  <c r="H1016" i="1"/>
  <c r="J1016" i="1"/>
  <c r="K1016" i="1"/>
  <c r="P1016" i="1"/>
  <c r="I1016" i="1"/>
  <c r="H1015" i="1"/>
  <c r="J1015" i="1"/>
  <c r="K1015" i="1"/>
  <c r="P1015" i="1"/>
  <c r="I1015" i="1"/>
  <c r="H1014" i="1"/>
  <c r="J1014" i="1"/>
  <c r="K1014" i="1"/>
  <c r="P1014" i="1"/>
  <c r="I1014" i="1"/>
  <c r="H1013" i="1"/>
  <c r="J1013" i="1"/>
  <c r="K1013" i="1"/>
  <c r="P1013" i="1"/>
  <c r="I1013" i="1"/>
  <c r="H1012" i="1"/>
  <c r="J1012" i="1"/>
  <c r="K1012" i="1"/>
  <c r="P1012" i="1"/>
  <c r="I1012" i="1"/>
  <c r="H1011" i="1"/>
  <c r="J1011" i="1"/>
  <c r="K1011" i="1"/>
  <c r="P1011" i="1"/>
  <c r="I1011" i="1"/>
  <c r="H1010" i="1"/>
  <c r="J1010" i="1"/>
  <c r="K1010" i="1"/>
  <c r="P1010" i="1"/>
  <c r="I1010" i="1"/>
  <c r="H1009" i="1"/>
  <c r="J1009" i="1"/>
  <c r="K1009" i="1"/>
  <c r="P1009" i="1"/>
  <c r="I1009" i="1"/>
  <c r="H1008" i="1"/>
  <c r="J1008" i="1"/>
  <c r="K1008" i="1"/>
  <c r="P1008" i="1"/>
  <c r="I1008" i="1"/>
  <c r="H1007" i="1"/>
  <c r="J1007" i="1"/>
  <c r="K1007" i="1"/>
  <c r="P1007" i="1"/>
  <c r="I1007" i="1"/>
  <c r="H1006" i="1"/>
  <c r="J1006" i="1"/>
  <c r="K1006" i="1"/>
  <c r="P1006" i="1"/>
  <c r="I1006" i="1"/>
  <c r="H1005" i="1"/>
  <c r="J1005" i="1"/>
  <c r="K1005" i="1"/>
  <c r="P1005" i="1"/>
  <c r="I1005" i="1"/>
  <c r="H1004" i="1"/>
  <c r="J1004" i="1"/>
  <c r="K1004" i="1"/>
  <c r="P1004" i="1"/>
  <c r="I1004" i="1"/>
  <c r="H1003" i="1"/>
  <c r="J1003" i="1"/>
  <c r="K1003" i="1"/>
  <c r="P1003" i="1"/>
  <c r="I1003" i="1"/>
  <c r="H1002" i="1"/>
  <c r="J1002" i="1"/>
  <c r="K1002" i="1"/>
  <c r="P1002" i="1"/>
  <c r="I1002" i="1"/>
  <c r="H1001" i="1"/>
  <c r="J1001" i="1"/>
  <c r="K1001" i="1"/>
  <c r="P1001" i="1"/>
  <c r="I1001" i="1"/>
  <c r="H1000" i="1"/>
  <c r="J1000" i="1"/>
  <c r="K1000" i="1"/>
  <c r="P1000" i="1"/>
  <c r="I1000" i="1"/>
  <c r="H999" i="1"/>
  <c r="J999" i="1"/>
  <c r="K999" i="1"/>
  <c r="P999" i="1"/>
  <c r="I999" i="1"/>
  <c r="H998" i="1"/>
  <c r="J998" i="1"/>
  <c r="K998" i="1"/>
  <c r="P998" i="1"/>
  <c r="I998" i="1"/>
  <c r="H997" i="1"/>
  <c r="J997" i="1"/>
  <c r="K997" i="1"/>
  <c r="P997" i="1"/>
  <c r="I997" i="1"/>
  <c r="H996" i="1"/>
  <c r="J996" i="1"/>
  <c r="K996" i="1"/>
  <c r="P996" i="1"/>
  <c r="I996" i="1"/>
  <c r="H995" i="1"/>
  <c r="J995" i="1"/>
  <c r="K995" i="1"/>
  <c r="P995" i="1"/>
  <c r="I995" i="1"/>
  <c r="H994" i="1"/>
  <c r="J994" i="1"/>
  <c r="K994" i="1"/>
  <c r="P994" i="1"/>
  <c r="I994" i="1"/>
  <c r="H993" i="1"/>
  <c r="J993" i="1"/>
  <c r="K993" i="1"/>
  <c r="P993" i="1"/>
  <c r="I993" i="1"/>
  <c r="H992" i="1"/>
  <c r="J992" i="1"/>
  <c r="K992" i="1"/>
  <c r="P992" i="1"/>
  <c r="I992" i="1"/>
  <c r="H991" i="1"/>
  <c r="J991" i="1"/>
  <c r="K991" i="1"/>
  <c r="P991" i="1"/>
  <c r="I991" i="1"/>
  <c r="H990" i="1"/>
  <c r="J990" i="1"/>
  <c r="K990" i="1"/>
  <c r="P990" i="1"/>
  <c r="I990" i="1"/>
  <c r="H989" i="1"/>
  <c r="J989" i="1"/>
  <c r="K989" i="1"/>
  <c r="P989" i="1"/>
  <c r="I989" i="1"/>
  <c r="H988" i="1"/>
  <c r="J988" i="1"/>
  <c r="K988" i="1"/>
  <c r="P988" i="1"/>
  <c r="I988" i="1"/>
  <c r="H987" i="1"/>
  <c r="J987" i="1"/>
  <c r="K987" i="1"/>
  <c r="P987" i="1"/>
  <c r="I987" i="1"/>
  <c r="H986" i="1"/>
  <c r="J986" i="1"/>
  <c r="K986" i="1"/>
  <c r="P986" i="1"/>
  <c r="I986" i="1"/>
  <c r="H985" i="1"/>
  <c r="J985" i="1"/>
  <c r="K985" i="1"/>
  <c r="P985" i="1"/>
  <c r="I985" i="1"/>
  <c r="H984" i="1"/>
  <c r="J984" i="1"/>
  <c r="K984" i="1"/>
  <c r="P984" i="1"/>
  <c r="I984" i="1"/>
  <c r="H983" i="1"/>
  <c r="J983" i="1"/>
  <c r="K983" i="1"/>
  <c r="P983" i="1"/>
  <c r="I983" i="1"/>
  <c r="H982" i="1"/>
  <c r="J982" i="1"/>
  <c r="K982" i="1"/>
  <c r="P982" i="1"/>
  <c r="I982" i="1"/>
  <c r="H981" i="1"/>
  <c r="J981" i="1"/>
  <c r="K981" i="1"/>
  <c r="P981" i="1"/>
  <c r="I981" i="1"/>
  <c r="H980" i="1"/>
  <c r="J980" i="1"/>
  <c r="K980" i="1"/>
  <c r="P980" i="1"/>
  <c r="I980" i="1"/>
  <c r="H979" i="1"/>
  <c r="J979" i="1"/>
  <c r="K979" i="1"/>
  <c r="P979" i="1"/>
  <c r="I979" i="1"/>
  <c r="H978" i="1"/>
  <c r="J978" i="1"/>
  <c r="K978" i="1"/>
  <c r="P978" i="1"/>
  <c r="I978" i="1"/>
  <c r="H977" i="1"/>
  <c r="J977" i="1"/>
  <c r="K977" i="1"/>
  <c r="P977" i="1"/>
  <c r="I977" i="1"/>
  <c r="H976" i="1"/>
  <c r="J976" i="1"/>
  <c r="K976" i="1"/>
  <c r="P976" i="1"/>
  <c r="I976" i="1"/>
  <c r="H975" i="1"/>
  <c r="J975" i="1"/>
  <c r="K975" i="1"/>
  <c r="P975" i="1"/>
  <c r="I975" i="1"/>
  <c r="H974" i="1"/>
  <c r="J974" i="1"/>
  <c r="K974" i="1"/>
  <c r="P974" i="1"/>
  <c r="I974" i="1"/>
  <c r="H973" i="1"/>
  <c r="J973" i="1"/>
  <c r="K973" i="1"/>
  <c r="P973" i="1"/>
  <c r="I973" i="1"/>
  <c r="H972" i="1"/>
  <c r="J972" i="1"/>
  <c r="K972" i="1"/>
  <c r="P972" i="1"/>
  <c r="I972" i="1"/>
  <c r="H971" i="1"/>
  <c r="J971" i="1"/>
  <c r="K971" i="1"/>
  <c r="P971" i="1"/>
  <c r="I971" i="1"/>
  <c r="H970" i="1"/>
  <c r="J970" i="1"/>
  <c r="K970" i="1"/>
  <c r="P970" i="1"/>
  <c r="I970" i="1"/>
  <c r="H969" i="1"/>
  <c r="J969" i="1"/>
  <c r="K969" i="1"/>
  <c r="P969" i="1"/>
  <c r="I969" i="1"/>
  <c r="H968" i="1"/>
  <c r="J968" i="1"/>
  <c r="K968" i="1"/>
  <c r="P968" i="1"/>
  <c r="I968" i="1"/>
  <c r="H967" i="1"/>
  <c r="J967" i="1"/>
  <c r="K967" i="1"/>
  <c r="P967" i="1"/>
  <c r="I967" i="1"/>
  <c r="H966" i="1"/>
  <c r="J966" i="1"/>
  <c r="K966" i="1"/>
  <c r="P966" i="1"/>
  <c r="I966" i="1"/>
  <c r="H965" i="1"/>
  <c r="J965" i="1"/>
  <c r="K965" i="1"/>
  <c r="P965" i="1"/>
  <c r="I965" i="1"/>
  <c r="H964" i="1"/>
  <c r="J964" i="1"/>
  <c r="K964" i="1"/>
  <c r="P964" i="1"/>
  <c r="I964" i="1"/>
  <c r="H963" i="1"/>
  <c r="J963" i="1"/>
  <c r="K963" i="1"/>
  <c r="P963" i="1"/>
  <c r="I963" i="1"/>
  <c r="H962" i="1"/>
  <c r="J962" i="1"/>
  <c r="K962" i="1"/>
  <c r="P962" i="1"/>
  <c r="I962" i="1"/>
  <c r="H961" i="1"/>
  <c r="J961" i="1"/>
  <c r="K961" i="1"/>
  <c r="P961" i="1"/>
  <c r="I961" i="1"/>
  <c r="H960" i="1"/>
  <c r="J960" i="1"/>
  <c r="K960" i="1"/>
  <c r="P960" i="1"/>
  <c r="I960" i="1"/>
  <c r="H959" i="1"/>
  <c r="J959" i="1"/>
  <c r="K959" i="1"/>
  <c r="P959" i="1"/>
  <c r="I959" i="1"/>
  <c r="H958" i="1"/>
  <c r="J958" i="1"/>
  <c r="K958" i="1"/>
  <c r="P958" i="1"/>
  <c r="I958" i="1"/>
  <c r="H957" i="1"/>
  <c r="J957" i="1"/>
  <c r="K957" i="1"/>
  <c r="P957" i="1"/>
  <c r="I957" i="1"/>
  <c r="H956" i="1"/>
  <c r="J956" i="1"/>
  <c r="K956" i="1"/>
  <c r="P956" i="1"/>
  <c r="I956" i="1"/>
  <c r="H955" i="1"/>
  <c r="J955" i="1"/>
  <c r="K955" i="1"/>
  <c r="P955" i="1"/>
  <c r="I955" i="1"/>
  <c r="H954" i="1"/>
  <c r="J954" i="1"/>
  <c r="K954" i="1"/>
  <c r="P954" i="1"/>
  <c r="I954" i="1"/>
  <c r="H953" i="1"/>
  <c r="J953" i="1"/>
  <c r="K953" i="1"/>
  <c r="P953" i="1"/>
  <c r="I953" i="1"/>
  <c r="H952" i="1"/>
  <c r="J952" i="1"/>
  <c r="K952" i="1"/>
  <c r="P952" i="1"/>
  <c r="I952" i="1"/>
  <c r="H951" i="1"/>
  <c r="J951" i="1"/>
  <c r="K951" i="1"/>
  <c r="P951" i="1"/>
  <c r="I951" i="1"/>
  <c r="H950" i="1"/>
  <c r="J950" i="1"/>
  <c r="K950" i="1"/>
  <c r="P950" i="1"/>
  <c r="I950" i="1"/>
  <c r="H949" i="1"/>
  <c r="J949" i="1"/>
  <c r="K949" i="1"/>
  <c r="P949" i="1"/>
  <c r="I949" i="1"/>
  <c r="H948" i="1"/>
  <c r="J948" i="1"/>
  <c r="K948" i="1"/>
  <c r="P948" i="1"/>
  <c r="I948" i="1"/>
  <c r="H947" i="1"/>
  <c r="J947" i="1"/>
  <c r="K947" i="1"/>
  <c r="P947" i="1"/>
  <c r="I947" i="1"/>
  <c r="H946" i="1"/>
  <c r="J946" i="1"/>
  <c r="K946" i="1"/>
  <c r="P946" i="1"/>
  <c r="I946" i="1"/>
  <c r="H945" i="1"/>
  <c r="J945" i="1"/>
  <c r="K945" i="1"/>
  <c r="P945" i="1"/>
  <c r="I945" i="1"/>
  <c r="H944" i="1"/>
  <c r="J944" i="1"/>
  <c r="K944" i="1"/>
  <c r="P944" i="1"/>
  <c r="I944" i="1"/>
  <c r="H943" i="1"/>
  <c r="J943" i="1"/>
  <c r="K943" i="1"/>
  <c r="P943" i="1"/>
  <c r="I943" i="1"/>
  <c r="H942" i="1"/>
  <c r="J942" i="1"/>
  <c r="K942" i="1"/>
  <c r="P942" i="1"/>
  <c r="I942" i="1"/>
  <c r="H941" i="1"/>
  <c r="J941" i="1"/>
  <c r="K941" i="1"/>
  <c r="P941" i="1"/>
  <c r="I941" i="1"/>
  <c r="H940" i="1"/>
  <c r="J940" i="1"/>
  <c r="K940" i="1"/>
  <c r="P940" i="1"/>
  <c r="I940" i="1"/>
  <c r="H939" i="1"/>
  <c r="J939" i="1"/>
  <c r="K939" i="1"/>
  <c r="P939" i="1"/>
  <c r="I939" i="1"/>
  <c r="H938" i="1"/>
  <c r="J938" i="1"/>
  <c r="K938" i="1"/>
  <c r="P938" i="1"/>
  <c r="I938" i="1"/>
  <c r="H937" i="1"/>
  <c r="J937" i="1"/>
  <c r="K937" i="1"/>
  <c r="P937" i="1"/>
  <c r="I937" i="1"/>
  <c r="H936" i="1"/>
  <c r="J936" i="1"/>
  <c r="K936" i="1"/>
  <c r="P936" i="1"/>
  <c r="I936" i="1"/>
  <c r="H935" i="1"/>
  <c r="J935" i="1"/>
  <c r="K935" i="1"/>
  <c r="P935" i="1"/>
  <c r="I935" i="1"/>
  <c r="H934" i="1"/>
  <c r="J934" i="1"/>
  <c r="K934" i="1"/>
  <c r="P934" i="1"/>
  <c r="I934" i="1"/>
  <c r="H933" i="1"/>
  <c r="J933" i="1"/>
  <c r="K933" i="1"/>
  <c r="P933" i="1"/>
  <c r="I933" i="1"/>
  <c r="H932" i="1"/>
  <c r="J932" i="1"/>
  <c r="K932" i="1"/>
  <c r="P932" i="1"/>
  <c r="I932" i="1"/>
  <c r="H931" i="1"/>
  <c r="J931" i="1"/>
  <c r="K931" i="1"/>
  <c r="P931" i="1"/>
  <c r="I931" i="1"/>
  <c r="H930" i="1"/>
  <c r="J930" i="1"/>
  <c r="K930" i="1"/>
  <c r="P930" i="1"/>
  <c r="I930" i="1"/>
  <c r="H929" i="1"/>
  <c r="J929" i="1"/>
  <c r="K929" i="1"/>
  <c r="P929" i="1"/>
  <c r="I929" i="1"/>
  <c r="H928" i="1"/>
  <c r="J928" i="1"/>
  <c r="K928" i="1"/>
  <c r="P928" i="1"/>
  <c r="I928" i="1"/>
  <c r="H927" i="1"/>
  <c r="J927" i="1"/>
  <c r="K927" i="1"/>
  <c r="P927" i="1"/>
  <c r="I927" i="1"/>
  <c r="H926" i="1"/>
  <c r="J926" i="1"/>
  <c r="K926" i="1"/>
  <c r="P926" i="1"/>
  <c r="I926" i="1"/>
  <c r="H925" i="1"/>
  <c r="J925" i="1"/>
  <c r="K925" i="1"/>
  <c r="P925" i="1"/>
  <c r="I925" i="1"/>
  <c r="H924" i="1"/>
  <c r="J924" i="1"/>
  <c r="K924" i="1"/>
  <c r="P924" i="1"/>
  <c r="I924" i="1"/>
  <c r="H923" i="1"/>
  <c r="J923" i="1"/>
  <c r="K923" i="1"/>
  <c r="P923" i="1"/>
  <c r="I923" i="1"/>
  <c r="H922" i="1"/>
  <c r="J922" i="1"/>
  <c r="K922" i="1"/>
  <c r="P922" i="1"/>
  <c r="I922" i="1"/>
  <c r="H921" i="1"/>
  <c r="J921" i="1"/>
  <c r="K921" i="1"/>
  <c r="P921" i="1"/>
  <c r="I921" i="1"/>
  <c r="H920" i="1"/>
  <c r="J920" i="1"/>
  <c r="K920" i="1"/>
  <c r="P920" i="1"/>
  <c r="I920" i="1"/>
  <c r="H919" i="1"/>
  <c r="J919" i="1"/>
  <c r="K919" i="1"/>
  <c r="P919" i="1"/>
  <c r="I919" i="1"/>
  <c r="H918" i="1"/>
  <c r="J918" i="1"/>
  <c r="K918" i="1"/>
  <c r="P918" i="1"/>
  <c r="I918" i="1"/>
  <c r="H917" i="1"/>
  <c r="J917" i="1"/>
  <c r="K917" i="1"/>
  <c r="P917" i="1"/>
  <c r="I917" i="1"/>
  <c r="H916" i="1"/>
  <c r="J916" i="1"/>
  <c r="K916" i="1"/>
  <c r="P916" i="1"/>
  <c r="I916" i="1"/>
  <c r="H915" i="1"/>
  <c r="J915" i="1"/>
  <c r="K915" i="1"/>
  <c r="P915" i="1"/>
  <c r="I915" i="1"/>
  <c r="H914" i="1"/>
  <c r="J914" i="1"/>
  <c r="K914" i="1"/>
  <c r="P914" i="1"/>
  <c r="I914" i="1"/>
  <c r="H913" i="1"/>
  <c r="J913" i="1"/>
  <c r="K913" i="1"/>
  <c r="P913" i="1"/>
  <c r="I913" i="1"/>
  <c r="H912" i="1"/>
  <c r="J912" i="1"/>
  <c r="K912" i="1"/>
  <c r="P912" i="1"/>
  <c r="I912" i="1"/>
  <c r="H911" i="1"/>
  <c r="J911" i="1"/>
  <c r="K911" i="1"/>
  <c r="P911" i="1"/>
  <c r="I911" i="1"/>
  <c r="H910" i="1"/>
  <c r="J910" i="1"/>
  <c r="K910" i="1"/>
  <c r="P910" i="1"/>
  <c r="I910" i="1"/>
  <c r="H909" i="1"/>
  <c r="J909" i="1"/>
  <c r="K909" i="1"/>
  <c r="P909" i="1"/>
  <c r="I909" i="1"/>
  <c r="H908" i="1"/>
  <c r="J908" i="1"/>
  <c r="K908" i="1"/>
  <c r="P908" i="1"/>
  <c r="I908" i="1"/>
  <c r="H907" i="1"/>
  <c r="J907" i="1"/>
  <c r="K907" i="1"/>
  <c r="P907" i="1"/>
  <c r="I907" i="1"/>
  <c r="H906" i="1"/>
  <c r="J906" i="1"/>
  <c r="K906" i="1"/>
  <c r="P906" i="1"/>
  <c r="I906" i="1"/>
  <c r="H905" i="1"/>
  <c r="J905" i="1"/>
  <c r="K905" i="1"/>
  <c r="P905" i="1"/>
  <c r="I905" i="1"/>
  <c r="H904" i="1"/>
  <c r="J904" i="1"/>
  <c r="K904" i="1"/>
  <c r="P904" i="1"/>
  <c r="I904" i="1"/>
  <c r="H903" i="1"/>
  <c r="J903" i="1"/>
  <c r="K903" i="1"/>
  <c r="P903" i="1"/>
  <c r="I903" i="1"/>
  <c r="H902" i="1"/>
  <c r="J902" i="1"/>
  <c r="K902" i="1"/>
  <c r="P902" i="1"/>
  <c r="I902" i="1"/>
  <c r="H901" i="1"/>
  <c r="J901" i="1"/>
  <c r="K901" i="1"/>
  <c r="P901" i="1"/>
  <c r="I901" i="1"/>
  <c r="H900" i="1"/>
  <c r="J900" i="1"/>
  <c r="K900" i="1"/>
  <c r="P900" i="1"/>
  <c r="I900" i="1"/>
  <c r="H899" i="1"/>
  <c r="J899" i="1"/>
  <c r="K899" i="1"/>
  <c r="P899" i="1"/>
  <c r="I899" i="1"/>
  <c r="H898" i="1"/>
  <c r="J898" i="1"/>
  <c r="K898" i="1"/>
  <c r="P898" i="1"/>
  <c r="I898" i="1"/>
  <c r="H897" i="1"/>
  <c r="J897" i="1"/>
  <c r="K897" i="1"/>
  <c r="P897" i="1"/>
  <c r="I897" i="1"/>
  <c r="H896" i="1"/>
  <c r="J896" i="1"/>
  <c r="K896" i="1"/>
  <c r="P896" i="1"/>
  <c r="I896" i="1"/>
  <c r="H895" i="1"/>
  <c r="J895" i="1"/>
  <c r="K895" i="1"/>
  <c r="P895" i="1"/>
  <c r="I895" i="1"/>
  <c r="H894" i="1"/>
  <c r="J894" i="1"/>
  <c r="K894" i="1"/>
  <c r="P894" i="1"/>
  <c r="I894" i="1"/>
  <c r="H893" i="1"/>
  <c r="J893" i="1"/>
  <c r="K893" i="1"/>
  <c r="P893" i="1"/>
  <c r="I893" i="1"/>
  <c r="H892" i="1"/>
  <c r="J892" i="1"/>
  <c r="K892" i="1"/>
  <c r="P892" i="1"/>
  <c r="I892" i="1"/>
  <c r="H891" i="1"/>
  <c r="J891" i="1"/>
  <c r="K891" i="1"/>
  <c r="P891" i="1"/>
  <c r="I891" i="1"/>
  <c r="H890" i="1"/>
  <c r="J890" i="1"/>
  <c r="K890" i="1"/>
  <c r="P890" i="1"/>
  <c r="I890" i="1"/>
  <c r="H889" i="1"/>
  <c r="J889" i="1"/>
  <c r="K889" i="1"/>
  <c r="P889" i="1"/>
  <c r="I889" i="1"/>
  <c r="H888" i="1"/>
  <c r="J888" i="1"/>
  <c r="K888" i="1"/>
  <c r="P888" i="1"/>
  <c r="I888" i="1"/>
  <c r="H887" i="1"/>
  <c r="J887" i="1"/>
  <c r="K887" i="1"/>
  <c r="P887" i="1"/>
  <c r="I887" i="1"/>
  <c r="H886" i="1"/>
  <c r="J886" i="1"/>
  <c r="K886" i="1"/>
  <c r="P886" i="1"/>
  <c r="I886" i="1"/>
  <c r="H885" i="1"/>
  <c r="J885" i="1"/>
  <c r="K885" i="1"/>
  <c r="P885" i="1"/>
  <c r="I885" i="1"/>
  <c r="H884" i="1"/>
  <c r="J884" i="1"/>
  <c r="K884" i="1"/>
  <c r="P884" i="1"/>
  <c r="I884" i="1"/>
  <c r="H883" i="1"/>
  <c r="J883" i="1"/>
  <c r="K883" i="1"/>
  <c r="P883" i="1"/>
  <c r="I883" i="1"/>
  <c r="H882" i="1"/>
  <c r="J882" i="1"/>
  <c r="K882" i="1"/>
  <c r="P882" i="1"/>
  <c r="I882" i="1"/>
  <c r="H881" i="1"/>
  <c r="J881" i="1"/>
  <c r="K881" i="1"/>
  <c r="P881" i="1"/>
  <c r="I881" i="1"/>
  <c r="H880" i="1"/>
  <c r="J880" i="1"/>
  <c r="K880" i="1"/>
  <c r="P880" i="1"/>
  <c r="I880" i="1"/>
  <c r="H879" i="1"/>
  <c r="J879" i="1"/>
  <c r="K879" i="1"/>
  <c r="P879" i="1"/>
  <c r="I879" i="1"/>
  <c r="H878" i="1"/>
  <c r="J878" i="1"/>
  <c r="K878" i="1"/>
  <c r="P878" i="1"/>
  <c r="I878" i="1"/>
  <c r="H877" i="1"/>
  <c r="J877" i="1"/>
  <c r="K877" i="1"/>
  <c r="P877" i="1"/>
  <c r="I877" i="1"/>
  <c r="H876" i="1"/>
  <c r="J876" i="1"/>
  <c r="K876" i="1"/>
  <c r="P876" i="1"/>
  <c r="I876" i="1"/>
  <c r="H875" i="1"/>
  <c r="J875" i="1"/>
  <c r="K875" i="1"/>
  <c r="P875" i="1"/>
  <c r="I875" i="1"/>
  <c r="H874" i="1"/>
  <c r="J874" i="1"/>
  <c r="K874" i="1"/>
  <c r="P874" i="1"/>
  <c r="I874" i="1"/>
  <c r="H873" i="1"/>
  <c r="J873" i="1"/>
  <c r="K873" i="1"/>
  <c r="P873" i="1"/>
  <c r="I873" i="1"/>
  <c r="H872" i="1"/>
  <c r="J872" i="1"/>
  <c r="K872" i="1"/>
  <c r="P872" i="1"/>
  <c r="I872" i="1"/>
  <c r="H871" i="1"/>
  <c r="J871" i="1"/>
  <c r="K871" i="1"/>
  <c r="P871" i="1"/>
  <c r="I871" i="1"/>
  <c r="H870" i="1"/>
  <c r="J870" i="1"/>
  <c r="K870" i="1"/>
  <c r="P870" i="1"/>
  <c r="I870" i="1"/>
  <c r="H869" i="1"/>
  <c r="J869" i="1"/>
  <c r="K869" i="1"/>
  <c r="P869" i="1"/>
  <c r="I869" i="1"/>
  <c r="H868" i="1"/>
  <c r="J868" i="1"/>
  <c r="K868" i="1"/>
  <c r="P868" i="1"/>
  <c r="I868" i="1"/>
  <c r="H867" i="1"/>
  <c r="J867" i="1"/>
  <c r="K867" i="1"/>
  <c r="P867" i="1"/>
  <c r="I867" i="1"/>
  <c r="H866" i="1"/>
  <c r="J866" i="1"/>
  <c r="K866" i="1"/>
  <c r="P866" i="1"/>
  <c r="I866" i="1"/>
  <c r="H865" i="1"/>
  <c r="J865" i="1"/>
  <c r="K865" i="1"/>
  <c r="P865" i="1"/>
  <c r="I865" i="1"/>
  <c r="H864" i="1"/>
  <c r="J864" i="1"/>
  <c r="K864" i="1"/>
  <c r="P864" i="1"/>
  <c r="I864" i="1"/>
  <c r="H863" i="1"/>
  <c r="J863" i="1"/>
  <c r="K863" i="1"/>
  <c r="P863" i="1"/>
  <c r="I863" i="1"/>
  <c r="H862" i="1"/>
  <c r="J862" i="1"/>
  <c r="K862" i="1"/>
  <c r="P862" i="1"/>
  <c r="I862" i="1"/>
  <c r="H861" i="1"/>
  <c r="J861" i="1"/>
  <c r="K861" i="1"/>
  <c r="P861" i="1"/>
  <c r="I861" i="1"/>
  <c r="H860" i="1"/>
  <c r="J860" i="1"/>
  <c r="K860" i="1"/>
  <c r="P860" i="1"/>
  <c r="I860" i="1"/>
  <c r="H859" i="1"/>
  <c r="J859" i="1"/>
  <c r="K859" i="1"/>
  <c r="P859" i="1"/>
  <c r="I859" i="1"/>
  <c r="H858" i="1"/>
  <c r="J858" i="1"/>
  <c r="K858" i="1"/>
  <c r="P858" i="1"/>
  <c r="I858" i="1"/>
  <c r="H857" i="1"/>
  <c r="J857" i="1"/>
  <c r="K857" i="1"/>
  <c r="P857" i="1"/>
  <c r="I857" i="1"/>
  <c r="H856" i="1"/>
  <c r="J856" i="1"/>
  <c r="K856" i="1"/>
  <c r="P856" i="1"/>
  <c r="I856" i="1"/>
  <c r="H855" i="1"/>
  <c r="J855" i="1"/>
  <c r="K855" i="1"/>
  <c r="P855" i="1"/>
  <c r="I855" i="1"/>
  <c r="H854" i="1"/>
  <c r="J854" i="1"/>
  <c r="K854" i="1"/>
  <c r="P854" i="1"/>
  <c r="I854" i="1"/>
  <c r="H853" i="1"/>
  <c r="J853" i="1"/>
  <c r="K853" i="1"/>
  <c r="P853" i="1"/>
  <c r="I853" i="1"/>
  <c r="H852" i="1"/>
  <c r="J852" i="1"/>
  <c r="K852" i="1"/>
  <c r="P852" i="1"/>
  <c r="I852" i="1"/>
  <c r="H851" i="1"/>
  <c r="J851" i="1"/>
  <c r="K851" i="1"/>
  <c r="P851" i="1"/>
  <c r="I851" i="1"/>
  <c r="H850" i="1"/>
  <c r="J850" i="1"/>
  <c r="K850" i="1"/>
  <c r="P850" i="1"/>
  <c r="I850" i="1"/>
  <c r="H849" i="1"/>
  <c r="J849" i="1"/>
  <c r="K849" i="1"/>
  <c r="P849" i="1"/>
  <c r="I849" i="1"/>
  <c r="H848" i="1"/>
  <c r="J848" i="1"/>
  <c r="K848" i="1"/>
  <c r="P848" i="1"/>
  <c r="I848" i="1"/>
  <c r="H847" i="1"/>
  <c r="J847" i="1"/>
  <c r="K847" i="1"/>
  <c r="P847" i="1"/>
  <c r="I847" i="1"/>
  <c r="H846" i="1"/>
  <c r="J846" i="1"/>
  <c r="K846" i="1"/>
  <c r="P846" i="1"/>
  <c r="I846" i="1"/>
  <c r="H845" i="1"/>
  <c r="J845" i="1"/>
  <c r="K845" i="1"/>
  <c r="P845" i="1"/>
  <c r="I845" i="1"/>
  <c r="H844" i="1"/>
  <c r="J844" i="1"/>
  <c r="K844" i="1"/>
  <c r="P844" i="1"/>
  <c r="I844" i="1"/>
  <c r="H843" i="1"/>
  <c r="J843" i="1"/>
  <c r="K843" i="1"/>
  <c r="P843" i="1"/>
  <c r="I843" i="1"/>
  <c r="H842" i="1"/>
  <c r="J842" i="1"/>
  <c r="K842" i="1"/>
  <c r="P842" i="1"/>
  <c r="I842" i="1"/>
  <c r="H841" i="1"/>
  <c r="J841" i="1"/>
  <c r="K841" i="1"/>
  <c r="P841" i="1"/>
  <c r="I841" i="1"/>
  <c r="H840" i="1"/>
  <c r="J840" i="1"/>
  <c r="K840" i="1"/>
  <c r="P840" i="1"/>
  <c r="I840" i="1"/>
  <c r="H839" i="1"/>
  <c r="J839" i="1"/>
  <c r="K839" i="1"/>
  <c r="P839" i="1"/>
  <c r="I839" i="1"/>
  <c r="H838" i="1"/>
  <c r="J838" i="1"/>
  <c r="K838" i="1"/>
  <c r="P838" i="1"/>
  <c r="I838" i="1"/>
  <c r="H837" i="1"/>
  <c r="J837" i="1"/>
  <c r="K837" i="1"/>
  <c r="P837" i="1"/>
  <c r="I837" i="1"/>
  <c r="H836" i="1"/>
  <c r="J836" i="1"/>
  <c r="K836" i="1"/>
  <c r="P836" i="1"/>
  <c r="I836" i="1"/>
  <c r="H835" i="1"/>
  <c r="J835" i="1"/>
  <c r="K835" i="1"/>
  <c r="P835" i="1"/>
  <c r="I835" i="1"/>
  <c r="H834" i="1"/>
  <c r="J834" i="1"/>
  <c r="K834" i="1"/>
  <c r="P834" i="1"/>
  <c r="I834" i="1"/>
  <c r="H833" i="1"/>
  <c r="J833" i="1"/>
  <c r="K833" i="1"/>
  <c r="P833" i="1"/>
  <c r="I833" i="1"/>
  <c r="H832" i="1"/>
  <c r="J832" i="1"/>
  <c r="K832" i="1"/>
  <c r="P832" i="1"/>
  <c r="I832" i="1"/>
  <c r="H831" i="1"/>
  <c r="J831" i="1"/>
  <c r="K831" i="1"/>
  <c r="P831" i="1"/>
  <c r="I831" i="1"/>
  <c r="H830" i="1"/>
  <c r="J830" i="1"/>
  <c r="K830" i="1"/>
  <c r="P830" i="1"/>
  <c r="I830" i="1"/>
  <c r="H829" i="1"/>
  <c r="J829" i="1"/>
  <c r="K829" i="1"/>
  <c r="P829" i="1"/>
  <c r="I829" i="1"/>
  <c r="H828" i="1"/>
  <c r="J828" i="1"/>
  <c r="K828" i="1"/>
  <c r="P828" i="1"/>
  <c r="I828" i="1"/>
  <c r="H827" i="1"/>
  <c r="J827" i="1"/>
  <c r="K827" i="1"/>
  <c r="P827" i="1"/>
  <c r="I827" i="1"/>
  <c r="H826" i="1"/>
  <c r="J826" i="1"/>
  <c r="K826" i="1"/>
  <c r="P826" i="1"/>
  <c r="I826" i="1"/>
  <c r="H825" i="1"/>
  <c r="J825" i="1"/>
  <c r="K825" i="1"/>
  <c r="P825" i="1"/>
  <c r="I825" i="1"/>
  <c r="H824" i="1"/>
  <c r="J824" i="1"/>
  <c r="K824" i="1"/>
  <c r="P824" i="1"/>
  <c r="I824" i="1"/>
  <c r="H823" i="1"/>
  <c r="J823" i="1"/>
  <c r="K823" i="1"/>
  <c r="P823" i="1"/>
  <c r="I823" i="1"/>
  <c r="H822" i="1"/>
  <c r="J822" i="1"/>
  <c r="K822" i="1"/>
  <c r="P822" i="1"/>
  <c r="I822" i="1"/>
  <c r="H821" i="1"/>
  <c r="J821" i="1"/>
  <c r="K821" i="1"/>
  <c r="P821" i="1"/>
  <c r="I821" i="1"/>
  <c r="H820" i="1"/>
  <c r="J820" i="1"/>
  <c r="K820" i="1"/>
  <c r="P820" i="1"/>
  <c r="I820" i="1"/>
  <c r="H819" i="1"/>
  <c r="J819" i="1"/>
  <c r="K819" i="1"/>
  <c r="P819" i="1"/>
  <c r="I819" i="1"/>
  <c r="H818" i="1"/>
  <c r="J818" i="1"/>
  <c r="K818" i="1"/>
  <c r="P818" i="1"/>
  <c r="I818" i="1"/>
  <c r="H817" i="1"/>
  <c r="J817" i="1"/>
  <c r="K817" i="1"/>
  <c r="P817" i="1"/>
  <c r="I817" i="1"/>
  <c r="H816" i="1"/>
  <c r="J816" i="1"/>
  <c r="K816" i="1"/>
  <c r="P816" i="1"/>
  <c r="I816" i="1"/>
  <c r="H815" i="1"/>
  <c r="J815" i="1"/>
  <c r="K815" i="1"/>
  <c r="P815" i="1"/>
  <c r="I815" i="1"/>
  <c r="H814" i="1"/>
  <c r="J814" i="1"/>
  <c r="K814" i="1"/>
  <c r="P814" i="1"/>
  <c r="I814" i="1"/>
  <c r="H813" i="1"/>
  <c r="J813" i="1"/>
  <c r="K813" i="1"/>
  <c r="P813" i="1"/>
  <c r="I813" i="1"/>
  <c r="H812" i="1"/>
  <c r="J812" i="1"/>
  <c r="K812" i="1"/>
  <c r="P812" i="1"/>
  <c r="I812" i="1"/>
  <c r="H811" i="1"/>
  <c r="J811" i="1"/>
  <c r="K811" i="1"/>
  <c r="P811" i="1"/>
  <c r="I811" i="1"/>
  <c r="H810" i="1"/>
  <c r="J810" i="1"/>
  <c r="K810" i="1"/>
  <c r="P810" i="1"/>
  <c r="I810" i="1"/>
  <c r="H809" i="1"/>
  <c r="J809" i="1"/>
  <c r="K809" i="1"/>
  <c r="P809" i="1"/>
  <c r="I809" i="1"/>
  <c r="H808" i="1"/>
  <c r="J808" i="1"/>
  <c r="K808" i="1"/>
  <c r="P808" i="1"/>
  <c r="I808" i="1"/>
  <c r="H807" i="1"/>
  <c r="J807" i="1"/>
  <c r="K807" i="1"/>
  <c r="P807" i="1"/>
  <c r="I807" i="1"/>
  <c r="H806" i="1"/>
  <c r="J806" i="1"/>
  <c r="K806" i="1"/>
  <c r="P806" i="1"/>
  <c r="I806" i="1"/>
  <c r="H805" i="1"/>
  <c r="J805" i="1"/>
  <c r="K805" i="1"/>
  <c r="P805" i="1"/>
  <c r="I805" i="1"/>
  <c r="H804" i="1"/>
  <c r="J804" i="1"/>
  <c r="K804" i="1"/>
  <c r="P804" i="1"/>
  <c r="I804" i="1"/>
  <c r="H803" i="1"/>
  <c r="J803" i="1"/>
  <c r="K803" i="1"/>
  <c r="P803" i="1"/>
  <c r="I803" i="1"/>
  <c r="H802" i="1"/>
  <c r="J802" i="1"/>
  <c r="K802" i="1"/>
  <c r="P802" i="1"/>
  <c r="I802" i="1"/>
  <c r="H801" i="1"/>
  <c r="J801" i="1"/>
  <c r="K801" i="1"/>
  <c r="P801" i="1"/>
  <c r="I801" i="1"/>
  <c r="H800" i="1"/>
  <c r="J800" i="1"/>
  <c r="K800" i="1"/>
  <c r="P800" i="1"/>
  <c r="I800" i="1"/>
  <c r="H799" i="1"/>
  <c r="J799" i="1"/>
  <c r="K799" i="1"/>
  <c r="P799" i="1"/>
  <c r="I799" i="1"/>
  <c r="H798" i="1"/>
  <c r="J798" i="1"/>
  <c r="K798" i="1"/>
  <c r="P798" i="1"/>
  <c r="I798" i="1"/>
  <c r="H797" i="1"/>
  <c r="J797" i="1"/>
  <c r="K797" i="1"/>
  <c r="P797" i="1"/>
  <c r="I797" i="1"/>
  <c r="H796" i="1"/>
  <c r="J796" i="1"/>
  <c r="K796" i="1"/>
  <c r="P796" i="1"/>
  <c r="I796" i="1"/>
  <c r="H795" i="1"/>
  <c r="J795" i="1"/>
  <c r="K795" i="1"/>
  <c r="P795" i="1"/>
  <c r="I795" i="1"/>
  <c r="H794" i="1"/>
  <c r="J794" i="1"/>
  <c r="K794" i="1"/>
  <c r="P794" i="1"/>
  <c r="I794" i="1"/>
  <c r="H793" i="1"/>
  <c r="J793" i="1"/>
  <c r="K793" i="1"/>
  <c r="P793" i="1"/>
  <c r="I793" i="1"/>
  <c r="H792" i="1"/>
  <c r="J792" i="1"/>
  <c r="K792" i="1"/>
  <c r="P792" i="1"/>
  <c r="I792" i="1"/>
  <c r="H791" i="1"/>
  <c r="J791" i="1"/>
  <c r="K791" i="1"/>
  <c r="P791" i="1"/>
  <c r="I791" i="1"/>
  <c r="H790" i="1"/>
  <c r="J790" i="1"/>
  <c r="K790" i="1"/>
  <c r="P790" i="1"/>
  <c r="I790" i="1"/>
  <c r="H789" i="1"/>
  <c r="J789" i="1"/>
  <c r="K789" i="1"/>
  <c r="P789" i="1"/>
  <c r="I789" i="1"/>
  <c r="H788" i="1"/>
  <c r="J788" i="1"/>
  <c r="K788" i="1"/>
  <c r="P788" i="1"/>
  <c r="I788" i="1"/>
  <c r="H787" i="1"/>
  <c r="J787" i="1"/>
  <c r="K787" i="1"/>
  <c r="P787" i="1"/>
  <c r="I787" i="1"/>
  <c r="H786" i="1"/>
  <c r="J786" i="1"/>
  <c r="K786" i="1"/>
  <c r="P786" i="1"/>
  <c r="I786" i="1"/>
  <c r="H785" i="1"/>
  <c r="J785" i="1"/>
  <c r="K785" i="1"/>
  <c r="P785" i="1"/>
  <c r="I785" i="1"/>
  <c r="H784" i="1"/>
  <c r="J784" i="1"/>
  <c r="K784" i="1"/>
  <c r="P784" i="1"/>
  <c r="I784" i="1"/>
  <c r="H783" i="1"/>
  <c r="J783" i="1"/>
  <c r="K783" i="1"/>
  <c r="P783" i="1"/>
  <c r="I783" i="1"/>
  <c r="H782" i="1"/>
  <c r="J782" i="1"/>
  <c r="K782" i="1"/>
  <c r="P782" i="1"/>
  <c r="I782" i="1"/>
  <c r="H781" i="1"/>
  <c r="J781" i="1"/>
  <c r="K781" i="1"/>
  <c r="P781" i="1"/>
  <c r="I781" i="1"/>
  <c r="H780" i="1"/>
  <c r="J780" i="1"/>
  <c r="K780" i="1"/>
  <c r="P780" i="1"/>
  <c r="I780" i="1"/>
  <c r="H779" i="1"/>
  <c r="J779" i="1"/>
  <c r="K779" i="1"/>
  <c r="P779" i="1"/>
  <c r="I779" i="1"/>
  <c r="H778" i="1"/>
  <c r="J778" i="1"/>
  <c r="K778" i="1"/>
  <c r="P778" i="1"/>
  <c r="I778" i="1"/>
  <c r="H777" i="1"/>
  <c r="J777" i="1"/>
  <c r="K777" i="1"/>
  <c r="P777" i="1"/>
  <c r="I777" i="1"/>
  <c r="H776" i="1"/>
  <c r="J776" i="1"/>
  <c r="K776" i="1"/>
  <c r="P776" i="1"/>
  <c r="I776" i="1"/>
  <c r="H775" i="1"/>
  <c r="J775" i="1"/>
  <c r="K775" i="1"/>
  <c r="P775" i="1"/>
  <c r="I775" i="1"/>
  <c r="H774" i="1"/>
  <c r="J774" i="1"/>
  <c r="K774" i="1"/>
  <c r="P774" i="1"/>
  <c r="I774" i="1"/>
  <c r="H773" i="1"/>
  <c r="J773" i="1"/>
  <c r="K773" i="1"/>
  <c r="P773" i="1"/>
  <c r="I773" i="1"/>
  <c r="H772" i="1"/>
  <c r="J772" i="1"/>
  <c r="K772" i="1"/>
  <c r="P772" i="1"/>
  <c r="I772" i="1"/>
  <c r="H771" i="1"/>
  <c r="J771" i="1"/>
  <c r="K771" i="1"/>
  <c r="P771" i="1"/>
  <c r="I771" i="1"/>
  <c r="H770" i="1"/>
  <c r="J770" i="1"/>
  <c r="K770" i="1"/>
  <c r="P770" i="1"/>
  <c r="I770" i="1"/>
  <c r="H769" i="1"/>
  <c r="J769" i="1"/>
  <c r="K769" i="1"/>
  <c r="P769" i="1"/>
  <c r="I769" i="1"/>
  <c r="H768" i="1"/>
  <c r="J768" i="1"/>
  <c r="K768" i="1"/>
  <c r="P768" i="1"/>
  <c r="I768" i="1"/>
  <c r="H767" i="1"/>
  <c r="J767" i="1"/>
  <c r="K767" i="1"/>
  <c r="P767" i="1"/>
  <c r="I767" i="1"/>
  <c r="H766" i="1"/>
  <c r="J766" i="1"/>
  <c r="K766" i="1"/>
  <c r="P766" i="1"/>
  <c r="I766" i="1"/>
  <c r="H765" i="1"/>
  <c r="J765" i="1"/>
  <c r="K765" i="1"/>
  <c r="P765" i="1"/>
  <c r="I765" i="1"/>
  <c r="H764" i="1"/>
  <c r="J764" i="1"/>
  <c r="K764" i="1"/>
  <c r="P764" i="1"/>
  <c r="I764" i="1"/>
  <c r="H763" i="1"/>
  <c r="J763" i="1"/>
  <c r="K763" i="1"/>
  <c r="P763" i="1"/>
  <c r="I763" i="1"/>
  <c r="H762" i="1"/>
  <c r="J762" i="1"/>
  <c r="K762" i="1"/>
  <c r="P762" i="1"/>
  <c r="I762" i="1"/>
  <c r="H761" i="1"/>
  <c r="J761" i="1"/>
  <c r="K761" i="1"/>
  <c r="P761" i="1"/>
  <c r="I761" i="1"/>
  <c r="H760" i="1"/>
  <c r="J760" i="1"/>
  <c r="K760" i="1"/>
  <c r="P760" i="1"/>
  <c r="I760" i="1"/>
  <c r="H759" i="1"/>
  <c r="J759" i="1"/>
  <c r="K759" i="1"/>
  <c r="P759" i="1"/>
  <c r="I759" i="1"/>
  <c r="H758" i="1"/>
  <c r="J758" i="1"/>
  <c r="K758" i="1"/>
  <c r="P758" i="1"/>
  <c r="I758" i="1"/>
  <c r="H757" i="1"/>
  <c r="J757" i="1"/>
  <c r="K757" i="1"/>
  <c r="P757" i="1"/>
  <c r="I757" i="1"/>
  <c r="H756" i="1"/>
  <c r="J756" i="1"/>
  <c r="K756" i="1"/>
  <c r="P756" i="1"/>
  <c r="I756" i="1"/>
  <c r="H755" i="1"/>
  <c r="J755" i="1"/>
  <c r="K755" i="1"/>
  <c r="P755" i="1"/>
  <c r="I755" i="1"/>
  <c r="H754" i="1"/>
  <c r="J754" i="1"/>
  <c r="K754" i="1"/>
  <c r="P754" i="1"/>
  <c r="I754" i="1"/>
  <c r="H753" i="1"/>
  <c r="J753" i="1"/>
  <c r="K753" i="1"/>
  <c r="P753" i="1"/>
  <c r="I753" i="1"/>
  <c r="H752" i="1"/>
  <c r="J752" i="1"/>
  <c r="K752" i="1"/>
  <c r="P752" i="1"/>
  <c r="I752" i="1"/>
  <c r="H751" i="1"/>
  <c r="J751" i="1"/>
  <c r="K751" i="1"/>
  <c r="P751" i="1"/>
  <c r="I751" i="1"/>
  <c r="H750" i="1"/>
  <c r="J750" i="1"/>
  <c r="K750" i="1"/>
  <c r="P750" i="1"/>
  <c r="I750" i="1"/>
  <c r="H749" i="1"/>
  <c r="J749" i="1"/>
  <c r="K749" i="1"/>
  <c r="P749" i="1"/>
  <c r="I749" i="1"/>
  <c r="H748" i="1"/>
  <c r="J748" i="1"/>
  <c r="K748" i="1"/>
  <c r="P748" i="1"/>
  <c r="I748" i="1"/>
  <c r="H747" i="1"/>
  <c r="J747" i="1"/>
  <c r="K747" i="1"/>
  <c r="P747" i="1"/>
  <c r="I747" i="1"/>
  <c r="H746" i="1"/>
  <c r="J746" i="1"/>
  <c r="K746" i="1"/>
  <c r="P746" i="1"/>
  <c r="I746" i="1"/>
  <c r="H745" i="1"/>
  <c r="J745" i="1"/>
  <c r="K745" i="1"/>
  <c r="P745" i="1"/>
  <c r="I745" i="1"/>
  <c r="H744" i="1"/>
  <c r="J744" i="1"/>
  <c r="K744" i="1"/>
  <c r="P744" i="1"/>
  <c r="I744" i="1"/>
  <c r="H743" i="1"/>
  <c r="J743" i="1"/>
  <c r="K743" i="1"/>
  <c r="P743" i="1"/>
  <c r="I743" i="1"/>
  <c r="H742" i="1"/>
  <c r="J742" i="1"/>
  <c r="K742" i="1"/>
  <c r="P742" i="1"/>
  <c r="I742" i="1"/>
  <c r="H741" i="1"/>
  <c r="J741" i="1"/>
  <c r="K741" i="1"/>
  <c r="P741" i="1"/>
  <c r="I741" i="1"/>
  <c r="H740" i="1"/>
  <c r="J740" i="1"/>
  <c r="K740" i="1"/>
  <c r="P740" i="1"/>
  <c r="I740" i="1"/>
  <c r="H739" i="1"/>
  <c r="J739" i="1"/>
  <c r="K739" i="1"/>
  <c r="P739" i="1"/>
  <c r="I739" i="1"/>
  <c r="H738" i="1"/>
  <c r="J738" i="1"/>
  <c r="K738" i="1"/>
  <c r="P738" i="1"/>
  <c r="I738" i="1"/>
  <c r="H737" i="1"/>
  <c r="J737" i="1"/>
  <c r="K737" i="1"/>
  <c r="P737" i="1"/>
  <c r="I737" i="1"/>
  <c r="H736" i="1"/>
  <c r="J736" i="1"/>
  <c r="K736" i="1"/>
  <c r="P736" i="1"/>
  <c r="I736" i="1"/>
  <c r="H735" i="1"/>
  <c r="J735" i="1"/>
  <c r="K735" i="1"/>
  <c r="P735" i="1"/>
  <c r="I735" i="1"/>
  <c r="H734" i="1"/>
  <c r="J734" i="1"/>
  <c r="K734" i="1"/>
  <c r="P734" i="1"/>
  <c r="I734" i="1"/>
  <c r="H733" i="1"/>
  <c r="J733" i="1"/>
  <c r="K733" i="1"/>
  <c r="P733" i="1"/>
  <c r="I733" i="1"/>
  <c r="H732" i="1"/>
  <c r="J732" i="1"/>
  <c r="K732" i="1"/>
  <c r="P732" i="1"/>
  <c r="I732" i="1"/>
  <c r="H731" i="1"/>
  <c r="J731" i="1"/>
  <c r="K731" i="1"/>
  <c r="P731" i="1"/>
  <c r="I731" i="1"/>
  <c r="H730" i="1"/>
  <c r="J730" i="1"/>
  <c r="K730" i="1"/>
  <c r="P730" i="1"/>
  <c r="I730" i="1"/>
  <c r="H729" i="1"/>
  <c r="J729" i="1"/>
  <c r="K729" i="1"/>
  <c r="P729" i="1"/>
  <c r="I729" i="1"/>
  <c r="H728" i="1"/>
  <c r="J728" i="1"/>
  <c r="K728" i="1"/>
  <c r="P728" i="1"/>
  <c r="I728" i="1"/>
  <c r="H727" i="1"/>
  <c r="J727" i="1"/>
  <c r="K727" i="1"/>
  <c r="P727" i="1"/>
  <c r="I727" i="1"/>
  <c r="H726" i="1"/>
  <c r="J726" i="1"/>
  <c r="K726" i="1"/>
  <c r="P726" i="1"/>
  <c r="I726" i="1"/>
  <c r="H725" i="1"/>
  <c r="J725" i="1"/>
  <c r="K725" i="1"/>
  <c r="P725" i="1"/>
  <c r="I725" i="1"/>
  <c r="H724" i="1"/>
  <c r="J724" i="1"/>
  <c r="K724" i="1"/>
  <c r="P724" i="1"/>
  <c r="I724" i="1"/>
  <c r="H723" i="1"/>
  <c r="J723" i="1"/>
  <c r="K723" i="1"/>
  <c r="P723" i="1"/>
  <c r="I723" i="1"/>
  <c r="H722" i="1"/>
  <c r="J722" i="1"/>
  <c r="K722" i="1"/>
  <c r="P722" i="1"/>
  <c r="I722" i="1"/>
  <c r="H721" i="1"/>
  <c r="J721" i="1"/>
  <c r="K721" i="1"/>
  <c r="P721" i="1"/>
  <c r="I721" i="1"/>
  <c r="H720" i="1"/>
  <c r="J720" i="1"/>
  <c r="K720" i="1"/>
  <c r="P720" i="1"/>
  <c r="I720" i="1"/>
  <c r="H719" i="1"/>
  <c r="J719" i="1"/>
  <c r="K719" i="1"/>
  <c r="P719" i="1"/>
  <c r="I719" i="1"/>
  <c r="H718" i="1"/>
  <c r="J718" i="1"/>
  <c r="K718" i="1"/>
  <c r="P718" i="1"/>
  <c r="I718" i="1"/>
  <c r="H717" i="1"/>
  <c r="J717" i="1"/>
  <c r="K717" i="1"/>
  <c r="P717" i="1"/>
  <c r="I717" i="1"/>
  <c r="H716" i="1"/>
  <c r="J716" i="1"/>
  <c r="K716" i="1"/>
  <c r="P716" i="1"/>
  <c r="I716" i="1"/>
  <c r="H715" i="1"/>
  <c r="J715" i="1"/>
  <c r="K715" i="1"/>
  <c r="P715" i="1"/>
  <c r="I715" i="1"/>
  <c r="H714" i="1"/>
  <c r="J714" i="1"/>
  <c r="K714" i="1"/>
  <c r="P714" i="1"/>
  <c r="I714" i="1"/>
  <c r="H713" i="1"/>
  <c r="J713" i="1"/>
  <c r="K713" i="1"/>
  <c r="P713" i="1"/>
  <c r="I713" i="1"/>
  <c r="H712" i="1"/>
  <c r="J712" i="1"/>
  <c r="K712" i="1"/>
  <c r="P712" i="1"/>
  <c r="I712" i="1"/>
  <c r="H711" i="1"/>
  <c r="J711" i="1"/>
  <c r="K711" i="1"/>
  <c r="P711" i="1"/>
  <c r="I711" i="1"/>
  <c r="H710" i="1"/>
  <c r="J710" i="1"/>
  <c r="K710" i="1"/>
  <c r="P710" i="1"/>
  <c r="I710" i="1"/>
  <c r="H709" i="1"/>
  <c r="J709" i="1"/>
  <c r="K709" i="1"/>
  <c r="P709" i="1"/>
  <c r="I709" i="1"/>
  <c r="H708" i="1"/>
  <c r="J708" i="1"/>
  <c r="K708" i="1"/>
  <c r="P708" i="1"/>
  <c r="I708" i="1"/>
  <c r="H707" i="1"/>
  <c r="J707" i="1"/>
  <c r="K707" i="1"/>
  <c r="P707" i="1"/>
  <c r="I707" i="1"/>
  <c r="H706" i="1"/>
  <c r="J706" i="1"/>
  <c r="K706" i="1"/>
  <c r="P706" i="1"/>
  <c r="I706" i="1"/>
  <c r="H705" i="1"/>
  <c r="J705" i="1"/>
  <c r="K705" i="1"/>
  <c r="P705" i="1"/>
  <c r="I705" i="1"/>
  <c r="H704" i="1"/>
  <c r="J704" i="1"/>
  <c r="K704" i="1"/>
  <c r="P704" i="1"/>
  <c r="I704" i="1"/>
  <c r="H703" i="1"/>
  <c r="J703" i="1"/>
  <c r="K703" i="1"/>
  <c r="P703" i="1"/>
  <c r="I703" i="1"/>
  <c r="H702" i="1"/>
  <c r="J702" i="1"/>
  <c r="K702" i="1"/>
  <c r="P702" i="1"/>
  <c r="I702" i="1"/>
  <c r="H701" i="1"/>
  <c r="J701" i="1"/>
  <c r="K701" i="1"/>
  <c r="P701" i="1"/>
  <c r="I701" i="1"/>
  <c r="H700" i="1"/>
  <c r="J700" i="1"/>
  <c r="K700" i="1"/>
  <c r="P700" i="1"/>
  <c r="I700" i="1"/>
  <c r="H699" i="1"/>
  <c r="J699" i="1"/>
  <c r="K699" i="1"/>
  <c r="P699" i="1"/>
  <c r="I699" i="1"/>
  <c r="H698" i="1"/>
  <c r="J698" i="1"/>
  <c r="K698" i="1"/>
  <c r="P698" i="1"/>
  <c r="I698" i="1"/>
  <c r="H697" i="1"/>
  <c r="J697" i="1"/>
  <c r="K697" i="1"/>
  <c r="P697" i="1"/>
  <c r="I697" i="1"/>
  <c r="H696" i="1"/>
  <c r="J696" i="1"/>
  <c r="K696" i="1"/>
  <c r="P696" i="1"/>
  <c r="I696" i="1"/>
  <c r="H695" i="1"/>
  <c r="J695" i="1"/>
  <c r="K695" i="1"/>
  <c r="P695" i="1"/>
  <c r="I695" i="1"/>
  <c r="H694" i="1"/>
  <c r="J694" i="1"/>
  <c r="K694" i="1"/>
  <c r="P694" i="1"/>
  <c r="I694" i="1"/>
  <c r="H693" i="1"/>
  <c r="J693" i="1"/>
  <c r="K693" i="1"/>
  <c r="P693" i="1"/>
  <c r="I693" i="1"/>
  <c r="H692" i="1"/>
  <c r="J692" i="1"/>
  <c r="K692" i="1"/>
  <c r="P692" i="1"/>
  <c r="I692" i="1"/>
  <c r="H691" i="1"/>
  <c r="J691" i="1"/>
  <c r="K691" i="1"/>
  <c r="P691" i="1"/>
  <c r="I691" i="1"/>
  <c r="H690" i="1"/>
  <c r="J690" i="1"/>
  <c r="K690" i="1"/>
  <c r="P690" i="1"/>
  <c r="I690" i="1"/>
  <c r="H689" i="1"/>
  <c r="J689" i="1"/>
  <c r="K689" i="1"/>
  <c r="P689" i="1"/>
  <c r="I689" i="1"/>
  <c r="H688" i="1"/>
  <c r="J688" i="1"/>
  <c r="K688" i="1"/>
  <c r="P688" i="1"/>
  <c r="I688" i="1"/>
  <c r="H687" i="1"/>
  <c r="J687" i="1"/>
  <c r="K687" i="1"/>
  <c r="P687" i="1"/>
  <c r="I687" i="1"/>
  <c r="H686" i="1"/>
  <c r="J686" i="1"/>
  <c r="K686" i="1"/>
  <c r="P686" i="1"/>
  <c r="I686" i="1"/>
  <c r="H685" i="1"/>
  <c r="J685" i="1"/>
  <c r="K685" i="1"/>
  <c r="P685" i="1"/>
  <c r="I685" i="1"/>
  <c r="H684" i="1"/>
  <c r="J684" i="1"/>
  <c r="K684" i="1"/>
  <c r="P684" i="1"/>
  <c r="I684" i="1"/>
  <c r="H683" i="1"/>
  <c r="J683" i="1"/>
  <c r="K683" i="1"/>
  <c r="P683" i="1"/>
  <c r="I683" i="1"/>
  <c r="H682" i="1"/>
  <c r="J682" i="1"/>
  <c r="K682" i="1"/>
  <c r="P682" i="1"/>
  <c r="I682" i="1"/>
  <c r="H681" i="1"/>
  <c r="J681" i="1"/>
  <c r="K681" i="1"/>
  <c r="P681" i="1"/>
  <c r="I681" i="1"/>
  <c r="H680" i="1"/>
  <c r="J680" i="1"/>
  <c r="K680" i="1"/>
  <c r="P680" i="1"/>
  <c r="I680" i="1"/>
  <c r="H679" i="1"/>
  <c r="J679" i="1"/>
  <c r="K679" i="1"/>
  <c r="P679" i="1"/>
  <c r="I679" i="1"/>
  <c r="H678" i="1"/>
  <c r="J678" i="1"/>
  <c r="K678" i="1"/>
  <c r="P678" i="1"/>
  <c r="I678" i="1"/>
  <c r="H677" i="1"/>
  <c r="J677" i="1"/>
  <c r="K677" i="1"/>
  <c r="P677" i="1"/>
  <c r="I677" i="1"/>
  <c r="H676" i="1"/>
  <c r="J676" i="1"/>
  <c r="K676" i="1"/>
  <c r="P676" i="1"/>
  <c r="I676" i="1"/>
  <c r="H675" i="1"/>
  <c r="J675" i="1"/>
  <c r="K675" i="1"/>
  <c r="P675" i="1"/>
  <c r="I675" i="1"/>
  <c r="H674" i="1"/>
  <c r="J674" i="1"/>
  <c r="K674" i="1"/>
  <c r="P674" i="1"/>
  <c r="I674" i="1"/>
  <c r="H673" i="1"/>
  <c r="J673" i="1"/>
  <c r="K673" i="1"/>
  <c r="P673" i="1"/>
  <c r="I673" i="1"/>
  <c r="H672" i="1"/>
  <c r="J672" i="1"/>
  <c r="K672" i="1"/>
  <c r="P672" i="1"/>
  <c r="I672" i="1"/>
  <c r="H671" i="1"/>
  <c r="J671" i="1"/>
  <c r="K671" i="1"/>
  <c r="P671" i="1"/>
  <c r="I671" i="1"/>
  <c r="H670" i="1"/>
  <c r="J670" i="1"/>
  <c r="K670" i="1"/>
  <c r="P670" i="1"/>
  <c r="I670" i="1"/>
  <c r="H669" i="1"/>
  <c r="J669" i="1"/>
  <c r="K669" i="1"/>
  <c r="P669" i="1"/>
  <c r="I669" i="1"/>
  <c r="H668" i="1"/>
  <c r="J668" i="1"/>
  <c r="K668" i="1"/>
  <c r="P668" i="1"/>
  <c r="I668" i="1"/>
  <c r="H667" i="1"/>
  <c r="J667" i="1"/>
  <c r="K667" i="1"/>
  <c r="P667" i="1"/>
  <c r="I667" i="1"/>
  <c r="H666" i="1"/>
  <c r="J666" i="1"/>
  <c r="K666" i="1"/>
  <c r="P666" i="1"/>
  <c r="I666" i="1"/>
  <c r="H665" i="1"/>
  <c r="J665" i="1"/>
  <c r="K665" i="1"/>
  <c r="P665" i="1"/>
  <c r="I665" i="1"/>
  <c r="H664" i="1"/>
  <c r="J664" i="1"/>
  <c r="K664" i="1"/>
  <c r="P664" i="1"/>
  <c r="I664" i="1"/>
  <c r="H663" i="1"/>
  <c r="J663" i="1"/>
  <c r="K663" i="1"/>
  <c r="P663" i="1"/>
  <c r="I663" i="1"/>
  <c r="H662" i="1"/>
  <c r="J662" i="1"/>
  <c r="K662" i="1"/>
  <c r="P662" i="1"/>
  <c r="I662" i="1"/>
  <c r="H661" i="1"/>
  <c r="J661" i="1"/>
  <c r="K661" i="1"/>
  <c r="P661" i="1"/>
  <c r="I661" i="1"/>
  <c r="H660" i="1"/>
  <c r="J660" i="1"/>
  <c r="K660" i="1"/>
  <c r="P660" i="1"/>
  <c r="I660" i="1"/>
  <c r="H659" i="1"/>
  <c r="J659" i="1"/>
  <c r="K659" i="1"/>
  <c r="P659" i="1"/>
  <c r="I659" i="1"/>
  <c r="H658" i="1"/>
  <c r="J658" i="1"/>
  <c r="K658" i="1"/>
  <c r="P658" i="1"/>
  <c r="I658" i="1"/>
  <c r="H657" i="1"/>
  <c r="J657" i="1"/>
  <c r="K657" i="1"/>
  <c r="P657" i="1"/>
  <c r="I657" i="1"/>
  <c r="H656" i="1"/>
  <c r="J656" i="1"/>
  <c r="K656" i="1"/>
  <c r="P656" i="1"/>
  <c r="I656" i="1"/>
  <c r="H655" i="1"/>
  <c r="J655" i="1"/>
  <c r="K655" i="1"/>
  <c r="P655" i="1"/>
  <c r="I655" i="1"/>
  <c r="H654" i="1"/>
  <c r="J654" i="1"/>
  <c r="K654" i="1"/>
  <c r="P654" i="1"/>
  <c r="I654" i="1"/>
  <c r="H653" i="1"/>
  <c r="J653" i="1"/>
  <c r="K653" i="1"/>
  <c r="P653" i="1"/>
  <c r="I653" i="1"/>
  <c r="H652" i="1"/>
  <c r="J652" i="1"/>
  <c r="K652" i="1"/>
  <c r="P652" i="1"/>
  <c r="I652" i="1"/>
  <c r="H651" i="1"/>
  <c r="J651" i="1"/>
  <c r="K651" i="1"/>
  <c r="P651" i="1"/>
  <c r="I651" i="1"/>
  <c r="H650" i="1"/>
  <c r="J650" i="1"/>
  <c r="K650" i="1"/>
  <c r="P650" i="1"/>
  <c r="I650" i="1"/>
  <c r="H649" i="1"/>
  <c r="J649" i="1"/>
  <c r="K649" i="1"/>
  <c r="P649" i="1"/>
  <c r="I649" i="1"/>
  <c r="H648" i="1"/>
  <c r="J648" i="1"/>
  <c r="K648" i="1"/>
  <c r="P648" i="1"/>
  <c r="I648" i="1"/>
  <c r="H647" i="1"/>
  <c r="J647" i="1"/>
  <c r="K647" i="1"/>
  <c r="P647" i="1"/>
  <c r="I647" i="1"/>
  <c r="H646" i="1"/>
  <c r="J646" i="1"/>
  <c r="K646" i="1"/>
  <c r="P646" i="1"/>
  <c r="I646" i="1"/>
  <c r="H645" i="1"/>
  <c r="J645" i="1"/>
  <c r="K645" i="1"/>
  <c r="P645" i="1"/>
  <c r="I645" i="1"/>
  <c r="H644" i="1"/>
  <c r="J644" i="1"/>
  <c r="K644" i="1"/>
  <c r="P644" i="1"/>
  <c r="I644" i="1"/>
  <c r="H643" i="1"/>
  <c r="J643" i="1"/>
  <c r="K643" i="1"/>
  <c r="P643" i="1"/>
  <c r="I643" i="1"/>
  <c r="H642" i="1"/>
  <c r="J642" i="1"/>
  <c r="K642" i="1"/>
  <c r="P642" i="1"/>
  <c r="I642" i="1"/>
  <c r="H641" i="1"/>
  <c r="J641" i="1"/>
  <c r="K641" i="1"/>
  <c r="P641" i="1"/>
  <c r="I641" i="1"/>
  <c r="H640" i="1"/>
  <c r="J640" i="1"/>
  <c r="K640" i="1"/>
  <c r="P640" i="1"/>
  <c r="I640" i="1"/>
  <c r="H639" i="1"/>
  <c r="J639" i="1"/>
  <c r="K639" i="1"/>
  <c r="P639" i="1"/>
  <c r="I639" i="1"/>
  <c r="H638" i="1"/>
  <c r="J638" i="1"/>
  <c r="K638" i="1"/>
  <c r="P638" i="1"/>
  <c r="I638" i="1"/>
  <c r="H637" i="1"/>
  <c r="J637" i="1"/>
  <c r="K637" i="1"/>
  <c r="P637" i="1"/>
  <c r="I637" i="1"/>
  <c r="H636" i="1"/>
  <c r="J636" i="1"/>
  <c r="K636" i="1"/>
  <c r="P636" i="1"/>
  <c r="I636" i="1"/>
  <c r="H635" i="1"/>
  <c r="J635" i="1"/>
  <c r="K635" i="1"/>
  <c r="P635" i="1"/>
  <c r="I635" i="1"/>
  <c r="H634" i="1"/>
  <c r="J634" i="1"/>
  <c r="K634" i="1"/>
  <c r="P634" i="1"/>
  <c r="I634" i="1"/>
  <c r="H633" i="1"/>
  <c r="J633" i="1"/>
  <c r="K633" i="1"/>
  <c r="P633" i="1"/>
  <c r="I633" i="1"/>
  <c r="H632" i="1"/>
  <c r="J632" i="1"/>
  <c r="K632" i="1"/>
  <c r="P632" i="1"/>
  <c r="I632" i="1"/>
  <c r="H631" i="1"/>
  <c r="J631" i="1"/>
  <c r="K631" i="1"/>
  <c r="P631" i="1"/>
  <c r="I631" i="1"/>
  <c r="H630" i="1"/>
  <c r="J630" i="1"/>
  <c r="K630" i="1"/>
  <c r="P630" i="1"/>
  <c r="I630" i="1"/>
  <c r="H629" i="1"/>
  <c r="J629" i="1"/>
  <c r="K629" i="1"/>
  <c r="P629" i="1"/>
  <c r="I629" i="1"/>
  <c r="H628" i="1"/>
  <c r="J628" i="1"/>
  <c r="K628" i="1"/>
  <c r="P628" i="1"/>
  <c r="I628" i="1"/>
  <c r="H627" i="1"/>
  <c r="J627" i="1"/>
  <c r="K627" i="1"/>
  <c r="P627" i="1"/>
  <c r="I627" i="1"/>
  <c r="H626" i="1"/>
  <c r="J626" i="1"/>
  <c r="K626" i="1"/>
  <c r="P626" i="1"/>
  <c r="I626" i="1"/>
  <c r="H625" i="1"/>
  <c r="J625" i="1"/>
  <c r="K625" i="1"/>
  <c r="P625" i="1"/>
  <c r="I625" i="1"/>
  <c r="H624" i="1"/>
  <c r="J624" i="1"/>
  <c r="K624" i="1"/>
  <c r="P624" i="1"/>
  <c r="I624" i="1"/>
  <c r="H623" i="1"/>
  <c r="J623" i="1"/>
  <c r="K623" i="1"/>
  <c r="P623" i="1"/>
  <c r="I623" i="1"/>
  <c r="H622" i="1"/>
  <c r="J622" i="1"/>
  <c r="K622" i="1"/>
  <c r="P622" i="1"/>
  <c r="I622" i="1"/>
  <c r="H621" i="1"/>
  <c r="J621" i="1"/>
  <c r="K621" i="1"/>
  <c r="P621" i="1"/>
  <c r="I621" i="1"/>
  <c r="H620" i="1"/>
  <c r="J620" i="1"/>
  <c r="K620" i="1"/>
  <c r="P620" i="1"/>
  <c r="I620" i="1"/>
  <c r="H619" i="1"/>
  <c r="J619" i="1"/>
  <c r="K619" i="1"/>
  <c r="P619" i="1"/>
  <c r="I619" i="1"/>
  <c r="H618" i="1"/>
  <c r="J618" i="1"/>
  <c r="K618" i="1"/>
  <c r="P618" i="1"/>
  <c r="I618" i="1"/>
  <c r="H617" i="1"/>
  <c r="J617" i="1"/>
  <c r="K617" i="1"/>
  <c r="P617" i="1"/>
  <c r="I617" i="1"/>
  <c r="H616" i="1"/>
  <c r="J616" i="1"/>
  <c r="K616" i="1"/>
  <c r="P616" i="1"/>
  <c r="I616" i="1"/>
  <c r="H615" i="1"/>
  <c r="J615" i="1"/>
  <c r="K615" i="1"/>
  <c r="P615" i="1"/>
  <c r="I615" i="1"/>
  <c r="H614" i="1"/>
  <c r="J614" i="1"/>
  <c r="K614" i="1"/>
  <c r="P614" i="1"/>
  <c r="I614" i="1"/>
  <c r="H613" i="1"/>
  <c r="J613" i="1"/>
  <c r="K613" i="1"/>
  <c r="P613" i="1"/>
  <c r="I613" i="1"/>
  <c r="H612" i="1"/>
  <c r="J612" i="1"/>
  <c r="K612" i="1"/>
  <c r="P612" i="1"/>
  <c r="I612" i="1"/>
  <c r="H611" i="1"/>
  <c r="J611" i="1"/>
  <c r="K611" i="1"/>
  <c r="P611" i="1"/>
  <c r="I611" i="1"/>
  <c r="H610" i="1"/>
  <c r="J610" i="1"/>
  <c r="K610" i="1"/>
  <c r="P610" i="1"/>
  <c r="I610" i="1"/>
  <c r="H609" i="1"/>
  <c r="J609" i="1"/>
  <c r="K609" i="1"/>
  <c r="P609" i="1"/>
  <c r="I609" i="1"/>
  <c r="H608" i="1"/>
  <c r="J608" i="1"/>
  <c r="K608" i="1"/>
  <c r="P608" i="1"/>
  <c r="I608" i="1"/>
  <c r="H607" i="1"/>
  <c r="J607" i="1"/>
  <c r="K607" i="1"/>
  <c r="P607" i="1"/>
  <c r="I607" i="1"/>
  <c r="H606" i="1"/>
  <c r="J606" i="1"/>
  <c r="K606" i="1"/>
  <c r="P606" i="1"/>
  <c r="I606" i="1"/>
  <c r="H605" i="1"/>
  <c r="J605" i="1"/>
  <c r="K605" i="1"/>
  <c r="P605" i="1"/>
  <c r="I605" i="1"/>
  <c r="H604" i="1"/>
  <c r="J604" i="1"/>
  <c r="K604" i="1"/>
  <c r="P604" i="1"/>
  <c r="I604" i="1"/>
  <c r="H603" i="1"/>
  <c r="J603" i="1"/>
  <c r="K603" i="1"/>
  <c r="P603" i="1"/>
  <c r="I603" i="1"/>
  <c r="H602" i="1"/>
  <c r="J602" i="1"/>
  <c r="K602" i="1"/>
  <c r="P602" i="1"/>
  <c r="I602" i="1"/>
  <c r="H601" i="1"/>
  <c r="J601" i="1"/>
  <c r="K601" i="1"/>
  <c r="P601" i="1"/>
  <c r="I601" i="1"/>
  <c r="H600" i="1"/>
  <c r="J600" i="1"/>
  <c r="K600" i="1"/>
  <c r="P600" i="1"/>
  <c r="I600" i="1"/>
  <c r="H599" i="1"/>
  <c r="J599" i="1"/>
  <c r="K599" i="1"/>
  <c r="P599" i="1"/>
  <c r="I599" i="1"/>
  <c r="H598" i="1"/>
  <c r="J598" i="1"/>
  <c r="K598" i="1"/>
  <c r="P598" i="1"/>
  <c r="I598" i="1"/>
  <c r="H597" i="1"/>
  <c r="J597" i="1"/>
  <c r="K597" i="1"/>
  <c r="P597" i="1"/>
  <c r="I597" i="1"/>
  <c r="H596" i="1"/>
  <c r="J596" i="1"/>
  <c r="K596" i="1"/>
  <c r="P596" i="1"/>
  <c r="I596" i="1"/>
  <c r="H595" i="1"/>
  <c r="J595" i="1"/>
  <c r="K595" i="1"/>
  <c r="P595" i="1"/>
  <c r="I595" i="1"/>
  <c r="H594" i="1"/>
  <c r="J594" i="1"/>
  <c r="K594" i="1"/>
  <c r="P594" i="1"/>
  <c r="I594" i="1"/>
  <c r="H593" i="1"/>
  <c r="J593" i="1"/>
  <c r="K593" i="1"/>
  <c r="P593" i="1"/>
  <c r="I593" i="1"/>
  <c r="H592" i="1"/>
  <c r="J592" i="1"/>
  <c r="K592" i="1"/>
  <c r="P592" i="1"/>
  <c r="I592" i="1"/>
  <c r="H591" i="1"/>
  <c r="J591" i="1"/>
  <c r="K591" i="1"/>
  <c r="P591" i="1"/>
  <c r="I591" i="1"/>
  <c r="H590" i="1"/>
  <c r="J590" i="1"/>
  <c r="K590" i="1"/>
  <c r="P590" i="1"/>
  <c r="I590" i="1"/>
  <c r="H589" i="1"/>
  <c r="J589" i="1"/>
  <c r="K589" i="1"/>
  <c r="P589" i="1"/>
  <c r="I589" i="1"/>
  <c r="H588" i="1"/>
  <c r="J588" i="1"/>
  <c r="K588" i="1"/>
  <c r="P588" i="1"/>
  <c r="I588" i="1"/>
  <c r="H587" i="1"/>
  <c r="J587" i="1"/>
  <c r="K587" i="1"/>
  <c r="P587" i="1"/>
  <c r="I587" i="1"/>
  <c r="H586" i="1"/>
  <c r="J586" i="1"/>
  <c r="K586" i="1"/>
  <c r="P586" i="1"/>
  <c r="I586" i="1"/>
  <c r="H585" i="1"/>
  <c r="J585" i="1"/>
  <c r="K585" i="1"/>
  <c r="P585" i="1"/>
  <c r="I585" i="1"/>
  <c r="H584" i="1"/>
  <c r="J584" i="1"/>
  <c r="K584" i="1"/>
  <c r="P584" i="1"/>
  <c r="I584" i="1"/>
  <c r="H583" i="1"/>
  <c r="J583" i="1"/>
  <c r="K583" i="1"/>
  <c r="P583" i="1"/>
  <c r="I583" i="1"/>
  <c r="H582" i="1"/>
  <c r="J582" i="1"/>
  <c r="K582" i="1"/>
  <c r="P582" i="1"/>
  <c r="I582" i="1"/>
  <c r="H581" i="1"/>
  <c r="J581" i="1"/>
  <c r="K581" i="1"/>
  <c r="P581" i="1"/>
  <c r="I581" i="1"/>
  <c r="H580" i="1"/>
  <c r="J580" i="1"/>
  <c r="K580" i="1"/>
  <c r="P580" i="1"/>
  <c r="I580" i="1"/>
  <c r="H579" i="1"/>
  <c r="J579" i="1"/>
  <c r="K579" i="1"/>
  <c r="P579" i="1"/>
  <c r="I579" i="1"/>
  <c r="H578" i="1"/>
  <c r="J578" i="1"/>
  <c r="K578" i="1"/>
  <c r="P578" i="1"/>
  <c r="I578" i="1"/>
  <c r="H577" i="1"/>
  <c r="J577" i="1"/>
  <c r="K577" i="1"/>
  <c r="P577" i="1"/>
  <c r="I577" i="1"/>
  <c r="H576" i="1"/>
  <c r="J576" i="1"/>
  <c r="K576" i="1"/>
  <c r="P576" i="1"/>
  <c r="I576" i="1"/>
  <c r="H575" i="1"/>
  <c r="J575" i="1"/>
  <c r="K575" i="1"/>
  <c r="P575" i="1"/>
  <c r="I575" i="1"/>
  <c r="H574" i="1"/>
  <c r="J574" i="1"/>
  <c r="K574" i="1"/>
  <c r="P574" i="1"/>
  <c r="I574" i="1"/>
  <c r="H573" i="1"/>
  <c r="J573" i="1"/>
  <c r="K573" i="1"/>
  <c r="P573" i="1"/>
  <c r="I573" i="1"/>
  <c r="H572" i="1"/>
  <c r="J572" i="1"/>
  <c r="K572" i="1"/>
  <c r="P572" i="1"/>
  <c r="I572" i="1"/>
  <c r="H571" i="1"/>
  <c r="J571" i="1"/>
  <c r="K571" i="1"/>
  <c r="P571" i="1"/>
  <c r="I571" i="1"/>
  <c r="H570" i="1"/>
  <c r="J570" i="1"/>
  <c r="K570" i="1"/>
  <c r="P570" i="1"/>
  <c r="I570" i="1"/>
  <c r="H569" i="1"/>
  <c r="J569" i="1"/>
  <c r="K569" i="1"/>
  <c r="P569" i="1"/>
  <c r="I569" i="1"/>
  <c r="H568" i="1"/>
  <c r="J568" i="1"/>
  <c r="K568" i="1"/>
  <c r="P568" i="1"/>
  <c r="I568" i="1"/>
  <c r="H567" i="1"/>
  <c r="J567" i="1"/>
  <c r="K567" i="1"/>
  <c r="P567" i="1"/>
  <c r="I567" i="1"/>
  <c r="H566" i="1"/>
  <c r="J566" i="1"/>
  <c r="K566" i="1"/>
  <c r="P566" i="1"/>
  <c r="I566" i="1"/>
  <c r="H565" i="1"/>
  <c r="J565" i="1"/>
  <c r="K565" i="1"/>
  <c r="P565" i="1"/>
  <c r="I565" i="1"/>
  <c r="H564" i="1"/>
  <c r="J564" i="1"/>
  <c r="K564" i="1"/>
  <c r="P564" i="1"/>
  <c r="I564" i="1"/>
  <c r="H563" i="1"/>
  <c r="J563" i="1"/>
  <c r="K563" i="1"/>
  <c r="P563" i="1"/>
  <c r="I563" i="1"/>
  <c r="H562" i="1"/>
  <c r="J562" i="1"/>
  <c r="K562" i="1"/>
  <c r="P562" i="1"/>
  <c r="I562" i="1"/>
  <c r="H561" i="1"/>
  <c r="J561" i="1"/>
  <c r="K561" i="1"/>
  <c r="P561" i="1"/>
  <c r="I561" i="1"/>
  <c r="H560" i="1"/>
  <c r="J560" i="1"/>
  <c r="K560" i="1"/>
  <c r="P560" i="1"/>
  <c r="I560" i="1"/>
  <c r="H559" i="1"/>
  <c r="J559" i="1"/>
  <c r="K559" i="1"/>
  <c r="P559" i="1"/>
  <c r="I559" i="1"/>
  <c r="H558" i="1"/>
  <c r="J558" i="1"/>
  <c r="K558" i="1"/>
  <c r="P558" i="1"/>
  <c r="I558" i="1"/>
  <c r="H557" i="1"/>
  <c r="J557" i="1"/>
  <c r="K557" i="1"/>
  <c r="P557" i="1"/>
  <c r="I557" i="1"/>
  <c r="H556" i="1"/>
  <c r="J556" i="1"/>
  <c r="K556" i="1"/>
  <c r="P556" i="1"/>
  <c r="I556" i="1"/>
  <c r="H555" i="1"/>
  <c r="J555" i="1"/>
  <c r="K555" i="1"/>
  <c r="P555" i="1"/>
  <c r="I555" i="1"/>
  <c r="H554" i="1"/>
  <c r="J554" i="1"/>
  <c r="K554" i="1"/>
  <c r="P554" i="1"/>
  <c r="I554" i="1"/>
  <c r="H553" i="1"/>
  <c r="J553" i="1"/>
  <c r="K553" i="1"/>
  <c r="P553" i="1"/>
  <c r="I553" i="1"/>
  <c r="H552" i="1"/>
  <c r="J552" i="1"/>
  <c r="K552" i="1"/>
  <c r="P552" i="1"/>
  <c r="I552" i="1"/>
  <c r="H551" i="1"/>
  <c r="J551" i="1"/>
  <c r="K551" i="1"/>
  <c r="P551" i="1"/>
  <c r="I551" i="1"/>
  <c r="H550" i="1"/>
  <c r="J550" i="1"/>
  <c r="K550" i="1"/>
  <c r="P550" i="1"/>
  <c r="I550" i="1"/>
  <c r="H549" i="1"/>
  <c r="J549" i="1"/>
  <c r="K549" i="1"/>
  <c r="P549" i="1"/>
  <c r="I549" i="1"/>
  <c r="H548" i="1"/>
  <c r="J548" i="1"/>
  <c r="K548" i="1"/>
  <c r="P548" i="1"/>
  <c r="I548" i="1"/>
  <c r="H547" i="1"/>
  <c r="J547" i="1"/>
  <c r="K547" i="1"/>
  <c r="P547" i="1"/>
  <c r="I547" i="1"/>
  <c r="H546" i="1"/>
  <c r="J546" i="1"/>
  <c r="K546" i="1"/>
  <c r="P546" i="1"/>
  <c r="I546" i="1"/>
  <c r="H545" i="1"/>
  <c r="J545" i="1"/>
  <c r="K545" i="1"/>
  <c r="P545" i="1"/>
  <c r="I545" i="1"/>
  <c r="H544" i="1"/>
  <c r="J544" i="1"/>
  <c r="K544" i="1"/>
  <c r="P544" i="1"/>
  <c r="I544" i="1"/>
  <c r="H543" i="1"/>
  <c r="J543" i="1"/>
  <c r="K543" i="1"/>
  <c r="P543" i="1"/>
  <c r="I543" i="1"/>
  <c r="H542" i="1"/>
  <c r="J542" i="1"/>
  <c r="K542" i="1"/>
  <c r="P542" i="1"/>
  <c r="I542" i="1"/>
  <c r="H541" i="1"/>
  <c r="J541" i="1"/>
  <c r="K541" i="1"/>
  <c r="P541" i="1"/>
  <c r="I541" i="1"/>
  <c r="H540" i="1"/>
  <c r="J540" i="1"/>
  <c r="K540" i="1"/>
  <c r="P540" i="1"/>
  <c r="I540" i="1"/>
  <c r="H539" i="1"/>
  <c r="J539" i="1"/>
  <c r="K539" i="1"/>
  <c r="P539" i="1"/>
  <c r="I539" i="1"/>
  <c r="H538" i="1"/>
  <c r="J538" i="1"/>
  <c r="K538" i="1"/>
  <c r="P538" i="1"/>
  <c r="I538" i="1"/>
  <c r="H537" i="1"/>
  <c r="J537" i="1"/>
  <c r="K537" i="1"/>
  <c r="P537" i="1"/>
  <c r="I537" i="1"/>
  <c r="H536" i="1"/>
  <c r="J536" i="1"/>
  <c r="K536" i="1"/>
  <c r="P536" i="1"/>
  <c r="I536" i="1"/>
  <c r="H535" i="1"/>
  <c r="J535" i="1"/>
  <c r="K535" i="1"/>
  <c r="P535" i="1"/>
  <c r="I535" i="1"/>
  <c r="H534" i="1"/>
  <c r="J534" i="1"/>
  <c r="K534" i="1"/>
  <c r="P534" i="1"/>
  <c r="I534" i="1"/>
  <c r="H533" i="1"/>
  <c r="J533" i="1"/>
  <c r="K533" i="1"/>
  <c r="P533" i="1"/>
  <c r="I533" i="1"/>
  <c r="H532" i="1"/>
  <c r="J532" i="1"/>
  <c r="K532" i="1"/>
  <c r="P532" i="1"/>
  <c r="I532" i="1"/>
  <c r="H531" i="1"/>
  <c r="J531" i="1"/>
  <c r="K531" i="1"/>
  <c r="P531" i="1"/>
  <c r="I531" i="1"/>
  <c r="H530" i="1"/>
  <c r="J530" i="1"/>
  <c r="K530" i="1"/>
  <c r="P530" i="1"/>
  <c r="I530" i="1"/>
  <c r="H529" i="1"/>
  <c r="J529" i="1"/>
  <c r="K529" i="1"/>
  <c r="P529" i="1"/>
  <c r="I529" i="1"/>
  <c r="H528" i="1"/>
  <c r="J528" i="1"/>
  <c r="K528" i="1"/>
  <c r="P528" i="1"/>
  <c r="I528" i="1"/>
  <c r="H527" i="1"/>
  <c r="J527" i="1"/>
  <c r="K527" i="1"/>
  <c r="P527" i="1"/>
  <c r="I527" i="1"/>
  <c r="H526" i="1"/>
  <c r="J526" i="1"/>
  <c r="K526" i="1"/>
  <c r="P526" i="1"/>
  <c r="I526" i="1"/>
  <c r="H525" i="1"/>
  <c r="J525" i="1"/>
  <c r="K525" i="1"/>
  <c r="P525" i="1"/>
  <c r="I525" i="1"/>
  <c r="H524" i="1"/>
  <c r="J524" i="1"/>
  <c r="K524" i="1"/>
  <c r="P524" i="1"/>
  <c r="I524" i="1"/>
  <c r="H523" i="1"/>
  <c r="J523" i="1"/>
  <c r="K523" i="1"/>
  <c r="P523" i="1"/>
  <c r="I523" i="1"/>
  <c r="H522" i="1"/>
  <c r="J522" i="1"/>
  <c r="K522" i="1"/>
  <c r="P522" i="1"/>
  <c r="I522" i="1"/>
  <c r="H521" i="1"/>
  <c r="J521" i="1"/>
  <c r="K521" i="1"/>
  <c r="P521" i="1"/>
  <c r="I521" i="1"/>
  <c r="H520" i="1"/>
  <c r="J520" i="1"/>
  <c r="K520" i="1"/>
  <c r="P520" i="1"/>
  <c r="I520" i="1"/>
  <c r="H519" i="1"/>
  <c r="J519" i="1"/>
  <c r="K519" i="1"/>
  <c r="P519" i="1"/>
  <c r="I519" i="1"/>
  <c r="H518" i="1"/>
  <c r="J518" i="1"/>
  <c r="K518" i="1"/>
  <c r="P518" i="1"/>
  <c r="I518" i="1"/>
  <c r="H517" i="1"/>
  <c r="J517" i="1"/>
  <c r="K517" i="1"/>
  <c r="P517" i="1"/>
  <c r="I517" i="1"/>
  <c r="H516" i="1"/>
  <c r="J516" i="1"/>
  <c r="K516" i="1"/>
  <c r="P516" i="1"/>
  <c r="I516" i="1"/>
  <c r="H515" i="1"/>
  <c r="J515" i="1"/>
  <c r="K515" i="1"/>
  <c r="P515" i="1"/>
  <c r="I515" i="1"/>
  <c r="H514" i="1"/>
  <c r="J514" i="1"/>
  <c r="K514" i="1"/>
  <c r="P514" i="1"/>
  <c r="I514" i="1"/>
  <c r="H513" i="1"/>
  <c r="J513" i="1"/>
  <c r="K513" i="1"/>
  <c r="P513" i="1"/>
  <c r="I513" i="1"/>
  <c r="H512" i="1"/>
  <c r="J512" i="1"/>
  <c r="K512" i="1"/>
  <c r="P512" i="1"/>
  <c r="I512" i="1"/>
  <c r="H511" i="1"/>
  <c r="J511" i="1"/>
  <c r="K511" i="1"/>
  <c r="P511" i="1"/>
  <c r="I511" i="1"/>
  <c r="H510" i="1"/>
  <c r="J510" i="1"/>
  <c r="K510" i="1"/>
  <c r="P510" i="1"/>
  <c r="I510" i="1"/>
  <c r="H509" i="1"/>
  <c r="J509" i="1"/>
  <c r="K509" i="1"/>
  <c r="P509" i="1"/>
  <c r="I509" i="1"/>
  <c r="H508" i="1"/>
  <c r="J508" i="1"/>
  <c r="K508" i="1"/>
  <c r="P508" i="1"/>
  <c r="I508" i="1"/>
  <c r="H507" i="1"/>
  <c r="J507" i="1"/>
  <c r="K507" i="1"/>
  <c r="P507" i="1"/>
  <c r="I507" i="1"/>
  <c r="H506" i="1"/>
  <c r="J506" i="1"/>
  <c r="K506" i="1"/>
  <c r="P506" i="1"/>
  <c r="I506" i="1"/>
  <c r="H505" i="1"/>
  <c r="J505" i="1"/>
  <c r="K505" i="1"/>
  <c r="P505" i="1"/>
  <c r="I505" i="1"/>
  <c r="H504" i="1"/>
  <c r="J504" i="1"/>
  <c r="K504" i="1"/>
  <c r="P504" i="1"/>
  <c r="I504" i="1"/>
  <c r="H503" i="1"/>
  <c r="J503" i="1"/>
  <c r="K503" i="1"/>
  <c r="P503" i="1"/>
  <c r="I503" i="1"/>
  <c r="H502" i="1"/>
  <c r="J502" i="1"/>
  <c r="K502" i="1"/>
  <c r="P502" i="1"/>
  <c r="I502" i="1"/>
  <c r="H501" i="1"/>
  <c r="J501" i="1"/>
  <c r="K501" i="1"/>
  <c r="P501" i="1"/>
  <c r="I501" i="1"/>
  <c r="H500" i="1"/>
  <c r="J500" i="1"/>
  <c r="K500" i="1"/>
  <c r="P500" i="1"/>
  <c r="I500" i="1"/>
  <c r="H499" i="1"/>
  <c r="J499" i="1"/>
  <c r="K499" i="1"/>
  <c r="P499" i="1"/>
  <c r="I499" i="1"/>
  <c r="H498" i="1"/>
  <c r="J498" i="1"/>
  <c r="K498" i="1"/>
  <c r="P498" i="1"/>
  <c r="I498" i="1"/>
  <c r="H497" i="1"/>
  <c r="J497" i="1"/>
  <c r="K497" i="1"/>
  <c r="P497" i="1"/>
  <c r="I497" i="1"/>
  <c r="H496" i="1"/>
  <c r="J496" i="1"/>
  <c r="K496" i="1"/>
  <c r="P496" i="1"/>
  <c r="I496" i="1"/>
  <c r="H495" i="1"/>
  <c r="J495" i="1"/>
  <c r="K495" i="1"/>
  <c r="P495" i="1"/>
  <c r="I495" i="1"/>
  <c r="H494" i="1"/>
  <c r="J494" i="1"/>
  <c r="K494" i="1"/>
  <c r="P494" i="1"/>
  <c r="I494" i="1"/>
  <c r="H493" i="1"/>
  <c r="J493" i="1"/>
  <c r="K493" i="1"/>
  <c r="P493" i="1"/>
  <c r="I493" i="1"/>
  <c r="H492" i="1"/>
  <c r="J492" i="1"/>
  <c r="K492" i="1"/>
  <c r="P492" i="1"/>
  <c r="I492" i="1"/>
  <c r="H491" i="1"/>
  <c r="J491" i="1"/>
  <c r="K491" i="1"/>
  <c r="P491" i="1"/>
  <c r="I491" i="1"/>
  <c r="H490" i="1"/>
  <c r="J490" i="1"/>
  <c r="K490" i="1"/>
  <c r="P490" i="1"/>
  <c r="I490" i="1"/>
  <c r="H489" i="1"/>
  <c r="J489" i="1"/>
  <c r="K489" i="1"/>
  <c r="P489" i="1"/>
  <c r="I489" i="1"/>
  <c r="H488" i="1"/>
  <c r="J488" i="1"/>
  <c r="K488" i="1"/>
  <c r="P488" i="1"/>
  <c r="I488" i="1"/>
  <c r="H487" i="1"/>
  <c r="J487" i="1"/>
  <c r="K487" i="1"/>
  <c r="P487" i="1"/>
  <c r="I487" i="1"/>
  <c r="H486" i="1"/>
  <c r="J486" i="1"/>
  <c r="K486" i="1"/>
  <c r="P486" i="1"/>
  <c r="I486" i="1"/>
  <c r="H485" i="1"/>
  <c r="J485" i="1"/>
  <c r="K485" i="1"/>
  <c r="P485" i="1"/>
  <c r="I485" i="1"/>
  <c r="H484" i="1"/>
  <c r="J484" i="1"/>
  <c r="K484" i="1"/>
  <c r="P484" i="1"/>
  <c r="I484" i="1"/>
  <c r="H483" i="1"/>
  <c r="J483" i="1"/>
  <c r="K483" i="1"/>
  <c r="P483" i="1"/>
  <c r="I483" i="1"/>
  <c r="H482" i="1"/>
  <c r="J482" i="1"/>
  <c r="K482" i="1"/>
  <c r="P482" i="1"/>
  <c r="I482" i="1"/>
  <c r="H481" i="1"/>
  <c r="J481" i="1"/>
  <c r="K481" i="1"/>
  <c r="P481" i="1"/>
  <c r="I481" i="1"/>
  <c r="H480" i="1"/>
  <c r="J480" i="1"/>
  <c r="K480" i="1"/>
  <c r="P480" i="1"/>
  <c r="I480" i="1"/>
  <c r="H479" i="1"/>
  <c r="J479" i="1"/>
  <c r="K479" i="1"/>
  <c r="P479" i="1"/>
  <c r="I479" i="1"/>
  <c r="H478" i="1"/>
  <c r="J478" i="1"/>
  <c r="K478" i="1"/>
  <c r="P478" i="1"/>
  <c r="I478" i="1"/>
  <c r="H477" i="1"/>
  <c r="J477" i="1"/>
  <c r="K477" i="1"/>
  <c r="P477" i="1"/>
  <c r="I477" i="1"/>
  <c r="H476" i="1"/>
  <c r="J476" i="1"/>
  <c r="K476" i="1"/>
  <c r="P476" i="1"/>
  <c r="I476" i="1"/>
  <c r="H475" i="1"/>
  <c r="J475" i="1"/>
  <c r="K475" i="1"/>
  <c r="P475" i="1"/>
  <c r="I475" i="1"/>
  <c r="H474" i="1"/>
  <c r="J474" i="1"/>
  <c r="K474" i="1"/>
  <c r="P474" i="1"/>
  <c r="I474" i="1"/>
  <c r="H473" i="1"/>
  <c r="J473" i="1"/>
  <c r="K473" i="1"/>
  <c r="P473" i="1"/>
  <c r="I473" i="1"/>
  <c r="H472" i="1"/>
  <c r="J472" i="1"/>
  <c r="K472" i="1"/>
  <c r="P472" i="1"/>
  <c r="I472" i="1"/>
  <c r="H471" i="1"/>
  <c r="J471" i="1"/>
  <c r="K471" i="1"/>
  <c r="P471" i="1"/>
  <c r="I471" i="1"/>
  <c r="H470" i="1"/>
  <c r="J470" i="1"/>
  <c r="K470" i="1"/>
  <c r="P470" i="1"/>
  <c r="I470" i="1"/>
  <c r="H469" i="1"/>
  <c r="J469" i="1"/>
  <c r="K469" i="1"/>
  <c r="P469" i="1"/>
  <c r="I469" i="1"/>
  <c r="H468" i="1"/>
  <c r="J468" i="1"/>
  <c r="K468" i="1"/>
  <c r="P468" i="1"/>
  <c r="I468" i="1"/>
  <c r="H467" i="1"/>
  <c r="J467" i="1"/>
  <c r="K467" i="1"/>
  <c r="P467" i="1"/>
  <c r="I467" i="1"/>
  <c r="H466" i="1"/>
  <c r="J466" i="1"/>
  <c r="K466" i="1"/>
  <c r="P466" i="1"/>
  <c r="I466" i="1"/>
  <c r="H465" i="1"/>
  <c r="J465" i="1"/>
  <c r="K465" i="1"/>
  <c r="P465" i="1"/>
  <c r="I465" i="1"/>
  <c r="H464" i="1"/>
  <c r="J464" i="1"/>
  <c r="K464" i="1"/>
  <c r="P464" i="1"/>
  <c r="I464" i="1"/>
  <c r="H463" i="1"/>
  <c r="J463" i="1"/>
  <c r="K463" i="1"/>
  <c r="P463" i="1"/>
  <c r="I463" i="1"/>
  <c r="H462" i="1"/>
  <c r="J462" i="1"/>
  <c r="K462" i="1"/>
  <c r="P462" i="1"/>
  <c r="I462" i="1"/>
  <c r="H461" i="1"/>
  <c r="J461" i="1"/>
  <c r="K461" i="1"/>
  <c r="P461" i="1"/>
  <c r="I461" i="1"/>
  <c r="H460" i="1"/>
  <c r="J460" i="1"/>
  <c r="K460" i="1"/>
  <c r="P460" i="1"/>
  <c r="I460" i="1"/>
  <c r="H459" i="1"/>
  <c r="J459" i="1"/>
  <c r="K459" i="1"/>
  <c r="P459" i="1"/>
  <c r="I459" i="1"/>
  <c r="H458" i="1"/>
  <c r="J458" i="1"/>
  <c r="K458" i="1"/>
  <c r="P458" i="1"/>
  <c r="I458" i="1"/>
  <c r="H457" i="1"/>
  <c r="J457" i="1"/>
  <c r="K457" i="1"/>
  <c r="P457" i="1"/>
  <c r="I457" i="1"/>
  <c r="H456" i="1"/>
  <c r="J456" i="1"/>
  <c r="K456" i="1"/>
  <c r="P456" i="1"/>
  <c r="I456" i="1"/>
  <c r="H455" i="1"/>
  <c r="J455" i="1"/>
  <c r="K455" i="1"/>
  <c r="P455" i="1"/>
  <c r="I455" i="1"/>
  <c r="H454" i="1"/>
  <c r="J454" i="1"/>
  <c r="K454" i="1"/>
  <c r="P454" i="1"/>
  <c r="I454" i="1"/>
  <c r="H453" i="1"/>
  <c r="J453" i="1"/>
  <c r="K453" i="1"/>
  <c r="P453" i="1"/>
  <c r="I453" i="1"/>
  <c r="H452" i="1"/>
  <c r="J452" i="1"/>
  <c r="K452" i="1"/>
  <c r="P452" i="1"/>
  <c r="I452" i="1"/>
  <c r="H451" i="1"/>
  <c r="J451" i="1"/>
  <c r="K451" i="1"/>
  <c r="P451" i="1"/>
  <c r="I451" i="1"/>
  <c r="H450" i="1"/>
  <c r="J450" i="1"/>
  <c r="K450" i="1"/>
  <c r="P450" i="1"/>
  <c r="I450" i="1"/>
  <c r="H449" i="1"/>
  <c r="J449" i="1"/>
  <c r="K449" i="1"/>
  <c r="P449" i="1"/>
  <c r="I449" i="1"/>
  <c r="H448" i="1"/>
  <c r="J448" i="1"/>
  <c r="K448" i="1"/>
  <c r="P448" i="1"/>
  <c r="I448" i="1"/>
  <c r="H447" i="1"/>
  <c r="J447" i="1"/>
  <c r="K447" i="1"/>
  <c r="P447" i="1"/>
  <c r="I447" i="1"/>
  <c r="H446" i="1"/>
  <c r="J446" i="1"/>
  <c r="K446" i="1"/>
  <c r="P446" i="1"/>
  <c r="I446" i="1"/>
  <c r="H445" i="1"/>
  <c r="J445" i="1"/>
  <c r="K445" i="1"/>
  <c r="P445" i="1"/>
  <c r="I445" i="1"/>
  <c r="H444" i="1"/>
  <c r="J444" i="1"/>
  <c r="K444" i="1"/>
  <c r="P444" i="1"/>
  <c r="I444" i="1"/>
  <c r="H443" i="1"/>
  <c r="J443" i="1"/>
  <c r="K443" i="1"/>
  <c r="P443" i="1"/>
  <c r="I443" i="1"/>
  <c r="H442" i="1"/>
  <c r="J442" i="1"/>
  <c r="K442" i="1"/>
  <c r="P442" i="1"/>
  <c r="I442" i="1"/>
  <c r="H441" i="1"/>
  <c r="J441" i="1"/>
  <c r="K441" i="1"/>
  <c r="P441" i="1"/>
  <c r="I441" i="1"/>
  <c r="H440" i="1"/>
  <c r="J440" i="1"/>
  <c r="K440" i="1"/>
  <c r="P440" i="1"/>
  <c r="I440" i="1"/>
  <c r="H439" i="1"/>
  <c r="J439" i="1"/>
  <c r="K439" i="1"/>
  <c r="P439" i="1"/>
  <c r="I439" i="1"/>
  <c r="H438" i="1"/>
  <c r="J438" i="1"/>
  <c r="K438" i="1"/>
  <c r="P438" i="1"/>
  <c r="I438" i="1"/>
  <c r="H437" i="1"/>
  <c r="J437" i="1"/>
  <c r="K437" i="1"/>
  <c r="P437" i="1"/>
  <c r="I437" i="1"/>
  <c r="H436" i="1"/>
  <c r="J436" i="1"/>
  <c r="K436" i="1"/>
  <c r="P436" i="1"/>
  <c r="I436" i="1"/>
  <c r="H435" i="1"/>
  <c r="J435" i="1"/>
  <c r="K435" i="1"/>
  <c r="P435" i="1"/>
  <c r="I435" i="1"/>
  <c r="H434" i="1"/>
  <c r="J434" i="1"/>
  <c r="K434" i="1"/>
  <c r="P434" i="1"/>
  <c r="I434" i="1"/>
  <c r="H433" i="1"/>
  <c r="J433" i="1"/>
  <c r="K433" i="1"/>
  <c r="P433" i="1"/>
  <c r="I433" i="1"/>
  <c r="H432" i="1"/>
  <c r="J432" i="1"/>
  <c r="K432" i="1"/>
  <c r="P432" i="1"/>
  <c r="I432" i="1"/>
  <c r="H431" i="1"/>
  <c r="J431" i="1"/>
  <c r="K431" i="1"/>
  <c r="P431" i="1"/>
  <c r="I431" i="1"/>
  <c r="H430" i="1"/>
  <c r="J430" i="1"/>
  <c r="K430" i="1"/>
  <c r="P430" i="1"/>
  <c r="I430" i="1"/>
  <c r="H429" i="1"/>
  <c r="J429" i="1"/>
  <c r="K429" i="1"/>
  <c r="P429" i="1"/>
  <c r="I429" i="1"/>
  <c r="H428" i="1"/>
  <c r="J428" i="1"/>
  <c r="K428" i="1"/>
  <c r="P428" i="1"/>
  <c r="I428" i="1"/>
  <c r="H427" i="1"/>
  <c r="J427" i="1"/>
  <c r="K427" i="1"/>
  <c r="P427" i="1"/>
  <c r="I427" i="1"/>
  <c r="H426" i="1"/>
  <c r="J426" i="1"/>
  <c r="K426" i="1"/>
  <c r="P426" i="1"/>
  <c r="I426" i="1"/>
  <c r="H425" i="1"/>
  <c r="J425" i="1"/>
  <c r="K425" i="1"/>
  <c r="P425" i="1"/>
  <c r="I425" i="1"/>
  <c r="H424" i="1"/>
  <c r="J424" i="1"/>
  <c r="K424" i="1"/>
  <c r="P424" i="1"/>
  <c r="I424" i="1"/>
  <c r="H423" i="1"/>
  <c r="J423" i="1"/>
  <c r="K423" i="1"/>
  <c r="P423" i="1"/>
  <c r="I423" i="1"/>
  <c r="H422" i="1"/>
  <c r="J422" i="1"/>
  <c r="K422" i="1"/>
  <c r="P422" i="1"/>
  <c r="I422" i="1"/>
  <c r="H421" i="1"/>
  <c r="J421" i="1"/>
  <c r="K421" i="1"/>
  <c r="P421" i="1"/>
  <c r="I421" i="1"/>
  <c r="H420" i="1"/>
  <c r="J420" i="1"/>
  <c r="K420" i="1"/>
  <c r="P420" i="1"/>
  <c r="I420" i="1"/>
  <c r="H419" i="1"/>
  <c r="J419" i="1"/>
  <c r="K419" i="1"/>
  <c r="P419" i="1"/>
  <c r="I419" i="1"/>
  <c r="H418" i="1"/>
  <c r="J418" i="1"/>
  <c r="K418" i="1"/>
  <c r="P418" i="1"/>
  <c r="I418" i="1"/>
  <c r="H417" i="1"/>
  <c r="J417" i="1"/>
  <c r="K417" i="1"/>
  <c r="P417" i="1"/>
  <c r="I417" i="1"/>
  <c r="H416" i="1"/>
  <c r="J416" i="1"/>
  <c r="K416" i="1"/>
  <c r="P416" i="1"/>
  <c r="I416" i="1"/>
  <c r="H415" i="1"/>
  <c r="J415" i="1"/>
  <c r="K415" i="1"/>
  <c r="P415" i="1"/>
  <c r="I415" i="1"/>
  <c r="H414" i="1"/>
  <c r="J414" i="1"/>
  <c r="K414" i="1"/>
  <c r="P414" i="1"/>
  <c r="I414" i="1"/>
  <c r="H413" i="1"/>
  <c r="J413" i="1"/>
  <c r="K413" i="1"/>
  <c r="P413" i="1"/>
  <c r="I413" i="1"/>
  <c r="H412" i="1"/>
  <c r="J412" i="1"/>
  <c r="K412" i="1"/>
  <c r="P412" i="1"/>
  <c r="I412" i="1"/>
  <c r="H411" i="1"/>
  <c r="J411" i="1"/>
  <c r="K411" i="1"/>
  <c r="P411" i="1"/>
  <c r="I411" i="1"/>
  <c r="H410" i="1"/>
  <c r="J410" i="1"/>
  <c r="K410" i="1"/>
  <c r="P410" i="1"/>
  <c r="I410" i="1"/>
  <c r="H409" i="1"/>
  <c r="J409" i="1"/>
  <c r="K409" i="1"/>
  <c r="P409" i="1"/>
  <c r="I409" i="1"/>
  <c r="H408" i="1"/>
  <c r="J408" i="1"/>
  <c r="K408" i="1"/>
  <c r="P408" i="1"/>
  <c r="I408" i="1"/>
  <c r="H407" i="1"/>
  <c r="J407" i="1"/>
  <c r="K407" i="1"/>
  <c r="P407" i="1"/>
  <c r="I407" i="1"/>
  <c r="H406" i="1"/>
  <c r="J406" i="1"/>
  <c r="K406" i="1"/>
  <c r="P406" i="1"/>
  <c r="I406" i="1"/>
  <c r="H405" i="1"/>
  <c r="J405" i="1"/>
  <c r="K405" i="1"/>
  <c r="P405" i="1"/>
  <c r="I405" i="1"/>
  <c r="H404" i="1"/>
  <c r="J404" i="1"/>
  <c r="K404" i="1"/>
  <c r="P404" i="1"/>
  <c r="I404" i="1"/>
  <c r="H403" i="1"/>
  <c r="J403" i="1"/>
  <c r="K403" i="1"/>
  <c r="P403" i="1"/>
  <c r="I403" i="1"/>
  <c r="H402" i="1"/>
  <c r="J402" i="1"/>
  <c r="K402" i="1"/>
  <c r="P402" i="1"/>
  <c r="I402" i="1"/>
  <c r="H401" i="1"/>
  <c r="J401" i="1"/>
  <c r="K401" i="1"/>
  <c r="P401" i="1"/>
  <c r="I401" i="1"/>
  <c r="H400" i="1"/>
  <c r="J400" i="1"/>
  <c r="K400" i="1"/>
  <c r="P400" i="1"/>
  <c r="I400" i="1"/>
  <c r="H399" i="1"/>
  <c r="J399" i="1"/>
  <c r="K399" i="1"/>
  <c r="P399" i="1"/>
  <c r="I399" i="1"/>
  <c r="H398" i="1"/>
  <c r="J398" i="1"/>
  <c r="K398" i="1"/>
  <c r="P398" i="1"/>
  <c r="I398" i="1"/>
  <c r="H397" i="1"/>
  <c r="J397" i="1"/>
  <c r="K397" i="1"/>
  <c r="P397" i="1"/>
  <c r="I397" i="1"/>
  <c r="H396" i="1"/>
  <c r="J396" i="1"/>
  <c r="K396" i="1"/>
  <c r="P396" i="1"/>
  <c r="I396" i="1"/>
  <c r="H395" i="1"/>
  <c r="J395" i="1"/>
  <c r="K395" i="1"/>
  <c r="P395" i="1"/>
  <c r="I395" i="1"/>
  <c r="H394" i="1"/>
  <c r="J394" i="1"/>
  <c r="K394" i="1"/>
  <c r="P394" i="1"/>
  <c r="I394" i="1"/>
  <c r="H393" i="1"/>
  <c r="J393" i="1"/>
  <c r="K393" i="1"/>
  <c r="P393" i="1"/>
  <c r="I393" i="1"/>
  <c r="H392" i="1"/>
  <c r="J392" i="1"/>
  <c r="K392" i="1"/>
  <c r="P392" i="1"/>
  <c r="I392" i="1"/>
  <c r="H391" i="1"/>
  <c r="J391" i="1"/>
  <c r="K391" i="1"/>
  <c r="P391" i="1"/>
  <c r="I391" i="1"/>
  <c r="H390" i="1"/>
  <c r="J390" i="1"/>
  <c r="K390" i="1"/>
  <c r="P390" i="1"/>
  <c r="I390" i="1"/>
  <c r="H389" i="1"/>
  <c r="J389" i="1"/>
  <c r="K389" i="1"/>
  <c r="P389" i="1"/>
  <c r="I389" i="1"/>
  <c r="H388" i="1"/>
  <c r="J388" i="1"/>
  <c r="K388" i="1"/>
  <c r="P388" i="1"/>
  <c r="I388" i="1"/>
  <c r="H387" i="1"/>
  <c r="J387" i="1"/>
  <c r="K387" i="1"/>
  <c r="P387" i="1"/>
  <c r="I387" i="1"/>
  <c r="H386" i="1"/>
  <c r="J386" i="1"/>
  <c r="K386" i="1"/>
  <c r="P386" i="1"/>
  <c r="I386" i="1"/>
  <c r="H385" i="1"/>
  <c r="J385" i="1"/>
  <c r="K385" i="1"/>
  <c r="P385" i="1"/>
  <c r="I385" i="1"/>
  <c r="H384" i="1"/>
  <c r="J384" i="1"/>
  <c r="K384" i="1"/>
  <c r="P384" i="1"/>
  <c r="I384" i="1"/>
  <c r="H383" i="1"/>
  <c r="J383" i="1"/>
  <c r="K383" i="1"/>
  <c r="P383" i="1"/>
  <c r="I383" i="1"/>
  <c r="H382" i="1"/>
  <c r="J382" i="1"/>
  <c r="K382" i="1"/>
  <c r="P382" i="1"/>
  <c r="I382" i="1"/>
  <c r="H381" i="1"/>
  <c r="J381" i="1"/>
  <c r="K381" i="1"/>
  <c r="P381" i="1"/>
  <c r="I381" i="1"/>
  <c r="H380" i="1"/>
  <c r="J380" i="1"/>
  <c r="K380" i="1"/>
  <c r="P380" i="1"/>
  <c r="I380" i="1"/>
  <c r="H379" i="1"/>
  <c r="J379" i="1"/>
  <c r="K379" i="1"/>
  <c r="P379" i="1"/>
  <c r="I379" i="1"/>
  <c r="H378" i="1"/>
  <c r="J378" i="1"/>
  <c r="K378" i="1"/>
  <c r="P378" i="1"/>
  <c r="I378" i="1"/>
  <c r="H377" i="1"/>
  <c r="J377" i="1"/>
  <c r="K377" i="1"/>
  <c r="P377" i="1"/>
  <c r="I377" i="1"/>
  <c r="H376" i="1"/>
  <c r="J376" i="1"/>
  <c r="K376" i="1"/>
  <c r="P376" i="1"/>
  <c r="I376" i="1"/>
  <c r="H375" i="1"/>
  <c r="J375" i="1"/>
  <c r="K375" i="1"/>
  <c r="P375" i="1"/>
  <c r="I375" i="1"/>
  <c r="H374" i="1"/>
  <c r="J374" i="1"/>
  <c r="K374" i="1"/>
  <c r="P374" i="1"/>
  <c r="I374" i="1"/>
  <c r="H373" i="1"/>
  <c r="J373" i="1"/>
  <c r="K373" i="1"/>
  <c r="P373" i="1"/>
  <c r="I373" i="1"/>
  <c r="H372" i="1"/>
  <c r="J372" i="1"/>
  <c r="K372" i="1"/>
  <c r="P372" i="1"/>
  <c r="I372" i="1"/>
  <c r="H371" i="1"/>
  <c r="J371" i="1"/>
  <c r="K371" i="1"/>
  <c r="P371" i="1"/>
  <c r="I371" i="1"/>
  <c r="H370" i="1"/>
  <c r="J370" i="1"/>
  <c r="K370" i="1"/>
  <c r="P370" i="1"/>
  <c r="I370" i="1"/>
  <c r="H369" i="1"/>
  <c r="J369" i="1"/>
  <c r="K369" i="1"/>
  <c r="P369" i="1"/>
  <c r="I369" i="1"/>
  <c r="H368" i="1"/>
  <c r="J368" i="1"/>
  <c r="K368" i="1"/>
  <c r="P368" i="1"/>
  <c r="I368" i="1"/>
  <c r="H367" i="1"/>
  <c r="J367" i="1"/>
  <c r="K367" i="1"/>
  <c r="P367" i="1"/>
  <c r="I367" i="1"/>
  <c r="H366" i="1"/>
  <c r="J366" i="1"/>
  <c r="K366" i="1"/>
  <c r="P366" i="1"/>
  <c r="I366" i="1"/>
  <c r="H365" i="1"/>
  <c r="J365" i="1"/>
  <c r="K365" i="1"/>
  <c r="P365" i="1"/>
  <c r="I365" i="1"/>
  <c r="H364" i="1"/>
  <c r="J364" i="1"/>
  <c r="K364" i="1"/>
  <c r="P364" i="1"/>
  <c r="I364" i="1"/>
  <c r="H363" i="1"/>
  <c r="J363" i="1"/>
  <c r="K363" i="1"/>
  <c r="P363" i="1"/>
  <c r="I363" i="1"/>
  <c r="H362" i="1"/>
  <c r="J362" i="1"/>
  <c r="K362" i="1"/>
  <c r="P362" i="1"/>
  <c r="I362" i="1"/>
  <c r="H361" i="1"/>
  <c r="J361" i="1"/>
  <c r="K361" i="1"/>
  <c r="P361" i="1"/>
  <c r="I361" i="1"/>
  <c r="H360" i="1"/>
  <c r="J360" i="1"/>
  <c r="K360" i="1"/>
  <c r="P360" i="1"/>
  <c r="I360" i="1"/>
  <c r="H359" i="1"/>
  <c r="J359" i="1"/>
  <c r="K359" i="1"/>
  <c r="P359" i="1"/>
  <c r="I359" i="1"/>
  <c r="H358" i="1"/>
  <c r="J358" i="1"/>
  <c r="K358" i="1"/>
  <c r="P358" i="1"/>
  <c r="I358" i="1"/>
  <c r="H357" i="1"/>
  <c r="J357" i="1"/>
  <c r="K357" i="1"/>
  <c r="P357" i="1"/>
  <c r="I357" i="1"/>
  <c r="H356" i="1"/>
  <c r="J356" i="1"/>
  <c r="K356" i="1"/>
  <c r="P356" i="1"/>
  <c r="I356" i="1"/>
  <c r="H355" i="1"/>
  <c r="J355" i="1"/>
  <c r="K355" i="1"/>
  <c r="P355" i="1"/>
  <c r="I355" i="1"/>
  <c r="H354" i="1"/>
  <c r="J354" i="1"/>
  <c r="K354" i="1"/>
  <c r="P354" i="1"/>
  <c r="I354" i="1"/>
  <c r="H353" i="1"/>
  <c r="J353" i="1"/>
  <c r="K353" i="1"/>
  <c r="P353" i="1"/>
  <c r="I353" i="1"/>
  <c r="H352" i="1"/>
  <c r="J352" i="1"/>
  <c r="K352" i="1"/>
  <c r="P352" i="1"/>
  <c r="I352" i="1"/>
  <c r="H351" i="1"/>
  <c r="J351" i="1"/>
  <c r="K351" i="1"/>
  <c r="P351" i="1"/>
  <c r="I351" i="1"/>
  <c r="H350" i="1"/>
  <c r="J350" i="1"/>
  <c r="K350" i="1"/>
  <c r="P350" i="1"/>
  <c r="I350" i="1"/>
  <c r="H349" i="1"/>
  <c r="J349" i="1"/>
  <c r="K349" i="1"/>
  <c r="P349" i="1"/>
  <c r="I349" i="1"/>
  <c r="H348" i="1"/>
  <c r="J348" i="1"/>
  <c r="K348" i="1"/>
  <c r="P348" i="1"/>
  <c r="I348" i="1"/>
  <c r="H347" i="1"/>
  <c r="J347" i="1"/>
  <c r="K347" i="1"/>
  <c r="P347" i="1"/>
  <c r="I347" i="1"/>
  <c r="H346" i="1"/>
  <c r="J346" i="1"/>
  <c r="K346" i="1"/>
  <c r="P346" i="1"/>
  <c r="I346" i="1"/>
  <c r="H345" i="1"/>
  <c r="J345" i="1"/>
  <c r="K345" i="1"/>
  <c r="P345" i="1"/>
  <c r="I345" i="1"/>
  <c r="H344" i="1"/>
  <c r="J344" i="1"/>
  <c r="K344" i="1"/>
  <c r="P344" i="1"/>
  <c r="I344" i="1"/>
  <c r="H343" i="1"/>
  <c r="J343" i="1"/>
  <c r="K343" i="1"/>
  <c r="P343" i="1"/>
  <c r="I343" i="1"/>
  <c r="H342" i="1"/>
  <c r="J342" i="1"/>
  <c r="K342" i="1"/>
  <c r="P342" i="1"/>
  <c r="I342" i="1"/>
  <c r="H341" i="1"/>
  <c r="J341" i="1"/>
  <c r="K341" i="1"/>
  <c r="P341" i="1"/>
  <c r="I341" i="1"/>
  <c r="H340" i="1"/>
  <c r="J340" i="1"/>
  <c r="K340" i="1"/>
  <c r="P340" i="1"/>
  <c r="I340" i="1"/>
  <c r="H339" i="1"/>
  <c r="J339" i="1"/>
  <c r="K339" i="1"/>
  <c r="P339" i="1"/>
  <c r="I339" i="1"/>
  <c r="H338" i="1"/>
  <c r="J338" i="1"/>
  <c r="K338" i="1"/>
  <c r="P338" i="1"/>
  <c r="I338" i="1"/>
  <c r="H337" i="1"/>
  <c r="J337" i="1"/>
  <c r="K337" i="1"/>
  <c r="P337" i="1"/>
  <c r="I337" i="1"/>
  <c r="H336" i="1"/>
  <c r="J336" i="1"/>
  <c r="K336" i="1"/>
  <c r="P336" i="1"/>
  <c r="I336" i="1"/>
  <c r="H335" i="1"/>
  <c r="J335" i="1"/>
  <c r="K335" i="1"/>
  <c r="P335" i="1"/>
  <c r="I335" i="1"/>
  <c r="H334" i="1"/>
  <c r="J334" i="1"/>
  <c r="K334" i="1"/>
  <c r="P334" i="1"/>
  <c r="I334" i="1"/>
  <c r="H333" i="1"/>
  <c r="J333" i="1"/>
  <c r="K333" i="1"/>
  <c r="P333" i="1"/>
  <c r="I333" i="1"/>
  <c r="H332" i="1"/>
  <c r="J332" i="1"/>
  <c r="K332" i="1"/>
  <c r="P332" i="1"/>
  <c r="I332" i="1"/>
  <c r="H331" i="1"/>
  <c r="J331" i="1"/>
  <c r="K331" i="1"/>
  <c r="P331" i="1"/>
  <c r="I331" i="1"/>
  <c r="H330" i="1"/>
  <c r="J330" i="1"/>
  <c r="K330" i="1"/>
  <c r="P330" i="1"/>
  <c r="I330" i="1"/>
  <c r="H329" i="1"/>
  <c r="J329" i="1"/>
  <c r="K329" i="1"/>
  <c r="P329" i="1"/>
  <c r="I329" i="1"/>
  <c r="H328" i="1"/>
  <c r="J328" i="1"/>
  <c r="K328" i="1"/>
  <c r="P328" i="1"/>
  <c r="I328" i="1"/>
  <c r="H327" i="1"/>
  <c r="J327" i="1"/>
  <c r="K327" i="1"/>
  <c r="P327" i="1"/>
  <c r="I327" i="1"/>
  <c r="H326" i="1"/>
  <c r="J326" i="1"/>
  <c r="K326" i="1"/>
  <c r="P326" i="1"/>
  <c r="I326" i="1"/>
  <c r="H325" i="1"/>
  <c r="J325" i="1"/>
  <c r="K325" i="1"/>
  <c r="P325" i="1"/>
  <c r="I325" i="1"/>
  <c r="H324" i="1"/>
  <c r="J324" i="1"/>
  <c r="K324" i="1"/>
  <c r="P324" i="1"/>
  <c r="I324" i="1"/>
  <c r="H323" i="1"/>
  <c r="J323" i="1"/>
  <c r="K323" i="1"/>
  <c r="P323" i="1"/>
  <c r="I323" i="1"/>
  <c r="H322" i="1"/>
  <c r="J322" i="1"/>
  <c r="K322" i="1"/>
  <c r="P322" i="1"/>
  <c r="I322" i="1"/>
  <c r="H321" i="1"/>
  <c r="J321" i="1"/>
  <c r="K321" i="1"/>
  <c r="P321" i="1"/>
  <c r="I321" i="1"/>
  <c r="H320" i="1"/>
  <c r="J320" i="1"/>
  <c r="K320" i="1"/>
  <c r="P320" i="1"/>
  <c r="I320" i="1"/>
  <c r="H319" i="1"/>
  <c r="J319" i="1"/>
  <c r="K319" i="1"/>
  <c r="P319" i="1"/>
  <c r="I319" i="1"/>
  <c r="H318" i="1"/>
  <c r="J318" i="1"/>
  <c r="K318" i="1"/>
  <c r="P318" i="1"/>
  <c r="I318" i="1"/>
  <c r="H317" i="1"/>
  <c r="J317" i="1"/>
  <c r="K317" i="1"/>
  <c r="P317" i="1"/>
  <c r="I317" i="1"/>
  <c r="H316" i="1"/>
  <c r="J316" i="1"/>
  <c r="K316" i="1"/>
  <c r="P316" i="1"/>
  <c r="I316" i="1"/>
  <c r="H315" i="1"/>
  <c r="J315" i="1"/>
  <c r="K315" i="1"/>
  <c r="P315" i="1"/>
  <c r="I315" i="1"/>
  <c r="H314" i="1"/>
  <c r="J314" i="1"/>
  <c r="K314" i="1"/>
  <c r="P314" i="1"/>
  <c r="I314" i="1"/>
  <c r="H313" i="1"/>
  <c r="J313" i="1"/>
  <c r="K313" i="1"/>
  <c r="P313" i="1"/>
  <c r="I313" i="1"/>
  <c r="H312" i="1"/>
  <c r="J312" i="1"/>
  <c r="K312" i="1"/>
  <c r="P312" i="1"/>
  <c r="I312" i="1"/>
  <c r="H311" i="1"/>
  <c r="J311" i="1"/>
  <c r="K311" i="1"/>
  <c r="P311" i="1"/>
  <c r="I311" i="1"/>
  <c r="H310" i="1"/>
  <c r="J310" i="1"/>
  <c r="K310" i="1"/>
  <c r="P310" i="1"/>
  <c r="I310" i="1"/>
  <c r="H309" i="1"/>
  <c r="J309" i="1"/>
  <c r="K309" i="1"/>
  <c r="P309" i="1"/>
  <c r="I309" i="1"/>
  <c r="H308" i="1"/>
  <c r="J308" i="1"/>
  <c r="K308" i="1"/>
  <c r="P308" i="1"/>
  <c r="I308" i="1"/>
  <c r="H307" i="1"/>
  <c r="J307" i="1"/>
  <c r="K307" i="1"/>
  <c r="P307" i="1"/>
  <c r="I307" i="1"/>
  <c r="H306" i="1"/>
  <c r="J306" i="1"/>
  <c r="K306" i="1"/>
  <c r="P306" i="1"/>
  <c r="I306" i="1"/>
  <c r="H305" i="1"/>
  <c r="J305" i="1"/>
  <c r="K305" i="1"/>
  <c r="P305" i="1"/>
  <c r="I305" i="1"/>
  <c r="H304" i="1"/>
  <c r="J304" i="1"/>
  <c r="K304" i="1"/>
  <c r="P304" i="1"/>
  <c r="I304" i="1"/>
  <c r="H303" i="1"/>
  <c r="J303" i="1"/>
  <c r="K303" i="1"/>
  <c r="P303" i="1"/>
  <c r="I303" i="1"/>
  <c r="H302" i="1"/>
  <c r="J302" i="1"/>
  <c r="K302" i="1"/>
  <c r="P302" i="1"/>
  <c r="I302" i="1"/>
  <c r="H301" i="1"/>
  <c r="J301" i="1"/>
  <c r="K301" i="1"/>
  <c r="P301" i="1"/>
  <c r="I301" i="1"/>
  <c r="H300" i="1"/>
  <c r="J300" i="1"/>
  <c r="K300" i="1"/>
  <c r="P300" i="1"/>
  <c r="I300" i="1"/>
  <c r="H299" i="1"/>
  <c r="J299" i="1"/>
  <c r="K299" i="1"/>
  <c r="P299" i="1"/>
  <c r="I299" i="1"/>
  <c r="H298" i="1"/>
  <c r="J298" i="1"/>
  <c r="K298" i="1"/>
  <c r="P298" i="1"/>
  <c r="I298" i="1"/>
  <c r="H297" i="1"/>
  <c r="J297" i="1"/>
  <c r="K297" i="1"/>
  <c r="P297" i="1"/>
  <c r="I297" i="1"/>
  <c r="H296" i="1"/>
  <c r="J296" i="1"/>
  <c r="K296" i="1"/>
  <c r="P296" i="1"/>
  <c r="I296" i="1"/>
  <c r="H295" i="1"/>
  <c r="J295" i="1"/>
  <c r="K295" i="1"/>
  <c r="P295" i="1"/>
  <c r="I295" i="1"/>
  <c r="H294" i="1"/>
  <c r="J294" i="1"/>
  <c r="K294" i="1"/>
  <c r="P294" i="1"/>
  <c r="I294" i="1"/>
  <c r="H293" i="1"/>
  <c r="J293" i="1"/>
  <c r="K293" i="1"/>
  <c r="P293" i="1"/>
  <c r="I293" i="1"/>
  <c r="H292" i="1"/>
  <c r="J292" i="1"/>
  <c r="K292" i="1"/>
  <c r="P292" i="1"/>
  <c r="I292" i="1"/>
  <c r="H291" i="1"/>
  <c r="J291" i="1"/>
  <c r="K291" i="1"/>
  <c r="P291" i="1"/>
  <c r="I291" i="1"/>
  <c r="H290" i="1"/>
  <c r="J290" i="1"/>
  <c r="K290" i="1"/>
  <c r="P290" i="1"/>
  <c r="I290" i="1"/>
  <c r="H289" i="1"/>
  <c r="J289" i="1"/>
  <c r="K289" i="1"/>
  <c r="P289" i="1"/>
  <c r="I289" i="1"/>
  <c r="H288" i="1"/>
  <c r="J288" i="1"/>
  <c r="K288" i="1"/>
  <c r="P288" i="1"/>
  <c r="I288" i="1"/>
  <c r="H287" i="1"/>
  <c r="J287" i="1"/>
  <c r="K287" i="1"/>
  <c r="P287" i="1"/>
  <c r="I287" i="1"/>
  <c r="H286" i="1"/>
  <c r="J286" i="1"/>
  <c r="K286" i="1"/>
  <c r="P286" i="1"/>
  <c r="I286" i="1"/>
  <c r="H285" i="1"/>
  <c r="J285" i="1"/>
  <c r="K285" i="1"/>
  <c r="P285" i="1"/>
  <c r="I285" i="1"/>
  <c r="H284" i="1"/>
  <c r="J284" i="1"/>
  <c r="K284" i="1"/>
  <c r="P284" i="1"/>
  <c r="I284" i="1"/>
  <c r="H283" i="1"/>
  <c r="J283" i="1"/>
  <c r="K283" i="1"/>
  <c r="P283" i="1"/>
  <c r="I283" i="1"/>
  <c r="H282" i="1"/>
  <c r="J282" i="1"/>
  <c r="K282" i="1"/>
  <c r="P282" i="1"/>
  <c r="I282" i="1"/>
  <c r="H281" i="1"/>
  <c r="J281" i="1"/>
  <c r="K281" i="1"/>
  <c r="P281" i="1"/>
  <c r="I281" i="1"/>
  <c r="H280" i="1"/>
  <c r="J280" i="1"/>
  <c r="K280" i="1"/>
  <c r="P280" i="1"/>
  <c r="I280" i="1"/>
  <c r="H279" i="1"/>
  <c r="J279" i="1"/>
  <c r="K279" i="1"/>
  <c r="P279" i="1"/>
  <c r="I279" i="1"/>
  <c r="H278" i="1"/>
  <c r="J278" i="1"/>
  <c r="K278" i="1"/>
  <c r="P278" i="1"/>
  <c r="I278" i="1"/>
  <c r="H277" i="1"/>
  <c r="J277" i="1"/>
  <c r="K277" i="1"/>
  <c r="P277" i="1"/>
  <c r="I277" i="1"/>
  <c r="H276" i="1"/>
  <c r="J276" i="1"/>
  <c r="K276" i="1"/>
  <c r="P276" i="1"/>
  <c r="I276" i="1"/>
  <c r="H275" i="1"/>
  <c r="J275" i="1"/>
  <c r="K275" i="1"/>
  <c r="P275" i="1"/>
  <c r="I275" i="1"/>
  <c r="H274" i="1"/>
  <c r="J274" i="1"/>
  <c r="K274" i="1"/>
  <c r="P274" i="1"/>
  <c r="I274" i="1"/>
  <c r="H273" i="1"/>
  <c r="J273" i="1"/>
  <c r="K273" i="1"/>
  <c r="P273" i="1"/>
  <c r="I273" i="1"/>
  <c r="H272" i="1"/>
  <c r="J272" i="1"/>
  <c r="K272" i="1"/>
  <c r="P272" i="1"/>
  <c r="I272" i="1"/>
  <c r="H271" i="1"/>
  <c r="J271" i="1"/>
  <c r="K271" i="1"/>
  <c r="P271" i="1"/>
  <c r="I271" i="1"/>
  <c r="H270" i="1"/>
  <c r="J270" i="1"/>
  <c r="K270" i="1"/>
  <c r="P270" i="1"/>
  <c r="I270" i="1"/>
  <c r="H269" i="1"/>
  <c r="J269" i="1"/>
  <c r="K269" i="1"/>
  <c r="P269" i="1"/>
  <c r="I269" i="1"/>
  <c r="H268" i="1"/>
  <c r="J268" i="1"/>
  <c r="K268" i="1"/>
  <c r="P268" i="1"/>
  <c r="I268" i="1"/>
  <c r="H267" i="1"/>
  <c r="J267" i="1"/>
  <c r="K267" i="1"/>
  <c r="P267" i="1"/>
  <c r="I267" i="1"/>
  <c r="H266" i="1"/>
  <c r="J266" i="1"/>
  <c r="K266" i="1"/>
  <c r="P266" i="1"/>
  <c r="I266" i="1"/>
  <c r="H265" i="1"/>
  <c r="J265" i="1"/>
  <c r="K265" i="1"/>
  <c r="P265" i="1"/>
  <c r="I265" i="1"/>
  <c r="H264" i="1"/>
  <c r="J264" i="1"/>
  <c r="K264" i="1"/>
  <c r="P264" i="1"/>
  <c r="I264" i="1"/>
  <c r="H263" i="1"/>
  <c r="J263" i="1"/>
  <c r="K263" i="1"/>
  <c r="P263" i="1"/>
  <c r="I263" i="1"/>
  <c r="H262" i="1"/>
  <c r="J262" i="1"/>
  <c r="K262" i="1"/>
  <c r="P262" i="1"/>
  <c r="I262" i="1"/>
  <c r="H261" i="1"/>
  <c r="J261" i="1"/>
  <c r="K261" i="1"/>
  <c r="P261" i="1"/>
  <c r="I261" i="1"/>
  <c r="H260" i="1"/>
  <c r="J260" i="1"/>
  <c r="K260" i="1"/>
  <c r="P260" i="1"/>
  <c r="I260" i="1"/>
  <c r="H259" i="1"/>
  <c r="J259" i="1"/>
  <c r="K259" i="1"/>
  <c r="P259" i="1"/>
  <c r="I259" i="1"/>
  <c r="H258" i="1"/>
  <c r="J258" i="1"/>
  <c r="K258" i="1"/>
  <c r="P258" i="1"/>
  <c r="I258" i="1"/>
  <c r="H257" i="1"/>
  <c r="J257" i="1"/>
  <c r="K257" i="1"/>
  <c r="P257" i="1"/>
  <c r="I257" i="1"/>
  <c r="H256" i="1"/>
  <c r="J256" i="1"/>
  <c r="K256" i="1"/>
  <c r="P256" i="1"/>
  <c r="I256" i="1"/>
  <c r="H255" i="1"/>
  <c r="J255" i="1"/>
  <c r="K255" i="1"/>
  <c r="P255" i="1"/>
  <c r="I255" i="1"/>
  <c r="H254" i="1"/>
  <c r="J254" i="1"/>
  <c r="K254" i="1"/>
  <c r="P254" i="1"/>
  <c r="I254" i="1"/>
  <c r="H253" i="1"/>
  <c r="J253" i="1"/>
  <c r="K253" i="1"/>
  <c r="P253" i="1"/>
  <c r="I253" i="1"/>
  <c r="H252" i="1"/>
  <c r="J252" i="1"/>
  <c r="K252" i="1"/>
  <c r="P252" i="1"/>
  <c r="I252" i="1"/>
  <c r="H251" i="1"/>
  <c r="J251" i="1"/>
  <c r="K251" i="1"/>
  <c r="P251" i="1"/>
  <c r="I251" i="1"/>
  <c r="H250" i="1"/>
  <c r="J250" i="1"/>
  <c r="K250" i="1"/>
  <c r="P250" i="1"/>
  <c r="I250" i="1"/>
  <c r="H249" i="1"/>
  <c r="J249" i="1"/>
  <c r="K249" i="1"/>
  <c r="P249" i="1"/>
  <c r="I249" i="1"/>
  <c r="H248" i="1"/>
  <c r="J248" i="1"/>
  <c r="K248" i="1"/>
  <c r="P248" i="1"/>
  <c r="I248" i="1"/>
  <c r="H247" i="1"/>
  <c r="J247" i="1"/>
  <c r="K247" i="1"/>
  <c r="P247" i="1"/>
  <c r="I247" i="1"/>
  <c r="H246" i="1"/>
  <c r="J246" i="1"/>
  <c r="K246" i="1"/>
  <c r="P246" i="1"/>
  <c r="I246" i="1"/>
  <c r="H245" i="1"/>
  <c r="J245" i="1"/>
  <c r="K245" i="1"/>
  <c r="P245" i="1"/>
  <c r="I245" i="1"/>
  <c r="H244" i="1"/>
  <c r="J244" i="1"/>
  <c r="K244" i="1"/>
  <c r="P244" i="1"/>
  <c r="I244" i="1"/>
  <c r="H243" i="1"/>
  <c r="J243" i="1"/>
  <c r="K243" i="1"/>
  <c r="P243" i="1"/>
  <c r="I243" i="1"/>
  <c r="H242" i="1"/>
  <c r="J242" i="1"/>
  <c r="K242" i="1"/>
  <c r="P242" i="1"/>
  <c r="I242" i="1"/>
  <c r="H241" i="1"/>
  <c r="J241" i="1"/>
  <c r="K241" i="1"/>
  <c r="P241" i="1"/>
  <c r="I241" i="1"/>
  <c r="H240" i="1"/>
  <c r="J240" i="1"/>
  <c r="K240" i="1"/>
  <c r="P240" i="1"/>
  <c r="I240" i="1"/>
  <c r="H239" i="1"/>
  <c r="J239" i="1"/>
  <c r="K239" i="1"/>
  <c r="P239" i="1"/>
  <c r="I239" i="1"/>
  <c r="H238" i="1"/>
  <c r="J238" i="1"/>
  <c r="K238" i="1"/>
  <c r="P238" i="1"/>
  <c r="I238" i="1"/>
  <c r="H237" i="1"/>
  <c r="J237" i="1"/>
  <c r="K237" i="1"/>
  <c r="P237" i="1"/>
  <c r="I237" i="1"/>
  <c r="H236" i="1"/>
  <c r="J236" i="1"/>
  <c r="K236" i="1"/>
  <c r="P236" i="1"/>
  <c r="I236" i="1"/>
  <c r="H235" i="1"/>
  <c r="J235" i="1"/>
  <c r="K235" i="1"/>
  <c r="P235" i="1"/>
  <c r="I235" i="1"/>
  <c r="H234" i="1"/>
  <c r="J234" i="1"/>
  <c r="K234" i="1"/>
  <c r="P234" i="1"/>
  <c r="I234" i="1"/>
  <c r="H233" i="1"/>
  <c r="J233" i="1"/>
  <c r="K233" i="1"/>
  <c r="P233" i="1"/>
  <c r="I233" i="1"/>
  <c r="H232" i="1"/>
  <c r="J232" i="1"/>
  <c r="K232" i="1"/>
  <c r="P232" i="1"/>
  <c r="I232" i="1"/>
  <c r="H231" i="1"/>
  <c r="J231" i="1"/>
  <c r="K231" i="1"/>
  <c r="P231" i="1"/>
  <c r="I231" i="1"/>
  <c r="H230" i="1"/>
  <c r="J230" i="1"/>
  <c r="K230" i="1"/>
  <c r="P230" i="1"/>
  <c r="I230" i="1"/>
  <c r="H229" i="1"/>
  <c r="J229" i="1"/>
  <c r="K229" i="1"/>
  <c r="P229" i="1"/>
  <c r="I229" i="1"/>
  <c r="H228" i="1"/>
  <c r="J228" i="1"/>
  <c r="K228" i="1"/>
  <c r="P228" i="1"/>
  <c r="I228" i="1"/>
  <c r="H227" i="1"/>
  <c r="J227" i="1"/>
  <c r="K227" i="1"/>
  <c r="P227" i="1"/>
  <c r="I227" i="1"/>
  <c r="H226" i="1"/>
  <c r="J226" i="1"/>
  <c r="K226" i="1"/>
  <c r="P226" i="1"/>
  <c r="I226" i="1"/>
  <c r="H225" i="1"/>
  <c r="J225" i="1"/>
  <c r="K225" i="1"/>
  <c r="P225" i="1"/>
  <c r="I225" i="1"/>
  <c r="H224" i="1"/>
  <c r="J224" i="1"/>
  <c r="K224" i="1"/>
  <c r="P224" i="1"/>
  <c r="I224" i="1"/>
  <c r="H223" i="1"/>
  <c r="J223" i="1"/>
  <c r="K223" i="1"/>
  <c r="P223" i="1"/>
  <c r="I223" i="1"/>
  <c r="H222" i="1"/>
  <c r="J222" i="1"/>
  <c r="K222" i="1"/>
  <c r="P222" i="1"/>
  <c r="I222" i="1"/>
  <c r="H221" i="1"/>
  <c r="J221" i="1"/>
  <c r="K221" i="1"/>
  <c r="P221" i="1"/>
  <c r="I221" i="1"/>
  <c r="H220" i="1"/>
  <c r="J220" i="1"/>
  <c r="K220" i="1"/>
  <c r="P220" i="1"/>
  <c r="I220" i="1"/>
  <c r="H219" i="1"/>
  <c r="J219" i="1"/>
  <c r="K219" i="1"/>
  <c r="P219" i="1"/>
  <c r="I219" i="1"/>
  <c r="H218" i="1"/>
  <c r="J218" i="1"/>
  <c r="K218" i="1"/>
  <c r="P218" i="1"/>
  <c r="I218" i="1"/>
  <c r="H217" i="1"/>
  <c r="J217" i="1"/>
  <c r="K217" i="1"/>
  <c r="P217" i="1"/>
  <c r="I217" i="1"/>
  <c r="H216" i="1"/>
  <c r="J216" i="1"/>
  <c r="K216" i="1"/>
  <c r="P216" i="1"/>
  <c r="I216" i="1"/>
  <c r="H215" i="1"/>
  <c r="J215" i="1"/>
  <c r="K215" i="1"/>
  <c r="P215" i="1"/>
  <c r="I215" i="1"/>
  <c r="H214" i="1"/>
  <c r="J214" i="1"/>
  <c r="K214" i="1"/>
  <c r="P214" i="1"/>
  <c r="I214" i="1"/>
  <c r="H213" i="1"/>
  <c r="J213" i="1"/>
  <c r="K213" i="1"/>
  <c r="P213" i="1"/>
  <c r="I213" i="1"/>
  <c r="H212" i="1"/>
  <c r="J212" i="1"/>
  <c r="K212" i="1"/>
  <c r="P212" i="1"/>
  <c r="I212" i="1"/>
  <c r="H211" i="1"/>
  <c r="J211" i="1"/>
  <c r="K211" i="1"/>
  <c r="P211" i="1"/>
  <c r="I211" i="1"/>
  <c r="H210" i="1"/>
  <c r="J210" i="1"/>
  <c r="K210" i="1"/>
  <c r="P210" i="1"/>
  <c r="I210" i="1"/>
  <c r="H209" i="1"/>
  <c r="J209" i="1"/>
  <c r="K209" i="1"/>
  <c r="P209" i="1"/>
  <c r="I209" i="1"/>
  <c r="H208" i="1"/>
  <c r="J208" i="1"/>
  <c r="K208" i="1"/>
  <c r="P208" i="1"/>
  <c r="I208" i="1"/>
  <c r="H207" i="1"/>
  <c r="J207" i="1"/>
  <c r="K207" i="1"/>
  <c r="P207" i="1"/>
  <c r="I207" i="1"/>
  <c r="H206" i="1"/>
  <c r="J206" i="1"/>
  <c r="K206" i="1"/>
  <c r="P206" i="1"/>
  <c r="I206" i="1"/>
  <c r="H205" i="1"/>
  <c r="J205" i="1"/>
  <c r="K205" i="1"/>
  <c r="P205" i="1"/>
  <c r="I205" i="1"/>
  <c r="H204" i="1"/>
  <c r="J204" i="1"/>
  <c r="K204" i="1"/>
  <c r="P204" i="1"/>
  <c r="I204" i="1"/>
  <c r="H203" i="1"/>
  <c r="J203" i="1"/>
  <c r="K203" i="1"/>
  <c r="P203" i="1"/>
  <c r="I203" i="1"/>
  <c r="H202" i="1"/>
  <c r="J202" i="1"/>
  <c r="K202" i="1"/>
  <c r="P202" i="1"/>
  <c r="I202" i="1"/>
  <c r="H201" i="1"/>
  <c r="J201" i="1"/>
  <c r="K201" i="1"/>
  <c r="P201" i="1"/>
  <c r="I201" i="1"/>
  <c r="H200" i="1"/>
  <c r="J200" i="1"/>
  <c r="K200" i="1"/>
  <c r="P200" i="1"/>
  <c r="I200" i="1"/>
  <c r="H199" i="1"/>
  <c r="J199" i="1"/>
  <c r="K199" i="1"/>
  <c r="P199" i="1"/>
  <c r="I199" i="1"/>
  <c r="H198" i="1"/>
  <c r="J198" i="1"/>
  <c r="K198" i="1"/>
  <c r="P198" i="1"/>
  <c r="I198" i="1"/>
  <c r="H197" i="1"/>
  <c r="J197" i="1"/>
  <c r="K197" i="1"/>
  <c r="P197" i="1"/>
  <c r="I197" i="1"/>
  <c r="H196" i="1"/>
  <c r="J196" i="1"/>
  <c r="K196" i="1"/>
  <c r="P196" i="1"/>
  <c r="I196" i="1"/>
  <c r="H195" i="1"/>
  <c r="J195" i="1"/>
  <c r="K195" i="1"/>
  <c r="P195" i="1"/>
  <c r="I195" i="1"/>
  <c r="H194" i="1"/>
  <c r="J194" i="1"/>
  <c r="K194" i="1"/>
  <c r="P194" i="1"/>
  <c r="I194" i="1"/>
  <c r="H193" i="1"/>
  <c r="J193" i="1"/>
  <c r="K193" i="1"/>
  <c r="P193" i="1"/>
  <c r="I193" i="1"/>
  <c r="H192" i="1"/>
  <c r="J192" i="1"/>
  <c r="K192" i="1"/>
  <c r="P192" i="1"/>
  <c r="I192" i="1"/>
  <c r="H191" i="1"/>
  <c r="J191" i="1"/>
  <c r="K191" i="1"/>
  <c r="P191" i="1"/>
  <c r="I191" i="1"/>
  <c r="H190" i="1"/>
  <c r="J190" i="1"/>
  <c r="K190" i="1"/>
  <c r="P190" i="1"/>
  <c r="I190" i="1"/>
  <c r="H189" i="1"/>
  <c r="J189" i="1"/>
  <c r="K189" i="1"/>
  <c r="P189" i="1"/>
  <c r="I189" i="1"/>
  <c r="H188" i="1"/>
  <c r="J188" i="1"/>
  <c r="K188" i="1"/>
  <c r="P188" i="1"/>
  <c r="I188" i="1"/>
  <c r="H187" i="1"/>
  <c r="J187" i="1"/>
  <c r="K187" i="1"/>
  <c r="P187" i="1"/>
  <c r="I187" i="1"/>
  <c r="H186" i="1"/>
  <c r="J186" i="1"/>
  <c r="K186" i="1"/>
  <c r="P186" i="1"/>
  <c r="I186" i="1"/>
  <c r="H185" i="1"/>
  <c r="J185" i="1"/>
  <c r="K185" i="1"/>
  <c r="P185" i="1"/>
  <c r="I185" i="1"/>
  <c r="H184" i="1"/>
  <c r="J184" i="1"/>
  <c r="K184" i="1"/>
  <c r="P184" i="1"/>
  <c r="I184" i="1"/>
  <c r="H183" i="1"/>
  <c r="J183" i="1"/>
  <c r="K183" i="1"/>
  <c r="P183" i="1"/>
  <c r="I183" i="1"/>
  <c r="H182" i="1"/>
  <c r="J182" i="1"/>
  <c r="K182" i="1"/>
  <c r="P182" i="1"/>
  <c r="I182" i="1"/>
  <c r="H181" i="1"/>
  <c r="J181" i="1"/>
  <c r="K181" i="1"/>
  <c r="P181" i="1"/>
  <c r="I181" i="1"/>
  <c r="H180" i="1"/>
  <c r="J180" i="1"/>
  <c r="K180" i="1"/>
  <c r="P180" i="1"/>
  <c r="I180" i="1"/>
  <c r="H179" i="1"/>
  <c r="J179" i="1"/>
  <c r="K179" i="1"/>
  <c r="P179" i="1"/>
  <c r="I179" i="1"/>
  <c r="H178" i="1"/>
  <c r="J178" i="1"/>
  <c r="K178" i="1"/>
  <c r="P178" i="1"/>
  <c r="I178" i="1"/>
  <c r="H177" i="1"/>
  <c r="J177" i="1"/>
  <c r="K177" i="1"/>
  <c r="P177" i="1"/>
  <c r="I177" i="1"/>
  <c r="H176" i="1"/>
  <c r="J176" i="1"/>
  <c r="K176" i="1"/>
  <c r="P176" i="1"/>
  <c r="I176" i="1"/>
  <c r="H175" i="1"/>
  <c r="J175" i="1"/>
  <c r="K175" i="1"/>
  <c r="P175" i="1"/>
  <c r="I175" i="1"/>
  <c r="H174" i="1"/>
  <c r="J174" i="1"/>
  <c r="K174" i="1"/>
  <c r="P174" i="1"/>
  <c r="I174" i="1"/>
  <c r="H173" i="1"/>
  <c r="J173" i="1"/>
  <c r="K173" i="1"/>
  <c r="P173" i="1"/>
  <c r="I173" i="1"/>
  <c r="H172" i="1"/>
  <c r="J172" i="1"/>
  <c r="K172" i="1"/>
  <c r="P172" i="1"/>
  <c r="I172" i="1"/>
  <c r="H171" i="1"/>
  <c r="J171" i="1"/>
  <c r="K171" i="1"/>
  <c r="P171" i="1"/>
  <c r="I171" i="1"/>
  <c r="H170" i="1"/>
  <c r="J170" i="1"/>
  <c r="K170" i="1"/>
  <c r="P170" i="1"/>
  <c r="I170" i="1"/>
  <c r="H169" i="1"/>
  <c r="J169" i="1"/>
  <c r="K169" i="1"/>
  <c r="P169" i="1"/>
  <c r="I169" i="1"/>
  <c r="H168" i="1"/>
  <c r="J168" i="1"/>
  <c r="K168" i="1"/>
  <c r="P168" i="1"/>
  <c r="I168" i="1"/>
  <c r="H167" i="1"/>
  <c r="J167" i="1"/>
  <c r="K167" i="1"/>
  <c r="P167" i="1"/>
  <c r="I167" i="1"/>
  <c r="H166" i="1"/>
  <c r="J166" i="1"/>
  <c r="K166" i="1"/>
  <c r="P166" i="1"/>
  <c r="I166" i="1"/>
  <c r="H165" i="1"/>
  <c r="J165" i="1"/>
  <c r="K165" i="1"/>
  <c r="P165" i="1"/>
  <c r="I165" i="1"/>
  <c r="H164" i="1"/>
  <c r="J164" i="1"/>
  <c r="K164" i="1"/>
  <c r="P164" i="1"/>
  <c r="I164" i="1"/>
  <c r="H163" i="1"/>
  <c r="J163" i="1"/>
  <c r="K163" i="1"/>
  <c r="P163" i="1"/>
  <c r="I163" i="1"/>
  <c r="H162" i="1"/>
  <c r="J162" i="1"/>
  <c r="K162" i="1"/>
  <c r="P162" i="1"/>
  <c r="I162" i="1"/>
  <c r="H161" i="1"/>
  <c r="J161" i="1"/>
  <c r="K161" i="1"/>
  <c r="P161" i="1"/>
  <c r="I161" i="1"/>
  <c r="H160" i="1"/>
  <c r="J160" i="1"/>
  <c r="K160" i="1"/>
  <c r="P160" i="1"/>
  <c r="I160" i="1"/>
  <c r="H159" i="1"/>
  <c r="J159" i="1"/>
  <c r="K159" i="1"/>
  <c r="P159" i="1"/>
  <c r="I159" i="1"/>
  <c r="H158" i="1"/>
  <c r="J158" i="1"/>
  <c r="K158" i="1"/>
  <c r="P158" i="1"/>
  <c r="I158" i="1"/>
  <c r="H157" i="1"/>
  <c r="J157" i="1"/>
  <c r="K157" i="1"/>
  <c r="P157" i="1"/>
  <c r="I157" i="1"/>
  <c r="H156" i="1"/>
  <c r="J156" i="1"/>
  <c r="K156" i="1"/>
  <c r="P156" i="1"/>
  <c r="I156" i="1"/>
  <c r="H155" i="1"/>
  <c r="J155" i="1"/>
  <c r="K155" i="1"/>
  <c r="P155" i="1"/>
  <c r="I155" i="1"/>
  <c r="H154" i="1"/>
  <c r="J154" i="1"/>
  <c r="K154" i="1"/>
  <c r="P154" i="1"/>
  <c r="I154" i="1"/>
  <c r="H153" i="1"/>
  <c r="J153" i="1"/>
  <c r="K153" i="1"/>
  <c r="P153" i="1"/>
  <c r="I153" i="1"/>
  <c r="H152" i="1"/>
  <c r="J152" i="1"/>
  <c r="K152" i="1"/>
  <c r="P152" i="1"/>
  <c r="I152" i="1"/>
  <c r="H151" i="1"/>
  <c r="J151" i="1"/>
  <c r="K151" i="1"/>
  <c r="P151" i="1"/>
  <c r="I151" i="1"/>
  <c r="H150" i="1"/>
  <c r="J150" i="1"/>
  <c r="K150" i="1"/>
  <c r="P150" i="1"/>
  <c r="I150" i="1"/>
  <c r="H149" i="1"/>
  <c r="J149" i="1"/>
  <c r="K149" i="1"/>
  <c r="P149" i="1"/>
  <c r="I149" i="1"/>
  <c r="H148" i="1"/>
  <c r="J148" i="1"/>
  <c r="K148" i="1"/>
  <c r="P148" i="1"/>
  <c r="I148" i="1"/>
  <c r="H147" i="1"/>
  <c r="J147" i="1"/>
  <c r="K147" i="1"/>
  <c r="P147" i="1"/>
  <c r="I147" i="1"/>
  <c r="H146" i="1"/>
  <c r="J146" i="1"/>
  <c r="K146" i="1"/>
  <c r="P146" i="1"/>
  <c r="I146" i="1"/>
  <c r="H145" i="1"/>
  <c r="J145" i="1"/>
  <c r="K145" i="1"/>
  <c r="P145" i="1"/>
  <c r="I145" i="1"/>
  <c r="H144" i="1"/>
  <c r="J144" i="1"/>
  <c r="K144" i="1"/>
  <c r="P144" i="1"/>
  <c r="I144" i="1"/>
  <c r="H143" i="1"/>
  <c r="J143" i="1"/>
  <c r="K143" i="1"/>
  <c r="P143" i="1"/>
  <c r="I143" i="1"/>
  <c r="H142" i="1"/>
  <c r="J142" i="1"/>
  <c r="K142" i="1"/>
  <c r="P142" i="1"/>
  <c r="I142" i="1"/>
  <c r="H141" i="1"/>
  <c r="J141" i="1"/>
  <c r="K141" i="1"/>
  <c r="P141" i="1"/>
  <c r="I141" i="1"/>
  <c r="H140" i="1"/>
  <c r="J140" i="1"/>
  <c r="K140" i="1"/>
  <c r="P140" i="1"/>
  <c r="I140" i="1"/>
  <c r="H139" i="1"/>
  <c r="J139" i="1"/>
  <c r="K139" i="1"/>
  <c r="P139" i="1"/>
  <c r="I139" i="1"/>
  <c r="H138" i="1"/>
  <c r="J138" i="1"/>
  <c r="K138" i="1"/>
  <c r="P138" i="1"/>
  <c r="I138" i="1"/>
  <c r="H137" i="1"/>
  <c r="J137" i="1"/>
  <c r="K137" i="1"/>
  <c r="P137" i="1"/>
  <c r="I137" i="1"/>
  <c r="H136" i="1"/>
  <c r="J136" i="1"/>
  <c r="K136" i="1"/>
  <c r="P136" i="1"/>
  <c r="I136" i="1"/>
  <c r="H135" i="1"/>
  <c r="J135" i="1"/>
  <c r="K135" i="1"/>
  <c r="P135" i="1"/>
  <c r="I135" i="1"/>
  <c r="H134" i="1"/>
  <c r="J134" i="1"/>
  <c r="K134" i="1"/>
  <c r="P134" i="1"/>
  <c r="I134" i="1"/>
  <c r="H133" i="1"/>
  <c r="J133" i="1"/>
  <c r="K133" i="1"/>
  <c r="P133" i="1"/>
  <c r="I133" i="1"/>
  <c r="H132" i="1"/>
  <c r="J132" i="1"/>
  <c r="K132" i="1"/>
  <c r="P132" i="1"/>
  <c r="I132" i="1"/>
  <c r="H131" i="1"/>
  <c r="J131" i="1"/>
  <c r="K131" i="1"/>
  <c r="P131" i="1"/>
  <c r="I131" i="1"/>
  <c r="H130" i="1"/>
  <c r="J130" i="1"/>
  <c r="K130" i="1"/>
  <c r="P130" i="1"/>
  <c r="I130" i="1"/>
  <c r="H129" i="1"/>
  <c r="J129" i="1"/>
  <c r="K129" i="1"/>
  <c r="P129" i="1"/>
  <c r="I129" i="1"/>
  <c r="H128" i="1"/>
  <c r="J128" i="1"/>
  <c r="K128" i="1"/>
  <c r="P128" i="1"/>
  <c r="I128" i="1"/>
  <c r="H127" i="1"/>
  <c r="J127" i="1"/>
  <c r="K127" i="1"/>
  <c r="P127" i="1"/>
  <c r="I127" i="1"/>
  <c r="H126" i="1"/>
  <c r="J126" i="1"/>
  <c r="K126" i="1"/>
  <c r="P126" i="1"/>
  <c r="I126" i="1"/>
  <c r="H125" i="1"/>
  <c r="J125" i="1"/>
  <c r="K125" i="1"/>
  <c r="P125" i="1"/>
  <c r="I125" i="1"/>
  <c r="H124" i="1"/>
  <c r="J124" i="1"/>
  <c r="K124" i="1"/>
  <c r="P124" i="1"/>
  <c r="I124" i="1"/>
  <c r="H123" i="1"/>
  <c r="J123" i="1"/>
  <c r="K123" i="1"/>
  <c r="P123" i="1"/>
  <c r="I123" i="1"/>
  <c r="H122" i="1"/>
  <c r="J122" i="1"/>
  <c r="K122" i="1"/>
  <c r="P122" i="1"/>
  <c r="I122" i="1"/>
  <c r="H121" i="1"/>
  <c r="J121" i="1"/>
  <c r="K121" i="1"/>
  <c r="P121" i="1"/>
  <c r="I121" i="1"/>
  <c r="H120" i="1"/>
  <c r="J120" i="1"/>
  <c r="K120" i="1"/>
  <c r="P120" i="1"/>
  <c r="I120" i="1"/>
  <c r="H119" i="1"/>
  <c r="J119" i="1"/>
  <c r="K119" i="1"/>
  <c r="P119" i="1"/>
  <c r="I119" i="1"/>
  <c r="H118" i="1"/>
  <c r="J118" i="1"/>
  <c r="K118" i="1"/>
  <c r="P118" i="1"/>
  <c r="I118" i="1"/>
  <c r="H117" i="1"/>
  <c r="J117" i="1"/>
  <c r="K117" i="1"/>
  <c r="P117" i="1"/>
  <c r="I117" i="1"/>
  <c r="H116" i="1"/>
  <c r="J116" i="1"/>
  <c r="K116" i="1"/>
  <c r="P116" i="1"/>
  <c r="I116" i="1"/>
  <c r="H115" i="1"/>
  <c r="J115" i="1"/>
  <c r="K115" i="1"/>
  <c r="P115" i="1"/>
  <c r="I115" i="1"/>
  <c r="H114" i="1"/>
  <c r="J114" i="1"/>
  <c r="K114" i="1"/>
  <c r="P114" i="1"/>
  <c r="I114" i="1"/>
  <c r="H113" i="1"/>
  <c r="J113" i="1"/>
  <c r="K113" i="1"/>
  <c r="P113" i="1"/>
  <c r="I113" i="1"/>
  <c r="H112" i="1"/>
  <c r="J112" i="1"/>
  <c r="K112" i="1"/>
  <c r="P112" i="1"/>
  <c r="I112" i="1"/>
  <c r="H111" i="1"/>
  <c r="J111" i="1"/>
  <c r="K111" i="1"/>
  <c r="P111" i="1"/>
  <c r="I111" i="1"/>
  <c r="H110" i="1"/>
  <c r="J110" i="1"/>
  <c r="K110" i="1"/>
  <c r="P110" i="1"/>
  <c r="I110" i="1"/>
  <c r="H109" i="1"/>
  <c r="J109" i="1"/>
  <c r="K109" i="1"/>
  <c r="P109" i="1"/>
  <c r="I109" i="1"/>
  <c r="H108" i="1"/>
  <c r="J108" i="1"/>
  <c r="K108" i="1"/>
  <c r="P108" i="1"/>
  <c r="I108" i="1"/>
  <c r="H107" i="1"/>
  <c r="J107" i="1"/>
  <c r="K107" i="1"/>
  <c r="P107" i="1"/>
  <c r="I107" i="1"/>
  <c r="H106" i="1"/>
  <c r="J106" i="1"/>
  <c r="K106" i="1"/>
  <c r="P106" i="1"/>
  <c r="I106" i="1"/>
  <c r="H105" i="1"/>
  <c r="J105" i="1"/>
  <c r="K105" i="1"/>
  <c r="P105" i="1"/>
  <c r="I105" i="1"/>
  <c r="H104" i="1"/>
  <c r="J104" i="1"/>
  <c r="K104" i="1"/>
  <c r="P104" i="1"/>
  <c r="I104" i="1"/>
  <c r="H103" i="1"/>
  <c r="J103" i="1"/>
  <c r="K103" i="1"/>
  <c r="P103" i="1"/>
  <c r="I103" i="1"/>
  <c r="H102" i="1"/>
  <c r="J102" i="1"/>
  <c r="K102" i="1"/>
  <c r="P102" i="1"/>
  <c r="I102" i="1"/>
  <c r="H101" i="1"/>
  <c r="J101" i="1"/>
  <c r="K101" i="1"/>
  <c r="P101" i="1"/>
  <c r="I101" i="1"/>
  <c r="H100" i="1"/>
  <c r="J100" i="1"/>
  <c r="K100" i="1"/>
  <c r="P100" i="1"/>
  <c r="I100" i="1"/>
  <c r="H99" i="1"/>
  <c r="J99" i="1"/>
  <c r="K99" i="1"/>
  <c r="P99" i="1"/>
  <c r="I99" i="1"/>
  <c r="H98" i="1"/>
  <c r="J98" i="1"/>
  <c r="K98" i="1"/>
  <c r="P98" i="1"/>
  <c r="I98" i="1"/>
  <c r="H97" i="1"/>
  <c r="J97" i="1"/>
  <c r="K97" i="1"/>
  <c r="P97" i="1"/>
  <c r="I97" i="1"/>
  <c r="H96" i="1"/>
  <c r="J96" i="1"/>
  <c r="K96" i="1"/>
  <c r="P96" i="1"/>
  <c r="I96" i="1"/>
  <c r="H95" i="1"/>
  <c r="J95" i="1"/>
  <c r="K95" i="1"/>
  <c r="P95" i="1"/>
  <c r="I95" i="1"/>
  <c r="H94" i="1"/>
  <c r="J94" i="1"/>
  <c r="K94" i="1"/>
  <c r="P94" i="1"/>
  <c r="I94" i="1"/>
  <c r="H93" i="1"/>
  <c r="J93" i="1"/>
  <c r="K93" i="1"/>
  <c r="P93" i="1"/>
  <c r="I93" i="1"/>
  <c r="H92" i="1"/>
  <c r="J92" i="1"/>
  <c r="K92" i="1"/>
  <c r="P92" i="1"/>
  <c r="I92" i="1"/>
  <c r="H91" i="1"/>
  <c r="J91" i="1"/>
  <c r="K91" i="1"/>
  <c r="P91" i="1"/>
  <c r="I91" i="1"/>
  <c r="H90" i="1"/>
  <c r="J90" i="1"/>
  <c r="K90" i="1"/>
  <c r="P90" i="1"/>
  <c r="I90" i="1"/>
  <c r="H89" i="1"/>
  <c r="J89" i="1"/>
  <c r="K89" i="1"/>
  <c r="P89" i="1"/>
  <c r="I89" i="1"/>
  <c r="H88" i="1"/>
  <c r="J88" i="1"/>
  <c r="K88" i="1"/>
  <c r="P88" i="1"/>
  <c r="I88" i="1"/>
  <c r="H87" i="1"/>
  <c r="J87" i="1"/>
  <c r="K87" i="1"/>
  <c r="P87" i="1"/>
  <c r="I87" i="1"/>
  <c r="H86" i="1"/>
  <c r="J86" i="1"/>
  <c r="K86" i="1"/>
  <c r="P86" i="1"/>
  <c r="I86" i="1"/>
  <c r="H85" i="1"/>
  <c r="J85" i="1"/>
  <c r="K85" i="1"/>
  <c r="P85" i="1"/>
  <c r="I85" i="1"/>
  <c r="H84" i="1"/>
  <c r="J84" i="1"/>
  <c r="K84" i="1"/>
  <c r="P84" i="1"/>
  <c r="I84" i="1"/>
  <c r="H83" i="1"/>
  <c r="J83" i="1"/>
  <c r="K83" i="1"/>
  <c r="P83" i="1"/>
  <c r="I83" i="1"/>
  <c r="H82" i="1"/>
  <c r="J82" i="1"/>
  <c r="K82" i="1"/>
  <c r="P82" i="1"/>
  <c r="I82" i="1"/>
  <c r="H81" i="1"/>
  <c r="J81" i="1"/>
  <c r="K81" i="1"/>
  <c r="P81" i="1"/>
  <c r="I81" i="1"/>
  <c r="H80" i="1"/>
  <c r="J80" i="1"/>
  <c r="K80" i="1"/>
  <c r="P80" i="1"/>
  <c r="I80" i="1"/>
  <c r="H79" i="1"/>
  <c r="J79" i="1"/>
  <c r="K79" i="1"/>
  <c r="P79" i="1"/>
  <c r="I79" i="1"/>
  <c r="H78" i="1"/>
  <c r="J78" i="1"/>
  <c r="K78" i="1"/>
  <c r="P78" i="1"/>
  <c r="I78" i="1"/>
  <c r="H77" i="1"/>
  <c r="J77" i="1"/>
  <c r="K77" i="1"/>
  <c r="P77" i="1"/>
  <c r="I77" i="1"/>
  <c r="H76" i="1"/>
  <c r="J76" i="1"/>
  <c r="K76" i="1"/>
  <c r="P76" i="1"/>
  <c r="I76" i="1"/>
  <c r="H75" i="1"/>
  <c r="J75" i="1"/>
  <c r="K75" i="1"/>
  <c r="P75" i="1"/>
  <c r="I75" i="1"/>
  <c r="H74" i="1"/>
  <c r="J74" i="1"/>
  <c r="K74" i="1"/>
  <c r="P74" i="1"/>
  <c r="I74" i="1"/>
  <c r="H73" i="1"/>
  <c r="J73" i="1"/>
  <c r="K73" i="1"/>
  <c r="P73" i="1"/>
  <c r="I73" i="1"/>
  <c r="H72" i="1"/>
  <c r="J72" i="1"/>
  <c r="K72" i="1"/>
  <c r="P72" i="1"/>
  <c r="I72" i="1"/>
  <c r="H71" i="1"/>
  <c r="J71" i="1"/>
  <c r="K71" i="1"/>
  <c r="P71" i="1"/>
  <c r="I71" i="1"/>
  <c r="H70" i="1"/>
  <c r="J70" i="1"/>
  <c r="K70" i="1"/>
  <c r="P70" i="1"/>
  <c r="I70" i="1"/>
  <c r="H69" i="1"/>
  <c r="J69" i="1"/>
  <c r="K69" i="1"/>
  <c r="P69" i="1"/>
  <c r="I69" i="1"/>
  <c r="H68" i="1"/>
  <c r="J68" i="1"/>
  <c r="K68" i="1"/>
  <c r="P68" i="1"/>
  <c r="I68" i="1"/>
  <c r="H67" i="1"/>
  <c r="J67" i="1"/>
  <c r="K67" i="1"/>
  <c r="P67" i="1"/>
  <c r="I67" i="1"/>
  <c r="H66" i="1"/>
  <c r="J66" i="1"/>
  <c r="K66" i="1"/>
  <c r="P66" i="1"/>
  <c r="I66" i="1"/>
  <c r="H65" i="1"/>
  <c r="J65" i="1"/>
  <c r="K65" i="1"/>
  <c r="P65" i="1"/>
  <c r="I65" i="1"/>
  <c r="H64" i="1"/>
  <c r="J64" i="1"/>
  <c r="K64" i="1"/>
  <c r="P64" i="1"/>
  <c r="I64" i="1"/>
  <c r="H63" i="1"/>
  <c r="J63" i="1"/>
  <c r="K63" i="1"/>
  <c r="P63" i="1"/>
  <c r="I63" i="1"/>
  <c r="H62" i="1"/>
  <c r="J62" i="1"/>
  <c r="K62" i="1"/>
  <c r="P62" i="1"/>
  <c r="I62" i="1"/>
  <c r="H61" i="1"/>
  <c r="J61" i="1"/>
  <c r="K61" i="1"/>
  <c r="P61" i="1"/>
  <c r="I61" i="1"/>
  <c r="H60" i="1"/>
  <c r="J60" i="1"/>
  <c r="K60" i="1"/>
  <c r="P60" i="1"/>
  <c r="I60" i="1"/>
  <c r="H59" i="1"/>
  <c r="J59" i="1"/>
  <c r="K59" i="1"/>
  <c r="P59" i="1"/>
  <c r="I59" i="1"/>
  <c r="H58" i="1"/>
  <c r="J58" i="1"/>
  <c r="K58" i="1"/>
  <c r="P58" i="1"/>
  <c r="I58" i="1"/>
  <c r="H57" i="1"/>
  <c r="J57" i="1"/>
  <c r="K57" i="1"/>
  <c r="P57" i="1"/>
  <c r="I57" i="1"/>
  <c r="H56" i="1"/>
  <c r="J56" i="1"/>
  <c r="K56" i="1"/>
  <c r="P56" i="1"/>
  <c r="I56" i="1"/>
  <c r="H55" i="1"/>
  <c r="J55" i="1"/>
  <c r="K55" i="1"/>
  <c r="P55" i="1"/>
  <c r="I55" i="1"/>
  <c r="H54" i="1"/>
  <c r="J54" i="1"/>
  <c r="K54" i="1"/>
  <c r="P54" i="1"/>
  <c r="I54" i="1"/>
  <c r="H53" i="1"/>
  <c r="J53" i="1"/>
  <c r="K53" i="1"/>
  <c r="P53" i="1"/>
  <c r="I53" i="1"/>
  <c r="H52" i="1"/>
  <c r="J52" i="1"/>
  <c r="K52" i="1"/>
  <c r="P52" i="1"/>
  <c r="I52" i="1"/>
  <c r="H51" i="1"/>
  <c r="J51" i="1"/>
  <c r="K51" i="1"/>
  <c r="P51" i="1"/>
  <c r="I51" i="1"/>
  <c r="H50" i="1"/>
  <c r="J50" i="1"/>
  <c r="K50" i="1"/>
  <c r="P50" i="1"/>
  <c r="I50" i="1"/>
  <c r="H49" i="1"/>
  <c r="J49" i="1"/>
  <c r="K49" i="1"/>
  <c r="P49" i="1"/>
  <c r="I49" i="1"/>
  <c r="H48" i="1"/>
  <c r="J48" i="1"/>
  <c r="K48" i="1"/>
  <c r="P48" i="1"/>
  <c r="I48" i="1"/>
  <c r="H47" i="1"/>
  <c r="J47" i="1"/>
  <c r="K47" i="1"/>
  <c r="P47" i="1"/>
  <c r="I47" i="1"/>
  <c r="H46" i="1"/>
  <c r="J46" i="1"/>
  <c r="K46" i="1"/>
  <c r="P46" i="1"/>
  <c r="I46" i="1"/>
  <c r="H45" i="1"/>
  <c r="J45" i="1"/>
  <c r="K45" i="1"/>
  <c r="P45" i="1"/>
  <c r="I45" i="1"/>
  <c r="H44" i="1"/>
  <c r="J44" i="1"/>
  <c r="K44" i="1"/>
  <c r="P44" i="1"/>
  <c r="I44" i="1"/>
  <c r="H43" i="1"/>
  <c r="J43" i="1"/>
  <c r="K43" i="1"/>
  <c r="P43" i="1"/>
  <c r="I43" i="1"/>
  <c r="H42" i="1"/>
  <c r="J42" i="1"/>
  <c r="K42" i="1"/>
  <c r="P42" i="1"/>
  <c r="I42" i="1"/>
  <c r="H41" i="1"/>
  <c r="J41" i="1"/>
  <c r="K41" i="1"/>
  <c r="P41" i="1"/>
  <c r="I41" i="1"/>
  <c r="H40" i="1"/>
  <c r="J40" i="1"/>
  <c r="K40" i="1"/>
  <c r="P40" i="1"/>
  <c r="I40" i="1"/>
  <c r="H39" i="1"/>
  <c r="J39" i="1"/>
  <c r="K39" i="1"/>
  <c r="P39" i="1"/>
  <c r="I39" i="1"/>
  <c r="H38" i="1"/>
  <c r="J38" i="1"/>
  <c r="K38" i="1"/>
  <c r="P38" i="1"/>
  <c r="I38" i="1"/>
  <c r="H37" i="1"/>
  <c r="J37" i="1"/>
  <c r="K37" i="1"/>
  <c r="P37" i="1"/>
  <c r="I37" i="1"/>
  <c r="H36" i="1"/>
  <c r="J36" i="1"/>
  <c r="K36" i="1"/>
  <c r="P36" i="1"/>
  <c r="I36" i="1"/>
  <c r="H35" i="1"/>
  <c r="J35" i="1"/>
  <c r="K35" i="1"/>
  <c r="P35" i="1"/>
  <c r="I35" i="1"/>
  <c r="H34" i="1"/>
  <c r="J34" i="1"/>
  <c r="K34" i="1"/>
  <c r="P34" i="1"/>
  <c r="I34" i="1"/>
  <c r="H33" i="1"/>
  <c r="J33" i="1"/>
  <c r="K33" i="1"/>
  <c r="P33" i="1"/>
  <c r="I33" i="1"/>
  <c r="H32" i="1"/>
  <c r="J32" i="1"/>
  <c r="K32" i="1"/>
  <c r="P32" i="1"/>
  <c r="I32" i="1"/>
  <c r="H31" i="1"/>
  <c r="J31" i="1"/>
  <c r="K31" i="1"/>
  <c r="P31" i="1"/>
  <c r="I31" i="1"/>
  <c r="H30" i="1"/>
  <c r="J30" i="1"/>
  <c r="K30" i="1"/>
  <c r="P30" i="1"/>
  <c r="I30" i="1"/>
  <c r="H29" i="1"/>
  <c r="J29" i="1"/>
  <c r="K29" i="1"/>
  <c r="P29" i="1"/>
  <c r="I29" i="1"/>
  <c r="H28" i="1"/>
  <c r="J28" i="1"/>
  <c r="K28" i="1"/>
  <c r="P28" i="1"/>
  <c r="I28" i="1"/>
  <c r="H27" i="1"/>
  <c r="J27" i="1"/>
  <c r="K27" i="1"/>
  <c r="P27" i="1"/>
  <c r="I27" i="1"/>
  <c r="H26" i="1"/>
  <c r="J26" i="1"/>
  <c r="K26" i="1"/>
  <c r="P26" i="1"/>
  <c r="I26" i="1"/>
  <c r="H25" i="1"/>
  <c r="J25" i="1"/>
  <c r="K25" i="1"/>
  <c r="P25" i="1"/>
  <c r="I25" i="1"/>
  <c r="H24" i="1"/>
  <c r="J24" i="1"/>
  <c r="K24" i="1"/>
  <c r="P24" i="1"/>
  <c r="I24" i="1"/>
  <c r="H23" i="1"/>
  <c r="J23" i="1"/>
  <c r="K23" i="1"/>
  <c r="P23" i="1"/>
  <c r="I23" i="1"/>
  <c r="H22" i="1"/>
  <c r="J22" i="1"/>
  <c r="K22" i="1"/>
  <c r="P22" i="1"/>
  <c r="I22" i="1"/>
  <c r="H21" i="1"/>
  <c r="J21" i="1"/>
  <c r="K21" i="1"/>
  <c r="P21" i="1"/>
  <c r="I21" i="1"/>
  <c r="H20" i="1"/>
  <c r="J20" i="1"/>
  <c r="K20" i="1"/>
  <c r="P20" i="1"/>
  <c r="I20" i="1"/>
  <c r="H19" i="1"/>
  <c r="J19" i="1"/>
  <c r="K19" i="1"/>
  <c r="P19" i="1"/>
  <c r="I19" i="1"/>
  <c r="H18" i="1"/>
  <c r="J18" i="1"/>
  <c r="K18" i="1"/>
  <c r="P18" i="1"/>
  <c r="I18" i="1"/>
  <c r="H17" i="1"/>
  <c r="J17" i="1"/>
  <c r="K17" i="1"/>
  <c r="P17" i="1"/>
  <c r="I17" i="1"/>
  <c r="H16" i="1"/>
  <c r="J16" i="1"/>
  <c r="K16" i="1"/>
  <c r="P16" i="1"/>
  <c r="I16" i="1"/>
  <c r="H15" i="1"/>
  <c r="J15" i="1"/>
  <c r="K15" i="1"/>
  <c r="P15" i="1"/>
  <c r="I15" i="1"/>
  <c r="H14" i="1"/>
  <c r="J14" i="1"/>
  <c r="K14" i="1"/>
  <c r="P14" i="1"/>
  <c r="I14" i="1"/>
  <c r="H13" i="1"/>
  <c r="J13" i="1"/>
  <c r="K13" i="1"/>
  <c r="P13" i="1"/>
  <c r="I13" i="1"/>
  <c r="H12" i="1"/>
  <c r="J12" i="1"/>
  <c r="K12" i="1"/>
  <c r="P12" i="1"/>
  <c r="I12" i="1"/>
  <c r="H11" i="1"/>
  <c r="J11" i="1"/>
  <c r="K11" i="1"/>
  <c r="P11" i="1"/>
  <c r="I11" i="1"/>
  <c r="H10" i="1"/>
  <c r="J10" i="1"/>
  <c r="K10" i="1"/>
  <c r="P10" i="1"/>
  <c r="I10" i="1"/>
  <c r="H9" i="1"/>
  <c r="J9" i="1"/>
  <c r="K9" i="1"/>
  <c r="P9" i="1"/>
  <c r="I9" i="1"/>
  <c r="H8" i="1"/>
  <c r="J8" i="1"/>
  <c r="K8" i="1"/>
  <c r="P8" i="1"/>
  <c r="I8" i="1"/>
  <c r="H7" i="1"/>
  <c r="J7" i="1"/>
  <c r="K7" i="1"/>
  <c r="P7" i="1"/>
  <c r="I7" i="1"/>
  <c r="H6" i="1"/>
  <c r="J6" i="1"/>
  <c r="K6" i="1"/>
  <c r="P6" i="1"/>
  <c r="I6" i="1"/>
  <c r="H5" i="1"/>
  <c r="J5" i="1"/>
  <c r="K5" i="1"/>
  <c r="P5" i="1"/>
  <c r="I5" i="1"/>
  <c r="H4" i="1"/>
  <c r="J4" i="1"/>
  <c r="K4" i="1"/>
  <c r="P4" i="1"/>
  <c r="I4" i="1"/>
  <c r="H3" i="1"/>
  <c r="J3" i="1"/>
  <c r="K3" i="1"/>
  <c r="P3" i="1"/>
  <c r="I3" i="1"/>
  <c r="H2" i="1"/>
  <c r="J2" i="1"/>
  <c r="K2" i="1"/>
  <c r="P2" i="1"/>
  <c r="I2" i="1"/>
</calcChain>
</file>

<file path=xl/sharedStrings.xml><?xml version="1.0" encoding="utf-8"?>
<sst xmlns="http://schemas.openxmlformats.org/spreadsheetml/2006/main" count="8168" uniqueCount="20">
  <si>
    <t>KNO</t>
  </si>
  <si>
    <t>Date</t>
  </si>
  <si>
    <t>Total vend in PY</t>
  </si>
  <si>
    <t>Last vend in PY</t>
  </si>
  <si>
    <t>Days since last vend in PY</t>
  </si>
  <si>
    <t>Last vend in PPY</t>
  </si>
  <si>
    <t>Days since last vend in PPY</t>
  </si>
  <si>
    <t>Month</t>
  </si>
  <si>
    <t>Billed unit</t>
  </si>
  <si>
    <t>Year</t>
  </si>
  <si>
    <t>FE_0</t>
  </si>
  <si>
    <t>FE_1</t>
  </si>
  <si>
    <t>FE_2</t>
  </si>
  <si>
    <t>FE_3</t>
  </si>
  <si>
    <t>Applicability</t>
  </si>
  <si>
    <t>BILL_MONTH</t>
  </si>
  <si>
    <t>Tariff</t>
  </si>
  <si>
    <t>DSLT</t>
  </si>
  <si>
    <t>NDLS</t>
  </si>
  <si>
    <t>MLLT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</si>
</sst>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yy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1" fillId="0" borderId="1" xfId="0" applyNumberFormat="1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" fontId="0" fillId="0" borderId="0" xfId="0" applyNumberFormat="1"/>
    <xf numFmtId="164" fontId="0" fillId="0" borderId="0" xfId="0" applyNumberFormat="1"/>
    <xf numFmtId="0" fontId="1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solidation%20using%20Pyth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sheet"/>
      <sheetName val="Total vend in PY"/>
      <sheetName val="Feeder energy"/>
      <sheetName val="Last vend in PY"/>
      <sheetName val="Days since last vend in PY"/>
      <sheetName val="Last vend in PPY"/>
      <sheetName val="Days since last vend in  PPY"/>
      <sheetName val="Monthly unit"/>
    </sheetNames>
    <sheetDataSet>
      <sheetData sheetId="0">
        <row r="2">
          <cell r="A2">
            <v>110211000839</v>
          </cell>
          <cell r="H2">
            <v>44287</v>
          </cell>
        </row>
        <row r="3">
          <cell r="A3">
            <v>110211001803</v>
          </cell>
          <cell r="H3">
            <v>44287</v>
          </cell>
        </row>
        <row r="4">
          <cell r="A4">
            <v>110211002080</v>
          </cell>
          <cell r="H4">
            <v>44287</v>
          </cell>
        </row>
        <row r="5">
          <cell r="A5">
            <v>110211002086</v>
          </cell>
          <cell r="H5">
            <v>44287</v>
          </cell>
        </row>
        <row r="6">
          <cell r="A6">
            <v>110211002087</v>
          </cell>
          <cell r="H6">
            <v>44287</v>
          </cell>
        </row>
        <row r="7">
          <cell r="A7">
            <v>110211002136</v>
          </cell>
          <cell r="H7">
            <v>44287</v>
          </cell>
        </row>
        <row r="8">
          <cell r="A8">
            <v>110211002383</v>
          </cell>
          <cell r="H8">
            <v>44287</v>
          </cell>
        </row>
        <row r="9">
          <cell r="A9">
            <v>110211002384</v>
          </cell>
          <cell r="H9">
            <v>44287</v>
          </cell>
        </row>
        <row r="10">
          <cell r="A10">
            <v>110211002386</v>
          </cell>
          <cell r="H10">
            <v>44287</v>
          </cell>
        </row>
        <row r="11">
          <cell r="A11">
            <v>110211002392</v>
          </cell>
          <cell r="H11">
            <v>44287</v>
          </cell>
        </row>
        <row r="12">
          <cell r="A12">
            <v>110211002394</v>
          </cell>
          <cell r="H12">
            <v>44287</v>
          </cell>
        </row>
        <row r="13">
          <cell r="A13">
            <v>110211002396</v>
          </cell>
          <cell r="H13">
            <v>44287</v>
          </cell>
        </row>
        <row r="14">
          <cell r="A14">
            <v>110211002398</v>
          </cell>
          <cell r="H14">
            <v>44287</v>
          </cell>
        </row>
        <row r="15">
          <cell r="A15">
            <v>110211002399</v>
          </cell>
          <cell r="H15">
            <v>44287</v>
          </cell>
        </row>
        <row r="16">
          <cell r="A16">
            <v>110211002401</v>
          </cell>
          <cell r="H16">
            <v>44287</v>
          </cell>
        </row>
        <row r="17">
          <cell r="A17">
            <v>110211002402</v>
          </cell>
          <cell r="H17">
            <v>44287</v>
          </cell>
        </row>
        <row r="18">
          <cell r="A18">
            <v>110211002403</v>
          </cell>
          <cell r="H18">
            <v>44287</v>
          </cell>
        </row>
        <row r="19">
          <cell r="A19">
            <v>110211002405</v>
          </cell>
          <cell r="H19">
            <v>44287</v>
          </cell>
        </row>
        <row r="20">
          <cell r="A20">
            <v>110211002406</v>
          </cell>
          <cell r="H20">
            <v>44287</v>
          </cell>
        </row>
        <row r="21">
          <cell r="A21">
            <v>110211002407</v>
          </cell>
          <cell r="H21">
            <v>44287</v>
          </cell>
        </row>
        <row r="22">
          <cell r="A22">
            <v>110211002411</v>
          </cell>
          <cell r="H22">
            <v>44287</v>
          </cell>
        </row>
        <row r="23">
          <cell r="A23">
            <v>110211002412</v>
          </cell>
          <cell r="H23">
            <v>44287</v>
          </cell>
        </row>
        <row r="24">
          <cell r="A24">
            <v>110211002413</v>
          </cell>
          <cell r="H24">
            <v>44287</v>
          </cell>
        </row>
        <row r="25">
          <cell r="A25">
            <v>110211003718</v>
          </cell>
          <cell r="H25">
            <v>44287</v>
          </cell>
        </row>
        <row r="26">
          <cell r="A26">
            <v>110211003719</v>
          </cell>
          <cell r="H26">
            <v>44287</v>
          </cell>
        </row>
        <row r="27">
          <cell r="A27">
            <v>110211003808</v>
          </cell>
          <cell r="H27">
            <v>44287</v>
          </cell>
        </row>
        <row r="28">
          <cell r="A28">
            <v>110211004039</v>
          </cell>
          <cell r="H28">
            <v>44287</v>
          </cell>
        </row>
        <row r="29">
          <cell r="A29">
            <v>110211004072</v>
          </cell>
          <cell r="H29">
            <v>44287</v>
          </cell>
        </row>
        <row r="30">
          <cell r="A30">
            <v>110211004145</v>
          </cell>
          <cell r="H30">
            <v>44287</v>
          </cell>
        </row>
        <row r="31">
          <cell r="A31">
            <v>110211005116</v>
          </cell>
          <cell r="H31">
            <v>44287</v>
          </cell>
        </row>
        <row r="32">
          <cell r="A32">
            <v>110211005117</v>
          </cell>
          <cell r="H32">
            <v>44287</v>
          </cell>
        </row>
        <row r="33">
          <cell r="A33">
            <v>110211005131</v>
          </cell>
          <cell r="H33">
            <v>44287</v>
          </cell>
        </row>
        <row r="34">
          <cell r="A34">
            <v>110211005306</v>
          </cell>
          <cell r="H34">
            <v>44287</v>
          </cell>
        </row>
        <row r="35">
          <cell r="A35">
            <v>110211006325</v>
          </cell>
          <cell r="H35">
            <v>44287</v>
          </cell>
        </row>
        <row r="36">
          <cell r="A36">
            <v>110211006477</v>
          </cell>
          <cell r="H36">
            <v>44287</v>
          </cell>
        </row>
        <row r="37">
          <cell r="A37">
            <v>110211007133</v>
          </cell>
          <cell r="H37">
            <v>44287</v>
          </cell>
        </row>
        <row r="38">
          <cell r="A38">
            <v>110211007907</v>
          </cell>
          <cell r="H38">
            <v>44287</v>
          </cell>
        </row>
        <row r="39">
          <cell r="A39">
            <v>110211008209</v>
          </cell>
          <cell r="H39">
            <v>44287</v>
          </cell>
        </row>
        <row r="40">
          <cell r="A40">
            <v>110211008440</v>
          </cell>
          <cell r="H40">
            <v>44287</v>
          </cell>
        </row>
        <row r="41">
          <cell r="A41">
            <v>110211008442</v>
          </cell>
          <cell r="H41">
            <v>44287</v>
          </cell>
        </row>
        <row r="42">
          <cell r="A42">
            <v>110211008443</v>
          </cell>
          <cell r="H42">
            <v>44287</v>
          </cell>
        </row>
        <row r="43">
          <cell r="A43">
            <v>110211008722</v>
          </cell>
          <cell r="H43">
            <v>44287</v>
          </cell>
        </row>
        <row r="44">
          <cell r="A44">
            <v>110211008743</v>
          </cell>
          <cell r="H44">
            <v>44287</v>
          </cell>
        </row>
        <row r="45">
          <cell r="A45">
            <v>110211009386</v>
          </cell>
          <cell r="H45">
            <v>44287</v>
          </cell>
        </row>
        <row r="46">
          <cell r="A46">
            <v>110211009805</v>
          </cell>
          <cell r="H46">
            <v>44287</v>
          </cell>
        </row>
        <row r="47">
          <cell r="A47">
            <v>110211011224</v>
          </cell>
          <cell r="H47">
            <v>44287</v>
          </cell>
        </row>
        <row r="48">
          <cell r="A48">
            <v>110211012429</v>
          </cell>
          <cell r="H48">
            <v>44287</v>
          </cell>
        </row>
        <row r="49">
          <cell r="A49">
            <v>110211012666</v>
          </cell>
          <cell r="H49">
            <v>44287</v>
          </cell>
        </row>
        <row r="50">
          <cell r="A50">
            <v>110211012671</v>
          </cell>
          <cell r="H50">
            <v>44287</v>
          </cell>
        </row>
        <row r="51">
          <cell r="A51">
            <v>110211012673</v>
          </cell>
          <cell r="H51">
            <v>44287</v>
          </cell>
        </row>
        <row r="52">
          <cell r="A52">
            <v>110211012675</v>
          </cell>
          <cell r="H52">
            <v>44287</v>
          </cell>
        </row>
        <row r="53">
          <cell r="A53">
            <v>110211012676</v>
          </cell>
          <cell r="H53">
            <v>44287</v>
          </cell>
        </row>
        <row r="54">
          <cell r="A54">
            <v>110211012679</v>
          </cell>
          <cell r="H54">
            <v>44287</v>
          </cell>
        </row>
        <row r="55">
          <cell r="A55">
            <v>110211012688</v>
          </cell>
          <cell r="H55">
            <v>44287</v>
          </cell>
        </row>
        <row r="56">
          <cell r="A56">
            <v>110211012690</v>
          </cell>
          <cell r="H56">
            <v>44287</v>
          </cell>
        </row>
        <row r="57">
          <cell r="A57">
            <v>110211012691</v>
          </cell>
          <cell r="H57">
            <v>44287</v>
          </cell>
        </row>
        <row r="58">
          <cell r="A58">
            <v>110211012693</v>
          </cell>
          <cell r="H58">
            <v>44287</v>
          </cell>
        </row>
        <row r="59">
          <cell r="A59">
            <v>110211012695</v>
          </cell>
          <cell r="H59">
            <v>44287</v>
          </cell>
        </row>
        <row r="60">
          <cell r="A60">
            <v>110211012697</v>
          </cell>
          <cell r="H60">
            <v>44287</v>
          </cell>
        </row>
        <row r="61">
          <cell r="A61">
            <v>110211012699</v>
          </cell>
          <cell r="H61">
            <v>44287</v>
          </cell>
        </row>
        <row r="62">
          <cell r="A62">
            <v>110211012700</v>
          </cell>
          <cell r="H62">
            <v>44287</v>
          </cell>
        </row>
        <row r="63">
          <cell r="A63">
            <v>110211014247</v>
          </cell>
          <cell r="H63">
            <v>44287</v>
          </cell>
        </row>
        <row r="64">
          <cell r="A64">
            <v>110211014341</v>
          </cell>
          <cell r="H64">
            <v>44287</v>
          </cell>
        </row>
        <row r="65">
          <cell r="A65">
            <v>110211014479</v>
          </cell>
          <cell r="H65">
            <v>44287</v>
          </cell>
        </row>
        <row r="66">
          <cell r="A66">
            <v>110211016147</v>
          </cell>
          <cell r="H66">
            <v>44287</v>
          </cell>
        </row>
        <row r="67">
          <cell r="A67">
            <v>110211016918</v>
          </cell>
          <cell r="H67">
            <v>44287</v>
          </cell>
        </row>
        <row r="68">
          <cell r="A68">
            <v>110211018819</v>
          </cell>
          <cell r="H68">
            <v>44287</v>
          </cell>
        </row>
        <row r="69">
          <cell r="A69">
            <v>110211018842</v>
          </cell>
          <cell r="H69">
            <v>44287</v>
          </cell>
        </row>
        <row r="70">
          <cell r="A70">
            <v>110211018848</v>
          </cell>
          <cell r="H70">
            <v>44287</v>
          </cell>
        </row>
        <row r="71">
          <cell r="A71">
            <v>110211018849</v>
          </cell>
          <cell r="H71">
            <v>44287</v>
          </cell>
        </row>
        <row r="72">
          <cell r="A72">
            <v>110211019181</v>
          </cell>
          <cell r="H72">
            <v>44287</v>
          </cell>
        </row>
        <row r="73">
          <cell r="A73">
            <v>110211019331</v>
          </cell>
          <cell r="H73">
            <v>44287</v>
          </cell>
        </row>
        <row r="74">
          <cell r="A74">
            <v>110211022131</v>
          </cell>
          <cell r="H74">
            <v>44287</v>
          </cell>
        </row>
        <row r="75">
          <cell r="A75">
            <v>110211022216</v>
          </cell>
          <cell r="H75">
            <v>44287</v>
          </cell>
        </row>
        <row r="76">
          <cell r="A76">
            <v>110211022285</v>
          </cell>
          <cell r="H76">
            <v>44287</v>
          </cell>
        </row>
        <row r="77">
          <cell r="A77">
            <v>110212001364</v>
          </cell>
          <cell r="H77">
            <v>44287</v>
          </cell>
        </row>
        <row r="78">
          <cell r="A78">
            <v>110212001365</v>
          </cell>
          <cell r="H78">
            <v>44287</v>
          </cell>
        </row>
        <row r="79">
          <cell r="A79">
            <v>110212001425</v>
          </cell>
          <cell r="H79">
            <v>44287</v>
          </cell>
        </row>
        <row r="80">
          <cell r="A80">
            <v>110212001433</v>
          </cell>
          <cell r="H80">
            <v>44287</v>
          </cell>
        </row>
        <row r="81">
          <cell r="A81">
            <v>110212001483</v>
          </cell>
          <cell r="H81">
            <v>44287</v>
          </cell>
        </row>
        <row r="82">
          <cell r="A82">
            <v>110212001500</v>
          </cell>
          <cell r="H82">
            <v>44287</v>
          </cell>
        </row>
        <row r="83">
          <cell r="A83">
            <v>110212001503</v>
          </cell>
          <cell r="H83">
            <v>44287</v>
          </cell>
        </row>
        <row r="84">
          <cell r="A84">
            <v>110212001511</v>
          </cell>
          <cell r="H84">
            <v>44287</v>
          </cell>
        </row>
        <row r="85">
          <cell r="A85">
            <v>110212001541</v>
          </cell>
          <cell r="H85">
            <v>44287</v>
          </cell>
        </row>
        <row r="86">
          <cell r="A86">
            <v>110212001742</v>
          </cell>
          <cell r="H86">
            <v>44287</v>
          </cell>
        </row>
        <row r="87">
          <cell r="A87">
            <v>110212002452</v>
          </cell>
          <cell r="H87">
            <v>44287</v>
          </cell>
        </row>
        <row r="88">
          <cell r="A88">
            <v>110212003620</v>
          </cell>
          <cell r="H88">
            <v>44287</v>
          </cell>
        </row>
        <row r="89">
          <cell r="A89">
            <v>110212004373</v>
          </cell>
          <cell r="H89">
            <v>44287</v>
          </cell>
        </row>
        <row r="90">
          <cell r="A90">
            <v>110212004590</v>
          </cell>
          <cell r="H90">
            <v>44287</v>
          </cell>
        </row>
        <row r="91">
          <cell r="A91">
            <v>110212005229</v>
          </cell>
          <cell r="H91">
            <v>44287</v>
          </cell>
        </row>
        <row r="92">
          <cell r="A92">
            <v>110212005260</v>
          </cell>
          <cell r="H92">
            <v>44287</v>
          </cell>
        </row>
        <row r="93">
          <cell r="A93">
            <v>110212006540</v>
          </cell>
          <cell r="H93">
            <v>44287</v>
          </cell>
        </row>
        <row r="94">
          <cell r="A94">
            <v>110212006558</v>
          </cell>
          <cell r="H94">
            <v>44287</v>
          </cell>
        </row>
        <row r="95">
          <cell r="A95">
            <v>110212007683</v>
          </cell>
          <cell r="H95">
            <v>44287</v>
          </cell>
        </row>
        <row r="96">
          <cell r="A96">
            <v>110212008189</v>
          </cell>
          <cell r="H96">
            <v>44287</v>
          </cell>
        </row>
        <row r="97">
          <cell r="A97">
            <v>110212008676</v>
          </cell>
          <cell r="H97">
            <v>44287</v>
          </cell>
        </row>
        <row r="98">
          <cell r="A98">
            <v>110212008984</v>
          </cell>
          <cell r="H98">
            <v>44287</v>
          </cell>
        </row>
        <row r="99">
          <cell r="A99">
            <v>110212008990</v>
          </cell>
          <cell r="H99">
            <v>44287</v>
          </cell>
        </row>
        <row r="100">
          <cell r="A100">
            <v>110212008995</v>
          </cell>
          <cell r="H100">
            <v>44287</v>
          </cell>
        </row>
        <row r="101">
          <cell r="A101">
            <v>110212008996</v>
          </cell>
          <cell r="H101">
            <v>44287</v>
          </cell>
        </row>
        <row r="102">
          <cell r="A102">
            <v>110212008997</v>
          </cell>
          <cell r="H102">
            <v>44287</v>
          </cell>
        </row>
        <row r="103">
          <cell r="A103">
            <v>110212009000</v>
          </cell>
          <cell r="H103">
            <v>44287</v>
          </cell>
        </row>
        <row r="104">
          <cell r="A104">
            <v>110212009009</v>
          </cell>
          <cell r="H104">
            <v>44287</v>
          </cell>
        </row>
        <row r="105">
          <cell r="A105">
            <v>110212009013</v>
          </cell>
          <cell r="H105">
            <v>44287</v>
          </cell>
        </row>
        <row r="106">
          <cell r="A106">
            <v>110212009020</v>
          </cell>
          <cell r="H106">
            <v>44287</v>
          </cell>
        </row>
        <row r="107">
          <cell r="A107">
            <v>110212009051</v>
          </cell>
          <cell r="H107">
            <v>44287</v>
          </cell>
        </row>
        <row r="108">
          <cell r="A108">
            <v>110212009062</v>
          </cell>
          <cell r="H108">
            <v>44287</v>
          </cell>
        </row>
        <row r="109">
          <cell r="A109">
            <v>110212009065</v>
          </cell>
          <cell r="H109">
            <v>44287</v>
          </cell>
        </row>
        <row r="110">
          <cell r="A110">
            <v>110212009115</v>
          </cell>
          <cell r="H110">
            <v>44287</v>
          </cell>
        </row>
        <row r="111">
          <cell r="A111">
            <v>110212009116</v>
          </cell>
          <cell r="H111">
            <v>44287</v>
          </cell>
        </row>
        <row r="112">
          <cell r="A112">
            <v>110212009391</v>
          </cell>
          <cell r="H112">
            <v>44287</v>
          </cell>
        </row>
        <row r="113">
          <cell r="A113">
            <v>110212010022</v>
          </cell>
          <cell r="H113">
            <v>44287</v>
          </cell>
        </row>
        <row r="114">
          <cell r="A114">
            <v>110212010872</v>
          </cell>
          <cell r="H114">
            <v>44287</v>
          </cell>
        </row>
        <row r="115">
          <cell r="A115">
            <v>110212011486</v>
          </cell>
          <cell r="H115">
            <v>44287</v>
          </cell>
        </row>
        <row r="116">
          <cell r="A116">
            <v>110212011719</v>
          </cell>
          <cell r="H116">
            <v>44287</v>
          </cell>
        </row>
        <row r="117">
          <cell r="A117">
            <v>110212011955</v>
          </cell>
          <cell r="H117">
            <v>44287</v>
          </cell>
        </row>
        <row r="118">
          <cell r="A118">
            <v>110212011966</v>
          </cell>
          <cell r="H118">
            <v>44287</v>
          </cell>
        </row>
        <row r="119">
          <cell r="A119">
            <v>110212016153</v>
          </cell>
          <cell r="H119">
            <v>44287</v>
          </cell>
        </row>
        <row r="120">
          <cell r="A120">
            <v>110212017102</v>
          </cell>
          <cell r="H120">
            <v>44287</v>
          </cell>
        </row>
        <row r="121">
          <cell r="A121">
            <v>110212017273</v>
          </cell>
          <cell r="H121">
            <v>44287</v>
          </cell>
        </row>
        <row r="122">
          <cell r="A122">
            <v>110212017919</v>
          </cell>
          <cell r="H122">
            <v>44287</v>
          </cell>
        </row>
        <row r="123">
          <cell r="A123">
            <v>110212019667</v>
          </cell>
          <cell r="H123">
            <v>44287</v>
          </cell>
        </row>
        <row r="124">
          <cell r="A124">
            <v>110212019671</v>
          </cell>
          <cell r="H124">
            <v>44287</v>
          </cell>
        </row>
        <row r="125">
          <cell r="A125">
            <v>110212019673</v>
          </cell>
          <cell r="H125">
            <v>44287</v>
          </cell>
        </row>
        <row r="126">
          <cell r="A126">
            <v>110212019843</v>
          </cell>
          <cell r="H126">
            <v>44287</v>
          </cell>
        </row>
        <row r="127">
          <cell r="A127">
            <v>110212020420</v>
          </cell>
          <cell r="H127">
            <v>44287</v>
          </cell>
        </row>
        <row r="128">
          <cell r="A128">
            <v>110212020537</v>
          </cell>
          <cell r="H128">
            <v>44287</v>
          </cell>
        </row>
        <row r="129">
          <cell r="A129">
            <v>110212021167</v>
          </cell>
          <cell r="H129">
            <v>44287</v>
          </cell>
        </row>
        <row r="130">
          <cell r="A130">
            <v>110212021300</v>
          </cell>
          <cell r="H130">
            <v>44287</v>
          </cell>
        </row>
        <row r="131">
          <cell r="A131">
            <v>110212021392</v>
          </cell>
          <cell r="H131">
            <v>44287</v>
          </cell>
        </row>
        <row r="132">
          <cell r="A132">
            <v>110212022568</v>
          </cell>
          <cell r="H132">
            <v>44287</v>
          </cell>
        </row>
        <row r="133">
          <cell r="A133">
            <v>110213000026</v>
          </cell>
          <cell r="H133">
            <v>44287</v>
          </cell>
        </row>
        <row r="134">
          <cell r="A134">
            <v>110213000260</v>
          </cell>
          <cell r="H134">
            <v>44287</v>
          </cell>
        </row>
        <row r="135">
          <cell r="A135">
            <v>110213001228</v>
          </cell>
          <cell r="H135">
            <v>44287</v>
          </cell>
        </row>
        <row r="136">
          <cell r="A136">
            <v>110213001230</v>
          </cell>
          <cell r="H136">
            <v>44287</v>
          </cell>
        </row>
        <row r="137">
          <cell r="A137">
            <v>110213001231</v>
          </cell>
          <cell r="H137">
            <v>44287</v>
          </cell>
        </row>
        <row r="138">
          <cell r="A138">
            <v>110213001232</v>
          </cell>
          <cell r="H138">
            <v>44287</v>
          </cell>
        </row>
        <row r="139">
          <cell r="A139">
            <v>110213001236</v>
          </cell>
          <cell r="H139">
            <v>44287</v>
          </cell>
        </row>
        <row r="140">
          <cell r="A140">
            <v>110213001237</v>
          </cell>
          <cell r="H140">
            <v>44287</v>
          </cell>
        </row>
        <row r="141">
          <cell r="A141">
            <v>110213001239</v>
          </cell>
          <cell r="H141">
            <v>44287</v>
          </cell>
        </row>
        <row r="142">
          <cell r="A142">
            <v>110213001241</v>
          </cell>
          <cell r="H142">
            <v>44287</v>
          </cell>
        </row>
        <row r="143">
          <cell r="A143">
            <v>110213001242</v>
          </cell>
          <cell r="H143">
            <v>44287</v>
          </cell>
        </row>
        <row r="144">
          <cell r="A144">
            <v>110213001247</v>
          </cell>
          <cell r="H144">
            <v>44287</v>
          </cell>
        </row>
        <row r="145">
          <cell r="A145">
            <v>110213001248</v>
          </cell>
          <cell r="H145">
            <v>44287</v>
          </cell>
        </row>
        <row r="146">
          <cell r="A146">
            <v>110213001250</v>
          </cell>
          <cell r="H146">
            <v>44287</v>
          </cell>
        </row>
        <row r="147">
          <cell r="A147">
            <v>110213001270</v>
          </cell>
          <cell r="H147">
            <v>44287</v>
          </cell>
        </row>
        <row r="148">
          <cell r="A148">
            <v>110213001271</v>
          </cell>
          <cell r="H148">
            <v>44287</v>
          </cell>
        </row>
        <row r="149">
          <cell r="A149">
            <v>110213001272</v>
          </cell>
          <cell r="H149">
            <v>44287</v>
          </cell>
        </row>
        <row r="150">
          <cell r="A150">
            <v>110213001275</v>
          </cell>
          <cell r="H150">
            <v>44287</v>
          </cell>
        </row>
        <row r="151">
          <cell r="A151">
            <v>110213001276</v>
          </cell>
          <cell r="H151">
            <v>44287</v>
          </cell>
        </row>
        <row r="152">
          <cell r="A152">
            <v>110213001286</v>
          </cell>
          <cell r="H152">
            <v>44287</v>
          </cell>
        </row>
        <row r="153">
          <cell r="A153">
            <v>110213001287</v>
          </cell>
          <cell r="H153">
            <v>44287</v>
          </cell>
        </row>
        <row r="154">
          <cell r="A154">
            <v>110213001288</v>
          </cell>
          <cell r="H154">
            <v>44287</v>
          </cell>
        </row>
        <row r="155">
          <cell r="A155">
            <v>110213001289</v>
          </cell>
          <cell r="H155">
            <v>44287</v>
          </cell>
        </row>
        <row r="156">
          <cell r="A156">
            <v>110213001290</v>
          </cell>
          <cell r="H156">
            <v>44287</v>
          </cell>
        </row>
        <row r="157">
          <cell r="A157">
            <v>110213001291</v>
          </cell>
          <cell r="H157">
            <v>44287</v>
          </cell>
        </row>
        <row r="158">
          <cell r="A158">
            <v>110213001318</v>
          </cell>
          <cell r="H158">
            <v>44287</v>
          </cell>
        </row>
        <row r="159">
          <cell r="A159">
            <v>110213001319</v>
          </cell>
          <cell r="H159">
            <v>44287</v>
          </cell>
        </row>
        <row r="160">
          <cell r="A160">
            <v>110213001320</v>
          </cell>
          <cell r="H160">
            <v>44287</v>
          </cell>
        </row>
        <row r="161">
          <cell r="A161">
            <v>110213001347</v>
          </cell>
          <cell r="H161">
            <v>44287</v>
          </cell>
        </row>
        <row r="162">
          <cell r="A162">
            <v>110213001348</v>
          </cell>
          <cell r="H162">
            <v>44287</v>
          </cell>
        </row>
        <row r="163">
          <cell r="A163">
            <v>110213001351</v>
          </cell>
          <cell r="H163">
            <v>44287</v>
          </cell>
        </row>
        <row r="164">
          <cell r="A164">
            <v>110213001354</v>
          </cell>
          <cell r="H164">
            <v>44287</v>
          </cell>
        </row>
        <row r="165">
          <cell r="A165">
            <v>110213001358</v>
          </cell>
          <cell r="H165">
            <v>44287</v>
          </cell>
        </row>
        <row r="166">
          <cell r="A166">
            <v>110213001361</v>
          </cell>
          <cell r="H166">
            <v>44287</v>
          </cell>
        </row>
        <row r="167">
          <cell r="A167">
            <v>110213001362</v>
          </cell>
          <cell r="H167">
            <v>44287</v>
          </cell>
        </row>
        <row r="168">
          <cell r="A168">
            <v>110213001366</v>
          </cell>
          <cell r="H168">
            <v>44287</v>
          </cell>
        </row>
        <row r="169">
          <cell r="A169">
            <v>110213001368</v>
          </cell>
          <cell r="H169">
            <v>44287</v>
          </cell>
        </row>
        <row r="170">
          <cell r="A170">
            <v>110213001369</v>
          </cell>
          <cell r="H170">
            <v>44287</v>
          </cell>
        </row>
        <row r="171">
          <cell r="A171">
            <v>110213001370</v>
          </cell>
          <cell r="H171">
            <v>44287</v>
          </cell>
        </row>
        <row r="172">
          <cell r="A172">
            <v>110213004732</v>
          </cell>
          <cell r="H172">
            <v>44287</v>
          </cell>
        </row>
        <row r="173">
          <cell r="A173">
            <v>110213005120</v>
          </cell>
          <cell r="H173">
            <v>44287</v>
          </cell>
        </row>
        <row r="174">
          <cell r="A174">
            <v>110213005286</v>
          </cell>
          <cell r="H174">
            <v>44287</v>
          </cell>
        </row>
        <row r="175">
          <cell r="A175">
            <v>110213005321</v>
          </cell>
          <cell r="H175">
            <v>44287</v>
          </cell>
        </row>
        <row r="176">
          <cell r="A176">
            <v>110213005373</v>
          </cell>
          <cell r="H176">
            <v>44287</v>
          </cell>
        </row>
        <row r="177">
          <cell r="A177">
            <v>110213005374</v>
          </cell>
          <cell r="H177">
            <v>44287</v>
          </cell>
        </row>
        <row r="178">
          <cell r="A178">
            <v>110213005375</v>
          </cell>
          <cell r="H178">
            <v>44287</v>
          </cell>
        </row>
        <row r="179">
          <cell r="A179">
            <v>110213009040</v>
          </cell>
          <cell r="H179">
            <v>44287</v>
          </cell>
        </row>
        <row r="180">
          <cell r="A180">
            <v>110213009524</v>
          </cell>
          <cell r="H180">
            <v>44287</v>
          </cell>
        </row>
        <row r="181">
          <cell r="A181">
            <v>110213009614</v>
          </cell>
          <cell r="H181">
            <v>44287</v>
          </cell>
        </row>
        <row r="182">
          <cell r="A182">
            <v>110213009685</v>
          </cell>
          <cell r="H182">
            <v>44287</v>
          </cell>
        </row>
        <row r="183">
          <cell r="A183">
            <v>110213010630</v>
          </cell>
          <cell r="H183">
            <v>44287</v>
          </cell>
        </row>
        <row r="184">
          <cell r="A184">
            <v>110213011107</v>
          </cell>
          <cell r="H184">
            <v>44287</v>
          </cell>
        </row>
        <row r="185">
          <cell r="A185">
            <v>110213011197</v>
          </cell>
          <cell r="H185">
            <v>44287</v>
          </cell>
        </row>
        <row r="186">
          <cell r="A186">
            <v>110213011209</v>
          </cell>
          <cell r="H186">
            <v>44287</v>
          </cell>
        </row>
        <row r="187">
          <cell r="A187">
            <v>110213011348</v>
          </cell>
          <cell r="H187">
            <v>44287</v>
          </cell>
        </row>
        <row r="188">
          <cell r="A188">
            <v>110213012736</v>
          </cell>
          <cell r="H188">
            <v>44287</v>
          </cell>
        </row>
        <row r="189">
          <cell r="A189">
            <v>110213013037</v>
          </cell>
          <cell r="H189">
            <v>44287</v>
          </cell>
        </row>
        <row r="190">
          <cell r="A190">
            <v>110213013739</v>
          </cell>
          <cell r="H190">
            <v>44287</v>
          </cell>
        </row>
        <row r="191">
          <cell r="A191">
            <v>110213013971</v>
          </cell>
          <cell r="H191">
            <v>44287</v>
          </cell>
        </row>
        <row r="192">
          <cell r="A192">
            <v>110213014711</v>
          </cell>
          <cell r="H192">
            <v>44287</v>
          </cell>
        </row>
        <row r="193">
          <cell r="A193">
            <v>110213016284</v>
          </cell>
          <cell r="H193">
            <v>44287</v>
          </cell>
        </row>
        <row r="194">
          <cell r="A194">
            <v>110213017574</v>
          </cell>
          <cell r="H194">
            <v>44287</v>
          </cell>
        </row>
        <row r="195">
          <cell r="A195">
            <v>110213018477</v>
          </cell>
          <cell r="H195">
            <v>44287</v>
          </cell>
        </row>
        <row r="196">
          <cell r="A196">
            <v>110213019055</v>
          </cell>
          <cell r="H196">
            <v>44287</v>
          </cell>
        </row>
        <row r="197">
          <cell r="A197">
            <v>110213019239</v>
          </cell>
          <cell r="H197">
            <v>44287</v>
          </cell>
        </row>
        <row r="198">
          <cell r="A198">
            <v>110213019516</v>
          </cell>
          <cell r="H198">
            <v>44287</v>
          </cell>
        </row>
        <row r="199">
          <cell r="A199">
            <v>110213020054</v>
          </cell>
          <cell r="H199">
            <v>44287</v>
          </cell>
        </row>
        <row r="200">
          <cell r="A200">
            <v>110213021971</v>
          </cell>
          <cell r="H200">
            <v>44287</v>
          </cell>
        </row>
        <row r="201">
          <cell r="A201">
            <v>110213022418</v>
          </cell>
          <cell r="H201">
            <v>44287</v>
          </cell>
        </row>
        <row r="202">
          <cell r="A202">
            <v>110213024785</v>
          </cell>
          <cell r="H202">
            <v>44287</v>
          </cell>
        </row>
        <row r="203">
          <cell r="A203">
            <v>110213025327</v>
          </cell>
          <cell r="H203">
            <v>44287</v>
          </cell>
        </row>
        <row r="204">
          <cell r="A204">
            <v>110213027767</v>
          </cell>
          <cell r="H204">
            <v>44287</v>
          </cell>
        </row>
        <row r="205">
          <cell r="A205">
            <v>110214000636</v>
          </cell>
          <cell r="H205">
            <v>44287</v>
          </cell>
        </row>
        <row r="206">
          <cell r="A206">
            <v>110214001349</v>
          </cell>
          <cell r="H206">
            <v>44287</v>
          </cell>
        </row>
        <row r="207">
          <cell r="A207">
            <v>110214001363</v>
          </cell>
          <cell r="H207">
            <v>44287</v>
          </cell>
        </row>
        <row r="208">
          <cell r="A208">
            <v>110214002461</v>
          </cell>
          <cell r="H208">
            <v>44287</v>
          </cell>
        </row>
        <row r="209">
          <cell r="A209">
            <v>110214002464</v>
          </cell>
          <cell r="H209">
            <v>44287</v>
          </cell>
        </row>
        <row r="210">
          <cell r="A210">
            <v>110214002466</v>
          </cell>
          <cell r="H210">
            <v>44287</v>
          </cell>
        </row>
        <row r="211">
          <cell r="A211">
            <v>110214002885</v>
          </cell>
          <cell r="H211">
            <v>44287</v>
          </cell>
        </row>
        <row r="212">
          <cell r="A212">
            <v>110214002901</v>
          </cell>
          <cell r="H212">
            <v>44287</v>
          </cell>
        </row>
        <row r="213">
          <cell r="A213">
            <v>110214003597</v>
          </cell>
          <cell r="H213">
            <v>44287</v>
          </cell>
        </row>
        <row r="214">
          <cell r="A214">
            <v>110214004744</v>
          </cell>
          <cell r="H214">
            <v>44287</v>
          </cell>
        </row>
        <row r="215">
          <cell r="A215">
            <v>110214004746</v>
          </cell>
          <cell r="H215">
            <v>44287</v>
          </cell>
        </row>
        <row r="216">
          <cell r="A216">
            <v>110214006932</v>
          </cell>
          <cell r="H216">
            <v>44287</v>
          </cell>
        </row>
        <row r="217">
          <cell r="A217">
            <v>110214007151</v>
          </cell>
          <cell r="H217">
            <v>44287</v>
          </cell>
        </row>
        <row r="218">
          <cell r="A218">
            <v>110214009022</v>
          </cell>
          <cell r="H218">
            <v>44287</v>
          </cell>
        </row>
        <row r="219">
          <cell r="A219">
            <v>110214009045</v>
          </cell>
          <cell r="H219">
            <v>44287</v>
          </cell>
        </row>
        <row r="220">
          <cell r="A220">
            <v>110214009050</v>
          </cell>
          <cell r="H220">
            <v>44287</v>
          </cell>
        </row>
        <row r="221">
          <cell r="A221">
            <v>110214009099</v>
          </cell>
          <cell r="H221">
            <v>44287</v>
          </cell>
        </row>
        <row r="222">
          <cell r="A222">
            <v>110214009107</v>
          </cell>
          <cell r="H222">
            <v>44287</v>
          </cell>
        </row>
        <row r="223">
          <cell r="A223">
            <v>110214009239</v>
          </cell>
          <cell r="H223">
            <v>44287</v>
          </cell>
        </row>
        <row r="224">
          <cell r="A224">
            <v>110214009247</v>
          </cell>
          <cell r="H224">
            <v>44287</v>
          </cell>
        </row>
        <row r="225">
          <cell r="A225">
            <v>110214009250</v>
          </cell>
          <cell r="H225">
            <v>44287</v>
          </cell>
        </row>
        <row r="226">
          <cell r="A226">
            <v>110214011344</v>
          </cell>
          <cell r="H226">
            <v>44287</v>
          </cell>
        </row>
        <row r="227">
          <cell r="A227">
            <v>110214011802</v>
          </cell>
          <cell r="H227">
            <v>44287</v>
          </cell>
        </row>
        <row r="228">
          <cell r="A228">
            <v>110214011952</v>
          </cell>
          <cell r="H228">
            <v>44287</v>
          </cell>
        </row>
        <row r="229">
          <cell r="A229">
            <v>110214012152</v>
          </cell>
          <cell r="H229">
            <v>44287</v>
          </cell>
        </row>
        <row r="230">
          <cell r="A230">
            <v>110214012402</v>
          </cell>
          <cell r="H230">
            <v>44287</v>
          </cell>
        </row>
        <row r="231">
          <cell r="A231">
            <v>110214012454</v>
          </cell>
          <cell r="H231">
            <v>44287</v>
          </cell>
        </row>
        <row r="232">
          <cell r="A232">
            <v>110214012465</v>
          </cell>
          <cell r="H232">
            <v>44287</v>
          </cell>
        </row>
        <row r="233">
          <cell r="A233">
            <v>110214015076</v>
          </cell>
          <cell r="H233">
            <v>44287</v>
          </cell>
        </row>
        <row r="234">
          <cell r="A234">
            <v>110214015477</v>
          </cell>
          <cell r="H234">
            <v>44287</v>
          </cell>
        </row>
        <row r="235">
          <cell r="A235">
            <v>110214015702</v>
          </cell>
          <cell r="H235">
            <v>44287</v>
          </cell>
        </row>
        <row r="236">
          <cell r="A236">
            <v>110214016001</v>
          </cell>
          <cell r="H236">
            <v>44287</v>
          </cell>
        </row>
        <row r="237">
          <cell r="A237">
            <v>110214016048</v>
          </cell>
          <cell r="H237">
            <v>44287</v>
          </cell>
        </row>
        <row r="238">
          <cell r="A238">
            <v>110214016051</v>
          </cell>
          <cell r="H238">
            <v>44287</v>
          </cell>
        </row>
        <row r="239">
          <cell r="A239">
            <v>110214016052</v>
          </cell>
          <cell r="H239">
            <v>44287</v>
          </cell>
        </row>
        <row r="240">
          <cell r="A240">
            <v>110214016135</v>
          </cell>
          <cell r="H240">
            <v>44287</v>
          </cell>
        </row>
        <row r="241">
          <cell r="A241">
            <v>110214016156</v>
          </cell>
          <cell r="H241">
            <v>44287</v>
          </cell>
        </row>
        <row r="242">
          <cell r="A242">
            <v>110214016177</v>
          </cell>
          <cell r="H242">
            <v>44287</v>
          </cell>
        </row>
        <row r="243">
          <cell r="A243">
            <v>110214016194</v>
          </cell>
          <cell r="H243">
            <v>44287</v>
          </cell>
        </row>
        <row r="244">
          <cell r="A244">
            <v>110214017060</v>
          </cell>
          <cell r="H244">
            <v>44287</v>
          </cell>
        </row>
        <row r="245">
          <cell r="A245">
            <v>110214017537</v>
          </cell>
          <cell r="H245">
            <v>44287</v>
          </cell>
        </row>
        <row r="246">
          <cell r="A246">
            <v>110214020881</v>
          </cell>
          <cell r="H246">
            <v>44287</v>
          </cell>
        </row>
        <row r="247">
          <cell r="A247">
            <v>110214021592</v>
          </cell>
          <cell r="H247">
            <v>44287</v>
          </cell>
        </row>
        <row r="248">
          <cell r="A248">
            <v>110214021593</v>
          </cell>
          <cell r="H248">
            <v>44287</v>
          </cell>
        </row>
        <row r="249">
          <cell r="A249">
            <v>110211000839</v>
          </cell>
          <cell r="H249">
            <v>44256</v>
          </cell>
        </row>
        <row r="250">
          <cell r="A250">
            <v>110211001803</v>
          </cell>
          <cell r="H250">
            <v>44256</v>
          </cell>
        </row>
        <row r="251">
          <cell r="A251">
            <v>110211002080</v>
          </cell>
          <cell r="H251">
            <v>44256</v>
          </cell>
        </row>
        <row r="252">
          <cell r="A252">
            <v>110211002086</v>
          </cell>
          <cell r="H252">
            <v>44256</v>
          </cell>
        </row>
        <row r="253">
          <cell r="A253">
            <v>110211002087</v>
          </cell>
          <cell r="H253">
            <v>44256</v>
          </cell>
        </row>
        <row r="254">
          <cell r="A254">
            <v>110211002136</v>
          </cell>
          <cell r="H254">
            <v>44256</v>
          </cell>
        </row>
        <row r="255">
          <cell r="A255">
            <v>110211002383</v>
          </cell>
          <cell r="H255">
            <v>44256</v>
          </cell>
        </row>
        <row r="256">
          <cell r="A256">
            <v>110211002384</v>
          </cell>
          <cell r="H256">
            <v>44256</v>
          </cell>
        </row>
        <row r="257">
          <cell r="A257">
            <v>110211002386</v>
          </cell>
          <cell r="H257">
            <v>44256</v>
          </cell>
        </row>
        <row r="258">
          <cell r="A258">
            <v>110211002392</v>
          </cell>
          <cell r="H258">
            <v>44256</v>
          </cell>
        </row>
        <row r="259">
          <cell r="A259">
            <v>110211002394</v>
          </cell>
          <cell r="H259">
            <v>44256</v>
          </cell>
        </row>
        <row r="260">
          <cell r="A260">
            <v>110211002396</v>
          </cell>
          <cell r="H260">
            <v>44256</v>
          </cell>
        </row>
        <row r="261">
          <cell r="A261">
            <v>110211002398</v>
          </cell>
          <cell r="H261">
            <v>44256</v>
          </cell>
        </row>
        <row r="262">
          <cell r="A262">
            <v>110211002399</v>
          </cell>
          <cell r="H262">
            <v>44256</v>
          </cell>
        </row>
        <row r="263">
          <cell r="A263">
            <v>110211002401</v>
          </cell>
          <cell r="H263">
            <v>44256</v>
          </cell>
        </row>
        <row r="264">
          <cell r="A264">
            <v>110211002402</v>
          </cell>
          <cell r="H264">
            <v>44256</v>
          </cell>
        </row>
        <row r="265">
          <cell r="A265">
            <v>110211002403</v>
          </cell>
          <cell r="H265">
            <v>44256</v>
          </cell>
        </row>
        <row r="266">
          <cell r="A266">
            <v>110211002405</v>
          </cell>
          <cell r="H266">
            <v>44256</v>
          </cell>
        </row>
        <row r="267">
          <cell r="A267">
            <v>110211002406</v>
          </cell>
          <cell r="H267">
            <v>44256</v>
          </cell>
        </row>
        <row r="268">
          <cell r="A268">
            <v>110211002407</v>
          </cell>
          <cell r="H268">
            <v>44256</v>
          </cell>
        </row>
        <row r="269">
          <cell r="A269">
            <v>110211002411</v>
          </cell>
          <cell r="H269">
            <v>44256</v>
          </cell>
        </row>
        <row r="270">
          <cell r="A270">
            <v>110211002412</v>
          </cell>
          <cell r="H270">
            <v>44256</v>
          </cell>
        </row>
        <row r="271">
          <cell r="A271">
            <v>110211002413</v>
          </cell>
          <cell r="H271">
            <v>44256</v>
          </cell>
        </row>
        <row r="272">
          <cell r="A272">
            <v>110211003718</v>
          </cell>
          <cell r="H272">
            <v>44256</v>
          </cell>
        </row>
        <row r="273">
          <cell r="A273">
            <v>110211003719</v>
          </cell>
          <cell r="H273">
            <v>44256</v>
          </cell>
        </row>
        <row r="274">
          <cell r="A274">
            <v>110211003808</v>
          </cell>
          <cell r="H274">
            <v>44256</v>
          </cell>
        </row>
        <row r="275">
          <cell r="A275">
            <v>110211004039</v>
          </cell>
          <cell r="H275">
            <v>44256</v>
          </cell>
        </row>
        <row r="276">
          <cell r="A276">
            <v>110211004072</v>
          </cell>
          <cell r="H276">
            <v>44256</v>
          </cell>
        </row>
        <row r="277">
          <cell r="A277">
            <v>110211004145</v>
          </cell>
          <cell r="H277">
            <v>44256</v>
          </cell>
        </row>
        <row r="278">
          <cell r="A278">
            <v>110211005116</v>
          </cell>
          <cell r="H278">
            <v>44256</v>
          </cell>
        </row>
        <row r="279">
          <cell r="A279">
            <v>110211005117</v>
          </cell>
          <cell r="H279">
            <v>44256</v>
          </cell>
        </row>
        <row r="280">
          <cell r="A280">
            <v>110211005131</v>
          </cell>
          <cell r="H280">
            <v>44256</v>
          </cell>
        </row>
        <row r="281">
          <cell r="A281">
            <v>110211005306</v>
          </cell>
          <cell r="H281">
            <v>44256</v>
          </cell>
        </row>
        <row r="282">
          <cell r="A282">
            <v>110211006325</v>
          </cell>
          <cell r="H282">
            <v>44256</v>
          </cell>
        </row>
        <row r="283">
          <cell r="A283">
            <v>110211006477</v>
          </cell>
          <cell r="H283">
            <v>44256</v>
          </cell>
        </row>
        <row r="284">
          <cell r="A284">
            <v>110211007133</v>
          </cell>
          <cell r="H284">
            <v>44256</v>
          </cell>
        </row>
        <row r="285">
          <cell r="A285">
            <v>110211007907</v>
          </cell>
          <cell r="H285">
            <v>44256</v>
          </cell>
        </row>
        <row r="286">
          <cell r="A286">
            <v>110211008209</v>
          </cell>
          <cell r="H286">
            <v>44256</v>
          </cell>
        </row>
        <row r="287">
          <cell r="A287">
            <v>110211008440</v>
          </cell>
          <cell r="H287">
            <v>44256</v>
          </cell>
        </row>
        <row r="288">
          <cell r="A288">
            <v>110211008442</v>
          </cell>
          <cell r="H288">
            <v>44256</v>
          </cell>
        </row>
        <row r="289">
          <cell r="A289">
            <v>110211008443</v>
          </cell>
          <cell r="H289">
            <v>44256</v>
          </cell>
        </row>
        <row r="290">
          <cell r="A290">
            <v>110211008722</v>
          </cell>
          <cell r="H290">
            <v>44256</v>
          </cell>
        </row>
        <row r="291">
          <cell r="A291">
            <v>110211008743</v>
          </cell>
          <cell r="H291">
            <v>44256</v>
          </cell>
        </row>
        <row r="292">
          <cell r="A292">
            <v>110211009386</v>
          </cell>
          <cell r="H292">
            <v>44256</v>
          </cell>
        </row>
        <row r="293">
          <cell r="A293">
            <v>110211009805</v>
          </cell>
          <cell r="H293">
            <v>44256</v>
          </cell>
        </row>
        <row r="294">
          <cell r="A294">
            <v>110211011224</v>
          </cell>
          <cell r="H294">
            <v>44256</v>
          </cell>
        </row>
        <row r="295">
          <cell r="A295">
            <v>110211012429</v>
          </cell>
          <cell r="H295">
            <v>44256</v>
          </cell>
        </row>
        <row r="296">
          <cell r="A296">
            <v>110211012666</v>
          </cell>
          <cell r="H296">
            <v>44256</v>
          </cell>
        </row>
        <row r="297">
          <cell r="A297">
            <v>110211012671</v>
          </cell>
          <cell r="H297">
            <v>44256</v>
          </cell>
        </row>
        <row r="298">
          <cell r="A298">
            <v>110211012673</v>
          </cell>
          <cell r="H298">
            <v>44256</v>
          </cell>
        </row>
        <row r="299">
          <cell r="A299">
            <v>110211012675</v>
          </cell>
          <cell r="H299">
            <v>44256</v>
          </cell>
        </row>
        <row r="300">
          <cell r="A300">
            <v>110211012676</v>
          </cell>
          <cell r="H300">
            <v>44256</v>
          </cell>
        </row>
        <row r="301">
          <cell r="A301">
            <v>110211012679</v>
          </cell>
          <cell r="H301">
            <v>44256</v>
          </cell>
        </row>
        <row r="302">
          <cell r="A302">
            <v>110211012688</v>
          </cell>
          <cell r="H302">
            <v>44256</v>
          </cell>
        </row>
        <row r="303">
          <cell r="A303">
            <v>110211012690</v>
          </cell>
          <cell r="H303">
            <v>44256</v>
          </cell>
        </row>
        <row r="304">
          <cell r="A304">
            <v>110211012691</v>
          </cell>
          <cell r="H304">
            <v>44256</v>
          </cell>
        </row>
        <row r="305">
          <cell r="A305">
            <v>110211012693</v>
          </cell>
          <cell r="H305">
            <v>44256</v>
          </cell>
        </row>
        <row r="306">
          <cell r="A306">
            <v>110211012695</v>
          </cell>
          <cell r="H306">
            <v>44256</v>
          </cell>
        </row>
        <row r="307">
          <cell r="A307">
            <v>110211012697</v>
          </cell>
          <cell r="H307">
            <v>44256</v>
          </cell>
        </row>
        <row r="308">
          <cell r="A308">
            <v>110211012699</v>
          </cell>
          <cell r="H308">
            <v>44256</v>
          </cell>
        </row>
        <row r="309">
          <cell r="A309">
            <v>110211012700</v>
          </cell>
          <cell r="H309">
            <v>44256</v>
          </cell>
        </row>
        <row r="310">
          <cell r="A310">
            <v>110211014247</v>
          </cell>
          <cell r="H310">
            <v>44256</v>
          </cell>
        </row>
        <row r="311">
          <cell r="A311">
            <v>110211014341</v>
          </cell>
          <cell r="H311">
            <v>44256</v>
          </cell>
        </row>
        <row r="312">
          <cell r="A312">
            <v>110211014479</v>
          </cell>
          <cell r="H312">
            <v>44256</v>
          </cell>
        </row>
        <row r="313">
          <cell r="A313">
            <v>110211016147</v>
          </cell>
          <cell r="H313">
            <v>44256</v>
          </cell>
        </row>
        <row r="314">
          <cell r="A314">
            <v>110211016918</v>
          </cell>
          <cell r="H314">
            <v>44256</v>
          </cell>
        </row>
        <row r="315">
          <cell r="A315">
            <v>110211018819</v>
          </cell>
          <cell r="H315">
            <v>44256</v>
          </cell>
        </row>
        <row r="316">
          <cell r="A316">
            <v>110211018842</v>
          </cell>
          <cell r="H316">
            <v>44256</v>
          </cell>
        </row>
        <row r="317">
          <cell r="A317">
            <v>110211018848</v>
          </cell>
          <cell r="H317">
            <v>44256</v>
          </cell>
        </row>
        <row r="318">
          <cell r="A318">
            <v>110211018849</v>
          </cell>
          <cell r="H318">
            <v>44256</v>
          </cell>
        </row>
        <row r="319">
          <cell r="A319">
            <v>110211019181</v>
          </cell>
          <cell r="H319">
            <v>44256</v>
          </cell>
        </row>
        <row r="320">
          <cell r="A320">
            <v>110211019331</v>
          </cell>
          <cell r="H320">
            <v>44256</v>
          </cell>
        </row>
        <row r="321">
          <cell r="A321">
            <v>110211022131</v>
          </cell>
          <cell r="H321">
            <v>44256</v>
          </cell>
        </row>
        <row r="322">
          <cell r="A322">
            <v>110211022216</v>
          </cell>
          <cell r="H322">
            <v>44256</v>
          </cell>
        </row>
        <row r="323">
          <cell r="A323">
            <v>110211022285</v>
          </cell>
          <cell r="H323">
            <v>44256</v>
          </cell>
        </row>
        <row r="324">
          <cell r="A324">
            <v>110212001364</v>
          </cell>
          <cell r="H324">
            <v>44256</v>
          </cell>
        </row>
        <row r="325">
          <cell r="A325">
            <v>110212001365</v>
          </cell>
          <cell r="H325">
            <v>44256</v>
          </cell>
        </row>
        <row r="326">
          <cell r="A326">
            <v>110212001425</v>
          </cell>
          <cell r="H326">
            <v>44256</v>
          </cell>
        </row>
        <row r="327">
          <cell r="A327">
            <v>110212001433</v>
          </cell>
          <cell r="H327">
            <v>44256</v>
          </cell>
        </row>
        <row r="328">
          <cell r="A328">
            <v>110212001483</v>
          </cell>
          <cell r="H328">
            <v>44256</v>
          </cell>
        </row>
        <row r="329">
          <cell r="A329">
            <v>110212001500</v>
          </cell>
          <cell r="H329">
            <v>44256</v>
          </cell>
        </row>
        <row r="330">
          <cell r="A330">
            <v>110212001503</v>
          </cell>
          <cell r="H330">
            <v>44256</v>
          </cell>
        </row>
        <row r="331">
          <cell r="A331">
            <v>110212001511</v>
          </cell>
          <cell r="H331">
            <v>44256</v>
          </cell>
        </row>
        <row r="332">
          <cell r="A332">
            <v>110212001541</v>
          </cell>
          <cell r="H332">
            <v>44256</v>
          </cell>
        </row>
        <row r="333">
          <cell r="A333">
            <v>110212001742</v>
          </cell>
          <cell r="H333">
            <v>44256</v>
          </cell>
        </row>
        <row r="334">
          <cell r="A334">
            <v>110212002452</v>
          </cell>
          <cell r="H334">
            <v>44256</v>
          </cell>
        </row>
        <row r="335">
          <cell r="A335">
            <v>110212003620</v>
          </cell>
          <cell r="H335">
            <v>44256</v>
          </cell>
        </row>
        <row r="336">
          <cell r="A336">
            <v>110212004373</v>
          </cell>
          <cell r="H336">
            <v>44256</v>
          </cell>
        </row>
        <row r="337">
          <cell r="A337">
            <v>110212004590</v>
          </cell>
          <cell r="H337">
            <v>44256</v>
          </cell>
        </row>
        <row r="338">
          <cell r="A338">
            <v>110212005229</v>
          </cell>
          <cell r="H338">
            <v>44256</v>
          </cell>
        </row>
        <row r="339">
          <cell r="A339">
            <v>110212005260</v>
          </cell>
          <cell r="H339">
            <v>44256</v>
          </cell>
        </row>
        <row r="340">
          <cell r="A340">
            <v>110212006540</v>
          </cell>
          <cell r="H340">
            <v>44256</v>
          </cell>
        </row>
        <row r="341">
          <cell r="A341">
            <v>110212006558</v>
          </cell>
          <cell r="H341">
            <v>44256</v>
          </cell>
        </row>
        <row r="342">
          <cell r="A342">
            <v>110212007683</v>
          </cell>
          <cell r="H342">
            <v>44256</v>
          </cell>
        </row>
        <row r="343">
          <cell r="A343">
            <v>110212008189</v>
          </cell>
          <cell r="H343">
            <v>44256</v>
          </cell>
        </row>
        <row r="344">
          <cell r="A344">
            <v>110212008676</v>
          </cell>
          <cell r="H344">
            <v>44256</v>
          </cell>
        </row>
        <row r="345">
          <cell r="A345">
            <v>110212008984</v>
          </cell>
          <cell r="H345">
            <v>44256</v>
          </cell>
        </row>
        <row r="346">
          <cell r="A346">
            <v>110212008990</v>
          </cell>
          <cell r="H346">
            <v>44256</v>
          </cell>
        </row>
        <row r="347">
          <cell r="A347">
            <v>110212008995</v>
          </cell>
          <cell r="H347">
            <v>44256</v>
          </cell>
        </row>
        <row r="348">
          <cell r="A348">
            <v>110212008996</v>
          </cell>
          <cell r="H348">
            <v>44256</v>
          </cell>
        </row>
        <row r="349">
          <cell r="A349">
            <v>110212008997</v>
          </cell>
          <cell r="H349">
            <v>44256</v>
          </cell>
        </row>
        <row r="350">
          <cell r="A350">
            <v>110212009000</v>
          </cell>
          <cell r="H350">
            <v>44256</v>
          </cell>
        </row>
        <row r="351">
          <cell r="A351">
            <v>110212009009</v>
          </cell>
          <cell r="H351">
            <v>44256</v>
          </cell>
        </row>
        <row r="352">
          <cell r="A352">
            <v>110212009013</v>
          </cell>
          <cell r="H352">
            <v>44256</v>
          </cell>
        </row>
        <row r="353">
          <cell r="A353">
            <v>110212009020</v>
          </cell>
          <cell r="H353">
            <v>44256</v>
          </cell>
        </row>
        <row r="354">
          <cell r="A354">
            <v>110212009051</v>
          </cell>
          <cell r="H354">
            <v>44256</v>
          </cell>
        </row>
        <row r="355">
          <cell r="A355">
            <v>110212009062</v>
          </cell>
          <cell r="H355">
            <v>44256</v>
          </cell>
        </row>
        <row r="356">
          <cell r="A356">
            <v>110212009065</v>
          </cell>
          <cell r="H356">
            <v>44256</v>
          </cell>
        </row>
        <row r="357">
          <cell r="A357">
            <v>110212009115</v>
          </cell>
          <cell r="H357">
            <v>44256</v>
          </cell>
        </row>
        <row r="358">
          <cell r="A358">
            <v>110212009116</v>
          </cell>
          <cell r="H358">
            <v>44256</v>
          </cell>
        </row>
        <row r="359">
          <cell r="A359">
            <v>110212009391</v>
          </cell>
          <cell r="H359">
            <v>44256</v>
          </cell>
        </row>
        <row r="360">
          <cell r="A360">
            <v>110212010022</v>
          </cell>
          <cell r="H360">
            <v>44256</v>
          </cell>
        </row>
        <row r="361">
          <cell r="A361">
            <v>110212010872</v>
          </cell>
          <cell r="H361">
            <v>44256</v>
          </cell>
        </row>
        <row r="362">
          <cell r="A362">
            <v>110212011486</v>
          </cell>
          <cell r="H362">
            <v>44256</v>
          </cell>
        </row>
        <row r="363">
          <cell r="A363">
            <v>110212011719</v>
          </cell>
          <cell r="H363">
            <v>44256</v>
          </cell>
        </row>
        <row r="364">
          <cell r="A364">
            <v>110212011955</v>
          </cell>
          <cell r="H364">
            <v>44256</v>
          </cell>
        </row>
        <row r="365">
          <cell r="A365">
            <v>110212011966</v>
          </cell>
          <cell r="H365">
            <v>44256</v>
          </cell>
        </row>
        <row r="366">
          <cell r="A366">
            <v>110212016153</v>
          </cell>
          <cell r="H366">
            <v>44256</v>
          </cell>
        </row>
        <row r="367">
          <cell r="A367">
            <v>110212017102</v>
          </cell>
          <cell r="H367">
            <v>44256</v>
          </cell>
        </row>
        <row r="368">
          <cell r="A368">
            <v>110212017273</v>
          </cell>
          <cell r="H368">
            <v>44256</v>
          </cell>
        </row>
        <row r="369">
          <cell r="A369">
            <v>110212017919</v>
          </cell>
          <cell r="H369">
            <v>44256</v>
          </cell>
        </row>
        <row r="370">
          <cell r="A370">
            <v>110212019667</v>
          </cell>
          <cell r="H370">
            <v>44256</v>
          </cell>
        </row>
        <row r="371">
          <cell r="A371">
            <v>110212019671</v>
          </cell>
          <cell r="H371">
            <v>44256</v>
          </cell>
        </row>
        <row r="372">
          <cell r="A372">
            <v>110212019673</v>
          </cell>
          <cell r="H372">
            <v>44256</v>
          </cell>
        </row>
        <row r="373">
          <cell r="A373">
            <v>110212019843</v>
          </cell>
          <cell r="H373">
            <v>44256</v>
          </cell>
        </row>
        <row r="374">
          <cell r="A374">
            <v>110212020420</v>
          </cell>
          <cell r="H374">
            <v>44256</v>
          </cell>
        </row>
        <row r="375">
          <cell r="A375">
            <v>110212020537</v>
          </cell>
          <cell r="H375">
            <v>44256</v>
          </cell>
        </row>
        <row r="376">
          <cell r="A376">
            <v>110212021167</v>
          </cell>
          <cell r="H376">
            <v>44256</v>
          </cell>
        </row>
        <row r="377">
          <cell r="A377">
            <v>110212021300</v>
          </cell>
          <cell r="H377">
            <v>44256</v>
          </cell>
        </row>
        <row r="378">
          <cell r="A378">
            <v>110212021392</v>
          </cell>
          <cell r="H378">
            <v>44256</v>
          </cell>
        </row>
        <row r="379">
          <cell r="A379">
            <v>110212022568</v>
          </cell>
          <cell r="H379">
            <v>44256</v>
          </cell>
        </row>
        <row r="380">
          <cell r="A380">
            <v>110213000026</v>
          </cell>
          <cell r="H380">
            <v>44256</v>
          </cell>
        </row>
        <row r="381">
          <cell r="A381">
            <v>110213000260</v>
          </cell>
          <cell r="H381">
            <v>44256</v>
          </cell>
        </row>
        <row r="382">
          <cell r="A382">
            <v>110213001228</v>
          </cell>
          <cell r="H382">
            <v>44256</v>
          </cell>
        </row>
        <row r="383">
          <cell r="A383">
            <v>110213001230</v>
          </cell>
          <cell r="H383">
            <v>44256</v>
          </cell>
        </row>
        <row r="384">
          <cell r="A384">
            <v>110213001231</v>
          </cell>
          <cell r="H384">
            <v>44256</v>
          </cell>
        </row>
        <row r="385">
          <cell r="A385">
            <v>110213001232</v>
          </cell>
          <cell r="H385">
            <v>44256</v>
          </cell>
        </row>
        <row r="386">
          <cell r="A386">
            <v>110213001236</v>
          </cell>
          <cell r="H386">
            <v>44256</v>
          </cell>
        </row>
        <row r="387">
          <cell r="A387">
            <v>110213001237</v>
          </cell>
          <cell r="H387">
            <v>44256</v>
          </cell>
        </row>
        <row r="388">
          <cell r="A388">
            <v>110213001239</v>
          </cell>
          <cell r="H388">
            <v>44256</v>
          </cell>
        </row>
        <row r="389">
          <cell r="A389">
            <v>110213001241</v>
          </cell>
          <cell r="H389">
            <v>44256</v>
          </cell>
        </row>
        <row r="390">
          <cell r="A390">
            <v>110213001242</v>
          </cell>
          <cell r="H390">
            <v>44256</v>
          </cell>
        </row>
        <row r="391">
          <cell r="A391">
            <v>110213001247</v>
          </cell>
          <cell r="H391">
            <v>44256</v>
          </cell>
        </row>
        <row r="392">
          <cell r="A392">
            <v>110213001248</v>
          </cell>
          <cell r="H392">
            <v>44256</v>
          </cell>
        </row>
        <row r="393">
          <cell r="A393">
            <v>110213001250</v>
          </cell>
          <cell r="H393">
            <v>44256</v>
          </cell>
        </row>
        <row r="394">
          <cell r="A394">
            <v>110213001270</v>
          </cell>
          <cell r="H394">
            <v>44256</v>
          </cell>
        </row>
        <row r="395">
          <cell r="A395">
            <v>110213001271</v>
          </cell>
          <cell r="H395">
            <v>44256</v>
          </cell>
        </row>
        <row r="396">
          <cell r="A396">
            <v>110213001272</v>
          </cell>
          <cell r="H396">
            <v>44256</v>
          </cell>
        </row>
        <row r="397">
          <cell r="A397">
            <v>110213001275</v>
          </cell>
          <cell r="H397">
            <v>44256</v>
          </cell>
        </row>
        <row r="398">
          <cell r="A398">
            <v>110213001276</v>
          </cell>
          <cell r="H398">
            <v>44256</v>
          </cell>
        </row>
        <row r="399">
          <cell r="A399">
            <v>110213001286</v>
          </cell>
          <cell r="H399">
            <v>44256</v>
          </cell>
        </row>
        <row r="400">
          <cell r="A400">
            <v>110213001287</v>
          </cell>
          <cell r="H400">
            <v>44256</v>
          </cell>
        </row>
        <row r="401">
          <cell r="A401">
            <v>110213001288</v>
          </cell>
          <cell r="H401">
            <v>44256</v>
          </cell>
        </row>
        <row r="402">
          <cell r="A402">
            <v>110213001289</v>
          </cell>
          <cell r="H402">
            <v>44256</v>
          </cell>
        </row>
        <row r="403">
          <cell r="A403">
            <v>110213001290</v>
          </cell>
          <cell r="H403">
            <v>44256</v>
          </cell>
        </row>
        <row r="404">
          <cell r="A404">
            <v>110213001291</v>
          </cell>
          <cell r="H404">
            <v>44256</v>
          </cell>
        </row>
        <row r="405">
          <cell r="A405">
            <v>110213001318</v>
          </cell>
          <cell r="H405">
            <v>44256</v>
          </cell>
        </row>
        <row r="406">
          <cell r="A406">
            <v>110213001319</v>
          </cell>
          <cell r="H406">
            <v>44256</v>
          </cell>
        </row>
        <row r="407">
          <cell r="A407">
            <v>110213001320</v>
          </cell>
          <cell r="H407">
            <v>44256</v>
          </cell>
        </row>
        <row r="408">
          <cell r="A408">
            <v>110213001347</v>
          </cell>
          <cell r="H408">
            <v>44256</v>
          </cell>
        </row>
        <row r="409">
          <cell r="A409">
            <v>110213001348</v>
          </cell>
          <cell r="H409">
            <v>44256</v>
          </cell>
        </row>
        <row r="410">
          <cell r="A410">
            <v>110213001351</v>
          </cell>
          <cell r="H410">
            <v>44256</v>
          </cell>
        </row>
        <row r="411">
          <cell r="A411">
            <v>110213001354</v>
          </cell>
          <cell r="H411">
            <v>44256</v>
          </cell>
        </row>
        <row r="412">
          <cell r="A412">
            <v>110213001358</v>
          </cell>
          <cell r="H412">
            <v>44256</v>
          </cell>
        </row>
        <row r="413">
          <cell r="A413">
            <v>110213001361</v>
          </cell>
          <cell r="H413">
            <v>44256</v>
          </cell>
        </row>
        <row r="414">
          <cell r="A414">
            <v>110213001362</v>
          </cell>
          <cell r="H414">
            <v>44256</v>
          </cell>
        </row>
        <row r="415">
          <cell r="A415">
            <v>110213001366</v>
          </cell>
          <cell r="H415">
            <v>44256</v>
          </cell>
        </row>
        <row r="416">
          <cell r="A416">
            <v>110213001368</v>
          </cell>
          <cell r="H416">
            <v>44256</v>
          </cell>
        </row>
        <row r="417">
          <cell r="A417">
            <v>110213001369</v>
          </cell>
          <cell r="H417">
            <v>44256</v>
          </cell>
        </row>
        <row r="418">
          <cell r="A418">
            <v>110213001370</v>
          </cell>
          <cell r="H418">
            <v>44256</v>
          </cell>
        </row>
        <row r="419">
          <cell r="A419">
            <v>110213004732</v>
          </cell>
          <cell r="H419">
            <v>44256</v>
          </cell>
        </row>
        <row r="420">
          <cell r="A420">
            <v>110213005120</v>
          </cell>
          <cell r="H420">
            <v>44256</v>
          </cell>
        </row>
        <row r="421">
          <cell r="A421">
            <v>110213005286</v>
          </cell>
          <cell r="H421">
            <v>44256</v>
          </cell>
        </row>
        <row r="422">
          <cell r="A422">
            <v>110213005321</v>
          </cell>
          <cell r="H422">
            <v>44256</v>
          </cell>
        </row>
        <row r="423">
          <cell r="A423">
            <v>110213005373</v>
          </cell>
          <cell r="H423">
            <v>44256</v>
          </cell>
        </row>
        <row r="424">
          <cell r="A424">
            <v>110213005374</v>
          </cell>
          <cell r="H424">
            <v>44256</v>
          </cell>
        </row>
        <row r="425">
          <cell r="A425">
            <v>110213005375</v>
          </cell>
          <cell r="H425">
            <v>44256</v>
          </cell>
        </row>
        <row r="426">
          <cell r="A426">
            <v>110213009040</v>
          </cell>
          <cell r="H426">
            <v>44256</v>
          </cell>
        </row>
        <row r="427">
          <cell r="A427">
            <v>110213009524</v>
          </cell>
          <cell r="H427">
            <v>44256</v>
          </cell>
        </row>
        <row r="428">
          <cell r="A428">
            <v>110213009614</v>
          </cell>
          <cell r="H428">
            <v>44256</v>
          </cell>
        </row>
        <row r="429">
          <cell r="A429">
            <v>110213009685</v>
          </cell>
          <cell r="H429">
            <v>44256</v>
          </cell>
        </row>
        <row r="430">
          <cell r="A430">
            <v>110213010630</v>
          </cell>
          <cell r="H430">
            <v>44256</v>
          </cell>
        </row>
        <row r="431">
          <cell r="A431">
            <v>110213011107</v>
          </cell>
          <cell r="H431">
            <v>44256</v>
          </cell>
        </row>
        <row r="432">
          <cell r="A432">
            <v>110213011197</v>
          </cell>
          <cell r="H432">
            <v>44256</v>
          </cell>
        </row>
        <row r="433">
          <cell r="A433">
            <v>110213011209</v>
          </cell>
          <cell r="H433">
            <v>44256</v>
          </cell>
        </row>
        <row r="434">
          <cell r="A434">
            <v>110213011348</v>
          </cell>
          <cell r="H434">
            <v>44256</v>
          </cell>
        </row>
        <row r="435">
          <cell r="A435">
            <v>110213012736</v>
          </cell>
          <cell r="H435">
            <v>44256</v>
          </cell>
        </row>
        <row r="436">
          <cell r="A436">
            <v>110213013037</v>
          </cell>
          <cell r="H436">
            <v>44256</v>
          </cell>
        </row>
        <row r="437">
          <cell r="A437">
            <v>110213013739</v>
          </cell>
          <cell r="H437">
            <v>44256</v>
          </cell>
        </row>
        <row r="438">
          <cell r="A438">
            <v>110213013971</v>
          </cell>
          <cell r="H438">
            <v>44256</v>
          </cell>
        </row>
        <row r="439">
          <cell r="A439">
            <v>110213014711</v>
          </cell>
          <cell r="H439">
            <v>44256</v>
          </cell>
        </row>
        <row r="440">
          <cell r="A440">
            <v>110213016284</v>
          </cell>
          <cell r="H440">
            <v>44256</v>
          </cell>
        </row>
        <row r="441">
          <cell r="A441">
            <v>110213017574</v>
          </cell>
          <cell r="H441">
            <v>44256</v>
          </cell>
        </row>
        <row r="442">
          <cell r="A442">
            <v>110213018477</v>
          </cell>
          <cell r="H442">
            <v>44256</v>
          </cell>
        </row>
        <row r="443">
          <cell r="A443">
            <v>110213019055</v>
          </cell>
          <cell r="H443">
            <v>44256</v>
          </cell>
        </row>
        <row r="444">
          <cell r="A444">
            <v>110213019239</v>
          </cell>
          <cell r="H444">
            <v>44256</v>
          </cell>
        </row>
        <row r="445">
          <cell r="A445">
            <v>110213019516</v>
          </cell>
          <cell r="H445">
            <v>44256</v>
          </cell>
        </row>
        <row r="446">
          <cell r="A446">
            <v>110213020054</v>
          </cell>
          <cell r="H446">
            <v>44256</v>
          </cell>
        </row>
        <row r="447">
          <cell r="A447">
            <v>110213021971</v>
          </cell>
          <cell r="H447">
            <v>44256</v>
          </cell>
        </row>
        <row r="448">
          <cell r="A448">
            <v>110213022418</v>
          </cell>
          <cell r="H448">
            <v>44256</v>
          </cell>
        </row>
        <row r="449">
          <cell r="A449">
            <v>110213024785</v>
          </cell>
          <cell r="H449">
            <v>44256</v>
          </cell>
        </row>
        <row r="450">
          <cell r="A450">
            <v>110213025327</v>
          </cell>
          <cell r="H450">
            <v>44256</v>
          </cell>
        </row>
        <row r="451">
          <cell r="A451">
            <v>110213027767</v>
          </cell>
          <cell r="H451">
            <v>44256</v>
          </cell>
        </row>
        <row r="452">
          <cell r="A452">
            <v>110214000636</v>
          </cell>
          <cell r="H452">
            <v>44256</v>
          </cell>
        </row>
        <row r="453">
          <cell r="A453">
            <v>110214001349</v>
          </cell>
          <cell r="H453">
            <v>44256</v>
          </cell>
        </row>
        <row r="454">
          <cell r="A454">
            <v>110214001363</v>
          </cell>
          <cell r="H454">
            <v>44256</v>
          </cell>
        </row>
        <row r="455">
          <cell r="A455">
            <v>110214002461</v>
          </cell>
          <cell r="H455">
            <v>44256</v>
          </cell>
        </row>
        <row r="456">
          <cell r="A456">
            <v>110214002464</v>
          </cell>
          <cell r="H456">
            <v>44256</v>
          </cell>
        </row>
        <row r="457">
          <cell r="A457">
            <v>110214002466</v>
          </cell>
          <cell r="H457">
            <v>44256</v>
          </cell>
        </row>
        <row r="458">
          <cell r="A458">
            <v>110214002885</v>
          </cell>
          <cell r="H458">
            <v>44256</v>
          </cell>
        </row>
        <row r="459">
          <cell r="A459">
            <v>110214002901</v>
          </cell>
          <cell r="H459">
            <v>44256</v>
          </cell>
        </row>
        <row r="460">
          <cell r="A460">
            <v>110214003597</v>
          </cell>
          <cell r="H460">
            <v>44256</v>
          </cell>
        </row>
        <row r="461">
          <cell r="A461">
            <v>110214004744</v>
          </cell>
          <cell r="H461">
            <v>44256</v>
          </cell>
        </row>
        <row r="462">
          <cell r="A462">
            <v>110214004746</v>
          </cell>
          <cell r="H462">
            <v>44256</v>
          </cell>
        </row>
        <row r="463">
          <cell r="A463">
            <v>110214006932</v>
          </cell>
          <cell r="H463">
            <v>44256</v>
          </cell>
        </row>
        <row r="464">
          <cell r="A464">
            <v>110214007151</v>
          </cell>
          <cell r="H464">
            <v>44256</v>
          </cell>
        </row>
        <row r="465">
          <cell r="A465">
            <v>110214009022</v>
          </cell>
          <cell r="H465">
            <v>44256</v>
          </cell>
        </row>
        <row r="466">
          <cell r="A466">
            <v>110214009045</v>
          </cell>
          <cell r="H466">
            <v>44256</v>
          </cell>
        </row>
        <row r="467">
          <cell r="A467">
            <v>110214009050</v>
          </cell>
          <cell r="H467">
            <v>44256</v>
          </cell>
        </row>
        <row r="468">
          <cell r="A468">
            <v>110214009099</v>
          </cell>
          <cell r="H468">
            <v>44256</v>
          </cell>
        </row>
        <row r="469">
          <cell r="A469">
            <v>110214009107</v>
          </cell>
          <cell r="H469">
            <v>44256</v>
          </cell>
        </row>
        <row r="470">
          <cell r="A470">
            <v>110214009239</v>
          </cell>
          <cell r="H470">
            <v>44256</v>
          </cell>
        </row>
        <row r="471">
          <cell r="A471">
            <v>110214009247</v>
          </cell>
          <cell r="H471">
            <v>44256</v>
          </cell>
        </row>
        <row r="472">
          <cell r="A472">
            <v>110214009250</v>
          </cell>
          <cell r="H472">
            <v>44256</v>
          </cell>
        </row>
        <row r="473">
          <cell r="A473">
            <v>110214011344</v>
          </cell>
          <cell r="H473">
            <v>44256</v>
          </cell>
        </row>
        <row r="474">
          <cell r="A474">
            <v>110214011802</v>
          </cell>
          <cell r="H474">
            <v>44256</v>
          </cell>
        </row>
        <row r="475">
          <cell r="A475">
            <v>110214011952</v>
          </cell>
          <cell r="H475">
            <v>44256</v>
          </cell>
        </row>
        <row r="476">
          <cell r="A476">
            <v>110214012152</v>
          </cell>
          <cell r="H476">
            <v>44256</v>
          </cell>
        </row>
        <row r="477">
          <cell r="A477">
            <v>110214012402</v>
          </cell>
          <cell r="H477">
            <v>44256</v>
          </cell>
        </row>
        <row r="478">
          <cell r="A478">
            <v>110214012454</v>
          </cell>
          <cell r="H478">
            <v>44256</v>
          </cell>
        </row>
        <row r="479">
          <cell r="A479">
            <v>110214012465</v>
          </cell>
          <cell r="H479">
            <v>44256</v>
          </cell>
        </row>
        <row r="480">
          <cell r="A480">
            <v>110214015076</v>
          </cell>
          <cell r="H480">
            <v>44256</v>
          </cell>
        </row>
        <row r="481">
          <cell r="A481">
            <v>110214015477</v>
          </cell>
          <cell r="H481">
            <v>44256</v>
          </cell>
        </row>
        <row r="482">
          <cell r="A482">
            <v>110214015702</v>
          </cell>
          <cell r="H482">
            <v>44256</v>
          </cell>
        </row>
        <row r="483">
          <cell r="A483">
            <v>110214016001</v>
          </cell>
          <cell r="H483">
            <v>44256</v>
          </cell>
        </row>
        <row r="484">
          <cell r="A484">
            <v>110214016048</v>
          </cell>
          <cell r="H484">
            <v>44256</v>
          </cell>
        </row>
        <row r="485">
          <cell r="A485">
            <v>110214016051</v>
          </cell>
          <cell r="H485">
            <v>44256</v>
          </cell>
        </row>
        <row r="486">
          <cell r="A486">
            <v>110214016052</v>
          </cell>
          <cell r="H486">
            <v>44256</v>
          </cell>
        </row>
        <row r="487">
          <cell r="A487">
            <v>110214016135</v>
          </cell>
          <cell r="H487">
            <v>44256</v>
          </cell>
        </row>
        <row r="488">
          <cell r="A488">
            <v>110214016156</v>
          </cell>
          <cell r="H488">
            <v>44256</v>
          </cell>
        </row>
        <row r="489">
          <cell r="A489">
            <v>110214016177</v>
          </cell>
          <cell r="H489">
            <v>44256</v>
          </cell>
        </row>
        <row r="490">
          <cell r="A490">
            <v>110214016194</v>
          </cell>
          <cell r="H490">
            <v>44256</v>
          </cell>
        </row>
        <row r="491">
          <cell r="A491">
            <v>110214017060</v>
          </cell>
          <cell r="H491">
            <v>44256</v>
          </cell>
        </row>
        <row r="492">
          <cell r="A492">
            <v>110214017537</v>
          </cell>
          <cell r="H492">
            <v>44256</v>
          </cell>
        </row>
        <row r="493">
          <cell r="A493">
            <v>110214020881</v>
          </cell>
          <cell r="H493">
            <v>44256</v>
          </cell>
        </row>
        <row r="494">
          <cell r="A494">
            <v>110214021592</v>
          </cell>
          <cell r="H494">
            <v>44256</v>
          </cell>
        </row>
        <row r="495">
          <cell r="A495">
            <v>110214021593</v>
          </cell>
          <cell r="H495">
            <v>44256</v>
          </cell>
        </row>
        <row r="496">
          <cell r="A496">
            <v>110211000839</v>
          </cell>
          <cell r="H496">
            <v>44228</v>
          </cell>
        </row>
        <row r="497">
          <cell r="A497">
            <v>110211001803</v>
          </cell>
          <cell r="H497">
            <v>44228</v>
          </cell>
        </row>
        <row r="498">
          <cell r="A498">
            <v>110211002080</v>
          </cell>
          <cell r="H498">
            <v>44228</v>
          </cell>
        </row>
        <row r="499">
          <cell r="A499">
            <v>110211002086</v>
          </cell>
          <cell r="H499">
            <v>44228</v>
          </cell>
        </row>
        <row r="500">
          <cell r="A500">
            <v>110211002087</v>
          </cell>
          <cell r="H500">
            <v>44228</v>
          </cell>
        </row>
        <row r="501">
          <cell r="A501">
            <v>110211002136</v>
          </cell>
          <cell r="H501">
            <v>44228</v>
          </cell>
        </row>
        <row r="502">
          <cell r="A502">
            <v>110211002383</v>
          </cell>
          <cell r="H502">
            <v>44228</v>
          </cell>
        </row>
        <row r="503">
          <cell r="A503">
            <v>110211002384</v>
          </cell>
          <cell r="H503">
            <v>44228</v>
          </cell>
        </row>
        <row r="504">
          <cell r="A504">
            <v>110211002386</v>
          </cell>
          <cell r="H504">
            <v>44228</v>
          </cell>
        </row>
        <row r="505">
          <cell r="A505">
            <v>110211002392</v>
          </cell>
          <cell r="H505">
            <v>44228</v>
          </cell>
        </row>
        <row r="506">
          <cell r="A506">
            <v>110211002394</v>
          </cell>
          <cell r="H506">
            <v>44228</v>
          </cell>
        </row>
        <row r="507">
          <cell r="A507">
            <v>110211002396</v>
          </cell>
          <cell r="H507">
            <v>44228</v>
          </cell>
        </row>
        <row r="508">
          <cell r="A508">
            <v>110211002398</v>
          </cell>
          <cell r="H508">
            <v>44228</v>
          </cell>
        </row>
        <row r="509">
          <cell r="A509">
            <v>110211002399</v>
          </cell>
          <cell r="H509">
            <v>44228</v>
          </cell>
        </row>
        <row r="510">
          <cell r="A510">
            <v>110211002401</v>
          </cell>
          <cell r="H510">
            <v>44228</v>
          </cell>
        </row>
        <row r="511">
          <cell r="A511">
            <v>110211002402</v>
          </cell>
          <cell r="H511">
            <v>44228</v>
          </cell>
        </row>
        <row r="512">
          <cell r="A512">
            <v>110211002403</v>
          </cell>
          <cell r="H512">
            <v>44228</v>
          </cell>
        </row>
        <row r="513">
          <cell r="A513">
            <v>110211002405</v>
          </cell>
          <cell r="H513">
            <v>44228</v>
          </cell>
        </row>
        <row r="514">
          <cell r="A514">
            <v>110211002406</v>
          </cell>
          <cell r="H514">
            <v>44228</v>
          </cell>
        </row>
        <row r="515">
          <cell r="A515">
            <v>110211002407</v>
          </cell>
          <cell r="H515">
            <v>44228</v>
          </cell>
        </row>
        <row r="516">
          <cell r="A516">
            <v>110211002411</v>
          </cell>
          <cell r="H516">
            <v>44228</v>
          </cell>
        </row>
        <row r="517">
          <cell r="A517">
            <v>110211002412</v>
          </cell>
          <cell r="H517">
            <v>44228</v>
          </cell>
        </row>
        <row r="518">
          <cell r="A518">
            <v>110211002413</v>
          </cell>
          <cell r="H518">
            <v>44228</v>
          </cell>
        </row>
        <row r="519">
          <cell r="A519">
            <v>110211003718</v>
          </cell>
          <cell r="H519">
            <v>44228</v>
          </cell>
        </row>
        <row r="520">
          <cell r="A520">
            <v>110211003719</v>
          </cell>
          <cell r="H520">
            <v>44228</v>
          </cell>
        </row>
        <row r="521">
          <cell r="A521">
            <v>110211003808</v>
          </cell>
          <cell r="H521">
            <v>44228</v>
          </cell>
        </row>
        <row r="522">
          <cell r="A522">
            <v>110211004039</v>
          </cell>
          <cell r="H522">
            <v>44228</v>
          </cell>
        </row>
        <row r="523">
          <cell r="A523">
            <v>110211004072</v>
          </cell>
          <cell r="H523">
            <v>44228</v>
          </cell>
        </row>
        <row r="524">
          <cell r="A524">
            <v>110211004145</v>
          </cell>
          <cell r="H524">
            <v>44228</v>
          </cell>
        </row>
        <row r="525">
          <cell r="A525">
            <v>110211005116</v>
          </cell>
          <cell r="H525">
            <v>44228</v>
          </cell>
        </row>
        <row r="526">
          <cell r="A526">
            <v>110211005117</v>
          </cell>
          <cell r="H526">
            <v>44228</v>
          </cell>
        </row>
        <row r="527">
          <cell r="A527">
            <v>110211005131</v>
          </cell>
          <cell r="H527">
            <v>44228</v>
          </cell>
        </row>
        <row r="528">
          <cell r="A528">
            <v>110211005306</v>
          </cell>
          <cell r="H528">
            <v>44228</v>
          </cell>
        </row>
        <row r="529">
          <cell r="A529">
            <v>110211006325</v>
          </cell>
          <cell r="H529">
            <v>44228</v>
          </cell>
        </row>
        <row r="530">
          <cell r="A530">
            <v>110211006477</v>
          </cell>
          <cell r="H530">
            <v>44228</v>
          </cell>
        </row>
        <row r="531">
          <cell r="A531">
            <v>110211007133</v>
          </cell>
          <cell r="H531">
            <v>44228</v>
          </cell>
        </row>
        <row r="532">
          <cell r="A532">
            <v>110211007907</v>
          </cell>
          <cell r="H532">
            <v>44228</v>
          </cell>
        </row>
        <row r="533">
          <cell r="A533">
            <v>110211008209</v>
          </cell>
          <cell r="H533">
            <v>44228</v>
          </cell>
        </row>
        <row r="534">
          <cell r="A534">
            <v>110211008440</v>
          </cell>
          <cell r="H534">
            <v>44228</v>
          </cell>
        </row>
        <row r="535">
          <cell r="A535">
            <v>110211008442</v>
          </cell>
          <cell r="H535">
            <v>44228</v>
          </cell>
        </row>
        <row r="536">
          <cell r="A536">
            <v>110211008443</v>
          </cell>
          <cell r="H536">
            <v>44228</v>
          </cell>
        </row>
        <row r="537">
          <cell r="A537">
            <v>110211008722</v>
          </cell>
          <cell r="H537">
            <v>44228</v>
          </cell>
        </row>
        <row r="538">
          <cell r="A538">
            <v>110211008743</v>
          </cell>
          <cell r="H538">
            <v>44228</v>
          </cell>
        </row>
        <row r="539">
          <cell r="A539">
            <v>110211009386</v>
          </cell>
          <cell r="H539">
            <v>44228</v>
          </cell>
        </row>
        <row r="540">
          <cell r="A540">
            <v>110211009805</v>
          </cell>
          <cell r="H540">
            <v>44228</v>
          </cell>
        </row>
        <row r="541">
          <cell r="A541">
            <v>110211011224</v>
          </cell>
          <cell r="H541">
            <v>44228</v>
          </cell>
        </row>
        <row r="542">
          <cell r="A542">
            <v>110211012429</v>
          </cell>
          <cell r="H542">
            <v>44228</v>
          </cell>
        </row>
        <row r="543">
          <cell r="A543">
            <v>110211012666</v>
          </cell>
          <cell r="H543">
            <v>44228</v>
          </cell>
        </row>
        <row r="544">
          <cell r="A544">
            <v>110211012671</v>
          </cell>
          <cell r="H544">
            <v>44228</v>
          </cell>
        </row>
        <row r="545">
          <cell r="A545">
            <v>110211012673</v>
          </cell>
          <cell r="H545">
            <v>44228</v>
          </cell>
        </row>
        <row r="546">
          <cell r="A546">
            <v>110211012675</v>
          </cell>
          <cell r="H546">
            <v>44228</v>
          </cell>
        </row>
        <row r="547">
          <cell r="A547">
            <v>110211012676</v>
          </cell>
          <cell r="H547">
            <v>44228</v>
          </cell>
        </row>
        <row r="548">
          <cell r="A548">
            <v>110211012679</v>
          </cell>
          <cell r="H548">
            <v>44228</v>
          </cell>
        </row>
        <row r="549">
          <cell r="A549">
            <v>110211012688</v>
          </cell>
          <cell r="H549">
            <v>44228</v>
          </cell>
        </row>
        <row r="550">
          <cell r="A550">
            <v>110211012690</v>
          </cell>
          <cell r="H550">
            <v>44228</v>
          </cell>
        </row>
        <row r="551">
          <cell r="A551">
            <v>110211012691</v>
          </cell>
          <cell r="H551">
            <v>44228</v>
          </cell>
        </row>
        <row r="552">
          <cell r="A552">
            <v>110211012693</v>
          </cell>
          <cell r="H552">
            <v>44228</v>
          </cell>
        </row>
        <row r="553">
          <cell r="A553">
            <v>110211012695</v>
          </cell>
          <cell r="H553">
            <v>44228</v>
          </cell>
        </row>
        <row r="554">
          <cell r="A554">
            <v>110211012697</v>
          </cell>
          <cell r="H554">
            <v>44228</v>
          </cell>
        </row>
        <row r="555">
          <cell r="A555">
            <v>110211012699</v>
          </cell>
          <cell r="H555">
            <v>44228</v>
          </cell>
        </row>
        <row r="556">
          <cell r="A556">
            <v>110211012700</v>
          </cell>
          <cell r="H556">
            <v>44228</v>
          </cell>
        </row>
        <row r="557">
          <cell r="A557">
            <v>110211014247</v>
          </cell>
          <cell r="H557">
            <v>44228</v>
          </cell>
        </row>
        <row r="558">
          <cell r="A558">
            <v>110211014341</v>
          </cell>
          <cell r="H558">
            <v>44228</v>
          </cell>
        </row>
        <row r="559">
          <cell r="A559">
            <v>110211014479</v>
          </cell>
          <cell r="H559">
            <v>44228</v>
          </cell>
        </row>
        <row r="560">
          <cell r="A560">
            <v>110211016147</v>
          </cell>
          <cell r="H560">
            <v>44228</v>
          </cell>
        </row>
        <row r="561">
          <cell r="A561">
            <v>110211016918</v>
          </cell>
          <cell r="H561">
            <v>44228</v>
          </cell>
        </row>
        <row r="562">
          <cell r="A562">
            <v>110211018819</v>
          </cell>
          <cell r="H562">
            <v>44228</v>
          </cell>
        </row>
        <row r="563">
          <cell r="A563">
            <v>110211018842</v>
          </cell>
          <cell r="H563">
            <v>44228</v>
          </cell>
        </row>
        <row r="564">
          <cell r="A564">
            <v>110211018848</v>
          </cell>
          <cell r="H564">
            <v>44228</v>
          </cell>
        </row>
        <row r="565">
          <cell r="A565">
            <v>110211018849</v>
          </cell>
          <cell r="H565">
            <v>44228</v>
          </cell>
        </row>
        <row r="566">
          <cell r="A566">
            <v>110211019181</v>
          </cell>
          <cell r="H566">
            <v>44228</v>
          </cell>
        </row>
        <row r="567">
          <cell r="A567">
            <v>110211019331</v>
          </cell>
          <cell r="H567">
            <v>44228</v>
          </cell>
        </row>
        <row r="568">
          <cell r="A568">
            <v>110211022131</v>
          </cell>
          <cell r="H568">
            <v>44228</v>
          </cell>
        </row>
        <row r="569">
          <cell r="A569">
            <v>110211022216</v>
          </cell>
          <cell r="H569">
            <v>44228</v>
          </cell>
        </row>
        <row r="570">
          <cell r="A570">
            <v>110211022285</v>
          </cell>
          <cell r="H570">
            <v>44228</v>
          </cell>
        </row>
        <row r="571">
          <cell r="A571">
            <v>110212001364</v>
          </cell>
          <cell r="H571">
            <v>44228</v>
          </cell>
        </row>
        <row r="572">
          <cell r="A572">
            <v>110212001365</v>
          </cell>
          <cell r="H572">
            <v>44228</v>
          </cell>
        </row>
        <row r="573">
          <cell r="A573">
            <v>110212001425</v>
          </cell>
          <cell r="H573">
            <v>44228</v>
          </cell>
        </row>
        <row r="574">
          <cell r="A574">
            <v>110212001433</v>
          </cell>
          <cell r="H574">
            <v>44228</v>
          </cell>
        </row>
        <row r="575">
          <cell r="A575">
            <v>110212001483</v>
          </cell>
          <cell r="H575">
            <v>44228</v>
          </cell>
        </row>
        <row r="576">
          <cell r="A576">
            <v>110212001500</v>
          </cell>
          <cell r="H576">
            <v>44228</v>
          </cell>
        </row>
        <row r="577">
          <cell r="A577">
            <v>110212001503</v>
          </cell>
          <cell r="H577">
            <v>44228</v>
          </cell>
        </row>
        <row r="578">
          <cell r="A578">
            <v>110212001511</v>
          </cell>
          <cell r="H578">
            <v>44228</v>
          </cell>
        </row>
        <row r="579">
          <cell r="A579">
            <v>110212001541</v>
          </cell>
          <cell r="H579">
            <v>44228</v>
          </cell>
        </row>
        <row r="580">
          <cell r="A580">
            <v>110212001742</v>
          </cell>
          <cell r="H580">
            <v>44228</v>
          </cell>
        </row>
        <row r="581">
          <cell r="A581">
            <v>110212002452</v>
          </cell>
          <cell r="H581">
            <v>44228</v>
          </cell>
        </row>
        <row r="582">
          <cell r="A582">
            <v>110212003620</v>
          </cell>
          <cell r="H582">
            <v>44228</v>
          </cell>
        </row>
        <row r="583">
          <cell r="A583">
            <v>110212004373</v>
          </cell>
          <cell r="H583">
            <v>44228</v>
          </cell>
        </row>
        <row r="584">
          <cell r="A584">
            <v>110212004590</v>
          </cell>
          <cell r="H584">
            <v>44228</v>
          </cell>
        </row>
        <row r="585">
          <cell r="A585">
            <v>110212005229</v>
          </cell>
          <cell r="H585">
            <v>44228</v>
          </cell>
        </row>
        <row r="586">
          <cell r="A586">
            <v>110212005260</v>
          </cell>
          <cell r="H586">
            <v>44228</v>
          </cell>
        </row>
        <row r="587">
          <cell r="A587">
            <v>110212006540</v>
          </cell>
          <cell r="H587">
            <v>44228</v>
          </cell>
        </row>
        <row r="588">
          <cell r="A588">
            <v>110212006558</v>
          </cell>
          <cell r="H588">
            <v>44228</v>
          </cell>
        </row>
        <row r="589">
          <cell r="A589">
            <v>110212007683</v>
          </cell>
          <cell r="H589">
            <v>44228</v>
          </cell>
        </row>
        <row r="590">
          <cell r="A590">
            <v>110212008189</v>
          </cell>
          <cell r="H590">
            <v>44228</v>
          </cell>
        </row>
        <row r="591">
          <cell r="A591">
            <v>110212008676</v>
          </cell>
          <cell r="H591">
            <v>44228</v>
          </cell>
        </row>
        <row r="592">
          <cell r="A592">
            <v>110212008984</v>
          </cell>
          <cell r="H592">
            <v>44228</v>
          </cell>
        </row>
        <row r="593">
          <cell r="A593">
            <v>110212008990</v>
          </cell>
          <cell r="H593">
            <v>44228</v>
          </cell>
        </row>
        <row r="594">
          <cell r="A594">
            <v>110212008995</v>
          </cell>
          <cell r="H594">
            <v>44228</v>
          </cell>
        </row>
        <row r="595">
          <cell r="A595">
            <v>110212008996</v>
          </cell>
          <cell r="H595">
            <v>44228</v>
          </cell>
        </row>
        <row r="596">
          <cell r="A596">
            <v>110212008997</v>
          </cell>
          <cell r="H596">
            <v>44228</v>
          </cell>
        </row>
        <row r="597">
          <cell r="A597">
            <v>110212009000</v>
          </cell>
          <cell r="H597">
            <v>44228</v>
          </cell>
        </row>
        <row r="598">
          <cell r="A598">
            <v>110212009009</v>
          </cell>
          <cell r="H598">
            <v>44228</v>
          </cell>
        </row>
        <row r="599">
          <cell r="A599">
            <v>110212009013</v>
          </cell>
          <cell r="H599">
            <v>44228</v>
          </cell>
        </row>
        <row r="600">
          <cell r="A600">
            <v>110212009020</v>
          </cell>
          <cell r="H600">
            <v>44228</v>
          </cell>
        </row>
        <row r="601">
          <cell r="A601">
            <v>110212009051</v>
          </cell>
          <cell r="H601">
            <v>44228</v>
          </cell>
        </row>
        <row r="602">
          <cell r="A602">
            <v>110212009062</v>
          </cell>
          <cell r="H602">
            <v>44228</v>
          </cell>
        </row>
        <row r="603">
          <cell r="A603">
            <v>110212009065</v>
          </cell>
          <cell r="H603">
            <v>44228</v>
          </cell>
        </row>
        <row r="604">
          <cell r="A604">
            <v>110212009115</v>
          </cell>
          <cell r="H604">
            <v>44228</v>
          </cell>
        </row>
        <row r="605">
          <cell r="A605">
            <v>110212009116</v>
          </cell>
          <cell r="H605">
            <v>44228</v>
          </cell>
        </row>
        <row r="606">
          <cell r="A606">
            <v>110212009391</v>
          </cell>
          <cell r="H606">
            <v>44228</v>
          </cell>
        </row>
        <row r="607">
          <cell r="A607">
            <v>110212010022</v>
          </cell>
          <cell r="H607">
            <v>44228</v>
          </cell>
        </row>
        <row r="608">
          <cell r="A608">
            <v>110212010872</v>
          </cell>
          <cell r="H608">
            <v>44228</v>
          </cell>
        </row>
        <row r="609">
          <cell r="A609">
            <v>110212011486</v>
          </cell>
          <cell r="H609">
            <v>44228</v>
          </cell>
        </row>
        <row r="610">
          <cell r="A610">
            <v>110212011719</v>
          </cell>
          <cell r="H610">
            <v>44228</v>
          </cell>
        </row>
        <row r="611">
          <cell r="A611">
            <v>110212011955</v>
          </cell>
          <cell r="H611">
            <v>44228</v>
          </cell>
        </row>
        <row r="612">
          <cell r="A612">
            <v>110212011966</v>
          </cell>
          <cell r="H612">
            <v>44228</v>
          </cell>
        </row>
        <row r="613">
          <cell r="A613">
            <v>110212016153</v>
          </cell>
          <cell r="H613">
            <v>44228</v>
          </cell>
        </row>
        <row r="614">
          <cell r="A614">
            <v>110212017102</v>
          </cell>
          <cell r="H614">
            <v>44228</v>
          </cell>
        </row>
        <row r="615">
          <cell r="A615">
            <v>110212017273</v>
          </cell>
          <cell r="H615">
            <v>44228</v>
          </cell>
        </row>
        <row r="616">
          <cell r="A616">
            <v>110212017919</v>
          </cell>
          <cell r="H616">
            <v>44228</v>
          </cell>
        </row>
        <row r="617">
          <cell r="A617">
            <v>110212019667</v>
          </cell>
          <cell r="H617">
            <v>44228</v>
          </cell>
        </row>
        <row r="618">
          <cell r="A618">
            <v>110212019671</v>
          </cell>
          <cell r="H618">
            <v>44228</v>
          </cell>
        </row>
        <row r="619">
          <cell r="A619">
            <v>110212019673</v>
          </cell>
          <cell r="H619">
            <v>44228</v>
          </cell>
        </row>
        <row r="620">
          <cell r="A620">
            <v>110212019843</v>
          </cell>
          <cell r="H620">
            <v>44228</v>
          </cell>
        </row>
        <row r="621">
          <cell r="A621">
            <v>110212020420</v>
          </cell>
          <cell r="H621">
            <v>44228</v>
          </cell>
        </row>
        <row r="622">
          <cell r="A622">
            <v>110212020537</v>
          </cell>
          <cell r="H622">
            <v>44228</v>
          </cell>
        </row>
        <row r="623">
          <cell r="A623">
            <v>110212021167</v>
          </cell>
          <cell r="H623">
            <v>44228</v>
          </cell>
        </row>
        <row r="624">
          <cell r="A624">
            <v>110212021300</v>
          </cell>
          <cell r="H624">
            <v>44228</v>
          </cell>
        </row>
        <row r="625">
          <cell r="A625">
            <v>110212021392</v>
          </cell>
          <cell r="H625">
            <v>44228</v>
          </cell>
        </row>
        <row r="626">
          <cell r="A626">
            <v>110212022568</v>
          </cell>
          <cell r="H626">
            <v>44228</v>
          </cell>
        </row>
        <row r="627">
          <cell r="A627">
            <v>110213000026</v>
          </cell>
          <cell r="H627">
            <v>44228</v>
          </cell>
        </row>
        <row r="628">
          <cell r="A628">
            <v>110213000260</v>
          </cell>
          <cell r="H628">
            <v>44228</v>
          </cell>
        </row>
        <row r="629">
          <cell r="A629">
            <v>110213001228</v>
          </cell>
          <cell r="H629">
            <v>44228</v>
          </cell>
        </row>
        <row r="630">
          <cell r="A630">
            <v>110213001230</v>
          </cell>
          <cell r="H630">
            <v>44228</v>
          </cell>
        </row>
        <row r="631">
          <cell r="A631">
            <v>110213001231</v>
          </cell>
          <cell r="H631">
            <v>44228</v>
          </cell>
        </row>
        <row r="632">
          <cell r="A632">
            <v>110213001232</v>
          </cell>
          <cell r="H632">
            <v>44228</v>
          </cell>
        </row>
        <row r="633">
          <cell r="A633">
            <v>110213001236</v>
          </cell>
          <cell r="H633">
            <v>44228</v>
          </cell>
        </row>
        <row r="634">
          <cell r="A634">
            <v>110213001237</v>
          </cell>
          <cell r="H634">
            <v>44228</v>
          </cell>
        </row>
        <row r="635">
          <cell r="A635">
            <v>110213001239</v>
          </cell>
          <cell r="H635">
            <v>44228</v>
          </cell>
        </row>
        <row r="636">
          <cell r="A636">
            <v>110213001241</v>
          </cell>
          <cell r="H636">
            <v>44228</v>
          </cell>
        </row>
        <row r="637">
          <cell r="A637">
            <v>110213001242</v>
          </cell>
          <cell r="H637">
            <v>44228</v>
          </cell>
        </row>
        <row r="638">
          <cell r="A638">
            <v>110213001247</v>
          </cell>
          <cell r="H638">
            <v>44228</v>
          </cell>
        </row>
        <row r="639">
          <cell r="A639">
            <v>110213001248</v>
          </cell>
          <cell r="H639">
            <v>44228</v>
          </cell>
        </row>
        <row r="640">
          <cell r="A640">
            <v>110213001250</v>
          </cell>
          <cell r="H640">
            <v>44228</v>
          </cell>
        </row>
        <row r="641">
          <cell r="A641">
            <v>110213001270</v>
          </cell>
          <cell r="H641">
            <v>44228</v>
          </cell>
        </row>
        <row r="642">
          <cell r="A642">
            <v>110213001271</v>
          </cell>
          <cell r="H642">
            <v>44228</v>
          </cell>
        </row>
        <row r="643">
          <cell r="A643">
            <v>110213001272</v>
          </cell>
          <cell r="H643">
            <v>44228</v>
          </cell>
        </row>
        <row r="644">
          <cell r="A644">
            <v>110213001275</v>
          </cell>
          <cell r="H644">
            <v>44228</v>
          </cell>
        </row>
        <row r="645">
          <cell r="A645">
            <v>110213001276</v>
          </cell>
          <cell r="H645">
            <v>44228</v>
          </cell>
        </row>
        <row r="646">
          <cell r="A646">
            <v>110213001286</v>
          </cell>
          <cell r="H646">
            <v>44228</v>
          </cell>
        </row>
        <row r="647">
          <cell r="A647">
            <v>110213001287</v>
          </cell>
          <cell r="H647">
            <v>44228</v>
          </cell>
        </row>
        <row r="648">
          <cell r="A648">
            <v>110213001288</v>
          </cell>
          <cell r="H648">
            <v>44228</v>
          </cell>
        </row>
        <row r="649">
          <cell r="A649">
            <v>110213001289</v>
          </cell>
          <cell r="H649">
            <v>44228</v>
          </cell>
        </row>
        <row r="650">
          <cell r="A650">
            <v>110213001290</v>
          </cell>
          <cell r="H650">
            <v>44228</v>
          </cell>
        </row>
        <row r="651">
          <cell r="A651">
            <v>110213001291</v>
          </cell>
          <cell r="H651">
            <v>44228</v>
          </cell>
        </row>
        <row r="652">
          <cell r="A652">
            <v>110213001318</v>
          </cell>
          <cell r="H652">
            <v>44228</v>
          </cell>
        </row>
        <row r="653">
          <cell r="A653">
            <v>110213001319</v>
          </cell>
          <cell r="H653">
            <v>44228</v>
          </cell>
        </row>
        <row r="654">
          <cell r="A654">
            <v>110213001320</v>
          </cell>
          <cell r="H654">
            <v>44228</v>
          </cell>
        </row>
        <row r="655">
          <cell r="A655">
            <v>110213001347</v>
          </cell>
          <cell r="H655">
            <v>44228</v>
          </cell>
        </row>
        <row r="656">
          <cell r="A656">
            <v>110213001348</v>
          </cell>
          <cell r="H656">
            <v>44228</v>
          </cell>
        </row>
        <row r="657">
          <cell r="A657">
            <v>110213001351</v>
          </cell>
          <cell r="H657">
            <v>44228</v>
          </cell>
        </row>
        <row r="658">
          <cell r="A658">
            <v>110213001354</v>
          </cell>
          <cell r="H658">
            <v>44228</v>
          </cell>
        </row>
        <row r="659">
          <cell r="A659">
            <v>110213001358</v>
          </cell>
          <cell r="H659">
            <v>44228</v>
          </cell>
        </row>
        <row r="660">
          <cell r="A660">
            <v>110213001361</v>
          </cell>
          <cell r="H660">
            <v>44228</v>
          </cell>
        </row>
        <row r="661">
          <cell r="A661">
            <v>110213001362</v>
          </cell>
          <cell r="H661">
            <v>44228</v>
          </cell>
        </row>
        <row r="662">
          <cell r="A662">
            <v>110213001366</v>
          </cell>
          <cell r="H662">
            <v>44228</v>
          </cell>
        </row>
        <row r="663">
          <cell r="A663">
            <v>110213001368</v>
          </cell>
          <cell r="H663">
            <v>44228</v>
          </cell>
        </row>
        <row r="664">
          <cell r="A664">
            <v>110213001369</v>
          </cell>
          <cell r="H664">
            <v>44228</v>
          </cell>
        </row>
        <row r="665">
          <cell r="A665">
            <v>110213001370</v>
          </cell>
          <cell r="H665">
            <v>44228</v>
          </cell>
        </row>
        <row r="666">
          <cell r="A666">
            <v>110213004732</v>
          </cell>
          <cell r="H666">
            <v>44228</v>
          </cell>
        </row>
        <row r="667">
          <cell r="A667">
            <v>110213005120</v>
          </cell>
          <cell r="H667">
            <v>44228</v>
          </cell>
        </row>
        <row r="668">
          <cell r="A668">
            <v>110213005286</v>
          </cell>
          <cell r="H668">
            <v>44228</v>
          </cell>
        </row>
        <row r="669">
          <cell r="A669">
            <v>110213005321</v>
          </cell>
          <cell r="H669">
            <v>44228</v>
          </cell>
        </row>
        <row r="670">
          <cell r="A670">
            <v>110213005373</v>
          </cell>
          <cell r="H670">
            <v>44228</v>
          </cell>
        </row>
        <row r="671">
          <cell r="A671">
            <v>110213005374</v>
          </cell>
          <cell r="H671">
            <v>44228</v>
          </cell>
        </row>
        <row r="672">
          <cell r="A672">
            <v>110213005375</v>
          </cell>
          <cell r="H672">
            <v>44228</v>
          </cell>
        </row>
        <row r="673">
          <cell r="A673">
            <v>110213009040</v>
          </cell>
          <cell r="H673">
            <v>44228</v>
          </cell>
        </row>
        <row r="674">
          <cell r="A674">
            <v>110213009524</v>
          </cell>
          <cell r="H674">
            <v>44228</v>
          </cell>
        </row>
        <row r="675">
          <cell r="A675">
            <v>110213009614</v>
          </cell>
          <cell r="H675">
            <v>44228</v>
          </cell>
        </row>
        <row r="676">
          <cell r="A676">
            <v>110213009685</v>
          </cell>
          <cell r="H676">
            <v>44228</v>
          </cell>
        </row>
        <row r="677">
          <cell r="A677">
            <v>110213010630</v>
          </cell>
          <cell r="H677">
            <v>44228</v>
          </cell>
        </row>
        <row r="678">
          <cell r="A678">
            <v>110213011107</v>
          </cell>
          <cell r="H678">
            <v>44228</v>
          </cell>
        </row>
        <row r="679">
          <cell r="A679">
            <v>110213011197</v>
          </cell>
          <cell r="H679">
            <v>44228</v>
          </cell>
        </row>
        <row r="680">
          <cell r="A680">
            <v>110213011209</v>
          </cell>
          <cell r="H680">
            <v>44228</v>
          </cell>
        </row>
        <row r="681">
          <cell r="A681">
            <v>110213011348</v>
          </cell>
          <cell r="H681">
            <v>44228</v>
          </cell>
        </row>
        <row r="682">
          <cell r="A682">
            <v>110213012736</v>
          </cell>
          <cell r="H682">
            <v>44228</v>
          </cell>
        </row>
        <row r="683">
          <cell r="A683">
            <v>110213013037</v>
          </cell>
          <cell r="H683">
            <v>44228</v>
          </cell>
        </row>
        <row r="684">
          <cell r="A684">
            <v>110213013739</v>
          </cell>
          <cell r="H684">
            <v>44228</v>
          </cell>
        </row>
        <row r="685">
          <cell r="A685">
            <v>110213013971</v>
          </cell>
          <cell r="H685">
            <v>44228</v>
          </cell>
        </row>
        <row r="686">
          <cell r="A686">
            <v>110213014711</v>
          </cell>
          <cell r="H686">
            <v>44228</v>
          </cell>
        </row>
        <row r="687">
          <cell r="A687">
            <v>110213016284</v>
          </cell>
          <cell r="H687">
            <v>44228</v>
          </cell>
        </row>
        <row r="688">
          <cell r="A688">
            <v>110213017574</v>
          </cell>
          <cell r="H688">
            <v>44228</v>
          </cell>
        </row>
        <row r="689">
          <cell r="A689">
            <v>110213018477</v>
          </cell>
          <cell r="H689">
            <v>44228</v>
          </cell>
        </row>
        <row r="690">
          <cell r="A690">
            <v>110213019055</v>
          </cell>
          <cell r="H690">
            <v>44228</v>
          </cell>
        </row>
        <row r="691">
          <cell r="A691">
            <v>110213019239</v>
          </cell>
          <cell r="H691">
            <v>44228</v>
          </cell>
        </row>
        <row r="692">
          <cell r="A692">
            <v>110213019516</v>
          </cell>
          <cell r="H692">
            <v>44228</v>
          </cell>
        </row>
        <row r="693">
          <cell r="A693">
            <v>110213020054</v>
          </cell>
          <cell r="H693">
            <v>44228</v>
          </cell>
        </row>
        <row r="694">
          <cell r="A694">
            <v>110213021971</v>
          </cell>
          <cell r="H694">
            <v>44228</v>
          </cell>
        </row>
        <row r="695">
          <cell r="A695">
            <v>110213022418</v>
          </cell>
          <cell r="H695">
            <v>44228</v>
          </cell>
        </row>
        <row r="696">
          <cell r="A696">
            <v>110213024785</v>
          </cell>
          <cell r="H696">
            <v>44228</v>
          </cell>
        </row>
        <row r="697">
          <cell r="A697">
            <v>110213025327</v>
          </cell>
          <cell r="H697">
            <v>44228</v>
          </cell>
        </row>
        <row r="698">
          <cell r="A698">
            <v>110213027767</v>
          </cell>
          <cell r="H698">
            <v>44228</v>
          </cell>
        </row>
        <row r="699">
          <cell r="A699">
            <v>110214000636</v>
          </cell>
          <cell r="H699">
            <v>44228</v>
          </cell>
        </row>
        <row r="700">
          <cell r="A700">
            <v>110214001349</v>
          </cell>
          <cell r="H700">
            <v>44228</v>
          </cell>
        </row>
        <row r="701">
          <cell r="A701">
            <v>110214001363</v>
          </cell>
          <cell r="H701">
            <v>44228</v>
          </cell>
        </row>
        <row r="702">
          <cell r="A702">
            <v>110214002461</v>
          </cell>
          <cell r="H702">
            <v>44228</v>
          </cell>
        </row>
        <row r="703">
          <cell r="A703">
            <v>110214002464</v>
          </cell>
          <cell r="H703">
            <v>44228</v>
          </cell>
        </row>
        <row r="704">
          <cell r="A704">
            <v>110214002466</v>
          </cell>
          <cell r="H704">
            <v>44228</v>
          </cell>
        </row>
        <row r="705">
          <cell r="A705">
            <v>110214002885</v>
          </cell>
          <cell r="H705">
            <v>44228</v>
          </cell>
        </row>
        <row r="706">
          <cell r="A706">
            <v>110214002901</v>
          </cell>
          <cell r="H706">
            <v>44228</v>
          </cell>
        </row>
        <row r="707">
          <cell r="A707">
            <v>110214003597</v>
          </cell>
          <cell r="H707">
            <v>44228</v>
          </cell>
        </row>
        <row r="708">
          <cell r="A708">
            <v>110214004744</v>
          </cell>
          <cell r="H708">
            <v>44228</v>
          </cell>
        </row>
        <row r="709">
          <cell r="A709">
            <v>110214004746</v>
          </cell>
          <cell r="H709">
            <v>44228</v>
          </cell>
        </row>
        <row r="710">
          <cell r="A710">
            <v>110214006932</v>
          </cell>
          <cell r="H710">
            <v>44228</v>
          </cell>
        </row>
        <row r="711">
          <cell r="A711">
            <v>110214007151</v>
          </cell>
          <cell r="H711">
            <v>44228</v>
          </cell>
        </row>
        <row r="712">
          <cell r="A712">
            <v>110214009022</v>
          </cell>
          <cell r="H712">
            <v>44228</v>
          </cell>
        </row>
        <row r="713">
          <cell r="A713">
            <v>110214009045</v>
          </cell>
          <cell r="H713">
            <v>44228</v>
          </cell>
        </row>
        <row r="714">
          <cell r="A714">
            <v>110214009050</v>
          </cell>
          <cell r="H714">
            <v>44228</v>
          </cell>
        </row>
        <row r="715">
          <cell r="A715">
            <v>110214009099</v>
          </cell>
          <cell r="H715">
            <v>44228</v>
          </cell>
        </row>
        <row r="716">
          <cell r="A716">
            <v>110214009107</v>
          </cell>
          <cell r="H716">
            <v>44228</v>
          </cell>
        </row>
        <row r="717">
          <cell r="A717">
            <v>110214009239</v>
          </cell>
          <cell r="H717">
            <v>44228</v>
          </cell>
        </row>
        <row r="718">
          <cell r="A718">
            <v>110214009247</v>
          </cell>
          <cell r="H718">
            <v>44228</v>
          </cell>
        </row>
        <row r="719">
          <cell r="A719">
            <v>110214009250</v>
          </cell>
          <cell r="H719">
            <v>44228</v>
          </cell>
        </row>
        <row r="720">
          <cell r="A720">
            <v>110214011344</v>
          </cell>
          <cell r="H720">
            <v>44228</v>
          </cell>
        </row>
        <row r="721">
          <cell r="A721">
            <v>110214011802</v>
          </cell>
          <cell r="H721">
            <v>44228</v>
          </cell>
        </row>
        <row r="722">
          <cell r="A722">
            <v>110214011952</v>
          </cell>
          <cell r="H722">
            <v>44228</v>
          </cell>
        </row>
        <row r="723">
          <cell r="A723">
            <v>110214012152</v>
          </cell>
          <cell r="H723">
            <v>44228</v>
          </cell>
        </row>
        <row r="724">
          <cell r="A724">
            <v>110214012402</v>
          </cell>
          <cell r="H724">
            <v>44228</v>
          </cell>
        </row>
        <row r="725">
          <cell r="A725">
            <v>110214012454</v>
          </cell>
          <cell r="H725">
            <v>44228</v>
          </cell>
        </row>
        <row r="726">
          <cell r="A726">
            <v>110214012465</v>
          </cell>
          <cell r="H726">
            <v>44228</v>
          </cell>
        </row>
        <row r="727">
          <cell r="A727">
            <v>110214015076</v>
          </cell>
          <cell r="H727">
            <v>44228</v>
          </cell>
        </row>
        <row r="728">
          <cell r="A728">
            <v>110214015477</v>
          </cell>
          <cell r="H728">
            <v>44228</v>
          </cell>
        </row>
        <row r="729">
          <cell r="A729">
            <v>110214015702</v>
          </cell>
          <cell r="H729">
            <v>44228</v>
          </cell>
        </row>
        <row r="730">
          <cell r="A730">
            <v>110214016001</v>
          </cell>
          <cell r="H730">
            <v>44228</v>
          </cell>
        </row>
        <row r="731">
          <cell r="A731">
            <v>110214016048</v>
          </cell>
          <cell r="H731">
            <v>44228</v>
          </cell>
        </row>
        <row r="732">
          <cell r="A732">
            <v>110214016051</v>
          </cell>
          <cell r="H732">
            <v>44228</v>
          </cell>
        </row>
        <row r="733">
          <cell r="A733">
            <v>110214016052</v>
          </cell>
          <cell r="H733">
            <v>44228</v>
          </cell>
        </row>
        <row r="734">
          <cell r="A734">
            <v>110214016135</v>
          </cell>
          <cell r="H734">
            <v>44228</v>
          </cell>
        </row>
        <row r="735">
          <cell r="A735">
            <v>110214016156</v>
          </cell>
          <cell r="H735">
            <v>44228</v>
          </cell>
        </row>
        <row r="736">
          <cell r="A736">
            <v>110214016177</v>
          </cell>
          <cell r="H736">
            <v>44228</v>
          </cell>
        </row>
        <row r="737">
          <cell r="A737">
            <v>110214016194</v>
          </cell>
          <cell r="H737">
            <v>44228</v>
          </cell>
        </row>
        <row r="738">
          <cell r="A738">
            <v>110214017060</v>
          </cell>
          <cell r="H738">
            <v>44228</v>
          </cell>
        </row>
        <row r="739">
          <cell r="A739">
            <v>110214017537</v>
          </cell>
          <cell r="H739">
            <v>44228</v>
          </cell>
        </row>
        <row r="740">
          <cell r="A740">
            <v>110214020881</v>
          </cell>
          <cell r="H740">
            <v>44228</v>
          </cell>
        </row>
        <row r="741">
          <cell r="A741">
            <v>110214021592</v>
          </cell>
          <cell r="H741">
            <v>44228</v>
          </cell>
        </row>
        <row r="742">
          <cell r="A742">
            <v>110214021593</v>
          </cell>
          <cell r="H742">
            <v>44228</v>
          </cell>
        </row>
        <row r="743">
          <cell r="A743">
            <v>110211000839</v>
          </cell>
          <cell r="H743">
            <v>44197</v>
          </cell>
        </row>
        <row r="744">
          <cell r="A744">
            <v>110211001803</v>
          </cell>
          <cell r="H744">
            <v>44197</v>
          </cell>
        </row>
        <row r="745">
          <cell r="A745">
            <v>110211002080</v>
          </cell>
          <cell r="H745">
            <v>44197</v>
          </cell>
        </row>
        <row r="746">
          <cell r="A746">
            <v>110211002086</v>
          </cell>
          <cell r="H746">
            <v>44197</v>
          </cell>
        </row>
        <row r="747">
          <cell r="A747">
            <v>110211002087</v>
          </cell>
          <cell r="H747">
            <v>44197</v>
          </cell>
        </row>
        <row r="748">
          <cell r="A748">
            <v>110211002136</v>
          </cell>
          <cell r="H748">
            <v>44197</v>
          </cell>
        </row>
        <row r="749">
          <cell r="A749">
            <v>110211002383</v>
          </cell>
          <cell r="H749">
            <v>44197</v>
          </cell>
        </row>
        <row r="750">
          <cell r="A750">
            <v>110211002384</v>
          </cell>
          <cell r="H750">
            <v>44197</v>
          </cell>
        </row>
        <row r="751">
          <cell r="A751">
            <v>110211002386</v>
          </cell>
          <cell r="H751">
            <v>44197</v>
          </cell>
        </row>
        <row r="752">
          <cell r="A752">
            <v>110211002392</v>
          </cell>
          <cell r="H752">
            <v>44197</v>
          </cell>
        </row>
        <row r="753">
          <cell r="A753">
            <v>110211002394</v>
          </cell>
          <cell r="H753">
            <v>44197</v>
          </cell>
        </row>
        <row r="754">
          <cell r="A754">
            <v>110211002396</v>
          </cell>
          <cell r="H754">
            <v>44197</v>
          </cell>
        </row>
        <row r="755">
          <cell r="A755">
            <v>110211002398</v>
          </cell>
          <cell r="H755">
            <v>44197</v>
          </cell>
        </row>
        <row r="756">
          <cell r="A756">
            <v>110211002399</v>
          </cell>
          <cell r="H756">
            <v>44197</v>
          </cell>
        </row>
        <row r="757">
          <cell r="A757">
            <v>110211002401</v>
          </cell>
          <cell r="H757">
            <v>44197</v>
          </cell>
        </row>
        <row r="758">
          <cell r="A758">
            <v>110211002402</v>
          </cell>
          <cell r="H758">
            <v>44197</v>
          </cell>
        </row>
        <row r="759">
          <cell r="A759">
            <v>110211002403</v>
          </cell>
          <cell r="H759">
            <v>44197</v>
          </cell>
        </row>
        <row r="760">
          <cell r="A760">
            <v>110211002405</v>
          </cell>
          <cell r="H760">
            <v>44197</v>
          </cell>
        </row>
        <row r="761">
          <cell r="A761">
            <v>110211002406</v>
          </cell>
          <cell r="H761">
            <v>44197</v>
          </cell>
        </row>
        <row r="762">
          <cell r="A762">
            <v>110211002407</v>
          </cell>
          <cell r="H762">
            <v>44197</v>
          </cell>
        </row>
        <row r="763">
          <cell r="A763">
            <v>110211002411</v>
          </cell>
          <cell r="H763">
            <v>44197</v>
          </cell>
        </row>
        <row r="764">
          <cell r="A764">
            <v>110211002412</v>
          </cell>
          <cell r="H764">
            <v>44197</v>
          </cell>
        </row>
        <row r="765">
          <cell r="A765">
            <v>110211002413</v>
          </cell>
          <cell r="H765">
            <v>44197</v>
          </cell>
        </row>
        <row r="766">
          <cell r="A766">
            <v>110211003718</v>
          </cell>
          <cell r="H766">
            <v>44197</v>
          </cell>
        </row>
        <row r="767">
          <cell r="A767">
            <v>110211003719</v>
          </cell>
          <cell r="H767">
            <v>44197</v>
          </cell>
        </row>
        <row r="768">
          <cell r="A768">
            <v>110211003808</v>
          </cell>
          <cell r="H768">
            <v>44197</v>
          </cell>
        </row>
        <row r="769">
          <cell r="A769">
            <v>110211004039</v>
          </cell>
          <cell r="H769">
            <v>44197</v>
          </cell>
        </row>
        <row r="770">
          <cell r="A770">
            <v>110211004072</v>
          </cell>
          <cell r="H770">
            <v>44197</v>
          </cell>
        </row>
        <row r="771">
          <cell r="A771">
            <v>110211004145</v>
          </cell>
          <cell r="H771">
            <v>44197</v>
          </cell>
        </row>
        <row r="772">
          <cell r="A772">
            <v>110211005116</v>
          </cell>
          <cell r="H772">
            <v>44197</v>
          </cell>
        </row>
        <row r="773">
          <cell r="A773">
            <v>110211005117</v>
          </cell>
          <cell r="H773">
            <v>44197</v>
          </cell>
        </row>
        <row r="774">
          <cell r="A774">
            <v>110211005131</v>
          </cell>
          <cell r="H774">
            <v>44197</v>
          </cell>
        </row>
        <row r="775">
          <cell r="A775">
            <v>110211005306</v>
          </cell>
          <cell r="H775">
            <v>44197</v>
          </cell>
        </row>
        <row r="776">
          <cell r="A776">
            <v>110211006325</v>
          </cell>
          <cell r="H776">
            <v>44197</v>
          </cell>
        </row>
        <row r="777">
          <cell r="A777">
            <v>110211006477</v>
          </cell>
          <cell r="H777">
            <v>44197</v>
          </cell>
        </row>
        <row r="778">
          <cell r="A778">
            <v>110211007133</v>
          </cell>
          <cell r="H778">
            <v>44197</v>
          </cell>
        </row>
        <row r="779">
          <cell r="A779">
            <v>110211007907</v>
          </cell>
          <cell r="H779">
            <v>44197</v>
          </cell>
        </row>
        <row r="780">
          <cell r="A780">
            <v>110211008209</v>
          </cell>
          <cell r="H780">
            <v>44197</v>
          </cell>
        </row>
        <row r="781">
          <cell r="A781">
            <v>110211008440</v>
          </cell>
          <cell r="H781">
            <v>44197</v>
          </cell>
        </row>
        <row r="782">
          <cell r="A782">
            <v>110211008442</v>
          </cell>
          <cell r="H782">
            <v>44197</v>
          </cell>
        </row>
        <row r="783">
          <cell r="A783">
            <v>110211008443</v>
          </cell>
          <cell r="H783">
            <v>44197</v>
          </cell>
        </row>
        <row r="784">
          <cell r="A784">
            <v>110211008722</v>
          </cell>
          <cell r="H784">
            <v>44197</v>
          </cell>
        </row>
        <row r="785">
          <cell r="A785">
            <v>110211008743</v>
          </cell>
          <cell r="H785">
            <v>44197</v>
          </cell>
        </row>
        <row r="786">
          <cell r="A786">
            <v>110211009386</v>
          </cell>
          <cell r="H786">
            <v>44197</v>
          </cell>
        </row>
        <row r="787">
          <cell r="A787">
            <v>110211009805</v>
          </cell>
          <cell r="H787">
            <v>44197</v>
          </cell>
        </row>
        <row r="788">
          <cell r="A788">
            <v>110211011224</v>
          </cell>
          <cell r="H788">
            <v>44197</v>
          </cell>
        </row>
        <row r="789">
          <cell r="A789">
            <v>110211012429</v>
          </cell>
          <cell r="H789">
            <v>44197</v>
          </cell>
        </row>
        <row r="790">
          <cell r="A790">
            <v>110211012666</v>
          </cell>
          <cell r="H790">
            <v>44197</v>
          </cell>
        </row>
        <row r="791">
          <cell r="A791">
            <v>110211012671</v>
          </cell>
          <cell r="H791">
            <v>44197</v>
          </cell>
        </row>
        <row r="792">
          <cell r="A792">
            <v>110211012673</v>
          </cell>
          <cell r="H792">
            <v>44197</v>
          </cell>
        </row>
        <row r="793">
          <cell r="A793">
            <v>110211012675</v>
          </cell>
          <cell r="H793">
            <v>44197</v>
          </cell>
        </row>
        <row r="794">
          <cell r="A794">
            <v>110211012676</v>
          </cell>
          <cell r="H794">
            <v>44197</v>
          </cell>
        </row>
        <row r="795">
          <cell r="A795">
            <v>110211012679</v>
          </cell>
          <cell r="H795">
            <v>44197</v>
          </cell>
        </row>
        <row r="796">
          <cell r="A796">
            <v>110211012688</v>
          </cell>
          <cell r="H796">
            <v>44197</v>
          </cell>
        </row>
        <row r="797">
          <cell r="A797">
            <v>110211012690</v>
          </cell>
          <cell r="H797">
            <v>44197</v>
          </cell>
        </row>
        <row r="798">
          <cell r="A798">
            <v>110211012691</v>
          </cell>
          <cell r="H798">
            <v>44197</v>
          </cell>
        </row>
        <row r="799">
          <cell r="A799">
            <v>110211012693</v>
          </cell>
          <cell r="H799">
            <v>44197</v>
          </cell>
        </row>
        <row r="800">
          <cell r="A800">
            <v>110211012695</v>
          </cell>
          <cell r="H800">
            <v>44197</v>
          </cell>
        </row>
        <row r="801">
          <cell r="A801">
            <v>110211012697</v>
          </cell>
          <cell r="H801">
            <v>44197</v>
          </cell>
        </row>
        <row r="802">
          <cell r="A802">
            <v>110211012699</v>
          </cell>
          <cell r="H802">
            <v>44197</v>
          </cell>
        </row>
        <row r="803">
          <cell r="A803">
            <v>110211012700</v>
          </cell>
          <cell r="H803">
            <v>44197</v>
          </cell>
        </row>
        <row r="804">
          <cell r="A804">
            <v>110211014247</v>
          </cell>
          <cell r="H804">
            <v>44197</v>
          </cell>
        </row>
        <row r="805">
          <cell r="A805">
            <v>110211014341</v>
          </cell>
          <cell r="H805">
            <v>44197</v>
          </cell>
        </row>
        <row r="806">
          <cell r="A806">
            <v>110211014479</v>
          </cell>
          <cell r="H806">
            <v>44197</v>
          </cell>
        </row>
        <row r="807">
          <cell r="A807">
            <v>110211016147</v>
          </cell>
          <cell r="H807">
            <v>44197</v>
          </cell>
        </row>
        <row r="808">
          <cell r="A808">
            <v>110211016918</v>
          </cell>
          <cell r="H808">
            <v>44197</v>
          </cell>
        </row>
        <row r="809">
          <cell r="A809">
            <v>110211018819</v>
          </cell>
          <cell r="H809">
            <v>44197</v>
          </cell>
        </row>
        <row r="810">
          <cell r="A810">
            <v>110211018842</v>
          </cell>
          <cell r="H810">
            <v>44197</v>
          </cell>
        </row>
        <row r="811">
          <cell r="A811">
            <v>110211018848</v>
          </cell>
          <cell r="H811">
            <v>44197</v>
          </cell>
        </row>
        <row r="812">
          <cell r="A812">
            <v>110211018849</v>
          </cell>
          <cell r="H812">
            <v>44197</v>
          </cell>
        </row>
        <row r="813">
          <cell r="A813">
            <v>110211019181</v>
          </cell>
          <cell r="H813">
            <v>44197</v>
          </cell>
        </row>
        <row r="814">
          <cell r="A814">
            <v>110211019331</v>
          </cell>
          <cell r="H814">
            <v>44197</v>
          </cell>
        </row>
        <row r="815">
          <cell r="A815">
            <v>110211022131</v>
          </cell>
          <cell r="H815">
            <v>44197</v>
          </cell>
        </row>
        <row r="816">
          <cell r="A816">
            <v>110211022216</v>
          </cell>
          <cell r="H816">
            <v>44197</v>
          </cell>
        </row>
        <row r="817">
          <cell r="A817">
            <v>110211022285</v>
          </cell>
          <cell r="H817">
            <v>44197</v>
          </cell>
        </row>
        <row r="818">
          <cell r="A818">
            <v>110212001364</v>
          </cell>
          <cell r="H818">
            <v>44197</v>
          </cell>
        </row>
        <row r="819">
          <cell r="A819">
            <v>110212001365</v>
          </cell>
          <cell r="H819">
            <v>44197</v>
          </cell>
        </row>
        <row r="820">
          <cell r="A820">
            <v>110212001425</v>
          </cell>
          <cell r="H820">
            <v>44197</v>
          </cell>
        </row>
        <row r="821">
          <cell r="A821">
            <v>110212001433</v>
          </cell>
          <cell r="H821">
            <v>44197</v>
          </cell>
        </row>
        <row r="822">
          <cell r="A822">
            <v>110212001483</v>
          </cell>
          <cell r="H822">
            <v>44197</v>
          </cell>
        </row>
        <row r="823">
          <cell r="A823">
            <v>110212001500</v>
          </cell>
          <cell r="H823">
            <v>44197</v>
          </cell>
        </row>
        <row r="824">
          <cell r="A824">
            <v>110212001503</v>
          </cell>
          <cell r="H824">
            <v>44197</v>
          </cell>
        </row>
        <row r="825">
          <cell r="A825">
            <v>110212001511</v>
          </cell>
          <cell r="H825">
            <v>44197</v>
          </cell>
        </row>
        <row r="826">
          <cell r="A826">
            <v>110212001541</v>
          </cell>
          <cell r="H826">
            <v>44197</v>
          </cell>
        </row>
        <row r="827">
          <cell r="A827">
            <v>110212001742</v>
          </cell>
          <cell r="H827">
            <v>44197</v>
          </cell>
        </row>
        <row r="828">
          <cell r="A828">
            <v>110212002452</v>
          </cell>
          <cell r="H828">
            <v>44197</v>
          </cell>
        </row>
        <row r="829">
          <cell r="A829">
            <v>110212003620</v>
          </cell>
          <cell r="H829">
            <v>44197</v>
          </cell>
        </row>
        <row r="830">
          <cell r="A830">
            <v>110212004373</v>
          </cell>
          <cell r="H830">
            <v>44197</v>
          </cell>
        </row>
        <row r="831">
          <cell r="A831">
            <v>110212004590</v>
          </cell>
          <cell r="H831">
            <v>44197</v>
          </cell>
        </row>
        <row r="832">
          <cell r="A832">
            <v>110212005229</v>
          </cell>
          <cell r="H832">
            <v>44197</v>
          </cell>
        </row>
        <row r="833">
          <cell r="A833">
            <v>110212005260</v>
          </cell>
          <cell r="H833">
            <v>44197</v>
          </cell>
        </row>
        <row r="834">
          <cell r="A834">
            <v>110212006540</v>
          </cell>
          <cell r="H834">
            <v>44197</v>
          </cell>
        </row>
        <row r="835">
          <cell r="A835">
            <v>110212006558</v>
          </cell>
          <cell r="H835">
            <v>44197</v>
          </cell>
        </row>
        <row r="836">
          <cell r="A836">
            <v>110212007683</v>
          </cell>
          <cell r="H836">
            <v>44197</v>
          </cell>
        </row>
        <row r="837">
          <cell r="A837">
            <v>110212008189</v>
          </cell>
          <cell r="H837">
            <v>44197</v>
          </cell>
        </row>
        <row r="838">
          <cell r="A838">
            <v>110212008676</v>
          </cell>
          <cell r="H838">
            <v>44197</v>
          </cell>
        </row>
        <row r="839">
          <cell r="A839">
            <v>110212008984</v>
          </cell>
          <cell r="H839">
            <v>44197</v>
          </cell>
        </row>
        <row r="840">
          <cell r="A840">
            <v>110212008990</v>
          </cell>
          <cell r="H840">
            <v>44197</v>
          </cell>
        </row>
        <row r="841">
          <cell r="A841">
            <v>110212008995</v>
          </cell>
          <cell r="H841">
            <v>44197</v>
          </cell>
        </row>
        <row r="842">
          <cell r="A842">
            <v>110212008996</v>
          </cell>
          <cell r="H842">
            <v>44197</v>
          </cell>
        </row>
        <row r="843">
          <cell r="A843">
            <v>110212008997</v>
          </cell>
          <cell r="H843">
            <v>44197</v>
          </cell>
        </row>
        <row r="844">
          <cell r="A844">
            <v>110212009000</v>
          </cell>
          <cell r="H844">
            <v>44197</v>
          </cell>
        </row>
        <row r="845">
          <cell r="A845">
            <v>110212009009</v>
          </cell>
          <cell r="H845">
            <v>44197</v>
          </cell>
        </row>
        <row r="846">
          <cell r="A846">
            <v>110212009013</v>
          </cell>
          <cell r="H846">
            <v>44197</v>
          </cell>
        </row>
        <row r="847">
          <cell r="A847">
            <v>110212009020</v>
          </cell>
          <cell r="H847">
            <v>44197</v>
          </cell>
        </row>
        <row r="848">
          <cell r="A848">
            <v>110212009051</v>
          </cell>
          <cell r="H848">
            <v>44197</v>
          </cell>
        </row>
        <row r="849">
          <cell r="A849">
            <v>110212009062</v>
          </cell>
          <cell r="H849">
            <v>44197</v>
          </cell>
        </row>
        <row r="850">
          <cell r="A850">
            <v>110212009065</v>
          </cell>
          <cell r="H850">
            <v>44197</v>
          </cell>
        </row>
        <row r="851">
          <cell r="A851">
            <v>110212009115</v>
          </cell>
          <cell r="H851">
            <v>44197</v>
          </cell>
        </row>
        <row r="852">
          <cell r="A852">
            <v>110212009116</v>
          </cell>
          <cell r="H852">
            <v>44197</v>
          </cell>
        </row>
        <row r="853">
          <cell r="A853">
            <v>110212009391</v>
          </cell>
          <cell r="H853">
            <v>44197</v>
          </cell>
        </row>
        <row r="854">
          <cell r="A854">
            <v>110212010022</v>
          </cell>
          <cell r="H854">
            <v>44197</v>
          </cell>
        </row>
        <row r="855">
          <cell r="A855">
            <v>110212010872</v>
          </cell>
          <cell r="H855">
            <v>44197</v>
          </cell>
        </row>
        <row r="856">
          <cell r="A856">
            <v>110212011486</v>
          </cell>
          <cell r="H856">
            <v>44197</v>
          </cell>
        </row>
        <row r="857">
          <cell r="A857">
            <v>110212011719</v>
          </cell>
          <cell r="H857">
            <v>44197</v>
          </cell>
        </row>
        <row r="858">
          <cell r="A858">
            <v>110212011955</v>
          </cell>
          <cell r="H858">
            <v>44197</v>
          </cell>
        </row>
        <row r="859">
          <cell r="A859">
            <v>110212011966</v>
          </cell>
          <cell r="H859">
            <v>44197</v>
          </cell>
        </row>
        <row r="860">
          <cell r="A860">
            <v>110212016153</v>
          </cell>
          <cell r="H860">
            <v>44197</v>
          </cell>
        </row>
        <row r="861">
          <cell r="A861">
            <v>110212017102</v>
          </cell>
          <cell r="H861">
            <v>44197</v>
          </cell>
        </row>
        <row r="862">
          <cell r="A862">
            <v>110212017273</v>
          </cell>
          <cell r="H862">
            <v>44197</v>
          </cell>
        </row>
        <row r="863">
          <cell r="A863">
            <v>110212017919</v>
          </cell>
          <cell r="H863">
            <v>44197</v>
          </cell>
        </row>
        <row r="864">
          <cell r="A864">
            <v>110212019667</v>
          </cell>
          <cell r="H864">
            <v>44197</v>
          </cell>
        </row>
        <row r="865">
          <cell r="A865">
            <v>110212019671</v>
          </cell>
          <cell r="H865">
            <v>44197</v>
          </cell>
        </row>
        <row r="866">
          <cell r="A866">
            <v>110212019673</v>
          </cell>
          <cell r="H866">
            <v>44197</v>
          </cell>
        </row>
        <row r="867">
          <cell r="A867">
            <v>110212019843</v>
          </cell>
          <cell r="H867">
            <v>44197</v>
          </cell>
        </row>
        <row r="868">
          <cell r="A868">
            <v>110212020420</v>
          </cell>
          <cell r="H868">
            <v>44197</v>
          </cell>
        </row>
        <row r="869">
          <cell r="A869">
            <v>110212020537</v>
          </cell>
          <cell r="H869">
            <v>44197</v>
          </cell>
        </row>
        <row r="870">
          <cell r="A870">
            <v>110212021167</v>
          </cell>
          <cell r="H870">
            <v>44197</v>
          </cell>
        </row>
        <row r="871">
          <cell r="A871">
            <v>110212021300</v>
          </cell>
          <cell r="H871">
            <v>44197</v>
          </cell>
        </row>
        <row r="872">
          <cell r="A872">
            <v>110212021392</v>
          </cell>
          <cell r="H872">
            <v>44197</v>
          </cell>
        </row>
        <row r="873">
          <cell r="A873">
            <v>110212022568</v>
          </cell>
          <cell r="H873">
            <v>44197</v>
          </cell>
        </row>
        <row r="874">
          <cell r="A874">
            <v>110213000026</v>
          </cell>
          <cell r="H874">
            <v>44197</v>
          </cell>
        </row>
        <row r="875">
          <cell r="A875">
            <v>110213000260</v>
          </cell>
          <cell r="H875">
            <v>44197</v>
          </cell>
        </row>
        <row r="876">
          <cell r="A876">
            <v>110213001228</v>
          </cell>
          <cell r="H876">
            <v>44197</v>
          </cell>
        </row>
        <row r="877">
          <cell r="A877">
            <v>110213001230</v>
          </cell>
          <cell r="H877">
            <v>44197</v>
          </cell>
        </row>
        <row r="878">
          <cell r="A878">
            <v>110213001231</v>
          </cell>
          <cell r="H878">
            <v>44197</v>
          </cell>
        </row>
        <row r="879">
          <cell r="A879">
            <v>110213001232</v>
          </cell>
          <cell r="H879">
            <v>44197</v>
          </cell>
        </row>
        <row r="880">
          <cell r="A880">
            <v>110213001236</v>
          </cell>
          <cell r="H880">
            <v>44197</v>
          </cell>
        </row>
        <row r="881">
          <cell r="A881">
            <v>110213001237</v>
          </cell>
          <cell r="H881">
            <v>44197</v>
          </cell>
        </row>
        <row r="882">
          <cell r="A882">
            <v>110213001239</v>
          </cell>
          <cell r="H882">
            <v>44197</v>
          </cell>
        </row>
        <row r="883">
          <cell r="A883">
            <v>110213001241</v>
          </cell>
          <cell r="H883">
            <v>44197</v>
          </cell>
        </row>
        <row r="884">
          <cell r="A884">
            <v>110213001242</v>
          </cell>
          <cell r="H884">
            <v>44197</v>
          </cell>
        </row>
        <row r="885">
          <cell r="A885">
            <v>110213001247</v>
          </cell>
          <cell r="H885">
            <v>44197</v>
          </cell>
        </row>
        <row r="886">
          <cell r="A886">
            <v>110213001248</v>
          </cell>
          <cell r="H886">
            <v>44197</v>
          </cell>
        </row>
        <row r="887">
          <cell r="A887">
            <v>110213001250</v>
          </cell>
          <cell r="H887">
            <v>44197</v>
          </cell>
        </row>
        <row r="888">
          <cell r="A888">
            <v>110213001270</v>
          </cell>
          <cell r="H888">
            <v>44197</v>
          </cell>
        </row>
        <row r="889">
          <cell r="A889">
            <v>110213001271</v>
          </cell>
          <cell r="H889">
            <v>44197</v>
          </cell>
        </row>
        <row r="890">
          <cell r="A890">
            <v>110213001272</v>
          </cell>
          <cell r="H890">
            <v>44197</v>
          </cell>
        </row>
        <row r="891">
          <cell r="A891">
            <v>110213001275</v>
          </cell>
          <cell r="H891">
            <v>44197</v>
          </cell>
        </row>
        <row r="892">
          <cell r="A892">
            <v>110213001276</v>
          </cell>
          <cell r="H892">
            <v>44197</v>
          </cell>
        </row>
        <row r="893">
          <cell r="A893">
            <v>110213001286</v>
          </cell>
          <cell r="H893">
            <v>44197</v>
          </cell>
        </row>
        <row r="894">
          <cell r="A894">
            <v>110213001287</v>
          </cell>
          <cell r="H894">
            <v>44197</v>
          </cell>
        </row>
        <row r="895">
          <cell r="A895">
            <v>110213001288</v>
          </cell>
          <cell r="H895">
            <v>44197</v>
          </cell>
        </row>
        <row r="896">
          <cell r="A896">
            <v>110213001289</v>
          </cell>
          <cell r="H896">
            <v>44197</v>
          </cell>
        </row>
        <row r="897">
          <cell r="A897">
            <v>110213001290</v>
          </cell>
          <cell r="H897">
            <v>44197</v>
          </cell>
        </row>
        <row r="898">
          <cell r="A898">
            <v>110213001291</v>
          </cell>
          <cell r="H898">
            <v>44197</v>
          </cell>
        </row>
        <row r="899">
          <cell r="A899">
            <v>110213001318</v>
          </cell>
          <cell r="H899">
            <v>44197</v>
          </cell>
        </row>
        <row r="900">
          <cell r="A900">
            <v>110213001319</v>
          </cell>
          <cell r="H900">
            <v>44197</v>
          </cell>
        </row>
        <row r="901">
          <cell r="A901">
            <v>110213001320</v>
          </cell>
          <cell r="H901">
            <v>44197</v>
          </cell>
        </row>
        <row r="902">
          <cell r="A902">
            <v>110213001347</v>
          </cell>
          <cell r="H902">
            <v>44197</v>
          </cell>
        </row>
        <row r="903">
          <cell r="A903">
            <v>110213001348</v>
          </cell>
          <cell r="H903">
            <v>44197</v>
          </cell>
        </row>
        <row r="904">
          <cell r="A904">
            <v>110213001351</v>
          </cell>
          <cell r="H904">
            <v>44197</v>
          </cell>
        </row>
        <row r="905">
          <cell r="A905">
            <v>110213001354</v>
          </cell>
          <cell r="H905">
            <v>44197</v>
          </cell>
        </row>
        <row r="906">
          <cell r="A906">
            <v>110213001358</v>
          </cell>
          <cell r="H906">
            <v>44197</v>
          </cell>
        </row>
        <row r="907">
          <cell r="A907">
            <v>110213001361</v>
          </cell>
          <cell r="H907">
            <v>44197</v>
          </cell>
        </row>
        <row r="908">
          <cell r="A908">
            <v>110213001362</v>
          </cell>
          <cell r="H908">
            <v>44197</v>
          </cell>
        </row>
        <row r="909">
          <cell r="A909">
            <v>110213001366</v>
          </cell>
          <cell r="H909">
            <v>44197</v>
          </cell>
        </row>
        <row r="910">
          <cell r="A910">
            <v>110213001368</v>
          </cell>
          <cell r="H910">
            <v>44197</v>
          </cell>
        </row>
        <row r="911">
          <cell r="A911">
            <v>110213001369</v>
          </cell>
          <cell r="H911">
            <v>44197</v>
          </cell>
        </row>
        <row r="912">
          <cell r="A912">
            <v>110213001370</v>
          </cell>
          <cell r="H912">
            <v>44197</v>
          </cell>
        </row>
        <row r="913">
          <cell r="A913">
            <v>110213004732</v>
          </cell>
          <cell r="H913">
            <v>44197</v>
          </cell>
        </row>
        <row r="914">
          <cell r="A914">
            <v>110213005120</v>
          </cell>
          <cell r="H914">
            <v>44197</v>
          </cell>
        </row>
        <row r="915">
          <cell r="A915">
            <v>110213005286</v>
          </cell>
          <cell r="H915">
            <v>44197</v>
          </cell>
        </row>
        <row r="916">
          <cell r="A916">
            <v>110213005321</v>
          </cell>
          <cell r="H916">
            <v>44197</v>
          </cell>
        </row>
        <row r="917">
          <cell r="A917">
            <v>110213005373</v>
          </cell>
          <cell r="H917">
            <v>44197</v>
          </cell>
        </row>
        <row r="918">
          <cell r="A918">
            <v>110213005374</v>
          </cell>
          <cell r="H918">
            <v>44197</v>
          </cell>
        </row>
        <row r="919">
          <cell r="A919">
            <v>110213005375</v>
          </cell>
          <cell r="H919">
            <v>44197</v>
          </cell>
        </row>
        <row r="920">
          <cell r="A920">
            <v>110213009040</v>
          </cell>
          <cell r="H920">
            <v>44197</v>
          </cell>
        </row>
        <row r="921">
          <cell r="A921">
            <v>110213009524</v>
          </cell>
          <cell r="H921">
            <v>44197</v>
          </cell>
        </row>
        <row r="922">
          <cell r="A922">
            <v>110213009614</v>
          </cell>
          <cell r="H922">
            <v>44197</v>
          </cell>
        </row>
        <row r="923">
          <cell r="A923">
            <v>110213009685</v>
          </cell>
          <cell r="H923">
            <v>44197</v>
          </cell>
        </row>
        <row r="924">
          <cell r="A924">
            <v>110213010630</v>
          </cell>
          <cell r="H924">
            <v>44197</v>
          </cell>
        </row>
        <row r="925">
          <cell r="A925">
            <v>110213011107</v>
          </cell>
          <cell r="H925">
            <v>44197</v>
          </cell>
        </row>
        <row r="926">
          <cell r="A926">
            <v>110213011197</v>
          </cell>
          <cell r="H926">
            <v>44197</v>
          </cell>
        </row>
        <row r="927">
          <cell r="A927">
            <v>110213011209</v>
          </cell>
          <cell r="H927">
            <v>44197</v>
          </cell>
        </row>
        <row r="928">
          <cell r="A928">
            <v>110213011348</v>
          </cell>
          <cell r="H928">
            <v>44197</v>
          </cell>
        </row>
        <row r="929">
          <cell r="A929">
            <v>110213012736</v>
          </cell>
          <cell r="H929">
            <v>44197</v>
          </cell>
        </row>
        <row r="930">
          <cell r="A930">
            <v>110213013037</v>
          </cell>
          <cell r="H930">
            <v>44197</v>
          </cell>
        </row>
        <row r="931">
          <cell r="A931">
            <v>110213013739</v>
          </cell>
          <cell r="H931">
            <v>44197</v>
          </cell>
        </row>
        <row r="932">
          <cell r="A932">
            <v>110213013971</v>
          </cell>
          <cell r="H932">
            <v>44197</v>
          </cell>
        </row>
        <row r="933">
          <cell r="A933">
            <v>110213014711</v>
          </cell>
          <cell r="H933">
            <v>44197</v>
          </cell>
        </row>
        <row r="934">
          <cell r="A934">
            <v>110213016284</v>
          </cell>
          <cell r="H934">
            <v>44197</v>
          </cell>
        </row>
        <row r="935">
          <cell r="A935">
            <v>110213017574</v>
          </cell>
          <cell r="H935">
            <v>44197</v>
          </cell>
        </row>
        <row r="936">
          <cell r="A936">
            <v>110213018477</v>
          </cell>
          <cell r="H936">
            <v>44197</v>
          </cell>
        </row>
        <row r="937">
          <cell r="A937">
            <v>110213019055</v>
          </cell>
          <cell r="H937">
            <v>44197</v>
          </cell>
        </row>
        <row r="938">
          <cell r="A938">
            <v>110213019239</v>
          </cell>
          <cell r="H938">
            <v>44197</v>
          </cell>
        </row>
        <row r="939">
          <cell r="A939">
            <v>110213019516</v>
          </cell>
          <cell r="H939">
            <v>44197</v>
          </cell>
        </row>
        <row r="940">
          <cell r="A940">
            <v>110213020054</v>
          </cell>
          <cell r="H940">
            <v>44197</v>
          </cell>
        </row>
        <row r="941">
          <cell r="A941">
            <v>110213021971</v>
          </cell>
          <cell r="H941">
            <v>44197</v>
          </cell>
        </row>
        <row r="942">
          <cell r="A942">
            <v>110213022418</v>
          </cell>
          <cell r="H942">
            <v>44197</v>
          </cell>
        </row>
        <row r="943">
          <cell r="A943">
            <v>110213024785</v>
          </cell>
          <cell r="H943">
            <v>44197</v>
          </cell>
        </row>
        <row r="944">
          <cell r="A944">
            <v>110213025327</v>
          </cell>
          <cell r="H944">
            <v>44197</v>
          </cell>
        </row>
        <row r="945">
          <cell r="A945">
            <v>110213027767</v>
          </cell>
          <cell r="H945">
            <v>44197</v>
          </cell>
        </row>
        <row r="946">
          <cell r="A946">
            <v>110214000636</v>
          </cell>
          <cell r="H946">
            <v>44197</v>
          </cell>
        </row>
        <row r="947">
          <cell r="A947">
            <v>110214001349</v>
          </cell>
          <cell r="H947">
            <v>44197</v>
          </cell>
        </row>
        <row r="948">
          <cell r="A948">
            <v>110214001363</v>
          </cell>
          <cell r="H948">
            <v>44197</v>
          </cell>
        </row>
        <row r="949">
          <cell r="A949">
            <v>110214002461</v>
          </cell>
          <cell r="H949">
            <v>44197</v>
          </cell>
        </row>
        <row r="950">
          <cell r="A950">
            <v>110214002464</v>
          </cell>
          <cell r="H950">
            <v>44197</v>
          </cell>
        </row>
        <row r="951">
          <cell r="A951">
            <v>110214002466</v>
          </cell>
          <cell r="H951">
            <v>44197</v>
          </cell>
        </row>
        <row r="952">
          <cell r="A952">
            <v>110214002885</v>
          </cell>
          <cell r="H952">
            <v>44197</v>
          </cell>
        </row>
        <row r="953">
          <cell r="A953">
            <v>110214002901</v>
          </cell>
          <cell r="H953">
            <v>44197</v>
          </cell>
        </row>
        <row r="954">
          <cell r="A954">
            <v>110214003597</v>
          </cell>
          <cell r="H954">
            <v>44197</v>
          </cell>
        </row>
        <row r="955">
          <cell r="A955">
            <v>110214004744</v>
          </cell>
          <cell r="H955">
            <v>44197</v>
          </cell>
        </row>
        <row r="956">
          <cell r="A956">
            <v>110214004746</v>
          </cell>
          <cell r="H956">
            <v>44197</v>
          </cell>
        </row>
        <row r="957">
          <cell r="A957">
            <v>110214006932</v>
          </cell>
          <cell r="H957">
            <v>44197</v>
          </cell>
        </row>
        <row r="958">
          <cell r="A958">
            <v>110214007151</v>
          </cell>
          <cell r="H958">
            <v>44197</v>
          </cell>
        </row>
        <row r="959">
          <cell r="A959">
            <v>110214009022</v>
          </cell>
          <cell r="H959">
            <v>44197</v>
          </cell>
        </row>
        <row r="960">
          <cell r="A960">
            <v>110214009045</v>
          </cell>
          <cell r="H960">
            <v>44197</v>
          </cell>
        </row>
        <row r="961">
          <cell r="A961">
            <v>110214009050</v>
          </cell>
          <cell r="H961">
            <v>44197</v>
          </cell>
        </row>
        <row r="962">
          <cell r="A962">
            <v>110214009099</v>
          </cell>
          <cell r="H962">
            <v>44197</v>
          </cell>
        </row>
        <row r="963">
          <cell r="A963">
            <v>110214009107</v>
          </cell>
          <cell r="H963">
            <v>44197</v>
          </cell>
        </row>
        <row r="964">
          <cell r="A964">
            <v>110214009239</v>
          </cell>
          <cell r="H964">
            <v>44197</v>
          </cell>
        </row>
        <row r="965">
          <cell r="A965">
            <v>110214009247</v>
          </cell>
          <cell r="H965">
            <v>44197</v>
          </cell>
        </row>
        <row r="966">
          <cell r="A966">
            <v>110214009250</v>
          </cell>
          <cell r="H966">
            <v>44197</v>
          </cell>
        </row>
        <row r="967">
          <cell r="A967">
            <v>110214011344</v>
          </cell>
          <cell r="H967">
            <v>44197</v>
          </cell>
        </row>
        <row r="968">
          <cell r="A968">
            <v>110214011802</v>
          </cell>
          <cell r="H968">
            <v>44197</v>
          </cell>
        </row>
        <row r="969">
          <cell r="A969">
            <v>110214011952</v>
          </cell>
          <cell r="H969">
            <v>44197</v>
          </cell>
        </row>
        <row r="970">
          <cell r="A970">
            <v>110214012152</v>
          </cell>
          <cell r="H970">
            <v>44197</v>
          </cell>
        </row>
        <row r="971">
          <cell r="A971">
            <v>110214012402</v>
          </cell>
          <cell r="H971">
            <v>44197</v>
          </cell>
        </row>
        <row r="972">
          <cell r="A972">
            <v>110214012454</v>
          </cell>
          <cell r="H972">
            <v>44197</v>
          </cell>
        </row>
        <row r="973">
          <cell r="A973">
            <v>110214012465</v>
          </cell>
          <cell r="H973">
            <v>44197</v>
          </cell>
        </row>
        <row r="974">
          <cell r="A974">
            <v>110214015076</v>
          </cell>
          <cell r="H974">
            <v>44197</v>
          </cell>
        </row>
        <row r="975">
          <cell r="A975">
            <v>110214015477</v>
          </cell>
          <cell r="H975">
            <v>44197</v>
          </cell>
        </row>
        <row r="976">
          <cell r="A976">
            <v>110214015702</v>
          </cell>
          <cell r="H976">
            <v>44197</v>
          </cell>
        </row>
        <row r="977">
          <cell r="A977">
            <v>110214016001</v>
          </cell>
          <cell r="H977">
            <v>44197</v>
          </cell>
        </row>
        <row r="978">
          <cell r="A978">
            <v>110214016048</v>
          </cell>
          <cell r="H978">
            <v>44197</v>
          </cell>
        </row>
        <row r="979">
          <cell r="A979">
            <v>110214016051</v>
          </cell>
          <cell r="H979">
            <v>44197</v>
          </cell>
        </row>
        <row r="980">
          <cell r="A980">
            <v>110214016052</v>
          </cell>
          <cell r="H980">
            <v>44197</v>
          </cell>
        </row>
        <row r="981">
          <cell r="A981">
            <v>110214016135</v>
          </cell>
          <cell r="H981">
            <v>44197</v>
          </cell>
        </row>
        <row r="982">
          <cell r="A982">
            <v>110214016156</v>
          </cell>
          <cell r="H982">
            <v>44197</v>
          </cell>
        </row>
        <row r="983">
          <cell r="A983">
            <v>110214016177</v>
          </cell>
          <cell r="H983">
            <v>44197</v>
          </cell>
        </row>
        <row r="984">
          <cell r="A984">
            <v>110214016194</v>
          </cell>
          <cell r="H984">
            <v>44197</v>
          </cell>
        </row>
        <row r="985">
          <cell r="A985">
            <v>110214017060</v>
          </cell>
          <cell r="H985">
            <v>44197</v>
          </cell>
        </row>
        <row r="986">
          <cell r="A986">
            <v>110214017537</v>
          </cell>
          <cell r="H986">
            <v>44197</v>
          </cell>
        </row>
        <row r="987">
          <cell r="A987">
            <v>110214020881</v>
          </cell>
          <cell r="H987">
            <v>44197</v>
          </cell>
        </row>
        <row r="988">
          <cell r="A988">
            <v>110214021592</v>
          </cell>
          <cell r="H988">
            <v>44197</v>
          </cell>
        </row>
        <row r="989">
          <cell r="A989">
            <v>110214021593</v>
          </cell>
          <cell r="H989">
            <v>44197</v>
          </cell>
        </row>
        <row r="990">
          <cell r="A990">
            <v>110211000839</v>
          </cell>
          <cell r="H990">
            <v>44166</v>
          </cell>
        </row>
        <row r="991">
          <cell r="A991">
            <v>110211001803</v>
          </cell>
          <cell r="H991">
            <v>44166</v>
          </cell>
        </row>
        <row r="992">
          <cell r="A992">
            <v>110211002080</v>
          </cell>
          <cell r="H992">
            <v>44166</v>
          </cell>
        </row>
        <row r="993">
          <cell r="A993">
            <v>110211002086</v>
          </cell>
          <cell r="H993">
            <v>44166</v>
          </cell>
        </row>
        <row r="994">
          <cell r="A994">
            <v>110211002087</v>
          </cell>
          <cell r="H994">
            <v>44166</v>
          </cell>
        </row>
        <row r="995">
          <cell r="A995">
            <v>110211002136</v>
          </cell>
          <cell r="H995">
            <v>44166</v>
          </cell>
        </row>
        <row r="996">
          <cell r="A996">
            <v>110211002383</v>
          </cell>
          <cell r="H996">
            <v>44166</v>
          </cell>
        </row>
        <row r="997">
          <cell r="A997">
            <v>110211002384</v>
          </cell>
          <cell r="H997">
            <v>44166</v>
          </cell>
        </row>
        <row r="998">
          <cell r="A998">
            <v>110211002386</v>
          </cell>
          <cell r="H998">
            <v>44166</v>
          </cell>
        </row>
        <row r="999">
          <cell r="A999">
            <v>110211002392</v>
          </cell>
          <cell r="H999">
            <v>44166</v>
          </cell>
        </row>
        <row r="1000">
          <cell r="A1000">
            <v>110211002394</v>
          </cell>
          <cell r="H1000">
            <v>44166</v>
          </cell>
        </row>
        <row r="1001">
          <cell r="A1001">
            <v>110211002396</v>
          </cell>
          <cell r="H1001">
            <v>44166</v>
          </cell>
        </row>
        <row r="1002">
          <cell r="A1002">
            <v>110211002398</v>
          </cell>
          <cell r="H1002">
            <v>44166</v>
          </cell>
        </row>
        <row r="1003">
          <cell r="A1003">
            <v>110211002399</v>
          </cell>
          <cell r="H1003">
            <v>44166</v>
          </cell>
        </row>
        <row r="1004">
          <cell r="A1004">
            <v>110211002401</v>
          </cell>
          <cell r="H1004">
            <v>44166</v>
          </cell>
        </row>
        <row r="1005">
          <cell r="A1005">
            <v>110211002402</v>
          </cell>
          <cell r="H1005">
            <v>44166</v>
          </cell>
        </row>
        <row r="1006">
          <cell r="A1006">
            <v>110211002403</v>
          </cell>
          <cell r="H1006">
            <v>44166</v>
          </cell>
        </row>
        <row r="1007">
          <cell r="A1007">
            <v>110211002405</v>
          </cell>
          <cell r="H1007">
            <v>44166</v>
          </cell>
        </row>
        <row r="1008">
          <cell r="A1008">
            <v>110211002406</v>
          </cell>
          <cell r="H1008">
            <v>44166</v>
          </cell>
        </row>
        <row r="1009">
          <cell r="A1009">
            <v>110211002407</v>
          </cell>
          <cell r="H1009">
            <v>44166</v>
          </cell>
        </row>
        <row r="1010">
          <cell r="A1010">
            <v>110211002411</v>
          </cell>
          <cell r="H1010">
            <v>44166</v>
          </cell>
        </row>
        <row r="1011">
          <cell r="A1011">
            <v>110211002412</v>
          </cell>
          <cell r="H1011">
            <v>44166</v>
          </cell>
        </row>
        <row r="1012">
          <cell r="A1012">
            <v>110211002413</v>
          </cell>
          <cell r="H1012">
            <v>44166</v>
          </cell>
        </row>
        <row r="1013">
          <cell r="A1013">
            <v>110211003718</v>
          </cell>
          <cell r="H1013">
            <v>44166</v>
          </cell>
        </row>
        <row r="1014">
          <cell r="A1014">
            <v>110211003719</v>
          </cell>
          <cell r="H1014">
            <v>44166</v>
          </cell>
        </row>
        <row r="1015">
          <cell r="A1015">
            <v>110211003808</v>
          </cell>
          <cell r="H1015">
            <v>44166</v>
          </cell>
        </row>
        <row r="1016">
          <cell r="A1016">
            <v>110211004039</v>
          </cell>
          <cell r="H1016">
            <v>44166</v>
          </cell>
        </row>
        <row r="1017">
          <cell r="A1017">
            <v>110211004072</v>
          </cell>
          <cell r="H1017">
            <v>44166</v>
          </cell>
        </row>
        <row r="1018">
          <cell r="A1018">
            <v>110211004145</v>
          </cell>
          <cell r="H1018">
            <v>44166</v>
          </cell>
        </row>
        <row r="1019">
          <cell r="A1019">
            <v>110211005116</v>
          </cell>
          <cell r="H1019">
            <v>44166</v>
          </cell>
        </row>
        <row r="1020">
          <cell r="A1020">
            <v>110211005117</v>
          </cell>
          <cell r="H1020">
            <v>44166</v>
          </cell>
        </row>
        <row r="1021">
          <cell r="A1021">
            <v>110211005131</v>
          </cell>
          <cell r="H1021">
            <v>44166</v>
          </cell>
        </row>
        <row r="1022">
          <cell r="A1022">
            <v>110211005306</v>
          </cell>
          <cell r="H1022">
            <v>44166</v>
          </cell>
        </row>
        <row r="1023">
          <cell r="A1023">
            <v>110211006325</v>
          </cell>
          <cell r="H1023">
            <v>44166</v>
          </cell>
        </row>
        <row r="1024">
          <cell r="A1024">
            <v>110211006477</v>
          </cell>
          <cell r="H1024">
            <v>44166</v>
          </cell>
        </row>
        <row r="1025">
          <cell r="A1025">
            <v>110211007133</v>
          </cell>
          <cell r="H1025">
            <v>44166</v>
          </cell>
        </row>
        <row r="1026">
          <cell r="A1026">
            <v>110211007907</v>
          </cell>
          <cell r="H1026">
            <v>44166</v>
          </cell>
        </row>
        <row r="1027">
          <cell r="A1027">
            <v>110211008209</v>
          </cell>
          <cell r="H1027">
            <v>44166</v>
          </cell>
        </row>
        <row r="1028">
          <cell r="A1028">
            <v>110211008440</v>
          </cell>
          <cell r="H1028">
            <v>44166</v>
          </cell>
        </row>
        <row r="1029">
          <cell r="A1029">
            <v>110211008442</v>
          </cell>
          <cell r="H1029">
            <v>44166</v>
          </cell>
        </row>
        <row r="1030">
          <cell r="A1030">
            <v>110211008443</v>
          </cell>
          <cell r="H1030">
            <v>44166</v>
          </cell>
        </row>
        <row r="1031">
          <cell r="A1031">
            <v>110211008722</v>
          </cell>
          <cell r="H1031">
            <v>44166</v>
          </cell>
        </row>
        <row r="1032">
          <cell r="A1032">
            <v>110211008743</v>
          </cell>
          <cell r="H1032">
            <v>44166</v>
          </cell>
        </row>
        <row r="1033">
          <cell r="A1033">
            <v>110211009386</v>
          </cell>
          <cell r="H1033">
            <v>44166</v>
          </cell>
        </row>
        <row r="1034">
          <cell r="A1034">
            <v>110211009805</v>
          </cell>
          <cell r="H1034">
            <v>44166</v>
          </cell>
        </row>
        <row r="1035">
          <cell r="A1035">
            <v>110211011224</v>
          </cell>
          <cell r="H1035">
            <v>44166</v>
          </cell>
        </row>
        <row r="1036">
          <cell r="A1036">
            <v>110211012429</v>
          </cell>
          <cell r="H1036">
            <v>44166</v>
          </cell>
        </row>
        <row r="1037">
          <cell r="A1037">
            <v>110211012666</v>
          </cell>
          <cell r="H1037">
            <v>44166</v>
          </cell>
        </row>
        <row r="1038">
          <cell r="A1038">
            <v>110211012671</v>
          </cell>
          <cell r="H1038">
            <v>44166</v>
          </cell>
        </row>
        <row r="1039">
          <cell r="A1039">
            <v>110211012673</v>
          </cell>
          <cell r="H1039">
            <v>44166</v>
          </cell>
        </row>
        <row r="1040">
          <cell r="A1040">
            <v>110211012675</v>
          </cell>
          <cell r="H1040">
            <v>44166</v>
          </cell>
        </row>
        <row r="1041">
          <cell r="A1041">
            <v>110211012676</v>
          </cell>
          <cell r="H1041">
            <v>44166</v>
          </cell>
        </row>
        <row r="1042">
          <cell r="A1042">
            <v>110211012679</v>
          </cell>
          <cell r="H1042">
            <v>44166</v>
          </cell>
        </row>
        <row r="1043">
          <cell r="A1043">
            <v>110211012688</v>
          </cell>
          <cell r="H1043">
            <v>44166</v>
          </cell>
        </row>
        <row r="1044">
          <cell r="A1044">
            <v>110211012690</v>
          </cell>
          <cell r="H1044">
            <v>44166</v>
          </cell>
        </row>
        <row r="1045">
          <cell r="A1045">
            <v>110211012691</v>
          </cell>
          <cell r="H1045">
            <v>44166</v>
          </cell>
        </row>
        <row r="1046">
          <cell r="A1046">
            <v>110211012693</v>
          </cell>
          <cell r="H1046">
            <v>44166</v>
          </cell>
        </row>
        <row r="1047">
          <cell r="A1047">
            <v>110211012695</v>
          </cell>
          <cell r="H1047">
            <v>44166</v>
          </cell>
        </row>
        <row r="1048">
          <cell r="A1048">
            <v>110211012697</v>
          </cell>
          <cell r="H1048">
            <v>44166</v>
          </cell>
        </row>
        <row r="1049">
          <cell r="A1049">
            <v>110211012699</v>
          </cell>
          <cell r="H1049">
            <v>44166</v>
          </cell>
        </row>
        <row r="1050">
          <cell r="A1050">
            <v>110211012700</v>
          </cell>
          <cell r="H1050">
            <v>44166</v>
          </cell>
        </row>
        <row r="1051">
          <cell r="A1051">
            <v>110211014247</v>
          </cell>
          <cell r="H1051">
            <v>44166</v>
          </cell>
        </row>
        <row r="1052">
          <cell r="A1052">
            <v>110211014341</v>
          </cell>
          <cell r="H1052">
            <v>44166</v>
          </cell>
        </row>
        <row r="1053">
          <cell r="A1053">
            <v>110211014479</v>
          </cell>
          <cell r="H1053">
            <v>44166</v>
          </cell>
        </row>
        <row r="1054">
          <cell r="A1054">
            <v>110211016147</v>
          </cell>
          <cell r="H1054">
            <v>44166</v>
          </cell>
        </row>
        <row r="1055">
          <cell r="A1055">
            <v>110211016918</v>
          </cell>
          <cell r="H1055">
            <v>44166</v>
          </cell>
        </row>
        <row r="1056">
          <cell r="A1056">
            <v>110211018819</v>
          </cell>
          <cell r="H1056">
            <v>44166</v>
          </cell>
        </row>
        <row r="1057">
          <cell r="A1057">
            <v>110211018842</v>
          </cell>
          <cell r="H1057">
            <v>44166</v>
          </cell>
        </row>
        <row r="1058">
          <cell r="A1058">
            <v>110211018848</v>
          </cell>
          <cell r="H1058">
            <v>44166</v>
          </cell>
        </row>
        <row r="1059">
          <cell r="A1059">
            <v>110211018849</v>
          </cell>
          <cell r="H1059">
            <v>44166</v>
          </cell>
        </row>
        <row r="1060">
          <cell r="A1060">
            <v>110211019181</v>
          </cell>
          <cell r="H1060">
            <v>44166</v>
          </cell>
        </row>
        <row r="1061">
          <cell r="A1061">
            <v>110211019331</v>
          </cell>
          <cell r="H1061">
            <v>44166</v>
          </cell>
        </row>
        <row r="1062">
          <cell r="A1062">
            <v>110211022131</v>
          </cell>
          <cell r="H1062">
            <v>44166</v>
          </cell>
        </row>
        <row r="1063">
          <cell r="A1063">
            <v>110211022216</v>
          </cell>
          <cell r="H1063">
            <v>44166</v>
          </cell>
        </row>
        <row r="1064">
          <cell r="A1064">
            <v>110211022285</v>
          </cell>
          <cell r="H1064">
            <v>44166</v>
          </cell>
        </row>
        <row r="1065">
          <cell r="A1065">
            <v>110212001364</v>
          </cell>
          <cell r="H1065">
            <v>44166</v>
          </cell>
        </row>
        <row r="1066">
          <cell r="A1066">
            <v>110212001365</v>
          </cell>
          <cell r="H1066">
            <v>44166</v>
          </cell>
        </row>
        <row r="1067">
          <cell r="A1067">
            <v>110212001425</v>
          </cell>
          <cell r="H1067">
            <v>44166</v>
          </cell>
        </row>
        <row r="1068">
          <cell r="A1068">
            <v>110212001433</v>
          </cell>
          <cell r="H1068">
            <v>44166</v>
          </cell>
        </row>
        <row r="1069">
          <cell r="A1069">
            <v>110212001483</v>
          </cell>
          <cell r="H1069">
            <v>44166</v>
          </cell>
        </row>
        <row r="1070">
          <cell r="A1070">
            <v>110212001500</v>
          </cell>
          <cell r="H1070">
            <v>44166</v>
          </cell>
        </row>
        <row r="1071">
          <cell r="A1071">
            <v>110212001503</v>
          </cell>
          <cell r="H1071">
            <v>44166</v>
          </cell>
        </row>
        <row r="1072">
          <cell r="A1072">
            <v>110212001511</v>
          </cell>
          <cell r="H1072">
            <v>44166</v>
          </cell>
        </row>
        <row r="1073">
          <cell r="A1073">
            <v>110212001541</v>
          </cell>
          <cell r="H1073">
            <v>44166</v>
          </cell>
        </row>
        <row r="1074">
          <cell r="A1074">
            <v>110212001742</v>
          </cell>
          <cell r="H1074">
            <v>44166</v>
          </cell>
        </row>
        <row r="1075">
          <cell r="A1075">
            <v>110212002452</v>
          </cell>
          <cell r="H1075">
            <v>44166</v>
          </cell>
        </row>
        <row r="1076">
          <cell r="A1076">
            <v>110212003620</v>
          </cell>
          <cell r="H1076">
            <v>44166</v>
          </cell>
        </row>
        <row r="1077">
          <cell r="A1077">
            <v>110212004373</v>
          </cell>
          <cell r="H1077">
            <v>44166</v>
          </cell>
        </row>
        <row r="1078">
          <cell r="A1078">
            <v>110212004590</v>
          </cell>
          <cell r="H1078">
            <v>44166</v>
          </cell>
        </row>
        <row r="1079">
          <cell r="A1079">
            <v>110212005229</v>
          </cell>
          <cell r="H1079">
            <v>44166</v>
          </cell>
        </row>
        <row r="1080">
          <cell r="A1080">
            <v>110212005260</v>
          </cell>
          <cell r="H1080">
            <v>44166</v>
          </cell>
        </row>
        <row r="1081">
          <cell r="A1081">
            <v>110212006540</v>
          </cell>
          <cell r="H1081">
            <v>44166</v>
          </cell>
        </row>
        <row r="1082">
          <cell r="A1082">
            <v>110212006558</v>
          </cell>
          <cell r="H1082">
            <v>44166</v>
          </cell>
        </row>
        <row r="1083">
          <cell r="A1083">
            <v>110212007683</v>
          </cell>
          <cell r="H1083">
            <v>44166</v>
          </cell>
        </row>
        <row r="1084">
          <cell r="A1084">
            <v>110212008189</v>
          </cell>
          <cell r="H1084">
            <v>44166</v>
          </cell>
        </row>
        <row r="1085">
          <cell r="A1085">
            <v>110212008676</v>
          </cell>
          <cell r="H1085">
            <v>44166</v>
          </cell>
        </row>
        <row r="1086">
          <cell r="A1086">
            <v>110212008984</v>
          </cell>
          <cell r="H1086">
            <v>44166</v>
          </cell>
        </row>
        <row r="1087">
          <cell r="A1087">
            <v>110212008990</v>
          </cell>
          <cell r="H1087">
            <v>44166</v>
          </cell>
        </row>
        <row r="1088">
          <cell r="A1088">
            <v>110212008995</v>
          </cell>
          <cell r="H1088">
            <v>44166</v>
          </cell>
        </row>
        <row r="1089">
          <cell r="A1089">
            <v>110212008996</v>
          </cell>
          <cell r="H1089">
            <v>44166</v>
          </cell>
        </row>
        <row r="1090">
          <cell r="A1090">
            <v>110212008997</v>
          </cell>
          <cell r="H1090">
            <v>44166</v>
          </cell>
        </row>
        <row r="1091">
          <cell r="A1091">
            <v>110212009000</v>
          </cell>
          <cell r="H1091">
            <v>44166</v>
          </cell>
        </row>
        <row r="1092">
          <cell r="A1092">
            <v>110212009009</v>
          </cell>
          <cell r="H1092">
            <v>44166</v>
          </cell>
        </row>
        <row r="1093">
          <cell r="A1093">
            <v>110212009013</v>
          </cell>
          <cell r="H1093">
            <v>44166</v>
          </cell>
        </row>
        <row r="1094">
          <cell r="A1094">
            <v>110212009020</v>
          </cell>
          <cell r="H1094">
            <v>44166</v>
          </cell>
        </row>
        <row r="1095">
          <cell r="A1095">
            <v>110212009051</v>
          </cell>
          <cell r="H1095">
            <v>44166</v>
          </cell>
        </row>
        <row r="1096">
          <cell r="A1096">
            <v>110212009062</v>
          </cell>
          <cell r="H1096">
            <v>44166</v>
          </cell>
        </row>
        <row r="1097">
          <cell r="A1097">
            <v>110212009065</v>
          </cell>
          <cell r="H1097">
            <v>44166</v>
          </cell>
        </row>
        <row r="1098">
          <cell r="A1098">
            <v>110212009115</v>
          </cell>
          <cell r="H1098">
            <v>44166</v>
          </cell>
        </row>
        <row r="1099">
          <cell r="A1099">
            <v>110212009116</v>
          </cell>
          <cell r="H1099">
            <v>44166</v>
          </cell>
        </row>
        <row r="1100">
          <cell r="A1100">
            <v>110212009391</v>
          </cell>
          <cell r="H1100">
            <v>44166</v>
          </cell>
        </row>
        <row r="1101">
          <cell r="A1101">
            <v>110212010022</v>
          </cell>
          <cell r="H1101">
            <v>44166</v>
          </cell>
        </row>
        <row r="1102">
          <cell r="A1102">
            <v>110212010872</v>
          </cell>
          <cell r="H1102">
            <v>44166</v>
          </cell>
        </row>
        <row r="1103">
          <cell r="A1103">
            <v>110212011486</v>
          </cell>
          <cell r="H1103">
            <v>44166</v>
          </cell>
        </row>
        <row r="1104">
          <cell r="A1104">
            <v>110212011719</v>
          </cell>
          <cell r="H1104">
            <v>44166</v>
          </cell>
        </row>
        <row r="1105">
          <cell r="A1105">
            <v>110212011955</v>
          </cell>
          <cell r="H1105">
            <v>44166</v>
          </cell>
        </row>
        <row r="1106">
          <cell r="A1106">
            <v>110212011966</v>
          </cell>
          <cell r="H1106">
            <v>44166</v>
          </cell>
        </row>
        <row r="1107">
          <cell r="A1107">
            <v>110212016153</v>
          </cell>
          <cell r="H1107">
            <v>44166</v>
          </cell>
        </row>
        <row r="1108">
          <cell r="A1108">
            <v>110212017102</v>
          </cell>
          <cell r="H1108">
            <v>44166</v>
          </cell>
        </row>
        <row r="1109">
          <cell r="A1109">
            <v>110212017273</v>
          </cell>
          <cell r="H1109">
            <v>44166</v>
          </cell>
        </row>
        <row r="1110">
          <cell r="A1110">
            <v>110212017919</v>
          </cell>
          <cell r="H1110">
            <v>44166</v>
          </cell>
        </row>
        <row r="1111">
          <cell r="A1111">
            <v>110212019667</v>
          </cell>
          <cell r="H1111">
            <v>44166</v>
          </cell>
        </row>
        <row r="1112">
          <cell r="A1112">
            <v>110212019671</v>
          </cell>
          <cell r="H1112">
            <v>44166</v>
          </cell>
        </row>
        <row r="1113">
          <cell r="A1113">
            <v>110212019673</v>
          </cell>
          <cell r="H1113">
            <v>44166</v>
          </cell>
        </row>
        <row r="1114">
          <cell r="A1114">
            <v>110212019843</v>
          </cell>
          <cell r="H1114">
            <v>44166</v>
          </cell>
        </row>
        <row r="1115">
          <cell r="A1115">
            <v>110212020420</v>
          </cell>
          <cell r="H1115">
            <v>44166</v>
          </cell>
        </row>
        <row r="1116">
          <cell r="A1116">
            <v>110212020537</v>
          </cell>
          <cell r="H1116">
            <v>44166</v>
          </cell>
        </row>
        <row r="1117">
          <cell r="A1117">
            <v>110212021167</v>
          </cell>
          <cell r="H1117">
            <v>44166</v>
          </cell>
        </row>
        <row r="1118">
          <cell r="A1118">
            <v>110212021300</v>
          </cell>
          <cell r="H1118">
            <v>44166</v>
          </cell>
        </row>
        <row r="1119">
          <cell r="A1119">
            <v>110212021392</v>
          </cell>
          <cell r="H1119">
            <v>44166</v>
          </cell>
        </row>
        <row r="1120">
          <cell r="A1120">
            <v>110212022568</v>
          </cell>
          <cell r="H1120">
            <v>44166</v>
          </cell>
        </row>
        <row r="1121">
          <cell r="A1121">
            <v>110213000026</v>
          </cell>
          <cell r="H1121">
            <v>44166</v>
          </cell>
        </row>
        <row r="1122">
          <cell r="A1122">
            <v>110213000260</v>
          </cell>
          <cell r="H1122">
            <v>44166</v>
          </cell>
        </row>
        <row r="1123">
          <cell r="A1123">
            <v>110213001228</v>
          </cell>
          <cell r="H1123">
            <v>44166</v>
          </cell>
        </row>
        <row r="1124">
          <cell r="A1124">
            <v>110213001230</v>
          </cell>
          <cell r="H1124">
            <v>44166</v>
          </cell>
        </row>
        <row r="1125">
          <cell r="A1125">
            <v>110213001231</v>
          </cell>
          <cell r="H1125">
            <v>44166</v>
          </cell>
        </row>
        <row r="1126">
          <cell r="A1126">
            <v>110213001232</v>
          </cell>
          <cell r="H1126">
            <v>44166</v>
          </cell>
        </row>
        <row r="1127">
          <cell r="A1127">
            <v>110213001236</v>
          </cell>
          <cell r="H1127">
            <v>44166</v>
          </cell>
        </row>
        <row r="1128">
          <cell r="A1128">
            <v>110213001237</v>
          </cell>
          <cell r="H1128">
            <v>44166</v>
          </cell>
        </row>
        <row r="1129">
          <cell r="A1129">
            <v>110213001239</v>
          </cell>
          <cell r="H1129">
            <v>44166</v>
          </cell>
        </row>
        <row r="1130">
          <cell r="A1130">
            <v>110213001241</v>
          </cell>
          <cell r="H1130">
            <v>44166</v>
          </cell>
        </row>
        <row r="1131">
          <cell r="A1131">
            <v>110213001242</v>
          </cell>
          <cell r="H1131">
            <v>44166</v>
          </cell>
        </row>
        <row r="1132">
          <cell r="A1132">
            <v>110213001247</v>
          </cell>
          <cell r="H1132">
            <v>44166</v>
          </cell>
        </row>
        <row r="1133">
          <cell r="A1133">
            <v>110213001248</v>
          </cell>
          <cell r="H1133">
            <v>44166</v>
          </cell>
        </row>
        <row r="1134">
          <cell r="A1134">
            <v>110213001250</v>
          </cell>
          <cell r="H1134">
            <v>44166</v>
          </cell>
        </row>
        <row r="1135">
          <cell r="A1135">
            <v>110213001270</v>
          </cell>
          <cell r="H1135">
            <v>44166</v>
          </cell>
        </row>
        <row r="1136">
          <cell r="A1136">
            <v>110213001271</v>
          </cell>
          <cell r="H1136">
            <v>44166</v>
          </cell>
        </row>
        <row r="1137">
          <cell r="A1137">
            <v>110213001272</v>
          </cell>
          <cell r="H1137">
            <v>44166</v>
          </cell>
        </row>
        <row r="1138">
          <cell r="A1138">
            <v>110213001275</v>
          </cell>
          <cell r="H1138">
            <v>44166</v>
          </cell>
        </row>
        <row r="1139">
          <cell r="A1139">
            <v>110213001276</v>
          </cell>
          <cell r="H1139">
            <v>44166</v>
          </cell>
        </row>
        <row r="1140">
          <cell r="A1140">
            <v>110213001286</v>
          </cell>
          <cell r="H1140">
            <v>44166</v>
          </cell>
        </row>
        <row r="1141">
          <cell r="A1141">
            <v>110213001287</v>
          </cell>
          <cell r="H1141">
            <v>44166</v>
          </cell>
        </row>
        <row r="1142">
          <cell r="A1142">
            <v>110213001288</v>
          </cell>
          <cell r="H1142">
            <v>44166</v>
          </cell>
        </row>
        <row r="1143">
          <cell r="A1143">
            <v>110213001289</v>
          </cell>
          <cell r="H1143">
            <v>44166</v>
          </cell>
        </row>
        <row r="1144">
          <cell r="A1144">
            <v>110213001290</v>
          </cell>
          <cell r="H1144">
            <v>44166</v>
          </cell>
        </row>
        <row r="1145">
          <cell r="A1145">
            <v>110213001291</v>
          </cell>
          <cell r="H1145">
            <v>44166</v>
          </cell>
        </row>
        <row r="1146">
          <cell r="A1146">
            <v>110213001318</v>
          </cell>
          <cell r="H1146">
            <v>44166</v>
          </cell>
        </row>
        <row r="1147">
          <cell r="A1147">
            <v>110213001319</v>
          </cell>
          <cell r="H1147">
            <v>44166</v>
          </cell>
        </row>
        <row r="1148">
          <cell r="A1148">
            <v>110213001320</v>
          </cell>
          <cell r="H1148">
            <v>44166</v>
          </cell>
        </row>
        <row r="1149">
          <cell r="A1149">
            <v>110213001347</v>
          </cell>
          <cell r="H1149">
            <v>44166</v>
          </cell>
        </row>
        <row r="1150">
          <cell r="A1150">
            <v>110213001348</v>
          </cell>
          <cell r="H1150">
            <v>44166</v>
          </cell>
        </row>
        <row r="1151">
          <cell r="A1151">
            <v>110213001351</v>
          </cell>
          <cell r="H1151">
            <v>44166</v>
          </cell>
        </row>
        <row r="1152">
          <cell r="A1152">
            <v>110213001354</v>
          </cell>
          <cell r="H1152">
            <v>44166</v>
          </cell>
        </row>
        <row r="1153">
          <cell r="A1153">
            <v>110213001358</v>
          </cell>
          <cell r="H1153">
            <v>44166</v>
          </cell>
        </row>
        <row r="1154">
          <cell r="A1154">
            <v>110213001361</v>
          </cell>
          <cell r="H1154">
            <v>44166</v>
          </cell>
        </row>
        <row r="1155">
          <cell r="A1155">
            <v>110213001362</v>
          </cell>
          <cell r="H1155">
            <v>44166</v>
          </cell>
        </row>
        <row r="1156">
          <cell r="A1156">
            <v>110213001366</v>
          </cell>
          <cell r="H1156">
            <v>44166</v>
          </cell>
        </row>
        <row r="1157">
          <cell r="A1157">
            <v>110213001368</v>
          </cell>
          <cell r="H1157">
            <v>44166</v>
          </cell>
        </row>
        <row r="1158">
          <cell r="A1158">
            <v>110213001369</v>
          </cell>
          <cell r="H1158">
            <v>44166</v>
          </cell>
        </row>
        <row r="1159">
          <cell r="A1159">
            <v>110213001370</v>
          </cell>
          <cell r="H1159">
            <v>44166</v>
          </cell>
        </row>
        <row r="1160">
          <cell r="A1160">
            <v>110213004732</v>
          </cell>
          <cell r="H1160">
            <v>44166</v>
          </cell>
        </row>
        <row r="1161">
          <cell r="A1161">
            <v>110213005120</v>
          </cell>
          <cell r="H1161">
            <v>44166</v>
          </cell>
        </row>
        <row r="1162">
          <cell r="A1162">
            <v>110213005286</v>
          </cell>
          <cell r="H1162">
            <v>44166</v>
          </cell>
        </row>
        <row r="1163">
          <cell r="A1163">
            <v>110213005321</v>
          </cell>
          <cell r="H1163">
            <v>44166</v>
          </cell>
        </row>
        <row r="1164">
          <cell r="A1164">
            <v>110213005373</v>
          </cell>
          <cell r="H1164">
            <v>44166</v>
          </cell>
        </row>
        <row r="1165">
          <cell r="A1165">
            <v>110213005374</v>
          </cell>
          <cell r="H1165">
            <v>44166</v>
          </cell>
        </row>
        <row r="1166">
          <cell r="A1166">
            <v>110213005375</v>
          </cell>
          <cell r="H1166">
            <v>44166</v>
          </cell>
        </row>
        <row r="1167">
          <cell r="A1167">
            <v>110213009040</v>
          </cell>
          <cell r="H1167">
            <v>44166</v>
          </cell>
        </row>
        <row r="1168">
          <cell r="A1168">
            <v>110213009524</v>
          </cell>
          <cell r="H1168">
            <v>44166</v>
          </cell>
        </row>
        <row r="1169">
          <cell r="A1169">
            <v>110213009614</v>
          </cell>
          <cell r="H1169">
            <v>44166</v>
          </cell>
        </row>
        <row r="1170">
          <cell r="A1170">
            <v>110213009685</v>
          </cell>
          <cell r="H1170">
            <v>44166</v>
          </cell>
        </row>
        <row r="1171">
          <cell r="A1171">
            <v>110213010630</v>
          </cell>
          <cell r="H1171">
            <v>44166</v>
          </cell>
        </row>
        <row r="1172">
          <cell r="A1172">
            <v>110213011107</v>
          </cell>
          <cell r="H1172">
            <v>44166</v>
          </cell>
        </row>
        <row r="1173">
          <cell r="A1173">
            <v>110213011197</v>
          </cell>
          <cell r="H1173">
            <v>44166</v>
          </cell>
        </row>
        <row r="1174">
          <cell r="A1174">
            <v>110213011209</v>
          </cell>
          <cell r="H1174">
            <v>44166</v>
          </cell>
        </row>
        <row r="1175">
          <cell r="A1175">
            <v>110213011348</v>
          </cell>
          <cell r="H1175">
            <v>44166</v>
          </cell>
        </row>
        <row r="1176">
          <cell r="A1176">
            <v>110213012736</v>
          </cell>
          <cell r="H1176">
            <v>44166</v>
          </cell>
        </row>
        <row r="1177">
          <cell r="A1177">
            <v>110213013037</v>
          </cell>
          <cell r="H1177">
            <v>44166</v>
          </cell>
        </row>
        <row r="1178">
          <cell r="A1178">
            <v>110213013739</v>
          </cell>
          <cell r="H1178">
            <v>44166</v>
          </cell>
        </row>
        <row r="1179">
          <cell r="A1179">
            <v>110213013971</v>
          </cell>
          <cell r="H1179">
            <v>44166</v>
          </cell>
        </row>
        <row r="1180">
          <cell r="A1180">
            <v>110213014711</v>
          </cell>
          <cell r="H1180">
            <v>44166</v>
          </cell>
        </row>
        <row r="1181">
          <cell r="A1181">
            <v>110213016284</v>
          </cell>
          <cell r="H1181">
            <v>44166</v>
          </cell>
        </row>
        <row r="1182">
          <cell r="A1182">
            <v>110213017574</v>
          </cell>
          <cell r="H1182">
            <v>44166</v>
          </cell>
        </row>
        <row r="1183">
          <cell r="A1183">
            <v>110213018477</v>
          </cell>
          <cell r="H1183">
            <v>44166</v>
          </cell>
        </row>
        <row r="1184">
          <cell r="A1184">
            <v>110213019055</v>
          </cell>
          <cell r="H1184">
            <v>44166</v>
          </cell>
        </row>
        <row r="1185">
          <cell r="A1185">
            <v>110213019239</v>
          </cell>
          <cell r="H1185">
            <v>44166</v>
          </cell>
        </row>
        <row r="1186">
          <cell r="A1186">
            <v>110213019516</v>
          </cell>
          <cell r="H1186">
            <v>44166</v>
          </cell>
        </row>
        <row r="1187">
          <cell r="A1187">
            <v>110213020054</v>
          </cell>
          <cell r="H1187">
            <v>44166</v>
          </cell>
        </row>
        <row r="1188">
          <cell r="A1188">
            <v>110213021971</v>
          </cell>
          <cell r="H1188">
            <v>44166</v>
          </cell>
        </row>
        <row r="1189">
          <cell r="A1189">
            <v>110213022418</v>
          </cell>
          <cell r="H1189">
            <v>44166</v>
          </cell>
        </row>
        <row r="1190">
          <cell r="A1190">
            <v>110213024785</v>
          </cell>
          <cell r="H1190">
            <v>44166</v>
          </cell>
        </row>
        <row r="1191">
          <cell r="A1191">
            <v>110213025327</v>
          </cell>
          <cell r="H1191">
            <v>44166</v>
          </cell>
        </row>
        <row r="1192">
          <cell r="A1192">
            <v>110213027767</v>
          </cell>
          <cell r="H1192">
            <v>44166</v>
          </cell>
        </row>
        <row r="1193">
          <cell r="A1193">
            <v>110214000636</v>
          </cell>
          <cell r="H1193">
            <v>44166</v>
          </cell>
        </row>
        <row r="1194">
          <cell r="A1194">
            <v>110214001349</v>
          </cell>
          <cell r="H1194">
            <v>44166</v>
          </cell>
        </row>
        <row r="1195">
          <cell r="A1195">
            <v>110214001363</v>
          </cell>
          <cell r="H1195">
            <v>44166</v>
          </cell>
        </row>
        <row r="1196">
          <cell r="A1196">
            <v>110214002461</v>
          </cell>
          <cell r="H1196">
            <v>44166</v>
          </cell>
        </row>
        <row r="1197">
          <cell r="A1197">
            <v>110214002464</v>
          </cell>
          <cell r="H1197">
            <v>44166</v>
          </cell>
        </row>
        <row r="1198">
          <cell r="A1198">
            <v>110214002466</v>
          </cell>
          <cell r="H1198">
            <v>44166</v>
          </cell>
        </row>
        <row r="1199">
          <cell r="A1199">
            <v>110214002885</v>
          </cell>
          <cell r="H1199">
            <v>44166</v>
          </cell>
        </row>
        <row r="1200">
          <cell r="A1200">
            <v>110214002901</v>
          </cell>
          <cell r="H1200">
            <v>44166</v>
          </cell>
        </row>
        <row r="1201">
          <cell r="A1201">
            <v>110214003597</v>
          </cell>
          <cell r="H1201">
            <v>44166</v>
          </cell>
        </row>
        <row r="1202">
          <cell r="A1202">
            <v>110214004744</v>
          </cell>
          <cell r="H1202">
            <v>44166</v>
          </cell>
        </row>
        <row r="1203">
          <cell r="A1203">
            <v>110214004746</v>
          </cell>
          <cell r="H1203">
            <v>44166</v>
          </cell>
        </row>
        <row r="1204">
          <cell r="A1204">
            <v>110214006932</v>
          </cell>
          <cell r="H1204">
            <v>44166</v>
          </cell>
        </row>
        <row r="1205">
          <cell r="A1205">
            <v>110214007151</v>
          </cell>
          <cell r="H1205">
            <v>44166</v>
          </cell>
        </row>
        <row r="1206">
          <cell r="A1206">
            <v>110214009022</v>
          </cell>
          <cell r="H1206">
            <v>44166</v>
          </cell>
        </row>
        <row r="1207">
          <cell r="A1207">
            <v>110214009045</v>
          </cell>
          <cell r="H1207">
            <v>44166</v>
          </cell>
        </row>
        <row r="1208">
          <cell r="A1208">
            <v>110214009050</v>
          </cell>
          <cell r="H1208">
            <v>44166</v>
          </cell>
        </row>
        <row r="1209">
          <cell r="A1209">
            <v>110214009099</v>
          </cell>
          <cell r="H1209">
            <v>44166</v>
          </cell>
        </row>
        <row r="1210">
          <cell r="A1210">
            <v>110214009107</v>
          </cell>
          <cell r="H1210">
            <v>44166</v>
          </cell>
        </row>
        <row r="1211">
          <cell r="A1211">
            <v>110214009239</v>
          </cell>
          <cell r="H1211">
            <v>44166</v>
          </cell>
        </row>
        <row r="1212">
          <cell r="A1212">
            <v>110214009247</v>
          </cell>
          <cell r="H1212">
            <v>44166</v>
          </cell>
        </row>
        <row r="1213">
          <cell r="A1213">
            <v>110214009250</v>
          </cell>
          <cell r="H1213">
            <v>44166</v>
          </cell>
        </row>
        <row r="1214">
          <cell r="A1214">
            <v>110214011344</v>
          </cell>
          <cell r="H1214">
            <v>44166</v>
          </cell>
        </row>
        <row r="1215">
          <cell r="A1215">
            <v>110214011802</v>
          </cell>
          <cell r="H1215">
            <v>44166</v>
          </cell>
        </row>
        <row r="1216">
          <cell r="A1216">
            <v>110214011952</v>
          </cell>
          <cell r="H1216">
            <v>44166</v>
          </cell>
        </row>
        <row r="1217">
          <cell r="A1217">
            <v>110214012152</v>
          </cell>
          <cell r="H1217">
            <v>44166</v>
          </cell>
        </row>
        <row r="1218">
          <cell r="A1218">
            <v>110214012402</v>
          </cell>
          <cell r="H1218">
            <v>44166</v>
          </cell>
        </row>
        <row r="1219">
          <cell r="A1219">
            <v>110214012454</v>
          </cell>
          <cell r="H1219">
            <v>44166</v>
          </cell>
        </row>
        <row r="1220">
          <cell r="A1220">
            <v>110214012465</v>
          </cell>
          <cell r="H1220">
            <v>44166</v>
          </cell>
        </row>
        <row r="1221">
          <cell r="A1221">
            <v>110214015076</v>
          </cell>
          <cell r="H1221">
            <v>44166</v>
          </cell>
        </row>
        <row r="1222">
          <cell r="A1222">
            <v>110214015477</v>
          </cell>
          <cell r="H1222">
            <v>44166</v>
          </cell>
        </row>
        <row r="1223">
          <cell r="A1223">
            <v>110214015702</v>
          </cell>
          <cell r="H1223">
            <v>44166</v>
          </cell>
        </row>
        <row r="1224">
          <cell r="A1224">
            <v>110214016001</v>
          </cell>
          <cell r="H1224">
            <v>44166</v>
          </cell>
        </row>
        <row r="1225">
          <cell r="A1225">
            <v>110214016048</v>
          </cell>
          <cell r="H1225">
            <v>44166</v>
          </cell>
        </row>
        <row r="1226">
          <cell r="A1226">
            <v>110214016051</v>
          </cell>
          <cell r="H1226">
            <v>44166</v>
          </cell>
        </row>
        <row r="1227">
          <cell r="A1227">
            <v>110214016052</v>
          </cell>
          <cell r="H1227">
            <v>44166</v>
          </cell>
        </row>
        <row r="1228">
          <cell r="A1228">
            <v>110214016135</v>
          </cell>
          <cell r="H1228">
            <v>44166</v>
          </cell>
        </row>
        <row r="1229">
          <cell r="A1229">
            <v>110214016156</v>
          </cell>
          <cell r="H1229">
            <v>44166</v>
          </cell>
        </row>
        <row r="1230">
          <cell r="A1230">
            <v>110214016177</v>
          </cell>
          <cell r="H1230">
            <v>44166</v>
          </cell>
        </row>
        <row r="1231">
          <cell r="A1231">
            <v>110214016194</v>
          </cell>
          <cell r="H1231">
            <v>44166</v>
          </cell>
        </row>
        <row r="1232">
          <cell r="A1232">
            <v>110214017060</v>
          </cell>
          <cell r="H1232">
            <v>44166</v>
          </cell>
        </row>
        <row r="1233">
          <cell r="A1233">
            <v>110214017537</v>
          </cell>
          <cell r="H1233">
            <v>44166</v>
          </cell>
        </row>
        <row r="1234">
          <cell r="A1234">
            <v>110214020881</v>
          </cell>
          <cell r="H1234">
            <v>44166</v>
          </cell>
        </row>
        <row r="1235">
          <cell r="A1235">
            <v>110214021592</v>
          </cell>
          <cell r="H1235">
            <v>44166</v>
          </cell>
        </row>
        <row r="1236">
          <cell r="A1236">
            <v>110214021593</v>
          </cell>
          <cell r="H1236">
            <v>44166</v>
          </cell>
        </row>
        <row r="1237">
          <cell r="A1237">
            <v>110211000839</v>
          </cell>
          <cell r="H1237">
            <v>44136</v>
          </cell>
        </row>
        <row r="1238">
          <cell r="A1238">
            <v>110211001803</v>
          </cell>
          <cell r="H1238">
            <v>44136</v>
          </cell>
        </row>
        <row r="1239">
          <cell r="A1239">
            <v>110211002080</v>
          </cell>
          <cell r="H1239">
            <v>44136</v>
          </cell>
        </row>
        <row r="1240">
          <cell r="A1240">
            <v>110211002086</v>
          </cell>
          <cell r="H1240">
            <v>44136</v>
          </cell>
        </row>
        <row r="1241">
          <cell r="A1241">
            <v>110211002087</v>
          </cell>
          <cell r="H1241">
            <v>44136</v>
          </cell>
        </row>
        <row r="1242">
          <cell r="A1242">
            <v>110211002136</v>
          </cell>
          <cell r="H1242">
            <v>44136</v>
          </cell>
        </row>
        <row r="1243">
          <cell r="A1243">
            <v>110211002383</v>
          </cell>
          <cell r="H1243">
            <v>44136</v>
          </cell>
        </row>
        <row r="1244">
          <cell r="A1244">
            <v>110211002384</v>
          </cell>
          <cell r="H1244">
            <v>44136</v>
          </cell>
        </row>
        <row r="1245">
          <cell r="A1245">
            <v>110211002386</v>
          </cell>
          <cell r="H1245">
            <v>44136</v>
          </cell>
        </row>
        <row r="1246">
          <cell r="A1246">
            <v>110211002392</v>
          </cell>
          <cell r="H1246">
            <v>44136</v>
          </cell>
        </row>
        <row r="1247">
          <cell r="A1247">
            <v>110211002394</v>
          </cell>
          <cell r="H1247">
            <v>44136</v>
          </cell>
        </row>
        <row r="1248">
          <cell r="A1248">
            <v>110211002396</v>
          </cell>
          <cell r="H1248">
            <v>44136</v>
          </cell>
        </row>
        <row r="1249">
          <cell r="A1249">
            <v>110211002398</v>
          </cell>
          <cell r="H1249">
            <v>44136</v>
          </cell>
        </row>
        <row r="1250">
          <cell r="A1250">
            <v>110211002399</v>
          </cell>
          <cell r="H1250">
            <v>44136</v>
          </cell>
        </row>
        <row r="1251">
          <cell r="A1251">
            <v>110211002401</v>
          </cell>
          <cell r="H1251">
            <v>44136</v>
          </cell>
        </row>
        <row r="1252">
          <cell r="A1252">
            <v>110211002402</v>
          </cell>
          <cell r="H1252">
            <v>44136</v>
          </cell>
        </row>
        <row r="1253">
          <cell r="A1253">
            <v>110211002403</v>
          </cell>
          <cell r="H1253">
            <v>44136</v>
          </cell>
        </row>
        <row r="1254">
          <cell r="A1254">
            <v>110211002405</v>
          </cell>
          <cell r="H1254">
            <v>44136</v>
          </cell>
        </row>
        <row r="1255">
          <cell r="A1255">
            <v>110211002406</v>
          </cell>
          <cell r="H1255">
            <v>44136</v>
          </cell>
        </row>
        <row r="1256">
          <cell r="A1256">
            <v>110211002407</v>
          </cell>
          <cell r="H1256">
            <v>44136</v>
          </cell>
        </row>
        <row r="1257">
          <cell r="A1257">
            <v>110211002411</v>
          </cell>
          <cell r="H1257">
            <v>44136</v>
          </cell>
        </row>
        <row r="1258">
          <cell r="A1258">
            <v>110211002412</v>
          </cell>
          <cell r="H1258">
            <v>44136</v>
          </cell>
        </row>
        <row r="1259">
          <cell r="A1259">
            <v>110211002413</v>
          </cell>
          <cell r="H1259">
            <v>44136</v>
          </cell>
        </row>
        <row r="1260">
          <cell r="A1260">
            <v>110211003718</v>
          </cell>
          <cell r="H1260">
            <v>44136</v>
          </cell>
        </row>
        <row r="1261">
          <cell r="A1261">
            <v>110211003719</v>
          </cell>
          <cell r="H1261">
            <v>44136</v>
          </cell>
        </row>
        <row r="1262">
          <cell r="A1262">
            <v>110211003808</v>
          </cell>
          <cell r="H1262">
            <v>44136</v>
          </cell>
        </row>
        <row r="1263">
          <cell r="A1263">
            <v>110211004039</v>
          </cell>
          <cell r="H1263">
            <v>44136</v>
          </cell>
        </row>
        <row r="1264">
          <cell r="A1264">
            <v>110211004072</v>
          </cell>
          <cell r="H1264">
            <v>44136</v>
          </cell>
        </row>
        <row r="1265">
          <cell r="A1265">
            <v>110211004145</v>
          </cell>
          <cell r="H1265">
            <v>44136</v>
          </cell>
        </row>
        <row r="1266">
          <cell r="A1266">
            <v>110211005116</v>
          </cell>
          <cell r="H1266">
            <v>44136</v>
          </cell>
        </row>
        <row r="1267">
          <cell r="A1267">
            <v>110211005117</v>
          </cell>
          <cell r="H1267">
            <v>44136</v>
          </cell>
        </row>
        <row r="1268">
          <cell r="A1268">
            <v>110211005131</v>
          </cell>
          <cell r="H1268">
            <v>44136</v>
          </cell>
        </row>
        <row r="1269">
          <cell r="A1269">
            <v>110211005306</v>
          </cell>
          <cell r="H1269">
            <v>44136</v>
          </cell>
        </row>
        <row r="1270">
          <cell r="A1270">
            <v>110211006325</v>
          </cell>
          <cell r="H1270">
            <v>44136</v>
          </cell>
        </row>
        <row r="1271">
          <cell r="A1271">
            <v>110211006477</v>
          </cell>
          <cell r="H1271">
            <v>44136</v>
          </cell>
        </row>
        <row r="1272">
          <cell r="A1272">
            <v>110211007133</v>
          </cell>
          <cell r="H1272">
            <v>44136</v>
          </cell>
        </row>
        <row r="1273">
          <cell r="A1273">
            <v>110211007907</v>
          </cell>
          <cell r="H1273">
            <v>44136</v>
          </cell>
        </row>
        <row r="1274">
          <cell r="A1274">
            <v>110211008209</v>
          </cell>
          <cell r="H1274">
            <v>44136</v>
          </cell>
        </row>
        <row r="1275">
          <cell r="A1275">
            <v>110211008440</v>
          </cell>
          <cell r="H1275">
            <v>44136</v>
          </cell>
        </row>
        <row r="1276">
          <cell r="A1276">
            <v>110211008442</v>
          </cell>
          <cell r="H1276">
            <v>44136</v>
          </cell>
        </row>
        <row r="1277">
          <cell r="A1277">
            <v>110211008443</v>
          </cell>
          <cell r="H1277">
            <v>44136</v>
          </cell>
        </row>
        <row r="1278">
          <cell r="A1278">
            <v>110211008722</v>
          </cell>
          <cell r="H1278">
            <v>44136</v>
          </cell>
        </row>
        <row r="1279">
          <cell r="A1279">
            <v>110211008743</v>
          </cell>
          <cell r="H1279">
            <v>44136</v>
          </cell>
        </row>
        <row r="1280">
          <cell r="A1280">
            <v>110211009386</v>
          </cell>
          <cell r="H1280">
            <v>44136</v>
          </cell>
        </row>
        <row r="1281">
          <cell r="A1281">
            <v>110211009805</v>
          </cell>
          <cell r="H1281">
            <v>44136</v>
          </cell>
        </row>
        <row r="1282">
          <cell r="A1282">
            <v>110211011224</v>
          </cell>
          <cell r="H1282">
            <v>44136</v>
          </cell>
        </row>
        <row r="1283">
          <cell r="A1283">
            <v>110211012429</v>
          </cell>
          <cell r="H1283">
            <v>44136</v>
          </cell>
        </row>
        <row r="1284">
          <cell r="A1284">
            <v>110211012666</v>
          </cell>
          <cell r="H1284">
            <v>44136</v>
          </cell>
        </row>
        <row r="1285">
          <cell r="A1285">
            <v>110211012671</v>
          </cell>
          <cell r="H1285">
            <v>44136</v>
          </cell>
        </row>
        <row r="1286">
          <cell r="A1286">
            <v>110211012673</v>
          </cell>
          <cell r="H1286">
            <v>44136</v>
          </cell>
        </row>
        <row r="1287">
          <cell r="A1287">
            <v>110211012675</v>
          </cell>
          <cell r="H1287">
            <v>44136</v>
          </cell>
        </row>
        <row r="1288">
          <cell r="A1288">
            <v>110211012676</v>
          </cell>
          <cell r="H1288">
            <v>44136</v>
          </cell>
        </row>
        <row r="1289">
          <cell r="A1289">
            <v>110211012679</v>
          </cell>
          <cell r="H1289">
            <v>44136</v>
          </cell>
        </row>
        <row r="1290">
          <cell r="A1290">
            <v>110211012688</v>
          </cell>
          <cell r="H1290">
            <v>44136</v>
          </cell>
        </row>
        <row r="1291">
          <cell r="A1291">
            <v>110211012690</v>
          </cell>
          <cell r="H1291">
            <v>44136</v>
          </cell>
        </row>
        <row r="1292">
          <cell r="A1292">
            <v>110211012691</v>
          </cell>
          <cell r="H1292">
            <v>44136</v>
          </cell>
        </row>
        <row r="1293">
          <cell r="A1293">
            <v>110211012693</v>
          </cell>
          <cell r="H1293">
            <v>44136</v>
          </cell>
        </row>
        <row r="1294">
          <cell r="A1294">
            <v>110211012695</v>
          </cell>
          <cell r="H1294">
            <v>44136</v>
          </cell>
        </row>
        <row r="1295">
          <cell r="A1295">
            <v>110211012697</v>
          </cell>
          <cell r="H1295">
            <v>44136</v>
          </cell>
        </row>
        <row r="1296">
          <cell r="A1296">
            <v>110211012699</v>
          </cell>
          <cell r="H1296">
            <v>44136</v>
          </cell>
        </row>
        <row r="1297">
          <cell r="A1297">
            <v>110211012700</v>
          </cell>
          <cell r="H1297">
            <v>44136</v>
          </cell>
        </row>
        <row r="1298">
          <cell r="A1298">
            <v>110211014247</v>
          </cell>
          <cell r="H1298">
            <v>44136</v>
          </cell>
        </row>
        <row r="1299">
          <cell r="A1299">
            <v>110211014341</v>
          </cell>
          <cell r="H1299">
            <v>44136</v>
          </cell>
        </row>
        <row r="1300">
          <cell r="A1300">
            <v>110211014479</v>
          </cell>
          <cell r="H1300">
            <v>44136</v>
          </cell>
        </row>
        <row r="1301">
          <cell r="A1301">
            <v>110211016147</v>
          </cell>
          <cell r="H1301">
            <v>44136</v>
          </cell>
        </row>
        <row r="1302">
          <cell r="A1302">
            <v>110211016918</v>
          </cell>
          <cell r="H1302">
            <v>44136</v>
          </cell>
        </row>
        <row r="1303">
          <cell r="A1303">
            <v>110211018819</v>
          </cell>
          <cell r="H1303">
            <v>44136</v>
          </cell>
        </row>
        <row r="1304">
          <cell r="A1304">
            <v>110211018842</v>
          </cell>
          <cell r="H1304">
            <v>44136</v>
          </cell>
        </row>
        <row r="1305">
          <cell r="A1305">
            <v>110211018848</v>
          </cell>
          <cell r="H1305">
            <v>44136</v>
          </cell>
        </row>
        <row r="1306">
          <cell r="A1306">
            <v>110211018849</v>
          </cell>
          <cell r="H1306">
            <v>44136</v>
          </cell>
        </row>
        <row r="1307">
          <cell r="A1307">
            <v>110211019181</v>
          </cell>
          <cell r="H1307">
            <v>44136</v>
          </cell>
        </row>
        <row r="1308">
          <cell r="A1308">
            <v>110211019331</v>
          </cell>
          <cell r="H1308">
            <v>44136</v>
          </cell>
        </row>
        <row r="1309">
          <cell r="A1309">
            <v>110211022131</v>
          </cell>
          <cell r="H1309">
            <v>44136</v>
          </cell>
        </row>
        <row r="1310">
          <cell r="A1310">
            <v>110211022216</v>
          </cell>
          <cell r="H1310">
            <v>44136</v>
          </cell>
        </row>
        <row r="1311">
          <cell r="A1311">
            <v>110211022285</v>
          </cell>
          <cell r="H1311">
            <v>44136</v>
          </cell>
        </row>
        <row r="1312">
          <cell r="A1312">
            <v>110212001364</v>
          </cell>
          <cell r="H1312">
            <v>44136</v>
          </cell>
        </row>
        <row r="1313">
          <cell r="A1313">
            <v>110212001365</v>
          </cell>
          <cell r="H1313">
            <v>44136</v>
          </cell>
        </row>
        <row r="1314">
          <cell r="A1314">
            <v>110212001425</v>
          </cell>
          <cell r="H1314">
            <v>44136</v>
          </cell>
        </row>
        <row r="1315">
          <cell r="A1315">
            <v>110212001433</v>
          </cell>
          <cell r="H1315">
            <v>44136</v>
          </cell>
        </row>
        <row r="1316">
          <cell r="A1316">
            <v>110212001483</v>
          </cell>
          <cell r="H1316">
            <v>44136</v>
          </cell>
        </row>
        <row r="1317">
          <cell r="A1317">
            <v>110212001500</v>
          </cell>
          <cell r="H1317">
            <v>44136</v>
          </cell>
        </row>
        <row r="1318">
          <cell r="A1318">
            <v>110212001503</v>
          </cell>
          <cell r="H1318">
            <v>44136</v>
          </cell>
        </row>
        <row r="1319">
          <cell r="A1319">
            <v>110212001511</v>
          </cell>
          <cell r="H1319">
            <v>44136</v>
          </cell>
        </row>
        <row r="1320">
          <cell r="A1320">
            <v>110212001541</v>
          </cell>
          <cell r="H1320">
            <v>44136</v>
          </cell>
        </row>
        <row r="1321">
          <cell r="A1321">
            <v>110212001742</v>
          </cell>
          <cell r="H1321">
            <v>44136</v>
          </cell>
        </row>
        <row r="1322">
          <cell r="A1322">
            <v>110212002452</v>
          </cell>
          <cell r="H1322">
            <v>44136</v>
          </cell>
        </row>
        <row r="1323">
          <cell r="A1323">
            <v>110212003620</v>
          </cell>
          <cell r="H1323">
            <v>44136</v>
          </cell>
        </row>
        <row r="1324">
          <cell r="A1324">
            <v>110212004373</v>
          </cell>
          <cell r="H1324">
            <v>44136</v>
          </cell>
        </row>
        <row r="1325">
          <cell r="A1325">
            <v>110212004590</v>
          </cell>
          <cell r="H1325">
            <v>44136</v>
          </cell>
        </row>
        <row r="1326">
          <cell r="A1326">
            <v>110212005229</v>
          </cell>
          <cell r="H1326">
            <v>44136</v>
          </cell>
        </row>
        <row r="1327">
          <cell r="A1327">
            <v>110212005260</v>
          </cell>
          <cell r="H1327">
            <v>44136</v>
          </cell>
        </row>
        <row r="1328">
          <cell r="A1328">
            <v>110212006540</v>
          </cell>
          <cell r="H1328">
            <v>44136</v>
          </cell>
        </row>
        <row r="1329">
          <cell r="A1329">
            <v>110212006558</v>
          </cell>
          <cell r="H1329">
            <v>44136</v>
          </cell>
        </row>
        <row r="1330">
          <cell r="A1330">
            <v>110212007683</v>
          </cell>
          <cell r="H1330">
            <v>44136</v>
          </cell>
        </row>
        <row r="1331">
          <cell r="A1331">
            <v>110212008189</v>
          </cell>
          <cell r="H1331">
            <v>44136</v>
          </cell>
        </row>
        <row r="1332">
          <cell r="A1332">
            <v>110212008676</v>
          </cell>
          <cell r="H1332">
            <v>44136</v>
          </cell>
        </row>
        <row r="1333">
          <cell r="A1333">
            <v>110212008984</v>
          </cell>
          <cell r="H1333">
            <v>44136</v>
          </cell>
        </row>
        <row r="1334">
          <cell r="A1334">
            <v>110212008990</v>
          </cell>
          <cell r="H1334">
            <v>44136</v>
          </cell>
        </row>
        <row r="1335">
          <cell r="A1335">
            <v>110212008995</v>
          </cell>
          <cell r="H1335">
            <v>44136</v>
          </cell>
        </row>
        <row r="1336">
          <cell r="A1336">
            <v>110212008996</v>
          </cell>
          <cell r="H1336">
            <v>44136</v>
          </cell>
        </row>
        <row r="1337">
          <cell r="A1337">
            <v>110212008997</v>
          </cell>
          <cell r="H1337">
            <v>44136</v>
          </cell>
        </row>
        <row r="1338">
          <cell r="A1338">
            <v>110212009000</v>
          </cell>
          <cell r="H1338">
            <v>44136</v>
          </cell>
        </row>
        <row r="1339">
          <cell r="A1339">
            <v>110212009009</v>
          </cell>
          <cell r="H1339">
            <v>44136</v>
          </cell>
        </row>
        <row r="1340">
          <cell r="A1340">
            <v>110212009013</v>
          </cell>
          <cell r="H1340">
            <v>44136</v>
          </cell>
        </row>
        <row r="1341">
          <cell r="A1341">
            <v>110212009020</v>
          </cell>
          <cell r="H1341">
            <v>44136</v>
          </cell>
        </row>
        <row r="1342">
          <cell r="A1342">
            <v>110212009051</v>
          </cell>
          <cell r="H1342">
            <v>44136</v>
          </cell>
        </row>
        <row r="1343">
          <cell r="A1343">
            <v>110212009062</v>
          </cell>
          <cell r="H1343">
            <v>44136</v>
          </cell>
        </row>
        <row r="1344">
          <cell r="A1344">
            <v>110212009065</v>
          </cell>
          <cell r="H1344">
            <v>44136</v>
          </cell>
        </row>
        <row r="1345">
          <cell r="A1345">
            <v>110212009115</v>
          </cell>
          <cell r="H1345">
            <v>44136</v>
          </cell>
        </row>
        <row r="1346">
          <cell r="A1346">
            <v>110212009116</v>
          </cell>
          <cell r="H1346">
            <v>44136</v>
          </cell>
        </row>
        <row r="1347">
          <cell r="A1347">
            <v>110212009391</v>
          </cell>
          <cell r="H1347">
            <v>44136</v>
          </cell>
        </row>
        <row r="1348">
          <cell r="A1348">
            <v>110212010022</v>
          </cell>
          <cell r="H1348">
            <v>44136</v>
          </cell>
        </row>
        <row r="1349">
          <cell r="A1349">
            <v>110212010872</v>
          </cell>
          <cell r="H1349">
            <v>44136</v>
          </cell>
        </row>
        <row r="1350">
          <cell r="A1350">
            <v>110212011486</v>
          </cell>
          <cell r="H1350">
            <v>44136</v>
          </cell>
        </row>
        <row r="1351">
          <cell r="A1351">
            <v>110212011719</v>
          </cell>
          <cell r="H1351">
            <v>44136</v>
          </cell>
        </row>
        <row r="1352">
          <cell r="A1352">
            <v>110212011955</v>
          </cell>
          <cell r="H1352">
            <v>44136</v>
          </cell>
        </row>
        <row r="1353">
          <cell r="A1353">
            <v>110212011966</v>
          </cell>
          <cell r="H1353">
            <v>44136</v>
          </cell>
        </row>
        <row r="1354">
          <cell r="A1354">
            <v>110212016153</v>
          </cell>
          <cell r="H1354">
            <v>44136</v>
          </cell>
        </row>
        <row r="1355">
          <cell r="A1355">
            <v>110212017102</v>
          </cell>
          <cell r="H1355">
            <v>44136</v>
          </cell>
        </row>
        <row r="1356">
          <cell r="A1356">
            <v>110212017273</v>
          </cell>
          <cell r="H1356">
            <v>44136</v>
          </cell>
        </row>
        <row r="1357">
          <cell r="A1357">
            <v>110212017919</v>
          </cell>
          <cell r="H1357">
            <v>44136</v>
          </cell>
        </row>
        <row r="1358">
          <cell r="A1358">
            <v>110212019667</v>
          </cell>
          <cell r="H1358">
            <v>44136</v>
          </cell>
        </row>
        <row r="1359">
          <cell r="A1359">
            <v>110212019671</v>
          </cell>
          <cell r="H1359">
            <v>44136</v>
          </cell>
        </row>
        <row r="1360">
          <cell r="A1360">
            <v>110212019673</v>
          </cell>
          <cell r="H1360">
            <v>44136</v>
          </cell>
        </row>
        <row r="1361">
          <cell r="A1361">
            <v>110212019843</v>
          </cell>
          <cell r="H1361">
            <v>44136</v>
          </cell>
        </row>
        <row r="1362">
          <cell r="A1362">
            <v>110212020420</v>
          </cell>
          <cell r="H1362">
            <v>44136</v>
          </cell>
        </row>
        <row r="1363">
          <cell r="A1363">
            <v>110212020537</v>
          </cell>
          <cell r="H1363">
            <v>44136</v>
          </cell>
        </row>
        <row r="1364">
          <cell r="A1364">
            <v>110212021167</v>
          </cell>
          <cell r="H1364">
            <v>44136</v>
          </cell>
        </row>
        <row r="1365">
          <cell r="A1365">
            <v>110212021300</v>
          </cell>
          <cell r="H1365">
            <v>44136</v>
          </cell>
        </row>
        <row r="1366">
          <cell r="A1366">
            <v>110212021392</v>
          </cell>
          <cell r="H1366">
            <v>44136</v>
          </cell>
        </row>
        <row r="1367">
          <cell r="A1367">
            <v>110212022568</v>
          </cell>
          <cell r="H1367">
            <v>44136</v>
          </cell>
        </row>
        <row r="1368">
          <cell r="A1368">
            <v>110213000026</v>
          </cell>
          <cell r="H1368">
            <v>44136</v>
          </cell>
        </row>
        <row r="1369">
          <cell r="A1369">
            <v>110213000260</v>
          </cell>
          <cell r="H1369">
            <v>44136</v>
          </cell>
        </row>
        <row r="1370">
          <cell r="A1370">
            <v>110213001228</v>
          </cell>
          <cell r="H1370">
            <v>44136</v>
          </cell>
        </row>
        <row r="1371">
          <cell r="A1371">
            <v>110213001230</v>
          </cell>
          <cell r="H1371">
            <v>44136</v>
          </cell>
        </row>
        <row r="1372">
          <cell r="A1372">
            <v>110213001231</v>
          </cell>
          <cell r="H1372">
            <v>44136</v>
          </cell>
        </row>
        <row r="1373">
          <cell r="A1373">
            <v>110213001232</v>
          </cell>
          <cell r="H1373">
            <v>44136</v>
          </cell>
        </row>
        <row r="1374">
          <cell r="A1374">
            <v>110213001236</v>
          </cell>
          <cell r="H1374">
            <v>44136</v>
          </cell>
        </row>
        <row r="1375">
          <cell r="A1375">
            <v>110213001237</v>
          </cell>
          <cell r="H1375">
            <v>44136</v>
          </cell>
        </row>
        <row r="1376">
          <cell r="A1376">
            <v>110213001239</v>
          </cell>
          <cell r="H1376">
            <v>44136</v>
          </cell>
        </row>
        <row r="1377">
          <cell r="A1377">
            <v>110213001241</v>
          </cell>
          <cell r="H1377">
            <v>44136</v>
          </cell>
        </row>
        <row r="1378">
          <cell r="A1378">
            <v>110213001242</v>
          </cell>
          <cell r="H1378">
            <v>44136</v>
          </cell>
        </row>
        <row r="1379">
          <cell r="A1379">
            <v>110213001247</v>
          </cell>
          <cell r="H1379">
            <v>44136</v>
          </cell>
        </row>
        <row r="1380">
          <cell r="A1380">
            <v>110213001248</v>
          </cell>
          <cell r="H1380">
            <v>44136</v>
          </cell>
        </row>
        <row r="1381">
          <cell r="A1381">
            <v>110213001250</v>
          </cell>
          <cell r="H1381">
            <v>44136</v>
          </cell>
        </row>
        <row r="1382">
          <cell r="A1382">
            <v>110213001270</v>
          </cell>
          <cell r="H1382">
            <v>44136</v>
          </cell>
        </row>
        <row r="1383">
          <cell r="A1383">
            <v>110213001271</v>
          </cell>
          <cell r="H1383">
            <v>44136</v>
          </cell>
        </row>
        <row r="1384">
          <cell r="A1384">
            <v>110213001272</v>
          </cell>
          <cell r="H1384">
            <v>44136</v>
          </cell>
        </row>
        <row r="1385">
          <cell r="A1385">
            <v>110213001275</v>
          </cell>
          <cell r="H1385">
            <v>44136</v>
          </cell>
        </row>
        <row r="1386">
          <cell r="A1386">
            <v>110213001276</v>
          </cell>
          <cell r="H1386">
            <v>44136</v>
          </cell>
        </row>
        <row r="1387">
          <cell r="A1387">
            <v>110213001286</v>
          </cell>
          <cell r="H1387">
            <v>44136</v>
          </cell>
        </row>
        <row r="1388">
          <cell r="A1388">
            <v>110213001287</v>
          </cell>
          <cell r="H1388">
            <v>44136</v>
          </cell>
        </row>
        <row r="1389">
          <cell r="A1389">
            <v>110213001288</v>
          </cell>
          <cell r="H1389">
            <v>44136</v>
          </cell>
        </row>
        <row r="1390">
          <cell r="A1390">
            <v>110213001289</v>
          </cell>
          <cell r="H1390">
            <v>44136</v>
          </cell>
        </row>
        <row r="1391">
          <cell r="A1391">
            <v>110213001290</v>
          </cell>
          <cell r="H1391">
            <v>44136</v>
          </cell>
        </row>
        <row r="1392">
          <cell r="A1392">
            <v>110213001291</v>
          </cell>
          <cell r="H1392">
            <v>44136</v>
          </cell>
        </row>
        <row r="1393">
          <cell r="A1393">
            <v>110213001318</v>
          </cell>
          <cell r="H1393">
            <v>44136</v>
          </cell>
        </row>
        <row r="1394">
          <cell r="A1394">
            <v>110213001319</v>
          </cell>
          <cell r="H1394">
            <v>44136</v>
          </cell>
        </row>
        <row r="1395">
          <cell r="A1395">
            <v>110213001320</v>
          </cell>
          <cell r="H1395">
            <v>44136</v>
          </cell>
        </row>
        <row r="1396">
          <cell r="A1396">
            <v>110213001347</v>
          </cell>
          <cell r="H1396">
            <v>44136</v>
          </cell>
        </row>
        <row r="1397">
          <cell r="A1397">
            <v>110213001348</v>
          </cell>
          <cell r="H1397">
            <v>44136</v>
          </cell>
        </row>
        <row r="1398">
          <cell r="A1398">
            <v>110213001351</v>
          </cell>
          <cell r="H1398">
            <v>44136</v>
          </cell>
        </row>
        <row r="1399">
          <cell r="A1399">
            <v>110213001354</v>
          </cell>
          <cell r="H1399">
            <v>44136</v>
          </cell>
        </row>
        <row r="1400">
          <cell r="A1400">
            <v>110213001358</v>
          </cell>
          <cell r="H1400">
            <v>44136</v>
          </cell>
        </row>
        <row r="1401">
          <cell r="A1401">
            <v>110213001361</v>
          </cell>
          <cell r="H1401">
            <v>44136</v>
          </cell>
        </row>
        <row r="1402">
          <cell r="A1402">
            <v>110213001362</v>
          </cell>
          <cell r="H1402">
            <v>44136</v>
          </cell>
        </row>
        <row r="1403">
          <cell r="A1403">
            <v>110213001366</v>
          </cell>
          <cell r="H1403">
            <v>44136</v>
          </cell>
        </row>
        <row r="1404">
          <cell r="A1404">
            <v>110213001368</v>
          </cell>
          <cell r="H1404">
            <v>44136</v>
          </cell>
        </row>
        <row r="1405">
          <cell r="A1405">
            <v>110213001369</v>
          </cell>
          <cell r="H1405">
            <v>44136</v>
          </cell>
        </row>
        <row r="1406">
          <cell r="A1406">
            <v>110213001370</v>
          </cell>
          <cell r="H1406">
            <v>44136</v>
          </cell>
        </row>
        <row r="1407">
          <cell r="A1407">
            <v>110213004732</v>
          </cell>
          <cell r="H1407">
            <v>44136</v>
          </cell>
        </row>
        <row r="1408">
          <cell r="A1408">
            <v>110213005120</v>
          </cell>
          <cell r="H1408">
            <v>44136</v>
          </cell>
        </row>
        <row r="1409">
          <cell r="A1409">
            <v>110213005286</v>
          </cell>
          <cell r="H1409">
            <v>44136</v>
          </cell>
        </row>
        <row r="1410">
          <cell r="A1410">
            <v>110213005321</v>
          </cell>
          <cell r="H1410">
            <v>44136</v>
          </cell>
        </row>
        <row r="1411">
          <cell r="A1411">
            <v>110213005373</v>
          </cell>
          <cell r="H1411">
            <v>44136</v>
          </cell>
        </row>
        <row r="1412">
          <cell r="A1412">
            <v>110213005374</v>
          </cell>
          <cell r="H1412">
            <v>44136</v>
          </cell>
        </row>
        <row r="1413">
          <cell r="A1413">
            <v>110213005375</v>
          </cell>
          <cell r="H1413">
            <v>44136</v>
          </cell>
        </row>
        <row r="1414">
          <cell r="A1414">
            <v>110213009040</v>
          </cell>
          <cell r="H1414">
            <v>44136</v>
          </cell>
        </row>
        <row r="1415">
          <cell r="A1415">
            <v>110213009524</v>
          </cell>
          <cell r="H1415">
            <v>44136</v>
          </cell>
        </row>
        <row r="1416">
          <cell r="A1416">
            <v>110213009614</v>
          </cell>
          <cell r="H1416">
            <v>44136</v>
          </cell>
        </row>
        <row r="1417">
          <cell r="A1417">
            <v>110213009685</v>
          </cell>
          <cell r="H1417">
            <v>44136</v>
          </cell>
        </row>
        <row r="1418">
          <cell r="A1418">
            <v>110213010630</v>
          </cell>
          <cell r="H1418">
            <v>44136</v>
          </cell>
        </row>
        <row r="1419">
          <cell r="A1419">
            <v>110213011107</v>
          </cell>
          <cell r="H1419">
            <v>44136</v>
          </cell>
        </row>
        <row r="1420">
          <cell r="A1420">
            <v>110213011197</v>
          </cell>
          <cell r="H1420">
            <v>44136</v>
          </cell>
        </row>
        <row r="1421">
          <cell r="A1421">
            <v>110213011209</v>
          </cell>
          <cell r="H1421">
            <v>44136</v>
          </cell>
        </row>
        <row r="1422">
          <cell r="A1422">
            <v>110213011348</v>
          </cell>
          <cell r="H1422">
            <v>44136</v>
          </cell>
        </row>
        <row r="1423">
          <cell r="A1423">
            <v>110213012736</v>
          </cell>
          <cell r="H1423">
            <v>44136</v>
          </cell>
        </row>
        <row r="1424">
          <cell r="A1424">
            <v>110213013037</v>
          </cell>
          <cell r="H1424">
            <v>44136</v>
          </cell>
        </row>
        <row r="1425">
          <cell r="A1425">
            <v>110213013739</v>
          </cell>
          <cell r="H1425">
            <v>44136</v>
          </cell>
        </row>
        <row r="1426">
          <cell r="A1426">
            <v>110213013971</v>
          </cell>
          <cell r="H1426">
            <v>44136</v>
          </cell>
        </row>
        <row r="1427">
          <cell r="A1427">
            <v>110213014711</v>
          </cell>
          <cell r="H1427">
            <v>44136</v>
          </cell>
        </row>
        <row r="1428">
          <cell r="A1428">
            <v>110213016284</v>
          </cell>
          <cell r="H1428">
            <v>44136</v>
          </cell>
        </row>
        <row r="1429">
          <cell r="A1429">
            <v>110213017574</v>
          </cell>
          <cell r="H1429">
            <v>44136</v>
          </cell>
        </row>
        <row r="1430">
          <cell r="A1430">
            <v>110213018477</v>
          </cell>
          <cell r="H1430">
            <v>44136</v>
          </cell>
        </row>
        <row r="1431">
          <cell r="A1431">
            <v>110213019055</v>
          </cell>
          <cell r="H1431">
            <v>44136</v>
          </cell>
        </row>
        <row r="1432">
          <cell r="A1432">
            <v>110213019239</v>
          </cell>
          <cell r="H1432">
            <v>44136</v>
          </cell>
        </row>
        <row r="1433">
          <cell r="A1433">
            <v>110213019516</v>
          </cell>
          <cell r="H1433">
            <v>44136</v>
          </cell>
        </row>
        <row r="1434">
          <cell r="A1434">
            <v>110213020054</v>
          </cell>
          <cell r="H1434">
            <v>44136</v>
          </cell>
        </row>
        <row r="1435">
          <cell r="A1435">
            <v>110213021971</v>
          </cell>
          <cell r="H1435">
            <v>44136</v>
          </cell>
        </row>
        <row r="1436">
          <cell r="A1436">
            <v>110213022418</v>
          </cell>
          <cell r="H1436">
            <v>44136</v>
          </cell>
        </row>
        <row r="1437">
          <cell r="A1437">
            <v>110213024785</v>
          </cell>
          <cell r="H1437">
            <v>44136</v>
          </cell>
        </row>
        <row r="1438">
          <cell r="A1438">
            <v>110213025327</v>
          </cell>
          <cell r="H1438">
            <v>44136</v>
          </cell>
        </row>
        <row r="1439">
          <cell r="A1439">
            <v>110213027767</v>
          </cell>
          <cell r="H1439">
            <v>44136</v>
          </cell>
        </row>
        <row r="1440">
          <cell r="A1440">
            <v>110214000636</v>
          </cell>
          <cell r="H1440">
            <v>44136</v>
          </cell>
        </row>
        <row r="1441">
          <cell r="A1441">
            <v>110214001349</v>
          </cell>
          <cell r="H1441">
            <v>44136</v>
          </cell>
        </row>
        <row r="1442">
          <cell r="A1442">
            <v>110214001363</v>
          </cell>
          <cell r="H1442">
            <v>44136</v>
          </cell>
        </row>
        <row r="1443">
          <cell r="A1443">
            <v>110214002461</v>
          </cell>
          <cell r="H1443">
            <v>44136</v>
          </cell>
        </row>
        <row r="1444">
          <cell r="A1444">
            <v>110214002464</v>
          </cell>
          <cell r="H1444">
            <v>44136</v>
          </cell>
        </row>
        <row r="1445">
          <cell r="A1445">
            <v>110214002466</v>
          </cell>
          <cell r="H1445">
            <v>44136</v>
          </cell>
        </row>
        <row r="1446">
          <cell r="A1446">
            <v>110214002885</v>
          </cell>
          <cell r="H1446">
            <v>44136</v>
          </cell>
        </row>
        <row r="1447">
          <cell r="A1447">
            <v>110214002901</v>
          </cell>
          <cell r="H1447">
            <v>44136</v>
          </cell>
        </row>
        <row r="1448">
          <cell r="A1448">
            <v>110214003597</v>
          </cell>
          <cell r="H1448">
            <v>44136</v>
          </cell>
        </row>
        <row r="1449">
          <cell r="A1449">
            <v>110214004744</v>
          </cell>
          <cell r="H1449">
            <v>44136</v>
          </cell>
        </row>
        <row r="1450">
          <cell r="A1450">
            <v>110214004746</v>
          </cell>
          <cell r="H1450">
            <v>44136</v>
          </cell>
        </row>
        <row r="1451">
          <cell r="A1451">
            <v>110214006932</v>
          </cell>
          <cell r="H1451">
            <v>44136</v>
          </cell>
        </row>
        <row r="1452">
          <cell r="A1452">
            <v>110214007151</v>
          </cell>
          <cell r="H1452">
            <v>44136</v>
          </cell>
        </row>
        <row r="1453">
          <cell r="A1453">
            <v>110214009022</v>
          </cell>
          <cell r="H1453">
            <v>44136</v>
          </cell>
        </row>
        <row r="1454">
          <cell r="A1454">
            <v>110214009045</v>
          </cell>
          <cell r="H1454">
            <v>44136</v>
          </cell>
        </row>
        <row r="1455">
          <cell r="A1455">
            <v>110214009050</v>
          </cell>
          <cell r="H1455">
            <v>44136</v>
          </cell>
        </row>
        <row r="1456">
          <cell r="A1456">
            <v>110214009099</v>
          </cell>
          <cell r="H1456">
            <v>44136</v>
          </cell>
        </row>
        <row r="1457">
          <cell r="A1457">
            <v>110214009107</v>
          </cell>
          <cell r="H1457">
            <v>44136</v>
          </cell>
        </row>
        <row r="1458">
          <cell r="A1458">
            <v>110214009239</v>
          </cell>
          <cell r="H1458">
            <v>44136</v>
          </cell>
        </row>
        <row r="1459">
          <cell r="A1459">
            <v>110214009247</v>
          </cell>
          <cell r="H1459">
            <v>44136</v>
          </cell>
        </row>
        <row r="1460">
          <cell r="A1460">
            <v>110214009250</v>
          </cell>
          <cell r="H1460">
            <v>44136</v>
          </cell>
        </row>
        <row r="1461">
          <cell r="A1461">
            <v>110214011344</v>
          </cell>
          <cell r="H1461">
            <v>44136</v>
          </cell>
        </row>
        <row r="1462">
          <cell r="A1462">
            <v>110214011802</v>
          </cell>
          <cell r="H1462">
            <v>44136</v>
          </cell>
        </row>
        <row r="1463">
          <cell r="A1463">
            <v>110214011952</v>
          </cell>
          <cell r="H1463">
            <v>44136</v>
          </cell>
        </row>
        <row r="1464">
          <cell r="A1464">
            <v>110214012152</v>
          </cell>
          <cell r="H1464">
            <v>44136</v>
          </cell>
        </row>
        <row r="1465">
          <cell r="A1465">
            <v>110214012402</v>
          </cell>
          <cell r="H1465">
            <v>44136</v>
          </cell>
        </row>
        <row r="1466">
          <cell r="A1466">
            <v>110214012454</v>
          </cell>
          <cell r="H1466">
            <v>44136</v>
          </cell>
        </row>
        <row r="1467">
          <cell r="A1467">
            <v>110214012465</v>
          </cell>
          <cell r="H1467">
            <v>44136</v>
          </cell>
        </row>
        <row r="1468">
          <cell r="A1468">
            <v>110214015076</v>
          </cell>
          <cell r="H1468">
            <v>44136</v>
          </cell>
        </row>
        <row r="1469">
          <cell r="A1469">
            <v>110214015477</v>
          </cell>
          <cell r="H1469">
            <v>44136</v>
          </cell>
        </row>
        <row r="1470">
          <cell r="A1470">
            <v>110214015702</v>
          </cell>
          <cell r="H1470">
            <v>44136</v>
          </cell>
        </row>
        <row r="1471">
          <cell r="A1471">
            <v>110214016001</v>
          </cell>
          <cell r="H1471">
            <v>44136</v>
          </cell>
        </row>
        <row r="1472">
          <cell r="A1472">
            <v>110214016048</v>
          </cell>
          <cell r="H1472">
            <v>44136</v>
          </cell>
        </row>
        <row r="1473">
          <cell r="A1473">
            <v>110214016051</v>
          </cell>
          <cell r="H1473">
            <v>44136</v>
          </cell>
        </row>
        <row r="1474">
          <cell r="A1474">
            <v>110214016052</v>
          </cell>
          <cell r="H1474">
            <v>44136</v>
          </cell>
        </row>
        <row r="1475">
          <cell r="A1475">
            <v>110214016135</v>
          </cell>
          <cell r="H1475">
            <v>44136</v>
          </cell>
        </row>
        <row r="1476">
          <cell r="A1476">
            <v>110214016156</v>
          </cell>
          <cell r="H1476">
            <v>44136</v>
          </cell>
        </row>
        <row r="1477">
          <cell r="A1477">
            <v>110214016177</v>
          </cell>
          <cell r="H1477">
            <v>44136</v>
          </cell>
        </row>
        <row r="1478">
          <cell r="A1478">
            <v>110214016194</v>
          </cell>
          <cell r="H1478">
            <v>44136</v>
          </cell>
        </row>
        <row r="1479">
          <cell r="A1479">
            <v>110214017060</v>
          </cell>
          <cell r="H1479">
            <v>44136</v>
          </cell>
        </row>
        <row r="1480">
          <cell r="A1480">
            <v>110214017537</v>
          </cell>
          <cell r="H1480">
            <v>44136</v>
          </cell>
        </row>
        <row r="1481">
          <cell r="A1481">
            <v>110214020881</v>
          </cell>
          <cell r="H1481">
            <v>44136</v>
          </cell>
        </row>
        <row r="1482">
          <cell r="A1482">
            <v>110214021592</v>
          </cell>
          <cell r="H1482">
            <v>44136</v>
          </cell>
        </row>
        <row r="1483">
          <cell r="A1483">
            <v>110214021593</v>
          </cell>
          <cell r="H1483">
            <v>44136</v>
          </cell>
        </row>
        <row r="1484">
          <cell r="A1484">
            <v>110211000839</v>
          </cell>
          <cell r="H1484">
            <v>44105</v>
          </cell>
        </row>
        <row r="1485">
          <cell r="A1485">
            <v>110211001803</v>
          </cell>
          <cell r="H1485">
            <v>44105</v>
          </cell>
        </row>
        <row r="1486">
          <cell r="A1486">
            <v>110211002080</v>
          </cell>
          <cell r="H1486">
            <v>44105</v>
          </cell>
        </row>
        <row r="1487">
          <cell r="A1487">
            <v>110211002086</v>
          </cell>
          <cell r="H1487">
            <v>44105</v>
          </cell>
        </row>
        <row r="1488">
          <cell r="A1488">
            <v>110211002087</v>
          </cell>
          <cell r="H1488">
            <v>44105</v>
          </cell>
        </row>
        <row r="1489">
          <cell r="A1489">
            <v>110211002136</v>
          </cell>
          <cell r="H1489">
            <v>44105</v>
          </cell>
        </row>
        <row r="1490">
          <cell r="A1490">
            <v>110211002383</v>
          </cell>
          <cell r="H1490">
            <v>44105</v>
          </cell>
        </row>
        <row r="1491">
          <cell r="A1491">
            <v>110211002384</v>
          </cell>
          <cell r="H1491">
            <v>44105</v>
          </cell>
        </row>
        <row r="1492">
          <cell r="A1492">
            <v>110211002386</v>
          </cell>
          <cell r="H1492">
            <v>44105</v>
          </cell>
        </row>
        <row r="1493">
          <cell r="A1493">
            <v>110211002392</v>
          </cell>
          <cell r="H1493">
            <v>44105</v>
          </cell>
        </row>
        <row r="1494">
          <cell r="A1494">
            <v>110211002394</v>
          </cell>
          <cell r="H1494">
            <v>44105</v>
          </cell>
        </row>
        <row r="1495">
          <cell r="A1495">
            <v>110211002396</v>
          </cell>
          <cell r="H1495">
            <v>44105</v>
          </cell>
        </row>
        <row r="1496">
          <cell r="A1496">
            <v>110211002398</v>
          </cell>
          <cell r="H1496">
            <v>44105</v>
          </cell>
        </row>
        <row r="1497">
          <cell r="A1497">
            <v>110211002399</v>
          </cell>
          <cell r="H1497">
            <v>44105</v>
          </cell>
        </row>
        <row r="1498">
          <cell r="A1498">
            <v>110211002401</v>
          </cell>
          <cell r="H1498">
            <v>44105</v>
          </cell>
        </row>
        <row r="1499">
          <cell r="A1499">
            <v>110211002402</v>
          </cell>
          <cell r="H1499">
            <v>44105</v>
          </cell>
        </row>
        <row r="1500">
          <cell r="A1500">
            <v>110211002403</v>
          </cell>
          <cell r="H1500">
            <v>44105</v>
          </cell>
        </row>
        <row r="1501">
          <cell r="A1501">
            <v>110211002405</v>
          </cell>
          <cell r="H1501">
            <v>44105</v>
          </cell>
        </row>
        <row r="1502">
          <cell r="A1502">
            <v>110211002406</v>
          </cell>
          <cell r="H1502">
            <v>44105</v>
          </cell>
        </row>
        <row r="1503">
          <cell r="A1503">
            <v>110211002407</v>
          </cell>
          <cell r="H1503">
            <v>44105</v>
          </cell>
        </row>
        <row r="1504">
          <cell r="A1504">
            <v>110211002411</v>
          </cell>
          <cell r="H1504">
            <v>44105</v>
          </cell>
        </row>
        <row r="1505">
          <cell r="A1505">
            <v>110211002412</v>
          </cell>
          <cell r="H1505">
            <v>44105</v>
          </cell>
        </row>
        <row r="1506">
          <cell r="A1506">
            <v>110211002413</v>
          </cell>
          <cell r="H1506">
            <v>44105</v>
          </cell>
        </row>
        <row r="1507">
          <cell r="A1507">
            <v>110211003718</v>
          </cell>
          <cell r="H1507">
            <v>44105</v>
          </cell>
        </row>
        <row r="1508">
          <cell r="A1508">
            <v>110211003719</v>
          </cell>
          <cell r="H1508">
            <v>44105</v>
          </cell>
        </row>
        <row r="1509">
          <cell r="A1509">
            <v>110211003808</v>
          </cell>
          <cell r="H1509">
            <v>44105</v>
          </cell>
        </row>
        <row r="1510">
          <cell r="A1510">
            <v>110211004039</v>
          </cell>
          <cell r="H1510">
            <v>44105</v>
          </cell>
        </row>
        <row r="1511">
          <cell r="A1511">
            <v>110211004072</v>
          </cell>
          <cell r="H1511">
            <v>44105</v>
          </cell>
        </row>
        <row r="1512">
          <cell r="A1512">
            <v>110211004145</v>
          </cell>
          <cell r="H1512">
            <v>44105</v>
          </cell>
        </row>
        <row r="1513">
          <cell r="A1513">
            <v>110211005116</v>
          </cell>
          <cell r="H1513">
            <v>44105</v>
          </cell>
        </row>
        <row r="1514">
          <cell r="A1514">
            <v>110211005117</v>
          </cell>
          <cell r="H1514">
            <v>44105</v>
          </cell>
        </row>
        <row r="1515">
          <cell r="A1515">
            <v>110211005131</v>
          </cell>
          <cell r="H1515">
            <v>44105</v>
          </cell>
        </row>
        <row r="1516">
          <cell r="A1516">
            <v>110211005306</v>
          </cell>
          <cell r="H1516">
            <v>44105</v>
          </cell>
        </row>
        <row r="1517">
          <cell r="A1517">
            <v>110211006325</v>
          </cell>
          <cell r="H1517">
            <v>44105</v>
          </cell>
        </row>
        <row r="1518">
          <cell r="A1518">
            <v>110211006477</v>
          </cell>
          <cell r="H1518">
            <v>44105</v>
          </cell>
        </row>
        <row r="1519">
          <cell r="A1519">
            <v>110211007133</v>
          </cell>
          <cell r="H1519">
            <v>44105</v>
          </cell>
        </row>
        <row r="1520">
          <cell r="A1520">
            <v>110211007907</v>
          </cell>
          <cell r="H1520">
            <v>44105</v>
          </cell>
        </row>
        <row r="1521">
          <cell r="A1521">
            <v>110211008209</v>
          </cell>
          <cell r="H1521">
            <v>44105</v>
          </cell>
        </row>
        <row r="1522">
          <cell r="A1522">
            <v>110211008440</v>
          </cell>
          <cell r="H1522">
            <v>44105</v>
          </cell>
        </row>
        <row r="1523">
          <cell r="A1523">
            <v>110211008442</v>
          </cell>
          <cell r="H1523">
            <v>44105</v>
          </cell>
        </row>
        <row r="1524">
          <cell r="A1524">
            <v>110211008443</v>
          </cell>
          <cell r="H1524">
            <v>44105</v>
          </cell>
        </row>
        <row r="1525">
          <cell r="A1525">
            <v>110211008722</v>
          </cell>
          <cell r="H1525">
            <v>44105</v>
          </cell>
        </row>
        <row r="1526">
          <cell r="A1526">
            <v>110211008743</v>
          </cell>
          <cell r="H1526">
            <v>44105</v>
          </cell>
        </row>
        <row r="1527">
          <cell r="A1527">
            <v>110211009386</v>
          </cell>
          <cell r="H1527">
            <v>44105</v>
          </cell>
        </row>
        <row r="1528">
          <cell r="A1528">
            <v>110211009805</v>
          </cell>
          <cell r="H1528">
            <v>44105</v>
          </cell>
        </row>
        <row r="1529">
          <cell r="A1529">
            <v>110211011224</v>
          </cell>
          <cell r="H1529">
            <v>44105</v>
          </cell>
        </row>
        <row r="1530">
          <cell r="A1530">
            <v>110211012429</v>
          </cell>
          <cell r="H1530">
            <v>44105</v>
          </cell>
        </row>
        <row r="1531">
          <cell r="A1531">
            <v>110211012666</v>
          </cell>
          <cell r="H1531">
            <v>44105</v>
          </cell>
        </row>
        <row r="1532">
          <cell r="A1532">
            <v>110211012671</v>
          </cell>
          <cell r="H1532">
            <v>44105</v>
          </cell>
        </row>
        <row r="1533">
          <cell r="A1533">
            <v>110211012673</v>
          </cell>
          <cell r="H1533">
            <v>44105</v>
          </cell>
        </row>
        <row r="1534">
          <cell r="A1534">
            <v>110211012675</v>
          </cell>
          <cell r="H1534">
            <v>44105</v>
          </cell>
        </row>
        <row r="1535">
          <cell r="A1535">
            <v>110211012676</v>
          </cell>
          <cell r="H1535">
            <v>44105</v>
          </cell>
        </row>
        <row r="1536">
          <cell r="A1536">
            <v>110211012679</v>
          </cell>
          <cell r="H1536">
            <v>44105</v>
          </cell>
        </row>
        <row r="1537">
          <cell r="A1537">
            <v>110211012688</v>
          </cell>
          <cell r="H1537">
            <v>44105</v>
          </cell>
        </row>
        <row r="1538">
          <cell r="A1538">
            <v>110211012690</v>
          </cell>
          <cell r="H1538">
            <v>44105</v>
          </cell>
        </row>
        <row r="1539">
          <cell r="A1539">
            <v>110211012691</v>
          </cell>
          <cell r="H1539">
            <v>44105</v>
          </cell>
        </row>
        <row r="1540">
          <cell r="A1540">
            <v>110211012693</v>
          </cell>
          <cell r="H1540">
            <v>44105</v>
          </cell>
        </row>
        <row r="1541">
          <cell r="A1541">
            <v>110211012695</v>
          </cell>
          <cell r="H1541">
            <v>44105</v>
          </cell>
        </row>
        <row r="1542">
          <cell r="A1542">
            <v>110211012697</v>
          </cell>
          <cell r="H1542">
            <v>44105</v>
          </cell>
        </row>
        <row r="1543">
          <cell r="A1543">
            <v>110211012699</v>
          </cell>
          <cell r="H1543">
            <v>44105</v>
          </cell>
        </row>
        <row r="1544">
          <cell r="A1544">
            <v>110211012700</v>
          </cell>
          <cell r="H1544">
            <v>44105</v>
          </cell>
        </row>
        <row r="1545">
          <cell r="A1545">
            <v>110211014247</v>
          </cell>
          <cell r="H1545">
            <v>44105</v>
          </cell>
        </row>
        <row r="1546">
          <cell r="A1546">
            <v>110211014341</v>
          </cell>
          <cell r="H1546">
            <v>44105</v>
          </cell>
        </row>
        <row r="1547">
          <cell r="A1547">
            <v>110211014479</v>
          </cell>
          <cell r="H1547">
            <v>44105</v>
          </cell>
        </row>
        <row r="1548">
          <cell r="A1548">
            <v>110211016147</v>
          </cell>
          <cell r="H1548">
            <v>44105</v>
          </cell>
        </row>
        <row r="1549">
          <cell r="A1549">
            <v>110211016918</v>
          </cell>
          <cell r="H1549">
            <v>44105</v>
          </cell>
        </row>
        <row r="1550">
          <cell r="A1550">
            <v>110211018819</v>
          </cell>
          <cell r="H1550">
            <v>44105</v>
          </cell>
        </row>
        <row r="1551">
          <cell r="A1551">
            <v>110211018842</v>
          </cell>
          <cell r="H1551">
            <v>44105</v>
          </cell>
        </row>
        <row r="1552">
          <cell r="A1552">
            <v>110211018848</v>
          </cell>
          <cell r="H1552">
            <v>44105</v>
          </cell>
        </row>
        <row r="1553">
          <cell r="A1553">
            <v>110211018849</v>
          </cell>
          <cell r="H1553">
            <v>44105</v>
          </cell>
        </row>
        <row r="1554">
          <cell r="A1554">
            <v>110211019181</v>
          </cell>
          <cell r="H1554">
            <v>44105</v>
          </cell>
        </row>
        <row r="1555">
          <cell r="A1555">
            <v>110211019331</v>
          </cell>
          <cell r="H1555">
            <v>44105</v>
          </cell>
        </row>
        <row r="1556">
          <cell r="A1556">
            <v>110211022131</v>
          </cell>
          <cell r="H1556">
            <v>44105</v>
          </cell>
        </row>
        <row r="1557">
          <cell r="A1557">
            <v>110211022216</v>
          </cell>
          <cell r="H1557">
            <v>44105</v>
          </cell>
        </row>
        <row r="1558">
          <cell r="A1558">
            <v>110211022285</v>
          </cell>
          <cell r="H1558">
            <v>44105</v>
          </cell>
        </row>
        <row r="1559">
          <cell r="A1559">
            <v>110212001364</v>
          </cell>
          <cell r="H1559">
            <v>44105</v>
          </cell>
        </row>
        <row r="1560">
          <cell r="A1560">
            <v>110212001365</v>
          </cell>
          <cell r="H1560">
            <v>44105</v>
          </cell>
        </row>
        <row r="1561">
          <cell r="A1561">
            <v>110212001425</v>
          </cell>
          <cell r="H1561">
            <v>44105</v>
          </cell>
        </row>
        <row r="1562">
          <cell r="A1562">
            <v>110212001433</v>
          </cell>
          <cell r="H1562">
            <v>44105</v>
          </cell>
        </row>
        <row r="1563">
          <cell r="A1563">
            <v>110212001483</v>
          </cell>
          <cell r="H1563">
            <v>44105</v>
          </cell>
        </row>
        <row r="1564">
          <cell r="A1564">
            <v>110212001500</v>
          </cell>
          <cell r="H1564">
            <v>44105</v>
          </cell>
        </row>
        <row r="1565">
          <cell r="A1565">
            <v>110212001503</v>
          </cell>
          <cell r="H1565">
            <v>44105</v>
          </cell>
        </row>
        <row r="1566">
          <cell r="A1566">
            <v>110212001511</v>
          </cell>
          <cell r="H1566">
            <v>44105</v>
          </cell>
        </row>
        <row r="1567">
          <cell r="A1567">
            <v>110212001541</v>
          </cell>
          <cell r="H1567">
            <v>44105</v>
          </cell>
        </row>
        <row r="1568">
          <cell r="A1568">
            <v>110212001742</v>
          </cell>
          <cell r="H1568">
            <v>44105</v>
          </cell>
        </row>
        <row r="1569">
          <cell r="A1569">
            <v>110212002452</v>
          </cell>
          <cell r="H1569">
            <v>44105</v>
          </cell>
        </row>
        <row r="1570">
          <cell r="A1570">
            <v>110212003620</v>
          </cell>
          <cell r="H1570">
            <v>44105</v>
          </cell>
        </row>
        <row r="1571">
          <cell r="A1571">
            <v>110212004373</v>
          </cell>
          <cell r="H1571">
            <v>44105</v>
          </cell>
        </row>
        <row r="1572">
          <cell r="A1572">
            <v>110212004590</v>
          </cell>
          <cell r="H1572">
            <v>44105</v>
          </cell>
        </row>
        <row r="1573">
          <cell r="A1573">
            <v>110212005229</v>
          </cell>
          <cell r="H1573">
            <v>44105</v>
          </cell>
        </row>
        <row r="1574">
          <cell r="A1574">
            <v>110212005260</v>
          </cell>
          <cell r="H1574">
            <v>44105</v>
          </cell>
        </row>
        <row r="1575">
          <cell r="A1575">
            <v>110212006540</v>
          </cell>
          <cell r="H1575">
            <v>44105</v>
          </cell>
        </row>
        <row r="1576">
          <cell r="A1576">
            <v>110212006558</v>
          </cell>
          <cell r="H1576">
            <v>44105</v>
          </cell>
        </row>
        <row r="1577">
          <cell r="A1577">
            <v>110212007683</v>
          </cell>
          <cell r="H1577">
            <v>44105</v>
          </cell>
        </row>
        <row r="1578">
          <cell r="A1578">
            <v>110212008189</v>
          </cell>
          <cell r="H1578">
            <v>44105</v>
          </cell>
        </row>
        <row r="1579">
          <cell r="A1579">
            <v>110212008676</v>
          </cell>
          <cell r="H1579">
            <v>44105</v>
          </cell>
        </row>
        <row r="1580">
          <cell r="A1580">
            <v>110212008984</v>
          </cell>
          <cell r="H1580">
            <v>44105</v>
          </cell>
        </row>
        <row r="1581">
          <cell r="A1581">
            <v>110212008990</v>
          </cell>
          <cell r="H1581">
            <v>44105</v>
          </cell>
        </row>
        <row r="1582">
          <cell r="A1582">
            <v>110212008995</v>
          </cell>
          <cell r="H1582">
            <v>44105</v>
          </cell>
        </row>
        <row r="1583">
          <cell r="A1583">
            <v>110212008996</v>
          </cell>
          <cell r="H1583">
            <v>44105</v>
          </cell>
        </row>
        <row r="1584">
          <cell r="A1584">
            <v>110212008997</v>
          </cell>
          <cell r="H1584">
            <v>44105</v>
          </cell>
        </row>
        <row r="1585">
          <cell r="A1585">
            <v>110212009000</v>
          </cell>
          <cell r="H1585">
            <v>44105</v>
          </cell>
        </row>
        <row r="1586">
          <cell r="A1586">
            <v>110212009009</v>
          </cell>
          <cell r="H1586">
            <v>44105</v>
          </cell>
        </row>
        <row r="1587">
          <cell r="A1587">
            <v>110212009013</v>
          </cell>
          <cell r="H1587">
            <v>44105</v>
          </cell>
        </row>
        <row r="1588">
          <cell r="A1588">
            <v>110212009020</v>
          </cell>
          <cell r="H1588">
            <v>44105</v>
          </cell>
        </row>
        <row r="1589">
          <cell r="A1589">
            <v>110212009051</v>
          </cell>
          <cell r="H1589">
            <v>44105</v>
          </cell>
        </row>
        <row r="1590">
          <cell r="A1590">
            <v>110212009062</v>
          </cell>
          <cell r="H1590">
            <v>44105</v>
          </cell>
        </row>
        <row r="1591">
          <cell r="A1591">
            <v>110212009065</v>
          </cell>
          <cell r="H1591">
            <v>44105</v>
          </cell>
        </row>
        <row r="1592">
          <cell r="A1592">
            <v>110212009115</v>
          </cell>
          <cell r="H1592">
            <v>44105</v>
          </cell>
        </row>
        <row r="1593">
          <cell r="A1593">
            <v>110212009116</v>
          </cell>
          <cell r="H1593">
            <v>44105</v>
          </cell>
        </row>
        <row r="1594">
          <cell r="A1594">
            <v>110212009391</v>
          </cell>
          <cell r="H1594">
            <v>44105</v>
          </cell>
        </row>
        <row r="1595">
          <cell r="A1595">
            <v>110212010022</v>
          </cell>
          <cell r="H1595">
            <v>44105</v>
          </cell>
        </row>
        <row r="1596">
          <cell r="A1596">
            <v>110212010872</v>
          </cell>
          <cell r="H1596">
            <v>44105</v>
          </cell>
        </row>
        <row r="1597">
          <cell r="A1597">
            <v>110212011486</v>
          </cell>
          <cell r="H1597">
            <v>44105</v>
          </cell>
        </row>
        <row r="1598">
          <cell r="A1598">
            <v>110212011719</v>
          </cell>
          <cell r="H1598">
            <v>44105</v>
          </cell>
        </row>
        <row r="1599">
          <cell r="A1599">
            <v>110212011955</v>
          </cell>
          <cell r="H1599">
            <v>44105</v>
          </cell>
        </row>
        <row r="1600">
          <cell r="A1600">
            <v>110212011966</v>
          </cell>
          <cell r="H1600">
            <v>44105</v>
          </cell>
        </row>
        <row r="1601">
          <cell r="A1601">
            <v>110212016153</v>
          </cell>
          <cell r="H1601">
            <v>44105</v>
          </cell>
        </row>
        <row r="1602">
          <cell r="A1602">
            <v>110212017102</v>
          </cell>
          <cell r="H1602">
            <v>44105</v>
          </cell>
        </row>
        <row r="1603">
          <cell r="A1603">
            <v>110212017273</v>
          </cell>
          <cell r="H1603">
            <v>44105</v>
          </cell>
        </row>
        <row r="1604">
          <cell r="A1604">
            <v>110212017919</v>
          </cell>
          <cell r="H1604">
            <v>44105</v>
          </cell>
        </row>
        <row r="1605">
          <cell r="A1605">
            <v>110212019667</v>
          </cell>
          <cell r="H1605">
            <v>44105</v>
          </cell>
        </row>
        <row r="1606">
          <cell r="A1606">
            <v>110212019671</v>
          </cell>
          <cell r="H1606">
            <v>44105</v>
          </cell>
        </row>
        <row r="1607">
          <cell r="A1607">
            <v>110212019673</v>
          </cell>
          <cell r="H1607">
            <v>44105</v>
          </cell>
        </row>
        <row r="1608">
          <cell r="A1608">
            <v>110212019843</v>
          </cell>
          <cell r="H1608">
            <v>44105</v>
          </cell>
        </row>
        <row r="1609">
          <cell r="A1609">
            <v>110212020420</v>
          </cell>
          <cell r="H1609">
            <v>44105</v>
          </cell>
        </row>
        <row r="1610">
          <cell r="A1610">
            <v>110212020537</v>
          </cell>
          <cell r="H1610">
            <v>44105</v>
          </cell>
        </row>
        <row r="1611">
          <cell r="A1611">
            <v>110212021167</v>
          </cell>
          <cell r="H1611">
            <v>44105</v>
          </cell>
        </row>
        <row r="1612">
          <cell r="A1612">
            <v>110212021300</v>
          </cell>
          <cell r="H1612">
            <v>44105</v>
          </cell>
        </row>
        <row r="1613">
          <cell r="A1613">
            <v>110212021392</v>
          </cell>
          <cell r="H1613">
            <v>44105</v>
          </cell>
        </row>
        <row r="1614">
          <cell r="A1614">
            <v>110212022568</v>
          </cell>
          <cell r="H1614">
            <v>44105</v>
          </cell>
        </row>
        <row r="1615">
          <cell r="A1615">
            <v>110213000026</v>
          </cell>
          <cell r="H1615">
            <v>44105</v>
          </cell>
        </row>
        <row r="1616">
          <cell r="A1616">
            <v>110213000260</v>
          </cell>
          <cell r="H1616">
            <v>44105</v>
          </cell>
        </row>
        <row r="1617">
          <cell r="A1617">
            <v>110213001228</v>
          </cell>
          <cell r="H1617">
            <v>44105</v>
          </cell>
        </row>
        <row r="1618">
          <cell r="A1618">
            <v>110213001230</v>
          </cell>
          <cell r="H1618">
            <v>44105</v>
          </cell>
        </row>
        <row r="1619">
          <cell r="A1619">
            <v>110213001231</v>
          </cell>
          <cell r="H1619">
            <v>44105</v>
          </cell>
        </row>
        <row r="1620">
          <cell r="A1620">
            <v>110213001232</v>
          </cell>
          <cell r="H1620">
            <v>44105</v>
          </cell>
        </row>
        <row r="1621">
          <cell r="A1621">
            <v>110213001236</v>
          </cell>
          <cell r="H1621">
            <v>44105</v>
          </cell>
        </row>
        <row r="1622">
          <cell r="A1622">
            <v>110213001237</v>
          </cell>
          <cell r="H1622">
            <v>44105</v>
          </cell>
        </row>
        <row r="1623">
          <cell r="A1623">
            <v>110213001239</v>
          </cell>
          <cell r="H1623">
            <v>44105</v>
          </cell>
        </row>
        <row r="1624">
          <cell r="A1624">
            <v>110213001241</v>
          </cell>
          <cell r="H1624">
            <v>44105</v>
          </cell>
        </row>
        <row r="1625">
          <cell r="A1625">
            <v>110213001242</v>
          </cell>
          <cell r="H1625">
            <v>44105</v>
          </cell>
        </row>
        <row r="1626">
          <cell r="A1626">
            <v>110213001247</v>
          </cell>
          <cell r="H1626">
            <v>44105</v>
          </cell>
        </row>
        <row r="1627">
          <cell r="A1627">
            <v>110213001248</v>
          </cell>
          <cell r="H1627">
            <v>44105</v>
          </cell>
        </row>
        <row r="1628">
          <cell r="A1628">
            <v>110213001250</v>
          </cell>
          <cell r="H1628">
            <v>44105</v>
          </cell>
        </row>
        <row r="1629">
          <cell r="A1629">
            <v>110213001270</v>
          </cell>
          <cell r="H1629">
            <v>44105</v>
          </cell>
        </row>
        <row r="1630">
          <cell r="A1630">
            <v>110213001271</v>
          </cell>
          <cell r="H1630">
            <v>44105</v>
          </cell>
        </row>
        <row r="1631">
          <cell r="A1631">
            <v>110213001272</v>
          </cell>
          <cell r="H1631">
            <v>44105</v>
          </cell>
        </row>
        <row r="1632">
          <cell r="A1632">
            <v>110213001275</v>
          </cell>
          <cell r="H1632">
            <v>44105</v>
          </cell>
        </row>
        <row r="1633">
          <cell r="A1633">
            <v>110213001276</v>
          </cell>
          <cell r="H1633">
            <v>44105</v>
          </cell>
        </row>
        <row r="1634">
          <cell r="A1634">
            <v>110213001286</v>
          </cell>
          <cell r="H1634">
            <v>44105</v>
          </cell>
        </row>
        <row r="1635">
          <cell r="A1635">
            <v>110213001287</v>
          </cell>
          <cell r="H1635">
            <v>44105</v>
          </cell>
        </row>
        <row r="1636">
          <cell r="A1636">
            <v>110213001288</v>
          </cell>
          <cell r="H1636">
            <v>44105</v>
          </cell>
        </row>
        <row r="1637">
          <cell r="A1637">
            <v>110213001289</v>
          </cell>
          <cell r="H1637">
            <v>44105</v>
          </cell>
        </row>
        <row r="1638">
          <cell r="A1638">
            <v>110213001290</v>
          </cell>
          <cell r="H1638">
            <v>44105</v>
          </cell>
        </row>
        <row r="1639">
          <cell r="A1639">
            <v>110213001291</v>
          </cell>
          <cell r="H1639">
            <v>44105</v>
          </cell>
        </row>
        <row r="1640">
          <cell r="A1640">
            <v>110213001318</v>
          </cell>
          <cell r="H1640">
            <v>44105</v>
          </cell>
        </row>
        <row r="1641">
          <cell r="A1641">
            <v>110213001319</v>
          </cell>
          <cell r="H1641">
            <v>44105</v>
          </cell>
        </row>
        <row r="1642">
          <cell r="A1642">
            <v>110213001320</v>
          </cell>
          <cell r="H1642">
            <v>44105</v>
          </cell>
        </row>
        <row r="1643">
          <cell r="A1643">
            <v>110213001347</v>
          </cell>
          <cell r="H1643">
            <v>44105</v>
          </cell>
        </row>
        <row r="1644">
          <cell r="A1644">
            <v>110213001348</v>
          </cell>
          <cell r="H1644">
            <v>44105</v>
          </cell>
        </row>
        <row r="1645">
          <cell r="A1645">
            <v>110213001351</v>
          </cell>
          <cell r="H1645">
            <v>44105</v>
          </cell>
        </row>
        <row r="1646">
          <cell r="A1646">
            <v>110213001354</v>
          </cell>
          <cell r="H1646">
            <v>44105</v>
          </cell>
        </row>
        <row r="1647">
          <cell r="A1647">
            <v>110213001358</v>
          </cell>
          <cell r="H1647">
            <v>44105</v>
          </cell>
        </row>
        <row r="1648">
          <cell r="A1648">
            <v>110213001361</v>
          </cell>
          <cell r="H1648">
            <v>44105</v>
          </cell>
        </row>
        <row r="1649">
          <cell r="A1649">
            <v>110213001362</v>
          </cell>
          <cell r="H1649">
            <v>44105</v>
          </cell>
        </row>
        <row r="1650">
          <cell r="A1650">
            <v>110213001366</v>
          </cell>
          <cell r="H1650">
            <v>44105</v>
          </cell>
        </row>
        <row r="1651">
          <cell r="A1651">
            <v>110213001368</v>
          </cell>
          <cell r="H1651">
            <v>44105</v>
          </cell>
        </row>
        <row r="1652">
          <cell r="A1652">
            <v>110213001369</v>
          </cell>
          <cell r="H1652">
            <v>44105</v>
          </cell>
        </row>
        <row r="1653">
          <cell r="A1653">
            <v>110213001370</v>
          </cell>
          <cell r="H1653">
            <v>44105</v>
          </cell>
        </row>
        <row r="1654">
          <cell r="A1654">
            <v>110213004732</v>
          </cell>
          <cell r="H1654">
            <v>44105</v>
          </cell>
        </row>
        <row r="1655">
          <cell r="A1655">
            <v>110213005120</v>
          </cell>
          <cell r="H1655">
            <v>44105</v>
          </cell>
        </row>
        <row r="1656">
          <cell r="A1656">
            <v>110213005286</v>
          </cell>
          <cell r="H1656">
            <v>44105</v>
          </cell>
        </row>
        <row r="1657">
          <cell r="A1657">
            <v>110213005321</v>
          </cell>
          <cell r="H1657">
            <v>44105</v>
          </cell>
        </row>
        <row r="1658">
          <cell r="A1658">
            <v>110213005373</v>
          </cell>
          <cell r="H1658">
            <v>44105</v>
          </cell>
        </row>
        <row r="1659">
          <cell r="A1659">
            <v>110213005374</v>
          </cell>
          <cell r="H1659">
            <v>44105</v>
          </cell>
        </row>
        <row r="1660">
          <cell r="A1660">
            <v>110213005375</v>
          </cell>
          <cell r="H1660">
            <v>44105</v>
          </cell>
        </row>
        <row r="1661">
          <cell r="A1661">
            <v>110213009040</v>
          </cell>
          <cell r="H1661">
            <v>44105</v>
          </cell>
        </row>
        <row r="1662">
          <cell r="A1662">
            <v>110213009524</v>
          </cell>
          <cell r="H1662">
            <v>44105</v>
          </cell>
        </row>
        <row r="1663">
          <cell r="A1663">
            <v>110213009614</v>
          </cell>
          <cell r="H1663">
            <v>44105</v>
          </cell>
        </row>
        <row r="1664">
          <cell r="A1664">
            <v>110213009685</v>
          </cell>
          <cell r="H1664">
            <v>44105</v>
          </cell>
        </row>
        <row r="1665">
          <cell r="A1665">
            <v>110213010630</v>
          </cell>
          <cell r="H1665">
            <v>44105</v>
          </cell>
        </row>
        <row r="1666">
          <cell r="A1666">
            <v>110213011107</v>
          </cell>
          <cell r="H1666">
            <v>44105</v>
          </cell>
        </row>
        <row r="1667">
          <cell r="A1667">
            <v>110213011197</v>
          </cell>
          <cell r="H1667">
            <v>44105</v>
          </cell>
        </row>
        <row r="1668">
          <cell r="A1668">
            <v>110213011209</v>
          </cell>
          <cell r="H1668">
            <v>44105</v>
          </cell>
        </row>
        <row r="1669">
          <cell r="A1669">
            <v>110213011348</v>
          </cell>
          <cell r="H1669">
            <v>44105</v>
          </cell>
        </row>
        <row r="1670">
          <cell r="A1670">
            <v>110213012736</v>
          </cell>
          <cell r="H1670">
            <v>44105</v>
          </cell>
        </row>
        <row r="1671">
          <cell r="A1671">
            <v>110213013037</v>
          </cell>
          <cell r="H1671">
            <v>44105</v>
          </cell>
        </row>
        <row r="1672">
          <cell r="A1672">
            <v>110213013739</v>
          </cell>
          <cell r="H1672">
            <v>44105</v>
          </cell>
        </row>
        <row r="1673">
          <cell r="A1673">
            <v>110213013971</v>
          </cell>
          <cell r="H1673">
            <v>44105</v>
          </cell>
        </row>
        <row r="1674">
          <cell r="A1674">
            <v>110213014711</v>
          </cell>
          <cell r="H1674">
            <v>44105</v>
          </cell>
        </row>
        <row r="1675">
          <cell r="A1675">
            <v>110213016284</v>
          </cell>
          <cell r="H1675">
            <v>44105</v>
          </cell>
        </row>
        <row r="1676">
          <cell r="A1676">
            <v>110213017574</v>
          </cell>
          <cell r="H1676">
            <v>44105</v>
          </cell>
        </row>
        <row r="1677">
          <cell r="A1677">
            <v>110213018477</v>
          </cell>
          <cell r="H1677">
            <v>44105</v>
          </cell>
        </row>
        <row r="1678">
          <cell r="A1678">
            <v>110213019055</v>
          </cell>
          <cell r="H1678">
            <v>44105</v>
          </cell>
        </row>
        <row r="1679">
          <cell r="A1679">
            <v>110213019239</v>
          </cell>
          <cell r="H1679">
            <v>44105</v>
          </cell>
        </row>
        <row r="1680">
          <cell r="A1680">
            <v>110213019516</v>
          </cell>
          <cell r="H1680">
            <v>44105</v>
          </cell>
        </row>
        <row r="1681">
          <cell r="A1681">
            <v>110213020054</v>
          </cell>
          <cell r="H1681">
            <v>44105</v>
          </cell>
        </row>
        <row r="1682">
          <cell r="A1682">
            <v>110213021971</v>
          </cell>
          <cell r="H1682">
            <v>44105</v>
          </cell>
        </row>
        <row r="1683">
          <cell r="A1683">
            <v>110213022418</v>
          </cell>
          <cell r="H1683">
            <v>44105</v>
          </cell>
        </row>
        <row r="1684">
          <cell r="A1684">
            <v>110213024785</v>
          </cell>
          <cell r="H1684">
            <v>44105</v>
          </cell>
        </row>
        <row r="1685">
          <cell r="A1685">
            <v>110213025327</v>
          </cell>
          <cell r="H1685">
            <v>44105</v>
          </cell>
        </row>
        <row r="1686">
          <cell r="A1686">
            <v>110213027767</v>
          </cell>
          <cell r="H1686">
            <v>44105</v>
          </cell>
        </row>
        <row r="1687">
          <cell r="A1687">
            <v>110214000636</v>
          </cell>
          <cell r="H1687">
            <v>44105</v>
          </cell>
        </row>
        <row r="1688">
          <cell r="A1688">
            <v>110214001349</v>
          </cell>
          <cell r="H1688">
            <v>44105</v>
          </cell>
        </row>
        <row r="1689">
          <cell r="A1689">
            <v>110214001363</v>
          </cell>
          <cell r="H1689">
            <v>44105</v>
          </cell>
        </row>
        <row r="1690">
          <cell r="A1690">
            <v>110214002461</v>
          </cell>
          <cell r="H1690">
            <v>44105</v>
          </cell>
        </row>
        <row r="1691">
          <cell r="A1691">
            <v>110214002464</v>
          </cell>
          <cell r="H1691">
            <v>44105</v>
          </cell>
        </row>
        <row r="1692">
          <cell r="A1692">
            <v>110214002466</v>
          </cell>
          <cell r="H1692">
            <v>44105</v>
          </cell>
        </row>
        <row r="1693">
          <cell r="A1693">
            <v>110214002885</v>
          </cell>
          <cell r="H1693">
            <v>44105</v>
          </cell>
        </row>
        <row r="1694">
          <cell r="A1694">
            <v>110214002901</v>
          </cell>
          <cell r="H1694">
            <v>44105</v>
          </cell>
        </row>
        <row r="1695">
          <cell r="A1695">
            <v>110214003597</v>
          </cell>
          <cell r="H1695">
            <v>44105</v>
          </cell>
        </row>
        <row r="1696">
          <cell r="A1696">
            <v>110214004744</v>
          </cell>
          <cell r="H1696">
            <v>44105</v>
          </cell>
        </row>
        <row r="1697">
          <cell r="A1697">
            <v>110214004746</v>
          </cell>
          <cell r="H1697">
            <v>44105</v>
          </cell>
        </row>
        <row r="1698">
          <cell r="A1698">
            <v>110214006932</v>
          </cell>
          <cell r="H1698">
            <v>44105</v>
          </cell>
        </row>
        <row r="1699">
          <cell r="A1699">
            <v>110214007151</v>
          </cell>
          <cell r="H1699">
            <v>44105</v>
          </cell>
        </row>
        <row r="1700">
          <cell r="A1700">
            <v>110214009022</v>
          </cell>
          <cell r="H1700">
            <v>44105</v>
          </cell>
        </row>
        <row r="1701">
          <cell r="A1701">
            <v>110214009045</v>
          </cell>
          <cell r="H1701">
            <v>44105</v>
          </cell>
        </row>
        <row r="1702">
          <cell r="A1702">
            <v>110214009050</v>
          </cell>
          <cell r="H1702">
            <v>44105</v>
          </cell>
        </row>
        <row r="1703">
          <cell r="A1703">
            <v>110214009099</v>
          </cell>
          <cell r="H1703">
            <v>44105</v>
          </cell>
        </row>
        <row r="1704">
          <cell r="A1704">
            <v>110214009107</v>
          </cell>
          <cell r="H1704">
            <v>44105</v>
          </cell>
        </row>
        <row r="1705">
          <cell r="A1705">
            <v>110214009239</v>
          </cell>
          <cell r="H1705">
            <v>44105</v>
          </cell>
        </row>
        <row r="1706">
          <cell r="A1706">
            <v>110214009247</v>
          </cell>
          <cell r="H1706">
            <v>44105</v>
          </cell>
        </row>
        <row r="1707">
          <cell r="A1707">
            <v>110214009250</v>
          </cell>
          <cell r="H1707">
            <v>44105</v>
          </cell>
        </row>
        <row r="1708">
          <cell r="A1708">
            <v>110214011344</v>
          </cell>
          <cell r="H1708">
            <v>44105</v>
          </cell>
        </row>
        <row r="1709">
          <cell r="A1709">
            <v>110214011802</v>
          </cell>
          <cell r="H1709">
            <v>44105</v>
          </cell>
        </row>
        <row r="1710">
          <cell r="A1710">
            <v>110214011952</v>
          </cell>
          <cell r="H1710">
            <v>44105</v>
          </cell>
        </row>
        <row r="1711">
          <cell r="A1711">
            <v>110214012152</v>
          </cell>
          <cell r="H1711">
            <v>44105</v>
          </cell>
        </row>
        <row r="1712">
          <cell r="A1712">
            <v>110214012402</v>
          </cell>
          <cell r="H1712">
            <v>44105</v>
          </cell>
        </row>
        <row r="1713">
          <cell r="A1713">
            <v>110214012454</v>
          </cell>
          <cell r="H1713">
            <v>44105</v>
          </cell>
        </row>
        <row r="1714">
          <cell r="A1714">
            <v>110214012465</v>
          </cell>
          <cell r="H1714">
            <v>44105</v>
          </cell>
        </row>
        <row r="1715">
          <cell r="A1715">
            <v>110214015076</v>
          </cell>
          <cell r="H1715">
            <v>44105</v>
          </cell>
        </row>
        <row r="1716">
          <cell r="A1716">
            <v>110214015477</v>
          </cell>
          <cell r="H1716">
            <v>44105</v>
          </cell>
        </row>
        <row r="1717">
          <cell r="A1717">
            <v>110214015702</v>
          </cell>
          <cell r="H1717">
            <v>44105</v>
          </cell>
        </row>
        <row r="1718">
          <cell r="A1718">
            <v>110214016001</v>
          </cell>
          <cell r="H1718">
            <v>44105</v>
          </cell>
        </row>
        <row r="1719">
          <cell r="A1719">
            <v>110214016048</v>
          </cell>
          <cell r="H1719">
            <v>44105</v>
          </cell>
        </row>
        <row r="1720">
          <cell r="A1720">
            <v>110214016051</v>
          </cell>
          <cell r="H1720">
            <v>44105</v>
          </cell>
        </row>
        <row r="1721">
          <cell r="A1721">
            <v>110214016052</v>
          </cell>
          <cell r="H1721">
            <v>44105</v>
          </cell>
        </row>
        <row r="1722">
          <cell r="A1722">
            <v>110214016135</v>
          </cell>
          <cell r="H1722">
            <v>44105</v>
          </cell>
        </row>
        <row r="1723">
          <cell r="A1723">
            <v>110214016156</v>
          </cell>
          <cell r="H1723">
            <v>44105</v>
          </cell>
        </row>
        <row r="1724">
          <cell r="A1724">
            <v>110214016177</v>
          </cell>
          <cell r="H1724">
            <v>44105</v>
          </cell>
        </row>
        <row r="1725">
          <cell r="A1725">
            <v>110214016194</v>
          </cell>
          <cell r="H1725">
            <v>44105</v>
          </cell>
        </row>
        <row r="1726">
          <cell r="A1726">
            <v>110214017060</v>
          </cell>
          <cell r="H1726">
            <v>44105</v>
          </cell>
        </row>
        <row r="1727">
          <cell r="A1727">
            <v>110214017537</v>
          </cell>
          <cell r="H1727">
            <v>44105</v>
          </cell>
        </row>
        <row r="1728">
          <cell r="A1728">
            <v>110214020881</v>
          </cell>
          <cell r="H1728">
            <v>44105</v>
          </cell>
        </row>
        <row r="1729">
          <cell r="A1729">
            <v>110214021592</v>
          </cell>
          <cell r="H1729">
            <v>44105</v>
          </cell>
        </row>
        <row r="1730">
          <cell r="A1730">
            <v>110214021593</v>
          </cell>
          <cell r="H1730">
            <v>44105</v>
          </cell>
        </row>
        <row r="1731">
          <cell r="A1731">
            <v>110211000839</v>
          </cell>
          <cell r="H1731">
            <v>44075</v>
          </cell>
        </row>
        <row r="1732">
          <cell r="A1732">
            <v>110211001803</v>
          </cell>
          <cell r="H1732">
            <v>44075</v>
          </cell>
        </row>
        <row r="1733">
          <cell r="A1733">
            <v>110211002080</v>
          </cell>
          <cell r="H1733">
            <v>44075</v>
          </cell>
        </row>
        <row r="1734">
          <cell r="A1734">
            <v>110211002086</v>
          </cell>
          <cell r="H1734">
            <v>44075</v>
          </cell>
        </row>
        <row r="1735">
          <cell r="A1735">
            <v>110211002087</v>
          </cell>
          <cell r="H1735">
            <v>44075</v>
          </cell>
        </row>
        <row r="1736">
          <cell r="A1736">
            <v>110211002136</v>
          </cell>
          <cell r="H1736">
            <v>44075</v>
          </cell>
        </row>
        <row r="1737">
          <cell r="A1737">
            <v>110211002383</v>
          </cell>
          <cell r="H1737">
            <v>44075</v>
          </cell>
        </row>
        <row r="1738">
          <cell r="A1738">
            <v>110211002384</v>
          </cell>
          <cell r="H1738">
            <v>44075</v>
          </cell>
        </row>
        <row r="1739">
          <cell r="A1739">
            <v>110211002386</v>
          </cell>
          <cell r="H1739">
            <v>44075</v>
          </cell>
        </row>
        <row r="1740">
          <cell r="A1740">
            <v>110211002392</v>
          </cell>
          <cell r="H1740">
            <v>44075</v>
          </cell>
        </row>
        <row r="1741">
          <cell r="A1741">
            <v>110211002394</v>
          </cell>
          <cell r="H1741">
            <v>44075</v>
          </cell>
        </row>
        <row r="1742">
          <cell r="A1742">
            <v>110211002396</v>
          </cell>
          <cell r="H1742">
            <v>44075</v>
          </cell>
        </row>
        <row r="1743">
          <cell r="A1743">
            <v>110211002398</v>
          </cell>
          <cell r="H1743">
            <v>44075</v>
          </cell>
        </row>
        <row r="1744">
          <cell r="A1744">
            <v>110211002399</v>
          </cell>
          <cell r="H1744">
            <v>44075</v>
          </cell>
        </row>
        <row r="1745">
          <cell r="A1745">
            <v>110211002401</v>
          </cell>
          <cell r="H1745">
            <v>44075</v>
          </cell>
        </row>
        <row r="1746">
          <cell r="A1746">
            <v>110211002402</v>
          </cell>
          <cell r="H1746">
            <v>44075</v>
          </cell>
        </row>
        <row r="1747">
          <cell r="A1747">
            <v>110211002403</v>
          </cell>
          <cell r="H1747">
            <v>44075</v>
          </cell>
        </row>
        <row r="1748">
          <cell r="A1748">
            <v>110211002405</v>
          </cell>
          <cell r="H1748">
            <v>44075</v>
          </cell>
        </row>
        <row r="1749">
          <cell r="A1749">
            <v>110211002406</v>
          </cell>
          <cell r="H1749">
            <v>44075</v>
          </cell>
        </row>
        <row r="1750">
          <cell r="A1750">
            <v>110211002407</v>
          </cell>
          <cell r="H1750">
            <v>44075</v>
          </cell>
        </row>
        <row r="1751">
          <cell r="A1751">
            <v>110211002411</v>
          </cell>
          <cell r="H1751">
            <v>44075</v>
          </cell>
        </row>
        <row r="1752">
          <cell r="A1752">
            <v>110211002412</v>
          </cell>
          <cell r="H1752">
            <v>44075</v>
          </cell>
        </row>
        <row r="1753">
          <cell r="A1753">
            <v>110211002413</v>
          </cell>
          <cell r="H1753">
            <v>44075</v>
          </cell>
        </row>
        <row r="1754">
          <cell r="A1754">
            <v>110211003718</v>
          </cell>
          <cell r="H1754">
            <v>44075</v>
          </cell>
        </row>
        <row r="1755">
          <cell r="A1755">
            <v>110211003719</v>
          </cell>
          <cell r="H1755">
            <v>44075</v>
          </cell>
        </row>
        <row r="1756">
          <cell r="A1756">
            <v>110211003808</v>
          </cell>
          <cell r="H1756">
            <v>44075</v>
          </cell>
        </row>
        <row r="1757">
          <cell r="A1757">
            <v>110211004039</v>
          </cell>
          <cell r="H1757">
            <v>44075</v>
          </cell>
        </row>
        <row r="1758">
          <cell r="A1758">
            <v>110211004072</v>
          </cell>
          <cell r="H1758">
            <v>44075</v>
          </cell>
        </row>
        <row r="1759">
          <cell r="A1759">
            <v>110211004145</v>
          </cell>
          <cell r="H1759">
            <v>44075</v>
          </cell>
        </row>
        <row r="1760">
          <cell r="A1760">
            <v>110211005116</v>
          </cell>
          <cell r="H1760">
            <v>44075</v>
          </cell>
        </row>
        <row r="1761">
          <cell r="A1761">
            <v>110211005117</v>
          </cell>
          <cell r="H1761">
            <v>44075</v>
          </cell>
        </row>
        <row r="1762">
          <cell r="A1762">
            <v>110211005131</v>
          </cell>
          <cell r="H1762">
            <v>44075</v>
          </cell>
        </row>
        <row r="1763">
          <cell r="A1763">
            <v>110211005306</v>
          </cell>
          <cell r="H1763">
            <v>44075</v>
          </cell>
        </row>
        <row r="1764">
          <cell r="A1764">
            <v>110211006325</v>
          </cell>
          <cell r="H1764">
            <v>44075</v>
          </cell>
        </row>
        <row r="1765">
          <cell r="A1765">
            <v>110211006477</v>
          </cell>
          <cell r="H1765">
            <v>44075</v>
          </cell>
        </row>
        <row r="1766">
          <cell r="A1766">
            <v>110211007133</v>
          </cell>
          <cell r="H1766">
            <v>44075</v>
          </cell>
        </row>
        <row r="1767">
          <cell r="A1767">
            <v>110211007907</v>
          </cell>
          <cell r="H1767">
            <v>44075</v>
          </cell>
        </row>
        <row r="1768">
          <cell r="A1768">
            <v>110211008209</v>
          </cell>
          <cell r="H1768">
            <v>44075</v>
          </cell>
        </row>
        <row r="1769">
          <cell r="A1769">
            <v>110211008440</v>
          </cell>
          <cell r="H1769">
            <v>44075</v>
          </cell>
        </row>
        <row r="1770">
          <cell r="A1770">
            <v>110211008442</v>
          </cell>
          <cell r="H1770">
            <v>44075</v>
          </cell>
        </row>
        <row r="1771">
          <cell r="A1771">
            <v>110211008443</v>
          </cell>
          <cell r="H1771">
            <v>44075</v>
          </cell>
        </row>
        <row r="1772">
          <cell r="A1772">
            <v>110211008722</v>
          </cell>
          <cell r="H1772">
            <v>44075</v>
          </cell>
        </row>
        <row r="1773">
          <cell r="A1773">
            <v>110211008743</v>
          </cell>
          <cell r="H1773">
            <v>44075</v>
          </cell>
        </row>
        <row r="1774">
          <cell r="A1774">
            <v>110211009386</v>
          </cell>
          <cell r="H1774">
            <v>44075</v>
          </cell>
        </row>
        <row r="1775">
          <cell r="A1775">
            <v>110211009805</v>
          </cell>
          <cell r="H1775">
            <v>44075</v>
          </cell>
        </row>
        <row r="1776">
          <cell r="A1776">
            <v>110211011224</v>
          </cell>
          <cell r="H1776">
            <v>44075</v>
          </cell>
        </row>
        <row r="1777">
          <cell r="A1777">
            <v>110211012429</v>
          </cell>
          <cell r="H1777">
            <v>44075</v>
          </cell>
        </row>
        <row r="1778">
          <cell r="A1778">
            <v>110211012666</v>
          </cell>
          <cell r="H1778">
            <v>44075</v>
          </cell>
        </row>
        <row r="1779">
          <cell r="A1779">
            <v>110211012671</v>
          </cell>
          <cell r="H1779">
            <v>44075</v>
          </cell>
        </row>
        <row r="1780">
          <cell r="A1780">
            <v>110211012673</v>
          </cell>
          <cell r="H1780">
            <v>44075</v>
          </cell>
        </row>
        <row r="1781">
          <cell r="A1781">
            <v>110211012675</v>
          </cell>
          <cell r="H1781">
            <v>44075</v>
          </cell>
        </row>
        <row r="1782">
          <cell r="A1782">
            <v>110211012676</v>
          </cell>
          <cell r="H1782">
            <v>44075</v>
          </cell>
        </row>
        <row r="1783">
          <cell r="A1783">
            <v>110211012679</v>
          </cell>
          <cell r="H1783">
            <v>44075</v>
          </cell>
        </row>
        <row r="1784">
          <cell r="A1784">
            <v>110211012688</v>
          </cell>
          <cell r="H1784">
            <v>44075</v>
          </cell>
        </row>
        <row r="1785">
          <cell r="A1785">
            <v>110211012690</v>
          </cell>
          <cell r="H1785">
            <v>44075</v>
          </cell>
        </row>
        <row r="1786">
          <cell r="A1786">
            <v>110211012691</v>
          </cell>
          <cell r="H1786">
            <v>44075</v>
          </cell>
        </row>
        <row r="1787">
          <cell r="A1787">
            <v>110211012693</v>
          </cell>
          <cell r="H1787">
            <v>44075</v>
          </cell>
        </row>
        <row r="1788">
          <cell r="A1788">
            <v>110211012695</v>
          </cell>
          <cell r="H1788">
            <v>44075</v>
          </cell>
        </row>
        <row r="1789">
          <cell r="A1789">
            <v>110211012697</v>
          </cell>
          <cell r="H1789">
            <v>44075</v>
          </cell>
        </row>
        <row r="1790">
          <cell r="A1790">
            <v>110211012699</v>
          </cell>
          <cell r="H1790">
            <v>44075</v>
          </cell>
        </row>
        <row r="1791">
          <cell r="A1791">
            <v>110211012700</v>
          </cell>
          <cell r="H1791">
            <v>44075</v>
          </cell>
        </row>
        <row r="1792">
          <cell r="A1792">
            <v>110211014247</v>
          </cell>
          <cell r="H1792">
            <v>44075</v>
          </cell>
        </row>
        <row r="1793">
          <cell r="A1793">
            <v>110211014341</v>
          </cell>
          <cell r="H1793">
            <v>44075</v>
          </cell>
        </row>
        <row r="1794">
          <cell r="A1794">
            <v>110211014479</v>
          </cell>
          <cell r="H1794">
            <v>44075</v>
          </cell>
        </row>
        <row r="1795">
          <cell r="A1795">
            <v>110211016147</v>
          </cell>
          <cell r="H1795">
            <v>44075</v>
          </cell>
        </row>
        <row r="1796">
          <cell r="A1796">
            <v>110211016918</v>
          </cell>
          <cell r="H1796">
            <v>44075</v>
          </cell>
        </row>
        <row r="1797">
          <cell r="A1797">
            <v>110211018819</v>
          </cell>
          <cell r="H1797">
            <v>44075</v>
          </cell>
        </row>
        <row r="1798">
          <cell r="A1798">
            <v>110211018842</v>
          </cell>
          <cell r="H1798">
            <v>44075</v>
          </cell>
        </row>
        <row r="1799">
          <cell r="A1799">
            <v>110211018848</v>
          </cell>
          <cell r="H1799">
            <v>44075</v>
          </cell>
        </row>
        <row r="1800">
          <cell r="A1800">
            <v>110211018849</v>
          </cell>
          <cell r="H1800">
            <v>44075</v>
          </cell>
        </row>
        <row r="1801">
          <cell r="A1801">
            <v>110211019181</v>
          </cell>
          <cell r="H1801">
            <v>44075</v>
          </cell>
        </row>
        <row r="1802">
          <cell r="A1802">
            <v>110211019331</v>
          </cell>
          <cell r="H1802">
            <v>44075</v>
          </cell>
        </row>
        <row r="1803">
          <cell r="A1803">
            <v>110211022131</v>
          </cell>
          <cell r="H1803">
            <v>44075</v>
          </cell>
        </row>
        <row r="1804">
          <cell r="A1804">
            <v>110211022216</v>
          </cell>
          <cell r="H1804">
            <v>44075</v>
          </cell>
        </row>
        <row r="1805">
          <cell r="A1805">
            <v>110211022285</v>
          </cell>
          <cell r="H1805">
            <v>44075</v>
          </cell>
        </row>
        <row r="1806">
          <cell r="A1806">
            <v>110212001364</v>
          </cell>
          <cell r="H1806">
            <v>44075</v>
          </cell>
        </row>
        <row r="1807">
          <cell r="A1807">
            <v>110212001365</v>
          </cell>
          <cell r="H1807">
            <v>44075</v>
          </cell>
        </row>
        <row r="1808">
          <cell r="A1808">
            <v>110212001425</v>
          </cell>
          <cell r="H1808">
            <v>44075</v>
          </cell>
        </row>
        <row r="1809">
          <cell r="A1809">
            <v>110212001433</v>
          </cell>
          <cell r="H1809">
            <v>44075</v>
          </cell>
        </row>
        <row r="1810">
          <cell r="A1810">
            <v>110212001483</v>
          </cell>
          <cell r="H1810">
            <v>44075</v>
          </cell>
        </row>
        <row r="1811">
          <cell r="A1811">
            <v>110212001500</v>
          </cell>
          <cell r="H1811">
            <v>44075</v>
          </cell>
        </row>
        <row r="1812">
          <cell r="A1812">
            <v>110212001503</v>
          </cell>
          <cell r="H1812">
            <v>44075</v>
          </cell>
        </row>
        <row r="1813">
          <cell r="A1813">
            <v>110212001511</v>
          </cell>
          <cell r="H1813">
            <v>44075</v>
          </cell>
        </row>
        <row r="1814">
          <cell r="A1814">
            <v>110212001541</v>
          </cell>
          <cell r="H1814">
            <v>44075</v>
          </cell>
        </row>
        <row r="1815">
          <cell r="A1815">
            <v>110212001742</v>
          </cell>
          <cell r="H1815">
            <v>44075</v>
          </cell>
        </row>
        <row r="1816">
          <cell r="A1816">
            <v>110212002452</v>
          </cell>
          <cell r="H1816">
            <v>44075</v>
          </cell>
        </row>
        <row r="1817">
          <cell r="A1817">
            <v>110212003620</v>
          </cell>
          <cell r="H1817">
            <v>44075</v>
          </cell>
        </row>
        <row r="1818">
          <cell r="A1818">
            <v>110212004373</v>
          </cell>
          <cell r="H1818">
            <v>44075</v>
          </cell>
        </row>
        <row r="1819">
          <cell r="A1819">
            <v>110212004590</v>
          </cell>
          <cell r="H1819">
            <v>44075</v>
          </cell>
        </row>
        <row r="1820">
          <cell r="A1820">
            <v>110212005229</v>
          </cell>
          <cell r="H1820">
            <v>44075</v>
          </cell>
        </row>
        <row r="1821">
          <cell r="A1821">
            <v>110212005260</v>
          </cell>
          <cell r="H1821">
            <v>44075</v>
          </cell>
        </row>
        <row r="1822">
          <cell r="A1822">
            <v>110212006540</v>
          </cell>
          <cell r="H1822">
            <v>44075</v>
          </cell>
        </row>
        <row r="1823">
          <cell r="A1823">
            <v>110212006558</v>
          </cell>
          <cell r="H1823">
            <v>44075</v>
          </cell>
        </row>
        <row r="1824">
          <cell r="A1824">
            <v>110212007683</v>
          </cell>
          <cell r="H1824">
            <v>44075</v>
          </cell>
        </row>
        <row r="1825">
          <cell r="A1825">
            <v>110212008189</v>
          </cell>
          <cell r="H1825">
            <v>44075</v>
          </cell>
        </row>
        <row r="1826">
          <cell r="A1826">
            <v>110212008676</v>
          </cell>
          <cell r="H1826">
            <v>44075</v>
          </cell>
        </row>
        <row r="1827">
          <cell r="A1827">
            <v>110212008984</v>
          </cell>
          <cell r="H1827">
            <v>44075</v>
          </cell>
        </row>
        <row r="1828">
          <cell r="A1828">
            <v>110212008990</v>
          </cell>
          <cell r="H1828">
            <v>44075</v>
          </cell>
        </row>
        <row r="1829">
          <cell r="A1829">
            <v>110212008995</v>
          </cell>
          <cell r="H1829">
            <v>44075</v>
          </cell>
        </row>
        <row r="1830">
          <cell r="A1830">
            <v>110212008996</v>
          </cell>
          <cell r="H1830">
            <v>44075</v>
          </cell>
        </row>
        <row r="1831">
          <cell r="A1831">
            <v>110212008997</v>
          </cell>
          <cell r="H1831">
            <v>44075</v>
          </cell>
        </row>
        <row r="1832">
          <cell r="A1832">
            <v>110212009000</v>
          </cell>
          <cell r="H1832">
            <v>44075</v>
          </cell>
        </row>
        <row r="1833">
          <cell r="A1833">
            <v>110212009009</v>
          </cell>
          <cell r="H1833">
            <v>44075</v>
          </cell>
        </row>
        <row r="1834">
          <cell r="A1834">
            <v>110212009013</v>
          </cell>
          <cell r="H1834">
            <v>44075</v>
          </cell>
        </row>
        <row r="1835">
          <cell r="A1835">
            <v>110212009020</v>
          </cell>
          <cell r="H1835">
            <v>44075</v>
          </cell>
        </row>
        <row r="1836">
          <cell r="A1836">
            <v>110212009051</v>
          </cell>
          <cell r="H1836">
            <v>44075</v>
          </cell>
        </row>
        <row r="1837">
          <cell r="A1837">
            <v>110212009062</v>
          </cell>
          <cell r="H1837">
            <v>44075</v>
          </cell>
        </row>
        <row r="1838">
          <cell r="A1838">
            <v>110212009065</v>
          </cell>
          <cell r="H1838">
            <v>44075</v>
          </cell>
        </row>
        <row r="1839">
          <cell r="A1839">
            <v>110212009115</v>
          </cell>
          <cell r="H1839">
            <v>44075</v>
          </cell>
        </row>
        <row r="1840">
          <cell r="A1840">
            <v>110212009116</v>
          </cell>
          <cell r="H1840">
            <v>44075</v>
          </cell>
        </row>
        <row r="1841">
          <cell r="A1841">
            <v>110212009391</v>
          </cell>
          <cell r="H1841">
            <v>44075</v>
          </cell>
        </row>
        <row r="1842">
          <cell r="A1842">
            <v>110212010022</v>
          </cell>
          <cell r="H1842">
            <v>44075</v>
          </cell>
        </row>
        <row r="1843">
          <cell r="A1843">
            <v>110212010872</v>
          </cell>
          <cell r="H1843">
            <v>44075</v>
          </cell>
        </row>
        <row r="1844">
          <cell r="A1844">
            <v>110212011486</v>
          </cell>
          <cell r="H1844">
            <v>44075</v>
          </cell>
        </row>
        <row r="1845">
          <cell r="A1845">
            <v>110212011719</v>
          </cell>
          <cell r="H1845">
            <v>44075</v>
          </cell>
        </row>
        <row r="1846">
          <cell r="A1846">
            <v>110212011955</v>
          </cell>
          <cell r="H1846">
            <v>44075</v>
          </cell>
        </row>
        <row r="1847">
          <cell r="A1847">
            <v>110212011966</v>
          </cell>
          <cell r="H1847">
            <v>44075</v>
          </cell>
        </row>
        <row r="1848">
          <cell r="A1848">
            <v>110212016153</v>
          </cell>
          <cell r="H1848">
            <v>44075</v>
          </cell>
        </row>
        <row r="1849">
          <cell r="A1849">
            <v>110212017102</v>
          </cell>
          <cell r="H1849">
            <v>44075</v>
          </cell>
        </row>
        <row r="1850">
          <cell r="A1850">
            <v>110212017273</v>
          </cell>
          <cell r="H1850">
            <v>44075</v>
          </cell>
        </row>
        <row r="1851">
          <cell r="A1851">
            <v>110212017919</v>
          </cell>
          <cell r="H1851">
            <v>44075</v>
          </cell>
        </row>
        <row r="1852">
          <cell r="A1852">
            <v>110212019667</v>
          </cell>
          <cell r="H1852">
            <v>44075</v>
          </cell>
        </row>
        <row r="1853">
          <cell r="A1853">
            <v>110212019671</v>
          </cell>
          <cell r="H1853">
            <v>44075</v>
          </cell>
        </row>
        <row r="1854">
          <cell r="A1854">
            <v>110212019673</v>
          </cell>
          <cell r="H1854">
            <v>44075</v>
          </cell>
        </row>
        <row r="1855">
          <cell r="A1855">
            <v>110212019843</v>
          </cell>
          <cell r="H1855">
            <v>44075</v>
          </cell>
        </row>
        <row r="1856">
          <cell r="A1856">
            <v>110212020420</v>
          </cell>
          <cell r="H1856">
            <v>44075</v>
          </cell>
        </row>
        <row r="1857">
          <cell r="A1857">
            <v>110212020537</v>
          </cell>
          <cell r="H1857">
            <v>44075</v>
          </cell>
        </row>
        <row r="1858">
          <cell r="A1858">
            <v>110212021167</v>
          </cell>
          <cell r="H1858">
            <v>44075</v>
          </cell>
        </row>
        <row r="1859">
          <cell r="A1859">
            <v>110212021300</v>
          </cell>
          <cell r="H1859">
            <v>44075</v>
          </cell>
        </row>
        <row r="1860">
          <cell r="A1860">
            <v>110212021392</v>
          </cell>
          <cell r="H1860">
            <v>44075</v>
          </cell>
        </row>
        <row r="1861">
          <cell r="A1861">
            <v>110212022568</v>
          </cell>
          <cell r="H1861">
            <v>44075</v>
          </cell>
        </row>
        <row r="1862">
          <cell r="A1862">
            <v>110213000026</v>
          </cell>
          <cell r="H1862">
            <v>44075</v>
          </cell>
        </row>
        <row r="1863">
          <cell r="A1863">
            <v>110213000260</v>
          </cell>
          <cell r="H1863">
            <v>44075</v>
          </cell>
        </row>
        <row r="1864">
          <cell r="A1864">
            <v>110213001228</v>
          </cell>
          <cell r="H1864">
            <v>44075</v>
          </cell>
        </row>
        <row r="1865">
          <cell r="A1865">
            <v>110213001230</v>
          </cell>
          <cell r="H1865">
            <v>44075</v>
          </cell>
        </row>
        <row r="1866">
          <cell r="A1866">
            <v>110213001231</v>
          </cell>
          <cell r="H1866">
            <v>44075</v>
          </cell>
        </row>
        <row r="1867">
          <cell r="A1867">
            <v>110213001232</v>
          </cell>
          <cell r="H1867">
            <v>44075</v>
          </cell>
        </row>
        <row r="1868">
          <cell r="A1868">
            <v>110213001236</v>
          </cell>
          <cell r="H1868">
            <v>44075</v>
          </cell>
        </row>
        <row r="1869">
          <cell r="A1869">
            <v>110213001237</v>
          </cell>
          <cell r="H1869">
            <v>44075</v>
          </cell>
        </row>
        <row r="1870">
          <cell r="A1870">
            <v>110213001239</v>
          </cell>
          <cell r="H1870">
            <v>44075</v>
          </cell>
        </row>
        <row r="1871">
          <cell r="A1871">
            <v>110213001241</v>
          </cell>
          <cell r="H1871">
            <v>44075</v>
          </cell>
        </row>
        <row r="1872">
          <cell r="A1872">
            <v>110213001242</v>
          </cell>
          <cell r="H1872">
            <v>44075</v>
          </cell>
        </row>
        <row r="1873">
          <cell r="A1873">
            <v>110213001247</v>
          </cell>
          <cell r="H1873">
            <v>44075</v>
          </cell>
        </row>
        <row r="1874">
          <cell r="A1874">
            <v>110213001248</v>
          </cell>
          <cell r="H1874">
            <v>44075</v>
          </cell>
        </row>
        <row r="1875">
          <cell r="A1875">
            <v>110213001250</v>
          </cell>
          <cell r="H1875">
            <v>44075</v>
          </cell>
        </row>
        <row r="1876">
          <cell r="A1876">
            <v>110213001270</v>
          </cell>
          <cell r="H1876">
            <v>44075</v>
          </cell>
        </row>
        <row r="1877">
          <cell r="A1877">
            <v>110213001271</v>
          </cell>
          <cell r="H1877">
            <v>44075</v>
          </cell>
        </row>
        <row r="1878">
          <cell r="A1878">
            <v>110213001272</v>
          </cell>
          <cell r="H1878">
            <v>44075</v>
          </cell>
        </row>
        <row r="1879">
          <cell r="A1879">
            <v>110213001275</v>
          </cell>
          <cell r="H1879">
            <v>44075</v>
          </cell>
        </row>
        <row r="1880">
          <cell r="A1880">
            <v>110213001276</v>
          </cell>
          <cell r="H1880">
            <v>44075</v>
          </cell>
        </row>
        <row r="1881">
          <cell r="A1881">
            <v>110213001286</v>
          </cell>
          <cell r="H1881">
            <v>44075</v>
          </cell>
        </row>
        <row r="1882">
          <cell r="A1882">
            <v>110213001287</v>
          </cell>
          <cell r="H1882">
            <v>44075</v>
          </cell>
        </row>
        <row r="1883">
          <cell r="A1883">
            <v>110213001288</v>
          </cell>
          <cell r="H1883">
            <v>44075</v>
          </cell>
        </row>
        <row r="1884">
          <cell r="A1884">
            <v>110213001289</v>
          </cell>
          <cell r="H1884">
            <v>44075</v>
          </cell>
        </row>
        <row r="1885">
          <cell r="A1885">
            <v>110213001290</v>
          </cell>
          <cell r="H1885">
            <v>44075</v>
          </cell>
        </row>
        <row r="1886">
          <cell r="A1886">
            <v>110213001291</v>
          </cell>
          <cell r="H1886">
            <v>44075</v>
          </cell>
        </row>
        <row r="1887">
          <cell r="A1887">
            <v>110213001318</v>
          </cell>
          <cell r="H1887">
            <v>44075</v>
          </cell>
        </row>
        <row r="1888">
          <cell r="A1888">
            <v>110213001319</v>
          </cell>
          <cell r="H1888">
            <v>44075</v>
          </cell>
        </row>
        <row r="1889">
          <cell r="A1889">
            <v>110213001320</v>
          </cell>
          <cell r="H1889">
            <v>44075</v>
          </cell>
        </row>
        <row r="1890">
          <cell r="A1890">
            <v>110213001347</v>
          </cell>
          <cell r="H1890">
            <v>44075</v>
          </cell>
        </row>
        <row r="1891">
          <cell r="A1891">
            <v>110213001348</v>
          </cell>
          <cell r="H1891">
            <v>44075</v>
          </cell>
        </row>
        <row r="1892">
          <cell r="A1892">
            <v>110213001351</v>
          </cell>
          <cell r="H1892">
            <v>44075</v>
          </cell>
        </row>
        <row r="1893">
          <cell r="A1893">
            <v>110213001354</v>
          </cell>
          <cell r="H1893">
            <v>44075</v>
          </cell>
        </row>
        <row r="1894">
          <cell r="A1894">
            <v>110213001358</v>
          </cell>
          <cell r="H1894">
            <v>44075</v>
          </cell>
        </row>
        <row r="1895">
          <cell r="A1895">
            <v>110213001361</v>
          </cell>
          <cell r="H1895">
            <v>44075</v>
          </cell>
        </row>
        <row r="1896">
          <cell r="A1896">
            <v>110213001362</v>
          </cell>
          <cell r="H1896">
            <v>44075</v>
          </cell>
        </row>
        <row r="1897">
          <cell r="A1897">
            <v>110213001366</v>
          </cell>
          <cell r="H1897">
            <v>44075</v>
          </cell>
        </row>
        <row r="1898">
          <cell r="A1898">
            <v>110213001368</v>
          </cell>
          <cell r="H1898">
            <v>44075</v>
          </cell>
        </row>
        <row r="1899">
          <cell r="A1899">
            <v>110213001369</v>
          </cell>
          <cell r="H1899">
            <v>44075</v>
          </cell>
        </row>
        <row r="1900">
          <cell r="A1900">
            <v>110213001370</v>
          </cell>
          <cell r="H1900">
            <v>44075</v>
          </cell>
        </row>
        <row r="1901">
          <cell r="A1901">
            <v>110213004732</v>
          </cell>
          <cell r="H1901">
            <v>44075</v>
          </cell>
        </row>
        <row r="1902">
          <cell r="A1902">
            <v>110213005120</v>
          </cell>
          <cell r="H1902">
            <v>44075</v>
          </cell>
        </row>
        <row r="1903">
          <cell r="A1903">
            <v>110213005286</v>
          </cell>
          <cell r="H1903">
            <v>44075</v>
          </cell>
        </row>
        <row r="1904">
          <cell r="A1904">
            <v>110213005321</v>
          </cell>
          <cell r="H1904">
            <v>44075</v>
          </cell>
        </row>
        <row r="1905">
          <cell r="A1905">
            <v>110213005373</v>
          </cell>
          <cell r="H1905">
            <v>44075</v>
          </cell>
        </row>
        <row r="1906">
          <cell r="A1906">
            <v>110213005374</v>
          </cell>
          <cell r="H1906">
            <v>44075</v>
          </cell>
        </row>
        <row r="1907">
          <cell r="A1907">
            <v>110213005375</v>
          </cell>
          <cell r="H1907">
            <v>44075</v>
          </cell>
        </row>
        <row r="1908">
          <cell r="A1908">
            <v>110213009040</v>
          </cell>
          <cell r="H1908">
            <v>44075</v>
          </cell>
        </row>
        <row r="1909">
          <cell r="A1909">
            <v>110213009524</v>
          </cell>
          <cell r="H1909">
            <v>44075</v>
          </cell>
        </row>
        <row r="1910">
          <cell r="A1910">
            <v>110213009614</v>
          </cell>
          <cell r="H1910">
            <v>44075</v>
          </cell>
        </row>
        <row r="1911">
          <cell r="A1911">
            <v>110213009685</v>
          </cell>
          <cell r="H1911">
            <v>44075</v>
          </cell>
        </row>
        <row r="1912">
          <cell r="A1912">
            <v>110213010630</v>
          </cell>
          <cell r="H1912">
            <v>44075</v>
          </cell>
        </row>
        <row r="1913">
          <cell r="A1913">
            <v>110213011107</v>
          </cell>
          <cell r="H1913">
            <v>44075</v>
          </cell>
        </row>
        <row r="1914">
          <cell r="A1914">
            <v>110213011197</v>
          </cell>
          <cell r="H1914">
            <v>44075</v>
          </cell>
        </row>
        <row r="1915">
          <cell r="A1915">
            <v>110213011209</v>
          </cell>
          <cell r="H1915">
            <v>44075</v>
          </cell>
        </row>
        <row r="1916">
          <cell r="A1916">
            <v>110213011348</v>
          </cell>
          <cell r="H1916">
            <v>44075</v>
          </cell>
        </row>
        <row r="1917">
          <cell r="A1917">
            <v>110213012736</v>
          </cell>
          <cell r="H1917">
            <v>44075</v>
          </cell>
        </row>
        <row r="1918">
          <cell r="A1918">
            <v>110213013037</v>
          </cell>
          <cell r="H1918">
            <v>44075</v>
          </cell>
        </row>
        <row r="1919">
          <cell r="A1919">
            <v>110213013739</v>
          </cell>
          <cell r="H1919">
            <v>44075</v>
          </cell>
        </row>
        <row r="1920">
          <cell r="A1920">
            <v>110213013971</v>
          </cell>
          <cell r="H1920">
            <v>44075</v>
          </cell>
        </row>
        <row r="1921">
          <cell r="A1921">
            <v>110213014711</v>
          </cell>
          <cell r="H1921">
            <v>44075</v>
          </cell>
        </row>
        <row r="1922">
          <cell r="A1922">
            <v>110213016284</v>
          </cell>
          <cell r="H1922">
            <v>44075</v>
          </cell>
        </row>
        <row r="1923">
          <cell r="A1923">
            <v>110213017574</v>
          </cell>
          <cell r="H1923">
            <v>44075</v>
          </cell>
        </row>
        <row r="1924">
          <cell r="A1924">
            <v>110213018477</v>
          </cell>
          <cell r="H1924">
            <v>44075</v>
          </cell>
        </row>
        <row r="1925">
          <cell r="A1925">
            <v>110213019055</v>
          </cell>
          <cell r="H1925">
            <v>44075</v>
          </cell>
        </row>
        <row r="1926">
          <cell r="A1926">
            <v>110213019239</v>
          </cell>
          <cell r="H1926">
            <v>44075</v>
          </cell>
        </row>
        <row r="1927">
          <cell r="A1927">
            <v>110213019516</v>
          </cell>
          <cell r="H1927">
            <v>44075</v>
          </cell>
        </row>
        <row r="1928">
          <cell r="A1928">
            <v>110213020054</v>
          </cell>
          <cell r="H1928">
            <v>44075</v>
          </cell>
        </row>
        <row r="1929">
          <cell r="A1929">
            <v>110213021971</v>
          </cell>
          <cell r="H1929">
            <v>44075</v>
          </cell>
        </row>
        <row r="1930">
          <cell r="A1930">
            <v>110213022418</v>
          </cell>
          <cell r="H1930">
            <v>44075</v>
          </cell>
        </row>
        <row r="1931">
          <cell r="A1931">
            <v>110213024785</v>
          </cell>
          <cell r="H1931">
            <v>44075</v>
          </cell>
        </row>
        <row r="1932">
          <cell r="A1932">
            <v>110213025327</v>
          </cell>
          <cell r="H1932">
            <v>44075</v>
          </cell>
        </row>
        <row r="1933">
          <cell r="A1933">
            <v>110213027767</v>
          </cell>
          <cell r="H1933">
            <v>44075</v>
          </cell>
        </row>
        <row r="1934">
          <cell r="A1934">
            <v>110214000636</v>
          </cell>
          <cell r="H1934">
            <v>44075</v>
          </cell>
        </row>
        <row r="1935">
          <cell r="A1935">
            <v>110214001349</v>
          </cell>
          <cell r="H1935">
            <v>44075</v>
          </cell>
        </row>
        <row r="1936">
          <cell r="A1936">
            <v>110214001363</v>
          </cell>
          <cell r="H1936">
            <v>44075</v>
          </cell>
        </row>
        <row r="1937">
          <cell r="A1937">
            <v>110214002461</v>
          </cell>
          <cell r="H1937">
            <v>44075</v>
          </cell>
        </row>
        <row r="1938">
          <cell r="A1938">
            <v>110214002464</v>
          </cell>
          <cell r="H1938">
            <v>44075</v>
          </cell>
        </row>
        <row r="1939">
          <cell r="A1939">
            <v>110214002466</v>
          </cell>
          <cell r="H1939">
            <v>44075</v>
          </cell>
        </row>
        <row r="1940">
          <cell r="A1940">
            <v>110214002885</v>
          </cell>
          <cell r="H1940">
            <v>44075</v>
          </cell>
        </row>
        <row r="1941">
          <cell r="A1941">
            <v>110214002901</v>
          </cell>
          <cell r="H1941">
            <v>44075</v>
          </cell>
        </row>
        <row r="1942">
          <cell r="A1942">
            <v>110214003597</v>
          </cell>
          <cell r="H1942">
            <v>44075</v>
          </cell>
        </row>
        <row r="1943">
          <cell r="A1943">
            <v>110214004744</v>
          </cell>
          <cell r="H1943">
            <v>44075</v>
          </cell>
        </row>
        <row r="1944">
          <cell r="A1944">
            <v>110214004746</v>
          </cell>
          <cell r="H1944">
            <v>44075</v>
          </cell>
        </row>
        <row r="1945">
          <cell r="A1945">
            <v>110214006932</v>
          </cell>
          <cell r="H1945">
            <v>44075</v>
          </cell>
        </row>
        <row r="1946">
          <cell r="A1946">
            <v>110214007151</v>
          </cell>
          <cell r="H1946">
            <v>44075</v>
          </cell>
        </row>
        <row r="1947">
          <cell r="A1947">
            <v>110214009022</v>
          </cell>
          <cell r="H1947">
            <v>44075</v>
          </cell>
        </row>
        <row r="1948">
          <cell r="A1948">
            <v>110214009045</v>
          </cell>
          <cell r="H1948">
            <v>44075</v>
          </cell>
        </row>
        <row r="1949">
          <cell r="A1949">
            <v>110214009050</v>
          </cell>
          <cell r="H1949">
            <v>44075</v>
          </cell>
        </row>
        <row r="1950">
          <cell r="A1950">
            <v>110214009099</v>
          </cell>
          <cell r="H1950">
            <v>44075</v>
          </cell>
        </row>
        <row r="1951">
          <cell r="A1951">
            <v>110214009107</v>
          </cell>
          <cell r="H1951">
            <v>44075</v>
          </cell>
        </row>
        <row r="1952">
          <cell r="A1952">
            <v>110214009239</v>
          </cell>
          <cell r="H1952">
            <v>44075</v>
          </cell>
        </row>
        <row r="1953">
          <cell r="A1953">
            <v>110214009247</v>
          </cell>
          <cell r="H1953">
            <v>44075</v>
          </cell>
        </row>
        <row r="1954">
          <cell r="A1954">
            <v>110214009250</v>
          </cell>
          <cell r="H1954">
            <v>44075</v>
          </cell>
        </row>
        <row r="1955">
          <cell r="A1955">
            <v>110214011344</v>
          </cell>
          <cell r="H1955">
            <v>44075</v>
          </cell>
        </row>
        <row r="1956">
          <cell r="A1956">
            <v>110214011802</v>
          </cell>
          <cell r="H1956">
            <v>44075</v>
          </cell>
        </row>
        <row r="1957">
          <cell r="A1957">
            <v>110214011952</v>
          </cell>
          <cell r="H1957">
            <v>44075</v>
          </cell>
        </row>
        <row r="1958">
          <cell r="A1958">
            <v>110214012152</v>
          </cell>
          <cell r="H1958">
            <v>44075</v>
          </cell>
        </row>
        <row r="1959">
          <cell r="A1959">
            <v>110214012402</v>
          </cell>
          <cell r="H1959">
            <v>44075</v>
          </cell>
        </row>
        <row r="1960">
          <cell r="A1960">
            <v>110214012454</v>
          </cell>
          <cell r="H1960">
            <v>44075</v>
          </cell>
        </row>
        <row r="1961">
          <cell r="A1961">
            <v>110214012465</v>
          </cell>
          <cell r="H1961">
            <v>44075</v>
          </cell>
        </row>
        <row r="1962">
          <cell r="A1962">
            <v>110214015076</v>
          </cell>
          <cell r="H1962">
            <v>44075</v>
          </cell>
        </row>
        <row r="1963">
          <cell r="A1963">
            <v>110214015477</v>
          </cell>
          <cell r="H1963">
            <v>44075</v>
          </cell>
        </row>
        <row r="1964">
          <cell r="A1964">
            <v>110214015702</v>
          </cell>
          <cell r="H1964">
            <v>44075</v>
          </cell>
        </row>
        <row r="1965">
          <cell r="A1965">
            <v>110214016001</v>
          </cell>
          <cell r="H1965">
            <v>44075</v>
          </cell>
        </row>
        <row r="1966">
          <cell r="A1966">
            <v>110214016048</v>
          </cell>
          <cell r="H1966">
            <v>44075</v>
          </cell>
        </row>
        <row r="1967">
          <cell r="A1967">
            <v>110214016051</v>
          </cell>
          <cell r="H1967">
            <v>44075</v>
          </cell>
        </row>
        <row r="1968">
          <cell r="A1968">
            <v>110214016052</v>
          </cell>
          <cell r="H1968">
            <v>44075</v>
          </cell>
        </row>
        <row r="1969">
          <cell r="A1969">
            <v>110214016135</v>
          </cell>
          <cell r="H1969">
            <v>44075</v>
          </cell>
        </row>
        <row r="1970">
          <cell r="A1970">
            <v>110214016156</v>
          </cell>
          <cell r="H1970">
            <v>44075</v>
          </cell>
        </row>
        <row r="1971">
          <cell r="A1971">
            <v>110214016177</v>
          </cell>
          <cell r="H1971">
            <v>44075</v>
          </cell>
        </row>
        <row r="1972">
          <cell r="A1972">
            <v>110214016194</v>
          </cell>
          <cell r="H1972">
            <v>44075</v>
          </cell>
        </row>
        <row r="1973">
          <cell r="A1973">
            <v>110214017060</v>
          </cell>
          <cell r="H1973">
            <v>44075</v>
          </cell>
        </row>
        <row r="1974">
          <cell r="A1974">
            <v>110214017537</v>
          </cell>
          <cell r="H1974">
            <v>44075</v>
          </cell>
        </row>
        <row r="1975">
          <cell r="A1975">
            <v>110214020881</v>
          </cell>
          <cell r="H1975">
            <v>44075</v>
          </cell>
        </row>
        <row r="1976">
          <cell r="A1976">
            <v>110214021592</v>
          </cell>
          <cell r="H1976">
            <v>44075</v>
          </cell>
        </row>
        <row r="1977">
          <cell r="A1977">
            <v>110214021593</v>
          </cell>
          <cell r="H1977">
            <v>44075</v>
          </cell>
        </row>
        <row r="1978">
          <cell r="A1978">
            <v>110211000839</v>
          </cell>
          <cell r="H1978">
            <v>44044</v>
          </cell>
        </row>
        <row r="1979">
          <cell r="A1979">
            <v>110211001803</v>
          </cell>
          <cell r="H1979">
            <v>44044</v>
          </cell>
        </row>
        <row r="1980">
          <cell r="A1980">
            <v>110211002080</v>
          </cell>
          <cell r="H1980">
            <v>44044</v>
          </cell>
        </row>
        <row r="1981">
          <cell r="A1981">
            <v>110211002086</v>
          </cell>
          <cell r="H1981">
            <v>44044</v>
          </cell>
        </row>
        <row r="1982">
          <cell r="A1982">
            <v>110211002087</v>
          </cell>
          <cell r="H1982">
            <v>44044</v>
          </cell>
        </row>
        <row r="1983">
          <cell r="A1983">
            <v>110211002136</v>
          </cell>
          <cell r="H1983">
            <v>44044</v>
          </cell>
        </row>
        <row r="1984">
          <cell r="A1984">
            <v>110211002383</v>
          </cell>
          <cell r="H1984">
            <v>44044</v>
          </cell>
        </row>
        <row r="1985">
          <cell r="A1985">
            <v>110211002384</v>
          </cell>
          <cell r="H1985">
            <v>44044</v>
          </cell>
        </row>
        <row r="1986">
          <cell r="A1986">
            <v>110211002386</v>
          </cell>
          <cell r="H1986">
            <v>44044</v>
          </cell>
        </row>
        <row r="1987">
          <cell r="A1987">
            <v>110211002392</v>
          </cell>
          <cell r="H1987">
            <v>44044</v>
          </cell>
        </row>
        <row r="1988">
          <cell r="A1988">
            <v>110211002394</v>
          </cell>
          <cell r="H1988">
            <v>44044</v>
          </cell>
        </row>
        <row r="1989">
          <cell r="A1989">
            <v>110211002396</v>
          </cell>
          <cell r="H1989">
            <v>44044</v>
          </cell>
        </row>
        <row r="1990">
          <cell r="A1990">
            <v>110211002398</v>
          </cell>
          <cell r="H1990">
            <v>44044</v>
          </cell>
        </row>
        <row r="1991">
          <cell r="A1991">
            <v>110211002399</v>
          </cell>
          <cell r="H1991">
            <v>44044</v>
          </cell>
        </row>
        <row r="1992">
          <cell r="A1992">
            <v>110211002401</v>
          </cell>
          <cell r="H1992">
            <v>44044</v>
          </cell>
        </row>
        <row r="1993">
          <cell r="A1993">
            <v>110211002402</v>
          </cell>
          <cell r="H1993">
            <v>44044</v>
          </cell>
        </row>
        <row r="1994">
          <cell r="A1994">
            <v>110211002403</v>
          </cell>
          <cell r="H1994">
            <v>44044</v>
          </cell>
        </row>
        <row r="1995">
          <cell r="A1995">
            <v>110211002405</v>
          </cell>
          <cell r="H1995">
            <v>44044</v>
          </cell>
        </row>
        <row r="1996">
          <cell r="A1996">
            <v>110211002406</v>
          </cell>
          <cell r="H1996">
            <v>44044</v>
          </cell>
        </row>
        <row r="1997">
          <cell r="A1997">
            <v>110211002407</v>
          </cell>
          <cell r="H1997">
            <v>44044</v>
          </cell>
        </row>
        <row r="1998">
          <cell r="A1998">
            <v>110211002411</v>
          </cell>
          <cell r="H1998">
            <v>44044</v>
          </cell>
        </row>
        <row r="1999">
          <cell r="A1999">
            <v>110211002412</v>
          </cell>
          <cell r="H1999">
            <v>44044</v>
          </cell>
        </row>
        <row r="2000">
          <cell r="A2000">
            <v>110211002413</v>
          </cell>
          <cell r="H2000">
            <v>44044</v>
          </cell>
        </row>
        <row r="2001">
          <cell r="A2001">
            <v>110211003718</v>
          </cell>
          <cell r="H2001">
            <v>44044</v>
          </cell>
        </row>
        <row r="2002">
          <cell r="A2002">
            <v>110211003719</v>
          </cell>
          <cell r="H2002">
            <v>44044</v>
          </cell>
        </row>
        <row r="2003">
          <cell r="A2003">
            <v>110211003808</v>
          </cell>
          <cell r="H2003">
            <v>44044</v>
          </cell>
        </row>
        <row r="2004">
          <cell r="A2004">
            <v>110211004039</v>
          </cell>
          <cell r="H2004">
            <v>44044</v>
          </cell>
        </row>
        <row r="2005">
          <cell r="A2005">
            <v>110211004072</v>
          </cell>
          <cell r="H2005">
            <v>44044</v>
          </cell>
        </row>
        <row r="2006">
          <cell r="A2006">
            <v>110211004145</v>
          </cell>
          <cell r="H2006">
            <v>44044</v>
          </cell>
        </row>
        <row r="2007">
          <cell r="A2007">
            <v>110211005116</v>
          </cell>
          <cell r="H2007">
            <v>44044</v>
          </cell>
        </row>
        <row r="2008">
          <cell r="A2008">
            <v>110211005117</v>
          </cell>
          <cell r="H2008">
            <v>44044</v>
          </cell>
        </row>
        <row r="2009">
          <cell r="A2009">
            <v>110211005131</v>
          </cell>
          <cell r="H2009">
            <v>44044</v>
          </cell>
        </row>
        <row r="2010">
          <cell r="A2010">
            <v>110211005306</v>
          </cell>
          <cell r="H2010">
            <v>44044</v>
          </cell>
        </row>
        <row r="2011">
          <cell r="A2011">
            <v>110211006325</v>
          </cell>
          <cell r="H2011">
            <v>44044</v>
          </cell>
        </row>
        <row r="2012">
          <cell r="A2012">
            <v>110211006477</v>
          </cell>
          <cell r="H2012">
            <v>44044</v>
          </cell>
        </row>
        <row r="2013">
          <cell r="A2013">
            <v>110211007133</v>
          </cell>
          <cell r="H2013">
            <v>44044</v>
          </cell>
        </row>
        <row r="2014">
          <cell r="A2014">
            <v>110211007907</v>
          </cell>
          <cell r="H2014">
            <v>44044</v>
          </cell>
        </row>
        <row r="2015">
          <cell r="A2015">
            <v>110211008209</v>
          </cell>
          <cell r="H2015">
            <v>44044</v>
          </cell>
        </row>
        <row r="2016">
          <cell r="A2016">
            <v>110211008440</v>
          </cell>
          <cell r="H2016">
            <v>44044</v>
          </cell>
        </row>
        <row r="2017">
          <cell r="A2017">
            <v>110211008442</v>
          </cell>
          <cell r="H2017">
            <v>44044</v>
          </cell>
        </row>
        <row r="2018">
          <cell r="A2018">
            <v>110211008443</v>
          </cell>
          <cell r="H2018">
            <v>44044</v>
          </cell>
        </row>
        <row r="2019">
          <cell r="A2019">
            <v>110211008722</v>
          </cell>
          <cell r="H2019">
            <v>44044</v>
          </cell>
        </row>
        <row r="2020">
          <cell r="A2020">
            <v>110211008743</v>
          </cell>
          <cell r="H2020">
            <v>44044</v>
          </cell>
        </row>
        <row r="2021">
          <cell r="A2021">
            <v>110211009386</v>
          </cell>
          <cell r="H2021">
            <v>44044</v>
          </cell>
        </row>
        <row r="2022">
          <cell r="A2022">
            <v>110211009805</v>
          </cell>
          <cell r="H2022">
            <v>44044</v>
          </cell>
        </row>
        <row r="2023">
          <cell r="A2023">
            <v>110211011224</v>
          </cell>
          <cell r="H2023">
            <v>44044</v>
          </cell>
        </row>
        <row r="2024">
          <cell r="A2024">
            <v>110211012429</v>
          </cell>
          <cell r="H2024">
            <v>44044</v>
          </cell>
        </row>
        <row r="2025">
          <cell r="A2025">
            <v>110211012666</v>
          </cell>
          <cell r="H2025">
            <v>44044</v>
          </cell>
        </row>
        <row r="2026">
          <cell r="A2026">
            <v>110211012671</v>
          </cell>
          <cell r="H2026">
            <v>44044</v>
          </cell>
        </row>
        <row r="2027">
          <cell r="A2027">
            <v>110211012673</v>
          </cell>
          <cell r="H2027">
            <v>44044</v>
          </cell>
        </row>
        <row r="2028">
          <cell r="A2028">
            <v>110211012675</v>
          </cell>
          <cell r="H2028">
            <v>44044</v>
          </cell>
        </row>
        <row r="2029">
          <cell r="A2029">
            <v>110211012676</v>
          </cell>
          <cell r="H2029">
            <v>44044</v>
          </cell>
        </row>
        <row r="2030">
          <cell r="A2030">
            <v>110211012679</v>
          </cell>
          <cell r="H2030">
            <v>44044</v>
          </cell>
        </row>
        <row r="2031">
          <cell r="A2031">
            <v>110211012688</v>
          </cell>
          <cell r="H2031">
            <v>44044</v>
          </cell>
        </row>
        <row r="2032">
          <cell r="A2032">
            <v>110211012690</v>
          </cell>
          <cell r="H2032">
            <v>44044</v>
          </cell>
        </row>
        <row r="2033">
          <cell r="A2033">
            <v>110211012691</v>
          </cell>
          <cell r="H2033">
            <v>44044</v>
          </cell>
        </row>
        <row r="2034">
          <cell r="A2034">
            <v>110211012693</v>
          </cell>
          <cell r="H2034">
            <v>44044</v>
          </cell>
        </row>
        <row r="2035">
          <cell r="A2035">
            <v>110211012695</v>
          </cell>
          <cell r="H2035">
            <v>44044</v>
          </cell>
        </row>
        <row r="2036">
          <cell r="A2036">
            <v>110211012697</v>
          </cell>
          <cell r="H2036">
            <v>44044</v>
          </cell>
        </row>
        <row r="2037">
          <cell r="A2037">
            <v>110211012699</v>
          </cell>
          <cell r="H2037">
            <v>44044</v>
          </cell>
        </row>
        <row r="2038">
          <cell r="A2038">
            <v>110211012700</v>
          </cell>
          <cell r="H2038">
            <v>44044</v>
          </cell>
        </row>
        <row r="2039">
          <cell r="A2039">
            <v>110211014247</v>
          </cell>
          <cell r="H2039">
            <v>44044</v>
          </cell>
        </row>
        <row r="2040">
          <cell r="A2040">
            <v>110211014341</v>
          </cell>
          <cell r="H2040">
            <v>44044</v>
          </cell>
        </row>
        <row r="2041">
          <cell r="A2041">
            <v>110211014479</v>
          </cell>
          <cell r="H2041">
            <v>44044</v>
          </cell>
        </row>
        <row r="2042">
          <cell r="A2042">
            <v>110211016147</v>
          </cell>
          <cell r="H2042">
            <v>44044</v>
          </cell>
        </row>
        <row r="2043">
          <cell r="A2043">
            <v>110211016918</v>
          </cell>
          <cell r="H2043">
            <v>44044</v>
          </cell>
        </row>
        <row r="2044">
          <cell r="A2044">
            <v>110211018819</v>
          </cell>
          <cell r="H2044">
            <v>44044</v>
          </cell>
        </row>
        <row r="2045">
          <cell r="A2045">
            <v>110211018842</v>
          </cell>
          <cell r="H2045">
            <v>44044</v>
          </cell>
        </row>
        <row r="2046">
          <cell r="A2046">
            <v>110211018848</v>
          </cell>
          <cell r="H2046">
            <v>44044</v>
          </cell>
        </row>
        <row r="2047">
          <cell r="A2047">
            <v>110211018849</v>
          </cell>
          <cell r="H2047">
            <v>44044</v>
          </cell>
        </row>
        <row r="2048">
          <cell r="A2048">
            <v>110211019181</v>
          </cell>
          <cell r="H2048">
            <v>44044</v>
          </cell>
        </row>
        <row r="2049">
          <cell r="A2049">
            <v>110211019331</v>
          </cell>
          <cell r="H2049">
            <v>44044</v>
          </cell>
        </row>
        <row r="2050">
          <cell r="A2050">
            <v>110211022131</v>
          </cell>
          <cell r="H2050">
            <v>44044</v>
          </cell>
        </row>
        <row r="2051">
          <cell r="A2051">
            <v>110211022216</v>
          </cell>
          <cell r="H2051">
            <v>44044</v>
          </cell>
        </row>
        <row r="2052">
          <cell r="A2052">
            <v>110211022285</v>
          </cell>
          <cell r="H2052">
            <v>44044</v>
          </cell>
        </row>
        <row r="2053">
          <cell r="A2053">
            <v>110212001364</v>
          </cell>
          <cell r="H2053">
            <v>44044</v>
          </cell>
        </row>
        <row r="2054">
          <cell r="A2054">
            <v>110212001365</v>
          </cell>
          <cell r="H2054">
            <v>44044</v>
          </cell>
        </row>
        <row r="2055">
          <cell r="A2055">
            <v>110212001425</v>
          </cell>
          <cell r="H2055">
            <v>44044</v>
          </cell>
        </row>
        <row r="2056">
          <cell r="A2056">
            <v>110212001433</v>
          </cell>
          <cell r="H2056">
            <v>44044</v>
          </cell>
        </row>
        <row r="2057">
          <cell r="A2057">
            <v>110212001483</v>
          </cell>
          <cell r="H2057">
            <v>44044</v>
          </cell>
        </row>
        <row r="2058">
          <cell r="A2058">
            <v>110212001500</v>
          </cell>
          <cell r="H2058">
            <v>44044</v>
          </cell>
        </row>
        <row r="2059">
          <cell r="A2059">
            <v>110212001503</v>
          </cell>
          <cell r="H2059">
            <v>44044</v>
          </cell>
        </row>
        <row r="2060">
          <cell r="A2060">
            <v>110212001511</v>
          </cell>
          <cell r="H2060">
            <v>44044</v>
          </cell>
        </row>
        <row r="2061">
          <cell r="A2061">
            <v>110212001541</v>
          </cell>
          <cell r="H2061">
            <v>44044</v>
          </cell>
        </row>
        <row r="2062">
          <cell r="A2062">
            <v>110212001742</v>
          </cell>
          <cell r="H2062">
            <v>44044</v>
          </cell>
        </row>
        <row r="2063">
          <cell r="A2063">
            <v>110212002452</v>
          </cell>
          <cell r="H2063">
            <v>44044</v>
          </cell>
        </row>
        <row r="2064">
          <cell r="A2064">
            <v>110212003620</v>
          </cell>
          <cell r="H2064">
            <v>44044</v>
          </cell>
        </row>
        <row r="2065">
          <cell r="A2065">
            <v>110212004373</v>
          </cell>
          <cell r="H2065">
            <v>44044</v>
          </cell>
        </row>
        <row r="2066">
          <cell r="A2066">
            <v>110212004590</v>
          </cell>
          <cell r="H2066">
            <v>44044</v>
          </cell>
        </row>
        <row r="2067">
          <cell r="A2067">
            <v>110212005229</v>
          </cell>
          <cell r="H2067">
            <v>44044</v>
          </cell>
        </row>
        <row r="2068">
          <cell r="A2068">
            <v>110212005260</v>
          </cell>
          <cell r="H2068">
            <v>44044</v>
          </cell>
        </row>
        <row r="2069">
          <cell r="A2069">
            <v>110212006540</v>
          </cell>
          <cell r="H2069">
            <v>44044</v>
          </cell>
        </row>
        <row r="2070">
          <cell r="A2070">
            <v>110212006558</v>
          </cell>
          <cell r="H2070">
            <v>44044</v>
          </cell>
        </row>
        <row r="2071">
          <cell r="A2071">
            <v>110212007683</v>
          </cell>
          <cell r="H2071">
            <v>44044</v>
          </cell>
        </row>
        <row r="2072">
          <cell r="A2072">
            <v>110212008189</v>
          </cell>
          <cell r="H2072">
            <v>44044</v>
          </cell>
        </row>
        <row r="2073">
          <cell r="A2073">
            <v>110212008676</v>
          </cell>
          <cell r="H2073">
            <v>44044</v>
          </cell>
        </row>
        <row r="2074">
          <cell r="A2074">
            <v>110212008984</v>
          </cell>
          <cell r="H2074">
            <v>44044</v>
          </cell>
        </row>
        <row r="2075">
          <cell r="A2075">
            <v>110212008990</v>
          </cell>
          <cell r="H2075">
            <v>44044</v>
          </cell>
        </row>
        <row r="2076">
          <cell r="A2076">
            <v>110212008995</v>
          </cell>
          <cell r="H2076">
            <v>44044</v>
          </cell>
        </row>
        <row r="2077">
          <cell r="A2077">
            <v>110212008996</v>
          </cell>
          <cell r="H2077">
            <v>44044</v>
          </cell>
        </row>
        <row r="2078">
          <cell r="A2078">
            <v>110212008997</v>
          </cell>
          <cell r="H2078">
            <v>44044</v>
          </cell>
        </row>
        <row r="2079">
          <cell r="A2079">
            <v>110212009000</v>
          </cell>
          <cell r="H2079">
            <v>44044</v>
          </cell>
        </row>
        <row r="2080">
          <cell r="A2080">
            <v>110212009009</v>
          </cell>
          <cell r="H2080">
            <v>44044</v>
          </cell>
        </row>
        <row r="2081">
          <cell r="A2081">
            <v>110212009013</v>
          </cell>
          <cell r="H2081">
            <v>44044</v>
          </cell>
        </row>
        <row r="2082">
          <cell r="A2082">
            <v>110212009020</v>
          </cell>
          <cell r="H2082">
            <v>44044</v>
          </cell>
        </row>
        <row r="2083">
          <cell r="A2083">
            <v>110212009051</v>
          </cell>
          <cell r="H2083">
            <v>44044</v>
          </cell>
        </row>
        <row r="2084">
          <cell r="A2084">
            <v>110212009062</v>
          </cell>
          <cell r="H2084">
            <v>44044</v>
          </cell>
        </row>
        <row r="2085">
          <cell r="A2085">
            <v>110212009065</v>
          </cell>
          <cell r="H2085">
            <v>44044</v>
          </cell>
        </row>
        <row r="2086">
          <cell r="A2086">
            <v>110212009115</v>
          </cell>
          <cell r="H2086">
            <v>44044</v>
          </cell>
        </row>
        <row r="2087">
          <cell r="A2087">
            <v>110212009116</v>
          </cell>
          <cell r="H2087">
            <v>44044</v>
          </cell>
        </row>
        <row r="2088">
          <cell r="A2088">
            <v>110212009391</v>
          </cell>
          <cell r="H2088">
            <v>44044</v>
          </cell>
        </row>
        <row r="2089">
          <cell r="A2089">
            <v>110212010022</v>
          </cell>
          <cell r="H2089">
            <v>44044</v>
          </cell>
        </row>
        <row r="2090">
          <cell r="A2090">
            <v>110212010872</v>
          </cell>
          <cell r="H2090">
            <v>44044</v>
          </cell>
        </row>
        <row r="2091">
          <cell r="A2091">
            <v>110212011486</v>
          </cell>
          <cell r="H2091">
            <v>44044</v>
          </cell>
        </row>
        <row r="2092">
          <cell r="A2092">
            <v>110212011719</v>
          </cell>
          <cell r="H2092">
            <v>44044</v>
          </cell>
        </row>
        <row r="2093">
          <cell r="A2093">
            <v>110212011955</v>
          </cell>
          <cell r="H2093">
            <v>44044</v>
          </cell>
        </row>
        <row r="2094">
          <cell r="A2094">
            <v>110212011966</v>
          </cell>
          <cell r="H2094">
            <v>44044</v>
          </cell>
        </row>
        <row r="2095">
          <cell r="A2095">
            <v>110212016153</v>
          </cell>
          <cell r="H2095">
            <v>44044</v>
          </cell>
        </row>
        <row r="2096">
          <cell r="A2096">
            <v>110212017102</v>
          </cell>
          <cell r="H2096">
            <v>44044</v>
          </cell>
        </row>
        <row r="2097">
          <cell r="A2097">
            <v>110212017273</v>
          </cell>
          <cell r="H2097">
            <v>44044</v>
          </cell>
        </row>
        <row r="2098">
          <cell r="A2098">
            <v>110212017919</v>
          </cell>
          <cell r="H2098">
            <v>44044</v>
          </cell>
        </row>
        <row r="2099">
          <cell r="A2099">
            <v>110212019667</v>
          </cell>
          <cell r="H2099">
            <v>44044</v>
          </cell>
        </row>
        <row r="2100">
          <cell r="A2100">
            <v>110212019671</v>
          </cell>
          <cell r="H2100">
            <v>44044</v>
          </cell>
        </row>
        <row r="2101">
          <cell r="A2101">
            <v>110212019673</v>
          </cell>
          <cell r="H2101">
            <v>44044</v>
          </cell>
        </row>
        <row r="2102">
          <cell r="A2102">
            <v>110212019843</v>
          </cell>
          <cell r="H2102">
            <v>44044</v>
          </cell>
        </row>
        <row r="2103">
          <cell r="A2103">
            <v>110212020420</v>
          </cell>
          <cell r="H2103">
            <v>44044</v>
          </cell>
        </row>
        <row r="2104">
          <cell r="A2104">
            <v>110212020537</v>
          </cell>
          <cell r="H2104">
            <v>44044</v>
          </cell>
        </row>
        <row r="2105">
          <cell r="A2105">
            <v>110212021167</v>
          </cell>
          <cell r="H2105">
            <v>44044</v>
          </cell>
        </row>
        <row r="2106">
          <cell r="A2106">
            <v>110212021300</v>
          </cell>
          <cell r="H2106">
            <v>44044</v>
          </cell>
        </row>
        <row r="2107">
          <cell r="A2107">
            <v>110212021392</v>
          </cell>
          <cell r="H2107">
            <v>44044</v>
          </cell>
        </row>
        <row r="2108">
          <cell r="A2108">
            <v>110212022568</v>
          </cell>
          <cell r="H2108">
            <v>44044</v>
          </cell>
        </row>
        <row r="2109">
          <cell r="A2109">
            <v>110213000026</v>
          </cell>
          <cell r="H2109">
            <v>44044</v>
          </cell>
        </row>
        <row r="2110">
          <cell r="A2110">
            <v>110213000260</v>
          </cell>
          <cell r="H2110">
            <v>44044</v>
          </cell>
        </row>
        <row r="2111">
          <cell r="A2111">
            <v>110213001228</v>
          </cell>
          <cell r="H2111">
            <v>44044</v>
          </cell>
        </row>
        <row r="2112">
          <cell r="A2112">
            <v>110213001230</v>
          </cell>
          <cell r="H2112">
            <v>44044</v>
          </cell>
        </row>
        <row r="2113">
          <cell r="A2113">
            <v>110213001231</v>
          </cell>
          <cell r="H2113">
            <v>44044</v>
          </cell>
        </row>
        <row r="2114">
          <cell r="A2114">
            <v>110213001232</v>
          </cell>
          <cell r="H2114">
            <v>44044</v>
          </cell>
        </row>
        <row r="2115">
          <cell r="A2115">
            <v>110213001236</v>
          </cell>
          <cell r="H2115">
            <v>44044</v>
          </cell>
        </row>
        <row r="2116">
          <cell r="A2116">
            <v>110213001237</v>
          </cell>
          <cell r="H2116">
            <v>44044</v>
          </cell>
        </row>
        <row r="2117">
          <cell r="A2117">
            <v>110213001239</v>
          </cell>
          <cell r="H2117">
            <v>44044</v>
          </cell>
        </row>
        <row r="2118">
          <cell r="A2118">
            <v>110213001241</v>
          </cell>
          <cell r="H2118">
            <v>44044</v>
          </cell>
        </row>
        <row r="2119">
          <cell r="A2119">
            <v>110213001242</v>
          </cell>
          <cell r="H2119">
            <v>44044</v>
          </cell>
        </row>
        <row r="2120">
          <cell r="A2120">
            <v>110213001247</v>
          </cell>
          <cell r="H2120">
            <v>44044</v>
          </cell>
        </row>
        <row r="2121">
          <cell r="A2121">
            <v>110213001248</v>
          </cell>
          <cell r="H2121">
            <v>44044</v>
          </cell>
        </row>
        <row r="2122">
          <cell r="A2122">
            <v>110213001250</v>
          </cell>
          <cell r="H2122">
            <v>44044</v>
          </cell>
        </row>
        <row r="2123">
          <cell r="A2123">
            <v>110213001270</v>
          </cell>
          <cell r="H2123">
            <v>44044</v>
          </cell>
        </row>
        <row r="2124">
          <cell r="A2124">
            <v>110213001271</v>
          </cell>
          <cell r="H2124">
            <v>44044</v>
          </cell>
        </row>
        <row r="2125">
          <cell r="A2125">
            <v>110213001272</v>
          </cell>
          <cell r="H2125">
            <v>44044</v>
          </cell>
        </row>
        <row r="2126">
          <cell r="A2126">
            <v>110213001275</v>
          </cell>
          <cell r="H2126">
            <v>44044</v>
          </cell>
        </row>
        <row r="2127">
          <cell r="A2127">
            <v>110213001276</v>
          </cell>
          <cell r="H2127">
            <v>44044</v>
          </cell>
        </row>
        <row r="2128">
          <cell r="A2128">
            <v>110213001286</v>
          </cell>
          <cell r="H2128">
            <v>44044</v>
          </cell>
        </row>
        <row r="2129">
          <cell r="A2129">
            <v>110213001287</v>
          </cell>
          <cell r="H2129">
            <v>44044</v>
          </cell>
        </row>
        <row r="2130">
          <cell r="A2130">
            <v>110213001288</v>
          </cell>
          <cell r="H2130">
            <v>44044</v>
          </cell>
        </row>
        <row r="2131">
          <cell r="A2131">
            <v>110213001289</v>
          </cell>
          <cell r="H2131">
            <v>44044</v>
          </cell>
        </row>
        <row r="2132">
          <cell r="A2132">
            <v>110213001290</v>
          </cell>
          <cell r="H2132">
            <v>44044</v>
          </cell>
        </row>
        <row r="2133">
          <cell r="A2133">
            <v>110213001291</v>
          </cell>
          <cell r="H2133">
            <v>44044</v>
          </cell>
        </row>
        <row r="2134">
          <cell r="A2134">
            <v>110213001318</v>
          </cell>
          <cell r="H2134">
            <v>44044</v>
          </cell>
        </row>
        <row r="2135">
          <cell r="A2135">
            <v>110213001319</v>
          </cell>
          <cell r="H2135">
            <v>44044</v>
          </cell>
        </row>
        <row r="2136">
          <cell r="A2136">
            <v>110213001320</v>
          </cell>
          <cell r="H2136">
            <v>44044</v>
          </cell>
        </row>
        <row r="2137">
          <cell r="A2137">
            <v>110213001347</v>
          </cell>
          <cell r="H2137">
            <v>44044</v>
          </cell>
        </row>
        <row r="2138">
          <cell r="A2138">
            <v>110213001348</v>
          </cell>
          <cell r="H2138">
            <v>44044</v>
          </cell>
        </row>
        <row r="2139">
          <cell r="A2139">
            <v>110213001351</v>
          </cell>
          <cell r="H2139">
            <v>44044</v>
          </cell>
        </row>
        <row r="2140">
          <cell r="A2140">
            <v>110213001354</v>
          </cell>
          <cell r="H2140">
            <v>44044</v>
          </cell>
        </row>
        <row r="2141">
          <cell r="A2141">
            <v>110213001358</v>
          </cell>
          <cell r="H2141">
            <v>44044</v>
          </cell>
        </row>
        <row r="2142">
          <cell r="A2142">
            <v>110213001361</v>
          </cell>
          <cell r="H2142">
            <v>44044</v>
          </cell>
        </row>
        <row r="2143">
          <cell r="A2143">
            <v>110213001362</v>
          </cell>
          <cell r="H2143">
            <v>44044</v>
          </cell>
        </row>
        <row r="2144">
          <cell r="A2144">
            <v>110213001366</v>
          </cell>
          <cell r="H2144">
            <v>44044</v>
          </cell>
        </row>
        <row r="2145">
          <cell r="A2145">
            <v>110213001368</v>
          </cell>
          <cell r="H2145">
            <v>44044</v>
          </cell>
        </row>
        <row r="2146">
          <cell r="A2146">
            <v>110213001369</v>
          </cell>
          <cell r="H2146">
            <v>44044</v>
          </cell>
        </row>
        <row r="2147">
          <cell r="A2147">
            <v>110213001370</v>
          </cell>
          <cell r="H2147">
            <v>44044</v>
          </cell>
        </row>
        <row r="2148">
          <cell r="A2148">
            <v>110213004732</v>
          </cell>
          <cell r="H2148">
            <v>44044</v>
          </cell>
        </row>
        <row r="2149">
          <cell r="A2149">
            <v>110213005120</v>
          </cell>
          <cell r="H2149">
            <v>44044</v>
          </cell>
        </row>
        <row r="2150">
          <cell r="A2150">
            <v>110213005286</v>
          </cell>
          <cell r="H2150">
            <v>44044</v>
          </cell>
        </row>
        <row r="2151">
          <cell r="A2151">
            <v>110213005321</v>
          </cell>
          <cell r="H2151">
            <v>44044</v>
          </cell>
        </row>
        <row r="2152">
          <cell r="A2152">
            <v>110213005373</v>
          </cell>
          <cell r="H2152">
            <v>44044</v>
          </cell>
        </row>
        <row r="2153">
          <cell r="A2153">
            <v>110213005374</v>
          </cell>
          <cell r="H2153">
            <v>44044</v>
          </cell>
        </row>
        <row r="2154">
          <cell r="A2154">
            <v>110213005375</v>
          </cell>
          <cell r="H2154">
            <v>44044</v>
          </cell>
        </row>
        <row r="2155">
          <cell r="A2155">
            <v>110213009040</v>
          </cell>
          <cell r="H2155">
            <v>44044</v>
          </cell>
        </row>
        <row r="2156">
          <cell r="A2156">
            <v>110213009524</v>
          </cell>
          <cell r="H2156">
            <v>44044</v>
          </cell>
        </row>
        <row r="2157">
          <cell r="A2157">
            <v>110213009614</v>
          </cell>
          <cell r="H2157">
            <v>44044</v>
          </cell>
        </row>
        <row r="2158">
          <cell r="A2158">
            <v>110213009685</v>
          </cell>
          <cell r="H2158">
            <v>44044</v>
          </cell>
        </row>
        <row r="2159">
          <cell r="A2159">
            <v>110213010630</v>
          </cell>
          <cell r="H2159">
            <v>44044</v>
          </cell>
        </row>
        <row r="2160">
          <cell r="A2160">
            <v>110213011107</v>
          </cell>
          <cell r="H2160">
            <v>44044</v>
          </cell>
        </row>
        <row r="2161">
          <cell r="A2161">
            <v>110213011197</v>
          </cell>
          <cell r="H2161">
            <v>44044</v>
          </cell>
        </row>
        <row r="2162">
          <cell r="A2162">
            <v>110213011209</v>
          </cell>
          <cell r="H2162">
            <v>44044</v>
          </cell>
        </row>
        <row r="2163">
          <cell r="A2163">
            <v>110213011348</v>
          </cell>
          <cell r="H2163">
            <v>44044</v>
          </cell>
        </row>
        <row r="2164">
          <cell r="A2164">
            <v>110213012736</v>
          </cell>
          <cell r="H2164">
            <v>44044</v>
          </cell>
        </row>
        <row r="2165">
          <cell r="A2165">
            <v>110213013037</v>
          </cell>
          <cell r="H2165">
            <v>44044</v>
          </cell>
        </row>
        <row r="2166">
          <cell r="A2166">
            <v>110213013739</v>
          </cell>
          <cell r="H2166">
            <v>44044</v>
          </cell>
        </row>
        <row r="2167">
          <cell r="A2167">
            <v>110213013971</v>
          </cell>
          <cell r="H2167">
            <v>44044</v>
          </cell>
        </row>
        <row r="2168">
          <cell r="A2168">
            <v>110213014711</v>
          </cell>
          <cell r="H2168">
            <v>44044</v>
          </cell>
        </row>
        <row r="2169">
          <cell r="A2169">
            <v>110213016284</v>
          </cell>
          <cell r="H2169">
            <v>44044</v>
          </cell>
        </row>
        <row r="2170">
          <cell r="A2170">
            <v>110213017574</v>
          </cell>
          <cell r="H2170">
            <v>44044</v>
          </cell>
        </row>
        <row r="2171">
          <cell r="A2171">
            <v>110213018477</v>
          </cell>
          <cell r="H2171">
            <v>44044</v>
          </cell>
        </row>
        <row r="2172">
          <cell r="A2172">
            <v>110213019055</v>
          </cell>
          <cell r="H2172">
            <v>44044</v>
          </cell>
        </row>
        <row r="2173">
          <cell r="A2173">
            <v>110213019239</v>
          </cell>
          <cell r="H2173">
            <v>44044</v>
          </cell>
        </row>
        <row r="2174">
          <cell r="A2174">
            <v>110213019516</v>
          </cell>
          <cell r="H2174">
            <v>44044</v>
          </cell>
        </row>
        <row r="2175">
          <cell r="A2175">
            <v>110213020054</v>
          </cell>
          <cell r="H2175">
            <v>44044</v>
          </cell>
        </row>
        <row r="2176">
          <cell r="A2176">
            <v>110213021971</v>
          </cell>
          <cell r="H2176">
            <v>44044</v>
          </cell>
        </row>
        <row r="2177">
          <cell r="A2177">
            <v>110213022418</v>
          </cell>
          <cell r="H2177">
            <v>44044</v>
          </cell>
        </row>
        <row r="2178">
          <cell r="A2178">
            <v>110213024785</v>
          </cell>
          <cell r="H2178">
            <v>44044</v>
          </cell>
        </row>
        <row r="2179">
          <cell r="A2179">
            <v>110213025327</v>
          </cell>
          <cell r="H2179">
            <v>44044</v>
          </cell>
        </row>
        <row r="2180">
          <cell r="A2180">
            <v>110213027767</v>
          </cell>
          <cell r="H2180">
            <v>44044</v>
          </cell>
        </row>
        <row r="2181">
          <cell r="A2181">
            <v>110214000636</v>
          </cell>
          <cell r="H2181">
            <v>44044</v>
          </cell>
        </row>
        <row r="2182">
          <cell r="A2182">
            <v>110214001349</v>
          </cell>
          <cell r="H2182">
            <v>44044</v>
          </cell>
        </row>
        <row r="2183">
          <cell r="A2183">
            <v>110214001363</v>
          </cell>
          <cell r="H2183">
            <v>44044</v>
          </cell>
        </row>
        <row r="2184">
          <cell r="A2184">
            <v>110214002461</v>
          </cell>
          <cell r="H2184">
            <v>44044</v>
          </cell>
        </row>
        <row r="2185">
          <cell r="A2185">
            <v>110214002464</v>
          </cell>
          <cell r="H2185">
            <v>44044</v>
          </cell>
        </row>
        <row r="2186">
          <cell r="A2186">
            <v>110214002466</v>
          </cell>
          <cell r="H2186">
            <v>44044</v>
          </cell>
        </row>
        <row r="2187">
          <cell r="A2187">
            <v>110214002885</v>
          </cell>
          <cell r="H2187">
            <v>44044</v>
          </cell>
        </row>
        <row r="2188">
          <cell r="A2188">
            <v>110214002901</v>
          </cell>
          <cell r="H2188">
            <v>44044</v>
          </cell>
        </row>
        <row r="2189">
          <cell r="A2189">
            <v>110214003597</v>
          </cell>
          <cell r="H2189">
            <v>44044</v>
          </cell>
        </row>
        <row r="2190">
          <cell r="A2190">
            <v>110214004744</v>
          </cell>
          <cell r="H2190">
            <v>44044</v>
          </cell>
        </row>
        <row r="2191">
          <cell r="A2191">
            <v>110214004746</v>
          </cell>
          <cell r="H2191">
            <v>44044</v>
          </cell>
        </row>
        <row r="2192">
          <cell r="A2192">
            <v>110214006932</v>
          </cell>
          <cell r="H2192">
            <v>44044</v>
          </cell>
        </row>
        <row r="2193">
          <cell r="A2193">
            <v>110214007151</v>
          </cell>
          <cell r="H2193">
            <v>44044</v>
          </cell>
        </row>
        <row r="2194">
          <cell r="A2194">
            <v>110214009022</v>
          </cell>
          <cell r="H2194">
            <v>44044</v>
          </cell>
        </row>
        <row r="2195">
          <cell r="A2195">
            <v>110214009045</v>
          </cell>
          <cell r="H2195">
            <v>44044</v>
          </cell>
        </row>
        <row r="2196">
          <cell r="A2196">
            <v>110214009050</v>
          </cell>
          <cell r="H2196">
            <v>44044</v>
          </cell>
        </row>
        <row r="2197">
          <cell r="A2197">
            <v>110214009099</v>
          </cell>
          <cell r="H2197">
            <v>44044</v>
          </cell>
        </row>
        <row r="2198">
          <cell r="A2198">
            <v>110214009107</v>
          </cell>
          <cell r="H2198">
            <v>44044</v>
          </cell>
        </row>
        <row r="2199">
          <cell r="A2199">
            <v>110214009239</v>
          </cell>
          <cell r="H2199">
            <v>44044</v>
          </cell>
        </row>
        <row r="2200">
          <cell r="A2200">
            <v>110214009247</v>
          </cell>
          <cell r="H2200">
            <v>44044</v>
          </cell>
        </row>
        <row r="2201">
          <cell r="A2201">
            <v>110214009250</v>
          </cell>
          <cell r="H2201">
            <v>44044</v>
          </cell>
        </row>
        <row r="2202">
          <cell r="A2202">
            <v>110214011344</v>
          </cell>
          <cell r="H2202">
            <v>44044</v>
          </cell>
        </row>
        <row r="2203">
          <cell r="A2203">
            <v>110214011802</v>
          </cell>
          <cell r="H2203">
            <v>44044</v>
          </cell>
        </row>
        <row r="2204">
          <cell r="A2204">
            <v>110214011952</v>
          </cell>
          <cell r="H2204">
            <v>44044</v>
          </cell>
        </row>
        <row r="2205">
          <cell r="A2205">
            <v>110214012152</v>
          </cell>
          <cell r="H2205">
            <v>44044</v>
          </cell>
        </row>
        <row r="2206">
          <cell r="A2206">
            <v>110214012402</v>
          </cell>
          <cell r="H2206">
            <v>44044</v>
          </cell>
        </row>
        <row r="2207">
          <cell r="A2207">
            <v>110214012454</v>
          </cell>
          <cell r="H2207">
            <v>44044</v>
          </cell>
        </row>
        <row r="2208">
          <cell r="A2208">
            <v>110214012465</v>
          </cell>
          <cell r="H2208">
            <v>44044</v>
          </cell>
        </row>
        <row r="2209">
          <cell r="A2209">
            <v>110214015076</v>
          </cell>
          <cell r="H2209">
            <v>44044</v>
          </cell>
        </row>
        <row r="2210">
          <cell r="A2210">
            <v>110214015477</v>
          </cell>
          <cell r="H2210">
            <v>44044</v>
          </cell>
        </row>
        <row r="2211">
          <cell r="A2211">
            <v>110214015702</v>
          </cell>
          <cell r="H2211">
            <v>44044</v>
          </cell>
        </row>
        <row r="2212">
          <cell r="A2212">
            <v>110214016001</v>
          </cell>
          <cell r="H2212">
            <v>44044</v>
          </cell>
        </row>
        <row r="2213">
          <cell r="A2213">
            <v>110214016048</v>
          </cell>
          <cell r="H2213">
            <v>44044</v>
          </cell>
        </row>
        <row r="2214">
          <cell r="A2214">
            <v>110214016051</v>
          </cell>
          <cell r="H2214">
            <v>44044</v>
          </cell>
        </row>
        <row r="2215">
          <cell r="A2215">
            <v>110214016052</v>
          </cell>
          <cell r="H2215">
            <v>44044</v>
          </cell>
        </row>
        <row r="2216">
          <cell r="A2216">
            <v>110214016135</v>
          </cell>
          <cell r="H2216">
            <v>44044</v>
          </cell>
        </row>
        <row r="2217">
          <cell r="A2217">
            <v>110214016156</v>
          </cell>
          <cell r="H2217">
            <v>44044</v>
          </cell>
        </row>
        <row r="2218">
          <cell r="A2218">
            <v>110214016177</v>
          </cell>
          <cell r="H2218">
            <v>44044</v>
          </cell>
        </row>
        <row r="2219">
          <cell r="A2219">
            <v>110214016194</v>
          </cell>
          <cell r="H2219">
            <v>44044</v>
          </cell>
        </row>
        <row r="2220">
          <cell r="A2220">
            <v>110214017060</v>
          </cell>
          <cell r="H2220">
            <v>44044</v>
          </cell>
        </row>
        <row r="2221">
          <cell r="A2221">
            <v>110214017537</v>
          </cell>
          <cell r="H2221">
            <v>44044</v>
          </cell>
        </row>
        <row r="2222">
          <cell r="A2222">
            <v>110214020881</v>
          </cell>
          <cell r="H2222">
            <v>44044</v>
          </cell>
        </row>
        <row r="2223">
          <cell r="A2223">
            <v>110214021592</v>
          </cell>
          <cell r="H2223">
            <v>44044</v>
          </cell>
        </row>
        <row r="2224">
          <cell r="A2224">
            <v>110214021593</v>
          </cell>
          <cell r="H2224">
            <v>44044</v>
          </cell>
        </row>
        <row r="2225">
          <cell r="A2225">
            <v>110211000839</v>
          </cell>
          <cell r="H2225">
            <v>44013</v>
          </cell>
        </row>
        <row r="2226">
          <cell r="A2226">
            <v>110211001803</v>
          </cell>
          <cell r="H2226">
            <v>44013</v>
          </cell>
        </row>
        <row r="2227">
          <cell r="A2227">
            <v>110211002080</v>
          </cell>
          <cell r="H2227">
            <v>44013</v>
          </cell>
        </row>
        <row r="2228">
          <cell r="A2228">
            <v>110211002086</v>
          </cell>
          <cell r="H2228">
            <v>44013</v>
          </cell>
        </row>
        <row r="2229">
          <cell r="A2229">
            <v>110211002087</v>
          </cell>
          <cell r="H2229">
            <v>44013</v>
          </cell>
        </row>
        <row r="2230">
          <cell r="A2230">
            <v>110211002136</v>
          </cell>
          <cell r="H2230">
            <v>44013</v>
          </cell>
        </row>
        <row r="2231">
          <cell r="A2231">
            <v>110211002383</v>
          </cell>
          <cell r="H2231">
            <v>44013</v>
          </cell>
        </row>
        <row r="2232">
          <cell r="A2232">
            <v>110211002384</v>
          </cell>
          <cell r="H2232">
            <v>44013</v>
          </cell>
        </row>
        <row r="2233">
          <cell r="A2233">
            <v>110211002386</v>
          </cell>
          <cell r="H2233">
            <v>44013</v>
          </cell>
        </row>
        <row r="2234">
          <cell r="A2234">
            <v>110211002392</v>
          </cell>
          <cell r="H2234">
            <v>44013</v>
          </cell>
        </row>
        <row r="2235">
          <cell r="A2235">
            <v>110211002394</v>
          </cell>
          <cell r="H2235">
            <v>44013</v>
          </cell>
        </row>
        <row r="2236">
          <cell r="A2236">
            <v>110211002396</v>
          </cell>
          <cell r="H2236">
            <v>44013</v>
          </cell>
        </row>
        <row r="2237">
          <cell r="A2237">
            <v>110211002398</v>
          </cell>
          <cell r="H2237">
            <v>44013</v>
          </cell>
        </row>
        <row r="2238">
          <cell r="A2238">
            <v>110211002399</v>
          </cell>
          <cell r="H2238">
            <v>44013</v>
          </cell>
        </row>
        <row r="2239">
          <cell r="A2239">
            <v>110211002401</v>
          </cell>
          <cell r="H2239">
            <v>44013</v>
          </cell>
        </row>
        <row r="2240">
          <cell r="A2240">
            <v>110211002402</v>
          </cell>
          <cell r="H2240">
            <v>44013</v>
          </cell>
        </row>
        <row r="2241">
          <cell r="A2241">
            <v>110211002403</v>
          </cell>
          <cell r="H2241">
            <v>44013</v>
          </cell>
        </row>
        <row r="2242">
          <cell r="A2242">
            <v>110211002405</v>
          </cell>
          <cell r="H2242">
            <v>44013</v>
          </cell>
        </row>
        <row r="2243">
          <cell r="A2243">
            <v>110211002406</v>
          </cell>
          <cell r="H2243">
            <v>44013</v>
          </cell>
        </row>
        <row r="2244">
          <cell r="A2244">
            <v>110211002407</v>
          </cell>
          <cell r="H2244">
            <v>44013</v>
          </cell>
        </row>
        <row r="2245">
          <cell r="A2245">
            <v>110211002411</v>
          </cell>
          <cell r="H2245">
            <v>44013</v>
          </cell>
        </row>
        <row r="2246">
          <cell r="A2246">
            <v>110211002412</v>
          </cell>
          <cell r="H2246">
            <v>44013</v>
          </cell>
        </row>
        <row r="2247">
          <cell r="A2247">
            <v>110211002413</v>
          </cell>
          <cell r="H2247">
            <v>44013</v>
          </cell>
        </row>
        <row r="2248">
          <cell r="A2248">
            <v>110211003718</v>
          </cell>
          <cell r="H2248">
            <v>44013</v>
          </cell>
        </row>
        <row r="2249">
          <cell r="A2249">
            <v>110211003719</v>
          </cell>
          <cell r="H2249">
            <v>44013</v>
          </cell>
        </row>
        <row r="2250">
          <cell r="A2250">
            <v>110211003808</v>
          </cell>
          <cell r="H2250">
            <v>44013</v>
          </cell>
        </row>
        <row r="2251">
          <cell r="A2251">
            <v>110211004039</v>
          </cell>
          <cell r="H2251">
            <v>44013</v>
          </cell>
        </row>
        <row r="2252">
          <cell r="A2252">
            <v>110211004072</v>
          </cell>
          <cell r="H2252">
            <v>44013</v>
          </cell>
        </row>
        <row r="2253">
          <cell r="A2253">
            <v>110211004145</v>
          </cell>
          <cell r="H2253">
            <v>44013</v>
          </cell>
        </row>
        <row r="2254">
          <cell r="A2254">
            <v>110211005116</v>
          </cell>
          <cell r="H2254">
            <v>44013</v>
          </cell>
        </row>
        <row r="2255">
          <cell r="A2255">
            <v>110211005117</v>
          </cell>
          <cell r="H2255">
            <v>44013</v>
          </cell>
        </row>
        <row r="2256">
          <cell r="A2256">
            <v>110211005131</v>
          </cell>
          <cell r="H2256">
            <v>44013</v>
          </cell>
        </row>
        <row r="2257">
          <cell r="A2257">
            <v>110211005306</v>
          </cell>
          <cell r="H2257">
            <v>44013</v>
          </cell>
        </row>
        <row r="2258">
          <cell r="A2258">
            <v>110211006325</v>
          </cell>
          <cell r="H2258">
            <v>44013</v>
          </cell>
        </row>
        <row r="2259">
          <cell r="A2259">
            <v>110211006477</v>
          </cell>
          <cell r="H2259">
            <v>44013</v>
          </cell>
        </row>
        <row r="2260">
          <cell r="A2260">
            <v>110211007133</v>
          </cell>
          <cell r="H2260">
            <v>44013</v>
          </cell>
        </row>
        <row r="2261">
          <cell r="A2261">
            <v>110211007907</v>
          </cell>
          <cell r="H2261">
            <v>44013</v>
          </cell>
        </row>
        <row r="2262">
          <cell r="A2262">
            <v>110211008209</v>
          </cell>
          <cell r="H2262">
            <v>44013</v>
          </cell>
        </row>
        <row r="2263">
          <cell r="A2263">
            <v>110211008440</v>
          </cell>
          <cell r="H2263">
            <v>44013</v>
          </cell>
        </row>
        <row r="2264">
          <cell r="A2264">
            <v>110211008442</v>
          </cell>
          <cell r="H2264">
            <v>44013</v>
          </cell>
        </row>
        <row r="2265">
          <cell r="A2265">
            <v>110211008443</v>
          </cell>
          <cell r="H2265">
            <v>44013</v>
          </cell>
        </row>
        <row r="2266">
          <cell r="A2266">
            <v>110211008722</v>
          </cell>
          <cell r="H2266">
            <v>44013</v>
          </cell>
        </row>
        <row r="2267">
          <cell r="A2267">
            <v>110211008743</v>
          </cell>
          <cell r="H2267">
            <v>44013</v>
          </cell>
        </row>
        <row r="2268">
          <cell r="A2268">
            <v>110211009386</v>
          </cell>
          <cell r="H2268">
            <v>44013</v>
          </cell>
        </row>
        <row r="2269">
          <cell r="A2269">
            <v>110211009805</v>
          </cell>
          <cell r="H2269">
            <v>44013</v>
          </cell>
        </row>
        <row r="2270">
          <cell r="A2270">
            <v>110211011224</v>
          </cell>
          <cell r="H2270">
            <v>44013</v>
          </cell>
        </row>
        <row r="2271">
          <cell r="A2271">
            <v>110211012429</v>
          </cell>
          <cell r="H2271">
            <v>44013</v>
          </cell>
        </row>
        <row r="2272">
          <cell r="A2272">
            <v>110211012666</v>
          </cell>
          <cell r="H2272">
            <v>44013</v>
          </cell>
        </row>
        <row r="2273">
          <cell r="A2273">
            <v>110211012671</v>
          </cell>
          <cell r="H2273">
            <v>44013</v>
          </cell>
        </row>
        <row r="2274">
          <cell r="A2274">
            <v>110211012673</v>
          </cell>
          <cell r="H2274">
            <v>44013</v>
          </cell>
        </row>
        <row r="2275">
          <cell r="A2275">
            <v>110211012675</v>
          </cell>
          <cell r="H2275">
            <v>44013</v>
          </cell>
        </row>
        <row r="2276">
          <cell r="A2276">
            <v>110211012676</v>
          </cell>
          <cell r="H2276">
            <v>44013</v>
          </cell>
        </row>
        <row r="2277">
          <cell r="A2277">
            <v>110211012679</v>
          </cell>
          <cell r="H2277">
            <v>44013</v>
          </cell>
        </row>
        <row r="2278">
          <cell r="A2278">
            <v>110211012688</v>
          </cell>
          <cell r="H2278">
            <v>44013</v>
          </cell>
        </row>
        <row r="2279">
          <cell r="A2279">
            <v>110211012690</v>
          </cell>
          <cell r="H2279">
            <v>44013</v>
          </cell>
        </row>
        <row r="2280">
          <cell r="A2280">
            <v>110211012691</v>
          </cell>
          <cell r="H2280">
            <v>44013</v>
          </cell>
        </row>
        <row r="2281">
          <cell r="A2281">
            <v>110211012693</v>
          </cell>
          <cell r="H2281">
            <v>44013</v>
          </cell>
        </row>
        <row r="2282">
          <cell r="A2282">
            <v>110211012695</v>
          </cell>
          <cell r="H2282">
            <v>44013</v>
          </cell>
        </row>
        <row r="2283">
          <cell r="A2283">
            <v>110211012697</v>
          </cell>
          <cell r="H2283">
            <v>44013</v>
          </cell>
        </row>
        <row r="2284">
          <cell r="A2284">
            <v>110211012699</v>
          </cell>
          <cell r="H2284">
            <v>44013</v>
          </cell>
        </row>
        <row r="2285">
          <cell r="A2285">
            <v>110211012700</v>
          </cell>
          <cell r="H2285">
            <v>44013</v>
          </cell>
        </row>
        <row r="2286">
          <cell r="A2286">
            <v>110211014247</v>
          </cell>
          <cell r="H2286">
            <v>44013</v>
          </cell>
        </row>
        <row r="2287">
          <cell r="A2287">
            <v>110211014341</v>
          </cell>
          <cell r="H2287">
            <v>44013</v>
          </cell>
        </row>
        <row r="2288">
          <cell r="A2288">
            <v>110211014479</v>
          </cell>
          <cell r="H2288">
            <v>44013</v>
          </cell>
        </row>
        <row r="2289">
          <cell r="A2289">
            <v>110211016147</v>
          </cell>
          <cell r="H2289">
            <v>44013</v>
          </cell>
        </row>
        <row r="2290">
          <cell r="A2290">
            <v>110211016918</v>
          </cell>
          <cell r="H2290">
            <v>44013</v>
          </cell>
        </row>
        <row r="2291">
          <cell r="A2291">
            <v>110211018819</v>
          </cell>
          <cell r="H2291">
            <v>44013</v>
          </cell>
        </row>
        <row r="2292">
          <cell r="A2292">
            <v>110211018842</v>
          </cell>
          <cell r="H2292">
            <v>44013</v>
          </cell>
        </row>
        <row r="2293">
          <cell r="A2293">
            <v>110211018848</v>
          </cell>
          <cell r="H2293">
            <v>44013</v>
          </cell>
        </row>
        <row r="2294">
          <cell r="A2294">
            <v>110211018849</v>
          </cell>
          <cell r="H2294">
            <v>44013</v>
          </cell>
        </row>
        <row r="2295">
          <cell r="A2295">
            <v>110211019181</v>
          </cell>
          <cell r="H2295">
            <v>44013</v>
          </cell>
        </row>
        <row r="2296">
          <cell r="A2296">
            <v>110211019331</v>
          </cell>
          <cell r="H2296">
            <v>44013</v>
          </cell>
        </row>
        <row r="2297">
          <cell r="A2297">
            <v>110211022131</v>
          </cell>
          <cell r="H2297">
            <v>44013</v>
          </cell>
        </row>
        <row r="2298">
          <cell r="A2298">
            <v>110211022216</v>
          </cell>
          <cell r="H2298">
            <v>44013</v>
          </cell>
        </row>
        <row r="2299">
          <cell r="A2299">
            <v>110211022285</v>
          </cell>
          <cell r="H2299">
            <v>44013</v>
          </cell>
        </row>
        <row r="2300">
          <cell r="A2300">
            <v>110212001364</v>
          </cell>
          <cell r="H2300">
            <v>44013</v>
          </cell>
        </row>
        <row r="2301">
          <cell r="A2301">
            <v>110212001365</v>
          </cell>
          <cell r="H2301">
            <v>44013</v>
          </cell>
        </row>
        <row r="2302">
          <cell r="A2302">
            <v>110212001425</v>
          </cell>
          <cell r="H2302">
            <v>44013</v>
          </cell>
        </row>
        <row r="2303">
          <cell r="A2303">
            <v>110212001433</v>
          </cell>
          <cell r="H2303">
            <v>44013</v>
          </cell>
        </row>
        <row r="2304">
          <cell r="A2304">
            <v>110212001483</v>
          </cell>
          <cell r="H2304">
            <v>44013</v>
          </cell>
        </row>
        <row r="2305">
          <cell r="A2305">
            <v>110212001500</v>
          </cell>
          <cell r="H2305">
            <v>44013</v>
          </cell>
        </row>
        <row r="2306">
          <cell r="A2306">
            <v>110212001503</v>
          </cell>
          <cell r="H2306">
            <v>44013</v>
          </cell>
        </row>
        <row r="2307">
          <cell r="A2307">
            <v>110212001511</v>
          </cell>
          <cell r="H2307">
            <v>44013</v>
          </cell>
        </row>
        <row r="2308">
          <cell r="A2308">
            <v>110212001541</v>
          </cell>
          <cell r="H2308">
            <v>44013</v>
          </cell>
        </row>
        <row r="2309">
          <cell r="A2309">
            <v>110212001742</v>
          </cell>
          <cell r="H2309">
            <v>44013</v>
          </cell>
        </row>
        <row r="2310">
          <cell r="A2310">
            <v>110212002452</v>
          </cell>
          <cell r="H2310">
            <v>44013</v>
          </cell>
        </row>
        <row r="2311">
          <cell r="A2311">
            <v>110212003620</v>
          </cell>
          <cell r="H2311">
            <v>44013</v>
          </cell>
        </row>
        <row r="2312">
          <cell r="A2312">
            <v>110212004373</v>
          </cell>
          <cell r="H2312">
            <v>44013</v>
          </cell>
        </row>
        <row r="2313">
          <cell r="A2313">
            <v>110212004590</v>
          </cell>
          <cell r="H2313">
            <v>44013</v>
          </cell>
        </row>
        <row r="2314">
          <cell r="A2314">
            <v>110212005229</v>
          </cell>
          <cell r="H2314">
            <v>44013</v>
          </cell>
        </row>
        <row r="2315">
          <cell r="A2315">
            <v>110212005260</v>
          </cell>
          <cell r="H2315">
            <v>44013</v>
          </cell>
        </row>
        <row r="2316">
          <cell r="A2316">
            <v>110212006540</v>
          </cell>
          <cell r="H2316">
            <v>44013</v>
          </cell>
        </row>
        <row r="2317">
          <cell r="A2317">
            <v>110212006558</v>
          </cell>
          <cell r="H2317">
            <v>44013</v>
          </cell>
        </row>
        <row r="2318">
          <cell r="A2318">
            <v>110212007683</v>
          </cell>
          <cell r="H2318">
            <v>44013</v>
          </cell>
        </row>
        <row r="2319">
          <cell r="A2319">
            <v>110212008189</v>
          </cell>
          <cell r="H2319">
            <v>44013</v>
          </cell>
        </row>
        <row r="2320">
          <cell r="A2320">
            <v>110212008676</v>
          </cell>
          <cell r="H2320">
            <v>44013</v>
          </cell>
        </row>
        <row r="2321">
          <cell r="A2321">
            <v>110212008984</v>
          </cell>
          <cell r="H2321">
            <v>44013</v>
          </cell>
        </row>
        <row r="2322">
          <cell r="A2322">
            <v>110212008990</v>
          </cell>
          <cell r="H2322">
            <v>44013</v>
          </cell>
        </row>
        <row r="2323">
          <cell r="A2323">
            <v>110212008995</v>
          </cell>
          <cell r="H2323">
            <v>44013</v>
          </cell>
        </row>
        <row r="2324">
          <cell r="A2324">
            <v>110212008996</v>
          </cell>
          <cell r="H2324">
            <v>44013</v>
          </cell>
        </row>
        <row r="2325">
          <cell r="A2325">
            <v>110212008997</v>
          </cell>
          <cell r="H2325">
            <v>44013</v>
          </cell>
        </row>
        <row r="2326">
          <cell r="A2326">
            <v>110212009000</v>
          </cell>
          <cell r="H2326">
            <v>44013</v>
          </cell>
        </row>
        <row r="2327">
          <cell r="A2327">
            <v>110212009009</v>
          </cell>
          <cell r="H2327">
            <v>44013</v>
          </cell>
        </row>
        <row r="2328">
          <cell r="A2328">
            <v>110212009013</v>
          </cell>
          <cell r="H2328">
            <v>44013</v>
          </cell>
        </row>
        <row r="2329">
          <cell r="A2329">
            <v>110212009020</v>
          </cell>
          <cell r="H2329">
            <v>44013</v>
          </cell>
        </row>
        <row r="2330">
          <cell r="A2330">
            <v>110212009051</v>
          </cell>
          <cell r="H2330">
            <v>44013</v>
          </cell>
        </row>
        <row r="2331">
          <cell r="A2331">
            <v>110212009062</v>
          </cell>
          <cell r="H2331">
            <v>44013</v>
          </cell>
        </row>
        <row r="2332">
          <cell r="A2332">
            <v>110212009065</v>
          </cell>
          <cell r="H2332">
            <v>44013</v>
          </cell>
        </row>
        <row r="2333">
          <cell r="A2333">
            <v>110212009115</v>
          </cell>
          <cell r="H2333">
            <v>44013</v>
          </cell>
        </row>
        <row r="2334">
          <cell r="A2334">
            <v>110212009116</v>
          </cell>
          <cell r="H2334">
            <v>44013</v>
          </cell>
        </row>
        <row r="2335">
          <cell r="A2335">
            <v>110212009391</v>
          </cell>
          <cell r="H2335">
            <v>44013</v>
          </cell>
        </row>
        <row r="2336">
          <cell r="A2336">
            <v>110212010022</v>
          </cell>
          <cell r="H2336">
            <v>44013</v>
          </cell>
        </row>
        <row r="2337">
          <cell r="A2337">
            <v>110212010872</v>
          </cell>
          <cell r="H2337">
            <v>44013</v>
          </cell>
        </row>
        <row r="2338">
          <cell r="A2338">
            <v>110212011486</v>
          </cell>
          <cell r="H2338">
            <v>44013</v>
          </cell>
        </row>
        <row r="2339">
          <cell r="A2339">
            <v>110212011719</v>
          </cell>
          <cell r="H2339">
            <v>44013</v>
          </cell>
        </row>
        <row r="2340">
          <cell r="A2340">
            <v>110212011955</v>
          </cell>
          <cell r="H2340">
            <v>44013</v>
          </cell>
        </row>
        <row r="2341">
          <cell r="A2341">
            <v>110212011966</v>
          </cell>
          <cell r="H2341">
            <v>44013</v>
          </cell>
        </row>
        <row r="2342">
          <cell r="A2342">
            <v>110212016153</v>
          </cell>
          <cell r="H2342">
            <v>44013</v>
          </cell>
        </row>
        <row r="2343">
          <cell r="A2343">
            <v>110212017102</v>
          </cell>
          <cell r="H2343">
            <v>44013</v>
          </cell>
        </row>
        <row r="2344">
          <cell r="A2344">
            <v>110212017273</v>
          </cell>
          <cell r="H2344">
            <v>44013</v>
          </cell>
        </row>
        <row r="2345">
          <cell r="A2345">
            <v>110212017919</v>
          </cell>
          <cell r="H2345">
            <v>44013</v>
          </cell>
        </row>
        <row r="2346">
          <cell r="A2346">
            <v>110212019667</v>
          </cell>
          <cell r="H2346">
            <v>44013</v>
          </cell>
        </row>
        <row r="2347">
          <cell r="A2347">
            <v>110212019671</v>
          </cell>
          <cell r="H2347">
            <v>44013</v>
          </cell>
        </row>
        <row r="2348">
          <cell r="A2348">
            <v>110212019673</v>
          </cell>
          <cell r="H2348">
            <v>44013</v>
          </cell>
        </row>
        <row r="2349">
          <cell r="A2349">
            <v>110212019843</v>
          </cell>
          <cell r="H2349">
            <v>44013</v>
          </cell>
        </row>
        <row r="2350">
          <cell r="A2350">
            <v>110212020420</v>
          </cell>
          <cell r="H2350">
            <v>44013</v>
          </cell>
        </row>
        <row r="2351">
          <cell r="A2351">
            <v>110212020537</v>
          </cell>
          <cell r="H2351">
            <v>44013</v>
          </cell>
        </row>
        <row r="2352">
          <cell r="A2352">
            <v>110212021167</v>
          </cell>
          <cell r="H2352">
            <v>44013</v>
          </cell>
        </row>
        <row r="2353">
          <cell r="A2353">
            <v>110212021300</v>
          </cell>
          <cell r="H2353">
            <v>44013</v>
          </cell>
        </row>
        <row r="2354">
          <cell r="A2354">
            <v>110212021392</v>
          </cell>
          <cell r="H2354">
            <v>44013</v>
          </cell>
        </row>
        <row r="2355">
          <cell r="A2355">
            <v>110212022568</v>
          </cell>
          <cell r="H2355">
            <v>44013</v>
          </cell>
        </row>
        <row r="2356">
          <cell r="A2356">
            <v>110213000026</v>
          </cell>
          <cell r="H2356">
            <v>44013</v>
          </cell>
        </row>
        <row r="2357">
          <cell r="A2357">
            <v>110213000260</v>
          </cell>
          <cell r="H2357">
            <v>44013</v>
          </cell>
        </row>
        <row r="2358">
          <cell r="A2358">
            <v>110213001228</v>
          </cell>
          <cell r="H2358">
            <v>44013</v>
          </cell>
        </row>
        <row r="2359">
          <cell r="A2359">
            <v>110213001230</v>
          </cell>
          <cell r="H2359">
            <v>44013</v>
          </cell>
        </row>
        <row r="2360">
          <cell r="A2360">
            <v>110213001231</v>
          </cell>
          <cell r="H2360">
            <v>44013</v>
          </cell>
        </row>
        <row r="2361">
          <cell r="A2361">
            <v>110213001232</v>
          </cell>
          <cell r="H2361">
            <v>44013</v>
          </cell>
        </row>
        <row r="2362">
          <cell r="A2362">
            <v>110213001236</v>
          </cell>
          <cell r="H2362">
            <v>44013</v>
          </cell>
        </row>
        <row r="2363">
          <cell r="A2363">
            <v>110213001237</v>
          </cell>
          <cell r="H2363">
            <v>44013</v>
          </cell>
        </row>
        <row r="2364">
          <cell r="A2364">
            <v>110213001239</v>
          </cell>
          <cell r="H2364">
            <v>44013</v>
          </cell>
        </row>
        <row r="2365">
          <cell r="A2365">
            <v>110213001241</v>
          </cell>
          <cell r="H2365">
            <v>44013</v>
          </cell>
        </row>
        <row r="2366">
          <cell r="A2366">
            <v>110213001242</v>
          </cell>
          <cell r="H2366">
            <v>44013</v>
          </cell>
        </row>
        <row r="2367">
          <cell r="A2367">
            <v>110213001247</v>
          </cell>
          <cell r="H2367">
            <v>44013</v>
          </cell>
        </row>
        <row r="2368">
          <cell r="A2368">
            <v>110213001248</v>
          </cell>
          <cell r="H2368">
            <v>44013</v>
          </cell>
        </row>
        <row r="2369">
          <cell r="A2369">
            <v>110213001250</v>
          </cell>
          <cell r="H2369">
            <v>44013</v>
          </cell>
        </row>
        <row r="2370">
          <cell r="A2370">
            <v>110213001270</v>
          </cell>
          <cell r="H2370">
            <v>44013</v>
          </cell>
        </row>
        <row r="2371">
          <cell r="A2371">
            <v>110213001271</v>
          </cell>
          <cell r="H2371">
            <v>44013</v>
          </cell>
        </row>
        <row r="2372">
          <cell r="A2372">
            <v>110213001272</v>
          </cell>
          <cell r="H2372">
            <v>44013</v>
          </cell>
        </row>
        <row r="2373">
          <cell r="A2373">
            <v>110213001275</v>
          </cell>
          <cell r="H2373">
            <v>44013</v>
          </cell>
        </row>
        <row r="2374">
          <cell r="A2374">
            <v>110213001276</v>
          </cell>
          <cell r="H2374">
            <v>44013</v>
          </cell>
        </row>
        <row r="2375">
          <cell r="A2375">
            <v>110213001286</v>
          </cell>
          <cell r="H2375">
            <v>44013</v>
          </cell>
        </row>
        <row r="2376">
          <cell r="A2376">
            <v>110213001287</v>
          </cell>
          <cell r="H2376">
            <v>44013</v>
          </cell>
        </row>
        <row r="2377">
          <cell r="A2377">
            <v>110213001288</v>
          </cell>
          <cell r="H2377">
            <v>44013</v>
          </cell>
        </row>
        <row r="2378">
          <cell r="A2378">
            <v>110213001289</v>
          </cell>
          <cell r="H2378">
            <v>44013</v>
          </cell>
        </row>
        <row r="2379">
          <cell r="A2379">
            <v>110213001290</v>
          </cell>
          <cell r="H2379">
            <v>44013</v>
          </cell>
        </row>
        <row r="2380">
          <cell r="A2380">
            <v>110213001291</v>
          </cell>
          <cell r="H2380">
            <v>44013</v>
          </cell>
        </row>
        <row r="2381">
          <cell r="A2381">
            <v>110213001318</v>
          </cell>
          <cell r="H2381">
            <v>44013</v>
          </cell>
        </row>
        <row r="2382">
          <cell r="A2382">
            <v>110213001319</v>
          </cell>
          <cell r="H2382">
            <v>44013</v>
          </cell>
        </row>
        <row r="2383">
          <cell r="A2383">
            <v>110213001320</v>
          </cell>
          <cell r="H2383">
            <v>44013</v>
          </cell>
        </row>
        <row r="2384">
          <cell r="A2384">
            <v>110213001347</v>
          </cell>
          <cell r="H2384">
            <v>44013</v>
          </cell>
        </row>
        <row r="2385">
          <cell r="A2385">
            <v>110213001348</v>
          </cell>
          <cell r="H2385">
            <v>44013</v>
          </cell>
        </row>
        <row r="2386">
          <cell r="A2386">
            <v>110213001351</v>
          </cell>
          <cell r="H2386">
            <v>44013</v>
          </cell>
        </row>
        <row r="2387">
          <cell r="A2387">
            <v>110213001354</v>
          </cell>
          <cell r="H2387">
            <v>44013</v>
          </cell>
        </row>
        <row r="2388">
          <cell r="A2388">
            <v>110213001358</v>
          </cell>
          <cell r="H2388">
            <v>44013</v>
          </cell>
        </row>
        <row r="2389">
          <cell r="A2389">
            <v>110213001361</v>
          </cell>
          <cell r="H2389">
            <v>44013</v>
          </cell>
        </row>
        <row r="2390">
          <cell r="A2390">
            <v>110213001362</v>
          </cell>
          <cell r="H2390">
            <v>44013</v>
          </cell>
        </row>
        <row r="2391">
          <cell r="A2391">
            <v>110213001366</v>
          </cell>
          <cell r="H2391">
            <v>44013</v>
          </cell>
        </row>
        <row r="2392">
          <cell r="A2392">
            <v>110213001368</v>
          </cell>
          <cell r="H2392">
            <v>44013</v>
          </cell>
        </row>
        <row r="2393">
          <cell r="A2393">
            <v>110213001369</v>
          </cell>
          <cell r="H2393">
            <v>44013</v>
          </cell>
        </row>
        <row r="2394">
          <cell r="A2394">
            <v>110213001370</v>
          </cell>
          <cell r="H2394">
            <v>44013</v>
          </cell>
        </row>
        <row r="2395">
          <cell r="A2395">
            <v>110213004732</v>
          </cell>
          <cell r="H2395">
            <v>44013</v>
          </cell>
        </row>
        <row r="2396">
          <cell r="A2396">
            <v>110213005120</v>
          </cell>
          <cell r="H2396">
            <v>44013</v>
          </cell>
        </row>
        <row r="2397">
          <cell r="A2397">
            <v>110213005286</v>
          </cell>
          <cell r="H2397">
            <v>44013</v>
          </cell>
        </row>
        <row r="2398">
          <cell r="A2398">
            <v>110213005321</v>
          </cell>
          <cell r="H2398">
            <v>44013</v>
          </cell>
        </row>
        <row r="2399">
          <cell r="A2399">
            <v>110213005373</v>
          </cell>
          <cell r="H2399">
            <v>44013</v>
          </cell>
        </row>
        <row r="2400">
          <cell r="A2400">
            <v>110213005374</v>
          </cell>
          <cell r="H2400">
            <v>44013</v>
          </cell>
        </row>
        <row r="2401">
          <cell r="A2401">
            <v>110213005375</v>
          </cell>
          <cell r="H2401">
            <v>44013</v>
          </cell>
        </row>
        <row r="2402">
          <cell r="A2402">
            <v>110213009040</v>
          </cell>
          <cell r="H2402">
            <v>44013</v>
          </cell>
        </row>
        <row r="2403">
          <cell r="A2403">
            <v>110213009524</v>
          </cell>
          <cell r="H2403">
            <v>44013</v>
          </cell>
        </row>
        <row r="2404">
          <cell r="A2404">
            <v>110213009614</v>
          </cell>
          <cell r="H2404">
            <v>44013</v>
          </cell>
        </row>
        <row r="2405">
          <cell r="A2405">
            <v>110213009685</v>
          </cell>
          <cell r="H2405">
            <v>44013</v>
          </cell>
        </row>
        <row r="2406">
          <cell r="A2406">
            <v>110213010630</v>
          </cell>
          <cell r="H2406">
            <v>44013</v>
          </cell>
        </row>
        <row r="2407">
          <cell r="A2407">
            <v>110213011107</v>
          </cell>
          <cell r="H2407">
            <v>44013</v>
          </cell>
        </row>
        <row r="2408">
          <cell r="A2408">
            <v>110213011197</v>
          </cell>
          <cell r="H2408">
            <v>44013</v>
          </cell>
        </row>
        <row r="2409">
          <cell r="A2409">
            <v>110213011209</v>
          </cell>
          <cell r="H2409">
            <v>44013</v>
          </cell>
        </row>
        <row r="2410">
          <cell r="A2410">
            <v>110213011348</v>
          </cell>
          <cell r="H2410">
            <v>44013</v>
          </cell>
        </row>
        <row r="2411">
          <cell r="A2411">
            <v>110213012736</v>
          </cell>
          <cell r="H2411">
            <v>44013</v>
          </cell>
        </row>
        <row r="2412">
          <cell r="A2412">
            <v>110213013037</v>
          </cell>
          <cell r="H2412">
            <v>44013</v>
          </cell>
        </row>
        <row r="2413">
          <cell r="A2413">
            <v>110213013739</v>
          </cell>
          <cell r="H2413">
            <v>44013</v>
          </cell>
        </row>
        <row r="2414">
          <cell r="A2414">
            <v>110213013971</v>
          </cell>
          <cell r="H2414">
            <v>44013</v>
          </cell>
        </row>
        <row r="2415">
          <cell r="A2415">
            <v>110213014711</v>
          </cell>
          <cell r="H2415">
            <v>44013</v>
          </cell>
        </row>
        <row r="2416">
          <cell r="A2416">
            <v>110213016284</v>
          </cell>
          <cell r="H2416">
            <v>44013</v>
          </cell>
        </row>
        <row r="2417">
          <cell r="A2417">
            <v>110213017574</v>
          </cell>
          <cell r="H2417">
            <v>44013</v>
          </cell>
        </row>
        <row r="2418">
          <cell r="A2418">
            <v>110213018477</v>
          </cell>
          <cell r="H2418">
            <v>44013</v>
          </cell>
        </row>
        <row r="2419">
          <cell r="A2419">
            <v>110213019055</v>
          </cell>
          <cell r="H2419">
            <v>44013</v>
          </cell>
        </row>
        <row r="2420">
          <cell r="A2420">
            <v>110213019239</v>
          </cell>
          <cell r="H2420">
            <v>44013</v>
          </cell>
        </row>
        <row r="2421">
          <cell r="A2421">
            <v>110213019516</v>
          </cell>
          <cell r="H2421">
            <v>44013</v>
          </cell>
        </row>
        <row r="2422">
          <cell r="A2422">
            <v>110213020054</v>
          </cell>
          <cell r="H2422">
            <v>44013</v>
          </cell>
        </row>
        <row r="2423">
          <cell r="A2423">
            <v>110213021971</v>
          </cell>
          <cell r="H2423">
            <v>44013</v>
          </cell>
        </row>
        <row r="2424">
          <cell r="A2424">
            <v>110213022418</v>
          </cell>
          <cell r="H2424">
            <v>44013</v>
          </cell>
        </row>
        <row r="2425">
          <cell r="A2425">
            <v>110213024785</v>
          </cell>
          <cell r="H2425">
            <v>44013</v>
          </cell>
        </row>
        <row r="2426">
          <cell r="A2426">
            <v>110213025327</v>
          </cell>
          <cell r="H2426">
            <v>44013</v>
          </cell>
        </row>
        <row r="2427">
          <cell r="A2427">
            <v>110213027767</v>
          </cell>
          <cell r="H2427">
            <v>44013</v>
          </cell>
        </row>
        <row r="2428">
          <cell r="A2428">
            <v>110214000636</v>
          </cell>
          <cell r="H2428">
            <v>44013</v>
          </cell>
        </row>
        <row r="2429">
          <cell r="A2429">
            <v>110214001349</v>
          </cell>
          <cell r="H2429">
            <v>44013</v>
          </cell>
        </row>
        <row r="2430">
          <cell r="A2430">
            <v>110214001363</v>
          </cell>
          <cell r="H2430">
            <v>44013</v>
          </cell>
        </row>
        <row r="2431">
          <cell r="A2431">
            <v>110214002461</v>
          </cell>
          <cell r="H2431">
            <v>44013</v>
          </cell>
        </row>
        <row r="2432">
          <cell r="A2432">
            <v>110214002464</v>
          </cell>
          <cell r="H2432">
            <v>44013</v>
          </cell>
        </row>
        <row r="2433">
          <cell r="A2433">
            <v>110214002466</v>
          </cell>
          <cell r="H2433">
            <v>44013</v>
          </cell>
        </row>
        <row r="2434">
          <cell r="A2434">
            <v>110214002885</v>
          </cell>
          <cell r="H2434">
            <v>44013</v>
          </cell>
        </row>
        <row r="2435">
          <cell r="A2435">
            <v>110214002901</v>
          </cell>
          <cell r="H2435">
            <v>44013</v>
          </cell>
        </row>
        <row r="2436">
          <cell r="A2436">
            <v>110214003597</v>
          </cell>
          <cell r="H2436">
            <v>44013</v>
          </cell>
        </row>
        <row r="2437">
          <cell r="A2437">
            <v>110214004744</v>
          </cell>
          <cell r="H2437">
            <v>44013</v>
          </cell>
        </row>
        <row r="2438">
          <cell r="A2438">
            <v>110214004746</v>
          </cell>
          <cell r="H2438">
            <v>44013</v>
          </cell>
        </row>
        <row r="2439">
          <cell r="A2439">
            <v>110214006932</v>
          </cell>
          <cell r="H2439">
            <v>44013</v>
          </cell>
        </row>
        <row r="2440">
          <cell r="A2440">
            <v>110214007151</v>
          </cell>
          <cell r="H2440">
            <v>44013</v>
          </cell>
        </row>
        <row r="2441">
          <cell r="A2441">
            <v>110214009022</v>
          </cell>
          <cell r="H2441">
            <v>44013</v>
          </cell>
        </row>
        <row r="2442">
          <cell r="A2442">
            <v>110214009045</v>
          </cell>
          <cell r="H2442">
            <v>44013</v>
          </cell>
        </row>
        <row r="2443">
          <cell r="A2443">
            <v>110214009050</v>
          </cell>
          <cell r="H2443">
            <v>44013</v>
          </cell>
        </row>
        <row r="2444">
          <cell r="A2444">
            <v>110214009099</v>
          </cell>
          <cell r="H2444">
            <v>44013</v>
          </cell>
        </row>
        <row r="2445">
          <cell r="A2445">
            <v>110214009107</v>
          </cell>
          <cell r="H2445">
            <v>44013</v>
          </cell>
        </row>
        <row r="2446">
          <cell r="A2446">
            <v>110214009239</v>
          </cell>
          <cell r="H2446">
            <v>44013</v>
          </cell>
        </row>
        <row r="2447">
          <cell r="A2447">
            <v>110214009247</v>
          </cell>
          <cell r="H2447">
            <v>44013</v>
          </cell>
        </row>
        <row r="2448">
          <cell r="A2448">
            <v>110214009250</v>
          </cell>
          <cell r="H2448">
            <v>44013</v>
          </cell>
        </row>
        <row r="2449">
          <cell r="A2449">
            <v>110214011344</v>
          </cell>
          <cell r="H2449">
            <v>44013</v>
          </cell>
        </row>
        <row r="2450">
          <cell r="A2450">
            <v>110214011802</v>
          </cell>
          <cell r="H2450">
            <v>44013</v>
          </cell>
        </row>
        <row r="2451">
          <cell r="A2451">
            <v>110214011952</v>
          </cell>
          <cell r="H2451">
            <v>44013</v>
          </cell>
        </row>
        <row r="2452">
          <cell r="A2452">
            <v>110214012152</v>
          </cell>
          <cell r="H2452">
            <v>44013</v>
          </cell>
        </row>
        <row r="2453">
          <cell r="A2453">
            <v>110214012402</v>
          </cell>
          <cell r="H2453">
            <v>44013</v>
          </cell>
        </row>
        <row r="2454">
          <cell r="A2454">
            <v>110214012454</v>
          </cell>
          <cell r="H2454">
            <v>44013</v>
          </cell>
        </row>
        <row r="2455">
          <cell r="A2455">
            <v>110214012465</v>
          </cell>
          <cell r="H2455">
            <v>44013</v>
          </cell>
        </row>
        <row r="2456">
          <cell r="A2456">
            <v>110214015076</v>
          </cell>
          <cell r="H2456">
            <v>44013</v>
          </cell>
        </row>
        <row r="2457">
          <cell r="A2457">
            <v>110214015477</v>
          </cell>
          <cell r="H2457">
            <v>44013</v>
          </cell>
        </row>
        <row r="2458">
          <cell r="A2458">
            <v>110214015702</v>
          </cell>
          <cell r="H2458">
            <v>44013</v>
          </cell>
        </row>
        <row r="2459">
          <cell r="A2459">
            <v>110214016001</v>
          </cell>
          <cell r="H2459">
            <v>44013</v>
          </cell>
        </row>
        <row r="2460">
          <cell r="A2460">
            <v>110214016048</v>
          </cell>
          <cell r="H2460">
            <v>44013</v>
          </cell>
        </row>
        <row r="2461">
          <cell r="A2461">
            <v>110214016051</v>
          </cell>
          <cell r="H2461">
            <v>44013</v>
          </cell>
        </row>
        <row r="2462">
          <cell r="A2462">
            <v>110214016052</v>
          </cell>
          <cell r="H2462">
            <v>44013</v>
          </cell>
        </row>
        <row r="2463">
          <cell r="A2463">
            <v>110214016135</v>
          </cell>
          <cell r="H2463">
            <v>44013</v>
          </cell>
        </row>
        <row r="2464">
          <cell r="A2464">
            <v>110214016156</v>
          </cell>
          <cell r="H2464">
            <v>44013</v>
          </cell>
        </row>
        <row r="2465">
          <cell r="A2465">
            <v>110214016177</v>
          </cell>
          <cell r="H2465">
            <v>44013</v>
          </cell>
        </row>
        <row r="2466">
          <cell r="A2466">
            <v>110214016194</v>
          </cell>
          <cell r="H2466">
            <v>44013</v>
          </cell>
        </row>
        <row r="2467">
          <cell r="A2467">
            <v>110214017060</v>
          </cell>
          <cell r="H2467">
            <v>44013</v>
          </cell>
        </row>
        <row r="2468">
          <cell r="A2468">
            <v>110214017537</v>
          </cell>
          <cell r="H2468">
            <v>44013</v>
          </cell>
        </row>
        <row r="2469">
          <cell r="A2469">
            <v>110214020881</v>
          </cell>
          <cell r="H2469">
            <v>44013</v>
          </cell>
        </row>
        <row r="2470">
          <cell r="A2470">
            <v>110214021592</v>
          </cell>
          <cell r="H2470">
            <v>44013</v>
          </cell>
        </row>
        <row r="2471">
          <cell r="A2471">
            <v>110214021593</v>
          </cell>
          <cell r="H2471">
            <v>44013</v>
          </cell>
        </row>
        <row r="2472">
          <cell r="A2472">
            <v>110211000839</v>
          </cell>
          <cell r="H2472">
            <v>43983</v>
          </cell>
        </row>
        <row r="2473">
          <cell r="A2473">
            <v>110211001803</v>
          </cell>
          <cell r="H2473">
            <v>43983</v>
          </cell>
        </row>
        <row r="2474">
          <cell r="A2474">
            <v>110211002080</v>
          </cell>
          <cell r="H2474">
            <v>43983</v>
          </cell>
        </row>
        <row r="2475">
          <cell r="A2475">
            <v>110211002086</v>
          </cell>
          <cell r="H2475">
            <v>43983</v>
          </cell>
        </row>
        <row r="2476">
          <cell r="A2476">
            <v>110211002087</v>
          </cell>
          <cell r="H2476">
            <v>43983</v>
          </cell>
        </row>
        <row r="2477">
          <cell r="A2477">
            <v>110211002136</v>
          </cell>
          <cell r="H2477">
            <v>43983</v>
          </cell>
        </row>
        <row r="2478">
          <cell r="A2478">
            <v>110211002383</v>
          </cell>
          <cell r="H2478">
            <v>43983</v>
          </cell>
        </row>
        <row r="2479">
          <cell r="A2479">
            <v>110211002384</v>
          </cell>
          <cell r="H2479">
            <v>43983</v>
          </cell>
        </row>
        <row r="2480">
          <cell r="A2480">
            <v>110211002386</v>
          </cell>
          <cell r="H2480">
            <v>43983</v>
          </cell>
        </row>
        <row r="2481">
          <cell r="A2481">
            <v>110211002392</v>
          </cell>
          <cell r="H2481">
            <v>43983</v>
          </cell>
        </row>
        <row r="2482">
          <cell r="A2482">
            <v>110211002394</v>
          </cell>
          <cell r="H2482">
            <v>43983</v>
          </cell>
        </row>
        <row r="2483">
          <cell r="A2483">
            <v>110211002396</v>
          </cell>
          <cell r="H2483">
            <v>43983</v>
          </cell>
        </row>
        <row r="2484">
          <cell r="A2484">
            <v>110211002398</v>
          </cell>
          <cell r="H2484">
            <v>43983</v>
          </cell>
        </row>
        <row r="2485">
          <cell r="A2485">
            <v>110211002399</v>
          </cell>
          <cell r="H2485">
            <v>43983</v>
          </cell>
        </row>
        <row r="2486">
          <cell r="A2486">
            <v>110211002401</v>
          </cell>
          <cell r="H2486">
            <v>43983</v>
          </cell>
        </row>
        <row r="2487">
          <cell r="A2487">
            <v>110211002402</v>
          </cell>
          <cell r="H2487">
            <v>43983</v>
          </cell>
        </row>
        <row r="2488">
          <cell r="A2488">
            <v>110211002403</v>
          </cell>
          <cell r="H2488">
            <v>43983</v>
          </cell>
        </row>
        <row r="2489">
          <cell r="A2489">
            <v>110211002405</v>
          </cell>
          <cell r="H2489">
            <v>43983</v>
          </cell>
        </row>
        <row r="2490">
          <cell r="A2490">
            <v>110211002406</v>
          </cell>
          <cell r="H2490">
            <v>43983</v>
          </cell>
        </row>
        <row r="2491">
          <cell r="A2491">
            <v>110211002407</v>
          </cell>
          <cell r="H2491">
            <v>43983</v>
          </cell>
        </row>
        <row r="2492">
          <cell r="A2492">
            <v>110211002411</v>
          </cell>
          <cell r="H2492">
            <v>43983</v>
          </cell>
        </row>
        <row r="2493">
          <cell r="A2493">
            <v>110211002412</v>
          </cell>
          <cell r="H2493">
            <v>43983</v>
          </cell>
        </row>
        <row r="2494">
          <cell r="A2494">
            <v>110211002413</v>
          </cell>
          <cell r="H2494">
            <v>43983</v>
          </cell>
        </row>
        <row r="2495">
          <cell r="A2495">
            <v>110211003718</v>
          </cell>
          <cell r="H2495">
            <v>43983</v>
          </cell>
        </row>
        <row r="2496">
          <cell r="A2496">
            <v>110211003719</v>
          </cell>
          <cell r="H2496">
            <v>43983</v>
          </cell>
        </row>
        <row r="2497">
          <cell r="A2497">
            <v>110211003808</v>
          </cell>
          <cell r="H2497">
            <v>43983</v>
          </cell>
        </row>
        <row r="2498">
          <cell r="A2498">
            <v>110211004039</v>
          </cell>
          <cell r="H2498">
            <v>43983</v>
          </cell>
        </row>
        <row r="2499">
          <cell r="A2499">
            <v>110211004072</v>
          </cell>
          <cell r="H2499">
            <v>43983</v>
          </cell>
        </row>
        <row r="2500">
          <cell r="A2500">
            <v>110211004145</v>
          </cell>
          <cell r="H2500">
            <v>43983</v>
          </cell>
        </row>
        <row r="2501">
          <cell r="A2501">
            <v>110211005116</v>
          </cell>
          <cell r="H2501">
            <v>43983</v>
          </cell>
        </row>
        <row r="2502">
          <cell r="A2502">
            <v>110211005117</v>
          </cell>
          <cell r="H2502">
            <v>43983</v>
          </cell>
        </row>
        <row r="2503">
          <cell r="A2503">
            <v>110211005131</v>
          </cell>
          <cell r="H2503">
            <v>43983</v>
          </cell>
        </row>
        <row r="2504">
          <cell r="A2504">
            <v>110211005306</v>
          </cell>
          <cell r="H2504">
            <v>43983</v>
          </cell>
        </row>
        <row r="2505">
          <cell r="A2505">
            <v>110211006325</v>
          </cell>
          <cell r="H2505">
            <v>43983</v>
          </cell>
        </row>
        <row r="2506">
          <cell r="A2506">
            <v>110211006477</v>
          </cell>
          <cell r="H2506">
            <v>43983</v>
          </cell>
        </row>
        <row r="2507">
          <cell r="A2507">
            <v>110211007133</v>
          </cell>
          <cell r="H2507">
            <v>43983</v>
          </cell>
        </row>
        <row r="2508">
          <cell r="A2508">
            <v>110211007907</v>
          </cell>
          <cell r="H2508">
            <v>43983</v>
          </cell>
        </row>
        <row r="2509">
          <cell r="A2509">
            <v>110211008209</v>
          </cell>
          <cell r="H2509">
            <v>43983</v>
          </cell>
        </row>
        <row r="2510">
          <cell r="A2510">
            <v>110211008440</v>
          </cell>
          <cell r="H2510">
            <v>43983</v>
          </cell>
        </row>
        <row r="2511">
          <cell r="A2511">
            <v>110211008442</v>
          </cell>
          <cell r="H2511">
            <v>43983</v>
          </cell>
        </row>
        <row r="2512">
          <cell r="A2512">
            <v>110211008443</v>
          </cell>
          <cell r="H2512">
            <v>43983</v>
          </cell>
        </row>
        <row r="2513">
          <cell r="A2513">
            <v>110211008722</v>
          </cell>
          <cell r="H2513">
            <v>43983</v>
          </cell>
        </row>
        <row r="2514">
          <cell r="A2514">
            <v>110211008743</v>
          </cell>
          <cell r="H2514">
            <v>43983</v>
          </cell>
        </row>
        <row r="2515">
          <cell r="A2515">
            <v>110211009386</v>
          </cell>
          <cell r="H2515">
            <v>43983</v>
          </cell>
        </row>
        <row r="2516">
          <cell r="A2516">
            <v>110211009805</v>
          </cell>
          <cell r="H2516">
            <v>43983</v>
          </cell>
        </row>
        <row r="2517">
          <cell r="A2517">
            <v>110211011224</v>
          </cell>
          <cell r="H2517">
            <v>43983</v>
          </cell>
        </row>
        <row r="2518">
          <cell r="A2518">
            <v>110211012429</v>
          </cell>
          <cell r="H2518">
            <v>43983</v>
          </cell>
        </row>
        <row r="2519">
          <cell r="A2519">
            <v>110211012666</v>
          </cell>
          <cell r="H2519">
            <v>43983</v>
          </cell>
        </row>
        <row r="2520">
          <cell r="A2520">
            <v>110211012671</v>
          </cell>
          <cell r="H2520">
            <v>43983</v>
          </cell>
        </row>
        <row r="2521">
          <cell r="A2521">
            <v>110211012673</v>
          </cell>
          <cell r="H2521">
            <v>43983</v>
          </cell>
        </row>
        <row r="2522">
          <cell r="A2522">
            <v>110211012675</v>
          </cell>
          <cell r="H2522">
            <v>43983</v>
          </cell>
        </row>
        <row r="2523">
          <cell r="A2523">
            <v>110211012676</v>
          </cell>
          <cell r="H2523">
            <v>43983</v>
          </cell>
        </row>
        <row r="2524">
          <cell r="A2524">
            <v>110211012679</v>
          </cell>
          <cell r="H2524">
            <v>43983</v>
          </cell>
        </row>
        <row r="2525">
          <cell r="A2525">
            <v>110211012688</v>
          </cell>
          <cell r="H2525">
            <v>43983</v>
          </cell>
        </row>
        <row r="2526">
          <cell r="A2526">
            <v>110211012690</v>
          </cell>
          <cell r="H2526">
            <v>43983</v>
          </cell>
        </row>
        <row r="2527">
          <cell r="A2527">
            <v>110211012691</v>
          </cell>
          <cell r="H2527">
            <v>43983</v>
          </cell>
        </row>
        <row r="2528">
          <cell r="A2528">
            <v>110211012693</v>
          </cell>
          <cell r="H2528">
            <v>43983</v>
          </cell>
        </row>
        <row r="2529">
          <cell r="A2529">
            <v>110211012695</v>
          </cell>
          <cell r="H2529">
            <v>43983</v>
          </cell>
        </row>
        <row r="2530">
          <cell r="A2530">
            <v>110211012697</v>
          </cell>
          <cell r="H2530">
            <v>43983</v>
          </cell>
        </row>
        <row r="2531">
          <cell r="A2531">
            <v>110211012699</v>
          </cell>
          <cell r="H2531">
            <v>43983</v>
          </cell>
        </row>
        <row r="2532">
          <cell r="A2532">
            <v>110211012700</v>
          </cell>
          <cell r="H2532">
            <v>43983</v>
          </cell>
        </row>
        <row r="2533">
          <cell r="A2533">
            <v>110211014247</v>
          </cell>
          <cell r="H2533">
            <v>43983</v>
          </cell>
        </row>
        <row r="2534">
          <cell r="A2534">
            <v>110211014341</v>
          </cell>
          <cell r="H2534">
            <v>43983</v>
          </cell>
        </row>
        <row r="2535">
          <cell r="A2535">
            <v>110211014479</v>
          </cell>
          <cell r="H2535">
            <v>43983</v>
          </cell>
        </row>
        <row r="2536">
          <cell r="A2536">
            <v>110211016147</v>
          </cell>
          <cell r="H2536">
            <v>43983</v>
          </cell>
        </row>
        <row r="2537">
          <cell r="A2537">
            <v>110211016918</v>
          </cell>
          <cell r="H2537">
            <v>43983</v>
          </cell>
        </row>
        <row r="2538">
          <cell r="A2538">
            <v>110211018819</v>
          </cell>
          <cell r="H2538">
            <v>43983</v>
          </cell>
        </row>
        <row r="2539">
          <cell r="A2539">
            <v>110211018842</v>
          </cell>
          <cell r="H2539">
            <v>43983</v>
          </cell>
        </row>
        <row r="2540">
          <cell r="A2540">
            <v>110211018848</v>
          </cell>
          <cell r="H2540">
            <v>43983</v>
          </cell>
        </row>
        <row r="2541">
          <cell r="A2541">
            <v>110211018849</v>
          </cell>
          <cell r="H2541">
            <v>43983</v>
          </cell>
        </row>
        <row r="2542">
          <cell r="A2542">
            <v>110211019181</v>
          </cell>
          <cell r="H2542">
            <v>43983</v>
          </cell>
        </row>
        <row r="2543">
          <cell r="A2543">
            <v>110211019331</v>
          </cell>
          <cell r="H2543">
            <v>43983</v>
          </cell>
        </row>
        <row r="2544">
          <cell r="A2544">
            <v>110211022131</v>
          </cell>
          <cell r="H2544">
            <v>43983</v>
          </cell>
        </row>
        <row r="2545">
          <cell r="A2545">
            <v>110211022216</v>
          </cell>
          <cell r="H2545">
            <v>43983</v>
          </cell>
        </row>
        <row r="2546">
          <cell r="A2546">
            <v>110211022285</v>
          </cell>
          <cell r="H2546">
            <v>43983</v>
          </cell>
        </row>
        <row r="2547">
          <cell r="A2547">
            <v>110212001364</v>
          </cell>
          <cell r="H2547">
            <v>43983</v>
          </cell>
        </row>
        <row r="2548">
          <cell r="A2548">
            <v>110212001365</v>
          </cell>
          <cell r="H2548">
            <v>43983</v>
          </cell>
        </row>
        <row r="2549">
          <cell r="A2549">
            <v>110212001425</v>
          </cell>
          <cell r="H2549">
            <v>43983</v>
          </cell>
        </row>
        <row r="2550">
          <cell r="A2550">
            <v>110212001433</v>
          </cell>
          <cell r="H2550">
            <v>43983</v>
          </cell>
        </row>
        <row r="2551">
          <cell r="A2551">
            <v>110212001483</v>
          </cell>
          <cell r="H2551">
            <v>43983</v>
          </cell>
        </row>
        <row r="2552">
          <cell r="A2552">
            <v>110212001500</v>
          </cell>
          <cell r="H2552">
            <v>43983</v>
          </cell>
        </row>
        <row r="2553">
          <cell r="A2553">
            <v>110212001503</v>
          </cell>
          <cell r="H2553">
            <v>43983</v>
          </cell>
        </row>
        <row r="2554">
          <cell r="A2554">
            <v>110212001511</v>
          </cell>
          <cell r="H2554">
            <v>43983</v>
          </cell>
        </row>
        <row r="2555">
          <cell r="A2555">
            <v>110212001541</v>
          </cell>
          <cell r="H2555">
            <v>43983</v>
          </cell>
        </row>
        <row r="2556">
          <cell r="A2556">
            <v>110212001742</v>
          </cell>
          <cell r="H2556">
            <v>43983</v>
          </cell>
        </row>
        <row r="2557">
          <cell r="A2557">
            <v>110212002452</v>
          </cell>
          <cell r="H2557">
            <v>43983</v>
          </cell>
        </row>
        <row r="2558">
          <cell r="A2558">
            <v>110212003620</v>
          </cell>
          <cell r="H2558">
            <v>43983</v>
          </cell>
        </row>
        <row r="2559">
          <cell r="A2559">
            <v>110212004373</v>
          </cell>
          <cell r="H2559">
            <v>43983</v>
          </cell>
        </row>
        <row r="2560">
          <cell r="A2560">
            <v>110212004590</v>
          </cell>
          <cell r="H2560">
            <v>43983</v>
          </cell>
        </row>
        <row r="2561">
          <cell r="A2561">
            <v>110212005229</v>
          </cell>
          <cell r="H2561">
            <v>43983</v>
          </cell>
        </row>
        <row r="2562">
          <cell r="A2562">
            <v>110212005260</v>
          </cell>
          <cell r="H2562">
            <v>43983</v>
          </cell>
        </row>
        <row r="2563">
          <cell r="A2563">
            <v>110212006540</v>
          </cell>
          <cell r="H2563">
            <v>43983</v>
          </cell>
        </row>
        <row r="2564">
          <cell r="A2564">
            <v>110212006558</v>
          </cell>
          <cell r="H2564">
            <v>43983</v>
          </cell>
        </row>
        <row r="2565">
          <cell r="A2565">
            <v>110212007683</v>
          </cell>
          <cell r="H2565">
            <v>43983</v>
          </cell>
        </row>
        <row r="2566">
          <cell r="A2566">
            <v>110212008189</v>
          </cell>
          <cell r="H2566">
            <v>43983</v>
          </cell>
        </row>
        <row r="2567">
          <cell r="A2567">
            <v>110212008676</v>
          </cell>
          <cell r="H2567">
            <v>43983</v>
          </cell>
        </row>
        <row r="2568">
          <cell r="A2568">
            <v>110212008984</v>
          </cell>
          <cell r="H2568">
            <v>43983</v>
          </cell>
        </row>
        <row r="2569">
          <cell r="A2569">
            <v>110212008990</v>
          </cell>
          <cell r="H2569">
            <v>43983</v>
          </cell>
        </row>
        <row r="2570">
          <cell r="A2570">
            <v>110212008995</v>
          </cell>
          <cell r="H2570">
            <v>43983</v>
          </cell>
        </row>
        <row r="2571">
          <cell r="A2571">
            <v>110212008996</v>
          </cell>
          <cell r="H2571">
            <v>43983</v>
          </cell>
        </row>
        <row r="2572">
          <cell r="A2572">
            <v>110212008997</v>
          </cell>
          <cell r="H2572">
            <v>43983</v>
          </cell>
        </row>
        <row r="2573">
          <cell r="A2573">
            <v>110212009000</v>
          </cell>
          <cell r="H2573">
            <v>43983</v>
          </cell>
        </row>
        <row r="2574">
          <cell r="A2574">
            <v>110212009009</v>
          </cell>
          <cell r="H2574">
            <v>43983</v>
          </cell>
        </row>
        <row r="2575">
          <cell r="A2575">
            <v>110212009013</v>
          </cell>
          <cell r="H2575">
            <v>43983</v>
          </cell>
        </row>
        <row r="2576">
          <cell r="A2576">
            <v>110212009020</v>
          </cell>
          <cell r="H2576">
            <v>43983</v>
          </cell>
        </row>
        <row r="2577">
          <cell r="A2577">
            <v>110212009051</v>
          </cell>
          <cell r="H2577">
            <v>43983</v>
          </cell>
        </row>
        <row r="2578">
          <cell r="A2578">
            <v>110212009062</v>
          </cell>
          <cell r="H2578">
            <v>43983</v>
          </cell>
        </row>
        <row r="2579">
          <cell r="A2579">
            <v>110212009065</v>
          </cell>
          <cell r="H2579">
            <v>43983</v>
          </cell>
        </row>
        <row r="2580">
          <cell r="A2580">
            <v>110212009115</v>
          </cell>
          <cell r="H2580">
            <v>43983</v>
          </cell>
        </row>
        <row r="2581">
          <cell r="A2581">
            <v>110212009116</v>
          </cell>
          <cell r="H2581">
            <v>43983</v>
          </cell>
        </row>
        <row r="2582">
          <cell r="A2582">
            <v>110212009391</v>
          </cell>
          <cell r="H2582">
            <v>43983</v>
          </cell>
        </row>
        <row r="2583">
          <cell r="A2583">
            <v>110212010022</v>
          </cell>
          <cell r="H2583">
            <v>43983</v>
          </cell>
        </row>
        <row r="2584">
          <cell r="A2584">
            <v>110212010872</v>
          </cell>
          <cell r="H2584">
            <v>43983</v>
          </cell>
        </row>
        <row r="2585">
          <cell r="A2585">
            <v>110212011486</v>
          </cell>
          <cell r="H2585">
            <v>43983</v>
          </cell>
        </row>
        <row r="2586">
          <cell r="A2586">
            <v>110212011719</v>
          </cell>
          <cell r="H2586">
            <v>43983</v>
          </cell>
        </row>
        <row r="2587">
          <cell r="A2587">
            <v>110212011955</v>
          </cell>
          <cell r="H2587">
            <v>43983</v>
          </cell>
        </row>
        <row r="2588">
          <cell r="A2588">
            <v>110212011966</v>
          </cell>
          <cell r="H2588">
            <v>43983</v>
          </cell>
        </row>
        <row r="2589">
          <cell r="A2589">
            <v>110212016153</v>
          </cell>
          <cell r="H2589">
            <v>43983</v>
          </cell>
        </row>
        <row r="2590">
          <cell r="A2590">
            <v>110212017102</v>
          </cell>
          <cell r="H2590">
            <v>43983</v>
          </cell>
        </row>
        <row r="2591">
          <cell r="A2591">
            <v>110212017273</v>
          </cell>
          <cell r="H2591">
            <v>43983</v>
          </cell>
        </row>
        <row r="2592">
          <cell r="A2592">
            <v>110212017919</v>
          </cell>
          <cell r="H2592">
            <v>43983</v>
          </cell>
        </row>
        <row r="2593">
          <cell r="A2593">
            <v>110212019667</v>
          </cell>
          <cell r="H2593">
            <v>43983</v>
          </cell>
        </row>
        <row r="2594">
          <cell r="A2594">
            <v>110212019671</v>
          </cell>
          <cell r="H2594">
            <v>43983</v>
          </cell>
        </row>
        <row r="2595">
          <cell r="A2595">
            <v>110212019673</v>
          </cell>
          <cell r="H2595">
            <v>43983</v>
          </cell>
        </row>
        <row r="2596">
          <cell r="A2596">
            <v>110212019843</v>
          </cell>
          <cell r="H2596">
            <v>43983</v>
          </cell>
        </row>
        <row r="2597">
          <cell r="A2597">
            <v>110212020420</v>
          </cell>
          <cell r="H2597">
            <v>43983</v>
          </cell>
        </row>
        <row r="2598">
          <cell r="A2598">
            <v>110212020537</v>
          </cell>
          <cell r="H2598">
            <v>43983</v>
          </cell>
        </row>
        <row r="2599">
          <cell r="A2599">
            <v>110212021167</v>
          </cell>
          <cell r="H2599">
            <v>43983</v>
          </cell>
        </row>
        <row r="2600">
          <cell r="A2600">
            <v>110212021300</v>
          </cell>
          <cell r="H2600">
            <v>43983</v>
          </cell>
        </row>
        <row r="2601">
          <cell r="A2601">
            <v>110212021392</v>
          </cell>
          <cell r="H2601">
            <v>43983</v>
          </cell>
        </row>
        <row r="2602">
          <cell r="A2602">
            <v>110212022568</v>
          </cell>
          <cell r="H2602">
            <v>43983</v>
          </cell>
        </row>
        <row r="2603">
          <cell r="A2603">
            <v>110213000026</v>
          </cell>
          <cell r="H2603">
            <v>43983</v>
          </cell>
        </row>
        <row r="2604">
          <cell r="A2604">
            <v>110213000260</v>
          </cell>
          <cell r="H2604">
            <v>43983</v>
          </cell>
        </row>
        <row r="2605">
          <cell r="A2605">
            <v>110213001228</v>
          </cell>
          <cell r="H2605">
            <v>43983</v>
          </cell>
        </row>
        <row r="2606">
          <cell r="A2606">
            <v>110213001230</v>
          </cell>
          <cell r="H2606">
            <v>43983</v>
          </cell>
        </row>
        <row r="2607">
          <cell r="A2607">
            <v>110213001231</v>
          </cell>
          <cell r="H2607">
            <v>43983</v>
          </cell>
        </row>
        <row r="2608">
          <cell r="A2608">
            <v>110213001232</v>
          </cell>
          <cell r="H2608">
            <v>43983</v>
          </cell>
        </row>
        <row r="2609">
          <cell r="A2609">
            <v>110213001236</v>
          </cell>
          <cell r="H2609">
            <v>43983</v>
          </cell>
        </row>
        <row r="2610">
          <cell r="A2610">
            <v>110213001237</v>
          </cell>
          <cell r="H2610">
            <v>43983</v>
          </cell>
        </row>
        <row r="2611">
          <cell r="A2611">
            <v>110213001239</v>
          </cell>
          <cell r="H2611">
            <v>43983</v>
          </cell>
        </row>
        <row r="2612">
          <cell r="A2612">
            <v>110213001241</v>
          </cell>
          <cell r="H2612">
            <v>43983</v>
          </cell>
        </row>
        <row r="2613">
          <cell r="A2613">
            <v>110213001242</v>
          </cell>
          <cell r="H2613">
            <v>43983</v>
          </cell>
        </row>
        <row r="2614">
          <cell r="A2614">
            <v>110213001247</v>
          </cell>
          <cell r="H2614">
            <v>43983</v>
          </cell>
        </row>
        <row r="2615">
          <cell r="A2615">
            <v>110213001248</v>
          </cell>
          <cell r="H2615">
            <v>43983</v>
          </cell>
        </row>
        <row r="2616">
          <cell r="A2616">
            <v>110213001250</v>
          </cell>
          <cell r="H2616">
            <v>43983</v>
          </cell>
        </row>
        <row r="2617">
          <cell r="A2617">
            <v>110213001270</v>
          </cell>
          <cell r="H2617">
            <v>43983</v>
          </cell>
        </row>
        <row r="2618">
          <cell r="A2618">
            <v>110213001271</v>
          </cell>
          <cell r="H2618">
            <v>43983</v>
          </cell>
        </row>
        <row r="2619">
          <cell r="A2619">
            <v>110213001272</v>
          </cell>
          <cell r="H2619">
            <v>43983</v>
          </cell>
        </row>
        <row r="2620">
          <cell r="A2620">
            <v>110213001275</v>
          </cell>
          <cell r="H2620">
            <v>43983</v>
          </cell>
        </row>
        <row r="2621">
          <cell r="A2621">
            <v>110213001276</v>
          </cell>
          <cell r="H2621">
            <v>43983</v>
          </cell>
        </row>
        <row r="2622">
          <cell r="A2622">
            <v>110213001286</v>
          </cell>
          <cell r="H2622">
            <v>43983</v>
          </cell>
        </row>
        <row r="2623">
          <cell r="A2623">
            <v>110213001287</v>
          </cell>
          <cell r="H2623">
            <v>43983</v>
          </cell>
        </row>
        <row r="2624">
          <cell r="A2624">
            <v>110213001288</v>
          </cell>
          <cell r="H2624">
            <v>43983</v>
          </cell>
        </row>
        <row r="2625">
          <cell r="A2625">
            <v>110213001289</v>
          </cell>
          <cell r="H2625">
            <v>43983</v>
          </cell>
        </row>
        <row r="2626">
          <cell r="A2626">
            <v>110213001290</v>
          </cell>
          <cell r="H2626">
            <v>43983</v>
          </cell>
        </row>
        <row r="2627">
          <cell r="A2627">
            <v>110213001291</v>
          </cell>
          <cell r="H2627">
            <v>43983</v>
          </cell>
        </row>
        <row r="2628">
          <cell r="A2628">
            <v>110213001318</v>
          </cell>
          <cell r="H2628">
            <v>43983</v>
          </cell>
        </row>
        <row r="2629">
          <cell r="A2629">
            <v>110213001319</v>
          </cell>
          <cell r="H2629">
            <v>43983</v>
          </cell>
        </row>
        <row r="2630">
          <cell r="A2630">
            <v>110213001320</v>
          </cell>
          <cell r="H2630">
            <v>43983</v>
          </cell>
        </row>
        <row r="2631">
          <cell r="A2631">
            <v>110213001347</v>
          </cell>
          <cell r="H2631">
            <v>43983</v>
          </cell>
        </row>
        <row r="2632">
          <cell r="A2632">
            <v>110213001348</v>
          </cell>
          <cell r="H2632">
            <v>43983</v>
          </cell>
        </row>
        <row r="2633">
          <cell r="A2633">
            <v>110213001351</v>
          </cell>
          <cell r="H2633">
            <v>43983</v>
          </cell>
        </row>
        <row r="2634">
          <cell r="A2634">
            <v>110213001354</v>
          </cell>
          <cell r="H2634">
            <v>43983</v>
          </cell>
        </row>
        <row r="2635">
          <cell r="A2635">
            <v>110213001358</v>
          </cell>
          <cell r="H2635">
            <v>43983</v>
          </cell>
        </row>
        <row r="2636">
          <cell r="A2636">
            <v>110213001361</v>
          </cell>
          <cell r="H2636">
            <v>43983</v>
          </cell>
        </row>
        <row r="2637">
          <cell r="A2637">
            <v>110213001362</v>
          </cell>
          <cell r="H2637">
            <v>43983</v>
          </cell>
        </row>
        <row r="2638">
          <cell r="A2638">
            <v>110213001366</v>
          </cell>
          <cell r="H2638">
            <v>43983</v>
          </cell>
        </row>
        <row r="2639">
          <cell r="A2639">
            <v>110213001368</v>
          </cell>
          <cell r="H2639">
            <v>43983</v>
          </cell>
        </row>
        <row r="2640">
          <cell r="A2640">
            <v>110213001369</v>
          </cell>
          <cell r="H2640">
            <v>43983</v>
          </cell>
        </row>
        <row r="2641">
          <cell r="A2641">
            <v>110213001370</v>
          </cell>
          <cell r="H2641">
            <v>43983</v>
          </cell>
        </row>
        <row r="2642">
          <cell r="A2642">
            <v>110213004732</v>
          </cell>
          <cell r="H2642">
            <v>43983</v>
          </cell>
        </row>
        <row r="2643">
          <cell r="A2643">
            <v>110213005120</v>
          </cell>
          <cell r="H2643">
            <v>43983</v>
          </cell>
        </row>
        <row r="2644">
          <cell r="A2644">
            <v>110213005286</v>
          </cell>
          <cell r="H2644">
            <v>43983</v>
          </cell>
        </row>
        <row r="2645">
          <cell r="A2645">
            <v>110213005321</v>
          </cell>
          <cell r="H2645">
            <v>43983</v>
          </cell>
        </row>
        <row r="2646">
          <cell r="A2646">
            <v>110213005373</v>
          </cell>
          <cell r="H2646">
            <v>43983</v>
          </cell>
        </row>
        <row r="2647">
          <cell r="A2647">
            <v>110213005374</v>
          </cell>
          <cell r="H2647">
            <v>43983</v>
          </cell>
        </row>
        <row r="2648">
          <cell r="A2648">
            <v>110213005375</v>
          </cell>
          <cell r="H2648">
            <v>43983</v>
          </cell>
        </row>
        <row r="2649">
          <cell r="A2649">
            <v>110213009040</v>
          </cell>
          <cell r="H2649">
            <v>43983</v>
          </cell>
        </row>
        <row r="2650">
          <cell r="A2650">
            <v>110213009524</v>
          </cell>
          <cell r="H2650">
            <v>43983</v>
          </cell>
        </row>
        <row r="2651">
          <cell r="A2651">
            <v>110213009614</v>
          </cell>
          <cell r="H2651">
            <v>43983</v>
          </cell>
        </row>
        <row r="2652">
          <cell r="A2652">
            <v>110213009685</v>
          </cell>
          <cell r="H2652">
            <v>43983</v>
          </cell>
        </row>
        <row r="2653">
          <cell r="A2653">
            <v>110213010630</v>
          </cell>
          <cell r="H2653">
            <v>43983</v>
          </cell>
        </row>
        <row r="2654">
          <cell r="A2654">
            <v>110213011107</v>
          </cell>
          <cell r="H2654">
            <v>43983</v>
          </cell>
        </row>
        <row r="2655">
          <cell r="A2655">
            <v>110213011197</v>
          </cell>
          <cell r="H2655">
            <v>43983</v>
          </cell>
        </row>
        <row r="2656">
          <cell r="A2656">
            <v>110213011209</v>
          </cell>
          <cell r="H2656">
            <v>43983</v>
          </cell>
        </row>
        <row r="2657">
          <cell r="A2657">
            <v>110213011348</v>
          </cell>
          <cell r="H2657">
            <v>43983</v>
          </cell>
        </row>
        <row r="2658">
          <cell r="A2658">
            <v>110213012736</v>
          </cell>
          <cell r="H2658">
            <v>43983</v>
          </cell>
        </row>
        <row r="2659">
          <cell r="A2659">
            <v>110213013037</v>
          </cell>
          <cell r="H2659">
            <v>43983</v>
          </cell>
        </row>
        <row r="2660">
          <cell r="A2660">
            <v>110213013739</v>
          </cell>
          <cell r="H2660">
            <v>43983</v>
          </cell>
        </row>
        <row r="2661">
          <cell r="A2661">
            <v>110213013971</v>
          </cell>
          <cell r="H2661">
            <v>43983</v>
          </cell>
        </row>
        <row r="2662">
          <cell r="A2662">
            <v>110213014711</v>
          </cell>
          <cell r="H2662">
            <v>43983</v>
          </cell>
        </row>
        <row r="2663">
          <cell r="A2663">
            <v>110213016284</v>
          </cell>
          <cell r="H2663">
            <v>43983</v>
          </cell>
        </row>
        <row r="2664">
          <cell r="A2664">
            <v>110213017574</v>
          </cell>
          <cell r="H2664">
            <v>43983</v>
          </cell>
        </row>
        <row r="2665">
          <cell r="A2665">
            <v>110213018477</v>
          </cell>
          <cell r="H2665">
            <v>43983</v>
          </cell>
        </row>
        <row r="2666">
          <cell r="A2666">
            <v>110213019055</v>
          </cell>
          <cell r="H2666">
            <v>43983</v>
          </cell>
        </row>
        <row r="2667">
          <cell r="A2667">
            <v>110213019239</v>
          </cell>
          <cell r="H2667">
            <v>43983</v>
          </cell>
        </row>
        <row r="2668">
          <cell r="A2668">
            <v>110213019516</v>
          </cell>
          <cell r="H2668">
            <v>43983</v>
          </cell>
        </row>
        <row r="2669">
          <cell r="A2669">
            <v>110213020054</v>
          </cell>
          <cell r="H2669">
            <v>43983</v>
          </cell>
        </row>
        <row r="2670">
          <cell r="A2670">
            <v>110213021971</v>
          </cell>
          <cell r="H2670">
            <v>43983</v>
          </cell>
        </row>
        <row r="2671">
          <cell r="A2671">
            <v>110213022418</v>
          </cell>
          <cell r="H2671">
            <v>43983</v>
          </cell>
        </row>
        <row r="2672">
          <cell r="A2672">
            <v>110213024785</v>
          </cell>
          <cell r="H2672">
            <v>43983</v>
          </cell>
        </row>
        <row r="2673">
          <cell r="A2673">
            <v>110213025327</v>
          </cell>
          <cell r="H2673">
            <v>43983</v>
          </cell>
        </row>
        <row r="2674">
          <cell r="A2674">
            <v>110213027767</v>
          </cell>
          <cell r="H2674">
            <v>43983</v>
          </cell>
        </row>
        <row r="2675">
          <cell r="A2675">
            <v>110214000636</v>
          </cell>
          <cell r="H2675">
            <v>43983</v>
          </cell>
        </row>
        <row r="2676">
          <cell r="A2676">
            <v>110214001349</v>
          </cell>
          <cell r="H2676">
            <v>43983</v>
          </cell>
        </row>
        <row r="2677">
          <cell r="A2677">
            <v>110214001363</v>
          </cell>
          <cell r="H2677">
            <v>43983</v>
          </cell>
        </row>
        <row r="2678">
          <cell r="A2678">
            <v>110214002461</v>
          </cell>
          <cell r="H2678">
            <v>43983</v>
          </cell>
        </row>
        <row r="2679">
          <cell r="A2679">
            <v>110214002464</v>
          </cell>
          <cell r="H2679">
            <v>43983</v>
          </cell>
        </row>
        <row r="2680">
          <cell r="A2680">
            <v>110214002466</v>
          </cell>
          <cell r="H2680">
            <v>43983</v>
          </cell>
        </row>
        <row r="2681">
          <cell r="A2681">
            <v>110214002885</v>
          </cell>
          <cell r="H2681">
            <v>43983</v>
          </cell>
        </row>
        <row r="2682">
          <cell r="A2682">
            <v>110214002901</v>
          </cell>
          <cell r="H2682">
            <v>43983</v>
          </cell>
        </row>
        <row r="2683">
          <cell r="A2683">
            <v>110214003597</v>
          </cell>
          <cell r="H2683">
            <v>43983</v>
          </cell>
        </row>
        <row r="2684">
          <cell r="A2684">
            <v>110214004744</v>
          </cell>
          <cell r="H2684">
            <v>43983</v>
          </cell>
        </row>
        <row r="2685">
          <cell r="A2685">
            <v>110214004746</v>
          </cell>
          <cell r="H2685">
            <v>43983</v>
          </cell>
        </row>
        <row r="2686">
          <cell r="A2686">
            <v>110214006932</v>
          </cell>
          <cell r="H2686">
            <v>43983</v>
          </cell>
        </row>
        <row r="2687">
          <cell r="A2687">
            <v>110214007151</v>
          </cell>
          <cell r="H2687">
            <v>43983</v>
          </cell>
        </row>
        <row r="2688">
          <cell r="A2688">
            <v>110214009022</v>
          </cell>
          <cell r="H2688">
            <v>43983</v>
          </cell>
        </row>
        <row r="2689">
          <cell r="A2689">
            <v>110214009045</v>
          </cell>
          <cell r="H2689">
            <v>43983</v>
          </cell>
        </row>
        <row r="2690">
          <cell r="A2690">
            <v>110214009050</v>
          </cell>
          <cell r="H2690">
            <v>43983</v>
          </cell>
        </row>
        <row r="2691">
          <cell r="A2691">
            <v>110214009099</v>
          </cell>
          <cell r="H2691">
            <v>43983</v>
          </cell>
        </row>
        <row r="2692">
          <cell r="A2692">
            <v>110214009107</v>
          </cell>
          <cell r="H2692">
            <v>43983</v>
          </cell>
        </row>
        <row r="2693">
          <cell r="A2693">
            <v>110214009239</v>
          </cell>
          <cell r="H2693">
            <v>43983</v>
          </cell>
        </row>
        <row r="2694">
          <cell r="A2694">
            <v>110214009247</v>
          </cell>
          <cell r="H2694">
            <v>43983</v>
          </cell>
        </row>
        <row r="2695">
          <cell r="A2695">
            <v>110214009250</v>
          </cell>
          <cell r="H2695">
            <v>43983</v>
          </cell>
        </row>
        <row r="2696">
          <cell r="A2696">
            <v>110214011344</v>
          </cell>
          <cell r="H2696">
            <v>43983</v>
          </cell>
        </row>
        <row r="2697">
          <cell r="A2697">
            <v>110214011802</v>
          </cell>
          <cell r="H2697">
            <v>43983</v>
          </cell>
        </row>
        <row r="2698">
          <cell r="A2698">
            <v>110214011952</v>
          </cell>
          <cell r="H2698">
            <v>43983</v>
          </cell>
        </row>
        <row r="2699">
          <cell r="A2699">
            <v>110214012152</v>
          </cell>
          <cell r="H2699">
            <v>43983</v>
          </cell>
        </row>
        <row r="2700">
          <cell r="A2700">
            <v>110214012402</v>
          </cell>
          <cell r="H2700">
            <v>43983</v>
          </cell>
        </row>
        <row r="2701">
          <cell r="A2701">
            <v>110214012454</v>
          </cell>
          <cell r="H2701">
            <v>43983</v>
          </cell>
        </row>
        <row r="2702">
          <cell r="A2702">
            <v>110214012465</v>
          </cell>
          <cell r="H2702">
            <v>43983</v>
          </cell>
        </row>
        <row r="2703">
          <cell r="A2703">
            <v>110214015076</v>
          </cell>
          <cell r="H2703">
            <v>43983</v>
          </cell>
        </row>
        <row r="2704">
          <cell r="A2704">
            <v>110214015477</v>
          </cell>
          <cell r="H2704">
            <v>43983</v>
          </cell>
        </row>
        <row r="2705">
          <cell r="A2705">
            <v>110214015702</v>
          </cell>
          <cell r="H2705">
            <v>43983</v>
          </cell>
        </row>
        <row r="2706">
          <cell r="A2706">
            <v>110214016001</v>
          </cell>
          <cell r="H2706">
            <v>43983</v>
          </cell>
        </row>
        <row r="2707">
          <cell r="A2707">
            <v>110214016048</v>
          </cell>
          <cell r="H2707">
            <v>43983</v>
          </cell>
        </row>
        <row r="2708">
          <cell r="A2708">
            <v>110214016051</v>
          </cell>
          <cell r="H2708">
            <v>43983</v>
          </cell>
        </row>
        <row r="2709">
          <cell r="A2709">
            <v>110214016052</v>
          </cell>
          <cell r="H2709">
            <v>43983</v>
          </cell>
        </row>
        <row r="2710">
          <cell r="A2710">
            <v>110214016135</v>
          </cell>
          <cell r="H2710">
            <v>43983</v>
          </cell>
        </row>
        <row r="2711">
          <cell r="A2711">
            <v>110214016156</v>
          </cell>
          <cell r="H2711">
            <v>43983</v>
          </cell>
        </row>
        <row r="2712">
          <cell r="A2712">
            <v>110214016177</v>
          </cell>
          <cell r="H2712">
            <v>43983</v>
          </cell>
        </row>
        <row r="2713">
          <cell r="A2713">
            <v>110214016194</v>
          </cell>
          <cell r="H2713">
            <v>43983</v>
          </cell>
        </row>
        <row r="2714">
          <cell r="A2714">
            <v>110214017060</v>
          </cell>
          <cell r="H2714">
            <v>43983</v>
          </cell>
        </row>
        <row r="2715">
          <cell r="A2715">
            <v>110214017537</v>
          </cell>
          <cell r="H2715">
            <v>43983</v>
          </cell>
        </row>
        <row r="2716">
          <cell r="A2716">
            <v>110214020881</v>
          </cell>
          <cell r="H2716">
            <v>43983</v>
          </cell>
        </row>
        <row r="2717">
          <cell r="A2717">
            <v>110214021592</v>
          </cell>
          <cell r="H2717">
            <v>43983</v>
          </cell>
        </row>
        <row r="2718">
          <cell r="A2718">
            <v>110214021593</v>
          </cell>
          <cell r="H2718">
            <v>43983</v>
          </cell>
        </row>
        <row r="2719">
          <cell r="A2719">
            <v>110211000839</v>
          </cell>
          <cell r="H2719">
            <v>43952</v>
          </cell>
        </row>
        <row r="2720">
          <cell r="A2720">
            <v>110211001803</v>
          </cell>
          <cell r="H2720">
            <v>43952</v>
          </cell>
        </row>
        <row r="2721">
          <cell r="A2721">
            <v>110211002080</v>
          </cell>
          <cell r="H2721">
            <v>43952</v>
          </cell>
        </row>
        <row r="2722">
          <cell r="A2722">
            <v>110211002086</v>
          </cell>
          <cell r="H2722">
            <v>43952</v>
          </cell>
        </row>
        <row r="2723">
          <cell r="A2723">
            <v>110211002087</v>
          </cell>
          <cell r="H2723">
            <v>43952</v>
          </cell>
        </row>
        <row r="2724">
          <cell r="A2724">
            <v>110211002136</v>
          </cell>
          <cell r="H2724">
            <v>43952</v>
          </cell>
        </row>
        <row r="2725">
          <cell r="A2725">
            <v>110211002383</v>
          </cell>
          <cell r="H2725">
            <v>43952</v>
          </cell>
        </row>
        <row r="2726">
          <cell r="A2726">
            <v>110211002384</v>
          </cell>
          <cell r="H2726">
            <v>43952</v>
          </cell>
        </row>
        <row r="2727">
          <cell r="A2727">
            <v>110211002386</v>
          </cell>
          <cell r="H2727">
            <v>43952</v>
          </cell>
        </row>
        <row r="2728">
          <cell r="A2728">
            <v>110211002392</v>
          </cell>
          <cell r="H2728">
            <v>43952</v>
          </cell>
        </row>
        <row r="2729">
          <cell r="A2729">
            <v>110211002394</v>
          </cell>
          <cell r="H2729">
            <v>43952</v>
          </cell>
        </row>
        <row r="2730">
          <cell r="A2730">
            <v>110211002396</v>
          </cell>
          <cell r="H2730">
            <v>43952</v>
          </cell>
        </row>
        <row r="2731">
          <cell r="A2731">
            <v>110211002398</v>
          </cell>
          <cell r="H2731">
            <v>43952</v>
          </cell>
        </row>
        <row r="2732">
          <cell r="A2732">
            <v>110211002399</v>
          </cell>
          <cell r="H2732">
            <v>43952</v>
          </cell>
        </row>
        <row r="2733">
          <cell r="A2733">
            <v>110211002401</v>
          </cell>
          <cell r="H2733">
            <v>43952</v>
          </cell>
        </row>
        <row r="2734">
          <cell r="A2734">
            <v>110211002402</v>
          </cell>
          <cell r="H2734">
            <v>43952</v>
          </cell>
        </row>
        <row r="2735">
          <cell r="A2735">
            <v>110211002403</v>
          </cell>
          <cell r="H2735">
            <v>43952</v>
          </cell>
        </row>
        <row r="2736">
          <cell r="A2736">
            <v>110211002405</v>
          </cell>
          <cell r="H2736">
            <v>43952</v>
          </cell>
        </row>
        <row r="2737">
          <cell r="A2737">
            <v>110211002406</v>
          </cell>
          <cell r="H2737">
            <v>43952</v>
          </cell>
        </row>
        <row r="2738">
          <cell r="A2738">
            <v>110211002407</v>
          </cell>
          <cell r="H2738">
            <v>43952</v>
          </cell>
        </row>
        <row r="2739">
          <cell r="A2739">
            <v>110211002411</v>
          </cell>
          <cell r="H2739">
            <v>43952</v>
          </cell>
        </row>
        <row r="2740">
          <cell r="A2740">
            <v>110211002412</v>
          </cell>
          <cell r="H2740">
            <v>43952</v>
          </cell>
        </row>
        <row r="2741">
          <cell r="A2741">
            <v>110211002413</v>
          </cell>
          <cell r="H2741">
            <v>43952</v>
          </cell>
        </row>
        <row r="2742">
          <cell r="A2742">
            <v>110211003718</v>
          </cell>
          <cell r="H2742">
            <v>43952</v>
          </cell>
        </row>
        <row r="2743">
          <cell r="A2743">
            <v>110211003719</v>
          </cell>
          <cell r="H2743">
            <v>43952</v>
          </cell>
        </row>
        <row r="2744">
          <cell r="A2744">
            <v>110211003808</v>
          </cell>
          <cell r="H2744">
            <v>43952</v>
          </cell>
        </row>
        <row r="2745">
          <cell r="A2745">
            <v>110211004039</v>
          </cell>
          <cell r="H2745">
            <v>43952</v>
          </cell>
        </row>
        <row r="2746">
          <cell r="A2746">
            <v>110211004072</v>
          </cell>
          <cell r="H2746">
            <v>43952</v>
          </cell>
        </row>
        <row r="2747">
          <cell r="A2747">
            <v>110211004145</v>
          </cell>
          <cell r="H2747">
            <v>43952</v>
          </cell>
        </row>
        <row r="2748">
          <cell r="A2748">
            <v>110211005116</v>
          </cell>
          <cell r="H2748">
            <v>43952</v>
          </cell>
        </row>
        <row r="2749">
          <cell r="A2749">
            <v>110211005117</v>
          </cell>
          <cell r="H2749">
            <v>43952</v>
          </cell>
        </row>
        <row r="2750">
          <cell r="A2750">
            <v>110211005131</v>
          </cell>
          <cell r="H2750">
            <v>43952</v>
          </cell>
        </row>
        <row r="2751">
          <cell r="A2751">
            <v>110211005306</v>
          </cell>
          <cell r="H2751">
            <v>43952</v>
          </cell>
        </row>
        <row r="2752">
          <cell r="A2752">
            <v>110211006325</v>
          </cell>
          <cell r="H2752">
            <v>43952</v>
          </cell>
        </row>
        <row r="2753">
          <cell r="A2753">
            <v>110211006477</v>
          </cell>
          <cell r="H2753">
            <v>43952</v>
          </cell>
        </row>
        <row r="2754">
          <cell r="A2754">
            <v>110211007133</v>
          </cell>
          <cell r="H2754">
            <v>43952</v>
          </cell>
        </row>
        <row r="2755">
          <cell r="A2755">
            <v>110211007907</v>
          </cell>
          <cell r="H2755">
            <v>43952</v>
          </cell>
        </row>
        <row r="2756">
          <cell r="A2756">
            <v>110211008209</v>
          </cell>
          <cell r="H2756">
            <v>43952</v>
          </cell>
        </row>
        <row r="2757">
          <cell r="A2757">
            <v>110211008440</v>
          </cell>
          <cell r="H2757">
            <v>43952</v>
          </cell>
        </row>
        <row r="2758">
          <cell r="A2758">
            <v>110211008442</v>
          </cell>
          <cell r="H2758">
            <v>43952</v>
          </cell>
        </row>
        <row r="2759">
          <cell r="A2759">
            <v>110211008443</v>
          </cell>
          <cell r="H2759">
            <v>43952</v>
          </cell>
        </row>
        <row r="2760">
          <cell r="A2760">
            <v>110211008722</v>
          </cell>
          <cell r="H2760">
            <v>43952</v>
          </cell>
        </row>
        <row r="2761">
          <cell r="A2761">
            <v>110211008743</v>
          </cell>
          <cell r="H2761">
            <v>43952</v>
          </cell>
        </row>
        <row r="2762">
          <cell r="A2762">
            <v>110211009386</v>
          </cell>
          <cell r="H2762">
            <v>43952</v>
          </cell>
        </row>
        <row r="2763">
          <cell r="A2763">
            <v>110211009805</v>
          </cell>
          <cell r="H2763">
            <v>43952</v>
          </cell>
        </row>
        <row r="2764">
          <cell r="A2764">
            <v>110211011224</v>
          </cell>
          <cell r="H2764">
            <v>43952</v>
          </cell>
        </row>
        <row r="2765">
          <cell r="A2765">
            <v>110211012429</v>
          </cell>
          <cell r="H2765">
            <v>43952</v>
          </cell>
        </row>
        <row r="2766">
          <cell r="A2766">
            <v>110211012666</v>
          </cell>
          <cell r="H2766">
            <v>43952</v>
          </cell>
        </row>
        <row r="2767">
          <cell r="A2767">
            <v>110211012671</v>
          </cell>
          <cell r="H2767">
            <v>43952</v>
          </cell>
        </row>
        <row r="2768">
          <cell r="A2768">
            <v>110211012673</v>
          </cell>
          <cell r="H2768">
            <v>43952</v>
          </cell>
        </row>
        <row r="2769">
          <cell r="A2769">
            <v>110211012675</v>
          </cell>
          <cell r="H2769">
            <v>43952</v>
          </cell>
        </row>
        <row r="2770">
          <cell r="A2770">
            <v>110211012676</v>
          </cell>
          <cell r="H2770">
            <v>43952</v>
          </cell>
        </row>
        <row r="2771">
          <cell r="A2771">
            <v>110211012679</v>
          </cell>
          <cell r="H2771">
            <v>43952</v>
          </cell>
        </row>
        <row r="2772">
          <cell r="A2772">
            <v>110211012688</v>
          </cell>
          <cell r="H2772">
            <v>43952</v>
          </cell>
        </row>
        <row r="2773">
          <cell r="A2773">
            <v>110211012690</v>
          </cell>
          <cell r="H2773">
            <v>43952</v>
          </cell>
        </row>
        <row r="2774">
          <cell r="A2774">
            <v>110211012691</v>
          </cell>
          <cell r="H2774">
            <v>43952</v>
          </cell>
        </row>
        <row r="2775">
          <cell r="A2775">
            <v>110211012693</v>
          </cell>
          <cell r="H2775">
            <v>43952</v>
          </cell>
        </row>
        <row r="2776">
          <cell r="A2776">
            <v>110211012695</v>
          </cell>
          <cell r="H2776">
            <v>43952</v>
          </cell>
        </row>
        <row r="2777">
          <cell r="A2777">
            <v>110211012697</v>
          </cell>
          <cell r="H2777">
            <v>43952</v>
          </cell>
        </row>
        <row r="2778">
          <cell r="A2778">
            <v>110211012699</v>
          </cell>
          <cell r="H2778">
            <v>43952</v>
          </cell>
        </row>
        <row r="2779">
          <cell r="A2779">
            <v>110211012700</v>
          </cell>
          <cell r="H2779">
            <v>43952</v>
          </cell>
        </row>
        <row r="2780">
          <cell r="A2780">
            <v>110211014247</v>
          </cell>
          <cell r="H2780">
            <v>43952</v>
          </cell>
        </row>
        <row r="2781">
          <cell r="A2781">
            <v>110211014341</v>
          </cell>
          <cell r="H2781">
            <v>43952</v>
          </cell>
        </row>
        <row r="2782">
          <cell r="A2782">
            <v>110211014479</v>
          </cell>
          <cell r="H2782">
            <v>43952</v>
          </cell>
        </row>
        <row r="2783">
          <cell r="A2783">
            <v>110211016147</v>
          </cell>
          <cell r="H2783">
            <v>43952</v>
          </cell>
        </row>
        <row r="2784">
          <cell r="A2784">
            <v>110211016918</v>
          </cell>
          <cell r="H2784">
            <v>43952</v>
          </cell>
        </row>
        <row r="2785">
          <cell r="A2785">
            <v>110211018819</v>
          </cell>
          <cell r="H2785">
            <v>43952</v>
          </cell>
        </row>
        <row r="2786">
          <cell r="A2786">
            <v>110211018842</v>
          </cell>
          <cell r="H2786">
            <v>43952</v>
          </cell>
        </row>
        <row r="2787">
          <cell r="A2787">
            <v>110211018848</v>
          </cell>
          <cell r="H2787">
            <v>43952</v>
          </cell>
        </row>
        <row r="2788">
          <cell r="A2788">
            <v>110211018849</v>
          </cell>
          <cell r="H2788">
            <v>43952</v>
          </cell>
        </row>
        <row r="2789">
          <cell r="A2789">
            <v>110211019181</v>
          </cell>
          <cell r="H2789">
            <v>43952</v>
          </cell>
        </row>
        <row r="2790">
          <cell r="A2790">
            <v>110211019331</v>
          </cell>
          <cell r="H2790">
            <v>43952</v>
          </cell>
        </row>
        <row r="2791">
          <cell r="A2791">
            <v>110211022131</v>
          </cell>
          <cell r="H2791">
            <v>43952</v>
          </cell>
        </row>
        <row r="2792">
          <cell r="A2792">
            <v>110211022216</v>
          </cell>
          <cell r="H2792">
            <v>43952</v>
          </cell>
        </row>
        <row r="2793">
          <cell r="A2793">
            <v>110211022285</v>
          </cell>
          <cell r="H2793">
            <v>43952</v>
          </cell>
        </row>
        <row r="2794">
          <cell r="A2794">
            <v>110212001364</v>
          </cell>
          <cell r="H2794">
            <v>43952</v>
          </cell>
        </row>
        <row r="2795">
          <cell r="A2795">
            <v>110212001365</v>
          </cell>
          <cell r="H2795">
            <v>43952</v>
          </cell>
        </row>
        <row r="2796">
          <cell r="A2796">
            <v>110212001425</v>
          </cell>
          <cell r="H2796">
            <v>43952</v>
          </cell>
        </row>
        <row r="2797">
          <cell r="A2797">
            <v>110212001433</v>
          </cell>
          <cell r="H2797">
            <v>43952</v>
          </cell>
        </row>
        <row r="2798">
          <cell r="A2798">
            <v>110212001483</v>
          </cell>
          <cell r="H2798">
            <v>43952</v>
          </cell>
        </row>
        <row r="2799">
          <cell r="A2799">
            <v>110212001500</v>
          </cell>
          <cell r="H2799">
            <v>43952</v>
          </cell>
        </row>
        <row r="2800">
          <cell r="A2800">
            <v>110212001503</v>
          </cell>
          <cell r="H2800">
            <v>43952</v>
          </cell>
        </row>
        <row r="2801">
          <cell r="A2801">
            <v>110212001511</v>
          </cell>
          <cell r="H2801">
            <v>43952</v>
          </cell>
        </row>
        <row r="2802">
          <cell r="A2802">
            <v>110212001541</v>
          </cell>
          <cell r="H2802">
            <v>43952</v>
          </cell>
        </row>
        <row r="2803">
          <cell r="A2803">
            <v>110212001742</v>
          </cell>
          <cell r="H2803">
            <v>43952</v>
          </cell>
        </row>
        <row r="2804">
          <cell r="A2804">
            <v>110212002452</v>
          </cell>
          <cell r="H2804">
            <v>43952</v>
          </cell>
        </row>
        <row r="2805">
          <cell r="A2805">
            <v>110212003620</v>
          </cell>
          <cell r="H2805">
            <v>43952</v>
          </cell>
        </row>
        <row r="2806">
          <cell r="A2806">
            <v>110212004373</v>
          </cell>
          <cell r="H2806">
            <v>43952</v>
          </cell>
        </row>
        <row r="2807">
          <cell r="A2807">
            <v>110212004590</v>
          </cell>
          <cell r="H2807">
            <v>43952</v>
          </cell>
        </row>
        <row r="2808">
          <cell r="A2808">
            <v>110212005229</v>
          </cell>
          <cell r="H2808">
            <v>43952</v>
          </cell>
        </row>
        <row r="2809">
          <cell r="A2809">
            <v>110212005260</v>
          </cell>
          <cell r="H2809">
            <v>43952</v>
          </cell>
        </row>
        <row r="2810">
          <cell r="A2810">
            <v>110212006540</v>
          </cell>
          <cell r="H2810">
            <v>43952</v>
          </cell>
        </row>
        <row r="2811">
          <cell r="A2811">
            <v>110212006558</v>
          </cell>
          <cell r="H2811">
            <v>43952</v>
          </cell>
        </row>
        <row r="2812">
          <cell r="A2812">
            <v>110212007683</v>
          </cell>
          <cell r="H2812">
            <v>43952</v>
          </cell>
        </row>
        <row r="2813">
          <cell r="A2813">
            <v>110212008189</v>
          </cell>
          <cell r="H2813">
            <v>43952</v>
          </cell>
        </row>
        <row r="2814">
          <cell r="A2814">
            <v>110212008676</v>
          </cell>
          <cell r="H2814">
            <v>43952</v>
          </cell>
        </row>
        <row r="2815">
          <cell r="A2815">
            <v>110212008984</v>
          </cell>
          <cell r="H2815">
            <v>43952</v>
          </cell>
        </row>
        <row r="2816">
          <cell r="A2816">
            <v>110212008990</v>
          </cell>
          <cell r="H2816">
            <v>43952</v>
          </cell>
        </row>
        <row r="2817">
          <cell r="A2817">
            <v>110212008995</v>
          </cell>
          <cell r="H2817">
            <v>43952</v>
          </cell>
        </row>
        <row r="2818">
          <cell r="A2818">
            <v>110212008996</v>
          </cell>
          <cell r="H2818">
            <v>43952</v>
          </cell>
        </row>
        <row r="2819">
          <cell r="A2819">
            <v>110212008997</v>
          </cell>
          <cell r="H2819">
            <v>43952</v>
          </cell>
        </row>
        <row r="2820">
          <cell r="A2820">
            <v>110212009000</v>
          </cell>
          <cell r="H2820">
            <v>43952</v>
          </cell>
        </row>
        <row r="2821">
          <cell r="A2821">
            <v>110212009009</v>
          </cell>
          <cell r="H2821">
            <v>43952</v>
          </cell>
        </row>
        <row r="2822">
          <cell r="A2822">
            <v>110212009013</v>
          </cell>
          <cell r="H2822">
            <v>43952</v>
          </cell>
        </row>
        <row r="2823">
          <cell r="A2823">
            <v>110212009020</v>
          </cell>
          <cell r="H2823">
            <v>43952</v>
          </cell>
        </row>
        <row r="2824">
          <cell r="A2824">
            <v>110212009051</v>
          </cell>
          <cell r="H2824">
            <v>43952</v>
          </cell>
        </row>
        <row r="2825">
          <cell r="A2825">
            <v>110212009062</v>
          </cell>
          <cell r="H2825">
            <v>43952</v>
          </cell>
        </row>
        <row r="2826">
          <cell r="A2826">
            <v>110212009065</v>
          </cell>
          <cell r="H2826">
            <v>43952</v>
          </cell>
        </row>
        <row r="2827">
          <cell r="A2827">
            <v>110212009115</v>
          </cell>
          <cell r="H2827">
            <v>43952</v>
          </cell>
        </row>
        <row r="2828">
          <cell r="A2828">
            <v>110212009116</v>
          </cell>
          <cell r="H2828">
            <v>43952</v>
          </cell>
        </row>
        <row r="2829">
          <cell r="A2829">
            <v>110212009391</v>
          </cell>
          <cell r="H2829">
            <v>43952</v>
          </cell>
        </row>
        <row r="2830">
          <cell r="A2830">
            <v>110212010022</v>
          </cell>
          <cell r="H2830">
            <v>43952</v>
          </cell>
        </row>
        <row r="2831">
          <cell r="A2831">
            <v>110212010872</v>
          </cell>
          <cell r="H2831">
            <v>43952</v>
          </cell>
        </row>
        <row r="2832">
          <cell r="A2832">
            <v>110212011486</v>
          </cell>
          <cell r="H2832">
            <v>43952</v>
          </cell>
        </row>
        <row r="2833">
          <cell r="A2833">
            <v>110212011719</v>
          </cell>
          <cell r="H2833">
            <v>43952</v>
          </cell>
        </row>
        <row r="2834">
          <cell r="A2834">
            <v>110212011955</v>
          </cell>
          <cell r="H2834">
            <v>43952</v>
          </cell>
        </row>
        <row r="2835">
          <cell r="A2835">
            <v>110212011966</v>
          </cell>
          <cell r="H2835">
            <v>43952</v>
          </cell>
        </row>
        <row r="2836">
          <cell r="A2836">
            <v>110212016153</v>
          </cell>
          <cell r="H2836">
            <v>43952</v>
          </cell>
        </row>
        <row r="2837">
          <cell r="A2837">
            <v>110212017102</v>
          </cell>
          <cell r="H2837">
            <v>43952</v>
          </cell>
        </row>
        <row r="2838">
          <cell r="A2838">
            <v>110212017273</v>
          </cell>
          <cell r="H2838">
            <v>43952</v>
          </cell>
        </row>
        <row r="2839">
          <cell r="A2839">
            <v>110212017919</v>
          </cell>
          <cell r="H2839">
            <v>43952</v>
          </cell>
        </row>
        <row r="2840">
          <cell r="A2840">
            <v>110212019667</v>
          </cell>
          <cell r="H2840">
            <v>43952</v>
          </cell>
        </row>
        <row r="2841">
          <cell r="A2841">
            <v>110212019671</v>
          </cell>
          <cell r="H2841">
            <v>43952</v>
          </cell>
        </row>
        <row r="2842">
          <cell r="A2842">
            <v>110212019673</v>
          </cell>
          <cell r="H2842">
            <v>43952</v>
          </cell>
        </row>
        <row r="2843">
          <cell r="A2843">
            <v>110212019843</v>
          </cell>
          <cell r="H2843">
            <v>43952</v>
          </cell>
        </row>
        <row r="2844">
          <cell r="A2844">
            <v>110212020420</v>
          </cell>
          <cell r="H2844">
            <v>43952</v>
          </cell>
        </row>
        <row r="2845">
          <cell r="A2845">
            <v>110212020537</v>
          </cell>
          <cell r="H2845">
            <v>43952</v>
          </cell>
        </row>
        <row r="2846">
          <cell r="A2846">
            <v>110212021167</v>
          </cell>
          <cell r="H2846">
            <v>43952</v>
          </cell>
        </row>
        <row r="2847">
          <cell r="A2847">
            <v>110212021300</v>
          </cell>
          <cell r="H2847">
            <v>43952</v>
          </cell>
        </row>
        <row r="2848">
          <cell r="A2848">
            <v>110212021392</v>
          </cell>
          <cell r="H2848">
            <v>43952</v>
          </cell>
        </row>
        <row r="2849">
          <cell r="A2849">
            <v>110212022568</v>
          </cell>
          <cell r="H2849">
            <v>43952</v>
          </cell>
        </row>
        <row r="2850">
          <cell r="A2850">
            <v>110213000026</v>
          </cell>
          <cell r="H2850">
            <v>43952</v>
          </cell>
        </row>
        <row r="2851">
          <cell r="A2851">
            <v>110213000260</v>
          </cell>
          <cell r="H2851">
            <v>43952</v>
          </cell>
        </row>
        <row r="2852">
          <cell r="A2852">
            <v>110213001228</v>
          </cell>
          <cell r="H2852">
            <v>43952</v>
          </cell>
        </row>
        <row r="2853">
          <cell r="A2853">
            <v>110213001230</v>
          </cell>
          <cell r="H2853">
            <v>43952</v>
          </cell>
        </row>
        <row r="2854">
          <cell r="A2854">
            <v>110213001231</v>
          </cell>
          <cell r="H2854">
            <v>43952</v>
          </cell>
        </row>
        <row r="2855">
          <cell r="A2855">
            <v>110213001232</v>
          </cell>
          <cell r="H2855">
            <v>43952</v>
          </cell>
        </row>
        <row r="2856">
          <cell r="A2856">
            <v>110213001236</v>
          </cell>
          <cell r="H2856">
            <v>43952</v>
          </cell>
        </row>
        <row r="2857">
          <cell r="A2857">
            <v>110213001237</v>
          </cell>
          <cell r="H2857">
            <v>43952</v>
          </cell>
        </row>
        <row r="2858">
          <cell r="A2858">
            <v>110213001239</v>
          </cell>
          <cell r="H2858">
            <v>43952</v>
          </cell>
        </row>
        <row r="2859">
          <cell r="A2859">
            <v>110213001241</v>
          </cell>
          <cell r="H2859">
            <v>43952</v>
          </cell>
        </row>
        <row r="2860">
          <cell r="A2860">
            <v>110213001242</v>
          </cell>
          <cell r="H2860">
            <v>43952</v>
          </cell>
        </row>
        <row r="2861">
          <cell r="A2861">
            <v>110213001247</v>
          </cell>
          <cell r="H2861">
            <v>43952</v>
          </cell>
        </row>
        <row r="2862">
          <cell r="A2862">
            <v>110213001248</v>
          </cell>
          <cell r="H2862">
            <v>43952</v>
          </cell>
        </row>
        <row r="2863">
          <cell r="A2863">
            <v>110213001250</v>
          </cell>
          <cell r="H2863">
            <v>43952</v>
          </cell>
        </row>
        <row r="2864">
          <cell r="A2864">
            <v>110213001270</v>
          </cell>
          <cell r="H2864">
            <v>43952</v>
          </cell>
        </row>
        <row r="2865">
          <cell r="A2865">
            <v>110213001271</v>
          </cell>
          <cell r="H2865">
            <v>43952</v>
          </cell>
        </row>
        <row r="2866">
          <cell r="A2866">
            <v>110213001272</v>
          </cell>
          <cell r="H2866">
            <v>43952</v>
          </cell>
        </row>
        <row r="2867">
          <cell r="A2867">
            <v>110213001275</v>
          </cell>
          <cell r="H2867">
            <v>43952</v>
          </cell>
        </row>
        <row r="2868">
          <cell r="A2868">
            <v>110213001276</v>
          </cell>
          <cell r="H2868">
            <v>43952</v>
          </cell>
        </row>
        <row r="2869">
          <cell r="A2869">
            <v>110213001286</v>
          </cell>
          <cell r="H2869">
            <v>43952</v>
          </cell>
        </row>
        <row r="2870">
          <cell r="A2870">
            <v>110213001287</v>
          </cell>
          <cell r="H2870">
            <v>43952</v>
          </cell>
        </row>
        <row r="2871">
          <cell r="A2871">
            <v>110213001288</v>
          </cell>
          <cell r="H2871">
            <v>43952</v>
          </cell>
        </row>
        <row r="2872">
          <cell r="A2872">
            <v>110213001289</v>
          </cell>
          <cell r="H2872">
            <v>43952</v>
          </cell>
        </row>
        <row r="2873">
          <cell r="A2873">
            <v>110213001290</v>
          </cell>
          <cell r="H2873">
            <v>43952</v>
          </cell>
        </row>
        <row r="2874">
          <cell r="A2874">
            <v>110213001291</v>
          </cell>
          <cell r="H2874">
            <v>43952</v>
          </cell>
        </row>
        <row r="2875">
          <cell r="A2875">
            <v>110213001318</v>
          </cell>
          <cell r="H2875">
            <v>43952</v>
          </cell>
        </row>
        <row r="2876">
          <cell r="A2876">
            <v>110213001319</v>
          </cell>
          <cell r="H2876">
            <v>43952</v>
          </cell>
        </row>
        <row r="2877">
          <cell r="A2877">
            <v>110213001320</v>
          </cell>
          <cell r="H2877">
            <v>43952</v>
          </cell>
        </row>
        <row r="2878">
          <cell r="A2878">
            <v>110213001347</v>
          </cell>
          <cell r="H2878">
            <v>43952</v>
          </cell>
        </row>
        <row r="2879">
          <cell r="A2879">
            <v>110213001348</v>
          </cell>
          <cell r="H2879">
            <v>43952</v>
          </cell>
        </row>
        <row r="2880">
          <cell r="A2880">
            <v>110213001351</v>
          </cell>
          <cell r="H2880">
            <v>43952</v>
          </cell>
        </row>
        <row r="2881">
          <cell r="A2881">
            <v>110213001354</v>
          </cell>
          <cell r="H2881">
            <v>43952</v>
          </cell>
        </row>
        <row r="2882">
          <cell r="A2882">
            <v>110213001358</v>
          </cell>
          <cell r="H2882">
            <v>43952</v>
          </cell>
        </row>
        <row r="2883">
          <cell r="A2883">
            <v>110213001361</v>
          </cell>
          <cell r="H2883">
            <v>43952</v>
          </cell>
        </row>
        <row r="2884">
          <cell r="A2884">
            <v>110213001362</v>
          </cell>
          <cell r="H2884">
            <v>43952</v>
          </cell>
        </row>
        <row r="2885">
          <cell r="A2885">
            <v>110213001366</v>
          </cell>
          <cell r="H2885">
            <v>43952</v>
          </cell>
        </row>
        <row r="2886">
          <cell r="A2886">
            <v>110213001368</v>
          </cell>
          <cell r="H2886">
            <v>43952</v>
          </cell>
        </row>
        <row r="2887">
          <cell r="A2887">
            <v>110213001369</v>
          </cell>
          <cell r="H2887">
            <v>43952</v>
          </cell>
        </row>
        <row r="2888">
          <cell r="A2888">
            <v>110213001370</v>
          </cell>
          <cell r="H2888">
            <v>43952</v>
          </cell>
        </row>
        <row r="2889">
          <cell r="A2889">
            <v>110213004732</v>
          </cell>
          <cell r="H2889">
            <v>43952</v>
          </cell>
        </row>
        <row r="2890">
          <cell r="A2890">
            <v>110213005120</v>
          </cell>
          <cell r="H2890">
            <v>43952</v>
          </cell>
        </row>
        <row r="2891">
          <cell r="A2891">
            <v>110213005286</v>
          </cell>
          <cell r="H2891">
            <v>43952</v>
          </cell>
        </row>
        <row r="2892">
          <cell r="A2892">
            <v>110213005321</v>
          </cell>
          <cell r="H2892">
            <v>43952</v>
          </cell>
        </row>
        <row r="2893">
          <cell r="A2893">
            <v>110213005373</v>
          </cell>
          <cell r="H2893">
            <v>43952</v>
          </cell>
        </row>
        <row r="2894">
          <cell r="A2894">
            <v>110213005374</v>
          </cell>
          <cell r="H2894">
            <v>43952</v>
          </cell>
        </row>
        <row r="2895">
          <cell r="A2895">
            <v>110213005375</v>
          </cell>
          <cell r="H2895">
            <v>43952</v>
          </cell>
        </row>
        <row r="2896">
          <cell r="A2896">
            <v>110213009040</v>
          </cell>
          <cell r="H2896">
            <v>43952</v>
          </cell>
        </row>
        <row r="2897">
          <cell r="A2897">
            <v>110213009524</v>
          </cell>
          <cell r="H2897">
            <v>43952</v>
          </cell>
        </row>
        <row r="2898">
          <cell r="A2898">
            <v>110213009614</v>
          </cell>
          <cell r="H2898">
            <v>43952</v>
          </cell>
        </row>
        <row r="2899">
          <cell r="A2899">
            <v>110213009685</v>
          </cell>
          <cell r="H2899">
            <v>43952</v>
          </cell>
        </row>
        <row r="2900">
          <cell r="A2900">
            <v>110213010630</v>
          </cell>
          <cell r="H2900">
            <v>43952</v>
          </cell>
        </row>
        <row r="2901">
          <cell r="A2901">
            <v>110213011107</v>
          </cell>
          <cell r="H2901">
            <v>43952</v>
          </cell>
        </row>
        <row r="2902">
          <cell r="A2902">
            <v>110213011197</v>
          </cell>
          <cell r="H2902">
            <v>43952</v>
          </cell>
        </row>
        <row r="2903">
          <cell r="A2903">
            <v>110213011209</v>
          </cell>
          <cell r="H2903">
            <v>43952</v>
          </cell>
        </row>
        <row r="2904">
          <cell r="A2904">
            <v>110213011348</v>
          </cell>
          <cell r="H2904">
            <v>43952</v>
          </cell>
        </row>
        <row r="2905">
          <cell r="A2905">
            <v>110213012736</v>
          </cell>
          <cell r="H2905">
            <v>43952</v>
          </cell>
        </row>
        <row r="2906">
          <cell r="A2906">
            <v>110213013037</v>
          </cell>
          <cell r="H2906">
            <v>43952</v>
          </cell>
        </row>
        <row r="2907">
          <cell r="A2907">
            <v>110213013739</v>
          </cell>
          <cell r="H2907">
            <v>43952</v>
          </cell>
        </row>
        <row r="2908">
          <cell r="A2908">
            <v>110213013971</v>
          </cell>
          <cell r="H2908">
            <v>43952</v>
          </cell>
        </row>
        <row r="2909">
          <cell r="A2909">
            <v>110213014711</v>
          </cell>
          <cell r="H2909">
            <v>43952</v>
          </cell>
        </row>
        <row r="2910">
          <cell r="A2910">
            <v>110213016284</v>
          </cell>
          <cell r="H2910">
            <v>43952</v>
          </cell>
        </row>
        <row r="2911">
          <cell r="A2911">
            <v>110213017574</v>
          </cell>
          <cell r="H2911">
            <v>43952</v>
          </cell>
        </row>
        <row r="2912">
          <cell r="A2912">
            <v>110213018477</v>
          </cell>
          <cell r="H2912">
            <v>43952</v>
          </cell>
        </row>
        <row r="2913">
          <cell r="A2913">
            <v>110213019055</v>
          </cell>
          <cell r="H2913">
            <v>43952</v>
          </cell>
        </row>
        <row r="2914">
          <cell r="A2914">
            <v>110213019239</v>
          </cell>
          <cell r="H2914">
            <v>43952</v>
          </cell>
        </row>
        <row r="2915">
          <cell r="A2915">
            <v>110213019516</v>
          </cell>
          <cell r="H2915">
            <v>43952</v>
          </cell>
        </row>
        <row r="2916">
          <cell r="A2916">
            <v>110213020054</v>
          </cell>
          <cell r="H2916">
            <v>43952</v>
          </cell>
        </row>
        <row r="2917">
          <cell r="A2917">
            <v>110213021971</v>
          </cell>
          <cell r="H2917">
            <v>43952</v>
          </cell>
        </row>
        <row r="2918">
          <cell r="A2918">
            <v>110213022418</v>
          </cell>
          <cell r="H2918">
            <v>43952</v>
          </cell>
        </row>
        <row r="2919">
          <cell r="A2919">
            <v>110213024785</v>
          </cell>
          <cell r="H2919">
            <v>43952</v>
          </cell>
        </row>
        <row r="2920">
          <cell r="A2920">
            <v>110213025327</v>
          </cell>
          <cell r="H2920">
            <v>43952</v>
          </cell>
        </row>
        <row r="2921">
          <cell r="A2921">
            <v>110213027767</v>
          </cell>
          <cell r="H2921">
            <v>43952</v>
          </cell>
        </row>
        <row r="2922">
          <cell r="A2922">
            <v>110214000636</v>
          </cell>
          <cell r="H2922">
            <v>43952</v>
          </cell>
        </row>
        <row r="2923">
          <cell r="A2923">
            <v>110214001349</v>
          </cell>
          <cell r="H2923">
            <v>43952</v>
          </cell>
        </row>
        <row r="2924">
          <cell r="A2924">
            <v>110214001363</v>
          </cell>
          <cell r="H2924">
            <v>43952</v>
          </cell>
        </row>
        <row r="2925">
          <cell r="A2925">
            <v>110214002461</v>
          </cell>
          <cell r="H2925">
            <v>43952</v>
          </cell>
        </row>
        <row r="2926">
          <cell r="A2926">
            <v>110214002464</v>
          </cell>
          <cell r="H2926">
            <v>43952</v>
          </cell>
        </row>
        <row r="2927">
          <cell r="A2927">
            <v>110214002466</v>
          </cell>
          <cell r="H2927">
            <v>43952</v>
          </cell>
        </row>
        <row r="2928">
          <cell r="A2928">
            <v>110214002885</v>
          </cell>
          <cell r="H2928">
            <v>43952</v>
          </cell>
        </row>
        <row r="2929">
          <cell r="A2929">
            <v>110214002901</v>
          </cell>
          <cell r="H2929">
            <v>43952</v>
          </cell>
        </row>
        <row r="2930">
          <cell r="A2930">
            <v>110214003597</v>
          </cell>
          <cell r="H2930">
            <v>43952</v>
          </cell>
        </row>
        <row r="2931">
          <cell r="A2931">
            <v>110214004744</v>
          </cell>
          <cell r="H2931">
            <v>43952</v>
          </cell>
        </row>
        <row r="2932">
          <cell r="A2932">
            <v>110214004746</v>
          </cell>
          <cell r="H2932">
            <v>43952</v>
          </cell>
        </row>
        <row r="2933">
          <cell r="A2933">
            <v>110214006932</v>
          </cell>
          <cell r="H2933">
            <v>43952</v>
          </cell>
        </row>
        <row r="2934">
          <cell r="A2934">
            <v>110214007151</v>
          </cell>
          <cell r="H2934">
            <v>43952</v>
          </cell>
        </row>
        <row r="2935">
          <cell r="A2935">
            <v>110214009022</v>
          </cell>
          <cell r="H2935">
            <v>43952</v>
          </cell>
        </row>
        <row r="2936">
          <cell r="A2936">
            <v>110214009045</v>
          </cell>
          <cell r="H2936">
            <v>43952</v>
          </cell>
        </row>
        <row r="2937">
          <cell r="A2937">
            <v>110214009050</v>
          </cell>
          <cell r="H2937">
            <v>43952</v>
          </cell>
        </row>
        <row r="2938">
          <cell r="A2938">
            <v>110214009099</v>
          </cell>
          <cell r="H2938">
            <v>43952</v>
          </cell>
        </row>
        <row r="2939">
          <cell r="A2939">
            <v>110214009107</v>
          </cell>
          <cell r="H2939">
            <v>43952</v>
          </cell>
        </row>
        <row r="2940">
          <cell r="A2940">
            <v>110214009239</v>
          </cell>
          <cell r="H2940">
            <v>43952</v>
          </cell>
        </row>
        <row r="2941">
          <cell r="A2941">
            <v>110214009247</v>
          </cell>
          <cell r="H2941">
            <v>43952</v>
          </cell>
        </row>
        <row r="2942">
          <cell r="A2942">
            <v>110214009250</v>
          </cell>
          <cell r="H2942">
            <v>43952</v>
          </cell>
        </row>
        <row r="2943">
          <cell r="A2943">
            <v>110214011344</v>
          </cell>
          <cell r="H2943">
            <v>43952</v>
          </cell>
        </row>
        <row r="2944">
          <cell r="A2944">
            <v>110214011802</v>
          </cell>
          <cell r="H2944">
            <v>43952</v>
          </cell>
        </row>
        <row r="2945">
          <cell r="A2945">
            <v>110214011952</v>
          </cell>
          <cell r="H2945">
            <v>43952</v>
          </cell>
        </row>
        <row r="2946">
          <cell r="A2946">
            <v>110214012152</v>
          </cell>
          <cell r="H2946">
            <v>43952</v>
          </cell>
        </row>
        <row r="2947">
          <cell r="A2947">
            <v>110214012402</v>
          </cell>
          <cell r="H2947">
            <v>43952</v>
          </cell>
        </row>
        <row r="2948">
          <cell r="A2948">
            <v>110214012454</v>
          </cell>
          <cell r="H2948">
            <v>43952</v>
          </cell>
        </row>
        <row r="2949">
          <cell r="A2949">
            <v>110214012465</v>
          </cell>
          <cell r="H2949">
            <v>43952</v>
          </cell>
        </row>
        <row r="2950">
          <cell r="A2950">
            <v>110214015076</v>
          </cell>
          <cell r="H2950">
            <v>43952</v>
          </cell>
        </row>
        <row r="2951">
          <cell r="A2951">
            <v>110214015477</v>
          </cell>
          <cell r="H2951">
            <v>43952</v>
          </cell>
        </row>
        <row r="2952">
          <cell r="A2952">
            <v>110214015702</v>
          </cell>
          <cell r="H2952">
            <v>43952</v>
          </cell>
        </row>
        <row r="2953">
          <cell r="A2953">
            <v>110214016001</v>
          </cell>
          <cell r="H2953">
            <v>43952</v>
          </cell>
        </row>
        <row r="2954">
          <cell r="A2954">
            <v>110214016048</v>
          </cell>
          <cell r="H2954">
            <v>43952</v>
          </cell>
        </row>
        <row r="2955">
          <cell r="A2955">
            <v>110214016051</v>
          </cell>
          <cell r="H2955">
            <v>43952</v>
          </cell>
        </row>
        <row r="2956">
          <cell r="A2956">
            <v>110214016052</v>
          </cell>
          <cell r="H2956">
            <v>43952</v>
          </cell>
        </row>
        <row r="2957">
          <cell r="A2957">
            <v>110214016135</v>
          </cell>
          <cell r="H2957">
            <v>43952</v>
          </cell>
        </row>
        <row r="2958">
          <cell r="A2958">
            <v>110214016156</v>
          </cell>
          <cell r="H2958">
            <v>43952</v>
          </cell>
        </row>
        <row r="2959">
          <cell r="A2959">
            <v>110214016177</v>
          </cell>
          <cell r="H2959">
            <v>43952</v>
          </cell>
        </row>
        <row r="2960">
          <cell r="A2960">
            <v>110214016194</v>
          </cell>
          <cell r="H2960">
            <v>43952</v>
          </cell>
        </row>
        <row r="2961">
          <cell r="A2961">
            <v>110214017060</v>
          </cell>
          <cell r="H2961">
            <v>43952</v>
          </cell>
        </row>
        <row r="2962">
          <cell r="A2962">
            <v>110214017537</v>
          </cell>
          <cell r="H2962">
            <v>43952</v>
          </cell>
        </row>
        <row r="2963">
          <cell r="A2963">
            <v>110214020881</v>
          </cell>
          <cell r="H2963">
            <v>43952</v>
          </cell>
        </row>
        <row r="2964">
          <cell r="A2964">
            <v>110214021592</v>
          </cell>
          <cell r="H2964">
            <v>43952</v>
          </cell>
        </row>
        <row r="2965">
          <cell r="A2965">
            <v>110214021593</v>
          </cell>
          <cell r="H2965">
            <v>43952</v>
          </cell>
        </row>
        <row r="2966">
          <cell r="A2966">
            <v>110211000839</v>
          </cell>
          <cell r="H2966">
            <v>43922</v>
          </cell>
        </row>
        <row r="2967">
          <cell r="A2967">
            <v>110211001803</v>
          </cell>
          <cell r="H2967">
            <v>43922</v>
          </cell>
        </row>
        <row r="2968">
          <cell r="A2968">
            <v>110211002080</v>
          </cell>
          <cell r="H2968">
            <v>43922</v>
          </cell>
        </row>
        <row r="2969">
          <cell r="A2969">
            <v>110211002086</v>
          </cell>
          <cell r="H2969">
            <v>43922</v>
          </cell>
        </row>
        <row r="2970">
          <cell r="A2970">
            <v>110211002087</v>
          </cell>
          <cell r="H2970">
            <v>43922</v>
          </cell>
        </row>
        <row r="2971">
          <cell r="A2971">
            <v>110211002136</v>
          </cell>
          <cell r="H2971">
            <v>43922</v>
          </cell>
        </row>
        <row r="2972">
          <cell r="A2972">
            <v>110211002383</v>
          </cell>
          <cell r="H2972">
            <v>43922</v>
          </cell>
        </row>
        <row r="2973">
          <cell r="A2973">
            <v>110211002384</v>
          </cell>
          <cell r="H2973">
            <v>43922</v>
          </cell>
        </row>
        <row r="2974">
          <cell r="A2974">
            <v>110211002386</v>
          </cell>
          <cell r="H2974">
            <v>43922</v>
          </cell>
        </row>
        <row r="2975">
          <cell r="A2975">
            <v>110211002392</v>
          </cell>
          <cell r="H2975">
            <v>43922</v>
          </cell>
        </row>
        <row r="2976">
          <cell r="A2976">
            <v>110211002394</v>
          </cell>
          <cell r="H2976">
            <v>43922</v>
          </cell>
        </row>
        <row r="2977">
          <cell r="A2977">
            <v>110211002396</v>
          </cell>
          <cell r="H2977">
            <v>43922</v>
          </cell>
        </row>
        <row r="2978">
          <cell r="A2978">
            <v>110211002398</v>
          </cell>
          <cell r="H2978">
            <v>43922</v>
          </cell>
        </row>
        <row r="2979">
          <cell r="A2979">
            <v>110211002399</v>
          </cell>
          <cell r="H2979">
            <v>43922</v>
          </cell>
        </row>
        <row r="2980">
          <cell r="A2980">
            <v>110211002401</v>
          </cell>
          <cell r="H2980">
            <v>43922</v>
          </cell>
        </row>
        <row r="2981">
          <cell r="A2981">
            <v>110211002402</v>
          </cell>
          <cell r="H2981">
            <v>43922</v>
          </cell>
        </row>
        <row r="2982">
          <cell r="A2982">
            <v>110211002403</v>
          </cell>
          <cell r="H2982">
            <v>43922</v>
          </cell>
        </row>
        <row r="2983">
          <cell r="A2983">
            <v>110211002405</v>
          </cell>
          <cell r="H2983">
            <v>43922</v>
          </cell>
        </row>
        <row r="2984">
          <cell r="A2984">
            <v>110211002406</v>
          </cell>
          <cell r="H2984">
            <v>43922</v>
          </cell>
        </row>
        <row r="2985">
          <cell r="A2985">
            <v>110211002407</v>
          </cell>
          <cell r="H2985">
            <v>43922</v>
          </cell>
        </row>
        <row r="2986">
          <cell r="A2986">
            <v>110211002411</v>
          </cell>
          <cell r="H2986">
            <v>43922</v>
          </cell>
        </row>
        <row r="2987">
          <cell r="A2987">
            <v>110211002412</v>
          </cell>
          <cell r="H2987">
            <v>43922</v>
          </cell>
        </row>
        <row r="2988">
          <cell r="A2988">
            <v>110211002413</v>
          </cell>
          <cell r="H2988">
            <v>43922</v>
          </cell>
        </row>
        <row r="2989">
          <cell r="A2989">
            <v>110211003718</v>
          </cell>
          <cell r="H2989">
            <v>43922</v>
          </cell>
        </row>
        <row r="2990">
          <cell r="A2990">
            <v>110211003719</v>
          </cell>
          <cell r="H2990">
            <v>43922</v>
          </cell>
        </row>
        <row r="2991">
          <cell r="A2991">
            <v>110211003808</v>
          </cell>
          <cell r="H2991">
            <v>43922</v>
          </cell>
        </row>
        <row r="2992">
          <cell r="A2992">
            <v>110211004039</v>
          </cell>
          <cell r="H2992">
            <v>43922</v>
          </cell>
        </row>
        <row r="2993">
          <cell r="A2993">
            <v>110211004072</v>
          </cell>
          <cell r="H2993">
            <v>43922</v>
          </cell>
        </row>
        <row r="2994">
          <cell r="A2994">
            <v>110211004145</v>
          </cell>
          <cell r="H2994">
            <v>43922</v>
          </cell>
        </row>
        <row r="2995">
          <cell r="A2995">
            <v>110211005116</v>
          </cell>
          <cell r="H2995">
            <v>43922</v>
          </cell>
        </row>
        <row r="2996">
          <cell r="A2996">
            <v>110211005117</v>
          </cell>
          <cell r="H2996">
            <v>43922</v>
          </cell>
        </row>
        <row r="2997">
          <cell r="A2997">
            <v>110211005131</v>
          </cell>
          <cell r="H2997">
            <v>43922</v>
          </cell>
        </row>
        <row r="2998">
          <cell r="A2998">
            <v>110211005306</v>
          </cell>
          <cell r="H2998">
            <v>43922</v>
          </cell>
        </row>
        <row r="2999">
          <cell r="A2999">
            <v>110211006325</v>
          </cell>
          <cell r="H2999">
            <v>43922</v>
          </cell>
        </row>
        <row r="3000">
          <cell r="A3000">
            <v>110211006477</v>
          </cell>
          <cell r="H3000">
            <v>43922</v>
          </cell>
        </row>
        <row r="3001">
          <cell r="A3001">
            <v>110211007133</v>
          </cell>
          <cell r="H3001">
            <v>43922</v>
          </cell>
        </row>
        <row r="3002">
          <cell r="A3002">
            <v>110211007907</v>
          </cell>
          <cell r="H3002">
            <v>43922</v>
          </cell>
        </row>
        <row r="3003">
          <cell r="A3003">
            <v>110211008209</v>
          </cell>
          <cell r="H3003">
            <v>43922</v>
          </cell>
        </row>
        <row r="3004">
          <cell r="A3004">
            <v>110211008440</v>
          </cell>
          <cell r="H3004">
            <v>43922</v>
          </cell>
        </row>
        <row r="3005">
          <cell r="A3005">
            <v>110211008442</v>
          </cell>
          <cell r="H3005">
            <v>43922</v>
          </cell>
        </row>
        <row r="3006">
          <cell r="A3006">
            <v>110211008443</v>
          </cell>
          <cell r="H3006">
            <v>43922</v>
          </cell>
        </row>
        <row r="3007">
          <cell r="A3007">
            <v>110211008722</v>
          </cell>
          <cell r="H3007">
            <v>43922</v>
          </cell>
        </row>
        <row r="3008">
          <cell r="A3008">
            <v>110211008743</v>
          </cell>
          <cell r="H3008">
            <v>43922</v>
          </cell>
        </row>
        <row r="3009">
          <cell r="A3009">
            <v>110211009386</v>
          </cell>
          <cell r="H3009">
            <v>43922</v>
          </cell>
        </row>
        <row r="3010">
          <cell r="A3010">
            <v>110211009805</v>
          </cell>
          <cell r="H3010">
            <v>43922</v>
          </cell>
        </row>
        <row r="3011">
          <cell r="A3011">
            <v>110211011224</v>
          </cell>
          <cell r="H3011">
            <v>43922</v>
          </cell>
        </row>
        <row r="3012">
          <cell r="A3012">
            <v>110211012429</v>
          </cell>
          <cell r="H3012">
            <v>43922</v>
          </cell>
        </row>
        <row r="3013">
          <cell r="A3013">
            <v>110211012666</v>
          </cell>
          <cell r="H3013">
            <v>43922</v>
          </cell>
        </row>
        <row r="3014">
          <cell r="A3014">
            <v>110211012671</v>
          </cell>
          <cell r="H3014">
            <v>43922</v>
          </cell>
        </row>
        <row r="3015">
          <cell r="A3015">
            <v>110211012673</v>
          </cell>
          <cell r="H3015">
            <v>43922</v>
          </cell>
        </row>
        <row r="3016">
          <cell r="A3016">
            <v>110211012675</v>
          </cell>
          <cell r="H3016">
            <v>43922</v>
          </cell>
        </row>
        <row r="3017">
          <cell r="A3017">
            <v>110211012676</v>
          </cell>
          <cell r="H3017">
            <v>43922</v>
          </cell>
        </row>
        <row r="3018">
          <cell r="A3018">
            <v>110211012679</v>
          </cell>
          <cell r="H3018">
            <v>43922</v>
          </cell>
        </row>
        <row r="3019">
          <cell r="A3019">
            <v>110211012688</v>
          </cell>
          <cell r="H3019">
            <v>43922</v>
          </cell>
        </row>
        <row r="3020">
          <cell r="A3020">
            <v>110211012690</v>
          </cell>
          <cell r="H3020">
            <v>43922</v>
          </cell>
        </row>
        <row r="3021">
          <cell r="A3021">
            <v>110211012691</v>
          </cell>
          <cell r="H3021">
            <v>43922</v>
          </cell>
        </row>
        <row r="3022">
          <cell r="A3022">
            <v>110211012693</v>
          </cell>
          <cell r="H3022">
            <v>43922</v>
          </cell>
        </row>
        <row r="3023">
          <cell r="A3023">
            <v>110211012695</v>
          </cell>
          <cell r="H3023">
            <v>43922</v>
          </cell>
        </row>
        <row r="3024">
          <cell r="A3024">
            <v>110211012697</v>
          </cell>
          <cell r="H3024">
            <v>43922</v>
          </cell>
        </row>
        <row r="3025">
          <cell r="A3025">
            <v>110211012699</v>
          </cell>
          <cell r="H3025">
            <v>43922</v>
          </cell>
        </row>
        <row r="3026">
          <cell r="A3026">
            <v>110211012700</v>
          </cell>
          <cell r="H3026">
            <v>43922</v>
          </cell>
        </row>
        <row r="3027">
          <cell r="A3027">
            <v>110211014247</v>
          </cell>
          <cell r="H3027">
            <v>43922</v>
          </cell>
        </row>
        <row r="3028">
          <cell r="A3028">
            <v>110211014341</v>
          </cell>
          <cell r="H3028">
            <v>43922</v>
          </cell>
        </row>
        <row r="3029">
          <cell r="A3029">
            <v>110211014479</v>
          </cell>
          <cell r="H3029">
            <v>43922</v>
          </cell>
        </row>
        <row r="3030">
          <cell r="A3030">
            <v>110211016147</v>
          </cell>
          <cell r="H3030">
            <v>43922</v>
          </cell>
        </row>
        <row r="3031">
          <cell r="A3031">
            <v>110211016918</v>
          </cell>
          <cell r="H3031">
            <v>43922</v>
          </cell>
        </row>
        <row r="3032">
          <cell r="A3032">
            <v>110211018819</v>
          </cell>
          <cell r="H3032">
            <v>43922</v>
          </cell>
        </row>
        <row r="3033">
          <cell r="A3033">
            <v>110211018842</v>
          </cell>
          <cell r="H3033">
            <v>43922</v>
          </cell>
        </row>
        <row r="3034">
          <cell r="A3034">
            <v>110211018848</v>
          </cell>
          <cell r="H3034">
            <v>43922</v>
          </cell>
        </row>
        <row r="3035">
          <cell r="A3035">
            <v>110211018849</v>
          </cell>
          <cell r="H3035">
            <v>43922</v>
          </cell>
        </row>
        <row r="3036">
          <cell r="A3036">
            <v>110211019181</v>
          </cell>
          <cell r="H3036">
            <v>43922</v>
          </cell>
        </row>
        <row r="3037">
          <cell r="A3037">
            <v>110211019331</v>
          </cell>
          <cell r="H3037">
            <v>43922</v>
          </cell>
        </row>
        <row r="3038">
          <cell r="A3038">
            <v>110211022131</v>
          </cell>
          <cell r="H3038">
            <v>43922</v>
          </cell>
        </row>
        <row r="3039">
          <cell r="A3039">
            <v>110211022216</v>
          </cell>
          <cell r="H3039">
            <v>43922</v>
          </cell>
        </row>
        <row r="3040">
          <cell r="A3040">
            <v>110211022285</v>
          </cell>
          <cell r="H3040">
            <v>43922</v>
          </cell>
        </row>
        <row r="3041">
          <cell r="A3041">
            <v>110212001364</v>
          </cell>
          <cell r="H3041">
            <v>43922</v>
          </cell>
        </row>
        <row r="3042">
          <cell r="A3042">
            <v>110212001365</v>
          </cell>
          <cell r="H3042">
            <v>43922</v>
          </cell>
        </row>
        <row r="3043">
          <cell r="A3043">
            <v>110212001425</v>
          </cell>
          <cell r="H3043">
            <v>43922</v>
          </cell>
        </row>
        <row r="3044">
          <cell r="A3044">
            <v>110212001433</v>
          </cell>
          <cell r="H3044">
            <v>43922</v>
          </cell>
        </row>
        <row r="3045">
          <cell r="A3045">
            <v>110212001483</v>
          </cell>
          <cell r="H3045">
            <v>43922</v>
          </cell>
        </row>
        <row r="3046">
          <cell r="A3046">
            <v>110212001500</v>
          </cell>
          <cell r="H3046">
            <v>43922</v>
          </cell>
        </row>
        <row r="3047">
          <cell r="A3047">
            <v>110212001503</v>
          </cell>
          <cell r="H3047">
            <v>43922</v>
          </cell>
        </row>
        <row r="3048">
          <cell r="A3048">
            <v>110212001511</v>
          </cell>
          <cell r="H3048">
            <v>43922</v>
          </cell>
        </row>
        <row r="3049">
          <cell r="A3049">
            <v>110212001541</v>
          </cell>
          <cell r="H3049">
            <v>43922</v>
          </cell>
        </row>
        <row r="3050">
          <cell r="A3050">
            <v>110212001742</v>
          </cell>
          <cell r="H3050">
            <v>43922</v>
          </cell>
        </row>
        <row r="3051">
          <cell r="A3051">
            <v>110212002452</v>
          </cell>
          <cell r="H3051">
            <v>43922</v>
          </cell>
        </row>
        <row r="3052">
          <cell r="A3052">
            <v>110212003620</v>
          </cell>
          <cell r="H3052">
            <v>43922</v>
          </cell>
        </row>
        <row r="3053">
          <cell r="A3053">
            <v>110212004373</v>
          </cell>
          <cell r="H3053">
            <v>43922</v>
          </cell>
        </row>
        <row r="3054">
          <cell r="A3054">
            <v>110212004590</v>
          </cell>
          <cell r="H3054">
            <v>43922</v>
          </cell>
        </row>
        <row r="3055">
          <cell r="A3055">
            <v>110212005229</v>
          </cell>
          <cell r="H3055">
            <v>43922</v>
          </cell>
        </row>
        <row r="3056">
          <cell r="A3056">
            <v>110212005260</v>
          </cell>
          <cell r="H3056">
            <v>43922</v>
          </cell>
        </row>
        <row r="3057">
          <cell r="A3057">
            <v>110212006540</v>
          </cell>
          <cell r="H3057">
            <v>43922</v>
          </cell>
        </row>
        <row r="3058">
          <cell r="A3058">
            <v>110212006558</v>
          </cell>
          <cell r="H3058">
            <v>43922</v>
          </cell>
        </row>
        <row r="3059">
          <cell r="A3059">
            <v>110212007683</v>
          </cell>
          <cell r="H3059">
            <v>43922</v>
          </cell>
        </row>
        <row r="3060">
          <cell r="A3060">
            <v>110212008189</v>
          </cell>
          <cell r="H3060">
            <v>43922</v>
          </cell>
        </row>
        <row r="3061">
          <cell r="A3061">
            <v>110212008676</v>
          </cell>
          <cell r="H3061">
            <v>43922</v>
          </cell>
        </row>
        <row r="3062">
          <cell r="A3062">
            <v>110212008984</v>
          </cell>
          <cell r="H3062">
            <v>43922</v>
          </cell>
        </row>
        <row r="3063">
          <cell r="A3063">
            <v>110212008990</v>
          </cell>
          <cell r="H3063">
            <v>43922</v>
          </cell>
        </row>
        <row r="3064">
          <cell r="A3064">
            <v>110212008995</v>
          </cell>
          <cell r="H3064">
            <v>43922</v>
          </cell>
        </row>
        <row r="3065">
          <cell r="A3065">
            <v>110212008996</v>
          </cell>
          <cell r="H3065">
            <v>43922</v>
          </cell>
        </row>
        <row r="3066">
          <cell r="A3066">
            <v>110212008997</v>
          </cell>
          <cell r="H3066">
            <v>43922</v>
          </cell>
        </row>
        <row r="3067">
          <cell r="A3067">
            <v>110212009000</v>
          </cell>
          <cell r="H3067">
            <v>43922</v>
          </cell>
        </row>
        <row r="3068">
          <cell r="A3068">
            <v>110212009009</v>
          </cell>
          <cell r="H3068">
            <v>43922</v>
          </cell>
        </row>
        <row r="3069">
          <cell r="A3069">
            <v>110212009013</v>
          </cell>
          <cell r="H3069">
            <v>43922</v>
          </cell>
        </row>
        <row r="3070">
          <cell r="A3070">
            <v>110212009020</v>
          </cell>
          <cell r="H3070">
            <v>43922</v>
          </cell>
        </row>
        <row r="3071">
          <cell r="A3071">
            <v>110212009051</v>
          </cell>
          <cell r="H3071">
            <v>43922</v>
          </cell>
        </row>
        <row r="3072">
          <cell r="A3072">
            <v>110212009062</v>
          </cell>
          <cell r="H3072">
            <v>43922</v>
          </cell>
        </row>
        <row r="3073">
          <cell r="A3073">
            <v>110212009065</v>
          </cell>
          <cell r="H3073">
            <v>43922</v>
          </cell>
        </row>
        <row r="3074">
          <cell r="A3074">
            <v>110212009115</v>
          </cell>
          <cell r="H3074">
            <v>43922</v>
          </cell>
        </row>
        <row r="3075">
          <cell r="A3075">
            <v>110212009116</v>
          </cell>
          <cell r="H3075">
            <v>43922</v>
          </cell>
        </row>
        <row r="3076">
          <cell r="A3076">
            <v>110212009391</v>
          </cell>
          <cell r="H3076">
            <v>43922</v>
          </cell>
        </row>
        <row r="3077">
          <cell r="A3077">
            <v>110212010022</v>
          </cell>
          <cell r="H3077">
            <v>43922</v>
          </cell>
        </row>
        <row r="3078">
          <cell r="A3078">
            <v>110212010872</v>
          </cell>
          <cell r="H3078">
            <v>43922</v>
          </cell>
        </row>
        <row r="3079">
          <cell r="A3079">
            <v>110212011486</v>
          </cell>
          <cell r="H3079">
            <v>43922</v>
          </cell>
        </row>
        <row r="3080">
          <cell r="A3080">
            <v>110212011719</v>
          </cell>
          <cell r="H3080">
            <v>43922</v>
          </cell>
        </row>
        <row r="3081">
          <cell r="A3081">
            <v>110212011955</v>
          </cell>
          <cell r="H3081">
            <v>43922</v>
          </cell>
        </row>
        <row r="3082">
          <cell r="A3082">
            <v>110212011966</v>
          </cell>
          <cell r="H3082">
            <v>43922</v>
          </cell>
        </row>
        <row r="3083">
          <cell r="A3083">
            <v>110212016153</v>
          </cell>
          <cell r="H3083">
            <v>43922</v>
          </cell>
        </row>
        <row r="3084">
          <cell r="A3084">
            <v>110212017102</v>
          </cell>
          <cell r="H3084">
            <v>43922</v>
          </cell>
        </row>
        <row r="3085">
          <cell r="A3085">
            <v>110212017273</v>
          </cell>
          <cell r="H3085">
            <v>43922</v>
          </cell>
        </row>
        <row r="3086">
          <cell r="A3086">
            <v>110212017919</v>
          </cell>
          <cell r="H3086">
            <v>43922</v>
          </cell>
        </row>
        <row r="3087">
          <cell r="A3087">
            <v>110212019667</v>
          </cell>
          <cell r="H3087">
            <v>43922</v>
          </cell>
        </row>
        <row r="3088">
          <cell r="A3088">
            <v>110212019671</v>
          </cell>
          <cell r="H3088">
            <v>43922</v>
          </cell>
        </row>
        <row r="3089">
          <cell r="A3089">
            <v>110212019673</v>
          </cell>
          <cell r="H3089">
            <v>43922</v>
          </cell>
        </row>
        <row r="3090">
          <cell r="A3090">
            <v>110212019843</v>
          </cell>
          <cell r="H3090">
            <v>43922</v>
          </cell>
        </row>
        <row r="3091">
          <cell r="A3091">
            <v>110212020420</v>
          </cell>
          <cell r="H3091">
            <v>43922</v>
          </cell>
        </row>
        <row r="3092">
          <cell r="A3092">
            <v>110212020537</v>
          </cell>
          <cell r="H3092">
            <v>43922</v>
          </cell>
        </row>
        <row r="3093">
          <cell r="A3093">
            <v>110212021167</v>
          </cell>
          <cell r="H3093">
            <v>43922</v>
          </cell>
        </row>
        <row r="3094">
          <cell r="A3094">
            <v>110212021300</v>
          </cell>
          <cell r="H3094">
            <v>43922</v>
          </cell>
        </row>
        <row r="3095">
          <cell r="A3095">
            <v>110212021392</v>
          </cell>
          <cell r="H3095">
            <v>43922</v>
          </cell>
        </row>
        <row r="3096">
          <cell r="A3096">
            <v>110212022568</v>
          </cell>
          <cell r="H3096">
            <v>43922</v>
          </cell>
        </row>
        <row r="3097">
          <cell r="A3097">
            <v>110213000026</v>
          </cell>
          <cell r="H3097">
            <v>43922</v>
          </cell>
        </row>
        <row r="3098">
          <cell r="A3098">
            <v>110213000260</v>
          </cell>
          <cell r="H3098">
            <v>43922</v>
          </cell>
        </row>
        <row r="3099">
          <cell r="A3099">
            <v>110213001228</v>
          </cell>
          <cell r="H3099">
            <v>43922</v>
          </cell>
        </row>
        <row r="3100">
          <cell r="A3100">
            <v>110213001230</v>
          </cell>
          <cell r="H3100">
            <v>43922</v>
          </cell>
        </row>
        <row r="3101">
          <cell r="A3101">
            <v>110213001231</v>
          </cell>
          <cell r="H3101">
            <v>43922</v>
          </cell>
        </row>
        <row r="3102">
          <cell r="A3102">
            <v>110213001232</v>
          </cell>
          <cell r="H3102">
            <v>43922</v>
          </cell>
        </row>
        <row r="3103">
          <cell r="A3103">
            <v>110213001236</v>
          </cell>
          <cell r="H3103">
            <v>43922</v>
          </cell>
        </row>
        <row r="3104">
          <cell r="A3104">
            <v>110213001237</v>
          </cell>
          <cell r="H3104">
            <v>43922</v>
          </cell>
        </row>
        <row r="3105">
          <cell r="A3105">
            <v>110213001239</v>
          </cell>
          <cell r="H3105">
            <v>43922</v>
          </cell>
        </row>
        <row r="3106">
          <cell r="A3106">
            <v>110213001241</v>
          </cell>
          <cell r="H3106">
            <v>43922</v>
          </cell>
        </row>
        <row r="3107">
          <cell r="A3107">
            <v>110213001242</v>
          </cell>
          <cell r="H3107">
            <v>43922</v>
          </cell>
        </row>
        <row r="3108">
          <cell r="A3108">
            <v>110213001247</v>
          </cell>
          <cell r="H3108">
            <v>43922</v>
          </cell>
        </row>
        <row r="3109">
          <cell r="A3109">
            <v>110213001248</v>
          </cell>
          <cell r="H3109">
            <v>43922</v>
          </cell>
        </row>
        <row r="3110">
          <cell r="A3110">
            <v>110213001250</v>
          </cell>
          <cell r="H3110">
            <v>43922</v>
          </cell>
        </row>
        <row r="3111">
          <cell r="A3111">
            <v>110213001270</v>
          </cell>
          <cell r="H3111">
            <v>43922</v>
          </cell>
        </row>
        <row r="3112">
          <cell r="A3112">
            <v>110213001271</v>
          </cell>
          <cell r="H3112">
            <v>43922</v>
          </cell>
        </row>
        <row r="3113">
          <cell r="A3113">
            <v>110213001272</v>
          </cell>
          <cell r="H3113">
            <v>43922</v>
          </cell>
        </row>
        <row r="3114">
          <cell r="A3114">
            <v>110213001275</v>
          </cell>
          <cell r="H3114">
            <v>43922</v>
          </cell>
        </row>
        <row r="3115">
          <cell r="A3115">
            <v>110213001276</v>
          </cell>
          <cell r="H3115">
            <v>43922</v>
          </cell>
        </row>
        <row r="3116">
          <cell r="A3116">
            <v>110213001286</v>
          </cell>
          <cell r="H3116">
            <v>43922</v>
          </cell>
        </row>
        <row r="3117">
          <cell r="A3117">
            <v>110213001287</v>
          </cell>
          <cell r="H3117">
            <v>43922</v>
          </cell>
        </row>
        <row r="3118">
          <cell r="A3118">
            <v>110213001288</v>
          </cell>
          <cell r="H3118">
            <v>43922</v>
          </cell>
        </row>
        <row r="3119">
          <cell r="A3119">
            <v>110213001289</v>
          </cell>
          <cell r="H3119">
            <v>43922</v>
          </cell>
        </row>
        <row r="3120">
          <cell r="A3120">
            <v>110213001290</v>
          </cell>
          <cell r="H3120">
            <v>43922</v>
          </cell>
        </row>
        <row r="3121">
          <cell r="A3121">
            <v>110213001291</v>
          </cell>
          <cell r="H3121">
            <v>43922</v>
          </cell>
        </row>
        <row r="3122">
          <cell r="A3122">
            <v>110213001318</v>
          </cell>
          <cell r="H3122">
            <v>43922</v>
          </cell>
        </row>
        <row r="3123">
          <cell r="A3123">
            <v>110213001319</v>
          </cell>
          <cell r="H3123">
            <v>43922</v>
          </cell>
        </row>
        <row r="3124">
          <cell r="A3124">
            <v>110213001320</v>
          </cell>
          <cell r="H3124">
            <v>43922</v>
          </cell>
        </row>
        <row r="3125">
          <cell r="A3125">
            <v>110213001347</v>
          </cell>
          <cell r="H3125">
            <v>43922</v>
          </cell>
        </row>
        <row r="3126">
          <cell r="A3126">
            <v>110213001348</v>
          </cell>
          <cell r="H3126">
            <v>43922</v>
          </cell>
        </row>
        <row r="3127">
          <cell r="A3127">
            <v>110213001351</v>
          </cell>
          <cell r="H3127">
            <v>43922</v>
          </cell>
        </row>
        <row r="3128">
          <cell r="A3128">
            <v>110213001354</v>
          </cell>
          <cell r="H3128">
            <v>43922</v>
          </cell>
        </row>
        <row r="3129">
          <cell r="A3129">
            <v>110213001358</v>
          </cell>
          <cell r="H3129">
            <v>43922</v>
          </cell>
        </row>
        <row r="3130">
          <cell r="A3130">
            <v>110213001361</v>
          </cell>
          <cell r="H3130">
            <v>43922</v>
          </cell>
        </row>
        <row r="3131">
          <cell r="A3131">
            <v>110213001362</v>
          </cell>
          <cell r="H3131">
            <v>43922</v>
          </cell>
        </row>
        <row r="3132">
          <cell r="A3132">
            <v>110213001366</v>
          </cell>
          <cell r="H3132">
            <v>43922</v>
          </cell>
        </row>
        <row r="3133">
          <cell r="A3133">
            <v>110213001368</v>
          </cell>
          <cell r="H3133">
            <v>43922</v>
          </cell>
        </row>
        <row r="3134">
          <cell r="A3134">
            <v>110213001369</v>
          </cell>
          <cell r="H3134">
            <v>43922</v>
          </cell>
        </row>
        <row r="3135">
          <cell r="A3135">
            <v>110213001370</v>
          </cell>
          <cell r="H3135">
            <v>43922</v>
          </cell>
        </row>
        <row r="3136">
          <cell r="A3136">
            <v>110213004732</v>
          </cell>
          <cell r="H3136">
            <v>43922</v>
          </cell>
        </row>
        <row r="3137">
          <cell r="A3137">
            <v>110213005120</v>
          </cell>
          <cell r="H3137">
            <v>43922</v>
          </cell>
        </row>
        <row r="3138">
          <cell r="A3138">
            <v>110213005286</v>
          </cell>
          <cell r="H3138">
            <v>43922</v>
          </cell>
        </row>
        <row r="3139">
          <cell r="A3139">
            <v>110213005321</v>
          </cell>
          <cell r="H3139">
            <v>43922</v>
          </cell>
        </row>
        <row r="3140">
          <cell r="A3140">
            <v>110213005373</v>
          </cell>
          <cell r="H3140">
            <v>43922</v>
          </cell>
        </row>
        <row r="3141">
          <cell r="A3141">
            <v>110213005374</v>
          </cell>
          <cell r="H3141">
            <v>43922</v>
          </cell>
        </row>
        <row r="3142">
          <cell r="A3142">
            <v>110213005375</v>
          </cell>
          <cell r="H3142">
            <v>43922</v>
          </cell>
        </row>
        <row r="3143">
          <cell r="A3143">
            <v>110213009040</v>
          </cell>
          <cell r="H3143">
            <v>43922</v>
          </cell>
        </row>
        <row r="3144">
          <cell r="A3144">
            <v>110213009524</v>
          </cell>
          <cell r="H3144">
            <v>43922</v>
          </cell>
        </row>
        <row r="3145">
          <cell r="A3145">
            <v>110213009614</v>
          </cell>
          <cell r="H3145">
            <v>43922</v>
          </cell>
        </row>
        <row r="3146">
          <cell r="A3146">
            <v>110213009685</v>
          </cell>
          <cell r="H3146">
            <v>43922</v>
          </cell>
        </row>
        <row r="3147">
          <cell r="A3147">
            <v>110213010630</v>
          </cell>
          <cell r="H3147">
            <v>43922</v>
          </cell>
        </row>
        <row r="3148">
          <cell r="A3148">
            <v>110213011107</v>
          </cell>
          <cell r="H3148">
            <v>43922</v>
          </cell>
        </row>
        <row r="3149">
          <cell r="A3149">
            <v>110213011197</v>
          </cell>
          <cell r="H3149">
            <v>43922</v>
          </cell>
        </row>
        <row r="3150">
          <cell r="A3150">
            <v>110213011209</v>
          </cell>
          <cell r="H3150">
            <v>43922</v>
          </cell>
        </row>
        <row r="3151">
          <cell r="A3151">
            <v>110213011348</v>
          </cell>
          <cell r="H3151">
            <v>43922</v>
          </cell>
        </row>
        <row r="3152">
          <cell r="A3152">
            <v>110213012736</v>
          </cell>
          <cell r="H3152">
            <v>43922</v>
          </cell>
        </row>
        <row r="3153">
          <cell r="A3153">
            <v>110213013037</v>
          </cell>
          <cell r="H3153">
            <v>43922</v>
          </cell>
        </row>
        <row r="3154">
          <cell r="A3154">
            <v>110213013739</v>
          </cell>
          <cell r="H3154">
            <v>43922</v>
          </cell>
        </row>
        <row r="3155">
          <cell r="A3155">
            <v>110213013971</v>
          </cell>
          <cell r="H3155">
            <v>43922</v>
          </cell>
        </row>
        <row r="3156">
          <cell r="A3156">
            <v>110213014711</v>
          </cell>
          <cell r="H3156">
            <v>43922</v>
          </cell>
        </row>
        <row r="3157">
          <cell r="A3157">
            <v>110213016284</v>
          </cell>
          <cell r="H3157">
            <v>43922</v>
          </cell>
        </row>
        <row r="3158">
          <cell r="A3158">
            <v>110213017574</v>
          </cell>
          <cell r="H3158">
            <v>43922</v>
          </cell>
        </row>
        <row r="3159">
          <cell r="A3159">
            <v>110213018477</v>
          </cell>
          <cell r="H3159">
            <v>43922</v>
          </cell>
        </row>
        <row r="3160">
          <cell r="A3160">
            <v>110213019055</v>
          </cell>
          <cell r="H3160">
            <v>43922</v>
          </cell>
        </row>
        <row r="3161">
          <cell r="A3161">
            <v>110213019239</v>
          </cell>
          <cell r="H3161">
            <v>43922</v>
          </cell>
        </row>
        <row r="3162">
          <cell r="A3162">
            <v>110213019516</v>
          </cell>
          <cell r="H3162">
            <v>43922</v>
          </cell>
        </row>
        <row r="3163">
          <cell r="A3163">
            <v>110213020054</v>
          </cell>
          <cell r="H3163">
            <v>43922</v>
          </cell>
        </row>
        <row r="3164">
          <cell r="A3164">
            <v>110213021971</v>
          </cell>
          <cell r="H3164">
            <v>43922</v>
          </cell>
        </row>
        <row r="3165">
          <cell r="A3165">
            <v>110213022418</v>
          </cell>
          <cell r="H3165">
            <v>43922</v>
          </cell>
        </row>
        <row r="3166">
          <cell r="A3166">
            <v>110213024785</v>
          </cell>
          <cell r="H3166">
            <v>43922</v>
          </cell>
        </row>
        <row r="3167">
          <cell r="A3167">
            <v>110213025327</v>
          </cell>
          <cell r="H3167">
            <v>43922</v>
          </cell>
        </row>
        <row r="3168">
          <cell r="A3168">
            <v>110213027767</v>
          </cell>
          <cell r="H3168">
            <v>43922</v>
          </cell>
        </row>
        <row r="3169">
          <cell r="A3169">
            <v>110214000636</v>
          </cell>
          <cell r="H3169">
            <v>43922</v>
          </cell>
        </row>
        <row r="3170">
          <cell r="A3170">
            <v>110214001349</v>
          </cell>
          <cell r="H3170">
            <v>43922</v>
          </cell>
        </row>
        <row r="3171">
          <cell r="A3171">
            <v>110214001363</v>
          </cell>
          <cell r="H3171">
            <v>43922</v>
          </cell>
        </row>
        <row r="3172">
          <cell r="A3172">
            <v>110214002461</v>
          </cell>
          <cell r="H3172">
            <v>43922</v>
          </cell>
        </row>
        <row r="3173">
          <cell r="A3173">
            <v>110214002464</v>
          </cell>
          <cell r="H3173">
            <v>43922</v>
          </cell>
        </row>
        <row r="3174">
          <cell r="A3174">
            <v>110214002466</v>
          </cell>
          <cell r="H3174">
            <v>43922</v>
          </cell>
        </row>
        <row r="3175">
          <cell r="A3175">
            <v>110214002885</v>
          </cell>
          <cell r="H3175">
            <v>43922</v>
          </cell>
        </row>
        <row r="3176">
          <cell r="A3176">
            <v>110214002901</v>
          </cell>
          <cell r="H3176">
            <v>43922</v>
          </cell>
        </row>
        <row r="3177">
          <cell r="A3177">
            <v>110214003597</v>
          </cell>
          <cell r="H3177">
            <v>43922</v>
          </cell>
        </row>
        <row r="3178">
          <cell r="A3178">
            <v>110214004744</v>
          </cell>
          <cell r="H3178">
            <v>43922</v>
          </cell>
        </row>
        <row r="3179">
          <cell r="A3179">
            <v>110214004746</v>
          </cell>
          <cell r="H3179">
            <v>43922</v>
          </cell>
        </row>
        <row r="3180">
          <cell r="A3180">
            <v>110214006932</v>
          </cell>
          <cell r="H3180">
            <v>43922</v>
          </cell>
        </row>
        <row r="3181">
          <cell r="A3181">
            <v>110214007151</v>
          </cell>
          <cell r="H3181">
            <v>43922</v>
          </cell>
        </row>
        <row r="3182">
          <cell r="A3182">
            <v>110214009022</v>
          </cell>
          <cell r="H3182">
            <v>43922</v>
          </cell>
        </row>
        <row r="3183">
          <cell r="A3183">
            <v>110214009045</v>
          </cell>
          <cell r="H3183">
            <v>43922</v>
          </cell>
        </row>
        <row r="3184">
          <cell r="A3184">
            <v>110214009050</v>
          </cell>
          <cell r="H3184">
            <v>43922</v>
          </cell>
        </row>
        <row r="3185">
          <cell r="A3185">
            <v>110214009099</v>
          </cell>
          <cell r="H3185">
            <v>43922</v>
          </cell>
        </row>
        <row r="3186">
          <cell r="A3186">
            <v>110214009107</v>
          </cell>
          <cell r="H3186">
            <v>43922</v>
          </cell>
        </row>
        <row r="3187">
          <cell r="A3187">
            <v>110214009239</v>
          </cell>
          <cell r="H3187">
            <v>43922</v>
          </cell>
        </row>
        <row r="3188">
          <cell r="A3188">
            <v>110214009247</v>
          </cell>
          <cell r="H3188">
            <v>43922</v>
          </cell>
        </row>
        <row r="3189">
          <cell r="A3189">
            <v>110214009250</v>
          </cell>
          <cell r="H3189">
            <v>43922</v>
          </cell>
        </row>
        <row r="3190">
          <cell r="A3190">
            <v>110214011344</v>
          </cell>
          <cell r="H3190">
            <v>43922</v>
          </cell>
        </row>
        <row r="3191">
          <cell r="A3191">
            <v>110214011802</v>
          </cell>
          <cell r="H3191">
            <v>43922</v>
          </cell>
        </row>
        <row r="3192">
          <cell r="A3192">
            <v>110214011952</v>
          </cell>
          <cell r="H3192">
            <v>43922</v>
          </cell>
        </row>
        <row r="3193">
          <cell r="A3193">
            <v>110214012152</v>
          </cell>
          <cell r="H3193">
            <v>43922</v>
          </cell>
        </row>
        <row r="3194">
          <cell r="A3194">
            <v>110214012402</v>
          </cell>
          <cell r="H3194">
            <v>43922</v>
          </cell>
        </row>
        <row r="3195">
          <cell r="A3195">
            <v>110214012454</v>
          </cell>
          <cell r="H3195">
            <v>43922</v>
          </cell>
        </row>
        <row r="3196">
          <cell r="A3196">
            <v>110214012465</v>
          </cell>
          <cell r="H3196">
            <v>43922</v>
          </cell>
        </row>
        <row r="3197">
          <cell r="A3197">
            <v>110214015076</v>
          </cell>
          <cell r="H3197">
            <v>43922</v>
          </cell>
        </row>
        <row r="3198">
          <cell r="A3198">
            <v>110214015477</v>
          </cell>
          <cell r="H3198">
            <v>43922</v>
          </cell>
        </row>
        <row r="3199">
          <cell r="A3199">
            <v>110214015702</v>
          </cell>
          <cell r="H3199">
            <v>43922</v>
          </cell>
        </row>
        <row r="3200">
          <cell r="A3200">
            <v>110214016001</v>
          </cell>
          <cell r="H3200">
            <v>43922</v>
          </cell>
        </row>
        <row r="3201">
          <cell r="A3201">
            <v>110214016048</v>
          </cell>
          <cell r="H3201">
            <v>43922</v>
          </cell>
        </row>
        <row r="3202">
          <cell r="A3202">
            <v>110214016051</v>
          </cell>
          <cell r="H3202">
            <v>43922</v>
          </cell>
        </row>
        <row r="3203">
          <cell r="A3203">
            <v>110214016052</v>
          </cell>
          <cell r="H3203">
            <v>43922</v>
          </cell>
        </row>
        <row r="3204">
          <cell r="A3204">
            <v>110214016135</v>
          </cell>
          <cell r="H3204">
            <v>43922</v>
          </cell>
        </row>
        <row r="3205">
          <cell r="A3205">
            <v>110214016156</v>
          </cell>
          <cell r="H3205">
            <v>43922</v>
          </cell>
        </row>
        <row r="3206">
          <cell r="A3206">
            <v>110214016177</v>
          </cell>
          <cell r="H3206">
            <v>43922</v>
          </cell>
        </row>
        <row r="3207">
          <cell r="A3207">
            <v>110214016194</v>
          </cell>
          <cell r="H3207">
            <v>43922</v>
          </cell>
        </row>
        <row r="3208">
          <cell r="A3208">
            <v>110214017060</v>
          </cell>
          <cell r="H3208">
            <v>43922</v>
          </cell>
        </row>
        <row r="3209">
          <cell r="A3209">
            <v>110214017537</v>
          </cell>
          <cell r="H3209">
            <v>43922</v>
          </cell>
        </row>
        <row r="3210">
          <cell r="A3210">
            <v>110214020881</v>
          </cell>
          <cell r="H3210">
            <v>43922</v>
          </cell>
        </row>
        <row r="3211">
          <cell r="A3211">
            <v>110214021592</v>
          </cell>
          <cell r="H3211">
            <v>43922</v>
          </cell>
        </row>
        <row r="3212">
          <cell r="A3212">
            <v>110214021593</v>
          </cell>
          <cell r="H3212">
            <v>43922</v>
          </cell>
        </row>
        <row r="3213">
          <cell r="A3213">
            <v>110211000839</v>
          </cell>
          <cell r="H3213">
            <v>43891</v>
          </cell>
        </row>
        <row r="3214">
          <cell r="A3214">
            <v>110211001803</v>
          </cell>
          <cell r="H3214">
            <v>43891</v>
          </cell>
        </row>
        <row r="3215">
          <cell r="A3215">
            <v>110211002080</v>
          </cell>
          <cell r="H3215">
            <v>43891</v>
          </cell>
        </row>
        <row r="3216">
          <cell r="A3216">
            <v>110211002086</v>
          </cell>
          <cell r="H3216">
            <v>43891</v>
          </cell>
        </row>
        <row r="3217">
          <cell r="A3217">
            <v>110211002087</v>
          </cell>
          <cell r="H3217">
            <v>43891</v>
          </cell>
        </row>
        <row r="3218">
          <cell r="A3218">
            <v>110211002136</v>
          </cell>
          <cell r="H3218">
            <v>43891</v>
          </cell>
        </row>
        <row r="3219">
          <cell r="A3219">
            <v>110211002383</v>
          </cell>
          <cell r="H3219">
            <v>43891</v>
          </cell>
        </row>
        <row r="3220">
          <cell r="A3220">
            <v>110211002384</v>
          </cell>
          <cell r="H3220">
            <v>43891</v>
          </cell>
        </row>
        <row r="3221">
          <cell r="A3221">
            <v>110211002386</v>
          </cell>
          <cell r="H3221">
            <v>43891</v>
          </cell>
        </row>
        <row r="3222">
          <cell r="A3222">
            <v>110211002392</v>
          </cell>
          <cell r="H3222">
            <v>43891</v>
          </cell>
        </row>
        <row r="3223">
          <cell r="A3223">
            <v>110211002394</v>
          </cell>
          <cell r="H3223">
            <v>43891</v>
          </cell>
        </row>
        <row r="3224">
          <cell r="A3224">
            <v>110211002396</v>
          </cell>
          <cell r="H3224">
            <v>43891</v>
          </cell>
        </row>
        <row r="3225">
          <cell r="A3225">
            <v>110211002398</v>
          </cell>
          <cell r="H3225">
            <v>43891</v>
          </cell>
        </row>
        <row r="3226">
          <cell r="A3226">
            <v>110211002399</v>
          </cell>
          <cell r="H3226">
            <v>43891</v>
          </cell>
        </row>
        <row r="3227">
          <cell r="A3227">
            <v>110211002401</v>
          </cell>
          <cell r="H3227">
            <v>43891</v>
          </cell>
        </row>
        <row r="3228">
          <cell r="A3228">
            <v>110211002402</v>
          </cell>
          <cell r="H3228">
            <v>43891</v>
          </cell>
        </row>
        <row r="3229">
          <cell r="A3229">
            <v>110211002403</v>
          </cell>
          <cell r="H3229">
            <v>43891</v>
          </cell>
        </row>
        <row r="3230">
          <cell r="A3230">
            <v>110211002405</v>
          </cell>
          <cell r="H3230">
            <v>43891</v>
          </cell>
        </row>
        <row r="3231">
          <cell r="A3231">
            <v>110211002406</v>
          </cell>
          <cell r="H3231">
            <v>43891</v>
          </cell>
        </row>
        <row r="3232">
          <cell r="A3232">
            <v>110211002407</v>
          </cell>
          <cell r="H3232">
            <v>43891</v>
          </cell>
        </row>
        <row r="3233">
          <cell r="A3233">
            <v>110211002411</v>
          </cell>
          <cell r="H3233">
            <v>43891</v>
          </cell>
        </row>
        <row r="3234">
          <cell r="A3234">
            <v>110211002412</v>
          </cell>
          <cell r="H3234">
            <v>43891</v>
          </cell>
        </row>
        <row r="3235">
          <cell r="A3235">
            <v>110211002413</v>
          </cell>
          <cell r="H3235">
            <v>43891</v>
          </cell>
        </row>
        <row r="3236">
          <cell r="A3236">
            <v>110211003718</v>
          </cell>
          <cell r="H3236">
            <v>43891</v>
          </cell>
        </row>
        <row r="3237">
          <cell r="A3237">
            <v>110211003719</v>
          </cell>
          <cell r="H3237">
            <v>43891</v>
          </cell>
        </row>
        <row r="3238">
          <cell r="A3238">
            <v>110211003808</v>
          </cell>
          <cell r="H3238">
            <v>43891</v>
          </cell>
        </row>
        <row r="3239">
          <cell r="A3239">
            <v>110211004039</v>
          </cell>
          <cell r="H3239">
            <v>43891</v>
          </cell>
        </row>
        <row r="3240">
          <cell r="A3240">
            <v>110211004072</v>
          </cell>
          <cell r="H3240">
            <v>43891</v>
          </cell>
        </row>
        <row r="3241">
          <cell r="A3241">
            <v>110211004145</v>
          </cell>
          <cell r="H3241">
            <v>43891</v>
          </cell>
        </row>
        <row r="3242">
          <cell r="A3242">
            <v>110211005116</v>
          </cell>
          <cell r="H3242">
            <v>43891</v>
          </cell>
        </row>
        <row r="3243">
          <cell r="A3243">
            <v>110211005117</v>
          </cell>
          <cell r="H3243">
            <v>43891</v>
          </cell>
        </row>
        <row r="3244">
          <cell r="A3244">
            <v>110211005131</v>
          </cell>
          <cell r="H3244">
            <v>43891</v>
          </cell>
        </row>
        <row r="3245">
          <cell r="A3245">
            <v>110211005306</v>
          </cell>
          <cell r="H3245">
            <v>43891</v>
          </cell>
        </row>
        <row r="3246">
          <cell r="A3246">
            <v>110211006325</v>
          </cell>
          <cell r="H3246">
            <v>43891</v>
          </cell>
        </row>
        <row r="3247">
          <cell r="A3247">
            <v>110211006477</v>
          </cell>
          <cell r="H3247">
            <v>43891</v>
          </cell>
        </row>
        <row r="3248">
          <cell r="A3248">
            <v>110211007133</v>
          </cell>
          <cell r="H3248">
            <v>43891</v>
          </cell>
        </row>
        <row r="3249">
          <cell r="A3249">
            <v>110211007907</v>
          </cell>
          <cell r="H3249">
            <v>43891</v>
          </cell>
        </row>
        <row r="3250">
          <cell r="A3250">
            <v>110211008209</v>
          </cell>
          <cell r="H3250">
            <v>43891</v>
          </cell>
        </row>
        <row r="3251">
          <cell r="A3251">
            <v>110211008440</v>
          </cell>
          <cell r="H3251">
            <v>43891</v>
          </cell>
        </row>
        <row r="3252">
          <cell r="A3252">
            <v>110211008442</v>
          </cell>
          <cell r="H3252">
            <v>43891</v>
          </cell>
        </row>
        <row r="3253">
          <cell r="A3253">
            <v>110211008443</v>
          </cell>
          <cell r="H3253">
            <v>43891</v>
          </cell>
        </row>
        <row r="3254">
          <cell r="A3254">
            <v>110211008722</v>
          </cell>
          <cell r="H3254">
            <v>43891</v>
          </cell>
        </row>
        <row r="3255">
          <cell r="A3255">
            <v>110211008743</v>
          </cell>
          <cell r="H3255">
            <v>43891</v>
          </cell>
        </row>
        <row r="3256">
          <cell r="A3256">
            <v>110211009386</v>
          </cell>
          <cell r="H3256">
            <v>43891</v>
          </cell>
        </row>
        <row r="3257">
          <cell r="A3257">
            <v>110211009805</v>
          </cell>
          <cell r="H3257">
            <v>43891</v>
          </cell>
        </row>
        <row r="3258">
          <cell r="A3258">
            <v>110211011224</v>
          </cell>
          <cell r="H3258">
            <v>43891</v>
          </cell>
        </row>
        <row r="3259">
          <cell r="A3259">
            <v>110211012429</v>
          </cell>
          <cell r="H3259">
            <v>43891</v>
          </cell>
        </row>
        <row r="3260">
          <cell r="A3260">
            <v>110211012666</v>
          </cell>
          <cell r="H3260">
            <v>43891</v>
          </cell>
        </row>
        <row r="3261">
          <cell r="A3261">
            <v>110211012671</v>
          </cell>
          <cell r="H3261">
            <v>43891</v>
          </cell>
        </row>
        <row r="3262">
          <cell r="A3262">
            <v>110211012673</v>
          </cell>
          <cell r="H3262">
            <v>43891</v>
          </cell>
        </row>
        <row r="3263">
          <cell r="A3263">
            <v>110211012675</v>
          </cell>
          <cell r="H3263">
            <v>43891</v>
          </cell>
        </row>
        <row r="3264">
          <cell r="A3264">
            <v>110211012676</v>
          </cell>
          <cell r="H3264">
            <v>43891</v>
          </cell>
        </row>
        <row r="3265">
          <cell r="A3265">
            <v>110211012679</v>
          </cell>
          <cell r="H3265">
            <v>43891</v>
          </cell>
        </row>
        <row r="3266">
          <cell r="A3266">
            <v>110211012688</v>
          </cell>
          <cell r="H3266">
            <v>43891</v>
          </cell>
        </row>
        <row r="3267">
          <cell r="A3267">
            <v>110211012690</v>
          </cell>
          <cell r="H3267">
            <v>43891</v>
          </cell>
        </row>
        <row r="3268">
          <cell r="A3268">
            <v>110211012691</v>
          </cell>
          <cell r="H3268">
            <v>43891</v>
          </cell>
        </row>
        <row r="3269">
          <cell r="A3269">
            <v>110211012693</v>
          </cell>
          <cell r="H3269">
            <v>43891</v>
          </cell>
        </row>
        <row r="3270">
          <cell r="A3270">
            <v>110211012695</v>
          </cell>
          <cell r="H3270">
            <v>43891</v>
          </cell>
        </row>
        <row r="3271">
          <cell r="A3271">
            <v>110211012697</v>
          </cell>
          <cell r="H3271">
            <v>43891</v>
          </cell>
        </row>
        <row r="3272">
          <cell r="A3272">
            <v>110211012699</v>
          </cell>
          <cell r="H3272">
            <v>43891</v>
          </cell>
        </row>
        <row r="3273">
          <cell r="A3273">
            <v>110211012700</v>
          </cell>
          <cell r="H3273">
            <v>43891</v>
          </cell>
        </row>
        <row r="3274">
          <cell r="A3274">
            <v>110211014247</v>
          </cell>
          <cell r="H3274">
            <v>43891</v>
          </cell>
        </row>
        <row r="3275">
          <cell r="A3275">
            <v>110211014341</v>
          </cell>
          <cell r="H3275">
            <v>43891</v>
          </cell>
        </row>
        <row r="3276">
          <cell r="A3276">
            <v>110211014479</v>
          </cell>
          <cell r="H3276">
            <v>43891</v>
          </cell>
        </row>
        <row r="3277">
          <cell r="A3277">
            <v>110211016147</v>
          </cell>
          <cell r="H3277">
            <v>43891</v>
          </cell>
        </row>
        <row r="3278">
          <cell r="A3278">
            <v>110211016918</v>
          </cell>
          <cell r="H3278">
            <v>43891</v>
          </cell>
        </row>
        <row r="3279">
          <cell r="A3279">
            <v>110211018819</v>
          </cell>
          <cell r="H3279">
            <v>43891</v>
          </cell>
        </row>
        <row r="3280">
          <cell r="A3280">
            <v>110211018842</v>
          </cell>
          <cell r="H3280">
            <v>43891</v>
          </cell>
        </row>
        <row r="3281">
          <cell r="A3281">
            <v>110211018848</v>
          </cell>
          <cell r="H3281">
            <v>43891</v>
          </cell>
        </row>
        <row r="3282">
          <cell r="A3282">
            <v>110211018849</v>
          </cell>
          <cell r="H3282">
            <v>43891</v>
          </cell>
        </row>
        <row r="3283">
          <cell r="A3283">
            <v>110211019181</v>
          </cell>
          <cell r="H3283">
            <v>43891</v>
          </cell>
        </row>
        <row r="3284">
          <cell r="A3284">
            <v>110211019331</v>
          </cell>
          <cell r="H3284">
            <v>43891</v>
          </cell>
        </row>
        <row r="3285">
          <cell r="A3285">
            <v>110211022131</v>
          </cell>
          <cell r="H3285">
            <v>43891</v>
          </cell>
        </row>
        <row r="3286">
          <cell r="A3286">
            <v>110211022216</v>
          </cell>
          <cell r="H3286">
            <v>43891</v>
          </cell>
        </row>
        <row r="3287">
          <cell r="A3287">
            <v>110211022285</v>
          </cell>
          <cell r="H3287">
            <v>43891</v>
          </cell>
        </row>
        <row r="3288">
          <cell r="A3288">
            <v>110212001364</v>
          </cell>
          <cell r="H3288">
            <v>43891</v>
          </cell>
        </row>
        <row r="3289">
          <cell r="A3289">
            <v>110212001365</v>
          </cell>
          <cell r="H3289">
            <v>43891</v>
          </cell>
        </row>
        <row r="3290">
          <cell r="A3290">
            <v>110212001425</v>
          </cell>
          <cell r="H3290">
            <v>43891</v>
          </cell>
        </row>
        <row r="3291">
          <cell r="A3291">
            <v>110212001433</v>
          </cell>
          <cell r="H3291">
            <v>43891</v>
          </cell>
        </row>
        <row r="3292">
          <cell r="A3292">
            <v>110212001483</v>
          </cell>
          <cell r="H3292">
            <v>43891</v>
          </cell>
        </row>
        <row r="3293">
          <cell r="A3293">
            <v>110212001500</v>
          </cell>
          <cell r="H3293">
            <v>43891</v>
          </cell>
        </row>
        <row r="3294">
          <cell r="A3294">
            <v>110212001503</v>
          </cell>
          <cell r="H3294">
            <v>43891</v>
          </cell>
        </row>
        <row r="3295">
          <cell r="A3295">
            <v>110212001511</v>
          </cell>
          <cell r="H3295">
            <v>43891</v>
          </cell>
        </row>
        <row r="3296">
          <cell r="A3296">
            <v>110212001541</v>
          </cell>
          <cell r="H3296">
            <v>43891</v>
          </cell>
        </row>
        <row r="3297">
          <cell r="A3297">
            <v>110212001742</v>
          </cell>
          <cell r="H3297">
            <v>43891</v>
          </cell>
        </row>
        <row r="3298">
          <cell r="A3298">
            <v>110212002452</v>
          </cell>
          <cell r="H3298">
            <v>43891</v>
          </cell>
        </row>
        <row r="3299">
          <cell r="A3299">
            <v>110212003620</v>
          </cell>
          <cell r="H3299">
            <v>43891</v>
          </cell>
        </row>
        <row r="3300">
          <cell r="A3300">
            <v>110212004373</v>
          </cell>
          <cell r="H3300">
            <v>43891</v>
          </cell>
        </row>
        <row r="3301">
          <cell r="A3301">
            <v>110212004590</v>
          </cell>
          <cell r="H3301">
            <v>43891</v>
          </cell>
        </row>
        <row r="3302">
          <cell r="A3302">
            <v>110212005229</v>
          </cell>
          <cell r="H3302">
            <v>43891</v>
          </cell>
        </row>
        <row r="3303">
          <cell r="A3303">
            <v>110212005260</v>
          </cell>
          <cell r="H3303">
            <v>43891</v>
          </cell>
        </row>
        <row r="3304">
          <cell r="A3304">
            <v>110212006540</v>
          </cell>
          <cell r="H3304">
            <v>43891</v>
          </cell>
        </row>
        <row r="3305">
          <cell r="A3305">
            <v>110212006558</v>
          </cell>
          <cell r="H3305">
            <v>43891</v>
          </cell>
        </row>
        <row r="3306">
          <cell r="A3306">
            <v>110212007683</v>
          </cell>
          <cell r="H3306">
            <v>43891</v>
          </cell>
        </row>
        <row r="3307">
          <cell r="A3307">
            <v>110212008189</v>
          </cell>
          <cell r="H3307">
            <v>43891</v>
          </cell>
        </row>
        <row r="3308">
          <cell r="A3308">
            <v>110212008676</v>
          </cell>
          <cell r="H3308">
            <v>43891</v>
          </cell>
        </row>
        <row r="3309">
          <cell r="A3309">
            <v>110212008984</v>
          </cell>
          <cell r="H3309">
            <v>43891</v>
          </cell>
        </row>
        <row r="3310">
          <cell r="A3310">
            <v>110212008990</v>
          </cell>
          <cell r="H3310">
            <v>43891</v>
          </cell>
        </row>
        <row r="3311">
          <cell r="A3311">
            <v>110212008995</v>
          </cell>
          <cell r="H3311">
            <v>43891</v>
          </cell>
        </row>
        <row r="3312">
          <cell r="A3312">
            <v>110212008996</v>
          </cell>
          <cell r="H3312">
            <v>43891</v>
          </cell>
        </row>
        <row r="3313">
          <cell r="A3313">
            <v>110212008997</v>
          </cell>
          <cell r="H3313">
            <v>43891</v>
          </cell>
        </row>
        <row r="3314">
          <cell r="A3314">
            <v>110212009000</v>
          </cell>
          <cell r="H3314">
            <v>43891</v>
          </cell>
        </row>
        <row r="3315">
          <cell r="A3315">
            <v>110212009009</v>
          </cell>
          <cell r="H3315">
            <v>43891</v>
          </cell>
        </row>
        <row r="3316">
          <cell r="A3316">
            <v>110212009013</v>
          </cell>
          <cell r="H3316">
            <v>43891</v>
          </cell>
        </row>
        <row r="3317">
          <cell r="A3317">
            <v>110212009020</v>
          </cell>
          <cell r="H3317">
            <v>43891</v>
          </cell>
        </row>
        <row r="3318">
          <cell r="A3318">
            <v>110212009051</v>
          </cell>
          <cell r="H3318">
            <v>43891</v>
          </cell>
        </row>
        <row r="3319">
          <cell r="A3319">
            <v>110212009062</v>
          </cell>
          <cell r="H3319">
            <v>43891</v>
          </cell>
        </row>
        <row r="3320">
          <cell r="A3320">
            <v>110212009065</v>
          </cell>
          <cell r="H3320">
            <v>43891</v>
          </cell>
        </row>
        <row r="3321">
          <cell r="A3321">
            <v>110212009115</v>
          </cell>
          <cell r="H3321">
            <v>43891</v>
          </cell>
        </row>
        <row r="3322">
          <cell r="A3322">
            <v>110212009116</v>
          </cell>
          <cell r="H3322">
            <v>43891</v>
          </cell>
        </row>
        <row r="3323">
          <cell r="A3323">
            <v>110212009391</v>
          </cell>
          <cell r="H3323">
            <v>43891</v>
          </cell>
        </row>
        <row r="3324">
          <cell r="A3324">
            <v>110212010022</v>
          </cell>
          <cell r="H3324">
            <v>43891</v>
          </cell>
        </row>
        <row r="3325">
          <cell r="A3325">
            <v>110212010872</v>
          </cell>
          <cell r="H3325">
            <v>43891</v>
          </cell>
        </row>
        <row r="3326">
          <cell r="A3326">
            <v>110212011486</v>
          </cell>
          <cell r="H3326">
            <v>43891</v>
          </cell>
        </row>
        <row r="3327">
          <cell r="A3327">
            <v>110212011719</v>
          </cell>
          <cell r="H3327">
            <v>43891</v>
          </cell>
        </row>
        <row r="3328">
          <cell r="A3328">
            <v>110212011955</v>
          </cell>
          <cell r="H3328">
            <v>43891</v>
          </cell>
        </row>
        <row r="3329">
          <cell r="A3329">
            <v>110212011966</v>
          </cell>
          <cell r="H3329">
            <v>43891</v>
          </cell>
        </row>
        <row r="3330">
          <cell r="A3330">
            <v>110212016153</v>
          </cell>
          <cell r="H3330">
            <v>43891</v>
          </cell>
        </row>
        <row r="3331">
          <cell r="A3331">
            <v>110212017102</v>
          </cell>
          <cell r="H3331">
            <v>43891</v>
          </cell>
        </row>
        <row r="3332">
          <cell r="A3332">
            <v>110212017273</v>
          </cell>
          <cell r="H3332">
            <v>43891</v>
          </cell>
        </row>
        <row r="3333">
          <cell r="A3333">
            <v>110212017919</v>
          </cell>
          <cell r="H3333">
            <v>43891</v>
          </cell>
        </row>
        <row r="3334">
          <cell r="A3334">
            <v>110212019667</v>
          </cell>
          <cell r="H3334">
            <v>43891</v>
          </cell>
        </row>
        <row r="3335">
          <cell r="A3335">
            <v>110212019671</v>
          </cell>
          <cell r="H3335">
            <v>43891</v>
          </cell>
        </row>
        <row r="3336">
          <cell r="A3336">
            <v>110212019673</v>
          </cell>
          <cell r="H3336">
            <v>43891</v>
          </cell>
        </row>
        <row r="3337">
          <cell r="A3337">
            <v>110212019843</v>
          </cell>
          <cell r="H3337">
            <v>43891</v>
          </cell>
        </row>
        <row r="3338">
          <cell r="A3338">
            <v>110212020420</v>
          </cell>
          <cell r="H3338">
            <v>43891</v>
          </cell>
        </row>
        <row r="3339">
          <cell r="A3339">
            <v>110212020537</v>
          </cell>
          <cell r="H3339">
            <v>43891</v>
          </cell>
        </row>
        <row r="3340">
          <cell r="A3340">
            <v>110212021167</v>
          </cell>
          <cell r="H3340">
            <v>43891</v>
          </cell>
        </row>
        <row r="3341">
          <cell r="A3341">
            <v>110212021300</v>
          </cell>
          <cell r="H3341">
            <v>43891</v>
          </cell>
        </row>
        <row r="3342">
          <cell r="A3342">
            <v>110212021392</v>
          </cell>
          <cell r="H3342">
            <v>43891</v>
          </cell>
        </row>
        <row r="3343">
          <cell r="A3343">
            <v>110212022568</v>
          </cell>
          <cell r="H3343">
            <v>43891</v>
          </cell>
        </row>
        <row r="3344">
          <cell r="A3344">
            <v>110213000026</v>
          </cell>
          <cell r="H3344">
            <v>43891</v>
          </cell>
        </row>
        <row r="3345">
          <cell r="A3345">
            <v>110213000260</v>
          </cell>
          <cell r="H3345">
            <v>43891</v>
          </cell>
        </row>
        <row r="3346">
          <cell r="A3346">
            <v>110213001228</v>
          </cell>
          <cell r="H3346">
            <v>43891</v>
          </cell>
        </row>
        <row r="3347">
          <cell r="A3347">
            <v>110213001230</v>
          </cell>
          <cell r="H3347">
            <v>43891</v>
          </cell>
        </row>
        <row r="3348">
          <cell r="A3348">
            <v>110213001231</v>
          </cell>
          <cell r="H3348">
            <v>43891</v>
          </cell>
        </row>
        <row r="3349">
          <cell r="A3349">
            <v>110213001232</v>
          </cell>
          <cell r="H3349">
            <v>43891</v>
          </cell>
        </row>
        <row r="3350">
          <cell r="A3350">
            <v>110213001236</v>
          </cell>
          <cell r="H3350">
            <v>43891</v>
          </cell>
        </row>
        <row r="3351">
          <cell r="A3351">
            <v>110213001237</v>
          </cell>
          <cell r="H3351">
            <v>43891</v>
          </cell>
        </row>
        <row r="3352">
          <cell r="A3352">
            <v>110213001239</v>
          </cell>
          <cell r="H3352">
            <v>43891</v>
          </cell>
        </row>
        <row r="3353">
          <cell r="A3353">
            <v>110213001241</v>
          </cell>
          <cell r="H3353">
            <v>43891</v>
          </cell>
        </row>
        <row r="3354">
          <cell r="A3354">
            <v>110213001242</v>
          </cell>
          <cell r="H3354">
            <v>43891</v>
          </cell>
        </row>
        <row r="3355">
          <cell r="A3355">
            <v>110213001247</v>
          </cell>
          <cell r="H3355">
            <v>43891</v>
          </cell>
        </row>
        <row r="3356">
          <cell r="A3356">
            <v>110213001248</v>
          </cell>
          <cell r="H3356">
            <v>43891</v>
          </cell>
        </row>
        <row r="3357">
          <cell r="A3357">
            <v>110213001250</v>
          </cell>
          <cell r="H3357">
            <v>43891</v>
          </cell>
        </row>
        <row r="3358">
          <cell r="A3358">
            <v>110213001270</v>
          </cell>
          <cell r="H3358">
            <v>43891</v>
          </cell>
        </row>
        <row r="3359">
          <cell r="A3359">
            <v>110213001271</v>
          </cell>
          <cell r="H3359">
            <v>43891</v>
          </cell>
        </row>
        <row r="3360">
          <cell r="A3360">
            <v>110213001272</v>
          </cell>
          <cell r="H3360">
            <v>43891</v>
          </cell>
        </row>
        <row r="3361">
          <cell r="A3361">
            <v>110213001275</v>
          </cell>
          <cell r="H3361">
            <v>43891</v>
          </cell>
        </row>
        <row r="3362">
          <cell r="A3362">
            <v>110213001276</v>
          </cell>
          <cell r="H3362">
            <v>43891</v>
          </cell>
        </row>
        <row r="3363">
          <cell r="A3363">
            <v>110213001286</v>
          </cell>
          <cell r="H3363">
            <v>43891</v>
          </cell>
        </row>
        <row r="3364">
          <cell r="A3364">
            <v>110213001287</v>
          </cell>
          <cell r="H3364">
            <v>43891</v>
          </cell>
        </row>
        <row r="3365">
          <cell r="A3365">
            <v>110213001288</v>
          </cell>
          <cell r="H3365">
            <v>43891</v>
          </cell>
        </row>
        <row r="3366">
          <cell r="A3366">
            <v>110213001289</v>
          </cell>
          <cell r="H3366">
            <v>43891</v>
          </cell>
        </row>
        <row r="3367">
          <cell r="A3367">
            <v>110213001290</v>
          </cell>
          <cell r="H3367">
            <v>43891</v>
          </cell>
        </row>
        <row r="3368">
          <cell r="A3368">
            <v>110213001291</v>
          </cell>
          <cell r="H3368">
            <v>43891</v>
          </cell>
        </row>
        <row r="3369">
          <cell r="A3369">
            <v>110213001318</v>
          </cell>
          <cell r="H3369">
            <v>43891</v>
          </cell>
        </row>
        <row r="3370">
          <cell r="A3370">
            <v>110213001319</v>
          </cell>
          <cell r="H3370">
            <v>43891</v>
          </cell>
        </row>
        <row r="3371">
          <cell r="A3371">
            <v>110213001320</v>
          </cell>
          <cell r="H3371">
            <v>43891</v>
          </cell>
        </row>
        <row r="3372">
          <cell r="A3372">
            <v>110213001347</v>
          </cell>
          <cell r="H3372">
            <v>43891</v>
          </cell>
        </row>
        <row r="3373">
          <cell r="A3373">
            <v>110213001348</v>
          </cell>
          <cell r="H3373">
            <v>43891</v>
          </cell>
        </row>
        <row r="3374">
          <cell r="A3374">
            <v>110213001351</v>
          </cell>
          <cell r="H3374">
            <v>43891</v>
          </cell>
        </row>
        <row r="3375">
          <cell r="A3375">
            <v>110213001354</v>
          </cell>
          <cell r="H3375">
            <v>43891</v>
          </cell>
        </row>
        <row r="3376">
          <cell r="A3376">
            <v>110213001358</v>
          </cell>
          <cell r="H3376">
            <v>43891</v>
          </cell>
        </row>
        <row r="3377">
          <cell r="A3377">
            <v>110213001361</v>
          </cell>
          <cell r="H3377">
            <v>43891</v>
          </cell>
        </row>
        <row r="3378">
          <cell r="A3378">
            <v>110213001362</v>
          </cell>
          <cell r="H3378">
            <v>43891</v>
          </cell>
        </row>
        <row r="3379">
          <cell r="A3379">
            <v>110213001366</v>
          </cell>
          <cell r="H3379">
            <v>43891</v>
          </cell>
        </row>
        <row r="3380">
          <cell r="A3380">
            <v>110213001368</v>
          </cell>
          <cell r="H3380">
            <v>43891</v>
          </cell>
        </row>
        <row r="3381">
          <cell r="A3381">
            <v>110213001369</v>
          </cell>
          <cell r="H3381">
            <v>43891</v>
          </cell>
        </row>
        <row r="3382">
          <cell r="A3382">
            <v>110213001370</v>
          </cell>
          <cell r="H3382">
            <v>43891</v>
          </cell>
        </row>
        <row r="3383">
          <cell r="A3383">
            <v>110213004732</v>
          </cell>
          <cell r="H3383">
            <v>43891</v>
          </cell>
        </row>
        <row r="3384">
          <cell r="A3384">
            <v>110213005120</v>
          </cell>
          <cell r="H3384">
            <v>43891</v>
          </cell>
        </row>
        <row r="3385">
          <cell r="A3385">
            <v>110213005286</v>
          </cell>
          <cell r="H3385">
            <v>43891</v>
          </cell>
        </row>
        <row r="3386">
          <cell r="A3386">
            <v>110213005321</v>
          </cell>
          <cell r="H3386">
            <v>43891</v>
          </cell>
        </row>
        <row r="3387">
          <cell r="A3387">
            <v>110213005373</v>
          </cell>
          <cell r="H3387">
            <v>43891</v>
          </cell>
        </row>
        <row r="3388">
          <cell r="A3388">
            <v>110213005374</v>
          </cell>
          <cell r="H3388">
            <v>43891</v>
          </cell>
        </row>
        <row r="3389">
          <cell r="A3389">
            <v>110213005375</v>
          </cell>
          <cell r="H3389">
            <v>43891</v>
          </cell>
        </row>
        <row r="3390">
          <cell r="A3390">
            <v>110213009040</v>
          </cell>
          <cell r="H3390">
            <v>43891</v>
          </cell>
        </row>
        <row r="3391">
          <cell r="A3391">
            <v>110213009524</v>
          </cell>
          <cell r="H3391">
            <v>43891</v>
          </cell>
        </row>
        <row r="3392">
          <cell r="A3392">
            <v>110213009614</v>
          </cell>
          <cell r="H3392">
            <v>43891</v>
          </cell>
        </row>
        <row r="3393">
          <cell r="A3393">
            <v>110213009685</v>
          </cell>
          <cell r="H3393">
            <v>43891</v>
          </cell>
        </row>
        <row r="3394">
          <cell r="A3394">
            <v>110213010630</v>
          </cell>
          <cell r="H3394">
            <v>43891</v>
          </cell>
        </row>
        <row r="3395">
          <cell r="A3395">
            <v>110213011107</v>
          </cell>
          <cell r="H3395">
            <v>43891</v>
          </cell>
        </row>
        <row r="3396">
          <cell r="A3396">
            <v>110213011197</v>
          </cell>
          <cell r="H3396">
            <v>43891</v>
          </cell>
        </row>
        <row r="3397">
          <cell r="A3397">
            <v>110213011209</v>
          </cell>
          <cell r="H3397">
            <v>43891</v>
          </cell>
        </row>
        <row r="3398">
          <cell r="A3398">
            <v>110213011348</v>
          </cell>
          <cell r="H3398">
            <v>43891</v>
          </cell>
        </row>
        <row r="3399">
          <cell r="A3399">
            <v>110213012736</v>
          </cell>
          <cell r="H3399">
            <v>43891</v>
          </cell>
        </row>
        <row r="3400">
          <cell r="A3400">
            <v>110213013037</v>
          </cell>
          <cell r="H3400">
            <v>43891</v>
          </cell>
        </row>
        <row r="3401">
          <cell r="A3401">
            <v>110213013739</v>
          </cell>
          <cell r="H3401">
            <v>43891</v>
          </cell>
        </row>
        <row r="3402">
          <cell r="A3402">
            <v>110213013971</v>
          </cell>
          <cell r="H3402">
            <v>43891</v>
          </cell>
        </row>
        <row r="3403">
          <cell r="A3403">
            <v>110213014711</v>
          </cell>
          <cell r="H3403">
            <v>43891</v>
          </cell>
        </row>
        <row r="3404">
          <cell r="A3404">
            <v>110213016284</v>
          </cell>
          <cell r="H3404">
            <v>43891</v>
          </cell>
        </row>
        <row r="3405">
          <cell r="A3405">
            <v>110213017574</v>
          </cell>
          <cell r="H3405">
            <v>43891</v>
          </cell>
        </row>
        <row r="3406">
          <cell r="A3406">
            <v>110213018477</v>
          </cell>
          <cell r="H3406">
            <v>43891</v>
          </cell>
        </row>
        <row r="3407">
          <cell r="A3407">
            <v>110213019055</v>
          </cell>
          <cell r="H3407">
            <v>43891</v>
          </cell>
        </row>
        <row r="3408">
          <cell r="A3408">
            <v>110213019239</v>
          </cell>
          <cell r="H3408">
            <v>43891</v>
          </cell>
        </row>
        <row r="3409">
          <cell r="A3409">
            <v>110213019516</v>
          </cell>
          <cell r="H3409">
            <v>43891</v>
          </cell>
        </row>
        <row r="3410">
          <cell r="A3410">
            <v>110213020054</v>
          </cell>
          <cell r="H3410">
            <v>43891</v>
          </cell>
        </row>
        <row r="3411">
          <cell r="A3411">
            <v>110213021971</v>
          </cell>
          <cell r="H3411">
            <v>43891</v>
          </cell>
        </row>
        <row r="3412">
          <cell r="A3412">
            <v>110213022418</v>
          </cell>
          <cell r="H3412">
            <v>43891</v>
          </cell>
        </row>
        <row r="3413">
          <cell r="A3413">
            <v>110213024785</v>
          </cell>
          <cell r="H3413">
            <v>43891</v>
          </cell>
        </row>
        <row r="3414">
          <cell r="A3414">
            <v>110213025327</v>
          </cell>
          <cell r="H3414">
            <v>43891</v>
          </cell>
        </row>
        <row r="3415">
          <cell r="A3415">
            <v>110213027767</v>
          </cell>
          <cell r="H3415">
            <v>43891</v>
          </cell>
        </row>
        <row r="3416">
          <cell r="A3416">
            <v>110214000636</v>
          </cell>
          <cell r="H3416">
            <v>43891</v>
          </cell>
        </row>
        <row r="3417">
          <cell r="A3417">
            <v>110214001349</v>
          </cell>
          <cell r="H3417">
            <v>43891</v>
          </cell>
        </row>
        <row r="3418">
          <cell r="A3418">
            <v>110214001363</v>
          </cell>
          <cell r="H3418">
            <v>43891</v>
          </cell>
        </row>
        <row r="3419">
          <cell r="A3419">
            <v>110214002461</v>
          </cell>
          <cell r="H3419">
            <v>43891</v>
          </cell>
        </row>
        <row r="3420">
          <cell r="A3420">
            <v>110214002464</v>
          </cell>
          <cell r="H3420">
            <v>43891</v>
          </cell>
        </row>
        <row r="3421">
          <cell r="A3421">
            <v>110214002466</v>
          </cell>
          <cell r="H3421">
            <v>43891</v>
          </cell>
        </row>
        <row r="3422">
          <cell r="A3422">
            <v>110214002885</v>
          </cell>
          <cell r="H3422">
            <v>43891</v>
          </cell>
        </row>
        <row r="3423">
          <cell r="A3423">
            <v>110214002901</v>
          </cell>
          <cell r="H3423">
            <v>43891</v>
          </cell>
        </row>
        <row r="3424">
          <cell r="A3424">
            <v>110214003597</v>
          </cell>
          <cell r="H3424">
            <v>43891</v>
          </cell>
        </row>
        <row r="3425">
          <cell r="A3425">
            <v>110214004744</v>
          </cell>
          <cell r="H3425">
            <v>43891</v>
          </cell>
        </row>
        <row r="3426">
          <cell r="A3426">
            <v>110214004746</v>
          </cell>
          <cell r="H3426">
            <v>43891</v>
          </cell>
        </row>
        <row r="3427">
          <cell r="A3427">
            <v>110214006932</v>
          </cell>
          <cell r="H3427">
            <v>43891</v>
          </cell>
        </row>
        <row r="3428">
          <cell r="A3428">
            <v>110214007151</v>
          </cell>
          <cell r="H3428">
            <v>43891</v>
          </cell>
        </row>
        <row r="3429">
          <cell r="A3429">
            <v>110214009022</v>
          </cell>
          <cell r="H3429">
            <v>43891</v>
          </cell>
        </row>
        <row r="3430">
          <cell r="A3430">
            <v>110214009045</v>
          </cell>
          <cell r="H3430">
            <v>43891</v>
          </cell>
        </row>
        <row r="3431">
          <cell r="A3431">
            <v>110214009050</v>
          </cell>
          <cell r="H3431">
            <v>43891</v>
          </cell>
        </row>
        <row r="3432">
          <cell r="A3432">
            <v>110214009099</v>
          </cell>
          <cell r="H3432">
            <v>43891</v>
          </cell>
        </row>
        <row r="3433">
          <cell r="A3433">
            <v>110214009107</v>
          </cell>
          <cell r="H3433">
            <v>43891</v>
          </cell>
        </row>
        <row r="3434">
          <cell r="A3434">
            <v>110214009239</v>
          </cell>
          <cell r="H3434">
            <v>43891</v>
          </cell>
        </row>
        <row r="3435">
          <cell r="A3435">
            <v>110214009247</v>
          </cell>
          <cell r="H3435">
            <v>43891</v>
          </cell>
        </row>
        <row r="3436">
          <cell r="A3436">
            <v>110214009250</v>
          </cell>
          <cell r="H3436">
            <v>43891</v>
          </cell>
        </row>
        <row r="3437">
          <cell r="A3437">
            <v>110214011344</v>
          </cell>
          <cell r="H3437">
            <v>43891</v>
          </cell>
        </row>
        <row r="3438">
          <cell r="A3438">
            <v>110214011802</v>
          </cell>
          <cell r="H3438">
            <v>43891</v>
          </cell>
        </row>
        <row r="3439">
          <cell r="A3439">
            <v>110214011952</v>
          </cell>
          <cell r="H3439">
            <v>43891</v>
          </cell>
        </row>
        <row r="3440">
          <cell r="A3440">
            <v>110214012152</v>
          </cell>
          <cell r="H3440">
            <v>43891</v>
          </cell>
        </row>
        <row r="3441">
          <cell r="A3441">
            <v>110214012402</v>
          </cell>
          <cell r="H3441">
            <v>43891</v>
          </cell>
        </row>
        <row r="3442">
          <cell r="A3442">
            <v>110214012454</v>
          </cell>
          <cell r="H3442">
            <v>43891</v>
          </cell>
        </row>
        <row r="3443">
          <cell r="A3443">
            <v>110214012465</v>
          </cell>
          <cell r="H3443">
            <v>43891</v>
          </cell>
        </row>
        <row r="3444">
          <cell r="A3444">
            <v>110214015076</v>
          </cell>
          <cell r="H3444">
            <v>43891</v>
          </cell>
        </row>
        <row r="3445">
          <cell r="A3445">
            <v>110214015477</v>
          </cell>
          <cell r="H3445">
            <v>43891</v>
          </cell>
        </row>
        <row r="3446">
          <cell r="A3446">
            <v>110214015702</v>
          </cell>
          <cell r="H3446">
            <v>43891</v>
          </cell>
        </row>
        <row r="3447">
          <cell r="A3447">
            <v>110214016001</v>
          </cell>
          <cell r="H3447">
            <v>43891</v>
          </cell>
        </row>
        <row r="3448">
          <cell r="A3448">
            <v>110214016048</v>
          </cell>
          <cell r="H3448">
            <v>43891</v>
          </cell>
        </row>
        <row r="3449">
          <cell r="A3449">
            <v>110214016051</v>
          </cell>
          <cell r="H3449">
            <v>43891</v>
          </cell>
        </row>
        <row r="3450">
          <cell r="A3450">
            <v>110214016052</v>
          </cell>
          <cell r="H3450">
            <v>43891</v>
          </cell>
        </row>
        <row r="3451">
          <cell r="A3451">
            <v>110214016135</v>
          </cell>
          <cell r="H3451">
            <v>43891</v>
          </cell>
        </row>
        <row r="3452">
          <cell r="A3452">
            <v>110214016156</v>
          </cell>
          <cell r="H3452">
            <v>43891</v>
          </cell>
        </row>
        <row r="3453">
          <cell r="A3453">
            <v>110214016177</v>
          </cell>
          <cell r="H3453">
            <v>43891</v>
          </cell>
        </row>
        <row r="3454">
          <cell r="A3454">
            <v>110214016194</v>
          </cell>
          <cell r="H3454">
            <v>43891</v>
          </cell>
        </row>
        <row r="3455">
          <cell r="A3455">
            <v>110214017060</v>
          </cell>
          <cell r="H3455">
            <v>43891</v>
          </cell>
        </row>
        <row r="3456">
          <cell r="A3456">
            <v>110214017537</v>
          </cell>
          <cell r="H3456">
            <v>43891</v>
          </cell>
        </row>
        <row r="3457">
          <cell r="A3457">
            <v>110214020881</v>
          </cell>
          <cell r="H3457">
            <v>43891</v>
          </cell>
        </row>
        <row r="3458">
          <cell r="A3458">
            <v>110214021592</v>
          </cell>
          <cell r="H3458">
            <v>43891</v>
          </cell>
        </row>
        <row r="3459">
          <cell r="A3459">
            <v>110214021593</v>
          </cell>
          <cell r="H3459">
            <v>43891</v>
          </cell>
        </row>
        <row r="3460">
          <cell r="A3460">
            <v>110211000839</v>
          </cell>
          <cell r="H3460">
            <v>43862</v>
          </cell>
        </row>
        <row r="3461">
          <cell r="A3461">
            <v>110211001803</v>
          </cell>
          <cell r="H3461">
            <v>43862</v>
          </cell>
        </row>
        <row r="3462">
          <cell r="A3462">
            <v>110211002080</v>
          </cell>
          <cell r="H3462">
            <v>43862</v>
          </cell>
        </row>
        <row r="3463">
          <cell r="A3463">
            <v>110211002086</v>
          </cell>
          <cell r="H3463">
            <v>43862</v>
          </cell>
        </row>
        <row r="3464">
          <cell r="A3464">
            <v>110211002087</v>
          </cell>
          <cell r="H3464">
            <v>43862</v>
          </cell>
        </row>
        <row r="3465">
          <cell r="A3465">
            <v>110211002136</v>
          </cell>
          <cell r="H3465">
            <v>43862</v>
          </cell>
        </row>
        <row r="3466">
          <cell r="A3466">
            <v>110211002383</v>
          </cell>
          <cell r="H3466">
            <v>43862</v>
          </cell>
        </row>
        <row r="3467">
          <cell r="A3467">
            <v>110211002384</v>
          </cell>
          <cell r="H3467">
            <v>43862</v>
          </cell>
        </row>
        <row r="3468">
          <cell r="A3468">
            <v>110211002386</v>
          </cell>
          <cell r="H3468">
            <v>43862</v>
          </cell>
        </row>
        <row r="3469">
          <cell r="A3469">
            <v>110211002392</v>
          </cell>
          <cell r="H3469">
            <v>43862</v>
          </cell>
        </row>
        <row r="3470">
          <cell r="A3470">
            <v>110211002394</v>
          </cell>
          <cell r="H3470">
            <v>43862</v>
          </cell>
        </row>
        <row r="3471">
          <cell r="A3471">
            <v>110211002396</v>
          </cell>
          <cell r="H3471">
            <v>43862</v>
          </cell>
        </row>
        <row r="3472">
          <cell r="A3472">
            <v>110211002398</v>
          </cell>
          <cell r="H3472">
            <v>43862</v>
          </cell>
        </row>
        <row r="3473">
          <cell r="A3473">
            <v>110211002399</v>
          </cell>
          <cell r="H3473">
            <v>43862</v>
          </cell>
        </row>
        <row r="3474">
          <cell r="A3474">
            <v>110211002401</v>
          </cell>
          <cell r="H3474">
            <v>43862</v>
          </cell>
        </row>
        <row r="3475">
          <cell r="A3475">
            <v>110211002402</v>
          </cell>
          <cell r="H3475">
            <v>43862</v>
          </cell>
        </row>
        <row r="3476">
          <cell r="A3476">
            <v>110211002403</v>
          </cell>
          <cell r="H3476">
            <v>43862</v>
          </cell>
        </row>
        <row r="3477">
          <cell r="A3477">
            <v>110211002405</v>
          </cell>
          <cell r="H3477">
            <v>43862</v>
          </cell>
        </row>
        <row r="3478">
          <cell r="A3478">
            <v>110211002406</v>
          </cell>
          <cell r="H3478">
            <v>43862</v>
          </cell>
        </row>
        <row r="3479">
          <cell r="A3479">
            <v>110211002407</v>
          </cell>
          <cell r="H3479">
            <v>43862</v>
          </cell>
        </row>
        <row r="3480">
          <cell r="A3480">
            <v>110211002411</v>
          </cell>
          <cell r="H3480">
            <v>43862</v>
          </cell>
        </row>
        <row r="3481">
          <cell r="A3481">
            <v>110211002412</v>
          </cell>
          <cell r="H3481">
            <v>43862</v>
          </cell>
        </row>
        <row r="3482">
          <cell r="A3482">
            <v>110211002413</v>
          </cell>
          <cell r="H3482">
            <v>43862</v>
          </cell>
        </row>
        <row r="3483">
          <cell r="A3483">
            <v>110211003718</v>
          </cell>
          <cell r="H3483">
            <v>43862</v>
          </cell>
        </row>
        <row r="3484">
          <cell r="A3484">
            <v>110211003719</v>
          </cell>
          <cell r="H3484">
            <v>43862</v>
          </cell>
        </row>
        <row r="3485">
          <cell r="A3485">
            <v>110211003808</v>
          </cell>
          <cell r="H3485">
            <v>43862</v>
          </cell>
        </row>
        <row r="3486">
          <cell r="A3486">
            <v>110211004039</v>
          </cell>
          <cell r="H3486">
            <v>43862</v>
          </cell>
        </row>
        <row r="3487">
          <cell r="A3487">
            <v>110211004072</v>
          </cell>
          <cell r="H3487">
            <v>43862</v>
          </cell>
        </row>
        <row r="3488">
          <cell r="A3488">
            <v>110211004145</v>
          </cell>
          <cell r="H3488">
            <v>43862</v>
          </cell>
        </row>
        <row r="3489">
          <cell r="A3489">
            <v>110211005116</v>
          </cell>
          <cell r="H3489">
            <v>43862</v>
          </cell>
        </row>
        <row r="3490">
          <cell r="A3490">
            <v>110211005117</v>
          </cell>
          <cell r="H3490">
            <v>43862</v>
          </cell>
        </row>
        <row r="3491">
          <cell r="A3491">
            <v>110211005131</v>
          </cell>
          <cell r="H3491">
            <v>43862</v>
          </cell>
        </row>
        <row r="3492">
          <cell r="A3492">
            <v>110211005306</v>
          </cell>
          <cell r="H3492">
            <v>43862</v>
          </cell>
        </row>
        <row r="3493">
          <cell r="A3493">
            <v>110211006325</v>
          </cell>
          <cell r="H3493">
            <v>43862</v>
          </cell>
        </row>
        <row r="3494">
          <cell r="A3494">
            <v>110211006477</v>
          </cell>
          <cell r="H3494">
            <v>43862</v>
          </cell>
        </row>
        <row r="3495">
          <cell r="A3495">
            <v>110211007133</v>
          </cell>
          <cell r="H3495">
            <v>43862</v>
          </cell>
        </row>
        <row r="3496">
          <cell r="A3496">
            <v>110211007907</v>
          </cell>
          <cell r="H3496">
            <v>43862</v>
          </cell>
        </row>
        <row r="3497">
          <cell r="A3497">
            <v>110211008209</v>
          </cell>
          <cell r="H3497">
            <v>43862</v>
          </cell>
        </row>
        <row r="3498">
          <cell r="A3498">
            <v>110211008440</v>
          </cell>
          <cell r="H3498">
            <v>43862</v>
          </cell>
        </row>
        <row r="3499">
          <cell r="A3499">
            <v>110211008442</v>
          </cell>
          <cell r="H3499">
            <v>43862</v>
          </cell>
        </row>
        <row r="3500">
          <cell r="A3500">
            <v>110211008443</v>
          </cell>
          <cell r="H3500">
            <v>43862</v>
          </cell>
        </row>
        <row r="3501">
          <cell r="A3501">
            <v>110211008722</v>
          </cell>
          <cell r="H3501">
            <v>43862</v>
          </cell>
        </row>
        <row r="3502">
          <cell r="A3502">
            <v>110211008743</v>
          </cell>
          <cell r="H3502">
            <v>43862</v>
          </cell>
        </row>
        <row r="3503">
          <cell r="A3503">
            <v>110211009386</v>
          </cell>
          <cell r="H3503">
            <v>43862</v>
          </cell>
        </row>
        <row r="3504">
          <cell r="A3504">
            <v>110211009805</v>
          </cell>
          <cell r="H3504">
            <v>43862</v>
          </cell>
        </row>
        <row r="3505">
          <cell r="A3505">
            <v>110211011224</v>
          </cell>
          <cell r="H3505">
            <v>43862</v>
          </cell>
        </row>
        <row r="3506">
          <cell r="A3506">
            <v>110211012429</v>
          </cell>
          <cell r="H3506">
            <v>43862</v>
          </cell>
        </row>
        <row r="3507">
          <cell r="A3507">
            <v>110211012666</v>
          </cell>
          <cell r="H3507">
            <v>43862</v>
          </cell>
        </row>
        <row r="3508">
          <cell r="A3508">
            <v>110211012671</v>
          </cell>
          <cell r="H3508">
            <v>43862</v>
          </cell>
        </row>
        <row r="3509">
          <cell r="A3509">
            <v>110211012673</v>
          </cell>
          <cell r="H3509">
            <v>43862</v>
          </cell>
        </row>
        <row r="3510">
          <cell r="A3510">
            <v>110211012675</v>
          </cell>
          <cell r="H3510">
            <v>43862</v>
          </cell>
        </row>
        <row r="3511">
          <cell r="A3511">
            <v>110211012676</v>
          </cell>
          <cell r="H3511">
            <v>43862</v>
          </cell>
        </row>
        <row r="3512">
          <cell r="A3512">
            <v>110211012679</v>
          </cell>
          <cell r="H3512">
            <v>43862</v>
          </cell>
        </row>
        <row r="3513">
          <cell r="A3513">
            <v>110211012688</v>
          </cell>
          <cell r="H3513">
            <v>43862</v>
          </cell>
        </row>
        <row r="3514">
          <cell r="A3514">
            <v>110211012690</v>
          </cell>
          <cell r="H3514">
            <v>43862</v>
          </cell>
        </row>
        <row r="3515">
          <cell r="A3515">
            <v>110211012691</v>
          </cell>
          <cell r="H3515">
            <v>43862</v>
          </cell>
        </row>
        <row r="3516">
          <cell r="A3516">
            <v>110211012693</v>
          </cell>
          <cell r="H3516">
            <v>43862</v>
          </cell>
        </row>
        <row r="3517">
          <cell r="A3517">
            <v>110211012695</v>
          </cell>
          <cell r="H3517">
            <v>43862</v>
          </cell>
        </row>
        <row r="3518">
          <cell r="A3518">
            <v>110211012697</v>
          </cell>
          <cell r="H3518">
            <v>43862</v>
          </cell>
        </row>
        <row r="3519">
          <cell r="A3519">
            <v>110211012699</v>
          </cell>
          <cell r="H3519">
            <v>43862</v>
          </cell>
        </row>
        <row r="3520">
          <cell r="A3520">
            <v>110211012700</v>
          </cell>
          <cell r="H3520">
            <v>43862</v>
          </cell>
        </row>
        <row r="3521">
          <cell r="A3521">
            <v>110211014247</v>
          </cell>
          <cell r="H3521">
            <v>43862</v>
          </cell>
        </row>
        <row r="3522">
          <cell r="A3522">
            <v>110211014341</v>
          </cell>
          <cell r="H3522">
            <v>43862</v>
          </cell>
        </row>
        <row r="3523">
          <cell r="A3523">
            <v>110211014479</v>
          </cell>
          <cell r="H3523">
            <v>43862</v>
          </cell>
        </row>
        <row r="3524">
          <cell r="A3524">
            <v>110211016147</v>
          </cell>
          <cell r="H3524">
            <v>43862</v>
          </cell>
        </row>
        <row r="3525">
          <cell r="A3525">
            <v>110211016918</v>
          </cell>
          <cell r="H3525">
            <v>43862</v>
          </cell>
        </row>
        <row r="3526">
          <cell r="A3526">
            <v>110211018819</v>
          </cell>
          <cell r="H3526">
            <v>43862</v>
          </cell>
        </row>
        <row r="3527">
          <cell r="A3527">
            <v>110211018842</v>
          </cell>
          <cell r="H3527">
            <v>43862</v>
          </cell>
        </row>
        <row r="3528">
          <cell r="A3528">
            <v>110211018848</v>
          </cell>
          <cell r="H3528">
            <v>43862</v>
          </cell>
        </row>
        <row r="3529">
          <cell r="A3529">
            <v>110211018849</v>
          </cell>
          <cell r="H3529">
            <v>43862</v>
          </cell>
        </row>
        <row r="3530">
          <cell r="A3530">
            <v>110211019181</v>
          </cell>
          <cell r="H3530">
            <v>43862</v>
          </cell>
        </row>
        <row r="3531">
          <cell r="A3531">
            <v>110211019331</v>
          </cell>
          <cell r="H3531">
            <v>43862</v>
          </cell>
        </row>
        <row r="3532">
          <cell r="A3532">
            <v>110211022131</v>
          </cell>
          <cell r="H3532">
            <v>43862</v>
          </cell>
        </row>
        <row r="3533">
          <cell r="A3533">
            <v>110211022216</v>
          </cell>
          <cell r="H3533">
            <v>43862</v>
          </cell>
        </row>
        <row r="3534">
          <cell r="A3534">
            <v>110211022285</v>
          </cell>
          <cell r="H3534">
            <v>43862</v>
          </cell>
        </row>
        <row r="3535">
          <cell r="A3535">
            <v>110212001364</v>
          </cell>
          <cell r="H3535">
            <v>43862</v>
          </cell>
        </row>
        <row r="3536">
          <cell r="A3536">
            <v>110212001365</v>
          </cell>
          <cell r="H3536">
            <v>43862</v>
          </cell>
        </row>
        <row r="3537">
          <cell r="A3537">
            <v>110212001425</v>
          </cell>
          <cell r="H3537">
            <v>43862</v>
          </cell>
        </row>
        <row r="3538">
          <cell r="A3538">
            <v>110212001433</v>
          </cell>
          <cell r="H3538">
            <v>43862</v>
          </cell>
        </row>
        <row r="3539">
          <cell r="A3539">
            <v>110212001483</v>
          </cell>
          <cell r="H3539">
            <v>43862</v>
          </cell>
        </row>
        <row r="3540">
          <cell r="A3540">
            <v>110212001500</v>
          </cell>
          <cell r="H3540">
            <v>43862</v>
          </cell>
        </row>
        <row r="3541">
          <cell r="A3541">
            <v>110212001503</v>
          </cell>
          <cell r="H3541">
            <v>43862</v>
          </cell>
        </row>
        <row r="3542">
          <cell r="A3542">
            <v>110212001511</v>
          </cell>
          <cell r="H3542">
            <v>43862</v>
          </cell>
        </row>
        <row r="3543">
          <cell r="A3543">
            <v>110212001541</v>
          </cell>
          <cell r="H3543">
            <v>43862</v>
          </cell>
        </row>
        <row r="3544">
          <cell r="A3544">
            <v>110212001742</v>
          </cell>
          <cell r="H3544">
            <v>43862</v>
          </cell>
        </row>
        <row r="3545">
          <cell r="A3545">
            <v>110212002452</v>
          </cell>
          <cell r="H3545">
            <v>43862</v>
          </cell>
        </row>
        <row r="3546">
          <cell r="A3546">
            <v>110212003620</v>
          </cell>
          <cell r="H3546">
            <v>43862</v>
          </cell>
        </row>
        <row r="3547">
          <cell r="A3547">
            <v>110212004373</v>
          </cell>
          <cell r="H3547">
            <v>43862</v>
          </cell>
        </row>
        <row r="3548">
          <cell r="A3548">
            <v>110212004590</v>
          </cell>
          <cell r="H3548">
            <v>43862</v>
          </cell>
        </row>
        <row r="3549">
          <cell r="A3549">
            <v>110212005229</v>
          </cell>
          <cell r="H3549">
            <v>43862</v>
          </cell>
        </row>
        <row r="3550">
          <cell r="A3550">
            <v>110212005260</v>
          </cell>
          <cell r="H3550">
            <v>43862</v>
          </cell>
        </row>
        <row r="3551">
          <cell r="A3551">
            <v>110212006540</v>
          </cell>
          <cell r="H3551">
            <v>43862</v>
          </cell>
        </row>
        <row r="3552">
          <cell r="A3552">
            <v>110212006558</v>
          </cell>
          <cell r="H3552">
            <v>43862</v>
          </cell>
        </row>
        <row r="3553">
          <cell r="A3553">
            <v>110212007683</v>
          </cell>
          <cell r="H3553">
            <v>43862</v>
          </cell>
        </row>
        <row r="3554">
          <cell r="A3554">
            <v>110212008189</v>
          </cell>
          <cell r="H3554">
            <v>43862</v>
          </cell>
        </row>
        <row r="3555">
          <cell r="A3555">
            <v>110212008676</v>
          </cell>
          <cell r="H3555">
            <v>43862</v>
          </cell>
        </row>
        <row r="3556">
          <cell r="A3556">
            <v>110212008984</v>
          </cell>
          <cell r="H3556">
            <v>43862</v>
          </cell>
        </row>
        <row r="3557">
          <cell r="A3557">
            <v>110212008990</v>
          </cell>
          <cell r="H3557">
            <v>43862</v>
          </cell>
        </row>
        <row r="3558">
          <cell r="A3558">
            <v>110212008995</v>
          </cell>
          <cell r="H3558">
            <v>43862</v>
          </cell>
        </row>
        <row r="3559">
          <cell r="A3559">
            <v>110212008996</v>
          </cell>
          <cell r="H3559">
            <v>43862</v>
          </cell>
        </row>
        <row r="3560">
          <cell r="A3560">
            <v>110212008997</v>
          </cell>
          <cell r="H3560">
            <v>43862</v>
          </cell>
        </row>
        <row r="3561">
          <cell r="A3561">
            <v>110212009000</v>
          </cell>
          <cell r="H3561">
            <v>43862</v>
          </cell>
        </row>
        <row r="3562">
          <cell r="A3562">
            <v>110212009009</v>
          </cell>
          <cell r="H3562">
            <v>43862</v>
          </cell>
        </row>
        <row r="3563">
          <cell r="A3563">
            <v>110212009013</v>
          </cell>
          <cell r="H3563">
            <v>43862</v>
          </cell>
        </row>
        <row r="3564">
          <cell r="A3564">
            <v>110212009020</v>
          </cell>
          <cell r="H3564">
            <v>43862</v>
          </cell>
        </row>
        <row r="3565">
          <cell r="A3565">
            <v>110212009051</v>
          </cell>
          <cell r="H3565">
            <v>43862</v>
          </cell>
        </row>
        <row r="3566">
          <cell r="A3566">
            <v>110212009062</v>
          </cell>
          <cell r="H3566">
            <v>43862</v>
          </cell>
        </row>
        <row r="3567">
          <cell r="A3567">
            <v>110212009065</v>
          </cell>
          <cell r="H3567">
            <v>43862</v>
          </cell>
        </row>
        <row r="3568">
          <cell r="A3568">
            <v>110212009115</v>
          </cell>
          <cell r="H3568">
            <v>43862</v>
          </cell>
        </row>
        <row r="3569">
          <cell r="A3569">
            <v>110212009116</v>
          </cell>
          <cell r="H3569">
            <v>43862</v>
          </cell>
        </row>
        <row r="3570">
          <cell r="A3570">
            <v>110212009391</v>
          </cell>
          <cell r="H3570">
            <v>43862</v>
          </cell>
        </row>
        <row r="3571">
          <cell r="A3571">
            <v>110212010022</v>
          </cell>
          <cell r="H3571">
            <v>43862</v>
          </cell>
        </row>
        <row r="3572">
          <cell r="A3572">
            <v>110212010872</v>
          </cell>
          <cell r="H3572">
            <v>43862</v>
          </cell>
        </row>
        <row r="3573">
          <cell r="A3573">
            <v>110212011486</v>
          </cell>
          <cell r="H3573">
            <v>43862</v>
          </cell>
        </row>
        <row r="3574">
          <cell r="A3574">
            <v>110212011719</v>
          </cell>
          <cell r="H3574">
            <v>43862</v>
          </cell>
        </row>
        <row r="3575">
          <cell r="A3575">
            <v>110212011955</v>
          </cell>
          <cell r="H3575">
            <v>43862</v>
          </cell>
        </row>
        <row r="3576">
          <cell r="A3576">
            <v>110212011966</v>
          </cell>
          <cell r="H3576">
            <v>43862</v>
          </cell>
        </row>
        <row r="3577">
          <cell r="A3577">
            <v>110212016153</v>
          </cell>
          <cell r="H3577">
            <v>43862</v>
          </cell>
        </row>
        <row r="3578">
          <cell r="A3578">
            <v>110212017102</v>
          </cell>
          <cell r="H3578">
            <v>43862</v>
          </cell>
        </row>
        <row r="3579">
          <cell r="A3579">
            <v>110212017273</v>
          </cell>
          <cell r="H3579">
            <v>43862</v>
          </cell>
        </row>
        <row r="3580">
          <cell r="A3580">
            <v>110212017919</v>
          </cell>
          <cell r="H3580">
            <v>43862</v>
          </cell>
        </row>
        <row r="3581">
          <cell r="A3581">
            <v>110212019667</v>
          </cell>
          <cell r="H3581">
            <v>43862</v>
          </cell>
        </row>
        <row r="3582">
          <cell r="A3582">
            <v>110212019671</v>
          </cell>
          <cell r="H3582">
            <v>43862</v>
          </cell>
        </row>
        <row r="3583">
          <cell r="A3583">
            <v>110212019673</v>
          </cell>
          <cell r="H3583">
            <v>43862</v>
          </cell>
        </row>
        <row r="3584">
          <cell r="A3584">
            <v>110212019843</v>
          </cell>
          <cell r="H3584">
            <v>43862</v>
          </cell>
        </row>
        <row r="3585">
          <cell r="A3585">
            <v>110212020420</v>
          </cell>
          <cell r="H3585">
            <v>43862</v>
          </cell>
        </row>
        <row r="3586">
          <cell r="A3586">
            <v>110212020537</v>
          </cell>
          <cell r="H3586">
            <v>43862</v>
          </cell>
        </row>
        <row r="3587">
          <cell r="A3587">
            <v>110212021167</v>
          </cell>
          <cell r="H3587">
            <v>43862</v>
          </cell>
        </row>
        <row r="3588">
          <cell r="A3588">
            <v>110212021300</v>
          </cell>
          <cell r="H3588">
            <v>43862</v>
          </cell>
        </row>
        <row r="3589">
          <cell r="A3589">
            <v>110212021392</v>
          </cell>
          <cell r="H3589">
            <v>43862</v>
          </cell>
        </row>
        <row r="3590">
          <cell r="A3590">
            <v>110212022568</v>
          </cell>
          <cell r="H3590">
            <v>43862</v>
          </cell>
        </row>
        <row r="3591">
          <cell r="A3591">
            <v>110213000026</v>
          </cell>
          <cell r="H3591">
            <v>43862</v>
          </cell>
        </row>
        <row r="3592">
          <cell r="A3592">
            <v>110213000260</v>
          </cell>
          <cell r="H3592">
            <v>43862</v>
          </cell>
        </row>
        <row r="3593">
          <cell r="A3593">
            <v>110213001228</v>
          </cell>
          <cell r="H3593">
            <v>43862</v>
          </cell>
        </row>
        <row r="3594">
          <cell r="A3594">
            <v>110213001230</v>
          </cell>
          <cell r="H3594">
            <v>43862</v>
          </cell>
        </row>
        <row r="3595">
          <cell r="A3595">
            <v>110213001231</v>
          </cell>
          <cell r="H3595">
            <v>43862</v>
          </cell>
        </row>
        <row r="3596">
          <cell r="A3596">
            <v>110213001232</v>
          </cell>
          <cell r="H3596">
            <v>43862</v>
          </cell>
        </row>
        <row r="3597">
          <cell r="A3597">
            <v>110213001236</v>
          </cell>
          <cell r="H3597">
            <v>43862</v>
          </cell>
        </row>
        <row r="3598">
          <cell r="A3598">
            <v>110213001237</v>
          </cell>
          <cell r="H3598">
            <v>43862</v>
          </cell>
        </row>
        <row r="3599">
          <cell r="A3599">
            <v>110213001239</v>
          </cell>
          <cell r="H3599">
            <v>43862</v>
          </cell>
        </row>
        <row r="3600">
          <cell r="A3600">
            <v>110213001241</v>
          </cell>
          <cell r="H3600">
            <v>43862</v>
          </cell>
        </row>
        <row r="3601">
          <cell r="A3601">
            <v>110213001242</v>
          </cell>
          <cell r="H3601">
            <v>43862</v>
          </cell>
        </row>
        <row r="3602">
          <cell r="A3602">
            <v>110213001247</v>
          </cell>
          <cell r="H3602">
            <v>43862</v>
          </cell>
        </row>
        <row r="3603">
          <cell r="A3603">
            <v>110213001248</v>
          </cell>
          <cell r="H3603">
            <v>43862</v>
          </cell>
        </row>
        <row r="3604">
          <cell r="A3604">
            <v>110213001250</v>
          </cell>
          <cell r="H3604">
            <v>43862</v>
          </cell>
        </row>
        <row r="3605">
          <cell r="A3605">
            <v>110213001270</v>
          </cell>
          <cell r="H3605">
            <v>43862</v>
          </cell>
        </row>
        <row r="3606">
          <cell r="A3606">
            <v>110213001271</v>
          </cell>
          <cell r="H3606">
            <v>43862</v>
          </cell>
        </row>
        <row r="3607">
          <cell r="A3607">
            <v>110213001272</v>
          </cell>
          <cell r="H3607">
            <v>43862</v>
          </cell>
        </row>
        <row r="3608">
          <cell r="A3608">
            <v>110213001275</v>
          </cell>
          <cell r="H3608">
            <v>43862</v>
          </cell>
        </row>
        <row r="3609">
          <cell r="A3609">
            <v>110213001276</v>
          </cell>
          <cell r="H3609">
            <v>43862</v>
          </cell>
        </row>
        <row r="3610">
          <cell r="A3610">
            <v>110213001286</v>
          </cell>
          <cell r="H3610">
            <v>43862</v>
          </cell>
        </row>
        <row r="3611">
          <cell r="A3611">
            <v>110213001287</v>
          </cell>
          <cell r="H3611">
            <v>43862</v>
          </cell>
        </row>
        <row r="3612">
          <cell r="A3612">
            <v>110213001288</v>
          </cell>
          <cell r="H3612">
            <v>43862</v>
          </cell>
        </row>
        <row r="3613">
          <cell r="A3613">
            <v>110213001289</v>
          </cell>
          <cell r="H3613">
            <v>43862</v>
          </cell>
        </row>
        <row r="3614">
          <cell r="A3614">
            <v>110213001290</v>
          </cell>
          <cell r="H3614">
            <v>43862</v>
          </cell>
        </row>
        <row r="3615">
          <cell r="A3615">
            <v>110213001291</v>
          </cell>
          <cell r="H3615">
            <v>43862</v>
          </cell>
        </row>
        <row r="3616">
          <cell r="A3616">
            <v>110213001318</v>
          </cell>
          <cell r="H3616">
            <v>43862</v>
          </cell>
        </row>
        <row r="3617">
          <cell r="A3617">
            <v>110213001319</v>
          </cell>
          <cell r="H3617">
            <v>43862</v>
          </cell>
        </row>
        <row r="3618">
          <cell r="A3618">
            <v>110213001320</v>
          </cell>
          <cell r="H3618">
            <v>43862</v>
          </cell>
        </row>
        <row r="3619">
          <cell r="A3619">
            <v>110213001347</v>
          </cell>
          <cell r="H3619">
            <v>43862</v>
          </cell>
        </row>
        <row r="3620">
          <cell r="A3620">
            <v>110213001348</v>
          </cell>
          <cell r="H3620">
            <v>43862</v>
          </cell>
        </row>
        <row r="3621">
          <cell r="A3621">
            <v>110213001351</v>
          </cell>
          <cell r="H3621">
            <v>43862</v>
          </cell>
        </row>
        <row r="3622">
          <cell r="A3622">
            <v>110213001354</v>
          </cell>
          <cell r="H3622">
            <v>43862</v>
          </cell>
        </row>
        <row r="3623">
          <cell r="A3623">
            <v>110213001358</v>
          </cell>
          <cell r="H3623">
            <v>43862</v>
          </cell>
        </row>
        <row r="3624">
          <cell r="A3624">
            <v>110213001361</v>
          </cell>
          <cell r="H3624">
            <v>43862</v>
          </cell>
        </row>
        <row r="3625">
          <cell r="A3625">
            <v>110213001362</v>
          </cell>
          <cell r="H3625">
            <v>43862</v>
          </cell>
        </row>
        <row r="3626">
          <cell r="A3626">
            <v>110213001366</v>
          </cell>
          <cell r="H3626">
            <v>43862</v>
          </cell>
        </row>
        <row r="3627">
          <cell r="A3627">
            <v>110213001368</v>
          </cell>
          <cell r="H3627">
            <v>43862</v>
          </cell>
        </row>
        <row r="3628">
          <cell r="A3628">
            <v>110213001369</v>
          </cell>
          <cell r="H3628">
            <v>43862</v>
          </cell>
        </row>
        <row r="3629">
          <cell r="A3629">
            <v>110213001370</v>
          </cell>
          <cell r="H3629">
            <v>43862</v>
          </cell>
        </row>
        <row r="3630">
          <cell r="A3630">
            <v>110213004732</v>
          </cell>
          <cell r="H3630">
            <v>43862</v>
          </cell>
        </row>
        <row r="3631">
          <cell r="A3631">
            <v>110213005120</v>
          </cell>
          <cell r="H3631">
            <v>43862</v>
          </cell>
        </row>
        <row r="3632">
          <cell r="A3632">
            <v>110213005286</v>
          </cell>
          <cell r="H3632">
            <v>43862</v>
          </cell>
        </row>
        <row r="3633">
          <cell r="A3633">
            <v>110213005321</v>
          </cell>
          <cell r="H3633">
            <v>43862</v>
          </cell>
        </row>
        <row r="3634">
          <cell r="A3634">
            <v>110213005373</v>
          </cell>
          <cell r="H3634">
            <v>43862</v>
          </cell>
        </row>
        <row r="3635">
          <cell r="A3635">
            <v>110213005374</v>
          </cell>
          <cell r="H3635">
            <v>43862</v>
          </cell>
        </row>
        <row r="3636">
          <cell r="A3636">
            <v>110213005375</v>
          </cell>
          <cell r="H3636">
            <v>43862</v>
          </cell>
        </row>
        <row r="3637">
          <cell r="A3637">
            <v>110213009040</v>
          </cell>
          <cell r="H3637">
            <v>43862</v>
          </cell>
        </row>
        <row r="3638">
          <cell r="A3638">
            <v>110213009524</v>
          </cell>
          <cell r="H3638">
            <v>43862</v>
          </cell>
        </row>
        <row r="3639">
          <cell r="A3639">
            <v>110213009614</v>
          </cell>
          <cell r="H3639">
            <v>43862</v>
          </cell>
        </row>
        <row r="3640">
          <cell r="A3640">
            <v>110213009685</v>
          </cell>
          <cell r="H3640">
            <v>43862</v>
          </cell>
        </row>
        <row r="3641">
          <cell r="A3641">
            <v>110213010630</v>
          </cell>
          <cell r="H3641">
            <v>43862</v>
          </cell>
        </row>
        <row r="3642">
          <cell r="A3642">
            <v>110213011107</v>
          </cell>
          <cell r="H3642">
            <v>43862</v>
          </cell>
        </row>
        <row r="3643">
          <cell r="A3643">
            <v>110213011197</v>
          </cell>
          <cell r="H3643">
            <v>43862</v>
          </cell>
        </row>
        <row r="3644">
          <cell r="A3644">
            <v>110213011209</v>
          </cell>
          <cell r="H3644">
            <v>43862</v>
          </cell>
        </row>
        <row r="3645">
          <cell r="A3645">
            <v>110213011348</v>
          </cell>
          <cell r="H3645">
            <v>43862</v>
          </cell>
        </row>
        <row r="3646">
          <cell r="A3646">
            <v>110213012736</v>
          </cell>
          <cell r="H3646">
            <v>43862</v>
          </cell>
        </row>
        <row r="3647">
          <cell r="A3647">
            <v>110213013037</v>
          </cell>
          <cell r="H3647">
            <v>43862</v>
          </cell>
        </row>
        <row r="3648">
          <cell r="A3648">
            <v>110213013739</v>
          </cell>
          <cell r="H3648">
            <v>43862</v>
          </cell>
        </row>
        <row r="3649">
          <cell r="A3649">
            <v>110213013971</v>
          </cell>
          <cell r="H3649">
            <v>43862</v>
          </cell>
        </row>
        <row r="3650">
          <cell r="A3650">
            <v>110213014711</v>
          </cell>
          <cell r="H3650">
            <v>43862</v>
          </cell>
        </row>
        <row r="3651">
          <cell r="A3651">
            <v>110213016284</v>
          </cell>
          <cell r="H3651">
            <v>43862</v>
          </cell>
        </row>
        <row r="3652">
          <cell r="A3652">
            <v>110213017574</v>
          </cell>
          <cell r="H3652">
            <v>43862</v>
          </cell>
        </row>
        <row r="3653">
          <cell r="A3653">
            <v>110213018477</v>
          </cell>
          <cell r="H3653">
            <v>43862</v>
          </cell>
        </row>
        <row r="3654">
          <cell r="A3654">
            <v>110213019055</v>
          </cell>
          <cell r="H3654">
            <v>43862</v>
          </cell>
        </row>
        <row r="3655">
          <cell r="A3655">
            <v>110213019239</v>
          </cell>
          <cell r="H3655">
            <v>43862</v>
          </cell>
        </row>
        <row r="3656">
          <cell r="A3656">
            <v>110213019516</v>
          </cell>
          <cell r="H3656">
            <v>43862</v>
          </cell>
        </row>
        <row r="3657">
          <cell r="A3657">
            <v>110213020054</v>
          </cell>
          <cell r="H3657">
            <v>43862</v>
          </cell>
        </row>
        <row r="3658">
          <cell r="A3658">
            <v>110213021971</v>
          </cell>
          <cell r="H3658">
            <v>43862</v>
          </cell>
        </row>
        <row r="3659">
          <cell r="A3659">
            <v>110213022418</v>
          </cell>
          <cell r="H3659">
            <v>43862</v>
          </cell>
        </row>
        <row r="3660">
          <cell r="A3660">
            <v>110213024785</v>
          </cell>
          <cell r="H3660">
            <v>43862</v>
          </cell>
        </row>
        <row r="3661">
          <cell r="A3661">
            <v>110213025327</v>
          </cell>
          <cell r="H3661">
            <v>43862</v>
          </cell>
        </row>
        <row r="3662">
          <cell r="A3662">
            <v>110213027767</v>
          </cell>
          <cell r="H3662">
            <v>43862</v>
          </cell>
        </row>
        <row r="3663">
          <cell r="A3663">
            <v>110214000636</v>
          </cell>
          <cell r="H3663">
            <v>43862</v>
          </cell>
        </row>
        <row r="3664">
          <cell r="A3664">
            <v>110214001349</v>
          </cell>
          <cell r="H3664">
            <v>43862</v>
          </cell>
        </row>
        <row r="3665">
          <cell r="A3665">
            <v>110214001363</v>
          </cell>
          <cell r="H3665">
            <v>43862</v>
          </cell>
        </row>
        <row r="3666">
          <cell r="A3666">
            <v>110214002461</v>
          </cell>
          <cell r="H3666">
            <v>43862</v>
          </cell>
        </row>
        <row r="3667">
          <cell r="A3667">
            <v>110214002464</v>
          </cell>
          <cell r="H3667">
            <v>43862</v>
          </cell>
        </row>
        <row r="3668">
          <cell r="A3668">
            <v>110214002466</v>
          </cell>
          <cell r="H3668">
            <v>43862</v>
          </cell>
        </row>
        <row r="3669">
          <cell r="A3669">
            <v>110214002885</v>
          </cell>
          <cell r="H3669">
            <v>43862</v>
          </cell>
        </row>
        <row r="3670">
          <cell r="A3670">
            <v>110214002901</v>
          </cell>
          <cell r="H3670">
            <v>43862</v>
          </cell>
        </row>
        <row r="3671">
          <cell r="A3671">
            <v>110214003597</v>
          </cell>
          <cell r="H3671">
            <v>43862</v>
          </cell>
        </row>
        <row r="3672">
          <cell r="A3672">
            <v>110214004744</v>
          </cell>
          <cell r="H3672">
            <v>43862</v>
          </cell>
        </row>
        <row r="3673">
          <cell r="A3673">
            <v>110214004746</v>
          </cell>
          <cell r="H3673">
            <v>43862</v>
          </cell>
        </row>
        <row r="3674">
          <cell r="A3674">
            <v>110214006932</v>
          </cell>
          <cell r="H3674">
            <v>43862</v>
          </cell>
        </row>
        <row r="3675">
          <cell r="A3675">
            <v>110214007151</v>
          </cell>
          <cell r="H3675">
            <v>43862</v>
          </cell>
        </row>
        <row r="3676">
          <cell r="A3676">
            <v>110214009022</v>
          </cell>
          <cell r="H3676">
            <v>43862</v>
          </cell>
        </row>
        <row r="3677">
          <cell r="A3677">
            <v>110214009045</v>
          </cell>
          <cell r="H3677">
            <v>43862</v>
          </cell>
        </row>
        <row r="3678">
          <cell r="A3678">
            <v>110214009050</v>
          </cell>
          <cell r="H3678">
            <v>43862</v>
          </cell>
        </row>
        <row r="3679">
          <cell r="A3679">
            <v>110214009099</v>
          </cell>
          <cell r="H3679">
            <v>43862</v>
          </cell>
        </row>
        <row r="3680">
          <cell r="A3680">
            <v>110214009107</v>
          </cell>
          <cell r="H3680">
            <v>43862</v>
          </cell>
        </row>
        <row r="3681">
          <cell r="A3681">
            <v>110214009239</v>
          </cell>
          <cell r="H3681">
            <v>43862</v>
          </cell>
        </row>
        <row r="3682">
          <cell r="A3682">
            <v>110214009247</v>
          </cell>
          <cell r="H3682">
            <v>43862</v>
          </cell>
        </row>
        <row r="3683">
          <cell r="A3683">
            <v>110214009250</v>
          </cell>
          <cell r="H3683">
            <v>43862</v>
          </cell>
        </row>
        <row r="3684">
          <cell r="A3684">
            <v>110214011344</v>
          </cell>
          <cell r="H3684">
            <v>43862</v>
          </cell>
        </row>
        <row r="3685">
          <cell r="A3685">
            <v>110214011802</v>
          </cell>
          <cell r="H3685">
            <v>43862</v>
          </cell>
        </row>
        <row r="3686">
          <cell r="A3686">
            <v>110214011952</v>
          </cell>
          <cell r="H3686">
            <v>43862</v>
          </cell>
        </row>
        <row r="3687">
          <cell r="A3687">
            <v>110214012152</v>
          </cell>
          <cell r="H3687">
            <v>43862</v>
          </cell>
        </row>
        <row r="3688">
          <cell r="A3688">
            <v>110214012402</v>
          </cell>
          <cell r="H3688">
            <v>43862</v>
          </cell>
        </row>
        <row r="3689">
          <cell r="A3689">
            <v>110214012454</v>
          </cell>
          <cell r="H3689">
            <v>43862</v>
          </cell>
        </row>
        <row r="3690">
          <cell r="A3690">
            <v>110214012465</v>
          </cell>
          <cell r="H3690">
            <v>43862</v>
          </cell>
        </row>
        <row r="3691">
          <cell r="A3691">
            <v>110214015076</v>
          </cell>
          <cell r="H3691">
            <v>43862</v>
          </cell>
        </row>
        <row r="3692">
          <cell r="A3692">
            <v>110214015477</v>
          </cell>
          <cell r="H3692">
            <v>43862</v>
          </cell>
        </row>
        <row r="3693">
          <cell r="A3693">
            <v>110214015702</v>
          </cell>
          <cell r="H3693">
            <v>43862</v>
          </cell>
        </row>
        <row r="3694">
          <cell r="A3694">
            <v>110214016001</v>
          </cell>
          <cell r="H3694">
            <v>43862</v>
          </cell>
        </row>
        <row r="3695">
          <cell r="A3695">
            <v>110214016048</v>
          </cell>
          <cell r="H3695">
            <v>43862</v>
          </cell>
        </row>
        <row r="3696">
          <cell r="A3696">
            <v>110214016051</v>
          </cell>
          <cell r="H3696">
            <v>43862</v>
          </cell>
        </row>
        <row r="3697">
          <cell r="A3697">
            <v>110214016052</v>
          </cell>
          <cell r="H3697">
            <v>43862</v>
          </cell>
        </row>
        <row r="3698">
          <cell r="A3698">
            <v>110214016135</v>
          </cell>
          <cell r="H3698">
            <v>43862</v>
          </cell>
        </row>
        <row r="3699">
          <cell r="A3699">
            <v>110214016156</v>
          </cell>
          <cell r="H3699">
            <v>43862</v>
          </cell>
        </row>
        <row r="3700">
          <cell r="A3700">
            <v>110214016177</v>
          </cell>
          <cell r="H3700">
            <v>43862</v>
          </cell>
        </row>
        <row r="3701">
          <cell r="A3701">
            <v>110214016194</v>
          </cell>
          <cell r="H3701">
            <v>43862</v>
          </cell>
        </row>
        <row r="3702">
          <cell r="A3702">
            <v>110214017060</v>
          </cell>
          <cell r="H3702">
            <v>43862</v>
          </cell>
        </row>
        <row r="3703">
          <cell r="A3703">
            <v>110214017537</v>
          </cell>
          <cell r="H3703">
            <v>43862</v>
          </cell>
        </row>
        <row r="3704">
          <cell r="A3704">
            <v>110214020881</v>
          </cell>
          <cell r="H3704">
            <v>43862</v>
          </cell>
        </row>
        <row r="3705">
          <cell r="A3705">
            <v>110214021592</v>
          </cell>
          <cell r="H3705">
            <v>43862</v>
          </cell>
        </row>
        <row r="3706">
          <cell r="A3706">
            <v>110214021593</v>
          </cell>
          <cell r="H3706">
            <v>43862</v>
          </cell>
        </row>
        <row r="3707">
          <cell r="A3707">
            <v>110211000839</v>
          </cell>
          <cell r="H3707">
            <v>43831</v>
          </cell>
        </row>
        <row r="3708">
          <cell r="A3708">
            <v>110211001803</v>
          </cell>
          <cell r="H3708">
            <v>43831</v>
          </cell>
        </row>
        <row r="3709">
          <cell r="A3709">
            <v>110211002080</v>
          </cell>
          <cell r="H3709">
            <v>43831</v>
          </cell>
        </row>
        <row r="3710">
          <cell r="A3710">
            <v>110211002086</v>
          </cell>
          <cell r="H3710">
            <v>43831</v>
          </cell>
        </row>
        <row r="3711">
          <cell r="A3711">
            <v>110211002087</v>
          </cell>
          <cell r="H3711">
            <v>43831</v>
          </cell>
        </row>
        <row r="3712">
          <cell r="A3712">
            <v>110211002136</v>
          </cell>
          <cell r="H3712">
            <v>43831</v>
          </cell>
        </row>
        <row r="3713">
          <cell r="A3713">
            <v>110211002383</v>
          </cell>
          <cell r="H3713">
            <v>43831</v>
          </cell>
        </row>
        <row r="3714">
          <cell r="A3714">
            <v>110211002384</v>
          </cell>
          <cell r="H3714">
            <v>43831</v>
          </cell>
        </row>
        <row r="3715">
          <cell r="A3715">
            <v>110211002386</v>
          </cell>
          <cell r="H3715">
            <v>43831</v>
          </cell>
        </row>
        <row r="3716">
          <cell r="A3716">
            <v>110211002392</v>
          </cell>
          <cell r="H3716">
            <v>43831</v>
          </cell>
        </row>
        <row r="3717">
          <cell r="A3717">
            <v>110211002394</v>
          </cell>
          <cell r="H3717">
            <v>43831</v>
          </cell>
        </row>
        <row r="3718">
          <cell r="A3718">
            <v>110211002396</v>
          </cell>
          <cell r="H3718">
            <v>43831</v>
          </cell>
        </row>
        <row r="3719">
          <cell r="A3719">
            <v>110211002398</v>
          </cell>
          <cell r="H3719">
            <v>43831</v>
          </cell>
        </row>
        <row r="3720">
          <cell r="A3720">
            <v>110211002399</v>
          </cell>
          <cell r="H3720">
            <v>43831</v>
          </cell>
        </row>
        <row r="3721">
          <cell r="A3721">
            <v>110211002401</v>
          </cell>
          <cell r="H3721">
            <v>43831</v>
          </cell>
        </row>
        <row r="3722">
          <cell r="A3722">
            <v>110211002402</v>
          </cell>
          <cell r="H3722">
            <v>43831</v>
          </cell>
        </row>
        <row r="3723">
          <cell r="A3723">
            <v>110211002403</v>
          </cell>
          <cell r="H3723">
            <v>43831</v>
          </cell>
        </row>
        <row r="3724">
          <cell r="A3724">
            <v>110211002405</v>
          </cell>
          <cell r="H3724">
            <v>43831</v>
          </cell>
        </row>
        <row r="3725">
          <cell r="A3725">
            <v>110211002406</v>
          </cell>
          <cell r="H3725">
            <v>43831</v>
          </cell>
        </row>
        <row r="3726">
          <cell r="A3726">
            <v>110211002407</v>
          </cell>
          <cell r="H3726">
            <v>43831</v>
          </cell>
        </row>
        <row r="3727">
          <cell r="A3727">
            <v>110211002411</v>
          </cell>
          <cell r="H3727">
            <v>43831</v>
          </cell>
        </row>
        <row r="3728">
          <cell r="A3728">
            <v>110211002412</v>
          </cell>
          <cell r="H3728">
            <v>43831</v>
          </cell>
        </row>
        <row r="3729">
          <cell r="A3729">
            <v>110211002413</v>
          </cell>
          <cell r="H3729">
            <v>43831</v>
          </cell>
        </row>
        <row r="3730">
          <cell r="A3730">
            <v>110211003718</v>
          </cell>
          <cell r="H3730">
            <v>43831</v>
          </cell>
        </row>
        <row r="3731">
          <cell r="A3731">
            <v>110211003719</v>
          </cell>
          <cell r="H3731">
            <v>43831</v>
          </cell>
        </row>
        <row r="3732">
          <cell r="A3732">
            <v>110211003808</v>
          </cell>
          <cell r="H3732">
            <v>43831</v>
          </cell>
        </row>
        <row r="3733">
          <cell r="A3733">
            <v>110211004039</v>
          </cell>
          <cell r="H3733">
            <v>43831</v>
          </cell>
        </row>
        <row r="3734">
          <cell r="A3734">
            <v>110211004072</v>
          </cell>
          <cell r="H3734">
            <v>43831</v>
          </cell>
        </row>
        <row r="3735">
          <cell r="A3735">
            <v>110211004145</v>
          </cell>
          <cell r="H3735">
            <v>43831</v>
          </cell>
        </row>
        <row r="3736">
          <cell r="A3736">
            <v>110211005116</v>
          </cell>
          <cell r="H3736">
            <v>43831</v>
          </cell>
        </row>
        <row r="3737">
          <cell r="A3737">
            <v>110211005117</v>
          </cell>
          <cell r="H3737">
            <v>43831</v>
          </cell>
        </row>
        <row r="3738">
          <cell r="A3738">
            <v>110211005131</v>
          </cell>
          <cell r="H3738">
            <v>43831</v>
          </cell>
        </row>
        <row r="3739">
          <cell r="A3739">
            <v>110211005306</v>
          </cell>
          <cell r="H3739">
            <v>43831</v>
          </cell>
        </row>
        <row r="3740">
          <cell r="A3740">
            <v>110211006325</v>
          </cell>
          <cell r="H3740">
            <v>43831</v>
          </cell>
        </row>
        <row r="3741">
          <cell r="A3741">
            <v>110211006477</v>
          </cell>
          <cell r="H3741">
            <v>43831</v>
          </cell>
        </row>
        <row r="3742">
          <cell r="A3742">
            <v>110211007133</v>
          </cell>
          <cell r="H3742">
            <v>43831</v>
          </cell>
        </row>
        <row r="3743">
          <cell r="A3743">
            <v>110211007907</v>
          </cell>
          <cell r="H3743">
            <v>43831</v>
          </cell>
        </row>
        <row r="3744">
          <cell r="A3744">
            <v>110211008209</v>
          </cell>
          <cell r="H3744">
            <v>43831</v>
          </cell>
        </row>
        <row r="3745">
          <cell r="A3745">
            <v>110211008440</v>
          </cell>
          <cell r="H3745">
            <v>43831</v>
          </cell>
        </row>
        <row r="3746">
          <cell r="A3746">
            <v>110211008442</v>
          </cell>
          <cell r="H3746">
            <v>43831</v>
          </cell>
        </row>
        <row r="3747">
          <cell r="A3747">
            <v>110211008443</v>
          </cell>
          <cell r="H3747">
            <v>43831</v>
          </cell>
        </row>
        <row r="3748">
          <cell r="A3748">
            <v>110211008722</v>
          </cell>
          <cell r="H3748">
            <v>43831</v>
          </cell>
        </row>
        <row r="3749">
          <cell r="A3749">
            <v>110211008743</v>
          </cell>
          <cell r="H3749">
            <v>43831</v>
          </cell>
        </row>
        <row r="3750">
          <cell r="A3750">
            <v>110211009386</v>
          </cell>
          <cell r="H3750">
            <v>43831</v>
          </cell>
        </row>
        <row r="3751">
          <cell r="A3751">
            <v>110211009805</v>
          </cell>
          <cell r="H3751">
            <v>43831</v>
          </cell>
        </row>
        <row r="3752">
          <cell r="A3752">
            <v>110211011224</v>
          </cell>
          <cell r="H3752">
            <v>43831</v>
          </cell>
        </row>
        <row r="3753">
          <cell r="A3753">
            <v>110211012429</v>
          </cell>
          <cell r="H3753">
            <v>43831</v>
          </cell>
        </row>
        <row r="3754">
          <cell r="A3754">
            <v>110211012666</v>
          </cell>
          <cell r="H3754">
            <v>43831</v>
          </cell>
        </row>
        <row r="3755">
          <cell r="A3755">
            <v>110211012671</v>
          </cell>
          <cell r="H3755">
            <v>43831</v>
          </cell>
        </row>
        <row r="3756">
          <cell r="A3756">
            <v>110211012673</v>
          </cell>
          <cell r="H3756">
            <v>43831</v>
          </cell>
        </row>
        <row r="3757">
          <cell r="A3757">
            <v>110211012675</v>
          </cell>
          <cell r="H3757">
            <v>43831</v>
          </cell>
        </row>
        <row r="3758">
          <cell r="A3758">
            <v>110211012676</v>
          </cell>
          <cell r="H3758">
            <v>43831</v>
          </cell>
        </row>
        <row r="3759">
          <cell r="A3759">
            <v>110211012679</v>
          </cell>
          <cell r="H3759">
            <v>43831</v>
          </cell>
        </row>
        <row r="3760">
          <cell r="A3760">
            <v>110211012688</v>
          </cell>
          <cell r="H3760">
            <v>43831</v>
          </cell>
        </row>
        <row r="3761">
          <cell r="A3761">
            <v>110211012690</v>
          </cell>
          <cell r="H3761">
            <v>43831</v>
          </cell>
        </row>
        <row r="3762">
          <cell r="A3762">
            <v>110211012691</v>
          </cell>
          <cell r="H3762">
            <v>43831</v>
          </cell>
        </row>
        <row r="3763">
          <cell r="A3763">
            <v>110211012693</v>
          </cell>
          <cell r="H3763">
            <v>43831</v>
          </cell>
        </row>
        <row r="3764">
          <cell r="A3764">
            <v>110211012695</v>
          </cell>
          <cell r="H3764">
            <v>43831</v>
          </cell>
        </row>
        <row r="3765">
          <cell r="A3765">
            <v>110211012697</v>
          </cell>
          <cell r="H3765">
            <v>43831</v>
          </cell>
        </row>
        <row r="3766">
          <cell r="A3766">
            <v>110211012699</v>
          </cell>
          <cell r="H3766">
            <v>43831</v>
          </cell>
        </row>
        <row r="3767">
          <cell r="A3767">
            <v>110211012700</v>
          </cell>
          <cell r="H3767">
            <v>43831</v>
          </cell>
        </row>
        <row r="3768">
          <cell r="A3768">
            <v>110211014247</v>
          </cell>
          <cell r="H3768">
            <v>43831</v>
          </cell>
        </row>
        <row r="3769">
          <cell r="A3769">
            <v>110211014341</v>
          </cell>
          <cell r="H3769">
            <v>43831</v>
          </cell>
        </row>
        <row r="3770">
          <cell r="A3770">
            <v>110211014479</v>
          </cell>
          <cell r="H3770">
            <v>43831</v>
          </cell>
        </row>
        <row r="3771">
          <cell r="A3771">
            <v>110211016147</v>
          </cell>
          <cell r="H3771">
            <v>43831</v>
          </cell>
        </row>
        <row r="3772">
          <cell r="A3772">
            <v>110211016918</v>
          </cell>
          <cell r="H3772">
            <v>43831</v>
          </cell>
        </row>
        <row r="3773">
          <cell r="A3773">
            <v>110211018819</v>
          </cell>
          <cell r="H3773">
            <v>43831</v>
          </cell>
        </row>
        <row r="3774">
          <cell r="A3774">
            <v>110211018842</v>
          </cell>
          <cell r="H3774">
            <v>43831</v>
          </cell>
        </row>
        <row r="3775">
          <cell r="A3775">
            <v>110211018848</v>
          </cell>
          <cell r="H3775">
            <v>43831</v>
          </cell>
        </row>
        <row r="3776">
          <cell r="A3776">
            <v>110211018849</v>
          </cell>
          <cell r="H3776">
            <v>43831</v>
          </cell>
        </row>
        <row r="3777">
          <cell r="A3777">
            <v>110211019181</v>
          </cell>
          <cell r="H3777">
            <v>43831</v>
          </cell>
        </row>
        <row r="3778">
          <cell r="A3778">
            <v>110211019331</v>
          </cell>
          <cell r="H3778">
            <v>43831</v>
          </cell>
        </row>
        <row r="3779">
          <cell r="A3779">
            <v>110211022131</v>
          </cell>
          <cell r="H3779">
            <v>43831</v>
          </cell>
        </row>
        <row r="3780">
          <cell r="A3780">
            <v>110211022216</v>
          </cell>
          <cell r="H3780">
            <v>43831</v>
          </cell>
        </row>
        <row r="3781">
          <cell r="A3781">
            <v>110211022285</v>
          </cell>
          <cell r="H3781">
            <v>43831</v>
          </cell>
        </row>
        <row r="3782">
          <cell r="A3782">
            <v>110212001364</v>
          </cell>
          <cell r="H3782">
            <v>43831</v>
          </cell>
        </row>
        <row r="3783">
          <cell r="A3783">
            <v>110212001365</v>
          </cell>
          <cell r="H3783">
            <v>43831</v>
          </cell>
        </row>
        <row r="3784">
          <cell r="A3784">
            <v>110212001425</v>
          </cell>
          <cell r="H3784">
            <v>43831</v>
          </cell>
        </row>
        <row r="3785">
          <cell r="A3785">
            <v>110212001433</v>
          </cell>
          <cell r="H3785">
            <v>43831</v>
          </cell>
        </row>
        <row r="3786">
          <cell r="A3786">
            <v>110212001483</v>
          </cell>
          <cell r="H3786">
            <v>43831</v>
          </cell>
        </row>
        <row r="3787">
          <cell r="A3787">
            <v>110212001500</v>
          </cell>
          <cell r="H3787">
            <v>43831</v>
          </cell>
        </row>
        <row r="3788">
          <cell r="A3788">
            <v>110212001503</v>
          </cell>
          <cell r="H3788">
            <v>43831</v>
          </cell>
        </row>
        <row r="3789">
          <cell r="A3789">
            <v>110212001511</v>
          </cell>
          <cell r="H3789">
            <v>43831</v>
          </cell>
        </row>
        <row r="3790">
          <cell r="A3790">
            <v>110212001541</v>
          </cell>
          <cell r="H3790">
            <v>43831</v>
          </cell>
        </row>
        <row r="3791">
          <cell r="A3791">
            <v>110212001742</v>
          </cell>
          <cell r="H3791">
            <v>43831</v>
          </cell>
        </row>
        <row r="3792">
          <cell r="A3792">
            <v>110212002452</v>
          </cell>
          <cell r="H3792">
            <v>43831</v>
          </cell>
        </row>
        <row r="3793">
          <cell r="A3793">
            <v>110212003620</v>
          </cell>
          <cell r="H3793">
            <v>43831</v>
          </cell>
        </row>
        <row r="3794">
          <cell r="A3794">
            <v>110212004373</v>
          </cell>
          <cell r="H3794">
            <v>43831</v>
          </cell>
        </row>
        <row r="3795">
          <cell r="A3795">
            <v>110212004590</v>
          </cell>
          <cell r="H3795">
            <v>43831</v>
          </cell>
        </row>
        <row r="3796">
          <cell r="A3796">
            <v>110212005229</v>
          </cell>
          <cell r="H3796">
            <v>43831</v>
          </cell>
        </row>
        <row r="3797">
          <cell r="A3797">
            <v>110212005260</v>
          </cell>
          <cell r="H3797">
            <v>43831</v>
          </cell>
        </row>
        <row r="3798">
          <cell r="A3798">
            <v>110212006540</v>
          </cell>
          <cell r="H3798">
            <v>43831</v>
          </cell>
        </row>
        <row r="3799">
          <cell r="A3799">
            <v>110212006558</v>
          </cell>
          <cell r="H3799">
            <v>43831</v>
          </cell>
        </row>
        <row r="3800">
          <cell r="A3800">
            <v>110212007683</v>
          </cell>
          <cell r="H3800">
            <v>43831</v>
          </cell>
        </row>
        <row r="3801">
          <cell r="A3801">
            <v>110212008189</v>
          </cell>
          <cell r="H3801">
            <v>43831</v>
          </cell>
        </row>
        <row r="3802">
          <cell r="A3802">
            <v>110212008676</v>
          </cell>
          <cell r="H3802">
            <v>43831</v>
          </cell>
        </row>
        <row r="3803">
          <cell r="A3803">
            <v>110212008984</v>
          </cell>
          <cell r="H3803">
            <v>43831</v>
          </cell>
        </row>
        <row r="3804">
          <cell r="A3804">
            <v>110212008990</v>
          </cell>
          <cell r="H3804">
            <v>43831</v>
          </cell>
        </row>
        <row r="3805">
          <cell r="A3805">
            <v>110212008995</v>
          </cell>
          <cell r="H3805">
            <v>43831</v>
          </cell>
        </row>
        <row r="3806">
          <cell r="A3806">
            <v>110212008996</v>
          </cell>
          <cell r="H3806">
            <v>43831</v>
          </cell>
        </row>
        <row r="3807">
          <cell r="A3807">
            <v>110212008997</v>
          </cell>
          <cell r="H3807">
            <v>43831</v>
          </cell>
        </row>
        <row r="3808">
          <cell r="A3808">
            <v>110212009000</v>
          </cell>
          <cell r="H3808">
            <v>43831</v>
          </cell>
        </row>
        <row r="3809">
          <cell r="A3809">
            <v>110212009009</v>
          </cell>
          <cell r="H3809">
            <v>43831</v>
          </cell>
        </row>
        <row r="3810">
          <cell r="A3810">
            <v>110212009013</v>
          </cell>
          <cell r="H3810">
            <v>43831</v>
          </cell>
        </row>
        <row r="3811">
          <cell r="A3811">
            <v>110212009020</v>
          </cell>
          <cell r="H3811">
            <v>43831</v>
          </cell>
        </row>
        <row r="3812">
          <cell r="A3812">
            <v>110212009051</v>
          </cell>
          <cell r="H3812">
            <v>43831</v>
          </cell>
        </row>
        <row r="3813">
          <cell r="A3813">
            <v>110212009062</v>
          </cell>
          <cell r="H3813">
            <v>43831</v>
          </cell>
        </row>
        <row r="3814">
          <cell r="A3814">
            <v>110212009065</v>
          </cell>
          <cell r="H3814">
            <v>43831</v>
          </cell>
        </row>
        <row r="3815">
          <cell r="A3815">
            <v>110212009115</v>
          </cell>
          <cell r="H3815">
            <v>43831</v>
          </cell>
        </row>
        <row r="3816">
          <cell r="A3816">
            <v>110212009116</v>
          </cell>
          <cell r="H3816">
            <v>43831</v>
          </cell>
        </row>
        <row r="3817">
          <cell r="A3817">
            <v>110212009391</v>
          </cell>
          <cell r="H3817">
            <v>43831</v>
          </cell>
        </row>
        <row r="3818">
          <cell r="A3818">
            <v>110212010022</v>
          </cell>
          <cell r="H3818">
            <v>43831</v>
          </cell>
        </row>
        <row r="3819">
          <cell r="A3819">
            <v>110212010872</v>
          </cell>
          <cell r="H3819">
            <v>43831</v>
          </cell>
        </row>
        <row r="3820">
          <cell r="A3820">
            <v>110212011486</v>
          </cell>
          <cell r="H3820">
            <v>43831</v>
          </cell>
        </row>
        <row r="3821">
          <cell r="A3821">
            <v>110212011719</v>
          </cell>
          <cell r="H3821">
            <v>43831</v>
          </cell>
        </row>
        <row r="3822">
          <cell r="A3822">
            <v>110212011955</v>
          </cell>
          <cell r="H3822">
            <v>43831</v>
          </cell>
        </row>
        <row r="3823">
          <cell r="A3823">
            <v>110212011966</v>
          </cell>
          <cell r="H3823">
            <v>43831</v>
          </cell>
        </row>
        <row r="3824">
          <cell r="A3824">
            <v>110212016153</v>
          </cell>
          <cell r="H3824">
            <v>43831</v>
          </cell>
        </row>
        <row r="3825">
          <cell r="A3825">
            <v>110212017102</v>
          </cell>
          <cell r="H3825">
            <v>43831</v>
          </cell>
        </row>
        <row r="3826">
          <cell r="A3826">
            <v>110212017273</v>
          </cell>
          <cell r="H3826">
            <v>43831</v>
          </cell>
        </row>
        <row r="3827">
          <cell r="A3827">
            <v>110212017919</v>
          </cell>
          <cell r="H3827">
            <v>43831</v>
          </cell>
        </row>
        <row r="3828">
          <cell r="A3828">
            <v>110212019667</v>
          </cell>
          <cell r="H3828">
            <v>43831</v>
          </cell>
        </row>
        <row r="3829">
          <cell r="A3829">
            <v>110212019671</v>
          </cell>
          <cell r="H3829">
            <v>43831</v>
          </cell>
        </row>
        <row r="3830">
          <cell r="A3830">
            <v>110212019673</v>
          </cell>
          <cell r="H3830">
            <v>43831</v>
          </cell>
        </row>
        <row r="3831">
          <cell r="A3831">
            <v>110212019843</v>
          </cell>
          <cell r="H3831">
            <v>43831</v>
          </cell>
        </row>
        <row r="3832">
          <cell r="A3832">
            <v>110212020420</v>
          </cell>
          <cell r="H3832">
            <v>43831</v>
          </cell>
        </row>
        <row r="3833">
          <cell r="A3833">
            <v>110212020537</v>
          </cell>
          <cell r="H3833">
            <v>43831</v>
          </cell>
        </row>
        <row r="3834">
          <cell r="A3834">
            <v>110212021167</v>
          </cell>
          <cell r="H3834">
            <v>43831</v>
          </cell>
        </row>
        <row r="3835">
          <cell r="A3835">
            <v>110212021300</v>
          </cell>
          <cell r="H3835">
            <v>43831</v>
          </cell>
        </row>
        <row r="3836">
          <cell r="A3836">
            <v>110212021392</v>
          </cell>
          <cell r="H3836">
            <v>43831</v>
          </cell>
        </row>
        <row r="3837">
          <cell r="A3837">
            <v>110212022568</v>
          </cell>
          <cell r="H3837">
            <v>43831</v>
          </cell>
        </row>
        <row r="3838">
          <cell r="A3838">
            <v>110213000026</v>
          </cell>
          <cell r="H3838">
            <v>43831</v>
          </cell>
        </row>
        <row r="3839">
          <cell r="A3839">
            <v>110213000260</v>
          </cell>
          <cell r="H3839">
            <v>43831</v>
          </cell>
        </row>
        <row r="3840">
          <cell r="A3840">
            <v>110213001228</v>
          </cell>
          <cell r="H3840">
            <v>43831</v>
          </cell>
        </row>
        <row r="3841">
          <cell r="A3841">
            <v>110213001230</v>
          </cell>
          <cell r="H3841">
            <v>43831</v>
          </cell>
        </row>
        <row r="3842">
          <cell r="A3842">
            <v>110213001231</v>
          </cell>
          <cell r="H3842">
            <v>43831</v>
          </cell>
        </row>
        <row r="3843">
          <cell r="A3843">
            <v>110213001232</v>
          </cell>
          <cell r="H3843">
            <v>43831</v>
          </cell>
        </row>
        <row r="3844">
          <cell r="A3844">
            <v>110213001236</v>
          </cell>
          <cell r="H3844">
            <v>43831</v>
          </cell>
        </row>
        <row r="3845">
          <cell r="A3845">
            <v>110213001237</v>
          </cell>
          <cell r="H3845">
            <v>43831</v>
          </cell>
        </row>
        <row r="3846">
          <cell r="A3846">
            <v>110213001239</v>
          </cell>
          <cell r="H3846">
            <v>43831</v>
          </cell>
        </row>
        <row r="3847">
          <cell r="A3847">
            <v>110213001241</v>
          </cell>
          <cell r="H3847">
            <v>43831</v>
          </cell>
        </row>
        <row r="3848">
          <cell r="A3848">
            <v>110213001242</v>
          </cell>
          <cell r="H3848">
            <v>43831</v>
          </cell>
        </row>
        <row r="3849">
          <cell r="A3849">
            <v>110213001247</v>
          </cell>
          <cell r="H3849">
            <v>43831</v>
          </cell>
        </row>
        <row r="3850">
          <cell r="A3850">
            <v>110213001248</v>
          </cell>
          <cell r="H3850">
            <v>43831</v>
          </cell>
        </row>
        <row r="3851">
          <cell r="A3851">
            <v>110213001250</v>
          </cell>
          <cell r="H3851">
            <v>43831</v>
          </cell>
        </row>
        <row r="3852">
          <cell r="A3852">
            <v>110213001270</v>
          </cell>
          <cell r="H3852">
            <v>43831</v>
          </cell>
        </row>
        <row r="3853">
          <cell r="A3853">
            <v>110213001271</v>
          </cell>
          <cell r="H3853">
            <v>43831</v>
          </cell>
        </row>
        <row r="3854">
          <cell r="A3854">
            <v>110213001272</v>
          </cell>
          <cell r="H3854">
            <v>43831</v>
          </cell>
        </row>
        <row r="3855">
          <cell r="A3855">
            <v>110213001275</v>
          </cell>
          <cell r="H3855">
            <v>43831</v>
          </cell>
        </row>
        <row r="3856">
          <cell r="A3856">
            <v>110213001276</v>
          </cell>
          <cell r="H3856">
            <v>43831</v>
          </cell>
        </row>
        <row r="3857">
          <cell r="A3857">
            <v>110213001286</v>
          </cell>
          <cell r="H3857">
            <v>43831</v>
          </cell>
        </row>
        <row r="3858">
          <cell r="A3858">
            <v>110213001287</v>
          </cell>
          <cell r="H3858">
            <v>43831</v>
          </cell>
        </row>
        <row r="3859">
          <cell r="A3859">
            <v>110213001288</v>
          </cell>
          <cell r="H3859">
            <v>43831</v>
          </cell>
        </row>
        <row r="3860">
          <cell r="A3860">
            <v>110213001289</v>
          </cell>
          <cell r="H3860">
            <v>43831</v>
          </cell>
        </row>
        <row r="3861">
          <cell r="A3861">
            <v>110213001290</v>
          </cell>
          <cell r="H3861">
            <v>43831</v>
          </cell>
        </row>
        <row r="3862">
          <cell r="A3862">
            <v>110213001291</v>
          </cell>
          <cell r="H3862">
            <v>43831</v>
          </cell>
        </row>
        <row r="3863">
          <cell r="A3863">
            <v>110213001318</v>
          </cell>
          <cell r="H3863">
            <v>43831</v>
          </cell>
        </row>
        <row r="3864">
          <cell r="A3864">
            <v>110213001319</v>
          </cell>
          <cell r="H3864">
            <v>43831</v>
          </cell>
        </row>
        <row r="3865">
          <cell r="A3865">
            <v>110213001320</v>
          </cell>
          <cell r="H3865">
            <v>43831</v>
          </cell>
        </row>
        <row r="3866">
          <cell r="A3866">
            <v>110213001347</v>
          </cell>
          <cell r="H3866">
            <v>43831</v>
          </cell>
        </row>
        <row r="3867">
          <cell r="A3867">
            <v>110213001348</v>
          </cell>
          <cell r="H3867">
            <v>43831</v>
          </cell>
        </row>
        <row r="3868">
          <cell r="A3868">
            <v>110213001351</v>
          </cell>
          <cell r="H3868">
            <v>43831</v>
          </cell>
        </row>
        <row r="3869">
          <cell r="A3869">
            <v>110213001354</v>
          </cell>
          <cell r="H3869">
            <v>43831</v>
          </cell>
        </row>
        <row r="3870">
          <cell r="A3870">
            <v>110213001358</v>
          </cell>
          <cell r="H3870">
            <v>43831</v>
          </cell>
        </row>
        <row r="3871">
          <cell r="A3871">
            <v>110213001361</v>
          </cell>
          <cell r="H3871">
            <v>43831</v>
          </cell>
        </row>
        <row r="3872">
          <cell r="A3872">
            <v>110213001362</v>
          </cell>
          <cell r="H3872">
            <v>43831</v>
          </cell>
        </row>
        <row r="3873">
          <cell r="A3873">
            <v>110213001366</v>
          </cell>
          <cell r="H3873">
            <v>43831</v>
          </cell>
        </row>
        <row r="3874">
          <cell r="A3874">
            <v>110213001368</v>
          </cell>
          <cell r="H3874">
            <v>43831</v>
          </cell>
        </row>
        <row r="3875">
          <cell r="A3875">
            <v>110213001369</v>
          </cell>
          <cell r="H3875">
            <v>43831</v>
          </cell>
        </row>
        <row r="3876">
          <cell r="A3876">
            <v>110213001370</v>
          </cell>
          <cell r="H3876">
            <v>43831</v>
          </cell>
        </row>
        <row r="3877">
          <cell r="A3877">
            <v>110213004732</v>
          </cell>
          <cell r="H3877">
            <v>43831</v>
          </cell>
        </row>
        <row r="3878">
          <cell r="A3878">
            <v>110213005120</v>
          </cell>
          <cell r="H3878">
            <v>43831</v>
          </cell>
        </row>
        <row r="3879">
          <cell r="A3879">
            <v>110213005286</v>
          </cell>
          <cell r="H3879">
            <v>43831</v>
          </cell>
        </row>
        <row r="3880">
          <cell r="A3880">
            <v>110213005321</v>
          </cell>
          <cell r="H3880">
            <v>43831</v>
          </cell>
        </row>
        <row r="3881">
          <cell r="A3881">
            <v>110213005373</v>
          </cell>
          <cell r="H3881">
            <v>43831</v>
          </cell>
        </row>
        <row r="3882">
          <cell r="A3882">
            <v>110213005374</v>
          </cell>
          <cell r="H3882">
            <v>43831</v>
          </cell>
        </row>
        <row r="3883">
          <cell r="A3883">
            <v>110213005375</v>
          </cell>
          <cell r="H3883">
            <v>43831</v>
          </cell>
        </row>
        <row r="3884">
          <cell r="A3884">
            <v>110213009040</v>
          </cell>
          <cell r="H3884">
            <v>43831</v>
          </cell>
        </row>
        <row r="3885">
          <cell r="A3885">
            <v>110213009524</v>
          </cell>
          <cell r="H3885">
            <v>43831</v>
          </cell>
        </row>
        <row r="3886">
          <cell r="A3886">
            <v>110213009614</v>
          </cell>
          <cell r="H3886">
            <v>43831</v>
          </cell>
        </row>
        <row r="3887">
          <cell r="A3887">
            <v>110213009685</v>
          </cell>
          <cell r="H3887">
            <v>43831</v>
          </cell>
        </row>
        <row r="3888">
          <cell r="A3888">
            <v>110213010630</v>
          </cell>
          <cell r="H3888">
            <v>43831</v>
          </cell>
        </row>
        <row r="3889">
          <cell r="A3889">
            <v>110213011107</v>
          </cell>
          <cell r="H3889">
            <v>43831</v>
          </cell>
        </row>
        <row r="3890">
          <cell r="A3890">
            <v>110213011197</v>
          </cell>
          <cell r="H3890">
            <v>43831</v>
          </cell>
        </row>
        <row r="3891">
          <cell r="A3891">
            <v>110213011209</v>
          </cell>
          <cell r="H3891">
            <v>43831</v>
          </cell>
        </row>
        <row r="3892">
          <cell r="A3892">
            <v>110213011348</v>
          </cell>
          <cell r="H3892">
            <v>43831</v>
          </cell>
        </row>
        <row r="3893">
          <cell r="A3893">
            <v>110213012736</v>
          </cell>
          <cell r="H3893">
            <v>43831</v>
          </cell>
        </row>
        <row r="3894">
          <cell r="A3894">
            <v>110213013037</v>
          </cell>
          <cell r="H3894">
            <v>43831</v>
          </cell>
        </row>
        <row r="3895">
          <cell r="A3895">
            <v>110213013739</v>
          </cell>
          <cell r="H3895">
            <v>43831</v>
          </cell>
        </row>
        <row r="3896">
          <cell r="A3896">
            <v>110213013971</v>
          </cell>
          <cell r="H3896">
            <v>43831</v>
          </cell>
        </row>
        <row r="3897">
          <cell r="A3897">
            <v>110213014711</v>
          </cell>
          <cell r="H3897">
            <v>43831</v>
          </cell>
        </row>
        <row r="3898">
          <cell r="A3898">
            <v>110213016284</v>
          </cell>
          <cell r="H3898">
            <v>43831</v>
          </cell>
        </row>
        <row r="3899">
          <cell r="A3899">
            <v>110213017574</v>
          </cell>
          <cell r="H3899">
            <v>43831</v>
          </cell>
        </row>
        <row r="3900">
          <cell r="A3900">
            <v>110213018477</v>
          </cell>
          <cell r="H3900">
            <v>43831</v>
          </cell>
        </row>
        <row r="3901">
          <cell r="A3901">
            <v>110213019055</v>
          </cell>
          <cell r="H3901">
            <v>43831</v>
          </cell>
        </row>
        <row r="3902">
          <cell r="A3902">
            <v>110213019239</v>
          </cell>
          <cell r="H3902">
            <v>43831</v>
          </cell>
        </row>
        <row r="3903">
          <cell r="A3903">
            <v>110213019516</v>
          </cell>
          <cell r="H3903">
            <v>43831</v>
          </cell>
        </row>
        <row r="3904">
          <cell r="A3904">
            <v>110213020054</v>
          </cell>
          <cell r="H3904">
            <v>43831</v>
          </cell>
        </row>
        <row r="3905">
          <cell r="A3905">
            <v>110213021971</v>
          </cell>
          <cell r="H3905">
            <v>43831</v>
          </cell>
        </row>
        <row r="3906">
          <cell r="A3906">
            <v>110213022418</v>
          </cell>
          <cell r="H3906">
            <v>43831</v>
          </cell>
        </row>
        <row r="3907">
          <cell r="A3907">
            <v>110213024785</v>
          </cell>
          <cell r="H3907">
            <v>43831</v>
          </cell>
        </row>
        <row r="3908">
          <cell r="A3908">
            <v>110213025327</v>
          </cell>
          <cell r="H3908">
            <v>43831</v>
          </cell>
        </row>
        <row r="3909">
          <cell r="A3909">
            <v>110213027767</v>
          </cell>
          <cell r="H3909">
            <v>43831</v>
          </cell>
        </row>
        <row r="3910">
          <cell r="A3910">
            <v>110214000636</v>
          </cell>
          <cell r="H3910">
            <v>43831</v>
          </cell>
        </row>
        <row r="3911">
          <cell r="A3911">
            <v>110214001349</v>
          </cell>
          <cell r="H3911">
            <v>43831</v>
          </cell>
        </row>
        <row r="3912">
          <cell r="A3912">
            <v>110214001363</v>
          </cell>
          <cell r="H3912">
            <v>43831</v>
          </cell>
        </row>
        <row r="3913">
          <cell r="A3913">
            <v>110214002461</v>
          </cell>
          <cell r="H3913">
            <v>43831</v>
          </cell>
        </row>
        <row r="3914">
          <cell r="A3914">
            <v>110214002464</v>
          </cell>
          <cell r="H3914">
            <v>43831</v>
          </cell>
        </row>
        <row r="3915">
          <cell r="A3915">
            <v>110214002466</v>
          </cell>
          <cell r="H3915">
            <v>43831</v>
          </cell>
        </row>
        <row r="3916">
          <cell r="A3916">
            <v>110214002885</v>
          </cell>
          <cell r="H3916">
            <v>43831</v>
          </cell>
        </row>
        <row r="3917">
          <cell r="A3917">
            <v>110214002901</v>
          </cell>
          <cell r="H3917">
            <v>43831</v>
          </cell>
        </row>
        <row r="3918">
          <cell r="A3918">
            <v>110214003597</v>
          </cell>
          <cell r="H3918">
            <v>43831</v>
          </cell>
        </row>
        <row r="3919">
          <cell r="A3919">
            <v>110214004744</v>
          </cell>
          <cell r="H3919">
            <v>43831</v>
          </cell>
        </row>
        <row r="3920">
          <cell r="A3920">
            <v>110214004746</v>
          </cell>
          <cell r="H3920">
            <v>43831</v>
          </cell>
        </row>
        <row r="3921">
          <cell r="A3921">
            <v>110214006932</v>
          </cell>
          <cell r="H3921">
            <v>43831</v>
          </cell>
        </row>
        <row r="3922">
          <cell r="A3922">
            <v>110214007151</v>
          </cell>
          <cell r="H3922">
            <v>43831</v>
          </cell>
        </row>
        <row r="3923">
          <cell r="A3923">
            <v>110214009022</v>
          </cell>
          <cell r="H3923">
            <v>43831</v>
          </cell>
        </row>
        <row r="3924">
          <cell r="A3924">
            <v>110214009045</v>
          </cell>
          <cell r="H3924">
            <v>43831</v>
          </cell>
        </row>
        <row r="3925">
          <cell r="A3925">
            <v>110214009050</v>
          </cell>
          <cell r="H3925">
            <v>43831</v>
          </cell>
        </row>
        <row r="3926">
          <cell r="A3926">
            <v>110214009099</v>
          </cell>
          <cell r="H3926">
            <v>43831</v>
          </cell>
        </row>
        <row r="3927">
          <cell r="A3927">
            <v>110214009107</v>
          </cell>
          <cell r="H3927">
            <v>43831</v>
          </cell>
        </row>
        <row r="3928">
          <cell r="A3928">
            <v>110214009239</v>
          </cell>
          <cell r="H3928">
            <v>43831</v>
          </cell>
        </row>
        <row r="3929">
          <cell r="A3929">
            <v>110214009247</v>
          </cell>
          <cell r="H3929">
            <v>43831</v>
          </cell>
        </row>
        <row r="3930">
          <cell r="A3930">
            <v>110214009250</v>
          </cell>
          <cell r="H3930">
            <v>43831</v>
          </cell>
        </row>
        <row r="3931">
          <cell r="A3931">
            <v>110214011344</v>
          </cell>
          <cell r="H3931">
            <v>43831</v>
          </cell>
        </row>
        <row r="3932">
          <cell r="A3932">
            <v>110214011802</v>
          </cell>
          <cell r="H3932">
            <v>43831</v>
          </cell>
        </row>
        <row r="3933">
          <cell r="A3933">
            <v>110214011952</v>
          </cell>
          <cell r="H3933">
            <v>43831</v>
          </cell>
        </row>
        <row r="3934">
          <cell r="A3934">
            <v>110214012152</v>
          </cell>
          <cell r="H3934">
            <v>43831</v>
          </cell>
        </row>
        <row r="3935">
          <cell r="A3935">
            <v>110214012402</v>
          </cell>
          <cell r="H3935">
            <v>43831</v>
          </cell>
        </row>
        <row r="3936">
          <cell r="A3936">
            <v>110214012454</v>
          </cell>
          <cell r="H3936">
            <v>43831</v>
          </cell>
        </row>
        <row r="3937">
          <cell r="A3937">
            <v>110214012465</v>
          </cell>
          <cell r="H3937">
            <v>43831</v>
          </cell>
        </row>
        <row r="3938">
          <cell r="A3938">
            <v>110214015076</v>
          </cell>
          <cell r="H3938">
            <v>43831</v>
          </cell>
        </row>
        <row r="3939">
          <cell r="A3939">
            <v>110214015477</v>
          </cell>
          <cell r="H3939">
            <v>43831</v>
          </cell>
        </row>
        <row r="3940">
          <cell r="A3940">
            <v>110214015702</v>
          </cell>
          <cell r="H3940">
            <v>43831</v>
          </cell>
        </row>
        <row r="3941">
          <cell r="A3941">
            <v>110214016001</v>
          </cell>
          <cell r="H3941">
            <v>43831</v>
          </cell>
        </row>
        <row r="3942">
          <cell r="A3942">
            <v>110214016048</v>
          </cell>
          <cell r="H3942">
            <v>43831</v>
          </cell>
        </row>
        <row r="3943">
          <cell r="A3943">
            <v>110214016051</v>
          </cell>
          <cell r="H3943">
            <v>43831</v>
          </cell>
        </row>
        <row r="3944">
          <cell r="A3944">
            <v>110214016052</v>
          </cell>
          <cell r="H3944">
            <v>43831</v>
          </cell>
        </row>
        <row r="3945">
          <cell r="A3945">
            <v>110214016135</v>
          </cell>
          <cell r="H3945">
            <v>43831</v>
          </cell>
        </row>
        <row r="3946">
          <cell r="A3946">
            <v>110214016156</v>
          </cell>
          <cell r="H3946">
            <v>43831</v>
          </cell>
        </row>
        <row r="3947">
          <cell r="A3947">
            <v>110214016177</v>
          </cell>
          <cell r="H3947">
            <v>43831</v>
          </cell>
        </row>
        <row r="3948">
          <cell r="A3948">
            <v>110214016194</v>
          </cell>
          <cell r="H3948">
            <v>43831</v>
          </cell>
        </row>
        <row r="3949">
          <cell r="A3949">
            <v>110214017060</v>
          </cell>
          <cell r="H3949">
            <v>43831</v>
          </cell>
        </row>
        <row r="3950">
          <cell r="A3950">
            <v>110214017537</v>
          </cell>
          <cell r="H3950">
            <v>43831</v>
          </cell>
        </row>
        <row r="3951">
          <cell r="A3951">
            <v>110214020881</v>
          </cell>
          <cell r="H3951">
            <v>43831</v>
          </cell>
        </row>
        <row r="3952">
          <cell r="A3952">
            <v>110214021592</v>
          </cell>
          <cell r="H3952">
            <v>43831</v>
          </cell>
        </row>
        <row r="3953">
          <cell r="A3953">
            <v>110214021593</v>
          </cell>
          <cell r="H3953">
            <v>43831</v>
          </cell>
        </row>
        <row r="3954">
          <cell r="A3954">
            <v>110211000839</v>
          </cell>
          <cell r="H3954">
            <v>43800</v>
          </cell>
        </row>
        <row r="3955">
          <cell r="A3955">
            <v>110211001803</v>
          </cell>
          <cell r="H3955">
            <v>43800</v>
          </cell>
        </row>
        <row r="3956">
          <cell r="A3956">
            <v>110211002080</v>
          </cell>
          <cell r="H3956">
            <v>43800</v>
          </cell>
        </row>
        <row r="3957">
          <cell r="A3957">
            <v>110211002086</v>
          </cell>
          <cell r="H3957">
            <v>43800</v>
          </cell>
        </row>
        <row r="3958">
          <cell r="A3958">
            <v>110211002087</v>
          </cell>
          <cell r="H3958">
            <v>43800</v>
          </cell>
        </row>
        <row r="3959">
          <cell r="A3959">
            <v>110211002136</v>
          </cell>
          <cell r="H3959">
            <v>43800</v>
          </cell>
        </row>
        <row r="3960">
          <cell r="A3960">
            <v>110211002383</v>
          </cell>
          <cell r="H3960">
            <v>43800</v>
          </cell>
        </row>
        <row r="3961">
          <cell r="A3961">
            <v>110211002384</v>
          </cell>
          <cell r="H3961">
            <v>43800</v>
          </cell>
        </row>
        <row r="3962">
          <cell r="A3962">
            <v>110211002386</v>
          </cell>
          <cell r="H3962">
            <v>43800</v>
          </cell>
        </row>
        <row r="3963">
          <cell r="A3963">
            <v>110211002392</v>
          </cell>
          <cell r="H3963">
            <v>43800</v>
          </cell>
        </row>
        <row r="3964">
          <cell r="A3964">
            <v>110211002394</v>
          </cell>
          <cell r="H3964">
            <v>43800</v>
          </cell>
        </row>
        <row r="3965">
          <cell r="A3965">
            <v>110211002396</v>
          </cell>
          <cell r="H3965">
            <v>43800</v>
          </cell>
        </row>
        <row r="3966">
          <cell r="A3966">
            <v>110211002398</v>
          </cell>
          <cell r="H3966">
            <v>43800</v>
          </cell>
        </row>
        <row r="3967">
          <cell r="A3967">
            <v>110211002399</v>
          </cell>
          <cell r="H3967">
            <v>43800</v>
          </cell>
        </row>
        <row r="3968">
          <cell r="A3968">
            <v>110211002401</v>
          </cell>
          <cell r="H3968">
            <v>43800</v>
          </cell>
        </row>
        <row r="3969">
          <cell r="A3969">
            <v>110211002402</v>
          </cell>
          <cell r="H3969">
            <v>43800</v>
          </cell>
        </row>
        <row r="3970">
          <cell r="A3970">
            <v>110211002403</v>
          </cell>
          <cell r="H3970">
            <v>43800</v>
          </cell>
        </row>
        <row r="3971">
          <cell r="A3971">
            <v>110211002405</v>
          </cell>
          <cell r="H3971">
            <v>43800</v>
          </cell>
        </row>
        <row r="3972">
          <cell r="A3972">
            <v>110211002406</v>
          </cell>
          <cell r="H3972">
            <v>43800</v>
          </cell>
        </row>
        <row r="3973">
          <cell r="A3973">
            <v>110211002407</v>
          </cell>
          <cell r="H3973">
            <v>43800</v>
          </cell>
        </row>
        <row r="3974">
          <cell r="A3974">
            <v>110211002411</v>
          </cell>
          <cell r="H3974">
            <v>43800</v>
          </cell>
        </row>
        <row r="3975">
          <cell r="A3975">
            <v>110211002412</v>
          </cell>
          <cell r="H3975">
            <v>43800</v>
          </cell>
        </row>
        <row r="3976">
          <cell r="A3976">
            <v>110211002413</v>
          </cell>
          <cell r="H3976">
            <v>43800</v>
          </cell>
        </row>
        <row r="3977">
          <cell r="A3977">
            <v>110211003718</v>
          </cell>
          <cell r="H3977">
            <v>43800</v>
          </cell>
        </row>
        <row r="3978">
          <cell r="A3978">
            <v>110211003719</v>
          </cell>
          <cell r="H3978">
            <v>43800</v>
          </cell>
        </row>
        <row r="3979">
          <cell r="A3979">
            <v>110211003808</v>
          </cell>
          <cell r="H3979">
            <v>43800</v>
          </cell>
        </row>
        <row r="3980">
          <cell r="A3980">
            <v>110211004039</v>
          </cell>
          <cell r="H3980">
            <v>43800</v>
          </cell>
        </row>
        <row r="3981">
          <cell r="A3981">
            <v>110211004072</v>
          </cell>
          <cell r="H3981">
            <v>43800</v>
          </cell>
        </row>
        <row r="3982">
          <cell r="A3982">
            <v>110211004145</v>
          </cell>
          <cell r="H3982">
            <v>43800</v>
          </cell>
        </row>
        <row r="3983">
          <cell r="A3983">
            <v>110211005116</v>
          </cell>
          <cell r="H3983">
            <v>43800</v>
          </cell>
        </row>
        <row r="3984">
          <cell r="A3984">
            <v>110211005117</v>
          </cell>
          <cell r="H3984">
            <v>43800</v>
          </cell>
        </row>
        <row r="3985">
          <cell r="A3985">
            <v>110211005131</v>
          </cell>
          <cell r="H3985">
            <v>43800</v>
          </cell>
        </row>
        <row r="3986">
          <cell r="A3986">
            <v>110211005306</v>
          </cell>
          <cell r="H3986">
            <v>43800</v>
          </cell>
        </row>
        <row r="3987">
          <cell r="A3987">
            <v>110211006325</v>
          </cell>
          <cell r="H3987">
            <v>43800</v>
          </cell>
        </row>
        <row r="3988">
          <cell r="A3988">
            <v>110211006477</v>
          </cell>
          <cell r="H3988">
            <v>43800</v>
          </cell>
        </row>
        <row r="3989">
          <cell r="A3989">
            <v>110211007133</v>
          </cell>
          <cell r="H3989">
            <v>43800</v>
          </cell>
        </row>
        <row r="3990">
          <cell r="A3990">
            <v>110211007907</v>
          </cell>
          <cell r="H3990">
            <v>43800</v>
          </cell>
        </row>
        <row r="3991">
          <cell r="A3991">
            <v>110211008209</v>
          </cell>
          <cell r="H3991">
            <v>43800</v>
          </cell>
        </row>
        <row r="3992">
          <cell r="A3992">
            <v>110211008440</v>
          </cell>
          <cell r="H3992">
            <v>43800</v>
          </cell>
        </row>
        <row r="3993">
          <cell r="A3993">
            <v>110211008442</v>
          </cell>
          <cell r="H3993">
            <v>43800</v>
          </cell>
        </row>
        <row r="3994">
          <cell r="A3994">
            <v>110211008443</v>
          </cell>
          <cell r="H3994">
            <v>43800</v>
          </cell>
        </row>
        <row r="3995">
          <cell r="A3995">
            <v>110211008722</v>
          </cell>
          <cell r="H3995">
            <v>43800</v>
          </cell>
        </row>
        <row r="3996">
          <cell r="A3996">
            <v>110211008743</v>
          </cell>
          <cell r="H3996">
            <v>43800</v>
          </cell>
        </row>
        <row r="3997">
          <cell r="A3997">
            <v>110211009386</v>
          </cell>
          <cell r="H3997">
            <v>43800</v>
          </cell>
        </row>
        <row r="3998">
          <cell r="A3998">
            <v>110211009805</v>
          </cell>
          <cell r="H3998">
            <v>43800</v>
          </cell>
        </row>
        <row r="3999">
          <cell r="A3999">
            <v>110211011224</v>
          </cell>
          <cell r="H3999">
            <v>43800</v>
          </cell>
        </row>
        <row r="4000">
          <cell r="A4000">
            <v>110211012429</v>
          </cell>
          <cell r="H4000">
            <v>43800</v>
          </cell>
        </row>
        <row r="4001">
          <cell r="A4001">
            <v>110211012666</v>
          </cell>
          <cell r="H4001">
            <v>43800</v>
          </cell>
        </row>
        <row r="4002">
          <cell r="A4002">
            <v>110211012671</v>
          </cell>
          <cell r="H4002">
            <v>43800</v>
          </cell>
        </row>
        <row r="4003">
          <cell r="A4003">
            <v>110211012673</v>
          </cell>
          <cell r="H4003">
            <v>43800</v>
          </cell>
        </row>
        <row r="4004">
          <cell r="A4004">
            <v>110211012675</v>
          </cell>
          <cell r="H4004">
            <v>43800</v>
          </cell>
        </row>
        <row r="4005">
          <cell r="A4005">
            <v>110211012676</v>
          </cell>
          <cell r="H4005">
            <v>43800</v>
          </cell>
        </row>
        <row r="4006">
          <cell r="A4006">
            <v>110211012679</v>
          </cell>
          <cell r="H4006">
            <v>43800</v>
          </cell>
        </row>
        <row r="4007">
          <cell r="A4007">
            <v>110211012688</v>
          </cell>
          <cell r="H4007">
            <v>43800</v>
          </cell>
        </row>
        <row r="4008">
          <cell r="A4008">
            <v>110211012690</v>
          </cell>
          <cell r="H4008">
            <v>43800</v>
          </cell>
        </row>
        <row r="4009">
          <cell r="A4009">
            <v>110211012691</v>
          </cell>
          <cell r="H4009">
            <v>43800</v>
          </cell>
        </row>
        <row r="4010">
          <cell r="A4010">
            <v>110211012693</v>
          </cell>
          <cell r="H4010">
            <v>43800</v>
          </cell>
        </row>
        <row r="4011">
          <cell r="A4011">
            <v>110211012695</v>
          </cell>
          <cell r="H4011">
            <v>43800</v>
          </cell>
        </row>
        <row r="4012">
          <cell r="A4012">
            <v>110211012697</v>
          </cell>
          <cell r="H4012">
            <v>43800</v>
          </cell>
        </row>
        <row r="4013">
          <cell r="A4013">
            <v>110211012699</v>
          </cell>
          <cell r="H4013">
            <v>43800</v>
          </cell>
        </row>
        <row r="4014">
          <cell r="A4014">
            <v>110211012700</v>
          </cell>
          <cell r="H4014">
            <v>43800</v>
          </cell>
        </row>
        <row r="4015">
          <cell r="A4015">
            <v>110211014247</v>
          </cell>
          <cell r="H4015">
            <v>43800</v>
          </cell>
        </row>
        <row r="4016">
          <cell r="A4016">
            <v>110211014341</v>
          </cell>
          <cell r="H4016">
            <v>43800</v>
          </cell>
        </row>
        <row r="4017">
          <cell r="A4017">
            <v>110211014479</v>
          </cell>
          <cell r="H4017">
            <v>43800</v>
          </cell>
        </row>
        <row r="4018">
          <cell r="A4018">
            <v>110211016147</v>
          </cell>
          <cell r="H4018">
            <v>43800</v>
          </cell>
        </row>
        <row r="4019">
          <cell r="A4019">
            <v>110211016918</v>
          </cell>
          <cell r="H4019">
            <v>43800</v>
          </cell>
        </row>
        <row r="4020">
          <cell r="A4020">
            <v>110211018819</v>
          </cell>
          <cell r="H4020">
            <v>43800</v>
          </cell>
        </row>
        <row r="4021">
          <cell r="A4021">
            <v>110211018842</v>
          </cell>
          <cell r="H4021">
            <v>43800</v>
          </cell>
        </row>
        <row r="4022">
          <cell r="A4022">
            <v>110211018848</v>
          </cell>
          <cell r="H4022">
            <v>43800</v>
          </cell>
        </row>
        <row r="4023">
          <cell r="A4023">
            <v>110211018849</v>
          </cell>
          <cell r="H4023">
            <v>43800</v>
          </cell>
        </row>
        <row r="4024">
          <cell r="A4024">
            <v>110211019181</v>
          </cell>
          <cell r="H4024">
            <v>43800</v>
          </cell>
        </row>
        <row r="4025">
          <cell r="A4025">
            <v>110211019331</v>
          </cell>
          <cell r="H4025">
            <v>43800</v>
          </cell>
        </row>
        <row r="4026">
          <cell r="A4026">
            <v>110211022131</v>
          </cell>
          <cell r="H4026">
            <v>43800</v>
          </cell>
        </row>
        <row r="4027">
          <cell r="A4027">
            <v>110211022216</v>
          </cell>
          <cell r="H4027">
            <v>43800</v>
          </cell>
        </row>
        <row r="4028">
          <cell r="A4028">
            <v>110211022285</v>
          </cell>
          <cell r="H4028">
            <v>43800</v>
          </cell>
        </row>
        <row r="4029">
          <cell r="A4029">
            <v>110212001364</v>
          </cell>
          <cell r="H4029">
            <v>43800</v>
          </cell>
        </row>
        <row r="4030">
          <cell r="A4030">
            <v>110212001365</v>
          </cell>
          <cell r="H4030">
            <v>43800</v>
          </cell>
        </row>
        <row r="4031">
          <cell r="A4031">
            <v>110212001425</v>
          </cell>
          <cell r="H4031">
            <v>43800</v>
          </cell>
        </row>
        <row r="4032">
          <cell r="A4032">
            <v>110212001433</v>
          </cell>
          <cell r="H4032">
            <v>43800</v>
          </cell>
        </row>
        <row r="4033">
          <cell r="A4033">
            <v>110212001483</v>
          </cell>
          <cell r="H4033">
            <v>43800</v>
          </cell>
        </row>
        <row r="4034">
          <cell r="A4034">
            <v>110212001500</v>
          </cell>
          <cell r="H4034">
            <v>43800</v>
          </cell>
        </row>
        <row r="4035">
          <cell r="A4035">
            <v>110212001503</v>
          </cell>
          <cell r="H4035">
            <v>43800</v>
          </cell>
        </row>
        <row r="4036">
          <cell r="A4036">
            <v>110212001511</v>
          </cell>
          <cell r="H4036">
            <v>43800</v>
          </cell>
        </row>
        <row r="4037">
          <cell r="A4037">
            <v>110212001541</v>
          </cell>
          <cell r="H4037">
            <v>43800</v>
          </cell>
        </row>
        <row r="4038">
          <cell r="A4038">
            <v>110212001742</v>
          </cell>
          <cell r="H4038">
            <v>43800</v>
          </cell>
        </row>
        <row r="4039">
          <cell r="A4039">
            <v>110212002452</v>
          </cell>
          <cell r="H4039">
            <v>43800</v>
          </cell>
        </row>
        <row r="4040">
          <cell r="A4040">
            <v>110212003620</v>
          </cell>
          <cell r="H4040">
            <v>43800</v>
          </cell>
        </row>
        <row r="4041">
          <cell r="A4041">
            <v>110212004373</v>
          </cell>
          <cell r="H4041">
            <v>43800</v>
          </cell>
        </row>
        <row r="4042">
          <cell r="A4042">
            <v>110212004590</v>
          </cell>
          <cell r="H4042">
            <v>43800</v>
          </cell>
        </row>
        <row r="4043">
          <cell r="A4043">
            <v>110212005229</v>
          </cell>
          <cell r="H4043">
            <v>43800</v>
          </cell>
        </row>
        <row r="4044">
          <cell r="A4044">
            <v>110212005260</v>
          </cell>
          <cell r="H4044">
            <v>43800</v>
          </cell>
        </row>
        <row r="4045">
          <cell r="A4045">
            <v>110212006540</v>
          </cell>
          <cell r="H4045">
            <v>43800</v>
          </cell>
        </row>
        <row r="4046">
          <cell r="A4046">
            <v>110212006558</v>
          </cell>
          <cell r="H4046">
            <v>43800</v>
          </cell>
        </row>
        <row r="4047">
          <cell r="A4047">
            <v>110212007683</v>
          </cell>
          <cell r="H4047">
            <v>43800</v>
          </cell>
        </row>
        <row r="4048">
          <cell r="A4048">
            <v>110212008189</v>
          </cell>
          <cell r="H4048">
            <v>43800</v>
          </cell>
        </row>
        <row r="4049">
          <cell r="A4049">
            <v>110212008676</v>
          </cell>
          <cell r="H4049">
            <v>43800</v>
          </cell>
        </row>
        <row r="4050">
          <cell r="A4050">
            <v>110212008984</v>
          </cell>
          <cell r="H4050">
            <v>43800</v>
          </cell>
        </row>
        <row r="4051">
          <cell r="A4051">
            <v>110212008990</v>
          </cell>
          <cell r="H4051">
            <v>43800</v>
          </cell>
        </row>
        <row r="4052">
          <cell r="A4052">
            <v>110212008995</v>
          </cell>
          <cell r="H4052">
            <v>43800</v>
          </cell>
        </row>
        <row r="4053">
          <cell r="A4053">
            <v>110212008996</v>
          </cell>
          <cell r="H4053">
            <v>43800</v>
          </cell>
        </row>
        <row r="4054">
          <cell r="A4054">
            <v>110212008997</v>
          </cell>
          <cell r="H4054">
            <v>43800</v>
          </cell>
        </row>
        <row r="4055">
          <cell r="A4055">
            <v>110212009000</v>
          </cell>
          <cell r="H4055">
            <v>43800</v>
          </cell>
        </row>
        <row r="4056">
          <cell r="A4056">
            <v>110212009009</v>
          </cell>
          <cell r="H4056">
            <v>43800</v>
          </cell>
        </row>
        <row r="4057">
          <cell r="A4057">
            <v>110212009013</v>
          </cell>
          <cell r="H4057">
            <v>43800</v>
          </cell>
        </row>
        <row r="4058">
          <cell r="A4058">
            <v>110212009020</v>
          </cell>
          <cell r="H4058">
            <v>43800</v>
          </cell>
        </row>
        <row r="4059">
          <cell r="A4059">
            <v>110212009051</v>
          </cell>
          <cell r="H4059">
            <v>43800</v>
          </cell>
        </row>
        <row r="4060">
          <cell r="A4060">
            <v>110212009062</v>
          </cell>
          <cell r="H4060">
            <v>43800</v>
          </cell>
        </row>
        <row r="4061">
          <cell r="A4061">
            <v>110212009065</v>
          </cell>
          <cell r="H4061">
            <v>43800</v>
          </cell>
        </row>
        <row r="4062">
          <cell r="A4062">
            <v>110212009115</v>
          </cell>
          <cell r="H4062">
            <v>43800</v>
          </cell>
        </row>
        <row r="4063">
          <cell r="A4063">
            <v>110212009116</v>
          </cell>
          <cell r="H4063">
            <v>43800</v>
          </cell>
        </row>
        <row r="4064">
          <cell r="A4064">
            <v>110212009391</v>
          </cell>
          <cell r="H4064">
            <v>43800</v>
          </cell>
        </row>
        <row r="4065">
          <cell r="A4065">
            <v>110212010022</v>
          </cell>
          <cell r="H4065">
            <v>43800</v>
          </cell>
        </row>
        <row r="4066">
          <cell r="A4066">
            <v>110212010872</v>
          </cell>
          <cell r="H4066">
            <v>43800</v>
          </cell>
        </row>
        <row r="4067">
          <cell r="A4067">
            <v>110212011486</v>
          </cell>
          <cell r="H4067">
            <v>43800</v>
          </cell>
        </row>
        <row r="4068">
          <cell r="A4068">
            <v>110212011719</v>
          </cell>
          <cell r="H4068">
            <v>43800</v>
          </cell>
        </row>
        <row r="4069">
          <cell r="A4069">
            <v>110212011955</v>
          </cell>
          <cell r="H4069">
            <v>43800</v>
          </cell>
        </row>
        <row r="4070">
          <cell r="A4070">
            <v>110212011966</v>
          </cell>
          <cell r="H4070">
            <v>43800</v>
          </cell>
        </row>
        <row r="4071">
          <cell r="A4071">
            <v>110212016153</v>
          </cell>
          <cell r="H4071">
            <v>43800</v>
          </cell>
        </row>
        <row r="4072">
          <cell r="A4072">
            <v>110212017102</v>
          </cell>
          <cell r="H4072">
            <v>43800</v>
          </cell>
        </row>
        <row r="4073">
          <cell r="A4073">
            <v>110212017273</v>
          </cell>
          <cell r="H4073">
            <v>43800</v>
          </cell>
        </row>
        <row r="4074">
          <cell r="A4074">
            <v>110212017919</v>
          </cell>
          <cell r="H4074">
            <v>43800</v>
          </cell>
        </row>
        <row r="4075">
          <cell r="A4075">
            <v>110212019667</v>
          </cell>
          <cell r="H4075">
            <v>43800</v>
          </cell>
        </row>
        <row r="4076">
          <cell r="A4076">
            <v>110212019671</v>
          </cell>
          <cell r="H4076">
            <v>43800</v>
          </cell>
        </row>
        <row r="4077">
          <cell r="A4077">
            <v>110212019673</v>
          </cell>
          <cell r="H4077">
            <v>43800</v>
          </cell>
        </row>
        <row r="4078">
          <cell r="A4078">
            <v>110212019843</v>
          </cell>
          <cell r="H4078">
            <v>43800</v>
          </cell>
        </row>
        <row r="4079">
          <cell r="A4079">
            <v>110212020420</v>
          </cell>
          <cell r="H4079">
            <v>43800</v>
          </cell>
        </row>
        <row r="4080">
          <cell r="A4080">
            <v>110212020537</v>
          </cell>
          <cell r="H4080">
            <v>43800</v>
          </cell>
        </row>
        <row r="4081">
          <cell r="A4081">
            <v>110212021167</v>
          </cell>
          <cell r="H4081">
            <v>43800</v>
          </cell>
        </row>
        <row r="4082">
          <cell r="A4082">
            <v>110212021300</v>
          </cell>
          <cell r="H4082">
            <v>43800</v>
          </cell>
        </row>
        <row r="4083">
          <cell r="A4083">
            <v>110212021392</v>
          </cell>
          <cell r="H4083">
            <v>43800</v>
          </cell>
        </row>
        <row r="4084">
          <cell r="A4084">
            <v>110212022568</v>
          </cell>
          <cell r="H4084">
            <v>43800</v>
          </cell>
        </row>
        <row r="4085">
          <cell r="A4085">
            <v>110213000026</v>
          </cell>
          <cell r="H4085">
            <v>43800</v>
          </cell>
        </row>
        <row r="4086">
          <cell r="A4086">
            <v>110213000260</v>
          </cell>
          <cell r="H4086">
            <v>43800</v>
          </cell>
        </row>
        <row r="4087">
          <cell r="A4087">
            <v>110213001228</v>
          </cell>
          <cell r="H4087">
            <v>43800</v>
          </cell>
        </row>
        <row r="4088">
          <cell r="A4088">
            <v>110213001230</v>
          </cell>
          <cell r="H4088">
            <v>43800</v>
          </cell>
        </row>
        <row r="4089">
          <cell r="A4089">
            <v>110213001231</v>
          </cell>
          <cell r="H4089">
            <v>43800</v>
          </cell>
        </row>
        <row r="4090">
          <cell r="A4090">
            <v>110213001232</v>
          </cell>
          <cell r="H4090">
            <v>43800</v>
          </cell>
        </row>
        <row r="4091">
          <cell r="A4091">
            <v>110213001236</v>
          </cell>
          <cell r="H4091">
            <v>43800</v>
          </cell>
        </row>
        <row r="4092">
          <cell r="A4092">
            <v>110213001237</v>
          </cell>
          <cell r="H4092">
            <v>43800</v>
          </cell>
        </row>
        <row r="4093">
          <cell r="A4093">
            <v>110213001239</v>
          </cell>
          <cell r="H4093">
            <v>43800</v>
          </cell>
        </row>
        <row r="4094">
          <cell r="A4094">
            <v>110213001241</v>
          </cell>
          <cell r="H4094">
            <v>43800</v>
          </cell>
        </row>
        <row r="4095">
          <cell r="A4095">
            <v>110213001242</v>
          </cell>
          <cell r="H4095">
            <v>43800</v>
          </cell>
        </row>
        <row r="4096">
          <cell r="A4096">
            <v>110213001247</v>
          </cell>
          <cell r="H4096">
            <v>43800</v>
          </cell>
        </row>
        <row r="4097">
          <cell r="A4097">
            <v>110213001248</v>
          </cell>
          <cell r="H4097">
            <v>43800</v>
          </cell>
        </row>
        <row r="4098">
          <cell r="A4098">
            <v>110213001250</v>
          </cell>
          <cell r="H4098">
            <v>43800</v>
          </cell>
        </row>
        <row r="4099">
          <cell r="A4099">
            <v>110213001270</v>
          </cell>
          <cell r="H4099">
            <v>43800</v>
          </cell>
        </row>
        <row r="4100">
          <cell r="A4100">
            <v>110213001271</v>
          </cell>
          <cell r="H4100">
            <v>43800</v>
          </cell>
        </row>
        <row r="4101">
          <cell r="A4101">
            <v>110213001272</v>
          </cell>
          <cell r="H4101">
            <v>43800</v>
          </cell>
        </row>
        <row r="4102">
          <cell r="A4102">
            <v>110213001275</v>
          </cell>
          <cell r="H4102">
            <v>43800</v>
          </cell>
        </row>
        <row r="4103">
          <cell r="A4103">
            <v>110213001276</v>
          </cell>
          <cell r="H4103">
            <v>43800</v>
          </cell>
        </row>
        <row r="4104">
          <cell r="A4104">
            <v>110213001286</v>
          </cell>
          <cell r="H4104">
            <v>43800</v>
          </cell>
        </row>
        <row r="4105">
          <cell r="A4105">
            <v>110213001287</v>
          </cell>
          <cell r="H4105">
            <v>43800</v>
          </cell>
        </row>
        <row r="4106">
          <cell r="A4106">
            <v>110213001288</v>
          </cell>
          <cell r="H4106">
            <v>43800</v>
          </cell>
        </row>
        <row r="4107">
          <cell r="A4107">
            <v>110213001289</v>
          </cell>
          <cell r="H4107">
            <v>43800</v>
          </cell>
        </row>
        <row r="4108">
          <cell r="A4108">
            <v>110213001290</v>
          </cell>
          <cell r="H4108">
            <v>43800</v>
          </cell>
        </row>
        <row r="4109">
          <cell r="A4109">
            <v>110213001291</v>
          </cell>
          <cell r="H4109">
            <v>43800</v>
          </cell>
        </row>
        <row r="4110">
          <cell r="A4110">
            <v>110213001318</v>
          </cell>
          <cell r="H4110">
            <v>43800</v>
          </cell>
        </row>
        <row r="4111">
          <cell r="A4111">
            <v>110213001319</v>
          </cell>
          <cell r="H4111">
            <v>43800</v>
          </cell>
        </row>
        <row r="4112">
          <cell r="A4112">
            <v>110213001320</v>
          </cell>
          <cell r="H4112">
            <v>43800</v>
          </cell>
        </row>
        <row r="4113">
          <cell r="A4113">
            <v>110213001347</v>
          </cell>
          <cell r="H4113">
            <v>43800</v>
          </cell>
        </row>
        <row r="4114">
          <cell r="A4114">
            <v>110213001348</v>
          </cell>
          <cell r="H4114">
            <v>43800</v>
          </cell>
        </row>
        <row r="4115">
          <cell r="A4115">
            <v>110213001351</v>
          </cell>
          <cell r="H4115">
            <v>43800</v>
          </cell>
        </row>
        <row r="4116">
          <cell r="A4116">
            <v>110213001354</v>
          </cell>
          <cell r="H4116">
            <v>43800</v>
          </cell>
        </row>
        <row r="4117">
          <cell r="A4117">
            <v>110213001358</v>
          </cell>
          <cell r="H4117">
            <v>43800</v>
          </cell>
        </row>
        <row r="4118">
          <cell r="A4118">
            <v>110213001361</v>
          </cell>
          <cell r="H4118">
            <v>43800</v>
          </cell>
        </row>
        <row r="4119">
          <cell r="A4119">
            <v>110213001362</v>
          </cell>
          <cell r="H4119">
            <v>43800</v>
          </cell>
        </row>
        <row r="4120">
          <cell r="A4120">
            <v>110213001366</v>
          </cell>
          <cell r="H4120">
            <v>43800</v>
          </cell>
        </row>
        <row r="4121">
          <cell r="A4121">
            <v>110213001368</v>
          </cell>
          <cell r="H4121">
            <v>43800</v>
          </cell>
        </row>
        <row r="4122">
          <cell r="A4122">
            <v>110213001369</v>
          </cell>
          <cell r="H4122">
            <v>43800</v>
          </cell>
        </row>
        <row r="4123">
          <cell r="A4123">
            <v>110213001370</v>
          </cell>
          <cell r="H4123">
            <v>43800</v>
          </cell>
        </row>
        <row r="4124">
          <cell r="A4124">
            <v>110213004732</v>
          </cell>
          <cell r="H4124">
            <v>43800</v>
          </cell>
        </row>
        <row r="4125">
          <cell r="A4125">
            <v>110213005120</v>
          </cell>
          <cell r="H4125">
            <v>43800</v>
          </cell>
        </row>
        <row r="4126">
          <cell r="A4126">
            <v>110213005286</v>
          </cell>
          <cell r="H4126">
            <v>43800</v>
          </cell>
        </row>
        <row r="4127">
          <cell r="A4127">
            <v>110213005321</v>
          </cell>
          <cell r="H4127">
            <v>43800</v>
          </cell>
        </row>
        <row r="4128">
          <cell r="A4128">
            <v>110213005373</v>
          </cell>
          <cell r="H4128">
            <v>43800</v>
          </cell>
        </row>
        <row r="4129">
          <cell r="A4129">
            <v>110213005374</v>
          </cell>
          <cell r="H4129">
            <v>43800</v>
          </cell>
        </row>
        <row r="4130">
          <cell r="A4130">
            <v>110213005375</v>
          </cell>
          <cell r="H4130">
            <v>43800</v>
          </cell>
        </row>
        <row r="4131">
          <cell r="A4131">
            <v>110213009040</v>
          </cell>
          <cell r="H4131">
            <v>43800</v>
          </cell>
        </row>
        <row r="4132">
          <cell r="A4132">
            <v>110213009524</v>
          </cell>
          <cell r="H4132">
            <v>43800</v>
          </cell>
        </row>
        <row r="4133">
          <cell r="A4133">
            <v>110213009614</v>
          </cell>
          <cell r="H4133">
            <v>43800</v>
          </cell>
        </row>
        <row r="4134">
          <cell r="A4134">
            <v>110213009685</v>
          </cell>
          <cell r="H4134">
            <v>43800</v>
          </cell>
        </row>
        <row r="4135">
          <cell r="A4135">
            <v>110213010630</v>
          </cell>
          <cell r="H4135">
            <v>43800</v>
          </cell>
        </row>
        <row r="4136">
          <cell r="A4136">
            <v>110213011107</v>
          </cell>
          <cell r="H4136">
            <v>43800</v>
          </cell>
        </row>
        <row r="4137">
          <cell r="A4137">
            <v>110213011197</v>
          </cell>
          <cell r="H4137">
            <v>43800</v>
          </cell>
        </row>
        <row r="4138">
          <cell r="A4138">
            <v>110213011209</v>
          </cell>
          <cell r="H4138">
            <v>43800</v>
          </cell>
        </row>
        <row r="4139">
          <cell r="A4139">
            <v>110213011348</v>
          </cell>
          <cell r="H4139">
            <v>43800</v>
          </cell>
        </row>
        <row r="4140">
          <cell r="A4140">
            <v>110213012736</v>
          </cell>
          <cell r="H4140">
            <v>43800</v>
          </cell>
        </row>
        <row r="4141">
          <cell r="A4141">
            <v>110213013037</v>
          </cell>
          <cell r="H4141">
            <v>43800</v>
          </cell>
        </row>
        <row r="4142">
          <cell r="A4142">
            <v>110213013739</v>
          </cell>
          <cell r="H4142">
            <v>43800</v>
          </cell>
        </row>
        <row r="4143">
          <cell r="A4143">
            <v>110213013971</v>
          </cell>
          <cell r="H4143">
            <v>43800</v>
          </cell>
        </row>
        <row r="4144">
          <cell r="A4144">
            <v>110213014711</v>
          </cell>
          <cell r="H4144">
            <v>43800</v>
          </cell>
        </row>
        <row r="4145">
          <cell r="A4145">
            <v>110213016284</v>
          </cell>
          <cell r="H4145">
            <v>43800</v>
          </cell>
        </row>
        <row r="4146">
          <cell r="A4146">
            <v>110213017574</v>
          </cell>
          <cell r="H4146">
            <v>43800</v>
          </cell>
        </row>
        <row r="4147">
          <cell r="A4147">
            <v>110213018477</v>
          </cell>
          <cell r="H4147">
            <v>43800</v>
          </cell>
        </row>
        <row r="4148">
          <cell r="A4148">
            <v>110213019055</v>
          </cell>
          <cell r="H4148">
            <v>43800</v>
          </cell>
        </row>
        <row r="4149">
          <cell r="A4149">
            <v>110213019239</v>
          </cell>
          <cell r="H4149">
            <v>43800</v>
          </cell>
        </row>
        <row r="4150">
          <cell r="A4150">
            <v>110213019516</v>
          </cell>
          <cell r="H4150">
            <v>43800</v>
          </cell>
        </row>
        <row r="4151">
          <cell r="A4151">
            <v>110213020054</v>
          </cell>
          <cell r="H4151">
            <v>43800</v>
          </cell>
        </row>
        <row r="4152">
          <cell r="A4152">
            <v>110213021971</v>
          </cell>
          <cell r="H4152">
            <v>43800</v>
          </cell>
        </row>
        <row r="4153">
          <cell r="A4153">
            <v>110213022418</v>
          </cell>
          <cell r="H4153">
            <v>43800</v>
          </cell>
        </row>
        <row r="4154">
          <cell r="A4154">
            <v>110213024785</v>
          </cell>
          <cell r="H4154">
            <v>43800</v>
          </cell>
        </row>
        <row r="4155">
          <cell r="A4155">
            <v>110213025327</v>
          </cell>
          <cell r="H4155">
            <v>43800</v>
          </cell>
        </row>
        <row r="4156">
          <cell r="A4156">
            <v>110213027767</v>
          </cell>
          <cell r="H4156">
            <v>43800</v>
          </cell>
        </row>
        <row r="4157">
          <cell r="A4157">
            <v>110214000636</v>
          </cell>
          <cell r="H4157">
            <v>43800</v>
          </cell>
        </row>
        <row r="4158">
          <cell r="A4158">
            <v>110214001349</v>
          </cell>
          <cell r="H4158">
            <v>43800</v>
          </cell>
        </row>
        <row r="4159">
          <cell r="A4159">
            <v>110214001363</v>
          </cell>
          <cell r="H4159">
            <v>43800</v>
          </cell>
        </row>
        <row r="4160">
          <cell r="A4160">
            <v>110214002461</v>
          </cell>
          <cell r="H4160">
            <v>43800</v>
          </cell>
        </row>
        <row r="4161">
          <cell r="A4161">
            <v>110214002464</v>
          </cell>
          <cell r="H4161">
            <v>43800</v>
          </cell>
        </row>
        <row r="4162">
          <cell r="A4162">
            <v>110214002466</v>
          </cell>
          <cell r="H4162">
            <v>43800</v>
          </cell>
        </row>
        <row r="4163">
          <cell r="A4163">
            <v>110214002885</v>
          </cell>
          <cell r="H4163">
            <v>43800</v>
          </cell>
        </row>
        <row r="4164">
          <cell r="A4164">
            <v>110214002901</v>
          </cell>
          <cell r="H4164">
            <v>43800</v>
          </cell>
        </row>
        <row r="4165">
          <cell r="A4165">
            <v>110214003597</v>
          </cell>
          <cell r="H4165">
            <v>43800</v>
          </cell>
        </row>
        <row r="4166">
          <cell r="A4166">
            <v>110214004744</v>
          </cell>
          <cell r="H4166">
            <v>43800</v>
          </cell>
        </row>
        <row r="4167">
          <cell r="A4167">
            <v>110214004746</v>
          </cell>
          <cell r="H4167">
            <v>43800</v>
          </cell>
        </row>
        <row r="4168">
          <cell r="A4168">
            <v>110214006932</v>
          </cell>
          <cell r="H4168">
            <v>43800</v>
          </cell>
        </row>
        <row r="4169">
          <cell r="A4169">
            <v>110214007151</v>
          </cell>
          <cell r="H4169">
            <v>43800</v>
          </cell>
        </row>
        <row r="4170">
          <cell r="A4170">
            <v>110214009022</v>
          </cell>
          <cell r="H4170">
            <v>43800</v>
          </cell>
        </row>
        <row r="4171">
          <cell r="A4171">
            <v>110214009045</v>
          </cell>
          <cell r="H4171">
            <v>43800</v>
          </cell>
        </row>
        <row r="4172">
          <cell r="A4172">
            <v>110214009050</v>
          </cell>
          <cell r="H4172">
            <v>43800</v>
          </cell>
        </row>
        <row r="4173">
          <cell r="A4173">
            <v>110214009099</v>
          </cell>
          <cell r="H4173">
            <v>43800</v>
          </cell>
        </row>
        <row r="4174">
          <cell r="A4174">
            <v>110214009107</v>
          </cell>
          <cell r="H4174">
            <v>43800</v>
          </cell>
        </row>
        <row r="4175">
          <cell r="A4175">
            <v>110214009239</v>
          </cell>
          <cell r="H4175">
            <v>43800</v>
          </cell>
        </row>
        <row r="4176">
          <cell r="A4176">
            <v>110214009247</v>
          </cell>
          <cell r="H4176">
            <v>43800</v>
          </cell>
        </row>
        <row r="4177">
          <cell r="A4177">
            <v>110214009250</v>
          </cell>
          <cell r="H4177">
            <v>43800</v>
          </cell>
        </row>
        <row r="4178">
          <cell r="A4178">
            <v>110214011344</v>
          </cell>
          <cell r="H4178">
            <v>43800</v>
          </cell>
        </row>
        <row r="4179">
          <cell r="A4179">
            <v>110214011802</v>
          </cell>
          <cell r="H4179">
            <v>43800</v>
          </cell>
        </row>
        <row r="4180">
          <cell r="A4180">
            <v>110214011952</v>
          </cell>
          <cell r="H4180">
            <v>43800</v>
          </cell>
        </row>
        <row r="4181">
          <cell r="A4181">
            <v>110214012152</v>
          </cell>
          <cell r="H4181">
            <v>43800</v>
          </cell>
        </row>
        <row r="4182">
          <cell r="A4182">
            <v>110214012402</v>
          </cell>
          <cell r="H4182">
            <v>43800</v>
          </cell>
        </row>
        <row r="4183">
          <cell r="A4183">
            <v>110214012454</v>
          </cell>
          <cell r="H4183">
            <v>43800</v>
          </cell>
        </row>
        <row r="4184">
          <cell r="A4184">
            <v>110214012465</v>
          </cell>
          <cell r="H4184">
            <v>43800</v>
          </cell>
        </row>
        <row r="4185">
          <cell r="A4185">
            <v>110214015076</v>
          </cell>
          <cell r="H4185">
            <v>43800</v>
          </cell>
        </row>
        <row r="4186">
          <cell r="A4186">
            <v>110214015477</v>
          </cell>
          <cell r="H4186">
            <v>43800</v>
          </cell>
        </row>
        <row r="4187">
          <cell r="A4187">
            <v>110214015702</v>
          </cell>
          <cell r="H4187">
            <v>43800</v>
          </cell>
        </row>
        <row r="4188">
          <cell r="A4188">
            <v>110214016001</v>
          </cell>
          <cell r="H4188">
            <v>43800</v>
          </cell>
        </row>
        <row r="4189">
          <cell r="A4189">
            <v>110214016048</v>
          </cell>
          <cell r="H4189">
            <v>43800</v>
          </cell>
        </row>
        <row r="4190">
          <cell r="A4190">
            <v>110214016051</v>
          </cell>
          <cell r="H4190">
            <v>43800</v>
          </cell>
        </row>
        <row r="4191">
          <cell r="A4191">
            <v>110214016052</v>
          </cell>
          <cell r="H4191">
            <v>43800</v>
          </cell>
        </row>
        <row r="4192">
          <cell r="A4192">
            <v>110214016135</v>
          </cell>
          <cell r="H4192">
            <v>43800</v>
          </cell>
        </row>
        <row r="4193">
          <cell r="A4193">
            <v>110214016156</v>
          </cell>
          <cell r="H4193">
            <v>43800</v>
          </cell>
        </row>
        <row r="4194">
          <cell r="A4194">
            <v>110214016177</v>
          </cell>
          <cell r="H4194">
            <v>43800</v>
          </cell>
        </row>
        <row r="4195">
          <cell r="A4195">
            <v>110214016194</v>
          </cell>
          <cell r="H4195">
            <v>43800</v>
          </cell>
        </row>
        <row r="4196">
          <cell r="A4196">
            <v>110214017060</v>
          </cell>
          <cell r="H4196">
            <v>43800</v>
          </cell>
        </row>
        <row r="4197">
          <cell r="A4197">
            <v>110214017537</v>
          </cell>
          <cell r="H4197">
            <v>43800</v>
          </cell>
        </row>
        <row r="4198">
          <cell r="A4198">
            <v>110214020881</v>
          </cell>
          <cell r="H4198">
            <v>43800</v>
          </cell>
        </row>
        <row r="4199">
          <cell r="A4199">
            <v>110214021592</v>
          </cell>
          <cell r="H4199">
            <v>43800</v>
          </cell>
        </row>
        <row r="4200">
          <cell r="A4200">
            <v>110214021593</v>
          </cell>
          <cell r="H4200">
            <v>43800</v>
          </cell>
        </row>
        <row r="4201">
          <cell r="A4201">
            <v>110211000839</v>
          </cell>
          <cell r="H4201">
            <v>43770</v>
          </cell>
        </row>
        <row r="4202">
          <cell r="A4202">
            <v>110211001803</v>
          </cell>
          <cell r="H4202">
            <v>43770</v>
          </cell>
        </row>
        <row r="4203">
          <cell r="A4203">
            <v>110211002080</v>
          </cell>
          <cell r="H4203">
            <v>43770</v>
          </cell>
        </row>
        <row r="4204">
          <cell r="A4204">
            <v>110211002086</v>
          </cell>
          <cell r="H4204">
            <v>43770</v>
          </cell>
        </row>
        <row r="4205">
          <cell r="A4205">
            <v>110211002087</v>
          </cell>
          <cell r="H4205">
            <v>43770</v>
          </cell>
        </row>
        <row r="4206">
          <cell r="A4206">
            <v>110211002136</v>
          </cell>
          <cell r="H4206">
            <v>43770</v>
          </cell>
        </row>
        <row r="4207">
          <cell r="A4207">
            <v>110211002383</v>
          </cell>
          <cell r="H4207">
            <v>43770</v>
          </cell>
        </row>
        <row r="4208">
          <cell r="A4208">
            <v>110211002384</v>
          </cell>
          <cell r="H4208">
            <v>43770</v>
          </cell>
        </row>
        <row r="4209">
          <cell r="A4209">
            <v>110211002386</v>
          </cell>
          <cell r="H4209">
            <v>43770</v>
          </cell>
        </row>
        <row r="4210">
          <cell r="A4210">
            <v>110211002392</v>
          </cell>
          <cell r="H4210">
            <v>43770</v>
          </cell>
        </row>
        <row r="4211">
          <cell r="A4211">
            <v>110211002394</v>
          </cell>
          <cell r="H4211">
            <v>43770</v>
          </cell>
        </row>
        <row r="4212">
          <cell r="A4212">
            <v>110211002396</v>
          </cell>
          <cell r="H4212">
            <v>43770</v>
          </cell>
        </row>
        <row r="4213">
          <cell r="A4213">
            <v>110211002398</v>
          </cell>
          <cell r="H4213">
            <v>43770</v>
          </cell>
        </row>
        <row r="4214">
          <cell r="A4214">
            <v>110211002399</v>
          </cell>
          <cell r="H4214">
            <v>43770</v>
          </cell>
        </row>
        <row r="4215">
          <cell r="A4215">
            <v>110211002401</v>
          </cell>
          <cell r="H4215">
            <v>43770</v>
          </cell>
        </row>
        <row r="4216">
          <cell r="A4216">
            <v>110211002402</v>
          </cell>
          <cell r="H4216">
            <v>43770</v>
          </cell>
        </row>
        <row r="4217">
          <cell r="A4217">
            <v>110211002403</v>
          </cell>
          <cell r="H4217">
            <v>43770</v>
          </cell>
        </row>
        <row r="4218">
          <cell r="A4218">
            <v>110211002405</v>
          </cell>
          <cell r="H4218">
            <v>43770</v>
          </cell>
        </row>
        <row r="4219">
          <cell r="A4219">
            <v>110211002406</v>
          </cell>
          <cell r="H4219">
            <v>43770</v>
          </cell>
        </row>
        <row r="4220">
          <cell r="A4220">
            <v>110211002407</v>
          </cell>
          <cell r="H4220">
            <v>43770</v>
          </cell>
        </row>
        <row r="4221">
          <cell r="A4221">
            <v>110211002411</v>
          </cell>
          <cell r="H4221">
            <v>43770</v>
          </cell>
        </row>
        <row r="4222">
          <cell r="A4222">
            <v>110211002412</v>
          </cell>
          <cell r="H4222">
            <v>43770</v>
          </cell>
        </row>
        <row r="4223">
          <cell r="A4223">
            <v>110211002413</v>
          </cell>
          <cell r="H4223">
            <v>43770</v>
          </cell>
        </row>
        <row r="4224">
          <cell r="A4224">
            <v>110211003718</v>
          </cell>
          <cell r="H4224">
            <v>43770</v>
          </cell>
        </row>
        <row r="4225">
          <cell r="A4225">
            <v>110211003719</v>
          </cell>
          <cell r="H4225">
            <v>43770</v>
          </cell>
        </row>
        <row r="4226">
          <cell r="A4226">
            <v>110211003808</v>
          </cell>
          <cell r="H4226">
            <v>43770</v>
          </cell>
        </row>
        <row r="4227">
          <cell r="A4227">
            <v>110211004039</v>
          </cell>
          <cell r="H4227">
            <v>43770</v>
          </cell>
        </row>
        <row r="4228">
          <cell r="A4228">
            <v>110211004072</v>
          </cell>
          <cell r="H4228">
            <v>43770</v>
          </cell>
        </row>
        <row r="4229">
          <cell r="A4229">
            <v>110211004145</v>
          </cell>
          <cell r="H4229">
            <v>43770</v>
          </cell>
        </row>
        <row r="4230">
          <cell r="A4230">
            <v>110211005116</v>
          </cell>
          <cell r="H4230">
            <v>43770</v>
          </cell>
        </row>
        <row r="4231">
          <cell r="A4231">
            <v>110211005117</v>
          </cell>
          <cell r="H4231">
            <v>43770</v>
          </cell>
        </row>
        <row r="4232">
          <cell r="A4232">
            <v>110211005131</v>
          </cell>
          <cell r="H4232">
            <v>43770</v>
          </cell>
        </row>
        <row r="4233">
          <cell r="A4233">
            <v>110211005306</v>
          </cell>
          <cell r="H4233">
            <v>43770</v>
          </cell>
        </row>
        <row r="4234">
          <cell r="A4234">
            <v>110211006325</v>
          </cell>
          <cell r="H4234">
            <v>43770</v>
          </cell>
        </row>
        <row r="4235">
          <cell r="A4235">
            <v>110211006477</v>
          </cell>
          <cell r="H4235">
            <v>43770</v>
          </cell>
        </row>
        <row r="4236">
          <cell r="A4236">
            <v>110211007133</v>
          </cell>
          <cell r="H4236">
            <v>43770</v>
          </cell>
        </row>
        <row r="4237">
          <cell r="A4237">
            <v>110211007907</v>
          </cell>
          <cell r="H4237">
            <v>43770</v>
          </cell>
        </row>
        <row r="4238">
          <cell r="A4238">
            <v>110211008209</v>
          </cell>
          <cell r="H4238">
            <v>43770</v>
          </cell>
        </row>
        <row r="4239">
          <cell r="A4239">
            <v>110211008440</v>
          </cell>
          <cell r="H4239">
            <v>43770</v>
          </cell>
        </row>
        <row r="4240">
          <cell r="A4240">
            <v>110211008442</v>
          </cell>
          <cell r="H4240">
            <v>43770</v>
          </cell>
        </row>
        <row r="4241">
          <cell r="A4241">
            <v>110211008443</v>
          </cell>
          <cell r="H4241">
            <v>43770</v>
          </cell>
        </row>
        <row r="4242">
          <cell r="A4242">
            <v>110211008722</v>
          </cell>
          <cell r="H4242">
            <v>43770</v>
          </cell>
        </row>
        <row r="4243">
          <cell r="A4243">
            <v>110211008743</v>
          </cell>
          <cell r="H4243">
            <v>43770</v>
          </cell>
        </row>
        <row r="4244">
          <cell r="A4244">
            <v>110211009386</v>
          </cell>
          <cell r="H4244">
            <v>43770</v>
          </cell>
        </row>
        <row r="4245">
          <cell r="A4245">
            <v>110211009805</v>
          </cell>
          <cell r="H4245">
            <v>43770</v>
          </cell>
        </row>
        <row r="4246">
          <cell r="A4246">
            <v>110211011224</v>
          </cell>
          <cell r="H4246">
            <v>43770</v>
          </cell>
        </row>
        <row r="4247">
          <cell r="A4247">
            <v>110211012429</v>
          </cell>
          <cell r="H4247">
            <v>43770</v>
          </cell>
        </row>
        <row r="4248">
          <cell r="A4248">
            <v>110211012666</v>
          </cell>
          <cell r="H4248">
            <v>43770</v>
          </cell>
        </row>
        <row r="4249">
          <cell r="A4249">
            <v>110211012671</v>
          </cell>
          <cell r="H4249">
            <v>43770</v>
          </cell>
        </row>
        <row r="4250">
          <cell r="A4250">
            <v>110211012673</v>
          </cell>
          <cell r="H4250">
            <v>43770</v>
          </cell>
        </row>
        <row r="4251">
          <cell r="A4251">
            <v>110211012675</v>
          </cell>
          <cell r="H4251">
            <v>43770</v>
          </cell>
        </row>
        <row r="4252">
          <cell r="A4252">
            <v>110211012676</v>
          </cell>
          <cell r="H4252">
            <v>43770</v>
          </cell>
        </row>
        <row r="4253">
          <cell r="A4253">
            <v>110211012679</v>
          </cell>
          <cell r="H4253">
            <v>43770</v>
          </cell>
        </row>
        <row r="4254">
          <cell r="A4254">
            <v>110211012688</v>
          </cell>
          <cell r="H4254">
            <v>43770</v>
          </cell>
        </row>
        <row r="4255">
          <cell r="A4255">
            <v>110211012690</v>
          </cell>
          <cell r="H4255">
            <v>43770</v>
          </cell>
        </row>
        <row r="4256">
          <cell r="A4256">
            <v>110211012691</v>
          </cell>
          <cell r="H4256">
            <v>43770</v>
          </cell>
        </row>
        <row r="4257">
          <cell r="A4257">
            <v>110211012693</v>
          </cell>
          <cell r="H4257">
            <v>43770</v>
          </cell>
        </row>
        <row r="4258">
          <cell r="A4258">
            <v>110211012695</v>
          </cell>
          <cell r="H4258">
            <v>43770</v>
          </cell>
        </row>
        <row r="4259">
          <cell r="A4259">
            <v>110211012697</v>
          </cell>
          <cell r="H4259">
            <v>43770</v>
          </cell>
        </row>
        <row r="4260">
          <cell r="A4260">
            <v>110211012699</v>
          </cell>
          <cell r="H4260">
            <v>43770</v>
          </cell>
        </row>
        <row r="4261">
          <cell r="A4261">
            <v>110211012700</v>
          </cell>
          <cell r="H4261">
            <v>43770</v>
          </cell>
        </row>
        <row r="4262">
          <cell r="A4262">
            <v>110211014247</v>
          </cell>
          <cell r="H4262">
            <v>43770</v>
          </cell>
        </row>
        <row r="4263">
          <cell r="A4263">
            <v>110211014341</v>
          </cell>
          <cell r="H4263">
            <v>43770</v>
          </cell>
        </row>
        <row r="4264">
          <cell r="A4264">
            <v>110211014479</v>
          </cell>
          <cell r="H4264">
            <v>43770</v>
          </cell>
        </row>
        <row r="4265">
          <cell r="A4265">
            <v>110211016147</v>
          </cell>
          <cell r="H4265">
            <v>43770</v>
          </cell>
        </row>
        <row r="4266">
          <cell r="A4266">
            <v>110211016918</v>
          </cell>
          <cell r="H4266">
            <v>43770</v>
          </cell>
        </row>
        <row r="4267">
          <cell r="A4267">
            <v>110211018819</v>
          </cell>
          <cell r="H4267">
            <v>43770</v>
          </cell>
        </row>
        <row r="4268">
          <cell r="A4268">
            <v>110211018842</v>
          </cell>
          <cell r="H4268">
            <v>43770</v>
          </cell>
        </row>
        <row r="4269">
          <cell r="A4269">
            <v>110211018848</v>
          </cell>
          <cell r="H4269">
            <v>43770</v>
          </cell>
        </row>
        <row r="4270">
          <cell r="A4270">
            <v>110211018849</v>
          </cell>
          <cell r="H4270">
            <v>43770</v>
          </cell>
        </row>
        <row r="4271">
          <cell r="A4271">
            <v>110211019181</v>
          </cell>
          <cell r="H4271">
            <v>43770</v>
          </cell>
        </row>
        <row r="4272">
          <cell r="A4272">
            <v>110211019331</v>
          </cell>
          <cell r="H4272">
            <v>43770</v>
          </cell>
        </row>
        <row r="4273">
          <cell r="A4273">
            <v>110211022131</v>
          </cell>
          <cell r="H4273">
            <v>43770</v>
          </cell>
        </row>
        <row r="4274">
          <cell r="A4274">
            <v>110211022216</v>
          </cell>
          <cell r="H4274">
            <v>43770</v>
          </cell>
        </row>
        <row r="4275">
          <cell r="A4275">
            <v>110211022285</v>
          </cell>
          <cell r="H4275">
            <v>43770</v>
          </cell>
        </row>
        <row r="4276">
          <cell r="A4276">
            <v>110212001364</v>
          </cell>
          <cell r="H4276">
            <v>43770</v>
          </cell>
        </row>
        <row r="4277">
          <cell r="A4277">
            <v>110212001365</v>
          </cell>
          <cell r="H4277">
            <v>43770</v>
          </cell>
        </row>
        <row r="4278">
          <cell r="A4278">
            <v>110212001425</v>
          </cell>
          <cell r="H4278">
            <v>43770</v>
          </cell>
        </row>
        <row r="4279">
          <cell r="A4279">
            <v>110212001433</v>
          </cell>
          <cell r="H4279">
            <v>43770</v>
          </cell>
        </row>
        <row r="4280">
          <cell r="A4280">
            <v>110212001483</v>
          </cell>
          <cell r="H4280">
            <v>43770</v>
          </cell>
        </row>
        <row r="4281">
          <cell r="A4281">
            <v>110212001500</v>
          </cell>
          <cell r="H4281">
            <v>43770</v>
          </cell>
        </row>
        <row r="4282">
          <cell r="A4282">
            <v>110212001503</v>
          </cell>
          <cell r="H4282">
            <v>43770</v>
          </cell>
        </row>
        <row r="4283">
          <cell r="A4283">
            <v>110212001511</v>
          </cell>
          <cell r="H4283">
            <v>43770</v>
          </cell>
        </row>
        <row r="4284">
          <cell r="A4284">
            <v>110212001541</v>
          </cell>
          <cell r="H4284">
            <v>43770</v>
          </cell>
        </row>
        <row r="4285">
          <cell r="A4285">
            <v>110212001742</v>
          </cell>
          <cell r="H4285">
            <v>43770</v>
          </cell>
        </row>
        <row r="4286">
          <cell r="A4286">
            <v>110212002452</v>
          </cell>
          <cell r="H4286">
            <v>43770</v>
          </cell>
        </row>
        <row r="4287">
          <cell r="A4287">
            <v>110212003620</v>
          </cell>
          <cell r="H4287">
            <v>43770</v>
          </cell>
        </row>
        <row r="4288">
          <cell r="A4288">
            <v>110212004373</v>
          </cell>
          <cell r="H4288">
            <v>43770</v>
          </cell>
        </row>
        <row r="4289">
          <cell r="A4289">
            <v>110212004590</v>
          </cell>
          <cell r="H4289">
            <v>43770</v>
          </cell>
        </row>
        <row r="4290">
          <cell r="A4290">
            <v>110212005229</v>
          </cell>
          <cell r="H4290">
            <v>43770</v>
          </cell>
        </row>
        <row r="4291">
          <cell r="A4291">
            <v>110212005260</v>
          </cell>
          <cell r="H4291">
            <v>43770</v>
          </cell>
        </row>
        <row r="4292">
          <cell r="A4292">
            <v>110212006540</v>
          </cell>
          <cell r="H4292">
            <v>43770</v>
          </cell>
        </row>
        <row r="4293">
          <cell r="A4293">
            <v>110212006558</v>
          </cell>
          <cell r="H4293">
            <v>43770</v>
          </cell>
        </row>
        <row r="4294">
          <cell r="A4294">
            <v>110212007683</v>
          </cell>
          <cell r="H4294">
            <v>43770</v>
          </cell>
        </row>
        <row r="4295">
          <cell r="A4295">
            <v>110212008189</v>
          </cell>
          <cell r="H4295">
            <v>43770</v>
          </cell>
        </row>
        <row r="4296">
          <cell r="A4296">
            <v>110212008676</v>
          </cell>
          <cell r="H4296">
            <v>43770</v>
          </cell>
        </row>
        <row r="4297">
          <cell r="A4297">
            <v>110212008984</v>
          </cell>
          <cell r="H4297">
            <v>43770</v>
          </cell>
        </row>
        <row r="4298">
          <cell r="A4298">
            <v>110212008990</v>
          </cell>
          <cell r="H4298">
            <v>43770</v>
          </cell>
        </row>
        <row r="4299">
          <cell r="A4299">
            <v>110212008995</v>
          </cell>
          <cell r="H4299">
            <v>43770</v>
          </cell>
        </row>
        <row r="4300">
          <cell r="A4300">
            <v>110212008996</v>
          </cell>
          <cell r="H4300">
            <v>43770</v>
          </cell>
        </row>
        <row r="4301">
          <cell r="A4301">
            <v>110212008997</v>
          </cell>
          <cell r="H4301">
            <v>43770</v>
          </cell>
        </row>
        <row r="4302">
          <cell r="A4302">
            <v>110212009000</v>
          </cell>
          <cell r="H4302">
            <v>43770</v>
          </cell>
        </row>
        <row r="4303">
          <cell r="A4303">
            <v>110212009009</v>
          </cell>
          <cell r="H4303">
            <v>43770</v>
          </cell>
        </row>
        <row r="4304">
          <cell r="A4304">
            <v>110212009013</v>
          </cell>
          <cell r="H4304">
            <v>43770</v>
          </cell>
        </row>
        <row r="4305">
          <cell r="A4305">
            <v>110212009020</v>
          </cell>
          <cell r="H4305">
            <v>43770</v>
          </cell>
        </row>
        <row r="4306">
          <cell r="A4306">
            <v>110212009051</v>
          </cell>
          <cell r="H4306">
            <v>43770</v>
          </cell>
        </row>
        <row r="4307">
          <cell r="A4307">
            <v>110212009062</v>
          </cell>
          <cell r="H4307">
            <v>43770</v>
          </cell>
        </row>
        <row r="4308">
          <cell r="A4308">
            <v>110212009065</v>
          </cell>
          <cell r="H4308">
            <v>43770</v>
          </cell>
        </row>
        <row r="4309">
          <cell r="A4309">
            <v>110212009115</v>
          </cell>
          <cell r="H4309">
            <v>43770</v>
          </cell>
        </row>
        <row r="4310">
          <cell r="A4310">
            <v>110212009116</v>
          </cell>
          <cell r="H4310">
            <v>43770</v>
          </cell>
        </row>
        <row r="4311">
          <cell r="A4311">
            <v>110212009391</v>
          </cell>
          <cell r="H4311">
            <v>43770</v>
          </cell>
        </row>
        <row r="4312">
          <cell r="A4312">
            <v>110212010022</v>
          </cell>
          <cell r="H4312">
            <v>43770</v>
          </cell>
        </row>
        <row r="4313">
          <cell r="A4313">
            <v>110212010872</v>
          </cell>
          <cell r="H4313">
            <v>43770</v>
          </cell>
        </row>
        <row r="4314">
          <cell r="A4314">
            <v>110212011486</v>
          </cell>
          <cell r="H4314">
            <v>43770</v>
          </cell>
        </row>
        <row r="4315">
          <cell r="A4315">
            <v>110212011719</v>
          </cell>
          <cell r="H4315">
            <v>43770</v>
          </cell>
        </row>
        <row r="4316">
          <cell r="A4316">
            <v>110212011955</v>
          </cell>
          <cell r="H4316">
            <v>43770</v>
          </cell>
        </row>
        <row r="4317">
          <cell r="A4317">
            <v>110212011966</v>
          </cell>
          <cell r="H4317">
            <v>43770</v>
          </cell>
        </row>
        <row r="4318">
          <cell r="A4318">
            <v>110212016153</v>
          </cell>
          <cell r="H4318">
            <v>43770</v>
          </cell>
        </row>
        <row r="4319">
          <cell r="A4319">
            <v>110212017102</v>
          </cell>
          <cell r="H4319">
            <v>43770</v>
          </cell>
        </row>
        <row r="4320">
          <cell r="A4320">
            <v>110212017273</v>
          </cell>
          <cell r="H4320">
            <v>43770</v>
          </cell>
        </row>
        <row r="4321">
          <cell r="A4321">
            <v>110212017919</v>
          </cell>
          <cell r="H4321">
            <v>43770</v>
          </cell>
        </row>
        <row r="4322">
          <cell r="A4322">
            <v>110212019667</v>
          </cell>
          <cell r="H4322">
            <v>43770</v>
          </cell>
        </row>
        <row r="4323">
          <cell r="A4323">
            <v>110212019671</v>
          </cell>
          <cell r="H4323">
            <v>43770</v>
          </cell>
        </row>
        <row r="4324">
          <cell r="A4324">
            <v>110212019673</v>
          </cell>
          <cell r="H4324">
            <v>43770</v>
          </cell>
        </row>
        <row r="4325">
          <cell r="A4325">
            <v>110212019843</v>
          </cell>
          <cell r="H4325">
            <v>43770</v>
          </cell>
        </row>
        <row r="4326">
          <cell r="A4326">
            <v>110212020420</v>
          </cell>
          <cell r="H4326">
            <v>43770</v>
          </cell>
        </row>
        <row r="4327">
          <cell r="A4327">
            <v>110212020537</v>
          </cell>
          <cell r="H4327">
            <v>43770</v>
          </cell>
        </row>
        <row r="4328">
          <cell r="A4328">
            <v>110212021167</v>
          </cell>
          <cell r="H4328">
            <v>43770</v>
          </cell>
        </row>
        <row r="4329">
          <cell r="A4329">
            <v>110212021300</v>
          </cell>
          <cell r="H4329">
            <v>43770</v>
          </cell>
        </row>
        <row r="4330">
          <cell r="A4330">
            <v>110212021392</v>
          </cell>
          <cell r="H4330">
            <v>43770</v>
          </cell>
        </row>
        <row r="4331">
          <cell r="A4331">
            <v>110212022568</v>
          </cell>
          <cell r="H4331">
            <v>43770</v>
          </cell>
        </row>
        <row r="4332">
          <cell r="A4332">
            <v>110213000026</v>
          </cell>
          <cell r="H4332">
            <v>43770</v>
          </cell>
        </row>
        <row r="4333">
          <cell r="A4333">
            <v>110213000260</v>
          </cell>
          <cell r="H4333">
            <v>43770</v>
          </cell>
        </row>
        <row r="4334">
          <cell r="A4334">
            <v>110213001228</v>
          </cell>
          <cell r="H4334">
            <v>43770</v>
          </cell>
        </row>
        <row r="4335">
          <cell r="A4335">
            <v>110213001230</v>
          </cell>
          <cell r="H4335">
            <v>43770</v>
          </cell>
        </row>
        <row r="4336">
          <cell r="A4336">
            <v>110213001231</v>
          </cell>
          <cell r="H4336">
            <v>43770</v>
          </cell>
        </row>
        <row r="4337">
          <cell r="A4337">
            <v>110213001232</v>
          </cell>
          <cell r="H4337">
            <v>43770</v>
          </cell>
        </row>
        <row r="4338">
          <cell r="A4338">
            <v>110213001236</v>
          </cell>
          <cell r="H4338">
            <v>43770</v>
          </cell>
        </row>
        <row r="4339">
          <cell r="A4339">
            <v>110213001237</v>
          </cell>
          <cell r="H4339">
            <v>43770</v>
          </cell>
        </row>
        <row r="4340">
          <cell r="A4340">
            <v>110213001239</v>
          </cell>
          <cell r="H4340">
            <v>43770</v>
          </cell>
        </row>
        <row r="4341">
          <cell r="A4341">
            <v>110213001241</v>
          </cell>
          <cell r="H4341">
            <v>43770</v>
          </cell>
        </row>
        <row r="4342">
          <cell r="A4342">
            <v>110213001242</v>
          </cell>
          <cell r="H4342">
            <v>43770</v>
          </cell>
        </row>
        <row r="4343">
          <cell r="A4343">
            <v>110213001247</v>
          </cell>
          <cell r="H4343">
            <v>43770</v>
          </cell>
        </row>
        <row r="4344">
          <cell r="A4344">
            <v>110213001248</v>
          </cell>
          <cell r="H4344">
            <v>43770</v>
          </cell>
        </row>
        <row r="4345">
          <cell r="A4345">
            <v>110213001250</v>
          </cell>
          <cell r="H4345">
            <v>43770</v>
          </cell>
        </row>
        <row r="4346">
          <cell r="A4346">
            <v>110213001270</v>
          </cell>
          <cell r="H4346">
            <v>43770</v>
          </cell>
        </row>
        <row r="4347">
          <cell r="A4347">
            <v>110213001271</v>
          </cell>
          <cell r="H4347">
            <v>43770</v>
          </cell>
        </row>
        <row r="4348">
          <cell r="A4348">
            <v>110213001272</v>
          </cell>
          <cell r="H4348">
            <v>43770</v>
          </cell>
        </row>
        <row r="4349">
          <cell r="A4349">
            <v>110213001275</v>
          </cell>
          <cell r="H4349">
            <v>43770</v>
          </cell>
        </row>
        <row r="4350">
          <cell r="A4350">
            <v>110213001276</v>
          </cell>
          <cell r="H4350">
            <v>43770</v>
          </cell>
        </row>
        <row r="4351">
          <cell r="A4351">
            <v>110213001286</v>
          </cell>
          <cell r="H4351">
            <v>43770</v>
          </cell>
        </row>
        <row r="4352">
          <cell r="A4352">
            <v>110213001287</v>
          </cell>
          <cell r="H4352">
            <v>43770</v>
          </cell>
        </row>
        <row r="4353">
          <cell r="A4353">
            <v>110213001288</v>
          </cell>
          <cell r="H4353">
            <v>43770</v>
          </cell>
        </row>
        <row r="4354">
          <cell r="A4354">
            <v>110213001289</v>
          </cell>
          <cell r="H4354">
            <v>43770</v>
          </cell>
        </row>
        <row r="4355">
          <cell r="A4355">
            <v>110213001290</v>
          </cell>
          <cell r="H4355">
            <v>43770</v>
          </cell>
        </row>
        <row r="4356">
          <cell r="A4356">
            <v>110213001291</v>
          </cell>
          <cell r="H4356">
            <v>43770</v>
          </cell>
        </row>
        <row r="4357">
          <cell r="A4357">
            <v>110213001318</v>
          </cell>
          <cell r="H4357">
            <v>43770</v>
          </cell>
        </row>
        <row r="4358">
          <cell r="A4358">
            <v>110213001319</v>
          </cell>
          <cell r="H4358">
            <v>43770</v>
          </cell>
        </row>
        <row r="4359">
          <cell r="A4359">
            <v>110213001320</v>
          </cell>
          <cell r="H4359">
            <v>43770</v>
          </cell>
        </row>
        <row r="4360">
          <cell r="A4360">
            <v>110213001347</v>
          </cell>
          <cell r="H4360">
            <v>43770</v>
          </cell>
        </row>
        <row r="4361">
          <cell r="A4361">
            <v>110213001348</v>
          </cell>
          <cell r="H4361">
            <v>43770</v>
          </cell>
        </row>
        <row r="4362">
          <cell r="A4362">
            <v>110213001351</v>
          </cell>
          <cell r="H4362">
            <v>43770</v>
          </cell>
        </row>
        <row r="4363">
          <cell r="A4363">
            <v>110213001354</v>
          </cell>
          <cell r="H4363">
            <v>43770</v>
          </cell>
        </row>
        <row r="4364">
          <cell r="A4364">
            <v>110213001358</v>
          </cell>
          <cell r="H4364">
            <v>43770</v>
          </cell>
        </row>
        <row r="4365">
          <cell r="A4365">
            <v>110213001361</v>
          </cell>
          <cell r="H4365">
            <v>43770</v>
          </cell>
        </row>
        <row r="4366">
          <cell r="A4366">
            <v>110213001362</v>
          </cell>
          <cell r="H4366">
            <v>43770</v>
          </cell>
        </row>
        <row r="4367">
          <cell r="A4367">
            <v>110213001366</v>
          </cell>
          <cell r="H4367">
            <v>43770</v>
          </cell>
        </row>
        <row r="4368">
          <cell r="A4368">
            <v>110213001368</v>
          </cell>
          <cell r="H4368">
            <v>43770</v>
          </cell>
        </row>
        <row r="4369">
          <cell r="A4369">
            <v>110213001369</v>
          </cell>
          <cell r="H4369">
            <v>43770</v>
          </cell>
        </row>
        <row r="4370">
          <cell r="A4370">
            <v>110213001370</v>
          </cell>
          <cell r="H4370">
            <v>43770</v>
          </cell>
        </row>
        <row r="4371">
          <cell r="A4371">
            <v>110213004732</v>
          </cell>
          <cell r="H4371">
            <v>43770</v>
          </cell>
        </row>
        <row r="4372">
          <cell r="A4372">
            <v>110213005120</v>
          </cell>
          <cell r="H4372">
            <v>43770</v>
          </cell>
        </row>
        <row r="4373">
          <cell r="A4373">
            <v>110213005286</v>
          </cell>
          <cell r="H4373">
            <v>43770</v>
          </cell>
        </row>
        <row r="4374">
          <cell r="A4374">
            <v>110213005321</v>
          </cell>
          <cell r="H4374">
            <v>43770</v>
          </cell>
        </row>
        <row r="4375">
          <cell r="A4375">
            <v>110213005373</v>
          </cell>
          <cell r="H4375">
            <v>43770</v>
          </cell>
        </row>
        <row r="4376">
          <cell r="A4376">
            <v>110213005374</v>
          </cell>
          <cell r="H4376">
            <v>43770</v>
          </cell>
        </row>
        <row r="4377">
          <cell r="A4377">
            <v>110213005375</v>
          </cell>
          <cell r="H4377">
            <v>43770</v>
          </cell>
        </row>
        <row r="4378">
          <cell r="A4378">
            <v>110213009040</v>
          </cell>
          <cell r="H4378">
            <v>43770</v>
          </cell>
        </row>
        <row r="4379">
          <cell r="A4379">
            <v>110213009524</v>
          </cell>
          <cell r="H4379">
            <v>43770</v>
          </cell>
        </row>
        <row r="4380">
          <cell r="A4380">
            <v>110213009614</v>
          </cell>
          <cell r="H4380">
            <v>43770</v>
          </cell>
        </row>
        <row r="4381">
          <cell r="A4381">
            <v>110213009685</v>
          </cell>
          <cell r="H4381">
            <v>43770</v>
          </cell>
        </row>
        <row r="4382">
          <cell r="A4382">
            <v>110213010630</v>
          </cell>
          <cell r="H4382">
            <v>43770</v>
          </cell>
        </row>
        <row r="4383">
          <cell r="A4383">
            <v>110213011107</v>
          </cell>
          <cell r="H4383">
            <v>43770</v>
          </cell>
        </row>
        <row r="4384">
          <cell r="A4384">
            <v>110213011197</v>
          </cell>
          <cell r="H4384">
            <v>43770</v>
          </cell>
        </row>
        <row r="4385">
          <cell r="A4385">
            <v>110213011209</v>
          </cell>
          <cell r="H4385">
            <v>43770</v>
          </cell>
        </row>
        <row r="4386">
          <cell r="A4386">
            <v>110213011348</v>
          </cell>
          <cell r="H4386">
            <v>43770</v>
          </cell>
        </row>
        <row r="4387">
          <cell r="A4387">
            <v>110213012736</v>
          </cell>
          <cell r="H4387">
            <v>43770</v>
          </cell>
        </row>
        <row r="4388">
          <cell r="A4388">
            <v>110213013037</v>
          </cell>
          <cell r="H4388">
            <v>43770</v>
          </cell>
        </row>
        <row r="4389">
          <cell r="A4389">
            <v>110213013739</v>
          </cell>
          <cell r="H4389">
            <v>43770</v>
          </cell>
        </row>
        <row r="4390">
          <cell r="A4390">
            <v>110213013971</v>
          </cell>
          <cell r="H4390">
            <v>43770</v>
          </cell>
        </row>
        <row r="4391">
          <cell r="A4391">
            <v>110213014711</v>
          </cell>
          <cell r="H4391">
            <v>43770</v>
          </cell>
        </row>
        <row r="4392">
          <cell r="A4392">
            <v>110213016284</v>
          </cell>
          <cell r="H4392">
            <v>43770</v>
          </cell>
        </row>
        <row r="4393">
          <cell r="A4393">
            <v>110213017574</v>
          </cell>
          <cell r="H4393">
            <v>43770</v>
          </cell>
        </row>
        <row r="4394">
          <cell r="A4394">
            <v>110213018477</v>
          </cell>
          <cell r="H4394">
            <v>43770</v>
          </cell>
        </row>
        <row r="4395">
          <cell r="A4395">
            <v>110213019055</v>
          </cell>
          <cell r="H4395">
            <v>43770</v>
          </cell>
        </row>
        <row r="4396">
          <cell r="A4396">
            <v>110213019239</v>
          </cell>
          <cell r="H4396">
            <v>43770</v>
          </cell>
        </row>
        <row r="4397">
          <cell r="A4397">
            <v>110213019516</v>
          </cell>
          <cell r="H4397">
            <v>43770</v>
          </cell>
        </row>
        <row r="4398">
          <cell r="A4398">
            <v>110213020054</v>
          </cell>
          <cell r="H4398">
            <v>43770</v>
          </cell>
        </row>
        <row r="4399">
          <cell r="A4399">
            <v>110213021971</v>
          </cell>
          <cell r="H4399">
            <v>43770</v>
          </cell>
        </row>
        <row r="4400">
          <cell r="A4400">
            <v>110213022418</v>
          </cell>
          <cell r="H4400">
            <v>43770</v>
          </cell>
        </row>
        <row r="4401">
          <cell r="A4401">
            <v>110213024785</v>
          </cell>
          <cell r="H4401">
            <v>43770</v>
          </cell>
        </row>
        <row r="4402">
          <cell r="A4402">
            <v>110213025327</v>
          </cell>
          <cell r="H4402">
            <v>43770</v>
          </cell>
        </row>
        <row r="4403">
          <cell r="A4403">
            <v>110213027767</v>
          </cell>
          <cell r="H4403">
            <v>43770</v>
          </cell>
        </row>
        <row r="4404">
          <cell r="A4404">
            <v>110214000636</v>
          </cell>
          <cell r="H4404">
            <v>43770</v>
          </cell>
        </row>
        <row r="4405">
          <cell r="A4405">
            <v>110214001349</v>
          </cell>
          <cell r="H4405">
            <v>43770</v>
          </cell>
        </row>
        <row r="4406">
          <cell r="A4406">
            <v>110214001363</v>
          </cell>
          <cell r="H4406">
            <v>43770</v>
          </cell>
        </row>
        <row r="4407">
          <cell r="A4407">
            <v>110214002461</v>
          </cell>
          <cell r="H4407">
            <v>43770</v>
          </cell>
        </row>
        <row r="4408">
          <cell r="A4408">
            <v>110214002464</v>
          </cell>
          <cell r="H4408">
            <v>43770</v>
          </cell>
        </row>
        <row r="4409">
          <cell r="A4409">
            <v>110214002466</v>
          </cell>
          <cell r="H4409">
            <v>43770</v>
          </cell>
        </row>
        <row r="4410">
          <cell r="A4410">
            <v>110214002885</v>
          </cell>
          <cell r="H4410">
            <v>43770</v>
          </cell>
        </row>
        <row r="4411">
          <cell r="A4411">
            <v>110214002901</v>
          </cell>
          <cell r="H4411">
            <v>43770</v>
          </cell>
        </row>
        <row r="4412">
          <cell r="A4412">
            <v>110214003597</v>
          </cell>
          <cell r="H4412">
            <v>43770</v>
          </cell>
        </row>
        <row r="4413">
          <cell r="A4413">
            <v>110214004744</v>
          </cell>
          <cell r="H4413">
            <v>43770</v>
          </cell>
        </row>
        <row r="4414">
          <cell r="A4414">
            <v>110214004746</v>
          </cell>
          <cell r="H4414">
            <v>43770</v>
          </cell>
        </row>
        <row r="4415">
          <cell r="A4415">
            <v>110214006932</v>
          </cell>
          <cell r="H4415">
            <v>43770</v>
          </cell>
        </row>
        <row r="4416">
          <cell r="A4416">
            <v>110214007151</v>
          </cell>
          <cell r="H4416">
            <v>43770</v>
          </cell>
        </row>
        <row r="4417">
          <cell r="A4417">
            <v>110214009022</v>
          </cell>
          <cell r="H4417">
            <v>43770</v>
          </cell>
        </row>
        <row r="4418">
          <cell r="A4418">
            <v>110214009045</v>
          </cell>
          <cell r="H4418">
            <v>43770</v>
          </cell>
        </row>
        <row r="4419">
          <cell r="A4419">
            <v>110214009050</v>
          </cell>
          <cell r="H4419">
            <v>43770</v>
          </cell>
        </row>
        <row r="4420">
          <cell r="A4420">
            <v>110214009099</v>
          </cell>
          <cell r="H4420">
            <v>43770</v>
          </cell>
        </row>
        <row r="4421">
          <cell r="A4421">
            <v>110214009107</v>
          </cell>
          <cell r="H4421">
            <v>43770</v>
          </cell>
        </row>
        <row r="4422">
          <cell r="A4422">
            <v>110214009239</v>
          </cell>
          <cell r="H4422">
            <v>43770</v>
          </cell>
        </row>
        <row r="4423">
          <cell r="A4423">
            <v>110214009247</v>
          </cell>
          <cell r="H4423">
            <v>43770</v>
          </cell>
        </row>
        <row r="4424">
          <cell r="A4424">
            <v>110214009250</v>
          </cell>
          <cell r="H4424">
            <v>43770</v>
          </cell>
        </row>
        <row r="4425">
          <cell r="A4425">
            <v>110214011344</v>
          </cell>
          <cell r="H4425">
            <v>43770</v>
          </cell>
        </row>
        <row r="4426">
          <cell r="A4426">
            <v>110214011802</v>
          </cell>
          <cell r="H4426">
            <v>43770</v>
          </cell>
        </row>
        <row r="4427">
          <cell r="A4427">
            <v>110214011952</v>
          </cell>
          <cell r="H4427">
            <v>43770</v>
          </cell>
        </row>
        <row r="4428">
          <cell r="A4428">
            <v>110214012152</v>
          </cell>
          <cell r="H4428">
            <v>43770</v>
          </cell>
        </row>
        <row r="4429">
          <cell r="A4429">
            <v>110214012402</v>
          </cell>
          <cell r="H4429">
            <v>43770</v>
          </cell>
        </row>
        <row r="4430">
          <cell r="A4430">
            <v>110214012454</v>
          </cell>
          <cell r="H4430">
            <v>43770</v>
          </cell>
        </row>
        <row r="4431">
          <cell r="A4431">
            <v>110214012465</v>
          </cell>
          <cell r="H4431">
            <v>43770</v>
          </cell>
        </row>
        <row r="4432">
          <cell r="A4432">
            <v>110214015076</v>
          </cell>
          <cell r="H4432">
            <v>43770</v>
          </cell>
        </row>
        <row r="4433">
          <cell r="A4433">
            <v>110214015477</v>
          </cell>
          <cell r="H4433">
            <v>43770</v>
          </cell>
        </row>
        <row r="4434">
          <cell r="A4434">
            <v>110214015702</v>
          </cell>
          <cell r="H4434">
            <v>43770</v>
          </cell>
        </row>
        <row r="4435">
          <cell r="A4435">
            <v>110214016001</v>
          </cell>
          <cell r="H4435">
            <v>43770</v>
          </cell>
        </row>
        <row r="4436">
          <cell r="A4436">
            <v>110214016048</v>
          </cell>
          <cell r="H4436">
            <v>43770</v>
          </cell>
        </row>
        <row r="4437">
          <cell r="A4437">
            <v>110214016051</v>
          </cell>
          <cell r="H4437">
            <v>43770</v>
          </cell>
        </row>
        <row r="4438">
          <cell r="A4438">
            <v>110214016052</v>
          </cell>
          <cell r="H4438">
            <v>43770</v>
          </cell>
        </row>
        <row r="4439">
          <cell r="A4439">
            <v>110214016135</v>
          </cell>
          <cell r="H4439">
            <v>43770</v>
          </cell>
        </row>
        <row r="4440">
          <cell r="A4440">
            <v>110214016156</v>
          </cell>
          <cell r="H4440">
            <v>43770</v>
          </cell>
        </row>
        <row r="4441">
          <cell r="A4441">
            <v>110214016177</v>
          </cell>
          <cell r="H4441">
            <v>43770</v>
          </cell>
        </row>
        <row r="4442">
          <cell r="A4442">
            <v>110214016194</v>
          </cell>
          <cell r="H4442">
            <v>43770</v>
          </cell>
        </row>
        <row r="4443">
          <cell r="A4443">
            <v>110214017060</v>
          </cell>
          <cell r="H4443">
            <v>43770</v>
          </cell>
        </row>
        <row r="4444">
          <cell r="A4444">
            <v>110214017537</v>
          </cell>
          <cell r="H4444">
            <v>43770</v>
          </cell>
        </row>
        <row r="4445">
          <cell r="A4445">
            <v>110214020881</v>
          </cell>
          <cell r="H4445">
            <v>43770</v>
          </cell>
        </row>
        <row r="4446">
          <cell r="A4446">
            <v>110214021592</v>
          </cell>
          <cell r="H4446">
            <v>43770</v>
          </cell>
        </row>
        <row r="4447">
          <cell r="A4447">
            <v>110214021593</v>
          </cell>
          <cell r="H4447">
            <v>43770</v>
          </cell>
        </row>
        <row r="4448">
          <cell r="A4448">
            <v>110211000839</v>
          </cell>
          <cell r="H4448">
            <v>43739</v>
          </cell>
        </row>
        <row r="4449">
          <cell r="A4449">
            <v>110211001803</v>
          </cell>
          <cell r="H4449">
            <v>43739</v>
          </cell>
        </row>
        <row r="4450">
          <cell r="A4450">
            <v>110211002080</v>
          </cell>
          <cell r="H4450">
            <v>43739</v>
          </cell>
        </row>
        <row r="4451">
          <cell r="A4451">
            <v>110211002086</v>
          </cell>
          <cell r="H4451">
            <v>43739</v>
          </cell>
        </row>
        <row r="4452">
          <cell r="A4452">
            <v>110211002087</v>
          </cell>
          <cell r="H4452">
            <v>43739</v>
          </cell>
        </row>
        <row r="4453">
          <cell r="A4453">
            <v>110211002136</v>
          </cell>
          <cell r="H4453">
            <v>43739</v>
          </cell>
        </row>
        <row r="4454">
          <cell r="A4454">
            <v>110211002383</v>
          </cell>
          <cell r="H4454">
            <v>43739</v>
          </cell>
        </row>
        <row r="4455">
          <cell r="A4455">
            <v>110211002384</v>
          </cell>
          <cell r="H4455">
            <v>43739</v>
          </cell>
        </row>
        <row r="4456">
          <cell r="A4456">
            <v>110211002386</v>
          </cell>
          <cell r="H4456">
            <v>43739</v>
          </cell>
        </row>
        <row r="4457">
          <cell r="A4457">
            <v>110211002392</v>
          </cell>
          <cell r="H4457">
            <v>43739</v>
          </cell>
        </row>
        <row r="4458">
          <cell r="A4458">
            <v>110211002394</v>
          </cell>
          <cell r="H4458">
            <v>43739</v>
          </cell>
        </row>
        <row r="4459">
          <cell r="A4459">
            <v>110211002396</v>
          </cell>
          <cell r="H4459">
            <v>43739</v>
          </cell>
        </row>
        <row r="4460">
          <cell r="A4460">
            <v>110211002398</v>
          </cell>
          <cell r="H4460">
            <v>43739</v>
          </cell>
        </row>
        <row r="4461">
          <cell r="A4461">
            <v>110211002399</v>
          </cell>
          <cell r="H4461">
            <v>43739</v>
          </cell>
        </row>
        <row r="4462">
          <cell r="A4462">
            <v>110211002401</v>
          </cell>
          <cell r="H4462">
            <v>43739</v>
          </cell>
        </row>
        <row r="4463">
          <cell r="A4463">
            <v>110211002402</v>
          </cell>
          <cell r="H4463">
            <v>43739</v>
          </cell>
        </row>
        <row r="4464">
          <cell r="A4464">
            <v>110211002403</v>
          </cell>
          <cell r="H4464">
            <v>43739</v>
          </cell>
        </row>
        <row r="4465">
          <cell r="A4465">
            <v>110211002405</v>
          </cell>
          <cell r="H4465">
            <v>43739</v>
          </cell>
        </row>
        <row r="4466">
          <cell r="A4466">
            <v>110211002406</v>
          </cell>
          <cell r="H4466">
            <v>43739</v>
          </cell>
        </row>
        <row r="4467">
          <cell r="A4467">
            <v>110211002407</v>
          </cell>
          <cell r="H4467">
            <v>43739</v>
          </cell>
        </row>
        <row r="4468">
          <cell r="A4468">
            <v>110211002411</v>
          </cell>
          <cell r="H4468">
            <v>43739</v>
          </cell>
        </row>
        <row r="4469">
          <cell r="A4469">
            <v>110211002412</v>
          </cell>
          <cell r="H4469">
            <v>43739</v>
          </cell>
        </row>
        <row r="4470">
          <cell r="A4470">
            <v>110211002413</v>
          </cell>
          <cell r="H4470">
            <v>43739</v>
          </cell>
        </row>
        <row r="4471">
          <cell r="A4471">
            <v>110211003718</v>
          </cell>
          <cell r="H4471">
            <v>43739</v>
          </cell>
        </row>
        <row r="4472">
          <cell r="A4472">
            <v>110211003719</v>
          </cell>
          <cell r="H4472">
            <v>43739</v>
          </cell>
        </row>
        <row r="4473">
          <cell r="A4473">
            <v>110211003808</v>
          </cell>
          <cell r="H4473">
            <v>43739</v>
          </cell>
        </row>
        <row r="4474">
          <cell r="A4474">
            <v>110211004039</v>
          </cell>
          <cell r="H4474">
            <v>43739</v>
          </cell>
        </row>
        <row r="4475">
          <cell r="A4475">
            <v>110211004072</v>
          </cell>
          <cell r="H4475">
            <v>43739</v>
          </cell>
        </row>
        <row r="4476">
          <cell r="A4476">
            <v>110211004145</v>
          </cell>
          <cell r="H4476">
            <v>43739</v>
          </cell>
        </row>
        <row r="4477">
          <cell r="A4477">
            <v>110211005116</v>
          </cell>
          <cell r="H4477">
            <v>43739</v>
          </cell>
        </row>
        <row r="4478">
          <cell r="A4478">
            <v>110211005117</v>
          </cell>
          <cell r="H4478">
            <v>43739</v>
          </cell>
        </row>
        <row r="4479">
          <cell r="A4479">
            <v>110211005131</v>
          </cell>
          <cell r="H4479">
            <v>43739</v>
          </cell>
        </row>
        <row r="4480">
          <cell r="A4480">
            <v>110211005306</v>
          </cell>
          <cell r="H4480">
            <v>43739</v>
          </cell>
        </row>
        <row r="4481">
          <cell r="A4481">
            <v>110211006325</v>
          </cell>
          <cell r="H4481">
            <v>43739</v>
          </cell>
        </row>
        <row r="4482">
          <cell r="A4482">
            <v>110211006477</v>
          </cell>
          <cell r="H4482">
            <v>43739</v>
          </cell>
        </row>
        <row r="4483">
          <cell r="A4483">
            <v>110211007133</v>
          </cell>
          <cell r="H4483">
            <v>43739</v>
          </cell>
        </row>
        <row r="4484">
          <cell r="A4484">
            <v>110211007907</v>
          </cell>
          <cell r="H4484">
            <v>43739</v>
          </cell>
        </row>
        <row r="4485">
          <cell r="A4485">
            <v>110211008209</v>
          </cell>
          <cell r="H4485">
            <v>43739</v>
          </cell>
        </row>
        <row r="4486">
          <cell r="A4486">
            <v>110211008440</v>
          </cell>
          <cell r="H4486">
            <v>43739</v>
          </cell>
        </row>
        <row r="4487">
          <cell r="A4487">
            <v>110211008442</v>
          </cell>
          <cell r="H4487">
            <v>43739</v>
          </cell>
        </row>
        <row r="4488">
          <cell r="A4488">
            <v>110211008443</v>
          </cell>
          <cell r="H4488">
            <v>43739</v>
          </cell>
        </row>
        <row r="4489">
          <cell r="A4489">
            <v>110211008722</v>
          </cell>
          <cell r="H4489">
            <v>43739</v>
          </cell>
        </row>
        <row r="4490">
          <cell r="A4490">
            <v>110211008743</v>
          </cell>
          <cell r="H4490">
            <v>43739</v>
          </cell>
        </row>
        <row r="4491">
          <cell r="A4491">
            <v>110211009386</v>
          </cell>
          <cell r="H4491">
            <v>43739</v>
          </cell>
        </row>
        <row r="4492">
          <cell r="A4492">
            <v>110211009805</v>
          </cell>
          <cell r="H4492">
            <v>43739</v>
          </cell>
        </row>
        <row r="4493">
          <cell r="A4493">
            <v>110211011224</v>
          </cell>
          <cell r="H4493">
            <v>43739</v>
          </cell>
        </row>
        <row r="4494">
          <cell r="A4494">
            <v>110211012429</v>
          </cell>
          <cell r="H4494">
            <v>43739</v>
          </cell>
        </row>
        <row r="4495">
          <cell r="A4495">
            <v>110211012666</v>
          </cell>
          <cell r="H4495">
            <v>43739</v>
          </cell>
        </row>
        <row r="4496">
          <cell r="A4496">
            <v>110211012671</v>
          </cell>
          <cell r="H4496">
            <v>43739</v>
          </cell>
        </row>
        <row r="4497">
          <cell r="A4497">
            <v>110211012673</v>
          </cell>
          <cell r="H4497">
            <v>43739</v>
          </cell>
        </row>
        <row r="4498">
          <cell r="A4498">
            <v>110211012675</v>
          </cell>
          <cell r="H4498">
            <v>43739</v>
          </cell>
        </row>
        <row r="4499">
          <cell r="A4499">
            <v>110211012676</v>
          </cell>
          <cell r="H4499">
            <v>43739</v>
          </cell>
        </row>
        <row r="4500">
          <cell r="A4500">
            <v>110211012679</v>
          </cell>
          <cell r="H4500">
            <v>43739</v>
          </cell>
        </row>
        <row r="4501">
          <cell r="A4501">
            <v>110211012688</v>
          </cell>
          <cell r="H4501">
            <v>43739</v>
          </cell>
        </row>
        <row r="4502">
          <cell r="A4502">
            <v>110211012690</v>
          </cell>
          <cell r="H4502">
            <v>43739</v>
          </cell>
        </row>
        <row r="4503">
          <cell r="A4503">
            <v>110211012691</v>
          </cell>
          <cell r="H4503">
            <v>43739</v>
          </cell>
        </row>
        <row r="4504">
          <cell r="A4504">
            <v>110211012693</v>
          </cell>
          <cell r="H4504">
            <v>43739</v>
          </cell>
        </row>
        <row r="4505">
          <cell r="A4505">
            <v>110211012695</v>
          </cell>
          <cell r="H4505">
            <v>43739</v>
          </cell>
        </row>
        <row r="4506">
          <cell r="A4506">
            <v>110211012697</v>
          </cell>
          <cell r="H4506">
            <v>43739</v>
          </cell>
        </row>
        <row r="4507">
          <cell r="A4507">
            <v>110211012699</v>
          </cell>
          <cell r="H4507">
            <v>43739</v>
          </cell>
        </row>
        <row r="4508">
          <cell r="A4508">
            <v>110211012700</v>
          </cell>
          <cell r="H4508">
            <v>43739</v>
          </cell>
        </row>
        <row r="4509">
          <cell r="A4509">
            <v>110211014247</v>
          </cell>
          <cell r="H4509">
            <v>43739</v>
          </cell>
        </row>
        <row r="4510">
          <cell r="A4510">
            <v>110211014341</v>
          </cell>
          <cell r="H4510">
            <v>43739</v>
          </cell>
        </row>
        <row r="4511">
          <cell r="A4511">
            <v>110211014479</v>
          </cell>
          <cell r="H4511">
            <v>43739</v>
          </cell>
        </row>
        <row r="4512">
          <cell r="A4512">
            <v>110211016147</v>
          </cell>
          <cell r="H4512">
            <v>43739</v>
          </cell>
        </row>
        <row r="4513">
          <cell r="A4513">
            <v>110211016918</v>
          </cell>
          <cell r="H4513">
            <v>43739</v>
          </cell>
        </row>
        <row r="4514">
          <cell r="A4514">
            <v>110211018819</v>
          </cell>
          <cell r="H4514">
            <v>43739</v>
          </cell>
        </row>
        <row r="4515">
          <cell r="A4515">
            <v>110211018842</v>
          </cell>
          <cell r="H4515">
            <v>43739</v>
          </cell>
        </row>
        <row r="4516">
          <cell r="A4516">
            <v>110211018848</v>
          </cell>
          <cell r="H4516">
            <v>43739</v>
          </cell>
        </row>
        <row r="4517">
          <cell r="A4517">
            <v>110211018849</v>
          </cell>
          <cell r="H4517">
            <v>43739</v>
          </cell>
        </row>
        <row r="4518">
          <cell r="A4518">
            <v>110211019181</v>
          </cell>
          <cell r="H4518">
            <v>43739</v>
          </cell>
        </row>
        <row r="4519">
          <cell r="A4519">
            <v>110211019331</v>
          </cell>
          <cell r="H4519">
            <v>43739</v>
          </cell>
        </row>
        <row r="4520">
          <cell r="A4520">
            <v>110211022131</v>
          </cell>
          <cell r="H4520">
            <v>43739</v>
          </cell>
        </row>
        <row r="4521">
          <cell r="A4521">
            <v>110211022216</v>
          </cell>
          <cell r="H4521">
            <v>43739</v>
          </cell>
        </row>
        <row r="4522">
          <cell r="A4522">
            <v>110211022285</v>
          </cell>
          <cell r="H4522">
            <v>43739</v>
          </cell>
        </row>
        <row r="4523">
          <cell r="A4523">
            <v>110212001364</v>
          </cell>
          <cell r="H4523">
            <v>43739</v>
          </cell>
        </row>
        <row r="4524">
          <cell r="A4524">
            <v>110212001365</v>
          </cell>
          <cell r="H4524">
            <v>43739</v>
          </cell>
        </row>
        <row r="4525">
          <cell r="A4525">
            <v>110212001425</v>
          </cell>
          <cell r="H4525">
            <v>43739</v>
          </cell>
        </row>
        <row r="4526">
          <cell r="A4526">
            <v>110212001433</v>
          </cell>
          <cell r="H4526">
            <v>43739</v>
          </cell>
        </row>
        <row r="4527">
          <cell r="A4527">
            <v>110212001483</v>
          </cell>
          <cell r="H4527">
            <v>43739</v>
          </cell>
        </row>
        <row r="4528">
          <cell r="A4528">
            <v>110212001500</v>
          </cell>
          <cell r="H4528">
            <v>43739</v>
          </cell>
        </row>
        <row r="4529">
          <cell r="A4529">
            <v>110212001503</v>
          </cell>
          <cell r="H4529">
            <v>43739</v>
          </cell>
        </row>
        <row r="4530">
          <cell r="A4530">
            <v>110212001511</v>
          </cell>
          <cell r="H4530">
            <v>43739</v>
          </cell>
        </row>
        <row r="4531">
          <cell r="A4531">
            <v>110212001541</v>
          </cell>
          <cell r="H4531">
            <v>43739</v>
          </cell>
        </row>
        <row r="4532">
          <cell r="A4532">
            <v>110212001742</v>
          </cell>
          <cell r="H4532">
            <v>43739</v>
          </cell>
        </row>
        <row r="4533">
          <cell r="A4533">
            <v>110212002452</v>
          </cell>
          <cell r="H4533">
            <v>43739</v>
          </cell>
        </row>
        <row r="4534">
          <cell r="A4534">
            <v>110212003620</v>
          </cell>
          <cell r="H4534">
            <v>43739</v>
          </cell>
        </row>
        <row r="4535">
          <cell r="A4535">
            <v>110212004373</v>
          </cell>
          <cell r="H4535">
            <v>43739</v>
          </cell>
        </row>
        <row r="4536">
          <cell r="A4536">
            <v>110212004590</v>
          </cell>
          <cell r="H4536">
            <v>43739</v>
          </cell>
        </row>
        <row r="4537">
          <cell r="A4537">
            <v>110212005229</v>
          </cell>
          <cell r="H4537">
            <v>43739</v>
          </cell>
        </row>
        <row r="4538">
          <cell r="A4538">
            <v>110212005260</v>
          </cell>
          <cell r="H4538">
            <v>43739</v>
          </cell>
        </row>
        <row r="4539">
          <cell r="A4539">
            <v>110212006540</v>
          </cell>
          <cell r="H4539">
            <v>43739</v>
          </cell>
        </row>
        <row r="4540">
          <cell r="A4540">
            <v>110212006558</v>
          </cell>
          <cell r="H4540">
            <v>43739</v>
          </cell>
        </row>
        <row r="4541">
          <cell r="A4541">
            <v>110212007683</v>
          </cell>
          <cell r="H4541">
            <v>43739</v>
          </cell>
        </row>
        <row r="4542">
          <cell r="A4542">
            <v>110212008189</v>
          </cell>
          <cell r="H4542">
            <v>43739</v>
          </cell>
        </row>
        <row r="4543">
          <cell r="A4543">
            <v>110212008676</v>
          </cell>
          <cell r="H4543">
            <v>43739</v>
          </cell>
        </row>
        <row r="4544">
          <cell r="A4544">
            <v>110212008984</v>
          </cell>
          <cell r="H4544">
            <v>43739</v>
          </cell>
        </row>
        <row r="4545">
          <cell r="A4545">
            <v>110212008990</v>
          </cell>
          <cell r="H4545">
            <v>43739</v>
          </cell>
        </row>
        <row r="4546">
          <cell r="A4546">
            <v>110212008995</v>
          </cell>
          <cell r="H4546">
            <v>43739</v>
          </cell>
        </row>
        <row r="4547">
          <cell r="A4547">
            <v>110212008996</v>
          </cell>
          <cell r="H4547">
            <v>43739</v>
          </cell>
        </row>
        <row r="4548">
          <cell r="A4548">
            <v>110212008997</v>
          </cell>
          <cell r="H4548">
            <v>43739</v>
          </cell>
        </row>
        <row r="4549">
          <cell r="A4549">
            <v>110212009000</v>
          </cell>
          <cell r="H4549">
            <v>43739</v>
          </cell>
        </row>
        <row r="4550">
          <cell r="A4550">
            <v>110212009009</v>
          </cell>
          <cell r="H4550">
            <v>43739</v>
          </cell>
        </row>
        <row r="4551">
          <cell r="A4551">
            <v>110212009013</v>
          </cell>
          <cell r="H4551">
            <v>43739</v>
          </cell>
        </row>
        <row r="4552">
          <cell r="A4552">
            <v>110212009020</v>
          </cell>
          <cell r="H4552">
            <v>43739</v>
          </cell>
        </row>
        <row r="4553">
          <cell r="A4553">
            <v>110212009051</v>
          </cell>
          <cell r="H4553">
            <v>43739</v>
          </cell>
        </row>
        <row r="4554">
          <cell r="A4554">
            <v>110212009062</v>
          </cell>
          <cell r="H4554">
            <v>43739</v>
          </cell>
        </row>
        <row r="4555">
          <cell r="A4555">
            <v>110212009065</v>
          </cell>
          <cell r="H4555">
            <v>43739</v>
          </cell>
        </row>
        <row r="4556">
          <cell r="A4556">
            <v>110212009115</v>
          </cell>
          <cell r="H4556">
            <v>43739</v>
          </cell>
        </row>
        <row r="4557">
          <cell r="A4557">
            <v>110212009116</v>
          </cell>
          <cell r="H4557">
            <v>43739</v>
          </cell>
        </row>
        <row r="4558">
          <cell r="A4558">
            <v>110212009391</v>
          </cell>
          <cell r="H4558">
            <v>43739</v>
          </cell>
        </row>
        <row r="4559">
          <cell r="A4559">
            <v>110212010022</v>
          </cell>
          <cell r="H4559">
            <v>43739</v>
          </cell>
        </row>
        <row r="4560">
          <cell r="A4560">
            <v>110212010872</v>
          </cell>
          <cell r="H4560">
            <v>43739</v>
          </cell>
        </row>
        <row r="4561">
          <cell r="A4561">
            <v>110212011486</v>
          </cell>
          <cell r="H4561">
            <v>43739</v>
          </cell>
        </row>
        <row r="4562">
          <cell r="A4562">
            <v>110212011719</v>
          </cell>
          <cell r="H4562">
            <v>43739</v>
          </cell>
        </row>
        <row r="4563">
          <cell r="A4563">
            <v>110212011955</v>
          </cell>
          <cell r="H4563">
            <v>43739</v>
          </cell>
        </row>
        <row r="4564">
          <cell r="A4564">
            <v>110212011966</v>
          </cell>
          <cell r="H4564">
            <v>43739</v>
          </cell>
        </row>
        <row r="4565">
          <cell r="A4565">
            <v>110212016153</v>
          </cell>
          <cell r="H4565">
            <v>43739</v>
          </cell>
        </row>
        <row r="4566">
          <cell r="A4566">
            <v>110212017102</v>
          </cell>
          <cell r="H4566">
            <v>43739</v>
          </cell>
        </row>
        <row r="4567">
          <cell r="A4567">
            <v>110212017273</v>
          </cell>
          <cell r="H4567">
            <v>43739</v>
          </cell>
        </row>
        <row r="4568">
          <cell r="A4568">
            <v>110212017919</v>
          </cell>
          <cell r="H4568">
            <v>43739</v>
          </cell>
        </row>
        <row r="4569">
          <cell r="A4569">
            <v>110212019667</v>
          </cell>
          <cell r="H4569">
            <v>43739</v>
          </cell>
        </row>
        <row r="4570">
          <cell r="A4570">
            <v>110212019671</v>
          </cell>
          <cell r="H4570">
            <v>43739</v>
          </cell>
        </row>
        <row r="4571">
          <cell r="A4571">
            <v>110212019673</v>
          </cell>
          <cell r="H4571">
            <v>43739</v>
          </cell>
        </row>
        <row r="4572">
          <cell r="A4572">
            <v>110212019843</v>
          </cell>
          <cell r="H4572">
            <v>43739</v>
          </cell>
        </row>
        <row r="4573">
          <cell r="A4573">
            <v>110212020420</v>
          </cell>
          <cell r="H4573">
            <v>43739</v>
          </cell>
        </row>
        <row r="4574">
          <cell r="A4574">
            <v>110212020537</v>
          </cell>
          <cell r="H4574">
            <v>43739</v>
          </cell>
        </row>
        <row r="4575">
          <cell r="A4575">
            <v>110212021167</v>
          </cell>
          <cell r="H4575">
            <v>43739</v>
          </cell>
        </row>
        <row r="4576">
          <cell r="A4576">
            <v>110212021300</v>
          </cell>
          <cell r="H4576">
            <v>43739</v>
          </cell>
        </row>
        <row r="4577">
          <cell r="A4577">
            <v>110212021392</v>
          </cell>
          <cell r="H4577">
            <v>43739</v>
          </cell>
        </row>
        <row r="4578">
          <cell r="A4578">
            <v>110212022568</v>
          </cell>
          <cell r="H4578">
            <v>43739</v>
          </cell>
        </row>
        <row r="4579">
          <cell r="A4579">
            <v>110213000026</v>
          </cell>
          <cell r="H4579">
            <v>43739</v>
          </cell>
        </row>
        <row r="4580">
          <cell r="A4580">
            <v>110213000260</v>
          </cell>
          <cell r="H4580">
            <v>43739</v>
          </cell>
        </row>
        <row r="4581">
          <cell r="A4581">
            <v>110213001228</v>
          </cell>
          <cell r="H4581">
            <v>43739</v>
          </cell>
        </row>
        <row r="4582">
          <cell r="A4582">
            <v>110213001230</v>
          </cell>
          <cell r="H4582">
            <v>43739</v>
          </cell>
        </row>
        <row r="4583">
          <cell r="A4583">
            <v>110213001231</v>
          </cell>
          <cell r="H4583">
            <v>43739</v>
          </cell>
        </row>
        <row r="4584">
          <cell r="A4584">
            <v>110213001232</v>
          </cell>
          <cell r="H4584">
            <v>43739</v>
          </cell>
        </row>
        <row r="4585">
          <cell r="A4585">
            <v>110213001236</v>
          </cell>
          <cell r="H4585">
            <v>43739</v>
          </cell>
        </row>
        <row r="4586">
          <cell r="A4586">
            <v>110213001237</v>
          </cell>
          <cell r="H4586">
            <v>43739</v>
          </cell>
        </row>
        <row r="4587">
          <cell r="A4587">
            <v>110213001239</v>
          </cell>
          <cell r="H4587">
            <v>43739</v>
          </cell>
        </row>
        <row r="4588">
          <cell r="A4588">
            <v>110213001241</v>
          </cell>
          <cell r="H4588">
            <v>43739</v>
          </cell>
        </row>
        <row r="4589">
          <cell r="A4589">
            <v>110213001242</v>
          </cell>
          <cell r="H4589">
            <v>43739</v>
          </cell>
        </row>
        <row r="4590">
          <cell r="A4590">
            <v>110213001247</v>
          </cell>
          <cell r="H4590">
            <v>43739</v>
          </cell>
        </row>
        <row r="4591">
          <cell r="A4591">
            <v>110213001248</v>
          </cell>
          <cell r="H4591">
            <v>43739</v>
          </cell>
        </row>
        <row r="4592">
          <cell r="A4592">
            <v>110213001250</v>
          </cell>
          <cell r="H4592">
            <v>43739</v>
          </cell>
        </row>
        <row r="4593">
          <cell r="A4593">
            <v>110213001270</v>
          </cell>
          <cell r="H4593">
            <v>43739</v>
          </cell>
        </row>
        <row r="4594">
          <cell r="A4594">
            <v>110213001271</v>
          </cell>
          <cell r="H4594">
            <v>43739</v>
          </cell>
        </row>
        <row r="4595">
          <cell r="A4595">
            <v>110213001272</v>
          </cell>
          <cell r="H4595">
            <v>43739</v>
          </cell>
        </row>
        <row r="4596">
          <cell r="A4596">
            <v>110213001275</v>
          </cell>
          <cell r="H4596">
            <v>43739</v>
          </cell>
        </row>
        <row r="4597">
          <cell r="A4597">
            <v>110213001276</v>
          </cell>
          <cell r="H4597">
            <v>43739</v>
          </cell>
        </row>
        <row r="4598">
          <cell r="A4598">
            <v>110213001286</v>
          </cell>
          <cell r="H4598">
            <v>43739</v>
          </cell>
        </row>
        <row r="4599">
          <cell r="A4599">
            <v>110213001287</v>
          </cell>
          <cell r="H4599">
            <v>43739</v>
          </cell>
        </row>
        <row r="4600">
          <cell r="A4600">
            <v>110213001288</v>
          </cell>
          <cell r="H4600">
            <v>43739</v>
          </cell>
        </row>
        <row r="4601">
          <cell r="A4601">
            <v>110213001289</v>
          </cell>
          <cell r="H4601">
            <v>43739</v>
          </cell>
        </row>
        <row r="4602">
          <cell r="A4602">
            <v>110213001290</v>
          </cell>
          <cell r="H4602">
            <v>43739</v>
          </cell>
        </row>
        <row r="4603">
          <cell r="A4603">
            <v>110213001291</v>
          </cell>
          <cell r="H4603">
            <v>43739</v>
          </cell>
        </row>
        <row r="4604">
          <cell r="A4604">
            <v>110213001318</v>
          </cell>
          <cell r="H4604">
            <v>43739</v>
          </cell>
        </row>
        <row r="4605">
          <cell r="A4605">
            <v>110213001319</v>
          </cell>
          <cell r="H4605">
            <v>43739</v>
          </cell>
        </row>
        <row r="4606">
          <cell r="A4606">
            <v>110213001320</v>
          </cell>
          <cell r="H4606">
            <v>43739</v>
          </cell>
        </row>
        <row r="4607">
          <cell r="A4607">
            <v>110213001347</v>
          </cell>
          <cell r="H4607">
            <v>43739</v>
          </cell>
        </row>
        <row r="4608">
          <cell r="A4608">
            <v>110213001348</v>
          </cell>
          <cell r="H4608">
            <v>43739</v>
          </cell>
        </row>
        <row r="4609">
          <cell r="A4609">
            <v>110213001351</v>
          </cell>
          <cell r="H4609">
            <v>43739</v>
          </cell>
        </row>
        <row r="4610">
          <cell r="A4610">
            <v>110213001354</v>
          </cell>
          <cell r="H4610">
            <v>43739</v>
          </cell>
        </row>
        <row r="4611">
          <cell r="A4611">
            <v>110213001358</v>
          </cell>
          <cell r="H4611">
            <v>43739</v>
          </cell>
        </row>
        <row r="4612">
          <cell r="A4612">
            <v>110213001361</v>
          </cell>
          <cell r="H4612">
            <v>43739</v>
          </cell>
        </row>
        <row r="4613">
          <cell r="A4613">
            <v>110213001362</v>
          </cell>
          <cell r="H4613">
            <v>43739</v>
          </cell>
        </row>
        <row r="4614">
          <cell r="A4614">
            <v>110213001366</v>
          </cell>
          <cell r="H4614">
            <v>43739</v>
          </cell>
        </row>
        <row r="4615">
          <cell r="A4615">
            <v>110213001368</v>
          </cell>
          <cell r="H4615">
            <v>43739</v>
          </cell>
        </row>
        <row r="4616">
          <cell r="A4616">
            <v>110213001369</v>
          </cell>
          <cell r="H4616">
            <v>43739</v>
          </cell>
        </row>
        <row r="4617">
          <cell r="A4617">
            <v>110213001370</v>
          </cell>
          <cell r="H4617">
            <v>43739</v>
          </cell>
        </row>
        <row r="4618">
          <cell r="A4618">
            <v>110213004732</v>
          </cell>
          <cell r="H4618">
            <v>43739</v>
          </cell>
        </row>
        <row r="4619">
          <cell r="A4619">
            <v>110213005120</v>
          </cell>
          <cell r="H4619">
            <v>43739</v>
          </cell>
        </row>
        <row r="4620">
          <cell r="A4620">
            <v>110213005286</v>
          </cell>
          <cell r="H4620">
            <v>43739</v>
          </cell>
        </row>
        <row r="4621">
          <cell r="A4621">
            <v>110213005321</v>
          </cell>
          <cell r="H4621">
            <v>43739</v>
          </cell>
        </row>
        <row r="4622">
          <cell r="A4622">
            <v>110213005373</v>
          </cell>
          <cell r="H4622">
            <v>43739</v>
          </cell>
        </row>
        <row r="4623">
          <cell r="A4623">
            <v>110213005374</v>
          </cell>
          <cell r="H4623">
            <v>43739</v>
          </cell>
        </row>
        <row r="4624">
          <cell r="A4624">
            <v>110213005375</v>
          </cell>
          <cell r="H4624">
            <v>43739</v>
          </cell>
        </row>
        <row r="4625">
          <cell r="A4625">
            <v>110213009040</v>
          </cell>
          <cell r="H4625">
            <v>43739</v>
          </cell>
        </row>
        <row r="4626">
          <cell r="A4626">
            <v>110213009524</v>
          </cell>
          <cell r="H4626">
            <v>43739</v>
          </cell>
        </row>
        <row r="4627">
          <cell r="A4627">
            <v>110213009614</v>
          </cell>
          <cell r="H4627">
            <v>43739</v>
          </cell>
        </row>
        <row r="4628">
          <cell r="A4628">
            <v>110213009685</v>
          </cell>
          <cell r="H4628">
            <v>43739</v>
          </cell>
        </row>
        <row r="4629">
          <cell r="A4629">
            <v>110213010630</v>
          </cell>
          <cell r="H4629">
            <v>43739</v>
          </cell>
        </row>
        <row r="4630">
          <cell r="A4630">
            <v>110213011107</v>
          </cell>
          <cell r="H4630">
            <v>43739</v>
          </cell>
        </row>
        <row r="4631">
          <cell r="A4631">
            <v>110213011197</v>
          </cell>
          <cell r="H4631">
            <v>43739</v>
          </cell>
        </row>
        <row r="4632">
          <cell r="A4632">
            <v>110213011209</v>
          </cell>
          <cell r="H4632">
            <v>43739</v>
          </cell>
        </row>
        <row r="4633">
          <cell r="A4633">
            <v>110213011348</v>
          </cell>
          <cell r="H4633">
            <v>43739</v>
          </cell>
        </row>
        <row r="4634">
          <cell r="A4634">
            <v>110213012736</v>
          </cell>
          <cell r="H4634">
            <v>43739</v>
          </cell>
        </row>
        <row r="4635">
          <cell r="A4635">
            <v>110213013037</v>
          </cell>
          <cell r="H4635">
            <v>43739</v>
          </cell>
        </row>
        <row r="4636">
          <cell r="A4636">
            <v>110213013739</v>
          </cell>
          <cell r="H4636">
            <v>43739</v>
          </cell>
        </row>
        <row r="4637">
          <cell r="A4637">
            <v>110213013971</v>
          </cell>
          <cell r="H4637">
            <v>43739</v>
          </cell>
        </row>
        <row r="4638">
          <cell r="A4638">
            <v>110213014711</v>
          </cell>
          <cell r="H4638">
            <v>43739</v>
          </cell>
        </row>
        <row r="4639">
          <cell r="A4639">
            <v>110213016284</v>
          </cell>
          <cell r="H4639">
            <v>43739</v>
          </cell>
        </row>
        <row r="4640">
          <cell r="A4640">
            <v>110213017574</v>
          </cell>
          <cell r="H4640">
            <v>43739</v>
          </cell>
        </row>
        <row r="4641">
          <cell r="A4641">
            <v>110213018477</v>
          </cell>
          <cell r="H4641">
            <v>43739</v>
          </cell>
        </row>
        <row r="4642">
          <cell r="A4642">
            <v>110213019055</v>
          </cell>
          <cell r="H4642">
            <v>43739</v>
          </cell>
        </row>
        <row r="4643">
          <cell r="A4643">
            <v>110213019239</v>
          </cell>
          <cell r="H4643">
            <v>43739</v>
          </cell>
        </row>
        <row r="4644">
          <cell r="A4644">
            <v>110213019516</v>
          </cell>
          <cell r="H4644">
            <v>43739</v>
          </cell>
        </row>
        <row r="4645">
          <cell r="A4645">
            <v>110213020054</v>
          </cell>
          <cell r="H4645">
            <v>43739</v>
          </cell>
        </row>
        <row r="4646">
          <cell r="A4646">
            <v>110213021971</v>
          </cell>
          <cell r="H4646">
            <v>43739</v>
          </cell>
        </row>
        <row r="4647">
          <cell r="A4647">
            <v>110213022418</v>
          </cell>
          <cell r="H4647">
            <v>43739</v>
          </cell>
        </row>
        <row r="4648">
          <cell r="A4648">
            <v>110213024785</v>
          </cell>
          <cell r="H4648">
            <v>43739</v>
          </cell>
        </row>
        <row r="4649">
          <cell r="A4649">
            <v>110213025327</v>
          </cell>
          <cell r="H4649">
            <v>43739</v>
          </cell>
        </row>
        <row r="4650">
          <cell r="A4650">
            <v>110213027767</v>
          </cell>
          <cell r="H4650">
            <v>43739</v>
          </cell>
        </row>
        <row r="4651">
          <cell r="A4651">
            <v>110214000636</v>
          </cell>
          <cell r="H4651">
            <v>43739</v>
          </cell>
        </row>
        <row r="4652">
          <cell r="A4652">
            <v>110214001349</v>
          </cell>
          <cell r="H4652">
            <v>43739</v>
          </cell>
        </row>
        <row r="4653">
          <cell r="A4653">
            <v>110214001363</v>
          </cell>
          <cell r="H4653">
            <v>43739</v>
          </cell>
        </row>
        <row r="4654">
          <cell r="A4654">
            <v>110214002461</v>
          </cell>
          <cell r="H4654">
            <v>43739</v>
          </cell>
        </row>
        <row r="4655">
          <cell r="A4655">
            <v>110214002464</v>
          </cell>
          <cell r="H4655">
            <v>43739</v>
          </cell>
        </row>
        <row r="4656">
          <cell r="A4656">
            <v>110214002466</v>
          </cell>
          <cell r="H4656">
            <v>43739</v>
          </cell>
        </row>
        <row r="4657">
          <cell r="A4657">
            <v>110214002885</v>
          </cell>
          <cell r="H4657">
            <v>43739</v>
          </cell>
        </row>
        <row r="4658">
          <cell r="A4658">
            <v>110214002901</v>
          </cell>
          <cell r="H4658">
            <v>43739</v>
          </cell>
        </row>
        <row r="4659">
          <cell r="A4659">
            <v>110214003597</v>
          </cell>
          <cell r="H4659">
            <v>43739</v>
          </cell>
        </row>
        <row r="4660">
          <cell r="A4660">
            <v>110214004744</v>
          </cell>
          <cell r="H4660">
            <v>43739</v>
          </cell>
        </row>
        <row r="4661">
          <cell r="A4661">
            <v>110214004746</v>
          </cell>
          <cell r="H4661">
            <v>43739</v>
          </cell>
        </row>
        <row r="4662">
          <cell r="A4662">
            <v>110214006932</v>
          </cell>
          <cell r="H4662">
            <v>43739</v>
          </cell>
        </row>
        <row r="4663">
          <cell r="A4663">
            <v>110214007151</v>
          </cell>
          <cell r="H4663">
            <v>43739</v>
          </cell>
        </row>
        <row r="4664">
          <cell r="A4664">
            <v>110214009022</v>
          </cell>
          <cell r="H4664">
            <v>43739</v>
          </cell>
        </row>
        <row r="4665">
          <cell r="A4665">
            <v>110214009045</v>
          </cell>
          <cell r="H4665">
            <v>43739</v>
          </cell>
        </row>
        <row r="4666">
          <cell r="A4666">
            <v>110214009050</v>
          </cell>
          <cell r="H4666">
            <v>43739</v>
          </cell>
        </row>
        <row r="4667">
          <cell r="A4667">
            <v>110214009099</v>
          </cell>
          <cell r="H4667">
            <v>43739</v>
          </cell>
        </row>
        <row r="4668">
          <cell r="A4668">
            <v>110214009107</v>
          </cell>
          <cell r="H4668">
            <v>43739</v>
          </cell>
        </row>
        <row r="4669">
          <cell r="A4669">
            <v>110214009239</v>
          </cell>
          <cell r="H4669">
            <v>43739</v>
          </cell>
        </row>
        <row r="4670">
          <cell r="A4670">
            <v>110214009247</v>
          </cell>
          <cell r="H4670">
            <v>43739</v>
          </cell>
        </row>
        <row r="4671">
          <cell r="A4671">
            <v>110214009250</v>
          </cell>
          <cell r="H4671">
            <v>43739</v>
          </cell>
        </row>
        <row r="4672">
          <cell r="A4672">
            <v>110214011344</v>
          </cell>
          <cell r="H4672">
            <v>43739</v>
          </cell>
        </row>
        <row r="4673">
          <cell r="A4673">
            <v>110214011802</v>
          </cell>
          <cell r="H4673">
            <v>43739</v>
          </cell>
        </row>
        <row r="4674">
          <cell r="A4674">
            <v>110214011952</v>
          </cell>
          <cell r="H4674">
            <v>43739</v>
          </cell>
        </row>
        <row r="4675">
          <cell r="A4675">
            <v>110214012152</v>
          </cell>
          <cell r="H4675">
            <v>43739</v>
          </cell>
        </row>
        <row r="4676">
          <cell r="A4676">
            <v>110214012402</v>
          </cell>
          <cell r="H4676">
            <v>43739</v>
          </cell>
        </row>
        <row r="4677">
          <cell r="A4677">
            <v>110214012454</v>
          </cell>
          <cell r="H4677">
            <v>43739</v>
          </cell>
        </row>
        <row r="4678">
          <cell r="A4678">
            <v>110214012465</v>
          </cell>
          <cell r="H4678">
            <v>43739</v>
          </cell>
        </row>
        <row r="4679">
          <cell r="A4679">
            <v>110214015076</v>
          </cell>
          <cell r="H4679">
            <v>43739</v>
          </cell>
        </row>
        <row r="4680">
          <cell r="A4680">
            <v>110214015477</v>
          </cell>
          <cell r="H4680">
            <v>43739</v>
          </cell>
        </row>
        <row r="4681">
          <cell r="A4681">
            <v>110214015702</v>
          </cell>
          <cell r="H4681">
            <v>43739</v>
          </cell>
        </row>
        <row r="4682">
          <cell r="A4682">
            <v>110214016001</v>
          </cell>
          <cell r="H4682">
            <v>43739</v>
          </cell>
        </row>
        <row r="4683">
          <cell r="A4683">
            <v>110214016048</v>
          </cell>
          <cell r="H4683">
            <v>43739</v>
          </cell>
        </row>
        <row r="4684">
          <cell r="A4684">
            <v>110214016051</v>
          </cell>
          <cell r="H4684">
            <v>43739</v>
          </cell>
        </row>
        <row r="4685">
          <cell r="A4685">
            <v>110214016052</v>
          </cell>
          <cell r="H4685">
            <v>43739</v>
          </cell>
        </row>
        <row r="4686">
          <cell r="A4686">
            <v>110214016135</v>
          </cell>
          <cell r="H4686">
            <v>43739</v>
          </cell>
        </row>
        <row r="4687">
          <cell r="A4687">
            <v>110214016156</v>
          </cell>
          <cell r="H4687">
            <v>43739</v>
          </cell>
        </row>
        <row r="4688">
          <cell r="A4688">
            <v>110214016177</v>
          </cell>
          <cell r="H4688">
            <v>43739</v>
          </cell>
        </row>
        <row r="4689">
          <cell r="A4689">
            <v>110214016194</v>
          </cell>
          <cell r="H4689">
            <v>43739</v>
          </cell>
        </row>
        <row r="4690">
          <cell r="A4690">
            <v>110214017060</v>
          </cell>
          <cell r="H4690">
            <v>43739</v>
          </cell>
        </row>
        <row r="4691">
          <cell r="A4691">
            <v>110214017537</v>
          </cell>
          <cell r="H4691">
            <v>43739</v>
          </cell>
        </row>
        <row r="4692">
          <cell r="A4692">
            <v>110214020881</v>
          </cell>
          <cell r="H4692">
            <v>43739</v>
          </cell>
        </row>
        <row r="4693">
          <cell r="A4693">
            <v>110214021592</v>
          </cell>
          <cell r="H4693">
            <v>43739</v>
          </cell>
        </row>
        <row r="4694">
          <cell r="A4694">
            <v>110214021593</v>
          </cell>
          <cell r="H4694">
            <v>43739</v>
          </cell>
        </row>
        <row r="4695">
          <cell r="A4695">
            <v>110211000839</v>
          </cell>
          <cell r="H4695">
            <v>43709</v>
          </cell>
        </row>
        <row r="4696">
          <cell r="A4696">
            <v>110211001803</v>
          </cell>
          <cell r="H4696">
            <v>43709</v>
          </cell>
        </row>
        <row r="4697">
          <cell r="A4697">
            <v>110211002080</v>
          </cell>
          <cell r="H4697">
            <v>43709</v>
          </cell>
        </row>
        <row r="4698">
          <cell r="A4698">
            <v>110211002086</v>
          </cell>
          <cell r="H4698">
            <v>43709</v>
          </cell>
        </row>
        <row r="4699">
          <cell r="A4699">
            <v>110211002087</v>
          </cell>
          <cell r="H4699">
            <v>43709</v>
          </cell>
        </row>
        <row r="4700">
          <cell r="A4700">
            <v>110211002136</v>
          </cell>
          <cell r="H4700">
            <v>43709</v>
          </cell>
        </row>
        <row r="4701">
          <cell r="A4701">
            <v>110211002383</v>
          </cell>
          <cell r="H4701">
            <v>43709</v>
          </cell>
        </row>
        <row r="4702">
          <cell r="A4702">
            <v>110211002384</v>
          </cell>
          <cell r="H4702">
            <v>43709</v>
          </cell>
        </row>
        <row r="4703">
          <cell r="A4703">
            <v>110211002386</v>
          </cell>
          <cell r="H4703">
            <v>43709</v>
          </cell>
        </row>
        <row r="4704">
          <cell r="A4704">
            <v>110211002392</v>
          </cell>
          <cell r="H4704">
            <v>43709</v>
          </cell>
        </row>
        <row r="4705">
          <cell r="A4705">
            <v>110211002394</v>
          </cell>
          <cell r="H4705">
            <v>43709</v>
          </cell>
        </row>
        <row r="4706">
          <cell r="A4706">
            <v>110211002396</v>
          </cell>
          <cell r="H4706">
            <v>43709</v>
          </cell>
        </row>
        <row r="4707">
          <cell r="A4707">
            <v>110211002398</v>
          </cell>
          <cell r="H4707">
            <v>43709</v>
          </cell>
        </row>
        <row r="4708">
          <cell r="A4708">
            <v>110211002399</v>
          </cell>
          <cell r="H4708">
            <v>43709</v>
          </cell>
        </row>
        <row r="4709">
          <cell r="A4709">
            <v>110211002401</v>
          </cell>
          <cell r="H4709">
            <v>43709</v>
          </cell>
        </row>
        <row r="4710">
          <cell r="A4710">
            <v>110211002402</v>
          </cell>
          <cell r="H4710">
            <v>43709</v>
          </cell>
        </row>
        <row r="4711">
          <cell r="A4711">
            <v>110211002403</v>
          </cell>
          <cell r="H4711">
            <v>43709</v>
          </cell>
        </row>
        <row r="4712">
          <cell r="A4712">
            <v>110211002405</v>
          </cell>
          <cell r="H4712">
            <v>43709</v>
          </cell>
        </row>
        <row r="4713">
          <cell r="A4713">
            <v>110211002406</v>
          </cell>
          <cell r="H4713">
            <v>43709</v>
          </cell>
        </row>
        <row r="4714">
          <cell r="A4714">
            <v>110211002407</v>
          </cell>
          <cell r="H4714">
            <v>43709</v>
          </cell>
        </row>
        <row r="4715">
          <cell r="A4715">
            <v>110211002411</v>
          </cell>
          <cell r="H4715">
            <v>43709</v>
          </cell>
        </row>
        <row r="4716">
          <cell r="A4716">
            <v>110211002412</v>
          </cell>
          <cell r="H4716">
            <v>43709</v>
          </cell>
        </row>
        <row r="4717">
          <cell r="A4717">
            <v>110211002413</v>
          </cell>
          <cell r="H4717">
            <v>43709</v>
          </cell>
        </row>
        <row r="4718">
          <cell r="A4718">
            <v>110211003718</v>
          </cell>
          <cell r="H4718">
            <v>43709</v>
          </cell>
        </row>
        <row r="4719">
          <cell r="A4719">
            <v>110211003719</v>
          </cell>
          <cell r="H4719">
            <v>43709</v>
          </cell>
        </row>
        <row r="4720">
          <cell r="A4720">
            <v>110211003808</v>
          </cell>
          <cell r="H4720">
            <v>43709</v>
          </cell>
        </row>
        <row r="4721">
          <cell r="A4721">
            <v>110211004039</v>
          </cell>
          <cell r="H4721">
            <v>43709</v>
          </cell>
        </row>
        <row r="4722">
          <cell r="A4722">
            <v>110211004072</v>
          </cell>
          <cell r="H4722">
            <v>43709</v>
          </cell>
        </row>
        <row r="4723">
          <cell r="A4723">
            <v>110211004145</v>
          </cell>
          <cell r="H4723">
            <v>43709</v>
          </cell>
        </row>
        <row r="4724">
          <cell r="A4724">
            <v>110211005116</v>
          </cell>
          <cell r="H4724">
            <v>43709</v>
          </cell>
        </row>
        <row r="4725">
          <cell r="A4725">
            <v>110211005117</v>
          </cell>
          <cell r="H4725">
            <v>43709</v>
          </cell>
        </row>
        <row r="4726">
          <cell r="A4726">
            <v>110211005131</v>
          </cell>
          <cell r="H4726">
            <v>43709</v>
          </cell>
        </row>
        <row r="4727">
          <cell r="A4727">
            <v>110211005306</v>
          </cell>
          <cell r="H4727">
            <v>43709</v>
          </cell>
        </row>
        <row r="4728">
          <cell r="A4728">
            <v>110211006325</v>
          </cell>
          <cell r="H4728">
            <v>43709</v>
          </cell>
        </row>
        <row r="4729">
          <cell r="A4729">
            <v>110211006477</v>
          </cell>
          <cell r="H4729">
            <v>43709</v>
          </cell>
        </row>
        <row r="4730">
          <cell r="A4730">
            <v>110211007133</v>
          </cell>
          <cell r="H4730">
            <v>43709</v>
          </cell>
        </row>
        <row r="4731">
          <cell r="A4731">
            <v>110211007907</v>
          </cell>
          <cell r="H4731">
            <v>43709</v>
          </cell>
        </row>
        <row r="4732">
          <cell r="A4732">
            <v>110211008209</v>
          </cell>
          <cell r="H4732">
            <v>43709</v>
          </cell>
        </row>
        <row r="4733">
          <cell r="A4733">
            <v>110211008440</v>
          </cell>
          <cell r="H4733">
            <v>43709</v>
          </cell>
        </row>
        <row r="4734">
          <cell r="A4734">
            <v>110211008442</v>
          </cell>
          <cell r="H4734">
            <v>43709</v>
          </cell>
        </row>
        <row r="4735">
          <cell r="A4735">
            <v>110211008443</v>
          </cell>
          <cell r="H4735">
            <v>43709</v>
          </cell>
        </row>
        <row r="4736">
          <cell r="A4736">
            <v>110211008722</v>
          </cell>
          <cell r="H4736">
            <v>43709</v>
          </cell>
        </row>
        <row r="4737">
          <cell r="A4737">
            <v>110211008743</v>
          </cell>
          <cell r="H4737">
            <v>43709</v>
          </cell>
        </row>
        <row r="4738">
          <cell r="A4738">
            <v>110211009386</v>
          </cell>
          <cell r="H4738">
            <v>43709</v>
          </cell>
        </row>
        <row r="4739">
          <cell r="A4739">
            <v>110211009805</v>
          </cell>
          <cell r="H4739">
            <v>43709</v>
          </cell>
        </row>
        <row r="4740">
          <cell r="A4740">
            <v>110211011224</v>
          </cell>
          <cell r="H4740">
            <v>43709</v>
          </cell>
        </row>
        <row r="4741">
          <cell r="A4741">
            <v>110211012429</v>
          </cell>
          <cell r="H4741">
            <v>43709</v>
          </cell>
        </row>
        <row r="4742">
          <cell r="A4742">
            <v>110211012666</v>
          </cell>
          <cell r="H4742">
            <v>43709</v>
          </cell>
        </row>
        <row r="4743">
          <cell r="A4743">
            <v>110211012671</v>
          </cell>
          <cell r="H4743">
            <v>43709</v>
          </cell>
        </row>
        <row r="4744">
          <cell r="A4744">
            <v>110211012673</v>
          </cell>
          <cell r="H4744">
            <v>43709</v>
          </cell>
        </row>
        <row r="4745">
          <cell r="A4745">
            <v>110211012675</v>
          </cell>
          <cell r="H4745">
            <v>43709</v>
          </cell>
        </row>
        <row r="4746">
          <cell r="A4746">
            <v>110211012676</v>
          </cell>
          <cell r="H4746">
            <v>43709</v>
          </cell>
        </row>
        <row r="4747">
          <cell r="A4747">
            <v>110211012679</v>
          </cell>
          <cell r="H4747">
            <v>43709</v>
          </cell>
        </row>
        <row r="4748">
          <cell r="A4748">
            <v>110211012688</v>
          </cell>
          <cell r="H4748">
            <v>43709</v>
          </cell>
        </row>
        <row r="4749">
          <cell r="A4749">
            <v>110211012690</v>
          </cell>
          <cell r="H4749">
            <v>43709</v>
          </cell>
        </row>
        <row r="4750">
          <cell r="A4750">
            <v>110211012691</v>
          </cell>
          <cell r="H4750">
            <v>43709</v>
          </cell>
        </row>
        <row r="4751">
          <cell r="A4751">
            <v>110211012693</v>
          </cell>
          <cell r="H4751">
            <v>43709</v>
          </cell>
        </row>
        <row r="4752">
          <cell r="A4752">
            <v>110211012695</v>
          </cell>
          <cell r="H4752">
            <v>43709</v>
          </cell>
        </row>
        <row r="4753">
          <cell r="A4753">
            <v>110211012697</v>
          </cell>
          <cell r="H4753">
            <v>43709</v>
          </cell>
        </row>
        <row r="4754">
          <cell r="A4754">
            <v>110211012699</v>
          </cell>
          <cell r="H4754">
            <v>43709</v>
          </cell>
        </row>
        <row r="4755">
          <cell r="A4755">
            <v>110211012700</v>
          </cell>
          <cell r="H4755">
            <v>43709</v>
          </cell>
        </row>
        <row r="4756">
          <cell r="A4756">
            <v>110211014247</v>
          </cell>
          <cell r="H4756">
            <v>43709</v>
          </cell>
        </row>
        <row r="4757">
          <cell r="A4757">
            <v>110211014341</v>
          </cell>
          <cell r="H4757">
            <v>43709</v>
          </cell>
        </row>
        <row r="4758">
          <cell r="A4758">
            <v>110211014479</v>
          </cell>
          <cell r="H4758">
            <v>43709</v>
          </cell>
        </row>
        <row r="4759">
          <cell r="A4759">
            <v>110211016147</v>
          </cell>
          <cell r="H4759">
            <v>43709</v>
          </cell>
        </row>
        <row r="4760">
          <cell r="A4760">
            <v>110211016918</v>
          </cell>
          <cell r="H4760">
            <v>43709</v>
          </cell>
        </row>
        <row r="4761">
          <cell r="A4761">
            <v>110211018819</v>
          </cell>
          <cell r="H4761">
            <v>43709</v>
          </cell>
        </row>
        <row r="4762">
          <cell r="A4762">
            <v>110211018842</v>
          </cell>
          <cell r="H4762">
            <v>43709</v>
          </cell>
        </row>
        <row r="4763">
          <cell r="A4763">
            <v>110211018848</v>
          </cell>
          <cell r="H4763">
            <v>43709</v>
          </cell>
        </row>
        <row r="4764">
          <cell r="A4764">
            <v>110211018849</v>
          </cell>
          <cell r="H4764">
            <v>43709</v>
          </cell>
        </row>
        <row r="4765">
          <cell r="A4765">
            <v>110211019181</v>
          </cell>
          <cell r="H4765">
            <v>43709</v>
          </cell>
        </row>
        <row r="4766">
          <cell r="A4766">
            <v>110211019331</v>
          </cell>
          <cell r="H4766">
            <v>43709</v>
          </cell>
        </row>
        <row r="4767">
          <cell r="A4767">
            <v>110211022131</v>
          </cell>
          <cell r="H4767">
            <v>43709</v>
          </cell>
        </row>
        <row r="4768">
          <cell r="A4768">
            <v>110211022216</v>
          </cell>
          <cell r="H4768">
            <v>43709</v>
          </cell>
        </row>
        <row r="4769">
          <cell r="A4769">
            <v>110211022285</v>
          </cell>
          <cell r="H4769">
            <v>43709</v>
          </cell>
        </row>
        <row r="4770">
          <cell r="A4770">
            <v>110212001364</v>
          </cell>
          <cell r="H4770">
            <v>43709</v>
          </cell>
        </row>
        <row r="4771">
          <cell r="A4771">
            <v>110212001365</v>
          </cell>
          <cell r="H4771">
            <v>43709</v>
          </cell>
        </row>
        <row r="4772">
          <cell r="A4772">
            <v>110212001425</v>
          </cell>
          <cell r="H4772">
            <v>43709</v>
          </cell>
        </row>
        <row r="4773">
          <cell r="A4773">
            <v>110212001433</v>
          </cell>
          <cell r="H4773">
            <v>43709</v>
          </cell>
        </row>
        <row r="4774">
          <cell r="A4774">
            <v>110212001483</v>
          </cell>
          <cell r="H4774">
            <v>43709</v>
          </cell>
        </row>
        <row r="4775">
          <cell r="A4775">
            <v>110212001500</v>
          </cell>
          <cell r="H4775">
            <v>43709</v>
          </cell>
        </row>
        <row r="4776">
          <cell r="A4776">
            <v>110212001503</v>
          </cell>
          <cell r="H4776">
            <v>43709</v>
          </cell>
        </row>
        <row r="4777">
          <cell r="A4777">
            <v>110212001511</v>
          </cell>
          <cell r="H4777">
            <v>43709</v>
          </cell>
        </row>
        <row r="4778">
          <cell r="A4778">
            <v>110212001541</v>
          </cell>
          <cell r="H4778">
            <v>43709</v>
          </cell>
        </row>
        <row r="4779">
          <cell r="A4779">
            <v>110212001742</v>
          </cell>
          <cell r="H4779">
            <v>43709</v>
          </cell>
        </row>
        <row r="4780">
          <cell r="A4780">
            <v>110212002452</v>
          </cell>
          <cell r="H4780">
            <v>43709</v>
          </cell>
        </row>
        <row r="4781">
          <cell r="A4781">
            <v>110212003620</v>
          </cell>
          <cell r="H4781">
            <v>43709</v>
          </cell>
        </row>
        <row r="4782">
          <cell r="A4782">
            <v>110212004373</v>
          </cell>
          <cell r="H4782">
            <v>43709</v>
          </cell>
        </row>
        <row r="4783">
          <cell r="A4783">
            <v>110212004590</v>
          </cell>
          <cell r="H4783">
            <v>43709</v>
          </cell>
        </row>
        <row r="4784">
          <cell r="A4784">
            <v>110212005229</v>
          </cell>
          <cell r="H4784">
            <v>43709</v>
          </cell>
        </row>
        <row r="4785">
          <cell r="A4785">
            <v>110212005260</v>
          </cell>
          <cell r="H4785">
            <v>43709</v>
          </cell>
        </row>
        <row r="4786">
          <cell r="A4786">
            <v>110212006540</v>
          </cell>
          <cell r="H4786">
            <v>43709</v>
          </cell>
        </row>
        <row r="4787">
          <cell r="A4787">
            <v>110212006558</v>
          </cell>
          <cell r="H4787">
            <v>43709</v>
          </cell>
        </row>
        <row r="4788">
          <cell r="A4788">
            <v>110212007683</v>
          </cell>
          <cell r="H4788">
            <v>43709</v>
          </cell>
        </row>
        <row r="4789">
          <cell r="A4789">
            <v>110212008189</v>
          </cell>
          <cell r="H4789">
            <v>43709</v>
          </cell>
        </row>
        <row r="4790">
          <cell r="A4790">
            <v>110212008676</v>
          </cell>
          <cell r="H4790">
            <v>43709</v>
          </cell>
        </row>
        <row r="4791">
          <cell r="A4791">
            <v>110212008984</v>
          </cell>
          <cell r="H4791">
            <v>43709</v>
          </cell>
        </row>
        <row r="4792">
          <cell r="A4792">
            <v>110212008990</v>
          </cell>
          <cell r="H4792">
            <v>43709</v>
          </cell>
        </row>
        <row r="4793">
          <cell r="A4793">
            <v>110212008995</v>
          </cell>
          <cell r="H4793">
            <v>43709</v>
          </cell>
        </row>
        <row r="4794">
          <cell r="A4794">
            <v>110212008996</v>
          </cell>
          <cell r="H4794">
            <v>43709</v>
          </cell>
        </row>
        <row r="4795">
          <cell r="A4795">
            <v>110212008997</v>
          </cell>
          <cell r="H4795">
            <v>43709</v>
          </cell>
        </row>
        <row r="4796">
          <cell r="A4796">
            <v>110212009000</v>
          </cell>
          <cell r="H4796">
            <v>43709</v>
          </cell>
        </row>
        <row r="4797">
          <cell r="A4797">
            <v>110212009009</v>
          </cell>
          <cell r="H4797">
            <v>43709</v>
          </cell>
        </row>
        <row r="4798">
          <cell r="A4798">
            <v>110212009013</v>
          </cell>
          <cell r="H4798">
            <v>43709</v>
          </cell>
        </row>
        <row r="4799">
          <cell r="A4799">
            <v>110212009020</v>
          </cell>
          <cell r="H4799">
            <v>43709</v>
          </cell>
        </row>
        <row r="4800">
          <cell r="A4800">
            <v>110212009051</v>
          </cell>
          <cell r="H4800">
            <v>43709</v>
          </cell>
        </row>
        <row r="4801">
          <cell r="A4801">
            <v>110212009062</v>
          </cell>
          <cell r="H4801">
            <v>43709</v>
          </cell>
        </row>
        <row r="4802">
          <cell r="A4802">
            <v>110212009065</v>
          </cell>
          <cell r="H4802">
            <v>43709</v>
          </cell>
        </row>
        <row r="4803">
          <cell r="A4803">
            <v>110212009115</v>
          </cell>
          <cell r="H4803">
            <v>43709</v>
          </cell>
        </row>
        <row r="4804">
          <cell r="A4804">
            <v>110212009116</v>
          </cell>
          <cell r="H4804">
            <v>43709</v>
          </cell>
        </row>
        <row r="4805">
          <cell r="A4805">
            <v>110212009391</v>
          </cell>
          <cell r="H4805">
            <v>43709</v>
          </cell>
        </row>
        <row r="4806">
          <cell r="A4806">
            <v>110212010022</v>
          </cell>
          <cell r="H4806">
            <v>43709</v>
          </cell>
        </row>
        <row r="4807">
          <cell r="A4807">
            <v>110212010872</v>
          </cell>
          <cell r="H4807">
            <v>43709</v>
          </cell>
        </row>
        <row r="4808">
          <cell r="A4808">
            <v>110212011486</v>
          </cell>
          <cell r="H4808">
            <v>43709</v>
          </cell>
        </row>
        <row r="4809">
          <cell r="A4809">
            <v>110212011719</v>
          </cell>
          <cell r="H4809">
            <v>43709</v>
          </cell>
        </row>
        <row r="4810">
          <cell r="A4810">
            <v>110212011955</v>
          </cell>
          <cell r="H4810">
            <v>43709</v>
          </cell>
        </row>
        <row r="4811">
          <cell r="A4811">
            <v>110212011966</v>
          </cell>
          <cell r="H4811">
            <v>43709</v>
          </cell>
        </row>
        <row r="4812">
          <cell r="A4812">
            <v>110212016153</v>
          </cell>
          <cell r="H4812">
            <v>43709</v>
          </cell>
        </row>
        <row r="4813">
          <cell r="A4813">
            <v>110212017102</v>
          </cell>
          <cell r="H4813">
            <v>43709</v>
          </cell>
        </row>
        <row r="4814">
          <cell r="A4814">
            <v>110212017273</v>
          </cell>
          <cell r="H4814">
            <v>43709</v>
          </cell>
        </row>
        <row r="4815">
          <cell r="A4815">
            <v>110212017919</v>
          </cell>
          <cell r="H4815">
            <v>43709</v>
          </cell>
        </row>
        <row r="4816">
          <cell r="A4816">
            <v>110212019667</v>
          </cell>
          <cell r="H4816">
            <v>43709</v>
          </cell>
        </row>
        <row r="4817">
          <cell r="A4817">
            <v>110212019671</v>
          </cell>
          <cell r="H4817">
            <v>43709</v>
          </cell>
        </row>
        <row r="4818">
          <cell r="A4818">
            <v>110212019673</v>
          </cell>
          <cell r="H4818">
            <v>43709</v>
          </cell>
        </row>
        <row r="4819">
          <cell r="A4819">
            <v>110212019843</v>
          </cell>
          <cell r="H4819">
            <v>43709</v>
          </cell>
        </row>
        <row r="4820">
          <cell r="A4820">
            <v>110212020420</v>
          </cell>
          <cell r="H4820">
            <v>43709</v>
          </cell>
        </row>
        <row r="4821">
          <cell r="A4821">
            <v>110212020537</v>
          </cell>
          <cell r="H4821">
            <v>43709</v>
          </cell>
        </row>
        <row r="4822">
          <cell r="A4822">
            <v>110212021167</v>
          </cell>
          <cell r="H4822">
            <v>43709</v>
          </cell>
        </row>
        <row r="4823">
          <cell r="A4823">
            <v>110212021300</v>
          </cell>
          <cell r="H4823">
            <v>43709</v>
          </cell>
        </row>
        <row r="4824">
          <cell r="A4824">
            <v>110212021392</v>
          </cell>
          <cell r="H4824">
            <v>43709</v>
          </cell>
        </row>
        <row r="4825">
          <cell r="A4825">
            <v>110212022568</v>
          </cell>
          <cell r="H4825">
            <v>43709</v>
          </cell>
        </row>
        <row r="4826">
          <cell r="A4826">
            <v>110213000026</v>
          </cell>
          <cell r="H4826">
            <v>43709</v>
          </cell>
        </row>
        <row r="4827">
          <cell r="A4827">
            <v>110213000260</v>
          </cell>
          <cell r="H4827">
            <v>43709</v>
          </cell>
        </row>
        <row r="4828">
          <cell r="A4828">
            <v>110213001228</v>
          </cell>
          <cell r="H4828">
            <v>43709</v>
          </cell>
        </row>
        <row r="4829">
          <cell r="A4829">
            <v>110213001230</v>
          </cell>
          <cell r="H4829">
            <v>43709</v>
          </cell>
        </row>
        <row r="4830">
          <cell r="A4830">
            <v>110213001231</v>
          </cell>
          <cell r="H4830">
            <v>43709</v>
          </cell>
        </row>
        <row r="4831">
          <cell r="A4831">
            <v>110213001232</v>
          </cell>
          <cell r="H4831">
            <v>43709</v>
          </cell>
        </row>
        <row r="4832">
          <cell r="A4832">
            <v>110213001236</v>
          </cell>
          <cell r="H4832">
            <v>43709</v>
          </cell>
        </row>
        <row r="4833">
          <cell r="A4833">
            <v>110213001237</v>
          </cell>
          <cell r="H4833">
            <v>43709</v>
          </cell>
        </row>
        <row r="4834">
          <cell r="A4834">
            <v>110213001239</v>
          </cell>
          <cell r="H4834">
            <v>43709</v>
          </cell>
        </row>
        <row r="4835">
          <cell r="A4835">
            <v>110213001241</v>
          </cell>
          <cell r="H4835">
            <v>43709</v>
          </cell>
        </row>
        <row r="4836">
          <cell r="A4836">
            <v>110213001242</v>
          </cell>
          <cell r="H4836">
            <v>43709</v>
          </cell>
        </row>
        <row r="4837">
          <cell r="A4837">
            <v>110213001247</v>
          </cell>
          <cell r="H4837">
            <v>43709</v>
          </cell>
        </row>
        <row r="4838">
          <cell r="A4838">
            <v>110213001248</v>
          </cell>
          <cell r="H4838">
            <v>43709</v>
          </cell>
        </row>
        <row r="4839">
          <cell r="A4839">
            <v>110213001250</v>
          </cell>
          <cell r="H4839">
            <v>43709</v>
          </cell>
        </row>
        <row r="4840">
          <cell r="A4840">
            <v>110213001270</v>
          </cell>
          <cell r="H4840">
            <v>43709</v>
          </cell>
        </row>
        <row r="4841">
          <cell r="A4841">
            <v>110213001271</v>
          </cell>
          <cell r="H4841">
            <v>43709</v>
          </cell>
        </row>
        <row r="4842">
          <cell r="A4842">
            <v>110213001272</v>
          </cell>
          <cell r="H4842">
            <v>43709</v>
          </cell>
        </row>
        <row r="4843">
          <cell r="A4843">
            <v>110213001275</v>
          </cell>
          <cell r="H4843">
            <v>43709</v>
          </cell>
        </row>
        <row r="4844">
          <cell r="A4844">
            <v>110213001276</v>
          </cell>
          <cell r="H4844">
            <v>43709</v>
          </cell>
        </row>
        <row r="4845">
          <cell r="A4845">
            <v>110213001286</v>
          </cell>
          <cell r="H4845">
            <v>43709</v>
          </cell>
        </row>
        <row r="4846">
          <cell r="A4846">
            <v>110213001287</v>
          </cell>
          <cell r="H4846">
            <v>43709</v>
          </cell>
        </row>
        <row r="4847">
          <cell r="A4847">
            <v>110213001288</v>
          </cell>
          <cell r="H4847">
            <v>43709</v>
          </cell>
        </row>
        <row r="4848">
          <cell r="A4848">
            <v>110213001289</v>
          </cell>
          <cell r="H4848">
            <v>43709</v>
          </cell>
        </row>
        <row r="4849">
          <cell r="A4849">
            <v>110213001290</v>
          </cell>
          <cell r="H4849">
            <v>43709</v>
          </cell>
        </row>
        <row r="4850">
          <cell r="A4850">
            <v>110213001291</v>
          </cell>
          <cell r="H4850">
            <v>43709</v>
          </cell>
        </row>
        <row r="4851">
          <cell r="A4851">
            <v>110213001318</v>
          </cell>
          <cell r="H4851">
            <v>43709</v>
          </cell>
        </row>
        <row r="4852">
          <cell r="A4852">
            <v>110213001319</v>
          </cell>
          <cell r="H4852">
            <v>43709</v>
          </cell>
        </row>
        <row r="4853">
          <cell r="A4853">
            <v>110213001320</v>
          </cell>
          <cell r="H4853">
            <v>43709</v>
          </cell>
        </row>
        <row r="4854">
          <cell r="A4854">
            <v>110213001347</v>
          </cell>
          <cell r="H4854">
            <v>43709</v>
          </cell>
        </row>
        <row r="4855">
          <cell r="A4855">
            <v>110213001348</v>
          </cell>
          <cell r="H4855">
            <v>43709</v>
          </cell>
        </row>
        <row r="4856">
          <cell r="A4856">
            <v>110213001351</v>
          </cell>
          <cell r="H4856">
            <v>43709</v>
          </cell>
        </row>
        <row r="4857">
          <cell r="A4857">
            <v>110213001354</v>
          </cell>
          <cell r="H4857">
            <v>43709</v>
          </cell>
        </row>
        <row r="4858">
          <cell r="A4858">
            <v>110213001358</v>
          </cell>
          <cell r="H4858">
            <v>43709</v>
          </cell>
        </row>
        <row r="4859">
          <cell r="A4859">
            <v>110213001361</v>
          </cell>
          <cell r="H4859">
            <v>43709</v>
          </cell>
        </row>
        <row r="4860">
          <cell r="A4860">
            <v>110213001362</v>
          </cell>
          <cell r="H4860">
            <v>43709</v>
          </cell>
        </row>
        <row r="4861">
          <cell r="A4861">
            <v>110213001366</v>
          </cell>
          <cell r="H4861">
            <v>43709</v>
          </cell>
        </row>
        <row r="4862">
          <cell r="A4862">
            <v>110213001368</v>
          </cell>
          <cell r="H4862">
            <v>43709</v>
          </cell>
        </row>
        <row r="4863">
          <cell r="A4863">
            <v>110213001369</v>
          </cell>
          <cell r="H4863">
            <v>43709</v>
          </cell>
        </row>
        <row r="4864">
          <cell r="A4864">
            <v>110213001370</v>
          </cell>
          <cell r="H4864">
            <v>43709</v>
          </cell>
        </row>
        <row r="4865">
          <cell r="A4865">
            <v>110213004732</v>
          </cell>
          <cell r="H4865">
            <v>43709</v>
          </cell>
        </row>
        <row r="4866">
          <cell r="A4866">
            <v>110213005120</v>
          </cell>
          <cell r="H4866">
            <v>43709</v>
          </cell>
        </row>
        <row r="4867">
          <cell r="A4867">
            <v>110213005286</v>
          </cell>
          <cell r="H4867">
            <v>43709</v>
          </cell>
        </row>
        <row r="4868">
          <cell r="A4868">
            <v>110213005321</v>
          </cell>
          <cell r="H4868">
            <v>43709</v>
          </cell>
        </row>
        <row r="4869">
          <cell r="A4869">
            <v>110213005373</v>
          </cell>
          <cell r="H4869">
            <v>43709</v>
          </cell>
        </row>
        <row r="4870">
          <cell r="A4870">
            <v>110213005374</v>
          </cell>
          <cell r="H4870">
            <v>43709</v>
          </cell>
        </row>
        <row r="4871">
          <cell r="A4871">
            <v>110213005375</v>
          </cell>
          <cell r="H4871">
            <v>43709</v>
          </cell>
        </row>
        <row r="4872">
          <cell r="A4872">
            <v>110213009040</v>
          </cell>
          <cell r="H4872">
            <v>43709</v>
          </cell>
        </row>
        <row r="4873">
          <cell r="A4873">
            <v>110213009524</v>
          </cell>
          <cell r="H4873">
            <v>43709</v>
          </cell>
        </row>
        <row r="4874">
          <cell r="A4874">
            <v>110213009614</v>
          </cell>
          <cell r="H4874">
            <v>43709</v>
          </cell>
        </row>
        <row r="4875">
          <cell r="A4875">
            <v>110213009685</v>
          </cell>
          <cell r="H4875">
            <v>43709</v>
          </cell>
        </row>
        <row r="4876">
          <cell r="A4876">
            <v>110213010630</v>
          </cell>
          <cell r="H4876">
            <v>43709</v>
          </cell>
        </row>
        <row r="4877">
          <cell r="A4877">
            <v>110213011107</v>
          </cell>
          <cell r="H4877">
            <v>43709</v>
          </cell>
        </row>
        <row r="4878">
          <cell r="A4878">
            <v>110213011197</v>
          </cell>
          <cell r="H4878">
            <v>43709</v>
          </cell>
        </row>
        <row r="4879">
          <cell r="A4879">
            <v>110213011209</v>
          </cell>
          <cell r="H4879">
            <v>43709</v>
          </cell>
        </row>
        <row r="4880">
          <cell r="A4880">
            <v>110213011348</v>
          </cell>
          <cell r="H4880">
            <v>43709</v>
          </cell>
        </row>
        <row r="4881">
          <cell r="A4881">
            <v>110213012736</v>
          </cell>
          <cell r="H4881">
            <v>43709</v>
          </cell>
        </row>
        <row r="4882">
          <cell r="A4882">
            <v>110213013037</v>
          </cell>
          <cell r="H4882">
            <v>43709</v>
          </cell>
        </row>
        <row r="4883">
          <cell r="A4883">
            <v>110213013739</v>
          </cell>
          <cell r="H4883">
            <v>43709</v>
          </cell>
        </row>
        <row r="4884">
          <cell r="A4884">
            <v>110213013971</v>
          </cell>
          <cell r="H4884">
            <v>43709</v>
          </cell>
        </row>
        <row r="4885">
          <cell r="A4885">
            <v>110213014711</v>
          </cell>
          <cell r="H4885">
            <v>43709</v>
          </cell>
        </row>
        <row r="4886">
          <cell r="A4886">
            <v>110213016284</v>
          </cell>
          <cell r="H4886">
            <v>43709</v>
          </cell>
        </row>
        <row r="4887">
          <cell r="A4887">
            <v>110213017574</v>
          </cell>
          <cell r="H4887">
            <v>43709</v>
          </cell>
        </row>
        <row r="4888">
          <cell r="A4888">
            <v>110213018477</v>
          </cell>
          <cell r="H4888">
            <v>43709</v>
          </cell>
        </row>
        <row r="4889">
          <cell r="A4889">
            <v>110213019055</v>
          </cell>
          <cell r="H4889">
            <v>43709</v>
          </cell>
        </row>
        <row r="4890">
          <cell r="A4890">
            <v>110213019239</v>
          </cell>
          <cell r="H4890">
            <v>43709</v>
          </cell>
        </row>
        <row r="4891">
          <cell r="A4891">
            <v>110213019516</v>
          </cell>
          <cell r="H4891">
            <v>43709</v>
          </cell>
        </row>
        <row r="4892">
          <cell r="A4892">
            <v>110213020054</v>
          </cell>
          <cell r="H4892">
            <v>43709</v>
          </cell>
        </row>
        <row r="4893">
          <cell r="A4893">
            <v>110213021971</v>
          </cell>
          <cell r="H4893">
            <v>43709</v>
          </cell>
        </row>
        <row r="4894">
          <cell r="A4894">
            <v>110213022418</v>
          </cell>
          <cell r="H4894">
            <v>43709</v>
          </cell>
        </row>
        <row r="4895">
          <cell r="A4895">
            <v>110213024785</v>
          </cell>
          <cell r="H4895">
            <v>43709</v>
          </cell>
        </row>
        <row r="4896">
          <cell r="A4896">
            <v>110213025327</v>
          </cell>
          <cell r="H4896">
            <v>43709</v>
          </cell>
        </row>
        <row r="4897">
          <cell r="A4897">
            <v>110213027767</v>
          </cell>
          <cell r="H4897">
            <v>43709</v>
          </cell>
        </row>
        <row r="4898">
          <cell r="A4898">
            <v>110214000636</v>
          </cell>
          <cell r="H4898">
            <v>43709</v>
          </cell>
        </row>
        <row r="4899">
          <cell r="A4899">
            <v>110214001349</v>
          </cell>
          <cell r="H4899">
            <v>43709</v>
          </cell>
        </row>
        <row r="4900">
          <cell r="A4900">
            <v>110214001363</v>
          </cell>
          <cell r="H4900">
            <v>43709</v>
          </cell>
        </row>
        <row r="4901">
          <cell r="A4901">
            <v>110214002461</v>
          </cell>
          <cell r="H4901">
            <v>43709</v>
          </cell>
        </row>
        <row r="4902">
          <cell r="A4902">
            <v>110214002464</v>
          </cell>
          <cell r="H4902">
            <v>43709</v>
          </cell>
        </row>
        <row r="4903">
          <cell r="A4903">
            <v>110214002466</v>
          </cell>
          <cell r="H4903">
            <v>43709</v>
          </cell>
        </row>
        <row r="4904">
          <cell r="A4904">
            <v>110214002885</v>
          </cell>
          <cell r="H4904">
            <v>43709</v>
          </cell>
        </row>
        <row r="4905">
          <cell r="A4905">
            <v>110214002901</v>
          </cell>
          <cell r="H4905">
            <v>43709</v>
          </cell>
        </row>
        <row r="4906">
          <cell r="A4906">
            <v>110214003597</v>
          </cell>
          <cell r="H4906">
            <v>43709</v>
          </cell>
        </row>
        <row r="4907">
          <cell r="A4907">
            <v>110214004744</v>
          </cell>
          <cell r="H4907">
            <v>43709</v>
          </cell>
        </row>
        <row r="4908">
          <cell r="A4908">
            <v>110214004746</v>
          </cell>
          <cell r="H4908">
            <v>43709</v>
          </cell>
        </row>
        <row r="4909">
          <cell r="A4909">
            <v>110214006932</v>
          </cell>
          <cell r="H4909">
            <v>43709</v>
          </cell>
        </row>
        <row r="4910">
          <cell r="A4910">
            <v>110214007151</v>
          </cell>
          <cell r="H4910">
            <v>43709</v>
          </cell>
        </row>
        <row r="4911">
          <cell r="A4911">
            <v>110214009022</v>
          </cell>
          <cell r="H4911">
            <v>43709</v>
          </cell>
        </row>
        <row r="4912">
          <cell r="A4912">
            <v>110214009045</v>
          </cell>
          <cell r="H4912">
            <v>43709</v>
          </cell>
        </row>
        <row r="4913">
          <cell r="A4913">
            <v>110214009050</v>
          </cell>
          <cell r="H4913">
            <v>43709</v>
          </cell>
        </row>
        <row r="4914">
          <cell r="A4914">
            <v>110214009099</v>
          </cell>
          <cell r="H4914">
            <v>43709</v>
          </cell>
        </row>
        <row r="4915">
          <cell r="A4915">
            <v>110214009107</v>
          </cell>
          <cell r="H4915">
            <v>43709</v>
          </cell>
        </row>
        <row r="4916">
          <cell r="A4916">
            <v>110214009239</v>
          </cell>
          <cell r="H4916">
            <v>43709</v>
          </cell>
        </row>
        <row r="4917">
          <cell r="A4917">
            <v>110214009247</v>
          </cell>
          <cell r="H4917">
            <v>43709</v>
          </cell>
        </row>
        <row r="4918">
          <cell r="A4918">
            <v>110214009250</v>
          </cell>
          <cell r="H4918">
            <v>43709</v>
          </cell>
        </row>
        <row r="4919">
          <cell r="A4919">
            <v>110214011344</v>
          </cell>
          <cell r="H4919">
            <v>43709</v>
          </cell>
        </row>
        <row r="4920">
          <cell r="A4920">
            <v>110214011802</v>
          </cell>
          <cell r="H4920">
            <v>43709</v>
          </cell>
        </row>
        <row r="4921">
          <cell r="A4921">
            <v>110214011952</v>
          </cell>
          <cell r="H4921">
            <v>43709</v>
          </cell>
        </row>
        <row r="4922">
          <cell r="A4922">
            <v>110214012152</v>
          </cell>
          <cell r="H4922">
            <v>43709</v>
          </cell>
        </row>
        <row r="4923">
          <cell r="A4923">
            <v>110214012402</v>
          </cell>
          <cell r="H4923">
            <v>43709</v>
          </cell>
        </row>
        <row r="4924">
          <cell r="A4924">
            <v>110214012454</v>
          </cell>
          <cell r="H4924">
            <v>43709</v>
          </cell>
        </row>
        <row r="4925">
          <cell r="A4925">
            <v>110214012465</v>
          </cell>
          <cell r="H4925">
            <v>43709</v>
          </cell>
        </row>
        <row r="4926">
          <cell r="A4926">
            <v>110214015076</v>
          </cell>
          <cell r="H4926">
            <v>43709</v>
          </cell>
        </row>
        <row r="4927">
          <cell r="A4927">
            <v>110214015477</v>
          </cell>
          <cell r="H4927">
            <v>43709</v>
          </cell>
        </row>
        <row r="4928">
          <cell r="A4928">
            <v>110214015702</v>
          </cell>
          <cell r="H4928">
            <v>43709</v>
          </cell>
        </row>
        <row r="4929">
          <cell r="A4929">
            <v>110214016001</v>
          </cell>
          <cell r="H4929">
            <v>43709</v>
          </cell>
        </row>
        <row r="4930">
          <cell r="A4930">
            <v>110214016048</v>
          </cell>
          <cell r="H4930">
            <v>43709</v>
          </cell>
        </row>
        <row r="4931">
          <cell r="A4931">
            <v>110214016051</v>
          </cell>
          <cell r="H4931">
            <v>43709</v>
          </cell>
        </row>
        <row r="4932">
          <cell r="A4932">
            <v>110214016052</v>
          </cell>
          <cell r="H4932">
            <v>43709</v>
          </cell>
        </row>
        <row r="4933">
          <cell r="A4933">
            <v>110214016135</v>
          </cell>
          <cell r="H4933">
            <v>43709</v>
          </cell>
        </row>
        <row r="4934">
          <cell r="A4934">
            <v>110214016156</v>
          </cell>
          <cell r="H4934">
            <v>43709</v>
          </cell>
        </row>
        <row r="4935">
          <cell r="A4935">
            <v>110214016177</v>
          </cell>
          <cell r="H4935">
            <v>43709</v>
          </cell>
        </row>
        <row r="4936">
          <cell r="A4936">
            <v>110214016194</v>
          </cell>
          <cell r="H4936">
            <v>43709</v>
          </cell>
        </row>
        <row r="4937">
          <cell r="A4937">
            <v>110214017060</v>
          </cell>
          <cell r="H4937">
            <v>43709</v>
          </cell>
        </row>
        <row r="4938">
          <cell r="A4938">
            <v>110214017537</v>
          </cell>
          <cell r="H4938">
            <v>43709</v>
          </cell>
        </row>
        <row r="4939">
          <cell r="A4939">
            <v>110214020881</v>
          </cell>
          <cell r="H4939">
            <v>43709</v>
          </cell>
        </row>
        <row r="4940">
          <cell r="A4940">
            <v>110214021592</v>
          </cell>
          <cell r="H4940">
            <v>43709</v>
          </cell>
        </row>
        <row r="4941">
          <cell r="A4941">
            <v>110214021593</v>
          </cell>
          <cell r="H4941">
            <v>43709</v>
          </cell>
        </row>
        <row r="4942">
          <cell r="A4942">
            <v>110211000839</v>
          </cell>
          <cell r="H4942">
            <v>43678</v>
          </cell>
        </row>
        <row r="4943">
          <cell r="A4943">
            <v>110211001803</v>
          </cell>
          <cell r="H4943">
            <v>43678</v>
          </cell>
        </row>
        <row r="4944">
          <cell r="A4944">
            <v>110211002080</v>
          </cell>
          <cell r="H4944">
            <v>43678</v>
          </cell>
        </row>
        <row r="4945">
          <cell r="A4945">
            <v>110211002086</v>
          </cell>
          <cell r="H4945">
            <v>43678</v>
          </cell>
        </row>
        <row r="4946">
          <cell r="A4946">
            <v>110211002087</v>
          </cell>
          <cell r="H4946">
            <v>43678</v>
          </cell>
        </row>
        <row r="4947">
          <cell r="A4947">
            <v>110211002136</v>
          </cell>
          <cell r="H4947">
            <v>43678</v>
          </cell>
        </row>
        <row r="4948">
          <cell r="A4948">
            <v>110211002383</v>
          </cell>
          <cell r="H4948">
            <v>43678</v>
          </cell>
        </row>
        <row r="4949">
          <cell r="A4949">
            <v>110211002384</v>
          </cell>
          <cell r="H4949">
            <v>43678</v>
          </cell>
        </row>
        <row r="4950">
          <cell r="A4950">
            <v>110211002386</v>
          </cell>
          <cell r="H4950">
            <v>43678</v>
          </cell>
        </row>
        <row r="4951">
          <cell r="A4951">
            <v>110211002392</v>
          </cell>
          <cell r="H4951">
            <v>43678</v>
          </cell>
        </row>
        <row r="4952">
          <cell r="A4952">
            <v>110211002394</v>
          </cell>
          <cell r="H4952">
            <v>43678</v>
          </cell>
        </row>
        <row r="4953">
          <cell r="A4953">
            <v>110211002396</v>
          </cell>
          <cell r="H4953">
            <v>43678</v>
          </cell>
        </row>
        <row r="4954">
          <cell r="A4954">
            <v>110211002398</v>
          </cell>
          <cell r="H4954">
            <v>43678</v>
          </cell>
        </row>
        <row r="4955">
          <cell r="A4955">
            <v>110211002399</v>
          </cell>
          <cell r="H4955">
            <v>43678</v>
          </cell>
        </row>
        <row r="4956">
          <cell r="A4956">
            <v>110211002401</v>
          </cell>
          <cell r="H4956">
            <v>43678</v>
          </cell>
        </row>
        <row r="4957">
          <cell r="A4957">
            <v>110211002402</v>
          </cell>
          <cell r="H4957">
            <v>43678</v>
          </cell>
        </row>
        <row r="4958">
          <cell r="A4958">
            <v>110211002403</v>
          </cell>
          <cell r="H4958">
            <v>43678</v>
          </cell>
        </row>
        <row r="4959">
          <cell r="A4959">
            <v>110211002405</v>
          </cell>
          <cell r="H4959">
            <v>43678</v>
          </cell>
        </row>
        <row r="4960">
          <cell r="A4960">
            <v>110211002406</v>
          </cell>
          <cell r="H4960">
            <v>43678</v>
          </cell>
        </row>
        <row r="4961">
          <cell r="A4961">
            <v>110211002407</v>
          </cell>
          <cell r="H4961">
            <v>43678</v>
          </cell>
        </row>
        <row r="4962">
          <cell r="A4962">
            <v>110211002411</v>
          </cell>
          <cell r="H4962">
            <v>43678</v>
          </cell>
        </row>
        <row r="4963">
          <cell r="A4963">
            <v>110211002412</v>
          </cell>
          <cell r="H4963">
            <v>43678</v>
          </cell>
        </row>
        <row r="4964">
          <cell r="A4964">
            <v>110211002413</v>
          </cell>
          <cell r="H4964">
            <v>43678</v>
          </cell>
        </row>
        <row r="4965">
          <cell r="A4965">
            <v>110211003718</v>
          </cell>
          <cell r="H4965">
            <v>43678</v>
          </cell>
        </row>
        <row r="4966">
          <cell r="A4966">
            <v>110211003719</v>
          </cell>
          <cell r="H4966">
            <v>43678</v>
          </cell>
        </row>
        <row r="4967">
          <cell r="A4967">
            <v>110211003808</v>
          </cell>
          <cell r="H4967">
            <v>43678</v>
          </cell>
        </row>
        <row r="4968">
          <cell r="A4968">
            <v>110211004039</v>
          </cell>
          <cell r="H4968">
            <v>43678</v>
          </cell>
        </row>
        <row r="4969">
          <cell r="A4969">
            <v>110211004072</v>
          </cell>
          <cell r="H4969">
            <v>43678</v>
          </cell>
        </row>
        <row r="4970">
          <cell r="A4970">
            <v>110211004145</v>
          </cell>
          <cell r="H4970">
            <v>43678</v>
          </cell>
        </row>
        <row r="4971">
          <cell r="A4971">
            <v>110211005116</v>
          </cell>
          <cell r="H4971">
            <v>43678</v>
          </cell>
        </row>
        <row r="4972">
          <cell r="A4972">
            <v>110211005117</v>
          </cell>
          <cell r="H4972">
            <v>43678</v>
          </cell>
        </row>
        <row r="4973">
          <cell r="A4973">
            <v>110211005131</v>
          </cell>
          <cell r="H4973">
            <v>43678</v>
          </cell>
        </row>
        <row r="4974">
          <cell r="A4974">
            <v>110211005306</v>
          </cell>
          <cell r="H4974">
            <v>43678</v>
          </cell>
        </row>
        <row r="4975">
          <cell r="A4975">
            <v>110211006325</v>
          </cell>
          <cell r="H4975">
            <v>43678</v>
          </cell>
        </row>
        <row r="4976">
          <cell r="A4976">
            <v>110211006477</v>
          </cell>
          <cell r="H4976">
            <v>43678</v>
          </cell>
        </row>
        <row r="4977">
          <cell r="A4977">
            <v>110211007133</v>
          </cell>
          <cell r="H4977">
            <v>43678</v>
          </cell>
        </row>
        <row r="4978">
          <cell r="A4978">
            <v>110211007907</v>
          </cell>
          <cell r="H4978">
            <v>43678</v>
          </cell>
        </row>
        <row r="4979">
          <cell r="A4979">
            <v>110211008209</v>
          </cell>
          <cell r="H4979">
            <v>43678</v>
          </cell>
        </row>
        <row r="4980">
          <cell r="A4980">
            <v>110211008440</v>
          </cell>
          <cell r="H4980">
            <v>43678</v>
          </cell>
        </row>
        <row r="4981">
          <cell r="A4981">
            <v>110211008442</v>
          </cell>
          <cell r="H4981">
            <v>43678</v>
          </cell>
        </row>
        <row r="4982">
          <cell r="A4982">
            <v>110211008443</v>
          </cell>
          <cell r="H4982">
            <v>43678</v>
          </cell>
        </row>
        <row r="4983">
          <cell r="A4983">
            <v>110211008722</v>
          </cell>
          <cell r="H4983">
            <v>43678</v>
          </cell>
        </row>
        <row r="4984">
          <cell r="A4984">
            <v>110211008743</v>
          </cell>
          <cell r="H4984">
            <v>43678</v>
          </cell>
        </row>
        <row r="4985">
          <cell r="A4985">
            <v>110211009386</v>
          </cell>
          <cell r="H4985">
            <v>43678</v>
          </cell>
        </row>
        <row r="4986">
          <cell r="A4986">
            <v>110211009805</v>
          </cell>
          <cell r="H4986">
            <v>43678</v>
          </cell>
        </row>
        <row r="4987">
          <cell r="A4987">
            <v>110211011224</v>
          </cell>
          <cell r="H4987">
            <v>43678</v>
          </cell>
        </row>
        <row r="4988">
          <cell r="A4988">
            <v>110211012429</v>
          </cell>
          <cell r="H4988">
            <v>43678</v>
          </cell>
        </row>
        <row r="4989">
          <cell r="A4989">
            <v>110211012666</v>
          </cell>
          <cell r="H4989">
            <v>43678</v>
          </cell>
        </row>
        <row r="4990">
          <cell r="A4990">
            <v>110211012671</v>
          </cell>
          <cell r="H4990">
            <v>43678</v>
          </cell>
        </row>
        <row r="4991">
          <cell r="A4991">
            <v>110211012673</v>
          </cell>
          <cell r="H4991">
            <v>43678</v>
          </cell>
        </row>
        <row r="4992">
          <cell r="A4992">
            <v>110211012675</v>
          </cell>
          <cell r="H4992">
            <v>43678</v>
          </cell>
        </row>
        <row r="4993">
          <cell r="A4993">
            <v>110211012676</v>
          </cell>
          <cell r="H4993">
            <v>43678</v>
          </cell>
        </row>
        <row r="4994">
          <cell r="A4994">
            <v>110211012679</v>
          </cell>
          <cell r="H4994">
            <v>43678</v>
          </cell>
        </row>
        <row r="4995">
          <cell r="A4995">
            <v>110211012688</v>
          </cell>
          <cell r="H4995">
            <v>43678</v>
          </cell>
        </row>
        <row r="4996">
          <cell r="A4996">
            <v>110211012690</v>
          </cell>
          <cell r="H4996">
            <v>43678</v>
          </cell>
        </row>
        <row r="4997">
          <cell r="A4997">
            <v>110211012691</v>
          </cell>
          <cell r="H4997">
            <v>43678</v>
          </cell>
        </row>
        <row r="4998">
          <cell r="A4998">
            <v>110211012693</v>
          </cell>
          <cell r="H4998">
            <v>43678</v>
          </cell>
        </row>
        <row r="4999">
          <cell r="A4999">
            <v>110211012695</v>
          </cell>
          <cell r="H4999">
            <v>43678</v>
          </cell>
        </row>
        <row r="5000">
          <cell r="A5000">
            <v>110211012697</v>
          </cell>
          <cell r="H5000">
            <v>43678</v>
          </cell>
        </row>
        <row r="5001">
          <cell r="A5001">
            <v>110211012699</v>
          </cell>
          <cell r="H5001">
            <v>43678</v>
          </cell>
        </row>
        <row r="5002">
          <cell r="A5002">
            <v>110211012700</v>
          </cell>
          <cell r="H5002">
            <v>43678</v>
          </cell>
        </row>
        <row r="5003">
          <cell r="A5003">
            <v>110211014247</v>
          </cell>
          <cell r="H5003">
            <v>43678</v>
          </cell>
        </row>
        <row r="5004">
          <cell r="A5004">
            <v>110211014341</v>
          </cell>
          <cell r="H5004">
            <v>43678</v>
          </cell>
        </row>
        <row r="5005">
          <cell r="A5005">
            <v>110211014479</v>
          </cell>
          <cell r="H5005">
            <v>43678</v>
          </cell>
        </row>
        <row r="5006">
          <cell r="A5006">
            <v>110211016147</v>
          </cell>
          <cell r="H5006">
            <v>43678</v>
          </cell>
        </row>
        <row r="5007">
          <cell r="A5007">
            <v>110211016918</v>
          </cell>
          <cell r="H5007">
            <v>43678</v>
          </cell>
        </row>
        <row r="5008">
          <cell r="A5008">
            <v>110211018819</v>
          </cell>
          <cell r="H5008">
            <v>43678</v>
          </cell>
        </row>
        <row r="5009">
          <cell r="A5009">
            <v>110211018842</v>
          </cell>
          <cell r="H5009">
            <v>43678</v>
          </cell>
        </row>
        <row r="5010">
          <cell r="A5010">
            <v>110211018848</v>
          </cell>
          <cell r="H5010">
            <v>43678</v>
          </cell>
        </row>
        <row r="5011">
          <cell r="A5011">
            <v>110211018849</v>
          </cell>
          <cell r="H5011">
            <v>43678</v>
          </cell>
        </row>
        <row r="5012">
          <cell r="A5012">
            <v>110211019181</v>
          </cell>
          <cell r="H5012">
            <v>43678</v>
          </cell>
        </row>
        <row r="5013">
          <cell r="A5013">
            <v>110211019331</v>
          </cell>
          <cell r="H5013">
            <v>43678</v>
          </cell>
        </row>
        <row r="5014">
          <cell r="A5014">
            <v>110211022131</v>
          </cell>
          <cell r="H5014">
            <v>43678</v>
          </cell>
        </row>
        <row r="5015">
          <cell r="A5015">
            <v>110211022216</v>
          </cell>
          <cell r="H5015">
            <v>43678</v>
          </cell>
        </row>
        <row r="5016">
          <cell r="A5016">
            <v>110211022285</v>
          </cell>
          <cell r="H5016">
            <v>43678</v>
          </cell>
        </row>
        <row r="5017">
          <cell r="A5017">
            <v>110212001364</v>
          </cell>
          <cell r="H5017">
            <v>43678</v>
          </cell>
        </row>
        <row r="5018">
          <cell r="A5018">
            <v>110212001365</v>
          </cell>
          <cell r="H5018">
            <v>43678</v>
          </cell>
        </row>
        <row r="5019">
          <cell r="A5019">
            <v>110212001425</v>
          </cell>
          <cell r="H5019">
            <v>43678</v>
          </cell>
        </row>
        <row r="5020">
          <cell r="A5020">
            <v>110212001433</v>
          </cell>
          <cell r="H5020">
            <v>43678</v>
          </cell>
        </row>
        <row r="5021">
          <cell r="A5021">
            <v>110212001483</v>
          </cell>
          <cell r="H5021">
            <v>43678</v>
          </cell>
        </row>
        <row r="5022">
          <cell r="A5022">
            <v>110212001500</v>
          </cell>
          <cell r="H5022">
            <v>43678</v>
          </cell>
        </row>
        <row r="5023">
          <cell r="A5023">
            <v>110212001503</v>
          </cell>
          <cell r="H5023">
            <v>43678</v>
          </cell>
        </row>
        <row r="5024">
          <cell r="A5024">
            <v>110212001511</v>
          </cell>
          <cell r="H5024">
            <v>43678</v>
          </cell>
        </row>
        <row r="5025">
          <cell r="A5025">
            <v>110212001541</v>
          </cell>
          <cell r="H5025">
            <v>43678</v>
          </cell>
        </row>
        <row r="5026">
          <cell r="A5026">
            <v>110212001742</v>
          </cell>
          <cell r="H5026">
            <v>43678</v>
          </cell>
        </row>
        <row r="5027">
          <cell r="A5027">
            <v>110212002452</v>
          </cell>
          <cell r="H5027">
            <v>43678</v>
          </cell>
        </row>
        <row r="5028">
          <cell r="A5028">
            <v>110212003620</v>
          </cell>
          <cell r="H5028">
            <v>43678</v>
          </cell>
        </row>
        <row r="5029">
          <cell r="A5029">
            <v>110212004373</v>
          </cell>
          <cell r="H5029">
            <v>43678</v>
          </cell>
        </row>
        <row r="5030">
          <cell r="A5030">
            <v>110212004590</v>
          </cell>
          <cell r="H5030">
            <v>43678</v>
          </cell>
        </row>
        <row r="5031">
          <cell r="A5031">
            <v>110212005229</v>
          </cell>
          <cell r="H5031">
            <v>43678</v>
          </cell>
        </row>
        <row r="5032">
          <cell r="A5032">
            <v>110212005260</v>
          </cell>
          <cell r="H5032">
            <v>43678</v>
          </cell>
        </row>
        <row r="5033">
          <cell r="A5033">
            <v>110212006540</v>
          </cell>
          <cell r="H5033">
            <v>43678</v>
          </cell>
        </row>
        <row r="5034">
          <cell r="A5034">
            <v>110212006558</v>
          </cell>
          <cell r="H5034">
            <v>43678</v>
          </cell>
        </row>
        <row r="5035">
          <cell r="A5035">
            <v>110212007683</v>
          </cell>
          <cell r="H5035">
            <v>43678</v>
          </cell>
        </row>
        <row r="5036">
          <cell r="A5036">
            <v>110212008189</v>
          </cell>
          <cell r="H5036">
            <v>43678</v>
          </cell>
        </row>
        <row r="5037">
          <cell r="A5037">
            <v>110212008676</v>
          </cell>
          <cell r="H5037">
            <v>43678</v>
          </cell>
        </row>
        <row r="5038">
          <cell r="A5038">
            <v>110212008984</v>
          </cell>
          <cell r="H5038">
            <v>43678</v>
          </cell>
        </row>
        <row r="5039">
          <cell r="A5039">
            <v>110212008990</v>
          </cell>
          <cell r="H5039">
            <v>43678</v>
          </cell>
        </row>
        <row r="5040">
          <cell r="A5040">
            <v>110212008995</v>
          </cell>
          <cell r="H5040">
            <v>43678</v>
          </cell>
        </row>
        <row r="5041">
          <cell r="A5041">
            <v>110212008996</v>
          </cell>
          <cell r="H5041">
            <v>43678</v>
          </cell>
        </row>
        <row r="5042">
          <cell r="A5042">
            <v>110212008997</v>
          </cell>
          <cell r="H5042">
            <v>43678</v>
          </cell>
        </row>
        <row r="5043">
          <cell r="A5043">
            <v>110212009000</v>
          </cell>
          <cell r="H5043">
            <v>43678</v>
          </cell>
        </row>
        <row r="5044">
          <cell r="A5044">
            <v>110212009009</v>
          </cell>
          <cell r="H5044">
            <v>43678</v>
          </cell>
        </row>
        <row r="5045">
          <cell r="A5045">
            <v>110212009013</v>
          </cell>
          <cell r="H5045">
            <v>43678</v>
          </cell>
        </row>
        <row r="5046">
          <cell r="A5046">
            <v>110212009020</v>
          </cell>
          <cell r="H5046">
            <v>43678</v>
          </cell>
        </row>
        <row r="5047">
          <cell r="A5047">
            <v>110212009051</v>
          </cell>
          <cell r="H5047">
            <v>43678</v>
          </cell>
        </row>
        <row r="5048">
          <cell r="A5048">
            <v>110212009062</v>
          </cell>
          <cell r="H5048">
            <v>43678</v>
          </cell>
        </row>
        <row r="5049">
          <cell r="A5049">
            <v>110212009065</v>
          </cell>
          <cell r="H5049">
            <v>43678</v>
          </cell>
        </row>
        <row r="5050">
          <cell r="A5050">
            <v>110212009115</v>
          </cell>
          <cell r="H5050">
            <v>43678</v>
          </cell>
        </row>
        <row r="5051">
          <cell r="A5051">
            <v>110212009116</v>
          </cell>
          <cell r="H5051">
            <v>43678</v>
          </cell>
        </row>
        <row r="5052">
          <cell r="A5052">
            <v>110212009391</v>
          </cell>
          <cell r="H5052">
            <v>43678</v>
          </cell>
        </row>
        <row r="5053">
          <cell r="A5053">
            <v>110212010022</v>
          </cell>
          <cell r="H5053">
            <v>43678</v>
          </cell>
        </row>
        <row r="5054">
          <cell r="A5054">
            <v>110212010872</v>
          </cell>
          <cell r="H5054">
            <v>43678</v>
          </cell>
        </row>
        <row r="5055">
          <cell r="A5055">
            <v>110212011486</v>
          </cell>
          <cell r="H5055">
            <v>43678</v>
          </cell>
        </row>
        <row r="5056">
          <cell r="A5056">
            <v>110212011719</v>
          </cell>
          <cell r="H5056">
            <v>43678</v>
          </cell>
        </row>
        <row r="5057">
          <cell r="A5057">
            <v>110212011955</v>
          </cell>
          <cell r="H5057">
            <v>43678</v>
          </cell>
        </row>
        <row r="5058">
          <cell r="A5058">
            <v>110212011966</v>
          </cell>
          <cell r="H5058">
            <v>43678</v>
          </cell>
        </row>
        <row r="5059">
          <cell r="A5059">
            <v>110212016153</v>
          </cell>
          <cell r="H5059">
            <v>43678</v>
          </cell>
        </row>
        <row r="5060">
          <cell r="A5060">
            <v>110212017102</v>
          </cell>
          <cell r="H5060">
            <v>43678</v>
          </cell>
        </row>
        <row r="5061">
          <cell r="A5061">
            <v>110212017273</v>
          </cell>
          <cell r="H5061">
            <v>43678</v>
          </cell>
        </row>
        <row r="5062">
          <cell r="A5062">
            <v>110212017919</v>
          </cell>
          <cell r="H5062">
            <v>43678</v>
          </cell>
        </row>
        <row r="5063">
          <cell r="A5063">
            <v>110212019667</v>
          </cell>
          <cell r="H5063">
            <v>43678</v>
          </cell>
        </row>
        <row r="5064">
          <cell r="A5064">
            <v>110212019671</v>
          </cell>
          <cell r="H5064">
            <v>43678</v>
          </cell>
        </row>
        <row r="5065">
          <cell r="A5065">
            <v>110212019673</v>
          </cell>
          <cell r="H5065">
            <v>43678</v>
          </cell>
        </row>
        <row r="5066">
          <cell r="A5066">
            <v>110212019843</v>
          </cell>
          <cell r="H5066">
            <v>43678</v>
          </cell>
        </row>
        <row r="5067">
          <cell r="A5067">
            <v>110212020420</v>
          </cell>
          <cell r="H5067">
            <v>43678</v>
          </cell>
        </row>
        <row r="5068">
          <cell r="A5068">
            <v>110212020537</v>
          </cell>
          <cell r="H5068">
            <v>43678</v>
          </cell>
        </row>
        <row r="5069">
          <cell r="A5069">
            <v>110212021167</v>
          </cell>
          <cell r="H5069">
            <v>43678</v>
          </cell>
        </row>
        <row r="5070">
          <cell r="A5070">
            <v>110212021300</v>
          </cell>
          <cell r="H5070">
            <v>43678</v>
          </cell>
        </row>
        <row r="5071">
          <cell r="A5071">
            <v>110212021392</v>
          </cell>
          <cell r="H5071">
            <v>43678</v>
          </cell>
        </row>
        <row r="5072">
          <cell r="A5072">
            <v>110212022568</v>
          </cell>
          <cell r="H5072">
            <v>43678</v>
          </cell>
        </row>
        <row r="5073">
          <cell r="A5073">
            <v>110213000026</v>
          </cell>
          <cell r="H5073">
            <v>43678</v>
          </cell>
        </row>
        <row r="5074">
          <cell r="A5074">
            <v>110213000260</v>
          </cell>
          <cell r="H5074">
            <v>43678</v>
          </cell>
        </row>
        <row r="5075">
          <cell r="A5075">
            <v>110213001228</v>
          </cell>
          <cell r="H5075">
            <v>43678</v>
          </cell>
        </row>
        <row r="5076">
          <cell r="A5076">
            <v>110213001230</v>
          </cell>
          <cell r="H5076">
            <v>43678</v>
          </cell>
        </row>
        <row r="5077">
          <cell r="A5077">
            <v>110213001231</v>
          </cell>
          <cell r="H5077">
            <v>43678</v>
          </cell>
        </row>
        <row r="5078">
          <cell r="A5078">
            <v>110213001232</v>
          </cell>
          <cell r="H5078">
            <v>43678</v>
          </cell>
        </row>
        <row r="5079">
          <cell r="A5079">
            <v>110213001236</v>
          </cell>
          <cell r="H5079">
            <v>43678</v>
          </cell>
        </row>
        <row r="5080">
          <cell r="A5080">
            <v>110213001237</v>
          </cell>
          <cell r="H5080">
            <v>43678</v>
          </cell>
        </row>
        <row r="5081">
          <cell r="A5081">
            <v>110213001239</v>
          </cell>
          <cell r="H5081">
            <v>43678</v>
          </cell>
        </row>
        <row r="5082">
          <cell r="A5082">
            <v>110213001241</v>
          </cell>
          <cell r="H5082">
            <v>43678</v>
          </cell>
        </row>
        <row r="5083">
          <cell r="A5083">
            <v>110213001242</v>
          </cell>
          <cell r="H5083">
            <v>43678</v>
          </cell>
        </row>
        <row r="5084">
          <cell r="A5084">
            <v>110213001247</v>
          </cell>
          <cell r="H5084">
            <v>43678</v>
          </cell>
        </row>
        <row r="5085">
          <cell r="A5085">
            <v>110213001248</v>
          </cell>
          <cell r="H5085">
            <v>43678</v>
          </cell>
        </row>
        <row r="5086">
          <cell r="A5086">
            <v>110213001250</v>
          </cell>
          <cell r="H5086">
            <v>43678</v>
          </cell>
        </row>
        <row r="5087">
          <cell r="A5087">
            <v>110213001270</v>
          </cell>
          <cell r="H5087">
            <v>43678</v>
          </cell>
        </row>
        <row r="5088">
          <cell r="A5088">
            <v>110213001271</v>
          </cell>
          <cell r="H5088">
            <v>43678</v>
          </cell>
        </row>
        <row r="5089">
          <cell r="A5089">
            <v>110213001272</v>
          </cell>
          <cell r="H5089">
            <v>43678</v>
          </cell>
        </row>
        <row r="5090">
          <cell r="A5090">
            <v>110213001275</v>
          </cell>
          <cell r="H5090">
            <v>43678</v>
          </cell>
        </row>
        <row r="5091">
          <cell r="A5091">
            <v>110213001276</v>
          </cell>
          <cell r="H5091">
            <v>43678</v>
          </cell>
        </row>
        <row r="5092">
          <cell r="A5092">
            <v>110213001286</v>
          </cell>
          <cell r="H5092">
            <v>43678</v>
          </cell>
        </row>
        <row r="5093">
          <cell r="A5093">
            <v>110213001287</v>
          </cell>
          <cell r="H5093">
            <v>43678</v>
          </cell>
        </row>
        <row r="5094">
          <cell r="A5094">
            <v>110213001288</v>
          </cell>
          <cell r="H5094">
            <v>43678</v>
          </cell>
        </row>
        <row r="5095">
          <cell r="A5095">
            <v>110213001289</v>
          </cell>
          <cell r="H5095">
            <v>43678</v>
          </cell>
        </row>
        <row r="5096">
          <cell r="A5096">
            <v>110213001290</v>
          </cell>
          <cell r="H5096">
            <v>43678</v>
          </cell>
        </row>
        <row r="5097">
          <cell r="A5097">
            <v>110213001291</v>
          </cell>
          <cell r="H5097">
            <v>43678</v>
          </cell>
        </row>
        <row r="5098">
          <cell r="A5098">
            <v>110213001318</v>
          </cell>
          <cell r="H5098">
            <v>43678</v>
          </cell>
        </row>
        <row r="5099">
          <cell r="A5099">
            <v>110213001319</v>
          </cell>
          <cell r="H5099">
            <v>43678</v>
          </cell>
        </row>
        <row r="5100">
          <cell r="A5100">
            <v>110213001320</v>
          </cell>
          <cell r="H5100">
            <v>43678</v>
          </cell>
        </row>
        <row r="5101">
          <cell r="A5101">
            <v>110213001347</v>
          </cell>
          <cell r="H5101">
            <v>43678</v>
          </cell>
        </row>
        <row r="5102">
          <cell r="A5102">
            <v>110213001348</v>
          </cell>
          <cell r="H5102">
            <v>43678</v>
          </cell>
        </row>
        <row r="5103">
          <cell r="A5103">
            <v>110213001351</v>
          </cell>
          <cell r="H5103">
            <v>43678</v>
          </cell>
        </row>
        <row r="5104">
          <cell r="A5104">
            <v>110213001354</v>
          </cell>
          <cell r="H5104">
            <v>43678</v>
          </cell>
        </row>
        <row r="5105">
          <cell r="A5105">
            <v>110213001358</v>
          </cell>
          <cell r="H5105">
            <v>43678</v>
          </cell>
        </row>
        <row r="5106">
          <cell r="A5106">
            <v>110213001361</v>
          </cell>
          <cell r="H5106">
            <v>43678</v>
          </cell>
        </row>
        <row r="5107">
          <cell r="A5107">
            <v>110213001362</v>
          </cell>
          <cell r="H5107">
            <v>43678</v>
          </cell>
        </row>
        <row r="5108">
          <cell r="A5108">
            <v>110213001366</v>
          </cell>
          <cell r="H5108">
            <v>43678</v>
          </cell>
        </row>
        <row r="5109">
          <cell r="A5109">
            <v>110213001368</v>
          </cell>
          <cell r="H5109">
            <v>43678</v>
          </cell>
        </row>
        <row r="5110">
          <cell r="A5110">
            <v>110213001369</v>
          </cell>
          <cell r="H5110">
            <v>43678</v>
          </cell>
        </row>
        <row r="5111">
          <cell r="A5111">
            <v>110213001370</v>
          </cell>
          <cell r="H5111">
            <v>43678</v>
          </cell>
        </row>
        <row r="5112">
          <cell r="A5112">
            <v>110213004732</v>
          </cell>
          <cell r="H5112">
            <v>43678</v>
          </cell>
        </row>
        <row r="5113">
          <cell r="A5113">
            <v>110213005120</v>
          </cell>
          <cell r="H5113">
            <v>43678</v>
          </cell>
        </row>
        <row r="5114">
          <cell r="A5114">
            <v>110213005286</v>
          </cell>
          <cell r="H5114">
            <v>43678</v>
          </cell>
        </row>
        <row r="5115">
          <cell r="A5115">
            <v>110213005321</v>
          </cell>
          <cell r="H5115">
            <v>43678</v>
          </cell>
        </row>
        <row r="5116">
          <cell r="A5116">
            <v>110213005373</v>
          </cell>
          <cell r="H5116">
            <v>43678</v>
          </cell>
        </row>
        <row r="5117">
          <cell r="A5117">
            <v>110213005374</v>
          </cell>
          <cell r="H5117">
            <v>43678</v>
          </cell>
        </row>
        <row r="5118">
          <cell r="A5118">
            <v>110213005375</v>
          </cell>
          <cell r="H5118">
            <v>43678</v>
          </cell>
        </row>
        <row r="5119">
          <cell r="A5119">
            <v>110213009040</v>
          </cell>
          <cell r="H5119">
            <v>43678</v>
          </cell>
        </row>
        <row r="5120">
          <cell r="A5120">
            <v>110213009524</v>
          </cell>
          <cell r="H5120">
            <v>43678</v>
          </cell>
        </row>
        <row r="5121">
          <cell r="A5121">
            <v>110213009614</v>
          </cell>
          <cell r="H5121">
            <v>43678</v>
          </cell>
        </row>
        <row r="5122">
          <cell r="A5122">
            <v>110213009685</v>
          </cell>
          <cell r="H5122">
            <v>43678</v>
          </cell>
        </row>
        <row r="5123">
          <cell r="A5123">
            <v>110213010630</v>
          </cell>
          <cell r="H5123">
            <v>43678</v>
          </cell>
        </row>
        <row r="5124">
          <cell r="A5124">
            <v>110213011107</v>
          </cell>
          <cell r="H5124">
            <v>43678</v>
          </cell>
        </row>
        <row r="5125">
          <cell r="A5125">
            <v>110213011197</v>
          </cell>
          <cell r="H5125">
            <v>43678</v>
          </cell>
        </row>
        <row r="5126">
          <cell r="A5126">
            <v>110213011209</v>
          </cell>
          <cell r="H5126">
            <v>43678</v>
          </cell>
        </row>
        <row r="5127">
          <cell r="A5127">
            <v>110213011348</v>
          </cell>
          <cell r="H5127">
            <v>43678</v>
          </cell>
        </row>
        <row r="5128">
          <cell r="A5128">
            <v>110213012736</v>
          </cell>
          <cell r="H5128">
            <v>43678</v>
          </cell>
        </row>
        <row r="5129">
          <cell r="A5129">
            <v>110213013037</v>
          </cell>
          <cell r="H5129">
            <v>43678</v>
          </cell>
        </row>
        <row r="5130">
          <cell r="A5130">
            <v>110213013739</v>
          </cell>
          <cell r="H5130">
            <v>43678</v>
          </cell>
        </row>
        <row r="5131">
          <cell r="A5131">
            <v>110213013971</v>
          </cell>
          <cell r="H5131">
            <v>43678</v>
          </cell>
        </row>
        <row r="5132">
          <cell r="A5132">
            <v>110213014711</v>
          </cell>
          <cell r="H5132">
            <v>43678</v>
          </cell>
        </row>
        <row r="5133">
          <cell r="A5133">
            <v>110213016284</v>
          </cell>
          <cell r="H5133">
            <v>43678</v>
          </cell>
        </row>
        <row r="5134">
          <cell r="A5134">
            <v>110213017574</v>
          </cell>
          <cell r="H5134">
            <v>43678</v>
          </cell>
        </row>
        <row r="5135">
          <cell r="A5135">
            <v>110213018477</v>
          </cell>
          <cell r="H5135">
            <v>43678</v>
          </cell>
        </row>
        <row r="5136">
          <cell r="A5136">
            <v>110213019055</v>
          </cell>
          <cell r="H5136">
            <v>43678</v>
          </cell>
        </row>
        <row r="5137">
          <cell r="A5137">
            <v>110213019239</v>
          </cell>
          <cell r="H5137">
            <v>43678</v>
          </cell>
        </row>
        <row r="5138">
          <cell r="A5138">
            <v>110213019516</v>
          </cell>
          <cell r="H5138">
            <v>43678</v>
          </cell>
        </row>
        <row r="5139">
          <cell r="A5139">
            <v>110213020054</v>
          </cell>
          <cell r="H5139">
            <v>43678</v>
          </cell>
        </row>
        <row r="5140">
          <cell r="A5140">
            <v>110213021971</v>
          </cell>
          <cell r="H5140">
            <v>43678</v>
          </cell>
        </row>
        <row r="5141">
          <cell r="A5141">
            <v>110213022418</v>
          </cell>
          <cell r="H5141">
            <v>43678</v>
          </cell>
        </row>
        <row r="5142">
          <cell r="A5142">
            <v>110213024785</v>
          </cell>
          <cell r="H5142">
            <v>43678</v>
          </cell>
        </row>
        <row r="5143">
          <cell r="A5143">
            <v>110213025327</v>
          </cell>
          <cell r="H5143">
            <v>43678</v>
          </cell>
        </row>
        <row r="5144">
          <cell r="A5144">
            <v>110213027767</v>
          </cell>
          <cell r="H5144">
            <v>43678</v>
          </cell>
        </row>
        <row r="5145">
          <cell r="A5145">
            <v>110214000636</v>
          </cell>
          <cell r="H5145">
            <v>43678</v>
          </cell>
        </row>
        <row r="5146">
          <cell r="A5146">
            <v>110214001349</v>
          </cell>
          <cell r="H5146">
            <v>43678</v>
          </cell>
        </row>
        <row r="5147">
          <cell r="A5147">
            <v>110214001363</v>
          </cell>
          <cell r="H5147">
            <v>43678</v>
          </cell>
        </row>
        <row r="5148">
          <cell r="A5148">
            <v>110214002461</v>
          </cell>
          <cell r="H5148">
            <v>43678</v>
          </cell>
        </row>
        <row r="5149">
          <cell r="A5149">
            <v>110214002464</v>
          </cell>
          <cell r="H5149">
            <v>43678</v>
          </cell>
        </row>
        <row r="5150">
          <cell r="A5150">
            <v>110214002466</v>
          </cell>
          <cell r="H5150">
            <v>43678</v>
          </cell>
        </row>
        <row r="5151">
          <cell r="A5151">
            <v>110214002885</v>
          </cell>
          <cell r="H5151">
            <v>43678</v>
          </cell>
        </row>
        <row r="5152">
          <cell r="A5152">
            <v>110214002901</v>
          </cell>
          <cell r="H5152">
            <v>43678</v>
          </cell>
        </row>
        <row r="5153">
          <cell r="A5153">
            <v>110214003597</v>
          </cell>
          <cell r="H5153">
            <v>43678</v>
          </cell>
        </row>
        <row r="5154">
          <cell r="A5154">
            <v>110214004744</v>
          </cell>
          <cell r="H5154">
            <v>43678</v>
          </cell>
        </row>
        <row r="5155">
          <cell r="A5155">
            <v>110214004746</v>
          </cell>
          <cell r="H5155">
            <v>43678</v>
          </cell>
        </row>
        <row r="5156">
          <cell r="A5156">
            <v>110214006932</v>
          </cell>
          <cell r="H5156">
            <v>43678</v>
          </cell>
        </row>
        <row r="5157">
          <cell r="A5157">
            <v>110214007151</v>
          </cell>
          <cell r="H5157">
            <v>43678</v>
          </cell>
        </row>
        <row r="5158">
          <cell r="A5158">
            <v>110214009022</v>
          </cell>
          <cell r="H5158">
            <v>43678</v>
          </cell>
        </row>
        <row r="5159">
          <cell r="A5159">
            <v>110214009045</v>
          </cell>
          <cell r="H5159">
            <v>43678</v>
          </cell>
        </row>
        <row r="5160">
          <cell r="A5160">
            <v>110214009050</v>
          </cell>
          <cell r="H5160">
            <v>43678</v>
          </cell>
        </row>
        <row r="5161">
          <cell r="A5161">
            <v>110214009099</v>
          </cell>
          <cell r="H5161">
            <v>43678</v>
          </cell>
        </row>
        <row r="5162">
          <cell r="A5162">
            <v>110214009107</v>
          </cell>
          <cell r="H5162">
            <v>43678</v>
          </cell>
        </row>
        <row r="5163">
          <cell r="A5163">
            <v>110214009239</v>
          </cell>
          <cell r="H5163">
            <v>43678</v>
          </cell>
        </row>
        <row r="5164">
          <cell r="A5164">
            <v>110214009247</v>
          </cell>
          <cell r="H5164">
            <v>43678</v>
          </cell>
        </row>
        <row r="5165">
          <cell r="A5165">
            <v>110214009250</v>
          </cell>
          <cell r="H5165">
            <v>43678</v>
          </cell>
        </row>
        <row r="5166">
          <cell r="A5166">
            <v>110214011344</v>
          </cell>
          <cell r="H5166">
            <v>43678</v>
          </cell>
        </row>
        <row r="5167">
          <cell r="A5167">
            <v>110214011802</v>
          </cell>
          <cell r="H5167">
            <v>43678</v>
          </cell>
        </row>
        <row r="5168">
          <cell r="A5168">
            <v>110214011952</v>
          </cell>
          <cell r="H5168">
            <v>43678</v>
          </cell>
        </row>
        <row r="5169">
          <cell r="A5169">
            <v>110214012152</v>
          </cell>
          <cell r="H5169">
            <v>43678</v>
          </cell>
        </row>
        <row r="5170">
          <cell r="A5170">
            <v>110214012402</v>
          </cell>
          <cell r="H5170">
            <v>43678</v>
          </cell>
        </row>
        <row r="5171">
          <cell r="A5171">
            <v>110214012454</v>
          </cell>
          <cell r="H5171">
            <v>43678</v>
          </cell>
        </row>
        <row r="5172">
          <cell r="A5172">
            <v>110214012465</v>
          </cell>
          <cell r="H5172">
            <v>43678</v>
          </cell>
        </row>
        <row r="5173">
          <cell r="A5173">
            <v>110214015076</v>
          </cell>
          <cell r="H5173">
            <v>43678</v>
          </cell>
        </row>
        <row r="5174">
          <cell r="A5174">
            <v>110214015477</v>
          </cell>
          <cell r="H5174">
            <v>43678</v>
          </cell>
        </row>
        <row r="5175">
          <cell r="A5175">
            <v>110214015702</v>
          </cell>
          <cell r="H5175">
            <v>43678</v>
          </cell>
        </row>
        <row r="5176">
          <cell r="A5176">
            <v>110214016001</v>
          </cell>
          <cell r="H5176">
            <v>43678</v>
          </cell>
        </row>
        <row r="5177">
          <cell r="A5177">
            <v>110214016048</v>
          </cell>
          <cell r="H5177">
            <v>43678</v>
          </cell>
        </row>
        <row r="5178">
          <cell r="A5178">
            <v>110214016051</v>
          </cell>
          <cell r="H5178">
            <v>43678</v>
          </cell>
        </row>
        <row r="5179">
          <cell r="A5179">
            <v>110214016052</v>
          </cell>
          <cell r="H5179">
            <v>43678</v>
          </cell>
        </row>
        <row r="5180">
          <cell r="A5180">
            <v>110214016135</v>
          </cell>
          <cell r="H5180">
            <v>43678</v>
          </cell>
        </row>
        <row r="5181">
          <cell r="A5181">
            <v>110214016156</v>
          </cell>
          <cell r="H5181">
            <v>43678</v>
          </cell>
        </row>
        <row r="5182">
          <cell r="A5182">
            <v>110214016177</v>
          </cell>
          <cell r="H5182">
            <v>43678</v>
          </cell>
        </row>
        <row r="5183">
          <cell r="A5183">
            <v>110214016194</v>
          </cell>
          <cell r="H5183">
            <v>43678</v>
          </cell>
        </row>
        <row r="5184">
          <cell r="A5184">
            <v>110214017060</v>
          </cell>
          <cell r="H5184">
            <v>43678</v>
          </cell>
        </row>
        <row r="5185">
          <cell r="A5185">
            <v>110214017537</v>
          </cell>
          <cell r="H5185">
            <v>43678</v>
          </cell>
        </row>
        <row r="5186">
          <cell r="A5186">
            <v>110214020881</v>
          </cell>
          <cell r="H5186">
            <v>43678</v>
          </cell>
        </row>
        <row r="5187">
          <cell r="A5187">
            <v>110214021592</v>
          </cell>
          <cell r="H5187">
            <v>43678</v>
          </cell>
        </row>
        <row r="5188">
          <cell r="A5188">
            <v>110214021593</v>
          </cell>
          <cell r="H5188">
            <v>43678</v>
          </cell>
        </row>
        <row r="5189">
          <cell r="A5189">
            <v>110211000839</v>
          </cell>
          <cell r="H5189">
            <v>43647</v>
          </cell>
        </row>
        <row r="5190">
          <cell r="A5190">
            <v>110211001803</v>
          </cell>
          <cell r="H5190">
            <v>43647</v>
          </cell>
        </row>
        <row r="5191">
          <cell r="A5191">
            <v>110211002080</v>
          </cell>
          <cell r="H5191">
            <v>43647</v>
          </cell>
        </row>
        <row r="5192">
          <cell r="A5192">
            <v>110211002086</v>
          </cell>
          <cell r="H5192">
            <v>43647</v>
          </cell>
        </row>
        <row r="5193">
          <cell r="A5193">
            <v>110211002087</v>
          </cell>
          <cell r="H5193">
            <v>43647</v>
          </cell>
        </row>
        <row r="5194">
          <cell r="A5194">
            <v>110211002136</v>
          </cell>
          <cell r="H5194">
            <v>43647</v>
          </cell>
        </row>
        <row r="5195">
          <cell r="A5195">
            <v>110211002383</v>
          </cell>
          <cell r="H5195">
            <v>43647</v>
          </cell>
        </row>
        <row r="5196">
          <cell r="A5196">
            <v>110211002384</v>
          </cell>
          <cell r="H5196">
            <v>43647</v>
          </cell>
        </row>
        <row r="5197">
          <cell r="A5197">
            <v>110211002386</v>
          </cell>
          <cell r="H5197">
            <v>43647</v>
          </cell>
        </row>
        <row r="5198">
          <cell r="A5198">
            <v>110211002392</v>
          </cell>
          <cell r="H5198">
            <v>43647</v>
          </cell>
        </row>
        <row r="5199">
          <cell r="A5199">
            <v>110211002394</v>
          </cell>
          <cell r="H5199">
            <v>43647</v>
          </cell>
        </row>
        <row r="5200">
          <cell r="A5200">
            <v>110211002396</v>
          </cell>
          <cell r="H5200">
            <v>43647</v>
          </cell>
        </row>
        <row r="5201">
          <cell r="A5201">
            <v>110211002398</v>
          </cell>
          <cell r="H5201">
            <v>43647</v>
          </cell>
        </row>
        <row r="5202">
          <cell r="A5202">
            <v>110211002399</v>
          </cell>
          <cell r="H5202">
            <v>43647</v>
          </cell>
        </row>
        <row r="5203">
          <cell r="A5203">
            <v>110211002401</v>
          </cell>
          <cell r="H5203">
            <v>43647</v>
          </cell>
        </row>
        <row r="5204">
          <cell r="A5204">
            <v>110211002402</v>
          </cell>
          <cell r="H5204">
            <v>43647</v>
          </cell>
        </row>
        <row r="5205">
          <cell r="A5205">
            <v>110211002403</v>
          </cell>
          <cell r="H5205">
            <v>43647</v>
          </cell>
        </row>
        <row r="5206">
          <cell r="A5206">
            <v>110211002405</v>
          </cell>
          <cell r="H5206">
            <v>43647</v>
          </cell>
        </row>
        <row r="5207">
          <cell r="A5207">
            <v>110211002406</v>
          </cell>
          <cell r="H5207">
            <v>43647</v>
          </cell>
        </row>
        <row r="5208">
          <cell r="A5208">
            <v>110211002407</v>
          </cell>
          <cell r="H5208">
            <v>43647</v>
          </cell>
        </row>
        <row r="5209">
          <cell r="A5209">
            <v>110211002411</v>
          </cell>
          <cell r="H5209">
            <v>43647</v>
          </cell>
        </row>
        <row r="5210">
          <cell r="A5210">
            <v>110211002412</v>
          </cell>
          <cell r="H5210">
            <v>43647</v>
          </cell>
        </row>
        <row r="5211">
          <cell r="A5211">
            <v>110211002413</v>
          </cell>
          <cell r="H5211">
            <v>43647</v>
          </cell>
        </row>
        <row r="5212">
          <cell r="A5212">
            <v>110211003718</v>
          </cell>
          <cell r="H5212">
            <v>43647</v>
          </cell>
        </row>
        <row r="5213">
          <cell r="A5213">
            <v>110211003719</v>
          </cell>
          <cell r="H5213">
            <v>43647</v>
          </cell>
        </row>
        <row r="5214">
          <cell r="A5214">
            <v>110211003808</v>
          </cell>
          <cell r="H5214">
            <v>43647</v>
          </cell>
        </row>
        <row r="5215">
          <cell r="A5215">
            <v>110211004039</v>
          </cell>
          <cell r="H5215">
            <v>43647</v>
          </cell>
        </row>
        <row r="5216">
          <cell r="A5216">
            <v>110211004072</v>
          </cell>
          <cell r="H5216">
            <v>43647</v>
          </cell>
        </row>
        <row r="5217">
          <cell r="A5217">
            <v>110211004145</v>
          </cell>
          <cell r="H5217">
            <v>43647</v>
          </cell>
        </row>
        <row r="5218">
          <cell r="A5218">
            <v>110211005116</v>
          </cell>
          <cell r="H5218">
            <v>43647</v>
          </cell>
        </row>
        <row r="5219">
          <cell r="A5219">
            <v>110211005117</v>
          </cell>
          <cell r="H5219">
            <v>43647</v>
          </cell>
        </row>
        <row r="5220">
          <cell r="A5220">
            <v>110211005131</v>
          </cell>
          <cell r="H5220">
            <v>43647</v>
          </cell>
        </row>
        <row r="5221">
          <cell r="A5221">
            <v>110211005306</v>
          </cell>
          <cell r="H5221">
            <v>43647</v>
          </cell>
        </row>
        <row r="5222">
          <cell r="A5222">
            <v>110211006325</v>
          </cell>
          <cell r="H5222">
            <v>43647</v>
          </cell>
        </row>
        <row r="5223">
          <cell r="A5223">
            <v>110211006477</v>
          </cell>
          <cell r="H5223">
            <v>43647</v>
          </cell>
        </row>
        <row r="5224">
          <cell r="A5224">
            <v>110211007133</v>
          </cell>
          <cell r="H5224">
            <v>43647</v>
          </cell>
        </row>
        <row r="5225">
          <cell r="A5225">
            <v>110211007907</v>
          </cell>
          <cell r="H5225">
            <v>43647</v>
          </cell>
        </row>
        <row r="5226">
          <cell r="A5226">
            <v>110211008209</v>
          </cell>
          <cell r="H5226">
            <v>43647</v>
          </cell>
        </row>
        <row r="5227">
          <cell r="A5227">
            <v>110211008440</v>
          </cell>
          <cell r="H5227">
            <v>43647</v>
          </cell>
        </row>
        <row r="5228">
          <cell r="A5228">
            <v>110211008442</v>
          </cell>
          <cell r="H5228">
            <v>43647</v>
          </cell>
        </row>
        <row r="5229">
          <cell r="A5229">
            <v>110211008443</v>
          </cell>
          <cell r="H5229">
            <v>43647</v>
          </cell>
        </row>
        <row r="5230">
          <cell r="A5230">
            <v>110211008722</v>
          </cell>
          <cell r="H5230">
            <v>43647</v>
          </cell>
        </row>
        <row r="5231">
          <cell r="A5231">
            <v>110211008743</v>
          </cell>
          <cell r="H5231">
            <v>43647</v>
          </cell>
        </row>
        <row r="5232">
          <cell r="A5232">
            <v>110211009386</v>
          </cell>
          <cell r="H5232">
            <v>43647</v>
          </cell>
        </row>
        <row r="5233">
          <cell r="A5233">
            <v>110211009805</v>
          </cell>
          <cell r="H5233">
            <v>43647</v>
          </cell>
        </row>
        <row r="5234">
          <cell r="A5234">
            <v>110211011224</v>
          </cell>
          <cell r="H5234">
            <v>43647</v>
          </cell>
        </row>
        <row r="5235">
          <cell r="A5235">
            <v>110211012429</v>
          </cell>
          <cell r="H5235">
            <v>43647</v>
          </cell>
        </row>
        <row r="5236">
          <cell r="A5236">
            <v>110211012666</v>
          </cell>
          <cell r="H5236">
            <v>43647</v>
          </cell>
        </row>
        <row r="5237">
          <cell r="A5237">
            <v>110211012671</v>
          </cell>
          <cell r="H5237">
            <v>43647</v>
          </cell>
        </row>
        <row r="5238">
          <cell r="A5238">
            <v>110211012673</v>
          </cell>
          <cell r="H5238">
            <v>43647</v>
          </cell>
        </row>
        <row r="5239">
          <cell r="A5239">
            <v>110211012675</v>
          </cell>
          <cell r="H5239">
            <v>43647</v>
          </cell>
        </row>
        <row r="5240">
          <cell r="A5240">
            <v>110211012676</v>
          </cell>
          <cell r="H5240">
            <v>43647</v>
          </cell>
        </row>
        <row r="5241">
          <cell r="A5241">
            <v>110211012679</v>
          </cell>
          <cell r="H5241">
            <v>43647</v>
          </cell>
        </row>
        <row r="5242">
          <cell r="A5242">
            <v>110211012688</v>
          </cell>
          <cell r="H5242">
            <v>43647</v>
          </cell>
        </row>
        <row r="5243">
          <cell r="A5243">
            <v>110211012690</v>
          </cell>
          <cell r="H5243">
            <v>43647</v>
          </cell>
        </row>
        <row r="5244">
          <cell r="A5244">
            <v>110211012691</v>
          </cell>
          <cell r="H5244">
            <v>43647</v>
          </cell>
        </row>
        <row r="5245">
          <cell r="A5245">
            <v>110211012693</v>
          </cell>
          <cell r="H5245">
            <v>43647</v>
          </cell>
        </row>
        <row r="5246">
          <cell r="A5246">
            <v>110211012695</v>
          </cell>
          <cell r="H5246">
            <v>43647</v>
          </cell>
        </row>
        <row r="5247">
          <cell r="A5247">
            <v>110211012697</v>
          </cell>
          <cell r="H5247">
            <v>43647</v>
          </cell>
        </row>
        <row r="5248">
          <cell r="A5248">
            <v>110211012699</v>
          </cell>
          <cell r="H5248">
            <v>43647</v>
          </cell>
        </row>
        <row r="5249">
          <cell r="A5249">
            <v>110211012700</v>
          </cell>
          <cell r="H5249">
            <v>43647</v>
          </cell>
        </row>
        <row r="5250">
          <cell r="A5250">
            <v>110211014247</v>
          </cell>
          <cell r="H5250">
            <v>43647</v>
          </cell>
        </row>
        <row r="5251">
          <cell r="A5251">
            <v>110211014341</v>
          </cell>
          <cell r="H5251">
            <v>43647</v>
          </cell>
        </row>
        <row r="5252">
          <cell r="A5252">
            <v>110211014479</v>
          </cell>
          <cell r="H5252">
            <v>43647</v>
          </cell>
        </row>
        <row r="5253">
          <cell r="A5253">
            <v>110211016147</v>
          </cell>
          <cell r="H5253">
            <v>43647</v>
          </cell>
        </row>
        <row r="5254">
          <cell r="A5254">
            <v>110211016918</v>
          </cell>
          <cell r="H5254">
            <v>43647</v>
          </cell>
        </row>
        <row r="5255">
          <cell r="A5255">
            <v>110211018819</v>
          </cell>
          <cell r="H5255">
            <v>43647</v>
          </cell>
        </row>
        <row r="5256">
          <cell r="A5256">
            <v>110211018842</v>
          </cell>
          <cell r="H5256">
            <v>43647</v>
          </cell>
        </row>
        <row r="5257">
          <cell r="A5257">
            <v>110211018848</v>
          </cell>
          <cell r="H5257">
            <v>43647</v>
          </cell>
        </row>
        <row r="5258">
          <cell r="A5258">
            <v>110211018849</v>
          </cell>
          <cell r="H5258">
            <v>43647</v>
          </cell>
        </row>
        <row r="5259">
          <cell r="A5259">
            <v>110211019181</v>
          </cell>
          <cell r="H5259">
            <v>43647</v>
          </cell>
        </row>
        <row r="5260">
          <cell r="A5260">
            <v>110211019331</v>
          </cell>
          <cell r="H5260">
            <v>43647</v>
          </cell>
        </row>
        <row r="5261">
          <cell r="A5261">
            <v>110211022131</v>
          </cell>
          <cell r="H5261">
            <v>43647</v>
          </cell>
        </row>
        <row r="5262">
          <cell r="A5262">
            <v>110211022216</v>
          </cell>
          <cell r="H5262">
            <v>43647</v>
          </cell>
        </row>
        <row r="5263">
          <cell r="A5263">
            <v>110211022285</v>
          </cell>
          <cell r="H5263">
            <v>43647</v>
          </cell>
        </row>
        <row r="5264">
          <cell r="A5264">
            <v>110212001364</v>
          </cell>
          <cell r="H5264">
            <v>43647</v>
          </cell>
        </row>
        <row r="5265">
          <cell r="A5265">
            <v>110212001365</v>
          </cell>
          <cell r="H5265">
            <v>43647</v>
          </cell>
        </row>
        <row r="5266">
          <cell r="A5266">
            <v>110212001425</v>
          </cell>
          <cell r="H5266">
            <v>43647</v>
          </cell>
        </row>
        <row r="5267">
          <cell r="A5267">
            <v>110212001433</v>
          </cell>
          <cell r="H5267">
            <v>43647</v>
          </cell>
        </row>
        <row r="5268">
          <cell r="A5268">
            <v>110212001483</v>
          </cell>
          <cell r="H5268">
            <v>43647</v>
          </cell>
        </row>
        <row r="5269">
          <cell r="A5269">
            <v>110212001500</v>
          </cell>
          <cell r="H5269">
            <v>43647</v>
          </cell>
        </row>
        <row r="5270">
          <cell r="A5270">
            <v>110212001503</v>
          </cell>
          <cell r="H5270">
            <v>43647</v>
          </cell>
        </row>
        <row r="5271">
          <cell r="A5271">
            <v>110212001511</v>
          </cell>
          <cell r="H5271">
            <v>43647</v>
          </cell>
        </row>
        <row r="5272">
          <cell r="A5272">
            <v>110212001541</v>
          </cell>
          <cell r="H5272">
            <v>43647</v>
          </cell>
        </row>
        <row r="5273">
          <cell r="A5273">
            <v>110212001742</v>
          </cell>
          <cell r="H5273">
            <v>43647</v>
          </cell>
        </row>
        <row r="5274">
          <cell r="A5274">
            <v>110212002452</v>
          </cell>
          <cell r="H5274">
            <v>43647</v>
          </cell>
        </row>
        <row r="5275">
          <cell r="A5275">
            <v>110212003620</v>
          </cell>
          <cell r="H5275">
            <v>43647</v>
          </cell>
        </row>
        <row r="5276">
          <cell r="A5276">
            <v>110212004373</v>
          </cell>
          <cell r="H5276">
            <v>43647</v>
          </cell>
        </row>
        <row r="5277">
          <cell r="A5277">
            <v>110212004590</v>
          </cell>
          <cell r="H5277">
            <v>43647</v>
          </cell>
        </row>
        <row r="5278">
          <cell r="A5278">
            <v>110212005229</v>
          </cell>
          <cell r="H5278">
            <v>43647</v>
          </cell>
        </row>
        <row r="5279">
          <cell r="A5279">
            <v>110212005260</v>
          </cell>
          <cell r="H5279">
            <v>43647</v>
          </cell>
        </row>
        <row r="5280">
          <cell r="A5280">
            <v>110212006540</v>
          </cell>
          <cell r="H5280">
            <v>43647</v>
          </cell>
        </row>
        <row r="5281">
          <cell r="A5281">
            <v>110212006558</v>
          </cell>
          <cell r="H5281">
            <v>43647</v>
          </cell>
        </row>
        <row r="5282">
          <cell r="A5282">
            <v>110212007683</v>
          </cell>
          <cell r="H5282">
            <v>43647</v>
          </cell>
        </row>
        <row r="5283">
          <cell r="A5283">
            <v>110212008189</v>
          </cell>
          <cell r="H5283">
            <v>43647</v>
          </cell>
        </row>
        <row r="5284">
          <cell r="A5284">
            <v>110212008676</v>
          </cell>
          <cell r="H5284">
            <v>43647</v>
          </cell>
        </row>
        <row r="5285">
          <cell r="A5285">
            <v>110212008984</v>
          </cell>
          <cell r="H5285">
            <v>43647</v>
          </cell>
        </row>
        <row r="5286">
          <cell r="A5286">
            <v>110212008990</v>
          </cell>
          <cell r="H5286">
            <v>43647</v>
          </cell>
        </row>
        <row r="5287">
          <cell r="A5287">
            <v>110212008995</v>
          </cell>
          <cell r="H5287">
            <v>43647</v>
          </cell>
        </row>
        <row r="5288">
          <cell r="A5288">
            <v>110212008996</v>
          </cell>
          <cell r="H5288">
            <v>43647</v>
          </cell>
        </row>
        <row r="5289">
          <cell r="A5289">
            <v>110212008997</v>
          </cell>
          <cell r="H5289">
            <v>43647</v>
          </cell>
        </row>
        <row r="5290">
          <cell r="A5290">
            <v>110212009000</v>
          </cell>
          <cell r="H5290">
            <v>43647</v>
          </cell>
        </row>
        <row r="5291">
          <cell r="A5291">
            <v>110212009009</v>
          </cell>
          <cell r="H5291">
            <v>43647</v>
          </cell>
        </row>
        <row r="5292">
          <cell r="A5292">
            <v>110212009013</v>
          </cell>
          <cell r="H5292">
            <v>43647</v>
          </cell>
        </row>
        <row r="5293">
          <cell r="A5293">
            <v>110212009020</v>
          </cell>
          <cell r="H5293">
            <v>43647</v>
          </cell>
        </row>
        <row r="5294">
          <cell r="A5294">
            <v>110212009051</v>
          </cell>
          <cell r="H5294">
            <v>43647</v>
          </cell>
        </row>
        <row r="5295">
          <cell r="A5295">
            <v>110212009062</v>
          </cell>
          <cell r="H5295">
            <v>43647</v>
          </cell>
        </row>
        <row r="5296">
          <cell r="A5296">
            <v>110212009065</v>
          </cell>
          <cell r="H5296">
            <v>43647</v>
          </cell>
        </row>
        <row r="5297">
          <cell r="A5297">
            <v>110212009115</v>
          </cell>
          <cell r="H5297">
            <v>43647</v>
          </cell>
        </row>
        <row r="5298">
          <cell r="A5298">
            <v>110212009116</v>
          </cell>
          <cell r="H5298">
            <v>43647</v>
          </cell>
        </row>
        <row r="5299">
          <cell r="A5299">
            <v>110212009391</v>
          </cell>
          <cell r="H5299">
            <v>43647</v>
          </cell>
        </row>
        <row r="5300">
          <cell r="A5300">
            <v>110212010022</v>
          </cell>
          <cell r="H5300">
            <v>43647</v>
          </cell>
        </row>
        <row r="5301">
          <cell r="A5301">
            <v>110212010872</v>
          </cell>
          <cell r="H5301">
            <v>43647</v>
          </cell>
        </row>
        <row r="5302">
          <cell r="A5302">
            <v>110212011486</v>
          </cell>
          <cell r="H5302">
            <v>43647</v>
          </cell>
        </row>
        <row r="5303">
          <cell r="A5303">
            <v>110212011719</v>
          </cell>
          <cell r="H5303">
            <v>43647</v>
          </cell>
        </row>
        <row r="5304">
          <cell r="A5304">
            <v>110212011955</v>
          </cell>
          <cell r="H5304">
            <v>43647</v>
          </cell>
        </row>
        <row r="5305">
          <cell r="A5305">
            <v>110212011966</v>
          </cell>
          <cell r="H5305">
            <v>43647</v>
          </cell>
        </row>
        <row r="5306">
          <cell r="A5306">
            <v>110212016153</v>
          </cell>
          <cell r="H5306">
            <v>43647</v>
          </cell>
        </row>
        <row r="5307">
          <cell r="A5307">
            <v>110212017102</v>
          </cell>
          <cell r="H5307">
            <v>43647</v>
          </cell>
        </row>
        <row r="5308">
          <cell r="A5308">
            <v>110212017273</v>
          </cell>
          <cell r="H5308">
            <v>43647</v>
          </cell>
        </row>
        <row r="5309">
          <cell r="A5309">
            <v>110212017919</v>
          </cell>
          <cell r="H5309">
            <v>43647</v>
          </cell>
        </row>
        <row r="5310">
          <cell r="A5310">
            <v>110212019667</v>
          </cell>
          <cell r="H5310">
            <v>43647</v>
          </cell>
        </row>
        <row r="5311">
          <cell r="A5311">
            <v>110212019671</v>
          </cell>
          <cell r="H5311">
            <v>43647</v>
          </cell>
        </row>
        <row r="5312">
          <cell r="A5312">
            <v>110212019673</v>
          </cell>
          <cell r="H5312">
            <v>43647</v>
          </cell>
        </row>
        <row r="5313">
          <cell r="A5313">
            <v>110212019843</v>
          </cell>
          <cell r="H5313">
            <v>43647</v>
          </cell>
        </row>
        <row r="5314">
          <cell r="A5314">
            <v>110212020420</v>
          </cell>
          <cell r="H5314">
            <v>43647</v>
          </cell>
        </row>
        <row r="5315">
          <cell r="A5315">
            <v>110212020537</v>
          </cell>
          <cell r="H5315">
            <v>43647</v>
          </cell>
        </row>
        <row r="5316">
          <cell r="A5316">
            <v>110212021167</v>
          </cell>
          <cell r="H5316">
            <v>43647</v>
          </cell>
        </row>
        <row r="5317">
          <cell r="A5317">
            <v>110212021300</v>
          </cell>
          <cell r="H5317">
            <v>43647</v>
          </cell>
        </row>
        <row r="5318">
          <cell r="A5318">
            <v>110212021392</v>
          </cell>
          <cell r="H5318">
            <v>43647</v>
          </cell>
        </row>
        <row r="5319">
          <cell r="A5319">
            <v>110212022568</v>
          </cell>
          <cell r="H5319">
            <v>43647</v>
          </cell>
        </row>
        <row r="5320">
          <cell r="A5320">
            <v>110213000026</v>
          </cell>
          <cell r="H5320">
            <v>43647</v>
          </cell>
        </row>
        <row r="5321">
          <cell r="A5321">
            <v>110213000260</v>
          </cell>
          <cell r="H5321">
            <v>43647</v>
          </cell>
        </row>
        <row r="5322">
          <cell r="A5322">
            <v>110213001228</v>
          </cell>
          <cell r="H5322">
            <v>43647</v>
          </cell>
        </row>
        <row r="5323">
          <cell r="A5323">
            <v>110213001230</v>
          </cell>
          <cell r="H5323">
            <v>43647</v>
          </cell>
        </row>
        <row r="5324">
          <cell r="A5324">
            <v>110213001231</v>
          </cell>
          <cell r="H5324">
            <v>43647</v>
          </cell>
        </row>
        <row r="5325">
          <cell r="A5325">
            <v>110213001232</v>
          </cell>
          <cell r="H5325">
            <v>43647</v>
          </cell>
        </row>
        <row r="5326">
          <cell r="A5326">
            <v>110213001236</v>
          </cell>
          <cell r="H5326">
            <v>43647</v>
          </cell>
        </row>
        <row r="5327">
          <cell r="A5327">
            <v>110213001237</v>
          </cell>
          <cell r="H5327">
            <v>43647</v>
          </cell>
        </row>
        <row r="5328">
          <cell r="A5328">
            <v>110213001239</v>
          </cell>
          <cell r="H5328">
            <v>43647</v>
          </cell>
        </row>
        <row r="5329">
          <cell r="A5329">
            <v>110213001241</v>
          </cell>
          <cell r="H5329">
            <v>43647</v>
          </cell>
        </row>
        <row r="5330">
          <cell r="A5330">
            <v>110213001242</v>
          </cell>
          <cell r="H5330">
            <v>43647</v>
          </cell>
        </row>
        <row r="5331">
          <cell r="A5331">
            <v>110213001247</v>
          </cell>
          <cell r="H5331">
            <v>43647</v>
          </cell>
        </row>
        <row r="5332">
          <cell r="A5332">
            <v>110213001248</v>
          </cell>
          <cell r="H5332">
            <v>43647</v>
          </cell>
        </row>
        <row r="5333">
          <cell r="A5333">
            <v>110213001250</v>
          </cell>
          <cell r="H5333">
            <v>43647</v>
          </cell>
        </row>
        <row r="5334">
          <cell r="A5334">
            <v>110213001270</v>
          </cell>
          <cell r="H5334">
            <v>43647</v>
          </cell>
        </row>
        <row r="5335">
          <cell r="A5335">
            <v>110213001271</v>
          </cell>
          <cell r="H5335">
            <v>43647</v>
          </cell>
        </row>
        <row r="5336">
          <cell r="A5336">
            <v>110213001272</v>
          </cell>
          <cell r="H5336">
            <v>43647</v>
          </cell>
        </row>
        <row r="5337">
          <cell r="A5337">
            <v>110213001275</v>
          </cell>
          <cell r="H5337">
            <v>43647</v>
          </cell>
        </row>
        <row r="5338">
          <cell r="A5338">
            <v>110213001276</v>
          </cell>
          <cell r="H5338">
            <v>43647</v>
          </cell>
        </row>
        <row r="5339">
          <cell r="A5339">
            <v>110213001286</v>
          </cell>
          <cell r="H5339">
            <v>43647</v>
          </cell>
        </row>
        <row r="5340">
          <cell r="A5340">
            <v>110213001287</v>
          </cell>
          <cell r="H5340">
            <v>43647</v>
          </cell>
        </row>
        <row r="5341">
          <cell r="A5341">
            <v>110213001288</v>
          </cell>
          <cell r="H5341">
            <v>43647</v>
          </cell>
        </row>
        <row r="5342">
          <cell r="A5342">
            <v>110213001289</v>
          </cell>
          <cell r="H5342">
            <v>43647</v>
          </cell>
        </row>
        <row r="5343">
          <cell r="A5343">
            <v>110213001290</v>
          </cell>
          <cell r="H5343">
            <v>43647</v>
          </cell>
        </row>
        <row r="5344">
          <cell r="A5344">
            <v>110213001291</v>
          </cell>
          <cell r="H5344">
            <v>43647</v>
          </cell>
        </row>
        <row r="5345">
          <cell r="A5345">
            <v>110213001318</v>
          </cell>
          <cell r="H5345">
            <v>43647</v>
          </cell>
        </row>
        <row r="5346">
          <cell r="A5346">
            <v>110213001319</v>
          </cell>
          <cell r="H5346">
            <v>43647</v>
          </cell>
        </row>
        <row r="5347">
          <cell r="A5347">
            <v>110213001320</v>
          </cell>
          <cell r="H5347">
            <v>43647</v>
          </cell>
        </row>
        <row r="5348">
          <cell r="A5348">
            <v>110213001347</v>
          </cell>
          <cell r="H5348">
            <v>43647</v>
          </cell>
        </row>
        <row r="5349">
          <cell r="A5349">
            <v>110213001348</v>
          </cell>
          <cell r="H5349">
            <v>43647</v>
          </cell>
        </row>
        <row r="5350">
          <cell r="A5350">
            <v>110213001351</v>
          </cell>
          <cell r="H5350">
            <v>43647</v>
          </cell>
        </row>
        <row r="5351">
          <cell r="A5351">
            <v>110213001354</v>
          </cell>
          <cell r="H5351">
            <v>43647</v>
          </cell>
        </row>
        <row r="5352">
          <cell r="A5352">
            <v>110213001358</v>
          </cell>
          <cell r="H5352">
            <v>43647</v>
          </cell>
        </row>
        <row r="5353">
          <cell r="A5353">
            <v>110213001361</v>
          </cell>
          <cell r="H5353">
            <v>43647</v>
          </cell>
        </row>
        <row r="5354">
          <cell r="A5354">
            <v>110213001362</v>
          </cell>
          <cell r="H5354">
            <v>43647</v>
          </cell>
        </row>
        <row r="5355">
          <cell r="A5355">
            <v>110213001366</v>
          </cell>
          <cell r="H5355">
            <v>43647</v>
          </cell>
        </row>
        <row r="5356">
          <cell r="A5356">
            <v>110213001368</v>
          </cell>
          <cell r="H5356">
            <v>43647</v>
          </cell>
        </row>
        <row r="5357">
          <cell r="A5357">
            <v>110213001369</v>
          </cell>
          <cell r="H5357">
            <v>43647</v>
          </cell>
        </row>
        <row r="5358">
          <cell r="A5358">
            <v>110213001370</v>
          </cell>
          <cell r="H5358">
            <v>43647</v>
          </cell>
        </row>
        <row r="5359">
          <cell r="A5359">
            <v>110213004732</v>
          </cell>
          <cell r="H5359">
            <v>43647</v>
          </cell>
        </row>
        <row r="5360">
          <cell r="A5360">
            <v>110213005120</v>
          </cell>
          <cell r="H5360">
            <v>43647</v>
          </cell>
        </row>
        <row r="5361">
          <cell r="A5361">
            <v>110213005286</v>
          </cell>
          <cell r="H5361">
            <v>43647</v>
          </cell>
        </row>
        <row r="5362">
          <cell r="A5362">
            <v>110213005321</v>
          </cell>
          <cell r="H5362">
            <v>43647</v>
          </cell>
        </row>
        <row r="5363">
          <cell r="A5363">
            <v>110213005373</v>
          </cell>
          <cell r="H5363">
            <v>43647</v>
          </cell>
        </row>
        <row r="5364">
          <cell r="A5364">
            <v>110213005374</v>
          </cell>
          <cell r="H5364">
            <v>43647</v>
          </cell>
        </row>
        <row r="5365">
          <cell r="A5365">
            <v>110213005375</v>
          </cell>
          <cell r="H5365">
            <v>43647</v>
          </cell>
        </row>
        <row r="5366">
          <cell r="A5366">
            <v>110213009040</v>
          </cell>
          <cell r="H5366">
            <v>43647</v>
          </cell>
        </row>
        <row r="5367">
          <cell r="A5367">
            <v>110213009524</v>
          </cell>
          <cell r="H5367">
            <v>43647</v>
          </cell>
        </row>
        <row r="5368">
          <cell r="A5368">
            <v>110213009614</v>
          </cell>
          <cell r="H5368">
            <v>43647</v>
          </cell>
        </row>
        <row r="5369">
          <cell r="A5369">
            <v>110213009685</v>
          </cell>
          <cell r="H5369">
            <v>43647</v>
          </cell>
        </row>
        <row r="5370">
          <cell r="A5370">
            <v>110213010630</v>
          </cell>
          <cell r="H5370">
            <v>43647</v>
          </cell>
        </row>
        <row r="5371">
          <cell r="A5371">
            <v>110213011107</v>
          </cell>
          <cell r="H5371">
            <v>43647</v>
          </cell>
        </row>
        <row r="5372">
          <cell r="A5372">
            <v>110213011197</v>
          </cell>
          <cell r="H5372">
            <v>43647</v>
          </cell>
        </row>
        <row r="5373">
          <cell r="A5373">
            <v>110213011209</v>
          </cell>
          <cell r="H5373">
            <v>43647</v>
          </cell>
        </row>
        <row r="5374">
          <cell r="A5374">
            <v>110213011348</v>
          </cell>
          <cell r="H5374">
            <v>43647</v>
          </cell>
        </row>
        <row r="5375">
          <cell r="A5375">
            <v>110213012736</v>
          </cell>
          <cell r="H5375">
            <v>43647</v>
          </cell>
        </row>
        <row r="5376">
          <cell r="A5376">
            <v>110213013037</v>
          </cell>
          <cell r="H5376">
            <v>43647</v>
          </cell>
        </row>
        <row r="5377">
          <cell r="A5377">
            <v>110213013739</v>
          </cell>
          <cell r="H5377">
            <v>43647</v>
          </cell>
        </row>
        <row r="5378">
          <cell r="A5378">
            <v>110213013971</v>
          </cell>
          <cell r="H5378">
            <v>43647</v>
          </cell>
        </row>
        <row r="5379">
          <cell r="A5379">
            <v>110213014711</v>
          </cell>
          <cell r="H5379">
            <v>43647</v>
          </cell>
        </row>
        <row r="5380">
          <cell r="A5380">
            <v>110213016284</v>
          </cell>
          <cell r="H5380">
            <v>43647</v>
          </cell>
        </row>
        <row r="5381">
          <cell r="A5381">
            <v>110213017574</v>
          </cell>
          <cell r="H5381">
            <v>43647</v>
          </cell>
        </row>
        <row r="5382">
          <cell r="A5382">
            <v>110213018477</v>
          </cell>
          <cell r="H5382">
            <v>43647</v>
          </cell>
        </row>
        <row r="5383">
          <cell r="A5383">
            <v>110213019055</v>
          </cell>
          <cell r="H5383">
            <v>43647</v>
          </cell>
        </row>
        <row r="5384">
          <cell r="A5384">
            <v>110213019239</v>
          </cell>
          <cell r="H5384">
            <v>43647</v>
          </cell>
        </row>
        <row r="5385">
          <cell r="A5385">
            <v>110213019516</v>
          </cell>
          <cell r="H5385">
            <v>43647</v>
          </cell>
        </row>
        <row r="5386">
          <cell r="A5386">
            <v>110213020054</v>
          </cell>
          <cell r="H5386">
            <v>43647</v>
          </cell>
        </row>
        <row r="5387">
          <cell r="A5387">
            <v>110213021971</v>
          </cell>
          <cell r="H5387">
            <v>43647</v>
          </cell>
        </row>
        <row r="5388">
          <cell r="A5388">
            <v>110213022418</v>
          </cell>
          <cell r="H5388">
            <v>43647</v>
          </cell>
        </row>
        <row r="5389">
          <cell r="A5389">
            <v>110213024785</v>
          </cell>
          <cell r="H5389">
            <v>43647</v>
          </cell>
        </row>
        <row r="5390">
          <cell r="A5390">
            <v>110213025327</v>
          </cell>
          <cell r="H5390">
            <v>43647</v>
          </cell>
        </row>
        <row r="5391">
          <cell r="A5391">
            <v>110213027767</v>
          </cell>
          <cell r="H5391">
            <v>43647</v>
          </cell>
        </row>
        <row r="5392">
          <cell r="A5392">
            <v>110214000636</v>
          </cell>
          <cell r="H5392">
            <v>43647</v>
          </cell>
        </row>
        <row r="5393">
          <cell r="A5393">
            <v>110214001349</v>
          </cell>
          <cell r="H5393">
            <v>43647</v>
          </cell>
        </row>
        <row r="5394">
          <cell r="A5394">
            <v>110214001363</v>
          </cell>
          <cell r="H5394">
            <v>43647</v>
          </cell>
        </row>
        <row r="5395">
          <cell r="A5395">
            <v>110214002461</v>
          </cell>
          <cell r="H5395">
            <v>43647</v>
          </cell>
        </row>
        <row r="5396">
          <cell r="A5396">
            <v>110214002464</v>
          </cell>
          <cell r="H5396">
            <v>43647</v>
          </cell>
        </row>
        <row r="5397">
          <cell r="A5397">
            <v>110214002466</v>
          </cell>
          <cell r="H5397">
            <v>43647</v>
          </cell>
        </row>
        <row r="5398">
          <cell r="A5398">
            <v>110214002885</v>
          </cell>
          <cell r="H5398">
            <v>43647</v>
          </cell>
        </row>
        <row r="5399">
          <cell r="A5399">
            <v>110214002901</v>
          </cell>
          <cell r="H5399">
            <v>43647</v>
          </cell>
        </row>
        <row r="5400">
          <cell r="A5400">
            <v>110214003597</v>
          </cell>
          <cell r="H5400">
            <v>43647</v>
          </cell>
        </row>
        <row r="5401">
          <cell r="A5401">
            <v>110214004744</v>
          </cell>
          <cell r="H5401">
            <v>43647</v>
          </cell>
        </row>
        <row r="5402">
          <cell r="A5402">
            <v>110214004746</v>
          </cell>
          <cell r="H5402">
            <v>43647</v>
          </cell>
        </row>
        <row r="5403">
          <cell r="A5403">
            <v>110214006932</v>
          </cell>
          <cell r="H5403">
            <v>43647</v>
          </cell>
        </row>
        <row r="5404">
          <cell r="A5404">
            <v>110214007151</v>
          </cell>
          <cell r="H5404">
            <v>43647</v>
          </cell>
        </row>
        <row r="5405">
          <cell r="A5405">
            <v>110214009022</v>
          </cell>
          <cell r="H5405">
            <v>43647</v>
          </cell>
        </row>
        <row r="5406">
          <cell r="A5406">
            <v>110214009045</v>
          </cell>
          <cell r="H5406">
            <v>43647</v>
          </cell>
        </row>
        <row r="5407">
          <cell r="A5407">
            <v>110214009050</v>
          </cell>
          <cell r="H5407">
            <v>43647</v>
          </cell>
        </row>
        <row r="5408">
          <cell r="A5408">
            <v>110214009099</v>
          </cell>
          <cell r="H5408">
            <v>43647</v>
          </cell>
        </row>
        <row r="5409">
          <cell r="A5409">
            <v>110214009107</v>
          </cell>
          <cell r="H5409">
            <v>43647</v>
          </cell>
        </row>
        <row r="5410">
          <cell r="A5410">
            <v>110214009239</v>
          </cell>
          <cell r="H5410">
            <v>43647</v>
          </cell>
        </row>
        <row r="5411">
          <cell r="A5411">
            <v>110214009247</v>
          </cell>
          <cell r="H5411">
            <v>43647</v>
          </cell>
        </row>
        <row r="5412">
          <cell r="A5412">
            <v>110214009250</v>
          </cell>
          <cell r="H5412">
            <v>43647</v>
          </cell>
        </row>
        <row r="5413">
          <cell r="A5413">
            <v>110214011344</v>
          </cell>
          <cell r="H5413">
            <v>43647</v>
          </cell>
        </row>
        <row r="5414">
          <cell r="A5414">
            <v>110214011802</v>
          </cell>
          <cell r="H5414">
            <v>43647</v>
          </cell>
        </row>
        <row r="5415">
          <cell r="A5415">
            <v>110214011952</v>
          </cell>
          <cell r="H5415">
            <v>43647</v>
          </cell>
        </row>
        <row r="5416">
          <cell r="A5416">
            <v>110214012152</v>
          </cell>
          <cell r="H5416">
            <v>43647</v>
          </cell>
        </row>
        <row r="5417">
          <cell r="A5417">
            <v>110214012402</v>
          </cell>
          <cell r="H5417">
            <v>43647</v>
          </cell>
        </row>
        <row r="5418">
          <cell r="A5418">
            <v>110214012454</v>
          </cell>
          <cell r="H5418">
            <v>43647</v>
          </cell>
        </row>
        <row r="5419">
          <cell r="A5419">
            <v>110214012465</v>
          </cell>
          <cell r="H5419">
            <v>43647</v>
          </cell>
        </row>
        <row r="5420">
          <cell r="A5420">
            <v>110214015076</v>
          </cell>
          <cell r="H5420">
            <v>43647</v>
          </cell>
        </row>
        <row r="5421">
          <cell r="A5421">
            <v>110214015477</v>
          </cell>
          <cell r="H5421">
            <v>43647</v>
          </cell>
        </row>
        <row r="5422">
          <cell r="A5422">
            <v>110214015702</v>
          </cell>
          <cell r="H5422">
            <v>43647</v>
          </cell>
        </row>
        <row r="5423">
          <cell r="A5423">
            <v>110214016001</v>
          </cell>
          <cell r="H5423">
            <v>43647</v>
          </cell>
        </row>
        <row r="5424">
          <cell r="A5424">
            <v>110214016048</v>
          </cell>
          <cell r="H5424">
            <v>43647</v>
          </cell>
        </row>
        <row r="5425">
          <cell r="A5425">
            <v>110214016051</v>
          </cell>
          <cell r="H5425">
            <v>43647</v>
          </cell>
        </row>
        <row r="5426">
          <cell r="A5426">
            <v>110214016052</v>
          </cell>
          <cell r="H5426">
            <v>43647</v>
          </cell>
        </row>
        <row r="5427">
          <cell r="A5427">
            <v>110214016135</v>
          </cell>
          <cell r="H5427">
            <v>43647</v>
          </cell>
        </row>
        <row r="5428">
          <cell r="A5428">
            <v>110214016156</v>
          </cell>
          <cell r="H5428">
            <v>43647</v>
          </cell>
        </row>
        <row r="5429">
          <cell r="A5429">
            <v>110214016177</v>
          </cell>
          <cell r="H5429">
            <v>43647</v>
          </cell>
        </row>
        <row r="5430">
          <cell r="A5430">
            <v>110214016194</v>
          </cell>
          <cell r="H5430">
            <v>43647</v>
          </cell>
        </row>
        <row r="5431">
          <cell r="A5431">
            <v>110214017060</v>
          </cell>
          <cell r="H5431">
            <v>43647</v>
          </cell>
        </row>
        <row r="5432">
          <cell r="A5432">
            <v>110214017537</v>
          </cell>
          <cell r="H5432">
            <v>43647</v>
          </cell>
        </row>
        <row r="5433">
          <cell r="A5433">
            <v>110214020881</v>
          </cell>
          <cell r="H5433">
            <v>43647</v>
          </cell>
        </row>
        <row r="5434">
          <cell r="A5434">
            <v>110214021592</v>
          </cell>
          <cell r="H5434">
            <v>43647</v>
          </cell>
        </row>
        <row r="5435">
          <cell r="A5435">
            <v>110214021593</v>
          </cell>
          <cell r="H5435">
            <v>43647</v>
          </cell>
        </row>
        <row r="5436">
          <cell r="A5436">
            <v>110211000839</v>
          </cell>
          <cell r="H5436">
            <v>43617</v>
          </cell>
        </row>
        <row r="5437">
          <cell r="A5437">
            <v>110211001803</v>
          </cell>
          <cell r="H5437">
            <v>43617</v>
          </cell>
        </row>
        <row r="5438">
          <cell r="A5438">
            <v>110211002080</v>
          </cell>
          <cell r="H5438">
            <v>43617</v>
          </cell>
        </row>
        <row r="5439">
          <cell r="A5439">
            <v>110211002086</v>
          </cell>
          <cell r="H5439">
            <v>43617</v>
          </cell>
        </row>
        <row r="5440">
          <cell r="A5440">
            <v>110211002087</v>
          </cell>
          <cell r="H5440">
            <v>43617</v>
          </cell>
        </row>
        <row r="5441">
          <cell r="A5441">
            <v>110211002136</v>
          </cell>
          <cell r="H5441">
            <v>43617</v>
          </cell>
        </row>
        <row r="5442">
          <cell r="A5442">
            <v>110211002383</v>
          </cell>
          <cell r="H5442">
            <v>43617</v>
          </cell>
        </row>
        <row r="5443">
          <cell r="A5443">
            <v>110211002384</v>
          </cell>
          <cell r="H5443">
            <v>43617</v>
          </cell>
        </row>
        <row r="5444">
          <cell r="A5444">
            <v>110211002386</v>
          </cell>
          <cell r="H5444">
            <v>43617</v>
          </cell>
        </row>
        <row r="5445">
          <cell r="A5445">
            <v>110211002392</v>
          </cell>
          <cell r="H5445">
            <v>43617</v>
          </cell>
        </row>
        <row r="5446">
          <cell r="A5446">
            <v>110211002394</v>
          </cell>
          <cell r="H5446">
            <v>43617</v>
          </cell>
        </row>
        <row r="5447">
          <cell r="A5447">
            <v>110211002396</v>
          </cell>
          <cell r="H5447">
            <v>43617</v>
          </cell>
        </row>
        <row r="5448">
          <cell r="A5448">
            <v>110211002398</v>
          </cell>
          <cell r="H5448">
            <v>43617</v>
          </cell>
        </row>
        <row r="5449">
          <cell r="A5449">
            <v>110211002399</v>
          </cell>
          <cell r="H5449">
            <v>43617</v>
          </cell>
        </row>
        <row r="5450">
          <cell r="A5450">
            <v>110211002401</v>
          </cell>
          <cell r="H5450">
            <v>43617</v>
          </cell>
        </row>
        <row r="5451">
          <cell r="A5451">
            <v>110211002402</v>
          </cell>
          <cell r="H5451">
            <v>43617</v>
          </cell>
        </row>
        <row r="5452">
          <cell r="A5452">
            <v>110211002403</v>
          </cell>
          <cell r="H5452">
            <v>43617</v>
          </cell>
        </row>
        <row r="5453">
          <cell r="A5453">
            <v>110211002405</v>
          </cell>
          <cell r="H5453">
            <v>43617</v>
          </cell>
        </row>
        <row r="5454">
          <cell r="A5454">
            <v>110211002406</v>
          </cell>
          <cell r="H5454">
            <v>43617</v>
          </cell>
        </row>
        <row r="5455">
          <cell r="A5455">
            <v>110211002407</v>
          </cell>
          <cell r="H5455">
            <v>43617</v>
          </cell>
        </row>
        <row r="5456">
          <cell r="A5456">
            <v>110211002411</v>
          </cell>
          <cell r="H5456">
            <v>43617</v>
          </cell>
        </row>
        <row r="5457">
          <cell r="A5457">
            <v>110211002412</v>
          </cell>
          <cell r="H5457">
            <v>43617</v>
          </cell>
        </row>
        <row r="5458">
          <cell r="A5458">
            <v>110211002413</v>
          </cell>
          <cell r="H5458">
            <v>43617</v>
          </cell>
        </row>
        <row r="5459">
          <cell r="A5459">
            <v>110211003718</v>
          </cell>
          <cell r="H5459">
            <v>43617</v>
          </cell>
        </row>
        <row r="5460">
          <cell r="A5460">
            <v>110211003719</v>
          </cell>
          <cell r="H5460">
            <v>43617</v>
          </cell>
        </row>
        <row r="5461">
          <cell r="A5461">
            <v>110211003808</v>
          </cell>
          <cell r="H5461">
            <v>43617</v>
          </cell>
        </row>
        <row r="5462">
          <cell r="A5462">
            <v>110211004039</v>
          </cell>
          <cell r="H5462">
            <v>43617</v>
          </cell>
        </row>
        <row r="5463">
          <cell r="A5463">
            <v>110211004072</v>
          </cell>
          <cell r="H5463">
            <v>43617</v>
          </cell>
        </row>
        <row r="5464">
          <cell r="A5464">
            <v>110211004145</v>
          </cell>
          <cell r="H5464">
            <v>43617</v>
          </cell>
        </row>
        <row r="5465">
          <cell r="A5465">
            <v>110211005116</v>
          </cell>
          <cell r="H5465">
            <v>43617</v>
          </cell>
        </row>
        <row r="5466">
          <cell r="A5466">
            <v>110211005117</v>
          </cell>
          <cell r="H5466">
            <v>43617</v>
          </cell>
        </row>
        <row r="5467">
          <cell r="A5467">
            <v>110211005131</v>
          </cell>
          <cell r="H5467">
            <v>43617</v>
          </cell>
        </row>
        <row r="5468">
          <cell r="A5468">
            <v>110211005306</v>
          </cell>
          <cell r="H5468">
            <v>43617</v>
          </cell>
        </row>
        <row r="5469">
          <cell r="A5469">
            <v>110211006325</v>
          </cell>
          <cell r="H5469">
            <v>43617</v>
          </cell>
        </row>
        <row r="5470">
          <cell r="A5470">
            <v>110211006477</v>
          </cell>
          <cell r="H5470">
            <v>43617</v>
          </cell>
        </row>
        <row r="5471">
          <cell r="A5471">
            <v>110211007133</v>
          </cell>
          <cell r="H5471">
            <v>43617</v>
          </cell>
        </row>
        <row r="5472">
          <cell r="A5472">
            <v>110211007907</v>
          </cell>
          <cell r="H5472">
            <v>43617</v>
          </cell>
        </row>
        <row r="5473">
          <cell r="A5473">
            <v>110211008209</v>
          </cell>
          <cell r="H5473">
            <v>43617</v>
          </cell>
        </row>
        <row r="5474">
          <cell r="A5474">
            <v>110211008440</v>
          </cell>
          <cell r="H5474">
            <v>43617</v>
          </cell>
        </row>
        <row r="5475">
          <cell r="A5475">
            <v>110211008442</v>
          </cell>
          <cell r="H5475">
            <v>43617</v>
          </cell>
        </row>
        <row r="5476">
          <cell r="A5476">
            <v>110211008443</v>
          </cell>
          <cell r="H5476">
            <v>43617</v>
          </cell>
        </row>
        <row r="5477">
          <cell r="A5477">
            <v>110211008722</v>
          </cell>
          <cell r="H5477">
            <v>43617</v>
          </cell>
        </row>
        <row r="5478">
          <cell r="A5478">
            <v>110211008743</v>
          </cell>
          <cell r="H5478">
            <v>43617</v>
          </cell>
        </row>
        <row r="5479">
          <cell r="A5479">
            <v>110211009386</v>
          </cell>
          <cell r="H5479">
            <v>43617</v>
          </cell>
        </row>
        <row r="5480">
          <cell r="A5480">
            <v>110211009805</v>
          </cell>
          <cell r="H5480">
            <v>43617</v>
          </cell>
        </row>
        <row r="5481">
          <cell r="A5481">
            <v>110211011224</v>
          </cell>
          <cell r="H5481">
            <v>43617</v>
          </cell>
        </row>
        <row r="5482">
          <cell r="A5482">
            <v>110211012429</v>
          </cell>
          <cell r="H5482">
            <v>43617</v>
          </cell>
        </row>
        <row r="5483">
          <cell r="A5483">
            <v>110211012666</v>
          </cell>
          <cell r="H5483">
            <v>43617</v>
          </cell>
        </row>
        <row r="5484">
          <cell r="A5484">
            <v>110211012671</v>
          </cell>
          <cell r="H5484">
            <v>43617</v>
          </cell>
        </row>
        <row r="5485">
          <cell r="A5485">
            <v>110211012673</v>
          </cell>
          <cell r="H5485">
            <v>43617</v>
          </cell>
        </row>
        <row r="5486">
          <cell r="A5486">
            <v>110211012675</v>
          </cell>
          <cell r="H5486">
            <v>43617</v>
          </cell>
        </row>
        <row r="5487">
          <cell r="A5487">
            <v>110211012676</v>
          </cell>
          <cell r="H5487">
            <v>43617</v>
          </cell>
        </row>
        <row r="5488">
          <cell r="A5488">
            <v>110211012679</v>
          </cell>
          <cell r="H5488">
            <v>43617</v>
          </cell>
        </row>
        <row r="5489">
          <cell r="A5489">
            <v>110211012688</v>
          </cell>
          <cell r="H5489">
            <v>43617</v>
          </cell>
        </row>
        <row r="5490">
          <cell r="A5490">
            <v>110211012690</v>
          </cell>
          <cell r="H5490">
            <v>43617</v>
          </cell>
        </row>
        <row r="5491">
          <cell r="A5491">
            <v>110211012691</v>
          </cell>
          <cell r="H5491">
            <v>43617</v>
          </cell>
        </row>
        <row r="5492">
          <cell r="A5492">
            <v>110211012693</v>
          </cell>
          <cell r="H5492">
            <v>43617</v>
          </cell>
        </row>
        <row r="5493">
          <cell r="A5493">
            <v>110211012695</v>
          </cell>
          <cell r="H5493">
            <v>43617</v>
          </cell>
        </row>
        <row r="5494">
          <cell r="A5494">
            <v>110211012697</v>
          </cell>
          <cell r="H5494">
            <v>43617</v>
          </cell>
        </row>
        <row r="5495">
          <cell r="A5495">
            <v>110211012699</v>
          </cell>
          <cell r="H5495">
            <v>43617</v>
          </cell>
        </row>
        <row r="5496">
          <cell r="A5496">
            <v>110211012700</v>
          </cell>
          <cell r="H5496">
            <v>43617</v>
          </cell>
        </row>
        <row r="5497">
          <cell r="A5497">
            <v>110211014247</v>
          </cell>
          <cell r="H5497">
            <v>43617</v>
          </cell>
        </row>
        <row r="5498">
          <cell r="A5498">
            <v>110211014341</v>
          </cell>
          <cell r="H5498">
            <v>43617</v>
          </cell>
        </row>
        <row r="5499">
          <cell r="A5499">
            <v>110211014479</v>
          </cell>
          <cell r="H5499">
            <v>43617</v>
          </cell>
        </row>
        <row r="5500">
          <cell r="A5500">
            <v>110211016147</v>
          </cell>
          <cell r="H5500">
            <v>43617</v>
          </cell>
        </row>
        <row r="5501">
          <cell r="A5501">
            <v>110211016918</v>
          </cell>
          <cell r="H5501">
            <v>43617</v>
          </cell>
        </row>
        <row r="5502">
          <cell r="A5502">
            <v>110211018819</v>
          </cell>
          <cell r="H5502">
            <v>43617</v>
          </cell>
        </row>
        <row r="5503">
          <cell r="A5503">
            <v>110211018842</v>
          </cell>
          <cell r="H5503">
            <v>43617</v>
          </cell>
        </row>
        <row r="5504">
          <cell r="A5504">
            <v>110211018848</v>
          </cell>
          <cell r="H5504">
            <v>43617</v>
          </cell>
        </row>
        <row r="5505">
          <cell r="A5505">
            <v>110211018849</v>
          </cell>
          <cell r="H5505">
            <v>43617</v>
          </cell>
        </row>
        <row r="5506">
          <cell r="A5506">
            <v>110211019181</v>
          </cell>
          <cell r="H5506">
            <v>43617</v>
          </cell>
        </row>
        <row r="5507">
          <cell r="A5507">
            <v>110211019331</v>
          </cell>
          <cell r="H5507">
            <v>43617</v>
          </cell>
        </row>
        <row r="5508">
          <cell r="A5508">
            <v>110211022131</v>
          </cell>
          <cell r="H5508">
            <v>43617</v>
          </cell>
        </row>
        <row r="5509">
          <cell r="A5509">
            <v>110211022216</v>
          </cell>
          <cell r="H5509">
            <v>43617</v>
          </cell>
        </row>
        <row r="5510">
          <cell r="A5510">
            <v>110211022285</v>
          </cell>
          <cell r="H5510">
            <v>43617</v>
          </cell>
        </row>
        <row r="5511">
          <cell r="A5511">
            <v>110212001364</v>
          </cell>
          <cell r="H5511">
            <v>43617</v>
          </cell>
        </row>
        <row r="5512">
          <cell r="A5512">
            <v>110212001365</v>
          </cell>
          <cell r="H5512">
            <v>43617</v>
          </cell>
        </row>
        <row r="5513">
          <cell r="A5513">
            <v>110212001425</v>
          </cell>
          <cell r="H5513">
            <v>43617</v>
          </cell>
        </row>
        <row r="5514">
          <cell r="A5514">
            <v>110212001433</v>
          </cell>
          <cell r="H5514">
            <v>43617</v>
          </cell>
        </row>
        <row r="5515">
          <cell r="A5515">
            <v>110212001483</v>
          </cell>
          <cell r="H5515">
            <v>43617</v>
          </cell>
        </row>
        <row r="5516">
          <cell r="A5516">
            <v>110212001500</v>
          </cell>
          <cell r="H5516">
            <v>43617</v>
          </cell>
        </row>
        <row r="5517">
          <cell r="A5517">
            <v>110212001503</v>
          </cell>
          <cell r="H5517">
            <v>43617</v>
          </cell>
        </row>
        <row r="5518">
          <cell r="A5518">
            <v>110212001511</v>
          </cell>
          <cell r="H5518">
            <v>43617</v>
          </cell>
        </row>
        <row r="5519">
          <cell r="A5519">
            <v>110212001541</v>
          </cell>
          <cell r="H5519">
            <v>43617</v>
          </cell>
        </row>
        <row r="5520">
          <cell r="A5520">
            <v>110212001742</v>
          </cell>
          <cell r="H5520">
            <v>43617</v>
          </cell>
        </row>
        <row r="5521">
          <cell r="A5521">
            <v>110212002452</v>
          </cell>
          <cell r="H5521">
            <v>43617</v>
          </cell>
        </row>
        <row r="5522">
          <cell r="A5522">
            <v>110212003620</v>
          </cell>
          <cell r="H5522">
            <v>43617</v>
          </cell>
        </row>
        <row r="5523">
          <cell r="A5523">
            <v>110212004373</v>
          </cell>
          <cell r="H5523">
            <v>43617</v>
          </cell>
        </row>
        <row r="5524">
          <cell r="A5524">
            <v>110212004590</v>
          </cell>
          <cell r="H5524">
            <v>43617</v>
          </cell>
        </row>
        <row r="5525">
          <cell r="A5525">
            <v>110212005229</v>
          </cell>
          <cell r="H5525">
            <v>43617</v>
          </cell>
        </row>
        <row r="5526">
          <cell r="A5526">
            <v>110212005260</v>
          </cell>
          <cell r="H5526">
            <v>43617</v>
          </cell>
        </row>
        <row r="5527">
          <cell r="A5527">
            <v>110212006540</v>
          </cell>
          <cell r="H5527">
            <v>43617</v>
          </cell>
        </row>
        <row r="5528">
          <cell r="A5528">
            <v>110212006558</v>
          </cell>
          <cell r="H5528">
            <v>43617</v>
          </cell>
        </row>
        <row r="5529">
          <cell r="A5529">
            <v>110212007683</v>
          </cell>
          <cell r="H5529">
            <v>43617</v>
          </cell>
        </row>
        <row r="5530">
          <cell r="A5530">
            <v>110212008189</v>
          </cell>
          <cell r="H5530">
            <v>43617</v>
          </cell>
        </row>
        <row r="5531">
          <cell r="A5531">
            <v>110212008676</v>
          </cell>
          <cell r="H5531">
            <v>43617</v>
          </cell>
        </row>
        <row r="5532">
          <cell r="A5532">
            <v>110212008984</v>
          </cell>
          <cell r="H5532">
            <v>43617</v>
          </cell>
        </row>
        <row r="5533">
          <cell r="A5533">
            <v>110212008990</v>
          </cell>
          <cell r="H5533">
            <v>43617</v>
          </cell>
        </row>
        <row r="5534">
          <cell r="A5534">
            <v>110212008995</v>
          </cell>
          <cell r="H5534">
            <v>43617</v>
          </cell>
        </row>
        <row r="5535">
          <cell r="A5535">
            <v>110212008996</v>
          </cell>
          <cell r="H5535">
            <v>43617</v>
          </cell>
        </row>
        <row r="5536">
          <cell r="A5536">
            <v>110212008997</v>
          </cell>
          <cell r="H5536">
            <v>43617</v>
          </cell>
        </row>
        <row r="5537">
          <cell r="A5537">
            <v>110212009000</v>
          </cell>
          <cell r="H5537">
            <v>43617</v>
          </cell>
        </row>
        <row r="5538">
          <cell r="A5538">
            <v>110212009009</v>
          </cell>
          <cell r="H5538">
            <v>43617</v>
          </cell>
        </row>
        <row r="5539">
          <cell r="A5539">
            <v>110212009013</v>
          </cell>
          <cell r="H5539">
            <v>43617</v>
          </cell>
        </row>
        <row r="5540">
          <cell r="A5540">
            <v>110212009020</v>
          </cell>
          <cell r="H5540">
            <v>43617</v>
          </cell>
        </row>
        <row r="5541">
          <cell r="A5541">
            <v>110212009051</v>
          </cell>
          <cell r="H5541">
            <v>43617</v>
          </cell>
        </row>
        <row r="5542">
          <cell r="A5542">
            <v>110212009062</v>
          </cell>
          <cell r="H5542">
            <v>43617</v>
          </cell>
        </row>
        <row r="5543">
          <cell r="A5543">
            <v>110212009065</v>
          </cell>
          <cell r="H5543">
            <v>43617</v>
          </cell>
        </row>
        <row r="5544">
          <cell r="A5544">
            <v>110212009115</v>
          </cell>
          <cell r="H5544">
            <v>43617</v>
          </cell>
        </row>
        <row r="5545">
          <cell r="A5545">
            <v>110212009116</v>
          </cell>
          <cell r="H5545">
            <v>43617</v>
          </cell>
        </row>
        <row r="5546">
          <cell r="A5546">
            <v>110212009391</v>
          </cell>
          <cell r="H5546">
            <v>43617</v>
          </cell>
        </row>
        <row r="5547">
          <cell r="A5547">
            <v>110212010022</v>
          </cell>
          <cell r="H5547">
            <v>43617</v>
          </cell>
        </row>
        <row r="5548">
          <cell r="A5548">
            <v>110212010872</v>
          </cell>
          <cell r="H5548">
            <v>43617</v>
          </cell>
        </row>
        <row r="5549">
          <cell r="A5549">
            <v>110212011486</v>
          </cell>
          <cell r="H5549">
            <v>43617</v>
          </cell>
        </row>
        <row r="5550">
          <cell r="A5550">
            <v>110212011719</v>
          </cell>
          <cell r="H5550">
            <v>43617</v>
          </cell>
        </row>
        <row r="5551">
          <cell r="A5551">
            <v>110212011955</v>
          </cell>
          <cell r="H5551">
            <v>43617</v>
          </cell>
        </row>
        <row r="5552">
          <cell r="A5552">
            <v>110212011966</v>
          </cell>
          <cell r="H5552">
            <v>43617</v>
          </cell>
        </row>
        <row r="5553">
          <cell r="A5553">
            <v>110212016153</v>
          </cell>
          <cell r="H5553">
            <v>43617</v>
          </cell>
        </row>
        <row r="5554">
          <cell r="A5554">
            <v>110212017102</v>
          </cell>
          <cell r="H5554">
            <v>43617</v>
          </cell>
        </row>
        <row r="5555">
          <cell r="A5555">
            <v>110212017273</v>
          </cell>
          <cell r="H5555">
            <v>43617</v>
          </cell>
        </row>
        <row r="5556">
          <cell r="A5556">
            <v>110212017919</v>
          </cell>
          <cell r="H5556">
            <v>43617</v>
          </cell>
        </row>
        <row r="5557">
          <cell r="A5557">
            <v>110212019667</v>
          </cell>
          <cell r="H5557">
            <v>43617</v>
          </cell>
        </row>
        <row r="5558">
          <cell r="A5558">
            <v>110212019671</v>
          </cell>
          <cell r="H5558">
            <v>43617</v>
          </cell>
        </row>
        <row r="5559">
          <cell r="A5559">
            <v>110212019673</v>
          </cell>
          <cell r="H5559">
            <v>43617</v>
          </cell>
        </row>
        <row r="5560">
          <cell r="A5560">
            <v>110212019843</v>
          </cell>
          <cell r="H5560">
            <v>43617</v>
          </cell>
        </row>
        <row r="5561">
          <cell r="A5561">
            <v>110212020420</v>
          </cell>
          <cell r="H5561">
            <v>43617</v>
          </cell>
        </row>
        <row r="5562">
          <cell r="A5562">
            <v>110212020537</v>
          </cell>
          <cell r="H5562">
            <v>43617</v>
          </cell>
        </row>
        <row r="5563">
          <cell r="A5563">
            <v>110212021167</v>
          </cell>
          <cell r="H5563">
            <v>43617</v>
          </cell>
        </row>
        <row r="5564">
          <cell r="A5564">
            <v>110212021300</v>
          </cell>
          <cell r="H5564">
            <v>43617</v>
          </cell>
        </row>
        <row r="5565">
          <cell r="A5565">
            <v>110212021392</v>
          </cell>
          <cell r="H5565">
            <v>43617</v>
          </cell>
        </row>
        <row r="5566">
          <cell r="A5566">
            <v>110212022568</v>
          </cell>
          <cell r="H5566">
            <v>43617</v>
          </cell>
        </row>
        <row r="5567">
          <cell r="A5567">
            <v>110213000026</v>
          </cell>
          <cell r="H5567">
            <v>43617</v>
          </cell>
        </row>
        <row r="5568">
          <cell r="A5568">
            <v>110213000260</v>
          </cell>
          <cell r="H5568">
            <v>43617</v>
          </cell>
        </row>
        <row r="5569">
          <cell r="A5569">
            <v>110213001228</v>
          </cell>
          <cell r="H5569">
            <v>43617</v>
          </cell>
        </row>
        <row r="5570">
          <cell r="A5570">
            <v>110213001230</v>
          </cell>
          <cell r="H5570">
            <v>43617</v>
          </cell>
        </row>
        <row r="5571">
          <cell r="A5571">
            <v>110213001231</v>
          </cell>
          <cell r="H5571">
            <v>43617</v>
          </cell>
        </row>
        <row r="5572">
          <cell r="A5572">
            <v>110213001232</v>
          </cell>
          <cell r="H5572">
            <v>43617</v>
          </cell>
        </row>
        <row r="5573">
          <cell r="A5573">
            <v>110213001236</v>
          </cell>
          <cell r="H5573">
            <v>43617</v>
          </cell>
        </row>
        <row r="5574">
          <cell r="A5574">
            <v>110213001237</v>
          </cell>
          <cell r="H5574">
            <v>43617</v>
          </cell>
        </row>
        <row r="5575">
          <cell r="A5575">
            <v>110213001239</v>
          </cell>
          <cell r="H5575">
            <v>43617</v>
          </cell>
        </row>
        <row r="5576">
          <cell r="A5576">
            <v>110213001241</v>
          </cell>
          <cell r="H5576">
            <v>43617</v>
          </cell>
        </row>
        <row r="5577">
          <cell r="A5577">
            <v>110213001242</v>
          </cell>
          <cell r="H5577">
            <v>43617</v>
          </cell>
        </row>
        <row r="5578">
          <cell r="A5578">
            <v>110213001247</v>
          </cell>
          <cell r="H5578">
            <v>43617</v>
          </cell>
        </row>
        <row r="5579">
          <cell r="A5579">
            <v>110213001248</v>
          </cell>
          <cell r="H5579">
            <v>43617</v>
          </cell>
        </row>
        <row r="5580">
          <cell r="A5580">
            <v>110213001250</v>
          </cell>
          <cell r="H5580">
            <v>43617</v>
          </cell>
        </row>
        <row r="5581">
          <cell r="A5581">
            <v>110213001270</v>
          </cell>
          <cell r="H5581">
            <v>43617</v>
          </cell>
        </row>
        <row r="5582">
          <cell r="A5582">
            <v>110213001271</v>
          </cell>
          <cell r="H5582">
            <v>43617</v>
          </cell>
        </row>
        <row r="5583">
          <cell r="A5583">
            <v>110213001272</v>
          </cell>
          <cell r="H5583">
            <v>43617</v>
          </cell>
        </row>
        <row r="5584">
          <cell r="A5584">
            <v>110213001275</v>
          </cell>
          <cell r="H5584">
            <v>43617</v>
          </cell>
        </row>
        <row r="5585">
          <cell r="A5585">
            <v>110213001276</v>
          </cell>
          <cell r="H5585">
            <v>43617</v>
          </cell>
        </row>
        <row r="5586">
          <cell r="A5586">
            <v>110213001286</v>
          </cell>
          <cell r="H5586">
            <v>43617</v>
          </cell>
        </row>
        <row r="5587">
          <cell r="A5587">
            <v>110213001287</v>
          </cell>
          <cell r="H5587">
            <v>43617</v>
          </cell>
        </row>
        <row r="5588">
          <cell r="A5588">
            <v>110213001288</v>
          </cell>
          <cell r="H5588">
            <v>43617</v>
          </cell>
        </row>
        <row r="5589">
          <cell r="A5589">
            <v>110213001289</v>
          </cell>
          <cell r="H5589">
            <v>43617</v>
          </cell>
        </row>
        <row r="5590">
          <cell r="A5590">
            <v>110213001290</v>
          </cell>
          <cell r="H5590">
            <v>43617</v>
          </cell>
        </row>
        <row r="5591">
          <cell r="A5591">
            <v>110213001291</v>
          </cell>
          <cell r="H5591">
            <v>43617</v>
          </cell>
        </row>
        <row r="5592">
          <cell r="A5592">
            <v>110213001318</v>
          </cell>
          <cell r="H5592">
            <v>43617</v>
          </cell>
        </row>
        <row r="5593">
          <cell r="A5593">
            <v>110213001319</v>
          </cell>
          <cell r="H5593">
            <v>43617</v>
          </cell>
        </row>
        <row r="5594">
          <cell r="A5594">
            <v>110213001320</v>
          </cell>
          <cell r="H5594">
            <v>43617</v>
          </cell>
        </row>
        <row r="5595">
          <cell r="A5595">
            <v>110213001347</v>
          </cell>
          <cell r="H5595">
            <v>43617</v>
          </cell>
        </row>
        <row r="5596">
          <cell r="A5596">
            <v>110213001348</v>
          </cell>
          <cell r="H5596">
            <v>43617</v>
          </cell>
        </row>
        <row r="5597">
          <cell r="A5597">
            <v>110213001351</v>
          </cell>
          <cell r="H5597">
            <v>43617</v>
          </cell>
        </row>
        <row r="5598">
          <cell r="A5598">
            <v>110213001354</v>
          </cell>
          <cell r="H5598">
            <v>43617</v>
          </cell>
        </row>
        <row r="5599">
          <cell r="A5599">
            <v>110213001358</v>
          </cell>
          <cell r="H5599">
            <v>43617</v>
          </cell>
        </row>
        <row r="5600">
          <cell r="A5600">
            <v>110213001361</v>
          </cell>
          <cell r="H5600">
            <v>43617</v>
          </cell>
        </row>
        <row r="5601">
          <cell r="A5601">
            <v>110213001362</v>
          </cell>
          <cell r="H5601">
            <v>43617</v>
          </cell>
        </row>
        <row r="5602">
          <cell r="A5602">
            <v>110213001366</v>
          </cell>
          <cell r="H5602">
            <v>43617</v>
          </cell>
        </row>
        <row r="5603">
          <cell r="A5603">
            <v>110213001368</v>
          </cell>
          <cell r="H5603">
            <v>43617</v>
          </cell>
        </row>
        <row r="5604">
          <cell r="A5604">
            <v>110213001369</v>
          </cell>
          <cell r="H5604">
            <v>43617</v>
          </cell>
        </row>
        <row r="5605">
          <cell r="A5605">
            <v>110213001370</v>
          </cell>
          <cell r="H5605">
            <v>43617</v>
          </cell>
        </row>
        <row r="5606">
          <cell r="A5606">
            <v>110213004732</v>
          </cell>
          <cell r="H5606">
            <v>43617</v>
          </cell>
        </row>
        <row r="5607">
          <cell r="A5607">
            <v>110213005120</v>
          </cell>
          <cell r="H5607">
            <v>43617</v>
          </cell>
        </row>
        <row r="5608">
          <cell r="A5608">
            <v>110213005286</v>
          </cell>
          <cell r="H5608">
            <v>43617</v>
          </cell>
        </row>
        <row r="5609">
          <cell r="A5609">
            <v>110213005321</v>
          </cell>
          <cell r="H5609">
            <v>43617</v>
          </cell>
        </row>
        <row r="5610">
          <cell r="A5610">
            <v>110213005373</v>
          </cell>
          <cell r="H5610">
            <v>43617</v>
          </cell>
        </row>
        <row r="5611">
          <cell r="A5611">
            <v>110213005374</v>
          </cell>
          <cell r="H5611">
            <v>43617</v>
          </cell>
        </row>
        <row r="5612">
          <cell r="A5612">
            <v>110213005375</v>
          </cell>
          <cell r="H5612">
            <v>43617</v>
          </cell>
        </row>
        <row r="5613">
          <cell r="A5613">
            <v>110213009040</v>
          </cell>
          <cell r="H5613">
            <v>43617</v>
          </cell>
        </row>
        <row r="5614">
          <cell r="A5614">
            <v>110213009524</v>
          </cell>
          <cell r="H5614">
            <v>43617</v>
          </cell>
        </row>
        <row r="5615">
          <cell r="A5615">
            <v>110213009614</v>
          </cell>
          <cell r="H5615">
            <v>43617</v>
          </cell>
        </row>
        <row r="5616">
          <cell r="A5616">
            <v>110213009685</v>
          </cell>
          <cell r="H5616">
            <v>43617</v>
          </cell>
        </row>
        <row r="5617">
          <cell r="A5617">
            <v>110213010630</v>
          </cell>
          <cell r="H5617">
            <v>43617</v>
          </cell>
        </row>
        <row r="5618">
          <cell r="A5618">
            <v>110213011107</v>
          </cell>
          <cell r="H5618">
            <v>43617</v>
          </cell>
        </row>
        <row r="5619">
          <cell r="A5619">
            <v>110213011197</v>
          </cell>
          <cell r="H5619">
            <v>43617</v>
          </cell>
        </row>
        <row r="5620">
          <cell r="A5620">
            <v>110213011209</v>
          </cell>
          <cell r="H5620">
            <v>43617</v>
          </cell>
        </row>
        <row r="5621">
          <cell r="A5621">
            <v>110213011348</v>
          </cell>
          <cell r="H5621">
            <v>43617</v>
          </cell>
        </row>
        <row r="5622">
          <cell r="A5622">
            <v>110213012736</v>
          </cell>
          <cell r="H5622">
            <v>43617</v>
          </cell>
        </row>
        <row r="5623">
          <cell r="A5623">
            <v>110213013037</v>
          </cell>
          <cell r="H5623">
            <v>43617</v>
          </cell>
        </row>
        <row r="5624">
          <cell r="A5624">
            <v>110213013739</v>
          </cell>
          <cell r="H5624">
            <v>43617</v>
          </cell>
        </row>
        <row r="5625">
          <cell r="A5625">
            <v>110213013971</v>
          </cell>
          <cell r="H5625">
            <v>43617</v>
          </cell>
        </row>
        <row r="5626">
          <cell r="A5626">
            <v>110213014711</v>
          </cell>
          <cell r="H5626">
            <v>43617</v>
          </cell>
        </row>
        <row r="5627">
          <cell r="A5627">
            <v>110213016284</v>
          </cell>
          <cell r="H5627">
            <v>43617</v>
          </cell>
        </row>
        <row r="5628">
          <cell r="A5628">
            <v>110213017574</v>
          </cell>
          <cell r="H5628">
            <v>43617</v>
          </cell>
        </row>
        <row r="5629">
          <cell r="A5629">
            <v>110213018477</v>
          </cell>
          <cell r="H5629">
            <v>43617</v>
          </cell>
        </row>
        <row r="5630">
          <cell r="A5630">
            <v>110213019055</v>
          </cell>
          <cell r="H5630">
            <v>43617</v>
          </cell>
        </row>
        <row r="5631">
          <cell r="A5631">
            <v>110213019239</v>
          </cell>
          <cell r="H5631">
            <v>43617</v>
          </cell>
        </row>
        <row r="5632">
          <cell r="A5632">
            <v>110213019516</v>
          </cell>
          <cell r="H5632">
            <v>43617</v>
          </cell>
        </row>
        <row r="5633">
          <cell r="A5633">
            <v>110213020054</v>
          </cell>
          <cell r="H5633">
            <v>43617</v>
          </cell>
        </row>
        <row r="5634">
          <cell r="A5634">
            <v>110213021971</v>
          </cell>
          <cell r="H5634">
            <v>43617</v>
          </cell>
        </row>
        <row r="5635">
          <cell r="A5635">
            <v>110213022418</v>
          </cell>
          <cell r="H5635">
            <v>43617</v>
          </cell>
        </row>
        <row r="5636">
          <cell r="A5636">
            <v>110213024785</v>
          </cell>
          <cell r="H5636">
            <v>43617</v>
          </cell>
        </row>
        <row r="5637">
          <cell r="A5637">
            <v>110213025327</v>
          </cell>
          <cell r="H5637">
            <v>43617</v>
          </cell>
        </row>
        <row r="5638">
          <cell r="A5638">
            <v>110213027767</v>
          </cell>
          <cell r="H5638">
            <v>43617</v>
          </cell>
        </row>
        <row r="5639">
          <cell r="A5639">
            <v>110214000636</v>
          </cell>
          <cell r="H5639">
            <v>43617</v>
          </cell>
        </row>
        <row r="5640">
          <cell r="A5640">
            <v>110214001349</v>
          </cell>
          <cell r="H5640">
            <v>43617</v>
          </cell>
        </row>
        <row r="5641">
          <cell r="A5641">
            <v>110214001363</v>
          </cell>
          <cell r="H5641">
            <v>43617</v>
          </cell>
        </row>
        <row r="5642">
          <cell r="A5642">
            <v>110214002461</v>
          </cell>
          <cell r="H5642">
            <v>43617</v>
          </cell>
        </row>
        <row r="5643">
          <cell r="A5643">
            <v>110214002464</v>
          </cell>
          <cell r="H5643">
            <v>43617</v>
          </cell>
        </row>
        <row r="5644">
          <cell r="A5644">
            <v>110214002466</v>
          </cell>
          <cell r="H5644">
            <v>43617</v>
          </cell>
        </row>
        <row r="5645">
          <cell r="A5645">
            <v>110214002885</v>
          </cell>
          <cell r="H5645">
            <v>43617</v>
          </cell>
        </row>
        <row r="5646">
          <cell r="A5646">
            <v>110214002901</v>
          </cell>
          <cell r="H5646">
            <v>43617</v>
          </cell>
        </row>
        <row r="5647">
          <cell r="A5647">
            <v>110214003597</v>
          </cell>
          <cell r="H5647">
            <v>43617</v>
          </cell>
        </row>
        <row r="5648">
          <cell r="A5648">
            <v>110214004744</v>
          </cell>
          <cell r="H5648">
            <v>43617</v>
          </cell>
        </row>
        <row r="5649">
          <cell r="A5649">
            <v>110214004746</v>
          </cell>
          <cell r="H5649">
            <v>43617</v>
          </cell>
        </row>
        <row r="5650">
          <cell r="A5650">
            <v>110214006932</v>
          </cell>
          <cell r="H5650">
            <v>43617</v>
          </cell>
        </row>
        <row r="5651">
          <cell r="A5651">
            <v>110214007151</v>
          </cell>
          <cell r="H5651">
            <v>43617</v>
          </cell>
        </row>
        <row r="5652">
          <cell r="A5652">
            <v>110214009022</v>
          </cell>
          <cell r="H5652">
            <v>43617</v>
          </cell>
        </row>
        <row r="5653">
          <cell r="A5653">
            <v>110214009045</v>
          </cell>
          <cell r="H5653">
            <v>43617</v>
          </cell>
        </row>
        <row r="5654">
          <cell r="A5654">
            <v>110214009050</v>
          </cell>
          <cell r="H5654">
            <v>43617</v>
          </cell>
        </row>
        <row r="5655">
          <cell r="A5655">
            <v>110214009099</v>
          </cell>
          <cell r="H5655">
            <v>43617</v>
          </cell>
        </row>
        <row r="5656">
          <cell r="A5656">
            <v>110214009107</v>
          </cell>
          <cell r="H5656">
            <v>43617</v>
          </cell>
        </row>
        <row r="5657">
          <cell r="A5657">
            <v>110214009239</v>
          </cell>
          <cell r="H5657">
            <v>43617</v>
          </cell>
        </row>
        <row r="5658">
          <cell r="A5658">
            <v>110214009247</v>
          </cell>
          <cell r="H5658">
            <v>43617</v>
          </cell>
        </row>
        <row r="5659">
          <cell r="A5659">
            <v>110214009250</v>
          </cell>
          <cell r="H5659">
            <v>43617</v>
          </cell>
        </row>
        <row r="5660">
          <cell r="A5660">
            <v>110214011344</v>
          </cell>
          <cell r="H5660">
            <v>43617</v>
          </cell>
        </row>
        <row r="5661">
          <cell r="A5661">
            <v>110214011802</v>
          </cell>
          <cell r="H5661">
            <v>43617</v>
          </cell>
        </row>
        <row r="5662">
          <cell r="A5662">
            <v>110214011952</v>
          </cell>
          <cell r="H5662">
            <v>43617</v>
          </cell>
        </row>
        <row r="5663">
          <cell r="A5663">
            <v>110214012152</v>
          </cell>
          <cell r="H5663">
            <v>43617</v>
          </cell>
        </row>
        <row r="5664">
          <cell r="A5664">
            <v>110214012402</v>
          </cell>
          <cell r="H5664">
            <v>43617</v>
          </cell>
        </row>
        <row r="5665">
          <cell r="A5665">
            <v>110214012454</v>
          </cell>
          <cell r="H5665">
            <v>43617</v>
          </cell>
        </row>
        <row r="5666">
          <cell r="A5666">
            <v>110214012465</v>
          </cell>
          <cell r="H5666">
            <v>43617</v>
          </cell>
        </row>
        <row r="5667">
          <cell r="A5667">
            <v>110214015076</v>
          </cell>
          <cell r="H5667">
            <v>43617</v>
          </cell>
        </row>
        <row r="5668">
          <cell r="A5668">
            <v>110214015477</v>
          </cell>
          <cell r="H5668">
            <v>43617</v>
          </cell>
        </row>
        <row r="5669">
          <cell r="A5669">
            <v>110214015702</v>
          </cell>
          <cell r="H5669">
            <v>43617</v>
          </cell>
        </row>
        <row r="5670">
          <cell r="A5670">
            <v>110214016001</v>
          </cell>
          <cell r="H5670">
            <v>43617</v>
          </cell>
        </row>
        <row r="5671">
          <cell r="A5671">
            <v>110214016048</v>
          </cell>
          <cell r="H5671">
            <v>43617</v>
          </cell>
        </row>
        <row r="5672">
          <cell r="A5672">
            <v>110214016051</v>
          </cell>
          <cell r="H5672">
            <v>43617</v>
          </cell>
        </row>
        <row r="5673">
          <cell r="A5673">
            <v>110214016052</v>
          </cell>
          <cell r="H5673">
            <v>43617</v>
          </cell>
        </row>
        <row r="5674">
          <cell r="A5674">
            <v>110214016135</v>
          </cell>
          <cell r="H5674">
            <v>43617</v>
          </cell>
        </row>
        <row r="5675">
          <cell r="A5675">
            <v>110214016156</v>
          </cell>
          <cell r="H5675">
            <v>43617</v>
          </cell>
        </row>
        <row r="5676">
          <cell r="A5676">
            <v>110214016177</v>
          </cell>
          <cell r="H5676">
            <v>43617</v>
          </cell>
        </row>
        <row r="5677">
          <cell r="A5677">
            <v>110214016194</v>
          </cell>
          <cell r="H5677">
            <v>43617</v>
          </cell>
        </row>
        <row r="5678">
          <cell r="A5678">
            <v>110214017060</v>
          </cell>
          <cell r="H5678">
            <v>43617</v>
          </cell>
        </row>
        <row r="5679">
          <cell r="A5679">
            <v>110214017537</v>
          </cell>
          <cell r="H5679">
            <v>43617</v>
          </cell>
        </row>
        <row r="5680">
          <cell r="A5680">
            <v>110214020881</v>
          </cell>
          <cell r="H5680">
            <v>43617</v>
          </cell>
        </row>
        <row r="5681">
          <cell r="A5681">
            <v>110214021592</v>
          </cell>
          <cell r="H5681">
            <v>43617</v>
          </cell>
        </row>
        <row r="5682">
          <cell r="A5682">
            <v>110214021593</v>
          </cell>
          <cell r="H5682">
            <v>43617</v>
          </cell>
        </row>
        <row r="5683">
          <cell r="A5683">
            <v>110211000839</v>
          </cell>
          <cell r="H5683">
            <v>43586</v>
          </cell>
        </row>
        <row r="5684">
          <cell r="A5684">
            <v>110211001803</v>
          </cell>
          <cell r="H5684">
            <v>43586</v>
          </cell>
        </row>
        <row r="5685">
          <cell r="A5685">
            <v>110211002080</v>
          </cell>
          <cell r="H5685">
            <v>43586</v>
          </cell>
        </row>
        <row r="5686">
          <cell r="A5686">
            <v>110211002086</v>
          </cell>
          <cell r="H5686">
            <v>43586</v>
          </cell>
        </row>
        <row r="5687">
          <cell r="A5687">
            <v>110211002087</v>
          </cell>
          <cell r="H5687">
            <v>43586</v>
          </cell>
        </row>
        <row r="5688">
          <cell r="A5688">
            <v>110211002136</v>
          </cell>
          <cell r="H5688">
            <v>43586</v>
          </cell>
        </row>
        <row r="5689">
          <cell r="A5689">
            <v>110211002383</v>
          </cell>
          <cell r="H5689">
            <v>43586</v>
          </cell>
        </row>
        <row r="5690">
          <cell r="A5690">
            <v>110211002384</v>
          </cell>
          <cell r="H5690">
            <v>43586</v>
          </cell>
        </row>
        <row r="5691">
          <cell r="A5691">
            <v>110211002386</v>
          </cell>
          <cell r="H5691">
            <v>43586</v>
          </cell>
        </row>
        <row r="5692">
          <cell r="A5692">
            <v>110211002392</v>
          </cell>
          <cell r="H5692">
            <v>43586</v>
          </cell>
        </row>
        <row r="5693">
          <cell r="A5693">
            <v>110211002394</v>
          </cell>
          <cell r="H5693">
            <v>43586</v>
          </cell>
        </row>
        <row r="5694">
          <cell r="A5694">
            <v>110211002396</v>
          </cell>
          <cell r="H5694">
            <v>43586</v>
          </cell>
        </row>
        <row r="5695">
          <cell r="A5695">
            <v>110211002398</v>
          </cell>
          <cell r="H5695">
            <v>43586</v>
          </cell>
        </row>
        <row r="5696">
          <cell r="A5696">
            <v>110211002399</v>
          </cell>
          <cell r="H5696">
            <v>43586</v>
          </cell>
        </row>
        <row r="5697">
          <cell r="A5697">
            <v>110211002401</v>
          </cell>
          <cell r="H5697">
            <v>43586</v>
          </cell>
        </row>
        <row r="5698">
          <cell r="A5698">
            <v>110211002402</v>
          </cell>
          <cell r="H5698">
            <v>43586</v>
          </cell>
        </row>
        <row r="5699">
          <cell r="A5699">
            <v>110211002403</v>
          </cell>
          <cell r="H5699">
            <v>43586</v>
          </cell>
        </row>
        <row r="5700">
          <cell r="A5700">
            <v>110211002405</v>
          </cell>
          <cell r="H5700">
            <v>43586</v>
          </cell>
        </row>
        <row r="5701">
          <cell r="A5701">
            <v>110211002406</v>
          </cell>
          <cell r="H5701">
            <v>43586</v>
          </cell>
        </row>
        <row r="5702">
          <cell r="A5702">
            <v>110211002407</v>
          </cell>
          <cell r="H5702">
            <v>43586</v>
          </cell>
        </row>
        <row r="5703">
          <cell r="A5703">
            <v>110211002411</v>
          </cell>
          <cell r="H5703">
            <v>43586</v>
          </cell>
        </row>
        <row r="5704">
          <cell r="A5704">
            <v>110211002412</v>
          </cell>
          <cell r="H5704">
            <v>43586</v>
          </cell>
        </row>
        <row r="5705">
          <cell r="A5705">
            <v>110211002413</v>
          </cell>
          <cell r="H5705">
            <v>43586</v>
          </cell>
        </row>
        <row r="5706">
          <cell r="A5706">
            <v>110211003718</v>
          </cell>
          <cell r="H5706">
            <v>43586</v>
          </cell>
        </row>
        <row r="5707">
          <cell r="A5707">
            <v>110211003719</v>
          </cell>
          <cell r="H5707">
            <v>43586</v>
          </cell>
        </row>
        <row r="5708">
          <cell r="A5708">
            <v>110211003808</v>
          </cell>
          <cell r="H5708">
            <v>43586</v>
          </cell>
        </row>
        <row r="5709">
          <cell r="A5709">
            <v>110211004039</v>
          </cell>
          <cell r="H5709">
            <v>43586</v>
          </cell>
        </row>
        <row r="5710">
          <cell r="A5710">
            <v>110211004072</v>
          </cell>
          <cell r="H5710">
            <v>43586</v>
          </cell>
        </row>
        <row r="5711">
          <cell r="A5711">
            <v>110211004145</v>
          </cell>
          <cell r="H5711">
            <v>43586</v>
          </cell>
        </row>
        <row r="5712">
          <cell r="A5712">
            <v>110211005116</v>
          </cell>
          <cell r="H5712">
            <v>43586</v>
          </cell>
        </row>
        <row r="5713">
          <cell r="A5713">
            <v>110211005117</v>
          </cell>
          <cell r="H5713">
            <v>43586</v>
          </cell>
        </row>
        <row r="5714">
          <cell r="A5714">
            <v>110211005131</v>
          </cell>
          <cell r="H5714">
            <v>43586</v>
          </cell>
        </row>
        <row r="5715">
          <cell r="A5715">
            <v>110211005306</v>
          </cell>
          <cell r="H5715">
            <v>43586</v>
          </cell>
        </row>
        <row r="5716">
          <cell r="A5716">
            <v>110211006325</v>
          </cell>
          <cell r="H5716">
            <v>43586</v>
          </cell>
        </row>
        <row r="5717">
          <cell r="A5717">
            <v>110211006477</v>
          </cell>
          <cell r="H5717">
            <v>43586</v>
          </cell>
        </row>
        <row r="5718">
          <cell r="A5718">
            <v>110211007133</v>
          </cell>
          <cell r="H5718">
            <v>43586</v>
          </cell>
        </row>
        <row r="5719">
          <cell r="A5719">
            <v>110211007907</v>
          </cell>
          <cell r="H5719">
            <v>43586</v>
          </cell>
        </row>
        <row r="5720">
          <cell r="A5720">
            <v>110211008209</v>
          </cell>
          <cell r="H5720">
            <v>43586</v>
          </cell>
        </row>
        <row r="5721">
          <cell r="A5721">
            <v>110211008440</v>
          </cell>
          <cell r="H5721">
            <v>43586</v>
          </cell>
        </row>
        <row r="5722">
          <cell r="A5722">
            <v>110211008442</v>
          </cell>
          <cell r="H5722">
            <v>43586</v>
          </cell>
        </row>
        <row r="5723">
          <cell r="A5723">
            <v>110211008443</v>
          </cell>
          <cell r="H5723">
            <v>43586</v>
          </cell>
        </row>
        <row r="5724">
          <cell r="A5724">
            <v>110211008722</v>
          </cell>
          <cell r="H5724">
            <v>43586</v>
          </cell>
        </row>
        <row r="5725">
          <cell r="A5725">
            <v>110211008743</v>
          </cell>
          <cell r="H5725">
            <v>43586</v>
          </cell>
        </row>
        <row r="5726">
          <cell r="A5726">
            <v>110211009386</v>
          </cell>
          <cell r="H5726">
            <v>43586</v>
          </cell>
        </row>
        <row r="5727">
          <cell r="A5727">
            <v>110211009805</v>
          </cell>
          <cell r="H5727">
            <v>43586</v>
          </cell>
        </row>
        <row r="5728">
          <cell r="A5728">
            <v>110211011224</v>
          </cell>
          <cell r="H5728">
            <v>43586</v>
          </cell>
        </row>
        <row r="5729">
          <cell r="A5729">
            <v>110211012429</v>
          </cell>
          <cell r="H5729">
            <v>43586</v>
          </cell>
        </row>
        <row r="5730">
          <cell r="A5730">
            <v>110211012666</v>
          </cell>
          <cell r="H5730">
            <v>43586</v>
          </cell>
        </row>
        <row r="5731">
          <cell r="A5731">
            <v>110211012671</v>
          </cell>
          <cell r="H5731">
            <v>43586</v>
          </cell>
        </row>
        <row r="5732">
          <cell r="A5732">
            <v>110211012673</v>
          </cell>
          <cell r="H5732">
            <v>43586</v>
          </cell>
        </row>
        <row r="5733">
          <cell r="A5733">
            <v>110211012675</v>
          </cell>
          <cell r="H5733">
            <v>43586</v>
          </cell>
        </row>
        <row r="5734">
          <cell r="A5734">
            <v>110211012676</v>
          </cell>
          <cell r="H5734">
            <v>43586</v>
          </cell>
        </row>
        <row r="5735">
          <cell r="A5735">
            <v>110211012679</v>
          </cell>
          <cell r="H5735">
            <v>43586</v>
          </cell>
        </row>
        <row r="5736">
          <cell r="A5736">
            <v>110211012688</v>
          </cell>
          <cell r="H5736">
            <v>43586</v>
          </cell>
        </row>
        <row r="5737">
          <cell r="A5737">
            <v>110211012690</v>
          </cell>
          <cell r="H5737">
            <v>43586</v>
          </cell>
        </row>
        <row r="5738">
          <cell r="A5738">
            <v>110211012691</v>
          </cell>
          <cell r="H5738">
            <v>43586</v>
          </cell>
        </row>
        <row r="5739">
          <cell r="A5739">
            <v>110211012693</v>
          </cell>
          <cell r="H5739">
            <v>43586</v>
          </cell>
        </row>
        <row r="5740">
          <cell r="A5740">
            <v>110211012695</v>
          </cell>
          <cell r="H5740">
            <v>43586</v>
          </cell>
        </row>
        <row r="5741">
          <cell r="A5741">
            <v>110211012697</v>
          </cell>
          <cell r="H5741">
            <v>43586</v>
          </cell>
        </row>
        <row r="5742">
          <cell r="A5742">
            <v>110211012699</v>
          </cell>
          <cell r="H5742">
            <v>43586</v>
          </cell>
        </row>
        <row r="5743">
          <cell r="A5743">
            <v>110211012700</v>
          </cell>
          <cell r="H5743">
            <v>43586</v>
          </cell>
        </row>
        <row r="5744">
          <cell r="A5744">
            <v>110211014247</v>
          </cell>
          <cell r="H5744">
            <v>43586</v>
          </cell>
        </row>
        <row r="5745">
          <cell r="A5745">
            <v>110211014341</v>
          </cell>
          <cell r="H5745">
            <v>43586</v>
          </cell>
        </row>
        <row r="5746">
          <cell r="A5746">
            <v>110211014479</v>
          </cell>
          <cell r="H5746">
            <v>43586</v>
          </cell>
        </row>
        <row r="5747">
          <cell r="A5747">
            <v>110211016147</v>
          </cell>
          <cell r="H5747">
            <v>43586</v>
          </cell>
        </row>
        <row r="5748">
          <cell r="A5748">
            <v>110211016918</v>
          </cell>
          <cell r="H5748">
            <v>43586</v>
          </cell>
        </row>
        <row r="5749">
          <cell r="A5749">
            <v>110211018819</v>
          </cell>
          <cell r="H5749">
            <v>43586</v>
          </cell>
        </row>
        <row r="5750">
          <cell r="A5750">
            <v>110211018842</v>
          </cell>
          <cell r="H5750">
            <v>43586</v>
          </cell>
        </row>
        <row r="5751">
          <cell r="A5751">
            <v>110211018848</v>
          </cell>
          <cell r="H5751">
            <v>43586</v>
          </cell>
        </row>
        <row r="5752">
          <cell r="A5752">
            <v>110211018849</v>
          </cell>
          <cell r="H5752">
            <v>43586</v>
          </cell>
        </row>
        <row r="5753">
          <cell r="A5753">
            <v>110211019181</v>
          </cell>
          <cell r="H5753">
            <v>43586</v>
          </cell>
        </row>
        <row r="5754">
          <cell r="A5754">
            <v>110211019331</v>
          </cell>
          <cell r="H5754">
            <v>43586</v>
          </cell>
        </row>
        <row r="5755">
          <cell r="A5755">
            <v>110211022131</v>
          </cell>
          <cell r="H5755">
            <v>43586</v>
          </cell>
        </row>
        <row r="5756">
          <cell r="A5756">
            <v>110211022216</v>
          </cell>
          <cell r="H5756">
            <v>43586</v>
          </cell>
        </row>
        <row r="5757">
          <cell r="A5757">
            <v>110211022285</v>
          </cell>
          <cell r="H5757">
            <v>43586</v>
          </cell>
        </row>
        <row r="5758">
          <cell r="A5758">
            <v>110212001364</v>
          </cell>
          <cell r="H5758">
            <v>43586</v>
          </cell>
        </row>
        <row r="5759">
          <cell r="A5759">
            <v>110212001365</v>
          </cell>
          <cell r="H5759">
            <v>43586</v>
          </cell>
        </row>
        <row r="5760">
          <cell r="A5760">
            <v>110212001425</v>
          </cell>
          <cell r="H5760">
            <v>43586</v>
          </cell>
        </row>
        <row r="5761">
          <cell r="A5761">
            <v>110212001433</v>
          </cell>
          <cell r="H5761">
            <v>43586</v>
          </cell>
        </row>
        <row r="5762">
          <cell r="A5762">
            <v>110212001483</v>
          </cell>
          <cell r="H5762">
            <v>43586</v>
          </cell>
        </row>
        <row r="5763">
          <cell r="A5763">
            <v>110212001500</v>
          </cell>
          <cell r="H5763">
            <v>43586</v>
          </cell>
        </row>
        <row r="5764">
          <cell r="A5764">
            <v>110212001503</v>
          </cell>
          <cell r="H5764">
            <v>43586</v>
          </cell>
        </row>
        <row r="5765">
          <cell r="A5765">
            <v>110212001511</v>
          </cell>
          <cell r="H5765">
            <v>43586</v>
          </cell>
        </row>
        <row r="5766">
          <cell r="A5766">
            <v>110212001541</v>
          </cell>
          <cell r="H5766">
            <v>43586</v>
          </cell>
        </row>
        <row r="5767">
          <cell r="A5767">
            <v>110212001742</v>
          </cell>
          <cell r="H5767">
            <v>43586</v>
          </cell>
        </row>
        <row r="5768">
          <cell r="A5768">
            <v>110212002452</v>
          </cell>
          <cell r="H5768">
            <v>43586</v>
          </cell>
        </row>
        <row r="5769">
          <cell r="A5769">
            <v>110212003620</v>
          </cell>
          <cell r="H5769">
            <v>43586</v>
          </cell>
        </row>
        <row r="5770">
          <cell r="A5770">
            <v>110212004373</v>
          </cell>
          <cell r="H5770">
            <v>43586</v>
          </cell>
        </row>
        <row r="5771">
          <cell r="A5771">
            <v>110212004590</v>
          </cell>
          <cell r="H5771">
            <v>43586</v>
          </cell>
        </row>
        <row r="5772">
          <cell r="A5772">
            <v>110212005229</v>
          </cell>
          <cell r="H5772">
            <v>43586</v>
          </cell>
        </row>
        <row r="5773">
          <cell r="A5773">
            <v>110212005260</v>
          </cell>
          <cell r="H5773">
            <v>43586</v>
          </cell>
        </row>
        <row r="5774">
          <cell r="A5774">
            <v>110212006540</v>
          </cell>
          <cell r="H5774">
            <v>43586</v>
          </cell>
        </row>
        <row r="5775">
          <cell r="A5775">
            <v>110212006558</v>
          </cell>
          <cell r="H5775">
            <v>43586</v>
          </cell>
        </row>
        <row r="5776">
          <cell r="A5776">
            <v>110212007683</v>
          </cell>
          <cell r="H5776">
            <v>43586</v>
          </cell>
        </row>
        <row r="5777">
          <cell r="A5777">
            <v>110212008189</v>
          </cell>
          <cell r="H5777">
            <v>43586</v>
          </cell>
        </row>
        <row r="5778">
          <cell r="A5778">
            <v>110212008676</v>
          </cell>
          <cell r="H5778">
            <v>43586</v>
          </cell>
        </row>
        <row r="5779">
          <cell r="A5779">
            <v>110212008984</v>
          </cell>
          <cell r="H5779">
            <v>43586</v>
          </cell>
        </row>
        <row r="5780">
          <cell r="A5780">
            <v>110212008990</v>
          </cell>
          <cell r="H5780">
            <v>43586</v>
          </cell>
        </row>
        <row r="5781">
          <cell r="A5781">
            <v>110212008995</v>
          </cell>
          <cell r="H5781">
            <v>43586</v>
          </cell>
        </row>
        <row r="5782">
          <cell r="A5782">
            <v>110212008996</v>
          </cell>
          <cell r="H5782">
            <v>43586</v>
          </cell>
        </row>
        <row r="5783">
          <cell r="A5783">
            <v>110212008997</v>
          </cell>
          <cell r="H5783">
            <v>43586</v>
          </cell>
        </row>
        <row r="5784">
          <cell r="A5784">
            <v>110212009000</v>
          </cell>
          <cell r="H5784">
            <v>43586</v>
          </cell>
        </row>
        <row r="5785">
          <cell r="A5785">
            <v>110212009009</v>
          </cell>
          <cell r="H5785">
            <v>43586</v>
          </cell>
        </row>
        <row r="5786">
          <cell r="A5786">
            <v>110212009013</v>
          </cell>
          <cell r="H5786">
            <v>43586</v>
          </cell>
        </row>
        <row r="5787">
          <cell r="A5787">
            <v>110212009020</v>
          </cell>
          <cell r="H5787">
            <v>43586</v>
          </cell>
        </row>
        <row r="5788">
          <cell r="A5788">
            <v>110212009051</v>
          </cell>
          <cell r="H5788">
            <v>43586</v>
          </cell>
        </row>
        <row r="5789">
          <cell r="A5789">
            <v>110212009062</v>
          </cell>
          <cell r="H5789">
            <v>43586</v>
          </cell>
        </row>
        <row r="5790">
          <cell r="A5790">
            <v>110212009065</v>
          </cell>
          <cell r="H5790">
            <v>43586</v>
          </cell>
        </row>
        <row r="5791">
          <cell r="A5791">
            <v>110212009115</v>
          </cell>
          <cell r="H5791">
            <v>43586</v>
          </cell>
        </row>
        <row r="5792">
          <cell r="A5792">
            <v>110212009116</v>
          </cell>
          <cell r="H5792">
            <v>43586</v>
          </cell>
        </row>
        <row r="5793">
          <cell r="A5793">
            <v>110212009391</v>
          </cell>
          <cell r="H5793">
            <v>43586</v>
          </cell>
        </row>
        <row r="5794">
          <cell r="A5794">
            <v>110212010022</v>
          </cell>
          <cell r="H5794">
            <v>43586</v>
          </cell>
        </row>
        <row r="5795">
          <cell r="A5795">
            <v>110212010872</v>
          </cell>
          <cell r="H5795">
            <v>43586</v>
          </cell>
        </row>
        <row r="5796">
          <cell r="A5796">
            <v>110212011486</v>
          </cell>
          <cell r="H5796">
            <v>43586</v>
          </cell>
        </row>
        <row r="5797">
          <cell r="A5797">
            <v>110212011719</v>
          </cell>
          <cell r="H5797">
            <v>43586</v>
          </cell>
        </row>
        <row r="5798">
          <cell r="A5798">
            <v>110212011955</v>
          </cell>
          <cell r="H5798">
            <v>43586</v>
          </cell>
        </row>
        <row r="5799">
          <cell r="A5799">
            <v>110212011966</v>
          </cell>
          <cell r="H5799">
            <v>43586</v>
          </cell>
        </row>
        <row r="5800">
          <cell r="A5800">
            <v>110212016153</v>
          </cell>
          <cell r="H5800">
            <v>43586</v>
          </cell>
        </row>
        <row r="5801">
          <cell r="A5801">
            <v>110212017102</v>
          </cell>
          <cell r="H5801">
            <v>43586</v>
          </cell>
        </row>
        <row r="5802">
          <cell r="A5802">
            <v>110212017273</v>
          </cell>
          <cell r="H5802">
            <v>43586</v>
          </cell>
        </row>
        <row r="5803">
          <cell r="A5803">
            <v>110212017919</v>
          </cell>
          <cell r="H5803">
            <v>43586</v>
          </cell>
        </row>
        <row r="5804">
          <cell r="A5804">
            <v>110212019667</v>
          </cell>
          <cell r="H5804">
            <v>43586</v>
          </cell>
        </row>
        <row r="5805">
          <cell r="A5805">
            <v>110212019671</v>
          </cell>
          <cell r="H5805">
            <v>43586</v>
          </cell>
        </row>
        <row r="5806">
          <cell r="A5806">
            <v>110212019673</v>
          </cell>
          <cell r="H5806">
            <v>43586</v>
          </cell>
        </row>
        <row r="5807">
          <cell r="A5807">
            <v>110212019843</v>
          </cell>
          <cell r="H5807">
            <v>43586</v>
          </cell>
        </row>
        <row r="5808">
          <cell r="A5808">
            <v>110212020420</v>
          </cell>
          <cell r="H5808">
            <v>43586</v>
          </cell>
        </row>
        <row r="5809">
          <cell r="A5809">
            <v>110212020537</v>
          </cell>
          <cell r="H5809">
            <v>43586</v>
          </cell>
        </row>
        <row r="5810">
          <cell r="A5810">
            <v>110212021167</v>
          </cell>
          <cell r="H5810">
            <v>43586</v>
          </cell>
        </row>
        <row r="5811">
          <cell r="A5811">
            <v>110212021300</v>
          </cell>
          <cell r="H5811">
            <v>43586</v>
          </cell>
        </row>
        <row r="5812">
          <cell r="A5812">
            <v>110212021392</v>
          </cell>
          <cell r="H5812">
            <v>43586</v>
          </cell>
        </row>
        <row r="5813">
          <cell r="A5813">
            <v>110212022568</v>
          </cell>
          <cell r="H5813">
            <v>43586</v>
          </cell>
        </row>
        <row r="5814">
          <cell r="A5814">
            <v>110213000026</v>
          </cell>
          <cell r="H5814">
            <v>43586</v>
          </cell>
        </row>
        <row r="5815">
          <cell r="A5815">
            <v>110213000260</v>
          </cell>
          <cell r="H5815">
            <v>43586</v>
          </cell>
        </row>
        <row r="5816">
          <cell r="A5816">
            <v>110213001228</v>
          </cell>
          <cell r="H5816">
            <v>43586</v>
          </cell>
        </row>
        <row r="5817">
          <cell r="A5817">
            <v>110213001230</v>
          </cell>
          <cell r="H5817">
            <v>43586</v>
          </cell>
        </row>
        <row r="5818">
          <cell r="A5818">
            <v>110213001231</v>
          </cell>
          <cell r="H5818">
            <v>43586</v>
          </cell>
        </row>
        <row r="5819">
          <cell r="A5819">
            <v>110213001232</v>
          </cell>
          <cell r="H5819">
            <v>43586</v>
          </cell>
        </row>
        <row r="5820">
          <cell r="A5820">
            <v>110213001236</v>
          </cell>
          <cell r="H5820">
            <v>43586</v>
          </cell>
        </row>
        <row r="5821">
          <cell r="A5821">
            <v>110213001237</v>
          </cell>
          <cell r="H5821">
            <v>43586</v>
          </cell>
        </row>
        <row r="5822">
          <cell r="A5822">
            <v>110213001239</v>
          </cell>
          <cell r="H5822">
            <v>43586</v>
          </cell>
        </row>
        <row r="5823">
          <cell r="A5823">
            <v>110213001241</v>
          </cell>
          <cell r="H5823">
            <v>43586</v>
          </cell>
        </row>
        <row r="5824">
          <cell r="A5824">
            <v>110213001242</v>
          </cell>
          <cell r="H5824">
            <v>43586</v>
          </cell>
        </row>
        <row r="5825">
          <cell r="A5825">
            <v>110213001247</v>
          </cell>
          <cell r="H5825">
            <v>43586</v>
          </cell>
        </row>
        <row r="5826">
          <cell r="A5826">
            <v>110213001248</v>
          </cell>
          <cell r="H5826">
            <v>43586</v>
          </cell>
        </row>
        <row r="5827">
          <cell r="A5827">
            <v>110213001250</v>
          </cell>
          <cell r="H5827">
            <v>43586</v>
          </cell>
        </row>
        <row r="5828">
          <cell r="A5828">
            <v>110213001270</v>
          </cell>
          <cell r="H5828">
            <v>43586</v>
          </cell>
        </row>
        <row r="5829">
          <cell r="A5829">
            <v>110213001271</v>
          </cell>
          <cell r="H5829">
            <v>43586</v>
          </cell>
        </row>
        <row r="5830">
          <cell r="A5830">
            <v>110213001272</v>
          </cell>
          <cell r="H5830">
            <v>43586</v>
          </cell>
        </row>
        <row r="5831">
          <cell r="A5831">
            <v>110213001275</v>
          </cell>
          <cell r="H5831">
            <v>43586</v>
          </cell>
        </row>
        <row r="5832">
          <cell r="A5832">
            <v>110213001276</v>
          </cell>
          <cell r="H5832">
            <v>43586</v>
          </cell>
        </row>
        <row r="5833">
          <cell r="A5833">
            <v>110213001286</v>
          </cell>
          <cell r="H5833">
            <v>43586</v>
          </cell>
        </row>
        <row r="5834">
          <cell r="A5834">
            <v>110213001287</v>
          </cell>
          <cell r="H5834">
            <v>43586</v>
          </cell>
        </row>
        <row r="5835">
          <cell r="A5835">
            <v>110213001288</v>
          </cell>
          <cell r="H5835">
            <v>43586</v>
          </cell>
        </row>
        <row r="5836">
          <cell r="A5836">
            <v>110213001289</v>
          </cell>
          <cell r="H5836">
            <v>43586</v>
          </cell>
        </row>
        <row r="5837">
          <cell r="A5837">
            <v>110213001290</v>
          </cell>
          <cell r="H5837">
            <v>43586</v>
          </cell>
        </row>
        <row r="5838">
          <cell r="A5838">
            <v>110213001291</v>
          </cell>
          <cell r="H5838">
            <v>43586</v>
          </cell>
        </row>
        <row r="5839">
          <cell r="A5839">
            <v>110213001318</v>
          </cell>
          <cell r="H5839">
            <v>43586</v>
          </cell>
        </row>
        <row r="5840">
          <cell r="A5840">
            <v>110213001319</v>
          </cell>
          <cell r="H5840">
            <v>43586</v>
          </cell>
        </row>
        <row r="5841">
          <cell r="A5841">
            <v>110213001320</v>
          </cell>
          <cell r="H5841">
            <v>43586</v>
          </cell>
        </row>
        <row r="5842">
          <cell r="A5842">
            <v>110213001347</v>
          </cell>
          <cell r="H5842">
            <v>43586</v>
          </cell>
        </row>
        <row r="5843">
          <cell r="A5843">
            <v>110213001348</v>
          </cell>
          <cell r="H5843">
            <v>43586</v>
          </cell>
        </row>
        <row r="5844">
          <cell r="A5844">
            <v>110213001351</v>
          </cell>
          <cell r="H5844">
            <v>43586</v>
          </cell>
        </row>
        <row r="5845">
          <cell r="A5845">
            <v>110213001354</v>
          </cell>
          <cell r="H5845">
            <v>43586</v>
          </cell>
        </row>
        <row r="5846">
          <cell r="A5846">
            <v>110213001358</v>
          </cell>
          <cell r="H5846">
            <v>43586</v>
          </cell>
        </row>
        <row r="5847">
          <cell r="A5847">
            <v>110213001361</v>
          </cell>
          <cell r="H5847">
            <v>43586</v>
          </cell>
        </row>
        <row r="5848">
          <cell r="A5848">
            <v>110213001362</v>
          </cell>
          <cell r="H5848">
            <v>43586</v>
          </cell>
        </row>
        <row r="5849">
          <cell r="A5849">
            <v>110213001366</v>
          </cell>
          <cell r="H5849">
            <v>43586</v>
          </cell>
        </row>
        <row r="5850">
          <cell r="A5850">
            <v>110213001368</v>
          </cell>
          <cell r="H5850">
            <v>43586</v>
          </cell>
        </row>
        <row r="5851">
          <cell r="A5851">
            <v>110213001369</v>
          </cell>
          <cell r="H5851">
            <v>43586</v>
          </cell>
        </row>
        <row r="5852">
          <cell r="A5852">
            <v>110213001370</v>
          </cell>
          <cell r="H5852">
            <v>43586</v>
          </cell>
        </row>
        <row r="5853">
          <cell r="A5853">
            <v>110213004732</v>
          </cell>
          <cell r="H5853">
            <v>43586</v>
          </cell>
        </row>
        <row r="5854">
          <cell r="A5854">
            <v>110213005120</v>
          </cell>
          <cell r="H5854">
            <v>43586</v>
          </cell>
        </row>
        <row r="5855">
          <cell r="A5855">
            <v>110213005286</v>
          </cell>
          <cell r="H5855">
            <v>43586</v>
          </cell>
        </row>
        <row r="5856">
          <cell r="A5856">
            <v>110213005321</v>
          </cell>
          <cell r="H5856">
            <v>43586</v>
          </cell>
        </row>
        <row r="5857">
          <cell r="A5857">
            <v>110213005373</v>
          </cell>
          <cell r="H5857">
            <v>43586</v>
          </cell>
        </row>
        <row r="5858">
          <cell r="A5858">
            <v>110213005374</v>
          </cell>
          <cell r="H5858">
            <v>43586</v>
          </cell>
        </row>
        <row r="5859">
          <cell r="A5859">
            <v>110213005375</v>
          </cell>
          <cell r="H5859">
            <v>43586</v>
          </cell>
        </row>
        <row r="5860">
          <cell r="A5860">
            <v>110213009040</v>
          </cell>
          <cell r="H5860">
            <v>43586</v>
          </cell>
        </row>
        <row r="5861">
          <cell r="A5861">
            <v>110213009524</v>
          </cell>
          <cell r="H5861">
            <v>43586</v>
          </cell>
        </row>
        <row r="5862">
          <cell r="A5862">
            <v>110213009614</v>
          </cell>
          <cell r="H5862">
            <v>43586</v>
          </cell>
        </row>
        <row r="5863">
          <cell r="A5863">
            <v>110213009685</v>
          </cell>
          <cell r="H5863">
            <v>43586</v>
          </cell>
        </row>
        <row r="5864">
          <cell r="A5864">
            <v>110213010630</v>
          </cell>
          <cell r="H5864">
            <v>43586</v>
          </cell>
        </row>
        <row r="5865">
          <cell r="A5865">
            <v>110213011107</v>
          </cell>
          <cell r="H5865">
            <v>43586</v>
          </cell>
        </row>
        <row r="5866">
          <cell r="A5866">
            <v>110213011197</v>
          </cell>
          <cell r="H5866">
            <v>43586</v>
          </cell>
        </row>
        <row r="5867">
          <cell r="A5867">
            <v>110213011209</v>
          </cell>
          <cell r="H5867">
            <v>43586</v>
          </cell>
        </row>
        <row r="5868">
          <cell r="A5868">
            <v>110213011348</v>
          </cell>
          <cell r="H5868">
            <v>43586</v>
          </cell>
        </row>
        <row r="5869">
          <cell r="A5869">
            <v>110213012736</v>
          </cell>
          <cell r="H5869">
            <v>43586</v>
          </cell>
        </row>
        <row r="5870">
          <cell r="A5870">
            <v>110213013037</v>
          </cell>
          <cell r="H5870">
            <v>43586</v>
          </cell>
        </row>
        <row r="5871">
          <cell r="A5871">
            <v>110213013739</v>
          </cell>
          <cell r="H5871">
            <v>43586</v>
          </cell>
        </row>
        <row r="5872">
          <cell r="A5872">
            <v>110213013971</v>
          </cell>
          <cell r="H5872">
            <v>43586</v>
          </cell>
        </row>
        <row r="5873">
          <cell r="A5873">
            <v>110213014711</v>
          </cell>
          <cell r="H5873">
            <v>43586</v>
          </cell>
        </row>
        <row r="5874">
          <cell r="A5874">
            <v>110213016284</v>
          </cell>
          <cell r="H5874">
            <v>43586</v>
          </cell>
        </row>
        <row r="5875">
          <cell r="A5875">
            <v>110213017574</v>
          </cell>
          <cell r="H5875">
            <v>43586</v>
          </cell>
        </row>
        <row r="5876">
          <cell r="A5876">
            <v>110213018477</v>
          </cell>
          <cell r="H5876">
            <v>43586</v>
          </cell>
        </row>
        <row r="5877">
          <cell r="A5877">
            <v>110213019055</v>
          </cell>
          <cell r="H5877">
            <v>43586</v>
          </cell>
        </row>
        <row r="5878">
          <cell r="A5878">
            <v>110213019239</v>
          </cell>
          <cell r="H5878">
            <v>43586</v>
          </cell>
        </row>
        <row r="5879">
          <cell r="A5879">
            <v>110213019516</v>
          </cell>
          <cell r="H5879">
            <v>43586</v>
          </cell>
        </row>
        <row r="5880">
          <cell r="A5880">
            <v>110213020054</v>
          </cell>
          <cell r="H5880">
            <v>43586</v>
          </cell>
        </row>
        <row r="5881">
          <cell r="A5881">
            <v>110213021971</v>
          </cell>
          <cell r="H5881">
            <v>43586</v>
          </cell>
        </row>
        <row r="5882">
          <cell r="A5882">
            <v>110213022418</v>
          </cell>
          <cell r="H5882">
            <v>43586</v>
          </cell>
        </row>
        <row r="5883">
          <cell r="A5883">
            <v>110213024785</v>
          </cell>
          <cell r="H5883">
            <v>43586</v>
          </cell>
        </row>
        <row r="5884">
          <cell r="A5884">
            <v>110213025327</v>
          </cell>
          <cell r="H5884">
            <v>43586</v>
          </cell>
        </row>
        <row r="5885">
          <cell r="A5885">
            <v>110213027767</v>
          </cell>
          <cell r="H5885">
            <v>43586</v>
          </cell>
        </row>
        <row r="5886">
          <cell r="A5886">
            <v>110214000636</v>
          </cell>
          <cell r="H5886">
            <v>43586</v>
          </cell>
        </row>
        <row r="5887">
          <cell r="A5887">
            <v>110214001349</v>
          </cell>
          <cell r="H5887">
            <v>43586</v>
          </cell>
        </row>
        <row r="5888">
          <cell r="A5888">
            <v>110214001363</v>
          </cell>
          <cell r="H5888">
            <v>43586</v>
          </cell>
        </row>
        <row r="5889">
          <cell r="A5889">
            <v>110214002461</v>
          </cell>
          <cell r="H5889">
            <v>43586</v>
          </cell>
        </row>
        <row r="5890">
          <cell r="A5890">
            <v>110214002464</v>
          </cell>
          <cell r="H5890">
            <v>43586</v>
          </cell>
        </row>
        <row r="5891">
          <cell r="A5891">
            <v>110214002466</v>
          </cell>
          <cell r="H5891">
            <v>43586</v>
          </cell>
        </row>
        <row r="5892">
          <cell r="A5892">
            <v>110214002885</v>
          </cell>
          <cell r="H5892">
            <v>43586</v>
          </cell>
        </row>
        <row r="5893">
          <cell r="A5893">
            <v>110214002901</v>
          </cell>
          <cell r="H5893">
            <v>43586</v>
          </cell>
        </row>
        <row r="5894">
          <cell r="A5894">
            <v>110214003597</v>
          </cell>
          <cell r="H5894">
            <v>43586</v>
          </cell>
        </row>
        <row r="5895">
          <cell r="A5895">
            <v>110214004744</v>
          </cell>
          <cell r="H5895">
            <v>43586</v>
          </cell>
        </row>
        <row r="5896">
          <cell r="A5896">
            <v>110214004746</v>
          </cell>
          <cell r="H5896">
            <v>43586</v>
          </cell>
        </row>
        <row r="5897">
          <cell r="A5897">
            <v>110214006932</v>
          </cell>
          <cell r="H5897">
            <v>43586</v>
          </cell>
        </row>
        <row r="5898">
          <cell r="A5898">
            <v>110214007151</v>
          </cell>
          <cell r="H5898">
            <v>43586</v>
          </cell>
        </row>
        <row r="5899">
          <cell r="A5899">
            <v>110214009022</v>
          </cell>
          <cell r="H5899">
            <v>43586</v>
          </cell>
        </row>
        <row r="5900">
          <cell r="A5900">
            <v>110214009045</v>
          </cell>
          <cell r="H5900">
            <v>43586</v>
          </cell>
        </row>
        <row r="5901">
          <cell r="A5901">
            <v>110214009050</v>
          </cell>
          <cell r="H5901">
            <v>43586</v>
          </cell>
        </row>
        <row r="5902">
          <cell r="A5902">
            <v>110214009099</v>
          </cell>
          <cell r="H5902">
            <v>43586</v>
          </cell>
        </row>
        <row r="5903">
          <cell r="A5903">
            <v>110214009107</v>
          </cell>
          <cell r="H5903">
            <v>43586</v>
          </cell>
        </row>
        <row r="5904">
          <cell r="A5904">
            <v>110214009239</v>
          </cell>
          <cell r="H5904">
            <v>43586</v>
          </cell>
        </row>
        <row r="5905">
          <cell r="A5905">
            <v>110214009247</v>
          </cell>
          <cell r="H5905">
            <v>43586</v>
          </cell>
        </row>
        <row r="5906">
          <cell r="A5906">
            <v>110214009250</v>
          </cell>
          <cell r="H5906">
            <v>43586</v>
          </cell>
        </row>
        <row r="5907">
          <cell r="A5907">
            <v>110214011344</v>
          </cell>
          <cell r="H5907">
            <v>43586</v>
          </cell>
        </row>
        <row r="5908">
          <cell r="A5908">
            <v>110214011802</v>
          </cell>
          <cell r="H5908">
            <v>43586</v>
          </cell>
        </row>
        <row r="5909">
          <cell r="A5909">
            <v>110214011952</v>
          </cell>
          <cell r="H5909">
            <v>43586</v>
          </cell>
        </row>
        <row r="5910">
          <cell r="A5910">
            <v>110214012152</v>
          </cell>
          <cell r="H5910">
            <v>43586</v>
          </cell>
        </row>
        <row r="5911">
          <cell r="A5911">
            <v>110214012402</v>
          </cell>
          <cell r="H5911">
            <v>43586</v>
          </cell>
        </row>
        <row r="5912">
          <cell r="A5912">
            <v>110214012454</v>
          </cell>
          <cell r="H5912">
            <v>43586</v>
          </cell>
        </row>
        <row r="5913">
          <cell r="A5913">
            <v>110214012465</v>
          </cell>
          <cell r="H5913">
            <v>43586</v>
          </cell>
        </row>
        <row r="5914">
          <cell r="A5914">
            <v>110214015076</v>
          </cell>
          <cell r="H5914">
            <v>43586</v>
          </cell>
        </row>
        <row r="5915">
          <cell r="A5915">
            <v>110214015477</v>
          </cell>
          <cell r="H5915">
            <v>43586</v>
          </cell>
        </row>
        <row r="5916">
          <cell r="A5916">
            <v>110214015702</v>
          </cell>
          <cell r="H5916">
            <v>43586</v>
          </cell>
        </row>
        <row r="5917">
          <cell r="A5917">
            <v>110214016001</v>
          </cell>
          <cell r="H5917">
            <v>43586</v>
          </cell>
        </row>
        <row r="5918">
          <cell r="A5918">
            <v>110214016048</v>
          </cell>
          <cell r="H5918">
            <v>43586</v>
          </cell>
        </row>
        <row r="5919">
          <cell r="A5919">
            <v>110214016051</v>
          </cell>
          <cell r="H5919">
            <v>43586</v>
          </cell>
        </row>
        <row r="5920">
          <cell r="A5920">
            <v>110214016052</v>
          </cell>
          <cell r="H5920">
            <v>43586</v>
          </cell>
        </row>
        <row r="5921">
          <cell r="A5921">
            <v>110214016135</v>
          </cell>
          <cell r="H5921">
            <v>43586</v>
          </cell>
        </row>
        <row r="5922">
          <cell r="A5922">
            <v>110214016156</v>
          </cell>
          <cell r="H5922">
            <v>43586</v>
          </cell>
        </row>
        <row r="5923">
          <cell r="A5923">
            <v>110214016177</v>
          </cell>
          <cell r="H5923">
            <v>43586</v>
          </cell>
        </row>
        <row r="5924">
          <cell r="A5924">
            <v>110214016194</v>
          </cell>
          <cell r="H5924">
            <v>43586</v>
          </cell>
        </row>
        <row r="5925">
          <cell r="A5925">
            <v>110214017060</v>
          </cell>
          <cell r="H5925">
            <v>43586</v>
          </cell>
        </row>
        <row r="5926">
          <cell r="A5926">
            <v>110214017537</v>
          </cell>
          <cell r="H5926">
            <v>43586</v>
          </cell>
        </row>
        <row r="5927">
          <cell r="A5927">
            <v>110214020881</v>
          </cell>
          <cell r="H5927">
            <v>43586</v>
          </cell>
        </row>
        <row r="5928">
          <cell r="A5928">
            <v>110214021592</v>
          </cell>
          <cell r="H5928">
            <v>43586</v>
          </cell>
        </row>
        <row r="5929">
          <cell r="A5929">
            <v>110214021593</v>
          </cell>
          <cell r="H5929">
            <v>43586</v>
          </cell>
        </row>
        <row r="5930">
          <cell r="A5930">
            <v>110211000839</v>
          </cell>
          <cell r="H5930">
            <v>43556</v>
          </cell>
        </row>
        <row r="5931">
          <cell r="A5931">
            <v>110211001803</v>
          </cell>
          <cell r="H5931">
            <v>43556</v>
          </cell>
        </row>
        <row r="5932">
          <cell r="A5932">
            <v>110211002080</v>
          </cell>
          <cell r="H5932">
            <v>43556</v>
          </cell>
        </row>
        <row r="5933">
          <cell r="A5933">
            <v>110211002086</v>
          </cell>
          <cell r="H5933">
            <v>43556</v>
          </cell>
        </row>
        <row r="5934">
          <cell r="A5934">
            <v>110211002087</v>
          </cell>
          <cell r="H5934">
            <v>43556</v>
          </cell>
        </row>
        <row r="5935">
          <cell r="A5935">
            <v>110211002136</v>
          </cell>
          <cell r="H5935">
            <v>43556</v>
          </cell>
        </row>
        <row r="5936">
          <cell r="A5936">
            <v>110211002383</v>
          </cell>
          <cell r="H5936">
            <v>43556</v>
          </cell>
        </row>
        <row r="5937">
          <cell r="A5937">
            <v>110211002384</v>
          </cell>
          <cell r="H5937">
            <v>43556</v>
          </cell>
        </row>
        <row r="5938">
          <cell r="A5938">
            <v>110211002386</v>
          </cell>
          <cell r="H5938">
            <v>43556</v>
          </cell>
        </row>
        <row r="5939">
          <cell r="A5939">
            <v>110211002392</v>
          </cell>
          <cell r="H5939">
            <v>43556</v>
          </cell>
        </row>
        <row r="5940">
          <cell r="A5940">
            <v>110211002394</v>
          </cell>
          <cell r="H5940">
            <v>43556</v>
          </cell>
        </row>
        <row r="5941">
          <cell r="A5941">
            <v>110211002396</v>
          </cell>
          <cell r="H5941">
            <v>43556</v>
          </cell>
        </row>
        <row r="5942">
          <cell r="A5942">
            <v>110211002398</v>
          </cell>
          <cell r="H5942">
            <v>43556</v>
          </cell>
        </row>
        <row r="5943">
          <cell r="A5943">
            <v>110211002399</v>
          </cell>
          <cell r="H5943">
            <v>43556</v>
          </cell>
        </row>
        <row r="5944">
          <cell r="A5944">
            <v>110211002401</v>
          </cell>
          <cell r="H5944">
            <v>43556</v>
          </cell>
        </row>
        <row r="5945">
          <cell r="A5945">
            <v>110211002402</v>
          </cell>
          <cell r="H5945">
            <v>43556</v>
          </cell>
        </row>
        <row r="5946">
          <cell r="A5946">
            <v>110211002403</v>
          </cell>
          <cell r="H5946">
            <v>43556</v>
          </cell>
        </row>
        <row r="5947">
          <cell r="A5947">
            <v>110211002405</v>
          </cell>
          <cell r="H5947">
            <v>43556</v>
          </cell>
        </row>
        <row r="5948">
          <cell r="A5948">
            <v>110211002406</v>
          </cell>
          <cell r="H5948">
            <v>43556</v>
          </cell>
        </row>
        <row r="5949">
          <cell r="A5949">
            <v>110211002407</v>
          </cell>
          <cell r="H5949">
            <v>43556</v>
          </cell>
        </row>
        <row r="5950">
          <cell r="A5950">
            <v>110211002411</v>
          </cell>
          <cell r="H5950">
            <v>43556</v>
          </cell>
        </row>
        <row r="5951">
          <cell r="A5951">
            <v>110211002412</v>
          </cell>
          <cell r="H5951">
            <v>43556</v>
          </cell>
        </row>
        <row r="5952">
          <cell r="A5952">
            <v>110211002413</v>
          </cell>
          <cell r="H5952">
            <v>43556</v>
          </cell>
        </row>
        <row r="5953">
          <cell r="A5953">
            <v>110211003718</v>
          </cell>
          <cell r="H5953">
            <v>43556</v>
          </cell>
        </row>
        <row r="5954">
          <cell r="A5954">
            <v>110211003719</v>
          </cell>
          <cell r="H5954">
            <v>43556</v>
          </cell>
        </row>
        <row r="5955">
          <cell r="A5955">
            <v>110211003808</v>
          </cell>
          <cell r="H5955">
            <v>43556</v>
          </cell>
        </row>
        <row r="5956">
          <cell r="A5956">
            <v>110211004039</v>
          </cell>
          <cell r="H5956">
            <v>43556</v>
          </cell>
        </row>
        <row r="5957">
          <cell r="A5957">
            <v>110211004072</v>
          </cell>
          <cell r="H5957">
            <v>43556</v>
          </cell>
        </row>
        <row r="5958">
          <cell r="A5958">
            <v>110211004145</v>
          </cell>
          <cell r="H5958">
            <v>43556</v>
          </cell>
        </row>
        <row r="5959">
          <cell r="A5959">
            <v>110211005116</v>
          </cell>
          <cell r="H5959">
            <v>43556</v>
          </cell>
        </row>
        <row r="5960">
          <cell r="A5960">
            <v>110211005117</v>
          </cell>
          <cell r="H5960">
            <v>43556</v>
          </cell>
        </row>
        <row r="5961">
          <cell r="A5961">
            <v>110211005131</v>
          </cell>
          <cell r="H5961">
            <v>43556</v>
          </cell>
        </row>
        <row r="5962">
          <cell r="A5962">
            <v>110211005306</v>
          </cell>
          <cell r="H5962">
            <v>43556</v>
          </cell>
        </row>
        <row r="5963">
          <cell r="A5963">
            <v>110211006325</v>
          </cell>
          <cell r="H5963">
            <v>43556</v>
          </cell>
        </row>
        <row r="5964">
          <cell r="A5964">
            <v>110211006477</v>
          </cell>
          <cell r="H5964">
            <v>43556</v>
          </cell>
        </row>
        <row r="5965">
          <cell r="A5965">
            <v>110211007133</v>
          </cell>
          <cell r="H5965">
            <v>43556</v>
          </cell>
        </row>
        <row r="5966">
          <cell r="A5966">
            <v>110211007907</v>
          </cell>
          <cell r="H5966">
            <v>43556</v>
          </cell>
        </row>
        <row r="5967">
          <cell r="A5967">
            <v>110211008209</v>
          </cell>
          <cell r="H5967">
            <v>43556</v>
          </cell>
        </row>
        <row r="5968">
          <cell r="A5968">
            <v>110211008440</v>
          </cell>
          <cell r="H5968">
            <v>43556</v>
          </cell>
        </row>
        <row r="5969">
          <cell r="A5969">
            <v>110211008442</v>
          </cell>
          <cell r="H5969">
            <v>43556</v>
          </cell>
        </row>
        <row r="5970">
          <cell r="A5970">
            <v>110211008443</v>
          </cell>
          <cell r="H5970">
            <v>43556</v>
          </cell>
        </row>
        <row r="5971">
          <cell r="A5971">
            <v>110211008722</v>
          </cell>
          <cell r="H5971">
            <v>43556</v>
          </cell>
        </row>
        <row r="5972">
          <cell r="A5972">
            <v>110211008743</v>
          </cell>
          <cell r="H5972">
            <v>43556</v>
          </cell>
        </row>
        <row r="5973">
          <cell r="A5973">
            <v>110211009386</v>
          </cell>
          <cell r="H5973">
            <v>43556</v>
          </cell>
        </row>
        <row r="5974">
          <cell r="A5974">
            <v>110211009805</v>
          </cell>
          <cell r="H5974">
            <v>43556</v>
          </cell>
        </row>
        <row r="5975">
          <cell r="A5975">
            <v>110211011224</v>
          </cell>
          <cell r="H5975">
            <v>43556</v>
          </cell>
        </row>
        <row r="5976">
          <cell r="A5976">
            <v>110211012429</v>
          </cell>
          <cell r="H5976">
            <v>43556</v>
          </cell>
        </row>
        <row r="5977">
          <cell r="A5977">
            <v>110211012666</v>
          </cell>
          <cell r="H5977">
            <v>43556</v>
          </cell>
        </row>
        <row r="5978">
          <cell r="A5978">
            <v>110211012671</v>
          </cell>
          <cell r="H5978">
            <v>43556</v>
          </cell>
        </row>
        <row r="5979">
          <cell r="A5979">
            <v>110211012673</v>
          </cell>
          <cell r="H5979">
            <v>43556</v>
          </cell>
        </row>
        <row r="5980">
          <cell r="A5980">
            <v>110211012675</v>
          </cell>
          <cell r="H5980">
            <v>43556</v>
          </cell>
        </row>
        <row r="5981">
          <cell r="A5981">
            <v>110211012676</v>
          </cell>
          <cell r="H5981">
            <v>43556</v>
          </cell>
        </row>
        <row r="5982">
          <cell r="A5982">
            <v>110211012679</v>
          </cell>
          <cell r="H5982">
            <v>43556</v>
          </cell>
        </row>
        <row r="5983">
          <cell r="A5983">
            <v>110211012688</v>
          </cell>
          <cell r="H5983">
            <v>43556</v>
          </cell>
        </row>
        <row r="5984">
          <cell r="A5984">
            <v>110211012690</v>
          </cell>
          <cell r="H5984">
            <v>43556</v>
          </cell>
        </row>
        <row r="5985">
          <cell r="A5985">
            <v>110211012691</v>
          </cell>
          <cell r="H5985">
            <v>43556</v>
          </cell>
        </row>
        <row r="5986">
          <cell r="A5986">
            <v>110211012693</v>
          </cell>
          <cell r="H5986">
            <v>43556</v>
          </cell>
        </row>
        <row r="5987">
          <cell r="A5987">
            <v>110211012695</v>
          </cell>
          <cell r="H5987">
            <v>43556</v>
          </cell>
        </row>
        <row r="5988">
          <cell r="A5988">
            <v>110211012697</v>
          </cell>
          <cell r="H5988">
            <v>43556</v>
          </cell>
        </row>
        <row r="5989">
          <cell r="A5989">
            <v>110211012699</v>
          </cell>
          <cell r="H5989">
            <v>43556</v>
          </cell>
        </row>
        <row r="5990">
          <cell r="A5990">
            <v>110211012700</v>
          </cell>
          <cell r="H5990">
            <v>43556</v>
          </cell>
        </row>
        <row r="5991">
          <cell r="A5991">
            <v>110211014247</v>
          </cell>
          <cell r="H5991">
            <v>43556</v>
          </cell>
        </row>
        <row r="5992">
          <cell r="A5992">
            <v>110211014341</v>
          </cell>
          <cell r="H5992">
            <v>43556</v>
          </cell>
        </row>
        <row r="5993">
          <cell r="A5993">
            <v>110211014479</v>
          </cell>
          <cell r="H5993">
            <v>43556</v>
          </cell>
        </row>
        <row r="5994">
          <cell r="A5994">
            <v>110211016147</v>
          </cell>
          <cell r="H5994">
            <v>43556</v>
          </cell>
        </row>
        <row r="5995">
          <cell r="A5995">
            <v>110211016918</v>
          </cell>
          <cell r="H5995">
            <v>43556</v>
          </cell>
        </row>
        <row r="5996">
          <cell r="A5996">
            <v>110211018819</v>
          </cell>
          <cell r="H5996">
            <v>43556</v>
          </cell>
        </row>
        <row r="5997">
          <cell r="A5997">
            <v>110211018842</v>
          </cell>
          <cell r="H5997">
            <v>43556</v>
          </cell>
        </row>
        <row r="5998">
          <cell r="A5998">
            <v>110211018848</v>
          </cell>
          <cell r="H5998">
            <v>43556</v>
          </cell>
        </row>
        <row r="5999">
          <cell r="A5999">
            <v>110211018849</v>
          </cell>
          <cell r="H5999">
            <v>43556</v>
          </cell>
        </row>
        <row r="6000">
          <cell r="A6000">
            <v>110211019181</v>
          </cell>
          <cell r="H6000">
            <v>43556</v>
          </cell>
        </row>
        <row r="6001">
          <cell r="A6001">
            <v>110211019331</v>
          </cell>
          <cell r="H6001">
            <v>43556</v>
          </cell>
        </row>
        <row r="6002">
          <cell r="A6002">
            <v>110211022131</v>
          </cell>
          <cell r="H6002">
            <v>43556</v>
          </cell>
        </row>
        <row r="6003">
          <cell r="A6003">
            <v>110211022216</v>
          </cell>
          <cell r="H6003">
            <v>43556</v>
          </cell>
        </row>
        <row r="6004">
          <cell r="A6004">
            <v>110211022285</v>
          </cell>
          <cell r="H6004">
            <v>43556</v>
          </cell>
        </row>
        <row r="6005">
          <cell r="A6005">
            <v>110212001364</v>
          </cell>
          <cell r="H6005">
            <v>43556</v>
          </cell>
        </row>
        <row r="6006">
          <cell r="A6006">
            <v>110212001365</v>
          </cell>
          <cell r="H6006">
            <v>43556</v>
          </cell>
        </row>
        <row r="6007">
          <cell r="A6007">
            <v>110212001425</v>
          </cell>
          <cell r="H6007">
            <v>43556</v>
          </cell>
        </row>
        <row r="6008">
          <cell r="A6008">
            <v>110212001433</v>
          </cell>
          <cell r="H6008">
            <v>43556</v>
          </cell>
        </row>
        <row r="6009">
          <cell r="A6009">
            <v>110212001483</v>
          </cell>
          <cell r="H6009">
            <v>43556</v>
          </cell>
        </row>
        <row r="6010">
          <cell r="A6010">
            <v>110212001500</v>
          </cell>
          <cell r="H6010">
            <v>43556</v>
          </cell>
        </row>
        <row r="6011">
          <cell r="A6011">
            <v>110212001503</v>
          </cell>
          <cell r="H6011">
            <v>43556</v>
          </cell>
        </row>
        <row r="6012">
          <cell r="A6012">
            <v>110212001511</v>
          </cell>
          <cell r="H6012">
            <v>43556</v>
          </cell>
        </row>
        <row r="6013">
          <cell r="A6013">
            <v>110212001541</v>
          </cell>
          <cell r="H6013">
            <v>43556</v>
          </cell>
        </row>
        <row r="6014">
          <cell r="A6014">
            <v>110212001742</v>
          </cell>
          <cell r="H6014">
            <v>43556</v>
          </cell>
        </row>
        <row r="6015">
          <cell r="A6015">
            <v>110212002452</v>
          </cell>
          <cell r="H6015">
            <v>43556</v>
          </cell>
        </row>
        <row r="6016">
          <cell r="A6016">
            <v>110212003620</v>
          </cell>
          <cell r="H6016">
            <v>43556</v>
          </cell>
        </row>
        <row r="6017">
          <cell r="A6017">
            <v>110212004373</v>
          </cell>
          <cell r="H6017">
            <v>43556</v>
          </cell>
        </row>
        <row r="6018">
          <cell r="A6018">
            <v>110212004590</v>
          </cell>
          <cell r="H6018">
            <v>43556</v>
          </cell>
        </row>
        <row r="6019">
          <cell r="A6019">
            <v>110212005229</v>
          </cell>
          <cell r="H6019">
            <v>43556</v>
          </cell>
        </row>
        <row r="6020">
          <cell r="A6020">
            <v>110212005260</v>
          </cell>
          <cell r="H6020">
            <v>43556</v>
          </cell>
        </row>
        <row r="6021">
          <cell r="A6021">
            <v>110212006540</v>
          </cell>
          <cell r="H6021">
            <v>43556</v>
          </cell>
        </row>
        <row r="6022">
          <cell r="A6022">
            <v>110212006558</v>
          </cell>
          <cell r="H6022">
            <v>43556</v>
          </cell>
        </row>
        <row r="6023">
          <cell r="A6023">
            <v>110212007683</v>
          </cell>
          <cell r="H6023">
            <v>43556</v>
          </cell>
        </row>
        <row r="6024">
          <cell r="A6024">
            <v>110212008189</v>
          </cell>
          <cell r="H6024">
            <v>43556</v>
          </cell>
        </row>
        <row r="6025">
          <cell r="A6025">
            <v>110212008676</v>
          </cell>
          <cell r="H6025">
            <v>43556</v>
          </cell>
        </row>
        <row r="6026">
          <cell r="A6026">
            <v>110212008984</v>
          </cell>
          <cell r="H6026">
            <v>43556</v>
          </cell>
        </row>
        <row r="6027">
          <cell r="A6027">
            <v>110212008990</v>
          </cell>
          <cell r="H6027">
            <v>43556</v>
          </cell>
        </row>
        <row r="6028">
          <cell r="A6028">
            <v>110212008995</v>
          </cell>
          <cell r="H6028">
            <v>43556</v>
          </cell>
        </row>
        <row r="6029">
          <cell r="A6029">
            <v>110212008996</v>
          </cell>
          <cell r="H6029">
            <v>43556</v>
          </cell>
        </row>
        <row r="6030">
          <cell r="A6030">
            <v>110212008997</v>
          </cell>
          <cell r="H6030">
            <v>43556</v>
          </cell>
        </row>
        <row r="6031">
          <cell r="A6031">
            <v>110212009000</v>
          </cell>
          <cell r="H6031">
            <v>43556</v>
          </cell>
        </row>
        <row r="6032">
          <cell r="A6032">
            <v>110212009009</v>
          </cell>
          <cell r="H6032">
            <v>43556</v>
          </cell>
        </row>
        <row r="6033">
          <cell r="A6033">
            <v>110212009013</v>
          </cell>
          <cell r="H6033">
            <v>43556</v>
          </cell>
        </row>
        <row r="6034">
          <cell r="A6034">
            <v>110212009020</v>
          </cell>
          <cell r="H6034">
            <v>43556</v>
          </cell>
        </row>
        <row r="6035">
          <cell r="A6035">
            <v>110212009051</v>
          </cell>
          <cell r="H6035">
            <v>43556</v>
          </cell>
        </row>
        <row r="6036">
          <cell r="A6036">
            <v>110212009062</v>
          </cell>
          <cell r="H6036">
            <v>43556</v>
          </cell>
        </row>
        <row r="6037">
          <cell r="A6037">
            <v>110212009065</v>
          </cell>
          <cell r="H6037">
            <v>43556</v>
          </cell>
        </row>
        <row r="6038">
          <cell r="A6038">
            <v>110212009115</v>
          </cell>
          <cell r="H6038">
            <v>43556</v>
          </cell>
        </row>
        <row r="6039">
          <cell r="A6039">
            <v>110212009116</v>
          </cell>
          <cell r="H6039">
            <v>43556</v>
          </cell>
        </row>
        <row r="6040">
          <cell r="A6040">
            <v>110212009391</v>
          </cell>
          <cell r="H6040">
            <v>43556</v>
          </cell>
        </row>
        <row r="6041">
          <cell r="A6041">
            <v>110212010022</v>
          </cell>
          <cell r="H6041">
            <v>43556</v>
          </cell>
        </row>
        <row r="6042">
          <cell r="A6042">
            <v>110212010872</v>
          </cell>
          <cell r="H6042">
            <v>43556</v>
          </cell>
        </row>
        <row r="6043">
          <cell r="A6043">
            <v>110212011486</v>
          </cell>
          <cell r="H6043">
            <v>43556</v>
          </cell>
        </row>
        <row r="6044">
          <cell r="A6044">
            <v>110212011719</v>
          </cell>
          <cell r="H6044">
            <v>43556</v>
          </cell>
        </row>
        <row r="6045">
          <cell r="A6045">
            <v>110212011955</v>
          </cell>
          <cell r="H6045">
            <v>43556</v>
          </cell>
        </row>
        <row r="6046">
          <cell r="A6046">
            <v>110212011966</v>
          </cell>
          <cell r="H6046">
            <v>43556</v>
          </cell>
        </row>
        <row r="6047">
          <cell r="A6047">
            <v>110212016153</v>
          </cell>
          <cell r="H6047">
            <v>43556</v>
          </cell>
        </row>
        <row r="6048">
          <cell r="A6048">
            <v>110212017102</v>
          </cell>
          <cell r="H6048">
            <v>43556</v>
          </cell>
        </row>
        <row r="6049">
          <cell r="A6049">
            <v>110212017273</v>
          </cell>
          <cell r="H6049">
            <v>43556</v>
          </cell>
        </row>
        <row r="6050">
          <cell r="A6050">
            <v>110212017919</v>
          </cell>
          <cell r="H6050">
            <v>43556</v>
          </cell>
        </row>
        <row r="6051">
          <cell r="A6051">
            <v>110212019667</v>
          </cell>
          <cell r="H6051">
            <v>43556</v>
          </cell>
        </row>
        <row r="6052">
          <cell r="A6052">
            <v>110212019671</v>
          </cell>
          <cell r="H6052">
            <v>43556</v>
          </cell>
        </row>
        <row r="6053">
          <cell r="A6053">
            <v>110212019673</v>
          </cell>
          <cell r="H6053">
            <v>43556</v>
          </cell>
        </row>
        <row r="6054">
          <cell r="A6054">
            <v>110212019843</v>
          </cell>
          <cell r="H6054">
            <v>43556</v>
          </cell>
        </row>
        <row r="6055">
          <cell r="A6055">
            <v>110212020420</v>
          </cell>
          <cell r="H6055">
            <v>43556</v>
          </cell>
        </row>
        <row r="6056">
          <cell r="A6056">
            <v>110212020537</v>
          </cell>
          <cell r="H6056">
            <v>43556</v>
          </cell>
        </row>
        <row r="6057">
          <cell r="A6057">
            <v>110212021167</v>
          </cell>
          <cell r="H6057">
            <v>43556</v>
          </cell>
        </row>
        <row r="6058">
          <cell r="A6058">
            <v>110212021300</v>
          </cell>
          <cell r="H6058">
            <v>43556</v>
          </cell>
        </row>
        <row r="6059">
          <cell r="A6059">
            <v>110212021392</v>
          </cell>
          <cell r="H6059">
            <v>43556</v>
          </cell>
        </row>
        <row r="6060">
          <cell r="A6060">
            <v>110212022568</v>
          </cell>
          <cell r="H6060">
            <v>43556</v>
          </cell>
        </row>
        <row r="6061">
          <cell r="A6061">
            <v>110213000026</v>
          </cell>
          <cell r="H6061">
            <v>43556</v>
          </cell>
        </row>
        <row r="6062">
          <cell r="A6062">
            <v>110213000260</v>
          </cell>
          <cell r="H6062">
            <v>43556</v>
          </cell>
        </row>
        <row r="6063">
          <cell r="A6063">
            <v>110213001228</v>
          </cell>
          <cell r="H6063">
            <v>43556</v>
          </cell>
        </row>
        <row r="6064">
          <cell r="A6064">
            <v>110213001230</v>
          </cell>
          <cell r="H6064">
            <v>43556</v>
          </cell>
        </row>
        <row r="6065">
          <cell r="A6065">
            <v>110213001231</v>
          </cell>
          <cell r="H6065">
            <v>43556</v>
          </cell>
        </row>
        <row r="6066">
          <cell r="A6066">
            <v>110213001232</v>
          </cell>
          <cell r="H6066">
            <v>43556</v>
          </cell>
        </row>
        <row r="6067">
          <cell r="A6067">
            <v>110213001236</v>
          </cell>
          <cell r="H6067">
            <v>43556</v>
          </cell>
        </row>
        <row r="6068">
          <cell r="A6068">
            <v>110213001237</v>
          </cell>
          <cell r="H6068">
            <v>43556</v>
          </cell>
        </row>
        <row r="6069">
          <cell r="A6069">
            <v>110213001239</v>
          </cell>
          <cell r="H6069">
            <v>43556</v>
          </cell>
        </row>
        <row r="6070">
          <cell r="A6070">
            <v>110213001241</v>
          </cell>
          <cell r="H6070">
            <v>43556</v>
          </cell>
        </row>
        <row r="6071">
          <cell r="A6071">
            <v>110213001242</v>
          </cell>
          <cell r="H6071">
            <v>43556</v>
          </cell>
        </row>
        <row r="6072">
          <cell r="A6072">
            <v>110213001247</v>
          </cell>
          <cell r="H6072">
            <v>43556</v>
          </cell>
        </row>
        <row r="6073">
          <cell r="A6073">
            <v>110213001248</v>
          </cell>
          <cell r="H6073">
            <v>43556</v>
          </cell>
        </row>
        <row r="6074">
          <cell r="A6074">
            <v>110213001250</v>
          </cell>
          <cell r="H6074">
            <v>43556</v>
          </cell>
        </row>
        <row r="6075">
          <cell r="A6075">
            <v>110213001270</v>
          </cell>
          <cell r="H6075">
            <v>43556</v>
          </cell>
        </row>
        <row r="6076">
          <cell r="A6076">
            <v>110213001271</v>
          </cell>
          <cell r="H6076">
            <v>43556</v>
          </cell>
        </row>
        <row r="6077">
          <cell r="A6077">
            <v>110213001272</v>
          </cell>
          <cell r="H6077">
            <v>43556</v>
          </cell>
        </row>
        <row r="6078">
          <cell r="A6078">
            <v>110213001275</v>
          </cell>
          <cell r="H6078">
            <v>43556</v>
          </cell>
        </row>
        <row r="6079">
          <cell r="A6079">
            <v>110213001276</v>
          </cell>
          <cell r="H6079">
            <v>43556</v>
          </cell>
        </row>
        <row r="6080">
          <cell r="A6080">
            <v>110213001286</v>
          </cell>
          <cell r="H6080">
            <v>43556</v>
          </cell>
        </row>
        <row r="6081">
          <cell r="A6081">
            <v>110213001287</v>
          </cell>
          <cell r="H6081">
            <v>43556</v>
          </cell>
        </row>
        <row r="6082">
          <cell r="A6082">
            <v>110213001288</v>
          </cell>
          <cell r="H6082">
            <v>43556</v>
          </cell>
        </row>
        <row r="6083">
          <cell r="A6083">
            <v>110213001289</v>
          </cell>
          <cell r="H6083">
            <v>43556</v>
          </cell>
        </row>
        <row r="6084">
          <cell r="A6084">
            <v>110213001290</v>
          </cell>
          <cell r="H6084">
            <v>43556</v>
          </cell>
        </row>
        <row r="6085">
          <cell r="A6085">
            <v>110213001291</v>
          </cell>
          <cell r="H6085">
            <v>43556</v>
          </cell>
        </row>
        <row r="6086">
          <cell r="A6086">
            <v>110213001318</v>
          </cell>
          <cell r="H6086">
            <v>43556</v>
          </cell>
        </row>
        <row r="6087">
          <cell r="A6087">
            <v>110213001319</v>
          </cell>
          <cell r="H6087">
            <v>43556</v>
          </cell>
        </row>
        <row r="6088">
          <cell r="A6088">
            <v>110213001320</v>
          </cell>
          <cell r="H6088">
            <v>43556</v>
          </cell>
        </row>
        <row r="6089">
          <cell r="A6089">
            <v>110213001347</v>
          </cell>
          <cell r="H6089">
            <v>43556</v>
          </cell>
        </row>
        <row r="6090">
          <cell r="A6090">
            <v>110213001348</v>
          </cell>
          <cell r="H6090">
            <v>43556</v>
          </cell>
        </row>
        <row r="6091">
          <cell r="A6091">
            <v>110213001351</v>
          </cell>
          <cell r="H6091">
            <v>43556</v>
          </cell>
        </row>
        <row r="6092">
          <cell r="A6092">
            <v>110213001354</v>
          </cell>
          <cell r="H6092">
            <v>43556</v>
          </cell>
        </row>
        <row r="6093">
          <cell r="A6093">
            <v>110213001358</v>
          </cell>
          <cell r="H6093">
            <v>43556</v>
          </cell>
        </row>
        <row r="6094">
          <cell r="A6094">
            <v>110213001361</v>
          </cell>
          <cell r="H6094">
            <v>43556</v>
          </cell>
        </row>
        <row r="6095">
          <cell r="A6095">
            <v>110213001362</v>
          </cell>
          <cell r="H6095">
            <v>43556</v>
          </cell>
        </row>
        <row r="6096">
          <cell r="A6096">
            <v>110213001366</v>
          </cell>
          <cell r="H6096">
            <v>43556</v>
          </cell>
        </row>
        <row r="6097">
          <cell r="A6097">
            <v>110213001368</v>
          </cell>
          <cell r="H6097">
            <v>43556</v>
          </cell>
        </row>
        <row r="6098">
          <cell r="A6098">
            <v>110213001369</v>
          </cell>
          <cell r="H6098">
            <v>43556</v>
          </cell>
        </row>
        <row r="6099">
          <cell r="A6099">
            <v>110213001370</v>
          </cell>
          <cell r="H6099">
            <v>43556</v>
          </cell>
        </row>
        <row r="6100">
          <cell r="A6100">
            <v>110213004732</v>
          </cell>
          <cell r="H6100">
            <v>43556</v>
          </cell>
        </row>
        <row r="6101">
          <cell r="A6101">
            <v>110213005120</v>
          </cell>
          <cell r="H6101">
            <v>43556</v>
          </cell>
        </row>
        <row r="6102">
          <cell r="A6102">
            <v>110213005286</v>
          </cell>
          <cell r="H6102">
            <v>43556</v>
          </cell>
        </row>
        <row r="6103">
          <cell r="A6103">
            <v>110213005321</v>
          </cell>
          <cell r="H6103">
            <v>43556</v>
          </cell>
        </row>
        <row r="6104">
          <cell r="A6104">
            <v>110213005373</v>
          </cell>
          <cell r="H6104">
            <v>43556</v>
          </cell>
        </row>
        <row r="6105">
          <cell r="A6105">
            <v>110213005374</v>
          </cell>
          <cell r="H6105">
            <v>43556</v>
          </cell>
        </row>
        <row r="6106">
          <cell r="A6106">
            <v>110213005375</v>
          </cell>
          <cell r="H6106">
            <v>43556</v>
          </cell>
        </row>
        <row r="6107">
          <cell r="A6107">
            <v>110213009040</v>
          </cell>
          <cell r="H6107">
            <v>43556</v>
          </cell>
        </row>
        <row r="6108">
          <cell r="A6108">
            <v>110213009524</v>
          </cell>
          <cell r="H6108">
            <v>43556</v>
          </cell>
        </row>
        <row r="6109">
          <cell r="A6109">
            <v>110213009614</v>
          </cell>
          <cell r="H6109">
            <v>43556</v>
          </cell>
        </row>
        <row r="6110">
          <cell r="A6110">
            <v>110213009685</v>
          </cell>
          <cell r="H6110">
            <v>43556</v>
          </cell>
        </row>
        <row r="6111">
          <cell r="A6111">
            <v>110213010630</v>
          </cell>
          <cell r="H6111">
            <v>43556</v>
          </cell>
        </row>
        <row r="6112">
          <cell r="A6112">
            <v>110213011107</v>
          </cell>
          <cell r="H6112">
            <v>43556</v>
          </cell>
        </row>
        <row r="6113">
          <cell r="A6113">
            <v>110213011197</v>
          </cell>
          <cell r="H6113">
            <v>43556</v>
          </cell>
        </row>
        <row r="6114">
          <cell r="A6114">
            <v>110213011209</v>
          </cell>
          <cell r="H6114">
            <v>43556</v>
          </cell>
        </row>
        <row r="6115">
          <cell r="A6115">
            <v>110213011348</v>
          </cell>
          <cell r="H6115">
            <v>43556</v>
          </cell>
        </row>
        <row r="6116">
          <cell r="A6116">
            <v>110213012736</v>
          </cell>
          <cell r="H6116">
            <v>43556</v>
          </cell>
        </row>
        <row r="6117">
          <cell r="A6117">
            <v>110213013037</v>
          </cell>
          <cell r="H6117">
            <v>43556</v>
          </cell>
        </row>
        <row r="6118">
          <cell r="A6118">
            <v>110213013739</v>
          </cell>
          <cell r="H6118">
            <v>43556</v>
          </cell>
        </row>
        <row r="6119">
          <cell r="A6119">
            <v>110213013971</v>
          </cell>
          <cell r="H6119">
            <v>43556</v>
          </cell>
        </row>
        <row r="6120">
          <cell r="A6120">
            <v>110213014711</v>
          </cell>
          <cell r="H6120">
            <v>43556</v>
          </cell>
        </row>
        <row r="6121">
          <cell r="A6121">
            <v>110213016284</v>
          </cell>
          <cell r="H6121">
            <v>43556</v>
          </cell>
        </row>
        <row r="6122">
          <cell r="A6122">
            <v>110213017574</v>
          </cell>
          <cell r="H6122">
            <v>43556</v>
          </cell>
        </row>
        <row r="6123">
          <cell r="A6123">
            <v>110213018477</v>
          </cell>
          <cell r="H6123">
            <v>43556</v>
          </cell>
        </row>
        <row r="6124">
          <cell r="A6124">
            <v>110213019055</v>
          </cell>
          <cell r="H6124">
            <v>43556</v>
          </cell>
        </row>
        <row r="6125">
          <cell r="A6125">
            <v>110213019239</v>
          </cell>
          <cell r="H6125">
            <v>43556</v>
          </cell>
        </row>
        <row r="6126">
          <cell r="A6126">
            <v>110213019516</v>
          </cell>
          <cell r="H6126">
            <v>43556</v>
          </cell>
        </row>
        <row r="6127">
          <cell r="A6127">
            <v>110213020054</v>
          </cell>
          <cell r="H6127">
            <v>43556</v>
          </cell>
        </row>
        <row r="6128">
          <cell r="A6128">
            <v>110213021971</v>
          </cell>
          <cell r="H6128">
            <v>43556</v>
          </cell>
        </row>
        <row r="6129">
          <cell r="A6129">
            <v>110213022418</v>
          </cell>
          <cell r="H6129">
            <v>43556</v>
          </cell>
        </row>
        <row r="6130">
          <cell r="A6130">
            <v>110213024785</v>
          </cell>
          <cell r="H6130">
            <v>43556</v>
          </cell>
        </row>
        <row r="6131">
          <cell r="A6131">
            <v>110213025327</v>
          </cell>
          <cell r="H6131">
            <v>43556</v>
          </cell>
        </row>
        <row r="6132">
          <cell r="A6132">
            <v>110213027767</v>
          </cell>
          <cell r="H6132">
            <v>43556</v>
          </cell>
        </row>
        <row r="6133">
          <cell r="A6133">
            <v>110214000636</v>
          </cell>
          <cell r="H6133">
            <v>43556</v>
          </cell>
        </row>
        <row r="6134">
          <cell r="A6134">
            <v>110214001349</v>
          </cell>
          <cell r="H6134">
            <v>43556</v>
          </cell>
        </row>
        <row r="6135">
          <cell r="A6135">
            <v>110214001363</v>
          </cell>
          <cell r="H6135">
            <v>43556</v>
          </cell>
        </row>
        <row r="6136">
          <cell r="A6136">
            <v>110214002461</v>
          </cell>
          <cell r="H6136">
            <v>43556</v>
          </cell>
        </row>
        <row r="6137">
          <cell r="A6137">
            <v>110214002464</v>
          </cell>
          <cell r="H6137">
            <v>43556</v>
          </cell>
        </row>
        <row r="6138">
          <cell r="A6138">
            <v>110214002466</v>
          </cell>
          <cell r="H6138">
            <v>43556</v>
          </cell>
        </row>
        <row r="6139">
          <cell r="A6139">
            <v>110214002885</v>
          </cell>
          <cell r="H6139">
            <v>43556</v>
          </cell>
        </row>
        <row r="6140">
          <cell r="A6140">
            <v>110214002901</v>
          </cell>
          <cell r="H6140">
            <v>43556</v>
          </cell>
        </row>
        <row r="6141">
          <cell r="A6141">
            <v>110214003597</v>
          </cell>
          <cell r="H6141">
            <v>43556</v>
          </cell>
        </row>
        <row r="6142">
          <cell r="A6142">
            <v>110214004744</v>
          </cell>
          <cell r="H6142">
            <v>43556</v>
          </cell>
        </row>
        <row r="6143">
          <cell r="A6143">
            <v>110214004746</v>
          </cell>
          <cell r="H6143">
            <v>43556</v>
          </cell>
        </row>
        <row r="6144">
          <cell r="A6144">
            <v>110214006932</v>
          </cell>
          <cell r="H6144">
            <v>43556</v>
          </cell>
        </row>
        <row r="6145">
          <cell r="A6145">
            <v>110214007151</v>
          </cell>
          <cell r="H6145">
            <v>43556</v>
          </cell>
        </row>
        <row r="6146">
          <cell r="A6146">
            <v>110214009022</v>
          </cell>
          <cell r="H6146">
            <v>43556</v>
          </cell>
        </row>
        <row r="6147">
          <cell r="A6147">
            <v>110214009045</v>
          </cell>
          <cell r="H6147">
            <v>43556</v>
          </cell>
        </row>
        <row r="6148">
          <cell r="A6148">
            <v>110214009050</v>
          </cell>
          <cell r="H6148">
            <v>43556</v>
          </cell>
        </row>
        <row r="6149">
          <cell r="A6149">
            <v>110214009099</v>
          </cell>
          <cell r="H6149">
            <v>43556</v>
          </cell>
        </row>
        <row r="6150">
          <cell r="A6150">
            <v>110214009107</v>
          </cell>
          <cell r="H6150">
            <v>43556</v>
          </cell>
        </row>
        <row r="6151">
          <cell r="A6151">
            <v>110214009239</v>
          </cell>
          <cell r="H6151">
            <v>43556</v>
          </cell>
        </row>
        <row r="6152">
          <cell r="A6152">
            <v>110214009247</v>
          </cell>
          <cell r="H6152">
            <v>43556</v>
          </cell>
        </row>
        <row r="6153">
          <cell r="A6153">
            <v>110214009250</v>
          </cell>
          <cell r="H6153">
            <v>43556</v>
          </cell>
        </row>
        <row r="6154">
          <cell r="A6154">
            <v>110214011344</v>
          </cell>
          <cell r="H6154">
            <v>43556</v>
          </cell>
        </row>
        <row r="6155">
          <cell r="A6155">
            <v>110214011802</v>
          </cell>
          <cell r="H6155">
            <v>43556</v>
          </cell>
        </row>
        <row r="6156">
          <cell r="A6156">
            <v>110214011952</v>
          </cell>
          <cell r="H6156">
            <v>43556</v>
          </cell>
        </row>
        <row r="6157">
          <cell r="A6157">
            <v>110214012152</v>
          </cell>
          <cell r="H6157">
            <v>43556</v>
          </cell>
        </row>
        <row r="6158">
          <cell r="A6158">
            <v>110214012402</v>
          </cell>
          <cell r="H6158">
            <v>43556</v>
          </cell>
        </row>
        <row r="6159">
          <cell r="A6159">
            <v>110214012454</v>
          </cell>
          <cell r="H6159">
            <v>43556</v>
          </cell>
        </row>
        <row r="6160">
          <cell r="A6160">
            <v>110214012465</v>
          </cell>
          <cell r="H6160">
            <v>43556</v>
          </cell>
        </row>
        <row r="6161">
          <cell r="A6161">
            <v>110214015076</v>
          </cell>
          <cell r="H6161">
            <v>43556</v>
          </cell>
        </row>
        <row r="6162">
          <cell r="A6162">
            <v>110214015477</v>
          </cell>
          <cell r="H6162">
            <v>43556</v>
          </cell>
        </row>
        <row r="6163">
          <cell r="A6163">
            <v>110214015702</v>
          </cell>
          <cell r="H6163">
            <v>43556</v>
          </cell>
        </row>
        <row r="6164">
          <cell r="A6164">
            <v>110214016001</v>
          </cell>
          <cell r="H6164">
            <v>43556</v>
          </cell>
        </row>
        <row r="6165">
          <cell r="A6165">
            <v>110214016048</v>
          </cell>
          <cell r="H6165">
            <v>43556</v>
          </cell>
        </row>
        <row r="6166">
          <cell r="A6166">
            <v>110214016051</v>
          </cell>
          <cell r="H6166">
            <v>43556</v>
          </cell>
        </row>
        <row r="6167">
          <cell r="A6167">
            <v>110214016052</v>
          </cell>
          <cell r="H6167">
            <v>43556</v>
          </cell>
        </row>
        <row r="6168">
          <cell r="A6168">
            <v>110214016135</v>
          </cell>
          <cell r="H6168">
            <v>43556</v>
          </cell>
        </row>
        <row r="6169">
          <cell r="A6169">
            <v>110214016156</v>
          </cell>
          <cell r="H6169">
            <v>43556</v>
          </cell>
        </row>
        <row r="6170">
          <cell r="A6170">
            <v>110214016177</v>
          </cell>
          <cell r="H6170">
            <v>43556</v>
          </cell>
        </row>
        <row r="6171">
          <cell r="A6171">
            <v>110214016194</v>
          </cell>
          <cell r="H6171">
            <v>43556</v>
          </cell>
        </row>
        <row r="6172">
          <cell r="A6172">
            <v>110214017060</v>
          </cell>
          <cell r="H6172">
            <v>43556</v>
          </cell>
        </row>
        <row r="6173">
          <cell r="A6173">
            <v>110214017537</v>
          </cell>
          <cell r="H6173">
            <v>43556</v>
          </cell>
        </row>
        <row r="6174">
          <cell r="A6174">
            <v>110214020881</v>
          </cell>
          <cell r="H6174">
            <v>43556</v>
          </cell>
        </row>
        <row r="6175">
          <cell r="A6175">
            <v>110214021592</v>
          </cell>
          <cell r="H6175">
            <v>43556</v>
          </cell>
        </row>
        <row r="6176">
          <cell r="A6176">
            <v>110214021593</v>
          </cell>
          <cell r="H6176">
            <v>43556</v>
          </cell>
        </row>
        <row r="6177">
          <cell r="A6177">
            <v>110211000839</v>
          </cell>
          <cell r="H6177">
            <v>43525</v>
          </cell>
        </row>
        <row r="6178">
          <cell r="A6178">
            <v>110211001803</v>
          </cell>
          <cell r="H6178">
            <v>43525</v>
          </cell>
        </row>
        <row r="6179">
          <cell r="A6179">
            <v>110211002080</v>
          </cell>
          <cell r="H6179">
            <v>43525</v>
          </cell>
        </row>
        <row r="6180">
          <cell r="A6180">
            <v>110211002086</v>
          </cell>
          <cell r="H6180">
            <v>43525</v>
          </cell>
        </row>
        <row r="6181">
          <cell r="A6181">
            <v>110211002087</v>
          </cell>
          <cell r="H6181">
            <v>43525</v>
          </cell>
        </row>
        <row r="6182">
          <cell r="A6182">
            <v>110211002136</v>
          </cell>
          <cell r="H6182">
            <v>43525</v>
          </cell>
        </row>
        <row r="6183">
          <cell r="A6183">
            <v>110211002383</v>
          </cell>
          <cell r="H6183">
            <v>43525</v>
          </cell>
        </row>
        <row r="6184">
          <cell r="A6184">
            <v>110211002384</v>
          </cell>
          <cell r="H6184">
            <v>43525</v>
          </cell>
        </row>
        <row r="6185">
          <cell r="A6185">
            <v>110211002386</v>
          </cell>
          <cell r="H6185">
            <v>43525</v>
          </cell>
        </row>
        <row r="6186">
          <cell r="A6186">
            <v>110211002392</v>
          </cell>
          <cell r="H6186">
            <v>43525</v>
          </cell>
        </row>
        <row r="6187">
          <cell r="A6187">
            <v>110211002394</v>
          </cell>
          <cell r="H6187">
            <v>43525</v>
          </cell>
        </row>
        <row r="6188">
          <cell r="A6188">
            <v>110211002396</v>
          </cell>
          <cell r="H6188">
            <v>43525</v>
          </cell>
        </row>
        <row r="6189">
          <cell r="A6189">
            <v>110211002398</v>
          </cell>
          <cell r="H6189">
            <v>43525</v>
          </cell>
        </row>
        <row r="6190">
          <cell r="A6190">
            <v>110211002399</v>
          </cell>
          <cell r="H6190">
            <v>43525</v>
          </cell>
        </row>
        <row r="6191">
          <cell r="A6191">
            <v>110211002401</v>
          </cell>
          <cell r="H6191">
            <v>43525</v>
          </cell>
        </row>
        <row r="6192">
          <cell r="A6192">
            <v>110211002402</v>
          </cell>
          <cell r="H6192">
            <v>43525</v>
          </cell>
        </row>
        <row r="6193">
          <cell r="A6193">
            <v>110211002403</v>
          </cell>
          <cell r="H6193">
            <v>43525</v>
          </cell>
        </row>
        <row r="6194">
          <cell r="A6194">
            <v>110211002405</v>
          </cell>
          <cell r="H6194">
            <v>43525</v>
          </cell>
        </row>
        <row r="6195">
          <cell r="A6195">
            <v>110211002406</v>
          </cell>
          <cell r="H6195">
            <v>43525</v>
          </cell>
        </row>
        <row r="6196">
          <cell r="A6196">
            <v>110211002407</v>
          </cell>
          <cell r="H6196">
            <v>43525</v>
          </cell>
        </row>
        <row r="6197">
          <cell r="A6197">
            <v>110211002411</v>
          </cell>
          <cell r="H6197">
            <v>43525</v>
          </cell>
        </row>
        <row r="6198">
          <cell r="A6198">
            <v>110211002412</v>
          </cell>
          <cell r="H6198">
            <v>43525</v>
          </cell>
        </row>
        <row r="6199">
          <cell r="A6199">
            <v>110211002413</v>
          </cell>
          <cell r="H6199">
            <v>43525</v>
          </cell>
        </row>
        <row r="6200">
          <cell r="A6200">
            <v>110211003718</v>
          </cell>
          <cell r="H6200">
            <v>43525</v>
          </cell>
        </row>
        <row r="6201">
          <cell r="A6201">
            <v>110211003719</v>
          </cell>
          <cell r="H6201">
            <v>43525</v>
          </cell>
        </row>
        <row r="6202">
          <cell r="A6202">
            <v>110211003808</v>
          </cell>
          <cell r="H6202">
            <v>43525</v>
          </cell>
        </row>
        <row r="6203">
          <cell r="A6203">
            <v>110211004039</v>
          </cell>
          <cell r="H6203">
            <v>43525</v>
          </cell>
        </row>
        <row r="6204">
          <cell r="A6204">
            <v>110211004072</v>
          </cell>
          <cell r="H6204">
            <v>43525</v>
          </cell>
        </row>
        <row r="6205">
          <cell r="A6205">
            <v>110211004145</v>
          </cell>
          <cell r="H6205">
            <v>43525</v>
          </cell>
        </row>
        <row r="6206">
          <cell r="A6206">
            <v>110211005116</v>
          </cell>
          <cell r="H6206">
            <v>43525</v>
          </cell>
        </row>
        <row r="6207">
          <cell r="A6207">
            <v>110211005117</v>
          </cell>
          <cell r="H6207">
            <v>43525</v>
          </cell>
        </row>
        <row r="6208">
          <cell r="A6208">
            <v>110211005131</v>
          </cell>
          <cell r="H6208">
            <v>43525</v>
          </cell>
        </row>
        <row r="6209">
          <cell r="A6209">
            <v>110211005306</v>
          </cell>
          <cell r="H6209">
            <v>43525</v>
          </cell>
        </row>
        <row r="6210">
          <cell r="A6210">
            <v>110211006325</v>
          </cell>
          <cell r="H6210">
            <v>43525</v>
          </cell>
        </row>
        <row r="6211">
          <cell r="A6211">
            <v>110211006477</v>
          </cell>
          <cell r="H6211">
            <v>43525</v>
          </cell>
        </row>
        <row r="6212">
          <cell r="A6212">
            <v>110211007133</v>
          </cell>
          <cell r="H6212">
            <v>43525</v>
          </cell>
        </row>
        <row r="6213">
          <cell r="A6213">
            <v>110211007907</v>
          </cell>
          <cell r="H6213">
            <v>43525</v>
          </cell>
        </row>
        <row r="6214">
          <cell r="A6214">
            <v>110211008209</v>
          </cell>
          <cell r="H6214">
            <v>43525</v>
          </cell>
        </row>
        <row r="6215">
          <cell r="A6215">
            <v>110211008440</v>
          </cell>
          <cell r="H6215">
            <v>43525</v>
          </cell>
        </row>
        <row r="6216">
          <cell r="A6216">
            <v>110211008442</v>
          </cell>
          <cell r="H6216">
            <v>43525</v>
          </cell>
        </row>
        <row r="6217">
          <cell r="A6217">
            <v>110211008443</v>
          </cell>
          <cell r="H6217">
            <v>43525</v>
          </cell>
        </row>
        <row r="6218">
          <cell r="A6218">
            <v>110211008722</v>
          </cell>
          <cell r="H6218">
            <v>43525</v>
          </cell>
        </row>
        <row r="6219">
          <cell r="A6219">
            <v>110211008743</v>
          </cell>
          <cell r="H6219">
            <v>43525</v>
          </cell>
        </row>
        <row r="6220">
          <cell r="A6220">
            <v>110211009386</v>
          </cell>
          <cell r="H6220">
            <v>43525</v>
          </cell>
        </row>
        <row r="6221">
          <cell r="A6221">
            <v>110211009805</v>
          </cell>
          <cell r="H6221">
            <v>43525</v>
          </cell>
        </row>
        <row r="6222">
          <cell r="A6222">
            <v>110211011224</v>
          </cell>
          <cell r="H6222">
            <v>43525</v>
          </cell>
        </row>
        <row r="6223">
          <cell r="A6223">
            <v>110211012429</v>
          </cell>
          <cell r="H6223">
            <v>43525</v>
          </cell>
        </row>
        <row r="6224">
          <cell r="A6224">
            <v>110211012666</v>
          </cell>
          <cell r="H6224">
            <v>43525</v>
          </cell>
        </row>
        <row r="6225">
          <cell r="A6225">
            <v>110211012671</v>
          </cell>
          <cell r="H6225">
            <v>43525</v>
          </cell>
        </row>
        <row r="6226">
          <cell r="A6226">
            <v>110211012673</v>
          </cell>
          <cell r="H6226">
            <v>43525</v>
          </cell>
        </row>
        <row r="6227">
          <cell r="A6227">
            <v>110211012675</v>
          </cell>
          <cell r="H6227">
            <v>43525</v>
          </cell>
        </row>
        <row r="6228">
          <cell r="A6228">
            <v>110211012676</v>
          </cell>
          <cell r="H6228">
            <v>43525</v>
          </cell>
        </row>
        <row r="6229">
          <cell r="A6229">
            <v>110211012679</v>
          </cell>
          <cell r="H6229">
            <v>43525</v>
          </cell>
        </row>
        <row r="6230">
          <cell r="A6230">
            <v>110211012688</v>
          </cell>
          <cell r="H6230">
            <v>43525</v>
          </cell>
        </row>
        <row r="6231">
          <cell r="A6231">
            <v>110211012690</v>
          </cell>
          <cell r="H6231">
            <v>43525</v>
          </cell>
        </row>
        <row r="6232">
          <cell r="A6232">
            <v>110211012691</v>
          </cell>
          <cell r="H6232">
            <v>43525</v>
          </cell>
        </row>
        <row r="6233">
          <cell r="A6233">
            <v>110211012693</v>
          </cell>
          <cell r="H6233">
            <v>43525</v>
          </cell>
        </row>
        <row r="6234">
          <cell r="A6234">
            <v>110211012695</v>
          </cell>
          <cell r="H6234">
            <v>43525</v>
          </cell>
        </row>
        <row r="6235">
          <cell r="A6235">
            <v>110211012697</v>
          </cell>
          <cell r="H6235">
            <v>43525</v>
          </cell>
        </row>
        <row r="6236">
          <cell r="A6236">
            <v>110211012699</v>
          </cell>
          <cell r="H6236">
            <v>43525</v>
          </cell>
        </row>
        <row r="6237">
          <cell r="A6237">
            <v>110211012700</v>
          </cell>
          <cell r="H6237">
            <v>43525</v>
          </cell>
        </row>
        <row r="6238">
          <cell r="A6238">
            <v>110211014247</v>
          </cell>
          <cell r="H6238">
            <v>43525</v>
          </cell>
        </row>
        <row r="6239">
          <cell r="A6239">
            <v>110211014341</v>
          </cell>
          <cell r="H6239">
            <v>43525</v>
          </cell>
        </row>
        <row r="6240">
          <cell r="A6240">
            <v>110211014479</v>
          </cell>
          <cell r="H6240">
            <v>43525</v>
          </cell>
        </row>
        <row r="6241">
          <cell r="A6241">
            <v>110211016147</v>
          </cell>
          <cell r="H6241">
            <v>43525</v>
          </cell>
        </row>
        <row r="6242">
          <cell r="A6242">
            <v>110211016918</v>
          </cell>
          <cell r="H6242">
            <v>43525</v>
          </cell>
        </row>
        <row r="6243">
          <cell r="A6243">
            <v>110211018819</v>
          </cell>
          <cell r="H6243">
            <v>43525</v>
          </cell>
        </row>
        <row r="6244">
          <cell r="A6244">
            <v>110211018842</v>
          </cell>
          <cell r="H6244">
            <v>43525</v>
          </cell>
        </row>
        <row r="6245">
          <cell r="A6245">
            <v>110211018848</v>
          </cell>
          <cell r="H6245">
            <v>43525</v>
          </cell>
        </row>
        <row r="6246">
          <cell r="A6246">
            <v>110211018849</v>
          </cell>
          <cell r="H6246">
            <v>43525</v>
          </cell>
        </row>
        <row r="6247">
          <cell r="A6247">
            <v>110211019181</v>
          </cell>
          <cell r="H6247">
            <v>43525</v>
          </cell>
        </row>
        <row r="6248">
          <cell r="A6248">
            <v>110211019331</v>
          </cell>
          <cell r="H6248">
            <v>43525</v>
          </cell>
        </row>
        <row r="6249">
          <cell r="A6249">
            <v>110211022131</v>
          </cell>
          <cell r="H6249">
            <v>43525</v>
          </cell>
        </row>
        <row r="6250">
          <cell r="A6250">
            <v>110211022216</v>
          </cell>
          <cell r="H6250">
            <v>43525</v>
          </cell>
        </row>
        <row r="6251">
          <cell r="A6251">
            <v>110211022285</v>
          </cell>
          <cell r="H6251">
            <v>43525</v>
          </cell>
        </row>
        <row r="6252">
          <cell r="A6252">
            <v>110212001364</v>
          </cell>
          <cell r="H6252">
            <v>43525</v>
          </cell>
        </row>
        <row r="6253">
          <cell r="A6253">
            <v>110212001365</v>
          </cell>
          <cell r="H6253">
            <v>43525</v>
          </cell>
        </row>
        <row r="6254">
          <cell r="A6254">
            <v>110212001425</v>
          </cell>
          <cell r="H6254">
            <v>43525</v>
          </cell>
        </row>
        <row r="6255">
          <cell r="A6255">
            <v>110212001433</v>
          </cell>
          <cell r="H6255">
            <v>43525</v>
          </cell>
        </row>
        <row r="6256">
          <cell r="A6256">
            <v>110212001483</v>
          </cell>
          <cell r="H6256">
            <v>43525</v>
          </cell>
        </row>
        <row r="6257">
          <cell r="A6257">
            <v>110212001500</v>
          </cell>
          <cell r="H6257">
            <v>43525</v>
          </cell>
        </row>
        <row r="6258">
          <cell r="A6258">
            <v>110212001503</v>
          </cell>
          <cell r="H6258">
            <v>43525</v>
          </cell>
        </row>
        <row r="6259">
          <cell r="A6259">
            <v>110212001511</v>
          </cell>
          <cell r="H6259">
            <v>43525</v>
          </cell>
        </row>
        <row r="6260">
          <cell r="A6260">
            <v>110212001541</v>
          </cell>
          <cell r="H6260">
            <v>43525</v>
          </cell>
        </row>
        <row r="6261">
          <cell r="A6261">
            <v>110212001742</v>
          </cell>
          <cell r="H6261">
            <v>43525</v>
          </cell>
        </row>
        <row r="6262">
          <cell r="A6262">
            <v>110212002452</v>
          </cell>
          <cell r="H6262">
            <v>43525</v>
          </cell>
        </row>
        <row r="6263">
          <cell r="A6263">
            <v>110212003620</v>
          </cell>
          <cell r="H6263">
            <v>43525</v>
          </cell>
        </row>
        <row r="6264">
          <cell r="A6264">
            <v>110212004373</v>
          </cell>
          <cell r="H6264">
            <v>43525</v>
          </cell>
        </row>
        <row r="6265">
          <cell r="A6265">
            <v>110212004590</v>
          </cell>
          <cell r="H6265">
            <v>43525</v>
          </cell>
        </row>
        <row r="6266">
          <cell r="A6266">
            <v>110212005229</v>
          </cell>
          <cell r="H6266">
            <v>43525</v>
          </cell>
        </row>
        <row r="6267">
          <cell r="A6267">
            <v>110212005260</v>
          </cell>
          <cell r="H6267">
            <v>43525</v>
          </cell>
        </row>
        <row r="6268">
          <cell r="A6268">
            <v>110212006540</v>
          </cell>
          <cell r="H6268">
            <v>43525</v>
          </cell>
        </row>
        <row r="6269">
          <cell r="A6269">
            <v>110212006558</v>
          </cell>
          <cell r="H6269">
            <v>43525</v>
          </cell>
        </row>
        <row r="6270">
          <cell r="A6270">
            <v>110212007683</v>
          </cell>
          <cell r="H6270">
            <v>43525</v>
          </cell>
        </row>
        <row r="6271">
          <cell r="A6271">
            <v>110212008189</v>
          </cell>
          <cell r="H6271">
            <v>43525</v>
          </cell>
        </row>
        <row r="6272">
          <cell r="A6272">
            <v>110212008676</v>
          </cell>
          <cell r="H6272">
            <v>43525</v>
          </cell>
        </row>
        <row r="6273">
          <cell r="A6273">
            <v>110212008984</v>
          </cell>
          <cell r="H6273">
            <v>43525</v>
          </cell>
        </row>
        <row r="6274">
          <cell r="A6274">
            <v>110212008990</v>
          </cell>
          <cell r="H6274">
            <v>43525</v>
          </cell>
        </row>
        <row r="6275">
          <cell r="A6275">
            <v>110212008995</v>
          </cell>
          <cell r="H6275">
            <v>43525</v>
          </cell>
        </row>
        <row r="6276">
          <cell r="A6276">
            <v>110212008996</v>
          </cell>
          <cell r="H6276">
            <v>43525</v>
          </cell>
        </row>
        <row r="6277">
          <cell r="A6277">
            <v>110212008997</v>
          </cell>
          <cell r="H6277">
            <v>43525</v>
          </cell>
        </row>
        <row r="6278">
          <cell r="A6278">
            <v>110212009000</v>
          </cell>
          <cell r="H6278">
            <v>43525</v>
          </cell>
        </row>
        <row r="6279">
          <cell r="A6279">
            <v>110212009009</v>
          </cell>
          <cell r="H6279">
            <v>43525</v>
          </cell>
        </row>
        <row r="6280">
          <cell r="A6280">
            <v>110212009013</v>
          </cell>
          <cell r="H6280">
            <v>43525</v>
          </cell>
        </row>
        <row r="6281">
          <cell r="A6281">
            <v>110212009020</v>
          </cell>
          <cell r="H6281">
            <v>43525</v>
          </cell>
        </row>
        <row r="6282">
          <cell r="A6282">
            <v>110212009051</v>
          </cell>
          <cell r="H6282">
            <v>43525</v>
          </cell>
        </row>
        <row r="6283">
          <cell r="A6283">
            <v>110212009062</v>
          </cell>
          <cell r="H6283">
            <v>43525</v>
          </cell>
        </row>
        <row r="6284">
          <cell r="A6284">
            <v>110212009065</v>
          </cell>
          <cell r="H6284">
            <v>43525</v>
          </cell>
        </row>
        <row r="6285">
          <cell r="A6285">
            <v>110212009115</v>
          </cell>
          <cell r="H6285">
            <v>43525</v>
          </cell>
        </row>
        <row r="6286">
          <cell r="A6286">
            <v>110212009116</v>
          </cell>
          <cell r="H6286">
            <v>43525</v>
          </cell>
        </row>
        <row r="6287">
          <cell r="A6287">
            <v>110212009391</v>
          </cell>
          <cell r="H6287">
            <v>43525</v>
          </cell>
        </row>
        <row r="6288">
          <cell r="A6288">
            <v>110212010022</v>
          </cell>
          <cell r="H6288">
            <v>43525</v>
          </cell>
        </row>
        <row r="6289">
          <cell r="A6289">
            <v>110212010872</v>
          </cell>
          <cell r="H6289">
            <v>43525</v>
          </cell>
        </row>
        <row r="6290">
          <cell r="A6290">
            <v>110212011486</v>
          </cell>
          <cell r="H6290">
            <v>43525</v>
          </cell>
        </row>
        <row r="6291">
          <cell r="A6291">
            <v>110212011719</v>
          </cell>
          <cell r="H6291">
            <v>43525</v>
          </cell>
        </row>
        <row r="6292">
          <cell r="A6292">
            <v>110212011955</v>
          </cell>
          <cell r="H6292">
            <v>43525</v>
          </cell>
        </row>
        <row r="6293">
          <cell r="A6293">
            <v>110212011966</v>
          </cell>
          <cell r="H6293">
            <v>43525</v>
          </cell>
        </row>
        <row r="6294">
          <cell r="A6294">
            <v>110212016153</v>
          </cell>
          <cell r="H6294">
            <v>43525</v>
          </cell>
        </row>
        <row r="6295">
          <cell r="A6295">
            <v>110212017102</v>
          </cell>
          <cell r="H6295">
            <v>43525</v>
          </cell>
        </row>
        <row r="6296">
          <cell r="A6296">
            <v>110212017273</v>
          </cell>
          <cell r="H6296">
            <v>43525</v>
          </cell>
        </row>
        <row r="6297">
          <cell r="A6297">
            <v>110212017919</v>
          </cell>
          <cell r="H6297">
            <v>43525</v>
          </cell>
        </row>
        <row r="6298">
          <cell r="A6298">
            <v>110212019667</v>
          </cell>
          <cell r="H6298">
            <v>43525</v>
          </cell>
        </row>
        <row r="6299">
          <cell r="A6299">
            <v>110212019671</v>
          </cell>
          <cell r="H6299">
            <v>43525</v>
          </cell>
        </row>
        <row r="6300">
          <cell r="A6300">
            <v>110212019673</v>
          </cell>
          <cell r="H6300">
            <v>43525</v>
          </cell>
        </row>
        <row r="6301">
          <cell r="A6301">
            <v>110212019843</v>
          </cell>
          <cell r="H6301">
            <v>43525</v>
          </cell>
        </row>
        <row r="6302">
          <cell r="A6302">
            <v>110212020420</v>
          </cell>
          <cell r="H6302">
            <v>43525</v>
          </cell>
        </row>
        <row r="6303">
          <cell r="A6303">
            <v>110212020537</v>
          </cell>
          <cell r="H6303">
            <v>43525</v>
          </cell>
        </row>
        <row r="6304">
          <cell r="A6304">
            <v>110212021167</v>
          </cell>
          <cell r="H6304">
            <v>43525</v>
          </cell>
        </row>
        <row r="6305">
          <cell r="A6305">
            <v>110212021300</v>
          </cell>
          <cell r="H6305">
            <v>43525</v>
          </cell>
        </row>
        <row r="6306">
          <cell r="A6306">
            <v>110212021392</v>
          </cell>
          <cell r="H6306">
            <v>43525</v>
          </cell>
        </row>
        <row r="6307">
          <cell r="A6307">
            <v>110212022568</v>
          </cell>
          <cell r="H6307">
            <v>43525</v>
          </cell>
        </row>
        <row r="6308">
          <cell r="A6308">
            <v>110213000026</v>
          </cell>
          <cell r="H6308">
            <v>43525</v>
          </cell>
        </row>
        <row r="6309">
          <cell r="A6309">
            <v>110213000260</v>
          </cell>
          <cell r="H6309">
            <v>43525</v>
          </cell>
        </row>
        <row r="6310">
          <cell r="A6310">
            <v>110213001228</v>
          </cell>
          <cell r="H6310">
            <v>43525</v>
          </cell>
        </row>
        <row r="6311">
          <cell r="A6311">
            <v>110213001230</v>
          </cell>
          <cell r="H6311">
            <v>43525</v>
          </cell>
        </row>
        <row r="6312">
          <cell r="A6312">
            <v>110213001231</v>
          </cell>
          <cell r="H6312">
            <v>43525</v>
          </cell>
        </row>
        <row r="6313">
          <cell r="A6313">
            <v>110213001232</v>
          </cell>
          <cell r="H6313">
            <v>43525</v>
          </cell>
        </row>
        <row r="6314">
          <cell r="A6314">
            <v>110213001236</v>
          </cell>
          <cell r="H6314">
            <v>43525</v>
          </cell>
        </row>
        <row r="6315">
          <cell r="A6315">
            <v>110213001237</v>
          </cell>
          <cell r="H6315">
            <v>43525</v>
          </cell>
        </row>
        <row r="6316">
          <cell r="A6316">
            <v>110213001239</v>
          </cell>
          <cell r="H6316">
            <v>43525</v>
          </cell>
        </row>
        <row r="6317">
          <cell r="A6317">
            <v>110213001241</v>
          </cell>
          <cell r="H6317">
            <v>43525</v>
          </cell>
        </row>
        <row r="6318">
          <cell r="A6318">
            <v>110213001242</v>
          </cell>
          <cell r="H6318">
            <v>43525</v>
          </cell>
        </row>
        <row r="6319">
          <cell r="A6319">
            <v>110213001247</v>
          </cell>
          <cell r="H6319">
            <v>43525</v>
          </cell>
        </row>
        <row r="6320">
          <cell r="A6320">
            <v>110213001248</v>
          </cell>
          <cell r="H6320">
            <v>43525</v>
          </cell>
        </row>
        <row r="6321">
          <cell r="A6321">
            <v>110213001250</v>
          </cell>
          <cell r="H6321">
            <v>43525</v>
          </cell>
        </row>
        <row r="6322">
          <cell r="A6322">
            <v>110213001270</v>
          </cell>
          <cell r="H6322">
            <v>43525</v>
          </cell>
        </row>
        <row r="6323">
          <cell r="A6323">
            <v>110213001271</v>
          </cell>
          <cell r="H6323">
            <v>43525</v>
          </cell>
        </row>
        <row r="6324">
          <cell r="A6324">
            <v>110213001272</v>
          </cell>
          <cell r="H6324">
            <v>43525</v>
          </cell>
        </row>
        <row r="6325">
          <cell r="A6325">
            <v>110213001275</v>
          </cell>
          <cell r="H6325">
            <v>43525</v>
          </cell>
        </row>
        <row r="6326">
          <cell r="A6326">
            <v>110213001276</v>
          </cell>
          <cell r="H6326">
            <v>43525</v>
          </cell>
        </row>
        <row r="6327">
          <cell r="A6327">
            <v>110213001286</v>
          </cell>
          <cell r="H6327">
            <v>43525</v>
          </cell>
        </row>
        <row r="6328">
          <cell r="A6328">
            <v>110213001287</v>
          </cell>
          <cell r="H6328">
            <v>43525</v>
          </cell>
        </row>
        <row r="6329">
          <cell r="A6329">
            <v>110213001288</v>
          </cell>
          <cell r="H6329">
            <v>43525</v>
          </cell>
        </row>
        <row r="6330">
          <cell r="A6330">
            <v>110213001289</v>
          </cell>
          <cell r="H6330">
            <v>43525</v>
          </cell>
        </row>
        <row r="6331">
          <cell r="A6331">
            <v>110213001290</v>
          </cell>
          <cell r="H6331">
            <v>43525</v>
          </cell>
        </row>
        <row r="6332">
          <cell r="A6332">
            <v>110213001291</v>
          </cell>
          <cell r="H6332">
            <v>43525</v>
          </cell>
        </row>
        <row r="6333">
          <cell r="A6333">
            <v>110213001318</v>
          </cell>
          <cell r="H6333">
            <v>43525</v>
          </cell>
        </row>
        <row r="6334">
          <cell r="A6334">
            <v>110213001319</v>
          </cell>
          <cell r="H6334">
            <v>43525</v>
          </cell>
        </row>
        <row r="6335">
          <cell r="A6335">
            <v>110213001320</v>
          </cell>
          <cell r="H6335">
            <v>43525</v>
          </cell>
        </row>
        <row r="6336">
          <cell r="A6336">
            <v>110213001347</v>
          </cell>
          <cell r="H6336">
            <v>43525</v>
          </cell>
        </row>
        <row r="6337">
          <cell r="A6337">
            <v>110213001348</v>
          </cell>
          <cell r="H6337">
            <v>43525</v>
          </cell>
        </row>
        <row r="6338">
          <cell r="A6338">
            <v>110213001351</v>
          </cell>
          <cell r="H6338">
            <v>43525</v>
          </cell>
        </row>
        <row r="6339">
          <cell r="A6339">
            <v>110213001354</v>
          </cell>
          <cell r="H6339">
            <v>43525</v>
          </cell>
        </row>
        <row r="6340">
          <cell r="A6340">
            <v>110213001358</v>
          </cell>
          <cell r="H6340">
            <v>43525</v>
          </cell>
        </row>
        <row r="6341">
          <cell r="A6341">
            <v>110213001361</v>
          </cell>
          <cell r="H6341">
            <v>43525</v>
          </cell>
        </row>
        <row r="6342">
          <cell r="A6342">
            <v>110213001362</v>
          </cell>
          <cell r="H6342">
            <v>43525</v>
          </cell>
        </row>
        <row r="6343">
          <cell r="A6343">
            <v>110213001366</v>
          </cell>
          <cell r="H6343">
            <v>43525</v>
          </cell>
        </row>
        <row r="6344">
          <cell r="A6344">
            <v>110213001368</v>
          </cell>
          <cell r="H6344">
            <v>43525</v>
          </cell>
        </row>
        <row r="6345">
          <cell r="A6345">
            <v>110213001369</v>
          </cell>
          <cell r="H6345">
            <v>43525</v>
          </cell>
        </row>
        <row r="6346">
          <cell r="A6346">
            <v>110213001370</v>
          </cell>
          <cell r="H6346">
            <v>43525</v>
          </cell>
        </row>
        <row r="6347">
          <cell r="A6347">
            <v>110213004732</v>
          </cell>
          <cell r="H6347">
            <v>43525</v>
          </cell>
        </row>
        <row r="6348">
          <cell r="A6348">
            <v>110213005120</v>
          </cell>
          <cell r="H6348">
            <v>43525</v>
          </cell>
        </row>
        <row r="6349">
          <cell r="A6349">
            <v>110213005286</v>
          </cell>
          <cell r="H6349">
            <v>43525</v>
          </cell>
        </row>
        <row r="6350">
          <cell r="A6350">
            <v>110213005321</v>
          </cell>
          <cell r="H6350">
            <v>43525</v>
          </cell>
        </row>
        <row r="6351">
          <cell r="A6351">
            <v>110213005373</v>
          </cell>
          <cell r="H6351">
            <v>43525</v>
          </cell>
        </row>
        <row r="6352">
          <cell r="A6352">
            <v>110213005374</v>
          </cell>
          <cell r="H6352">
            <v>43525</v>
          </cell>
        </row>
        <row r="6353">
          <cell r="A6353">
            <v>110213005375</v>
          </cell>
          <cell r="H6353">
            <v>43525</v>
          </cell>
        </row>
        <row r="6354">
          <cell r="A6354">
            <v>110213009040</v>
          </cell>
          <cell r="H6354">
            <v>43525</v>
          </cell>
        </row>
        <row r="6355">
          <cell r="A6355">
            <v>110213009524</v>
          </cell>
          <cell r="H6355">
            <v>43525</v>
          </cell>
        </row>
        <row r="6356">
          <cell r="A6356">
            <v>110213009614</v>
          </cell>
          <cell r="H6356">
            <v>43525</v>
          </cell>
        </row>
        <row r="6357">
          <cell r="A6357">
            <v>110213009685</v>
          </cell>
          <cell r="H6357">
            <v>43525</v>
          </cell>
        </row>
        <row r="6358">
          <cell r="A6358">
            <v>110213010630</v>
          </cell>
          <cell r="H6358">
            <v>43525</v>
          </cell>
        </row>
        <row r="6359">
          <cell r="A6359">
            <v>110213011107</v>
          </cell>
          <cell r="H6359">
            <v>43525</v>
          </cell>
        </row>
        <row r="6360">
          <cell r="A6360">
            <v>110213011197</v>
          </cell>
          <cell r="H6360">
            <v>43525</v>
          </cell>
        </row>
        <row r="6361">
          <cell r="A6361">
            <v>110213011209</v>
          </cell>
          <cell r="H6361">
            <v>43525</v>
          </cell>
        </row>
        <row r="6362">
          <cell r="A6362">
            <v>110213011348</v>
          </cell>
          <cell r="H6362">
            <v>43525</v>
          </cell>
        </row>
        <row r="6363">
          <cell r="A6363">
            <v>110213012736</v>
          </cell>
          <cell r="H6363">
            <v>43525</v>
          </cell>
        </row>
        <row r="6364">
          <cell r="A6364">
            <v>110213013037</v>
          </cell>
          <cell r="H6364">
            <v>43525</v>
          </cell>
        </row>
        <row r="6365">
          <cell r="A6365">
            <v>110213013739</v>
          </cell>
          <cell r="H6365">
            <v>43525</v>
          </cell>
        </row>
        <row r="6366">
          <cell r="A6366">
            <v>110213013971</v>
          </cell>
          <cell r="H6366">
            <v>43525</v>
          </cell>
        </row>
        <row r="6367">
          <cell r="A6367">
            <v>110213014711</v>
          </cell>
          <cell r="H6367">
            <v>43525</v>
          </cell>
        </row>
        <row r="6368">
          <cell r="A6368">
            <v>110213016284</v>
          </cell>
          <cell r="H6368">
            <v>43525</v>
          </cell>
        </row>
        <row r="6369">
          <cell r="A6369">
            <v>110213017574</v>
          </cell>
          <cell r="H6369">
            <v>43525</v>
          </cell>
        </row>
        <row r="6370">
          <cell r="A6370">
            <v>110213018477</v>
          </cell>
          <cell r="H6370">
            <v>43525</v>
          </cell>
        </row>
        <row r="6371">
          <cell r="A6371">
            <v>110213019055</v>
          </cell>
          <cell r="H6371">
            <v>43525</v>
          </cell>
        </row>
        <row r="6372">
          <cell r="A6372">
            <v>110213019239</v>
          </cell>
          <cell r="H6372">
            <v>43525</v>
          </cell>
        </row>
        <row r="6373">
          <cell r="A6373">
            <v>110213019516</v>
          </cell>
          <cell r="H6373">
            <v>43525</v>
          </cell>
        </row>
        <row r="6374">
          <cell r="A6374">
            <v>110213020054</v>
          </cell>
          <cell r="H6374">
            <v>43525</v>
          </cell>
        </row>
        <row r="6375">
          <cell r="A6375">
            <v>110213021971</v>
          </cell>
          <cell r="H6375">
            <v>43525</v>
          </cell>
        </row>
        <row r="6376">
          <cell r="A6376">
            <v>110213022418</v>
          </cell>
          <cell r="H6376">
            <v>43525</v>
          </cell>
        </row>
        <row r="6377">
          <cell r="A6377">
            <v>110213024785</v>
          </cell>
          <cell r="H6377">
            <v>43525</v>
          </cell>
        </row>
        <row r="6378">
          <cell r="A6378">
            <v>110213025327</v>
          </cell>
          <cell r="H6378">
            <v>43525</v>
          </cell>
        </row>
        <row r="6379">
          <cell r="A6379">
            <v>110213027767</v>
          </cell>
          <cell r="H6379">
            <v>43525</v>
          </cell>
        </row>
        <row r="6380">
          <cell r="A6380">
            <v>110214000636</v>
          </cell>
          <cell r="H6380">
            <v>43525</v>
          </cell>
        </row>
        <row r="6381">
          <cell r="A6381">
            <v>110214001349</v>
          </cell>
          <cell r="H6381">
            <v>43525</v>
          </cell>
        </row>
        <row r="6382">
          <cell r="A6382">
            <v>110214001363</v>
          </cell>
          <cell r="H6382">
            <v>43525</v>
          </cell>
        </row>
        <row r="6383">
          <cell r="A6383">
            <v>110214002461</v>
          </cell>
          <cell r="H6383">
            <v>43525</v>
          </cell>
        </row>
        <row r="6384">
          <cell r="A6384">
            <v>110214002464</v>
          </cell>
          <cell r="H6384">
            <v>43525</v>
          </cell>
        </row>
        <row r="6385">
          <cell r="A6385">
            <v>110214002466</v>
          </cell>
          <cell r="H6385">
            <v>43525</v>
          </cell>
        </row>
        <row r="6386">
          <cell r="A6386">
            <v>110214002885</v>
          </cell>
          <cell r="H6386">
            <v>43525</v>
          </cell>
        </row>
        <row r="6387">
          <cell r="A6387">
            <v>110214002901</v>
          </cell>
          <cell r="H6387">
            <v>43525</v>
          </cell>
        </row>
        <row r="6388">
          <cell r="A6388">
            <v>110214003597</v>
          </cell>
          <cell r="H6388">
            <v>43525</v>
          </cell>
        </row>
        <row r="6389">
          <cell r="A6389">
            <v>110214004744</v>
          </cell>
          <cell r="H6389">
            <v>43525</v>
          </cell>
        </row>
        <row r="6390">
          <cell r="A6390">
            <v>110214004746</v>
          </cell>
          <cell r="H6390">
            <v>43525</v>
          </cell>
        </row>
        <row r="6391">
          <cell r="A6391">
            <v>110214006932</v>
          </cell>
          <cell r="H6391">
            <v>43525</v>
          </cell>
        </row>
        <row r="6392">
          <cell r="A6392">
            <v>110214007151</v>
          </cell>
          <cell r="H6392">
            <v>43525</v>
          </cell>
        </row>
        <row r="6393">
          <cell r="A6393">
            <v>110214009022</v>
          </cell>
          <cell r="H6393">
            <v>43525</v>
          </cell>
        </row>
        <row r="6394">
          <cell r="A6394">
            <v>110214009045</v>
          </cell>
          <cell r="H6394">
            <v>43525</v>
          </cell>
        </row>
        <row r="6395">
          <cell r="A6395">
            <v>110214009050</v>
          </cell>
          <cell r="H6395">
            <v>43525</v>
          </cell>
        </row>
        <row r="6396">
          <cell r="A6396">
            <v>110214009099</v>
          </cell>
          <cell r="H6396">
            <v>43525</v>
          </cell>
        </row>
        <row r="6397">
          <cell r="A6397">
            <v>110214009107</v>
          </cell>
          <cell r="H6397">
            <v>43525</v>
          </cell>
        </row>
        <row r="6398">
          <cell r="A6398">
            <v>110214009239</v>
          </cell>
          <cell r="H6398">
            <v>43525</v>
          </cell>
        </row>
        <row r="6399">
          <cell r="A6399">
            <v>110214009247</v>
          </cell>
          <cell r="H6399">
            <v>43525</v>
          </cell>
        </row>
        <row r="6400">
          <cell r="A6400">
            <v>110214009250</v>
          </cell>
          <cell r="H6400">
            <v>43525</v>
          </cell>
        </row>
        <row r="6401">
          <cell r="A6401">
            <v>110214011344</v>
          </cell>
          <cell r="H6401">
            <v>43525</v>
          </cell>
        </row>
        <row r="6402">
          <cell r="A6402">
            <v>110214011802</v>
          </cell>
          <cell r="H6402">
            <v>43525</v>
          </cell>
        </row>
        <row r="6403">
          <cell r="A6403">
            <v>110214011952</v>
          </cell>
          <cell r="H6403">
            <v>43525</v>
          </cell>
        </row>
        <row r="6404">
          <cell r="A6404">
            <v>110214012152</v>
          </cell>
          <cell r="H6404">
            <v>43525</v>
          </cell>
        </row>
        <row r="6405">
          <cell r="A6405">
            <v>110214012402</v>
          </cell>
          <cell r="H6405">
            <v>43525</v>
          </cell>
        </row>
        <row r="6406">
          <cell r="A6406">
            <v>110214012454</v>
          </cell>
          <cell r="H6406">
            <v>43525</v>
          </cell>
        </row>
        <row r="6407">
          <cell r="A6407">
            <v>110214012465</v>
          </cell>
          <cell r="H6407">
            <v>43525</v>
          </cell>
        </row>
        <row r="6408">
          <cell r="A6408">
            <v>110214015076</v>
          </cell>
          <cell r="H6408">
            <v>43525</v>
          </cell>
        </row>
        <row r="6409">
          <cell r="A6409">
            <v>110214015477</v>
          </cell>
          <cell r="H6409">
            <v>43525</v>
          </cell>
        </row>
        <row r="6410">
          <cell r="A6410">
            <v>110214015702</v>
          </cell>
          <cell r="H6410">
            <v>43525</v>
          </cell>
        </row>
        <row r="6411">
          <cell r="A6411">
            <v>110214016001</v>
          </cell>
          <cell r="H6411">
            <v>43525</v>
          </cell>
        </row>
        <row r="6412">
          <cell r="A6412">
            <v>110214016048</v>
          </cell>
          <cell r="H6412">
            <v>43525</v>
          </cell>
        </row>
        <row r="6413">
          <cell r="A6413">
            <v>110214016051</v>
          </cell>
          <cell r="H6413">
            <v>43525</v>
          </cell>
        </row>
        <row r="6414">
          <cell r="A6414">
            <v>110214016052</v>
          </cell>
          <cell r="H6414">
            <v>43525</v>
          </cell>
        </row>
        <row r="6415">
          <cell r="A6415">
            <v>110214016135</v>
          </cell>
          <cell r="H6415">
            <v>43525</v>
          </cell>
        </row>
        <row r="6416">
          <cell r="A6416">
            <v>110214016156</v>
          </cell>
          <cell r="H6416">
            <v>43525</v>
          </cell>
        </row>
        <row r="6417">
          <cell r="A6417">
            <v>110214016177</v>
          </cell>
          <cell r="H6417">
            <v>43525</v>
          </cell>
        </row>
        <row r="6418">
          <cell r="A6418">
            <v>110214016194</v>
          </cell>
          <cell r="H6418">
            <v>43525</v>
          </cell>
        </row>
        <row r="6419">
          <cell r="A6419">
            <v>110214017060</v>
          </cell>
          <cell r="H6419">
            <v>43525</v>
          </cell>
        </row>
        <row r="6420">
          <cell r="A6420">
            <v>110214017537</v>
          </cell>
          <cell r="H6420">
            <v>43525</v>
          </cell>
        </row>
        <row r="6421">
          <cell r="A6421">
            <v>110214020881</v>
          </cell>
          <cell r="H6421">
            <v>43525</v>
          </cell>
        </row>
        <row r="6422">
          <cell r="A6422">
            <v>110214021592</v>
          </cell>
          <cell r="H6422">
            <v>43525</v>
          </cell>
        </row>
        <row r="6423">
          <cell r="A6423">
            <v>110214021593</v>
          </cell>
          <cell r="H6423">
            <v>43525</v>
          </cell>
        </row>
        <row r="6424">
          <cell r="A6424">
            <v>110211000839</v>
          </cell>
          <cell r="H6424">
            <v>43497</v>
          </cell>
        </row>
        <row r="6425">
          <cell r="A6425">
            <v>110211001803</v>
          </cell>
          <cell r="H6425">
            <v>43497</v>
          </cell>
        </row>
        <row r="6426">
          <cell r="A6426">
            <v>110211002080</v>
          </cell>
          <cell r="H6426">
            <v>43497</v>
          </cell>
        </row>
        <row r="6427">
          <cell r="A6427">
            <v>110211002086</v>
          </cell>
          <cell r="H6427">
            <v>43497</v>
          </cell>
        </row>
        <row r="6428">
          <cell r="A6428">
            <v>110211002087</v>
          </cell>
          <cell r="H6428">
            <v>43497</v>
          </cell>
        </row>
        <row r="6429">
          <cell r="A6429">
            <v>110211002136</v>
          </cell>
          <cell r="H6429">
            <v>43497</v>
          </cell>
        </row>
        <row r="6430">
          <cell r="A6430">
            <v>110211002383</v>
          </cell>
          <cell r="H6430">
            <v>43497</v>
          </cell>
        </row>
        <row r="6431">
          <cell r="A6431">
            <v>110211002384</v>
          </cell>
          <cell r="H6431">
            <v>43497</v>
          </cell>
        </row>
        <row r="6432">
          <cell r="A6432">
            <v>110211002386</v>
          </cell>
          <cell r="H6432">
            <v>43497</v>
          </cell>
        </row>
        <row r="6433">
          <cell r="A6433">
            <v>110211002392</v>
          </cell>
          <cell r="H6433">
            <v>43497</v>
          </cell>
        </row>
        <row r="6434">
          <cell r="A6434">
            <v>110211002394</v>
          </cell>
          <cell r="H6434">
            <v>43497</v>
          </cell>
        </row>
        <row r="6435">
          <cell r="A6435">
            <v>110211002396</v>
          </cell>
          <cell r="H6435">
            <v>43497</v>
          </cell>
        </row>
        <row r="6436">
          <cell r="A6436">
            <v>110211002398</v>
          </cell>
          <cell r="H6436">
            <v>43497</v>
          </cell>
        </row>
        <row r="6437">
          <cell r="A6437">
            <v>110211002399</v>
          </cell>
          <cell r="H6437">
            <v>43497</v>
          </cell>
        </row>
        <row r="6438">
          <cell r="A6438">
            <v>110211002401</v>
          </cell>
          <cell r="H6438">
            <v>43497</v>
          </cell>
        </row>
        <row r="6439">
          <cell r="A6439">
            <v>110211002402</v>
          </cell>
          <cell r="H6439">
            <v>43497</v>
          </cell>
        </row>
        <row r="6440">
          <cell r="A6440">
            <v>110211002403</v>
          </cell>
          <cell r="H6440">
            <v>43497</v>
          </cell>
        </row>
        <row r="6441">
          <cell r="A6441">
            <v>110211002405</v>
          </cell>
          <cell r="H6441">
            <v>43497</v>
          </cell>
        </row>
        <row r="6442">
          <cell r="A6442">
            <v>110211002406</v>
          </cell>
          <cell r="H6442">
            <v>43497</v>
          </cell>
        </row>
        <row r="6443">
          <cell r="A6443">
            <v>110211002407</v>
          </cell>
          <cell r="H6443">
            <v>43497</v>
          </cell>
        </row>
        <row r="6444">
          <cell r="A6444">
            <v>110211002411</v>
          </cell>
          <cell r="H6444">
            <v>43497</v>
          </cell>
        </row>
        <row r="6445">
          <cell r="A6445">
            <v>110211002412</v>
          </cell>
          <cell r="H6445">
            <v>43497</v>
          </cell>
        </row>
        <row r="6446">
          <cell r="A6446">
            <v>110211002413</v>
          </cell>
          <cell r="H6446">
            <v>43497</v>
          </cell>
        </row>
        <row r="6447">
          <cell r="A6447">
            <v>110211003718</v>
          </cell>
          <cell r="H6447">
            <v>43497</v>
          </cell>
        </row>
        <row r="6448">
          <cell r="A6448">
            <v>110211003719</v>
          </cell>
          <cell r="H6448">
            <v>43497</v>
          </cell>
        </row>
        <row r="6449">
          <cell r="A6449">
            <v>110211003808</v>
          </cell>
          <cell r="H6449">
            <v>43497</v>
          </cell>
        </row>
        <row r="6450">
          <cell r="A6450">
            <v>110211004039</v>
          </cell>
          <cell r="H6450">
            <v>43497</v>
          </cell>
        </row>
        <row r="6451">
          <cell r="A6451">
            <v>110211004072</v>
          </cell>
          <cell r="H6451">
            <v>43497</v>
          </cell>
        </row>
        <row r="6452">
          <cell r="A6452">
            <v>110211004145</v>
          </cell>
          <cell r="H6452">
            <v>43497</v>
          </cell>
        </row>
        <row r="6453">
          <cell r="A6453">
            <v>110211005116</v>
          </cell>
          <cell r="H6453">
            <v>43497</v>
          </cell>
        </row>
        <row r="6454">
          <cell r="A6454">
            <v>110211005117</v>
          </cell>
          <cell r="H6454">
            <v>43497</v>
          </cell>
        </row>
        <row r="6455">
          <cell r="A6455">
            <v>110211005131</v>
          </cell>
          <cell r="H6455">
            <v>43497</v>
          </cell>
        </row>
        <row r="6456">
          <cell r="A6456">
            <v>110211005306</v>
          </cell>
          <cell r="H6456">
            <v>43497</v>
          </cell>
        </row>
        <row r="6457">
          <cell r="A6457">
            <v>110211006325</v>
          </cell>
          <cell r="H6457">
            <v>43497</v>
          </cell>
        </row>
        <row r="6458">
          <cell r="A6458">
            <v>110211006477</v>
          </cell>
          <cell r="H6458">
            <v>43497</v>
          </cell>
        </row>
        <row r="6459">
          <cell r="A6459">
            <v>110211007133</v>
          </cell>
          <cell r="H6459">
            <v>43497</v>
          </cell>
        </row>
        <row r="6460">
          <cell r="A6460">
            <v>110211007907</v>
          </cell>
          <cell r="H6460">
            <v>43497</v>
          </cell>
        </row>
        <row r="6461">
          <cell r="A6461">
            <v>110211008209</v>
          </cell>
          <cell r="H6461">
            <v>43497</v>
          </cell>
        </row>
        <row r="6462">
          <cell r="A6462">
            <v>110211008440</v>
          </cell>
          <cell r="H6462">
            <v>43497</v>
          </cell>
        </row>
        <row r="6463">
          <cell r="A6463">
            <v>110211008442</v>
          </cell>
          <cell r="H6463">
            <v>43497</v>
          </cell>
        </row>
        <row r="6464">
          <cell r="A6464">
            <v>110211008443</v>
          </cell>
          <cell r="H6464">
            <v>43497</v>
          </cell>
        </row>
        <row r="6465">
          <cell r="A6465">
            <v>110211008722</v>
          </cell>
          <cell r="H6465">
            <v>43497</v>
          </cell>
        </row>
        <row r="6466">
          <cell r="A6466">
            <v>110211008743</v>
          </cell>
          <cell r="H6466">
            <v>43497</v>
          </cell>
        </row>
        <row r="6467">
          <cell r="A6467">
            <v>110211009386</v>
          </cell>
          <cell r="H6467">
            <v>43497</v>
          </cell>
        </row>
        <row r="6468">
          <cell r="A6468">
            <v>110211009805</v>
          </cell>
          <cell r="H6468">
            <v>43497</v>
          </cell>
        </row>
        <row r="6469">
          <cell r="A6469">
            <v>110211011224</v>
          </cell>
          <cell r="H6469">
            <v>43497</v>
          </cell>
        </row>
        <row r="6470">
          <cell r="A6470">
            <v>110211012429</v>
          </cell>
          <cell r="H6470">
            <v>43497</v>
          </cell>
        </row>
        <row r="6471">
          <cell r="A6471">
            <v>110211012666</v>
          </cell>
          <cell r="H6471">
            <v>43497</v>
          </cell>
        </row>
        <row r="6472">
          <cell r="A6472">
            <v>110211012671</v>
          </cell>
          <cell r="H6472">
            <v>43497</v>
          </cell>
        </row>
        <row r="6473">
          <cell r="A6473">
            <v>110211012673</v>
          </cell>
          <cell r="H6473">
            <v>43497</v>
          </cell>
        </row>
        <row r="6474">
          <cell r="A6474">
            <v>110211012675</v>
          </cell>
          <cell r="H6474">
            <v>43497</v>
          </cell>
        </row>
        <row r="6475">
          <cell r="A6475">
            <v>110211012676</v>
          </cell>
          <cell r="H6475">
            <v>43497</v>
          </cell>
        </row>
        <row r="6476">
          <cell r="A6476">
            <v>110211012679</v>
          </cell>
          <cell r="H6476">
            <v>43497</v>
          </cell>
        </row>
        <row r="6477">
          <cell r="A6477">
            <v>110211012688</v>
          </cell>
          <cell r="H6477">
            <v>43497</v>
          </cell>
        </row>
        <row r="6478">
          <cell r="A6478">
            <v>110211012690</v>
          </cell>
          <cell r="H6478">
            <v>43497</v>
          </cell>
        </row>
        <row r="6479">
          <cell r="A6479">
            <v>110211012691</v>
          </cell>
          <cell r="H6479">
            <v>43497</v>
          </cell>
        </row>
        <row r="6480">
          <cell r="A6480">
            <v>110211012693</v>
          </cell>
          <cell r="H6480">
            <v>43497</v>
          </cell>
        </row>
        <row r="6481">
          <cell r="A6481">
            <v>110211012695</v>
          </cell>
          <cell r="H6481">
            <v>43497</v>
          </cell>
        </row>
        <row r="6482">
          <cell r="A6482">
            <v>110211012697</v>
          </cell>
          <cell r="H6482">
            <v>43497</v>
          </cell>
        </row>
        <row r="6483">
          <cell r="A6483">
            <v>110211012699</v>
          </cell>
          <cell r="H6483">
            <v>43497</v>
          </cell>
        </row>
        <row r="6484">
          <cell r="A6484">
            <v>110211012700</v>
          </cell>
          <cell r="H6484">
            <v>43497</v>
          </cell>
        </row>
        <row r="6485">
          <cell r="A6485">
            <v>110211014247</v>
          </cell>
          <cell r="H6485">
            <v>43497</v>
          </cell>
        </row>
        <row r="6486">
          <cell r="A6486">
            <v>110211014341</v>
          </cell>
          <cell r="H6486">
            <v>43497</v>
          </cell>
        </row>
        <row r="6487">
          <cell r="A6487">
            <v>110211014479</v>
          </cell>
          <cell r="H6487">
            <v>43497</v>
          </cell>
        </row>
        <row r="6488">
          <cell r="A6488">
            <v>110211016147</v>
          </cell>
          <cell r="H6488">
            <v>43497</v>
          </cell>
        </row>
        <row r="6489">
          <cell r="A6489">
            <v>110211016918</v>
          </cell>
          <cell r="H6489">
            <v>43497</v>
          </cell>
        </row>
        <row r="6490">
          <cell r="A6490">
            <v>110211018819</v>
          </cell>
          <cell r="H6490">
            <v>43497</v>
          </cell>
        </row>
        <row r="6491">
          <cell r="A6491">
            <v>110211018842</v>
          </cell>
          <cell r="H6491">
            <v>43497</v>
          </cell>
        </row>
        <row r="6492">
          <cell r="A6492">
            <v>110211018848</v>
          </cell>
          <cell r="H6492">
            <v>43497</v>
          </cell>
        </row>
        <row r="6493">
          <cell r="A6493">
            <v>110211018849</v>
          </cell>
          <cell r="H6493">
            <v>43497</v>
          </cell>
        </row>
        <row r="6494">
          <cell r="A6494">
            <v>110211019181</v>
          </cell>
          <cell r="H6494">
            <v>43497</v>
          </cell>
        </row>
        <row r="6495">
          <cell r="A6495">
            <v>110211019331</v>
          </cell>
          <cell r="H6495">
            <v>43497</v>
          </cell>
        </row>
        <row r="6496">
          <cell r="A6496">
            <v>110211022131</v>
          </cell>
          <cell r="H6496">
            <v>43497</v>
          </cell>
        </row>
        <row r="6497">
          <cell r="A6497">
            <v>110211022216</v>
          </cell>
          <cell r="H6497">
            <v>43497</v>
          </cell>
        </row>
        <row r="6498">
          <cell r="A6498">
            <v>110211022285</v>
          </cell>
          <cell r="H6498">
            <v>43497</v>
          </cell>
        </row>
        <row r="6499">
          <cell r="A6499">
            <v>110212001364</v>
          </cell>
          <cell r="H6499">
            <v>43497</v>
          </cell>
        </row>
        <row r="6500">
          <cell r="A6500">
            <v>110212001365</v>
          </cell>
          <cell r="H6500">
            <v>43497</v>
          </cell>
        </row>
        <row r="6501">
          <cell r="A6501">
            <v>110212001425</v>
          </cell>
          <cell r="H6501">
            <v>43497</v>
          </cell>
        </row>
        <row r="6502">
          <cell r="A6502">
            <v>110212001433</v>
          </cell>
          <cell r="H6502">
            <v>43497</v>
          </cell>
        </row>
        <row r="6503">
          <cell r="A6503">
            <v>110212001483</v>
          </cell>
          <cell r="H6503">
            <v>43497</v>
          </cell>
        </row>
        <row r="6504">
          <cell r="A6504">
            <v>110212001500</v>
          </cell>
          <cell r="H6504">
            <v>43497</v>
          </cell>
        </row>
        <row r="6505">
          <cell r="A6505">
            <v>110212001503</v>
          </cell>
          <cell r="H6505">
            <v>43497</v>
          </cell>
        </row>
        <row r="6506">
          <cell r="A6506">
            <v>110212001511</v>
          </cell>
          <cell r="H6506">
            <v>43497</v>
          </cell>
        </row>
        <row r="6507">
          <cell r="A6507">
            <v>110212001541</v>
          </cell>
          <cell r="H6507">
            <v>43497</v>
          </cell>
        </row>
        <row r="6508">
          <cell r="A6508">
            <v>110212001742</v>
          </cell>
          <cell r="H6508">
            <v>43497</v>
          </cell>
        </row>
        <row r="6509">
          <cell r="A6509">
            <v>110212002452</v>
          </cell>
          <cell r="H6509">
            <v>43497</v>
          </cell>
        </row>
        <row r="6510">
          <cell r="A6510">
            <v>110212003620</v>
          </cell>
          <cell r="H6510">
            <v>43497</v>
          </cell>
        </row>
        <row r="6511">
          <cell r="A6511">
            <v>110212004373</v>
          </cell>
          <cell r="H6511">
            <v>43497</v>
          </cell>
        </row>
        <row r="6512">
          <cell r="A6512">
            <v>110212004590</v>
          </cell>
          <cell r="H6512">
            <v>43497</v>
          </cell>
        </row>
        <row r="6513">
          <cell r="A6513">
            <v>110212005229</v>
          </cell>
          <cell r="H6513">
            <v>43497</v>
          </cell>
        </row>
        <row r="6514">
          <cell r="A6514">
            <v>110212005260</v>
          </cell>
          <cell r="H6514">
            <v>43497</v>
          </cell>
        </row>
        <row r="6515">
          <cell r="A6515">
            <v>110212006540</v>
          </cell>
          <cell r="H6515">
            <v>43497</v>
          </cell>
        </row>
        <row r="6516">
          <cell r="A6516">
            <v>110212006558</v>
          </cell>
          <cell r="H6516">
            <v>43497</v>
          </cell>
        </row>
        <row r="6517">
          <cell r="A6517">
            <v>110212007683</v>
          </cell>
          <cell r="H6517">
            <v>43497</v>
          </cell>
        </row>
        <row r="6518">
          <cell r="A6518">
            <v>110212008189</v>
          </cell>
          <cell r="H6518">
            <v>43497</v>
          </cell>
        </row>
        <row r="6519">
          <cell r="A6519">
            <v>110212008676</v>
          </cell>
          <cell r="H6519">
            <v>43497</v>
          </cell>
        </row>
        <row r="6520">
          <cell r="A6520">
            <v>110212008984</v>
          </cell>
          <cell r="H6520">
            <v>43497</v>
          </cell>
        </row>
        <row r="6521">
          <cell r="A6521">
            <v>110212008990</v>
          </cell>
          <cell r="H6521">
            <v>43497</v>
          </cell>
        </row>
        <row r="6522">
          <cell r="A6522">
            <v>110212008995</v>
          </cell>
          <cell r="H6522">
            <v>43497</v>
          </cell>
        </row>
        <row r="6523">
          <cell r="A6523">
            <v>110212008996</v>
          </cell>
          <cell r="H6523">
            <v>43497</v>
          </cell>
        </row>
        <row r="6524">
          <cell r="A6524">
            <v>110212008997</v>
          </cell>
          <cell r="H6524">
            <v>43497</v>
          </cell>
        </row>
        <row r="6525">
          <cell r="A6525">
            <v>110212009000</v>
          </cell>
          <cell r="H6525">
            <v>43497</v>
          </cell>
        </row>
        <row r="6526">
          <cell r="A6526">
            <v>110212009009</v>
          </cell>
          <cell r="H6526">
            <v>43497</v>
          </cell>
        </row>
        <row r="6527">
          <cell r="A6527">
            <v>110212009013</v>
          </cell>
          <cell r="H6527">
            <v>43497</v>
          </cell>
        </row>
        <row r="6528">
          <cell r="A6528">
            <v>110212009020</v>
          </cell>
          <cell r="H6528">
            <v>43497</v>
          </cell>
        </row>
        <row r="6529">
          <cell r="A6529">
            <v>110212009051</v>
          </cell>
          <cell r="H6529">
            <v>43497</v>
          </cell>
        </row>
        <row r="6530">
          <cell r="A6530">
            <v>110212009062</v>
          </cell>
          <cell r="H6530">
            <v>43497</v>
          </cell>
        </row>
        <row r="6531">
          <cell r="A6531">
            <v>110212009065</v>
          </cell>
          <cell r="H6531">
            <v>43497</v>
          </cell>
        </row>
        <row r="6532">
          <cell r="A6532">
            <v>110212009115</v>
          </cell>
          <cell r="H6532">
            <v>43497</v>
          </cell>
        </row>
        <row r="6533">
          <cell r="A6533">
            <v>110212009116</v>
          </cell>
          <cell r="H6533">
            <v>43497</v>
          </cell>
        </row>
        <row r="6534">
          <cell r="A6534">
            <v>110212009391</v>
          </cell>
          <cell r="H6534">
            <v>43497</v>
          </cell>
        </row>
        <row r="6535">
          <cell r="A6535">
            <v>110212010022</v>
          </cell>
          <cell r="H6535">
            <v>43497</v>
          </cell>
        </row>
        <row r="6536">
          <cell r="A6536">
            <v>110212010872</v>
          </cell>
          <cell r="H6536">
            <v>43497</v>
          </cell>
        </row>
        <row r="6537">
          <cell r="A6537">
            <v>110212011486</v>
          </cell>
          <cell r="H6537">
            <v>43497</v>
          </cell>
        </row>
        <row r="6538">
          <cell r="A6538">
            <v>110212011719</v>
          </cell>
          <cell r="H6538">
            <v>43497</v>
          </cell>
        </row>
        <row r="6539">
          <cell r="A6539">
            <v>110212011955</v>
          </cell>
          <cell r="H6539">
            <v>43497</v>
          </cell>
        </row>
        <row r="6540">
          <cell r="A6540">
            <v>110212011966</v>
          </cell>
          <cell r="H6540">
            <v>43497</v>
          </cell>
        </row>
        <row r="6541">
          <cell r="A6541">
            <v>110212016153</v>
          </cell>
          <cell r="H6541">
            <v>43497</v>
          </cell>
        </row>
        <row r="6542">
          <cell r="A6542">
            <v>110212017102</v>
          </cell>
          <cell r="H6542">
            <v>43497</v>
          </cell>
        </row>
        <row r="6543">
          <cell r="A6543">
            <v>110212017273</v>
          </cell>
          <cell r="H6543">
            <v>43497</v>
          </cell>
        </row>
        <row r="6544">
          <cell r="A6544">
            <v>110212017919</v>
          </cell>
          <cell r="H6544">
            <v>43497</v>
          </cell>
        </row>
        <row r="6545">
          <cell r="A6545">
            <v>110212019667</v>
          </cell>
          <cell r="H6545">
            <v>43497</v>
          </cell>
        </row>
        <row r="6546">
          <cell r="A6546">
            <v>110212019671</v>
          </cell>
          <cell r="H6546">
            <v>43497</v>
          </cell>
        </row>
        <row r="6547">
          <cell r="A6547">
            <v>110212019673</v>
          </cell>
          <cell r="H6547">
            <v>43497</v>
          </cell>
        </row>
        <row r="6548">
          <cell r="A6548">
            <v>110212019843</v>
          </cell>
          <cell r="H6548">
            <v>43497</v>
          </cell>
        </row>
        <row r="6549">
          <cell r="A6549">
            <v>110212020420</v>
          </cell>
          <cell r="H6549">
            <v>43497</v>
          </cell>
        </row>
        <row r="6550">
          <cell r="A6550">
            <v>110212020537</v>
          </cell>
          <cell r="H6550">
            <v>43497</v>
          </cell>
        </row>
        <row r="6551">
          <cell r="A6551">
            <v>110212021167</v>
          </cell>
          <cell r="H6551">
            <v>43497</v>
          </cell>
        </row>
        <row r="6552">
          <cell r="A6552">
            <v>110212021300</v>
          </cell>
          <cell r="H6552">
            <v>43497</v>
          </cell>
        </row>
        <row r="6553">
          <cell r="A6553">
            <v>110212021392</v>
          </cell>
          <cell r="H6553">
            <v>43497</v>
          </cell>
        </row>
        <row r="6554">
          <cell r="A6554">
            <v>110212022568</v>
          </cell>
          <cell r="H6554">
            <v>43497</v>
          </cell>
        </row>
        <row r="6555">
          <cell r="A6555">
            <v>110213000026</v>
          </cell>
          <cell r="H6555">
            <v>43497</v>
          </cell>
        </row>
        <row r="6556">
          <cell r="A6556">
            <v>110213000260</v>
          </cell>
          <cell r="H6556">
            <v>43497</v>
          </cell>
        </row>
        <row r="6557">
          <cell r="A6557">
            <v>110213001228</v>
          </cell>
          <cell r="H6557">
            <v>43497</v>
          </cell>
        </row>
        <row r="6558">
          <cell r="A6558">
            <v>110213001230</v>
          </cell>
          <cell r="H6558">
            <v>43497</v>
          </cell>
        </row>
        <row r="6559">
          <cell r="A6559">
            <v>110213001231</v>
          </cell>
          <cell r="H6559">
            <v>43497</v>
          </cell>
        </row>
        <row r="6560">
          <cell r="A6560">
            <v>110213001232</v>
          </cell>
          <cell r="H6560">
            <v>43497</v>
          </cell>
        </row>
        <row r="6561">
          <cell r="A6561">
            <v>110213001236</v>
          </cell>
          <cell r="H6561">
            <v>43497</v>
          </cell>
        </row>
        <row r="6562">
          <cell r="A6562">
            <v>110213001237</v>
          </cell>
          <cell r="H6562">
            <v>43497</v>
          </cell>
        </row>
        <row r="6563">
          <cell r="A6563">
            <v>110213001239</v>
          </cell>
          <cell r="H6563">
            <v>43497</v>
          </cell>
        </row>
        <row r="6564">
          <cell r="A6564">
            <v>110213001241</v>
          </cell>
          <cell r="H6564">
            <v>43497</v>
          </cell>
        </row>
        <row r="6565">
          <cell r="A6565">
            <v>110213001242</v>
          </cell>
          <cell r="H6565">
            <v>43497</v>
          </cell>
        </row>
        <row r="6566">
          <cell r="A6566">
            <v>110213001247</v>
          </cell>
          <cell r="H6566">
            <v>43497</v>
          </cell>
        </row>
        <row r="6567">
          <cell r="A6567">
            <v>110213001248</v>
          </cell>
          <cell r="H6567">
            <v>43497</v>
          </cell>
        </row>
        <row r="6568">
          <cell r="A6568">
            <v>110213001250</v>
          </cell>
          <cell r="H6568">
            <v>43497</v>
          </cell>
        </row>
        <row r="6569">
          <cell r="A6569">
            <v>110213001270</v>
          </cell>
          <cell r="H6569">
            <v>43497</v>
          </cell>
        </row>
        <row r="6570">
          <cell r="A6570">
            <v>110213001271</v>
          </cell>
          <cell r="H6570">
            <v>43497</v>
          </cell>
        </row>
        <row r="6571">
          <cell r="A6571">
            <v>110213001272</v>
          </cell>
          <cell r="H6571">
            <v>43497</v>
          </cell>
        </row>
        <row r="6572">
          <cell r="A6572">
            <v>110213001275</v>
          </cell>
          <cell r="H6572">
            <v>43497</v>
          </cell>
        </row>
        <row r="6573">
          <cell r="A6573">
            <v>110213001276</v>
          </cell>
          <cell r="H6573">
            <v>43497</v>
          </cell>
        </row>
        <row r="6574">
          <cell r="A6574">
            <v>110213001286</v>
          </cell>
          <cell r="H6574">
            <v>43497</v>
          </cell>
        </row>
        <row r="6575">
          <cell r="A6575">
            <v>110213001287</v>
          </cell>
          <cell r="H6575">
            <v>43497</v>
          </cell>
        </row>
        <row r="6576">
          <cell r="A6576">
            <v>110213001288</v>
          </cell>
          <cell r="H6576">
            <v>43497</v>
          </cell>
        </row>
        <row r="6577">
          <cell r="A6577">
            <v>110213001289</v>
          </cell>
          <cell r="H6577">
            <v>43497</v>
          </cell>
        </row>
        <row r="6578">
          <cell r="A6578">
            <v>110213001290</v>
          </cell>
          <cell r="H6578">
            <v>43497</v>
          </cell>
        </row>
        <row r="6579">
          <cell r="A6579">
            <v>110213001291</v>
          </cell>
          <cell r="H6579">
            <v>43497</v>
          </cell>
        </row>
        <row r="6580">
          <cell r="A6580">
            <v>110213001318</v>
          </cell>
          <cell r="H6580">
            <v>43497</v>
          </cell>
        </row>
        <row r="6581">
          <cell r="A6581">
            <v>110213001319</v>
          </cell>
          <cell r="H6581">
            <v>43497</v>
          </cell>
        </row>
        <row r="6582">
          <cell r="A6582">
            <v>110213001320</v>
          </cell>
          <cell r="H6582">
            <v>43497</v>
          </cell>
        </row>
        <row r="6583">
          <cell r="A6583">
            <v>110213001347</v>
          </cell>
          <cell r="H6583">
            <v>43497</v>
          </cell>
        </row>
        <row r="6584">
          <cell r="A6584">
            <v>110213001348</v>
          </cell>
          <cell r="H6584">
            <v>43497</v>
          </cell>
        </row>
        <row r="6585">
          <cell r="A6585">
            <v>110213001351</v>
          </cell>
          <cell r="H6585">
            <v>43497</v>
          </cell>
        </row>
        <row r="6586">
          <cell r="A6586">
            <v>110213001354</v>
          </cell>
          <cell r="H6586">
            <v>43497</v>
          </cell>
        </row>
        <row r="6587">
          <cell r="A6587">
            <v>110213001358</v>
          </cell>
          <cell r="H6587">
            <v>43497</v>
          </cell>
        </row>
        <row r="6588">
          <cell r="A6588">
            <v>110213001361</v>
          </cell>
          <cell r="H6588">
            <v>43497</v>
          </cell>
        </row>
        <row r="6589">
          <cell r="A6589">
            <v>110213001362</v>
          </cell>
          <cell r="H6589">
            <v>43497</v>
          </cell>
        </row>
        <row r="6590">
          <cell r="A6590">
            <v>110213001366</v>
          </cell>
          <cell r="H6590">
            <v>43497</v>
          </cell>
        </row>
        <row r="6591">
          <cell r="A6591">
            <v>110213001368</v>
          </cell>
          <cell r="H6591">
            <v>43497</v>
          </cell>
        </row>
        <row r="6592">
          <cell r="A6592">
            <v>110213001369</v>
          </cell>
          <cell r="H6592">
            <v>43497</v>
          </cell>
        </row>
        <row r="6593">
          <cell r="A6593">
            <v>110213001370</v>
          </cell>
          <cell r="H6593">
            <v>43497</v>
          </cell>
        </row>
        <row r="6594">
          <cell r="A6594">
            <v>110213004732</v>
          </cell>
          <cell r="H6594">
            <v>43497</v>
          </cell>
        </row>
        <row r="6595">
          <cell r="A6595">
            <v>110213005120</v>
          </cell>
          <cell r="H6595">
            <v>43497</v>
          </cell>
        </row>
        <row r="6596">
          <cell r="A6596">
            <v>110213005286</v>
          </cell>
          <cell r="H6596">
            <v>43497</v>
          </cell>
        </row>
        <row r="6597">
          <cell r="A6597">
            <v>110213005321</v>
          </cell>
          <cell r="H6597">
            <v>43497</v>
          </cell>
        </row>
        <row r="6598">
          <cell r="A6598">
            <v>110213005373</v>
          </cell>
          <cell r="H6598">
            <v>43497</v>
          </cell>
        </row>
        <row r="6599">
          <cell r="A6599">
            <v>110213005374</v>
          </cell>
          <cell r="H6599">
            <v>43497</v>
          </cell>
        </row>
        <row r="6600">
          <cell r="A6600">
            <v>110213005375</v>
          </cell>
          <cell r="H6600">
            <v>43497</v>
          </cell>
        </row>
        <row r="6601">
          <cell r="A6601">
            <v>110213009040</v>
          </cell>
          <cell r="H6601">
            <v>43497</v>
          </cell>
        </row>
        <row r="6602">
          <cell r="A6602">
            <v>110213009524</v>
          </cell>
          <cell r="H6602">
            <v>43497</v>
          </cell>
        </row>
        <row r="6603">
          <cell r="A6603">
            <v>110213009614</v>
          </cell>
          <cell r="H6603">
            <v>43497</v>
          </cell>
        </row>
        <row r="6604">
          <cell r="A6604">
            <v>110213009685</v>
          </cell>
          <cell r="H6604">
            <v>43497</v>
          </cell>
        </row>
        <row r="6605">
          <cell r="A6605">
            <v>110213010630</v>
          </cell>
          <cell r="H6605">
            <v>43497</v>
          </cell>
        </row>
        <row r="6606">
          <cell r="A6606">
            <v>110213011107</v>
          </cell>
          <cell r="H6606">
            <v>43497</v>
          </cell>
        </row>
        <row r="6607">
          <cell r="A6607">
            <v>110213011197</v>
          </cell>
          <cell r="H6607">
            <v>43497</v>
          </cell>
        </row>
        <row r="6608">
          <cell r="A6608">
            <v>110213011209</v>
          </cell>
          <cell r="H6608">
            <v>43497</v>
          </cell>
        </row>
        <row r="6609">
          <cell r="A6609">
            <v>110213011348</v>
          </cell>
          <cell r="H6609">
            <v>43497</v>
          </cell>
        </row>
        <row r="6610">
          <cell r="A6610">
            <v>110213012736</v>
          </cell>
          <cell r="H6610">
            <v>43497</v>
          </cell>
        </row>
        <row r="6611">
          <cell r="A6611">
            <v>110213013037</v>
          </cell>
          <cell r="H6611">
            <v>43497</v>
          </cell>
        </row>
        <row r="6612">
          <cell r="A6612">
            <v>110213013739</v>
          </cell>
          <cell r="H6612">
            <v>43497</v>
          </cell>
        </row>
        <row r="6613">
          <cell r="A6613">
            <v>110213013971</v>
          </cell>
          <cell r="H6613">
            <v>43497</v>
          </cell>
        </row>
        <row r="6614">
          <cell r="A6614">
            <v>110213014711</v>
          </cell>
          <cell r="H6614">
            <v>43497</v>
          </cell>
        </row>
        <row r="6615">
          <cell r="A6615">
            <v>110213016284</v>
          </cell>
          <cell r="H6615">
            <v>43497</v>
          </cell>
        </row>
        <row r="6616">
          <cell r="A6616">
            <v>110213017574</v>
          </cell>
          <cell r="H6616">
            <v>43497</v>
          </cell>
        </row>
        <row r="6617">
          <cell r="A6617">
            <v>110213018477</v>
          </cell>
          <cell r="H6617">
            <v>43497</v>
          </cell>
        </row>
        <row r="6618">
          <cell r="A6618">
            <v>110213019055</v>
          </cell>
          <cell r="H6618">
            <v>43497</v>
          </cell>
        </row>
        <row r="6619">
          <cell r="A6619">
            <v>110213019239</v>
          </cell>
          <cell r="H6619">
            <v>43497</v>
          </cell>
        </row>
        <row r="6620">
          <cell r="A6620">
            <v>110213019516</v>
          </cell>
          <cell r="H6620">
            <v>43497</v>
          </cell>
        </row>
        <row r="6621">
          <cell r="A6621">
            <v>110213020054</v>
          </cell>
          <cell r="H6621">
            <v>43497</v>
          </cell>
        </row>
        <row r="6622">
          <cell r="A6622">
            <v>110213021971</v>
          </cell>
          <cell r="H6622">
            <v>43497</v>
          </cell>
        </row>
        <row r="6623">
          <cell r="A6623">
            <v>110213022418</v>
          </cell>
          <cell r="H6623">
            <v>43497</v>
          </cell>
        </row>
        <row r="6624">
          <cell r="A6624">
            <v>110213024785</v>
          </cell>
          <cell r="H6624">
            <v>43497</v>
          </cell>
        </row>
        <row r="6625">
          <cell r="A6625">
            <v>110213025327</v>
          </cell>
          <cell r="H6625">
            <v>43497</v>
          </cell>
        </row>
        <row r="6626">
          <cell r="A6626">
            <v>110213027767</v>
          </cell>
          <cell r="H6626">
            <v>43497</v>
          </cell>
        </row>
        <row r="6627">
          <cell r="A6627">
            <v>110214000636</v>
          </cell>
          <cell r="H6627">
            <v>43497</v>
          </cell>
        </row>
        <row r="6628">
          <cell r="A6628">
            <v>110214001349</v>
          </cell>
          <cell r="H6628">
            <v>43497</v>
          </cell>
        </row>
        <row r="6629">
          <cell r="A6629">
            <v>110214001363</v>
          </cell>
          <cell r="H6629">
            <v>43497</v>
          </cell>
        </row>
        <row r="6630">
          <cell r="A6630">
            <v>110214002461</v>
          </cell>
          <cell r="H6630">
            <v>43497</v>
          </cell>
        </row>
        <row r="6631">
          <cell r="A6631">
            <v>110214002464</v>
          </cell>
          <cell r="H6631">
            <v>43497</v>
          </cell>
        </row>
        <row r="6632">
          <cell r="A6632">
            <v>110214002466</v>
          </cell>
          <cell r="H6632">
            <v>43497</v>
          </cell>
        </row>
        <row r="6633">
          <cell r="A6633">
            <v>110214002885</v>
          </cell>
          <cell r="H6633">
            <v>43497</v>
          </cell>
        </row>
        <row r="6634">
          <cell r="A6634">
            <v>110214002901</v>
          </cell>
          <cell r="H6634">
            <v>43497</v>
          </cell>
        </row>
        <row r="6635">
          <cell r="A6635">
            <v>110214003597</v>
          </cell>
          <cell r="H6635">
            <v>43497</v>
          </cell>
        </row>
        <row r="6636">
          <cell r="A6636">
            <v>110214004744</v>
          </cell>
          <cell r="H6636">
            <v>43497</v>
          </cell>
        </row>
        <row r="6637">
          <cell r="A6637">
            <v>110214004746</v>
          </cell>
          <cell r="H6637">
            <v>43497</v>
          </cell>
        </row>
        <row r="6638">
          <cell r="A6638">
            <v>110214006932</v>
          </cell>
          <cell r="H6638">
            <v>43497</v>
          </cell>
        </row>
        <row r="6639">
          <cell r="A6639">
            <v>110214007151</v>
          </cell>
          <cell r="H6639">
            <v>43497</v>
          </cell>
        </row>
        <row r="6640">
          <cell r="A6640">
            <v>110214009022</v>
          </cell>
          <cell r="H6640">
            <v>43497</v>
          </cell>
        </row>
        <row r="6641">
          <cell r="A6641">
            <v>110214009045</v>
          </cell>
          <cell r="H6641">
            <v>43497</v>
          </cell>
        </row>
        <row r="6642">
          <cell r="A6642">
            <v>110214009050</v>
          </cell>
          <cell r="H6642">
            <v>43497</v>
          </cell>
        </row>
        <row r="6643">
          <cell r="A6643">
            <v>110214009099</v>
          </cell>
          <cell r="H6643">
            <v>43497</v>
          </cell>
        </row>
        <row r="6644">
          <cell r="A6644">
            <v>110214009107</v>
          </cell>
          <cell r="H6644">
            <v>43497</v>
          </cell>
        </row>
        <row r="6645">
          <cell r="A6645">
            <v>110214009239</v>
          </cell>
          <cell r="H6645">
            <v>43497</v>
          </cell>
        </row>
        <row r="6646">
          <cell r="A6646">
            <v>110214009247</v>
          </cell>
          <cell r="H6646">
            <v>43497</v>
          </cell>
        </row>
        <row r="6647">
          <cell r="A6647">
            <v>110214009250</v>
          </cell>
          <cell r="H6647">
            <v>43497</v>
          </cell>
        </row>
        <row r="6648">
          <cell r="A6648">
            <v>110214011344</v>
          </cell>
          <cell r="H6648">
            <v>43497</v>
          </cell>
        </row>
        <row r="6649">
          <cell r="A6649">
            <v>110214011802</v>
          </cell>
          <cell r="H6649">
            <v>43497</v>
          </cell>
        </row>
        <row r="6650">
          <cell r="A6650">
            <v>110214011952</v>
          </cell>
          <cell r="H6650">
            <v>43497</v>
          </cell>
        </row>
        <row r="6651">
          <cell r="A6651">
            <v>110214012152</v>
          </cell>
          <cell r="H6651">
            <v>43497</v>
          </cell>
        </row>
        <row r="6652">
          <cell r="A6652">
            <v>110214012402</v>
          </cell>
          <cell r="H6652">
            <v>43497</v>
          </cell>
        </row>
        <row r="6653">
          <cell r="A6653">
            <v>110214012454</v>
          </cell>
          <cell r="H6653">
            <v>43497</v>
          </cell>
        </row>
        <row r="6654">
          <cell r="A6654">
            <v>110214012465</v>
          </cell>
          <cell r="H6654">
            <v>43497</v>
          </cell>
        </row>
        <row r="6655">
          <cell r="A6655">
            <v>110214015076</v>
          </cell>
          <cell r="H6655">
            <v>43497</v>
          </cell>
        </row>
        <row r="6656">
          <cell r="A6656">
            <v>110214015477</v>
          </cell>
          <cell r="H6656">
            <v>43497</v>
          </cell>
        </row>
        <row r="6657">
          <cell r="A6657">
            <v>110214015702</v>
          </cell>
          <cell r="H6657">
            <v>43497</v>
          </cell>
        </row>
        <row r="6658">
          <cell r="A6658">
            <v>110214016001</v>
          </cell>
          <cell r="H6658">
            <v>43497</v>
          </cell>
        </row>
        <row r="6659">
          <cell r="A6659">
            <v>110214016048</v>
          </cell>
          <cell r="H6659">
            <v>43497</v>
          </cell>
        </row>
        <row r="6660">
          <cell r="A6660">
            <v>110214016051</v>
          </cell>
          <cell r="H6660">
            <v>43497</v>
          </cell>
        </row>
        <row r="6661">
          <cell r="A6661">
            <v>110214016052</v>
          </cell>
          <cell r="H6661">
            <v>43497</v>
          </cell>
        </row>
        <row r="6662">
          <cell r="A6662">
            <v>110214016135</v>
          </cell>
          <cell r="H6662">
            <v>43497</v>
          </cell>
        </row>
        <row r="6663">
          <cell r="A6663">
            <v>110214016156</v>
          </cell>
          <cell r="H6663">
            <v>43497</v>
          </cell>
        </row>
        <row r="6664">
          <cell r="A6664">
            <v>110214016177</v>
          </cell>
          <cell r="H6664">
            <v>43497</v>
          </cell>
        </row>
        <row r="6665">
          <cell r="A6665">
            <v>110214016194</v>
          </cell>
          <cell r="H6665">
            <v>43497</v>
          </cell>
        </row>
        <row r="6666">
          <cell r="A6666">
            <v>110214017060</v>
          </cell>
          <cell r="H6666">
            <v>43497</v>
          </cell>
        </row>
        <row r="6667">
          <cell r="A6667">
            <v>110214017537</v>
          </cell>
          <cell r="H6667">
            <v>43497</v>
          </cell>
        </row>
        <row r="6668">
          <cell r="A6668">
            <v>110214020881</v>
          </cell>
          <cell r="H6668">
            <v>43497</v>
          </cell>
        </row>
        <row r="6669">
          <cell r="A6669">
            <v>110214021592</v>
          </cell>
          <cell r="H6669">
            <v>43497</v>
          </cell>
        </row>
        <row r="6670">
          <cell r="A6670">
            <v>110214021593</v>
          </cell>
          <cell r="H6670">
            <v>43497</v>
          </cell>
        </row>
        <row r="6671">
          <cell r="A6671">
            <v>110211000839</v>
          </cell>
          <cell r="H6671">
            <v>43466</v>
          </cell>
        </row>
        <row r="6672">
          <cell r="A6672">
            <v>110211001803</v>
          </cell>
          <cell r="H6672">
            <v>43466</v>
          </cell>
        </row>
        <row r="6673">
          <cell r="A6673">
            <v>110211002080</v>
          </cell>
          <cell r="H6673">
            <v>43466</v>
          </cell>
        </row>
        <row r="6674">
          <cell r="A6674">
            <v>110211002086</v>
          </cell>
          <cell r="H6674">
            <v>43466</v>
          </cell>
        </row>
        <row r="6675">
          <cell r="A6675">
            <v>110211002087</v>
          </cell>
          <cell r="H6675">
            <v>43466</v>
          </cell>
        </row>
        <row r="6676">
          <cell r="A6676">
            <v>110211002136</v>
          </cell>
          <cell r="H6676">
            <v>43466</v>
          </cell>
        </row>
        <row r="6677">
          <cell r="A6677">
            <v>110211002383</v>
          </cell>
          <cell r="H6677">
            <v>43466</v>
          </cell>
        </row>
        <row r="6678">
          <cell r="A6678">
            <v>110211002384</v>
          </cell>
          <cell r="H6678">
            <v>43466</v>
          </cell>
        </row>
        <row r="6679">
          <cell r="A6679">
            <v>110211002386</v>
          </cell>
          <cell r="H6679">
            <v>43466</v>
          </cell>
        </row>
        <row r="6680">
          <cell r="A6680">
            <v>110211002392</v>
          </cell>
          <cell r="H6680">
            <v>43466</v>
          </cell>
        </row>
        <row r="6681">
          <cell r="A6681">
            <v>110211002394</v>
          </cell>
          <cell r="H6681">
            <v>43466</v>
          </cell>
        </row>
        <row r="6682">
          <cell r="A6682">
            <v>110211002396</v>
          </cell>
          <cell r="H6682">
            <v>43466</v>
          </cell>
        </row>
        <row r="6683">
          <cell r="A6683">
            <v>110211002398</v>
          </cell>
          <cell r="H6683">
            <v>43466</v>
          </cell>
        </row>
        <row r="6684">
          <cell r="A6684">
            <v>110211002399</v>
          </cell>
          <cell r="H6684">
            <v>43466</v>
          </cell>
        </row>
        <row r="6685">
          <cell r="A6685">
            <v>110211002401</v>
          </cell>
          <cell r="H6685">
            <v>43466</v>
          </cell>
        </row>
        <row r="6686">
          <cell r="A6686">
            <v>110211002402</v>
          </cell>
          <cell r="H6686">
            <v>43466</v>
          </cell>
        </row>
        <row r="6687">
          <cell r="A6687">
            <v>110211002403</v>
          </cell>
          <cell r="H6687">
            <v>43466</v>
          </cell>
        </row>
        <row r="6688">
          <cell r="A6688">
            <v>110211002405</v>
          </cell>
          <cell r="H6688">
            <v>43466</v>
          </cell>
        </row>
        <row r="6689">
          <cell r="A6689">
            <v>110211002406</v>
          </cell>
          <cell r="H6689">
            <v>43466</v>
          </cell>
        </row>
        <row r="6690">
          <cell r="A6690">
            <v>110211002407</v>
          </cell>
          <cell r="H6690">
            <v>43466</v>
          </cell>
        </row>
        <row r="6691">
          <cell r="A6691">
            <v>110211002411</v>
          </cell>
          <cell r="H6691">
            <v>43466</v>
          </cell>
        </row>
        <row r="6692">
          <cell r="A6692">
            <v>110211002412</v>
          </cell>
          <cell r="H6692">
            <v>43466</v>
          </cell>
        </row>
        <row r="6693">
          <cell r="A6693">
            <v>110211002413</v>
          </cell>
          <cell r="H6693">
            <v>43466</v>
          </cell>
        </row>
        <row r="6694">
          <cell r="A6694">
            <v>110211003718</v>
          </cell>
          <cell r="H6694">
            <v>43466</v>
          </cell>
        </row>
        <row r="6695">
          <cell r="A6695">
            <v>110211003719</v>
          </cell>
          <cell r="H6695">
            <v>43466</v>
          </cell>
        </row>
        <row r="6696">
          <cell r="A6696">
            <v>110211003808</v>
          </cell>
          <cell r="H6696">
            <v>43466</v>
          </cell>
        </row>
        <row r="6697">
          <cell r="A6697">
            <v>110211004039</v>
          </cell>
          <cell r="H6697">
            <v>43466</v>
          </cell>
        </row>
        <row r="6698">
          <cell r="A6698">
            <v>110211004072</v>
          </cell>
          <cell r="H6698">
            <v>43466</v>
          </cell>
        </row>
        <row r="6699">
          <cell r="A6699">
            <v>110211004145</v>
          </cell>
          <cell r="H6699">
            <v>43466</v>
          </cell>
        </row>
        <row r="6700">
          <cell r="A6700">
            <v>110211005116</v>
          </cell>
          <cell r="H6700">
            <v>43466</v>
          </cell>
        </row>
        <row r="6701">
          <cell r="A6701">
            <v>110211005117</v>
          </cell>
          <cell r="H6701">
            <v>43466</v>
          </cell>
        </row>
        <row r="6702">
          <cell r="A6702">
            <v>110211005131</v>
          </cell>
          <cell r="H6702">
            <v>43466</v>
          </cell>
        </row>
        <row r="6703">
          <cell r="A6703">
            <v>110211005306</v>
          </cell>
          <cell r="H6703">
            <v>43466</v>
          </cell>
        </row>
        <row r="6704">
          <cell r="A6704">
            <v>110211006325</v>
          </cell>
          <cell r="H6704">
            <v>43466</v>
          </cell>
        </row>
        <row r="6705">
          <cell r="A6705">
            <v>110211006477</v>
          </cell>
          <cell r="H6705">
            <v>43466</v>
          </cell>
        </row>
        <row r="6706">
          <cell r="A6706">
            <v>110211007133</v>
          </cell>
          <cell r="H6706">
            <v>43466</v>
          </cell>
        </row>
        <row r="6707">
          <cell r="A6707">
            <v>110211007907</v>
          </cell>
          <cell r="H6707">
            <v>43466</v>
          </cell>
        </row>
        <row r="6708">
          <cell r="A6708">
            <v>110211008209</v>
          </cell>
          <cell r="H6708">
            <v>43466</v>
          </cell>
        </row>
        <row r="6709">
          <cell r="A6709">
            <v>110211008440</v>
          </cell>
          <cell r="H6709">
            <v>43466</v>
          </cell>
        </row>
        <row r="6710">
          <cell r="A6710">
            <v>110211008442</v>
          </cell>
          <cell r="H6710">
            <v>43466</v>
          </cell>
        </row>
        <row r="6711">
          <cell r="A6711">
            <v>110211008443</v>
          </cell>
          <cell r="H6711">
            <v>43466</v>
          </cell>
        </row>
        <row r="6712">
          <cell r="A6712">
            <v>110211008722</v>
          </cell>
          <cell r="H6712">
            <v>43466</v>
          </cell>
        </row>
        <row r="6713">
          <cell r="A6713">
            <v>110211008743</v>
          </cell>
          <cell r="H6713">
            <v>43466</v>
          </cell>
        </row>
        <row r="6714">
          <cell r="A6714">
            <v>110211009386</v>
          </cell>
          <cell r="H6714">
            <v>43466</v>
          </cell>
        </row>
        <row r="6715">
          <cell r="A6715">
            <v>110211009805</v>
          </cell>
          <cell r="H6715">
            <v>43466</v>
          </cell>
        </row>
        <row r="6716">
          <cell r="A6716">
            <v>110211011224</v>
          </cell>
          <cell r="H6716">
            <v>43466</v>
          </cell>
        </row>
        <row r="6717">
          <cell r="A6717">
            <v>110211012429</v>
          </cell>
          <cell r="H6717">
            <v>43466</v>
          </cell>
        </row>
        <row r="6718">
          <cell r="A6718">
            <v>110211012666</v>
          </cell>
          <cell r="H6718">
            <v>43466</v>
          </cell>
        </row>
        <row r="6719">
          <cell r="A6719">
            <v>110211012671</v>
          </cell>
          <cell r="H6719">
            <v>43466</v>
          </cell>
        </row>
        <row r="6720">
          <cell r="A6720">
            <v>110211012673</v>
          </cell>
          <cell r="H6720">
            <v>43466</v>
          </cell>
        </row>
        <row r="6721">
          <cell r="A6721">
            <v>110211012675</v>
          </cell>
          <cell r="H6721">
            <v>43466</v>
          </cell>
        </row>
        <row r="6722">
          <cell r="A6722">
            <v>110211012676</v>
          </cell>
          <cell r="H6722">
            <v>43466</v>
          </cell>
        </row>
        <row r="6723">
          <cell r="A6723">
            <v>110211012679</v>
          </cell>
          <cell r="H6723">
            <v>43466</v>
          </cell>
        </row>
        <row r="6724">
          <cell r="A6724">
            <v>110211012688</v>
          </cell>
          <cell r="H6724">
            <v>43466</v>
          </cell>
        </row>
        <row r="6725">
          <cell r="A6725">
            <v>110211012690</v>
          </cell>
          <cell r="H6725">
            <v>43466</v>
          </cell>
        </row>
        <row r="6726">
          <cell r="A6726">
            <v>110211012691</v>
          </cell>
          <cell r="H6726">
            <v>43466</v>
          </cell>
        </row>
        <row r="6727">
          <cell r="A6727">
            <v>110211012693</v>
          </cell>
          <cell r="H6727">
            <v>43466</v>
          </cell>
        </row>
        <row r="6728">
          <cell r="A6728">
            <v>110211012695</v>
          </cell>
          <cell r="H6728">
            <v>43466</v>
          </cell>
        </row>
        <row r="6729">
          <cell r="A6729">
            <v>110211012697</v>
          </cell>
          <cell r="H6729">
            <v>43466</v>
          </cell>
        </row>
        <row r="6730">
          <cell r="A6730">
            <v>110211012699</v>
          </cell>
          <cell r="H6730">
            <v>43466</v>
          </cell>
        </row>
        <row r="6731">
          <cell r="A6731">
            <v>110211012700</v>
          </cell>
          <cell r="H6731">
            <v>43466</v>
          </cell>
        </row>
        <row r="6732">
          <cell r="A6732">
            <v>110211014247</v>
          </cell>
          <cell r="H6732">
            <v>43466</v>
          </cell>
        </row>
        <row r="6733">
          <cell r="A6733">
            <v>110211014341</v>
          </cell>
          <cell r="H6733">
            <v>43466</v>
          </cell>
        </row>
        <row r="6734">
          <cell r="A6734">
            <v>110211014479</v>
          </cell>
          <cell r="H6734">
            <v>43466</v>
          </cell>
        </row>
        <row r="6735">
          <cell r="A6735">
            <v>110211016147</v>
          </cell>
          <cell r="H6735">
            <v>43466</v>
          </cell>
        </row>
        <row r="6736">
          <cell r="A6736">
            <v>110211016918</v>
          </cell>
          <cell r="H6736">
            <v>43466</v>
          </cell>
        </row>
        <row r="6737">
          <cell r="A6737">
            <v>110211018819</v>
          </cell>
          <cell r="H6737">
            <v>43466</v>
          </cell>
        </row>
        <row r="6738">
          <cell r="A6738">
            <v>110211018842</v>
          </cell>
          <cell r="H6738">
            <v>43466</v>
          </cell>
        </row>
        <row r="6739">
          <cell r="A6739">
            <v>110211018848</v>
          </cell>
          <cell r="H6739">
            <v>43466</v>
          </cell>
        </row>
        <row r="6740">
          <cell r="A6740">
            <v>110211018849</v>
          </cell>
          <cell r="H6740">
            <v>43466</v>
          </cell>
        </row>
        <row r="6741">
          <cell r="A6741">
            <v>110211019181</v>
          </cell>
          <cell r="H6741">
            <v>43466</v>
          </cell>
        </row>
        <row r="6742">
          <cell r="A6742">
            <v>110211019331</v>
          </cell>
          <cell r="H6742">
            <v>43466</v>
          </cell>
        </row>
        <row r="6743">
          <cell r="A6743">
            <v>110211022131</v>
          </cell>
          <cell r="H6743">
            <v>43466</v>
          </cell>
        </row>
        <row r="6744">
          <cell r="A6744">
            <v>110211022216</v>
          </cell>
          <cell r="H6744">
            <v>43466</v>
          </cell>
        </row>
        <row r="6745">
          <cell r="A6745">
            <v>110211022285</v>
          </cell>
          <cell r="H6745">
            <v>43466</v>
          </cell>
        </row>
        <row r="6746">
          <cell r="A6746">
            <v>110212001364</v>
          </cell>
          <cell r="H6746">
            <v>43466</v>
          </cell>
        </row>
        <row r="6747">
          <cell r="A6747">
            <v>110212001365</v>
          </cell>
          <cell r="H6747">
            <v>43466</v>
          </cell>
        </row>
        <row r="6748">
          <cell r="A6748">
            <v>110212001425</v>
          </cell>
          <cell r="H6748">
            <v>43466</v>
          </cell>
        </row>
        <row r="6749">
          <cell r="A6749">
            <v>110212001433</v>
          </cell>
          <cell r="H6749">
            <v>43466</v>
          </cell>
        </row>
        <row r="6750">
          <cell r="A6750">
            <v>110212001483</v>
          </cell>
          <cell r="H6750">
            <v>43466</v>
          </cell>
        </row>
        <row r="6751">
          <cell r="A6751">
            <v>110212001500</v>
          </cell>
          <cell r="H6751">
            <v>43466</v>
          </cell>
        </row>
        <row r="6752">
          <cell r="A6752">
            <v>110212001503</v>
          </cell>
          <cell r="H6752">
            <v>43466</v>
          </cell>
        </row>
        <row r="6753">
          <cell r="A6753">
            <v>110212001511</v>
          </cell>
          <cell r="H6753">
            <v>43466</v>
          </cell>
        </row>
        <row r="6754">
          <cell r="A6754">
            <v>110212001541</v>
          </cell>
          <cell r="H6754">
            <v>43466</v>
          </cell>
        </row>
        <row r="6755">
          <cell r="A6755">
            <v>110212001742</v>
          </cell>
          <cell r="H6755">
            <v>43466</v>
          </cell>
        </row>
        <row r="6756">
          <cell r="A6756">
            <v>110212002452</v>
          </cell>
          <cell r="H6756">
            <v>43466</v>
          </cell>
        </row>
        <row r="6757">
          <cell r="A6757">
            <v>110212003620</v>
          </cell>
          <cell r="H6757">
            <v>43466</v>
          </cell>
        </row>
        <row r="6758">
          <cell r="A6758">
            <v>110212004373</v>
          </cell>
          <cell r="H6758">
            <v>43466</v>
          </cell>
        </row>
        <row r="6759">
          <cell r="A6759">
            <v>110212004590</v>
          </cell>
          <cell r="H6759">
            <v>43466</v>
          </cell>
        </row>
        <row r="6760">
          <cell r="A6760">
            <v>110212005229</v>
          </cell>
          <cell r="H6760">
            <v>43466</v>
          </cell>
        </row>
        <row r="6761">
          <cell r="A6761">
            <v>110212005260</v>
          </cell>
          <cell r="H6761">
            <v>43466</v>
          </cell>
        </row>
        <row r="6762">
          <cell r="A6762">
            <v>110212006540</v>
          </cell>
          <cell r="H6762">
            <v>43466</v>
          </cell>
        </row>
        <row r="6763">
          <cell r="A6763">
            <v>110212006558</v>
          </cell>
          <cell r="H6763">
            <v>43466</v>
          </cell>
        </row>
        <row r="6764">
          <cell r="A6764">
            <v>110212007683</v>
          </cell>
          <cell r="H6764">
            <v>43466</v>
          </cell>
        </row>
        <row r="6765">
          <cell r="A6765">
            <v>110212008189</v>
          </cell>
          <cell r="H6765">
            <v>43466</v>
          </cell>
        </row>
        <row r="6766">
          <cell r="A6766">
            <v>110212008676</v>
          </cell>
          <cell r="H6766">
            <v>43466</v>
          </cell>
        </row>
        <row r="6767">
          <cell r="A6767">
            <v>110212008984</v>
          </cell>
          <cell r="H6767">
            <v>43466</v>
          </cell>
        </row>
        <row r="6768">
          <cell r="A6768">
            <v>110212008990</v>
          </cell>
          <cell r="H6768">
            <v>43466</v>
          </cell>
        </row>
        <row r="6769">
          <cell r="A6769">
            <v>110212008995</v>
          </cell>
          <cell r="H6769">
            <v>43466</v>
          </cell>
        </row>
        <row r="6770">
          <cell r="A6770">
            <v>110212008996</v>
          </cell>
          <cell r="H6770">
            <v>43466</v>
          </cell>
        </row>
        <row r="6771">
          <cell r="A6771">
            <v>110212008997</v>
          </cell>
          <cell r="H6771">
            <v>43466</v>
          </cell>
        </row>
        <row r="6772">
          <cell r="A6772">
            <v>110212009000</v>
          </cell>
          <cell r="H6772">
            <v>43466</v>
          </cell>
        </row>
        <row r="6773">
          <cell r="A6773">
            <v>110212009009</v>
          </cell>
          <cell r="H6773">
            <v>43466</v>
          </cell>
        </row>
        <row r="6774">
          <cell r="A6774">
            <v>110212009013</v>
          </cell>
          <cell r="H6774">
            <v>43466</v>
          </cell>
        </row>
        <row r="6775">
          <cell r="A6775">
            <v>110212009020</v>
          </cell>
          <cell r="H6775">
            <v>43466</v>
          </cell>
        </row>
        <row r="6776">
          <cell r="A6776">
            <v>110212009051</v>
          </cell>
          <cell r="H6776">
            <v>43466</v>
          </cell>
        </row>
        <row r="6777">
          <cell r="A6777">
            <v>110212009062</v>
          </cell>
          <cell r="H6777">
            <v>43466</v>
          </cell>
        </row>
        <row r="6778">
          <cell r="A6778">
            <v>110212009065</v>
          </cell>
          <cell r="H6778">
            <v>43466</v>
          </cell>
        </row>
        <row r="6779">
          <cell r="A6779">
            <v>110212009115</v>
          </cell>
          <cell r="H6779">
            <v>43466</v>
          </cell>
        </row>
        <row r="6780">
          <cell r="A6780">
            <v>110212009116</v>
          </cell>
          <cell r="H6780">
            <v>43466</v>
          </cell>
        </row>
        <row r="6781">
          <cell r="A6781">
            <v>110212009391</v>
          </cell>
          <cell r="H6781">
            <v>43466</v>
          </cell>
        </row>
        <row r="6782">
          <cell r="A6782">
            <v>110212010022</v>
          </cell>
          <cell r="H6782">
            <v>43466</v>
          </cell>
        </row>
        <row r="6783">
          <cell r="A6783">
            <v>110212010872</v>
          </cell>
          <cell r="H6783">
            <v>43466</v>
          </cell>
        </row>
        <row r="6784">
          <cell r="A6784">
            <v>110212011486</v>
          </cell>
          <cell r="H6784">
            <v>43466</v>
          </cell>
        </row>
        <row r="6785">
          <cell r="A6785">
            <v>110212011719</v>
          </cell>
          <cell r="H6785">
            <v>43466</v>
          </cell>
        </row>
        <row r="6786">
          <cell r="A6786">
            <v>110212011955</v>
          </cell>
          <cell r="H6786">
            <v>43466</v>
          </cell>
        </row>
        <row r="6787">
          <cell r="A6787">
            <v>110212011966</v>
          </cell>
          <cell r="H6787">
            <v>43466</v>
          </cell>
        </row>
        <row r="6788">
          <cell r="A6788">
            <v>110212016153</v>
          </cell>
          <cell r="H6788">
            <v>43466</v>
          </cell>
        </row>
        <row r="6789">
          <cell r="A6789">
            <v>110212017102</v>
          </cell>
          <cell r="H6789">
            <v>43466</v>
          </cell>
        </row>
        <row r="6790">
          <cell r="A6790">
            <v>110212017273</v>
          </cell>
          <cell r="H6790">
            <v>43466</v>
          </cell>
        </row>
        <row r="6791">
          <cell r="A6791">
            <v>110212017919</v>
          </cell>
          <cell r="H6791">
            <v>43466</v>
          </cell>
        </row>
        <row r="6792">
          <cell r="A6792">
            <v>110212019667</v>
          </cell>
          <cell r="H6792">
            <v>43466</v>
          </cell>
        </row>
        <row r="6793">
          <cell r="A6793">
            <v>110212019671</v>
          </cell>
          <cell r="H6793">
            <v>43466</v>
          </cell>
        </row>
        <row r="6794">
          <cell r="A6794">
            <v>110212019673</v>
          </cell>
          <cell r="H6794">
            <v>43466</v>
          </cell>
        </row>
        <row r="6795">
          <cell r="A6795">
            <v>110212019843</v>
          </cell>
          <cell r="H6795">
            <v>43466</v>
          </cell>
        </row>
        <row r="6796">
          <cell r="A6796">
            <v>110212020420</v>
          </cell>
          <cell r="H6796">
            <v>43466</v>
          </cell>
        </row>
        <row r="6797">
          <cell r="A6797">
            <v>110212020537</v>
          </cell>
          <cell r="H6797">
            <v>43466</v>
          </cell>
        </row>
        <row r="6798">
          <cell r="A6798">
            <v>110212021167</v>
          </cell>
          <cell r="H6798">
            <v>43466</v>
          </cell>
        </row>
        <row r="6799">
          <cell r="A6799">
            <v>110212021300</v>
          </cell>
          <cell r="H6799">
            <v>43466</v>
          </cell>
        </row>
        <row r="6800">
          <cell r="A6800">
            <v>110212021392</v>
          </cell>
          <cell r="H6800">
            <v>43466</v>
          </cell>
        </row>
        <row r="6801">
          <cell r="A6801">
            <v>110212022568</v>
          </cell>
          <cell r="H6801">
            <v>43466</v>
          </cell>
        </row>
        <row r="6802">
          <cell r="A6802">
            <v>110213000026</v>
          </cell>
          <cell r="H6802">
            <v>43466</v>
          </cell>
        </row>
        <row r="6803">
          <cell r="A6803">
            <v>110213000260</v>
          </cell>
          <cell r="H6803">
            <v>43466</v>
          </cell>
        </row>
        <row r="6804">
          <cell r="A6804">
            <v>110213001228</v>
          </cell>
          <cell r="H6804">
            <v>43466</v>
          </cell>
        </row>
        <row r="6805">
          <cell r="A6805">
            <v>110213001230</v>
          </cell>
          <cell r="H6805">
            <v>43466</v>
          </cell>
        </row>
        <row r="6806">
          <cell r="A6806">
            <v>110213001231</v>
          </cell>
          <cell r="H6806">
            <v>43466</v>
          </cell>
        </row>
        <row r="6807">
          <cell r="A6807">
            <v>110213001232</v>
          </cell>
          <cell r="H6807">
            <v>43466</v>
          </cell>
        </row>
        <row r="6808">
          <cell r="A6808">
            <v>110213001236</v>
          </cell>
          <cell r="H6808">
            <v>43466</v>
          </cell>
        </row>
        <row r="6809">
          <cell r="A6809">
            <v>110213001237</v>
          </cell>
          <cell r="H6809">
            <v>43466</v>
          </cell>
        </row>
        <row r="6810">
          <cell r="A6810">
            <v>110213001239</v>
          </cell>
          <cell r="H6810">
            <v>43466</v>
          </cell>
        </row>
        <row r="6811">
          <cell r="A6811">
            <v>110213001241</v>
          </cell>
          <cell r="H6811">
            <v>43466</v>
          </cell>
        </row>
        <row r="6812">
          <cell r="A6812">
            <v>110213001242</v>
          </cell>
          <cell r="H6812">
            <v>43466</v>
          </cell>
        </row>
        <row r="6813">
          <cell r="A6813">
            <v>110213001247</v>
          </cell>
          <cell r="H6813">
            <v>43466</v>
          </cell>
        </row>
        <row r="6814">
          <cell r="A6814">
            <v>110213001248</v>
          </cell>
          <cell r="H6814">
            <v>43466</v>
          </cell>
        </row>
        <row r="6815">
          <cell r="A6815">
            <v>110213001250</v>
          </cell>
          <cell r="H6815">
            <v>43466</v>
          </cell>
        </row>
        <row r="6816">
          <cell r="A6816">
            <v>110213001270</v>
          </cell>
          <cell r="H6816">
            <v>43466</v>
          </cell>
        </row>
        <row r="6817">
          <cell r="A6817">
            <v>110213001271</v>
          </cell>
          <cell r="H6817">
            <v>43466</v>
          </cell>
        </row>
        <row r="6818">
          <cell r="A6818">
            <v>110213001272</v>
          </cell>
          <cell r="H6818">
            <v>43466</v>
          </cell>
        </row>
        <row r="6819">
          <cell r="A6819">
            <v>110213001275</v>
          </cell>
          <cell r="H6819">
            <v>43466</v>
          </cell>
        </row>
        <row r="6820">
          <cell r="A6820">
            <v>110213001276</v>
          </cell>
          <cell r="H6820">
            <v>43466</v>
          </cell>
        </row>
        <row r="6821">
          <cell r="A6821">
            <v>110213001286</v>
          </cell>
          <cell r="H6821">
            <v>43466</v>
          </cell>
        </row>
        <row r="6822">
          <cell r="A6822">
            <v>110213001287</v>
          </cell>
          <cell r="H6822">
            <v>43466</v>
          </cell>
        </row>
        <row r="6823">
          <cell r="A6823">
            <v>110213001288</v>
          </cell>
          <cell r="H6823">
            <v>43466</v>
          </cell>
        </row>
        <row r="6824">
          <cell r="A6824">
            <v>110213001289</v>
          </cell>
          <cell r="H6824">
            <v>43466</v>
          </cell>
        </row>
        <row r="6825">
          <cell r="A6825">
            <v>110213001290</v>
          </cell>
          <cell r="H6825">
            <v>43466</v>
          </cell>
        </row>
        <row r="6826">
          <cell r="A6826">
            <v>110213001291</v>
          </cell>
          <cell r="H6826">
            <v>43466</v>
          </cell>
        </row>
        <row r="6827">
          <cell r="A6827">
            <v>110213001318</v>
          </cell>
          <cell r="H6827">
            <v>43466</v>
          </cell>
        </row>
        <row r="6828">
          <cell r="A6828">
            <v>110213001319</v>
          </cell>
          <cell r="H6828">
            <v>43466</v>
          </cell>
        </row>
        <row r="6829">
          <cell r="A6829">
            <v>110213001320</v>
          </cell>
          <cell r="H6829">
            <v>43466</v>
          </cell>
        </row>
        <row r="6830">
          <cell r="A6830">
            <v>110213001347</v>
          </cell>
          <cell r="H6830">
            <v>43466</v>
          </cell>
        </row>
        <row r="6831">
          <cell r="A6831">
            <v>110213001348</v>
          </cell>
          <cell r="H6831">
            <v>43466</v>
          </cell>
        </row>
        <row r="6832">
          <cell r="A6832">
            <v>110213001351</v>
          </cell>
          <cell r="H6832">
            <v>43466</v>
          </cell>
        </row>
        <row r="6833">
          <cell r="A6833">
            <v>110213001354</v>
          </cell>
          <cell r="H6833">
            <v>43466</v>
          </cell>
        </row>
        <row r="6834">
          <cell r="A6834">
            <v>110213001358</v>
          </cell>
          <cell r="H6834">
            <v>43466</v>
          </cell>
        </row>
        <row r="6835">
          <cell r="A6835">
            <v>110213001361</v>
          </cell>
          <cell r="H6835">
            <v>43466</v>
          </cell>
        </row>
        <row r="6836">
          <cell r="A6836">
            <v>110213001362</v>
          </cell>
          <cell r="H6836">
            <v>43466</v>
          </cell>
        </row>
        <row r="6837">
          <cell r="A6837">
            <v>110213001366</v>
          </cell>
          <cell r="H6837">
            <v>43466</v>
          </cell>
        </row>
        <row r="6838">
          <cell r="A6838">
            <v>110213001368</v>
          </cell>
          <cell r="H6838">
            <v>43466</v>
          </cell>
        </row>
        <row r="6839">
          <cell r="A6839">
            <v>110213001369</v>
          </cell>
          <cell r="H6839">
            <v>43466</v>
          </cell>
        </row>
        <row r="6840">
          <cell r="A6840">
            <v>110213001370</v>
          </cell>
          <cell r="H6840">
            <v>43466</v>
          </cell>
        </row>
        <row r="6841">
          <cell r="A6841">
            <v>110213004732</v>
          </cell>
          <cell r="H6841">
            <v>43466</v>
          </cell>
        </row>
        <row r="6842">
          <cell r="A6842">
            <v>110213005120</v>
          </cell>
          <cell r="H6842">
            <v>43466</v>
          </cell>
        </row>
        <row r="6843">
          <cell r="A6843">
            <v>110213005286</v>
          </cell>
          <cell r="H6843">
            <v>43466</v>
          </cell>
        </row>
        <row r="6844">
          <cell r="A6844">
            <v>110213005321</v>
          </cell>
          <cell r="H6844">
            <v>43466</v>
          </cell>
        </row>
        <row r="6845">
          <cell r="A6845">
            <v>110213005373</v>
          </cell>
          <cell r="H6845">
            <v>43466</v>
          </cell>
        </row>
        <row r="6846">
          <cell r="A6846">
            <v>110213005374</v>
          </cell>
          <cell r="H6846">
            <v>43466</v>
          </cell>
        </row>
        <row r="6847">
          <cell r="A6847">
            <v>110213005375</v>
          </cell>
          <cell r="H6847">
            <v>43466</v>
          </cell>
        </row>
        <row r="6848">
          <cell r="A6848">
            <v>110213009040</v>
          </cell>
          <cell r="H6848">
            <v>43466</v>
          </cell>
        </row>
        <row r="6849">
          <cell r="A6849">
            <v>110213009524</v>
          </cell>
          <cell r="H6849">
            <v>43466</v>
          </cell>
        </row>
        <row r="6850">
          <cell r="A6850">
            <v>110213009614</v>
          </cell>
          <cell r="H6850">
            <v>43466</v>
          </cell>
        </row>
        <row r="6851">
          <cell r="A6851">
            <v>110213009685</v>
          </cell>
          <cell r="H6851">
            <v>43466</v>
          </cell>
        </row>
        <row r="6852">
          <cell r="A6852">
            <v>110213010630</v>
          </cell>
          <cell r="H6852">
            <v>43466</v>
          </cell>
        </row>
        <row r="6853">
          <cell r="A6853">
            <v>110213011107</v>
          </cell>
          <cell r="H6853">
            <v>43466</v>
          </cell>
        </row>
        <row r="6854">
          <cell r="A6854">
            <v>110213011197</v>
          </cell>
          <cell r="H6854">
            <v>43466</v>
          </cell>
        </row>
        <row r="6855">
          <cell r="A6855">
            <v>110213011209</v>
          </cell>
          <cell r="H6855">
            <v>43466</v>
          </cell>
        </row>
        <row r="6856">
          <cell r="A6856">
            <v>110213011348</v>
          </cell>
          <cell r="H6856">
            <v>43466</v>
          </cell>
        </row>
        <row r="6857">
          <cell r="A6857">
            <v>110213012736</v>
          </cell>
          <cell r="H6857">
            <v>43466</v>
          </cell>
        </row>
        <row r="6858">
          <cell r="A6858">
            <v>110213013037</v>
          </cell>
          <cell r="H6858">
            <v>43466</v>
          </cell>
        </row>
        <row r="6859">
          <cell r="A6859">
            <v>110213013739</v>
          </cell>
          <cell r="H6859">
            <v>43466</v>
          </cell>
        </row>
        <row r="6860">
          <cell r="A6860">
            <v>110213013971</v>
          </cell>
          <cell r="H6860">
            <v>43466</v>
          </cell>
        </row>
        <row r="6861">
          <cell r="A6861">
            <v>110213014711</v>
          </cell>
          <cell r="H6861">
            <v>43466</v>
          </cell>
        </row>
        <row r="6862">
          <cell r="A6862">
            <v>110213016284</v>
          </cell>
          <cell r="H6862">
            <v>43466</v>
          </cell>
        </row>
        <row r="6863">
          <cell r="A6863">
            <v>110213017574</v>
          </cell>
          <cell r="H6863">
            <v>43466</v>
          </cell>
        </row>
        <row r="6864">
          <cell r="A6864">
            <v>110213018477</v>
          </cell>
          <cell r="H6864">
            <v>43466</v>
          </cell>
        </row>
        <row r="6865">
          <cell r="A6865">
            <v>110213019055</v>
          </cell>
          <cell r="H6865">
            <v>43466</v>
          </cell>
        </row>
        <row r="6866">
          <cell r="A6866">
            <v>110213019239</v>
          </cell>
          <cell r="H6866">
            <v>43466</v>
          </cell>
        </row>
        <row r="6867">
          <cell r="A6867">
            <v>110213019516</v>
          </cell>
          <cell r="H6867">
            <v>43466</v>
          </cell>
        </row>
        <row r="6868">
          <cell r="A6868">
            <v>110213020054</v>
          </cell>
          <cell r="H6868">
            <v>43466</v>
          </cell>
        </row>
        <row r="6869">
          <cell r="A6869">
            <v>110213021971</v>
          </cell>
          <cell r="H6869">
            <v>43466</v>
          </cell>
        </row>
        <row r="6870">
          <cell r="A6870">
            <v>110213022418</v>
          </cell>
          <cell r="H6870">
            <v>43466</v>
          </cell>
        </row>
        <row r="6871">
          <cell r="A6871">
            <v>110213024785</v>
          </cell>
          <cell r="H6871">
            <v>43466</v>
          </cell>
        </row>
        <row r="6872">
          <cell r="A6872">
            <v>110213025327</v>
          </cell>
          <cell r="H6872">
            <v>43466</v>
          </cell>
        </row>
        <row r="6873">
          <cell r="A6873">
            <v>110213027767</v>
          </cell>
          <cell r="H6873">
            <v>43466</v>
          </cell>
        </row>
        <row r="6874">
          <cell r="A6874">
            <v>110214000636</v>
          </cell>
          <cell r="H6874">
            <v>43466</v>
          </cell>
        </row>
        <row r="6875">
          <cell r="A6875">
            <v>110214001349</v>
          </cell>
          <cell r="H6875">
            <v>43466</v>
          </cell>
        </row>
        <row r="6876">
          <cell r="A6876">
            <v>110214001363</v>
          </cell>
          <cell r="H6876">
            <v>43466</v>
          </cell>
        </row>
        <row r="6877">
          <cell r="A6877">
            <v>110214002461</v>
          </cell>
          <cell r="H6877">
            <v>43466</v>
          </cell>
        </row>
        <row r="6878">
          <cell r="A6878">
            <v>110214002464</v>
          </cell>
          <cell r="H6878">
            <v>43466</v>
          </cell>
        </row>
        <row r="6879">
          <cell r="A6879">
            <v>110214002466</v>
          </cell>
          <cell r="H6879">
            <v>43466</v>
          </cell>
        </row>
        <row r="6880">
          <cell r="A6880">
            <v>110214002885</v>
          </cell>
          <cell r="H6880">
            <v>43466</v>
          </cell>
        </row>
        <row r="6881">
          <cell r="A6881">
            <v>110214002901</v>
          </cell>
          <cell r="H6881">
            <v>43466</v>
          </cell>
        </row>
        <row r="6882">
          <cell r="A6882">
            <v>110214003597</v>
          </cell>
          <cell r="H6882">
            <v>43466</v>
          </cell>
        </row>
        <row r="6883">
          <cell r="A6883">
            <v>110214004744</v>
          </cell>
          <cell r="H6883">
            <v>43466</v>
          </cell>
        </row>
        <row r="6884">
          <cell r="A6884">
            <v>110214004746</v>
          </cell>
          <cell r="H6884">
            <v>43466</v>
          </cell>
        </row>
        <row r="6885">
          <cell r="A6885">
            <v>110214006932</v>
          </cell>
          <cell r="H6885">
            <v>43466</v>
          </cell>
        </row>
        <row r="6886">
          <cell r="A6886">
            <v>110214007151</v>
          </cell>
          <cell r="H6886">
            <v>43466</v>
          </cell>
        </row>
        <row r="6887">
          <cell r="A6887">
            <v>110214009022</v>
          </cell>
          <cell r="H6887">
            <v>43466</v>
          </cell>
        </row>
        <row r="6888">
          <cell r="A6888">
            <v>110214009045</v>
          </cell>
          <cell r="H6888">
            <v>43466</v>
          </cell>
        </row>
        <row r="6889">
          <cell r="A6889">
            <v>110214009050</v>
          </cell>
          <cell r="H6889">
            <v>43466</v>
          </cell>
        </row>
        <row r="6890">
          <cell r="A6890">
            <v>110214009099</v>
          </cell>
          <cell r="H6890">
            <v>43466</v>
          </cell>
        </row>
        <row r="6891">
          <cell r="A6891">
            <v>110214009107</v>
          </cell>
          <cell r="H6891">
            <v>43466</v>
          </cell>
        </row>
        <row r="6892">
          <cell r="A6892">
            <v>110214009239</v>
          </cell>
          <cell r="H6892">
            <v>43466</v>
          </cell>
        </row>
        <row r="6893">
          <cell r="A6893">
            <v>110214009247</v>
          </cell>
          <cell r="H6893">
            <v>43466</v>
          </cell>
        </row>
        <row r="6894">
          <cell r="A6894">
            <v>110214009250</v>
          </cell>
          <cell r="H6894">
            <v>43466</v>
          </cell>
        </row>
        <row r="6895">
          <cell r="A6895">
            <v>110214011344</v>
          </cell>
          <cell r="H6895">
            <v>43466</v>
          </cell>
        </row>
        <row r="6896">
          <cell r="A6896">
            <v>110214011802</v>
          </cell>
          <cell r="H6896">
            <v>43466</v>
          </cell>
        </row>
        <row r="6897">
          <cell r="A6897">
            <v>110214011952</v>
          </cell>
          <cell r="H6897">
            <v>43466</v>
          </cell>
        </row>
        <row r="6898">
          <cell r="A6898">
            <v>110214012152</v>
          </cell>
          <cell r="H6898">
            <v>43466</v>
          </cell>
        </row>
        <row r="6899">
          <cell r="A6899">
            <v>110214012402</v>
          </cell>
          <cell r="H6899">
            <v>43466</v>
          </cell>
        </row>
        <row r="6900">
          <cell r="A6900">
            <v>110214012454</v>
          </cell>
          <cell r="H6900">
            <v>43466</v>
          </cell>
        </row>
        <row r="6901">
          <cell r="A6901">
            <v>110214012465</v>
          </cell>
          <cell r="H6901">
            <v>43466</v>
          </cell>
        </row>
        <row r="6902">
          <cell r="A6902">
            <v>110214015076</v>
          </cell>
          <cell r="H6902">
            <v>43466</v>
          </cell>
        </row>
        <row r="6903">
          <cell r="A6903">
            <v>110214015477</v>
          </cell>
          <cell r="H6903">
            <v>43466</v>
          </cell>
        </row>
        <row r="6904">
          <cell r="A6904">
            <v>110214015702</v>
          </cell>
          <cell r="H6904">
            <v>43466</v>
          </cell>
        </row>
        <row r="6905">
          <cell r="A6905">
            <v>110214016001</v>
          </cell>
          <cell r="H6905">
            <v>43466</v>
          </cell>
        </row>
        <row r="6906">
          <cell r="A6906">
            <v>110214016048</v>
          </cell>
          <cell r="H6906">
            <v>43466</v>
          </cell>
        </row>
        <row r="6907">
          <cell r="A6907">
            <v>110214016051</v>
          </cell>
          <cell r="H6907">
            <v>43466</v>
          </cell>
        </row>
        <row r="6908">
          <cell r="A6908">
            <v>110214016052</v>
          </cell>
          <cell r="H6908">
            <v>43466</v>
          </cell>
        </row>
        <row r="6909">
          <cell r="A6909">
            <v>110214016135</v>
          </cell>
          <cell r="H6909">
            <v>43466</v>
          </cell>
        </row>
        <row r="6910">
          <cell r="A6910">
            <v>110214016156</v>
          </cell>
          <cell r="H6910">
            <v>43466</v>
          </cell>
        </row>
        <row r="6911">
          <cell r="A6911">
            <v>110214016177</v>
          </cell>
          <cell r="H6911">
            <v>43466</v>
          </cell>
        </row>
        <row r="6912">
          <cell r="A6912">
            <v>110214016194</v>
          </cell>
          <cell r="H6912">
            <v>43466</v>
          </cell>
        </row>
        <row r="6913">
          <cell r="A6913">
            <v>110214017060</v>
          </cell>
          <cell r="H6913">
            <v>43466</v>
          </cell>
        </row>
        <row r="6914">
          <cell r="A6914">
            <v>110214017537</v>
          </cell>
          <cell r="H6914">
            <v>43466</v>
          </cell>
        </row>
        <row r="6915">
          <cell r="A6915">
            <v>110214020881</v>
          </cell>
          <cell r="H6915">
            <v>43466</v>
          </cell>
        </row>
        <row r="6916">
          <cell r="A6916">
            <v>110214021592</v>
          </cell>
          <cell r="H6916">
            <v>43466</v>
          </cell>
        </row>
        <row r="6917">
          <cell r="A6917">
            <v>110214021593</v>
          </cell>
          <cell r="H6917">
            <v>43466</v>
          </cell>
        </row>
        <row r="6918">
          <cell r="A6918">
            <v>110211000839</v>
          </cell>
          <cell r="H6918">
            <v>43435</v>
          </cell>
        </row>
        <row r="6919">
          <cell r="A6919">
            <v>110211001803</v>
          </cell>
          <cell r="H6919">
            <v>43435</v>
          </cell>
        </row>
        <row r="6920">
          <cell r="A6920">
            <v>110211002080</v>
          </cell>
          <cell r="H6920">
            <v>43435</v>
          </cell>
        </row>
        <row r="6921">
          <cell r="A6921">
            <v>110211002086</v>
          </cell>
          <cell r="H6921">
            <v>43435</v>
          </cell>
        </row>
        <row r="6922">
          <cell r="A6922">
            <v>110211002087</v>
          </cell>
          <cell r="H6922">
            <v>43435</v>
          </cell>
        </row>
        <row r="6923">
          <cell r="A6923">
            <v>110211002136</v>
          </cell>
          <cell r="H6923">
            <v>43435</v>
          </cell>
        </row>
        <row r="6924">
          <cell r="A6924">
            <v>110211002383</v>
          </cell>
          <cell r="H6924">
            <v>43435</v>
          </cell>
        </row>
        <row r="6925">
          <cell r="A6925">
            <v>110211002384</v>
          </cell>
          <cell r="H6925">
            <v>43435</v>
          </cell>
        </row>
        <row r="6926">
          <cell r="A6926">
            <v>110211002386</v>
          </cell>
          <cell r="H6926">
            <v>43435</v>
          </cell>
        </row>
        <row r="6927">
          <cell r="A6927">
            <v>110211002392</v>
          </cell>
          <cell r="H6927">
            <v>43435</v>
          </cell>
        </row>
        <row r="6928">
          <cell r="A6928">
            <v>110211002394</v>
          </cell>
          <cell r="H6928">
            <v>43435</v>
          </cell>
        </row>
        <row r="6929">
          <cell r="A6929">
            <v>110211002396</v>
          </cell>
          <cell r="H6929">
            <v>43435</v>
          </cell>
        </row>
        <row r="6930">
          <cell r="A6930">
            <v>110211002398</v>
          </cell>
          <cell r="H6930">
            <v>43435</v>
          </cell>
        </row>
        <row r="6931">
          <cell r="A6931">
            <v>110211002399</v>
          </cell>
          <cell r="H6931">
            <v>43435</v>
          </cell>
        </row>
        <row r="6932">
          <cell r="A6932">
            <v>110211002401</v>
          </cell>
          <cell r="H6932">
            <v>43435</v>
          </cell>
        </row>
        <row r="6933">
          <cell r="A6933">
            <v>110211002402</v>
          </cell>
          <cell r="H6933">
            <v>43435</v>
          </cell>
        </row>
        <row r="6934">
          <cell r="A6934">
            <v>110211002403</v>
          </cell>
          <cell r="H6934">
            <v>43435</v>
          </cell>
        </row>
        <row r="6935">
          <cell r="A6935">
            <v>110211002405</v>
          </cell>
          <cell r="H6935">
            <v>43435</v>
          </cell>
        </row>
        <row r="6936">
          <cell r="A6936">
            <v>110211002406</v>
          </cell>
          <cell r="H6936">
            <v>43435</v>
          </cell>
        </row>
        <row r="6937">
          <cell r="A6937">
            <v>110211002407</v>
          </cell>
          <cell r="H6937">
            <v>43435</v>
          </cell>
        </row>
        <row r="6938">
          <cell r="A6938">
            <v>110211002411</v>
          </cell>
          <cell r="H6938">
            <v>43435</v>
          </cell>
        </row>
        <row r="6939">
          <cell r="A6939">
            <v>110211002412</v>
          </cell>
          <cell r="H6939">
            <v>43435</v>
          </cell>
        </row>
        <row r="6940">
          <cell r="A6940">
            <v>110211002413</v>
          </cell>
          <cell r="H6940">
            <v>43435</v>
          </cell>
        </row>
        <row r="6941">
          <cell r="A6941">
            <v>110211003718</v>
          </cell>
          <cell r="H6941">
            <v>43435</v>
          </cell>
        </row>
        <row r="6942">
          <cell r="A6942">
            <v>110211003719</v>
          </cell>
          <cell r="H6942">
            <v>43435</v>
          </cell>
        </row>
        <row r="6943">
          <cell r="A6943">
            <v>110211003808</v>
          </cell>
          <cell r="H6943">
            <v>43435</v>
          </cell>
        </row>
        <row r="6944">
          <cell r="A6944">
            <v>110211004039</v>
          </cell>
          <cell r="H6944">
            <v>43435</v>
          </cell>
        </row>
        <row r="6945">
          <cell r="A6945">
            <v>110211004072</v>
          </cell>
          <cell r="H6945">
            <v>43435</v>
          </cell>
        </row>
        <row r="6946">
          <cell r="A6946">
            <v>110211004145</v>
          </cell>
          <cell r="H6946">
            <v>43435</v>
          </cell>
        </row>
        <row r="6947">
          <cell r="A6947">
            <v>110211005116</v>
          </cell>
          <cell r="H6947">
            <v>43435</v>
          </cell>
        </row>
        <row r="6948">
          <cell r="A6948">
            <v>110211005117</v>
          </cell>
          <cell r="H6948">
            <v>43435</v>
          </cell>
        </row>
        <row r="6949">
          <cell r="A6949">
            <v>110211005131</v>
          </cell>
          <cell r="H6949">
            <v>43435</v>
          </cell>
        </row>
        <row r="6950">
          <cell r="A6950">
            <v>110211005306</v>
          </cell>
          <cell r="H6950">
            <v>43435</v>
          </cell>
        </row>
        <row r="6951">
          <cell r="A6951">
            <v>110211006325</v>
          </cell>
          <cell r="H6951">
            <v>43435</v>
          </cell>
        </row>
        <row r="6952">
          <cell r="A6952">
            <v>110211006477</v>
          </cell>
          <cell r="H6952">
            <v>43435</v>
          </cell>
        </row>
        <row r="6953">
          <cell r="A6953">
            <v>110211007133</v>
          </cell>
          <cell r="H6953">
            <v>43435</v>
          </cell>
        </row>
        <row r="6954">
          <cell r="A6954">
            <v>110211007907</v>
          </cell>
          <cell r="H6954">
            <v>43435</v>
          </cell>
        </row>
        <row r="6955">
          <cell r="A6955">
            <v>110211008209</v>
          </cell>
          <cell r="H6955">
            <v>43435</v>
          </cell>
        </row>
        <row r="6956">
          <cell r="A6956">
            <v>110211008440</v>
          </cell>
          <cell r="H6956">
            <v>43435</v>
          </cell>
        </row>
        <row r="6957">
          <cell r="A6957">
            <v>110211008442</v>
          </cell>
          <cell r="H6957">
            <v>43435</v>
          </cell>
        </row>
        <row r="6958">
          <cell r="A6958">
            <v>110211008443</v>
          </cell>
          <cell r="H6958">
            <v>43435</v>
          </cell>
        </row>
        <row r="6959">
          <cell r="A6959">
            <v>110211008722</v>
          </cell>
          <cell r="H6959">
            <v>43435</v>
          </cell>
        </row>
        <row r="6960">
          <cell r="A6960">
            <v>110211008743</v>
          </cell>
          <cell r="H6960">
            <v>43435</v>
          </cell>
        </row>
        <row r="6961">
          <cell r="A6961">
            <v>110211009386</v>
          </cell>
          <cell r="H6961">
            <v>43435</v>
          </cell>
        </row>
        <row r="6962">
          <cell r="A6962">
            <v>110211009805</v>
          </cell>
          <cell r="H6962">
            <v>43435</v>
          </cell>
        </row>
        <row r="6963">
          <cell r="A6963">
            <v>110211011224</v>
          </cell>
          <cell r="H6963">
            <v>43435</v>
          </cell>
        </row>
        <row r="6964">
          <cell r="A6964">
            <v>110211012429</v>
          </cell>
          <cell r="H6964">
            <v>43435</v>
          </cell>
        </row>
        <row r="6965">
          <cell r="A6965">
            <v>110211012666</v>
          </cell>
          <cell r="H6965">
            <v>43435</v>
          </cell>
        </row>
        <row r="6966">
          <cell r="A6966">
            <v>110211012671</v>
          </cell>
          <cell r="H6966">
            <v>43435</v>
          </cell>
        </row>
        <row r="6967">
          <cell r="A6967">
            <v>110211012673</v>
          </cell>
          <cell r="H6967">
            <v>43435</v>
          </cell>
        </row>
        <row r="6968">
          <cell r="A6968">
            <v>110211012675</v>
          </cell>
          <cell r="H6968">
            <v>43435</v>
          </cell>
        </row>
        <row r="6969">
          <cell r="A6969">
            <v>110211012676</v>
          </cell>
          <cell r="H6969">
            <v>43435</v>
          </cell>
        </row>
        <row r="6970">
          <cell r="A6970">
            <v>110211012679</v>
          </cell>
          <cell r="H6970">
            <v>43435</v>
          </cell>
        </row>
        <row r="6971">
          <cell r="A6971">
            <v>110211012688</v>
          </cell>
          <cell r="H6971">
            <v>43435</v>
          </cell>
        </row>
        <row r="6972">
          <cell r="A6972">
            <v>110211012690</v>
          </cell>
          <cell r="H6972">
            <v>43435</v>
          </cell>
        </row>
        <row r="6973">
          <cell r="A6973">
            <v>110211012691</v>
          </cell>
          <cell r="H6973">
            <v>43435</v>
          </cell>
        </row>
        <row r="6974">
          <cell r="A6974">
            <v>110211012693</v>
          </cell>
          <cell r="H6974">
            <v>43435</v>
          </cell>
        </row>
        <row r="6975">
          <cell r="A6975">
            <v>110211012695</v>
          </cell>
          <cell r="H6975">
            <v>43435</v>
          </cell>
        </row>
        <row r="6976">
          <cell r="A6976">
            <v>110211012697</v>
          </cell>
          <cell r="H6976">
            <v>43435</v>
          </cell>
        </row>
        <row r="6977">
          <cell r="A6977">
            <v>110211012699</v>
          </cell>
          <cell r="H6977">
            <v>43435</v>
          </cell>
        </row>
        <row r="6978">
          <cell r="A6978">
            <v>110211012700</v>
          </cell>
          <cell r="H6978">
            <v>43435</v>
          </cell>
        </row>
        <row r="6979">
          <cell r="A6979">
            <v>110211014247</v>
          </cell>
          <cell r="H6979">
            <v>43435</v>
          </cell>
        </row>
        <row r="6980">
          <cell r="A6980">
            <v>110211014341</v>
          </cell>
          <cell r="H6980">
            <v>43435</v>
          </cell>
        </row>
        <row r="6981">
          <cell r="A6981">
            <v>110211014479</v>
          </cell>
          <cell r="H6981">
            <v>43435</v>
          </cell>
        </row>
        <row r="6982">
          <cell r="A6982">
            <v>110211016147</v>
          </cell>
          <cell r="H6982">
            <v>43435</v>
          </cell>
        </row>
        <row r="6983">
          <cell r="A6983">
            <v>110211016918</v>
          </cell>
          <cell r="H6983">
            <v>43435</v>
          </cell>
        </row>
        <row r="6984">
          <cell r="A6984">
            <v>110211018819</v>
          </cell>
          <cell r="H6984">
            <v>43435</v>
          </cell>
        </row>
        <row r="6985">
          <cell r="A6985">
            <v>110211018842</v>
          </cell>
          <cell r="H6985">
            <v>43435</v>
          </cell>
        </row>
        <row r="6986">
          <cell r="A6986">
            <v>110211018848</v>
          </cell>
          <cell r="H6986">
            <v>43435</v>
          </cell>
        </row>
        <row r="6987">
          <cell r="A6987">
            <v>110211018849</v>
          </cell>
          <cell r="H6987">
            <v>43435</v>
          </cell>
        </row>
        <row r="6988">
          <cell r="A6988">
            <v>110211019181</v>
          </cell>
          <cell r="H6988">
            <v>43435</v>
          </cell>
        </row>
        <row r="6989">
          <cell r="A6989">
            <v>110211019331</v>
          </cell>
          <cell r="H6989">
            <v>43435</v>
          </cell>
        </row>
        <row r="6990">
          <cell r="A6990">
            <v>110211022131</v>
          </cell>
          <cell r="H6990">
            <v>43435</v>
          </cell>
        </row>
        <row r="6991">
          <cell r="A6991">
            <v>110211022216</v>
          </cell>
          <cell r="H6991">
            <v>43435</v>
          </cell>
        </row>
        <row r="6992">
          <cell r="A6992">
            <v>110211022285</v>
          </cell>
          <cell r="H6992">
            <v>43435</v>
          </cell>
        </row>
        <row r="6993">
          <cell r="A6993">
            <v>110212001364</v>
          </cell>
          <cell r="H6993">
            <v>43435</v>
          </cell>
        </row>
        <row r="6994">
          <cell r="A6994">
            <v>110212001365</v>
          </cell>
          <cell r="H6994">
            <v>43435</v>
          </cell>
        </row>
        <row r="6995">
          <cell r="A6995">
            <v>110212001425</v>
          </cell>
          <cell r="H6995">
            <v>43435</v>
          </cell>
        </row>
        <row r="6996">
          <cell r="A6996">
            <v>110212001433</v>
          </cell>
          <cell r="H6996">
            <v>43435</v>
          </cell>
        </row>
        <row r="6997">
          <cell r="A6997">
            <v>110212001483</v>
          </cell>
          <cell r="H6997">
            <v>43435</v>
          </cell>
        </row>
        <row r="6998">
          <cell r="A6998">
            <v>110212001500</v>
          </cell>
          <cell r="H6998">
            <v>43435</v>
          </cell>
        </row>
        <row r="6999">
          <cell r="A6999">
            <v>110212001503</v>
          </cell>
          <cell r="H6999">
            <v>43435</v>
          </cell>
        </row>
        <row r="7000">
          <cell r="A7000">
            <v>110212001511</v>
          </cell>
          <cell r="H7000">
            <v>43435</v>
          </cell>
        </row>
        <row r="7001">
          <cell r="A7001">
            <v>110212001541</v>
          </cell>
          <cell r="H7001">
            <v>43435</v>
          </cell>
        </row>
        <row r="7002">
          <cell r="A7002">
            <v>110212001742</v>
          </cell>
          <cell r="H7002">
            <v>43435</v>
          </cell>
        </row>
        <row r="7003">
          <cell r="A7003">
            <v>110212002452</v>
          </cell>
          <cell r="H7003">
            <v>43435</v>
          </cell>
        </row>
        <row r="7004">
          <cell r="A7004">
            <v>110212003620</v>
          </cell>
          <cell r="H7004">
            <v>43435</v>
          </cell>
        </row>
        <row r="7005">
          <cell r="A7005">
            <v>110212004373</v>
          </cell>
          <cell r="H7005">
            <v>43435</v>
          </cell>
        </row>
        <row r="7006">
          <cell r="A7006">
            <v>110212004590</v>
          </cell>
          <cell r="H7006">
            <v>43435</v>
          </cell>
        </row>
        <row r="7007">
          <cell r="A7007">
            <v>110212005229</v>
          </cell>
          <cell r="H7007">
            <v>43435</v>
          </cell>
        </row>
        <row r="7008">
          <cell r="A7008">
            <v>110212005260</v>
          </cell>
          <cell r="H7008">
            <v>43435</v>
          </cell>
        </row>
        <row r="7009">
          <cell r="A7009">
            <v>110212006540</v>
          </cell>
          <cell r="H7009">
            <v>43435</v>
          </cell>
        </row>
        <row r="7010">
          <cell r="A7010">
            <v>110212006558</v>
          </cell>
          <cell r="H7010">
            <v>43435</v>
          </cell>
        </row>
        <row r="7011">
          <cell r="A7011">
            <v>110212007683</v>
          </cell>
          <cell r="H7011">
            <v>43435</v>
          </cell>
        </row>
        <row r="7012">
          <cell r="A7012">
            <v>110212008189</v>
          </cell>
          <cell r="H7012">
            <v>43435</v>
          </cell>
        </row>
        <row r="7013">
          <cell r="A7013">
            <v>110212008676</v>
          </cell>
          <cell r="H7013">
            <v>43435</v>
          </cell>
        </row>
        <row r="7014">
          <cell r="A7014">
            <v>110212008984</v>
          </cell>
          <cell r="H7014">
            <v>43435</v>
          </cell>
        </row>
        <row r="7015">
          <cell r="A7015">
            <v>110212008990</v>
          </cell>
          <cell r="H7015">
            <v>43435</v>
          </cell>
        </row>
        <row r="7016">
          <cell r="A7016">
            <v>110212008995</v>
          </cell>
          <cell r="H7016">
            <v>43435</v>
          </cell>
        </row>
        <row r="7017">
          <cell r="A7017">
            <v>110212008996</v>
          </cell>
          <cell r="H7017">
            <v>43435</v>
          </cell>
        </row>
        <row r="7018">
          <cell r="A7018">
            <v>110212008997</v>
          </cell>
          <cell r="H7018">
            <v>43435</v>
          </cell>
        </row>
        <row r="7019">
          <cell r="A7019">
            <v>110212009000</v>
          </cell>
          <cell r="H7019">
            <v>43435</v>
          </cell>
        </row>
        <row r="7020">
          <cell r="A7020">
            <v>110212009009</v>
          </cell>
          <cell r="H7020">
            <v>43435</v>
          </cell>
        </row>
        <row r="7021">
          <cell r="A7021">
            <v>110212009013</v>
          </cell>
          <cell r="H7021">
            <v>43435</v>
          </cell>
        </row>
        <row r="7022">
          <cell r="A7022">
            <v>110212009020</v>
          </cell>
          <cell r="H7022">
            <v>43435</v>
          </cell>
        </row>
        <row r="7023">
          <cell r="A7023">
            <v>110212009051</v>
          </cell>
          <cell r="H7023">
            <v>43435</v>
          </cell>
        </row>
        <row r="7024">
          <cell r="A7024">
            <v>110212009062</v>
          </cell>
          <cell r="H7024">
            <v>43435</v>
          </cell>
        </row>
        <row r="7025">
          <cell r="A7025">
            <v>110212009065</v>
          </cell>
          <cell r="H7025">
            <v>43435</v>
          </cell>
        </row>
        <row r="7026">
          <cell r="A7026">
            <v>110212009115</v>
          </cell>
          <cell r="H7026">
            <v>43435</v>
          </cell>
        </row>
        <row r="7027">
          <cell r="A7027">
            <v>110212009116</v>
          </cell>
          <cell r="H7027">
            <v>43435</v>
          </cell>
        </row>
        <row r="7028">
          <cell r="A7028">
            <v>110212009391</v>
          </cell>
          <cell r="H7028">
            <v>43435</v>
          </cell>
        </row>
        <row r="7029">
          <cell r="A7029">
            <v>110212010022</v>
          </cell>
          <cell r="H7029">
            <v>43435</v>
          </cell>
        </row>
        <row r="7030">
          <cell r="A7030">
            <v>110212010872</v>
          </cell>
          <cell r="H7030">
            <v>43435</v>
          </cell>
        </row>
        <row r="7031">
          <cell r="A7031">
            <v>110212011486</v>
          </cell>
          <cell r="H7031">
            <v>43435</v>
          </cell>
        </row>
        <row r="7032">
          <cell r="A7032">
            <v>110212011719</v>
          </cell>
          <cell r="H7032">
            <v>43435</v>
          </cell>
        </row>
        <row r="7033">
          <cell r="A7033">
            <v>110212011955</v>
          </cell>
          <cell r="H7033">
            <v>43435</v>
          </cell>
        </row>
        <row r="7034">
          <cell r="A7034">
            <v>110212011966</v>
          </cell>
          <cell r="H7034">
            <v>43435</v>
          </cell>
        </row>
        <row r="7035">
          <cell r="A7035">
            <v>110212016153</v>
          </cell>
          <cell r="H7035">
            <v>43435</v>
          </cell>
        </row>
        <row r="7036">
          <cell r="A7036">
            <v>110212017102</v>
          </cell>
          <cell r="H7036">
            <v>43435</v>
          </cell>
        </row>
        <row r="7037">
          <cell r="A7037">
            <v>110212017273</v>
          </cell>
          <cell r="H7037">
            <v>43435</v>
          </cell>
        </row>
        <row r="7038">
          <cell r="A7038">
            <v>110212017919</v>
          </cell>
          <cell r="H7038">
            <v>43435</v>
          </cell>
        </row>
        <row r="7039">
          <cell r="A7039">
            <v>110212019667</v>
          </cell>
          <cell r="H7039">
            <v>43435</v>
          </cell>
        </row>
        <row r="7040">
          <cell r="A7040">
            <v>110212019671</v>
          </cell>
          <cell r="H7040">
            <v>43435</v>
          </cell>
        </row>
        <row r="7041">
          <cell r="A7041">
            <v>110212019673</v>
          </cell>
          <cell r="H7041">
            <v>43435</v>
          </cell>
        </row>
        <row r="7042">
          <cell r="A7042">
            <v>110212019843</v>
          </cell>
          <cell r="H7042">
            <v>43435</v>
          </cell>
        </row>
        <row r="7043">
          <cell r="A7043">
            <v>110212020420</v>
          </cell>
          <cell r="H7043">
            <v>43435</v>
          </cell>
        </row>
        <row r="7044">
          <cell r="A7044">
            <v>110212020537</v>
          </cell>
          <cell r="H7044">
            <v>43435</v>
          </cell>
        </row>
        <row r="7045">
          <cell r="A7045">
            <v>110212021167</v>
          </cell>
          <cell r="H7045">
            <v>43435</v>
          </cell>
        </row>
        <row r="7046">
          <cell r="A7046">
            <v>110212021300</v>
          </cell>
          <cell r="H7046">
            <v>43435</v>
          </cell>
        </row>
        <row r="7047">
          <cell r="A7047">
            <v>110212021392</v>
          </cell>
          <cell r="H7047">
            <v>43435</v>
          </cell>
        </row>
        <row r="7048">
          <cell r="A7048">
            <v>110212022568</v>
          </cell>
          <cell r="H7048">
            <v>43435</v>
          </cell>
        </row>
        <row r="7049">
          <cell r="A7049">
            <v>110213000026</v>
          </cell>
          <cell r="H7049">
            <v>43435</v>
          </cell>
        </row>
        <row r="7050">
          <cell r="A7050">
            <v>110213000260</v>
          </cell>
          <cell r="H7050">
            <v>43435</v>
          </cell>
        </row>
        <row r="7051">
          <cell r="A7051">
            <v>110213001228</v>
          </cell>
          <cell r="H7051">
            <v>43435</v>
          </cell>
        </row>
        <row r="7052">
          <cell r="A7052">
            <v>110213001230</v>
          </cell>
          <cell r="H7052">
            <v>43435</v>
          </cell>
        </row>
        <row r="7053">
          <cell r="A7053">
            <v>110213001231</v>
          </cell>
          <cell r="H7053">
            <v>43435</v>
          </cell>
        </row>
        <row r="7054">
          <cell r="A7054">
            <v>110213001232</v>
          </cell>
          <cell r="H7054">
            <v>43435</v>
          </cell>
        </row>
        <row r="7055">
          <cell r="A7055">
            <v>110213001236</v>
          </cell>
          <cell r="H7055">
            <v>43435</v>
          </cell>
        </row>
        <row r="7056">
          <cell r="A7056">
            <v>110213001237</v>
          </cell>
          <cell r="H7056">
            <v>43435</v>
          </cell>
        </row>
        <row r="7057">
          <cell r="A7057">
            <v>110213001239</v>
          </cell>
          <cell r="H7057">
            <v>43435</v>
          </cell>
        </row>
        <row r="7058">
          <cell r="A7058">
            <v>110213001241</v>
          </cell>
          <cell r="H7058">
            <v>43435</v>
          </cell>
        </row>
        <row r="7059">
          <cell r="A7059">
            <v>110213001242</v>
          </cell>
          <cell r="H7059">
            <v>43435</v>
          </cell>
        </row>
        <row r="7060">
          <cell r="A7060">
            <v>110213001247</v>
          </cell>
          <cell r="H7060">
            <v>43435</v>
          </cell>
        </row>
        <row r="7061">
          <cell r="A7061">
            <v>110213001248</v>
          </cell>
          <cell r="H7061">
            <v>43435</v>
          </cell>
        </row>
        <row r="7062">
          <cell r="A7062">
            <v>110213001250</v>
          </cell>
          <cell r="H7062">
            <v>43435</v>
          </cell>
        </row>
        <row r="7063">
          <cell r="A7063">
            <v>110213001270</v>
          </cell>
          <cell r="H7063">
            <v>43435</v>
          </cell>
        </row>
        <row r="7064">
          <cell r="A7064">
            <v>110213001271</v>
          </cell>
          <cell r="H7064">
            <v>43435</v>
          </cell>
        </row>
        <row r="7065">
          <cell r="A7065">
            <v>110213001272</v>
          </cell>
          <cell r="H7065">
            <v>43435</v>
          </cell>
        </row>
        <row r="7066">
          <cell r="A7066">
            <v>110213001275</v>
          </cell>
          <cell r="H7066">
            <v>43435</v>
          </cell>
        </row>
        <row r="7067">
          <cell r="A7067">
            <v>110213001276</v>
          </cell>
          <cell r="H7067">
            <v>43435</v>
          </cell>
        </row>
        <row r="7068">
          <cell r="A7068">
            <v>110213001286</v>
          </cell>
          <cell r="H7068">
            <v>43435</v>
          </cell>
        </row>
        <row r="7069">
          <cell r="A7069">
            <v>110213001287</v>
          </cell>
          <cell r="H7069">
            <v>43435</v>
          </cell>
        </row>
        <row r="7070">
          <cell r="A7070">
            <v>110213001288</v>
          </cell>
          <cell r="H7070">
            <v>43435</v>
          </cell>
        </row>
        <row r="7071">
          <cell r="A7071">
            <v>110213001289</v>
          </cell>
          <cell r="H7071">
            <v>43435</v>
          </cell>
        </row>
        <row r="7072">
          <cell r="A7072">
            <v>110213001290</v>
          </cell>
          <cell r="H7072">
            <v>43435</v>
          </cell>
        </row>
        <row r="7073">
          <cell r="A7073">
            <v>110213001291</v>
          </cell>
          <cell r="H7073">
            <v>43435</v>
          </cell>
        </row>
        <row r="7074">
          <cell r="A7074">
            <v>110213001318</v>
          </cell>
          <cell r="H7074">
            <v>43435</v>
          </cell>
        </row>
        <row r="7075">
          <cell r="A7075">
            <v>110213001319</v>
          </cell>
          <cell r="H7075">
            <v>43435</v>
          </cell>
        </row>
        <row r="7076">
          <cell r="A7076">
            <v>110213001320</v>
          </cell>
          <cell r="H7076">
            <v>43435</v>
          </cell>
        </row>
        <row r="7077">
          <cell r="A7077">
            <v>110213001347</v>
          </cell>
          <cell r="H7077">
            <v>43435</v>
          </cell>
        </row>
        <row r="7078">
          <cell r="A7078">
            <v>110213001348</v>
          </cell>
          <cell r="H7078">
            <v>43435</v>
          </cell>
        </row>
        <row r="7079">
          <cell r="A7079">
            <v>110213001351</v>
          </cell>
          <cell r="H7079">
            <v>43435</v>
          </cell>
        </row>
        <row r="7080">
          <cell r="A7080">
            <v>110213001354</v>
          </cell>
          <cell r="H7080">
            <v>43435</v>
          </cell>
        </row>
        <row r="7081">
          <cell r="A7081">
            <v>110213001358</v>
          </cell>
          <cell r="H7081">
            <v>43435</v>
          </cell>
        </row>
        <row r="7082">
          <cell r="A7082">
            <v>110213001361</v>
          </cell>
          <cell r="H7082">
            <v>43435</v>
          </cell>
        </row>
        <row r="7083">
          <cell r="A7083">
            <v>110213001362</v>
          </cell>
          <cell r="H7083">
            <v>43435</v>
          </cell>
        </row>
        <row r="7084">
          <cell r="A7084">
            <v>110213001366</v>
          </cell>
          <cell r="H7084">
            <v>43435</v>
          </cell>
        </row>
        <row r="7085">
          <cell r="A7085">
            <v>110213001368</v>
          </cell>
          <cell r="H7085">
            <v>43435</v>
          </cell>
        </row>
        <row r="7086">
          <cell r="A7086">
            <v>110213001369</v>
          </cell>
          <cell r="H7086">
            <v>43435</v>
          </cell>
        </row>
        <row r="7087">
          <cell r="A7087">
            <v>110213001370</v>
          </cell>
          <cell r="H7087">
            <v>43435</v>
          </cell>
        </row>
        <row r="7088">
          <cell r="A7088">
            <v>110213004732</v>
          </cell>
          <cell r="H7088">
            <v>43435</v>
          </cell>
        </row>
        <row r="7089">
          <cell r="A7089">
            <v>110213005120</v>
          </cell>
          <cell r="H7089">
            <v>43435</v>
          </cell>
        </row>
        <row r="7090">
          <cell r="A7090">
            <v>110213005286</v>
          </cell>
          <cell r="H7090">
            <v>43435</v>
          </cell>
        </row>
        <row r="7091">
          <cell r="A7091">
            <v>110213005321</v>
          </cell>
          <cell r="H7091">
            <v>43435</v>
          </cell>
        </row>
        <row r="7092">
          <cell r="A7092">
            <v>110213005373</v>
          </cell>
          <cell r="H7092">
            <v>43435</v>
          </cell>
        </row>
        <row r="7093">
          <cell r="A7093">
            <v>110213005374</v>
          </cell>
          <cell r="H7093">
            <v>43435</v>
          </cell>
        </row>
        <row r="7094">
          <cell r="A7094">
            <v>110213005375</v>
          </cell>
          <cell r="H7094">
            <v>43435</v>
          </cell>
        </row>
        <row r="7095">
          <cell r="A7095">
            <v>110213009040</v>
          </cell>
          <cell r="H7095">
            <v>43435</v>
          </cell>
        </row>
        <row r="7096">
          <cell r="A7096">
            <v>110213009524</v>
          </cell>
          <cell r="H7096">
            <v>43435</v>
          </cell>
        </row>
        <row r="7097">
          <cell r="A7097">
            <v>110213009614</v>
          </cell>
          <cell r="H7097">
            <v>43435</v>
          </cell>
        </row>
        <row r="7098">
          <cell r="A7098">
            <v>110213009685</v>
          </cell>
          <cell r="H7098">
            <v>43435</v>
          </cell>
        </row>
        <row r="7099">
          <cell r="A7099">
            <v>110213010630</v>
          </cell>
          <cell r="H7099">
            <v>43435</v>
          </cell>
        </row>
        <row r="7100">
          <cell r="A7100">
            <v>110213011107</v>
          </cell>
          <cell r="H7100">
            <v>43435</v>
          </cell>
        </row>
        <row r="7101">
          <cell r="A7101">
            <v>110213011197</v>
          </cell>
          <cell r="H7101">
            <v>43435</v>
          </cell>
        </row>
        <row r="7102">
          <cell r="A7102">
            <v>110213011209</v>
          </cell>
          <cell r="H7102">
            <v>43435</v>
          </cell>
        </row>
        <row r="7103">
          <cell r="A7103">
            <v>110213011348</v>
          </cell>
          <cell r="H7103">
            <v>43435</v>
          </cell>
        </row>
        <row r="7104">
          <cell r="A7104">
            <v>110213012736</v>
          </cell>
          <cell r="H7104">
            <v>43435</v>
          </cell>
        </row>
        <row r="7105">
          <cell r="A7105">
            <v>110213013037</v>
          </cell>
          <cell r="H7105">
            <v>43435</v>
          </cell>
        </row>
        <row r="7106">
          <cell r="A7106">
            <v>110213013739</v>
          </cell>
          <cell r="H7106">
            <v>43435</v>
          </cell>
        </row>
        <row r="7107">
          <cell r="A7107">
            <v>110213013971</v>
          </cell>
          <cell r="H7107">
            <v>43435</v>
          </cell>
        </row>
        <row r="7108">
          <cell r="A7108">
            <v>110213014711</v>
          </cell>
          <cell r="H7108">
            <v>43435</v>
          </cell>
        </row>
        <row r="7109">
          <cell r="A7109">
            <v>110213016284</v>
          </cell>
          <cell r="H7109">
            <v>43435</v>
          </cell>
        </row>
        <row r="7110">
          <cell r="A7110">
            <v>110213017574</v>
          </cell>
          <cell r="H7110">
            <v>43435</v>
          </cell>
        </row>
        <row r="7111">
          <cell r="A7111">
            <v>110213018477</v>
          </cell>
          <cell r="H7111">
            <v>43435</v>
          </cell>
        </row>
        <row r="7112">
          <cell r="A7112">
            <v>110213019055</v>
          </cell>
          <cell r="H7112">
            <v>43435</v>
          </cell>
        </row>
        <row r="7113">
          <cell r="A7113">
            <v>110213019239</v>
          </cell>
          <cell r="H7113">
            <v>43435</v>
          </cell>
        </row>
        <row r="7114">
          <cell r="A7114">
            <v>110213019516</v>
          </cell>
          <cell r="H7114">
            <v>43435</v>
          </cell>
        </row>
        <row r="7115">
          <cell r="A7115">
            <v>110213020054</v>
          </cell>
          <cell r="H7115">
            <v>43435</v>
          </cell>
        </row>
        <row r="7116">
          <cell r="A7116">
            <v>110213021971</v>
          </cell>
          <cell r="H7116">
            <v>43435</v>
          </cell>
        </row>
        <row r="7117">
          <cell r="A7117">
            <v>110213022418</v>
          </cell>
          <cell r="H7117">
            <v>43435</v>
          </cell>
        </row>
        <row r="7118">
          <cell r="A7118">
            <v>110213024785</v>
          </cell>
          <cell r="H7118">
            <v>43435</v>
          </cell>
        </row>
        <row r="7119">
          <cell r="A7119">
            <v>110213025327</v>
          </cell>
          <cell r="H7119">
            <v>43435</v>
          </cell>
        </row>
        <row r="7120">
          <cell r="A7120">
            <v>110213027767</v>
          </cell>
          <cell r="H7120">
            <v>43435</v>
          </cell>
        </row>
        <row r="7121">
          <cell r="A7121">
            <v>110214000636</v>
          </cell>
          <cell r="H7121">
            <v>43435</v>
          </cell>
        </row>
        <row r="7122">
          <cell r="A7122">
            <v>110214001349</v>
          </cell>
          <cell r="H7122">
            <v>43435</v>
          </cell>
        </row>
        <row r="7123">
          <cell r="A7123">
            <v>110214001363</v>
          </cell>
          <cell r="H7123">
            <v>43435</v>
          </cell>
        </row>
        <row r="7124">
          <cell r="A7124">
            <v>110214002461</v>
          </cell>
          <cell r="H7124">
            <v>43435</v>
          </cell>
        </row>
        <row r="7125">
          <cell r="A7125">
            <v>110214002464</v>
          </cell>
          <cell r="H7125">
            <v>43435</v>
          </cell>
        </row>
        <row r="7126">
          <cell r="A7126">
            <v>110214002466</v>
          </cell>
          <cell r="H7126">
            <v>43435</v>
          </cell>
        </row>
        <row r="7127">
          <cell r="A7127">
            <v>110214002885</v>
          </cell>
          <cell r="H7127">
            <v>43435</v>
          </cell>
        </row>
        <row r="7128">
          <cell r="A7128">
            <v>110214002901</v>
          </cell>
          <cell r="H7128">
            <v>43435</v>
          </cell>
        </row>
        <row r="7129">
          <cell r="A7129">
            <v>110214003597</v>
          </cell>
          <cell r="H7129">
            <v>43435</v>
          </cell>
        </row>
        <row r="7130">
          <cell r="A7130">
            <v>110214004744</v>
          </cell>
          <cell r="H7130">
            <v>43435</v>
          </cell>
        </row>
        <row r="7131">
          <cell r="A7131">
            <v>110214004746</v>
          </cell>
          <cell r="H7131">
            <v>43435</v>
          </cell>
        </row>
        <row r="7132">
          <cell r="A7132">
            <v>110214006932</v>
          </cell>
          <cell r="H7132">
            <v>43435</v>
          </cell>
        </row>
        <row r="7133">
          <cell r="A7133">
            <v>110214007151</v>
          </cell>
          <cell r="H7133">
            <v>43435</v>
          </cell>
        </row>
        <row r="7134">
          <cell r="A7134">
            <v>110214009022</v>
          </cell>
          <cell r="H7134">
            <v>43435</v>
          </cell>
        </row>
        <row r="7135">
          <cell r="A7135">
            <v>110214009045</v>
          </cell>
          <cell r="H7135">
            <v>43435</v>
          </cell>
        </row>
        <row r="7136">
          <cell r="A7136">
            <v>110214009050</v>
          </cell>
          <cell r="H7136">
            <v>43435</v>
          </cell>
        </row>
        <row r="7137">
          <cell r="A7137">
            <v>110214009099</v>
          </cell>
          <cell r="H7137">
            <v>43435</v>
          </cell>
        </row>
        <row r="7138">
          <cell r="A7138">
            <v>110214009107</v>
          </cell>
          <cell r="H7138">
            <v>43435</v>
          </cell>
        </row>
        <row r="7139">
          <cell r="A7139">
            <v>110214009239</v>
          </cell>
          <cell r="H7139">
            <v>43435</v>
          </cell>
        </row>
        <row r="7140">
          <cell r="A7140">
            <v>110214009247</v>
          </cell>
          <cell r="H7140">
            <v>43435</v>
          </cell>
        </row>
        <row r="7141">
          <cell r="A7141">
            <v>110214009250</v>
          </cell>
          <cell r="H7141">
            <v>43435</v>
          </cell>
        </row>
        <row r="7142">
          <cell r="A7142">
            <v>110214011344</v>
          </cell>
          <cell r="H7142">
            <v>43435</v>
          </cell>
        </row>
        <row r="7143">
          <cell r="A7143">
            <v>110214011802</v>
          </cell>
          <cell r="H7143">
            <v>43435</v>
          </cell>
        </row>
        <row r="7144">
          <cell r="A7144">
            <v>110214011952</v>
          </cell>
          <cell r="H7144">
            <v>43435</v>
          </cell>
        </row>
        <row r="7145">
          <cell r="A7145">
            <v>110214012152</v>
          </cell>
          <cell r="H7145">
            <v>43435</v>
          </cell>
        </row>
        <row r="7146">
          <cell r="A7146">
            <v>110214012402</v>
          </cell>
          <cell r="H7146">
            <v>43435</v>
          </cell>
        </row>
        <row r="7147">
          <cell r="A7147">
            <v>110214012454</v>
          </cell>
          <cell r="H7147">
            <v>43435</v>
          </cell>
        </row>
        <row r="7148">
          <cell r="A7148">
            <v>110214012465</v>
          </cell>
          <cell r="H7148">
            <v>43435</v>
          </cell>
        </row>
        <row r="7149">
          <cell r="A7149">
            <v>110214015076</v>
          </cell>
          <cell r="H7149">
            <v>43435</v>
          </cell>
        </row>
        <row r="7150">
          <cell r="A7150">
            <v>110214015477</v>
          </cell>
          <cell r="H7150">
            <v>43435</v>
          </cell>
        </row>
        <row r="7151">
          <cell r="A7151">
            <v>110214015702</v>
          </cell>
          <cell r="H7151">
            <v>43435</v>
          </cell>
        </row>
        <row r="7152">
          <cell r="A7152">
            <v>110214016001</v>
          </cell>
          <cell r="H7152">
            <v>43435</v>
          </cell>
        </row>
        <row r="7153">
          <cell r="A7153">
            <v>110214016048</v>
          </cell>
          <cell r="H7153">
            <v>43435</v>
          </cell>
        </row>
        <row r="7154">
          <cell r="A7154">
            <v>110214016051</v>
          </cell>
          <cell r="H7154">
            <v>43435</v>
          </cell>
        </row>
        <row r="7155">
          <cell r="A7155">
            <v>110214016052</v>
          </cell>
          <cell r="H7155">
            <v>43435</v>
          </cell>
        </row>
        <row r="7156">
          <cell r="A7156">
            <v>110214016135</v>
          </cell>
          <cell r="H7156">
            <v>43435</v>
          </cell>
        </row>
        <row r="7157">
          <cell r="A7157">
            <v>110214016156</v>
          </cell>
          <cell r="H7157">
            <v>43435</v>
          </cell>
        </row>
        <row r="7158">
          <cell r="A7158">
            <v>110214016177</v>
          </cell>
          <cell r="H7158">
            <v>43435</v>
          </cell>
        </row>
        <row r="7159">
          <cell r="A7159">
            <v>110214016194</v>
          </cell>
          <cell r="H7159">
            <v>43435</v>
          </cell>
        </row>
        <row r="7160">
          <cell r="A7160">
            <v>110214017060</v>
          </cell>
          <cell r="H7160">
            <v>43435</v>
          </cell>
        </row>
        <row r="7161">
          <cell r="A7161">
            <v>110214017537</v>
          </cell>
          <cell r="H7161">
            <v>43435</v>
          </cell>
        </row>
        <row r="7162">
          <cell r="A7162">
            <v>110214020881</v>
          </cell>
          <cell r="H7162">
            <v>43435</v>
          </cell>
        </row>
        <row r="7163">
          <cell r="A7163">
            <v>110214021592</v>
          </cell>
          <cell r="H7163">
            <v>43435</v>
          </cell>
        </row>
        <row r="7164">
          <cell r="A7164">
            <v>110214021593</v>
          </cell>
          <cell r="H7164">
            <v>43435</v>
          </cell>
        </row>
        <row r="7165">
          <cell r="A7165">
            <v>110211000839</v>
          </cell>
          <cell r="H7165">
            <v>43405</v>
          </cell>
        </row>
        <row r="7166">
          <cell r="A7166">
            <v>110211001803</v>
          </cell>
          <cell r="H7166">
            <v>43405</v>
          </cell>
        </row>
        <row r="7167">
          <cell r="A7167">
            <v>110211002080</v>
          </cell>
          <cell r="H7167">
            <v>43405</v>
          </cell>
        </row>
        <row r="7168">
          <cell r="A7168">
            <v>110211002086</v>
          </cell>
          <cell r="H7168">
            <v>43405</v>
          </cell>
        </row>
        <row r="7169">
          <cell r="A7169">
            <v>110211002087</v>
          </cell>
          <cell r="H7169">
            <v>43405</v>
          </cell>
        </row>
        <row r="7170">
          <cell r="A7170">
            <v>110211002136</v>
          </cell>
          <cell r="H7170">
            <v>43405</v>
          </cell>
        </row>
        <row r="7171">
          <cell r="A7171">
            <v>110211002383</v>
          </cell>
          <cell r="H7171">
            <v>43405</v>
          </cell>
        </row>
        <row r="7172">
          <cell r="A7172">
            <v>110211002384</v>
          </cell>
          <cell r="H7172">
            <v>43405</v>
          </cell>
        </row>
        <row r="7173">
          <cell r="A7173">
            <v>110211002386</v>
          </cell>
          <cell r="H7173">
            <v>43405</v>
          </cell>
        </row>
        <row r="7174">
          <cell r="A7174">
            <v>110211002392</v>
          </cell>
          <cell r="H7174">
            <v>43405</v>
          </cell>
        </row>
        <row r="7175">
          <cell r="A7175">
            <v>110211002394</v>
          </cell>
          <cell r="H7175">
            <v>43405</v>
          </cell>
        </row>
        <row r="7176">
          <cell r="A7176">
            <v>110211002396</v>
          </cell>
          <cell r="H7176">
            <v>43405</v>
          </cell>
        </row>
        <row r="7177">
          <cell r="A7177">
            <v>110211002398</v>
          </cell>
          <cell r="H7177">
            <v>43405</v>
          </cell>
        </row>
        <row r="7178">
          <cell r="A7178">
            <v>110211002399</v>
          </cell>
          <cell r="H7178">
            <v>43405</v>
          </cell>
        </row>
        <row r="7179">
          <cell r="A7179">
            <v>110211002401</v>
          </cell>
          <cell r="H7179">
            <v>43405</v>
          </cell>
        </row>
        <row r="7180">
          <cell r="A7180">
            <v>110211002402</v>
          </cell>
          <cell r="H7180">
            <v>43405</v>
          </cell>
        </row>
        <row r="7181">
          <cell r="A7181">
            <v>110211002403</v>
          </cell>
          <cell r="H7181">
            <v>43405</v>
          </cell>
        </row>
        <row r="7182">
          <cell r="A7182">
            <v>110211002405</v>
          </cell>
          <cell r="H7182">
            <v>43405</v>
          </cell>
        </row>
        <row r="7183">
          <cell r="A7183">
            <v>110211002406</v>
          </cell>
          <cell r="H7183">
            <v>43405</v>
          </cell>
        </row>
        <row r="7184">
          <cell r="A7184">
            <v>110211002407</v>
          </cell>
          <cell r="H7184">
            <v>43405</v>
          </cell>
        </row>
        <row r="7185">
          <cell r="A7185">
            <v>110211002411</v>
          </cell>
          <cell r="H7185">
            <v>43405</v>
          </cell>
        </row>
        <row r="7186">
          <cell r="A7186">
            <v>110211002412</v>
          </cell>
          <cell r="H7186">
            <v>43405</v>
          </cell>
        </row>
        <row r="7187">
          <cell r="A7187">
            <v>110211002413</v>
          </cell>
          <cell r="H7187">
            <v>43405</v>
          </cell>
        </row>
        <row r="7188">
          <cell r="A7188">
            <v>110211003718</v>
          </cell>
          <cell r="H7188">
            <v>43405</v>
          </cell>
        </row>
        <row r="7189">
          <cell r="A7189">
            <v>110211003719</v>
          </cell>
          <cell r="H7189">
            <v>43405</v>
          </cell>
        </row>
        <row r="7190">
          <cell r="A7190">
            <v>110211003808</v>
          </cell>
          <cell r="H7190">
            <v>43405</v>
          </cell>
        </row>
        <row r="7191">
          <cell r="A7191">
            <v>110211004039</v>
          </cell>
          <cell r="H7191">
            <v>43405</v>
          </cell>
        </row>
        <row r="7192">
          <cell r="A7192">
            <v>110211004072</v>
          </cell>
          <cell r="H7192">
            <v>43405</v>
          </cell>
        </row>
        <row r="7193">
          <cell r="A7193">
            <v>110211004145</v>
          </cell>
          <cell r="H7193">
            <v>43405</v>
          </cell>
        </row>
        <row r="7194">
          <cell r="A7194">
            <v>110211005116</v>
          </cell>
          <cell r="H7194">
            <v>43405</v>
          </cell>
        </row>
        <row r="7195">
          <cell r="A7195">
            <v>110211005117</v>
          </cell>
          <cell r="H7195">
            <v>43405</v>
          </cell>
        </row>
        <row r="7196">
          <cell r="A7196">
            <v>110211005131</v>
          </cell>
          <cell r="H7196">
            <v>43405</v>
          </cell>
        </row>
        <row r="7197">
          <cell r="A7197">
            <v>110211005306</v>
          </cell>
          <cell r="H7197">
            <v>43405</v>
          </cell>
        </row>
        <row r="7198">
          <cell r="A7198">
            <v>110211006325</v>
          </cell>
          <cell r="H7198">
            <v>43405</v>
          </cell>
        </row>
        <row r="7199">
          <cell r="A7199">
            <v>110211006477</v>
          </cell>
          <cell r="H7199">
            <v>43405</v>
          </cell>
        </row>
        <row r="7200">
          <cell r="A7200">
            <v>110211007133</v>
          </cell>
          <cell r="H7200">
            <v>43405</v>
          </cell>
        </row>
        <row r="7201">
          <cell r="A7201">
            <v>110211007907</v>
          </cell>
          <cell r="H7201">
            <v>43405</v>
          </cell>
        </row>
        <row r="7202">
          <cell r="A7202">
            <v>110211008209</v>
          </cell>
          <cell r="H7202">
            <v>43405</v>
          </cell>
        </row>
        <row r="7203">
          <cell r="A7203">
            <v>110211008440</v>
          </cell>
          <cell r="H7203">
            <v>43405</v>
          </cell>
        </row>
        <row r="7204">
          <cell r="A7204">
            <v>110211008442</v>
          </cell>
          <cell r="H7204">
            <v>43405</v>
          </cell>
        </row>
        <row r="7205">
          <cell r="A7205">
            <v>110211008443</v>
          </cell>
          <cell r="H7205">
            <v>43405</v>
          </cell>
        </row>
        <row r="7206">
          <cell r="A7206">
            <v>110211008722</v>
          </cell>
          <cell r="H7206">
            <v>43405</v>
          </cell>
        </row>
        <row r="7207">
          <cell r="A7207">
            <v>110211008743</v>
          </cell>
          <cell r="H7207">
            <v>43405</v>
          </cell>
        </row>
        <row r="7208">
          <cell r="A7208">
            <v>110211009386</v>
          </cell>
          <cell r="H7208">
            <v>43405</v>
          </cell>
        </row>
        <row r="7209">
          <cell r="A7209">
            <v>110211009805</v>
          </cell>
          <cell r="H7209">
            <v>43405</v>
          </cell>
        </row>
        <row r="7210">
          <cell r="A7210">
            <v>110211011224</v>
          </cell>
          <cell r="H7210">
            <v>43405</v>
          </cell>
        </row>
        <row r="7211">
          <cell r="A7211">
            <v>110211012429</v>
          </cell>
          <cell r="H7211">
            <v>43405</v>
          </cell>
        </row>
        <row r="7212">
          <cell r="A7212">
            <v>110211012666</v>
          </cell>
          <cell r="H7212">
            <v>43405</v>
          </cell>
        </row>
        <row r="7213">
          <cell r="A7213">
            <v>110211012671</v>
          </cell>
          <cell r="H7213">
            <v>43405</v>
          </cell>
        </row>
        <row r="7214">
          <cell r="A7214">
            <v>110211012673</v>
          </cell>
          <cell r="H7214">
            <v>43405</v>
          </cell>
        </row>
        <row r="7215">
          <cell r="A7215">
            <v>110211012675</v>
          </cell>
          <cell r="H7215">
            <v>43405</v>
          </cell>
        </row>
        <row r="7216">
          <cell r="A7216">
            <v>110211012676</v>
          </cell>
          <cell r="H7216">
            <v>43405</v>
          </cell>
        </row>
        <row r="7217">
          <cell r="A7217">
            <v>110211012679</v>
          </cell>
          <cell r="H7217">
            <v>43405</v>
          </cell>
        </row>
        <row r="7218">
          <cell r="A7218">
            <v>110211012688</v>
          </cell>
          <cell r="H7218">
            <v>43405</v>
          </cell>
        </row>
        <row r="7219">
          <cell r="A7219">
            <v>110211012690</v>
          </cell>
          <cell r="H7219">
            <v>43405</v>
          </cell>
        </row>
        <row r="7220">
          <cell r="A7220">
            <v>110211012691</v>
          </cell>
          <cell r="H7220">
            <v>43405</v>
          </cell>
        </row>
        <row r="7221">
          <cell r="A7221">
            <v>110211012693</v>
          </cell>
          <cell r="H7221">
            <v>43405</v>
          </cell>
        </row>
        <row r="7222">
          <cell r="A7222">
            <v>110211012695</v>
          </cell>
          <cell r="H7222">
            <v>43405</v>
          </cell>
        </row>
        <row r="7223">
          <cell r="A7223">
            <v>110211012697</v>
          </cell>
          <cell r="H7223">
            <v>43405</v>
          </cell>
        </row>
        <row r="7224">
          <cell r="A7224">
            <v>110211012699</v>
          </cell>
          <cell r="H7224">
            <v>43405</v>
          </cell>
        </row>
        <row r="7225">
          <cell r="A7225">
            <v>110211012700</v>
          </cell>
          <cell r="H7225">
            <v>43405</v>
          </cell>
        </row>
        <row r="7226">
          <cell r="A7226">
            <v>110211014247</v>
          </cell>
          <cell r="H7226">
            <v>43405</v>
          </cell>
        </row>
        <row r="7227">
          <cell r="A7227">
            <v>110211014341</v>
          </cell>
          <cell r="H7227">
            <v>43405</v>
          </cell>
        </row>
        <row r="7228">
          <cell r="A7228">
            <v>110211014479</v>
          </cell>
          <cell r="H7228">
            <v>43405</v>
          </cell>
        </row>
        <row r="7229">
          <cell r="A7229">
            <v>110211016147</v>
          </cell>
          <cell r="H7229">
            <v>43405</v>
          </cell>
        </row>
        <row r="7230">
          <cell r="A7230">
            <v>110211016918</v>
          </cell>
          <cell r="H7230">
            <v>43405</v>
          </cell>
        </row>
        <row r="7231">
          <cell r="A7231">
            <v>110211018819</v>
          </cell>
          <cell r="H7231">
            <v>43405</v>
          </cell>
        </row>
        <row r="7232">
          <cell r="A7232">
            <v>110211018842</v>
          </cell>
          <cell r="H7232">
            <v>43405</v>
          </cell>
        </row>
        <row r="7233">
          <cell r="A7233">
            <v>110211018848</v>
          </cell>
          <cell r="H7233">
            <v>43405</v>
          </cell>
        </row>
        <row r="7234">
          <cell r="A7234">
            <v>110211018849</v>
          </cell>
          <cell r="H7234">
            <v>43405</v>
          </cell>
        </row>
        <row r="7235">
          <cell r="A7235">
            <v>110211019181</v>
          </cell>
          <cell r="H7235">
            <v>43405</v>
          </cell>
        </row>
        <row r="7236">
          <cell r="A7236">
            <v>110211019331</v>
          </cell>
          <cell r="H7236">
            <v>43405</v>
          </cell>
        </row>
        <row r="7237">
          <cell r="A7237">
            <v>110211022131</v>
          </cell>
          <cell r="H7237">
            <v>43405</v>
          </cell>
        </row>
        <row r="7238">
          <cell r="A7238">
            <v>110211022216</v>
          </cell>
          <cell r="H7238">
            <v>43405</v>
          </cell>
        </row>
        <row r="7239">
          <cell r="A7239">
            <v>110211022285</v>
          </cell>
          <cell r="H7239">
            <v>43405</v>
          </cell>
        </row>
        <row r="7240">
          <cell r="A7240">
            <v>110212001364</v>
          </cell>
          <cell r="H7240">
            <v>43405</v>
          </cell>
        </row>
        <row r="7241">
          <cell r="A7241">
            <v>110212001365</v>
          </cell>
          <cell r="H7241">
            <v>43405</v>
          </cell>
        </row>
        <row r="7242">
          <cell r="A7242">
            <v>110212001425</v>
          </cell>
          <cell r="H7242">
            <v>43405</v>
          </cell>
        </row>
        <row r="7243">
          <cell r="A7243">
            <v>110212001433</v>
          </cell>
          <cell r="H7243">
            <v>43405</v>
          </cell>
        </row>
        <row r="7244">
          <cell r="A7244">
            <v>110212001483</v>
          </cell>
          <cell r="H7244">
            <v>43405</v>
          </cell>
        </row>
        <row r="7245">
          <cell r="A7245">
            <v>110212001500</v>
          </cell>
          <cell r="H7245">
            <v>43405</v>
          </cell>
        </row>
        <row r="7246">
          <cell r="A7246">
            <v>110212001503</v>
          </cell>
          <cell r="H7246">
            <v>43405</v>
          </cell>
        </row>
        <row r="7247">
          <cell r="A7247">
            <v>110212001511</v>
          </cell>
          <cell r="H7247">
            <v>43405</v>
          </cell>
        </row>
        <row r="7248">
          <cell r="A7248">
            <v>110212001541</v>
          </cell>
          <cell r="H7248">
            <v>43405</v>
          </cell>
        </row>
        <row r="7249">
          <cell r="A7249">
            <v>110212001742</v>
          </cell>
          <cell r="H7249">
            <v>43405</v>
          </cell>
        </row>
        <row r="7250">
          <cell r="A7250">
            <v>110212002452</v>
          </cell>
          <cell r="H7250">
            <v>43405</v>
          </cell>
        </row>
        <row r="7251">
          <cell r="A7251">
            <v>110212003620</v>
          </cell>
          <cell r="H7251">
            <v>43405</v>
          </cell>
        </row>
        <row r="7252">
          <cell r="A7252">
            <v>110212004373</v>
          </cell>
          <cell r="H7252">
            <v>43405</v>
          </cell>
        </row>
        <row r="7253">
          <cell r="A7253">
            <v>110212004590</v>
          </cell>
          <cell r="H7253">
            <v>43405</v>
          </cell>
        </row>
        <row r="7254">
          <cell r="A7254">
            <v>110212005229</v>
          </cell>
          <cell r="H7254">
            <v>43405</v>
          </cell>
        </row>
        <row r="7255">
          <cell r="A7255">
            <v>110212005260</v>
          </cell>
          <cell r="H7255">
            <v>43405</v>
          </cell>
        </row>
        <row r="7256">
          <cell r="A7256">
            <v>110212006540</v>
          </cell>
          <cell r="H7256">
            <v>43405</v>
          </cell>
        </row>
        <row r="7257">
          <cell r="A7257">
            <v>110212006558</v>
          </cell>
          <cell r="H7257">
            <v>43405</v>
          </cell>
        </row>
        <row r="7258">
          <cell r="A7258">
            <v>110212007683</v>
          </cell>
          <cell r="H7258">
            <v>43405</v>
          </cell>
        </row>
        <row r="7259">
          <cell r="A7259">
            <v>110212008189</v>
          </cell>
          <cell r="H7259">
            <v>43405</v>
          </cell>
        </row>
        <row r="7260">
          <cell r="A7260">
            <v>110212008676</v>
          </cell>
          <cell r="H7260">
            <v>43405</v>
          </cell>
        </row>
        <row r="7261">
          <cell r="A7261">
            <v>110212008984</v>
          </cell>
          <cell r="H7261">
            <v>43405</v>
          </cell>
        </row>
        <row r="7262">
          <cell r="A7262">
            <v>110212008990</v>
          </cell>
          <cell r="H7262">
            <v>43405</v>
          </cell>
        </row>
        <row r="7263">
          <cell r="A7263">
            <v>110212008995</v>
          </cell>
          <cell r="H7263">
            <v>43405</v>
          </cell>
        </row>
        <row r="7264">
          <cell r="A7264">
            <v>110212008996</v>
          </cell>
          <cell r="H7264">
            <v>43405</v>
          </cell>
        </row>
        <row r="7265">
          <cell r="A7265">
            <v>110212008997</v>
          </cell>
          <cell r="H7265">
            <v>43405</v>
          </cell>
        </row>
        <row r="7266">
          <cell r="A7266">
            <v>110212009000</v>
          </cell>
          <cell r="H7266">
            <v>43405</v>
          </cell>
        </row>
        <row r="7267">
          <cell r="A7267">
            <v>110212009009</v>
          </cell>
          <cell r="H7267">
            <v>43405</v>
          </cell>
        </row>
        <row r="7268">
          <cell r="A7268">
            <v>110212009013</v>
          </cell>
          <cell r="H7268">
            <v>43405</v>
          </cell>
        </row>
        <row r="7269">
          <cell r="A7269">
            <v>110212009020</v>
          </cell>
          <cell r="H7269">
            <v>43405</v>
          </cell>
        </row>
        <row r="7270">
          <cell r="A7270">
            <v>110212009051</v>
          </cell>
          <cell r="H7270">
            <v>43405</v>
          </cell>
        </row>
        <row r="7271">
          <cell r="A7271">
            <v>110212009062</v>
          </cell>
          <cell r="H7271">
            <v>43405</v>
          </cell>
        </row>
        <row r="7272">
          <cell r="A7272">
            <v>110212009065</v>
          </cell>
          <cell r="H7272">
            <v>43405</v>
          </cell>
        </row>
        <row r="7273">
          <cell r="A7273">
            <v>110212009115</v>
          </cell>
          <cell r="H7273">
            <v>43405</v>
          </cell>
        </row>
        <row r="7274">
          <cell r="A7274">
            <v>110212009116</v>
          </cell>
          <cell r="H7274">
            <v>43405</v>
          </cell>
        </row>
        <row r="7275">
          <cell r="A7275">
            <v>110212009391</v>
          </cell>
          <cell r="H7275">
            <v>43405</v>
          </cell>
        </row>
        <row r="7276">
          <cell r="A7276">
            <v>110212010022</v>
          </cell>
          <cell r="H7276">
            <v>43405</v>
          </cell>
        </row>
        <row r="7277">
          <cell r="A7277">
            <v>110212010872</v>
          </cell>
          <cell r="H7277">
            <v>43405</v>
          </cell>
        </row>
        <row r="7278">
          <cell r="A7278">
            <v>110212011486</v>
          </cell>
          <cell r="H7278">
            <v>43405</v>
          </cell>
        </row>
        <row r="7279">
          <cell r="A7279">
            <v>110212011719</v>
          </cell>
          <cell r="H7279">
            <v>43405</v>
          </cell>
        </row>
        <row r="7280">
          <cell r="A7280">
            <v>110212011955</v>
          </cell>
          <cell r="H7280">
            <v>43405</v>
          </cell>
        </row>
        <row r="7281">
          <cell r="A7281">
            <v>110212011966</v>
          </cell>
          <cell r="H7281">
            <v>43405</v>
          </cell>
        </row>
        <row r="7282">
          <cell r="A7282">
            <v>110212016153</v>
          </cell>
          <cell r="H7282">
            <v>43405</v>
          </cell>
        </row>
        <row r="7283">
          <cell r="A7283">
            <v>110212017102</v>
          </cell>
          <cell r="H7283">
            <v>43405</v>
          </cell>
        </row>
        <row r="7284">
          <cell r="A7284">
            <v>110212017273</v>
          </cell>
          <cell r="H7284">
            <v>43405</v>
          </cell>
        </row>
        <row r="7285">
          <cell r="A7285">
            <v>110212017919</v>
          </cell>
          <cell r="H7285">
            <v>43405</v>
          </cell>
        </row>
        <row r="7286">
          <cell r="A7286">
            <v>110212019667</v>
          </cell>
          <cell r="H7286">
            <v>43405</v>
          </cell>
        </row>
        <row r="7287">
          <cell r="A7287">
            <v>110212019671</v>
          </cell>
          <cell r="H7287">
            <v>43405</v>
          </cell>
        </row>
        <row r="7288">
          <cell r="A7288">
            <v>110212019673</v>
          </cell>
          <cell r="H7288">
            <v>43405</v>
          </cell>
        </row>
        <row r="7289">
          <cell r="A7289">
            <v>110212019843</v>
          </cell>
          <cell r="H7289">
            <v>43405</v>
          </cell>
        </row>
        <row r="7290">
          <cell r="A7290">
            <v>110212020420</v>
          </cell>
          <cell r="H7290">
            <v>43405</v>
          </cell>
        </row>
        <row r="7291">
          <cell r="A7291">
            <v>110212020537</v>
          </cell>
          <cell r="H7291">
            <v>43405</v>
          </cell>
        </row>
        <row r="7292">
          <cell r="A7292">
            <v>110212021167</v>
          </cell>
          <cell r="H7292">
            <v>43405</v>
          </cell>
        </row>
        <row r="7293">
          <cell r="A7293">
            <v>110212021300</v>
          </cell>
          <cell r="H7293">
            <v>43405</v>
          </cell>
        </row>
        <row r="7294">
          <cell r="A7294">
            <v>110212021392</v>
          </cell>
          <cell r="H7294">
            <v>43405</v>
          </cell>
        </row>
        <row r="7295">
          <cell r="A7295">
            <v>110212022568</v>
          </cell>
          <cell r="H7295">
            <v>43405</v>
          </cell>
        </row>
        <row r="7296">
          <cell r="A7296">
            <v>110213000026</v>
          </cell>
          <cell r="H7296">
            <v>43405</v>
          </cell>
        </row>
        <row r="7297">
          <cell r="A7297">
            <v>110213000260</v>
          </cell>
          <cell r="H7297">
            <v>43405</v>
          </cell>
        </row>
        <row r="7298">
          <cell r="A7298">
            <v>110213001228</v>
          </cell>
          <cell r="H7298">
            <v>43405</v>
          </cell>
        </row>
        <row r="7299">
          <cell r="A7299">
            <v>110213001230</v>
          </cell>
          <cell r="H7299">
            <v>43405</v>
          </cell>
        </row>
        <row r="7300">
          <cell r="A7300">
            <v>110213001231</v>
          </cell>
          <cell r="H7300">
            <v>43405</v>
          </cell>
        </row>
        <row r="7301">
          <cell r="A7301">
            <v>110213001232</v>
          </cell>
          <cell r="H7301">
            <v>43405</v>
          </cell>
        </row>
        <row r="7302">
          <cell r="A7302">
            <v>110213001236</v>
          </cell>
          <cell r="H7302">
            <v>43405</v>
          </cell>
        </row>
        <row r="7303">
          <cell r="A7303">
            <v>110213001237</v>
          </cell>
          <cell r="H7303">
            <v>43405</v>
          </cell>
        </row>
        <row r="7304">
          <cell r="A7304">
            <v>110213001239</v>
          </cell>
          <cell r="H7304">
            <v>43405</v>
          </cell>
        </row>
        <row r="7305">
          <cell r="A7305">
            <v>110213001241</v>
          </cell>
          <cell r="H7305">
            <v>43405</v>
          </cell>
        </row>
        <row r="7306">
          <cell r="A7306">
            <v>110213001242</v>
          </cell>
          <cell r="H7306">
            <v>43405</v>
          </cell>
        </row>
        <row r="7307">
          <cell r="A7307">
            <v>110213001247</v>
          </cell>
          <cell r="H7307">
            <v>43405</v>
          </cell>
        </row>
        <row r="7308">
          <cell r="A7308">
            <v>110213001248</v>
          </cell>
          <cell r="H7308">
            <v>43405</v>
          </cell>
        </row>
        <row r="7309">
          <cell r="A7309">
            <v>110213001250</v>
          </cell>
          <cell r="H7309">
            <v>43405</v>
          </cell>
        </row>
        <row r="7310">
          <cell r="A7310">
            <v>110213001270</v>
          </cell>
          <cell r="H7310">
            <v>43405</v>
          </cell>
        </row>
        <row r="7311">
          <cell r="A7311">
            <v>110213001271</v>
          </cell>
          <cell r="H7311">
            <v>43405</v>
          </cell>
        </row>
        <row r="7312">
          <cell r="A7312">
            <v>110213001272</v>
          </cell>
          <cell r="H7312">
            <v>43405</v>
          </cell>
        </row>
        <row r="7313">
          <cell r="A7313">
            <v>110213001275</v>
          </cell>
          <cell r="H7313">
            <v>43405</v>
          </cell>
        </row>
        <row r="7314">
          <cell r="A7314">
            <v>110213001276</v>
          </cell>
          <cell r="H7314">
            <v>43405</v>
          </cell>
        </row>
        <row r="7315">
          <cell r="A7315">
            <v>110213001286</v>
          </cell>
          <cell r="H7315">
            <v>43405</v>
          </cell>
        </row>
        <row r="7316">
          <cell r="A7316">
            <v>110213001287</v>
          </cell>
          <cell r="H7316">
            <v>43405</v>
          </cell>
        </row>
        <row r="7317">
          <cell r="A7317">
            <v>110213001288</v>
          </cell>
          <cell r="H7317">
            <v>43405</v>
          </cell>
        </row>
        <row r="7318">
          <cell r="A7318">
            <v>110213001289</v>
          </cell>
          <cell r="H7318">
            <v>43405</v>
          </cell>
        </row>
        <row r="7319">
          <cell r="A7319">
            <v>110213001290</v>
          </cell>
          <cell r="H7319">
            <v>43405</v>
          </cell>
        </row>
        <row r="7320">
          <cell r="A7320">
            <v>110213001291</v>
          </cell>
          <cell r="H7320">
            <v>43405</v>
          </cell>
        </row>
        <row r="7321">
          <cell r="A7321">
            <v>110213001318</v>
          </cell>
          <cell r="H7321">
            <v>43405</v>
          </cell>
        </row>
        <row r="7322">
          <cell r="A7322">
            <v>110213001319</v>
          </cell>
          <cell r="H7322">
            <v>43405</v>
          </cell>
        </row>
        <row r="7323">
          <cell r="A7323">
            <v>110213001320</v>
          </cell>
          <cell r="H7323">
            <v>43405</v>
          </cell>
        </row>
        <row r="7324">
          <cell r="A7324">
            <v>110213001347</v>
          </cell>
          <cell r="H7324">
            <v>43405</v>
          </cell>
        </row>
        <row r="7325">
          <cell r="A7325">
            <v>110213001348</v>
          </cell>
          <cell r="H7325">
            <v>43405</v>
          </cell>
        </row>
        <row r="7326">
          <cell r="A7326">
            <v>110213001351</v>
          </cell>
          <cell r="H7326">
            <v>43405</v>
          </cell>
        </row>
        <row r="7327">
          <cell r="A7327">
            <v>110213001354</v>
          </cell>
          <cell r="H7327">
            <v>43405</v>
          </cell>
        </row>
        <row r="7328">
          <cell r="A7328">
            <v>110213001358</v>
          </cell>
          <cell r="H7328">
            <v>43405</v>
          </cell>
        </row>
        <row r="7329">
          <cell r="A7329">
            <v>110213001361</v>
          </cell>
          <cell r="H7329">
            <v>43405</v>
          </cell>
        </row>
        <row r="7330">
          <cell r="A7330">
            <v>110213001362</v>
          </cell>
          <cell r="H7330">
            <v>43405</v>
          </cell>
        </row>
        <row r="7331">
          <cell r="A7331">
            <v>110213001366</v>
          </cell>
          <cell r="H7331">
            <v>43405</v>
          </cell>
        </row>
        <row r="7332">
          <cell r="A7332">
            <v>110213001368</v>
          </cell>
          <cell r="H7332">
            <v>43405</v>
          </cell>
        </row>
        <row r="7333">
          <cell r="A7333">
            <v>110213001369</v>
          </cell>
          <cell r="H7333">
            <v>43405</v>
          </cell>
        </row>
        <row r="7334">
          <cell r="A7334">
            <v>110213001370</v>
          </cell>
          <cell r="H7334">
            <v>43405</v>
          </cell>
        </row>
        <row r="7335">
          <cell r="A7335">
            <v>110213004732</v>
          </cell>
          <cell r="H7335">
            <v>43405</v>
          </cell>
        </row>
        <row r="7336">
          <cell r="A7336">
            <v>110213005120</v>
          </cell>
          <cell r="H7336">
            <v>43405</v>
          </cell>
        </row>
        <row r="7337">
          <cell r="A7337">
            <v>110213005286</v>
          </cell>
          <cell r="H7337">
            <v>43405</v>
          </cell>
        </row>
        <row r="7338">
          <cell r="A7338">
            <v>110213005321</v>
          </cell>
          <cell r="H7338">
            <v>43405</v>
          </cell>
        </row>
        <row r="7339">
          <cell r="A7339">
            <v>110213005373</v>
          </cell>
          <cell r="H7339">
            <v>43405</v>
          </cell>
        </row>
        <row r="7340">
          <cell r="A7340">
            <v>110213005374</v>
          </cell>
          <cell r="H7340">
            <v>43405</v>
          </cell>
        </row>
        <row r="7341">
          <cell r="A7341">
            <v>110213005375</v>
          </cell>
          <cell r="H7341">
            <v>43405</v>
          </cell>
        </row>
        <row r="7342">
          <cell r="A7342">
            <v>110213009040</v>
          </cell>
          <cell r="H7342">
            <v>43405</v>
          </cell>
        </row>
        <row r="7343">
          <cell r="A7343">
            <v>110213009524</v>
          </cell>
          <cell r="H7343">
            <v>43405</v>
          </cell>
        </row>
        <row r="7344">
          <cell r="A7344">
            <v>110213009614</v>
          </cell>
          <cell r="H7344">
            <v>43405</v>
          </cell>
        </row>
        <row r="7345">
          <cell r="A7345">
            <v>110213009685</v>
          </cell>
          <cell r="H7345">
            <v>43405</v>
          </cell>
        </row>
        <row r="7346">
          <cell r="A7346">
            <v>110213010630</v>
          </cell>
          <cell r="H7346">
            <v>43405</v>
          </cell>
        </row>
        <row r="7347">
          <cell r="A7347">
            <v>110213011107</v>
          </cell>
          <cell r="H7347">
            <v>43405</v>
          </cell>
        </row>
        <row r="7348">
          <cell r="A7348">
            <v>110213011197</v>
          </cell>
          <cell r="H7348">
            <v>43405</v>
          </cell>
        </row>
        <row r="7349">
          <cell r="A7349">
            <v>110213011209</v>
          </cell>
          <cell r="H7349">
            <v>43405</v>
          </cell>
        </row>
        <row r="7350">
          <cell r="A7350">
            <v>110213011348</v>
          </cell>
          <cell r="H7350">
            <v>43405</v>
          </cell>
        </row>
        <row r="7351">
          <cell r="A7351">
            <v>110213012736</v>
          </cell>
          <cell r="H7351">
            <v>43405</v>
          </cell>
        </row>
        <row r="7352">
          <cell r="A7352">
            <v>110213013037</v>
          </cell>
          <cell r="H7352">
            <v>43405</v>
          </cell>
        </row>
        <row r="7353">
          <cell r="A7353">
            <v>110213013739</v>
          </cell>
          <cell r="H7353">
            <v>43405</v>
          </cell>
        </row>
        <row r="7354">
          <cell r="A7354">
            <v>110213013971</v>
          </cell>
          <cell r="H7354">
            <v>43405</v>
          </cell>
        </row>
        <row r="7355">
          <cell r="A7355">
            <v>110213014711</v>
          </cell>
          <cell r="H7355">
            <v>43405</v>
          </cell>
        </row>
        <row r="7356">
          <cell r="A7356">
            <v>110213016284</v>
          </cell>
          <cell r="H7356">
            <v>43405</v>
          </cell>
        </row>
        <row r="7357">
          <cell r="A7357">
            <v>110213017574</v>
          </cell>
          <cell r="H7357">
            <v>43405</v>
          </cell>
        </row>
        <row r="7358">
          <cell r="A7358">
            <v>110213018477</v>
          </cell>
          <cell r="H7358">
            <v>43405</v>
          </cell>
        </row>
        <row r="7359">
          <cell r="A7359">
            <v>110213019055</v>
          </cell>
          <cell r="H7359">
            <v>43405</v>
          </cell>
        </row>
        <row r="7360">
          <cell r="A7360">
            <v>110213019239</v>
          </cell>
          <cell r="H7360">
            <v>43405</v>
          </cell>
        </row>
        <row r="7361">
          <cell r="A7361">
            <v>110213019516</v>
          </cell>
          <cell r="H7361">
            <v>43405</v>
          </cell>
        </row>
        <row r="7362">
          <cell r="A7362">
            <v>110213020054</v>
          </cell>
          <cell r="H7362">
            <v>43405</v>
          </cell>
        </row>
        <row r="7363">
          <cell r="A7363">
            <v>110213021971</v>
          </cell>
          <cell r="H7363">
            <v>43405</v>
          </cell>
        </row>
        <row r="7364">
          <cell r="A7364">
            <v>110213022418</v>
          </cell>
          <cell r="H7364">
            <v>43405</v>
          </cell>
        </row>
        <row r="7365">
          <cell r="A7365">
            <v>110213024785</v>
          </cell>
          <cell r="H7365">
            <v>43405</v>
          </cell>
        </row>
        <row r="7366">
          <cell r="A7366">
            <v>110213025327</v>
          </cell>
          <cell r="H7366">
            <v>43405</v>
          </cell>
        </row>
        <row r="7367">
          <cell r="A7367">
            <v>110213027767</v>
          </cell>
          <cell r="H7367">
            <v>43405</v>
          </cell>
        </row>
        <row r="7368">
          <cell r="A7368">
            <v>110214000636</v>
          </cell>
          <cell r="H7368">
            <v>43405</v>
          </cell>
        </row>
        <row r="7369">
          <cell r="A7369">
            <v>110214001349</v>
          </cell>
          <cell r="H7369">
            <v>43405</v>
          </cell>
        </row>
        <row r="7370">
          <cell r="A7370">
            <v>110214001363</v>
          </cell>
          <cell r="H7370">
            <v>43405</v>
          </cell>
        </row>
        <row r="7371">
          <cell r="A7371">
            <v>110214002461</v>
          </cell>
          <cell r="H7371">
            <v>43405</v>
          </cell>
        </row>
        <row r="7372">
          <cell r="A7372">
            <v>110214002464</v>
          </cell>
          <cell r="H7372">
            <v>43405</v>
          </cell>
        </row>
        <row r="7373">
          <cell r="A7373">
            <v>110214002466</v>
          </cell>
          <cell r="H7373">
            <v>43405</v>
          </cell>
        </row>
        <row r="7374">
          <cell r="A7374">
            <v>110214002885</v>
          </cell>
          <cell r="H7374">
            <v>43405</v>
          </cell>
        </row>
        <row r="7375">
          <cell r="A7375">
            <v>110214002901</v>
          </cell>
          <cell r="H7375">
            <v>43405</v>
          </cell>
        </row>
        <row r="7376">
          <cell r="A7376">
            <v>110214003597</v>
          </cell>
          <cell r="H7376">
            <v>43405</v>
          </cell>
        </row>
        <row r="7377">
          <cell r="A7377">
            <v>110214004744</v>
          </cell>
          <cell r="H7377">
            <v>43405</v>
          </cell>
        </row>
        <row r="7378">
          <cell r="A7378">
            <v>110214004746</v>
          </cell>
          <cell r="H7378">
            <v>43405</v>
          </cell>
        </row>
        <row r="7379">
          <cell r="A7379">
            <v>110214006932</v>
          </cell>
          <cell r="H7379">
            <v>43405</v>
          </cell>
        </row>
        <row r="7380">
          <cell r="A7380">
            <v>110214007151</v>
          </cell>
          <cell r="H7380">
            <v>43405</v>
          </cell>
        </row>
        <row r="7381">
          <cell r="A7381">
            <v>110214009022</v>
          </cell>
          <cell r="H7381">
            <v>43405</v>
          </cell>
        </row>
        <row r="7382">
          <cell r="A7382">
            <v>110214009045</v>
          </cell>
          <cell r="H7382">
            <v>43405</v>
          </cell>
        </row>
        <row r="7383">
          <cell r="A7383">
            <v>110214009050</v>
          </cell>
          <cell r="H7383">
            <v>43405</v>
          </cell>
        </row>
        <row r="7384">
          <cell r="A7384">
            <v>110214009099</v>
          </cell>
          <cell r="H7384">
            <v>43405</v>
          </cell>
        </row>
        <row r="7385">
          <cell r="A7385">
            <v>110214009107</v>
          </cell>
          <cell r="H7385">
            <v>43405</v>
          </cell>
        </row>
        <row r="7386">
          <cell r="A7386">
            <v>110214009239</v>
          </cell>
          <cell r="H7386">
            <v>43405</v>
          </cell>
        </row>
        <row r="7387">
          <cell r="A7387">
            <v>110214009247</v>
          </cell>
          <cell r="H7387">
            <v>43405</v>
          </cell>
        </row>
        <row r="7388">
          <cell r="A7388">
            <v>110214009250</v>
          </cell>
          <cell r="H7388">
            <v>43405</v>
          </cell>
        </row>
        <row r="7389">
          <cell r="A7389">
            <v>110214011344</v>
          </cell>
          <cell r="H7389">
            <v>43405</v>
          </cell>
        </row>
        <row r="7390">
          <cell r="A7390">
            <v>110214011802</v>
          </cell>
          <cell r="H7390">
            <v>43405</v>
          </cell>
        </row>
        <row r="7391">
          <cell r="A7391">
            <v>110214011952</v>
          </cell>
          <cell r="H7391">
            <v>43405</v>
          </cell>
        </row>
        <row r="7392">
          <cell r="A7392">
            <v>110214012152</v>
          </cell>
          <cell r="H7392">
            <v>43405</v>
          </cell>
        </row>
        <row r="7393">
          <cell r="A7393">
            <v>110214012402</v>
          </cell>
          <cell r="H7393">
            <v>43405</v>
          </cell>
        </row>
        <row r="7394">
          <cell r="A7394">
            <v>110214012454</v>
          </cell>
          <cell r="H7394">
            <v>43405</v>
          </cell>
        </row>
        <row r="7395">
          <cell r="A7395">
            <v>110214012465</v>
          </cell>
          <cell r="H7395">
            <v>43405</v>
          </cell>
        </row>
        <row r="7396">
          <cell r="A7396">
            <v>110214015076</v>
          </cell>
          <cell r="H7396">
            <v>43405</v>
          </cell>
        </row>
        <row r="7397">
          <cell r="A7397">
            <v>110214015477</v>
          </cell>
          <cell r="H7397">
            <v>43405</v>
          </cell>
        </row>
        <row r="7398">
          <cell r="A7398">
            <v>110214015702</v>
          </cell>
          <cell r="H7398">
            <v>43405</v>
          </cell>
        </row>
        <row r="7399">
          <cell r="A7399">
            <v>110214016001</v>
          </cell>
          <cell r="H7399">
            <v>43405</v>
          </cell>
        </row>
        <row r="7400">
          <cell r="A7400">
            <v>110214016048</v>
          </cell>
          <cell r="H7400">
            <v>43405</v>
          </cell>
        </row>
        <row r="7401">
          <cell r="A7401">
            <v>110214016051</v>
          </cell>
          <cell r="H7401">
            <v>43405</v>
          </cell>
        </row>
        <row r="7402">
          <cell r="A7402">
            <v>110214016052</v>
          </cell>
          <cell r="H7402">
            <v>43405</v>
          </cell>
        </row>
        <row r="7403">
          <cell r="A7403">
            <v>110214016135</v>
          </cell>
          <cell r="H7403">
            <v>43405</v>
          </cell>
        </row>
        <row r="7404">
          <cell r="A7404">
            <v>110214016156</v>
          </cell>
          <cell r="H7404">
            <v>43405</v>
          </cell>
        </row>
        <row r="7405">
          <cell r="A7405">
            <v>110214016177</v>
          </cell>
          <cell r="H7405">
            <v>43405</v>
          </cell>
        </row>
        <row r="7406">
          <cell r="A7406">
            <v>110214016194</v>
          </cell>
          <cell r="H7406">
            <v>43405</v>
          </cell>
        </row>
        <row r="7407">
          <cell r="A7407">
            <v>110214017060</v>
          </cell>
          <cell r="H7407">
            <v>43405</v>
          </cell>
        </row>
        <row r="7408">
          <cell r="A7408">
            <v>110214017537</v>
          </cell>
          <cell r="H7408">
            <v>43405</v>
          </cell>
        </row>
        <row r="7409">
          <cell r="A7409">
            <v>110214020881</v>
          </cell>
          <cell r="H7409">
            <v>43405</v>
          </cell>
        </row>
        <row r="7410">
          <cell r="A7410">
            <v>110214021592</v>
          </cell>
          <cell r="H7410">
            <v>43405</v>
          </cell>
        </row>
        <row r="7411">
          <cell r="A7411">
            <v>110214021593</v>
          </cell>
          <cell r="H7411">
            <v>43405</v>
          </cell>
        </row>
        <row r="7412">
          <cell r="A7412">
            <v>110211000839</v>
          </cell>
          <cell r="H7412">
            <v>43374</v>
          </cell>
        </row>
        <row r="7413">
          <cell r="A7413">
            <v>110211001803</v>
          </cell>
          <cell r="H7413">
            <v>43374</v>
          </cell>
        </row>
        <row r="7414">
          <cell r="A7414">
            <v>110211002080</v>
          </cell>
          <cell r="H7414">
            <v>43374</v>
          </cell>
        </row>
        <row r="7415">
          <cell r="A7415">
            <v>110211002086</v>
          </cell>
          <cell r="H7415">
            <v>43374</v>
          </cell>
        </row>
        <row r="7416">
          <cell r="A7416">
            <v>110211002087</v>
          </cell>
          <cell r="H7416">
            <v>43374</v>
          </cell>
        </row>
        <row r="7417">
          <cell r="A7417">
            <v>110211002136</v>
          </cell>
          <cell r="H7417">
            <v>43374</v>
          </cell>
        </row>
        <row r="7418">
          <cell r="A7418">
            <v>110211002383</v>
          </cell>
          <cell r="H7418">
            <v>43374</v>
          </cell>
        </row>
        <row r="7419">
          <cell r="A7419">
            <v>110211002384</v>
          </cell>
          <cell r="H7419">
            <v>43374</v>
          </cell>
        </row>
        <row r="7420">
          <cell r="A7420">
            <v>110211002386</v>
          </cell>
          <cell r="H7420">
            <v>43374</v>
          </cell>
        </row>
        <row r="7421">
          <cell r="A7421">
            <v>110211002392</v>
          </cell>
          <cell r="H7421">
            <v>43374</v>
          </cell>
        </row>
        <row r="7422">
          <cell r="A7422">
            <v>110211002394</v>
          </cell>
          <cell r="H7422">
            <v>43374</v>
          </cell>
        </row>
        <row r="7423">
          <cell r="A7423">
            <v>110211002396</v>
          </cell>
          <cell r="H7423">
            <v>43374</v>
          </cell>
        </row>
        <row r="7424">
          <cell r="A7424">
            <v>110211002398</v>
          </cell>
          <cell r="H7424">
            <v>43374</v>
          </cell>
        </row>
        <row r="7425">
          <cell r="A7425">
            <v>110211002399</v>
          </cell>
          <cell r="H7425">
            <v>43374</v>
          </cell>
        </row>
        <row r="7426">
          <cell r="A7426">
            <v>110211002401</v>
          </cell>
          <cell r="H7426">
            <v>43374</v>
          </cell>
        </row>
        <row r="7427">
          <cell r="A7427">
            <v>110211002402</v>
          </cell>
          <cell r="H7427">
            <v>43374</v>
          </cell>
        </row>
        <row r="7428">
          <cell r="A7428">
            <v>110211002403</v>
          </cell>
          <cell r="H7428">
            <v>43374</v>
          </cell>
        </row>
        <row r="7429">
          <cell r="A7429">
            <v>110211002405</v>
          </cell>
          <cell r="H7429">
            <v>43374</v>
          </cell>
        </row>
        <row r="7430">
          <cell r="A7430">
            <v>110211002406</v>
          </cell>
          <cell r="H7430">
            <v>43374</v>
          </cell>
        </row>
        <row r="7431">
          <cell r="A7431">
            <v>110211002407</v>
          </cell>
          <cell r="H7431">
            <v>43374</v>
          </cell>
        </row>
        <row r="7432">
          <cell r="A7432">
            <v>110211002411</v>
          </cell>
          <cell r="H7432">
            <v>43374</v>
          </cell>
        </row>
        <row r="7433">
          <cell r="A7433">
            <v>110211002412</v>
          </cell>
          <cell r="H7433">
            <v>43374</v>
          </cell>
        </row>
        <row r="7434">
          <cell r="A7434">
            <v>110211002413</v>
          </cell>
          <cell r="H7434">
            <v>43374</v>
          </cell>
        </row>
        <row r="7435">
          <cell r="A7435">
            <v>110211003718</v>
          </cell>
          <cell r="H7435">
            <v>43374</v>
          </cell>
        </row>
        <row r="7436">
          <cell r="A7436">
            <v>110211003719</v>
          </cell>
          <cell r="H7436">
            <v>43374</v>
          </cell>
        </row>
        <row r="7437">
          <cell r="A7437">
            <v>110211003808</v>
          </cell>
          <cell r="H7437">
            <v>43374</v>
          </cell>
        </row>
        <row r="7438">
          <cell r="A7438">
            <v>110211004039</v>
          </cell>
          <cell r="H7438">
            <v>43374</v>
          </cell>
        </row>
        <row r="7439">
          <cell r="A7439">
            <v>110211004072</v>
          </cell>
          <cell r="H7439">
            <v>43374</v>
          </cell>
        </row>
        <row r="7440">
          <cell r="A7440">
            <v>110211004145</v>
          </cell>
          <cell r="H7440">
            <v>43374</v>
          </cell>
        </row>
        <row r="7441">
          <cell r="A7441">
            <v>110211005116</v>
          </cell>
          <cell r="H7441">
            <v>43374</v>
          </cell>
        </row>
        <row r="7442">
          <cell r="A7442">
            <v>110211005117</v>
          </cell>
          <cell r="H7442">
            <v>43374</v>
          </cell>
        </row>
        <row r="7443">
          <cell r="A7443">
            <v>110211005131</v>
          </cell>
          <cell r="H7443">
            <v>43374</v>
          </cell>
        </row>
        <row r="7444">
          <cell r="A7444">
            <v>110211005306</v>
          </cell>
          <cell r="H7444">
            <v>43374</v>
          </cell>
        </row>
        <row r="7445">
          <cell r="A7445">
            <v>110211006325</v>
          </cell>
          <cell r="H7445">
            <v>43374</v>
          </cell>
        </row>
        <row r="7446">
          <cell r="A7446">
            <v>110211006477</v>
          </cell>
          <cell r="H7446">
            <v>43374</v>
          </cell>
        </row>
        <row r="7447">
          <cell r="A7447">
            <v>110211007133</v>
          </cell>
          <cell r="H7447">
            <v>43374</v>
          </cell>
        </row>
        <row r="7448">
          <cell r="A7448">
            <v>110211007907</v>
          </cell>
          <cell r="H7448">
            <v>43374</v>
          </cell>
        </row>
        <row r="7449">
          <cell r="A7449">
            <v>110211008209</v>
          </cell>
          <cell r="H7449">
            <v>43374</v>
          </cell>
        </row>
        <row r="7450">
          <cell r="A7450">
            <v>110211008440</v>
          </cell>
          <cell r="H7450">
            <v>43374</v>
          </cell>
        </row>
        <row r="7451">
          <cell r="A7451">
            <v>110211008442</v>
          </cell>
          <cell r="H7451">
            <v>43374</v>
          </cell>
        </row>
        <row r="7452">
          <cell r="A7452">
            <v>110211008443</v>
          </cell>
          <cell r="H7452">
            <v>43374</v>
          </cell>
        </row>
        <row r="7453">
          <cell r="A7453">
            <v>110211008722</v>
          </cell>
          <cell r="H7453">
            <v>43374</v>
          </cell>
        </row>
        <row r="7454">
          <cell r="A7454">
            <v>110211008743</v>
          </cell>
          <cell r="H7454">
            <v>43374</v>
          </cell>
        </row>
        <row r="7455">
          <cell r="A7455">
            <v>110211009386</v>
          </cell>
          <cell r="H7455">
            <v>43374</v>
          </cell>
        </row>
        <row r="7456">
          <cell r="A7456">
            <v>110211009805</v>
          </cell>
          <cell r="H7456">
            <v>43374</v>
          </cell>
        </row>
        <row r="7457">
          <cell r="A7457">
            <v>110211011224</v>
          </cell>
          <cell r="H7457">
            <v>43374</v>
          </cell>
        </row>
        <row r="7458">
          <cell r="A7458">
            <v>110211012429</v>
          </cell>
          <cell r="H7458">
            <v>43374</v>
          </cell>
        </row>
        <row r="7459">
          <cell r="A7459">
            <v>110211012666</v>
          </cell>
          <cell r="H7459">
            <v>43374</v>
          </cell>
        </row>
        <row r="7460">
          <cell r="A7460">
            <v>110211012671</v>
          </cell>
          <cell r="H7460">
            <v>43374</v>
          </cell>
        </row>
        <row r="7461">
          <cell r="A7461">
            <v>110211012673</v>
          </cell>
          <cell r="H7461">
            <v>43374</v>
          </cell>
        </row>
        <row r="7462">
          <cell r="A7462">
            <v>110211012675</v>
          </cell>
          <cell r="H7462">
            <v>43374</v>
          </cell>
        </row>
        <row r="7463">
          <cell r="A7463">
            <v>110211012676</v>
          </cell>
          <cell r="H7463">
            <v>43374</v>
          </cell>
        </row>
        <row r="7464">
          <cell r="A7464">
            <v>110211012679</v>
          </cell>
          <cell r="H7464">
            <v>43374</v>
          </cell>
        </row>
        <row r="7465">
          <cell r="A7465">
            <v>110211012688</v>
          </cell>
          <cell r="H7465">
            <v>43374</v>
          </cell>
        </row>
        <row r="7466">
          <cell r="A7466">
            <v>110211012690</v>
          </cell>
          <cell r="H7466">
            <v>43374</v>
          </cell>
        </row>
        <row r="7467">
          <cell r="A7467">
            <v>110211012691</v>
          </cell>
          <cell r="H7467">
            <v>43374</v>
          </cell>
        </row>
        <row r="7468">
          <cell r="A7468">
            <v>110211012693</v>
          </cell>
          <cell r="H7468">
            <v>43374</v>
          </cell>
        </row>
        <row r="7469">
          <cell r="A7469">
            <v>110211012695</v>
          </cell>
          <cell r="H7469">
            <v>43374</v>
          </cell>
        </row>
        <row r="7470">
          <cell r="A7470">
            <v>110211012697</v>
          </cell>
          <cell r="H7470">
            <v>43374</v>
          </cell>
        </row>
        <row r="7471">
          <cell r="A7471">
            <v>110211012699</v>
          </cell>
          <cell r="H7471">
            <v>43374</v>
          </cell>
        </row>
        <row r="7472">
          <cell r="A7472">
            <v>110211012700</v>
          </cell>
          <cell r="H7472">
            <v>43374</v>
          </cell>
        </row>
        <row r="7473">
          <cell r="A7473">
            <v>110211014247</v>
          </cell>
          <cell r="H7473">
            <v>43374</v>
          </cell>
        </row>
        <row r="7474">
          <cell r="A7474">
            <v>110211014341</v>
          </cell>
          <cell r="H7474">
            <v>43374</v>
          </cell>
        </row>
        <row r="7475">
          <cell r="A7475">
            <v>110211014479</v>
          </cell>
          <cell r="H7475">
            <v>43374</v>
          </cell>
        </row>
        <row r="7476">
          <cell r="A7476">
            <v>110211016147</v>
          </cell>
          <cell r="H7476">
            <v>43374</v>
          </cell>
        </row>
        <row r="7477">
          <cell r="A7477">
            <v>110211016918</v>
          </cell>
          <cell r="H7477">
            <v>43374</v>
          </cell>
        </row>
        <row r="7478">
          <cell r="A7478">
            <v>110211018819</v>
          </cell>
          <cell r="H7478">
            <v>43374</v>
          </cell>
        </row>
        <row r="7479">
          <cell r="A7479">
            <v>110211018842</v>
          </cell>
          <cell r="H7479">
            <v>43374</v>
          </cell>
        </row>
        <row r="7480">
          <cell r="A7480">
            <v>110211018848</v>
          </cell>
          <cell r="H7480">
            <v>43374</v>
          </cell>
        </row>
        <row r="7481">
          <cell r="A7481">
            <v>110211018849</v>
          </cell>
          <cell r="H7481">
            <v>43374</v>
          </cell>
        </row>
        <row r="7482">
          <cell r="A7482">
            <v>110211019181</v>
          </cell>
          <cell r="H7482">
            <v>43374</v>
          </cell>
        </row>
        <row r="7483">
          <cell r="A7483">
            <v>110211019331</v>
          </cell>
          <cell r="H7483">
            <v>43374</v>
          </cell>
        </row>
        <row r="7484">
          <cell r="A7484">
            <v>110211022131</v>
          </cell>
          <cell r="H7484">
            <v>43374</v>
          </cell>
        </row>
        <row r="7485">
          <cell r="A7485">
            <v>110211022216</v>
          </cell>
          <cell r="H7485">
            <v>43374</v>
          </cell>
        </row>
        <row r="7486">
          <cell r="A7486">
            <v>110211022285</v>
          </cell>
          <cell r="H7486">
            <v>43374</v>
          </cell>
        </row>
        <row r="7487">
          <cell r="A7487">
            <v>110212001364</v>
          </cell>
          <cell r="H7487">
            <v>43374</v>
          </cell>
        </row>
        <row r="7488">
          <cell r="A7488">
            <v>110212001365</v>
          </cell>
          <cell r="H7488">
            <v>43374</v>
          </cell>
        </row>
        <row r="7489">
          <cell r="A7489">
            <v>110212001425</v>
          </cell>
          <cell r="H7489">
            <v>43374</v>
          </cell>
        </row>
        <row r="7490">
          <cell r="A7490">
            <v>110212001433</v>
          </cell>
          <cell r="H7490">
            <v>43374</v>
          </cell>
        </row>
        <row r="7491">
          <cell r="A7491">
            <v>110212001483</v>
          </cell>
          <cell r="H7491">
            <v>43374</v>
          </cell>
        </row>
        <row r="7492">
          <cell r="A7492">
            <v>110212001500</v>
          </cell>
          <cell r="H7492">
            <v>43374</v>
          </cell>
        </row>
        <row r="7493">
          <cell r="A7493">
            <v>110212001503</v>
          </cell>
          <cell r="H7493">
            <v>43374</v>
          </cell>
        </row>
        <row r="7494">
          <cell r="A7494">
            <v>110212001511</v>
          </cell>
          <cell r="H7494">
            <v>43374</v>
          </cell>
        </row>
        <row r="7495">
          <cell r="A7495">
            <v>110212001541</v>
          </cell>
          <cell r="H7495">
            <v>43374</v>
          </cell>
        </row>
        <row r="7496">
          <cell r="A7496">
            <v>110212001742</v>
          </cell>
          <cell r="H7496">
            <v>43374</v>
          </cell>
        </row>
        <row r="7497">
          <cell r="A7497">
            <v>110212002452</v>
          </cell>
          <cell r="H7497">
            <v>43374</v>
          </cell>
        </row>
        <row r="7498">
          <cell r="A7498">
            <v>110212003620</v>
          </cell>
          <cell r="H7498">
            <v>43374</v>
          </cell>
        </row>
        <row r="7499">
          <cell r="A7499">
            <v>110212004373</v>
          </cell>
          <cell r="H7499">
            <v>43374</v>
          </cell>
        </row>
        <row r="7500">
          <cell r="A7500">
            <v>110212004590</v>
          </cell>
          <cell r="H7500">
            <v>43374</v>
          </cell>
        </row>
        <row r="7501">
          <cell r="A7501">
            <v>110212005229</v>
          </cell>
          <cell r="H7501">
            <v>43374</v>
          </cell>
        </row>
        <row r="7502">
          <cell r="A7502">
            <v>110212005260</v>
          </cell>
          <cell r="H7502">
            <v>43374</v>
          </cell>
        </row>
        <row r="7503">
          <cell r="A7503">
            <v>110212006540</v>
          </cell>
          <cell r="H7503">
            <v>43374</v>
          </cell>
        </row>
        <row r="7504">
          <cell r="A7504">
            <v>110212006558</v>
          </cell>
          <cell r="H7504">
            <v>43374</v>
          </cell>
        </row>
        <row r="7505">
          <cell r="A7505">
            <v>110212007683</v>
          </cell>
          <cell r="H7505">
            <v>43374</v>
          </cell>
        </row>
        <row r="7506">
          <cell r="A7506">
            <v>110212008189</v>
          </cell>
          <cell r="H7506">
            <v>43374</v>
          </cell>
        </row>
        <row r="7507">
          <cell r="A7507">
            <v>110212008676</v>
          </cell>
          <cell r="H7507">
            <v>43374</v>
          </cell>
        </row>
        <row r="7508">
          <cell r="A7508">
            <v>110212008984</v>
          </cell>
          <cell r="H7508">
            <v>43374</v>
          </cell>
        </row>
        <row r="7509">
          <cell r="A7509">
            <v>110212008990</v>
          </cell>
          <cell r="H7509">
            <v>43374</v>
          </cell>
        </row>
        <row r="7510">
          <cell r="A7510">
            <v>110212008995</v>
          </cell>
          <cell r="H7510">
            <v>43374</v>
          </cell>
        </row>
        <row r="7511">
          <cell r="A7511">
            <v>110212008996</v>
          </cell>
          <cell r="H7511">
            <v>43374</v>
          </cell>
        </row>
        <row r="7512">
          <cell r="A7512">
            <v>110212008997</v>
          </cell>
          <cell r="H7512">
            <v>43374</v>
          </cell>
        </row>
        <row r="7513">
          <cell r="A7513">
            <v>110212009000</v>
          </cell>
          <cell r="H7513">
            <v>43374</v>
          </cell>
        </row>
        <row r="7514">
          <cell r="A7514">
            <v>110212009009</v>
          </cell>
          <cell r="H7514">
            <v>43374</v>
          </cell>
        </row>
        <row r="7515">
          <cell r="A7515">
            <v>110212009013</v>
          </cell>
          <cell r="H7515">
            <v>43374</v>
          </cell>
        </row>
        <row r="7516">
          <cell r="A7516">
            <v>110212009020</v>
          </cell>
          <cell r="H7516">
            <v>43374</v>
          </cell>
        </row>
        <row r="7517">
          <cell r="A7517">
            <v>110212009051</v>
          </cell>
          <cell r="H7517">
            <v>43374</v>
          </cell>
        </row>
        <row r="7518">
          <cell r="A7518">
            <v>110212009062</v>
          </cell>
          <cell r="H7518">
            <v>43374</v>
          </cell>
        </row>
        <row r="7519">
          <cell r="A7519">
            <v>110212009065</v>
          </cell>
          <cell r="H7519">
            <v>43374</v>
          </cell>
        </row>
        <row r="7520">
          <cell r="A7520">
            <v>110212009115</v>
          </cell>
          <cell r="H7520">
            <v>43374</v>
          </cell>
        </row>
        <row r="7521">
          <cell r="A7521">
            <v>110212009116</v>
          </cell>
          <cell r="H7521">
            <v>43374</v>
          </cell>
        </row>
        <row r="7522">
          <cell r="A7522">
            <v>110212009391</v>
          </cell>
          <cell r="H7522">
            <v>43374</v>
          </cell>
        </row>
        <row r="7523">
          <cell r="A7523">
            <v>110212010022</v>
          </cell>
          <cell r="H7523">
            <v>43374</v>
          </cell>
        </row>
        <row r="7524">
          <cell r="A7524">
            <v>110212010872</v>
          </cell>
          <cell r="H7524">
            <v>43374</v>
          </cell>
        </row>
        <row r="7525">
          <cell r="A7525">
            <v>110212011486</v>
          </cell>
          <cell r="H7525">
            <v>43374</v>
          </cell>
        </row>
        <row r="7526">
          <cell r="A7526">
            <v>110212011719</v>
          </cell>
          <cell r="H7526">
            <v>43374</v>
          </cell>
        </row>
        <row r="7527">
          <cell r="A7527">
            <v>110212011955</v>
          </cell>
          <cell r="H7527">
            <v>43374</v>
          </cell>
        </row>
        <row r="7528">
          <cell r="A7528">
            <v>110212011966</v>
          </cell>
          <cell r="H7528">
            <v>43374</v>
          </cell>
        </row>
        <row r="7529">
          <cell r="A7529">
            <v>110212016153</v>
          </cell>
          <cell r="H7529">
            <v>43374</v>
          </cell>
        </row>
        <row r="7530">
          <cell r="A7530">
            <v>110212017102</v>
          </cell>
          <cell r="H7530">
            <v>43374</v>
          </cell>
        </row>
        <row r="7531">
          <cell r="A7531">
            <v>110212017273</v>
          </cell>
          <cell r="H7531">
            <v>43374</v>
          </cell>
        </row>
        <row r="7532">
          <cell r="A7532">
            <v>110212017919</v>
          </cell>
          <cell r="H7532">
            <v>43374</v>
          </cell>
        </row>
        <row r="7533">
          <cell r="A7533">
            <v>110212019667</v>
          </cell>
          <cell r="H7533">
            <v>43374</v>
          </cell>
        </row>
        <row r="7534">
          <cell r="A7534">
            <v>110212019671</v>
          </cell>
          <cell r="H7534">
            <v>43374</v>
          </cell>
        </row>
        <row r="7535">
          <cell r="A7535">
            <v>110212019673</v>
          </cell>
          <cell r="H7535">
            <v>43374</v>
          </cell>
        </row>
        <row r="7536">
          <cell r="A7536">
            <v>110212019843</v>
          </cell>
          <cell r="H7536">
            <v>43374</v>
          </cell>
        </row>
        <row r="7537">
          <cell r="A7537">
            <v>110212020420</v>
          </cell>
          <cell r="H7537">
            <v>43374</v>
          </cell>
        </row>
        <row r="7538">
          <cell r="A7538">
            <v>110212020537</v>
          </cell>
          <cell r="H7538">
            <v>43374</v>
          </cell>
        </row>
        <row r="7539">
          <cell r="A7539">
            <v>110212021167</v>
          </cell>
          <cell r="H7539">
            <v>43374</v>
          </cell>
        </row>
        <row r="7540">
          <cell r="A7540">
            <v>110212021300</v>
          </cell>
          <cell r="H7540">
            <v>43374</v>
          </cell>
        </row>
        <row r="7541">
          <cell r="A7541">
            <v>110212021392</v>
          </cell>
          <cell r="H7541">
            <v>43374</v>
          </cell>
        </row>
        <row r="7542">
          <cell r="A7542">
            <v>110212022568</v>
          </cell>
          <cell r="H7542">
            <v>43374</v>
          </cell>
        </row>
        <row r="7543">
          <cell r="A7543">
            <v>110213000026</v>
          </cell>
          <cell r="H7543">
            <v>43374</v>
          </cell>
        </row>
        <row r="7544">
          <cell r="A7544">
            <v>110213000260</v>
          </cell>
          <cell r="H7544">
            <v>43374</v>
          </cell>
        </row>
        <row r="7545">
          <cell r="A7545">
            <v>110213001228</v>
          </cell>
          <cell r="H7545">
            <v>43374</v>
          </cell>
        </row>
        <row r="7546">
          <cell r="A7546">
            <v>110213001230</v>
          </cell>
          <cell r="H7546">
            <v>43374</v>
          </cell>
        </row>
        <row r="7547">
          <cell r="A7547">
            <v>110213001231</v>
          </cell>
          <cell r="H7547">
            <v>43374</v>
          </cell>
        </row>
        <row r="7548">
          <cell r="A7548">
            <v>110213001232</v>
          </cell>
          <cell r="H7548">
            <v>43374</v>
          </cell>
        </row>
        <row r="7549">
          <cell r="A7549">
            <v>110213001236</v>
          </cell>
          <cell r="H7549">
            <v>43374</v>
          </cell>
        </row>
        <row r="7550">
          <cell r="A7550">
            <v>110213001237</v>
          </cell>
          <cell r="H7550">
            <v>43374</v>
          </cell>
        </row>
        <row r="7551">
          <cell r="A7551">
            <v>110213001239</v>
          </cell>
          <cell r="H7551">
            <v>43374</v>
          </cell>
        </row>
        <row r="7552">
          <cell r="A7552">
            <v>110213001241</v>
          </cell>
          <cell r="H7552">
            <v>43374</v>
          </cell>
        </row>
        <row r="7553">
          <cell r="A7553">
            <v>110213001242</v>
          </cell>
          <cell r="H7553">
            <v>43374</v>
          </cell>
        </row>
        <row r="7554">
          <cell r="A7554">
            <v>110213001247</v>
          </cell>
          <cell r="H7554">
            <v>43374</v>
          </cell>
        </row>
        <row r="7555">
          <cell r="A7555">
            <v>110213001248</v>
          </cell>
          <cell r="H7555">
            <v>43374</v>
          </cell>
        </row>
        <row r="7556">
          <cell r="A7556">
            <v>110213001250</v>
          </cell>
          <cell r="H7556">
            <v>43374</v>
          </cell>
        </row>
        <row r="7557">
          <cell r="A7557">
            <v>110213001270</v>
          </cell>
          <cell r="H7557">
            <v>43374</v>
          </cell>
        </row>
        <row r="7558">
          <cell r="A7558">
            <v>110213001271</v>
          </cell>
          <cell r="H7558">
            <v>43374</v>
          </cell>
        </row>
        <row r="7559">
          <cell r="A7559">
            <v>110213001272</v>
          </cell>
          <cell r="H7559">
            <v>43374</v>
          </cell>
        </row>
        <row r="7560">
          <cell r="A7560">
            <v>110213001275</v>
          </cell>
          <cell r="H7560">
            <v>43374</v>
          </cell>
        </row>
        <row r="7561">
          <cell r="A7561">
            <v>110213001276</v>
          </cell>
          <cell r="H7561">
            <v>43374</v>
          </cell>
        </row>
        <row r="7562">
          <cell r="A7562">
            <v>110213001286</v>
          </cell>
          <cell r="H7562">
            <v>43374</v>
          </cell>
        </row>
        <row r="7563">
          <cell r="A7563">
            <v>110213001287</v>
          </cell>
          <cell r="H7563">
            <v>43374</v>
          </cell>
        </row>
        <row r="7564">
          <cell r="A7564">
            <v>110213001288</v>
          </cell>
          <cell r="H7564">
            <v>43374</v>
          </cell>
        </row>
        <row r="7565">
          <cell r="A7565">
            <v>110213001289</v>
          </cell>
          <cell r="H7565">
            <v>43374</v>
          </cell>
        </row>
        <row r="7566">
          <cell r="A7566">
            <v>110213001290</v>
          </cell>
          <cell r="H7566">
            <v>43374</v>
          </cell>
        </row>
        <row r="7567">
          <cell r="A7567">
            <v>110213001291</v>
          </cell>
          <cell r="H7567">
            <v>43374</v>
          </cell>
        </row>
        <row r="7568">
          <cell r="A7568">
            <v>110213001318</v>
          </cell>
          <cell r="H7568">
            <v>43374</v>
          </cell>
        </row>
        <row r="7569">
          <cell r="A7569">
            <v>110213001319</v>
          </cell>
          <cell r="H7569">
            <v>43374</v>
          </cell>
        </row>
        <row r="7570">
          <cell r="A7570">
            <v>110213001320</v>
          </cell>
          <cell r="H7570">
            <v>43374</v>
          </cell>
        </row>
        <row r="7571">
          <cell r="A7571">
            <v>110213001347</v>
          </cell>
          <cell r="H7571">
            <v>43374</v>
          </cell>
        </row>
        <row r="7572">
          <cell r="A7572">
            <v>110213001348</v>
          </cell>
          <cell r="H7572">
            <v>43374</v>
          </cell>
        </row>
        <row r="7573">
          <cell r="A7573">
            <v>110213001351</v>
          </cell>
          <cell r="H7573">
            <v>43374</v>
          </cell>
        </row>
        <row r="7574">
          <cell r="A7574">
            <v>110213001354</v>
          </cell>
          <cell r="H7574">
            <v>43374</v>
          </cell>
        </row>
        <row r="7575">
          <cell r="A7575">
            <v>110213001358</v>
          </cell>
          <cell r="H7575">
            <v>43374</v>
          </cell>
        </row>
        <row r="7576">
          <cell r="A7576">
            <v>110213001361</v>
          </cell>
          <cell r="H7576">
            <v>43374</v>
          </cell>
        </row>
        <row r="7577">
          <cell r="A7577">
            <v>110213001362</v>
          </cell>
          <cell r="H7577">
            <v>43374</v>
          </cell>
        </row>
        <row r="7578">
          <cell r="A7578">
            <v>110213001366</v>
          </cell>
          <cell r="H7578">
            <v>43374</v>
          </cell>
        </row>
        <row r="7579">
          <cell r="A7579">
            <v>110213001368</v>
          </cell>
          <cell r="H7579">
            <v>43374</v>
          </cell>
        </row>
        <row r="7580">
          <cell r="A7580">
            <v>110213001369</v>
          </cell>
          <cell r="H7580">
            <v>43374</v>
          </cell>
        </row>
        <row r="7581">
          <cell r="A7581">
            <v>110213001370</v>
          </cell>
          <cell r="H7581">
            <v>43374</v>
          </cell>
        </row>
        <row r="7582">
          <cell r="A7582">
            <v>110213004732</v>
          </cell>
          <cell r="H7582">
            <v>43374</v>
          </cell>
        </row>
        <row r="7583">
          <cell r="A7583">
            <v>110213005120</v>
          </cell>
          <cell r="H7583">
            <v>43374</v>
          </cell>
        </row>
        <row r="7584">
          <cell r="A7584">
            <v>110213005286</v>
          </cell>
          <cell r="H7584">
            <v>43374</v>
          </cell>
        </row>
        <row r="7585">
          <cell r="A7585">
            <v>110213005321</v>
          </cell>
          <cell r="H7585">
            <v>43374</v>
          </cell>
        </row>
        <row r="7586">
          <cell r="A7586">
            <v>110213005373</v>
          </cell>
          <cell r="H7586">
            <v>43374</v>
          </cell>
        </row>
        <row r="7587">
          <cell r="A7587">
            <v>110213005374</v>
          </cell>
          <cell r="H7587">
            <v>43374</v>
          </cell>
        </row>
        <row r="7588">
          <cell r="A7588">
            <v>110213005375</v>
          </cell>
          <cell r="H7588">
            <v>43374</v>
          </cell>
        </row>
        <row r="7589">
          <cell r="A7589">
            <v>110213009040</v>
          </cell>
          <cell r="H7589">
            <v>43374</v>
          </cell>
        </row>
        <row r="7590">
          <cell r="A7590">
            <v>110213009524</v>
          </cell>
          <cell r="H7590">
            <v>43374</v>
          </cell>
        </row>
        <row r="7591">
          <cell r="A7591">
            <v>110213009614</v>
          </cell>
          <cell r="H7591">
            <v>43374</v>
          </cell>
        </row>
        <row r="7592">
          <cell r="A7592">
            <v>110213009685</v>
          </cell>
          <cell r="H7592">
            <v>43374</v>
          </cell>
        </row>
        <row r="7593">
          <cell r="A7593">
            <v>110213010630</v>
          </cell>
          <cell r="H7593">
            <v>43374</v>
          </cell>
        </row>
        <row r="7594">
          <cell r="A7594">
            <v>110213011107</v>
          </cell>
          <cell r="H7594">
            <v>43374</v>
          </cell>
        </row>
        <row r="7595">
          <cell r="A7595">
            <v>110213011197</v>
          </cell>
          <cell r="H7595">
            <v>43374</v>
          </cell>
        </row>
        <row r="7596">
          <cell r="A7596">
            <v>110213011209</v>
          </cell>
          <cell r="H7596">
            <v>43374</v>
          </cell>
        </row>
        <row r="7597">
          <cell r="A7597">
            <v>110213011348</v>
          </cell>
          <cell r="H7597">
            <v>43374</v>
          </cell>
        </row>
        <row r="7598">
          <cell r="A7598">
            <v>110213012736</v>
          </cell>
          <cell r="H7598">
            <v>43374</v>
          </cell>
        </row>
        <row r="7599">
          <cell r="A7599">
            <v>110213013037</v>
          </cell>
          <cell r="H7599">
            <v>43374</v>
          </cell>
        </row>
        <row r="7600">
          <cell r="A7600">
            <v>110213013739</v>
          </cell>
          <cell r="H7600">
            <v>43374</v>
          </cell>
        </row>
        <row r="7601">
          <cell r="A7601">
            <v>110213013971</v>
          </cell>
          <cell r="H7601">
            <v>43374</v>
          </cell>
        </row>
        <row r="7602">
          <cell r="A7602">
            <v>110213014711</v>
          </cell>
          <cell r="H7602">
            <v>43374</v>
          </cell>
        </row>
        <row r="7603">
          <cell r="A7603">
            <v>110213016284</v>
          </cell>
          <cell r="H7603">
            <v>43374</v>
          </cell>
        </row>
        <row r="7604">
          <cell r="A7604">
            <v>110213017574</v>
          </cell>
          <cell r="H7604">
            <v>43374</v>
          </cell>
        </row>
        <row r="7605">
          <cell r="A7605">
            <v>110213018477</v>
          </cell>
          <cell r="H7605">
            <v>43374</v>
          </cell>
        </row>
        <row r="7606">
          <cell r="A7606">
            <v>110213019055</v>
          </cell>
          <cell r="H7606">
            <v>43374</v>
          </cell>
        </row>
        <row r="7607">
          <cell r="A7607">
            <v>110213019239</v>
          </cell>
          <cell r="H7607">
            <v>43374</v>
          </cell>
        </row>
        <row r="7608">
          <cell r="A7608">
            <v>110213019516</v>
          </cell>
          <cell r="H7608">
            <v>43374</v>
          </cell>
        </row>
        <row r="7609">
          <cell r="A7609">
            <v>110213020054</v>
          </cell>
          <cell r="H7609">
            <v>43374</v>
          </cell>
        </row>
        <row r="7610">
          <cell r="A7610">
            <v>110213021971</v>
          </cell>
          <cell r="H7610">
            <v>43374</v>
          </cell>
        </row>
        <row r="7611">
          <cell r="A7611">
            <v>110213022418</v>
          </cell>
          <cell r="H7611">
            <v>43374</v>
          </cell>
        </row>
        <row r="7612">
          <cell r="A7612">
            <v>110213024785</v>
          </cell>
          <cell r="H7612">
            <v>43374</v>
          </cell>
        </row>
        <row r="7613">
          <cell r="A7613">
            <v>110213025327</v>
          </cell>
          <cell r="H7613">
            <v>43374</v>
          </cell>
        </row>
        <row r="7614">
          <cell r="A7614">
            <v>110213027767</v>
          </cell>
          <cell r="H7614">
            <v>43374</v>
          </cell>
        </row>
        <row r="7615">
          <cell r="A7615">
            <v>110214000636</v>
          </cell>
          <cell r="H7615">
            <v>43374</v>
          </cell>
        </row>
        <row r="7616">
          <cell r="A7616">
            <v>110214001349</v>
          </cell>
          <cell r="H7616">
            <v>43374</v>
          </cell>
        </row>
        <row r="7617">
          <cell r="A7617">
            <v>110214001363</v>
          </cell>
          <cell r="H7617">
            <v>43374</v>
          </cell>
        </row>
        <row r="7618">
          <cell r="A7618">
            <v>110214002461</v>
          </cell>
          <cell r="H7618">
            <v>43374</v>
          </cell>
        </row>
        <row r="7619">
          <cell r="A7619">
            <v>110214002464</v>
          </cell>
          <cell r="H7619">
            <v>43374</v>
          </cell>
        </row>
        <row r="7620">
          <cell r="A7620">
            <v>110214002466</v>
          </cell>
          <cell r="H7620">
            <v>43374</v>
          </cell>
        </row>
        <row r="7621">
          <cell r="A7621">
            <v>110214002885</v>
          </cell>
          <cell r="H7621">
            <v>43374</v>
          </cell>
        </row>
        <row r="7622">
          <cell r="A7622">
            <v>110214002901</v>
          </cell>
          <cell r="H7622">
            <v>43374</v>
          </cell>
        </row>
        <row r="7623">
          <cell r="A7623">
            <v>110214003597</v>
          </cell>
          <cell r="H7623">
            <v>43374</v>
          </cell>
        </row>
        <row r="7624">
          <cell r="A7624">
            <v>110214004744</v>
          </cell>
          <cell r="H7624">
            <v>43374</v>
          </cell>
        </row>
        <row r="7625">
          <cell r="A7625">
            <v>110214004746</v>
          </cell>
          <cell r="H7625">
            <v>43374</v>
          </cell>
        </row>
        <row r="7626">
          <cell r="A7626">
            <v>110214006932</v>
          </cell>
          <cell r="H7626">
            <v>43374</v>
          </cell>
        </row>
        <row r="7627">
          <cell r="A7627">
            <v>110214007151</v>
          </cell>
          <cell r="H7627">
            <v>43374</v>
          </cell>
        </row>
        <row r="7628">
          <cell r="A7628">
            <v>110214009022</v>
          </cell>
          <cell r="H7628">
            <v>43374</v>
          </cell>
        </row>
        <row r="7629">
          <cell r="A7629">
            <v>110214009045</v>
          </cell>
          <cell r="H7629">
            <v>43374</v>
          </cell>
        </row>
        <row r="7630">
          <cell r="A7630">
            <v>110214009050</v>
          </cell>
          <cell r="H7630">
            <v>43374</v>
          </cell>
        </row>
        <row r="7631">
          <cell r="A7631">
            <v>110214009099</v>
          </cell>
          <cell r="H7631">
            <v>43374</v>
          </cell>
        </row>
        <row r="7632">
          <cell r="A7632">
            <v>110214009107</v>
          </cell>
          <cell r="H7632">
            <v>43374</v>
          </cell>
        </row>
        <row r="7633">
          <cell r="A7633">
            <v>110214009239</v>
          </cell>
          <cell r="H7633">
            <v>43374</v>
          </cell>
        </row>
        <row r="7634">
          <cell r="A7634">
            <v>110214009247</v>
          </cell>
          <cell r="H7634">
            <v>43374</v>
          </cell>
        </row>
        <row r="7635">
          <cell r="A7635">
            <v>110214009250</v>
          </cell>
          <cell r="H7635">
            <v>43374</v>
          </cell>
        </row>
        <row r="7636">
          <cell r="A7636">
            <v>110214011344</v>
          </cell>
          <cell r="H7636">
            <v>43374</v>
          </cell>
        </row>
        <row r="7637">
          <cell r="A7637">
            <v>110214011802</v>
          </cell>
          <cell r="H7637">
            <v>43374</v>
          </cell>
        </row>
        <row r="7638">
          <cell r="A7638">
            <v>110214011952</v>
          </cell>
          <cell r="H7638">
            <v>43374</v>
          </cell>
        </row>
        <row r="7639">
          <cell r="A7639">
            <v>110214012152</v>
          </cell>
          <cell r="H7639">
            <v>43374</v>
          </cell>
        </row>
        <row r="7640">
          <cell r="A7640">
            <v>110214012402</v>
          </cell>
          <cell r="H7640">
            <v>43374</v>
          </cell>
        </row>
        <row r="7641">
          <cell r="A7641">
            <v>110214012454</v>
          </cell>
          <cell r="H7641">
            <v>43374</v>
          </cell>
        </row>
        <row r="7642">
          <cell r="A7642">
            <v>110214012465</v>
          </cell>
          <cell r="H7642">
            <v>43374</v>
          </cell>
        </row>
        <row r="7643">
          <cell r="A7643">
            <v>110214015076</v>
          </cell>
          <cell r="H7643">
            <v>43374</v>
          </cell>
        </row>
        <row r="7644">
          <cell r="A7644">
            <v>110214015477</v>
          </cell>
          <cell r="H7644">
            <v>43374</v>
          </cell>
        </row>
        <row r="7645">
          <cell r="A7645">
            <v>110214015702</v>
          </cell>
          <cell r="H7645">
            <v>43374</v>
          </cell>
        </row>
        <row r="7646">
          <cell r="A7646">
            <v>110214016001</v>
          </cell>
          <cell r="H7646">
            <v>43374</v>
          </cell>
        </row>
        <row r="7647">
          <cell r="A7647">
            <v>110214016048</v>
          </cell>
          <cell r="H7647">
            <v>43374</v>
          </cell>
        </row>
        <row r="7648">
          <cell r="A7648">
            <v>110214016051</v>
          </cell>
          <cell r="H7648">
            <v>43374</v>
          </cell>
        </row>
        <row r="7649">
          <cell r="A7649">
            <v>110214016052</v>
          </cell>
          <cell r="H7649">
            <v>43374</v>
          </cell>
        </row>
        <row r="7650">
          <cell r="A7650">
            <v>110214016135</v>
          </cell>
          <cell r="H7650">
            <v>43374</v>
          </cell>
        </row>
        <row r="7651">
          <cell r="A7651">
            <v>110214016156</v>
          </cell>
          <cell r="H7651">
            <v>43374</v>
          </cell>
        </row>
        <row r="7652">
          <cell r="A7652">
            <v>110214016177</v>
          </cell>
          <cell r="H7652">
            <v>43374</v>
          </cell>
        </row>
        <row r="7653">
          <cell r="A7653">
            <v>110214016194</v>
          </cell>
          <cell r="H7653">
            <v>43374</v>
          </cell>
        </row>
        <row r="7654">
          <cell r="A7654">
            <v>110214017060</v>
          </cell>
          <cell r="H7654">
            <v>43374</v>
          </cell>
        </row>
        <row r="7655">
          <cell r="A7655">
            <v>110214017537</v>
          </cell>
          <cell r="H7655">
            <v>43374</v>
          </cell>
        </row>
        <row r="7656">
          <cell r="A7656">
            <v>110214020881</v>
          </cell>
          <cell r="H7656">
            <v>43374</v>
          </cell>
        </row>
        <row r="7657">
          <cell r="A7657">
            <v>110214021592</v>
          </cell>
          <cell r="H7657">
            <v>43374</v>
          </cell>
        </row>
        <row r="7658">
          <cell r="A7658">
            <v>110214021593</v>
          </cell>
          <cell r="H7658">
            <v>43374</v>
          </cell>
        </row>
        <row r="7659">
          <cell r="A7659">
            <v>110211000839</v>
          </cell>
          <cell r="H7659">
            <v>43344</v>
          </cell>
        </row>
        <row r="7660">
          <cell r="A7660">
            <v>110211001803</v>
          </cell>
          <cell r="H7660">
            <v>43344</v>
          </cell>
        </row>
        <row r="7661">
          <cell r="A7661">
            <v>110211002080</v>
          </cell>
          <cell r="H7661">
            <v>43344</v>
          </cell>
        </row>
        <row r="7662">
          <cell r="A7662">
            <v>110211002086</v>
          </cell>
          <cell r="H7662">
            <v>43344</v>
          </cell>
        </row>
        <row r="7663">
          <cell r="A7663">
            <v>110211002087</v>
          </cell>
          <cell r="H7663">
            <v>43344</v>
          </cell>
        </row>
        <row r="7664">
          <cell r="A7664">
            <v>110211002136</v>
          </cell>
          <cell r="H7664">
            <v>43344</v>
          </cell>
        </row>
        <row r="7665">
          <cell r="A7665">
            <v>110211002383</v>
          </cell>
          <cell r="H7665">
            <v>43344</v>
          </cell>
        </row>
        <row r="7666">
          <cell r="A7666">
            <v>110211002384</v>
          </cell>
          <cell r="H7666">
            <v>43344</v>
          </cell>
        </row>
        <row r="7667">
          <cell r="A7667">
            <v>110211002386</v>
          </cell>
          <cell r="H7667">
            <v>43344</v>
          </cell>
        </row>
        <row r="7668">
          <cell r="A7668">
            <v>110211002392</v>
          </cell>
          <cell r="H7668">
            <v>43344</v>
          </cell>
        </row>
        <row r="7669">
          <cell r="A7669">
            <v>110211002394</v>
          </cell>
          <cell r="H7669">
            <v>43344</v>
          </cell>
        </row>
        <row r="7670">
          <cell r="A7670">
            <v>110211002396</v>
          </cell>
          <cell r="H7670">
            <v>43344</v>
          </cell>
        </row>
        <row r="7671">
          <cell r="A7671">
            <v>110211002398</v>
          </cell>
          <cell r="H7671">
            <v>43344</v>
          </cell>
        </row>
        <row r="7672">
          <cell r="A7672">
            <v>110211002399</v>
          </cell>
          <cell r="H7672">
            <v>43344</v>
          </cell>
        </row>
        <row r="7673">
          <cell r="A7673">
            <v>110211002401</v>
          </cell>
          <cell r="H7673">
            <v>43344</v>
          </cell>
        </row>
        <row r="7674">
          <cell r="A7674">
            <v>110211002402</v>
          </cell>
          <cell r="H7674">
            <v>43344</v>
          </cell>
        </row>
        <row r="7675">
          <cell r="A7675">
            <v>110211002403</v>
          </cell>
          <cell r="H7675">
            <v>43344</v>
          </cell>
        </row>
        <row r="7676">
          <cell r="A7676">
            <v>110211002405</v>
          </cell>
          <cell r="H7676">
            <v>43344</v>
          </cell>
        </row>
        <row r="7677">
          <cell r="A7677">
            <v>110211002406</v>
          </cell>
          <cell r="H7677">
            <v>43344</v>
          </cell>
        </row>
        <row r="7678">
          <cell r="A7678">
            <v>110211002407</v>
          </cell>
          <cell r="H7678">
            <v>43344</v>
          </cell>
        </row>
        <row r="7679">
          <cell r="A7679">
            <v>110211002411</v>
          </cell>
          <cell r="H7679">
            <v>43344</v>
          </cell>
        </row>
        <row r="7680">
          <cell r="A7680">
            <v>110211002412</v>
          </cell>
          <cell r="H7680">
            <v>43344</v>
          </cell>
        </row>
        <row r="7681">
          <cell r="A7681">
            <v>110211002413</v>
          </cell>
          <cell r="H7681">
            <v>43344</v>
          </cell>
        </row>
        <row r="7682">
          <cell r="A7682">
            <v>110211003718</v>
          </cell>
          <cell r="H7682">
            <v>43344</v>
          </cell>
        </row>
        <row r="7683">
          <cell r="A7683">
            <v>110211003719</v>
          </cell>
          <cell r="H7683">
            <v>43344</v>
          </cell>
        </row>
        <row r="7684">
          <cell r="A7684">
            <v>110211003808</v>
          </cell>
          <cell r="H7684">
            <v>43344</v>
          </cell>
        </row>
        <row r="7685">
          <cell r="A7685">
            <v>110211004039</v>
          </cell>
          <cell r="H7685">
            <v>43344</v>
          </cell>
        </row>
        <row r="7686">
          <cell r="A7686">
            <v>110211004072</v>
          </cell>
          <cell r="H7686">
            <v>43344</v>
          </cell>
        </row>
        <row r="7687">
          <cell r="A7687">
            <v>110211004145</v>
          </cell>
          <cell r="H7687">
            <v>43344</v>
          </cell>
        </row>
        <row r="7688">
          <cell r="A7688">
            <v>110211005116</v>
          </cell>
          <cell r="H7688">
            <v>43344</v>
          </cell>
        </row>
        <row r="7689">
          <cell r="A7689">
            <v>110211005117</v>
          </cell>
          <cell r="H7689">
            <v>43344</v>
          </cell>
        </row>
        <row r="7690">
          <cell r="A7690">
            <v>110211005131</v>
          </cell>
          <cell r="H7690">
            <v>43344</v>
          </cell>
        </row>
        <row r="7691">
          <cell r="A7691">
            <v>110211005306</v>
          </cell>
          <cell r="H7691">
            <v>43344</v>
          </cell>
        </row>
        <row r="7692">
          <cell r="A7692">
            <v>110211006325</v>
          </cell>
          <cell r="H7692">
            <v>43344</v>
          </cell>
        </row>
        <row r="7693">
          <cell r="A7693">
            <v>110211006477</v>
          </cell>
          <cell r="H7693">
            <v>43344</v>
          </cell>
        </row>
        <row r="7694">
          <cell r="A7694">
            <v>110211007133</v>
          </cell>
          <cell r="H7694">
            <v>43344</v>
          </cell>
        </row>
        <row r="7695">
          <cell r="A7695">
            <v>110211007907</v>
          </cell>
          <cell r="H7695">
            <v>43344</v>
          </cell>
        </row>
        <row r="7696">
          <cell r="A7696">
            <v>110211008209</v>
          </cell>
          <cell r="H7696">
            <v>43344</v>
          </cell>
        </row>
        <row r="7697">
          <cell r="A7697">
            <v>110211008440</v>
          </cell>
          <cell r="H7697">
            <v>43344</v>
          </cell>
        </row>
        <row r="7698">
          <cell r="A7698">
            <v>110211008442</v>
          </cell>
          <cell r="H7698">
            <v>43344</v>
          </cell>
        </row>
        <row r="7699">
          <cell r="A7699">
            <v>110211008443</v>
          </cell>
          <cell r="H7699">
            <v>43344</v>
          </cell>
        </row>
        <row r="7700">
          <cell r="A7700">
            <v>110211008722</v>
          </cell>
          <cell r="H7700">
            <v>43344</v>
          </cell>
        </row>
        <row r="7701">
          <cell r="A7701">
            <v>110211008743</v>
          </cell>
          <cell r="H7701">
            <v>43344</v>
          </cell>
        </row>
        <row r="7702">
          <cell r="A7702">
            <v>110211009386</v>
          </cell>
          <cell r="H7702">
            <v>43344</v>
          </cell>
        </row>
        <row r="7703">
          <cell r="A7703">
            <v>110211009805</v>
          </cell>
          <cell r="H7703">
            <v>43344</v>
          </cell>
        </row>
        <row r="7704">
          <cell r="A7704">
            <v>110211011224</v>
          </cell>
          <cell r="H7704">
            <v>43344</v>
          </cell>
        </row>
        <row r="7705">
          <cell r="A7705">
            <v>110211012429</v>
          </cell>
          <cell r="H7705">
            <v>43344</v>
          </cell>
        </row>
        <row r="7706">
          <cell r="A7706">
            <v>110211012666</v>
          </cell>
          <cell r="H7706">
            <v>43344</v>
          </cell>
        </row>
        <row r="7707">
          <cell r="A7707">
            <v>110211012671</v>
          </cell>
          <cell r="H7707">
            <v>43344</v>
          </cell>
        </row>
        <row r="7708">
          <cell r="A7708">
            <v>110211012673</v>
          </cell>
          <cell r="H7708">
            <v>43344</v>
          </cell>
        </row>
        <row r="7709">
          <cell r="A7709">
            <v>110211012675</v>
          </cell>
          <cell r="H7709">
            <v>43344</v>
          </cell>
        </row>
        <row r="7710">
          <cell r="A7710">
            <v>110211012676</v>
          </cell>
          <cell r="H7710">
            <v>43344</v>
          </cell>
        </row>
        <row r="7711">
          <cell r="A7711">
            <v>110211012679</v>
          </cell>
          <cell r="H7711">
            <v>43344</v>
          </cell>
        </row>
        <row r="7712">
          <cell r="A7712">
            <v>110211012688</v>
          </cell>
          <cell r="H7712">
            <v>43344</v>
          </cell>
        </row>
        <row r="7713">
          <cell r="A7713">
            <v>110211012690</v>
          </cell>
          <cell r="H7713">
            <v>43344</v>
          </cell>
        </row>
        <row r="7714">
          <cell r="A7714">
            <v>110211012691</v>
          </cell>
          <cell r="H7714">
            <v>43344</v>
          </cell>
        </row>
        <row r="7715">
          <cell r="A7715">
            <v>110211012693</v>
          </cell>
          <cell r="H7715">
            <v>43344</v>
          </cell>
        </row>
        <row r="7716">
          <cell r="A7716">
            <v>110211012695</v>
          </cell>
          <cell r="H7716">
            <v>43344</v>
          </cell>
        </row>
        <row r="7717">
          <cell r="A7717">
            <v>110211012697</v>
          </cell>
          <cell r="H7717">
            <v>43344</v>
          </cell>
        </row>
        <row r="7718">
          <cell r="A7718">
            <v>110211012699</v>
          </cell>
          <cell r="H7718">
            <v>43344</v>
          </cell>
        </row>
        <row r="7719">
          <cell r="A7719">
            <v>110211012700</v>
          </cell>
          <cell r="H7719">
            <v>43344</v>
          </cell>
        </row>
        <row r="7720">
          <cell r="A7720">
            <v>110211014247</v>
          </cell>
          <cell r="H7720">
            <v>43344</v>
          </cell>
        </row>
        <row r="7721">
          <cell r="A7721">
            <v>110211014341</v>
          </cell>
          <cell r="H7721">
            <v>43344</v>
          </cell>
        </row>
        <row r="7722">
          <cell r="A7722">
            <v>110211014479</v>
          </cell>
          <cell r="H7722">
            <v>43344</v>
          </cell>
        </row>
        <row r="7723">
          <cell r="A7723">
            <v>110211016147</v>
          </cell>
          <cell r="H7723">
            <v>43344</v>
          </cell>
        </row>
        <row r="7724">
          <cell r="A7724">
            <v>110211016918</v>
          </cell>
          <cell r="H7724">
            <v>43344</v>
          </cell>
        </row>
        <row r="7725">
          <cell r="A7725">
            <v>110211018819</v>
          </cell>
          <cell r="H7725">
            <v>43344</v>
          </cell>
        </row>
        <row r="7726">
          <cell r="A7726">
            <v>110211018842</v>
          </cell>
          <cell r="H7726">
            <v>43344</v>
          </cell>
        </row>
        <row r="7727">
          <cell r="A7727">
            <v>110211018848</v>
          </cell>
          <cell r="H7727">
            <v>43344</v>
          </cell>
        </row>
        <row r="7728">
          <cell r="A7728">
            <v>110211018849</v>
          </cell>
          <cell r="H7728">
            <v>43344</v>
          </cell>
        </row>
        <row r="7729">
          <cell r="A7729">
            <v>110211019181</v>
          </cell>
          <cell r="H7729">
            <v>43344</v>
          </cell>
        </row>
        <row r="7730">
          <cell r="A7730">
            <v>110211019331</v>
          </cell>
          <cell r="H7730">
            <v>43344</v>
          </cell>
        </row>
        <row r="7731">
          <cell r="A7731">
            <v>110211022131</v>
          </cell>
          <cell r="H7731">
            <v>43344</v>
          </cell>
        </row>
        <row r="7732">
          <cell r="A7732">
            <v>110211022216</v>
          </cell>
          <cell r="H7732">
            <v>43344</v>
          </cell>
        </row>
        <row r="7733">
          <cell r="A7733">
            <v>110211022285</v>
          </cell>
          <cell r="H7733">
            <v>43344</v>
          </cell>
        </row>
        <row r="7734">
          <cell r="A7734">
            <v>110212001364</v>
          </cell>
          <cell r="H7734">
            <v>43344</v>
          </cell>
        </row>
        <row r="7735">
          <cell r="A7735">
            <v>110212001365</v>
          </cell>
          <cell r="H7735">
            <v>43344</v>
          </cell>
        </row>
        <row r="7736">
          <cell r="A7736">
            <v>110212001425</v>
          </cell>
          <cell r="H7736">
            <v>43344</v>
          </cell>
        </row>
        <row r="7737">
          <cell r="A7737">
            <v>110212001433</v>
          </cell>
          <cell r="H7737">
            <v>43344</v>
          </cell>
        </row>
        <row r="7738">
          <cell r="A7738">
            <v>110212001483</v>
          </cell>
          <cell r="H7738">
            <v>43344</v>
          </cell>
        </row>
        <row r="7739">
          <cell r="A7739">
            <v>110212001500</v>
          </cell>
          <cell r="H7739">
            <v>43344</v>
          </cell>
        </row>
        <row r="7740">
          <cell r="A7740">
            <v>110212001503</v>
          </cell>
          <cell r="H7740">
            <v>43344</v>
          </cell>
        </row>
        <row r="7741">
          <cell r="A7741">
            <v>110212001511</v>
          </cell>
          <cell r="H7741">
            <v>43344</v>
          </cell>
        </row>
        <row r="7742">
          <cell r="A7742">
            <v>110212001541</v>
          </cell>
          <cell r="H7742">
            <v>43344</v>
          </cell>
        </row>
        <row r="7743">
          <cell r="A7743">
            <v>110212001742</v>
          </cell>
          <cell r="H7743">
            <v>43344</v>
          </cell>
        </row>
        <row r="7744">
          <cell r="A7744">
            <v>110212002452</v>
          </cell>
          <cell r="H7744">
            <v>43344</v>
          </cell>
        </row>
        <row r="7745">
          <cell r="A7745">
            <v>110212003620</v>
          </cell>
          <cell r="H7745">
            <v>43344</v>
          </cell>
        </row>
        <row r="7746">
          <cell r="A7746">
            <v>110212004373</v>
          </cell>
          <cell r="H7746">
            <v>43344</v>
          </cell>
        </row>
        <row r="7747">
          <cell r="A7747">
            <v>110212004590</v>
          </cell>
          <cell r="H7747">
            <v>43344</v>
          </cell>
        </row>
        <row r="7748">
          <cell r="A7748">
            <v>110212005229</v>
          </cell>
          <cell r="H7748">
            <v>43344</v>
          </cell>
        </row>
        <row r="7749">
          <cell r="A7749">
            <v>110212005260</v>
          </cell>
          <cell r="H7749">
            <v>43344</v>
          </cell>
        </row>
        <row r="7750">
          <cell r="A7750">
            <v>110212006540</v>
          </cell>
          <cell r="H7750">
            <v>43344</v>
          </cell>
        </row>
        <row r="7751">
          <cell r="A7751">
            <v>110212006558</v>
          </cell>
          <cell r="H7751">
            <v>43344</v>
          </cell>
        </row>
        <row r="7752">
          <cell r="A7752">
            <v>110212007683</v>
          </cell>
          <cell r="H7752">
            <v>43344</v>
          </cell>
        </row>
        <row r="7753">
          <cell r="A7753">
            <v>110212008189</v>
          </cell>
          <cell r="H7753">
            <v>43344</v>
          </cell>
        </row>
        <row r="7754">
          <cell r="A7754">
            <v>110212008676</v>
          </cell>
          <cell r="H7754">
            <v>43344</v>
          </cell>
        </row>
        <row r="7755">
          <cell r="A7755">
            <v>110212008984</v>
          </cell>
          <cell r="H7755">
            <v>43344</v>
          </cell>
        </row>
        <row r="7756">
          <cell r="A7756">
            <v>110212008990</v>
          </cell>
          <cell r="H7756">
            <v>43344</v>
          </cell>
        </row>
        <row r="7757">
          <cell r="A7757">
            <v>110212008995</v>
          </cell>
          <cell r="H7757">
            <v>43344</v>
          </cell>
        </row>
        <row r="7758">
          <cell r="A7758">
            <v>110212008996</v>
          </cell>
          <cell r="H7758">
            <v>43344</v>
          </cell>
        </row>
        <row r="7759">
          <cell r="A7759">
            <v>110212008997</v>
          </cell>
          <cell r="H7759">
            <v>43344</v>
          </cell>
        </row>
        <row r="7760">
          <cell r="A7760">
            <v>110212009000</v>
          </cell>
          <cell r="H7760">
            <v>43344</v>
          </cell>
        </row>
        <row r="7761">
          <cell r="A7761">
            <v>110212009009</v>
          </cell>
          <cell r="H7761">
            <v>43344</v>
          </cell>
        </row>
        <row r="7762">
          <cell r="A7762">
            <v>110212009013</v>
          </cell>
          <cell r="H7762">
            <v>43344</v>
          </cell>
        </row>
        <row r="7763">
          <cell r="A7763">
            <v>110212009020</v>
          </cell>
          <cell r="H7763">
            <v>43344</v>
          </cell>
        </row>
        <row r="7764">
          <cell r="A7764">
            <v>110212009051</v>
          </cell>
          <cell r="H7764">
            <v>43344</v>
          </cell>
        </row>
        <row r="7765">
          <cell r="A7765">
            <v>110212009062</v>
          </cell>
          <cell r="H7765">
            <v>43344</v>
          </cell>
        </row>
        <row r="7766">
          <cell r="A7766">
            <v>110212009065</v>
          </cell>
          <cell r="H7766">
            <v>43344</v>
          </cell>
        </row>
        <row r="7767">
          <cell r="A7767">
            <v>110212009115</v>
          </cell>
          <cell r="H7767">
            <v>43344</v>
          </cell>
        </row>
        <row r="7768">
          <cell r="A7768">
            <v>110212009116</v>
          </cell>
          <cell r="H7768">
            <v>43344</v>
          </cell>
        </row>
        <row r="7769">
          <cell r="A7769">
            <v>110212009391</v>
          </cell>
          <cell r="H7769">
            <v>43344</v>
          </cell>
        </row>
        <row r="7770">
          <cell r="A7770">
            <v>110212010022</v>
          </cell>
          <cell r="H7770">
            <v>43344</v>
          </cell>
        </row>
        <row r="7771">
          <cell r="A7771">
            <v>110212010872</v>
          </cell>
          <cell r="H7771">
            <v>43344</v>
          </cell>
        </row>
        <row r="7772">
          <cell r="A7772">
            <v>110212011486</v>
          </cell>
          <cell r="H7772">
            <v>43344</v>
          </cell>
        </row>
        <row r="7773">
          <cell r="A7773">
            <v>110212011719</v>
          </cell>
          <cell r="H7773">
            <v>43344</v>
          </cell>
        </row>
        <row r="7774">
          <cell r="A7774">
            <v>110212011955</v>
          </cell>
          <cell r="H7774">
            <v>43344</v>
          </cell>
        </row>
        <row r="7775">
          <cell r="A7775">
            <v>110212011966</v>
          </cell>
          <cell r="H7775">
            <v>43344</v>
          </cell>
        </row>
        <row r="7776">
          <cell r="A7776">
            <v>110212016153</v>
          </cell>
          <cell r="H7776">
            <v>43344</v>
          </cell>
        </row>
        <row r="7777">
          <cell r="A7777">
            <v>110212017102</v>
          </cell>
          <cell r="H7777">
            <v>43344</v>
          </cell>
        </row>
        <row r="7778">
          <cell r="A7778">
            <v>110212017273</v>
          </cell>
          <cell r="H7778">
            <v>43344</v>
          </cell>
        </row>
        <row r="7779">
          <cell r="A7779">
            <v>110212017919</v>
          </cell>
          <cell r="H7779">
            <v>43344</v>
          </cell>
        </row>
        <row r="7780">
          <cell r="A7780">
            <v>110212019667</v>
          </cell>
          <cell r="H7780">
            <v>43344</v>
          </cell>
        </row>
        <row r="7781">
          <cell r="A7781">
            <v>110212019671</v>
          </cell>
          <cell r="H7781">
            <v>43344</v>
          </cell>
        </row>
        <row r="7782">
          <cell r="A7782">
            <v>110212019673</v>
          </cell>
          <cell r="H7782">
            <v>43344</v>
          </cell>
        </row>
        <row r="7783">
          <cell r="A7783">
            <v>110212019843</v>
          </cell>
          <cell r="H7783">
            <v>43344</v>
          </cell>
        </row>
        <row r="7784">
          <cell r="A7784">
            <v>110212020420</v>
          </cell>
          <cell r="H7784">
            <v>43344</v>
          </cell>
        </row>
        <row r="7785">
          <cell r="A7785">
            <v>110212020537</v>
          </cell>
          <cell r="H7785">
            <v>43344</v>
          </cell>
        </row>
        <row r="7786">
          <cell r="A7786">
            <v>110212021167</v>
          </cell>
          <cell r="H7786">
            <v>43344</v>
          </cell>
        </row>
        <row r="7787">
          <cell r="A7787">
            <v>110212021300</v>
          </cell>
          <cell r="H7787">
            <v>43344</v>
          </cell>
        </row>
        <row r="7788">
          <cell r="A7788">
            <v>110212021392</v>
          </cell>
          <cell r="H7788">
            <v>43344</v>
          </cell>
        </row>
        <row r="7789">
          <cell r="A7789">
            <v>110212022568</v>
          </cell>
          <cell r="H7789">
            <v>43344</v>
          </cell>
        </row>
        <row r="7790">
          <cell r="A7790">
            <v>110213000026</v>
          </cell>
          <cell r="H7790">
            <v>43344</v>
          </cell>
        </row>
        <row r="7791">
          <cell r="A7791">
            <v>110213000260</v>
          </cell>
          <cell r="H7791">
            <v>43344</v>
          </cell>
        </row>
        <row r="7792">
          <cell r="A7792">
            <v>110213001228</v>
          </cell>
          <cell r="H7792">
            <v>43344</v>
          </cell>
        </row>
        <row r="7793">
          <cell r="A7793">
            <v>110213001230</v>
          </cell>
          <cell r="H7793">
            <v>43344</v>
          </cell>
        </row>
        <row r="7794">
          <cell r="A7794">
            <v>110213001231</v>
          </cell>
          <cell r="H7794">
            <v>43344</v>
          </cell>
        </row>
        <row r="7795">
          <cell r="A7795">
            <v>110213001232</v>
          </cell>
          <cell r="H7795">
            <v>43344</v>
          </cell>
        </row>
        <row r="7796">
          <cell r="A7796">
            <v>110213001236</v>
          </cell>
          <cell r="H7796">
            <v>43344</v>
          </cell>
        </row>
        <row r="7797">
          <cell r="A7797">
            <v>110213001237</v>
          </cell>
          <cell r="H7797">
            <v>43344</v>
          </cell>
        </row>
        <row r="7798">
          <cell r="A7798">
            <v>110213001239</v>
          </cell>
          <cell r="H7798">
            <v>43344</v>
          </cell>
        </row>
        <row r="7799">
          <cell r="A7799">
            <v>110213001241</v>
          </cell>
          <cell r="H7799">
            <v>43344</v>
          </cell>
        </row>
        <row r="7800">
          <cell r="A7800">
            <v>110213001242</v>
          </cell>
          <cell r="H7800">
            <v>43344</v>
          </cell>
        </row>
        <row r="7801">
          <cell r="A7801">
            <v>110213001247</v>
          </cell>
          <cell r="H7801">
            <v>43344</v>
          </cell>
        </row>
        <row r="7802">
          <cell r="A7802">
            <v>110213001248</v>
          </cell>
          <cell r="H7802">
            <v>43344</v>
          </cell>
        </row>
        <row r="7803">
          <cell r="A7803">
            <v>110213001250</v>
          </cell>
          <cell r="H7803">
            <v>43344</v>
          </cell>
        </row>
        <row r="7804">
          <cell r="A7804">
            <v>110213001270</v>
          </cell>
          <cell r="H7804">
            <v>43344</v>
          </cell>
        </row>
        <row r="7805">
          <cell r="A7805">
            <v>110213001271</v>
          </cell>
          <cell r="H7805">
            <v>43344</v>
          </cell>
        </row>
        <row r="7806">
          <cell r="A7806">
            <v>110213001272</v>
          </cell>
          <cell r="H7806">
            <v>43344</v>
          </cell>
        </row>
        <row r="7807">
          <cell r="A7807">
            <v>110213001275</v>
          </cell>
          <cell r="H7807">
            <v>43344</v>
          </cell>
        </row>
        <row r="7808">
          <cell r="A7808">
            <v>110213001276</v>
          </cell>
          <cell r="H7808">
            <v>43344</v>
          </cell>
        </row>
        <row r="7809">
          <cell r="A7809">
            <v>110213001286</v>
          </cell>
          <cell r="H7809">
            <v>43344</v>
          </cell>
        </row>
        <row r="7810">
          <cell r="A7810">
            <v>110213001287</v>
          </cell>
          <cell r="H7810">
            <v>43344</v>
          </cell>
        </row>
        <row r="7811">
          <cell r="A7811">
            <v>110213001288</v>
          </cell>
          <cell r="H7811">
            <v>43344</v>
          </cell>
        </row>
        <row r="7812">
          <cell r="A7812">
            <v>110213001289</v>
          </cell>
          <cell r="H7812">
            <v>43344</v>
          </cell>
        </row>
        <row r="7813">
          <cell r="A7813">
            <v>110213001290</v>
          </cell>
          <cell r="H7813">
            <v>43344</v>
          </cell>
        </row>
        <row r="7814">
          <cell r="A7814">
            <v>110213001291</v>
          </cell>
          <cell r="H7814">
            <v>43344</v>
          </cell>
        </row>
        <row r="7815">
          <cell r="A7815">
            <v>110213001318</v>
          </cell>
          <cell r="H7815">
            <v>43344</v>
          </cell>
        </row>
        <row r="7816">
          <cell r="A7816">
            <v>110213001319</v>
          </cell>
          <cell r="H7816">
            <v>43344</v>
          </cell>
        </row>
        <row r="7817">
          <cell r="A7817">
            <v>110213001320</v>
          </cell>
          <cell r="H7817">
            <v>43344</v>
          </cell>
        </row>
        <row r="7818">
          <cell r="A7818">
            <v>110213001347</v>
          </cell>
          <cell r="H7818">
            <v>43344</v>
          </cell>
        </row>
        <row r="7819">
          <cell r="A7819">
            <v>110213001348</v>
          </cell>
          <cell r="H7819">
            <v>43344</v>
          </cell>
        </row>
        <row r="7820">
          <cell r="A7820">
            <v>110213001351</v>
          </cell>
          <cell r="H7820">
            <v>43344</v>
          </cell>
        </row>
        <row r="7821">
          <cell r="A7821">
            <v>110213001354</v>
          </cell>
          <cell r="H7821">
            <v>43344</v>
          </cell>
        </row>
        <row r="7822">
          <cell r="A7822">
            <v>110213001358</v>
          </cell>
          <cell r="H7822">
            <v>43344</v>
          </cell>
        </row>
        <row r="7823">
          <cell r="A7823">
            <v>110213001361</v>
          </cell>
          <cell r="H7823">
            <v>43344</v>
          </cell>
        </row>
        <row r="7824">
          <cell r="A7824">
            <v>110213001362</v>
          </cell>
          <cell r="H7824">
            <v>43344</v>
          </cell>
        </row>
        <row r="7825">
          <cell r="A7825">
            <v>110213001366</v>
          </cell>
          <cell r="H7825">
            <v>43344</v>
          </cell>
        </row>
        <row r="7826">
          <cell r="A7826">
            <v>110213001368</v>
          </cell>
          <cell r="H7826">
            <v>43344</v>
          </cell>
        </row>
        <row r="7827">
          <cell r="A7827">
            <v>110213001369</v>
          </cell>
          <cell r="H7827">
            <v>43344</v>
          </cell>
        </row>
        <row r="7828">
          <cell r="A7828">
            <v>110213001370</v>
          </cell>
          <cell r="H7828">
            <v>43344</v>
          </cell>
        </row>
        <row r="7829">
          <cell r="A7829">
            <v>110213004732</v>
          </cell>
          <cell r="H7829">
            <v>43344</v>
          </cell>
        </row>
        <row r="7830">
          <cell r="A7830">
            <v>110213005120</v>
          </cell>
          <cell r="H7830">
            <v>43344</v>
          </cell>
        </row>
        <row r="7831">
          <cell r="A7831">
            <v>110213005286</v>
          </cell>
          <cell r="H7831">
            <v>43344</v>
          </cell>
        </row>
        <row r="7832">
          <cell r="A7832">
            <v>110213005321</v>
          </cell>
          <cell r="H7832">
            <v>43344</v>
          </cell>
        </row>
        <row r="7833">
          <cell r="A7833">
            <v>110213005373</v>
          </cell>
          <cell r="H7833">
            <v>43344</v>
          </cell>
        </row>
        <row r="7834">
          <cell r="A7834">
            <v>110213005374</v>
          </cell>
          <cell r="H7834">
            <v>43344</v>
          </cell>
        </row>
        <row r="7835">
          <cell r="A7835">
            <v>110213005375</v>
          </cell>
          <cell r="H7835">
            <v>43344</v>
          </cell>
        </row>
        <row r="7836">
          <cell r="A7836">
            <v>110213009040</v>
          </cell>
          <cell r="H7836">
            <v>43344</v>
          </cell>
        </row>
        <row r="7837">
          <cell r="A7837">
            <v>110213009524</v>
          </cell>
          <cell r="H7837">
            <v>43344</v>
          </cell>
        </row>
        <row r="7838">
          <cell r="A7838">
            <v>110213009614</v>
          </cell>
          <cell r="H7838">
            <v>43344</v>
          </cell>
        </row>
        <row r="7839">
          <cell r="A7839">
            <v>110213009685</v>
          </cell>
          <cell r="H7839">
            <v>43344</v>
          </cell>
        </row>
        <row r="7840">
          <cell r="A7840">
            <v>110213010630</v>
          </cell>
          <cell r="H7840">
            <v>43344</v>
          </cell>
        </row>
        <row r="7841">
          <cell r="A7841">
            <v>110213011107</v>
          </cell>
          <cell r="H7841">
            <v>43344</v>
          </cell>
        </row>
        <row r="7842">
          <cell r="A7842">
            <v>110213011197</v>
          </cell>
          <cell r="H7842">
            <v>43344</v>
          </cell>
        </row>
        <row r="7843">
          <cell r="A7843">
            <v>110213011209</v>
          </cell>
          <cell r="H7843">
            <v>43344</v>
          </cell>
        </row>
        <row r="7844">
          <cell r="A7844">
            <v>110213011348</v>
          </cell>
          <cell r="H7844">
            <v>43344</v>
          </cell>
        </row>
        <row r="7845">
          <cell r="A7845">
            <v>110213012736</v>
          </cell>
          <cell r="H7845">
            <v>43344</v>
          </cell>
        </row>
        <row r="7846">
          <cell r="A7846">
            <v>110213013037</v>
          </cell>
          <cell r="H7846">
            <v>43344</v>
          </cell>
        </row>
        <row r="7847">
          <cell r="A7847">
            <v>110213013739</v>
          </cell>
          <cell r="H7847">
            <v>43344</v>
          </cell>
        </row>
        <row r="7848">
          <cell r="A7848">
            <v>110213013971</v>
          </cell>
          <cell r="H7848">
            <v>43344</v>
          </cell>
        </row>
        <row r="7849">
          <cell r="A7849">
            <v>110213014711</v>
          </cell>
          <cell r="H7849">
            <v>43344</v>
          </cell>
        </row>
        <row r="7850">
          <cell r="A7850">
            <v>110213016284</v>
          </cell>
          <cell r="H7850">
            <v>43344</v>
          </cell>
        </row>
        <row r="7851">
          <cell r="A7851">
            <v>110213017574</v>
          </cell>
          <cell r="H7851">
            <v>43344</v>
          </cell>
        </row>
        <row r="7852">
          <cell r="A7852">
            <v>110213018477</v>
          </cell>
          <cell r="H7852">
            <v>43344</v>
          </cell>
        </row>
        <row r="7853">
          <cell r="A7853">
            <v>110213019055</v>
          </cell>
          <cell r="H7853">
            <v>43344</v>
          </cell>
        </row>
        <row r="7854">
          <cell r="A7854">
            <v>110213019239</v>
          </cell>
          <cell r="H7854">
            <v>43344</v>
          </cell>
        </row>
        <row r="7855">
          <cell r="A7855">
            <v>110213019516</v>
          </cell>
          <cell r="H7855">
            <v>43344</v>
          </cell>
        </row>
        <row r="7856">
          <cell r="A7856">
            <v>110213020054</v>
          </cell>
          <cell r="H7856">
            <v>43344</v>
          </cell>
        </row>
        <row r="7857">
          <cell r="A7857">
            <v>110213021971</v>
          </cell>
          <cell r="H7857">
            <v>43344</v>
          </cell>
        </row>
        <row r="7858">
          <cell r="A7858">
            <v>110213022418</v>
          </cell>
          <cell r="H7858">
            <v>43344</v>
          </cell>
        </row>
        <row r="7859">
          <cell r="A7859">
            <v>110213024785</v>
          </cell>
          <cell r="H7859">
            <v>43344</v>
          </cell>
        </row>
        <row r="7860">
          <cell r="A7860">
            <v>110213025327</v>
          </cell>
          <cell r="H7860">
            <v>43344</v>
          </cell>
        </row>
        <row r="7861">
          <cell r="A7861">
            <v>110213027767</v>
          </cell>
          <cell r="H7861">
            <v>43344</v>
          </cell>
        </row>
        <row r="7862">
          <cell r="A7862">
            <v>110214000636</v>
          </cell>
          <cell r="H7862">
            <v>43344</v>
          </cell>
        </row>
        <row r="7863">
          <cell r="A7863">
            <v>110214001349</v>
          </cell>
          <cell r="H7863">
            <v>43344</v>
          </cell>
        </row>
        <row r="7864">
          <cell r="A7864">
            <v>110214001363</v>
          </cell>
          <cell r="H7864">
            <v>43344</v>
          </cell>
        </row>
        <row r="7865">
          <cell r="A7865">
            <v>110214002461</v>
          </cell>
          <cell r="H7865">
            <v>43344</v>
          </cell>
        </row>
        <row r="7866">
          <cell r="A7866">
            <v>110214002464</v>
          </cell>
          <cell r="H7866">
            <v>43344</v>
          </cell>
        </row>
        <row r="7867">
          <cell r="A7867">
            <v>110214002466</v>
          </cell>
          <cell r="H7867">
            <v>43344</v>
          </cell>
        </row>
        <row r="7868">
          <cell r="A7868">
            <v>110214002885</v>
          </cell>
          <cell r="H7868">
            <v>43344</v>
          </cell>
        </row>
        <row r="7869">
          <cell r="A7869">
            <v>110214002901</v>
          </cell>
          <cell r="H7869">
            <v>43344</v>
          </cell>
        </row>
        <row r="7870">
          <cell r="A7870">
            <v>110214003597</v>
          </cell>
          <cell r="H7870">
            <v>43344</v>
          </cell>
        </row>
        <row r="7871">
          <cell r="A7871">
            <v>110214004744</v>
          </cell>
          <cell r="H7871">
            <v>43344</v>
          </cell>
        </row>
        <row r="7872">
          <cell r="A7872">
            <v>110214004746</v>
          </cell>
          <cell r="H7872">
            <v>43344</v>
          </cell>
        </row>
        <row r="7873">
          <cell r="A7873">
            <v>110214006932</v>
          </cell>
          <cell r="H7873">
            <v>43344</v>
          </cell>
        </row>
        <row r="7874">
          <cell r="A7874">
            <v>110214007151</v>
          </cell>
          <cell r="H7874">
            <v>43344</v>
          </cell>
        </row>
        <row r="7875">
          <cell r="A7875">
            <v>110214009022</v>
          </cell>
          <cell r="H7875">
            <v>43344</v>
          </cell>
        </row>
        <row r="7876">
          <cell r="A7876">
            <v>110214009045</v>
          </cell>
          <cell r="H7876">
            <v>43344</v>
          </cell>
        </row>
        <row r="7877">
          <cell r="A7877">
            <v>110214009050</v>
          </cell>
          <cell r="H7877">
            <v>43344</v>
          </cell>
        </row>
        <row r="7878">
          <cell r="A7878">
            <v>110214009099</v>
          </cell>
          <cell r="H7878">
            <v>43344</v>
          </cell>
        </row>
        <row r="7879">
          <cell r="A7879">
            <v>110214009107</v>
          </cell>
          <cell r="H7879">
            <v>43344</v>
          </cell>
        </row>
        <row r="7880">
          <cell r="A7880">
            <v>110214009239</v>
          </cell>
          <cell r="H7880">
            <v>43344</v>
          </cell>
        </row>
        <row r="7881">
          <cell r="A7881">
            <v>110214009247</v>
          </cell>
          <cell r="H7881">
            <v>43344</v>
          </cell>
        </row>
        <row r="7882">
          <cell r="A7882">
            <v>110214009250</v>
          </cell>
          <cell r="H7882">
            <v>43344</v>
          </cell>
        </row>
        <row r="7883">
          <cell r="A7883">
            <v>110214011344</v>
          </cell>
          <cell r="H7883">
            <v>43344</v>
          </cell>
        </row>
        <row r="7884">
          <cell r="A7884">
            <v>110214011802</v>
          </cell>
          <cell r="H7884">
            <v>43344</v>
          </cell>
        </row>
        <row r="7885">
          <cell r="A7885">
            <v>110214011952</v>
          </cell>
          <cell r="H7885">
            <v>43344</v>
          </cell>
        </row>
        <row r="7886">
          <cell r="A7886">
            <v>110214012152</v>
          </cell>
          <cell r="H7886">
            <v>43344</v>
          </cell>
        </row>
        <row r="7887">
          <cell r="A7887">
            <v>110214012402</v>
          </cell>
          <cell r="H7887">
            <v>43344</v>
          </cell>
        </row>
        <row r="7888">
          <cell r="A7888">
            <v>110214012454</v>
          </cell>
          <cell r="H7888">
            <v>43344</v>
          </cell>
        </row>
        <row r="7889">
          <cell r="A7889">
            <v>110214012465</v>
          </cell>
          <cell r="H7889">
            <v>43344</v>
          </cell>
        </row>
        <row r="7890">
          <cell r="A7890">
            <v>110214015076</v>
          </cell>
          <cell r="H7890">
            <v>43344</v>
          </cell>
        </row>
        <row r="7891">
          <cell r="A7891">
            <v>110214015477</v>
          </cell>
          <cell r="H7891">
            <v>43344</v>
          </cell>
        </row>
        <row r="7892">
          <cell r="A7892">
            <v>110214015702</v>
          </cell>
          <cell r="H7892">
            <v>43344</v>
          </cell>
        </row>
        <row r="7893">
          <cell r="A7893">
            <v>110214016001</v>
          </cell>
          <cell r="H7893">
            <v>43344</v>
          </cell>
        </row>
        <row r="7894">
          <cell r="A7894">
            <v>110214016048</v>
          </cell>
          <cell r="H7894">
            <v>43344</v>
          </cell>
        </row>
        <row r="7895">
          <cell r="A7895">
            <v>110214016051</v>
          </cell>
          <cell r="H7895">
            <v>43344</v>
          </cell>
        </row>
        <row r="7896">
          <cell r="A7896">
            <v>110214016052</v>
          </cell>
          <cell r="H7896">
            <v>43344</v>
          </cell>
        </row>
        <row r="7897">
          <cell r="A7897">
            <v>110214016135</v>
          </cell>
          <cell r="H7897">
            <v>43344</v>
          </cell>
        </row>
        <row r="7898">
          <cell r="A7898">
            <v>110214016156</v>
          </cell>
          <cell r="H7898">
            <v>43344</v>
          </cell>
        </row>
        <row r="7899">
          <cell r="A7899">
            <v>110214016177</v>
          </cell>
          <cell r="H7899">
            <v>43344</v>
          </cell>
        </row>
        <row r="7900">
          <cell r="A7900">
            <v>110214016194</v>
          </cell>
          <cell r="H7900">
            <v>43344</v>
          </cell>
        </row>
        <row r="7901">
          <cell r="A7901">
            <v>110214017060</v>
          </cell>
          <cell r="H7901">
            <v>43344</v>
          </cell>
        </row>
        <row r="7902">
          <cell r="A7902">
            <v>110214017537</v>
          </cell>
          <cell r="H7902">
            <v>43344</v>
          </cell>
        </row>
        <row r="7903">
          <cell r="A7903">
            <v>110214020881</v>
          </cell>
          <cell r="H7903">
            <v>43344</v>
          </cell>
        </row>
        <row r="7904">
          <cell r="A7904">
            <v>110214021592</v>
          </cell>
          <cell r="H7904">
            <v>43344</v>
          </cell>
        </row>
        <row r="7905">
          <cell r="A7905">
            <v>110214021593</v>
          </cell>
          <cell r="H7905">
            <v>43344</v>
          </cell>
        </row>
        <row r="7906">
          <cell r="A7906">
            <v>110211000839</v>
          </cell>
          <cell r="H7906">
            <v>43313</v>
          </cell>
        </row>
        <row r="7907">
          <cell r="A7907">
            <v>110211001803</v>
          </cell>
          <cell r="H7907">
            <v>43313</v>
          </cell>
        </row>
        <row r="7908">
          <cell r="A7908">
            <v>110211002080</v>
          </cell>
          <cell r="H7908">
            <v>43313</v>
          </cell>
        </row>
        <row r="7909">
          <cell r="A7909">
            <v>110211002086</v>
          </cell>
          <cell r="H7909">
            <v>43313</v>
          </cell>
        </row>
        <row r="7910">
          <cell r="A7910">
            <v>110211002087</v>
          </cell>
          <cell r="H7910">
            <v>43313</v>
          </cell>
        </row>
        <row r="7911">
          <cell r="A7911">
            <v>110211002136</v>
          </cell>
          <cell r="H7911">
            <v>43313</v>
          </cell>
        </row>
        <row r="7912">
          <cell r="A7912">
            <v>110211002383</v>
          </cell>
          <cell r="H7912">
            <v>43313</v>
          </cell>
        </row>
        <row r="7913">
          <cell r="A7913">
            <v>110211002384</v>
          </cell>
          <cell r="H7913">
            <v>43313</v>
          </cell>
        </row>
        <row r="7914">
          <cell r="A7914">
            <v>110211002386</v>
          </cell>
          <cell r="H7914">
            <v>43313</v>
          </cell>
        </row>
        <row r="7915">
          <cell r="A7915">
            <v>110211002392</v>
          </cell>
          <cell r="H7915">
            <v>43313</v>
          </cell>
        </row>
        <row r="7916">
          <cell r="A7916">
            <v>110211002394</v>
          </cell>
          <cell r="H7916">
            <v>43313</v>
          </cell>
        </row>
        <row r="7917">
          <cell r="A7917">
            <v>110211002396</v>
          </cell>
          <cell r="H7917">
            <v>43313</v>
          </cell>
        </row>
        <row r="7918">
          <cell r="A7918">
            <v>110211002398</v>
          </cell>
          <cell r="H7918">
            <v>43313</v>
          </cell>
        </row>
        <row r="7919">
          <cell r="A7919">
            <v>110211002399</v>
          </cell>
          <cell r="H7919">
            <v>43313</v>
          </cell>
        </row>
        <row r="7920">
          <cell r="A7920">
            <v>110211002401</v>
          </cell>
          <cell r="H7920">
            <v>43313</v>
          </cell>
        </row>
        <row r="7921">
          <cell r="A7921">
            <v>110211002402</v>
          </cell>
          <cell r="H7921">
            <v>43313</v>
          </cell>
        </row>
        <row r="7922">
          <cell r="A7922">
            <v>110211002403</v>
          </cell>
          <cell r="H7922">
            <v>43313</v>
          </cell>
        </row>
        <row r="7923">
          <cell r="A7923">
            <v>110211002405</v>
          </cell>
          <cell r="H7923">
            <v>43313</v>
          </cell>
        </row>
        <row r="7924">
          <cell r="A7924">
            <v>110211002406</v>
          </cell>
          <cell r="H7924">
            <v>43313</v>
          </cell>
        </row>
        <row r="7925">
          <cell r="A7925">
            <v>110211002407</v>
          </cell>
          <cell r="H7925">
            <v>43313</v>
          </cell>
        </row>
        <row r="7926">
          <cell r="A7926">
            <v>110211002411</v>
          </cell>
          <cell r="H7926">
            <v>43313</v>
          </cell>
        </row>
        <row r="7927">
          <cell r="A7927">
            <v>110211002412</v>
          </cell>
          <cell r="H7927">
            <v>43313</v>
          </cell>
        </row>
        <row r="7928">
          <cell r="A7928">
            <v>110211002413</v>
          </cell>
          <cell r="H7928">
            <v>43313</v>
          </cell>
        </row>
        <row r="7929">
          <cell r="A7929">
            <v>110211003718</v>
          </cell>
          <cell r="H7929">
            <v>43313</v>
          </cell>
        </row>
        <row r="7930">
          <cell r="A7930">
            <v>110211003719</v>
          </cell>
          <cell r="H7930">
            <v>43313</v>
          </cell>
        </row>
        <row r="7931">
          <cell r="A7931">
            <v>110211003808</v>
          </cell>
          <cell r="H7931">
            <v>43313</v>
          </cell>
        </row>
        <row r="7932">
          <cell r="A7932">
            <v>110211004039</v>
          </cell>
          <cell r="H7932">
            <v>43313</v>
          </cell>
        </row>
        <row r="7933">
          <cell r="A7933">
            <v>110211004072</v>
          </cell>
          <cell r="H7933">
            <v>43313</v>
          </cell>
        </row>
        <row r="7934">
          <cell r="A7934">
            <v>110211004145</v>
          </cell>
          <cell r="H7934">
            <v>43313</v>
          </cell>
        </row>
        <row r="7935">
          <cell r="A7935">
            <v>110211005116</v>
          </cell>
          <cell r="H7935">
            <v>43313</v>
          </cell>
        </row>
        <row r="7936">
          <cell r="A7936">
            <v>110211005117</v>
          </cell>
          <cell r="H7936">
            <v>43313</v>
          </cell>
        </row>
        <row r="7937">
          <cell r="A7937">
            <v>110211005131</v>
          </cell>
          <cell r="H7937">
            <v>43313</v>
          </cell>
        </row>
        <row r="7938">
          <cell r="A7938">
            <v>110211005306</v>
          </cell>
          <cell r="H7938">
            <v>43313</v>
          </cell>
        </row>
        <row r="7939">
          <cell r="A7939">
            <v>110211006325</v>
          </cell>
          <cell r="H7939">
            <v>43313</v>
          </cell>
        </row>
        <row r="7940">
          <cell r="A7940">
            <v>110211006477</v>
          </cell>
          <cell r="H7940">
            <v>43313</v>
          </cell>
        </row>
        <row r="7941">
          <cell r="A7941">
            <v>110211007133</v>
          </cell>
          <cell r="H7941">
            <v>43313</v>
          </cell>
        </row>
        <row r="7942">
          <cell r="A7942">
            <v>110211007907</v>
          </cell>
          <cell r="H7942">
            <v>43313</v>
          </cell>
        </row>
        <row r="7943">
          <cell r="A7943">
            <v>110211008209</v>
          </cell>
          <cell r="H7943">
            <v>43313</v>
          </cell>
        </row>
        <row r="7944">
          <cell r="A7944">
            <v>110211008440</v>
          </cell>
          <cell r="H7944">
            <v>43313</v>
          </cell>
        </row>
        <row r="7945">
          <cell r="A7945">
            <v>110211008442</v>
          </cell>
          <cell r="H7945">
            <v>43313</v>
          </cell>
        </row>
        <row r="7946">
          <cell r="A7946">
            <v>110211008443</v>
          </cell>
          <cell r="H7946">
            <v>43313</v>
          </cell>
        </row>
        <row r="7947">
          <cell r="A7947">
            <v>110211008722</v>
          </cell>
          <cell r="H7947">
            <v>43313</v>
          </cell>
        </row>
        <row r="7948">
          <cell r="A7948">
            <v>110211008743</v>
          </cell>
          <cell r="H7948">
            <v>43313</v>
          </cell>
        </row>
        <row r="7949">
          <cell r="A7949">
            <v>110211009386</v>
          </cell>
          <cell r="H7949">
            <v>43313</v>
          </cell>
        </row>
        <row r="7950">
          <cell r="A7950">
            <v>110211009805</v>
          </cell>
          <cell r="H7950">
            <v>43313</v>
          </cell>
        </row>
        <row r="7951">
          <cell r="A7951">
            <v>110211011224</v>
          </cell>
          <cell r="H7951">
            <v>43313</v>
          </cell>
        </row>
        <row r="7952">
          <cell r="A7952">
            <v>110211012429</v>
          </cell>
          <cell r="H7952">
            <v>43313</v>
          </cell>
        </row>
        <row r="7953">
          <cell r="A7953">
            <v>110211012666</v>
          </cell>
          <cell r="H7953">
            <v>43313</v>
          </cell>
        </row>
        <row r="7954">
          <cell r="A7954">
            <v>110211012671</v>
          </cell>
          <cell r="H7954">
            <v>43313</v>
          </cell>
        </row>
        <row r="7955">
          <cell r="A7955">
            <v>110211012673</v>
          </cell>
          <cell r="H7955">
            <v>43313</v>
          </cell>
        </row>
        <row r="7956">
          <cell r="A7956">
            <v>110211012675</v>
          </cell>
          <cell r="H7956">
            <v>43313</v>
          </cell>
        </row>
        <row r="7957">
          <cell r="A7957">
            <v>110211012676</v>
          </cell>
          <cell r="H7957">
            <v>43313</v>
          </cell>
        </row>
        <row r="7958">
          <cell r="A7958">
            <v>110211012679</v>
          </cell>
          <cell r="H7958">
            <v>43313</v>
          </cell>
        </row>
        <row r="7959">
          <cell r="A7959">
            <v>110211012688</v>
          </cell>
          <cell r="H7959">
            <v>43313</v>
          </cell>
        </row>
        <row r="7960">
          <cell r="A7960">
            <v>110211012690</v>
          </cell>
          <cell r="H7960">
            <v>43313</v>
          </cell>
        </row>
        <row r="7961">
          <cell r="A7961">
            <v>110211012691</v>
          </cell>
          <cell r="H7961">
            <v>43313</v>
          </cell>
        </row>
        <row r="7962">
          <cell r="A7962">
            <v>110211012693</v>
          </cell>
          <cell r="H7962">
            <v>43313</v>
          </cell>
        </row>
        <row r="7963">
          <cell r="A7963">
            <v>110211012695</v>
          </cell>
          <cell r="H7963">
            <v>43313</v>
          </cell>
        </row>
        <row r="7964">
          <cell r="A7964">
            <v>110211012697</v>
          </cell>
          <cell r="H7964">
            <v>43313</v>
          </cell>
        </row>
        <row r="7965">
          <cell r="A7965">
            <v>110211012699</v>
          </cell>
          <cell r="H7965">
            <v>43313</v>
          </cell>
        </row>
        <row r="7966">
          <cell r="A7966">
            <v>110211012700</v>
          </cell>
          <cell r="H7966">
            <v>43313</v>
          </cell>
        </row>
        <row r="7967">
          <cell r="A7967">
            <v>110211014247</v>
          </cell>
          <cell r="H7967">
            <v>43313</v>
          </cell>
        </row>
        <row r="7968">
          <cell r="A7968">
            <v>110211014341</v>
          </cell>
          <cell r="H7968">
            <v>43313</v>
          </cell>
        </row>
        <row r="7969">
          <cell r="A7969">
            <v>110211014479</v>
          </cell>
          <cell r="H7969">
            <v>43313</v>
          </cell>
        </row>
        <row r="7970">
          <cell r="A7970">
            <v>110211016147</v>
          </cell>
          <cell r="H7970">
            <v>43313</v>
          </cell>
        </row>
        <row r="7971">
          <cell r="A7971">
            <v>110211016918</v>
          </cell>
          <cell r="H7971">
            <v>43313</v>
          </cell>
        </row>
        <row r="7972">
          <cell r="A7972">
            <v>110211018819</v>
          </cell>
          <cell r="H7972">
            <v>43313</v>
          </cell>
        </row>
        <row r="7973">
          <cell r="A7973">
            <v>110211018842</v>
          </cell>
          <cell r="H7973">
            <v>43313</v>
          </cell>
        </row>
        <row r="7974">
          <cell r="A7974">
            <v>110211018848</v>
          </cell>
          <cell r="H7974">
            <v>43313</v>
          </cell>
        </row>
        <row r="7975">
          <cell r="A7975">
            <v>110211018849</v>
          </cell>
          <cell r="H7975">
            <v>43313</v>
          </cell>
        </row>
        <row r="7976">
          <cell r="A7976">
            <v>110211019181</v>
          </cell>
          <cell r="H7976">
            <v>43313</v>
          </cell>
        </row>
        <row r="7977">
          <cell r="A7977">
            <v>110211019331</v>
          </cell>
          <cell r="H7977">
            <v>43313</v>
          </cell>
        </row>
        <row r="7978">
          <cell r="A7978">
            <v>110211022131</v>
          </cell>
          <cell r="H7978">
            <v>43313</v>
          </cell>
        </row>
        <row r="7979">
          <cell r="A7979">
            <v>110211022216</v>
          </cell>
          <cell r="H7979">
            <v>43313</v>
          </cell>
        </row>
        <row r="7980">
          <cell r="A7980">
            <v>110211022285</v>
          </cell>
          <cell r="H7980">
            <v>43313</v>
          </cell>
        </row>
        <row r="7981">
          <cell r="A7981">
            <v>110212001364</v>
          </cell>
          <cell r="H7981">
            <v>43313</v>
          </cell>
        </row>
        <row r="7982">
          <cell r="A7982">
            <v>110212001365</v>
          </cell>
          <cell r="H7982">
            <v>43313</v>
          </cell>
        </row>
        <row r="7983">
          <cell r="A7983">
            <v>110212001425</v>
          </cell>
          <cell r="H7983">
            <v>43313</v>
          </cell>
        </row>
        <row r="7984">
          <cell r="A7984">
            <v>110212001433</v>
          </cell>
          <cell r="H7984">
            <v>43313</v>
          </cell>
        </row>
        <row r="7985">
          <cell r="A7985">
            <v>110212001483</v>
          </cell>
          <cell r="H7985">
            <v>43313</v>
          </cell>
        </row>
        <row r="7986">
          <cell r="A7986">
            <v>110212001500</v>
          </cell>
          <cell r="H7986">
            <v>43313</v>
          </cell>
        </row>
        <row r="7987">
          <cell r="A7987">
            <v>110212001503</v>
          </cell>
          <cell r="H7987">
            <v>43313</v>
          </cell>
        </row>
        <row r="7988">
          <cell r="A7988">
            <v>110212001511</v>
          </cell>
          <cell r="H7988">
            <v>43313</v>
          </cell>
        </row>
        <row r="7989">
          <cell r="A7989">
            <v>110212001541</v>
          </cell>
          <cell r="H7989">
            <v>43313</v>
          </cell>
        </row>
        <row r="7990">
          <cell r="A7990">
            <v>110212001742</v>
          </cell>
          <cell r="H7990">
            <v>43313</v>
          </cell>
        </row>
        <row r="7991">
          <cell r="A7991">
            <v>110212002452</v>
          </cell>
          <cell r="H7991">
            <v>43313</v>
          </cell>
        </row>
        <row r="7992">
          <cell r="A7992">
            <v>110212003620</v>
          </cell>
          <cell r="H7992">
            <v>43313</v>
          </cell>
        </row>
        <row r="7993">
          <cell r="A7993">
            <v>110212004373</v>
          </cell>
          <cell r="H7993">
            <v>43313</v>
          </cell>
        </row>
        <row r="7994">
          <cell r="A7994">
            <v>110212004590</v>
          </cell>
          <cell r="H7994">
            <v>43313</v>
          </cell>
        </row>
        <row r="7995">
          <cell r="A7995">
            <v>110212005229</v>
          </cell>
          <cell r="H7995">
            <v>43313</v>
          </cell>
        </row>
        <row r="7996">
          <cell r="A7996">
            <v>110212005260</v>
          </cell>
          <cell r="H7996">
            <v>43313</v>
          </cell>
        </row>
        <row r="7997">
          <cell r="A7997">
            <v>110212006540</v>
          </cell>
          <cell r="H7997">
            <v>43313</v>
          </cell>
        </row>
        <row r="7998">
          <cell r="A7998">
            <v>110212006558</v>
          </cell>
          <cell r="H7998">
            <v>43313</v>
          </cell>
        </row>
        <row r="7999">
          <cell r="A7999">
            <v>110212007683</v>
          </cell>
          <cell r="H7999">
            <v>43313</v>
          </cell>
        </row>
        <row r="8000">
          <cell r="A8000">
            <v>110212008189</v>
          </cell>
          <cell r="H8000">
            <v>43313</v>
          </cell>
        </row>
        <row r="8001">
          <cell r="A8001">
            <v>110212008676</v>
          </cell>
          <cell r="H8001">
            <v>43313</v>
          </cell>
        </row>
        <row r="8002">
          <cell r="A8002">
            <v>110212008984</v>
          </cell>
          <cell r="H8002">
            <v>43313</v>
          </cell>
        </row>
        <row r="8003">
          <cell r="A8003">
            <v>110212008990</v>
          </cell>
          <cell r="H8003">
            <v>43313</v>
          </cell>
        </row>
        <row r="8004">
          <cell r="A8004">
            <v>110212008995</v>
          </cell>
          <cell r="H8004">
            <v>43313</v>
          </cell>
        </row>
        <row r="8005">
          <cell r="A8005">
            <v>110212008996</v>
          </cell>
          <cell r="H8005">
            <v>43313</v>
          </cell>
        </row>
        <row r="8006">
          <cell r="A8006">
            <v>110212008997</v>
          </cell>
          <cell r="H8006">
            <v>43313</v>
          </cell>
        </row>
        <row r="8007">
          <cell r="A8007">
            <v>110212009000</v>
          </cell>
          <cell r="H8007">
            <v>43313</v>
          </cell>
        </row>
        <row r="8008">
          <cell r="A8008">
            <v>110212009009</v>
          </cell>
          <cell r="H8008">
            <v>43313</v>
          </cell>
        </row>
        <row r="8009">
          <cell r="A8009">
            <v>110212009013</v>
          </cell>
          <cell r="H8009">
            <v>43313</v>
          </cell>
        </row>
        <row r="8010">
          <cell r="A8010">
            <v>110212009020</v>
          </cell>
          <cell r="H8010">
            <v>43313</v>
          </cell>
        </row>
        <row r="8011">
          <cell r="A8011">
            <v>110212009051</v>
          </cell>
          <cell r="H8011">
            <v>43313</v>
          </cell>
        </row>
        <row r="8012">
          <cell r="A8012">
            <v>110212009062</v>
          </cell>
          <cell r="H8012">
            <v>43313</v>
          </cell>
        </row>
        <row r="8013">
          <cell r="A8013">
            <v>110212009065</v>
          </cell>
          <cell r="H8013">
            <v>43313</v>
          </cell>
        </row>
        <row r="8014">
          <cell r="A8014">
            <v>110212009115</v>
          </cell>
          <cell r="H8014">
            <v>43313</v>
          </cell>
        </row>
        <row r="8015">
          <cell r="A8015">
            <v>110212009116</v>
          </cell>
          <cell r="H8015">
            <v>43313</v>
          </cell>
        </row>
        <row r="8016">
          <cell r="A8016">
            <v>110212009391</v>
          </cell>
          <cell r="H8016">
            <v>43313</v>
          </cell>
        </row>
        <row r="8017">
          <cell r="A8017">
            <v>110212010022</v>
          </cell>
          <cell r="H8017">
            <v>43313</v>
          </cell>
        </row>
        <row r="8018">
          <cell r="A8018">
            <v>110212010872</v>
          </cell>
          <cell r="H8018">
            <v>43313</v>
          </cell>
        </row>
        <row r="8019">
          <cell r="A8019">
            <v>110212011486</v>
          </cell>
          <cell r="H8019">
            <v>43313</v>
          </cell>
        </row>
        <row r="8020">
          <cell r="A8020">
            <v>110212011719</v>
          </cell>
          <cell r="H8020">
            <v>43313</v>
          </cell>
        </row>
        <row r="8021">
          <cell r="A8021">
            <v>110212011955</v>
          </cell>
          <cell r="H8021">
            <v>43313</v>
          </cell>
        </row>
        <row r="8022">
          <cell r="A8022">
            <v>110212011966</v>
          </cell>
          <cell r="H8022">
            <v>43313</v>
          </cell>
        </row>
        <row r="8023">
          <cell r="A8023">
            <v>110212016153</v>
          </cell>
          <cell r="H8023">
            <v>43313</v>
          </cell>
        </row>
        <row r="8024">
          <cell r="A8024">
            <v>110212017102</v>
          </cell>
          <cell r="H8024">
            <v>43313</v>
          </cell>
        </row>
        <row r="8025">
          <cell r="A8025">
            <v>110212017273</v>
          </cell>
          <cell r="H8025">
            <v>43313</v>
          </cell>
        </row>
        <row r="8026">
          <cell r="A8026">
            <v>110212017919</v>
          </cell>
          <cell r="H8026">
            <v>43313</v>
          </cell>
        </row>
        <row r="8027">
          <cell r="A8027">
            <v>110212019667</v>
          </cell>
          <cell r="H8027">
            <v>43313</v>
          </cell>
        </row>
        <row r="8028">
          <cell r="A8028">
            <v>110212019671</v>
          </cell>
          <cell r="H8028">
            <v>43313</v>
          </cell>
        </row>
        <row r="8029">
          <cell r="A8029">
            <v>110212019673</v>
          </cell>
          <cell r="H8029">
            <v>43313</v>
          </cell>
        </row>
        <row r="8030">
          <cell r="A8030">
            <v>110212019843</v>
          </cell>
          <cell r="H8030">
            <v>43313</v>
          </cell>
        </row>
        <row r="8031">
          <cell r="A8031">
            <v>110212020420</v>
          </cell>
          <cell r="H8031">
            <v>43313</v>
          </cell>
        </row>
        <row r="8032">
          <cell r="A8032">
            <v>110212020537</v>
          </cell>
          <cell r="H8032">
            <v>43313</v>
          </cell>
        </row>
        <row r="8033">
          <cell r="A8033">
            <v>110212021167</v>
          </cell>
          <cell r="H8033">
            <v>43313</v>
          </cell>
        </row>
        <row r="8034">
          <cell r="A8034">
            <v>110212021300</v>
          </cell>
          <cell r="H8034">
            <v>43313</v>
          </cell>
        </row>
        <row r="8035">
          <cell r="A8035">
            <v>110212021392</v>
          </cell>
          <cell r="H8035">
            <v>43313</v>
          </cell>
        </row>
        <row r="8036">
          <cell r="A8036">
            <v>110212022568</v>
          </cell>
          <cell r="H8036">
            <v>43313</v>
          </cell>
        </row>
        <row r="8037">
          <cell r="A8037">
            <v>110213000026</v>
          </cell>
          <cell r="H8037">
            <v>43313</v>
          </cell>
        </row>
        <row r="8038">
          <cell r="A8038">
            <v>110213000260</v>
          </cell>
          <cell r="H8038">
            <v>43313</v>
          </cell>
        </row>
        <row r="8039">
          <cell r="A8039">
            <v>110213001228</v>
          </cell>
          <cell r="H8039">
            <v>43313</v>
          </cell>
        </row>
        <row r="8040">
          <cell r="A8040">
            <v>110213001230</v>
          </cell>
          <cell r="H8040">
            <v>43313</v>
          </cell>
        </row>
        <row r="8041">
          <cell r="A8041">
            <v>110213001231</v>
          </cell>
          <cell r="H8041">
            <v>43313</v>
          </cell>
        </row>
        <row r="8042">
          <cell r="A8042">
            <v>110213001232</v>
          </cell>
          <cell r="H8042">
            <v>43313</v>
          </cell>
        </row>
        <row r="8043">
          <cell r="A8043">
            <v>110213001236</v>
          </cell>
          <cell r="H8043">
            <v>43313</v>
          </cell>
        </row>
        <row r="8044">
          <cell r="A8044">
            <v>110213001237</v>
          </cell>
          <cell r="H8044">
            <v>43313</v>
          </cell>
        </row>
        <row r="8045">
          <cell r="A8045">
            <v>110213001239</v>
          </cell>
          <cell r="H8045">
            <v>43313</v>
          </cell>
        </row>
        <row r="8046">
          <cell r="A8046">
            <v>110213001241</v>
          </cell>
          <cell r="H8046">
            <v>43313</v>
          </cell>
        </row>
        <row r="8047">
          <cell r="A8047">
            <v>110213001242</v>
          </cell>
          <cell r="H8047">
            <v>43313</v>
          </cell>
        </row>
        <row r="8048">
          <cell r="A8048">
            <v>110213001247</v>
          </cell>
          <cell r="H8048">
            <v>43313</v>
          </cell>
        </row>
        <row r="8049">
          <cell r="A8049">
            <v>110213001248</v>
          </cell>
          <cell r="H8049">
            <v>43313</v>
          </cell>
        </row>
        <row r="8050">
          <cell r="A8050">
            <v>110213001250</v>
          </cell>
          <cell r="H8050">
            <v>43313</v>
          </cell>
        </row>
        <row r="8051">
          <cell r="A8051">
            <v>110213001270</v>
          </cell>
          <cell r="H8051">
            <v>43313</v>
          </cell>
        </row>
        <row r="8052">
          <cell r="A8052">
            <v>110213001271</v>
          </cell>
          <cell r="H8052">
            <v>43313</v>
          </cell>
        </row>
        <row r="8053">
          <cell r="A8053">
            <v>110213001272</v>
          </cell>
          <cell r="H8053">
            <v>43313</v>
          </cell>
        </row>
        <row r="8054">
          <cell r="A8054">
            <v>110213001275</v>
          </cell>
          <cell r="H8054">
            <v>43313</v>
          </cell>
        </row>
        <row r="8055">
          <cell r="A8055">
            <v>110213001276</v>
          </cell>
          <cell r="H8055">
            <v>43313</v>
          </cell>
        </row>
        <row r="8056">
          <cell r="A8056">
            <v>110213001286</v>
          </cell>
          <cell r="H8056">
            <v>43313</v>
          </cell>
        </row>
        <row r="8057">
          <cell r="A8057">
            <v>110213001287</v>
          </cell>
          <cell r="H8057">
            <v>43313</v>
          </cell>
        </row>
        <row r="8058">
          <cell r="A8058">
            <v>110213001288</v>
          </cell>
          <cell r="H8058">
            <v>43313</v>
          </cell>
        </row>
        <row r="8059">
          <cell r="A8059">
            <v>110213001289</v>
          </cell>
          <cell r="H8059">
            <v>43313</v>
          </cell>
        </row>
        <row r="8060">
          <cell r="A8060">
            <v>110213001290</v>
          </cell>
          <cell r="H8060">
            <v>43313</v>
          </cell>
        </row>
        <row r="8061">
          <cell r="A8061">
            <v>110213001291</v>
          </cell>
          <cell r="H8061">
            <v>43313</v>
          </cell>
        </row>
        <row r="8062">
          <cell r="A8062">
            <v>110213001318</v>
          </cell>
          <cell r="H8062">
            <v>43313</v>
          </cell>
        </row>
        <row r="8063">
          <cell r="A8063">
            <v>110213001319</v>
          </cell>
          <cell r="H8063">
            <v>43313</v>
          </cell>
        </row>
        <row r="8064">
          <cell r="A8064">
            <v>110213001320</v>
          </cell>
          <cell r="H8064">
            <v>43313</v>
          </cell>
        </row>
        <row r="8065">
          <cell r="A8065">
            <v>110213001347</v>
          </cell>
          <cell r="H8065">
            <v>43313</v>
          </cell>
        </row>
        <row r="8066">
          <cell r="A8066">
            <v>110213001348</v>
          </cell>
          <cell r="H8066">
            <v>43313</v>
          </cell>
        </row>
        <row r="8067">
          <cell r="A8067">
            <v>110213001351</v>
          </cell>
          <cell r="H8067">
            <v>43313</v>
          </cell>
        </row>
        <row r="8068">
          <cell r="A8068">
            <v>110213001354</v>
          </cell>
          <cell r="H8068">
            <v>43313</v>
          </cell>
        </row>
        <row r="8069">
          <cell r="A8069">
            <v>110213001358</v>
          </cell>
          <cell r="H8069">
            <v>43313</v>
          </cell>
        </row>
        <row r="8070">
          <cell r="A8070">
            <v>110213001361</v>
          </cell>
          <cell r="H8070">
            <v>43313</v>
          </cell>
        </row>
        <row r="8071">
          <cell r="A8071">
            <v>110213001362</v>
          </cell>
          <cell r="H8071">
            <v>43313</v>
          </cell>
        </row>
        <row r="8072">
          <cell r="A8072">
            <v>110213001366</v>
          </cell>
          <cell r="H8072">
            <v>43313</v>
          </cell>
        </row>
        <row r="8073">
          <cell r="A8073">
            <v>110213001368</v>
          </cell>
          <cell r="H8073">
            <v>43313</v>
          </cell>
        </row>
        <row r="8074">
          <cell r="A8074">
            <v>110213001369</v>
          </cell>
          <cell r="H8074">
            <v>43313</v>
          </cell>
        </row>
        <row r="8075">
          <cell r="A8075">
            <v>110213001370</v>
          </cell>
          <cell r="H8075">
            <v>43313</v>
          </cell>
        </row>
        <row r="8076">
          <cell r="A8076">
            <v>110213004732</v>
          </cell>
          <cell r="H8076">
            <v>43313</v>
          </cell>
        </row>
        <row r="8077">
          <cell r="A8077">
            <v>110213005120</v>
          </cell>
          <cell r="H8077">
            <v>43313</v>
          </cell>
        </row>
        <row r="8078">
          <cell r="A8078">
            <v>110213005286</v>
          </cell>
          <cell r="H8078">
            <v>43313</v>
          </cell>
        </row>
        <row r="8079">
          <cell r="A8079">
            <v>110213005321</v>
          </cell>
          <cell r="H8079">
            <v>43313</v>
          </cell>
        </row>
        <row r="8080">
          <cell r="A8080">
            <v>110213005373</v>
          </cell>
          <cell r="H8080">
            <v>43313</v>
          </cell>
        </row>
        <row r="8081">
          <cell r="A8081">
            <v>110213005374</v>
          </cell>
          <cell r="H8081">
            <v>43313</v>
          </cell>
        </row>
        <row r="8082">
          <cell r="A8082">
            <v>110213005375</v>
          </cell>
          <cell r="H8082">
            <v>43313</v>
          </cell>
        </row>
        <row r="8083">
          <cell r="A8083">
            <v>110213009040</v>
          </cell>
          <cell r="H8083">
            <v>43313</v>
          </cell>
        </row>
        <row r="8084">
          <cell r="A8084">
            <v>110213009524</v>
          </cell>
          <cell r="H8084">
            <v>43313</v>
          </cell>
        </row>
        <row r="8085">
          <cell r="A8085">
            <v>110213009614</v>
          </cell>
          <cell r="H8085">
            <v>43313</v>
          </cell>
        </row>
        <row r="8086">
          <cell r="A8086">
            <v>110213009685</v>
          </cell>
          <cell r="H8086">
            <v>43313</v>
          </cell>
        </row>
        <row r="8087">
          <cell r="A8087">
            <v>110213010630</v>
          </cell>
          <cell r="H8087">
            <v>43313</v>
          </cell>
        </row>
        <row r="8088">
          <cell r="A8088">
            <v>110213011107</v>
          </cell>
          <cell r="H8088">
            <v>43313</v>
          </cell>
        </row>
        <row r="8089">
          <cell r="A8089">
            <v>110213011197</v>
          </cell>
          <cell r="H8089">
            <v>43313</v>
          </cell>
        </row>
        <row r="8090">
          <cell r="A8090">
            <v>110213011209</v>
          </cell>
          <cell r="H8090">
            <v>43313</v>
          </cell>
        </row>
        <row r="8091">
          <cell r="A8091">
            <v>110213011348</v>
          </cell>
          <cell r="H8091">
            <v>43313</v>
          </cell>
        </row>
        <row r="8092">
          <cell r="A8092">
            <v>110213012736</v>
          </cell>
          <cell r="H8092">
            <v>43313</v>
          </cell>
        </row>
        <row r="8093">
          <cell r="A8093">
            <v>110213013037</v>
          </cell>
          <cell r="H8093">
            <v>43313</v>
          </cell>
        </row>
        <row r="8094">
          <cell r="A8094">
            <v>110213013739</v>
          </cell>
          <cell r="H8094">
            <v>43313</v>
          </cell>
        </row>
        <row r="8095">
          <cell r="A8095">
            <v>110213013971</v>
          </cell>
          <cell r="H8095">
            <v>43313</v>
          </cell>
        </row>
        <row r="8096">
          <cell r="A8096">
            <v>110213014711</v>
          </cell>
          <cell r="H8096">
            <v>43313</v>
          </cell>
        </row>
        <row r="8097">
          <cell r="A8097">
            <v>110213016284</v>
          </cell>
          <cell r="H8097">
            <v>43313</v>
          </cell>
        </row>
        <row r="8098">
          <cell r="A8098">
            <v>110213017574</v>
          </cell>
          <cell r="H8098">
            <v>43313</v>
          </cell>
        </row>
        <row r="8099">
          <cell r="A8099">
            <v>110213018477</v>
          </cell>
          <cell r="H8099">
            <v>43313</v>
          </cell>
        </row>
        <row r="8100">
          <cell r="A8100">
            <v>110213019055</v>
          </cell>
          <cell r="H8100">
            <v>43313</v>
          </cell>
        </row>
        <row r="8101">
          <cell r="A8101">
            <v>110213019239</v>
          </cell>
          <cell r="H8101">
            <v>43313</v>
          </cell>
        </row>
        <row r="8102">
          <cell r="A8102">
            <v>110213019516</v>
          </cell>
          <cell r="H8102">
            <v>43313</v>
          </cell>
        </row>
        <row r="8103">
          <cell r="A8103">
            <v>110213020054</v>
          </cell>
          <cell r="H8103">
            <v>43313</v>
          </cell>
        </row>
        <row r="8104">
          <cell r="A8104">
            <v>110213021971</v>
          </cell>
          <cell r="H8104">
            <v>43313</v>
          </cell>
        </row>
        <row r="8105">
          <cell r="A8105">
            <v>110213022418</v>
          </cell>
          <cell r="H8105">
            <v>43313</v>
          </cell>
        </row>
        <row r="8106">
          <cell r="A8106">
            <v>110213024785</v>
          </cell>
          <cell r="H8106">
            <v>43313</v>
          </cell>
        </row>
        <row r="8107">
          <cell r="A8107">
            <v>110213025327</v>
          </cell>
          <cell r="H8107">
            <v>43313</v>
          </cell>
        </row>
        <row r="8108">
          <cell r="A8108">
            <v>110213027767</v>
          </cell>
          <cell r="H8108">
            <v>43313</v>
          </cell>
        </row>
        <row r="8109">
          <cell r="A8109">
            <v>110214000636</v>
          </cell>
          <cell r="H8109">
            <v>43313</v>
          </cell>
        </row>
        <row r="8110">
          <cell r="A8110">
            <v>110214001349</v>
          </cell>
          <cell r="H8110">
            <v>43313</v>
          </cell>
        </row>
        <row r="8111">
          <cell r="A8111">
            <v>110214001363</v>
          </cell>
          <cell r="H8111">
            <v>43313</v>
          </cell>
        </row>
        <row r="8112">
          <cell r="A8112">
            <v>110214002461</v>
          </cell>
          <cell r="H8112">
            <v>43313</v>
          </cell>
        </row>
        <row r="8113">
          <cell r="A8113">
            <v>110214002464</v>
          </cell>
          <cell r="H8113">
            <v>43313</v>
          </cell>
        </row>
        <row r="8114">
          <cell r="A8114">
            <v>110214002466</v>
          </cell>
          <cell r="H8114">
            <v>43313</v>
          </cell>
        </row>
        <row r="8115">
          <cell r="A8115">
            <v>110214002885</v>
          </cell>
          <cell r="H8115">
            <v>43313</v>
          </cell>
        </row>
        <row r="8116">
          <cell r="A8116">
            <v>110214002901</v>
          </cell>
          <cell r="H8116">
            <v>43313</v>
          </cell>
        </row>
        <row r="8117">
          <cell r="A8117">
            <v>110214003597</v>
          </cell>
          <cell r="H8117">
            <v>43313</v>
          </cell>
        </row>
        <row r="8118">
          <cell r="A8118">
            <v>110214004744</v>
          </cell>
          <cell r="H8118">
            <v>43313</v>
          </cell>
        </row>
        <row r="8119">
          <cell r="A8119">
            <v>110214004746</v>
          </cell>
          <cell r="H8119">
            <v>43313</v>
          </cell>
        </row>
        <row r="8120">
          <cell r="A8120">
            <v>110214006932</v>
          </cell>
          <cell r="H8120">
            <v>43313</v>
          </cell>
        </row>
        <row r="8121">
          <cell r="A8121">
            <v>110214007151</v>
          </cell>
          <cell r="H8121">
            <v>43313</v>
          </cell>
        </row>
        <row r="8122">
          <cell r="A8122">
            <v>110214009022</v>
          </cell>
          <cell r="H8122">
            <v>43313</v>
          </cell>
        </row>
        <row r="8123">
          <cell r="A8123">
            <v>110214009045</v>
          </cell>
          <cell r="H8123">
            <v>43313</v>
          </cell>
        </row>
        <row r="8124">
          <cell r="A8124">
            <v>110214009050</v>
          </cell>
          <cell r="H8124">
            <v>43313</v>
          </cell>
        </row>
        <row r="8125">
          <cell r="A8125">
            <v>110214009099</v>
          </cell>
          <cell r="H8125">
            <v>43313</v>
          </cell>
        </row>
        <row r="8126">
          <cell r="A8126">
            <v>110214009107</v>
          </cell>
          <cell r="H8126">
            <v>43313</v>
          </cell>
        </row>
        <row r="8127">
          <cell r="A8127">
            <v>110214009239</v>
          </cell>
          <cell r="H8127">
            <v>43313</v>
          </cell>
        </row>
        <row r="8128">
          <cell r="A8128">
            <v>110214009247</v>
          </cell>
          <cell r="H8128">
            <v>43313</v>
          </cell>
        </row>
        <row r="8129">
          <cell r="A8129">
            <v>110214009250</v>
          </cell>
          <cell r="H8129">
            <v>43313</v>
          </cell>
        </row>
        <row r="8130">
          <cell r="A8130">
            <v>110214011344</v>
          </cell>
          <cell r="H8130">
            <v>43313</v>
          </cell>
        </row>
        <row r="8131">
          <cell r="A8131">
            <v>110214011802</v>
          </cell>
          <cell r="H8131">
            <v>43313</v>
          </cell>
        </row>
        <row r="8132">
          <cell r="A8132">
            <v>110214011952</v>
          </cell>
          <cell r="H8132">
            <v>43313</v>
          </cell>
        </row>
        <row r="8133">
          <cell r="A8133">
            <v>110214012152</v>
          </cell>
          <cell r="H8133">
            <v>43313</v>
          </cell>
        </row>
        <row r="8134">
          <cell r="A8134">
            <v>110214012402</v>
          </cell>
          <cell r="H8134">
            <v>43313</v>
          </cell>
        </row>
        <row r="8135">
          <cell r="A8135">
            <v>110214012454</v>
          </cell>
          <cell r="H8135">
            <v>43313</v>
          </cell>
        </row>
        <row r="8136">
          <cell r="A8136">
            <v>110214012465</v>
          </cell>
          <cell r="H8136">
            <v>43313</v>
          </cell>
        </row>
        <row r="8137">
          <cell r="A8137">
            <v>110214015076</v>
          </cell>
          <cell r="H8137">
            <v>43313</v>
          </cell>
        </row>
        <row r="8138">
          <cell r="A8138">
            <v>110214015477</v>
          </cell>
          <cell r="H8138">
            <v>43313</v>
          </cell>
        </row>
        <row r="8139">
          <cell r="A8139">
            <v>110214015702</v>
          </cell>
          <cell r="H8139">
            <v>43313</v>
          </cell>
        </row>
        <row r="8140">
          <cell r="A8140">
            <v>110214016001</v>
          </cell>
          <cell r="H8140">
            <v>43313</v>
          </cell>
        </row>
        <row r="8141">
          <cell r="A8141">
            <v>110214016048</v>
          </cell>
          <cell r="H8141">
            <v>43313</v>
          </cell>
        </row>
        <row r="8142">
          <cell r="A8142">
            <v>110214016051</v>
          </cell>
          <cell r="H8142">
            <v>43313</v>
          </cell>
        </row>
        <row r="8143">
          <cell r="A8143">
            <v>110214016052</v>
          </cell>
          <cell r="H8143">
            <v>43313</v>
          </cell>
        </row>
        <row r="8144">
          <cell r="A8144">
            <v>110214016135</v>
          </cell>
          <cell r="H8144">
            <v>43313</v>
          </cell>
        </row>
        <row r="8145">
          <cell r="A8145">
            <v>110214016156</v>
          </cell>
          <cell r="H8145">
            <v>43313</v>
          </cell>
        </row>
        <row r="8146">
          <cell r="A8146">
            <v>110214016177</v>
          </cell>
          <cell r="H8146">
            <v>43313</v>
          </cell>
        </row>
        <row r="8147">
          <cell r="A8147">
            <v>110214016194</v>
          </cell>
          <cell r="H8147">
            <v>43313</v>
          </cell>
        </row>
        <row r="8148">
          <cell r="A8148">
            <v>110214017060</v>
          </cell>
          <cell r="H8148">
            <v>43313</v>
          </cell>
        </row>
        <row r="8149">
          <cell r="A8149">
            <v>110214017537</v>
          </cell>
          <cell r="H8149">
            <v>43313</v>
          </cell>
        </row>
        <row r="8150">
          <cell r="A8150">
            <v>110214020881</v>
          </cell>
          <cell r="H8150">
            <v>43313</v>
          </cell>
        </row>
        <row r="8151">
          <cell r="A8151">
            <v>110214021592</v>
          </cell>
          <cell r="H8151">
            <v>43313</v>
          </cell>
        </row>
        <row r="8152">
          <cell r="A8152">
            <v>110214021593</v>
          </cell>
          <cell r="H8152">
            <v>43313</v>
          </cell>
        </row>
      </sheetData>
      <sheetData sheetId="1"/>
      <sheetData sheetId="2">
        <row r="1">
          <cell r="L1" t="str">
            <v>Month</v>
          </cell>
          <cell r="M1" t="str">
            <v>F0</v>
          </cell>
          <cell r="N1" t="str">
            <v>F-1</v>
          </cell>
          <cell r="O1" t="str">
            <v>F-2</v>
          </cell>
          <cell r="P1" t="str">
            <v>F-3</v>
          </cell>
        </row>
        <row r="2">
          <cell r="L2">
            <v>42430</v>
          </cell>
          <cell r="M2">
            <v>40640859.399931349</v>
          </cell>
        </row>
        <row r="3">
          <cell r="L3">
            <v>42461</v>
          </cell>
          <cell r="M3">
            <v>46564175.643219277</v>
          </cell>
          <cell r="N3">
            <v>40640859.399931349</v>
          </cell>
        </row>
        <row r="4">
          <cell r="L4">
            <v>42491</v>
          </cell>
          <cell r="M4">
            <v>51580056.906092718</v>
          </cell>
          <cell r="N4">
            <v>46564175.643219277</v>
          </cell>
          <cell r="O4">
            <v>40640859.399931349</v>
          </cell>
        </row>
        <row r="5">
          <cell r="L5">
            <v>42522</v>
          </cell>
          <cell r="M5">
            <v>48938722.816850595</v>
          </cell>
          <cell r="N5">
            <v>51580056.906092718</v>
          </cell>
          <cell r="O5">
            <v>46564175.643219277</v>
          </cell>
          <cell r="P5">
            <v>40640859.399931349</v>
          </cell>
        </row>
        <row r="6">
          <cell r="L6">
            <v>42552</v>
          </cell>
          <cell r="M6">
            <v>45051964.79006426</v>
          </cell>
          <cell r="N6">
            <v>48938722.816850595</v>
          </cell>
          <cell r="O6">
            <v>51580056.906092718</v>
          </cell>
          <cell r="P6">
            <v>46564175.643219277</v>
          </cell>
        </row>
        <row r="7">
          <cell r="L7">
            <v>42583</v>
          </cell>
          <cell r="M7">
            <v>40217416.060484357</v>
          </cell>
          <cell r="N7">
            <v>45051964.79006426</v>
          </cell>
          <cell r="O7">
            <v>48938722.816850595</v>
          </cell>
          <cell r="P7">
            <v>51580056.906092718</v>
          </cell>
        </row>
        <row r="8">
          <cell r="L8">
            <v>42614</v>
          </cell>
          <cell r="M8">
            <v>42990538.250729658</v>
          </cell>
          <cell r="N8">
            <v>40217416.060484357</v>
          </cell>
          <cell r="O8">
            <v>45051964.79006426</v>
          </cell>
          <cell r="P8">
            <v>48938722.816850595</v>
          </cell>
        </row>
        <row r="9">
          <cell r="L9">
            <v>42644</v>
          </cell>
          <cell r="M9">
            <v>40682378.86202307</v>
          </cell>
          <cell r="N9">
            <v>42990538.250729658</v>
          </cell>
          <cell r="O9">
            <v>40217416.060484357</v>
          </cell>
          <cell r="P9">
            <v>45051964.79006426</v>
          </cell>
        </row>
        <row r="10">
          <cell r="L10">
            <v>42675</v>
          </cell>
          <cell r="M10">
            <v>32590411.774013553</v>
          </cell>
          <cell r="N10">
            <v>40682378.86202307</v>
          </cell>
          <cell r="O10">
            <v>42990538.250729658</v>
          </cell>
          <cell r="P10">
            <v>40217416.060484357</v>
          </cell>
        </row>
        <row r="11">
          <cell r="L11">
            <v>42705</v>
          </cell>
          <cell r="M11">
            <v>32186159.573398836</v>
          </cell>
          <cell r="N11">
            <v>32590411.774013553</v>
          </cell>
          <cell r="O11">
            <v>40682378.86202307</v>
          </cell>
          <cell r="P11">
            <v>42990538.250729658</v>
          </cell>
        </row>
        <row r="12">
          <cell r="L12">
            <v>42736</v>
          </cell>
          <cell r="M12">
            <v>34234594.318846583</v>
          </cell>
          <cell r="N12">
            <v>32186159.573398836</v>
          </cell>
          <cell r="O12">
            <v>32590411.774013553</v>
          </cell>
          <cell r="P12">
            <v>40682378.86202307</v>
          </cell>
        </row>
        <row r="13">
          <cell r="L13">
            <v>42767</v>
          </cell>
          <cell r="M13">
            <v>32919287.658826426</v>
          </cell>
          <cell r="N13">
            <v>34234594.318846583</v>
          </cell>
          <cell r="O13">
            <v>32186159.573398836</v>
          </cell>
          <cell r="P13">
            <v>32590411.774013553</v>
          </cell>
        </row>
        <row r="14">
          <cell r="L14">
            <v>42795</v>
          </cell>
          <cell r="M14">
            <v>38101416.553889394</v>
          </cell>
          <cell r="N14">
            <v>32919287.658826426</v>
          </cell>
          <cell r="O14">
            <v>34234594.318846583</v>
          </cell>
          <cell r="P14">
            <v>32186159.573398836</v>
          </cell>
        </row>
        <row r="15">
          <cell r="L15">
            <v>42826</v>
          </cell>
          <cell r="M15">
            <v>46495167.87933822</v>
          </cell>
          <cell r="N15">
            <v>38101416.553889394</v>
          </cell>
          <cell r="O15">
            <v>32919287.658826426</v>
          </cell>
          <cell r="P15">
            <v>34234594.318846583</v>
          </cell>
        </row>
        <row r="16">
          <cell r="L16">
            <v>42856</v>
          </cell>
          <cell r="M16">
            <v>52719828.544005491</v>
          </cell>
          <cell r="N16">
            <v>46495167.87933822</v>
          </cell>
          <cell r="O16">
            <v>38101416.553889394</v>
          </cell>
          <cell r="P16">
            <v>32919287.658826426</v>
          </cell>
        </row>
        <row r="17">
          <cell r="L17">
            <v>42887</v>
          </cell>
          <cell r="M17">
            <v>51336765.428723305</v>
          </cell>
          <cell r="N17">
            <v>52719828.544005491</v>
          </cell>
          <cell r="O17">
            <v>46495167.87933822</v>
          </cell>
          <cell r="P17">
            <v>38101416.553889394</v>
          </cell>
        </row>
        <row r="18">
          <cell r="L18">
            <v>42917</v>
          </cell>
          <cell r="M18">
            <v>45553399.822442278</v>
          </cell>
          <cell r="N18">
            <v>51336765.428723305</v>
          </cell>
          <cell r="O18">
            <v>52719828.544005491</v>
          </cell>
          <cell r="P18">
            <v>46495167.87933822</v>
          </cell>
        </row>
        <row r="19">
          <cell r="L19">
            <v>42948</v>
          </cell>
          <cell r="M19">
            <v>43361162.01979661</v>
          </cell>
          <cell r="N19">
            <v>45553399.822442278</v>
          </cell>
          <cell r="O19">
            <v>51336765.428723305</v>
          </cell>
          <cell r="P19">
            <v>52719828.544005491</v>
          </cell>
        </row>
        <row r="20">
          <cell r="L20">
            <v>42979</v>
          </cell>
          <cell r="M20">
            <v>43557276.447955534</v>
          </cell>
          <cell r="N20">
            <v>43361162.01979661</v>
          </cell>
          <cell r="O20">
            <v>45553399.822442278</v>
          </cell>
          <cell r="P20">
            <v>51336765.428723305</v>
          </cell>
        </row>
        <row r="21">
          <cell r="L21">
            <v>43009</v>
          </cell>
          <cell r="M21">
            <v>40775499.31513983</v>
          </cell>
          <cell r="N21">
            <v>43557276.447955534</v>
          </cell>
          <cell r="O21">
            <v>43361162.01979661</v>
          </cell>
          <cell r="P21">
            <v>45553399.822442278</v>
          </cell>
        </row>
        <row r="22">
          <cell r="L22">
            <v>43040</v>
          </cell>
          <cell r="M22">
            <v>34361930.550556548</v>
          </cell>
          <cell r="N22">
            <v>40775499.31513983</v>
          </cell>
          <cell r="O22">
            <v>43557276.447955534</v>
          </cell>
          <cell r="P22">
            <v>43361162.01979661</v>
          </cell>
        </row>
        <row r="23">
          <cell r="L23">
            <v>43070</v>
          </cell>
          <cell r="M23">
            <v>34813382.981579058</v>
          </cell>
          <cell r="N23">
            <v>34361930.550556548</v>
          </cell>
          <cell r="O23">
            <v>40775499.31513983</v>
          </cell>
          <cell r="P23">
            <v>43557276.447955534</v>
          </cell>
        </row>
        <row r="24">
          <cell r="L24">
            <v>43101</v>
          </cell>
          <cell r="M24">
            <v>35059843.010329038</v>
          </cell>
          <cell r="N24">
            <v>34813382.981579058</v>
          </cell>
          <cell r="O24">
            <v>34361930.550556548</v>
          </cell>
          <cell r="P24">
            <v>40775499.31513983</v>
          </cell>
        </row>
        <row r="25">
          <cell r="L25">
            <v>43132</v>
          </cell>
          <cell r="M25">
            <v>32708092.599999998</v>
          </cell>
          <cell r="N25">
            <v>35059843.010329038</v>
          </cell>
          <cell r="O25">
            <v>34813382.981579058</v>
          </cell>
          <cell r="P25">
            <v>34361930.550556548</v>
          </cell>
        </row>
        <row r="26">
          <cell r="L26">
            <v>43160</v>
          </cell>
          <cell r="M26">
            <v>39292266.923335776</v>
          </cell>
          <cell r="N26">
            <v>32708092.599999998</v>
          </cell>
          <cell r="O26">
            <v>35059843.010329038</v>
          </cell>
          <cell r="P26">
            <v>34813382.981579058</v>
          </cell>
        </row>
        <row r="27">
          <cell r="L27">
            <v>43191</v>
          </cell>
          <cell r="M27">
            <v>46139257.791491933</v>
          </cell>
          <cell r="N27">
            <v>39292266.923335776</v>
          </cell>
          <cell r="O27">
            <v>32708092.599999998</v>
          </cell>
          <cell r="P27">
            <v>35059843.010329038</v>
          </cell>
        </row>
        <row r="28">
          <cell r="L28">
            <v>43221</v>
          </cell>
          <cell r="M28">
            <v>57044287.824136227</v>
          </cell>
          <cell r="N28">
            <v>46139257.791491933</v>
          </cell>
          <cell r="O28">
            <v>39292266.923335776</v>
          </cell>
          <cell r="P28">
            <v>32708092.599999998</v>
          </cell>
        </row>
        <row r="29">
          <cell r="L29">
            <v>43252</v>
          </cell>
          <cell r="M29">
            <v>54366654</v>
          </cell>
          <cell r="N29">
            <v>57044287.824136227</v>
          </cell>
          <cell r="O29">
            <v>46139257.791491933</v>
          </cell>
          <cell r="P29">
            <v>39292266.923335776</v>
          </cell>
        </row>
        <row r="30">
          <cell r="L30">
            <v>43282</v>
          </cell>
          <cell r="M30">
            <v>46316647.788990863</v>
          </cell>
          <cell r="N30">
            <v>54366654</v>
          </cell>
          <cell r="O30">
            <v>57044287.824136227</v>
          </cell>
          <cell r="P30">
            <v>46139257.791491933</v>
          </cell>
        </row>
        <row r="31">
          <cell r="L31">
            <v>43313</v>
          </cell>
          <cell r="M31">
            <v>46255478.816380806</v>
          </cell>
          <cell r="N31">
            <v>46316647.788990863</v>
          </cell>
          <cell r="O31">
            <v>54366654</v>
          </cell>
          <cell r="P31">
            <v>57044287.824136227</v>
          </cell>
        </row>
        <row r="32">
          <cell r="L32">
            <v>43344</v>
          </cell>
          <cell r="M32">
            <v>42569259.399999984</v>
          </cell>
          <cell r="N32">
            <v>46255478.816380806</v>
          </cell>
          <cell r="O32">
            <v>46316647.788990863</v>
          </cell>
          <cell r="P32">
            <v>54366654</v>
          </cell>
        </row>
        <row r="33">
          <cell r="L33">
            <v>43374</v>
          </cell>
          <cell r="M33">
            <v>43098327.400000013</v>
          </cell>
          <cell r="N33">
            <v>42569259.399999984</v>
          </cell>
          <cell r="O33">
            <v>46255478.816380806</v>
          </cell>
          <cell r="P33">
            <v>46316647.788990863</v>
          </cell>
        </row>
        <row r="34">
          <cell r="L34">
            <v>43405</v>
          </cell>
          <cell r="M34">
            <v>34621297</v>
          </cell>
          <cell r="N34">
            <v>43098327.400000013</v>
          </cell>
          <cell r="O34">
            <v>42569259.399999984</v>
          </cell>
          <cell r="P34">
            <v>46255478.816380806</v>
          </cell>
        </row>
        <row r="35">
          <cell r="L35">
            <v>43435</v>
          </cell>
          <cell r="M35">
            <v>35953200</v>
          </cell>
          <cell r="N35">
            <v>34621297</v>
          </cell>
          <cell r="O35">
            <v>43098327.400000013</v>
          </cell>
          <cell r="P35">
            <v>42569259.399999984</v>
          </cell>
        </row>
        <row r="36">
          <cell r="L36">
            <v>43466</v>
          </cell>
          <cell r="M36">
            <v>37768652.843351014</v>
          </cell>
          <cell r="N36">
            <v>35953200</v>
          </cell>
          <cell r="O36">
            <v>34621297</v>
          </cell>
          <cell r="P36">
            <v>43098327.400000013</v>
          </cell>
        </row>
        <row r="37">
          <cell r="L37">
            <v>43497</v>
          </cell>
          <cell r="M37">
            <v>34248366.800000004</v>
          </cell>
          <cell r="N37">
            <v>37768652.843351014</v>
          </cell>
          <cell r="O37">
            <v>35953200</v>
          </cell>
          <cell r="P37">
            <v>34621297</v>
          </cell>
        </row>
        <row r="38">
          <cell r="L38">
            <v>43525</v>
          </cell>
          <cell r="M38">
            <v>37798587.000000015</v>
          </cell>
          <cell r="N38">
            <v>34248366.800000004</v>
          </cell>
          <cell r="O38">
            <v>37768652.843351014</v>
          </cell>
          <cell r="P38">
            <v>35953200</v>
          </cell>
        </row>
        <row r="39">
          <cell r="L39">
            <v>43556</v>
          </cell>
          <cell r="M39">
            <v>46759029.884181194</v>
          </cell>
          <cell r="N39">
            <v>37798587.000000015</v>
          </cell>
          <cell r="O39">
            <v>34248366.800000004</v>
          </cell>
          <cell r="P39">
            <v>37768652.843351014</v>
          </cell>
        </row>
        <row r="40">
          <cell r="L40">
            <v>43586</v>
          </cell>
          <cell r="M40">
            <v>53949970</v>
          </cell>
          <cell r="N40">
            <v>46759029.884181194</v>
          </cell>
          <cell r="O40">
            <v>37798587.000000015</v>
          </cell>
          <cell r="P40">
            <v>34248366.800000004</v>
          </cell>
        </row>
        <row r="41">
          <cell r="L41">
            <v>43617</v>
          </cell>
          <cell r="M41">
            <v>55309829.140392564</v>
          </cell>
          <cell r="N41">
            <v>53949970</v>
          </cell>
          <cell r="O41">
            <v>46759029.884181194</v>
          </cell>
          <cell r="P41">
            <v>37798587.000000015</v>
          </cell>
        </row>
        <row r="42">
          <cell r="L42">
            <v>43647</v>
          </cell>
          <cell r="M42">
            <v>51655614.547900841</v>
          </cell>
          <cell r="N42">
            <v>55309829.140392564</v>
          </cell>
          <cell r="O42">
            <v>53949970</v>
          </cell>
          <cell r="P42">
            <v>46759029.884181194</v>
          </cell>
        </row>
        <row r="43">
          <cell r="L43">
            <v>43678</v>
          </cell>
          <cell r="M43">
            <v>45522052.701964095</v>
          </cell>
          <cell r="N43">
            <v>51655614.547900841</v>
          </cell>
          <cell r="O43">
            <v>55309829.140392564</v>
          </cell>
          <cell r="P43">
            <v>53949970</v>
          </cell>
        </row>
        <row r="44">
          <cell r="L44">
            <v>43709</v>
          </cell>
          <cell r="M44">
            <v>45203711.213</v>
          </cell>
          <cell r="N44">
            <v>45522052.701964095</v>
          </cell>
          <cell r="O44">
            <v>51655614.547900841</v>
          </cell>
          <cell r="P44">
            <v>55309829.140392564</v>
          </cell>
        </row>
        <row r="45">
          <cell r="L45">
            <v>43739</v>
          </cell>
          <cell r="M45">
            <v>40449318.79999999</v>
          </cell>
          <cell r="N45">
            <v>45203711.213</v>
          </cell>
          <cell r="O45">
            <v>45522052.701964095</v>
          </cell>
          <cell r="P45">
            <v>51655614.547900841</v>
          </cell>
        </row>
        <row r="46">
          <cell r="L46">
            <v>43770</v>
          </cell>
          <cell r="M46">
            <v>37746833.399999999</v>
          </cell>
          <cell r="N46">
            <v>40449318.79999999</v>
          </cell>
          <cell r="O46">
            <v>45203711.213</v>
          </cell>
          <cell r="P46">
            <v>45522052.701964095</v>
          </cell>
        </row>
        <row r="47">
          <cell r="L47">
            <v>43800</v>
          </cell>
          <cell r="M47">
            <v>36660903.600000001</v>
          </cell>
          <cell r="N47">
            <v>37746833.399999999</v>
          </cell>
          <cell r="O47">
            <v>40449318.79999999</v>
          </cell>
          <cell r="P47">
            <v>45203711.213</v>
          </cell>
        </row>
        <row r="48">
          <cell r="L48">
            <v>43831</v>
          </cell>
          <cell r="M48">
            <v>37619959.199999996</v>
          </cell>
          <cell r="N48">
            <v>36660903.600000001</v>
          </cell>
          <cell r="O48">
            <v>37746833.399999999</v>
          </cell>
          <cell r="P48">
            <v>40449318.79999999</v>
          </cell>
        </row>
        <row r="49">
          <cell r="L49">
            <v>43862</v>
          </cell>
          <cell r="M49">
            <v>34812627.599999994</v>
          </cell>
          <cell r="N49">
            <v>37619959.199999996</v>
          </cell>
          <cell r="O49">
            <v>36660903.600000001</v>
          </cell>
          <cell r="P49">
            <v>37746833.399999999</v>
          </cell>
        </row>
        <row r="50">
          <cell r="L50">
            <v>43891</v>
          </cell>
          <cell r="M50">
            <v>29390414.400000006</v>
          </cell>
          <cell r="N50">
            <v>34812627.599999994</v>
          </cell>
          <cell r="O50">
            <v>37619959.199999996</v>
          </cell>
          <cell r="P50">
            <v>36660903.600000001</v>
          </cell>
        </row>
        <row r="51">
          <cell r="L51">
            <v>43922</v>
          </cell>
          <cell r="M51">
            <v>21700048.800000004</v>
          </cell>
          <cell r="N51">
            <v>29390414.400000006</v>
          </cell>
          <cell r="O51">
            <v>34812627.599999994</v>
          </cell>
          <cell r="P51">
            <v>37619959.199999996</v>
          </cell>
        </row>
        <row r="52">
          <cell r="L52">
            <v>43952</v>
          </cell>
          <cell r="M52">
            <v>34098636.800000004</v>
          </cell>
          <cell r="N52">
            <v>21700048.800000004</v>
          </cell>
          <cell r="O52">
            <v>29390414.400000006</v>
          </cell>
          <cell r="P52">
            <v>34812627.599999994</v>
          </cell>
        </row>
        <row r="53">
          <cell r="L53">
            <v>43983</v>
          </cell>
          <cell r="M53">
            <v>45520339.827600002</v>
          </cell>
          <cell r="N53">
            <v>34098636.800000004</v>
          </cell>
          <cell r="O53">
            <v>21700048.800000004</v>
          </cell>
          <cell r="P53">
            <v>29390414.400000006</v>
          </cell>
        </row>
        <row r="54">
          <cell r="L54">
            <v>44013</v>
          </cell>
          <cell r="M54">
            <v>47996436.367340721</v>
          </cell>
          <cell r="N54">
            <v>45520339.827600002</v>
          </cell>
          <cell r="O54">
            <v>34098636.800000004</v>
          </cell>
          <cell r="P54">
            <v>21700048.800000004</v>
          </cell>
        </row>
        <row r="55">
          <cell r="L55">
            <v>44044</v>
          </cell>
          <cell r="M55">
            <v>41470458.479405224</v>
          </cell>
          <cell r="N55">
            <v>47996436.367340721</v>
          </cell>
          <cell r="O55">
            <v>45520339.827600002</v>
          </cell>
          <cell r="P55">
            <v>34098636.800000004</v>
          </cell>
        </row>
        <row r="56">
          <cell r="L56">
            <v>44075</v>
          </cell>
          <cell r="M56">
            <v>42241768.678039044</v>
          </cell>
          <cell r="N56">
            <v>41470458.479405224</v>
          </cell>
          <cell r="O56">
            <v>47996436.367340721</v>
          </cell>
          <cell r="P56">
            <v>45520339.827600002</v>
          </cell>
        </row>
        <row r="57">
          <cell r="L57">
            <v>44105</v>
          </cell>
          <cell r="M57">
            <v>40579044.871223032</v>
          </cell>
          <cell r="N57">
            <v>42241768.678039044</v>
          </cell>
          <cell r="O57">
            <v>41470458.479405224</v>
          </cell>
          <cell r="P57">
            <v>47996436.367340721</v>
          </cell>
        </row>
        <row r="58">
          <cell r="L58">
            <v>44136</v>
          </cell>
          <cell r="M58">
            <v>32465486.698722683</v>
          </cell>
          <cell r="N58">
            <v>40579044.871223032</v>
          </cell>
          <cell r="O58">
            <v>42241768.678039044</v>
          </cell>
          <cell r="P58">
            <v>41470458.479405224</v>
          </cell>
        </row>
        <row r="59">
          <cell r="L59">
            <v>44166</v>
          </cell>
          <cell r="M59">
            <v>35270140.09475974</v>
          </cell>
          <cell r="N59">
            <v>32465486.698722683</v>
          </cell>
          <cell r="O59">
            <v>40579044.871223032</v>
          </cell>
          <cell r="P59">
            <v>42241768.678039044</v>
          </cell>
        </row>
        <row r="60">
          <cell r="L60">
            <v>44197</v>
          </cell>
          <cell r="M60">
            <v>36538711.030161142</v>
          </cell>
          <cell r="N60">
            <v>35270140.09475974</v>
          </cell>
          <cell r="O60">
            <v>32465486.698722683</v>
          </cell>
          <cell r="P60">
            <v>40579044.871223032</v>
          </cell>
        </row>
        <row r="61">
          <cell r="L61">
            <v>44228</v>
          </cell>
          <cell r="M61">
            <v>33233120.706621785</v>
          </cell>
          <cell r="N61">
            <v>36538711.030161142</v>
          </cell>
          <cell r="O61">
            <v>35270140.09475974</v>
          </cell>
          <cell r="P61">
            <v>32465486.698722683</v>
          </cell>
        </row>
        <row r="62">
          <cell r="L62">
            <v>44256</v>
          </cell>
          <cell r="M62">
            <v>40647499.200000003</v>
          </cell>
          <cell r="N62">
            <v>33233120.706621785</v>
          </cell>
          <cell r="O62">
            <v>36538711.030161142</v>
          </cell>
          <cell r="P62">
            <v>35270140.09475974</v>
          </cell>
        </row>
        <row r="63">
          <cell r="L63">
            <v>44287</v>
          </cell>
          <cell r="M63">
            <v>39844963.800000012</v>
          </cell>
          <cell r="N63">
            <v>40647499.200000003</v>
          </cell>
          <cell r="O63">
            <v>33233120.706621785</v>
          </cell>
          <cell r="P63">
            <v>36538711.030161142</v>
          </cell>
        </row>
      </sheetData>
      <sheetData sheetId="3"/>
      <sheetData sheetId="4"/>
      <sheetData sheetId="5"/>
      <sheetData sheetId="6"/>
      <sheetData sheetId="7">
        <row r="1">
          <cell r="A1" t="str">
            <v>kno</v>
          </cell>
          <cell r="B1" t="str">
            <v>Date</v>
          </cell>
          <cell r="C1" t="str">
            <v>Monthly Consumption</v>
          </cell>
        </row>
        <row r="2">
          <cell r="A2">
            <v>110211000839</v>
          </cell>
          <cell r="B2">
            <v>44287</v>
          </cell>
          <cell r="C2">
            <v>43</v>
          </cell>
        </row>
        <row r="3">
          <cell r="A3">
            <v>110211001803</v>
          </cell>
          <cell r="B3">
            <v>44287</v>
          </cell>
          <cell r="C3">
            <v>168</v>
          </cell>
        </row>
        <row r="4">
          <cell r="A4">
            <v>110211002080</v>
          </cell>
          <cell r="B4">
            <v>44287</v>
          </cell>
          <cell r="C4">
            <v>293</v>
          </cell>
        </row>
        <row r="5">
          <cell r="A5">
            <v>110211002086</v>
          </cell>
          <cell r="B5">
            <v>44287</v>
          </cell>
          <cell r="C5">
            <v>85</v>
          </cell>
        </row>
        <row r="6">
          <cell r="A6">
            <v>110211002087</v>
          </cell>
          <cell r="B6">
            <v>44287</v>
          </cell>
          <cell r="C6">
            <v>915</v>
          </cell>
        </row>
        <row r="7">
          <cell r="A7">
            <v>110211002136</v>
          </cell>
          <cell r="B7">
            <v>44287</v>
          </cell>
          <cell r="C7">
            <v>480</v>
          </cell>
        </row>
        <row r="8">
          <cell r="A8">
            <v>110211002383</v>
          </cell>
          <cell r="B8">
            <v>44287</v>
          </cell>
          <cell r="C8">
            <v>424</v>
          </cell>
        </row>
        <row r="9">
          <cell r="A9">
            <v>110211002384</v>
          </cell>
          <cell r="B9">
            <v>44287</v>
          </cell>
          <cell r="C9">
            <v>22</v>
          </cell>
        </row>
        <row r="10">
          <cell r="A10">
            <v>110211002386</v>
          </cell>
          <cell r="B10">
            <v>44287</v>
          </cell>
          <cell r="C10">
            <v>0</v>
          </cell>
        </row>
        <row r="11">
          <cell r="A11">
            <v>110211002394</v>
          </cell>
          <cell r="B11">
            <v>44287</v>
          </cell>
          <cell r="C11">
            <v>0</v>
          </cell>
        </row>
        <row r="12">
          <cell r="A12">
            <v>110211002396</v>
          </cell>
          <cell r="B12">
            <v>44287</v>
          </cell>
          <cell r="C12">
            <v>163</v>
          </cell>
        </row>
        <row r="13">
          <cell r="A13">
            <v>110211002398</v>
          </cell>
          <cell r="B13">
            <v>44287</v>
          </cell>
          <cell r="C13">
            <v>123</v>
          </cell>
        </row>
        <row r="14">
          <cell r="A14">
            <v>110211002399</v>
          </cell>
          <cell r="B14">
            <v>44287</v>
          </cell>
          <cell r="C14">
            <v>387</v>
          </cell>
        </row>
        <row r="15">
          <cell r="A15">
            <v>110211002402</v>
          </cell>
          <cell r="B15">
            <v>44287</v>
          </cell>
          <cell r="C15">
            <v>268</v>
          </cell>
        </row>
        <row r="16">
          <cell r="A16">
            <v>110211002403</v>
          </cell>
          <cell r="B16">
            <v>44287</v>
          </cell>
          <cell r="C16">
            <v>242</v>
          </cell>
        </row>
        <row r="17">
          <cell r="A17">
            <v>110211002405</v>
          </cell>
          <cell r="B17">
            <v>44287</v>
          </cell>
          <cell r="C17">
            <v>0</v>
          </cell>
        </row>
        <row r="18">
          <cell r="A18">
            <v>110211002406</v>
          </cell>
          <cell r="B18">
            <v>44287</v>
          </cell>
          <cell r="C18">
            <v>446</v>
          </cell>
        </row>
        <row r="19">
          <cell r="A19">
            <v>110211002407</v>
          </cell>
          <cell r="B19">
            <v>44287</v>
          </cell>
          <cell r="C19">
            <v>0</v>
          </cell>
        </row>
        <row r="20">
          <cell r="A20">
            <v>110211002411</v>
          </cell>
          <cell r="B20">
            <v>44287</v>
          </cell>
          <cell r="C20">
            <v>2</v>
          </cell>
        </row>
        <row r="21">
          <cell r="A21">
            <v>110211002412</v>
          </cell>
          <cell r="B21">
            <v>44287</v>
          </cell>
          <cell r="C21">
            <v>101</v>
          </cell>
        </row>
        <row r="22">
          <cell r="A22">
            <v>110211002413</v>
          </cell>
          <cell r="B22">
            <v>44287</v>
          </cell>
          <cell r="C22">
            <v>162</v>
          </cell>
        </row>
        <row r="23">
          <cell r="A23">
            <v>110211003718</v>
          </cell>
          <cell r="B23">
            <v>44287</v>
          </cell>
          <cell r="C23">
            <v>632</v>
          </cell>
        </row>
        <row r="24">
          <cell r="A24">
            <v>110211003719</v>
          </cell>
          <cell r="B24">
            <v>44287</v>
          </cell>
          <cell r="C24">
            <v>1318</v>
          </cell>
        </row>
        <row r="25">
          <cell r="A25">
            <v>110211003808</v>
          </cell>
          <cell r="B25">
            <v>44287</v>
          </cell>
          <cell r="C25">
            <v>189</v>
          </cell>
        </row>
        <row r="26">
          <cell r="A26">
            <v>110211004072</v>
          </cell>
          <cell r="B26">
            <v>44287</v>
          </cell>
          <cell r="C26">
            <v>4098</v>
          </cell>
        </row>
        <row r="27">
          <cell r="A27">
            <v>110211004145</v>
          </cell>
          <cell r="B27">
            <v>44287</v>
          </cell>
          <cell r="C27">
            <v>69</v>
          </cell>
        </row>
        <row r="28">
          <cell r="A28">
            <v>110211005116</v>
          </cell>
          <cell r="B28">
            <v>44287</v>
          </cell>
          <cell r="C28">
            <v>25</v>
          </cell>
        </row>
        <row r="29">
          <cell r="A29">
            <v>110211005117</v>
          </cell>
          <cell r="B29">
            <v>44287</v>
          </cell>
          <cell r="C29">
            <v>529</v>
          </cell>
        </row>
        <row r="30">
          <cell r="A30">
            <v>110211005131</v>
          </cell>
          <cell r="B30">
            <v>44287</v>
          </cell>
          <cell r="C30">
            <v>123</v>
          </cell>
        </row>
        <row r="31">
          <cell r="A31">
            <v>110211005306</v>
          </cell>
          <cell r="B31">
            <v>44287</v>
          </cell>
          <cell r="C31">
            <v>3154</v>
          </cell>
        </row>
        <row r="32">
          <cell r="A32">
            <v>110211006325</v>
          </cell>
          <cell r="B32">
            <v>44287</v>
          </cell>
          <cell r="C32">
            <v>2475</v>
          </cell>
        </row>
        <row r="33">
          <cell r="A33">
            <v>110211007133</v>
          </cell>
          <cell r="B33">
            <v>44287</v>
          </cell>
          <cell r="C33">
            <v>2</v>
          </cell>
        </row>
        <row r="34">
          <cell r="A34">
            <v>110211007907</v>
          </cell>
          <cell r="B34">
            <v>44287</v>
          </cell>
          <cell r="C34">
            <v>8916</v>
          </cell>
        </row>
        <row r="35">
          <cell r="A35">
            <v>110211008209</v>
          </cell>
          <cell r="B35">
            <v>44287</v>
          </cell>
          <cell r="C35">
            <v>40</v>
          </cell>
        </row>
        <row r="36">
          <cell r="A36">
            <v>110211008440</v>
          </cell>
          <cell r="B36">
            <v>44287</v>
          </cell>
          <cell r="C36">
            <v>1725</v>
          </cell>
        </row>
        <row r="37">
          <cell r="A37">
            <v>110211008442</v>
          </cell>
          <cell r="B37">
            <v>44287</v>
          </cell>
          <cell r="C37">
            <v>0</v>
          </cell>
        </row>
        <row r="38">
          <cell r="A38">
            <v>110211008443</v>
          </cell>
          <cell r="B38">
            <v>44287</v>
          </cell>
          <cell r="C38">
            <v>521</v>
          </cell>
        </row>
        <row r="39">
          <cell r="A39">
            <v>110211008722</v>
          </cell>
          <cell r="B39">
            <v>44287</v>
          </cell>
          <cell r="C39">
            <v>0</v>
          </cell>
        </row>
        <row r="40">
          <cell r="A40">
            <v>110211008743</v>
          </cell>
          <cell r="B40">
            <v>44287</v>
          </cell>
          <cell r="C40">
            <v>971</v>
          </cell>
        </row>
        <row r="41">
          <cell r="A41">
            <v>110211009386</v>
          </cell>
          <cell r="B41">
            <v>44287</v>
          </cell>
          <cell r="C41">
            <v>8347</v>
          </cell>
        </row>
        <row r="42">
          <cell r="A42">
            <v>110211009805</v>
          </cell>
          <cell r="B42">
            <v>44287</v>
          </cell>
          <cell r="C42">
            <v>86</v>
          </cell>
        </row>
        <row r="43">
          <cell r="A43">
            <v>110211011224</v>
          </cell>
          <cell r="B43">
            <v>44287</v>
          </cell>
          <cell r="C43">
            <v>1329</v>
          </cell>
        </row>
        <row r="44">
          <cell r="A44">
            <v>110211021634</v>
          </cell>
          <cell r="B44">
            <v>44287</v>
          </cell>
          <cell r="C44">
            <v>0</v>
          </cell>
        </row>
        <row r="45">
          <cell r="A45">
            <v>110212001364</v>
          </cell>
          <cell r="B45">
            <v>44287</v>
          </cell>
          <cell r="C45">
            <v>410</v>
          </cell>
        </row>
        <row r="46">
          <cell r="A46">
            <v>110212001365</v>
          </cell>
          <cell r="B46">
            <v>44287</v>
          </cell>
          <cell r="C46">
            <v>511</v>
          </cell>
        </row>
        <row r="47">
          <cell r="A47">
            <v>110212001425</v>
          </cell>
          <cell r="B47">
            <v>44287</v>
          </cell>
          <cell r="C47">
            <v>629</v>
          </cell>
        </row>
        <row r="48">
          <cell r="A48">
            <v>110212001483</v>
          </cell>
          <cell r="B48">
            <v>44287</v>
          </cell>
          <cell r="C48">
            <v>272</v>
          </cell>
        </row>
        <row r="49">
          <cell r="A49">
            <v>110212001500</v>
          </cell>
          <cell r="B49">
            <v>44287</v>
          </cell>
          <cell r="C49">
            <v>0</v>
          </cell>
        </row>
        <row r="50">
          <cell r="A50">
            <v>110212001503</v>
          </cell>
          <cell r="B50">
            <v>44287</v>
          </cell>
          <cell r="C50">
            <v>1</v>
          </cell>
        </row>
        <row r="51">
          <cell r="A51">
            <v>110212001511</v>
          </cell>
          <cell r="B51">
            <v>44287</v>
          </cell>
          <cell r="C51">
            <v>11</v>
          </cell>
        </row>
        <row r="52">
          <cell r="A52">
            <v>110212001541</v>
          </cell>
          <cell r="B52">
            <v>44287</v>
          </cell>
          <cell r="C52">
            <v>437</v>
          </cell>
        </row>
        <row r="53">
          <cell r="A53">
            <v>110212001742</v>
          </cell>
          <cell r="B53">
            <v>44287</v>
          </cell>
          <cell r="C53">
            <v>325</v>
          </cell>
        </row>
        <row r="54">
          <cell r="A54">
            <v>110212002452</v>
          </cell>
          <cell r="B54">
            <v>44287</v>
          </cell>
          <cell r="C54">
            <v>432</v>
          </cell>
        </row>
        <row r="55">
          <cell r="A55">
            <v>110212002680</v>
          </cell>
          <cell r="B55">
            <v>44287</v>
          </cell>
          <cell r="C55">
            <v>0</v>
          </cell>
        </row>
        <row r="56">
          <cell r="A56">
            <v>110212004373</v>
          </cell>
          <cell r="B56">
            <v>44287</v>
          </cell>
          <cell r="C56">
            <v>24</v>
          </cell>
        </row>
        <row r="57">
          <cell r="A57">
            <v>110212004590</v>
          </cell>
          <cell r="B57">
            <v>44287</v>
          </cell>
          <cell r="C57">
            <v>426</v>
          </cell>
        </row>
        <row r="58">
          <cell r="A58">
            <v>110212005229</v>
          </cell>
          <cell r="B58">
            <v>44287</v>
          </cell>
          <cell r="C58">
            <v>42</v>
          </cell>
        </row>
        <row r="59">
          <cell r="A59">
            <v>110212005260</v>
          </cell>
          <cell r="B59">
            <v>44287</v>
          </cell>
          <cell r="C59">
            <v>297</v>
          </cell>
        </row>
        <row r="60">
          <cell r="A60">
            <v>110212006540</v>
          </cell>
          <cell r="B60">
            <v>44287</v>
          </cell>
          <cell r="C60">
            <v>0</v>
          </cell>
        </row>
        <row r="61">
          <cell r="A61">
            <v>110212006558</v>
          </cell>
          <cell r="B61">
            <v>44287</v>
          </cell>
          <cell r="C61">
            <v>14</v>
          </cell>
        </row>
        <row r="62">
          <cell r="A62">
            <v>110212007683</v>
          </cell>
          <cell r="B62">
            <v>44287</v>
          </cell>
          <cell r="C62">
            <v>5</v>
          </cell>
        </row>
        <row r="63">
          <cell r="A63">
            <v>110212008189</v>
          </cell>
          <cell r="B63">
            <v>44287</v>
          </cell>
          <cell r="C63">
            <v>56</v>
          </cell>
        </row>
        <row r="64">
          <cell r="A64">
            <v>110212008984</v>
          </cell>
          <cell r="B64">
            <v>44287</v>
          </cell>
          <cell r="C64">
            <v>33</v>
          </cell>
        </row>
        <row r="65">
          <cell r="A65">
            <v>110212008995</v>
          </cell>
          <cell r="B65">
            <v>44287</v>
          </cell>
          <cell r="C65">
            <v>430</v>
          </cell>
        </row>
        <row r="66">
          <cell r="A66">
            <v>110212008996</v>
          </cell>
          <cell r="B66">
            <v>44287</v>
          </cell>
          <cell r="C66">
            <v>0</v>
          </cell>
        </row>
        <row r="67">
          <cell r="A67">
            <v>110212009000</v>
          </cell>
          <cell r="B67">
            <v>44287</v>
          </cell>
          <cell r="C67">
            <v>0</v>
          </cell>
        </row>
        <row r="68">
          <cell r="A68">
            <v>110212009009</v>
          </cell>
          <cell r="B68">
            <v>44287</v>
          </cell>
          <cell r="C68">
            <v>0</v>
          </cell>
        </row>
        <row r="69">
          <cell r="A69">
            <v>110212009013</v>
          </cell>
          <cell r="B69">
            <v>44287</v>
          </cell>
          <cell r="C69">
            <v>0</v>
          </cell>
        </row>
        <row r="70">
          <cell r="A70">
            <v>110212009020</v>
          </cell>
          <cell r="B70">
            <v>44287</v>
          </cell>
          <cell r="C70">
            <v>0</v>
          </cell>
        </row>
        <row r="71">
          <cell r="A71">
            <v>110212009051</v>
          </cell>
          <cell r="B71">
            <v>44287</v>
          </cell>
          <cell r="C71">
            <v>667</v>
          </cell>
        </row>
        <row r="72">
          <cell r="A72">
            <v>110212009054</v>
          </cell>
          <cell r="B72">
            <v>44287</v>
          </cell>
          <cell r="C72">
            <v>0</v>
          </cell>
        </row>
        <row r="73">
          <cell r="A73">
            <v>110212009062</v>
          </cell>
          <cell r="B73">
            <v>44287</v>
          </cell>
          <cell r="C73">
            <v>0</v>
          </cell>
        </row>
        <row r="74">
          <cell r="A74">
            <v>110212009065</v>
          </cell>
          <cell r="B74">
            <v>44287</v>
          </cell>
          <cell r="C74">
            <v>0</v>
          </cell>
        </row>
        <row r="75">
          <cell r="A75">
            <v>110212009115</v>
          </cell>
          <cell r="B75">
            <v>44287</v>
          </cell>
          <cell r="C75">
            <v>0</v>
          </cell>
        </row>
        <row r="76">
          <cell r="A76">
            <v>110212009116</v>
          </cell>
          <cell r="B76">
            <v>44287</v>
          </cell>
          <cell r="C76">
            <v>124</v>
          </cell>
        </row>
        <row r="77">
          <cell r="A77">
            <v>110212009391</v>
          </cell>
          <cell r="B77">
            <v>44287</v>
          </cell>
          <cell r="C77">
            <v>87</v>
          </cell>
        </row>
        <row r="78">
          <cell r="A78">
            <v>110212010022</v>
          </cell>
          <cell r="B78">
            <v>44287</v>
          </cell>
          <cell r="C78">
            <v>1496</v>
          </cell>
        </row>
        <row r="79">
          <cell r="A79">
            <v>110212020420</v>
          </cell>
          <cell r="B79">
            <v>44287</v>
          </cell>
          <cell r="C79">
            <v>98</v>
          </cell>
        </row>
        <row r="80">
          <cell r="A80">
            <v>110212020537</v>
          </cell>
          <cell r="B80">
            <v>44287</v>
          </cell>
          <cell r="C80">
            <v>166</v>
          </cell>
        </row>
        <row r="81">
          <cell r="A81">
            <v>110212021300</v>
          </cell>
          <cell r="B81">
            <v>44287</v>
          </cell>
          <cell r="C81">
            <v>33</v>
          </cell>
        </row>
        <row r="82">
          <cell r="A82">
            <v>110212021392</v>
          </cell>
          <cell r="B82">
            <v>44287</v>
          </cell>
          <cell r="C82">
            <v>289</v>
          </cell>
        </row>
        <row r="83">
          <cell r="A83">
            <v>110213000026</v>
          </cell>
          <cell r="B83">
            <v>44287</v>
          </cell>
          <cell r="C83">
            <v>1120</v>
          </cell>
        </row>
        <row r="84">
          <cell r="A84">
            <v>110213000260</v>
          </cell>
          <cell r="B84">
            <v>44287</v>
          </cell>
          <cell r="C84">
            <v>81</v>
          </cell>
        </row>
        <row r="85">
          <cell r="A85">
            <v>110213001228</v>
          </cell>
          <cell r="B85">
            <v>44287</v>
          </cell>
          <cell r="C85">
            <v>27</v>
          </cell>
        </row>
        <row r="86">
          <cell r="A86">
            <v>110213001230</v>
          </cell>
          <cell r="B86">
            <v>44287</v>
          </cell>
          <cell r="C86">
            <v>584</v>
          </cell>
        </row>
        <row r="87">
          <cell r="A87">
            <v>110213001231</v>
          </cell>
          <cell r="B87">
            <v>44287</v>
          </cell>
          <cell r="C87">
            <v>239</v>
          </cell>
        </row>
        <row r="88">
          <cell r="A88">
            <v>110213001232</v>
          </cell>
          <cell r="B88">
            <v>44287</v>
          </cell>
          <cell r="C88">
            <v>88</v>
          </cell>
        </row>
        <row r="89">
          <cell r="A89">
            <v>110213001236</v>
          </cell>
          <cell r="B89">
            <v>44287</v>
          </cell>
          <cell r="C89">
            <v>977</v>
          </cell>
        </row>
        <row r="90">
          <cell r="A90">
            <v>110213001237</v>
          </cell>
          <cell r="B90">
            <v>44287</v>
          </cell>
          <cell r="C90">
            <v>569</v>
          </cell>
        </row>
        <row r="91">
          <cell r="A91">
            <v>110213001241</v>
          </cell>
          <cell r="B91">
            <v>44287</v>
          </cell>
          <cell r="C91">
            <v>554</v>
          </cell>
        </row>
        <row r="92">
          <cell r="A92">
            <v>110213001242</v>
          </cell>
          <cell r="B92">
            <v>44287</v>
          </cell>
          <cell r="C92">
            <v>18</v>
          </cell>
        </row>
        <row r="93">
          <cell r="A93">
            <v>110213001247</v>
          </cell>
          <cell r="B93">
            <v>44287</v>
          </cell>
          <cell r="C93">
            <v>86</v>
          </cell>
        </row>
        <row r="94">
          <cell r="A94">
            <v>110213001248</v>
          </cell>
          <cell r="B94">
            <v>44287</v>
          </cell>
          <cell r="C94">
            <v>3417</v>
          </cell>
        </row>
        <row r="95">
          <cell r="A95">
            <v>110213001250</v>
          </cell>
          <cell r="B95">
            <v>44287</v>
          </cell>
          <cell r="C95">
            <v>345</v>
          </cell>
        </row>
        <row r="96">
          <cell r="A96">
            <v>110213001270</v>
          </cell>
          <cell r="B96">
            <v>44287</v>
          </cell>
          <cell r="C96">
            <v>557</v>
          </cell>
        </row>
        <row r="97">
          <cell r="A97">
            <v>110213001271</v>
          </cell>
          <cell r="B97">
            <v>44287</v>
          </cell>
          <cell r="C97">
            <v>311</v>
          </cell>
        </row>
        <row r="98">
          <cell r="A98">
            <v>110213001272</v>
          </cell>
          <cell r="B98">
            <v>44287</v>
          </cell>
          <cell r="C98">
            <v>177</v>
          </cell>
        </row>
        <row r="99">
          <cell r="A99">
            <v>110213001275</v>
          </cell>
          <cell r="B99">
            <v>44287</v>
          </cell>
          <cell r="C99">
            <v>485</v>
          </cell>
        </row>
        <row r="100">
          <cell r="A100">
            <v>110213001276</v>
          </cell>
          <cell r="B100">
            <v>44287</v>
          </cell>
          <cell r="C100">
            <v>237</v>
          </cell>
        </row>
        <row r="101">
          <cell r="A101">
            <v>110213001286</v>
          </cell>
          <cell r="B101">
            <v>44287</v>
          </cell>
          <cell r="C101">
            <v>533</v>
          </cell>
        </row>
        <row r="102">
          <cell r="A102">
            <v>110213001287</v>
          </cell>
          <cell r="B102">
            <v>44287</v>
          </cell>
          <cell r="C102">
            <v>97</v>
          </cell>
        </row>
        <row r="103">
          <cell r="A103">
            <v>110213001288</v>
          </cell>
          <cell r="B103">
            <v>44287</v>
          </cell>
          <cell r="C103">
            <v>461</v>
          </cell>
        </row>
        <row r="104">
          <cell r="A104">
            <v>110213001289</v>
          </cell>
          <cell r="B104">
            <v>44287</v>
          </cell>
          <cell r="C104">
            <v>911</v>
          </cell>
        </row>
        <row r="105">
          <cell r="A105">
            <v>110213001290</v>
          </cell>
          <cell r="B105">
            <v>44287</v>
          </cell>
          <cell r="C105">
            <v>473</v>
          </cell>
        </row>
        <row r="106">
          <cell r="A106">
            <v>110213001291</v>
          </cell>
          <cell r="B106">
            <v>44287</v>
          </cell>
          <cell r="C106">
            <v>477</v>
          </cell>
        </row>
        <row r="107">
          <cell r="A107">
            <v>110213001318</v>
          </cell>
          <cell r="B107">
            <v>44287</v>
          </cell>
          <cell r="C107">
            <v>2031</v>
          </cell>
        </row>
        <row r="108">
          <cell r="A108">
            <v>110213001319</v>
          </cell>
          <cell r="B108">
            <v>44287</v>
          </cell>
          <cell r="C108">
            <v>493</v>
          </cell>
        </row>
        <row r="109">
          <cell r="A109">
            <v>110213001320</v>
          </cell>
          <cell r="B109">
            <v>44287</v>
          </cell>
          <cell r="C109">
            <v>0</v>
          </cell>
        </row>
        <row r="110">
          <cell r="A110">
            <v>110213001347</v>
          </cell>
          <cell r="B110">
            <v>44287</v>
          </cell>
          <cell r="C110">
            <v>203</v>
          </cell>
        </row>
        <row r="111">
          <cell r="A111">
            <v>110213001348</v>
          </cell>
          <cell r="B111">
            <v>44287</v>
          </cell>
          <cell r="C111">
            <v>164</v>
          </cell>
        </row>
        <row r="112">
          <cell r="A112">
            <v>110213001351</v>
          </cell>
          <cell r="B112">
            <v>44287</v>
          </cell>
          <cell r="C112">
            <v>225</v>
          </cell>
        </row>
        <row r="113">
          <cell r="A113">
            <v>110213001353</v>
          </cell>
          <cell r="B113">
            <v>44287</v>
          </cell>
          <cell r="C113">
            <v>0</v>
          </cell>
        </row>
        <row r="114">
          <cell r="A114">
            <v>110213001354</v>
          </cell>
          <cell r="B114">
            <v>44287</v>
          </cell>
          <cell r="C114">
            <v>229</v>
          </cell>
        </row>
        <row r="115">
          <cell r="A115">
            <v>110213001355</v>
          </cell>
          <cell r="B115">
            <v>44287</v>
          </cell>
          <cell r="C115">
            <v>0</v>
          </cell>
        </row>
        <row r="116">
          <cell r="A116">
            <v>110213001358</v>
          </cell>
          <cell r="B116">
            <v>44287</v>
          </cell>
          <cell r="C116">
            <v>382</v>
          </cell>
        </row>
        <row r="117">
          <cell r="A117">
            <v>110213001361</v>
          </cell>
          <cell r="B117">
            <v>44287</v>
          </cell>
          <cell r="C117">
            <v>432</v>
          </cell>
        </row>
        <row r="118">
          <cell r="A118">
            <v>110213001362</v>
          </cell>
          <cell r="B118">
            <v>44287</v>
          </cell>
          <cell r="C118">
            <v>10</v>
          </cell>
        </row>
        <row r="119">
          <cell r="A119">
            <v>110213001366</v>
          </cell>
          <cell r="B119">
            <v>44287</v>
          </cell>
          <cell r="C119">
            <v>711</v>
          </cell>
        </row>
        <row r="120">
          <cell r="A120">
            <v>110213001368</v>
          </cell>
          <cell r="B120">
            <v>44287</v>
          </cell>
          <cell r="C120">
            <v>90</v>
          </cell>
        </row>
        <row r="121">
          <cell r="A121">
            <v>110213001369</v>
          </cell>
          <cell r="B121">
            <v>44287</v>
          </cell>
          <cell r="C121">
            <v>284</v>
          </cell>
        </row>
        <row r="122">
          <cell r="A122">
            <v>110213001370</v>
          </cell>
          <cell r="B122">
            <v>44287</v>
          </cell>
          <cell r="C122">
            <v>728</v>
          </cell>
        </row>
        <row r="123">
          <cell r="A123">
            <v>110213004732</v>
          </cell>
          <cell r="B123">
            <v>44287</v>
          </cell>
          <cell r="C123">
            <v>52</v>
          </cell>
        </row>
        <row r="124">
          <cell r="A124">
            <v>110213005120</v>
          </cell>
          <cell r="B124">
            <v>44287</v>
          </cell>
          <cell r="C124">
            <v>944</v>
          </cell>
        </row>
        <row r="125">
          <cell r="A125">
            <v>110213005286</v>
          </cell>
          <cell r="B125">
            <v>44287</v>
          </cell>
          <cell r="C125">
            <v>714</v>
          </cell>
        </row>
        <row r="126">
          <cell r="A126">
            <v>110213005321</v>
          </cell>
          <cell r="B126">
            <v>44287</v>
          </cell>
          <cell r="C126">
            <v>311</v>
          </cell>
        </row>
        <row r="127">
          <cell r="A127">
            <v>110213005373</v>
          </cell>
          <cell r="B127">
            <v>44287</v>
          </cell>
          <cell r="C127">
            <v>0</v>
          </cell>
        </row>
        <row r="128">
          <cell r="A128">
            <v>110213005374</v>
          </cell>
          <cell r="B128">
            <v>44287</v>
          </cell>
          <cell r="C128">
            <v>271</v>
          </cell>
        </row>
        <row r="129">
          <cell r="A129">
            <v>110213005375</v>
          </cell>
          <cell r="B129">
            <v>44287</v>
          </cell>
          <cell r="C129">
            <v>10</v>
          </cell>
        </row>
        <row r="130">
          <cell r="A130">
            <v>110213009040</v>
          </cell>
          <cell r="B130">
            <v>44287</v>
          </cell>
          <cell r="C130">
            <v>208</v>
          </cell>
        </row>
        <row r="131">
          <cell r="A131">
            <v>110213009524</v>
          </cell>
          <cell r="B131">
            <v>44287</v>
          </cell>
          <cell r="C131">
            <v>90</v>
          </cell>
        </row>
        <row r="132">
          <cell r="A132">
            <v>110213009614</v>
          </cell>
          <cell r="B132">
            <v>44287</v>
          </cell>
          <cell r="C132">
            <v>0</v>
          </cell>
        </row>
        <row r="133">
          <cell r="A133">
            <v>110213009685</v>
          </cell>
          <cell r="B133">
            <v>44287</v>
          </cell>
          <cell r="C133">
            <v>87</v>
          </cell>
        </row>
        <row r="134">
          <cell r="A134">
            <v>110213010630</v>
          </cell>
          <cell r="B134">
            <v>44287</v>
          </cell>
          <cell r="C134">
            <v>1424</v>
          </cell>
        </row>
        <row r="135">
          <cell r="A135">
            <v>110213020054</v>
          </cell>
          <cell r="B135">
            <v>44287</v>
          </cell>
          <cell r="C135">
            <v>694</v>
          </cell>
        </row>
        <row r="136">
          <cell r="A136">
            <v>110214001363</v>
          </cell>
          <cell r="B136">
            <v>44287</v>
          </cell>
          <cell r="C136">
            <v>69</v>
          </cell>
        </row>
        <row r="137">
          <cell r="A137">
            <v>110214002461</v>
          </cell>
          <cell r="B137">
            <v>44287</v>
          </cell>
          <cell r="C137">
            <v>180</v>
          </cell>
        </row>
        <row r="138">
          <cell r="A138">
            <v>110214002466</v>
          </cell>
          <cell r="B138">
            <v>44287</v>
          </cell>
          <cell r="C138">
            <v>18</v>
          </cell>
        </row>
        <row r="139">
          <cell r="A139">
            <v>110214002885</v>
          </cell>
          <cell r="B139">
            <v>44287</v>
          </cell>
          <cell r="C139">
            <v>510</v>
          </cell>
        </row>
        <row r="140">
          <cell r="A140">
            <v>110214002901</v>
          </cell>
          <cell r="B140">
            <v>44287</v>
          </cell>
          <cell r="C140">
            <v>0</v>
          </cell>
        </row>
        <row r="141">
          <cell r="A141">
            <v>110214003597</v>
          </cell>
          <cell r="B141">
            <v>44287</v>
          </cell>
          <cell r="C141">
            <v>0</v>
          </cell>
        </row>
        <row r="142">
          <cell r="A142">
            <v>110214004744</v>
          </cell>
          <cell r="B142">
            <v>44287</v>
          </cell>
          <cell r="C142">
            <v>0</v>
          </cell>
        </row>
        <row r="143">
          <cell r="A143">
            <v>110214004746</v>
          </cell>
          <cell r="B143">
            <v>44287</v>
          </cell>
          <cell r="C143">
            <v>57</v>
          </cell>
        </row>
        <row r="144">
          <cell r="A144">
            <v>110214007151</v>
          </cell>
          <cell r="B144">
            <v>44287</v>
          </cell>
          <cell r="C144">
            <v>0</v>
          </cell>
        </row>
        <row r="145">
          <cell r="A145">
            <v>110214009022</v>
          </cell>
          <cell r="B145">
            <v>44287</v>
          </cell>
          <cell r="C145">
            <v>421</v>
          </cell>
        </row>
        <row r="146">
          <cell r="A146">
            <v>110214009045</v>
          </cell>
          <cell r="B146">
            <v>44287</v>
          </cell>
          <cell r="C146">
            <v>160</v>
          </cell>
        </row>
        <row r="147">
          <cell r="A147">
            <v>110214009050</v>
          </cell>
          <cell r="B147">
            <v>44287</v>
          </cell>
          <cell r="C147">
            <v>295</v>
          </cell>
        </row>
        <row r="148">
          <cell r="A148">
            <v>110214009099</v>
          </cell>
          <cell r="B148">
            <v>44287</v>
          </cell>
          <cell r="C148">
            <v>0</v>
          </cell>
        </row>
        <row r="149">
          <cell r="A149">
            <v>110214009107</v>
          </cell>
          <cell r="B149">
            <v>44287</v>
          </cell>
          <cell r="C149">
            <v>482</v>
          </cell>
        </row>
        <row r="150">
          <cell r="A150">
            <v>110214009239</v>
          </cell>
          <cell r="B150">
            <v>44287</v>
          </cell>
          <cell r="C150">
            <v>88</v>
          </cell>
        </row>
        <row r="151">
          <cell r="A151">
            <v>110214009247</v>
          </cell>
          <cell r="B151">
            <v>44287</v>
          </cell>
          <cell r="C151">
            <v>0</v>
          </cell>
        </row>
        <row r="152">
          <cell r="A152">
            <v>110211012429</v>
          </cell>
          <cell r="B152">
            <v>44287</v>
          </cell>
          <cell r="C152">
            <v>0</v>
          </cell>
        </row>
        <row r="153">
          <cell r="A153">
            <v>110211012666</v>
          </cell>
          <cell r="B153">
            <v>44287</v>
          </cell>
          <cell r="C153">
            <v>512</v>
          </cell>
        </row>
        <row r="154">
          <cell r="A154">
            <v>110211012671</v>
          </cell>
          <cell r="B154">
            <v>44287</v>
          </cell>
          <cell r="C154">
            <v>136</v>
          </cell>
        </row>
        <row r="155">
          <cell r="A155">
            <v>110211012675</v>
          </cell>
          <cell r="B155">
            <v>44287</v>
          </cell>
          <cell r="C155">
            <v>52</v>
          </cell>
        </row>
        <row r="156">
          <cell r="A156">
            <v>110211012676</v>
          </cell>
          <cell r="B156">
            <v>44287</v>
          </cell>
          <cell r="C156">
            <v>62</v>
          </cell>
        </row>
        <row r="157">
          <cell r="A157">
            <v>110211012679</v>
          </cell>
          <cell r="B157">
            <v>44287</v>
          </cell>
          <cell r="C157">
            <v>4</v>
          </cell>
        </row>
        <row r="158">
          <cell r="A158">
            <v>110211012688</v>
          </cell>
          <cell r="B158">
            <v>44287</v>
          </cell>
          <cell r="C158">
            <v>375</v>
          </cell>
        </row>
        <row r="159">
          <cell r="A159">
            <v>110211012691</v>
          </cell>
          <cell r="B159">
            <v>44287</v>
          </cell>
          <cell r="C159">
            <v>2</v>
          </cell>
        </row>
        <row r="160">
          <cell r="A160">
            <v>110211012693</v>
          </cell>
          <cell r="B160">
            <v>44287</v>
          </cell>
          <cell r="C160">
            <v>541</v>
          </cell>
        </row>
        <row r="161">
          <cell r="A161">
            <v>110211012697</v>
          </cell>
          <cell r="B161">
            <v>44287</v>
          </cell>
          <cell r="C161">
            <v>0</v>
          </cell>
        </row>
        <row r="162">
          <cell r="A162">
            <v>110211012700</v>
          </cell>
          <cell r="B162">
            <v>44287</v>
          </cell>
          <cell r="C162">
            <v>746</v>
          </cell>
        </row>
        <row r="163">
          <cell r="A163">
            <v>110211014341</v>
          </cell>
          <cell r="B163">
            <v>44287</v>
          </cell>
          <cell r="C163">
            <v>1182</v>
          </cell>
        </row>
        <row r="164">
          <cell r="A164">
            <v>110211014419</v>
          </cell>
          <cell r="B164">
            <v>44287</v>
          </cell>
          <cell r="C164">
            <v>0</v>
          </cell>
        </row>
        <row r="165">
          <cell r="A165">
            <v>110211014479</v>
          </cell>
          <cell r="B165">
            <v>44287</v>
          </cell>
          <cell r="C165">
            <v>73</v>
          </cell>
        </row>
        <row r="166">
          <cell r="A166">
            <v>110211016147</v>
          </cell>
          <cell r="B166">
            <v>44287</v>
          </cell>
          <cell r="C166">
            <v>64</v>
          </cell>
        </row>
        <row r="167">
          <cell r="A167">
            <v>110211016918</v>
          </cell>
          <cell r="B167">
            <v>44287</v>
          </cell>
          <cell r="C167">
            <v>42</v>
          </cell>
        </row>
        <row r="168">
          <cell r="A168">
            <v>110211018819</v>
          </cell>
          <cell r="B168">
            <v>44287</v>
          </cell>
          <cell r="C168">
            <v>445</v>
          </cell>
        </row>
        <row r="169">
          <cell r="A169">
            <v>110211018842</v>
          </cell>
          <cell r="B169">
            <v>44287</v>
          </cell>
          <cell r="C169">
            <v>175</v>
          </cell>
        </row>
        <row r="170">
          <cell r="A170">
            <v>110211018848</v>
          </cell>
          <cell r="B170">
            <v>44287</v>
          </cell>
          <cell r="C170">
            <v>113</v>
          </cell>
        </row>
        <row r="171">
          <cell r="A171">
            <v>110211018849</v>
          </cell>
          <cell r="B171">
            <v>44287</v>
          </cell>
          <cell r="C171">
            <v>37</v>
          </cell>
        </row>
        <row r="172">
          <cell r="A172">
            <v>110211019181</v>
          </cell>
          <cell r="B172">
            <v>44287</v>
          </cell>
          <cell r="C172">
            <v>11</v>
          </cell>
        </row>
        <row r="173">
          <cell r="A173">
            <v>110211019331</v>
          </cell>
          <cell r="B173">
            <v>44287</v>
          </cell>
          <cell r="C173">
            <v>76</v>
          </cell>
        </row>
        <row r="174">
          <cell r="A174">
            <v>110211022131</v>
          </cell>
          <cell r="B174">
            <v>44287</v>
          </cell>
          <cell r="C174">
            <v>0</v>
          </cell>
        </row>
        <row r="175">
          <cell r="A175">
            <v>110211022216</v>
          </cell>
          <cell r="B175">
            <v>44287</v>
          </cell>
          <cell r="C175">
            <v>1</v>
          </cell>
        </row>
        <row r="176">
          <cell r="A176">
            <v>110211022285</v>
          </cell>
          <cell r="B176">
            <v>44287</v>
          </cell>
          <cell r="C176">
            <v>3</v>
          </cell>
        </row>
        <row r="177">
          <cell r="A177">
            <v>110212008990</v>
          </cell>
          <cell r="B177">
            <v>44287</v>
          </cell>
          <cell r="C177">
            <v>179</v>
          </cell>
        </row>
        <row r="178">
          <cell r="A178">
            <v>110212008997</v>
          </cell>
          <cell r="B178">
            <v>44287</v>
          </cell>
          <cell r="C178">
            <v>2</v>
          </cell>
        </row>
        <row r="179">
          <cell r="A179">
            <v>110212010872</v>
          </cell>
          <cell r="B179">
            <v>44287</v>
          </cell>
          <cell r="C179">
            <v>293</v>
          </cell>
        </row>
        <row r="180">
          <cell r="A180">
            <v>110212011486</v>
          </cell>
          <cell r="B180">
            <v>44287</v>
          </cell>
          <cell r="C180">
            <v>128</v>
          </cell>
        </row>
        <row r="181">
          <cell r="A181">
            <v>110212011719</v>
          </cell>
          <cell r="B181">
            <v>44287</v>
          </cell>
          <cell r="C181">
            <v>77</v>
          </cell>
        </row>
        <row r="182">
          <cell r="A182">
            <v>110212011955</v>
          </cell>
          <cell r="B182">
            <v>44287</v>
          </cell>
          <cell r="C182">
            <v>0</v>
          </cell>
        </row>
        <row r="183">
          <cell r="A183">
            <v>110212016153</v>
          </cell>
          <cell r="B183">
            <v>44287</v>
          </cell>
          <cell r="C183">
            <v>361</v>
          </cell>
        </row>
        <row r="184">
          <cell r="A184">
            <v>110212017102</v>
          </cell>
          <cell r="B184">
            <v>44287</v>
          </cell>
          <cell r="C184">
            <v>0</v>
          </cell>
        </row>
        <row r="185">
          <cell r="A185">
            <v>110212017273</v>
          </cell>
          <cell r="B185">
            <v>44287</v>
          </cell>
          <cell r="C185">
            <v>0</v>
          </cell>
        </row>
        <row r="186">
          <cell r="A186">
            <v>110212017919</v>
          </cell>
          <cell r="B186">
            <v>44287</v>
          </cell>
          <cell r="C186">
            <v>124</v>
          </cell>
        </row>
        <row r="187">
          <cell r="A187">
            <v>110212019667</v>
          </cell>
          <cell r="B187">
            <v>44287</v>
          </cell>
          <cell r="C187">
            <v>308</v>
          </cell>
        </row>
        <row r="188">
          <cell r="A188">
            <v>110212019671</v>
          </cell>
          <cell r="B188">
            <v>44287</v>
          </cell>
          <cell r="C188">
            <v>1</v>
          </cell>
        </row>
        <row r="189">
          <cell r="A189">
            <v>110212019843</v>
          </cell>
          <cell r="B189">
            <v>44287</v>
          </cell>
          <cell r="C189">
            <v>268</v>
          </cell>
        </row>
        <row r="190">
          <cell r="A190">
            <v>110212021167</v>
          </cell>
          <cell r="B190">
            <v>44287</v>
          </cell>
          <cell r="C190">
            <v>449</v>
          </cell>
        </row>
        <row r="191">
          <cell r="A191">
            <v>110213011107</v>
          </cell>
          <cell r="B191">
            <v>44287</v>
          </cell>
          <cell r="C191">
            <v>0</v>
          </cell>
        </row>
        <row r="192">
          <cell r="A192">
            <v>110213011197</v>
          </cell>
          <cell r="B192">
            <v>44287</v>
          </cell>
          <cell r="C192">
            <v>1004</v>
          </cell>
        </row>
        <row r="193">
          <cell r="A193">
            <v>110213011209</v>
          </cell>
          <cell r="B193">
            <v>44287</v>
          </cell>
          <cell r="C193">
            <v>412</v>
          </cell>
        </row>
        <row r="194">
          <cell r="A194">
            <v>110213011348</v>
          </cell>
          <cell r="B194">
            <v>44287</v>
          </cell>
          <cell r="C194">
            <v>242</v>
          </cell>
        </row>
        <row r="195">
          <cell r="A195">
            <v>110213012736</v>
          </cell>
          <cell r="B195">
            <v>44287</v>
          </cell>
          <cell r="C195">
            <v>28</v>
          </cell>
        </row>
        <row r="196">
          <cell r="A196">
            <v>110213013037</v>
          </cell>
          <cell r="B196">
            <v>44287</v>
          </cell>
          <cell r="C196">
            <v>49</v>
          </cell>
        </row>
        <row r="197">
          <cell r="A197">
            <v>110213013739</v>
          </cell>
          <cell r="B197">
            <v>44287</v>
          </cell>
          <cell r="C197">
            <v>289</v>
          </cell>
        </row>
        <row r="198">
          <cell r="A198">
            <v>110213013971</v>
          </cell>
          <cell r="B198">
            <v>44287</v>
          </cell>
          <cell r="C198">
            <v>27</v>
          </cell>
        </row>
        <row r="199">
          <cell r="A199">
            <v>110213014711</v>
          </cell>
          <cell r="B199">
            <v>44287</v>
          </cell>
          <cell r="C199">
            <v>119</v>
          </cell>
        </row>
        <row r="200">
          <cell r="A200">
            <v>110213016284</v>
          </cell>
          <cell r="B200">
            <v>44287</v>
          </cell>
          <cell r="C200">
            <v>286</v>
          </cell>
        </row>
        <row r="201">
          <cell r="A201">
            <v>110213017574</v>
          </cell>
          <cell r="B201">
            <v>44287</v>
          </cell>
          <cell r="C201">
            <v>0</v>
          </cell>
        </row>
        <row r="202">
          <cell r="A202">
            <v>110213018477</v>
          </cell>
          <cell r="B202">
            <v>44287</v>
          </cell>
          <cell r="C202">
            <v>0</v>
          </cell>
        </row>
        <row r="203">
          <cell r="A203">
            <v>110213019055</v>
          </cell>
          <cell r="B203">
            <v>44287</v>
          </cell>
          <cell r="C203">
            <v>1326</v>
          </cell>
        </row>
        <row r="204">
          <cell r="A204">
            <v>110213019239</v>
          </cell>
          <cell r="B204">
            <v>44287</v>
          </cell>
          <cell r="C204">
            <v>1051</v>
          </cell>
        </row>
        <row r="205">
          <cell r="A205">
            <v>110213019516</v>
          </cell>
          <cell r="B205">
            <v>44287</v>
          </cell>
          <cell r="C205">
            <v>47</v>
          </cell>
        </row>
        <row r="206">
          <cell r="A206">
            <v>110214011344</v>
          </cell>
          <cell r="B206">
            <v>44287</v>
          </cell>
          <cell r="C206">
            <v>39</v>
          </cell>
        </row>
        <row r="207">
          <cell r="A207">
            <v>110214011802</v>
          </cell>
          <cell r="B207">
            <v>44287</v>
          </cell>
          <cell r="C207">
            <v>48</v>
          </cell>
        </row>
        <row r="208">
          <cell r="A208">
            <v>110214011952</v>
          </cell>
          <cell r="B208">
            <v>44287</v>
          </cell>
          <cell r="C208">
            <v>509</v>
          </cell>
        </row>
        <row r="209">
          <cell r="A209">
            <v>110214012152</v>
          </cell>
          <cell r="B209">
            <v>44287</v>
          </cell>
          <cell r="C209">
            <v>536</v>
          </cell>
        </row>
        <row r="210">
          <cell r="A210">
            <v>110214012402</v>
          </cell>
          <cell r="B210">
            <v>44287</v>
          </cell>
          <cell r="C210">
            <v>45</v>
          </cell>
        </row>
        <row r="211">
          <cell r="A211">
            <v>110214012454</v>
          </cell>
          <cell r="B211">
            <v>44287</v>
          </cell>
          <cell r="C211">
            <v>290</v>
          </cell>
        </row>
        <row r="212">
          <cell r="A212">
            <v>110214012465</v>
          </cell>
          <cell r="B212">
            <v>44287</v>
          </cell>
          <cell r="C212">
            <v>251</v>
          </cell>
        </row>
        <row r="213">
          <cell r="A213">
            <v>110214015076</v>
          </cell>
          <cell r="B213">
            <v>44287</v>
          </cell>
          <cell r="C213">
            <v>458</v>
          </cell>
        </row>
        <row r="214">
          <cell r="A214">
            <v>110214015477</v>
          </cell>
          <cell r="B214">
            <v>44287</v>
          </cell>
          <cell r="C214">
            <v>0</v>
          </cell>
        </row>
        <row r="215">
          <cell r="A215">
            <v>110214015702</v>
          </cell>
          <cell r="B215">
            <v>44287</v>
          </cell>
          <cell r="C215">
            <v>197</v>
          </cell>
        </row>
        <row r="216">
          <cell r="A216">
            <v>110214016001</v>
          </cell>
          <cell r="B216">
            <v>44287</v>
          </cell>
          <cell r="C216">
            <v>17</v>
          </cell>
        </row>
        <row r="217">
          <cell r="A217">
            <v>110214016048</v>
          </cell>
          <cell r="B217">
            <v>44287</v>
          </cell>
          <cell r="C217">
            <v>88</v>
          </cell>
        </row>
        <row r="218">
          <cell r="A218">
            <v>110214016051</v>
          </cell>
          <cell r="B218">
            <v>44287</v>
          </cell>
          <cell r="C218">
            <v>402</v>
          </cell>
        </row>
        <row r="219">
          <cell r="A219">
            <v>110214016052</v>
          </cell>
          <cell r="B219">
            <v>44287</v>
          </cell>
          <cell r="C219">
            <v>2289</v>
          </cell>
        </row>
        <row r="220">
          <cell r="A220">
            <v>110214016156</v>
          </cell>
          <cell r="B220">
            <v>44287</v>
          </cell>
          <cell r="C220">
            <v>421</v>
          </cell>
        </row>
        <row r="221">
          <cell r="A221">
            <v>110214016175</v>
          </cell>
          <cell r="B221">
            <v>44287</v>
          </cell>
          <cell r="C221">
            <v>0</v>
          </cell>
        </row>
        <row r="222">
          <cell r="A222">
            <v>110214016176</v>
          </cell>
          <cell r="B222">
            <v>44287</v>
          </cell>
          <cell r="C222">
            <v>0</v>
          </cell>
        </row>
        <row r="223">
          <cell r="A223">
            <v>110214016177</v>
          </cell>
          <cell r="B223">
            <v>44287</v>
          </cell>
          <cell r="C223">
            <v>1171</v>
          </cell>
        </row>
        <row r="224">
          <cell r="A224">
            <v>110214017060</v>
          </cell>
          <cell r="B224">
            <v>44287</v>
          </cell>
          <cell r="C224">
            <v>493</v>
          </cell>
        </row>
        <row r="225">
          <cell r="A225">
            <v>110214017537</v>
          </cell>
          <cell r="B225">
            <v>44287</v>
          </cell>
          <cell r="C225">
            <v>170</v>
          </cell>
        </row>
        <row r="226">
          <cell r="A226">
            <v>110214020881</v>
          </cell>
          <cell r="B226">
            <v>44287</v>
          </cell>
          <cell r="C226">
            <v>188</v>
          </cell>
        </row>
        <row r="227">
          <cell r="A227">
            <v>110211002392</v>
          </cell>
          <cell r="B227">
            <v>44287</v>
          </cell>
          <cell r="C227">
            <v>0</v>
          </cell>
        </row>
        <row r="228">
          <cell r="A228">
            <v>110211006477</v>
          </cell>
          <cell r="B228">
            <v>44287</v>
          </cell>
          <cell r="C228">
            <v>368</v>
          </cell>
        </row>
        <row r="229">
          <cell r="A229">
            <v>110212001433</v>
          </cell>
          <cell r="B229">
            <v>44287</v>
          </cell>
          <cell r="C229">
            <v>383</v>
          </cell>
        </row>
        <row r="230">
          <cell r="A230">
            <v>110214001349</v>
          </cell>
          <cell r="B230">
            <v>44287</v>
          </cell>
          <cell r="C230">
            <v>0</v>
          </cell>
        </row>
        <row r="231">
          <cell r="A231">
            <v>110214002464</v>
          </cell>
          <cell r="B231">
            <v>44287</v>
          </cell>
          <cell r="C231">
            <v>703</v>
          </cell>
        </row>
        <row r="232">
          <cell r="A232">
            <v>110214006932</v>
          </cell>
          <cell r="B232">
            <v>44287</v>
          </cell>
          <cell r="C232">
            <v>0</v>
          </cell>
        </row>
        <row r="233">
          <cell r="A233">
            <v>110214009250</v>
          </cell>
          <cell r="B233">
            <v>44287</v>
          </cell>
          <cell r="C233">
            <v>0</v>
          </cell>
        </row>
        <row r="234">
          <cell r="A234">
            <v>110214021592</v>
          </cell>
          <cell r="B234">
            <v>44287</v>
          </cell>
          <cell r="C234">
            <v>84</v>
          </cell>
        </row>
        <row r="235">
          <cell r="A235">
            <v>110214021593</v>
          </cell>
          <cell r="B235">
            <v>44287</v>
          </cell>
          <cell r="C235">
            <v>80</v>
          </cell>
        </row>
        <row r="236">
          <cell r="A236">
            <v>110211012673</v>
          </cell>
          <cell r="B236">
            <v>44287</v>
          </cell>
          <cell r="C236">
            <v>231</v>
          </cell>
        </row>
        <row r="237">
          <cell r="A237">
            <v>110211012690</v>
          </cell>
          <cell r="B237">
            <v>44287</v>
          </cell>
          <cell r="C237">
            <v>382</v>
          </cell>
        </row>
        <row r="238">
          <cell r="A238">
            <v>110211012695</v>
          </cell>
          <cell r="B238">
            <v>44287</v>
          </cell>
          <cell r="C238">
            <v>558</v>
          </cell>
        </row>
        <row r="239">
          <cell r="A239">
            <v>110211014247</v>
          </cell>
          <cell r="B239">
            <v>44287</v>
          </cell>
          <cell r="C239">
            <v>13</v>
          </cell>
        </row>
        <row r="240">
          <cell r="A240">
            <v>110212011966</v>
          </cell>
          <cell r="B240">
            <v>44287</v>
          </cell>
          <cell r="C240">
            <v>10</v>
          </cell>
        </row>
        <row r="241">
          <cell r="A241">
            <v>110212019673</v>
          </cell>
          <cell r="B241">
            <v>44287</v>
          </cell>
          <cell r="C241">
            <v>248</v>
          </cell>
        </row>
        <row r="242">
          <cell r="A242">
            <v>110214016135</v>
          </cell>
          <cell r="B242">
            <v>44287</v>
          </cell>
          <cell r="C242">
            <v>165</v>
          </cell>
        </row>
        <row r="243">
          <cell r="A243">
            <v>110211002401</v>
          </cell>
          <cell r="B243">
            <v>44287</v>
          </cell>
          <cell r="C243">
            <v>86</v>
          </cell>
        </row>
        <row r="244">
          <cell r="A244">
            <v>110212003620</v>
          </cell>
          <cell r="B244">
            <v>44287</v>
          </cell>
          <cell r="C244">
            <v>710</v>
          </cell>
        </row>
        <row r="245">
          <cell r="A245">
            <v>110212008676</v>
          </cell>
          <cell r="B245">
            <v>44287</v>
          </cell>
          <cell r="C245">
            <v>0</v>
          </cell>
        </row>
        <row r="246">
          <cell r="A246">
            <v>110213021971</v>
          </cell>
          <cell r="B246">
            <v>44287</v>
          </cell>
          <cell r="C246">
            <v>48</v>
          </cell>
        </row>
        <row r="247">
          <cell r="A247">
            <v>110211004039</v>
          </cell>
          <cell r="B247">
            <v>44287</v>
          </cell>
          <cell r="C247">
            <v>0</v>
          </cell>
        </row>
        <row r="248">
          <cell r="A248">
            <v>110212022568</v>
          </cell>
          <cell r="B248">
            <v>44287</v>
          </cell>
          <cell r="C248">
            <v>0</v>
          </cell>
        </row>
        <row r="249">
          <cell r="A249">
            <v>110213001239</v>
          </cell>
          <cell r="B249">
            <v>44287</v>
          </cell>
          <cell r="C249">
            <v>1048</v>
          </cell>
        </row>
        <row r="250">
          <cell r="A250">
            <v>110214016194</v>
          </cell>
          <cell r="B250">
            <v>44287</v>
          </cell>
          <cell r="C250">
            <v>3927</v>
          </cell>
        </row>
        <row r="251">
          <cell r="A251">
            <v>110211012699</v>
          </cell>
          <cell r="B251">
            <v>44287</v>
          </cell>
          <cell r="C251">
            <v>284</v>
          </cell>
        </row>
        <row r="252">
          <cell r="A252">
            <v>110213022418</v>
          </cell>
          <cell r="B252">
            <v>44287</v>
          </cell>
          <cell r="C252">
            <v>17</v>
          </cell>
        </row>
        <row r="253">
          <cell r="A253">
            <v>110213024785</v>
          </cell>
          <cell r="B253">
            <v>44287</v>
          </cell>
          <cell r="C253">
            <v>578</v>
          </cell>
        </row>
        <row r="254">
          <cell r="A254">
            <v>110214000636</v>
          </cell>
          <cell r="B254">
            <v>44287</v>
          </cell>
          <cell r="C254">
            <v>344</v>
          </cell>
        </row>
        <row r="255">
          <cell r="A255">
            <v>110213025327</v>
          </cell>
          <cell r="B255">
            <v>44287</v>
          </cell>
          <cell r="C255">
            <v>74</v>
          </cell>
        </row>
        <row r="256">
          <cell r="A256">
            <v>110213027767</v>
          </cell>
          <cell r="B256">
            <v>44287</v>
          </cell>
          <cell r="C256">
            <v>1</v>
          </cell>
        </row>
        <row r="257">
          <cell r="A257">
            <v>110211000839</v>
          </cell>
          <cell r="B257">
            <v>44256</v>
          </cell>
          <cell r="C257">
            <v>29</v>
          </cell>
        </row>
        <row r="258">
          <cell r="A258">
            <v>110211001803</v>
          </cell>
          <cell r="B258">
            <v>44256</v>
          </cell>
          <cell r="C258">
            <v>82</v>
          </cell>
        </row>
        <row r="259">
          <cell r="A259">
            <v>110211002080</v>
          </cell>
          <cell r="B259">
            <v>44256</v>
          </cell>
          <cell r="C259">
            <v>207</v>
          </cell>
        </row>
        <row r="260">
          <cell r="A260">
            <v>110211002086</v>
          </cell>
          <cell r="B260">
            <v>44256</v>
          </cell>
          <cell r="C260">
            <v>58</v>
          </cell>
        </row>
        <row r="261">
          <cell r="A261">
            <v>110211002087</v>
          </cell>
          <cell r="B261">
            <v>44256</v>
          </cell>
          <cell r="C261">
            <v>405</v>
          </cell>
        </row>
        <row r="262">
          <cell r="A262">
            <v>110211002136</v>
          </cell>
          <cell r="B262">
            <v>44256</v>
          </cell>
          <cell r="C262">
            <v>284</v>
          </cell>
        </row>
        <row r="263">
          <cell r="A263">
            <v>110211002383</v>
          </cell>
          <cell r="B263">
            <v>44256</v>
          </cell>
          <cell r="C263">
            <v>290</v>
          </cell>
        </row>
        <row r="264">
          <cell r="A264">
            <v>110211002384</v>
          </cell>
          <cell r="B264">
            <v>44256</v>
          </cell>
          <cell r="C264">
            <v>24</v>
          </cell>
        </row>
        <row r="265">
          <cell r="A265">
            <v>110211002386</v>
          </cell>
          <cell r="B265">
            <v>44256</v>
          </cell>
          <cell r="C265">
            <v>0</v>
          </cell>
        </row>
        <row r="266">
          <cell r="A266">
            <v>110211002394</v>
          </cell>
          <cell r="B266">
            <v>44256</v>
          </cell>
          <cell r="C266">
            <v>0</v>
          </cell>
        </row>
        <row r="267">
          <cell r="A267">
            <v>110211002396</v>
          </cell>
          <cell r="B267">
            <v>44256</v>
          </cell>
          <cell r="C267">
            <v>115</v>
          </cell>
        </row>
        <row r="268">
          <cell r="A268">
            <v>110211002398</v>
          </cell>
          <cell r="B268">
            <v>44256</v>
          </cell>
          <cell r="C268">
            <v>254</v>
          </cell>
        </row>
        <row r="269">
          <cell r="A269">
            <v>110211002399</v>
          </cell>
          <cell r="B269">
            <v>44256</v>
          </cell>
          <cell r="C269">
            <v>328</v>
          </cell>
        </row>
        <row r="270">
          <cell r="A270">
            <v>110211002402</v>
          </cell>
          <cell r="B270">
            <v>44256</v>
          </cell>
          <cell r="C270">
            <v>246</v>
          </cell>
        </row>
        <row r="271">
          <cell r="A271">
            <v>110211002403</v>
          </cell>
          <cell r="B271">
            <v>44256</v>
          </cell>
          <cell r="C271">
            <v>181</v>
          </cell>
        </row>
        <row r="272">
          <cell r="A272">
            <v>110211002405</v>
          </cell>
          <cell r="B272">
            <v>44256</v>
          </cell>
          <cell r="C272">
            <v>0</v>
          </cell>
        </row>
        <row r="273">
          <cell r="A273">
            <v>110211002406</v>
          </cell>
          <cell r="B273">
            <v>44256</v>
          </cell>
          <cell r="C273">
            <v>317</v>
          </cell>
        </row>
        <row r="274">
          <cell r="A274">
            <v>110211002407</v>
          </cell>
          <cell r="B274">
            <v>44256</v>
          </cell>
          <cell r="C274">
            <v>0</v>
          </cell>
        </row>
        <row r="275">
          <cell r="A275">
            <v>110211002411</v>
          </cell>
          <cell r="B275">
            <v>44256</v>
          </cell>
          <cell r="C275">
            <v>80</v>
          </cell>
        </row>
        <row r="276">
          <cell r="A276">
            <v>110211002412</v>
          </cell>
          <cell r="B276">
            <v>44256</v>
          </cell>
          <cell r="C276">
            <v>29</v>
          </cell>
        </row>
        <row r="277">
          <cell r="A277">
            <v>110211002413</v>
          </cell>
          <cell r="B277">
            <v>44256</v>
          </cell>
          <cell r="C277">
            <v>119</v>
          </cell>
        </row>
        <row r="278">
          <cell r="A278">
            <v>110211003718</v>
          </cell>
          <cell r="B278">
            <v>44256</v>
          </cell>
          <cell r="C278">
            <v>387</v>
          </cell>
        </row>
        <row r="279">
          <cell r="A279">
            <v>110211003719</v>
          </cell>
          <cell r="B279">
            <v>44256</v>
          </cell>
          <cell r="C279">
            <v>959</v>
          </cell>
        </row>
        <row r="280">
          <cell r="A280">
            <v>110211003808</v>
          </cell>
          <cell r="B280">
            <v>44256</v>
          </cell>
          <cell r="C280">
            <v>95</v>
          </cell>
        </row>
        <row r="281">
          <cell r="A281">
            <v>110211004072</v>
          </cell>
          <cell r="B281">
            <v>44256</v>
          </cell>
          <cell r="C281">
            <v>3411</v>
          </cell>
        </row>
        <row r="282">
          <cell r="A282">
            <v>110211004145</v>
          </cell>
          <cell r="B282">
            <v>44256</v>
          </cell>
          <cell r="C282">
            <v>26</v>
          </cell>
        </row>
        <row r="283">
          <cell r="A283">
            <v>110211005116</v>
          </cell>
          <cell r="B283">
            <v>44256</v>
          </cell>
          <cell r="C283">
            <v>10</v>
          </cell>
        </row>
        <row r="284">
          <cell r="A284">
            <v>110211005117</v>
          </cell>
          <cell r="B284">
            <v>44256</v>
          </cell>
          <cell r="C284">
            <v>398</v>
          </cell>
        </row>
        <row r="285">
          <cell r="A285">
            <v>110211005131</v>
          </cell>
          <cell r="B285">
            <v>44256</v>
          </cell>
          <cell r="C285">
            <v>69</v>
          </cell>
        </row>
        <row r="286">
          <cell r="A286">
            <v>110211005306</v>
          </cell>
          <cell r="B286">
            <v>44256</v>
          </cell>
          <cell r="C286">
            <v>2782</v>
          </cell>
        </row>
        <row r="287">
          <cell r="A287">
            <v>110211006325</v>
          </cell>
          <cell r="B287">
            <v>44256</v>
          </cell>
          <cell r="C287">
            <v>2149</v>
          </cell>
        </row>
        <row r="288">
          <cell r="A288">
            <v>110211007133</v>
          </cell>
          <cell r="B288">
            <v>44256</v>
          </cell>
          <cell r="C288">
            <v>0</v>
          </cell>
        </row>
        <row r="289">
          <cell r="A289">
            <v>110211007907</v>
          </cell>
          <cell r="B289">
            <v>44256</v>
          </cell>
          <cell r="C289">
            <v>6668</v>
          </cell>
        </row>
        <row r="290">
          <cell r="A290">
            <v>110211008209</v>
          </cell>
          <cell r="B290">
            <v>44256</v>
          </cell>
          <cell r="C290">
            <v>46</v>
          </cell>
        </row>
        <row r="291">
          <cell r="A291">
            <v>110211008440</v>
          </cell>
          <cell r="B291">
            <v>44256</v>
          </cell>
          <cell r="C291">
            <v>819</v>
          </cell>
        </row>
        <row r="292">
          <cell r="A292">
            <v>110211008442</v>
          </cell>
          <cell r="B292">
            <v>44256</v>
          </cell>
          <cell r="C292">
            <v>0</v>
          </cell>
        </row>
        <row r="293">
          <cell r="A293">
            <v>110211008443</v>
          </cell>
          <cell r="B293">
            <v>44256</v>
          </cell>
          <cell r="C293">
            <v>450</v>
          </cell>
        </row>
        <row r="294">
          <cell r="A294">
            <v>110211008722</v>
          </cell>
          <cell r="B294">
            <v>44256</v>
          </cell>
          <cell r="C294">
            <v>0</v>
          </cell>
        </row>
        <row r="295">
          <cell r="A295">
            <v>110211008743</v>
          </cell>
          <cell r="B295">
            <v>44256</v>
          </cell>
          <cell r="C295">
            <v>610</v>
          </cell>
        </row>
        <row r="296">
          <cell r="A296">
            <v>110211009386</v>
          </cell>
          <cell r="B296">
            <v>44256</v>
          </cell>
          <cell r="C296">
            <v>7061</v>
          </cell>
        </row>
        <row r="297">
          <cell r="A297">
            <v>110211009805</v>
          </cell>
          <cell r="B297">
            <v>44256</v>
          </cell>
          <cell r="C297">
            <v>38</v>
          </cell>
        </row>
        <row r="298">
          <cell r="A298">
            <v>110211011224</v>
          </cell>
          <cell r="B298">
            <v>44256</v>
          </cell>
          <cell r="C298">
            <v>1309</v>
          </cell>
        </row>
        <row r="299">
          <cell r="A299">
            <v>110211021634</v>
          </cell>
          <cell r="B299">
            <v>44256</v>
          </cell>
          <cell r="C299">
            <v>0</v>
          </cell>
        </row>
        <row r="300">
          <cell r="A300">
            <v>110212001364</v>
          </cell>
          <cell r="B300">
            <v>44256</v>
          </cell>
          <cell r="C300">
            <v>230</v>
          </cell>
        </row>
        <row r="301">
          <cell r="A301">
            <v>110212001365</v>
          </cell>
          <cell r="B301">
            <v>44256</v>
          </cell>
          <cell r="C301">
            <v>449</v>
          </cell>
        </row>
        <row r="302">
          <cell r="A302">
            <v>110212001425</v>
          </cell>
          <cell r="B302">
            <v>44256</v>
          </cell>
          <cell r="C302">
            <v>580</v>
          </cell>
        </row>
        <row r="303">
          <cell r="A303">
            <v>110212001483</v>
          </cell>
          <cell r="B303">
            <v>44256</v>
          </cell>
          <cell r="C303">
            <v>240</v>
          </cell>
        </row>
        <row r="304">
          <cell r="A304">
            <v>110212001500</v>
          </cell>
          <cell r="B304">
            <v>44256</v>
          </cell>
          <cell r="C304">
            <v>0</v>
          </cell>
        </row>
        <row r="305">
          <cell r="A305">
            <v>110212001503</v>
          </cell>
          <cell r="B305">
            <v>44256</v>
          </cell>
          <cell r="C305">
            <v>1</v>
          </cell>
        </row>
        <row r="306">
          <cell r="A306">
            <v>110212001511</v>
          </cell>
          <cell r="B306">
            <v>44256</v>
          </cell>
          <cell r="C306">
            <v>3</v>
          </cell>
        </row>
        <row r="307">
          <cell r="A307">
            <v>110212001541</v>
          </cell>
          <cell r="B307">
            <v>44256</v>
          </cell>
          <cell r="C307">
            <v>404</v>
          </cell>
        </row>
        <row r="308">
          <cell r="A308">
            <v>110212001742</v>
          </cell>
          <cell r="B308">
            <v>44256</v>
          </cell>
          <cell r="C308">
            <v>315</v>
          </cell>
        </row>
        <row r="309">
          <cell r="A309">
            <v>110212002452</v>
          </cell>
          <cell r="B309">
            <v>44256</v>
          </cell>
          <cell r="C309">
            <v>336</v>
          </cell>
        </row>
        <row r="310">
          <cell r="A310">
            <v>110212002680</v>
          </cell>
          <cell r="B310">
            <v>44256</v>
          </cell>
          <cell r="C310">
            <v>0</v>
          </cell>
        </row>
        <row r="311">
          <cell r="A311">
            <v>110212004373</v>
          </cell>
          <cell r="B311">
            <v>44256</v>
          </cell>
          <cell r="C311">
            <v>40</v>
          </cell>
        </row>
        <row r="312">
          <cell r="A312">
            <v>110212004590</v>
          </cell>
          <cell r="B312">
            <v>44256</v>
          </cell>
          <cell r="C312">
            <v>242</v>
          </cell>
        </row>
        <row r="313">
          <cell r="A313">
            <v>110212005229</v>
          </cell>
          <cell r="B313">
            <v>44256</v>
          </cell>
          <cell r="C313">
            <v>38</v>
          </cell>
        </row>
        <row r="314">
          <cell r="A314">
            <v>110212005260</v>
          </cell>
          <cell r="B314">
            <v>44256</v>
          </cell>
          <cell r="C314">
            <v>257</v>
          </cell>
        </row>
        <row r="315">
          <cell r="A315">
            <v>110212006540</v>
          </cell>
          <cell r="B315">
            <v>44256</v>
          </cell>
          <cell r="C315">
            <v>363</v>
          </cell>
        </row>
        <row r="316">
          <cell r="A316">
            <v>110212006558</v>
          </cell>
          <cell r="B316">
            <v>44256</v>
          </cell>
          <cell r="C316">
            <v>0</v>
          </cell>
        </row>
        <row r="317">
          <cell r="A317">
            <v>110212007683</v>
          </cell>
          <cell r="B317">
            <v>44256</v>
          </cell>
          <cell r="C317">
            <v>9</v>
          </cell>
        </row>
        <row r="318">
          <cell r="A318">
            <v>110212008189</v>
          </cell>
          <cell r="B318">
            <v>44256</v>
          </cell>
          <cell r="C318">
            <v>23</v>
          </cell>
        </row>
        <row r="319">
          <cell r="A319">
            <v>110212008984</v>
          </cell>
          <cell r="B319">
            <v>44256</v>
          </cell>
          <cell r="C319">
            <v>40</v>
          </cell>
        </row>
        <row r="320">
          <cell r="A320">
            <v>110212008995</v>
          </cell>
          <cell r="B320">
            <v>44256</v>
          </cell>
          <cell r="C320">
            <v>561</v>
          </cell>
        </row>
        <row r="321">
          <cell r="A321">
            <v>110212008996</v>
          </cell>
          <cell r="B321">
            <v>44256</v>
          </cell>
          <cell r="C321">
            <v>0</v>
          </cell>
        </row>
        <row r="322">
          <cell r="A322">
            <v>110212009000</v>
          </cell>
          <cell r="B322">
            <v>44256</v>
          </cell>
          <cell r="C322">
            <v>0</v>
          </cell>
        </row>
        <row r="323">
          <cell r="A323">
            <v>110212009009</v>
          </cell>
          <cell r="B323">
            <v>44256</v>
          </cell>
          <cell r="C323">
            <v>0</v>
          </cell>
        </row>
        <row r="324">
          <cell r="A324">
            <v>110212009013</v>
          </cell>
          <cell r="B324">
            <v>44256</v>
          </cell>
          <cell r="C324">
            <v>0</v>
          </cell>
        </row>
        <row r="325">
          <cell r="A325">
            <v>110212009020</v>
          </cell>
          <cell r="B325">
            <v>44256</v>
          </cell>
          <cell r="C325">
            <v>0</v>
          </cell>
        </row>
        <row r="326">
          <cell r="A326">
            <v>110212009051</v>
          </cell>
          <cell r="B326">
            <v>44256</v>
          </cell>
          <cell r="C326">
            <v>375</v>
          </cell>
        </row>
        <row r="327">
          <cell r="A327">
            <v>110212009054</v>
          </cell>
          <cell r="B327">
            <v>44256</v>
          </cell>
          <cell r="C327">
            <v>0</v>
          </cell>
        </row>
        <row r="328">
          <cell r="A328">
            <v>110212009062</v>
          </cell>
          <cell r="B328">
            <v>44256</v>
          </cell>
          <cell r="C328">
            <v>0</v>
          </cell>
        </row>
        <row r="329">
          <cell r="A329">
            <v>110212009065</v>
          </cell>
          <cell r="B329">
            <v>44256</v>
          </cell>
          <cell r="C329">
            <v>0</v>
          </cell>
        </row>
        <row r="330">
          <cell r="A330">
            <v>110212009115</v>
          </cell>
          <cell r="B330">
            <v>44256</v>
          </cell>
          <cell r="C330">
            <v>0</v>
          </cell>
        </row>
        <row r="331">
          <cell r="A331">
            <v>110212009116</v>
          </cell>
          <cell r="B331">
            <v>44256</v>
          </cell>
          <cell r="C331">
            <v>60</v>
          </cell>
        </row>
        <row r="332">
          <cell r="A332">
            <v>110212009391</v>
          </cell>
          <cell r="B332">
            <v>44256</v>
          </cell>
          <cell r="C332">
            <v>99</v>
          </cell>
        </row>
        <row r="333">
          <cell r="A333">
            <v>110212010022</v>
          </cell>
          <cell r="B333">
            <v>44256</v>
          </cell>
          <cell r="C333">
            <v>1210</v>
          </cell>
        </row>
        <row r="334">
          <cell r="A334">
            <v>110212020420</v>
          </cell>
          <cell r="B334">
            <v>44256</v>
          </cell>
          <cell r="C334">
            <v>69</v>
          </cell>
        </row>
        <row r="335">
          <cell r="A335">
            <v>110212020537</v>
          </cell>
          <cell r="B335">
            <v>44256</v>
          </cell>
          <cell r="C335">
            <v>135</v>
          </cell>
        </row>
        <row r="336">
          <cell r="A336">
            <v>110212021300</v>
          </cell>
          <cell r="B336">
            <v>44256</v>
          </cell>
          <cell r="C336">
            <v>15</v>
          </cell>
        </row>
        <row r="337">
          <cell r="A337">
            <v>110212021392</v>
          </cell>
          <cell r="B337">
            <v>44256</v>
          </cell>
          <cell r="C337">
            <v>176</v>
          </cell>
        </row>
        <row r="338">
          <cell r="A338">
            <v>110213000026</v>
          </cell>
          <cell r="B338">
            <v>44256</v>
          </cell>
          <cell r="C338">
            <v>829</v>
          </cell>
        </row>
        <row r="339">
          <cell r="A339">
            <v>110213000260</v>
          </cell>
          <cell r="B339">
            <v>44256</v>
          </cell>
          <cell r="C339">
            <v>57</v>
          </cell>
        </row>
        <row r="340">
          <cell r="A340">
            <v>110213001228</v>
          </cell>
          <cell r="B340">
            <v>44256</v>
          </cell>
          <cell r="C340">
            <v>26</v>
          </cell>
        </row>
        <row r="341">
          <cell r="A341">
            <v>110213001230</v>
          </cell>
          <cell r="B341">
            <v>44256</v>
          </cell>
          <cell r="C341">
            <v>406</v>
          </cell>
        </row>
        <row r="342">
          <cell r="A342">
            <v>110213001231</v>
          </cell>
          <cell r="B342">
            <v>44256</v>
          </cell>
          <cell r="C342">
            <v>97</v>
          </cell>
        </row>
        <row r="343">
          <cell r="A343">
            <v>110213001232</v>
          </cell>
          <cell r="B343">
            <v>44256</v>
          </cell>
          <cell r="C343">
            <v>70</v>
          </cell>
        </row>
        <row r="344">
          <cell r="A344">
            <v>110213001236</v>
          </cell>
          <cell r="B344">
            <v>44256</v>
          </cell>
          <cell r="C344">
            <v>854</v>
          </cell>
        </row>
        <row r="345">
          <cell r="A345">
            <v>110213001237</v>
          </cell>
          <cell r="B345">
            <v>44256</v>
          </cell>
          <cell r="C345">
            <v>414</v>
          </cell>
        </row>
        <row r="346">
          <cell r="A346">
            <v>110213001241</v>
          </cell>
          <cell r="B346">
            <v>44256</v>
          </cell>
          <cell r="C346">
            <v>312</v>
          </cell>
        </row>
        <row r="347">
          <cell r="A347">
            <v>110213001242</v>
          </cell>
          <cell r="B347">
            <v>44256</v>
          </cell>
          <cell r="C347">
            <v>4</v>
          </cell>
        </row>
        <row r="348">
          <cell r="A348">
            <v>110213001247</v>
          </cell>
          <cell r="B348">
            <v>44256</v>
          </cell>
          <cell r="C348">
            <v>92</v>
          </cell>
        </row>
        <row r="349">
          <cell r="A349">
            <v>110213001248</v>
          </cell>
          <cell r="B349">
            <v>44256</v>
          </cell>
          <cell r="C349">
            <v>2636</v>
          </cell>
        </row>
        <row r="350">
          <cell r="A350">
            <v>110213001250</v>
          </cell>
          <cell r="B350">
            <v>44256</v>
          </cell>
          <cell r="C350">
            <v>236</v>
          </cell>
        </row>
        <row r="351">
          <cell r="A351">
            <v>110213001270</v>
          </cell>
          <cell r="B351">
            <v>44256</v>
          </cell>
          <cell r="C351">
            <v>421</v>
          </cell>
        </row>
        <row r="352">
          <cell r="A352">
            <v>110213001271</v>
          </cell>
          <cell r="B352">
            <v>44256</v>
          </cell>
          <cell r="C352">
            <v>184</v>
          </cell>
        </row>
        <row r="353">
          <cell r="A353">
            <v>110213001272</v>
          </cell>
          <cell r="B353">
            <v>44256</v>
          </cell>
          <cell r="C353">
            <v>91</v>
          </cell>
        </row>
        <row r="354">
          <cell r="A354">
            <v>110213001275</v>
          </cell>
          <cell r="B354">
            <v>44256</v>
          </cell>
          <cell r="C354">
            <v>349</v>
          </cell>
        </row>
        <row r="355">
          <cell r="A355">
            <v>110213001276</v>
          </cell>
          <cell r="B355">
            <v>44256</v>
          </cell>
          <cell r="C355">
            <v>156</v>
          </cell>
        </row>
        <row r="356">
          <cell r="A356">
            <v>110213001286</v>
          </cell>
          <cell r="B356">
            <v>44256</v>
          </cell>
          <cell r="C356">
            <v>443</v>
          </cell>
        </row>
        <row r="357">
          <cell r="A357">
            <v>110213001287</v>
          </cell>
          <cell r="B357">
            <v>44256</v>
          </cell>
          <cell r="C357">
            <v>273</v>
          </cell>
        </row>
        <row r="358">
          <cell r="A358">
            <v>110213001288</v>
          </cell>
          <cell r="B358">
            <v>44256</v>
          </cell>
          <cell r="C358">
            <v>349</v>
          </cell>
        </row>
        <row r="359">
          <cell r="A359">
            <v>110213001289</v>
          </cell>
          <cell r="B359">
            <v>44256</v>
          </cell>
          <cell r="C359">
            <v>745</v>
          </cell>
        </row>
        <row r="360">
          <cell r="A360">
            <v>110213001290</v>
          </cell>
          <cell r="B360">
            <v>44256</v>
          </cell>
          <cell r="C360">
            <v>378</v>
          </cell>
        </row>
        <row r="361">
          <cell r="A361">
            <v>110213001291</v>
          </cell>
          <cell r="B361">
            <v>44256</v>
          </cell>
          <cell r="C361">
            <v>400</v>
          </cell>
        </row>
        <row r="362">
          <cell r="A362">
            <v>110213001318</v>
          </cell>
          <cell r="B362">
            <v>44256</v>
          </cell>
          <cell r="C362">
            <v>1477</v>
          </cell>
        </row>
        <row r="363">
          <cell r="A363">
            <v>110213001319</v>
          </cell>
          <cell r="B363">
            <v>44256</v>
          </cell>
          <cell r="C363">
            <v>391</v>
          </cell>
        </row>
        <row r="364">
          <cell r="A364">
            <v>110213001320</v>
          </cell>
          <cell r="B364">
            <v>44256</v>
          </cell>
          <cell r="C364">
            <v>0</v>
          </cell>
        </row>
        <row r="365">
          <cell r="A365">
            <v>110213001347</v>
          </cell>
          <cell r="B365">
            <v>44256</v>
          </cell>
          <cell r="C365">
            <v>156</v>
          </cell>
        </row>
        <row r="366">
          <cell r="A366">
            <v>110213001348</v>
          </cell>
          <cell r="B366">
            <v>44256</v>
          </cell>
          <cell r="C366">
            <v>127</v>
          </cell>
        </row>
        <row r="367">
          <cell r="A367">
            <v>110213001351</v>
          </cell>
          <cell r="B367">
            <v>44256</v>
          </cell>
          <cell r="C367">
            <v>229</v>
          </cell>
        </row>
        <row r="368">
          <cell r="A368">
            <v>110213001353</v>
          </cell>
          <cell r="B368">
            <v>44256</v>
          </cell>
          <cell r="C368">
            <v>0</v>
          </cell>
        </row>
        <row r="369">
          <cell r="A369">
            <v>110213001354</v>
          </cell>
          <cell r="B369">
            <v>44256</v>
          </cell>
          <cell r="C369">
            <v>157</v>
          </cell>
        </row>
        <row r="370">
          <cell r="A370">
            <v>110213001355</v>
          </cell>
          <cell r="B370">
            <v>44256</v>
          </cell>
          <cell r="C370">
            <v>0</v>
          </cell>
        </row>
        <row r="371">
          <cell r="A371">
            <v>110213001358</v>
          </cell>
          <cell r="B371">
            <v>44256</v>
          </cell>
          <cell r="C371">
            <v>317</v>
          </cell>
        </row>
        <row r="372">
          <cell r="A372">
            <v>110213001361</v>
          </cell>
          <cell r="B372">
            <v>44256</v>
          </cell>
          <cell r="C372">
            <v>325</v>
          </cell>
        </row>
        <row r="373">
          <cell r="A373">
            <v>110213001362</v>
          </cell>
          <cell r="B373">
            <v>44256</v>
          </cell>
          <cell r="C373">
            <v>7</v>
          </cell>
        </row>
        <row r="374">
          <cell r="A374">
            <v>110213001366</v>
          </cell>
          <cell r="B374">
            <v>44256</v>
          </cell>
          <cell r="C374">
            <v>394</v>
          </cell>
        </row>
        <row r="375">
          <cell r="A375">
            <v>110213001368</v>
          </cell>
          <cell r="B375">
            <v>44256</v>
          </cell>
          <cell r="C375">
            <v>70</v>
          </cell>
        </row>
        <row r="376">
          <cell r="A376">
            <v>110213001369</v>
          </cell>
          <cell r="B376">
            <v>44256</v>
          </cell>
          <cell r="C376">
            <v>241</v>
          </cell>
        </row>
        <row r="377">
          <cell r="A377">
            <v>110213001370</v>
          </cell>
          <cell r="B377">
            <v>44256</v>
          </cell>
          <cell r="C377">
            <v>604</v>
          </cell>
        </row>
        <row r="378">
          <cell r="A378">
            <v>110213004732</v>
          </cell>
          <cell r="B378">
            <v>44256</v>
          </cell>
          <cell r="C378">
            <v>34</v>
          </cell>
        </row>
        <row r="379">
          <cell r="A379">
            <v>110213005120</v>
          </cell>
          <cell r="B379">
            <v>44256</v>
          </cell>
          <cell r="C379">
            <v>1031</v>
          </cell>
        </row>
        <row r="380">
          <cell r="A380">
            <v>110213005286</v>
          </cell>
          <cell r="B380">
            <v>44256</v>
          </cell>
          <cell r="C380">
            <v>681</v>
          </cell>
        </row>
        <row r="381">
          <cell r="A381">
            <v>110213005321</v>
          </cell>
          <cell r="B381">
            <v>44256</v>
          </cell>
          <cell r="C381">
            <v>87</v>
          </cell>
        </row>
        <row r="382">
          <cell r="A382">
            <v>110213005373</v>
          </cell>
          <cell r="B382">
            <v>44256</v>
          </cell>
          <cell r="C382">
            <v>0</v>
          </cell>
        </row>
        <row r="383">
          <cell r="A383">
            <v>110213005374</v>
          </cell>
          <cell r="B383">
            <v>44256</v>
          </cell>
          <cell r="C383">
            <v>85</v>
          </cell>
        </row>
        <row r="384">
          <cell r="A384">
            <v>110213005375</v>
          </cell>
          <cell r="B384">
            <v>44256</v>
          </cell>
          <cell r="C384">
            <v>0</v>
          </cell>
        </row>
        <row r="385">
          <cell r="A385">
            <v>110213009040</v>
          </cell>
          <cell r="B385">
            <v>44256</v>
          </cell>
          <cell r="C385">
            <v>162</v>
          </cell>
        </row>
        <row r="386">
          <cell r="A386">
            <v>110213009524</v>
          </cell>
          <cell r="B386">
            <v>44256</v>
          </cell>
          <cell r="C386">
            <v>40</v>
          </cell>
        </row>
        <row r="387">
          <cell r="A387">
            <v>110213009614</v>
          </cell>
          <cell r="B387">
            <v>44256</v>
          </cell>
          <cell r="C387">
            <v>0</v>
          </cell>
        </row>
        <row r="388">
          <cell r="A388">
            <v>110213009685</v>
          </cell>
          <cell r="B388">
            <v>44256</v>
          </cell>
          <cell r="C388">
            <v>34</v>
          </cell>
        </row>
        <row r="389">
          <cell r="A389">
            <v>110213010630</v>
          </cell>
          <cell r="B389">
            <v>44256</v>
          </cell>
          <cell r="C389">
            <v>1189</v>
          </cell>
        </row>
        <row r="390">
          <cell r="A390">
            <v>110213020054</v>
          </cell>
          <cell r="B390">
            <v>44256</v>
          </cell>
          <cell r="C390">
            <v>159</v>
          </cell>
        </row>
        <row r="391">
          <cell r="A391">
            <v>110214001363</v>
          </cell>
          <cell r="B391">
            <v>44256</v>
          </cell>
          <cell r="C391">
            <v>50</v>
          </cell>
        </row>
        <row r="392">
          <cell r="A392">
            <v>110214002461</v>
          </cell>
          <cell r="B392">
            <v>44256</v>
          </cell>
          <cell r="C392">
            <v>148</v>
          </cell>
        </row>
        <row r="393">
          <cell r="A393">
            <v>110214002466</v>
          </cell>
          <cell r="B393">
            <v>44256</v>
          </cell>
          <cell r="C393">
            <v>29</v>
          </cell>
        </row>
        <row r="394">
          <cell r="A394">
            <v>110214002885</v>
          </cell>
          <cell r="B394">
            <v>44256</v>
          </cell>
          <cell r="C394">
            <v>503</v>
          </cell>
        </row>
        <row r="395">
          <cell r="A395">
            <v>110214002901</v>
          </cell>
          <cell r="B395">
            <v>44256</v>
          </cell>
          <cell r="C395">
            <v>0</v>
          </cell>
        </row>
        <row r="396">
          <cell r="A396">
            <v>110214003597</v>
          </cell>
          <cell r="B396">
            <v>44256</v>
          </cell>
          <cell r="C396">
            <v>0</v>
          </cell>
        </row>
        <row r="397">
          <cell r="A397">
            <v>110214004744</v>
          </cell>
          <cell r="B397">
            <v>44256</v>
          </cell>
          <cell r="C397">
            <v>172</v>
          </cell>
        </row>
        <row r="398">
          <cell r="A398">
            <v>110214004746</v>
          </cell>
          <cell r="B398">
            <v>44256</v>
          </cell>
          <cell r="C398">
            <v>28</v>
          </cell>
        </row>
        <row r="399">
          <cell r="A399">
            <v>110214007151</v>
          </cell>
          <cell r="B399">
            <v>44256</v>
          </cell>
          <cell r="C399">
            <v>1</v>
          </cell>
        </row>
        <row r="400">
          <cell r="A400">
            <v>110214009022</v>
          </cell>
          <cell r="B400">
            <v>44256</v>
          </cell>
          <cell r="C400">
            <v>282</v>
          </cell>
        </row>
        <row r="401">
          <cell r="A401">
            <v>110214009045</v>
          </cell>
          <cell r="B401">
            <v>44256</v>
          </cell>
          <cell r="C401">
            <v>1052</v>
          </cell>
        </row>
        <row r="402">
          <cell r="A402">
            <v>110214009050</v>
          </cell>
          <cell r="B402">
            <v>44256</v>
          </cell>
          <cell r="C402">
            <v>194</v>
          </cell>
        </row>
        <row r="403">
          <cell r="A403">
            <v>110214009099</v>
          </cell>
          <cell r="B403">
            <v>44256</v>
          </cell>
          <cell r="C403">
            <v>0</v>
          </cell>
        </row>
        <row r="404">
          <cell r="A404">
            <v>110214009107</v>
          </cell>
          <cell r="B404">
            <v>44256</v>
          </cell>
          <cell r="C404">
            <v>195</v>
          </cell>
        </row>
        <row r="405">
          <cell r="A405">
            <v>110214009239</v>
          </cell>
          <cell r="B405">
            <v>44256</v>
          </cell>
          <cell r="C405">
            <v>91</v>
          </cell>
        </row>
        <row r="406">
          <cell r="A406">
            <v>110214009247</v>
          </cell>
          <cell r="B406">
            <v>44256</v>
          </cell>
          <cell r="C406">
            <v>233</v>
          </cell>
        </row>
        <row r="407">
          <cell r="A407">
            <v>110211012429</v>
          </cell>
          <cell r="B407">
            <v>44256</v>
          </cell>
          <cell r="C407">
            <v>0</v>
          </cell>
        </row>
        <row r="408">
          <cell r="A408">
            <v>110211012666</v>
          </cell>
          <cell r="B408">
            <v>44256</v>
          </cell>
          <cell r="C408">
            <v>369</v>
          </cell>
        </row>
        <row r="409">
          <cell r="A409">
            <v>110211012671</v>
          </cell>
          <cell r="B409">
            <v>44256</v>
          </cell>
          <cell r="C409">
            <v>152</v>
          </cell>
        </row>
        <row r="410">
          <cell r="A410">
            <v>110211012675</v>
          </cell>
          <cell r="B410">
            <v>44256</v>
          </cell>
          <cell r="C410">
            <v>59</v>
          </cell>
        </row>
        <row r="411">
          <cell r="A411">
            <v>110211012676</v>
          </cell>
          <cell r="B411">
            <v>44256</v>
          </cell>
          <cell r="C411">
            <v>0</v>
          </cell>
        </row>
        <row r="412">
          <cell r="A412">
            <v>110211012679</v>
          </cell>
          <cell r="B412">
            <v>44256</v>
          </cell>
          <cell r="C412">
            <v>3</v>
          </cell>
        </row>
        <row r="413">
          <cell r="A413">
            <v>110211012688</v>
          </cell>
          <cell r="B413">
            <v>44256</v>
          </cell>
          <cell r="C413">
            <v>354</v>
          </cell>
        </row>
        <row r="414">
          <cell r="A414">
            <v>110211012691</v>
          </cell>
          <cell r="B414">
            <v>44256</v>
          </cell>
          <cell r="C414">
            <v>0</v>
          </cell>
        </row>
        <row r="415">
          <cell r="A415">
            <v>110211012693</v>
          </cell>
          <cell r="B415">
            <v>44256</v>
          </cell>
          <cell r="C415">
            <v>279</v>
          </cell>
        </row>
        <row r="416">
          <cell r="A416">
            <v>110211012697</v>
          </cell>
          <cell r="B416">
            <v>44256</v>
          </cell>
          <cell r="C416">
            <v>0</v>
          </cell>
        </row>
        <row r="417">
          <cell r="A417">
            <v>110211012700</v>
          </cell>
          <cell r="B417">
            <v>44256</v>
          </cell>
          <cell r="C417">
            <v>751</v>
          </cell>
        </row>
        <row r="418">
          <cell r="A418">
            <v>110211014341</v>
          </cell>
          <cell r="B418">
            <v>44256</v>
          </cell>
          <cell r="C418">
            <v>1378</v>
          </cell>
        </row>
        <row r="419">
          <cell r="A419">
            <v>110211014419</v>
          </cell>
          <cell r="B419">
            <v>44256</v>
          </cell>
          <cell r="C419">
            <v>0</v>
          </cell>
        </row>
        <row r="420">
          <cell r="A420">
            <v>110211014479</v>
          </cell>
          <cell r="B420">
            <v>44256</v>
          </cell>
          <cell r="C420">
            <v>60</v>
          </cell>
        </row>
        <row r="421">
          <cell r="A421">
            <v>110211016147</v>
          </cell>
          <cell r="B421">
            <v>44256</v>
          </cell>
          <cell r="C421">
            <v>69</v>
          </cell>
        </row>
        <row r="422">
          <cell r="A422">
            <v>110211016918</v>
          </cell>
          <cell r="B422">
            <v>44256</v>
          </cell>
          <cell r="C422">
            <v>68</v>
          </cell>
        </row>
        <row r="423">
          <cell r="A423">
            <v>110211018819</v>
          </cell>
          <cell r="B423">
            <v>44256</v>
          </cell>
          <cell r="C423">
            <v>160</v>
          </cell>
        </row>
        <row r="424">
          <cell r="A424">
            <v>110211018842</v>
          </cell>
          <cell r="B424">
            <v>44256</v>
          </cell>
          <cell r="C424">
            <v>216</v>
          </cell>
        </row>
        <row r="425">
          <cell r="A425">
            <v>110211018848</v>
          </cell>
          <cell r="B425">
            <v>44256</v>
          </cell>
          <cell r="C425">
            <v>30</v>
          </cell>
        </row>
        <row r="426">
          <cell r="A426">
            <v>110211018849</v>
          </cell>
          <cell r="B426">
            <v>44256</v>
          </cell>
          <cell r="C426">
            <v>2</v>
          </cell>
        </row>
        <row r="427">
          <cell r="A427">
            <v>110211019181</v>
          </cell>
          <cell r="B427">
            <v>44256</v>
          </cell>
          <cell r="C427">
            <v>0</v>
          </cell>
        </row>
        <row r="428">
          <cell r="A428">
            <v>110211019331</v>
          </cell>
          <cell r="B428">
            <v>44256</v>
          </cell>
          <cell r="C428">
            <v>96</v>
          </cell>
        </row>
        <row r="429">
          <cell r="A429">
            <v>110211022131</v>
          </cell>
          <cell r="B429">
            <v>44256</v>
          </cell>
          <cell r="C429">
            <v>0</v>
          </cell>
        </row>
        <row r="430">
          <cell r="A430">
            <v>110211022216</v>
          </cell>
          <cell r="B430">
            <v>44256</v>
          </cell>
          <cell r="C430">
            <v>0</v>
          </cell>
        </row>
        <row r="431">
          <cell r="A431">
            <v>110211022285</v>
          </cell>
          <cell r="B431">
            <v>44256</v>
          </cell>
          <cell r="C431">
            <v>0</v>
          </cell>
        </row>
        <row r="432">
          <cell r="A432">
            <v>110212008990</v>
          </cell>
          <cell r="B432">
            <v>44256</v>
          </cell>
          <cell r="C432">
            <v>221</v>
          </cell>
        </row>
        <row r="433">
          <cell r="A433">
            <v>110212008997</v>
          </cell>
          <cell r="B433">
            <v>44256</v>
          </cell>
          <cell r="C433">
            <v>0</v>
          </cell>
        </row>
        <row r="434">
          <cell r="A434">
            <v>110212010872</v>
          </cell>
          <cell r="B434">
            <v>44256</v>
          </cell>
          <cell r="C434">
            <v>283</v>
          </cell>
        </row>
        <row r="435">
          <cell r="A435">
            <v>110212011486</v>
          </cell>
          <cell r="B435">
            <v>44256</v>
          </cell>
          <cell r="C435">
            <v>55</v>
          </cell>
        </row>
        <row r="436">
          <cell r="A436">
            <v>110212011719</v>
          </cell>
          <cell r="B436">
            <v>44256</v>
          </cell>
          <cell r="C436">
            <v>106</v>
          </cell>
        </row>
        <row r="437">
          <cell r="A437">
            <v>110212011955</v>
          </cell>
          <cell r="B437">
            <v>44256</v>
          </cell>
          <cell r="C437">
            <v>0</v>
          </cell>
        </row>
        <row r="438">
          <cell r="A438">
            <v>110212016153</v>
          </cell>
          <cell r="B438">
            <v>44256</v>
          </cell>
          <cell r="C438">
            <v>235</v>
          </cell>
        </row>
        <row r="439">
          <cell r="A439">
            <v>110212017102</v>
          </cell>
          <cell r="B439">
            <v>44256</v>
          </cell>
          <cell r="C439">
            <v>0</v>
          </cell>
        </row>
        <row r="440">
          <cell r="A440">
            <v>110212017273</v>
          </cell>
          <cell r="B440">
            <v>44256</v>
          </cell>
          <cell r="C440">
            <v>0</v>
          </cell>
        </row>
        <row r="441">
          <cell r="A441">
            <v>110212017919</v>
          </cell>
          <cell r="B441">
            <v>44256</v>
          </cell>
          <cell r="C441">
            <v>78</v>
          </cell>
        </row>
        <row r="442">
          <cell r="A442">
            <v>110212019667</v>
          </cell>
          <cell r="B442">
            <v>44256</v>
          </cell>
          <cell r="C442">
            <v>277</v>
          </cell>
        </row>
        <row r="443">
          <cell r="A443">
            <v>110212019671</v>
          </cell>
          <cell r="B443">
            <v>44256</v>
          </cell>
          <cell r="C443">
            <v>1</v>
          </cell>
        </row>
        <row r="444">
          <cell r="A444">
            <v>110212019843</v>
          </cell>
          <cell r="B444">
            <v>44256</v>
          </cell>
          <cell r="C444">
            <v>132</v>
          </cell>
        </row>
        <row r="445">
          <cell r="A445">
            <v>110212021167</v>
          </cell>
          <cell r="B445">
            <v>44256</v>
          </cell>
          <cell r="C445">
            <v>309</v>
          </cell>
        </row>
        <row r="446">
          <cell r="A446">
            <v>110213011107</v>
          </cell>
          <cell r="B446">
            <v>44256</v>
          </cell>
          <cell r="C446">
            <v>0</v>
          </cell>
        </row>
        <row r="447">
          <cell r="A447">
            <v>110213011197</v>
          </cell>
          <cell r="B447">
            <v>44256</v>
          </cell>
          <cell r="C447">
            <v>850</v>
          </cell>
        </row>
        <row r="448">
          <cell r="A448">
            <v>110213011209</v>
          </cell>
          <cell r="B448">
            <v>44256</v>
          </cell>
          <cell r="C448">
            <v>392</v>
          </cell>
        </row>
        <row r="449">
          <cell r="A449">
            <v>110213011348</v>
          </cell>
          <cell r="B449">
            <v>44256</v>
          </cell>
          <cell r="C449">
            <v>141</v>
          </cell>
        </row>
        <row r="450">
          <cell r="A450">
            <v>110213012736</v>
          </cell>
          <cell r="B450">
            <v>44256</v>
          </cell>
          <cell r="C450">
            <v>41</v>
          </cell>
        </row>
        <row r="451">
          <cell r="A451">
            <v>110213013037</v>
          </cell>
          <cell r="B451">
            <v>44256</v>
          </cell>
          <cell r="C451">
            <v>59</v>
          </cell>
        </row>
        <row r="452">
          <cell r="A452">
            <v>110213013739</v>
          </cell>
          <cell r="B452">
            <v>44256</v>
          </cell>
          <cell r="C452">
            <v>292</v>
          </cell>
        </row>
        <row r="453">
          <cell r="A453">
            <v>110213013971</v>
          </cell>
          <cell r="B453">
            <v>44256</v>
          </cell>
          <cell r="C453">
            <v>37</v>
          </cell>
        </row>
        <row r="454">
          <cell r="A454">
            <v>110213014711</v>
          </cell>
          <cell r="B454">
            <v>44256</v>
          </cell>
          <cell r="C454">
            <v>42</v>
          </cell>
        </row>
        <row r="455">
          <cell r="A455">
            <v>110213016284</v>
          </cell>
          <cell r="B455">
            <v>44256</v>
          </cell>
          <cell r="C455">
            <v>332</v>
          </cell>
        </row>
        <row r="456">
          <cell r="A456">
            <v>110213017574</v>
          </cell>
          <cell r="B456">
            <v>44256</v>
          </cell>
          <cell r="C456">
            <v>0</v>
          </cell>
        </row>
        <row r="457">
          <cell r="A457">
            <v>110213018477</v>
          </cell>
          <cell r="B457">
            <v>44256</v>
          </cell>
          <cell r="C457">
            <v>0</v>
          </cell>
        </row>
        <row r="458">
          <cell r="A458">
            <v>110213019055</v>
          </cell>
          <cell r="B458">
            <v>44256</v>
          </cell>
          <cell r="C458">
            <v>1090</v>
          </cell>
        </row>
        <row r="459">
          <cell r="A459">
            <v>110213019239</v>
          </cell>
          <cell r="B459">
            <v>44256</v>
          </cell>
          <cell r="C459">
            <v>585</v>
          </cell>
        </row>
        <row r="460">
          <cell r="A460">
            <v>110213019516</v>
          </cell>
          <cell r="B460">
            <v>44256</v>
          </cell>
          <cell r="C460">
            <v>18</v>
          </cell>
        </row>
        <row r="461">
          <cell r="A461">
            <v>110214011344</v>
          </cell>
          <cell r="B461">
            <v>44256</v>
          </cell>
          <cell r="C461">
            <v>38</v>
          </cell>
        </row>
        <row r="462">
          <cell r="A462">
            <v>110214011802</v>
          </cell>
          <cell r="B462">
            <v>44256</v>
          </cell>
          <cell r="C462">
            <v>8</v>
          </cell>
        </row>
        <row r="463">
          <cell r="A463">
            <v>110214011952</v>
          </cell>
          <cell r="B463">
            <v>44256</v>
          </cell>
          <cell r="C463">
            <v>423</v>
          </cell>
        </row>
        <row r="464">
          <cell r="A464">
            <v>110214012152</v>
          </cell>
          <cell r="B464">
            <v>44256</v>
          </cell>
          <cell r="C464">
            <v>303</v>
          </cell>
        </row>
        <row r="465">
          <cell r="A465">
            <v>110214012402</v>
          </cell>
          <cell r="B465">
            <v>44256</v>
          </cell>
          <cell r="C465">
            <v>45</v>
          </cell>
        </row>
        <row r="466">
          <cell r="A466">
            <v>110214012454</v>
          </cell>
          <cell r="B466">
            <v>44256</v>
          </cell>
          <cell r="C466">
            <v>274</v>
          </cell>
        </row>
        <row r="467">
          <cell r="A467">
            <v>110214012465</v>
          </cell>
          <cell r="B467">
            <v>44256</v>
          </cell>
          <cell r="C467">
            <v>220</v>
          </cell>
        </row>
        <row r="468">
          <cell r="A468">
            <v>110214015076</v>
          </cell>
          <cell r="B468">
            <v>44256</v>
          </cell>
          <cell r="C468">
            <v>0</v>
          </cell>
        </row>
        <row r="469">
          <cell r="A469">
            <v>110214015477</v>
          </cell>
          <cell r="B469">
            <v>44256</v>
          </cell>
          <cell r="C469">
            <v>97</v>
          </cell>
        </row>
        <row r="470">
          <cell r="A470">
            <v>110214015702</v>
          </cell>
          <cell r="B470">
            <v>44256</v>
          </cell>
          <cell r="C470">
            <v>90</v>
          </cell>
        </row>
        <row r="471">
          <cell r="A471">
            <v>110214016001</v>
          </cell>
          <cell r="B471">
            <v>44256</v>
          </cell>
          <cell r="C471">
            <v>16</v>
          </cell>
        </row>
        <row r="472">
          <cell r="A472">
            <v>110214016048</v>
          </cell>
          <cell r="B472">
            <v>44256</v>
          </cell>
          <cell r="C472">
            <v>84</v>
          </cell>
        </row>
        <row r="473">
          <cell r="A473">
            <v>110214016051</v>
          </cell>
          <cell r="B473">
            <v>44256</v>
          </cell>
          <cell r="C473">
            <v>319</v>
          </cell>
        </row>
        <row r="474">
          <cell r="A474">
            <v>110214016052</v>
          </cell>
          <cell r="B474">
            <v>44256</v>
          </cell>
          <cell r="C474">
            <v>2070</v>
          </cell>
        </row>
        <row r="475">
          <cell r="A475">
            <v>110214016156</v>
          </cell>
          <cell r="B475">
            <v>44256</v>
          </cell>
          <cell r="C475">
            <v>429</v>
          </cell>
        </row>
        <row r="476">
          <cell r="A476">
            <v>110214016175</v>
          </cell>
          <cell r="B476">
            <v>44256</v>
          </cell>
          <cell r="C476">
            <v>0</v>
          </cell>
        </row>
        <row r="477">
          <cell r="A477">
            <v>110214016176</v>
          </cell>
          <cell r="B477">
            <v>44256</v>
          </cell>
          <cell r="C477">
            <v>0</v>
          </cell>
        </row>
        <row r="478">
          <cell r="A478">
            <v>110214016177</v>
          </cell>
          <cell r="B478">
            <v>44256</v>
          </cell>
          <cell r="C478">
            <v>1077</v>
          </cell>
        </row>
        <row r="479">
          <cell r="A479">
            <v>110214017060</v>
          </cell>
          <cell r="B479">
            <v>44256</v>
          </cell>
          <cell r="C479">
            <v>368</v>
          </cell>
        </row>
        <row r="480">
          <cell r="A480">
            <v>110214017537</v>
          </cell>
          <cell r="B480">
            <v>44256</v>
          </cell>
          <cell r="C480">
            <v>129</v>
          </cell>
        </row>
        <row r="481">
          <cell r="A481">
            <v>110214020881</v>
          </cell>
          <cell r="B481">
            <v>44256</v>
          </cell>
          <cell r="C481">
            <v>241</v>
          </cell>
        </row>
        <row r="482">
          <cell r="A482">
            <v>110211002392</v>
          </cell>
          <cell r="B482">
            <v>44256</v>
          </cell>
          <cell r="C482">
            <v>0</v>
          </cell>
        </row>
        <row r="483">
          <cell r="A483">
            <v>110211006477</v>
          </cell>
          <cell r="B483">
            <v>44256</v>
          </cell>
          <cell r="C483">
            <v>218</v>
          </cell>
        </row>
        <row r="484">
          <cell r="A484">
            <v>110212001433</v>
          </cell>
          <cell r="B484">
            <v>44256</v>
          </cell>
          <cell r="C484">
            <v>257</v>
          </cell>
        </row>
        <row r="485">
          <cell r="A485">
            <v>110214001349</v>
          </cell>
          <cell r="B485">
            <v>44256</v>
          </cell>
          <cell r="C485">
            <v>0</v>
          </cell>
        </row>
        <row r="486">
          <cell r="A486">
            <v>110214002464</v>
          </cell>
          <cell r="B486">
            <v>44256</v>
          </cell>
          <cell r="C486">
            <v>500</v>
          </cell>
        </row>
        <row r="487">
          <cell r="A487">
            <v>110214006932</v>
          </cell>
          <cell r="B487">
            <v>44256</v>
          </cell>
          <cell r="C487">
            <v>1</v>
          </cell>
        </row>
        <row r="488">
          <cell r="A488">
            <v>110214009250</v>
          </cell>
          <cell r="B488">
            <v>44256</v>
          </cell>
          <cell r="C488">
            <v>9</v>
          </cell>
        </row>
        <row r="489">
          <cell r="A489">
            <v>110214021592</v>
          </cell>
          <cell r="B489">
            <v>44256</v>
          </cell>
          <cell r="C489">
            <v>61</v>
          </cell>
        </row>
        <row r="490">
          <cell r="A490">
            <v>110214021593</v>
          </cell>
          <cell r="B490">
            <v>44256</v>
          </cell>
          <cell r="C490">
            <v>66</v>
          </cell>
        </row>
        <row r="491">
          <cell r="A491">
            <v>110211012673</v>
          </cell>
          <cell r="B491">
            <v>44256</v>
          </cell>
          <cell r="C491">
            <v>167</v>
          </cell>
        </row>
        <row r="492">
          <cell r="A492">
            <v>110211012690</v>
          </cell>
          <cell r="B492">
            <v>44256</v>
          </cell>
          <cell r="C492">
            <v>539</v>
          </cell>
        </row>
        <row r="493">
          <cell r="A493">
            <v>110211012695</v>
          </cell>
          <cell r="B493">
            <v>44256</v>
          </cell>
          <cell r="C493">
            <v>348</v>
          </cell>
        </row>
        <row r="494">
          <cell r="A494">
            <v>110211014247</v>
          </cell>
          <cell r="B494">
            <v>44256</v>
          </cell>
          <cell r="C494">
            <v>25</v>
          </cell>
        </row>
        <row r="495">
          <cell r="A495">
            <v>110212011966</v>
          </cell>
          <cell r="B495">
            <v>44256</v>
          </cell>
          <cell r="C495">
            <v>30</v>
          </cell>
        </row>
        <row r="496">
          <cell r="A496">
            <v>110212019673</v>
          </cell>
          <cell r="B496">
            <v>44256</v>
          </cell>
          <cell r="C496">
            <v>158</v>
          </cell>
        </row>
        <row r="497">
          <cell r="A497">
            <v>110214016135</v>
          </cell>
          <cell r="B497">
            <v>44256</v>
          </cell>
          <cell r="C497">
            <v>176</v>
          </cell>
        </row>
        <row r="498">
          <cell r="A498">
            <v>110211002401</v>
          </cell>
          <cell r="B498">
            <v>44256</v>
          </cell>
          <cell r="C498">
            <v>25</v>
          </cell>
        </row>
        <row r="499">
          <cell r="A499">
            <v>110212003620</v>
          </cell>
          <cell r="B499">
            <v>44256</v>
          </cell>
          <cell r="C499">
            <v>616</v>
          </cell>
        </row>
        <row r="500">
          <cell r="A500">
            <v>110212008676</v>
          </cell>
          <cell r="B500">
            <v>44256</v>
          </cell>
          <cell r="C500">
            <v>0</v>
          </cell>
        </row>
        <row r="501">
          <cell r="A501">
            <v>110213021971</v>
          </cell>
          <cell r="B501">
            <v>44256</v>
          </cell>
          <cell r="C501">
            <v>19</v>
          </cell>
        </row>
        <row r="502">
          <cell r="A502">
            <v>110211004039</v>
          </cell>
          <cell r="B502">
            <v>44256</v>
          </cell>
          <cell r="C502">
            <v>0</v>
          </cell>
        </row>
        <row r="503">
          <cell r="A503">
            <v>110212022568</v>
          </cell>
          <cell r="B503">
            <v>44256</v>
          </cell>
          <cell r="C503">
            <v>0</v>
          </cell>
        </row>
        <row r="504">
          <cell r="A504">
            <v>110213001239</v>
          </cell>
          <cell r="B504">
            <v>44256</v>
          </cell>
          <cell r="C504">
            <v>683</v>
          </cell>
        </row>
        <row r="505">
          <cell r="A505">
            <v>110214016194</v>
          </cell>
          <cell r="B505">
            <v>44256</v>
          </cell>
          <cell r="C505">
            <v>4631</v>
          </cell>
        </row>
        <row r="506">
          <cell r="A506">
            <v>110211012699</v>
          </cell>
          <cell r="B506">
            <v>44256</v>
          </cell>
          <cell r="C506">
            <v>614</v>
          </cell>
        </row>
        <row r="507">
          <cell r="A507">
            <v>110213022418</v>
          </cell>
          <cell r="B507">
            <v>44256</v>
          </cell>
          <cell r="C507">
            <v>26</v>
          </cell>
        </row>
        <row r="508">
          <cell r="A508">
            <v>110213024785</v>
          </cell>
          <cell r="B508">
            <v>44256</v>
          </cell>
          <cell r="C508">
            <v>406</v>
          </cell>
        </row>
        <row r="509">
          <cell r="A509">
            <v>110214000636</v>
          </cell>
          <cell r="B509">
            <v>44256</v>
          </cell>
          <cell r="C509">
            <v>311</v>
          </cell>
        </row>
        <row r="510">
          <cell r="A510">
            <v>110213025327</v>
          </cell>
          <cell r="B510">
            <v>44256</v>
          </cell>
          <cell r="C510">
            <v>2</v>
          </cell>
        </row>
        <row r="511">
          <cell r="A511">
            <v>110213027767</v>
          </cell>
          <cell r="B511">
            <v>44256</v>
          </cell>
          <cell r="C511">
            <v>1</v>
          </cell>
        </row>
        <row r="512">
          <cell r="A512">
            <v>110211000839</v>
          </cell>
          <cell r="B512">
            <v>44228</v>
          </cell>
          <cell r="C512">
            <v>24</v>
          </cell>
        </row>
        <row r="513">
          <cell r="A513">
            <v>110211001803</v>
          </cell>
          <cell r="B513">
            <v>44228</v>
          </cell>
          <cell r="C513">
            <v>101</v>
          </cell>
        </row>
        <row r="514">
          <cell r="A514">
            <v>110211002080</v>
          </cell>
          <cell r="B514">
            <v>44228</v>
          </cell>
          <cell r="C514">
            <v>197</v>
          </cell>
        </row>
        <row r="515">
          <cell r="A515">
            <v>110211002086</v>
          </cell>
          <cell r="B515">
            <v>44228</v>
          </cell>
          <cell r="C515">
            <v>28</v>
          </cell>
        </row>
        <row r="516">
          <cell r="A516">
            <v>110211002087</v>
          </cell>
          <cell r="B516">
            <v>44228</v>
          </cell>
          <cell r="C516">
            <v>380</v>
          </cell>
        </row>
        <row r="517">
          <cell r="A517">
            <v>110211002136</v>
          </cell>
          <cell r="B517">
            <v>44228</v>
          </cell>
          <cell r="C517">
            <v>313</v>
          </cell>
        </row>
        <row r="518">
          <cell r="A518">
            <v>110211002383</v>
          </cell>
          <cell r="B518">
            <v>44228</v>
          </cell>
          <cell r="C518">
            <v>293</v>
          </cell>
        </row>
        <row r="519">
          <cell r="A519">
            <v>110211002384</v>
          </cell>
          <cell r="B519">
            <v>44228</v>
          </cell>
          <cell r="C519">
            <v>28</v>
          </cell>
        </row>
        <row r="520">
          <cell r="A520">
            <v>110211002386</v>
          </cell>
          <cell r="B520">
            <v>44228</v>
          </cell>
          <cell r="C520">
            <v>0</v>
          </cell>
        </row>
        <row r="521">
          <cell r="A521">
            <v>110211002394</v>
          </cell>
          <cell r="B521">
            <v>44228</v>
          </cell>
          <cell r="C521">
            <v>0</v>
          </cell>
        </row>
        <row r="522">
          <cell r="A522">
            <v>110211002396</v>
          </cell>
          <cell r="B522">
            <v>44228</v>
          </cell>
          <cell r="C522">
            <v>107</v>
          </cell>
        </row>
        <row r="523">
          <cell r="A523">
            <v>110211002398</v>
          </cell>
          <cell r="B523">
            <v>44228</v>
          </cell>
          <cell r="C523">
            <v>83</v>
          </cell>
        </row>
        <row r="524">
          <cell r="A524">
            <v>110211002399</v>
          </cell>
          <cell r="B524">
            <v>44228</v>
          </cell>
          <cell r="C524">
            <v>0</v>
          </cell>
        </row>
        <row r="525">
          <cell r="A525">
            <v>110211002402</v>
          </cell>
          <cell r="B525">
            <v>44228</v>
          </cell>
          <cell r="C525">
            <v>220</v>
          </cell>
        </row>
        <row r="526">
          <cell r="A526">
            <v>110211002403</v>
          </cell>
          <cell r="B526">
            <v>44228</v>
          </cell>
          <cell r="C526">
            <v>144</v>
          </cell>
        </row>
        <row r="527">
          <cell r="A527">
            <v>110211002405</v>
          </cell>
          <cell r="B527">
            <v>44228</v>
          </cell>
          <cell r="C527">
            <v>0</v>
          </cell>
        </row>
        <row r="528">
          <cell r="A528">
            <v>110211002406</v>
          </cell>
          <cell r="B528">
            <v>44228</v>
          </cell>
          <cell r="C528">
            <v>361</v>
          </cell>
        </row>
        <row r="529">
          <cell r="A529">
            <v>110211002407</v>
          </cell>
          <cell r="B529">
            <v>44228</v>
          </cell>
          <cell r="C529">
            <v>0</v>
          </cell>
        </row>
        <row r="530">
          <cell r="A530">
            <v>110211002411</v>
          </cell>
          <cell r="B530">
            <v>44228</v>
          </cell>
          <cell r="C530">
            <v>44</v>
          </cell>
        </row>
        <row r="531">
          <cell r="A531">
            <v>110211002412</v>
          </cell>
          <cell r="B531">
            <v>44228</v>
          </cell>
          <cell r="C531">
            <v>29</v>
          </cell>
        </row>
        <row r="532">
          <cell r="A532">
            <v>110211002413</v>
          </cell>
          <cell r="B532">
            <v>44228</v>
          </cell>
          <cell r="C532">
            <v>48</v>
          </cell>
        </row>
        <row r="533">
          <cell r="A533">
            <v>110211003718</v>
          </cell>
          <cell r="B533">
            <v>44228</v>
          </cell>
          <cell r="C533">
            <v>248</v>
          </cell>
        </row>
        <row r="534">
          <cell r="A534">
            <v>110211003719</v>
          </cell>
          <cell r="B534">
            <v>44228</v>
          </cell>
          <cell r="C534">
            <v>664</v>
          </cell>
        </row>
        <row r="535">
          <cell r="A535">
            <v>110211003808</v>
          </cell>
          <cell r="B535">
            <v>44228</v>
          </cell>
          <cell r="C535">
            <v>68</v>
          </cell>
        </row>
        <row r="536">
          <cell r="A536">
            <v>110211004072</v>
          </cell>
          <cell r="B536">
            <v>44228</v>
          </cell>
          <cell r="C536">
            <v>3506</v>
          </cell>
        </row>
        <row r="537">
          <cell r="A537">
            <v>110211004145</v>
          </cell>
          <cell r="B537">
            <v>44228</v>
          </cell>
          <cell r="C537">
            <v>50</v>
          </cell>
        </row>
        <row r="538">
          <cell r="A538">
            <v>110211005116</v>
          </cell>
          <cell r="B538">
            <v>44228</v>
          </cell>
          <cell r="C538">
            <v>10</v>
          </cell>
        </row>
        <row r="539">
          <cell r="A539">
            <v>110211005117</v>
          </cell>
          <cell r="B539">
            <v>44228</v>
          </cell>
          <cell r="C539">
            <v>380</v>
          </cell>
        </row>
        <row r="540">
          <cell r="A540">
            <v>110211005131</v>
          </cell>
          <cell r="B540">
            <v>44228</v>
          </cell>
          <cell r="C540">
            <v>52</v>
          </cell>
        </row>
        <row r="541">
          <cell r="A541">
            <v>110211005306</v>
          </cell>
          <cell r="B541">
            <v>44228</v>
          </cell>
          <cell r="C541">
            <v>2799</v>
          </cell>
        </row>
        <row r="542">
          <cell r="A542">
            <v>110211006325</v>
          </cell>
          <cell r="B542">
            <v>44228</v>
          </cell>
          <cell r="C542">
            <v>2348</v>
          </cell>
        </row>
        <row r="543">
          <cell r="A543">
            <v>110211007133</v>
          </cell>
          <cell r="B543">
            <v>44228</v>
          </cell>
          <cell r="C543">
            <v>19</v>
          </cell>
        </row>
        <row r="544">
          <cell r="A544">
            <v>110211007907</v>
          </cell>
          <cell r="B544">
            <v>44228</v>
          </cell>
          <cell r="C544">
            <v>6924</v>
          </cell>
        </row>
        <row r="545">
          <cell r="A545">
            <v>110211008209</v>
          </cell>
          <cell r="B545">
            <v>44228</v>
          </cell>
          <cell r="C545">
            <v>29</v>
          </cell>
        </row>
        <row r="546">
          <cell r="A546">
            <v>110211008440</v>
          </cell>
          <cell r="B546">
            <v>44228</v>
          </cell>
          <cell r="C546">
            <v>695</v>
          </cell>
        </row>
        <row r="547">
          <cell r="A547">
            <v>110211008442</v>
          </cell>
          <cell r="B547">
            <v>44228</v>
          </cell>
          <cell r="C547">
            <v>0</v>
          </cell>
        </row>
        <row r="548">
          <cell r="A548">
            <v>110211008443</v>
          </cell>
          <cell r="B548">
            <v>44228</v>
          </cell>
          <cell r="C548">
            <v>490</v>
          </cell>
        </row>
        <row r="549">
          <cell r="A549">
            <v>110211008722</v>
          </cell>
          <cell r="B549">
            <v>44228</v>
          </cell>
          <cell r="C549">
            <v>0</v>
          </cell>
        </row>
        <row r="550">
          <cell r="A550">
            <v>110211008743</v>
          </cell>
          <cell r="B550">
            <v>44228</v>
          </cell>
          <cell r="C550">
            <v>634</v>
          </cell>
        </row>
        <row r="551">
          <cell r="A551">
            <v>110211009386</v>
          </cell>
          <cell r="B551">
            <v>44228</v>
          </cell>
          <cell r="C551">
            <v>7329</v>
          </cell>
        </row>
        <row r="552">
          <cell r="A552">
            <v>110211009805</v>
          </cell>
          <cell r="B552">
            <v>44228</v>
          </cell>
          <cell r="C552">
            <v>58</v>
          </cell>
        </row>
        <row r="553">
          <cell r="A553">
            <v>110211011224</v>
          </cell>
          <cell r="B553">
            <v>44228</v>
          </cell>
          <cell r="C553">
            <v>1322</v>
          </cell>
        </row>
        <row r="554">
          <cell r="A554">
            <v>110211021634</v>
          </cell>
          <cell r="B554">
            <v>44228</v>
          </cell>
          <cell r="C554">
            <v>0</v>
          </cell>
        </row>
        <row r="555">
          <cell r="A555">
            <v>110212001364</v>
          </cell>
          <cell r="B555">
            <v>44228</v>
          </cell>
          <cell r="C555">
            <v>268</v>
          </cell>
        </row>
        <row r="556">
          <cell r="A556">
            <v>110212001365</v>
          </cell>
          <cell r="B556">
            <v>44228</v>
          </cell>
          <cell r="C556">
            <v>360</v>
          </cell>
        </row>
        <row r="557">
          <cell r="A557">
            <v>110212001425</v>
          </cell>
          <cell r="B557">
            <v>44228</v>
          </cell>
          <cell r="C557">
            <v>623</v>
          </cell>
        </row>
        <row r="558">
          <cell r="A558">
            <v>110212001483</v>
          </cell>
          <cell r="B558">
            <v>44228</v>
          </cell>
          <cell r="C558">
            <v>255</v>
          </cell>
        </row>
        <row r="559">
          <cell r="A559">
            <v>110212001500</v>
          </cell>
          <cell r="B559">
            <v>44228</v>
          </cell>
          <cell r="C559">
            <v>0</v>
          </cell>
        </row>
        <row r="560">
          <cell r="A560">
            <v>110212001503</v>
          </cell>
          <cell r="B560">
            <v>44228</v>
          </cell>
          <cell r="C560">
            <v>5</v>
          </cell>
        </row>
        <row r="561">
          <cell r="A561">
            <v>110212001511</v>
          </cell>
          <cell r="B561">
            <v>44228</v>
          </cell>
          <cell r="C561">
            <v>6</v>
          </cell>
        </row>
        <row r="562">
          <cell r="A562">
            <v>110212001541</v>
          </cell>
          <cell r="B562">
            <v>44228</v>
          </cell>
          <cell r="C562">
            <v>464</v>
          </cell>
        </row>
        <row r="563">
          <cell r="A563">
            <v>110212001742</v>
          </cell>
          <cell r="B563">
            <v>44228</v>
          </cell>
          <cell r="C563">
            <v>310</v>
          </cell>
        </row>
        <row r="564">
          <cell r="A564">
            <v>110212002452</v>
          </cell>
          <cell r="B564">
            <v>44228</v>
          </cell>
          <cell r="C564">
            <v>317</v>
          </cell>
        </row>
        <row r="565">
          <cell r="A565">
            <v>110212002680</v>
          </cell>
          <cell r="B565">
            <v>44228</v>
          </cell>
          <cell r="C565">
            <v>0</v>
          </cell>
        </row>
        <row r="566">
          <cell r="A566">
            <v>110212004373</v>
          </cell>
          <cell r="B566">
            <v>44228</v>
          </cell>
          <cell r="C566">
            <v>52</v>
          </cell>
        </row>
        <row r="567">
          <cell r="A567">
            <v>110212004590</v>
          </cell>
          <cell r="B567">
            <v>44228</v>
          </cell>
          <cell r="C567">
            <v>223</v>
          </cell>
        </row>
        <row r="568">
          <cell r="A568">
            <v>110212005229</v>
          </cell>
          <cell r="B568">
            <v>44228</v>
          </cell>
          <cell r="C568">
            <v>38</v>
          </cell>
        </row>
        <row r="569">
          <cell r="A569">
            <v>110212005260</v>
          </cell>
          <cell r="B569">
            <v>44228</v>
          </cell>
          <cell r="C569">
            <v>284</v>
          </cell>
        </row>
        <row r="570">
          <cell r="A570">
            <v>110212006540</v>
          </cell>
          <cell r="B570">
            <v>44228</v>
          </cell>
          <cell r="C570">
            <v>217</v>
          </cell>
        </row>
        <row r="571">
          <cell r="A571">
            <v>110212006558</v>
          </cell>
          <cell r="B571">
            <v>44228</v>
          </cell>
          <cell r="C571">
            <v>3</v>
          </cell>
        </row>
        <row r="572">
          <cell r="A572">
            <v>110212007683</v>
          </cell>
          <cell r="B572">
            <v>44228</v>
          </cell>
          <cell r="C572">
            <v>1</v>
          </cell>
        </row>
        <row r="573">
          <cell r="A573">
            <v>110212008189</v>
          </cell>
          <cell r="B573">
            <v>44228</v>
          </cell>
          <cell r="C573">
            <v>47</v>
          </cell>
        </row>
        <row r="574">
          <cell r="A574">
            <v>110212008984</v>
          </cell>
          <cell r="B574">
            <v>44228</v>
          </cell>
          <cell r="C574">
            <v>67</v>
          </cell>
        </row>
        <row r="575">
          <cell r="A575">
            <v>110212008995</v>
          </cell>
          <cell r="B575">
            <v>44228</v>
          </cell>
          <cell r="C575">
            <v>0</v>
          </cell>
        </row>
        <row r="576">
          <cell r="A576">
            <v>110212008996</v>
          </cell>
          <cell r="B576">
            <v>44228</v>
          </cell>
          <cell r="C576">
            <v>0</v>
          </cell>
        </row>
        <row r="577">
          <cell r="A577">
            <v>110212009000</v>
          </cell>
          <cell r="B577">
            <v>44228</v>
          </cell>
          <cell r="C577">
            <v>0</v>
          </cell>
        </row>
        <row r="578">
          <cell r="A578">
            <v>110212009009</v>
          </cell>
          <cell r="B578">
            <v>44228</v>
          </cell>
          <cell r="C578">
            <v>0</v>
          </cell>
        </row>
        <row r="579">
          <cell r="A579">
            <v>110212009013</v>
          </cell>
          <cell r="B579">
            <v>44228</v>
          </cell>
          <cell r="C579">
            <v>0</v>
          </cell>
        </row>
        <row r="580">
          <cell r="A580">
            <v>110212009020</v>
          </cell>
          <cell r="B580">
            <v>44228</v>
          </cell>
          <cell r="C580">
            <v>79</v>
          </cell>
        </row>
        <row r="581">
          <cell r="A581">
            <v>110212009051</v>
          </cell>
          <cell r="B581">
            <v>44228</v>
          </cell>
          <cell r="C581">
            <v>323</v>
          </cell>
        </row>
        <row r="582">
          <cell r="A582">
            <v>110212009054</v>
          </cell>
          <cell r="B582">
            <v>44228</v>
          </cell>
          <cell r="C582">
            <v>0</v>
          </cell>
        </row>
        <row r="583">
          <cell r="A583">
            <v>110212009062</v>
          </cell>
          <cell r="B583">
            <v>44228</v>
          </cell>
          <cell r="C583">
            <v>0</v>
          </cell>
        </row>
        <row r="584">
          <cell r="A584">
            <v>110212009065</v>
          </cell>
          <cell r="B584">
            <v>44228</v>
          </cell>
          <cell r="C584">
            <v>0</v>
          </cell>
        </row>
        <row r="585">
          <cell r="A585">
            <v>110212009115</v>
          </cell>
          <cell r="B585">
            <v>44228</v>
          </cell>
          <cell r="C585">
            <v>0</v>
          </cell>
        </row>
        <row r="586">
          <cell r="A586">
            <v>110212009116</v>
          </cell>
          <cell r="B586">
            <v>44228</v>
          </cell>
          <cell r="C586">
            <v>67</v>
          </cell>
        </row>
        <row r="587">
          <cell r="A587">
            <v>110212009391</v>
          </cell>
          <cell r="B587">
            <v>44228</v>
          </cell>
          <cell r="C587">
            <v>39</v>
          </cell>
        </row>
        <row r="588">
          <cell r="A588">
            <v>110212010022</v>
          </cell>
          <cell r="B588">
            <v>44228</v>
          </cell>
          <cell r="C588">
            <v>1303</v>
          </cell>
        </row>
        <row r="589">
          <cell r="A589">
            <v>110212020420</v>
          </cell>
          <cell r="B589">
            <v>44228</v>
          </cell>
          <cell r="C589">
            <v>75</v>
          </cell>
        </row>
        <row r="590">
          <cell r="A590">
            <v>110212020537</v>
          </cell>
          <cell r="B590">
            <v>44228</v>
          </cell>
          <cell r="C590">
            <v>176</v>
          </cell>
        </row>
        <row r="591">
          <cell r="A591">
            <v>110212021300</v>
          </cell>
          <cell r="B591">
            <v>44228</v>
          </cell>
          <cell r="C591">
            <v>33</v>
          </cell>
        </row>
        <row r="592">
          <cell r="A592">
            <v>110212021392</v>
          </cell>
          <cell r="B592">
            <v>44228</v>
          </cell>
          <cell r="C592">
            <v>186</v>
          </cell>
        </row>
        <row r="593">
          <cell r="A593">
            <v>110213000026</v>
          </cell>
          <cell r="B593">
            <v>44228</v>
          </cell>
          <cell r="C593">
            <v>913</v>
          </cell>
        </row>
        <row r="594">
          <cell r="A594">
            <v>110213000260</v>
          </cell>
          <cell r="B594">
            <v>44228</v>
          </cell>
          <cell r="C594">
            <v>51</v>
          </cell>
        </row>
        <row r="595">
          <cell r="A595">
            <v>110213001228</v>
          </cell>
          <cell r="B595">
            <v>44228</v>
          </cell>
          <cell r="C595">
            <v>22</v>
          </cell>
        </row>
        <row r="596">
          <cell r="A596">
            <v>110213001230</v>
          </cell>
          <cell r="B596">
            <v>44228</v>
          </cell>
          <cell r="C596">
            <v>401</v>
          </cell>
        </row>
        <row r="597">
          <cell r="A597">
            <v>110213001231</v>
          </cell>
          <cell r="B597">
            <v>44228</v>
          </cell>
          <cell r="C597">
            <v>103</v>
          </cell>
        </row>
        <row r="598">
          <cell r="A598">
            <v>110213001232</v>
          </cell>
          <cell r="B598">
            <v>44228</v>
          </cell>
          <cell r="C598">
            <v>70</v>
          </cell>
        </row>
        <row r="599">
          <cell r="A599">
            <v>110213001236</v>
          </cell>
          <cell r="B599">
            <v>44228</v>
          </cell>
          <cell r="C599">
            <v>871</v>
          </cell>
        </row>
        <row r="600">
          <cell r="A600">
            <v>110213001237</v>
          </cell>
          <cell r="B600">
            <v>44228</v>
          </cell>
          <cell r="C600">
            <v>384</v>
          </cell>
        </row>
        <row r="601">
          <cell r="A601">
            <v>110213001241</v>
          </cell>
          <cell r="B601">
            <v>44228</v>
          </cell>
          <cell r="C601">
            <v>334</v>
          </cell>
        </row>
        <row r="602">
          <cell r="A602">
            <v>110213001242</v>
          </cell>
          <cell r="B602">
            <v>44228</v>
          </cell>
          <cell r="C602">
            <v>10</v>
          </cell>
        </row>
        <row r="603">
          <cell r="A603">
            <v>110213001247</v>
          </cell>
          <cell r="B603">
            <v>44228</v>
          </cell>
          <cell r="C603">
            <v>145</v>
          </cell>
        </row>
        <row r="604">
          <cell r="A604">
            <v>110213001248</v>
          </cell>
          <cell r="B604">
            <v>44228</v>
          </cell>
          <cell r="C604">
            <v>2978</v>
          </cell>
        </row>
        <row r="605">
          <cell r="A605">
            <v>110213001250</v>
          </cell>
          <cell r="B605">
            <v>44228</v>
          </cell>
          <cell r="C605">
            <v>216</v>
          </cell>
        </row>
        <row r="606">
          <cell r="A606">
            <v>110213001270</v>
          </cell>
          <cell r="B606">
            <v>44228</v>
          </cell>
          <cell r="C606">
            <v>431</v>
          </cell>
        </row>
        <row r="607">
          <cell r="A607">
            <v>110213001271</v>
          </cell>
          <cell r="B607">
            <v>44228</v>
          </cell>
          <cell r="C607">
            <v>174</v>
          </cell>
        </row>
        <row r="608">
          <cell r="A608">
            <v>110213001272</v>
          </cell>
          <cell r="B608">
            <v>44228</v>
          </cell>
          <cell r="C608">
            <v>88</v>
          </cell>
        </row>
        <row r="609">
          <cell r="A609">
            <v>110213001275</v>
          </cell>
          <cell r="B609">
            <v>44228</v>
          </cell>
          <cell r="C609">
            <v>355</v>
          </cell>
        </row>
        <row r="610">
          <cell r="A610">
            <v>110213001276</v>
          </cell>
          <cell r="B610">
            <v>44228</v>
          </cell>
          <cell r="C610">
            <v>168</v>
          </cell>
        </row>
        <row r="611">
          <cell r="A611">
            <v>110213001286</v>
          </cell>
          <cell r="B611">
            <v>44228</v>
          </cell>
          <cell r="C611">
            <v>558</v>
          </cell>
        </row>
        <row r="612">
          <cell r="A612">
            <v>110213001287</v>
          </cell>
          <cell r="B612">
            <v>44228</v>
          </cell>
          <cell r="C612">
            <v>236</v>
          </cell>
        </row>
        <row r="613">
          <cell r="A613">
            <v>110213001288</v>
          </cell>
          <cell r="B613">
            <v>44228</v>
          </cell>
          <cell r="C613">
            <v>435</v>
          </cell>
        </row>
        <row r="614">
          <cell r="A614">
            <v>110213001289</v>
          </cell>
          <cell r="B614">
            <v>44228</v>
          </cell>
          <cell r="C614">
            <v>924</v>
          </cell>
        </row>
        <row r="615">
          <cell r="A615">
            <v>110213001290</v>
          </cell>
          <cell r="B615">
            <v>44228</v>
          </cell>
          <cell r="C615">
            <v>391</v>
          </cell>
        </row>
        <row r="616">
          <cell r="A616">
            <v>110213001291</v>
          </cell>
          <cell r="B616">
            <v>44228</v>
          </cell>
          <cell r="C616">
            <v>813</v>
          </cell>
        </row>
        <row r="617">
          <cell r="A617">
            <v>110213001318</v>
          </cell>
          <cell r="B617">
            <v>44228</v>
          </cell>
          <cell r="C617">
            <v>2122</v>
          </cell>
        </row>
        <row r="618">
          <cell r="A618">
            <v>110213001319</v>
          </cell>
          <cell r="B618">
            <v>44228</v>
          </cell>
          <cell r="C618">
            <v>369</v>
          </cell>
        </row>
        <row r="619">
          <cell r="A619">
            <v>110213001320</v>
          </cell>
          <cell r="B619">
            <v>44228</v>
          </cell>
          <cell r="C619">
            <v>0</v>
          </cell>
        </row>
        <row r="620">
          <cell r="A620">
            <v>110213001347</v>
          </cell>
          <cell r="B620">
            <v>44228</v>
          </cell>
          <cell r="C620">
            <v>167</v>
          </cell>
        </row>
        <row r="621">
          <cell r="A621">
            <v>110213001348</v>
          </cell>
          <cell r="B621">
            <v>44228</v>
          </cell>
          <cell r="C621">
            <v>106</v>
          </cell>
        </row>
        <row r="622">
          <cell r="A622">
            <v>110213001351</v>
          </cell>
          <cell r="B622">
            <v>44228</v>
          </cell>
          <cell r="C622">
            <v>251</v>
          </cell>
        </row>
        <row r="623">
          <cell r="A623">
            <v>110213001353</v>
          </cell>
          <cell r="B623">
            <v>44228</v>
          </cell>
          <cell r="C623">
            <v>0</v>
          </cell>
        </row>
        <row r="624">
          <cell r="A624">
            <v>110213001354</v>
          </cell>
          <cell r="B624">
            <v>44228</v>
          </cell>
          <cell r="C624">
            <v>198</v>
          </cell>
        </row>
        <row r="625">
          <cell r="A625">
            <v>110213001355</v>
          </cell>
          <cell r="B625">
            <v>44228</v>
          </cell>
          <cell r="C625">
            <v>0</v>
          </cell>
        </row>
        <row r="626">
          <cell r="A626">
            <v>110213001358</v>
          </cell>
          <cell r="B626">
            <v>44228</v>
          </cell>
          <cell r="C626">
            <v>340</v>
          </cell>
        </row>
        <row r="627">
          <cell r="A627">
            <v>110213001361</v>
          </cell>
          <cell r="B627">
            <v>44228</v>
          </cell>
          <cell r="C627">
            <v>375</v>
          </cell>
        </row>
        <row r="628">
          <cell r="A628">
            <v>110213001362</v>
          </cell>
          <cell r="B628">
            <v>44228</v>
          </cell>
          <cell r="C628">
            <v>1</v>
          </cell>
        </row>
        <row r="629">
          <cell r="A629">
            <v>110213001366</v>
          </cell>
          <cell r="B629">
            <v>44228</v>
          </cell>
          <cell r="C629">
            <v>591</v>
          </cell>
        </row>
        <row r="630">
          <cell r="A630">
            <v>110213001368</v>
          </cell>
          <cell r="B630">
            <v>44228</v>
          </cell>
          <cell r="C630">
            <v>72</v>
          </cell>
        </row>
        <row r="631">
          <cell r="A631">
            <v>110213001369</v>
          </cell>
          <cell r="B631">
            <v>44228</v>
          </cell>
          <cell r="C631">
            <v>277</v>
          </cell>
        </row>
        <row r="632">
          <cell r="A632">
            <v>110213001370</v>
          </cell>
          <cell r="B632">
            <v>44228</v>
          </cell>
          <cell r="C632">
            <v>584</v>
          </cell>
        </row>
        <row r="633">
          <cell r="A633">
            <v>110213004732</v>
          </cell>
          <cell r="B633">
            <v>44228</v>
          </cell>
          <cell r="C633">
            <v>31</v>
          </cell>
        </row>
        <row r="634">
          <cell r="A634">
            <v>110213005120</v>
          </cell>
          <cell r="B634">
            <v>44228</v>
          </cell>
          <cell r="C634">
            <v>832</v>
          </cell>
        </row>
        <row r="635">
          <cell r="A635">
            <v>110213005286</v>
          </cell>
          <cell r="B635">
            <v>44228</v>
          </cell>
          <cell r="C635">
            <v>627</v>
          </cell>
        </row>
        <row r="636">
          <cell r="A636">
            <v>110213005321</v>
          </cell>
          <cell r="B636">
            <v>44228</v>
          </cell>
          <cell r="C636">
            <v>97</v>
          </cell>
        </row>
        <row r="637">
          <cell r="A637">
            <v>110213005373</v>
          </cell>
          <cell r="B637">
            <v>44228</v>
          </cell>
          <cell r="C637">
            <v>0</v>
          </cell>
        </row>
        <row r="638">
          <cell r="A638">
            <v>110213005374</v>
          </cell>
          <cell r="B638">
            <v>44228</v>
          </cell>
          <cell r="C638">
            <v>56</v>
          </cell>
        </row>
        <row r="639">
          <cell r="A639">
            <v>110213005375</v>
          </cell>
          <cell r="B639">
            <v>44228</v>
          </cell>
          <cell r="C639">
            <v>1</v>
          </cell>
        </row>
        <row r="640">
          <cell r="A640">
            <v>110213009040</v>
          </cell>
          <cell r="B640">
            <v>44228</v>
          </cell>
          <cell r="C640">
            <v>101</v>
          </cell>
        </row>
        <row r="641">
          <cell r="A641">
            <v>110213009524</v>
          </cell>
          <cell r="B641">
            <v>44228</v>
          </cell>
          <cell r="C641">
            <v>46</v>
          </cell>
        </row>
        <row r="642">
          <cell r="A642">
            <v>110213009614</v>
          </cell>
          <cell r="B642">
            <v>44228</v>
          </cell>
          <cell r="C642">
            <v>0</v>
          </cell>
        </row>
        <row r="643">
          <cell r="A643">
            <v>110213009685</v>
          </cell>
          <cell r="B643">
            <v>44228</v>
          </cell>
          <cell r="C643">
            <v>21</v>
          </cell>
        </row>
        <row r="644">
          <cell r="A644">
            <v>110213010630</v>
          </cell>
          <cell r="B644">
            <v>44228</v>
          </cell>
          <cell r="C644">
            <v>1753</v>
          </cell>
        </row>
        <row r="645">
          <cell r="A645">
            <v>110213020054</v>
          </cell>
          <cell r="B645">
            <v>44228</v>
          </cell>
          <cell r="C645">
            <v>174</v>
          </cell>
        </row>
        <row r="646">
          <cell r="A646">
            <v>110214001363</v>
          </cell>
          <cell r="B646">
            <v>44228</v>
          </cell>
          <cell r="C646">
            <v>46</v>
          </cell>
        </row>
        <row r="647">
          <cell r="A647">
            <v>110214002461</v>
          </cell>
          <cell r="B647">
            <v>44228</v>
          </cell>
          <cell r="C647">
            <v>180</v>
          </cell>
        </row>
        <row r="648">
          <cell r="A648">
            <v>110214002466</v>
          </cell>
          <cell r="B648">
            <v>44228</v>
          </cell>
          <cell r="C648">
            <v>567</v>
          </cell>
        </row>
        <row r="649">
          <cell r="A649">
            <v>110214002885</v>
          </cell>
          <cell r="B649">
            <v>44228</v>
          </cell>
          <cell r="C649">
            <v>450</v>
          </cell>
        </row>
        <row r="650">
          <cell r="A650">
            <v>110214002901</v>
          </cell>
          <cell r="B650">
            <v>44228</v>
          </cell>
          <cell r="C650">
            <v>0</v>
          </cell>
        </row>
        <row r="651">
          <cell r="A651">
            <v>110214003597</v>
          </cell>
          <cell r="B651">
            <v>44228</v>
          </cell>
          <cell r="C651">
            <v>0</v>
          </cell>
        </row>
        <row r="652">
          <cell r="A652">
            <v>110214004744</v>
          </cell>
          <cell r="B652">
            <v>44228</v>
          </cell>
          <cell r="C652">
            <v>100</v>
          </cell>
        </row>
        <row r="653">
          <cell r="A653">
            <v>110214004746</v>
          </cell>
          <cell r="B653">
            <v>44228</v>
          </cell>
          <cell r="C653">
            <v>43</v>
          </cell>
        </row>
        <row r="654">
          <cell r="A654">
            <v>110214007151</v>
          </cell>
          <cell r="B654">
            <v>44228</v>
          </cell>
          <cell r="C654">
            <v>4</v>
          </cell>
        </row>
        <row r="655">
          <cell r="A655">
            <v>110214009022</v>
          </cell>
          <cell r="B655">
            <v>44228</v>
          </cell>
          <cell r="C655">
            <v>163</v>
          </cell>
        </row>
        <row r="656">
          <cell r="A656">
            <v>110214009045</v>
          </cell>
          <cell r="B656">
            <v>44228</v>
          </cell>
          <cell r="C656">
            <v>436</v>
          </cell>
        </row>
        <row r="657">
          <cell r="A657">
            <v>110214009050</v>
          </cell>
          <cell r="B657">
            <v>44228</v>
          </cell>
          <cell r="C657">
            <v>223</v>
          </cell>
        </row>
        <row r="658">
          <cell r="A658">
            <v>110214009099</v>
          </cell>
          <cell r="B658">
            <v>44228</v>
          </cell>
          <cell r="C658">
            <v>0</v>
          </cell>
        </row>
        <row r="659">
          <cell r="A659">
            <v>110214009107</v>
          </cell>
          <cell r="B659">
            <v>44228</v>
          </cell>
          <cell r="C659">
            <v>288</v>
          </cell>
        </row>
        <row r="660">
          <cell r="A660">
            <v>110214009239</v>
          </cell>
          <cell r="B660">
            <v>44228</v>
          </cell>
          <cell r="C660">
            <v>60</v>
          </cell>
        </row>
        <row r="661">
          <cell r="A661">
            <v>110214009247</v>
          </cell>
          <cell r="B661">
            <v>44228</v>
          </cell>
          <cell r="C661">
            <v>198</v>
          </cell>
        </row>
        <row r="662">
          <cell r="A662">
            <v>110211012429</v>
          </cell>
          <cell r="B662">
            <v>44228</v>
          </cell>
          <cell r="C662">
            <v>0</v>
          </cell>
        </row>
        <row r="663">
          <cell r="A663">
            <v>110211012666</v>
          </cell>
          <cell r="B663">
            <v>44228</v>
          </cell>
          <cell r="C663">
            <v>140</v>
          </cell>
        </row>
        <row r="664">
          <cell r="A664">
            <v>110211012671</v>
          </cell>
          <cell r="B664">
            <v>44228</v>
          </cell>
          <cell r="C664">
            <v>80</v>
          </cell>
        </row>
        <row r="665">
          <cell r="A665">
            <v>110211012675</v>
          </cell>
          <cell r="B665">
            <v>44228</v>
          </cell>
          <cell r="C665">
            <v>84</v>
          </cell>
        </row>
        <row r="666">
          <cell r="A666">
            <v>110211012676</v>
          </cell>
          <cell r="B666">
            <v>44228</v>
          </cell>
          <cell r="C666">
            <v>0</v>
          </cell>
        </row>
        <row r="667">
          <cell r="A667">
            <v>110211012679</v>
          </cell>
          <cell r="B667">
            <v>44228</v>
          </cell>
          <cell r="C667">
            <v>3</v>
          </cell>
        </row>
        <row r="668">
          <cell r="A668">
            <v>110211012688</v>
          </cell>
          <cell r="B668">
            <v>44228</v>
          </cell>
          <cell r="C668">
            <v>418</v>
          </cell>
        </row>
        <row r="669">
          <cell r="A669">
            <v>110211012691</v>
          </cell>
          <cell r="B669">
            <v>44228</v>
          </cell>
          <cell r="C669">
            <v>0</v>
          </cell>
        </row>
        <row r="670">
          <cell r="A670">
            <v>110211012693</v>
          </cell>
          <cell r="B670">
            <v>44228</v>
          </cell>
          <cell r="C670">
            <v>252</v>
          </cell>
        </row>
        <row r="671">
          <cell r="A671">
            <v>110211012697</v>
          </cell>
          <cell r="B671">
            <v>44228</v>
          </cell>
          <cell r="C671">
            <v>0</v>
          </cell>
        </row>
        <row r="672">
          <cell r="A672">
            <v>110211012700</v>
          </cell>
          <cell r="B672">
            <v>44228</v>
          </cell>
          <cell r="C672">
            <v>0</v>
          </cell>
        </row>
        <row r="673">
          <cell r="A673">
            <v>110211014341</v>
          </cell>
          <cell r="B673">
            <v>44228</v>
          </cell>
          <cell r="C673">
            <v>1264</v>
          </cell>
        </row>
        <row r="674">
          <cell r="A674">
            <v>110211014419</v>
          </cell>
          <cell r="B674">
            <v>44228</v>
          </cell>
          <cell r="C674">
            <v>0</v>
          </cell>
        </row>
        <row r="675">
          <cell r="A675">
            <v>110211014479</v>
          </cell>
          <cell r="B675">
            <v>44228</v>
          </cell>
          <cell r="C675">
            <v>27</v>
          </cell>
        </row>
        <row r="676">
          <cell r="A676">
            <v>110211016147</v>
          </cell>
          <cell r="B676">
            <v>44228</v>
          </cell>
          <cell r="C676">
            <v>67</v>
          </cell>
        </row>
        <row r="677">
          <cell r="A677">
            <v>110211016918</v>
          </cell>
          <cell r="B677">
            <v>44228</v>
          </cell>
          <cell r="C677">
            <v>19</v>
          </cell>
        </row>
        <row r="678">
          <cell r="A678">
            <v>110211018819</v>
          </cell>
          <cell r="B678">
            <v>44228</v>
          </cell>
          <cell r="C678">
            <v>0</v>
          </cell>
        </row>
        <row r="679">
          <cell r="A679">
            <v>110211018842</v>
          </cell>
          <cell r="B679">
            <v>44228</v>
          </cell>
          <cell r="C679">
            <v>18</v>
          </cell>
        </row>
        <row r="680">
          <cell r="A680">
            <v>110211018848</v>
          </cell>
          <cell r="B680">
            <v>44228</v>
          </cell>
          <cell r="C680">
            <v>33</v>
          </cell>
        </row>
        <row r="681">
          <cell r="A681">
            <v>110211018849</v>
          </cell>
          <cell r="B681">
            <v>44228</v>
          </cell>
          <cell r="C681">
            <v>52</v>
          </cell>
        </row>
        <row r="682">
          <cell r="A682">
            <v>110211019181</v>
          </cell>
          <cell r="B682">
            <v>44228</v>
          </cell>
          <cell r="C682">
            <v>3</v>
          </cell>
        </row>
        <row r="683">
          <cell r="A683">
            <v>110211019331</v>
          </cell>
          <cell r="B683">
            <v>44228</v>
          </cell>
          <cell r="C683">
            <v>55</v>
          </cell>
        </row>
        <row r="684">
          <cell r="A684">
            <v>110211022131</v>
          </cell>
          <cell r="B684">
            <v>44228</v>
          </cell>
          <cell r="C684">
            <v>0</v>
          </cell>
        </row>
        <row r="685">
          <cell r="A685">
            <v>110211022216</v>
          </cell>
          <cell r="B685">
            <v>44228</v>
          </cell>
          <cell r="C685">
            <v>12</v>
          </cell>
        </row>
        <row r="686">
          <cell r="A686">
            <v>110211022285</v>
          </cell>
          <cell r="B686">
            <v>44228</v>
          </cell>
          <cell r="C686">
            <v>1</v>
          </cell>
        </row>
        <row r="687">
          <cell r="A687">
            <v>110212008990</v>
          </cell>
          <cell r="B687">
            <v>44228</v>
          </cell>
          <cell r="C687">
            <v>129</v>
          </cell>
        </row>
        <row r="688">
          <cell r="A688">
            <v>110212008997</v>
          </cell>
          <cell r="B688">
            <v>44228</v>
          </cell>
          <cell r="C688">
            <v>1</v>
          </cell>
        </row>
        <row r="689">
          <cell r="A689">
            <v>110212010872</v>
          </cell>
          <cell r="B689">
            <v>44228</v>
          </cell>
          <cell r="C689">
            <v>283</v>
          </cell>
        </row>
        <row r="690">
          <cell r="A690">
            <v>110212011486</v>
          </cell>
          <cell r="B690">
            <v>44228</v>
          </cell>
          <cell r="C690">
            <v>25</v>
          </cell>
        </row>
        <row r="691">
          <cell r="A691">
            <v>110212011719</v>
          </cell>
          <cell r="B691">
            <v>44228</v>
          </cell>
          <cell r="C691">
            <v>31</v>
          </cell>
        </row>
        <row r="692">
          <cell r="A692">
            <v>110212011955</v>
          </cell>
          <cell r="B692">
            <v>44228</v>
          </cell>
          <cell r="C692">
            <v>0</v>
          </cell>
        </row>
        <row r="693">
          <cell r="A693">
            <v>110212016153</v>
          </cell>
          <cell r="B693">
            <v>44228</v>
          </cell>
          <cell r="C693">
            <v>177</v>
          </cell>
        </row>
        <row r="694">
          <cell r="A694">
            <v>110212017102</v>
          </cell>
          <cell r="B694">
            <v>44228</v>
          </cell>
          <cell r="C694">
            <v>0</v>
          </cell>
        </row>
        <row r="695">
          <cell r="A695">
            <v>110212017273</v>
          </cell>
          <cell r="B695">
            <v>44228</v>
          </cell>
          <cell r="C695">
            <v>0</v>
          </cell>
        </row>
        <row r="696">
          <cell r="A696">
            <v>110212017919</v>
          </cell>
          <cell r="B696">
            <v>44228</v>
          </cell>
          <cell r="C696">
            <v>43</v>
          </cell>
        </row>
        <row r="697">
          <cell r="A697">
            <v>110212019667</v>
          </cell>
          <cell r="B697">
            <v>44228</v>
          </cell>
          <cell r="C697">
            <v>403</v>
          </cell>
        </row>
        <row r="698">
          <cell r="A698">
            <v>110212019671</v>
          </cell>
          <cell r="B698">
            <v>44228</v>
          </cell>
          <cell r="C698">
            <v>4</v>
          </cell>
        </row>
        <row r="699">
          <cell r="A699">
            <v>110212019843</v>
          </cell>
          <cell r="B699">
            <v>44228</v>
          </cell>
          <cell r="C699">
            <v>78</v>
          </cell>
        </row>
        <row r="700">
          <cell r="A700">
            <v>110212021167</v>
          </cell>
          <cell r="B700">
            <v>44228</v>
          </cell>
          <cell r="C700">
            <v>297</v>
          </cell>
        </row>
        <row r="701">
          <cell r="A701">
            <v>110213011107</v>
          </cell>
          <cell r="B701">
            <v>44228</v>
          </cell>
          <cell r="C701">
            <v>0</v>
          </cell>
        </row>
        <row r="702">
          <cell r="A702">
            <v>110213011197</v>
          </cell>
          <cell r="B702">
            <v>44228</v>
          </cell>
          <cell r="C702">
            <v>947</v>
          </cell>
        </row>
        <row r="703">
          <cell r="A703">
            <v>110213011209</v>
          </cell>
          <cell r="B703">
            <v>44228</v>
          </cell>
          <cell r="C703">
            <v>439</v>
          </cell>
        </row>
        <row r="704">
          <cell r="A704">
            <v>110213011348</v>
          </cell>
          <cell r="B704">
            <v>44228</v>
          </cell>
          <cell r="C704">
            <v>12</v>
          </cell>
        </row>
        <row r="705">
          <cell r="A705">
            <v>110213012736</v>
          </cell>
          <cell r="B705">
            <v>44228</v>
          </cell>
          <cell r="C705">
            <v>23</v>
          </cell>
        </row>
        <row r="706">
          <cell r="A706">
            <v>110213013037</v>
          </cell>
          <cell r="B706">
            <v>44228</v>
          </cell>
          <cell r="C706">
            <v>24</v>
          </cell>
        </row>
        <row r="707">
          <cell r="A707">
            <v>110213013739</v>
          </cell>
          <cell r="B707">
            <v>44228</v>
          </cell>
          <cell r="C707">
            <v>187</v>
          </cell>
        </row>
        <row r="708">
          <cell r="A708">
            <v>110213013971</v>
          </cell>
          <cell r="B708">
            <v>44228</v>
          </cell>
          <cell r="C708">
            <v>40</v>
          </cell>
        </row>
        <row r="709">
          <cell r="A709">
            <v>110213014711</v>
          </cell>
          <cell r="B709">
            <v>44228</v>
          </cell>
          <cell r="C709">
            <v>23</v>
          </cell>
        </row>
        <row r="710">
          <cell r="A710">
            <v>110213016284</v>
          </cell>
          <cell r="B710">
            <v>44228</v>
          </cell>
          <cell r="C710">
            <v>381</v>
          </cell>
        </row>
        <row r="711">
          <cell r="A711">
            <v>110213017574</v>
          </cell>
          <cell r="B711">
            <v>44228</v>
          </cell>
          <cell r="C711">
            <v>0</v>
          </cell>
        </row>
        <row r="712">
          <cell r="A712">
            <v>110213018477</v>
          </cell>
          <cell r="B712">
            <v>44228</v>
          </cell>
          <cell r="C712">
            <v>0</v>
          </cell>
        </row>
        <row r="713">
          <cell r="A713">
            <v>110213019055</v>
          </cell>
          <cell r="B713">
            <v>44228</v>
          </cell>
          <cell r="C713">
            <v>976</v>
          </cell>
        </row>
        <row r="714">
          <cell r="A714">
            <v>110213019239</v>
          </cell>
          <cell r="B714">
            <v>44228</v>
          </cell>
          <cell r="C714">
            <v>360</v>
          </cell>
        </row>
        <row r="715">
          <cell r="A715">
            <v>110213019516</v>
          </cell>
          <cell r="B715">
            <v>44228</v>
          </cell>
          <cell r="C715">
            <v>18</v>
          </cell>
        </row>
        <row r="716">
          <cell r="A716">
            <v>110214011344</v>
          </cell>
          <cell r="B716">
            <v>44228</v>
          </cell>
          <cell r="C716">
            <v>24</v>
          </cell>
        </row>
        <row r="717">
          <cell r="A717">
            <v>110214011802</v>
          </cell>
          <cell r="B717">
            <v>44228</v>
          </cell>
          <cell r="C717">
            <v>0</v>
          </cell>
        </row>
        <row r="718">
          <cell r="A718">
            <v>110214011952</v>
          </cell>
          <cell r="B718">
            <v>44228</v>
          </cell>
          <cell r="C718">
            <v>214</v>
          </cell>
        </row>
        <row r="719">
          <cell r="A719">
            <v>110214012152</v>
          </cell>
          <cell r="B719">
            <v>44228</v>
          </cell>
          <cell r="C719">
            <v>247</v>
          </cell>
        </row>
        <row r="720">
          <cell r="A720">
            <v>110214012402</v>
          </cell>
          <cell r="B720">
            <v>44228</v>
          </cell>
          <cell r="C720">
            <v>50</v>
          </cell>
        </row>
        <row r="721">
          <cell r="A721">
            <v>110214012454</v>
          </cell>
          <cell r="B721">
            <v>44228</v>
          </cell>
          <cell r="C721">
            <v>242</v>
          </cell>
        </row>
        <row r="722">
          <cell r="A722">
            <v>110214012465</v>
          </cell>
          <cell r="B722">
            <v>44228</v>
          </cell>
          <cell r="C722">
            <v>202</v>
          </cell>
        </row>
        <row r="723">
          <cell r="A723">
            <v>110214015076</v>
          </cell>
          <cell r="B723">
            <v>44228</v>
          </cell>
          <cell r="C723">
            <v>0</v>
          </cell>
        </row>
        <row r="724">
          <cell r="A724">
            <v>110214015477</v>
          </cell>
          <cell r="B724">
            <v>44228</v>
          </cell>
          <cell r="C724">
            <v>77</v>
          </cell>
        </row>
        <row r="725">
          <cell r="A725">
            <v>110214015702</v>
          </cell>
          <cell r="B725">
            <v>44228</v>
          </cell>
          <cell r="C725">
            <v>71</v>
          </cell>
        </row>
        <row r="726">
          <cell r="A726">
            <v>110214016001</v>
          </cell>
          <cell r="B726">
            <v>44228</v>
          </cell>
          <cell r="C726">
            <v>16</v>
          </cell>
        </row>
        <row r="727">
          <cell r="A727">
            <v>110214016048</v>
          </cell>
          <cell r="B727">
            <v>44228</v>
          </cell>
          <cell r="C727">
            <v>61</v>
          </cell>
        </row>
        <row r="728">
          <cell r="A728">
            <v>110214016051</v>
          </cell>
          <cell r="B728">
            <v>44228</v>
          </cell>
          <cell r="C728">
            <v>388</v>
          </cell>
        </row>
        <row r="729">
          <cell r="A729">
            <v>110214016052</v>
          </cell>
          <cell r="B729">
            <v>44228</v>
          </cell>
          <cell r="C729">
            <v>2164</v>
          </cell>
        </row>
        <row r="730">
          <cell r="A730">
            <v>110214016156</v>
          </cell>
          <cell r="B730">
            <v>44228</v>
          </cell>
          <cell r="C730">
            <v>478</v>
          </cell>
        </row>
        <row r="731">
          <cell r="A731">
            <v>110214016175</v>
          </cell>
          <cell r="B731">
            <v>44228</v>
          </cell>
          <cell r="C731">
            <v>0</v>
          </cell>
        </row>
        <row r="732">
          <cell r="A732">
            <v>110214016176</v>
          </cell>
          <cell r="B732">
            <v>44228</v>
          </cell>
          <cell r="C732">
            <v>0</v>
          </cell>
        </row>
        <row r="733">
          <cell r="A733">
            <v>110214016177</v>
          </cell>
          <cell r="B733">
            <v>44228</v>
          </cell>
          <cell r="C733">
            <v>994</v>
          </cell>
        </row>
        <row r="734">
          <cell r="A734">
            <v>110214017060</v>
          </cell>
          <cell r="B734">
            <v>44228</v>
          </cell>
          <cell r="C734">
            <v>279</v>
          </cell>
        </row>
        <row r="735">
          <cell r="A735">
            <v>110214017537</v>
          </cell>
          <cell r="B735">
            <v>44228</v>
          </cell>
          <cell r="C735">
            <v>102</v>
          </cell>
        </row>
        <row r="736">
          <cell r="A736">
            <v>110214020881</v>
          </cell>
          <cell r="B736">
            <v>44228</v>
          </cell>
          <cell r="C736">
            <v>124</v>
          </cell>
        </row>
        <row r="737">
          <cell r="A737">
            <v>110211002392</v>
          </cell>
          <cell r="B737">
            <v>44228</v>
          </cell>
          <cell r="C737">
            <v>2</v>
          </cell>
        </row>
        <row r="738">
          <cell r="A738">
            <v>110211006477</v>
          </cell>
          <cell r="B738">
            <v>44228</v>
          </cell>
          <cell r="C738">
            <v>271</v>
          </cell>
        </row>
        <row r="739">
          <cell r="A739">
            <v>110212001433</v>
          </cell>
          <cell r="B739">
            <v>44228</v>
          </cell>
          <cell r="C739">
            <v>260</v>
          </cell>
        </row>
        <row r="740">
          <cell r="A740">
            <v>110214001349</v>
          </cell>
          <cell r="B740">
            <v>44228</v>
          </cell>
          <cell r="C740">
            <v>0</v>
          </cell>
        </row>
        <row r="741">
          <cell r="A741">
            <v>110214002464</v>
          </cell>
          <cell r="B741">
            <v>44228</v>
          </cell>
          <cell r="C741">
            <v>475</v>
          </cell>
        </row>
        <row r="742">
          <cell r="A742">
            <v>110214006932</v>
          </cell>
          <cell r="B742">
            <v>44228</v>
          </cell>
          <cell r="C742">
            <v>21</v>
          </cell>
        </row>
        <row r="743">
          <cell r="A743">
            <v>110214009250</v>
          </cell>
          <cell r="B743">
            <v>44228</v>
          </cell>
          <cell r="C743">
            <v>5</v>
          </cell>
        </row>
        <row r="744">
          <cell r="A744">
            <v>110214021592</v>
          </cell>
          <cell r="B744">
            <v>44228</v>
          </cell>
          <cell r="C744">
            <v>67</v>
          </cell>
        </row>
        <row r="745">
          <cell r="A745">
            <v>110214021593</v>
          </cell>
          <cell r="B745">
            <v>44228</v>
          </cell>
          <cell r="C745">
            <v>89</v>
          </cell>
        </row>
        <row r="746">
          <cell r="A746">
            <v>110211012673</v>
          </cell>
          <cell r="B746">
            <v>44228</v>
          </cell>
          <cell r="C746">
            <v>65</v>
          </cell>
        </row>
        <row r="747">
          <cell r="A747">
            <v>110211012690</v>
          </cell>
          <cell r="B747">
            <v>44228</v>
          </cell>
          <cell r="C747">
            <v>317</v>
          </cell>
        </row>
        <row r="748">
          <cell r="A748">
            <v>110211012695</v>
          </cell>
          <cell r="B748">
            <v>44228</v>
          </cell>
          <cell r="C748">
            <v>23</v>
          </cell>
        </row>
        <row r="749">
          <cell r="A749">
            <v>110211014247</v>
          </cell>
          <cell r="B749">
            <v>44228</v>
          </cell>
          <cell r="C749">
            <v>20</v>
          </cell>
        </row>
        <row r="750">
          <cell r="A750">
            <v>110212011966</v>
          </cell>
          <cell r="B750">
            <v>44228</v>
          </cell>
          <cell r="C750">
            <v>0</v>
          </cell>
        </row>
        <row r="751">
          <cell r="A751">
            <v>110212019673</v>
          </cell>
          <cell r="B751">
            <v>44228</v>
          </cell>
          <cell r="C751">
            <v>117</v>
          </cell>
        </row>
        <row r="752">
          <cell r="A752">
            <v>110214016135</v>
          </cell>
          <cell r="B752">
            <v>44228</v>
          </cell>
          <cell r="C752">
            <v>54</v>
          </cell>
        </row>
        <row r="753">
          <cell r="A753">
            <v>110211002401</v>
          </cell>
          <cell r="B753">
            <v>44228</v>
          </cell>
          <cell r="C753">
            <v>49</v>
          </cell>
        </row>
        <row r="754">
          <cell r="A754">
            <v>110212003620</v>
          </cell>
          <cell r="B754">
            <v>44228</v>
          </cell>
          <cell r="C754">
            <v>1342</v>
          </cell>
        </row>
        <row r="755">
          <cell r="A755">
            <v>110212008676</v>
          </cell>
          <cell r="B755">
            <v>44228</v>
          </cell>
          <cell r="C755">
            <v>0</v>
          </cell>
        </row>
        <row r="756">
          <cell r="A756">
            <v>110213021971</v>
          </cell>
          <cell r="B756">
            <v>44228</v>
          </cell>
          <cell r="C756">
            <v>14</v>
          </cell>
        </row>
        <row r="757">
          <cell r="A757">
            <v>110211004039</v>
          </cell>
          <cell r="B757">
            <v>44228</v>
          </cell>
          <cell r="C757">
            <v>0</v>
          </cell>
        </row>
        <row r="758">
          <cell r="A758">
            <v>110212022568</v>
          </cell>
          <cell r="B758">
            <v>44228</v>
          </cell>
          <cell r="C758">
            <v>71</v>
          </cell>
        </row>
        <row r="759">
          <cell r="A759">
            <v>110213001239</v>
          </cell>
          <cell r="B759">
            <v>44228</v>
          </cell>
          <cell r="C759">
            <v>737</v>
          </cell>
        </row>
        <row r="760">
          <cell r="A760">
            <v>110214016194</v>
          </cell>
          <cell r="B760">
            <v>44228</v>
          </cell>
          <cell r="C760">
            <v>5236</v>
          </cell>
        </row>
        <row r="761">
          <cell r="A761">
            <v>110211012699</v>
          </cell>
          <cell r="B761">
            <v>44228</v>
          </cell>
          <cell r="C761">
            <v>171</v>
          </cell>
        </row>
        <row r="762">
          <cell r="A762">
            <v>110213022418</v>
          </cell>
          <cell r="B762">
            <v>44228</v>
          </cell>
          <cell r="C762">
            <v>0</v>
          </cell>
        </row>
        <row r="763">
          <cell r="A763">
            <v>110213024785</v>
          </cell>
          <cell r="B763">
            <v>44228</v>
          </cell>
          <cell r="C763">
            <v>255</v>
          </cell>
        </row>
        <row r="764">
          <cell r="A764">
            <v>110214000636</v>
          </cell>
          <cell r="B764">
            <v>44228</v>
          </cell>
          <cell r="C764">
            <v>192</v>
          </cell>
        </row>
        <row r="765">
          <cell r="A765">
            <v>110213025327</v>
          </cell>
          <cell r="B765">
            <v>44228</v>
          </cell>
          <cell r="C765">
            <v>0</v>
          </cell>
        </row>
        <row r="766">
          <cell r="A766">
            <v>110213027767</v>
          </cell>
          <cell r="B766">
            <v>44228</v>
          </cell>
          <cell r="C766">
            <v>0</v>
          </cell>
        </row>
        <row r="767">
          <cell r="A767">
            <v>110211000839</v>
          </cell>
          <cell r="B767">
            <v>44197</v>
          </cell>
          <cell r="C767">
            <v>6</v>
          </cell>
        </row>
        <row r="768">
          <cell r="A768">
            <v>110211001803</v>
          </cell>
          <cell r="B768">
            <v>44197</v>
          </cell>
          <cell r="C768">
            <v>41</v>
          </cell>
        </row>
        <row r="769">
          <cell r="A769">
            <v>110211002080</v>
          </cell>
          <cell r="B769">
            <v>44197</v>
          </cell>
          <cell r="C769">
            <v>213</v>
          </cell>
        </row>
        <row r="770">
          <cell r="A770">
            <v>110211002086</v>
          </cell>
          <cell r="B770">
            <v>44197</v>
          </cell>
          <cell r="C770">
            <v>30</v>
          </cell>
        </row>
        <row r="771">
          <cell r="A771">
            <v>110211002087</v>
          </cell>
          <cell r="B771">
            <v>44197</v>
          </cell>
          <cell r="C771">
            <v>316</v>
          </cell>
        </row>
        <row r="772">
          <cell r="A772">
            <v>110211002136</v>
          </cell>
          <cell r="B772">
            <v>44197</v>
          </cell>
          <cell r="C772">
            <v>268</v>
          </cell>
        </row>
        <row r="773">
          <cell r="A773">
            <v>110211002383</v>
          </cell>
          <cell r="B773">
            <v>44197</v>
          </cell>
          <cell r="C773">
            <v>326</v>
          </cell>
        </row>
        <row r="774">
          <cell r="A774">
            <v>110211002384</v>
          </cell>
          <cell r="B774">
            <v>44197</v>
          </cell>
          <cell r="C774">
            <v>23</v>
          </cell>
        </row>
        <row r="775">
          <cell r="A775">
            <v>110211002386</v>
          </cell>
          <cell r="B775">
            <v>44197</v>
          </cell>
          <cell r="C775">
            <v>0</v>
          </cell>
        </row>
        <row r="776">
          <cell r="A776">
            <v>110211002394</v>
          </cell>
          <cell r="B776">
            <v>44197</v>
          </cell>
          <cell r="C776">
            <v>0</v>
          </cell>
        </row>
        <row r="777">
          <cell r="A777">
            <v>110211002396</v>
          </cell>
          <cell r="B777">
            <v>44197</v>
          </cell>
          <cell r="C777">
            <v>103</v>
          </cell>
        </row>
        <row r="778">
          <cell r="A778">
            <v>110211002398</v>
          </cell>
          <cell r="B778">
            <v>44197</v>
          </cell>
          <cell r="C778">
            <v>143</v>
          </cell>
        </row>
        <row r="779">
          <cell r="A779">
            <v>110211002399</v>
          </cell>
          <cell r="B779">
            <v>44197</v>
          </cell>
          <cell r="C779">
            <v>0</v>
          </cell>
        </row>
        <row r="780">
          <cell r="A780">
            <v>110211002402</v>
          </cell>
          <cell r="B780">
            <v>44197</v>
          </cell>
          <cell r="C780">
            <v>224</v>
          </cell>
        </row>
        <row r="781">
          <cell r="A781">
            <v>110211002403</v>
          </cell>
          <cell r="B781">
            <v>44197</v>
          </cell>
          <cell r="C781">
            <v>195</v>
          </cell>
        </row>
        <row r="782">
          <cell r="A782">
            <v>110211002405</v>
          </cell>
          <cell r="B782">
            <v>44197</v>
          </cell>
          <cell r="C782">
            <v>0</v>
          </cell>
        </row>
        <row r="783">
          <cell r="A783">
            <v>110211002406</v>
          </cell>
          <cell r="B783">
            <v>44197</v>
          </cell>
          <cell r="C783">
            <v>348</v>
          </cell>
        </row>
        <row r="784">
          <cell r="A784">
            <v>110211002407</v>
          </cell>
          <cell r="B784">
            <v>44197</v>
          </cell>
          <cell r="C784">
            <v>0</v>
          </cell>
        </row>
        <row r="785">
          <cell r="A785">
            <v>110211002411</v>
          </cell>
          <cell r="B785">
            <v>44197</v>
          </cell>
          <cell r="C785">
            <v>14</v>
          </cell>
        </row>
        <row r="786">
          <cell r="A786">
            <v>110211002412</v>
          </cell>
          <cell r="B786">
            <v>44197</v>
          </cell>
          <cell r="C786">
            <v>26</v>
          </cell>
        </row>
        <row r="787">
          <cell r="A787">
            <v>110211002413</v>
          </cell>
          <cell r="B787">
            <v>44197</v>
          </cell>
          <cell r="C787">
            <v>54</v>
          </cell>
        </row>
        <row r="788">
          <cell r="A788">
            <v>110211003718</v>
          </cell>
          <cell r="B788">
            <v>44197</v>
          </cell>
          <cell r="C788">
            <v>176</v>
          </cell>
        </row>
        <row r="789">
          <cell r="A789">
            <v>110211003719</v>
          </cell>
          <cell r="B789">
            <v>44197</v>
          </cell>
          <cell r="C789">
            <v>690</v>
          </cell>
        </row>
        <row r="790">
          <cell r="A790">
            <v>110211003808</v>
          </cell>
          <cell r="B790">
            <v>44197</v>
          </cell>
          <cell r="C790">
            <v>70</v>
          </cell>
        </row>
        <row r="791">
          <cell r="A791">
            <v>110211004072</v>
          </cell>
          <cell r="B791">
            <v>44197</v>
          </cell>
          <cell r="C791">
            <v>3746</v>
          </cell>
        </row>
        <row r="792">
          <cell r="A792">
            <v>110211004145</v>
          </cell>
          <cell r="B792">
            <v>44197</v>
          </cell>
          <cell r="C792">
            <v>8</v>
          </cell>
        </row>
        <row r="793">
          <cell r="A793">
            <v>110211005116</v>
          </cell>
          <cell r="B793">
            <v>44197</v>
          </cell>
          <cell r="C793">
            <v>7</v>
          </cell>
        </row>
        <row r="794">
          <cell r="A794">
            <v>110211005117</v>
          </cell>
          <cell r="B794">
            <v>44197</v>
          </cell>
          <cell r="C794">
            <v>288</v>
          </cell>
        </row>
        <row r="795">
          <cell r="A795">
            <v>110211005131</v>
          </cell>
          <cell r="B795">
            <v>44197</v>
          </cell>
          <cell r="C795">
            <v>61</v>
          </cell>
        </row>
        <row r="796">
          <cell r="A796">
            <v>110211005306</v>
          </cell>
          <cell r="B796">
            <v>44197</v>
          </cell>
          <cell r="C796">
            <v>2963</v>
          </cell>
        </row>
        <row r="797">
          <cell r="A797">
            <v>110211006325</v>
          </cell>
          <cell r="B797">
            <v>44197</v>
          </cell>
          <cell r="C797">
            <v>2305</v>
          </cell>
        </row>
        <row r="798">
          <cell r="A798">
            <v>110211007133</v>
          </cell>
          <cell r="B798">
            <v>44197</v>
          </cell>
          <cell r="C798">
            <v>0</v>
          </cell>
        </row>
        <row r="799">
          <cell r="A799">
            <v>110211007907</v>
          </cell>
          <cell r="B799">
            <v>44197</v>
          </cell>
          <cell r="C799">
            <v>6961</v>
          </cell>
        </row>
        <row r="800">
          <cell r="A800">
            <v>110211008209</v>
          </cell>
          <cell r="B800">
            <v>44197</v>
          </cell>
          <cell r="C800">
            <v>11</v>
          </cell>
        </row>
        <row r="801">
          <cell r="A801">
            <v>110211008440</v>
          </cell>
          <cell r="B801">
            <v>44197</v>
          </cell>
          <cell r="C801">
            <v>564</v>
          </cell>
        </row>
        <row r="802">
          <cell r="A802">
            <v>110211008442</v>
          </cell>
          <cell r="B802">
            <v>44197</v>
          </cell>
          <cell r="C802">
            <v>0</v>
          </cell>
        </row>
        <row r="803">
          <cell r="A803">
            <v>110211008443</v>
          </cell>
          <cell r="B803">
            <v>44197</v>
          </cell>
          <cell r="C803">
            <v>487</v>
          </cell>
        </row>
        <row r="804">
          <cell r="A804">
            <v>110211008722</v>
          </cell>
          <cell r="B804">
            <v>44197</v>
          </cell>
          <cell r="C804">
            <v>0</v>
          </cell>
        </row>
        <row r="805">
          <cell r="A805">
            <v>110211008743</v>
          </cell>
          <cell r="B805">
            <v>44197</v>
          </cell>
          <cell r="C805">
            <v>627</v>
          </cell>
        </row>
        <row r="806">
          <cell r="A806">
            <v>110211009386</v>
          </cell>
          <cell r="B806">
            <v>44197</v>
          </cell>
          <cell r="C806">
            <v>8002</v>
          </cell>
        </row>
        <row r="807">
          <cell r="A807">
            <v>110211009805</v>
          </cell>
          <cell r="B807">
            <v>44197</v>
          </cell>
          <cell r="C807">
            <v>20</v>
          </cell>
        </row>
        <row r="808">
          <cell r="A808">
            <v>110211011224</v>
          </cell>
          <cell r="B808">
            <v>44197</v>
          </cell>
          <cell r="C808">
            <v>1543</v>
          </cell>
        </row>
        <row r="809">
          <cell r="A809">
            <v>110211021634</v>
          </cell>
          <cell r="B809">
            <v>44197</v>
          </cell>
          <cell r="C809">
            <v>0</v>
          </cell>
        </row>
        <row r="810">
          <cell r="A810">
            <v>110212001364</v>
          </cell>
          <cell r="B810">
            <v>44197</v>
          </cell>
          <cell r="C810">
            <v>375</v>
          </cell>
        </row>
        <row r="811">
          <cell r="A811">
            <v>110212001365</v>
          </cell>
          <cell r="B811">
            <v>44197</v>
          </cell>
          <cell r="C811">
            <v>475</v>
          </cell>
        </row>
        <row r="812">
          <cell r="A812">
            <v>110212001425</v>
          </cell>
          <cell r="B812">
            <v>44197</v>
          </cell>
          <cell r="C812">
            <v>674</v>
          </cell>
        </row>
        <row r="813">
          <cell r="A813">
            <v>110212001483</v>
          </cell>
          <cell r="B813">
            <v>44197</v>
          </cell>
          <cell r="C813">
            <v>293</v>
          </cell>
        </row>
        <row r="814">
          <cell r="A814">
            <v>110212001500</v>
          </cell>
          <cell r="B814">
            <v>44197</v>
          </cell>
          <cell r="C814">
            <v>0</v>
          </cell>
        </row>
        <row r="815">
          <cell r="A815">
            <v>110212001503</v>
          </cell>
          <cell r="B815">
            <v>44197</v>
          </cell>
          <cell r="C815">
            <v>21</v>
          </cell>
        </row>
        <row r="816">
          <cell r="A816">
            <v>110212001511</v>
          </cell>
          <cell r="B816">
            <v>44197</v>
          </cell>
          <cell r="C816">
            <v>5</v>
          </cell>
        </row>
        <row r="817">
          <cell r="A817">
            <v>110212001541</v>
          </cell>
          <cell r="B817">
            <v>44197</v>
          </cell>
          <cell r="C817">
            <v>477</v>
          </cell>
        </row>
        <row r="818">
          <cell r="A818">
            <v>110212001742</v>
          </cell>
          <cell r="B818">
            <v>44197</v>
          </cell>
          <cell r="C818">
            <v>302</v>
          </cell>
        </row>
        <row r="819">
          <cell r="A819">
            <v>110212002452</v>
          </cell>
          <cell r="B819">
            <v>44197</v>
          </cell>
          <cell r="C819">
            <v>233</v>
          </cell>
        </row>
        <row r="820">
          <cell r="A820">
            <v>110212002680</v>
          </cell>
          <cell r="B820">
            <v>44197</v>
          </cell>
          <cell r="C820">
            <v>0</v>
          </cell>
        </row>
        <row r="821">
          <cell r="A821">
            <v>110212004373</v>
          </cell>
          <cell r="B821">
            <v>44197</v>
          </cell>
          <cell r="C821">
            <v>4</v>
          </cell>
        </row>
        <row r="822">
          <cell r="A822">
            <v>110212004590</v>
          </cell>
          <cell r="B822">
            <v>44197</v>
          </cell>
          <cell r="C822">
            <v>213</v>
          </cell>
        </row>
        <row r="823">
          <cell r="A823">
            <v>110212005229</v>
          </cell>
          <cell r="B823">
            <v>44197</v>
          </cell>
          <cell r="C823">
            <v>33</v>
          </cell>
        </row>
        <row r="824">
          <cell r="A824">
            <v>110212005260</v>
          </cell>
          <cell r="B824">
            <v>44197</v>
          </cell>
          <cell r="C824">
            <v>274</v>
          </cell>
        </row>
        <row r="825">
          <cell r="A825">
            <v>110212006540</v>
          </cell>
          <cell r="B825">
            <v>44197</v>
          </cell>
          <cell r="C825">
            <v>91</v>
          </cell>
        </row>
        <row r="826">
          <cell r="A826">
            <v>110212006558</v>
          </cell>
          <cell r="B826">
            <v>44197</v>
          </cell>
          <cell r="C826">
            <v>4</v>
          </cell>
        </row>
        <row r="827">
          <cell r="A827">
            <v>110212007683</v>
          </cell>
          <cell r="B827">
            <v>44197</v>
          </cell>
          <cell r="C827">
            <v>5</v>
          </cell>
        </row>
        <row r="828">
          <cell r="A828">
            <v>110212008189</v>
          </cell>
          <cell r="B828">
            <v>44197</v>
          </cell>
          <cell r="C828">
            <v>7</v>
          </cell>
        </row>
        <row r="829">
          <cell r="A829">
            <v>110212008984</v>
          </cell>
          <cell r="B829">
            <v>44197</v>
          </cell>
          <cell r="C829">
            <v>54</v>
          </cell>
        </row>
        <row r="830">
          <cell r="A830">
            <v>110212008995</v>
          </cell>
          <cell r="B830">
            <v>44197</v>
          </cell>
          <cell r="C830">
            <v>291</v>
          </cell>
        </row>
        <row r="831">
          <cell r="A831">
            <v>110212008996</v>
          </cell>
          <cell r="B831">
            <v>44197</v>
          </cell>
          <cell r="C831">
            <v>0</v>
          </cell>
        </row>
        <row r="832">
          <cell r="A832">
            <v>110212009000</v>
          </cell>
          <cell r="B832">
            <v>44197</v>
          </cell>
          <cell r="C832">
            <v>0</v>
          </cell>
        </row>
        <row r="833">
          <cell r="A833">
            <v>110212009009</v>
          </cell>
          <cell r="B833">
            <v>44197</v>
          </cell>
          <cell r="C833">
            <v>0</v>
          </cell>
        </row>
        <row r="834">
          <cell r="A834">
            <v>110212009013</v>
          </cell>
          <cell r="B834">
            <v>44197</v>
          </cell>
          <cell r="C834">
            <v>0</v>
          </cell>
        </row>
        <row r="835">
          <cell r="A835">
            <v>110212009020</v>
          </cell>
          <cell r="B835">
            <v>44197</v>
          </cell>
          <cell r="C835">
            <v>1</v>
          </cell>
        </row>
        <row r="836">
          <cell r="A836">
            <v>110212009051</v>
          </cell>
          <cell r="B836">
            <v>44197</v>
          </cell>
          <cell r="C836">
            <v>352</v>
          </cell>
        </row>
        <row r="837">
          <cell r="A837">
            <v>110212009054</v>
          </cell>
          <cell r="B837">
            <v>44197</v>
          </cell>
          <cell r="C837">
            <v>0</v>
          </cell>
        </row>
        <row r="838">
          <cell r="A838">
            <v>110212009062</v>
          </cell>
          <cell r="B838">
            <v>44197</v>
          </cell>
          <cell r="C838">
            <v>0</v>
          </cell>
        </row>
        <row r="839">
          <cell r="A839">
            <v>110212009065</v>
          </cell>
          <cell r="B839">
            <v>44197</v>
          </cell>
          <cell r="C839">
            <v>0</v>
          </cell>
        </row>
        <row r="840">
          <cell r="A840">
            <v>110212009115</v>
          </cell>
          <cell r="B840">
            <v>44197</v>
          </cell>
          <cell r="C840">
            <v>0</v>
          </cell>
        </row>
        <row r="841">
          <cell r="A841">
            <v>110212009116</v>
          </cell>
          <cell r="B841">
            <v>44197</v>
          </cell>
          <cell r="C841">
            <v>57</v>
          </cell>
        </row>
        <row r="842">
          <cell r="A842">
            <v>110212009391</v>
          </cell>
          <cell r="B842">
            <v>44197</v>
          </cell>
          <cell r="C842">
            <v>35</v>
          </cell>
        </row>
        <row r="843">
          <cell r="A843">
            <v>110212010022</v>
          </cell>
          <cell r="B843">
            <v>44197</v>
          </cell>
          <cell r="C843">
            <v>1246</v>
          </cell>
        </row>
        <row r="844">
          <cell r="A844">
            <v>110212020420</v>
          </cell>
          <cell r="B844">
            <v>44197</v>
          </cell>
          <cell r="C844">
            <v>51</v>
          </cell>
        </row>
        <row r="845">
          <cell r="A845">
            <v>110212020537</v>
          </cell>
          <cell r="B845">
            <v>44197</v>
          </cell>
          <cell r="C845">
            <v>279</v>
          </cell>
        </row>
        <row r="846">
          <cell r="A846">
            <v>110212021300</v>
          </cell>
          <cell r="B846">
            <v>44197</v>
          </cell>
          <cell r="C846">
            <v>23</v>
          </cell>
        </row>
        <row r="847">
          <cell r="A847">
            <v>110212021392</v>
          </cell>
          <cell r="B847">
            <v>44197</v>
          </cell>
          <cell r="C847">
            <v>116</v>
          </cell>
        </row>
        <row r="848">
          <cell r="A848">
            <v>110213000026</v>
          </cell>
          <cell r="B848">
            <v>44197</v>
          </cell>
          <cell r="C848">
            <v>429</v>
          </cell>
        </row>
        <row r="849">
          <cell r="A849">
            <v>110213000260</v>
          </cell>
          <cell r="B849">
            <v>44197</v>
          </cell>
          <cell r="C849">
            <v>44</v>
          </cell>
        </row>
        <row r="850">
          <cell r="A850">
            <v>110213001228</v>
          </cell>
          <cell r="B850">
            <v>44197</v>
          </cell>
          <cell r="C850">
            <v>22</v>
          </cell>
        </row>
        <row r="851">
          <cell r="A851">
            <v>110213001230</v>
          </cell>
          <cell r="B851">
            <v>44197</v>
          </cell>
          <cell r="C851">
            <v>437</v>
          </cell>
        </row>
        <row r="852">
          <cell r="A852">
            <v>110213001231</v>
          </cell>
          <cell r="B852">
            <v>44197</v>
          </cell>
          <cell r="C852">
            <v>104</v>
          </cell>
        </row>
        <row r="853">
          <cell r="A853">
            <v>110213001232</v>
          </cell>
          <cell r="B853">
            <v>44197</v>
          </cell>
          <cell r="C853">
            <v>79</v>
          </cell>
        </row>
        <row r="854">
          <cell r="A854">
            <v>110213001236</v>
          </cell>
          <cell r="B854">
            <v>44197</v>
          </cell>
          <cell r="C854">
            <v>891</v>
          </cell>
        </row>
        <row r="855">
          <cell r="A855">
            <v>110213001237</v>
          </cell>
          <cell r="B855">
            <v>44197</v>
          </cell>
          <cell r="C855">
            <v>420</v>
          </cell>
        </row>
        <row r="856">
          <cell r="A856">
            <v>110213001241</v>
          </cell>
          <cell r="B856">
            <v>44197</v>
          </cell>
          <cell r="C856">
            <v>357</v>
          </cell>
        </row>
        <row r="857">
          <cell r="A857">
            <v>110213001242</v>
          </cell>
          <cell r="B857">
            <v>44197</v>
          </cell>
          <cell r="C857">
            <v>4</v>
          </cell>
        </row>
        <row r="858">
          <cell r="A858">
            <v>110213001247</v>
          </cell>
          <cell r="B858">
            <v>44197</v>
          </cell>
          <cell r="C858">
            <v>117</v>
          </cell>
        </row>
        <row r="859">
          <cell r="A859">
            <v>110213001248</v>
          </cell>
          <cell r="B859">
            <v>44197</v>
          </cell>
          <cell r="C859">
            <v>3025</v>
          </cell>
        </row>
        <row r="860">
          <cell r="A860">
            <v>110213001250</v>
          </cell>
          <cell r="B860">
            <v>44197</v>
          </cell>
          <cell r="C860">
            <v>228</v>
          </cell>
        </row>
        <row r="861">
          <cell r="A861">
            <v>110213001270</v>
          </cell>
          <cell r="B861">
            <v>44197</v>
          </cell>
          <cell r="C861">
            <v>448</v>
          </cell>
        </row>
        <row r="862">
          <cell r="A862">
            <v>110213001271</v>
          </cell>
          <cell r="B862">
            <v>44197</v>
          </cell>
          <cell r="C862">
            <v>186</v>
          </cell>
        </row>
        <row r="863">
          <cell r="A863">
            <v>110213001272</v>
          </cell>
          <cell r="B863">
            <v>44197</v>
          </cell>
          <cell r="C863">
            <v>106</v>
          </cell>
        </row>
        <row r="864">
          <cell r="A864">
            <v>110213001275</v>
          </cell>
          <cell r="B864">
            <v>44197</v>
          </cell>
          <cell r="C864">
            <v>349</v>
          </cell>
        </row>
        <row r="865">
          <cell r="A865">
            <v>110213001276</v>
          </cell>
          <cell r="B865">
            <v>44197</v>
          </cell>
          <cell r="C865">
            <v>172</v>
          </cell>
        </row>
        <row r="866">
          <cell r="A866">
            <v>110213001286</v>
          </cell>
          <cell r="B866">
            <v>44197</v>
          </cell>
          <cell r="C866">
            <v>538</v>
          </cell>
        </row>
        <row r="867">
          <cell r="A867">
            <v>110213001287</v>
          </cell>
          <cell r="B867">
            <v>44197</v>
          </cell>
          <cell r="C867">
            <v>85</v>
          </cell>
        </row>
        <row r="868">
          <cell r="A868">
            <v>110213001288</v>
          </cell>
          <cell r="B868">
            <v>44197</v>
          </cell>
          <cell r="C868">
            <v>378</v>
          </cell>
        </row>
        <row r="869">
          <cell r="A869">
            <v>110213001289</v>
          </cell>
          <cell r="B869">
            <v>44197</v>
          </cell>
          <cell r="C869">
            <v>829</v>
          </cell>
        </row>
        <row r="870">
          <cell r="A870">
            <v>110213001290</v>
          </cell>
          <cell r="B870">
            <v>44197</v>
          </cell>
          <cell r="C870">
            <v>412</v>
          </cell>
        </row>
        <row r="871">
          <cell r="A871">
            <v>110213001291</v>
          </cell>
          <cell r="B871">
            <v>44197</v>
          </cell>
          <cell r="C871">
            <v>880</v>
          </cell>
        </row>
        <row r="872">
          <cell r="A872">
            <v>110213001318</v>
          </cell>
          <cell r="B872">
            <v>44197</v>
          </cell>
          <cell r="C872">
            <v>1714</v>
          </cell>
        </row>
        <row r="873">
          <cell r="A873">
            <v>110213001319</v>
          </cell>
          <cell r="B873">
            <v>44197</v>
          </cell>
          <cell r="C873">
            <v>417</v>
          </cell>
        </row>
        <row r="874">
          <cell r="A874">
            <v>110213001320</v>
          </cell>
          <cell r="B874">
            <v>44197</v>
          </cell>
          <cell r="C874">
            <v>31</v>
          </cell>
        </row>
        <row r="875">
          <cell r="A875">
            <v>110213001347</v>
          </cell>
          <cell r="B875">
            <v>44197</v>
          </cell>
          <cell r="C875">
            <v>161</v>
          </cell>
        </row>
        <row r="876">
          <cell r="A876">
            <v>110213001348</v>
          </cell>
          <cell r="B876">
            <v>44197</v>
          </cell>
          <cell r="C876">
            <v>128</v>
          </cell>
        </row>
        <row r="877">
          <cell r="A877">
            <v>110213001351</v>
          </cell>
          <cell r="B877">
            <v>44197</v>
          </cell>
          <cell r="C877">
            <v>78</v>
          </cell>
        </row>
        <row r="878">
          <cell r="A878">
            <v>110213001353</v>
          </cell>
          <cell r="B878">
            <v>44197</v>
          </cell>
          <cell r="C878">
            <v>0</v>
          </cell>
        </row>
        <row r="879">
          <cell r="A879">
            <v>110213001354</v>
          </cell>
          <cell r="B879">
            <v>44197</v>
          </cell>
          <cell r="C879">
            <v>222</v>
          </cell>
        </row>
        <row r="880">
          <cell r="A880">
            <v>110213001355</v>
          </cell>
          <cell r="B880">
            <v>44197</v>
          </cell>
          <cell r="C880">
            <v>0</v>
          </cell>
        </row>
        <row r="881">
          <cell r="A881">
            <v>110213001358</v>
          </cell>
          <cell r="B881">
            <v>44197</v>
          </cell>
          <cell r="C881">
            <v>323</v>
          </cell>
        </row>
        <row r="882">
          <cell r="A882">
            <v>110213001361</v>
          </cell>
          <cell r="B882">
            <v>44197</v>
          </cell>
          <cell r="C882">
            <v>344</v>
          </cell>
        </row>
        <row r="883">
          <cell r="A883">
            <v>110213001362</v>
          </cell>
          <cell r="B883">
            <v>44197</v>
          </cell>
          <cell r="C883">
            <v>2</v>
          </cell>
        </row>
        <row r="884">
          <cell r="A884">
            <v>110213001366</v>
          </cell>
          <cell r="B884">
            <v>44197</v>
          </cell>
          <cell r="C884">
            <v>505</v>
          </cell>
        </row>
        <row r="885">
          <cell r="A885">
            <v>110213001368</v>
          </cell>
          <cell r="B885">
            <v>44197</v>
          </cell>
          <cell r="C885">
            <v>77</v>
          </cell>
        </row>
        <row r="886">
          <cell r="A886">
            <v>110213001369</v>
          </cell>
          <cell r="B886">
            <v>44197</v>
          </cell>
          <cell r="C886">
            <v>274</v>
          </cell>
        </row>
        <row r="887">
          <cell r="A887">
            <v>110213001370</v>
          </cell>
          <cell r="B887">
            <v>44197</v>
          </cell>
          <cell r="C887">
            <v>676</v>
          </cell>
        </row>
        <row r="888">
          <cell r="A888">
            <v>110213004732</v>
          </cell>
          <cell r="B888">
            <v>44197</v>
          </cell>
          <cell r="C888">
            <v>33</v>
          </cell>
        </row>
        <row r="889">
          <cell r="A889">
            <v>110213005120</v>
          </cell>
          <cell r="B889">
            <v>44197</v>
          </cell>
          <cell r="C889">
            <v>841</v>
          </cell>
        </row>
        <row r="890">
          <cell r="A890">
            <v>110213005286</v>
          </cell>
          <cell r="B890">
            <v>44197</v>
          </cell>
          <cell r="C890">
            <v>487</v>
          </cell>
        </row>
        <row r="891">
          <cell r="A891">
            <v>110213005321</v>
          </cell>
          <cell r="B891">
            <v>44197</v>
          </cell>
          <cell r="C891">
            <v>92</v>
          </cell>
        </row>
        <row r="892">
          <cell r="A892">
            <v>110213005373</v>
          </cell>
          <cell r="B892">
            <v>44197</v>
          </cell>
          <cell r="C892">
            <v>0</v>
          </cell>
        </row>
        <row r="893">
          <cell r="A893">
            <v>110213005374</v>
          </cell>
          <cell r="B893">
            <v>44197</v>
          </cell>
          <cell r="C893">
            <v>33</v>
          </cell>
        </row>
        <row r="894">
          <cell r="A894">
            <v>110213005375</v>
          </cell>
          <cell r="B894">
            <v>44197</v>
          </cell>
          <cell r="C894">
            <v>0</v>
          </cell>
        </row>
        <row r="895">
          <cell r="A895">
            <v>110213009040</v>
          </cell>
          <cell r="B895">
            <v>44197</v>
          </cell>
          <cell r="C895">
            <v>82</v>
          </cell>
        </row>
        <row r="896">
          <cell r="A896">
            <v>110213009524</v>
          </cell>
          <cell r="B896">
            <v>44197</v>
          </cell>
          <cell r="C896">
            <v>53</v>
          </cell>
        </row>
        <row r="897">
          <cell r="A897">
            <v>110213009614</v>
          </cell>
          <cell r="B897">
            <v>44197</v>
          </cell>
          <cell r="C897">
            <v>0</v>
          </cell>
        </row>
        <row r="898">
          <cell r="A898">
            <v>110213009685</v>
          </cell>
          <cell r="B898">
            <v>44197</v>
          </cell>
          <cell r="C898">
            <v>37</v>
          </cell>
        </row>
        <row r="899">
          <cell r="A899">
            <v>110213010630</v>
          </cell>
          <cell r="B899">
            <v>44197</v>
          </cell>
          <cell r="C899">
            <v>1451</v>
          </cell>
        </row>
        <row r="900">
          <cell r="A900">
            <v>110213020054</v>
          </cell>
          <cell r="B900">
            <v>44197</v>
          </cell>
          <cell r="C900">
            <v>195</v>
          </cell>
        </row>
        <row r="901">
          <cell r="A901">
            <v>110214001363</v>
          </cell>
          <cell r="B901">
            <v>44197</v>
          </cell>
          <cell r="C901">
            <v>53</v>
          </cell>
        </row>
        <row r="902">
          <cell r="A902">
            <v>110214002461</v>
          </cell>
          <cell r="B902">
            <v>44197</v>
          </cell>
          <cell r="C902">
            <v>185</v>
          </cell>
        </row>
        <row r="903">
          <cell r="A903">
            <v>110214002466</v>
          </cell>
          <cell r="B903">
            <v>44197</v>
          </cell>
          <cell r="C903">
            <v>277</v>
          </cell>
        </row>
        <row r="904">
          <cell r="A904">
            <v>110214002885</v>
          </cell>
          <cell r="B904">
            <v>44197</v>
          </cell>
          <cell r="C904">
            <v>523</v>
          </cell>
        </row>
        <row r="905">
          <cell r="A905">
            <v>110214002901</v>
          </cell>
          <cell r="B905">
            <v>44197</v>
          </cell>
          <cell r="C905">
            <v>0</v>
          </cell>
        </row>
        <row r="906">
          <cell r="A906">
            <v>110214003597</v>
          </cell>
          <cell r="B906">
            <v>44197</v>
          </cell>
          <cell r="C906">
            <v>242</v>
          </cell>
        </row>
        <row r="907">
          <cell r="A907">
            <v>110214004744</v>
          </cell>
          <cell r="B907">
            <v>44197</v>
          </cell>
          <cell r="C907">
            <v>69</v>
          </cell>
        </row>
        <row r="908">
          <cell r="A908">
            <v>110214004746</v>
          </cell>
          <cell r="B908">
            <v>44197</v>
          </cell>
          <cell r="C908">
            <v>39</v>
          </cell>
        </row>
        <row r="909">
          <cell r="A909">
            <v>110214007151</v>
          </cell>
          <cell r="B909">
            <v>44197</v>
          </cell>
          <cell r="C909">
            <v>4</v>
          </cell>
        </row>
        <row r="910">
          <cell r="A910">
            <v>110214009022</v>
          </cell>
          <cell r="B910">
            <v>44197</v>
          </cell>
          <cell r="C910">
            <v>290</v>
          </cell>
        </row>
        <row r="911">
          <cell r="A911">
            <v>110214009045</v>
          </cell>
          <cell r="B911">
            <v>44197</v>
          </cell>
          <cell r="C911">
            <v>772</v>
          </cell>
        </row>
        <row r="912">
          <cell r="A912">
            <v>110214009050</v>
          </cell>
          <cell r="B912">
            <v>44197</v>
          </cell>
          <cell r="C912">
            <v>238</v>
          </cell>
        </row>
        <row r="913">
          <cell r="A913">
            <v>110214009099</v>
          </cell>
          <cell r="B913">
            <v>44197</v>
          </cell>
          <cell r="C913">
            <v>0</v>
          </cell>
        </row>
        <row r="914">
          <cell r="A914">
            <v>110214009107</v>
          </cell>
          <cell r="B914">
            <v>44197</v>
          </cell>
          <cell r="C914">
            <v>272</v>
          </cell>
        </row>
        <row r="915">
          <cell r="A915">
            <v>110214009239</v>
          </cell>
          <cell r="B915">
            <v>44197</v>
          </cell>
          <cell r="C915">
            <v>55</v>
          </cell>
        </row>
        <row r="916">
          <cell r="A916">
            <v>110214009247</v>
          </cell>
          <cell r="B916">
            <v>44197</v>
          </cell>
          <cell r="C916">
            <v>179</v>
          </cell>
        </row>
        <row r="917">
          <cell r="A917">
            <v>110211012429</v>
          </cell>
          <cell r="B917">
            <v>44197</v>
          </cell>
          <cell r="C917">
            <v>0</v>
          </cell>
        </row>
        <row r="918">
          <cell r="A918">
            <v>110211012666</v>
          </cell>
          <cell r="B918">
            <v>44197</v>
          </cell>
          <cell r="C918">
            <v>85</v>
          </cell>
        </row>
        <row r="919">
          <cell r="A919">
            <v>110211012671</v>
          </cell>
          <cell r="B919">
            <v>44197</v>
          </cell>
          <cell r="C919">
            <v>82</v>
          </cell>
        </row>
        <row r="920">
          <cell r="A920">
            <v>110211012675</v>
          </cell>
          <cell r="B920">
            <v>44197</v>
          </cell>
          <cell r="C920">
            <v>114</v>
          </cell>
        </row>
        <row r="921">
          <cell r="A921">
            <v>110211012676</v>
          </cell>
          <cell r="B921">
            <v>44197</v>
          </cell>
          <cell r="C921">
            <v>193</v>
          </cell>
        </row>
        <row r="922">
          <cell r="A922">
            <v>110211012679</v>
          </cell>
          <cell r="B922">
            <v>44197</v>
          </cell>
          <cell r="C922">
            <v>30</v>
          </cell>
        </row>
        <row r="923">
          <cell r="A923">
            <v>110211012688</v>
          </cell>
          <cell r="B923">
            <v>44197</v>
          </cell>
          <cell r="C923">
            <v>389</v>
          </cell>
        </row>
        <row r="924">
          <cell r="A924">
            <v>110211012691</v>
          </cell>
          <cell r="B924">
            <v>44197</v>
          </cell>
          <cell r="C924">
            <v>0</v>
          </cell>
        </row>
        <row r="925">
          <cell r="A925">
            <v>110211012693</v>
          </cell>
          <cell r="B925">
            <v>44197</v>
          </cell>
          <cell r="C925">
            <v>401</v>
          </cell>
        </row>
        <row r="926">
          <cell r="A926">
            <v>110211012697</v>
          </cell>
          <cell r="B926">
            <v>44197</v>
          </cell>
          <cell r="C926">
            <v>0</v>
          </cell>
        </row>
        <row r="927">
          <cell r="A927">
            <v>110211012700</v>
          </cell>
          <cell r="B927">
            <v>44197</v>
          </cell>
          <cell r="C927">
            <v>0</v>
          </cell>
        </row>
        <row r="928">
          <cell r="A928">
            <v>110211014341</v>
          </cell>
          <cell r="B928">
            <v>44197</v>
          </cell>
          <cell r="C928">
            <v>1283</v>
          </cell>
        </row>
        <row r="929">
          <cell r="A929">
            <v>110211014419</v>
          </cell>
          <cell r="B929">
            <v>44197</v>
          </cell>
          <cell r="C929">
            <v>0</v>
          </cell>
        </row>
        <row r="930">
          <cell r="A930">
            <v>110211014479</v>
          </cell>
          <cell r="B930">
            <v>44197</v>
          </cell>
          <cell r="C930">
            <v>222</v>
          </cell>
        </row>
        <row r="931">
          <cell r="A931">
            <v>110211016147</v>
          </cell>
          <cell r="B931">
            <v>44197</v>
          </cell>
          <cell r="C931">
            <v>57</v>
          </cell>
        </row>
        <row r="932">
          <cell r="A932">
            <v>110211016918</v>
          </cell>
          <cell r="B932">
            <v>44197</v>
          </cell>
          <cell r="C932">
            <v>36</v>
          </cell>
        </row>
        <row r="933">
          <cell r="A933">
            <v>110211018819</v>
          </cell>
          <cell r="B933">
            <v>44197</v>
          </cell>
          <cell r="C933">
            <v>44</v>
          </cell>
        </row>
        <row r="934">
          <cell r="A934">
            <v>110211018842</v>
          </cell>
          <cell r="B934">
            <v>44197</v>
          </cell>
          <cell r="C934">
            <v>189</v>
          </cell>
        </row>
        <row r="935">
          <cell r="A935">
            <v>110211018848</v>
          </cell>
          <cell r="B935">
            <v>44197</v>
          </cell>
          <cell r="C935">
            <v>271</v>
          </cell>
        </row>
        <row r="936">
          <cell r="A936">
            <v>110211018849</v>
          </cell>
          <cell r="B936">
            <v>44197</v>
          </cell>
          <cell r="C936">
            <v>1</v>
          </cell>
        </row>
        <row r="937">
          <cell r="A937">
            <v>110211019181</v>
          </cell>
          <cell r="B937">
            <v>44197</v>
          </cell>
          <cell r="C937">
            <v>0</v>
          </cell>
        </row>
        <row r="938">
          <cell r="A938">
            <v>110211019331</v>
          </cell>
          <cell r="B938">
            <v>44197</v>
          </cell>
          <cell r="C938">
            <v>51</v>
          </cell>
        </row>
        <row r="939">
          <cell r="A939">
            <v>110211022131</v>
          </cell>
          <cell r="B939">
            <v>44197</v>
          </cell>
          <cell r="C939">
            <v>0</v>
          </cell>
        </row>
        <row r="940">
          <cell r="A940">
            <v>110211022216</v>
          </cell>
          <cell r="B940">
            <v>44197</v>
          </cell>
          <cell r="C940">
            <v>0</v>
          </cell>
        </row>
        <row r="941">
          <cell r="A941">
            <v>110211022285</v>
          </cell>
          <cell r="B941">
            <v>44197</v>
          </cell>
          <cell r="C941">
            <v>2</v>
          </cell>
        </row>
        <row r="942">
          <cell r="A942">
            <v>110212008990</v>
          </cell>
          <cell r="B942">
            <v>44197</v>
          </cell>
          <cell r="C942">
            <v>190</v>
          </cell>
        </row>
        <row r="943">
          <cell r="A943">
            <v>110212008997</v>
          </cell>
          <cell r="B943">
            <v>44197</v>
          </cell>
          <cell r="C943">
            <v>0</v>
          </cell>
        </row>
        <row r="944">
          <cell r="A944">
            <v>110212010872</v>
          </cell>
          <cell r="B944">
            <v>44197</v>
          </cell>
          <cell r="C944">
            <v>257</v>
          </cell>
        </row>
        <row r="945">
          <cell r="A945">
            <v>110212011486</v>
          </cell>
          <cell r="B945">
            <v>44197</v>
          </cell>
          <cell r="C945">
            <v>38</v>
          </cell>
        </row>
        <row r="946">
          <cell r="A946">
            <v>110212011719</v>
          </cell>
          <cell r="B946">
            <v>44197</v>
          </cell>
          <cell r="C946">
            <v>32</v>
          </cell>
        </row>
        <row r="947">
          <cell r="A947">
            <v>110212011955</v>
          </cell>
          <cell r="B947">
            <v>44197</v>
          </cell>
          <cell r="C947">
            <v>0</v>
          </cell>
        </row>
        <row r="948">
          <cell r="A948">
            <v>110212016153</v>
          </cell>
          <cell r="B948">
            <v>44197</v>
          </cell>
          <cell r="C948">
            <v>182</v>
          </cell>
        </row>
        <row r="949">
          <cell r="A949">
            <v>110212017102</v>
          </cell>
          <cell r="B949">
            <v>44197</v>
          </cell>
          <cell r="C949">
            <v>0</v>
          </cell>
        </row>
        <row r="950">
          <cell r="A950">
            <v>110212017273</v>
          </cell>
          <cell r="B950">
            <v>44197</v>
          </cell>
          <cell r="C950">
            <v>0</v>
          </cell>
        </row>
        <row r="951">
          <cell r="A951">
            <v>110212017919</v>
          </cell>
          <cell r="B951">
            <v>44197</v>
          </cell>
          <cell r="C951">
            <v>51</v>
          </cell>
        </row>
        <row r="952">
          <cell r="A952">
            <v>110212019667</v>
          </cell>
          <cell r="B952">
            <v>44197</v>
          </cell>
          <cell r="C952">
            <v>260</v>
          </cell>
        </row>
        <row r="953">
          <cell r="A953">
            <v>110212019671</v>
          </cell>
          <cell r="B953">
            <v>44197</v>
          </cell>
          <cell r="C953">
            <v>3</v>
          </cell>
        </row>
        <row r="954">
          <cell r="A954">
            <v>110212019843</v>
          </cell>
          <cell r="B954">
            <v>44197</v>
          </cell>
          <cell r="C954">
            <v>58</v>
          </cell>
        </row>
        <row r="955">
          <cell r="A955">
            <v>110212021167</v>
          </cell>
          <cell r="B955">
            <v>44197</v>
          </cell>
          <cell r="C955">
            <v>279</v>
          </cell>
        </row>
        <row r="956">
          <cell r="A956">
            <v>110213011107</v>
          </cell>
          <cell r="B956">
            <v>44197</v>
          </cell>
          <cell r="C956">
            <v>0</v>
          </cell>
        </row>
        <row r="957">
          <cell r="A957">
            <v>110213011197</v>
          </cell>
          <cell r="B957">
            <v>44197</v>
          </cell>
          <cell r="C957">
            <v>854</v>
          </cell>
        </row>
        <row r="958">
          <cell r="A958">
            <v>110213011209</v>
          </cell>
          <cell r="B958">
            <v>44197</v>
          </cell>
          <cell r="C958">
            <v>368</v>
          </cell>
        </row>
        <row r="959">
          <cell r="A959">
            <v>110213011348</v>
          </cell>
          <cell r="B959">
            <v>44197</v>
          </cell>
          <cell r="C959">
            <v>14</v>
          </cell>
        </row>
        <row r="960">
          <cell r="A960">
            <v>110213012736</v>
          </cell>
          <cell r="B960">
            <v>44197</v>
          </cell>
          <cell r="C960">
            <v>6</v>
          </cell>
        </row>
        <row r="961">
          <cell r="A961">
            <v>110213013037</v>
          </cell>
          <cell r="B961">
            <v>44197</v>
          </cell>
          <cell r="C961">
            <v>20</v>
          </cell>
        </row>
        <row r="962">
          <cell r="A962">
            <v>110213013739</v>
          </cell>
          <cell r="B962">
            <v>44197</v>
          </cell>
          <cell r="C962">
            <v>155</v>
          </cell>
        </row>
        <row r="963">
          <cell r="A963">
            <v>110213013971</v>
          </cell>
          <cell r="B963">
            <v>44197</v>
          </cell>
          <cell r="C963">
            <v>20</v>
          </cell>
        </row>
        <row r="964">
          <cell r="A964">
            <v>110213014711</v>
          </cell>
          <cell r="B964">
            <v>44197</v>
          </cell>
          <cell r="C964">
            <v>51</v>
          </cell>
        </row>
        <row r="965">
          <cell r="A965">
            <v>110213016284</v>
          </cell>
          <cell r="B965">
            <v>44197</v>
          </cell>
          <cell r="C965">
            <v>408</v>
          </cell>
        </row>
        <row r="966">
          <cell r="A966">
            <v>110213017574</v>
          </cell>
          <cell r="B966">
            <v>44197</v>
          </cell>
          <cell r="C966">
            <v>0</v>
          </cell>
        </row>
        <row r="967">
          <cell r="A967">
            <v>110213018477</v>
          </cell>
          <cell r="B967">
            <v>44197</v>
          </cell>
          <cell r="C967">
            <v>612</v>
          </cell>
        </row>
        <row r="968">
          <cell r="A968">
            <v>110213019055</v>
          </cell>
          <cell r="B968">
            <v>44197</v>
          </cell>
          <cell r="C968">
            <v>1131</v>
          </cell>
        </row>
        <row r="969">
          <cell r="A969">
            <v>110213019239</v>
          </cell>
          <cell r="B969">
            <v>44197</v>
          </cell>
          <cell r="C969">
            <v>627</v>
          </cell>
        </row>
        <row r="970">
          <cell r="A970">
            <v>110213019516</v>
          </cell>
          <cell r="B970">
            <v>44197</v>
          </cell>
          <cell r="C970">
            <v>19</v>
          </cell>
        </row>
        <row r="971">
          <cell r="A971">
            <v>110214011344</v>
          </cell>
          <cell r="B971">
            <v>44197</v>
          </cell>
          <cell r="C971">
            <v>26</v>
          </cell>
        </row>
        <row r="972">
          <cell r="A972">
            <v>110214011802</v>
          </cell>
          <cell r="B972">
            <v>44197</v>
          </cell>
          <cell r="C972">
            <v>0</v>
          </cell>
        </row>
        <row r="973">
          <cell r="A973">
            <v>110214011952</v>
          </cell>
          <cell r="B973">
            <v>44197</v>
          </cell>
          <cell r="C973">
            <v>353</v>
          </cell>
        </row>
        <row r="974">
          <cell r="A974">
            <v>110214012152</v>
          </cell>
          <cell r="B974">
            <v>44197</v>
          </cell>
          <cell r="C974">
            <v>309</v>
          </cell>
        </row>
        <row r="975">
          <cell r="A975">
            <v>110214012402</v>
          </cell>
          <cell r="B975">
            <v>44197</v>
          </cell>
          <cell r="C975">
            <v>47</v>
          </cell>
        </row>
        <row r="976">
          <cell r="A976">
            <v>110214012454</v>
          </cell>
          <cell r="B976">
            <v>44197</v>
          </cell>
          <cell r="C976">
            <v>337</v>
          </cell>
        </row>
        <row r="977">
          <cell r="A977">
            <v>110214012465</v>
          </cell>
          <cell r="B977">
            <v>44197</v>
          </cell>
          <cell r="C977">
            <v>193</v>
          </cell>
        </row>
        <row r="978">
          <cell r="A978">
            <v>110214015076</v>
          </cell>
          <cell r="B978">
            <v>44197</v>
          </cell>
          <cell r="C978">
            <v>0</v>
          </cell>
        </row>
        <row r="979">
          <cell r="A979">
            <v>110214015477</v>
          </cell>
          <cell r="B979">
            <v>44197</v>
          </cell>
          <cell r="C979">
            <v>178</v>
          </cell>
        </row>
        <row r="980">
          <cell r="A980">
            <v>110214015702</v>
          </cell>
          <cell r="B980">
            <v>44197</v>
          </cell>
          <cell r="C980">
            <v>27</v>
          </cell>
        </row>
        <row r="981">
          <cell r="A981">
            <v>110214016001</v>
          </cell>
          <cell r="B981">
            <v>44197</v>
          </cell>
          <cell r="C981">
            <v>16</v>
          </cell>
        </row>
        <row r="982">
          <cell r="A982">
            <v>110214016048</v>
          </cell>
          <cell r="B982">
            <v>44197</v>
          </cell>
          <cell r="C982">
            <v>73</v>
          </cell>
        </row>
        <row r="983">
          <cell r="A983">
            <v>110214016051</v>
          </cell>
          <cell r="B983">
            <v>44197</v>
          </cell>
          <cell r="C983">
            <v>330</v>
          </cell>
        </row>
        <row r="984">
          <cell r="A984">
            <v>110214016052</v>
          </cell>
          <cell r="B984">
            <v>44197</v>
          </cell>
          <cell r="C984">
            <v>1835</v>
          </cell>
        </row>
        <row r="985">
          <cell r="A985">
            <v>110214016156</v>
          </cell>
          <cell r="B985">
            <v>44197</v>
          </cell>
          <cell r="C985">
            <v>305</v>
          </cell>
        </row>
        <row r="986">
          <cell r="A986">
            <v>110214016175</v>
          </cell>
          <cell r="B986">
            <v>44197</v>
          </cell>
          <cell r="C986">
            <v>0</v>
          </cell>
        </row>
        <row r="987">
          <cell r="A987">
            <v>110214016176</v>
          </cell>
          <cell r="B987">
            <v>44197</v>
          </cell>
          <cell r="C987">
            <v>0</v>
          </cell>
        </row>
        <row r="988">
          <cell r="A988">
            <v>110214016177</v>
          </cell>
          <cell r="B988">
            <v>44197</v>
          </cell>
          <cell r="C988">
            <v>828</v>
          </cell>
        </row>
        <row r="989">
          <cell r="A989">
            <v>110214017060</v>
          </cell>
          <cell r="B989">
            <v>44197</v>
          </cell>
          <cell r="C989">
            <v>273</v>
          </cell>
        </row>
        <row r="990">
          <cell r="A990">
            <v>110214017537</v>
          </cell>
          <cell r="B990">
            <v>44197</v>
          </cell>
          <cell r="C990">
            <v>97</v>
          </cell>
        </row>
        <row r="991">
          <cell r="A991">
            <v>110214020881</v>
          </cell>
          <cell r="B991">
            <v>44197</v>
          </cell>
          <cell r="C991">
            <v>134</v>
          </cell>
        </row>
        <row r="992">
          <cell r="A992">
            <v>110211002392</v>
          </cell>
          <cell r="B992">
            <v>44197</v>
          </cell>
          <cell r="C992">
            <v>1</v>
          </cell>
        </row>
        <row r="993">
          <cell r="A993">
            <v>110211006477</v>
          </cell>
          <cell r="B993">
            <v>44197</v>
          </cell>
          <cell r="C993">
            <v>204</v>
          </cell>
        </row>
        <row r="994">
          <cell r="A994">
            <v>110212001433</v>
          </cell>
          <cell r="B994">
            <v>44197</v>
          </cell>
          <cell r="C994">
            <v>285</v>
          </cell>
        </row>
        <row r="995">
          <cell r="A995">
            <v>110214001349</v>
          </cell>
          <cell r="B995">
            <v>44197</v>
          </cell>
          <cell r="C995">
            <v>0</v>
          </cell>
        </row>
        <row r="996">
          <cell r="A996">
            <v>110214002464</v>
          </cell>
          <cell r="B996">
            <v>44197</v>
          </cell>
          <cell r="C996">
            <v>557</v>
          </cell>
        </row>
        <row r="997">
          <cell r="A997">
            <v>110214006932</v>
          </cell>
          <cell r="B997">
            <v>44197</v>
          </cell>
          <cell r="C997">
            <v>3</v>
          </cell>
        </row>
        <row r="998">
          <cell r="A998">
            <v>110214009250</v>
          </cell>
          <cell r="B998">
            <v>44197</v>
          </cell>
          <cell r="C998">
            <v>5</v>
          </cell>
        </row>
        <row r="999">
          <cell r="A999">
            <v>110214021592</v>
          </cell>
          <cell r="B999">
            <v>44197</v>
          </cell>
          <cell r="C999">
            <v>48</v>
          </cell>
        </row>
        <row r="1000">
          <cell r="A1000">
            <v>110214021593</v>
          </cell>
          <cell r="B1000">
            <v>44197</v>
          </cell>
          <cell r="C1000">
            <v>103</v>
          </cell>
        </row>
        <row r="1001">
          <cell r="A1001">
            <v>110211012673</v>
          </cell>
          <cell r="B1001">
            <v>44197</v>
          </cell>
          <cell r="C1001">
            <v>86</v>
          </cell>
        </row>
        <row r="1002">
          <cell r="A1002">
            <v>110211012690</v>
          </cell>
          <cell r="B1002">
            <v>44197</v>
          </cell>
          <cell r="C1002">
            <v>369</v>
          </cell>
        </row>
        <row r="1003">
          <cell r="A1003">
            <v>110211012695</v>
          </cell>
          <cell r="B1003">
            <v>44197</v>
          </cell>
          <cell r="C1003">
            <v>123</v>
          </cell>
        </row>
        <row r="1004">
          <cell r="A1004">
            <v>110211014247</v>
          </cell>
          <cell r="B1004">
            <v>44197</v>
          </cell>
          <cell r="C1004">
            <v>9</v>
          </cell>
        </row>
        <row r="1005">
          <cell r="A1005">
            <v>110212011966</v>
          </cell>
          <cell r="B1005">
            <v>44197</v>
          </cell>
          <cell r="C1005">
            <v>0</v>
          </cell>
        </row>
        <row r="1006">
          <cell r="A1006">
            <v>110212019673</v>
          </cell>
          <cell r="B1006">
            <v>44197</v>
          </cell>
          <cell r="C1006">
            <v>86</v>
          </cell>
        </row>
        <row r="1007">
          <cell r="A1007">
            <v>110214016135</v>
          </cell>
          <cell r="B1007">
            <v>44197</v>
          </cell>
          <cell r="C1007">
            <v>37</v>
          </cell>
        </row>
        <row r="1008">
          <cell r="A1008">
            <v>110211002401</v>
          </cell>
          <cell r="B1008">
            <v>44197</v>
          </cell>
          <cell r="C1008">
            <v>32</v>
          </cell>
        </row>
        <row r="1009">
          <cell r="A1009">
            <v>110212003620</v>
          </cell>
          <cell r="B1009">
            <v>44197</v>
          </cell>
          <cell r="C1009">
            <v>975</v>
          </cell>
        </row>
        <row r="1010">
          <cell r="A1010">
            <v>110212008676</v>
          </cell>
          <cell r="B1010">
            <v>44197</v>
          </cell>
          <cell r="C1010">
            <v>0</v>
          </cell>
        </row>
        <row r="1011">
          <cell r="A1011">
            <v>110213021971</v>
          </cell>
          <cell r="B1011">
            <v>44197</v>
          </cell>
          <cell r="C1011">
            <v>19</v>
          </cell>
        </row>
        <row r="1012">
          <cell r="A1012">
            <v>110211004039</v>
          </cell>
          <cell r="B1012">
            <v>44197</v>
          </cell>
          <cell r="C1012">
            <v>0</v>
          </cell>
        </row>
        <row r="1013">
          <cell r="A1013">
            <v>110212022568</v>
          </cell>
          <cell r="B1013">
            <v>44197</v>
          </cell>
          <cell r="C1013">
            <v>6</v>
          </cell>
        </row>
        <row r="1014">
          <cell r="A1014">
            <v>110213001239</v>
          </cell>
          <cell r="B1014">
            <v>44197</v>
          </cell>
          <cell r="C1014">
            <v>792</v>
          </cell>
        </row>
        <row r="1015">
          <cell r="A1015">
            <v>110214016194</v>
          </cell>
          <cell r="B1015">
            <v>44197</v>
          </cell>
          <cell r="C1015">
            <v>4113</v>
          </cell>
        </row>
        <row r="1016">
          <cell r="A1016">
            <v>110211012699</v>
          </cell>
          <cell r="B1016">
            <v>44197</v>
          </cell>
          <cell r="C1016">
            <v>199</v>
          </cell>
        </row>
        <row r="1017">
          <cell r="A1017">
            <v>110213022418</v>
          </cell>
          <cell r="B1017">
            <v>44197</v>
          </cell>
          <cell r="C1017">
            <v>7</v>
          </cell>
        </row>
        <row r="1018">
          <cell r="A1018">
            <v>110213024785</v>
          </cell>
          <cell r="B1018">
            <v>44197</v>
          </cell>
          <cell r="C1018">
            <v>459</v>
          </cell>
        </row>
        <row r="1019">
          <cell r="A1019">
            <v>110214000636</v>
          </cell>
          <cell r="B1019">
            <v>44197</v>
          </cell>
          <cell r="C1019">
            <v>237</v>
          </cell>
        </row>
        <row r="1020">
          <cell r="A1020">
            <v>110213025327</v>
          </cell>
          <cell r="B1020">
            <v>44197</v>
          </cell>
          <cell r="C1020">
            <v>0</v>
          </cell>
        </row>
        <row r="1021">
          <cell r="A1021">
            <v>110213027767</v>
          </cell>
          <cell r="B1021">
            <v>44197</v>
          </cell>
          <cell r="C1021">
            <v>1</v>
          </cell>
        </row>
        <row r="1022">
          <cell r="A1022">
            <v>110211000839</v>
          </cell>
          <cell r="B1022">
            <v>44166</v>
          </cell>
          <cell r="C1022">
            <v>9</v>
          </cell>
        </row>
        <row r="1023">
          <cell r="A1023">
            <v>110211001803</v>
          </cell>
          <cell r="B1023">
            <v>44166</v>
          </cell>
          <cell r="C1023">
            <v>25</v>
          </cell>
        </row>
        <row r="1024">
          <cell r="A1024">
            <v>110211002080</v>
          </cell>
          <cell r="B1024">
            <v>44166</v>
          </cell>
          <cell r="C1024">
            <v>200</v>
          </cell>
        </row>
        <row r="1025">
          <cell r="A1025">
            <v>110211002086</v>
          </cell>
          <cell r="B1025">
            <v>44166</v>
          </cell>
          <cell r="C1025">
            <v>44</v>
          </cell>
        </row>
        <row r="1026">
          <cell r="A1026">
            <v>110211002087</v>
          </cell>
          <cell r="B1026">
            <v>44166</v>
          </cell>
          <cell r="C1026">
            <v>210</v>
          </cell>
        </row>
        <row r="1027">
          <cell r="A1027">
            <v>110211002136</v>
          </cell>
          <cell r="B1027">
            <v>44166</v>
          </cell>
          <cell r="C1027">
            <v>268</v>
          </cell>
        </row>
        <row r="1028">
          <cell r="A1028">
            <v>110211002383</v>
          </cell>
          <cell r="B1028">
            <v>44166</v>
          </cell>
          <cell r="C1028">
            <v>291</v>
          </cell>
        </row>
        <row r="1029">
          <cell r="A1029">
            <v>110211002384</v>
          </cell>
          <cell r="B1029">
            <v>44166</v>
          </cell>
          <cell r="C1029">
            <v>27</v>
          </cell>
        </row>
        <row r="1030">
          <cell r="A1030">
            <v>110211002386</v>
          </cell>
          <cell r="B1030">
            <v>44166</v>
          </cell>
          <cell r="C1030">
            <v>0</v>
          </cell>
        </row>
        <row r="1031">
          <cell r="A1031">
            <v>110211002394</v>
          </cell>
          <cell r="B1031">
            <v>44166</v>
          </cell>
          <cell r="C1031">
            <v>0</v>
          </cell>
        </row>
        <row r="1032">
          <cell r="A1032">
            <v>110211002396</v>
          </cell>
          <cell r="B1032">
            <v>44166</v>
          </cell>
          <cell r="C1032">
            <v>93</v>
          </cell>
        </row>
        <row r="1033">
          <cell r="A1033">
            <v>110211002398</v>
          </cell>
          <cell r="B1033">
            <v>44166</v>
          </cell>
          <cell r="C1033">
            <v>74</v>
          </cell>
        </row>
        <row r="1034">
          <cell r="A1034">
            <v>110211002399</v>
          </cell>
          <cell r="B1034">
            <v>44166</v>
          </cell>
          <cell r="C1034">
            <v>0</v>
          </cell>
        </row>
        <row r="1035">
          <cell r="A1035">
            <v>110211002402</v>
          </cell>
          <cell r="B1035">
            <v>44166</v>
          </cell>
          <cell r="C1035">
            <v>201</v>
          </cell>
        </row>
        <row r="1036">
          <cell r="A1036">
            <v>110211002403</v>
          </cell>
          <cell r="B1036">
            <v>44166</v>
          </cell>
          <cell r="C1036">
            <v>162</v>
          </cell>
        </row>
        <row r="1037">
          <cell r="A1037">
            <v>110211002405</v>
          </cell>
          <cell r="B1037">
            <v>44166</v>
          </cell>
          <cell r="C1037">
            <v>0</v>
          </cell>
        </row>
        <row r="1038">
          <cell r="A1038">
            <v>110211002406</v>
          </cell>
          <cell r="B1038">
            <v>44166</v>
          </cell>
          <cell r="C1038">
            <v>295</v>
          </cell>
        </row>
        <row r="1039">
          <cell r="A1039">
            <v>110211002407</v>
          </cell>
          <cell r="B1039">
            <v>44166</v>
          </cell>
          <cell r="C1039">
            <v>0</v>
          </cell>
        </row>
        <row r="1040">
          <cell r="A1040">
            <v>110211002411</v>
          </cell>
          <cell r="B1040">
            <v>44166</v>
          </cell>
          <cell r="C1040">
            <v>91</v>
          </cell>
        </row>
        <row r="1041">
          <cell r="A1041">
            <v>110211002412</v>
          </cell>
          <cell r="B1041">
            <v>44166</v>
          </cell>
          <cell r="C1041">
            <v>33</v>
          </cell>
        </row>
        <row r="1042">
          <cell r="A1042">
            <v>110211002413</v>
          </cell>
          <cell r="B1042">
            <v>44166</v>
          </cell>
          <cell r="C1042">
            <v>23</v>
          </cell>
        </row>
        <row r="1043">
          <cell r="A1043">
            <v>110211003718</v>
          </cell>
          <cell r="B1043">
            <v>44166</v>
          </cell>
          <cell r="C1043">
            <v>188</v>
          </cell>
        </row>
        <row r="1044">
          <cell r="A1044">
            <v>110211003719</v>
          </cell>
          <cell r="B1044">
            <v>44166</v>
          </cell>
          <cell r="C1044">
            <v>611</v>
          </cell>
        </row>
        <row r="1045">
          <cell r="A1045">
            <v>110211003808</v>
          </cell>
          <cell r="B1045">
            <v>44166</v>
          </cell>
          <cell r="C1045">
            <v>73</v>
          </cell>
        </row>
        <row r="1046">
          <cell r="A1046">
            <v>110211004072</v>
          </cell>
          <cell r="B1046">
            <v>44166</v>
          </cell>
          <cell r="C1046">
            <v>3491</v>
          </cell>
        </row>
        <row r="1047">
          <cell r="A1047">
            <v>110211004145</v>
          </cell>
          <cell r="B1047">
            <v>44166</v>
          </cell>
          <cell r="C1047">
            <v>14</v>
          </cell>
        </row>
        <row r="1048">
          <cell r="A1048">
            <v>110211005116</v>
          </cell>
          <cell r="B1048">
            <v>44166</v>
          </cell>
          <cell r="C1048">
            <v>9</v>
          </cell>
        </row>
        <row r="1049">
          <cell r="A1049">
            <v>110211005117</v>
          </cell>
          <cell r="B1049">
            <v>44166</v>
          </cell>
          <cell r="C1049">
            <v>226</v>
          </cell>
        </row>
        <row r="1050">
          <cell r="A1050">
            <v>110211005131</v>
          </cell>
          <cell r="B1050">
            <v>44166</v>
          </cell>
          <cell r="C1050">
            <v>51</v>
          </cell>
        </row>
        <row r="1051">
          <cell r="A1051">
            <v>110211005306</v>
          </cell>
          <cell r="B1051">
            <v>44166</v>
          </cell>
          <cell r="C1051">
            <v>2954</v>
          </cell>
        </row>
        <row r="1052">
          <cell r="A1052">
            <v>110211006325</v>
          </cell>
          <cell r="B1052">
            <v>44166</v>
          </cell>
          <cell r="C1052">
            <v>2421</v>
          </cell>
        </row>
        <row r="1053">
          <cell r="A1053">
            <v>110211007133</v>
          </cell>
          <cell r="B1053">
            <v>44166</v>
          </cell>
          <cell r="C1053">
            <v>0</v>
          </cell>
        </row>
        <row r="1054">
          <cell r="A1054">
            <v>110211007907</v>
          </cell>
          <cell r="B1054">
            <v>44166</v>
          </cell>
          <cell r="C1054">
            <v>6591</v>
          </cell>
        </row>
        <row r="1055">
          <cell r="A1055">
            <v>110211008209</v>
          </cell>
          <cell r="B1055">
            <v>44166</v>
          </cell>
          <cell r="C1055">
            <v>6</v>
          </cell>
        </row>
        <row r="1056">
          <cell r="A1056">
            <v>110211008440</v>
          </cell>
          <cell r="B1056">
            <v>44166</v>
          </cell>
          <cell r="C1056">
            <v>641</v>
          </cell>
        </row>
        <row r="1057">
          <cell r="A1057">
            <v>110211008442</v>
          </cell>
          <cell r="B1057">
            <v>44166</v>
          </cell>
          <cell r="C1057">
            <v>0</v>
          </cell>
        </row>
        <row r="1058">
          <cell r="A1058">
            <v>110211008443</v>
          </cell>
          <cell r="B1058">
            <v>44166</v>
          </cell>
          <cell r="C1058">
            <v>450</v>
          </cell>
        </row>
        <row r="1059">
          <cell r="A1059">
            <v>110211008722</v>
          </cell>
          <cell r="B1059">
            <v>44166</v>
          </cell>
          <cell r="C1059">
            <v>0</v>
          </cell>
        </row>
        <row r="1060">
          <cell r="A1060">
            <v>110211008743</v>
          </cell>
          <cell r="B1060">
            <v>44166</v>
          </cell>
          <cell r="C1060">
            <v>593</v>
          </cell>
        </row>
        <row r="1061">
          <cell r="A1061">
            <v>110211009386</v>
          </cell>
          <cell r="B1061">
            <v>44166</v>
          </cell>
          <cell r="C1061">
            <v>7426</v>
          </cell>
        </row>
        <row r="1062">
          <cell r="A1062">
            <v>110211009805</v>
          </cell>
          <cell r="B1062">
            <v>44166</v>
          </cell>
          <cell r="C1062">
            <v>32</v>
          </cell>
        </row>
        <row r="1063">
          <cell r="A1063">
            <v>110211011224</v>
          </cell>
          <cell r="B1063">
            <v>44166</v>
          </cell>
          <cell r="C1063">
            <v>1308</v>
          </cell>
        </row>
        <row r="1064">
          <cell r="A1064">
            <v>110211021634</v>
          </cell>
          <cell r="B1064">
            <v>44166</v>
          </cell>
          <cell r="C1064">
            <v>0</v>
          </cell>
        </row>
        <row r="1065">
          <cell r="A1065">
            <v>110212001364</v>
          </cell>
          <cell r="B1065">
            <v>44166</v>
          </cell>
          <cell r="C1065">
            <v>280</v>
          </cell>
        </row>
        <row r="1066">
          <cell r="A1066">
            <v>110212001365</v>
          </cell>
          <cell r="B1066">
            <v>44166</v>
          </cell>
          <cell r="C1066">
            <v>421</v>
          </cell>
        </row>
        <row r="1067">
          <cell r="A1067">
            <v>110212001425</v>
          </cell>
          <cell r="B1067">
            <v>44166</v>
          </cell>
          <cell r="C1067">
            <v>598</v>
          </cell>
        </row>
        <row r="1068">
          <cell r="A1068">
            <v>110212001483</v>
          </cell>
          <cell r="B1068">
            <v>44166</v>
          </cell>
          <cell r="C1068">
            <v>225</v>
          </cell>
        </row>
        <row r="1069">
          <cell r="A1069">
            <v>110212001500</v>
          </cell>
          <cell r="B1069">
            <v>44166</v>
          </cell>
          <cell r="C1069">
            <v>0</v>
          </cell>
        </row>
        <row r="1070">
          <cell r="A1070">
            <v>110212001503</v>
          </cell>
          <cell r="B1070">
            <v>44166</v>
          </cell>
          <cell r="C1070">
            <v>0</v>
          </cell>
        </row>
        <row r="1071">
          <cell r="A1071">
            <v>110212001511</v>
          </cell>
          <cell r="B1071">
            <v>44166</v>
          </cell>
          <cell r="C1071">
            <v>9</v>
          </cell>
        </row>
        <row r="1072">
          <cell r="A1072">
            <v>110212001541</v>
          </cell>
          <cell r="B1072">
            <v>44166</v>
          </cell>
          <cell r="C1072">
            <v>390</v>
          </cell>
        </row>
        <row r="1073">
          <cell r="A1073">
            <v>110212001742</v>
          </cell>
          <cell r="B1073">
            <v>44166</v>
          </cell>
          <cell r="C1073">
            <v>246</v>
          </cell>
        </row>
        <row r="1074">
          <cell r="A1074">
            <v>110212002452</v>
          </cell>
          <cell r="B1074">
            <v>44166</v>
          </cell>
          <cell r="C1074">
            <v>331</v>
          </cell>
        </row>
        <row r="1075">
          <cell r="A1075">
            <v>110212002680</v>
          </cell>
          <cell r="B1075">
            <v>44166</v>
          </cell>
          <cell r="C1075">
            <v>0</v>
          </cell>
        </row>
        <row r="1076">
          <cell r="A1076">
            <v>110212004373</v>
          </cell>
          <cell r="B1076">
            <v>44166</v>
          </cell>
          <cell r="C1076">
            <v>0</v>
          </cell>
        </row>
        <row r="1077">
          <cell r="A1077">
            <v>110212004590</v>
          </cell>
          <cell r="B1077">
            <v>44166</v>
          </cell>
          <cell r="C1077">
            <v>218</v>
          </cell>
        </row>
        <row r="1078">
          <cell r="A1078">
            <v>110212005229</v>
          </cell>
          <cell r="B1078">
            <v>44166</v>
          </cell>
          <cell r="C1078">
            <v>33</v>
          </cell>
        </row>
        <row r="1079">
          <cell r="A1079">
            <v>110212005260</v>
          </cell>
          <cell r="B1079">
            <v>44166</v>
          </cell>
          <cell r="C1079">
            <v>291</v>
          </cell>
        </row>
        <row r="1080">
          <cell r="A1080">
            <v>110212006540</v>
          </cell>
          <cell r="B1080">
            <v>44166</v>
          </cell>
          <cell r="C1080">
            <v>71</v>
          </cell>
        </row>
        <row r="1081">
          <cell r="A1081">
            <v>110212006558</v>
          </cell>
          <cell r="B1081">
            <v>44166</v>
          </cell>
          <cell r="C1081">
            <v>5</v>
          </cell>
        </row>
        <row r="1082">
          <cell r="A1082">
            <v>110212007683</v>
          </cell>
          <cell r="B1082">
            <v>44166</v>
          </cell>
          <cell r="C1082">
            <v>7</v>
          </cell>
        </row>
        <row r="1083">
          <cell r="A1083">
            <v>110212008189</v>
          </cell>
          <cell r="B1083">
            <v>44166</v>
          </cell>
          <cell r="C1083">
            <v>11</v>
          </cell>
        </row>
        <row r="1084">
          <cell r="A1084">
            <v>110212008984</v>
          </cell>
          <cell r="B1084">
            <v>44166</v>
          </cell>
          <cell r="C1084">
            <v>56</v>
          </cell>
        </row>
        <row r="1085">
          <cell r="A1085">
            <v>110212008995</v>
          </cell>
          <cell r="B1085">
            <v>44166</v>
          </cell>
          <cell r="C1085">
            <v>245</v>
          </cell>
        </row>
        <row r="1086">
          <cell r="A1086">
            <v>110212008996</v>
          </cell>
          <cell r="B1086">
            <v>44166</v>
          </cell>
          <cell r="C1086">
            <v>0</v>
          </cell>
        </row>
        <row r="1087">
          <cell r="A1087">
            <v>110212009000</v>
          </cell>
          <cell r="B1087">
            <v>44166</v>
          </cell>
          <cell r="C1087">
            <v>0</v>
          </cell>
        </row>
        <row r="1088">
          <cell r="A1088">
            <v>110212009009</v>
          </cell>
          <cell r="B1088">
            <v>44166</v>
          </cell>
          <cell r="C1088">
            <v>0</v>
          </cell>
        </row>
        <row r="1089">
          <cell r="A1089">
            <v>110212009013</v>
          </cell>
          <cell r="B1089">
            <v>44166</v>
          </cell>
          <cell r="C1089">
            <v>104</v>
          </cell>
        </row>
        <row r="1090">
          <cell r="A1090">
            <v>110212009020</v>
          </cell>
          <cell r="B1090">
            <v>44166</v>
          </cell>
          <cell r="C1090">
            <v>1</v>
          </cell>
        </row>
        <row r="1091">
          <cell r="A1091">
            <v>110212009051</v>
          </cell>
          <cell r="B1091">
            <v>44166</v>
          </cell>
          <cell r="C1091">
            <v>439</v>
          </cell>
        </row>
        <row r="1092">
          <cell r="A1092">
            <v>110212009054</v>
          </cell>
          <cell r="B1092">
            <v>44166</v>
          </cell>
          <cell r="C1092">
            <v>0</v>
          </cell>
        </row>
        <row r="1093">
          <cell r="A1093">
            <v>110212009062</v>
          </cell>
          <cell r="B1093">
            <v>44166</v>
          </cell>
          <cell r="C1093">
            <v>0</v>
          </cell>
        </row>
        <row r="1094">
          <cell r="A1094">
            <v>110212009065</v>
          </cell>
          <cell r="B1094">
            <v>44166</v>
          </cell>
          <cell r="C1094">
            <v>0</v>
          </cell>
        </row>
        <row r="1095">
          <cell r="A1095">
            <v>110212009115</v>
          </cell>
          <cell r="B1095">
            <v>44166</v>
          </cell>
          <cell r="C1095">
            <v>0</v>
          </cell>
        </row>
        <row r="1096">
          <cell r="A1096">
            <v>110212009116</v>
          </cell>
          <cell r="B1096">
            <v>44166</v>
          </cell>
          <cell r="C1096">
            <v>66</v>
          </cell>
        </row>
        <row r="1097">
          <cell r="A1097">
            <v>110212009391</v>
          </cell>
          <cell r="B1097">
            <v>44166</v>
          </cell>
          <cell r="C1097">
            <v>33</v>
          </cell>
        </row>
        <row r="1098">
          <cell r="A1098">
            <v>110212010022</v>
          </cell>
          <cell r="B1098">
            <v>44166</v>
          </cell>
          <cell r="C1098">
            <v>1168</v>
          </cell>
        </row>
        <row r="1099">
          <cell r="A1099">
            <v>110212020420</v>
          </cell>
          <cell r="B1099">
            <v>44166</v>
          </cell>
          <cell r="C1099">
            <v>58</v>
          </cell>
        </row>
        <row r="1100">
          <cell r="A1100">
            <v>110212020537</v>
          </cell>
          <cell r="B1100">
            <v>44166</v>
          </cell>
          <cell r="C1100">
            <v>218</v>
          </cell>
        </row>
        <row r="1101">
          <cell r="A1101">
            <v>110212021300</v>
          </cell>
          <cell r="B1101">
            <v>44166</v>
          </cell>
          <cell r="C1101">
            <v>25</v>
          </cell>
        </row>
        <row r="1102">
          <cell r="A1102">
            <v>110212021392</v>
          </cell>
          <cell r="B1102">
            <v>44166</v>
          </cell>
          <cell r="C1102">
            <v>155</v>
          </cell>
        </row>
        <row r="1103">
          <cell r="A1103">
            <v>110213000026</v>
          </cell>
          <cell r="B1103">
            <v>44166</v>
          </cell>
          <cell r="C1103">
            <v>510</v>
          </cell>
        </row>
        <row r="1104">
          <cell r="A1104">
            <v>110213000260</v>
          </cell>
          <cell r="B1104">
            <v>44166</v>
          </cell>
          <cell r="C1104">
            <v>44</v>
          </cell>
        </row>
        <row r="1105">
          <cell r="A1105">
            <v>110213001228</v>
          </cell>
          <cell r="B1105">
            <v>44166</v>
          </cell>
          <cell r="C1105">
            <v>30</v>
          </cell>
        </row>
        <row r="1106">
          <cell r="A1106">
            <v>110213001230</v>
          </cell>
          <cell r="B1106">
            <v>44166</v>
          </cell>
          <cell r="C1106">
            <v>373</v>
          </cell>
        </row>
        <row r="1107">
          <cell r="A1107">
            <v>110213001231</v>
          </cell>
          <cell r="B1107">
            <v>44166</v>
          </cell>
          <cell r="C1107">
            <v>95</v>
          </cell>
        </row>
        <row r="1108">
          <cell r="A1108">
            <v>110213001232</v>
          </cell>
          <cell r="B1108">
            <v>44166</v>
          </cell>
          <cell r="C1108">
            <v>72</v>
          </cell>
        </row>
        <row r="1109">
          <cell r="A1109">
            <v>110213001236</v>
          </cell>
          <cell r="B1109">
            <v>44166</v>
          </cell>
          <cell r="C1109">
            <v>766</v>
          </cell>
        </row>
        <row r="1110">
          <cell r="A1110">
            <v>110213001237</v>
          </cell>
          <cell r="B1110">
            <v>44166</v>
          </cell>
          <cell r="C1110">
            <v>367</v>
          </cell>
        </row>
        <row r="1111">
          <cell r="A1111">
            <v>110213001241</v>
          </cell>
          <cell r="B1111">
            <v>44166</v>
          </cell>
          <cell r="C1111">
            <v>276</v>
          </cell>
        </row>
        <row r="1112">
          <cell r="A1112">
            <v>110213001242</v>
          </cell>
          <cell r="B1112">
            <v>44166</v>
          </cell>
          <cell r="C1112">
            <v>1</v>
          </cell>
        </row>
        <row r="1113">
          <cell r="A1113">
            <v>110213001247</v>
          </cell>
          <cell r="B1113">
            <v>44166</v>
          </cell>
          <cell r="C1113">
            <v>76</v>
          </cell>
        </row>
        <row r="1114">
          <cell r="A1114">
            <v>110213001248</v>
          </cell>
          <cell r="B1114">
            <v>44166</v>
          </cell>
          <cell r="C1114">
            <v>2732</v>
          </cell>
        </row>
        <row r="1115">
          <cell r="A1115">
            <v>110213001250</v>
          </cell>
          <cell r="B1115">
            <v>44166</v>
          </cell>
          <cell r="C1115">
            <v>205</v>
          </cell>
        </row>
        <row r="1116">
          <cell r="A1116">
            <v>110213001270</v>
          </cell>
          <cell r="B1116">
            <v>44166</v>
          </cell>
          <cell r="C1116">
            <v>339</v>
          </cell>
        </row>
        <row r="1117">
          <cell r="A1117">
            <v>110213001271</v>
          </cell>
          <cell r="B1117">
            <v>44166</v>
          </cell>
          <cell r="C1117">
            <v>160</v>
          </cell>
        </row>
        <row r="1118">
          <cell r="A1118">
            <v>110213001272</v>
          </cell>
          <cell r="B1118">
            <v>44166</v>
          </cell>
          <cell r="C1118">
            <v>70</v>
          </cell>
        </row>
        <row r="1119">
          <cell r="A1119">
            <v>110213001275</v>
          </cell>
          <cell r="B1119">
            <v>44166</v>
          </cell>
          <cell r="C1119">
            <v>302</v>
          </cell>
        </row>
        <row r="1120">
          <cell r="A1120">
            <v>110213001276</v>
          </cell>
          <cell r="B1120">
            <v>44166</v>
          </cell>
          <cell r="C1120">
            <v>236</v>
          </cell>
        </row>
        <row r="1121">
          <cell r="A1121">
            <v>110213001286</v>
          </cell>
          <cell r="B1121">
            <v>44166</v>
          </cell>
          <cell r="C1121">
            <v>410</v>
          </cell>
        </row>
        <row r="1122">
          <cell r="A1122">
            <v>110213001287</v>
          </cell>
          <cell r="B1122">
            <v>44166</v>
          </cell>
          <cell r="C1122">
            <v>104</v>
          </cell>
        </row>
        <row r="1123">
          <cell r="A1123">
            <v>110213001288</v>
          </cell>
          <cell r="B1123">
            <v>44166</v>
          </cell>
          <cell r="C1123">
            <v>287</v>
          </cell>
        </row>
        <row r="1124">
          <cell r="A1124">
            <v>110213001289</v>
          </cell>
          <cell r="B1124">
            <v>44166</v>
          </cell>
          <cell r="C1124">
            <v>709</v>
          </cell>
        </row>
        <row r="1125">
          <cell r="A1125">
            <v>110213001290</v>
          </cell>
          <cell r="B1125">
            <v>44166</v>
          </cell>
          <cell r="C1125">
            <v>370</v>
          </cell>
        </row>
        <row r="1126">
          <cell r="A1126">
            <v>110213001291</v>
          </cell>
          <cell r="B1126">
            <v>44166</v>
          </cell>
          <cell r="C1126">
            <v>435</v>
          </cell>
        </row>
        <row r="1127">
          <cell r="A1127">
            <v>110213001318</v>
          </cell>
          <cell r="B1127">
            <v>44166</v>
          </cell>
          <cell r="C1127">
            <v>1624</v>
          </cell>
        </row>
        <row r="1128">
          <cell r="A1128">
            <v>110213001319</v>
          </cell>
          <cell r="B1128">
            <v>44166</v>
          </cell>
          <cell r="C1128">
            <v>350</v>
          </cell>
        </row>
        <row r="1129">
          <cell r="A1129">
            <v>110213001320</v>
          </cell>
          <cell r="B1129">
            <v>44166</v>
          </cell>
          <cell r="C1129">
            <v>0</v>
          </cell>
        </row>
        <row r="1130">
          <cell r="A1130">
            <v>110213001347</v>
          </cell>
          <cell r="B1130">
            <v>44166</v>
          </cell>
          <cell r="C1130">
            <v>126</v>
          </cell>
        </row>
        <row r="1131">
          <cell r="A1131">
            <v>110213001348</v>
          </cell>
          <cell r="B1131">
            <v>44166</v>
          </cell>
          <cell r="C1131">
            <v>127</v>
          </cell>
        </row>
        <row r="1132">
          <cell r="A1132">
            <v>110213001351</v>
          </cell>
          <cell r="B1132">
            <v>44166</v>
          </cell>
          <cell r="C1132">
            <v>191</v>
          </cell>
        </row>
        <row r="1133">
          <cell r="A1133">
            <v>110213001353</v>
          </cell>
          <cell r="B1133">
            <v>44166</v>
          </cell>
          <cell r="C1133">
            <v>0</v>
          </cell>
        </row>
        <row r="1134">
          <cell r="A1134">
            <v>110213001354</v>
          </cell>
          <cell r="B1134">
            <v>44166</v>
          </cell>
          <cell r="C1134">
            <v>138</v>
          </cell>
        </row>
        <row r="1135">
          <cell r="A1135">
            <v>110213001355</v>
          </cell>
          <cell r="B1135">
            <v>44166</v>
          </cell>
          <cell r="C1135">
            <v>0</v>
          </cell>
        </row>
        <row r="1136">
          <cell r="A1136">
            <v>110213001358</v>
          </cell>
          <cell r="B1136">
            <v>44166</v>
          </cell>
          <cell r="C1136">
            <v>284</v>
          </cell>
        </row>
        <row r="1137">
          <cell r="A1137">
            <v>110213001361</v>
          </cell>
          <cell r="B1137">
            <v>44166</v>
          </cell>
          <cell r="C1137">
            <v>415</v>
          </cell>
        </row>
        <row r="1138">
          <cell r="A1138">
            <v>110213001362</v>
          </cell>
          <cell r="B1138">
            <v>44166</v>
          </cell>
          <cell r="C1138">
            <v>6</v>
          </cell>
        </row>
        <row r="1139">
          <cell r="A1139">
            <v>110213001366</v>
          </cell>
          <cell r="B1139">
            <v>44166</v>
          </cell>
          <cell r="C1139">
            <v>466</v>
          </cell>
        </row>
        <row r="1140">
          <cell r="A1140">
            <v>110213001368</v>
          </cell>
          <cell r="B1140">
            <v>44166</v>
          </cell>
          <cell r="C1140">
            <v>73</v>
          </cell>
        </row>
        <row r="1141">
          <cell r="A1141">
            <v>110213001369</v>
          </cell>
          <cell r="B1141">
            <v>44166</v>
          </cell>
          <cell r="C1141">
            <v>261</v>
          </cell>
        </row>
        <row r="1142">
          <cell r="A1142">
            <v>110213001370</v>
          </cell>
          <cell r="B1142">
            <v>44166</v>
          </cell>
          <cell r="C1142">
            <v>569</v>
          </cell>
        </row>
        <row r="1143">
          <cell r="A1143">
            <v>110213004732</v>
          </cell>
          <cell r="B1143">
            <v>44166</v>
          </cell>
          <cell r="C1143">
            <v>36</v>
          </cell>
        </row>
        <row r="1144">
          <cell r="A1144">
            <v>110213005120</v>
          </cell>
          <cell r="B1144">
            <v>44166</v>
          </cell>
          <cell r="C1144">
            <v>682</v>
          </cell>
        </row>
        <row r="1145">
          <cell r="A1145">
            <v>110213005286</v>
          </cell>
          <cell r="B1145">
            <v>44166</v>
          </cell>
          <cell r="C1145">
            <v>667</v>
          </cell>
        </row>
        <row r="1146">
          <cell r="A1146">
            <v>110213005321</v>
          </cell>
          <cell r="B1146">
            <v>44166</v>
          </cell>
          <cell r="C1146">
            <v>74</v>
          </cell>
        </row>
        <row r="1147">
          <cell r="A1147">
            <v>110213005373</v>
          </cell>
          <cell r="B1147">
            <v>44166</v>
          </cell>
          <cell r="C1147">
            <v>17</v>
          </cell>
        </row>
        <row r="1148">
          <cell r="A1148">
            <v>110213005374</v>
          </cell>
          <cell r="B1148">
            <v>44166</v>
          </cell>
          <cell r="C1148">
            <v>27</v>
          </cell>
        </row>
        <row r="1149">
          <cell r="A1149">
            <v>110213005375</v>
          </cell>
          <cell r="B1149">
            <v>44166</v>
          </cell>
          <cell r="C1149">
            <v>0</v>
          </cell>
        </row>
        <row r="1150">
          <cell r="A1150">
            <v>110213009040</v>
          </cell>
          <cell r="B1150">
            <v>44166</v>
          </cell>
          <cell r="C1150">
            <v>133</v>
          </cell>
        </row>
        <row r="1151">
          <cell r="A1151">
            <v>110213009524</v>
          </cell>
          <cell r="B1151">
            <v>44166</v>
          </cell>
          <cell r="C1151">
            <v>52</v>
          </cell>
        </row>
        <row r="1152">
          <cell r="A1152">
            <v>110213009614</v>
          </cell>
          <cell r="B1152">
            <v>44166</v>
          </cell>
          <cell r="C1152">
            <v>0</v>
          </cell>
        </row>
        <row r="1153">
          <cell r="A1153">
            <v>110213009685</v>
          </cell>
          <cell r="B1153">
            <v>44166</v>
          </cell>
          <cell r="C1153">
            <v>31</v>
          </cell>
        </row>
        <row r="1154">
          <cell r="A1154">
            <v>110213010630</v>
          </cell>
          <cell r="B1154">
            <v>44166</v>
          </cell>
          <cell r="C1154">
            <v>19736</v>
          </cell>
        </row>
        <row r="1155">
          <cell r="A1155">
            <v>110213020054</v>
          </cell>
          <cell r="B1155">
            <v>44166</v>
          </cell>
          <cell r="C1155">
            <v>160</v>
          </cell>
        </row>
        <row r="1156">
          <cell r="A1156">
            <v>110214001363</v>
          </cell>
          <cell r="B1156">
            <v>44166</v>
          </cell>
          <cell r="C1156">
            <v>52</v>
          </cell>
        </row>
        <row r="1157">
          <cell r="A1157">
            <v>110214002461</v>
          </cell>
          <cell r="B1157">
            <v>44166</v>
          </cell>
          <cell r="C1157">
            <v>120</v>
          </cell>
        </row>
        <row r="1158">
          <cell r="A1158">
            <v>110214002466</v>
          </cell>
          <cell r="B1158">
            <v>44166</v>
          </cell>
          <cell r="C1158">
            <v>24</v>
          </cell>
        </row>
        <row r="1159">
          <cell r="A1159">
            <v>110214002885</v>
          </cell>
          <cell r="B1159">
            <v>44166</v>
          </cell>
          <cell r="C1159">
            <v>440</v>
          </cell>
        </row>
        <row r="1160">
          <cell r="A1160">
            <v>110214002901</v>
          </cell>
          <cell r="B1160">
            <v>44166</v>
          </cell>
          <cell r="C1160">
            <v>0</v>
          </cell>
        </row>
        <row r="1161">
          <cell r="A1161">
            <v>110214003597</v>
          </cell>
          <cell r="B1161">
            <v>44166</v>
          </cell>
          <cell r="C1161">
            <v>316</v>
          </cell>
        </row>
        <row r="1162">
          <cell r="A1162">
            <v>110214004744</v>
          </cell>
          <cell r="B1162">
            <v>44166</v>
          </cell>
          <cell r="C1162">
            <v>0</v>
          </cell>
        </row>
        <row r="1163">
          <cell r="A1163">
            <v>110214004746</v>
          </cell>
          <cell r="B1163">
            <v>44166</v>
          </cell>
          <cell r="C1163">
            <v>44</v>
          </cell>
        </row>
        <row r="1164">
          <cell r="A1164">
            <v>110214007151</v>
          </cell>
          <cell r="B1164">
            <v>44166</v>
          </cell>
          <cell r="C1164">
            <v>1</v>
          </cell>
        </row>
        <row r="1165">
          <cell r="A1165">
            <v>110214009022</v>
          </cell>
          <cell r="B1165">
            <v>44166</v>
          </cell>
          <cell r="C1165">
            <v>492</v>
          </cell>
        </row>
        <row r="1166">
          <cell r="A1166">
            <v>110214009045</v>
          </cell>
          <cell r="B1166">
            <v>44166</v>
          </cell>
          <cell r="C1166">
            <v>690</v>
          </cell>
        </row>
        <row r="1167">
          <cell r="A1167">
            <v>110214009050</v>
          </cell>
          <cell r="B1167">
            <v>44166</v>
          </cell>
          <cell r="C1167">
            <v>32</v>
          </cell>
        </row>
        <row r="1168">
          <cell r="A1168">
            <v>110214009099</v>
          </cell>
          <cell r="B1168">
            <v>44166</v>
          </cell>
          <cell r="C1168">
            <v>0</v>
          </cell>
        </row>
        <row r="1169">
          <cell r="A1169">
            <v>110214009107</v>
          </cell>
          <cell r="B1169">
            <v>44166</v>
          </cell>
          <cell r="C1169">
            <v>232</v>
          </cell>
        </row>
        <row r="1170">
          <cell r="A1170">
            <v>110214009239</v>
          </cell>
          <cell r="B1170">
            <v>44166</v>
          </cell>
          <cell r="C1170">
            <v>34</v>
          </cell>
        </row>
        <row r="1171">
          <cell r="A1171">
            <v>110214009247</v>
          </cell>
          <cell r="B1171">
            <v>44166</v>
          </cell>
          <cell r="C1171">
            <v>135</v>
          </cell>
        </row>
        <row r="1172">
          <cell r="A1172">
            <v>110211012429</v>
          </cell>
          <cell r="B1172">
            <v>44166</v>
          </cell>
          <cell r="C1172">
            <v>0</v>
          </cell>
        </row>
        <row r="1173">
          <cell r="A1173">
            <v>110211012666</v>
          </cell>
          <cell r="B1173">
            <v>44166</v>
          </cell>
          <cell r="C1173">
            <v>89</v>
          </cell>
        </row>
        <row r="1174">
          <cell r="A1174">
            <v>110211012671</v>
          </cell>
          <cell r="B1174">
            <v>44166</v>
          </cell>
          <cell r="C1174">
            <v>135</v>
          </cell>
        </row>
        <row r="1175">
          <cell r="A1175">
            <v>110211012675</v>
          </cell>
          <cell r="B1175">
            <v>44166</v>
          </cell>
          <cell r="C1175">
            <v>10</v>
          </cell>
        </row>
        <row r="1176">
          <cell r="A1176">
            <v>110211012676</v>
          </cell>
          <cell r="B1176">
            <v>44166</v>
          </cell>
          <cell r="C1176">
            <v>0</v>
          </cell>
        </row>
        <row r="1177">
          <cell r="A1177">
            <v>110211012679</v>
          </cell>
          <cell r="B1177">
            <v>44166</v>
          </cell>
          <cell r="C1177">
            <v>59</v>
          </cell>
        </row>
        <row r="1178">
          <cell r="A1178">
            <v>110211012688</v>
          </cell>
          <cell r="B1178">
            <v>44166</v>
          </cell>
          <cell r="C1178">
            <v>415</v>
          </cell>
        </row>
        <row r="1179">
          <cell r="A1179">
            <v>110211012691</v>
          </cell>
          <cell r="B1179">
            <v>44166</v>
          </cell>
          <cell r="C1179">
            <v>0</v>
          </cell>
        </row>
        <row r="1180">
          <cell r="A1180">
            <v>110211012693</v>
          </cell>
          <cell r="B1180">
            <v>44166</v>
          </cell>
          <cell r="C1180">
            <v>657</v>
          </cell>
        </row>
        <row r="1181">
          <cell r="A1181">
            <v>110211012697</v>
          </cell>
          <cell r="B1181">
            <v>44166</v>
          </cell>
          <cell r="C1181">
            <v>52</v>
          </cell>
        </row>
        <row r="1182">
          <cell r="A1182">
            <v>110211012700</v>
          </cell>
          <cell r="B1182">
            <v>44166</v>
          </cell>
          <cell r="C1182">
            <v>0</v>
          </cell>
        </row>
        <row r="1183">
          <cell r="A1183">
            <v>110211014341</v>
          </cell>
          <cell r="B1183">
            <v>44166</v>
          </cell>
          <cell r="C1183">
            <v>1442</v>
          </cell>
        </row>
        <row r="1184">
          <cell r="A1184">
            <v>110211014419</v>
          </cell>
          <cell r="B1184">
            <v>44166</v>
          </cell>
          <cell r="C1184">
            <v>0</v>
          </cell>
        </row>
        <row r="1185">
          <cell r="A1185">
            <v>110211014479</v>
          </cell>
          <cell r="B1185">
            <v>44166</v>
          </cell>
          <cell r="C1185">
            <v>57</v>
          </cell>
        </row>
        <row r="1186">
          <cell r="A1186">
            <v>110211016147</v>
          </cell>
          <cell r="B1186">
            <v>44166</v>
          </cell>
          <cell r="C1186">
            <v>46</v>
          </cell>
        </row>
        <row r="1187">
          <cell r="A1187">
            <v>110211016918</v>
          </cell>
          <cell r="B1187">
            <v>44166</v>
          </cell>
          <cell r="C1187">
            <v>41</v>
          </cell>
        </row>
        <row r="1188">
          <cell r="A1188">
            <v>110211018819</v>
          </cell>
          <cell r="B1188">
            <v>44166</v>
          </cell>
          <cell r="C1188">
            <v>27</v>
          </cell>
        </row>
        <row r="1189">
          <cell r="A1189">
            <v>110211018842</v>
          </cell>
          <cell r="B1189">
            <v>44166</v>
          </cell>
          <cell r="C1189">
            <v>175</v>
          </cell>
        </row>
        <row r="1190">
          <cell r="A1190">
            <v>110211018848</v>
          </cell>
          <cell r="B1190">
            <v>44166</v>
          </cell>
          <cell r="C1190">
            <v>38</v>
          </cell>
        </row>
        <row r="1191">
          <cell r="A1191">
            <v>110211018849</v>
          </cell>
          <cell r="B1191">
            <v>44166</v>
          </cell>
          <cell r="C1191">
            <v>0</v>
          </cell>
        </row>
        <row r="1192">
          <cell r="A1192">
            <v>110211019181</v>
          </cell>
          <cell r="B1192">
            <v>44166</v>
          </cell>
          <cell r="C1192">
            <v>1</v>
          </cell>
        </row>
        <row r="1193">
          <cell r="A1193">
            <v>110211019331</v>
          </cell>
          <cell r="B1193">
            <v>44166</v>
          </cell>
          <cell r="C1193">
            <v>49</v>
          </cell>
        </row>
        <row r="1194">
          <cell r="A1194">
            <v>110211022131</v>
          </cell>
          <cell r="B1194">
            <v>44166</v>
          </cell>
          <cell r="C1194">
            <v>0</v>
          </cell>
        </row>
        <row r="1195">
          <cell r="A1195">
            <v>110211022216</v>
          </cell>
          <cell r="B1195">
            <v>44166</v>
          </cell>
          <cell r="C1195">
            <v>0</v>
          </cell>
        </row>
        <row r="1196">
          <cell r="A1196">
            <v>110211022285</v>
          </cell>
          <cell r="B1196">
            <v>44166</v>
          </cell>
          <cell r="C1196">
            <v>0</v>
          </cell>
        </row>
        <row r="1197">
          <cell r="A1197">
            <v>110212008990</v>
          </cell>
          <cell r="B1197">
            <v>44166</v>
          </cell>
          <cell r="C1197">
            <v>335</v>
          </cell>
        </row>
        <row r="1198">
          <cell r="A1198">
            <v>110212008997</v>
          </cell>
          <cell r="B1198">
            <v>44166</v>
          </cell>
          <cell r="C1198">
            <v>1</v>
          </cell>
        </row>
        <row r="1199">
          <cell r="A1199">
            <v>110212010872</v>
          </cell>
          <cell r="B1199">
            <v>44166</v>
          </cell>
          <cell r="C1199">
            <v>259</v>
          </cell>
        </row>
        <row r="1200">
          <cell r="A1200">
            <v>110212011486</v>
          </cell>
          <cell r="B1200">
            <v>44166</v>
          </cell>
          <cell r="C1200">
            <v>22</v>
          </cell>
        </row>
        <row r="1201">
          <cell r="A1201">
            <v>110212011719</v>
          </cell>
          <cell r="B1201">
            <v>44166</v>
          </cell>
          <cell r="C1201">
            <v>32</v>
          </cell>
        </row>
        <row r="1202">
          <cell r="A1202">
            <v>110212011955</v>
          </cell>
          <cell r="B1202">
            <v>44166</v>
          </cell>
          <cell r="C1202">
            <v>0</v>
          </cell>
        </row>
        <row r="1203">
          <cell r="A1203">
            <v>110212016153</v>
          </cell>
          <cell r="B1203">
            <v>44166</v>
          </cell>
          <cell r="C1203">
            <v>203</v>
          </cell>
        </row>
        <row r="1204">
          <cell r="A1204">
            <v>110212017102</v>
          </cell>
          <cell r="B1204">
            <v>44166</v>
          </cell>
          <cell r="C1204">
            <v>0</v>
          </cell>
        </row>
        <row r="1205">
          <cell r="A1205">
            <v>110212017273</v>
          </cell>
          <cell r="B1205">
            <v>44166</v>
          </cell>
          <cell r="C1205">
            <v>0</v>
          </cell>
        </row>
        <row r="1206">
          <cell r="A1206">
            <v>110212017919</v>
          </cell>
          <cell r="B1206">
            <v>44166</v>
          </cell>
          <cell r="C1206">
            <v>36</v>
          </cell>
        </row>
        <row r="1207">
          <cell r="A1207">
            <v>110212019667</v>
          </cell>
          <cell r="B1207">
            <v>44166</v>
          </cell>
          <cell r="C1207">
            <v>230</v>
          </cell>
        </row>
        <row r="1208">
          <cell r="A1208">
            <v>110212019671</v>
          </cell>
          <cell r="B1208">
            <v>44166</v>
          </cell>
          <cell r="C1208">
            <v>6</v>
          </cell>
        </row>
        <row r="1209">
          <cell r="A1209">
            <v>110212019843</v>
          </cell>
          <cell r="B1209">
            <v>44166</v>
          </cell>
          <cell r="C1209">
            <v>55</v>
          </cell>
        </row>
        <row r="1210">
          <cell r="A1210">
            <v>110212021167</v>
          </cell>
          <cell r="B1210">
            <v>44166</v>
          </cell>
          <cell r="C1210">
            <v>341</v>
          </cell>
        </row>
        <row r="1211">
          <cell r="A1211">
            <v>110213011107</v>
          </cell>
          <cell r="B1211">
            <v>44166</v>
          </cell>
          <cell r="C1211">
            <v>0</v>
          </cell>
        </row>
        <row r="1212">
          <cell r="A1212">
            <v>110213011197</v>
          </cell>
          <cell r="B1212">
            <v>44166</v>
          </cell>
          <cell r="C1212">
            <v>1176</v>
          </cell>
        </row>
        <row r="1213">
          <cell r="A1213">
            <v>110213011209</v>
          </cell>
          <cell r="B1213">
            <v>44166</v>
          </cell>
          <cell r="C1213">
            <v>614</v>
          </cell>
        </row>
        <row r="1214">
          <cell r="A1214">
            <v>110213011348</v>
          </cell>
          <cell r="B1214">
            <v>44166</v>
          </cell>
          <cell r="C1214">
            <v>37</v>
          </cell>
        </row>
        <row r="1215">
          <cell r="A1215">
            <v>110213012736</v>
          </cell>
          <cell r="B1215">
            <v>44166</v>
          </cell>
          <cell r="C1215">
            <v>114</v>
          </cell>
        </row>
        <row r="1216">
          <cell r="A1216">
            <v>110213013037</v>
          </cell>
          <cell r="B1216">
            <v>44166</v>
          </cell>
          <cell r="C1216">
            <v>22</v>
          </cell>
        </row>
        <row r="1217">
          <cell r="A1217">
            <v>110213013739</v>
          </cell>
          <cell r="B1217">
            <v>44166</v>
          </cell>
          <cell r="C1217">
            <v>159</v>
          </cell>
        </row>
        <row r="1218">
          <cell r="A1218">
            <v>110213013971</v>
          </cell>
          <cell r="B1218">
            <v>44166</v>
          </cell>
          <cell r="C1218">
            <v>35</v>
          </cell>
        </row>
        <row r="1219">
          <cell r="A1219">
            <v>110213014711</v>
          </cell>
          <cell r="B1219">
            <v>44166</v>
          </cell>
          <cell r="C1219">
            <v>77</v>
          </cell>
        </row>
        <row r="1220">
          <cell r="A1220">
            <v>110213016284</v>
          </cell>
          <cell r="B1220">
            <v>44166</v>
          </cell>
          <cell r="C1220">
            <v>407</v>
          </cell>
        </row>
        <row r="1221">
          <cell r="A1221">
            <v>110213017574</v>
          </cell>
          <cell r="B1221">
            <v>44166</v>
          </cell>
          <cell r="C1221">
            <v>0</v>
          </cell>
        </row>
        <row r="1222">
          <cell r="A1222">
            <v>110213018477</v>
          </cell>
          <cell r="B1222">
            <v>44166</v>
          </cell>
          <cell r="C1222">
            <v>704</v>
          </cell>
        </row>
        <row r="1223">
          <cell r="A1223">
            <v>110213019055</v>
          </cell>
          <cell r="B1223">
            <v>44166</v>
          </cell>
          <cell r="C1223">
            <v>644</v>
          </cell>
        </row>
        <row r="1224">
          <cell r="A1224">
            <v>110213019239</v>
          </cell>
          <cell r="B1224">
            <v>44166</v>
          </cell>
          <cell r="C1224">
            <v>688</v>
          </cell>
        </row>
        <row r="1225">
          <cell r="A1225">
            <v>110213019516</v>
          </cell>
          <cell r="B1225">
            <v>44166</v>
          </cell>
          <cell r="C1225">
            <v>24</v>
          </cell>
        </row>
        <row r="1226">
          <cell r="A1226">
            <v>110214011344</v>
          </cell>
          <cell r="B1226">
            <v>44166</v>
          </cell>
          <cell r="C1226">
            <v>22</v>
          </cell>
        </row>
        <row r="1227">
          <cell r="A1227">
            <v>110214011802</v>
          </cell>
          <cell r="B1227">
            <v>44166</v>
          </cell>
          <cell r="C1227">
            <v>2</v>
          </cell>
        </row>
        <row r="1228">
          <cell r="A1228">
            <v>110214011952</v>
          </cell>
          <cell r="B1228">
            <v>44166</v>
          </cell>
          <cell r="C1228">
            <v>442</v>
          </cell>
        </row>
        <row r="1229">
          <cell r="A1229">
            <v>110214012152</v>
          </cell>
          <cell r="B1229">
            <v>44166</v>
          </cell>
          <cell r="C1229">
            <v>319</v>
          </cell>
        </row>
        <row r="1230">
          <cell r="A1230">
            <v>110214012402</v>
          </cell>
          <cell r="B1230">
            <v>44166</v>
          </cell>
          <cell r="C1230">
            <v>54</v>
          </cell>
        </row>
        <row r="1231">
          <cell r="A1231">
            <v>110214012454</v>
          </cell>
          <cell r="B1231">
            <v>44166</v>
          </cell>
          <cell r="C1231">
            <v>680</v>
          </cell>
        </row>
        <row r="1232">
          <cell r="A1232">
            <v>110214012465</v>
          </cell>
          <cell r="B1232">
            <v>44166</v>
          </cell>
          <cell r="C1232">
            <v>616</v>
          </cell>
        </row>
        <row r="1233">
          <cell r="A1233">
            <v>110214015076</v>
          </cell>
          <cell r="B1233">
            <v>44166</v>
          </cell>
          <cell r="C1233">
            <v>0</v>
          </cell>
        </row>
        <row r="1234">
          <cell r="A1234">
            <v>110214015477</v>
          </cell>
          <cell r="B1234">
            <v>44166</v>
          </cell>
          <cell r="C1234">
            <v>46</v>
          </cell>
        </row>
        <row r="1235">
          <cell r="A1235">
            <v>110214015702</v>
          </cell>
          <cell r="B1235">
            <v>44166</v>
          </cell>
          <cell r="C1235">
            <v>39</v>
          </cell>
        </row>
        <row r="1236">
          <cell r="A1236">
            <v>110214016001</v>
          </cell>
          <cell r="B1236">
            <v>44166</v>
          </cell>
          <cell r="C1236">
            <v>22</v>
          </cell>
        </row>
        <row r="1237">
          <cell r="A1237">
            <v>110214016048</v>
          </cell>
          <cell r="B1237">
            <v>44166</v>
          </cell>
          <cell r="C1237">
            <v>69</v>
          </cell>
        </row>
        <row r="1238">
          <cell r="A1238">
            <v>110214016051</v>
          </cell>
          <cell r="B1238">
            <v>44166</v>
          </cell>
          <cell r="C1238">
            <v>330</v>
          </cell>
        </row>
        <row r="1239">
          <cell r="A1239">
            <v>110214016052</v>
          </cell>
          <cell r="B1239">
            <v>44166</v>
          </cell>
          <cell r="C1239">
            <v>1805</v>
          </cell>
        </row>
        <row r="1240">
          <cell r="A1240">
            <v>110214016156</v>
          </cell>
          <cell r="B1240">
            <v>44166</v>
          </cell>
          <cell r="C1240">
            <v>212</v>
          </cell>
        </row>
        <row r="1241">
          <cell r="A1241">
            <v>110214016175</v>
          </cell>
          <cell r="B1241">
            <v>44166</v>
          </cell>
          <cell r="C1241">
            <v>0</v>
          </cell>
        </row>
        <row r="1242">
          <cell r="A1242">
            <v>110214016176</v>
          </cell>
          <cell r="B1242">
            <v>44166</v>
          </cell>
          <cell r="C1242">
            <v>0</v>
          </cell>
        </row>
        <row r="1243">
          <cell r="A1243">
            <v>110214016177</v>
          </cell>
          <cell r="B1243">
            <v>44166</v>
          </cell>
          <cell r="C1243">
            <v>735</v>
          </cell>
        </row>
        <row r="1244">
          <cell r="A1244">
            <v>110214017060</v>
          </cell>
          <cell r="B1244">
            <v>44166</v>
          </cell>
          <cell r="C1244">
            <v>259</v>
          </cell>
        </row>
        <row r="1245">
          <cell r="A1245">
            <v>110214017537</v>
          </cell>
          <cell r="B1245">
            <v>44166</v>
          </cell>
          <cell r="C1245">
            <v>152</v>
          </cell>
        </row>
        <row r="1246">
          <cell r="A1246">
            <v>110214020881</v>
          </cell>
          <cell r="B1246">
            <v>44166</v>
          </cell>
          <cell r="C1246">
            <v>157</v>
          </cell>
        </row>
        <row r="1247">
          <cell r="A1247">
            <v>110211002392</v>
          </cell>
          <cell r="B1247">
            <v>44166</v>
          </cell>
          <cell r="C1247">
            <v>2</v>
          </cell>
        </row>
        <row r="1248">
          <cell r="A1248">
            <v>110211006477</v>
          </cell>
          <cell r="B1248">
            <v>44166</v>
          </cell>
          <cell r="C1248">
            <v>213</v>
          </cell>
        </row>
        <row r="1249">
          <cell r="A1249">
            <v>110212001433</v>
          </cell>
          <cell r="B1249">
            <v>44166</v>
          </cell>
          <cell r="C1249">
            <v>253</v>
          </cell>
        </row>
        <row r="1250">
          <cell r="A1250">
            <v>110214001349</v>
          </cell>
          <cell r="B1250">
            <v>44166</v>
          </cell>
          <cell r="C1250">
            <v>0</v>
          </cell>
        </row>
        <row r="1251">
          <cell r="A1251">
            <v>110214002464</v>
          </cell>
          <cell r="B1251">
            <v>44166</v>
          </cell>
          <cell r="C1251">
            <v>400</v>
          </cell>
        </row>
        <row r="1252">
          <cell r="A1252">
            <v>110214006932</v>
          </cell>
          <cell r="B1252">
            <v>44166</v>
          </cell>
          <cell r="C1252">
            <v>4</v>
          </cell>
        </row>
        <row r="1253">
          <cell r="A1253">
            <v>110214009250</v>
          </cell>
          <cell r="B1253">
            <v>44166</v>
          </cell>
          <cell r="C1253">
            <v>2</v>
          </cell>
        </row>
        <row r="1254">
          <cell r="A1254">
            <v>110214021592</v>
          </cell>
          <cell r="B1254">
            <v>44166</v>
          </cell>
          <cell r="C1254">
            <v>45</v>
          </cell>
        </row>
        <row r="1255">
          <cell r="A1255">
            <v>110214021593</v>
          </cell>
          <cell r="B1255">
            <v>44166</v>
          </cell>
          <cell r="C1255">
            <v>75</v>
          </cell>
        </row>
        <row r="1256">
          <cell r="A1256">
            <v>110211012673</v>
          </cell>
          <cell r="B1256">
            <v>44166</v>
          </cell>
          <cell r="C1256">
            <v>92</v>
          </cell>
        </row>
        <row r="1257">
          <cell r="A1257">
            <v>110211012690</v>
          </cell>
          <cell r="B1257">
            <v>44166</v>
          </cell>
          <cell r="C1257">
            <v>282</v>
          </cell>
        </row>
        <row r="1258">
          <cell r="A1258">
            <v>110211012695</v>
          </cell>
          <cell r="B1258">
            <v>44166</v>
          </cell>
          <cell r="C1258">
            <v>255</v>
          </cell>
        </row>
        <row r="1259">
          <cell r="A1259">
            <v>110211014247</v>
          </cell>
          <cell r="B1259">
            <v>44166</v>
          </cell>
          <cell r="C1259">
            <v>10</v>
          </cell>
        </row>
        <row r="1260">
          <cell r="A1260">
            <v>110212011966</v>
          </cell>
          <cell r="B1260">
            <v>44166</v>
          </cell>
          <cell r="C1260">
            <v>2</v>
          </cell>
        </row>
        <row r="1261">
          <cell r="A1261">
            <v>110212019673</v>
          </cell>
          <cell r="B1261">
            <v>44166</v>
          </cell>
          <cell r="C1261">
            <v>112</v>
          </cell>
        </row>
        <row r="1262">
          <cell r="A1262">
            <v>110214016135</v>
          </cell>
          <cell r="B1262">
            <v>44166</v>
          </cell>
          <cell r="C1262">
            <v>102</v>
          </cell>
        </row>
        <row r="1263">
          <cell r="A1263">
            <v>110211002401</v>
          </cell>
          <cell r="B1263">
            <v>44166</v>
          </cell>
          <cell r="C1263">
            <v>0</v>
          </cell>
        </row>
        <row r="1264">
          <cell r="A1264">
            <v>110212003620</v>
          </cell>
          <cell r="B1264">
            <v>44166</v>
          </cell>
          <cell r="C1264">
            <v>502</v>
          </cell>
        </row>
        <row r="1265">
          <cell r="A1265">
            <v>110212008676</v>
          </cell>
          <cell r="B1265">
            <v>44166</v>
          </cell>
          <cell r="C1265">
            <v>0</v>
          </cell>
        </row>
        <row r="1266">
          <cell r="A1266">
            <v>110213021971</v>
          </cell>
          <cell r="B1266">
            <v>44166</v>
          </cell>
          <cell r="C1266">
            <v>23</v>
          </cell>
        </row>
        <row r="1267">
          <cell r="A1267">
            <v>110211004039</v>
          </cell>
          <cell r="B1267">
            <v>44166</v>
          </cell>
          <cell r="C1267">
            <v>0</v>
          </cell>
        </row>
        <row r="1268">
          <cell r="A1268">
            <v>110212022568</v>
          </cell>
          <cell r="B1268">
            <v>44166</v>
          </cell>
          <cell r="C1268">
            <v>0</v>
          </cell>
        </row>
        <row r="1269">
          <cell r="A1269">
            <v>110213001239</v>
          </cell>
          <cell r="B1269">
            <v>44166</v>
          </cell>
          <cell r="C1269">
            <v>797</v>
          </cell>
        </row>
        <row r="1270">
          <cell r="A1270">
            <v>110214016194</v>
          </cell>
          <cell r="B1270">
            <v>44166</v>
          </cell>
          <cell r="C1270">
            <v>4538</v>
          </cell>
        </row>
        <row r="1271">
          <cell r="A1271">
            <v>110211012699</v>
          </cell>
          <cell r="B1271">
            <v>44166</v>
          </cell>
          <cell r="C1271">
            <v>391</v>
          </cell>
        </row>
        <row r="1272">
          <cell r="A1272">
            <v>110213022418</v>
          </cell>
          <cell r="B1272">
            <v>44166</v>
          </cell>
          <cell r="C1272">
            <v>8</v>
          </cell>
        </row>
        <row r="1273">
          <cell r="A1273">
            <v>110213024785</v>
          </cell>
          <cell r="B1273">
            <v>44166</v>
          </cell>
          <cell r="C1273">
            <v>276</v>
          </cell>
        </row>
        <row r="1274">
          <cell r="A1274">
            <v>110214000636</v>
          </cell>
          <cell r="B1274">
            <v>44166</v>
          </cell>
          <cell r="C1274">
            <v>229</v>
          </cell>
        </row>
        <row r="1275">
          <cell r="A1275">
            <v>110213025327</v>
          </cell>
          <cell r="B1275">
            <v>44166</v>
          </cell>
          <cell r="C1275">
            <v>0</v>
          </cell>
        </row>
        <row r="1276">
          <cell r="A1276">
            <v>110213027767</v>
          </cell>
          <cell r="B1276">
            <v>44166</v>
          </cell>
          <cell r="C1276">
            <v>1</v>
          </cell>
        </row>
        <row r="1277">
          <cell r="A1277">
            <v>110211000839</v>
          </cell>
          <cell r="B1277">
            <v>44136</v>
          </cell>
          <cell r="C1277">
            <v>21</v>
          </cell>
        </row>
        <row r="1278">
          <cell r="A1278">
            <v>110211001803</v>
          </cell>
          <cell r="B1278">
            <v>44136</v>
          </cell>
          <cell r="C1278">
            <v>70</v>
          </cell>
        </row>
        <row r="1279">
          <cell r="A1279">
            <v>110211002080</v>
          </cell>
          <cell r="B1279">
            <v>44136</v>
          </cell>
          <cell r="C1279">
            <v>263</v>
          </cell>
        </row>
        <row r="1280">
          <cell r="A1280">
            <v>110211002086</v>
          </cell>
          <cell r="B1280">
            <v>44136</v>
          </cell>
          <cell r="C1280">
            <v>38</v>
          </cell>
        </row>
        <row r="1281">
          <cell r="A1281">
            <v>110211002087</v>
          </cell>
          <cell r="B1281">
            <v>44136</v>
          </cell>
          <cell r="C1281">
            <v>664</v>
          </cell>
        </row>
        <row r="1282">
          <cell r="A1282">
            <v>110211002136</v>
          </cell>
          <cell r="B1282">
            <v>44136</v>
          </cell>
          <cell r="C1282">
            <v>358</v>
          </cell>
        </row>
        <row r="1283">
          <cell r="A1283">
            <v>110211002383</v>
          </cell>
          <cell r="B1283">
            <v>44136</v>
          </cell>
          <cell r="C1283">
            <v>478</v>
          </cell>
        </row>
        <row r="1284">
          <cell r="A1284">
            <v>110211002384</v>
          </cell>
          <cell r="B1284">
            <v>44136</v>
          </cell>
          <cell r="C1284">
            <v>88</v>
          </cell>
        </row>
        <row r="1285">
          <cell r="A1285">
            <v>110211002386</v>
          </cell>
          <cell r="B1285">
            <v>44136</v>
          </cell>
          <cell r="C1285">
            <v>0</v>
          </cell>
        </row>
        <row r="1286">
          <cell r="A1286">
            <v>110211002394</v>
          </cell>
          <cell r="B1286">
            <v>44136</v>
          </cell>
          <cell r="C1286">
            <v>0</v>
          </cell>
        </row>
        <row r="1287">
          <cell r="A1287">
            <v>110211002396</v>
          </cell>
          <cell r="B1287">
            <v>44136</v>
          </cell>
          <cell r="C1287">
            <v>97</v>
          </cell>
        </row>
        <row r="1288">
          <cell r="A1288">
            <v>110211002398</v>
          </cell>
          <cell r="B1288">
            <v>44136</v>
          </cell>
          <cell r="C1288">
            <v>77</v>
          </cell>
        </row>
        <row r="1289">
          <cell r="A1289">
            <v>110211002399</v>
          </cell>
          <cell r="B1289">
            <v>44136</v>
          </cell>
          <cell r="C1289">
            <v>0</v>
          </cell>
        </row>
        <row r="1290">
          <cell r="A1290">
            <v>110211002402</v>
          </cell>
          <cell r="B1290">
            <v>44136</v>
          </cell>
          <cell r="C1290">
            <v>60</v>
          </cell>
        </row>
        <row r="1291">
          <cell r="A1291">
            <v>110211002403</v>
          </cell>
          <cell r="B1291">
            <v>44136</v>
          </cell>
          <cell r="C1291">
            <v>205</v>
          </cell>
        </row>
        <row r="1292">
          <cell r="A1292">
            <v>110211002405</v>
          </cell>
          <cell r="B1292">
            <v>44136</v>
          </cell>
          <cell r="C1292">
            <v>0</v>
          </cell>
        </row>
        <row r="1293">
          <cell r="A1293">
            <v>110211002406</v>
          </cell>
          <cell r="B1293">
            <v>44136</v>
          </cell>
          <cell r="C1293">
            <v>349</v>
          </cell>
        </row>
        <row r="1294">
          <cell r="A1294">
            <v>110211002407</v>
          </cell>
          <cell r="B1294">
            <v>44136</v>
          </cell>
          <cell r="C1294">
            <v>0</v>
          </cell>
        </row>
        <row r="1295">
          <cell r="A1295">
            <v>110211002411</v>
          </cell>
          <cell r="B1295">
            <v>44136</v>
          </cell>
          <cell r="C1295">
            <v>111</v>
          </cell>
        </row>
        <row r="1296">
          <cell r="A1296">
            <v>110211002412</v>
          </cell>
          <cell r="B1296">
            <v>44136</v>
          </cell>
          <cell r="C1296">
            <v>59</v>
          </cell>
        </row>
        <row r="1297">
          <cell r="A1297">
            <v>110211002413</v>
          </cell>
          <cell r="B1297">
            <v>44136</v>
          </cell>
          <cell r="C1297">
            <v>27</v>
          </cell>
        </row>
        <row r="1298">
          <cell r="A1298">
            <v>110211003718</v>
          </cell>
          <cell r="B1298">
            <v>44136</v>
          </cell>
          <cell r="C1298">
            <v>268</v>
          </cell>
        </row>
        <row r="1299">
          <cell r="A1299">
            <v>110211003719</v>
          </cell>
          <cell r="B1299">
            <v>44136</v>
          </cell>
          <cell r="C1299">
            <v>779</v>
          </cell>
        </row>
        <row r="1300">
          <cell r="A1300">
            <v>110211003808</v>
          </cell>
          <cell r="B1300">
            <v>44136</v>
          </cell>
          <cell r="C1300">
            <v>123</v>
          </cell>
        </row>
        <row r="1301">
          <cell r="A1301">
            <v>110211004072</v>
          </cell>
          <cell r="B1301">
            <v>44136</v>
          </cell>
          <cell r="C1301">
            <v>3900</v>
          </cell>
        </row>
        <row r="1302">
          <cell r="A1302">
            <v>110211004145</v>
          </cell>
          <cell r="B1302">
            <v>44136</v>
          </cell>
          <cell r="C1302">
            <v>28</v>
          </cell>
        </row>
        <row r="1303">
          <cell r="A1303">
            <v>110211005116</v>
          </cell>
          <cell r="B1303">
            <v>44136</v>
          </cell>
          <cell r="C1303">
            <v>22</v>
          </cell>
        </row>
        <row r="1304">
          <cell r="A1304">
            <v>110211005117</v>
          </cell>
          <cell r="B1304">
            <v>44136</v>
          </cell>
          <cell r="C1304">
            <v>368</v>
          </cell>
        </row>
        <row r="1305">
          <cell r="A1305">
            <v>110211005131</v>
          </cell>
          <cell r="B1305">
            <v>44136</v>
          </cell>
          <cell r="C1305">
            <v>84</v>
          </cell>
        </row>
        <row r="1306">
          <cell r="A1306">
            <v>110211005306</v>
          </cell>
          <cell r="B1306">
            <v>44136</v>
          </cell>
          <cell r="C1306">
            <v>2969</v>
          </cell>
        </row>
        <row r="1307">
          <cell r="A1307">
            <v>110211006325</v>
          </cell>
          <cell r="B1307">
            <v>44136</v>
          </cell>
          <cell r="C1307">
            <v>2694</v>
          </cell>
        </row>
        <row r="1308">
          <cell r="A1308">
            <v>110211007133</v>
          </cell>
          <cell r="B1308">
            <v>44136</v>
          </cell>
          <cell r="C1308">
            <v>7</v>
          </cell>
        </row>
        <row r="1309">
          <cell r="A1309">
            <v>110211007907</v>
          </cell>
          <cell r="B1309">
            <v>44136</v>
          </cell>
          <cell r="C1309">
            <v>7074</v>
          </cell>
        </row>
        <row r="1310">
          <cell r="A1310">
            <v>110211008209</v>
          </cell>
          <cell r="B1310">
            <v>44136</v>
          </cell>
          <cell r="C1310">
            <v>28</v>
          </cell>
        </row>
        <row r="1311">
          <cell r="A1311">
            <v>110211008440</v>
          </cell>
          <cell r="B1311">
            <v>44136</v>
          </cell>
          <cell r="C1311">
            <v>680</v>
          </cell>
        </row>
        <row r="1312">
          <cell r="A1312">
            <v>110211008442</v>
          </cell>
          <cell r="B1312">
            <v>44136</v>
          </cell>
          <cell r="C1312">
            <v>0</v>
          </cell>
        </row>
        <row r="1313">
          <cell r="A1313">
            <v>110211008443</v>
          </cell>
          <cell r="B1313">
            <v>44136</v>
          </cell>
          <cell r="C1313">
            <v>495</v>
          </cell>
        </row>
        <row r="1314">
          <cell r="A1314">
            <v>110211008722</v>
          </cell>
          <cell r="B1314">
            <v>44136</v>
          </cell>
          <cell r="C1314">
            <v>193</v>
          </cell>
        </row>
        <row r="1315">
          <cell r="A1315">
            <v>110211008743</v>
          </cell>
          <cell r="B1315">
            <v>44136</v>
          </cell>
          <cell r="C1315">
            <v>591</v>
          </cell>
        </row>
        <row r="1316">
          <cell r="A1316">
            <v>110211009386</v>
          </cell>
          <cell r="B1316">
            <v>44136</v>
          </cell>
          <cell r="C1316">
            <v>7364</v>
          </cell>
        </row>
        <row r="1317">
          <cell r="A1317">
            <v>110211009805</v>
          </cell>
          <cell r="B1317">
            <v>44136</v>
          </cell>
          <cell r="C1317">
            <v>0</v>
          </cell>
        </row>
        <row r="1318">
          <cell r="A1318">
            <v>110211011224</v>
          </cell>
          <cell r="B1318">
            <v>44136</v>
          </cell>
          <cell r="C1318">
            <v>1253</v>
          </cell>
        </row>
        <row r="1319">
          <cell r="A1319">
            <v>110211021634</v>
          </cell>
          <cell r="B1319">
            <v>44136</v>
          </cell>
          <cell r="C1319">
            <v>0</v>
          </cell>
        </row>
        <row r="1320">
          <cell r="A1320">
            <v>110212001364</v>
          </cell>
          <cell r="B1320">
            <v>44136</v>
          </cell>
          <cell r="C1320">
            <v>520</v>
          </cell>
        </row>
        <row r="1321">
          <cell r="A1321">
            <v>110212001365</v>
          </cell>
          <cell r="B1321">
            <v>44136</v>
          </cell>
          <cell r="C1321">
            <v>717</v>
          </cell>
        </row>
        <row r="1322">
          <cell r="A1322">
            <v>110212001425</v>
          </cell>
          <cell r="B1322">
            <v>44136</v>
          </cell>
          <cell r="C1322">
            <v>596</v>
          </cell>
        </row>
        <row r="1323">
          <cell r="A1323">
            <v>110212001483</v>
          </cell>
          <cell r="B1323">
            <v>44136</v>
          </cell>
          <cell r="C1323">
            <v>249</v>
          </cell>
        </row>
        <row r="1324">
          <cell r="A1324">
            <v>110212001500</v>
          </cell>
          <cell r="B1324">
            <v>44136</v>
          </cell>
          <cell r="C1324">
            <v>0</v>
          </cell>
        </row>
        <row r="1325">
          <cell r="A1325">
            <v>110212001503</v>
          </cell>
          <cell r="B1325">
            <v>44136</v>
          </cell>
          <cell r="C1325">
            <v>0</v>
          </cell>
        </row>
        <row r="1326">
          <cell r="A1326">
            <v>110212001511</v>
          </cell>
          <cell r="B1326">
            <v>44136</v>
          </cell>
          <cell r="C1326">
            <v>71</v>
          </cell>
        </row>
        <row r="1327">
          <cell r="A1327">
            <v>110212001541</v>
          </cell>
          <cell r="B1327">
            <v>44136</v>
          </cell>
          <cell r="C1327">
            <v>566</v>
          </cell>
        </row>
        <row r="1328">
          <cell r="A1328">
            <v>110212001742</v>
          </cell>
          <cell r="B1328">
            <v>44136</v>
          </cell>
          <cell r="C1328">
            <v>339</v>
          </cell>
        </row>
        <row r="1329">
          <cell r="A1329">
            <v>110212002452</v>
          </cell>
          <cell r="B1329">
            <v>44136</v>
          </cell>
          <cell r="C1329">
            <v>372</v>
          </cell>
        </row>
        <row r="1330">
          <cell r="A1330">
            <v>110212002680</v>
          </cell>
          <cell r="B1330">
            <v>44136</v>
          </cell>
          <cell r="C1330">
            <v>0</v>
          </cell>
        </row>
        <row r="1331">
          <cell r="A1331">
            <v>110212004373</v>
          </cell>
          <cell r="B1331">
            <v>44136</v>
          </cell>
          <cell r="C1331">
            <v>1</v>
          </cell>
        </row>
        <row r="1332">
          <cell r="A1332">
            <v>110212004590</v>
          </cell>
          <cell r="B1332">
            <v>44136</v>
          </cell>
          <cell r="C1332">
            <v>344</v>
          </cell>
        </row>
        <row r="1333">
          <cell r="A1333">
            <v>110212005229</v>
          </cell>
          <cell r="B1333">
            <v>44136</v>
          </cell>
          <cell r="C1333">
            <v>52</v>
          </cell>
        </row>
        <row r="1334">
          <cell r="A1334">
            <v>110212005260</v>
          </cell>
          <cell r="B1334">
            <v>44136</v>
          </cell>
          <cell r="C1334">
            <v>293</v>
          </cell>
        </row>
        <row r="1335">
          <cell r="A1335">
            <v>110212006540</v>
          </cell>
          <cell r="B1335">
            <v>44136</v>
          </cell>
          <cell r="C1335">
            <v>112</v>
          </cell>
        </row>
        <row r="1336">
          <cell r="A1336">
            <v>110212006558</v>
          </cell>
          <cell r="B1336">
            <v>44136</v>
          </cell>
          <cell r="C1336">
            <v>4</v>
          </cell>
        </row>
        <row r="1337">
          <cell r="A1337">
            <v>110212007683</v>
          </cell>
          <cell r="B1337">
            <v>44136</v>
          </cell>
          <cell r="C1337">
            <v>22</v>
          </cell>
        </row>
        <row r="1338">
          <cell r="A1338">
            <v>110212008189</v>
          </cell>
          <cell r="B1338">
            <v>44136</v>
          </cell>
          <cell r="C1338">
            <v>27</v>
          </cell>
        </row>
        <row r="1339">
          <cell r="A1339">
            <v>110212008984</v>
          </cell>
          <cell r="B1339">
            <v>44136</v>
          </cell>
          <cell r="C1339">
            <v>49</v>
          </cell>
        </row>
        <row r="1340">
          <cell r="A1340">
            <v>110212008995</v>
          </cell>
          <cell r="B1340">
            <v>44136</v>
          </cell>
          <cell r="C1340">
            <v>427</v>
          </cell>
        </row>
        <row r="1341">
          <cell r="A1341">
            <v>110212008996</v>
          </cell>
          <cell r="B1341">
            <v>44136</v>
          </cell>
          <cell r="C1341">
            <v>0</v>
          </cell>
        </row>
        <row r="1342">
          <cell r="A1342">
            <v>110212009000</v>
          </cell>
          <cell r="B1342">
            <v>44136</v>
          </cell>
          <cell r="C1342">
            <v>0</v>
          </cell>
        </row>
        <row r="1343">
          <cell r="A1343">
            <v>110212009009</v>
          </cell>
          <cell r="B1343">
            <v>44136</v>
          </cell>
          <cell r="C1343">
            <v>0</v>
          </cell>
        </row>
        <row r="1344">
          <cell r="A1344">
            <v>110212009013</v>
          </cell>
          <cell r="B1344">
            <v>44136</v>
          </cell>
          <cell r="C1344">
            <v>0</v>
          </cell>
        </row>
        <row r="1345">
          <cell r="A1345">
            <v>110212009020</v>
          </cell>
          <cell r="B1345">
            <v>44136</v>
          </cell>
          <cell r="C1345">
            <v>1</v>
          </cell>
        </row>
        <row r="1346">
          <cell r="A1346">
            <v>110212009051</v>
          </cell>
          <cell r="B1346">
            <v>44136</v>
          </cell>
          <cell r="C1346">
            <v>475</v>
          </cell>
        </row>
        <row r="1347">
          <cell r="A1347">
            <v>110212009054</v>
          </cell>
          <cell r="B1347">
            <v>44136</v>
          </cell>
          <cell r="C1347">
            <v>0</v>
          </cell>
        </row>
        <row r="1348">
          <cell r="A1348">
            <v>110212009062</v>
          </cell>
          <cell r="B1348">
            <v>44136</v>
          </cell>
          <cell r="C1348">
            <v>0</v>
          </cell>
        </row>
        <row r="1349">
          <cell r="A1349">
            <v>110212009065</v>
          </cell>
          <cell r="B1349">
            <v>44136</v>
          </cell>
          <cell r="C1349">
            <v>0</v>
          </cell>
        </row>
        <row r="1350">
          <cell r="A1350">
            <v>110212009115</v>
          </cell>
          <cell r="B1350">
            <v>44136</v>
          </cell>
          <cell r="C1350">
            <v>0</v>
          </cell>
        </row>
        <row r="1351">
          <cell r="A1351">
            <v>110212009116</v>
          </cell>
          <cell r="B1351">
            <v>44136</v>
          </cell>
          <cell r="C1351">
            <v>135</v>
          </cell>
        </row>
        <row r="1352">
          <cell r="A1352">
            <v>110212009391</v>
          </cell>
          <cell r="B1352">
            <v>44136</v>
          </cell>
          <cell r="C1352">
            <v>363</v>
          </cell>
        </row>
        <row r="1353">
          <cell r="A1353">
            <v>110212010022</v>
          </cell>
          <cell r="B1353">
            <v>44136</v>
          </cell>
          <cell r="C1353">
            <v>1560</v>
          </cell>
        </row>
        <row r="1354">
          <cell r="A1354">
            <v>110212020420</v>
          </cell>
          <cell r="B1354">
            <v>44136</v>
          </cell>
          <cell r="C1354">
            <v>103</v>
          </cell>
        </row>
        <row r="1355">
          <cell r="A1355">
            <v>110212020537</v>
          </cell>
          <cell r="B1355">
            <v>44136</v>
          </cell>
          <cell r="C1355">
            <v>227</v>
          </cell>
        </row>
        <row r="1356">
          <cell r="A1356">
            <v>110212021300</v>
          </cell>
          <cell r="B1356">
            <v>44136</v>
          </cell>
          <cell r="C1356">
            <v>28</v>
          </cell>
        </row>
        <row r="1357">
          <cell r="A1357">
            <v>110212021392</v>
          </cell>
          <cell r="B1357">
            <v>44136</v>
          </cell>
          <cell r="C1357">
            <v>179</v>
          </cell>
        </row>
        <row r="1358">
          <cell r="A1358">
            <v>110213000026</v>
          </cell>
          <cell r="B1358">
            <v>44136</v>
          </cell>
          <cell r="C1358">
            <v>1423</v>
          </cell>
        </row>
        <row r="1359">
          <cell r="A1359">
            <v>110213000260</v>
          </cell>
          <cell r="B1359">
            <v>44136</v>
          </cell>
          <cell r="C1359">
            <v>56</v>
          </cell>
        </row>
        <row r="1360">
          <cell r="A1360">
            <v>110213001228</v>
          </cell>
          <cell r="B1360">
            <v>44136</v>
          </cell>
          <cell r="C1360">
            <v>119</v>
          </cell>
        </row>
        <row r="1361">
          <cell r="A1361">
            <v>110213001230</v>
          </cell>
          <cell r="B1361">
            <v>44136</v>
          </cell>
          <cell r="C1361">
            <v>610</v>
          </cell>
        </row>
        <row r="1362">
          <cell r="A1362">
            <v>110213001231</v>
          </cell>
          <cell r="B1362">
            <v>44136</v>
          </cell>
          <cell r="C1362">
            <v>137</v>
          </cell>
        </row>
        <row r="1363">
          <cell r="A1363">
            <v>110213001232</v>
          </cell>
          <cell r="B1363">
            <v>44136</v>
          </cell>
          <cell r="C1363">
            <v>92</v>
          </cell>
        </row>
        <row r="1364">
          <cell r="A1364">
            <v>110213001236</v>
          </cell>
          <cell r="B1364">
            <v>44136</v>
          </cell>
          <cell r="C1364">
            <v>1232</v>
          </cell>
        </row>
        <row r="1365">
          <cell r="A1365">
            <v>110213001237</v>
          </cell>
          <cell r="B1365">
            <v>44136</v>
          </cell>
          <cell r="C1365">
            <v>646</v>
          </cell>
        </row>
        <row r="1366">
          <cell r="A1366">
            <v>110213001241</v>
          </cell>
          <cell r="B1366">
            <v>44136</v>
          </cell>
          <cell r="C1366">
            <v>671</v>
          </cell>
        </row>
        <row r="1367">
          <cell r="A1367">
            <v>110213001242</v>
          </cell>
          <cell r="B1367">
            <v>44136</v>
          </cell>
          <cell r="C1367">
            <v>8</v>
          </cell>
        </row>
        <row r="1368">
          <cell r="A1368">
            <v>110213001247</v>
          </cell>
          <cell r="B1368">
            <v>44136</v>
          </cell>
          <cell r="C1368">
            <v>119</v>
          </cell>
        </row>
        <row r="1369">
          <cell r="A1369">
            <v>110213001248</v>
          </cell>
          <cell r="B1369">
            <v>44136</v>
          </cell>
          <cell r="C1369">
            <v>4099</v>
          </cell>
        </row>
        <row r="1370">
          <cell r="A1370">
            <v>110213001250</v>
          </cell>
          <cell r="B1370">
            <v>44136</v>
          </cell>
          <cell r="C1370">
            <v>328</v>
          </cell>
        </row>
        <row r="1371">
          <cell r="A1371">
            <v>110213001270</v>
          </cell>
          <cell r="B1371">
            <v>44136</v>
          </cell>
          <cell r="C1371">
            <v>572</v>
          </cell>
        </row>
        <row r="1372">
          <cell r="A1372">
            <v>110213001271</v>
          </cell>
          <cell r="B1372">
            <v>44136</v>
          </cell>
          <cell r="C1372">
            <v>259</v>
          </cell>
        </row>
        <row r="1373">
          <cell r="A1373">
            <v>110213001272</v>
          </cell>
          <cell r="B1373">
            <v>44136</v>
          </cell>
          <cell r="C1373">
            <v>131</v>
          </cell>
        </row>
        <row r="1374">
          <cell r="A1374">
            <v>110213001275</v>
          </cell>
          <cell r="B1374">
            <v>44136</v>
          </cell>
          <cell r="C1374">
            <v>484</v>
          </cell>
        </row>
        <row r="1375">
          <cell r="A1375">
            <v>110213001276</v>
          </cell>
          <cell r="B1375">
            <v>44136</v>
          </cell>
          <cell r="C1375">
            <v>360</v>
          </cell>
        </row>
        <row r="1376">
          <cell r="A1376">
            <v>110213001286</v>
          </cell>
          <cell r="B1376">
            <v>44136</v>
          </cell>
          <cell r="C1376">
            <v>637</v>
          </cell>
        </row>
        <row r="1377">
          <cell r="A1377">
            <v>110213001287</v>
          </cell>
          <cell r="B1377">
            <v>44136</v>
          </cell>
          <cell r="C1377">
            <v>164</v>
          </cell>
        </row>
        <row r="1378">
          <cell r="A1378">
            <v>110213001288</v>
          </cell>
          <cell r="B1378">
            <v>44136</v>
          </cell>
          <cell r="C1378">
            <v>508</v>
          </cell>
        </row>
        <row r="1379">
          <cell r="A1379">
            <v>110213001289</v>
          </cell>
          <cell r="B1379">
            <v>44136</v>
          </cell>
          <cell r="C1379">
            <v>1070</v>
          </cell>
        </row>
        <row r="1380">
          <cell r="A1380">
            <v>110213001290</v>
          </cell>
          <cell r="B1380">
            <v>44136</v>
          </cell>
          <cell r="C1380">
            <v>490</v>
          </cell>
        </row>
        <row r="1381">
          <cell r="A1381">
            <v>110213001291</v>
          </cell>
          <cell r="B1381">
            <v>44136</v>
          </cell>
          <cell r="C1381">
            <v>670</v>
          </cell>
        </row>
        <row r="1382">
          <cell r="A1382">
            <v>110213001318</v>
          </cell>
          <cell r="B1382">
            <v>44136</v>
          </cell>
          <cell r="C1382">
            <v>2944</v>
          </cell>
        </row>
        <row r="1383">
          <cell r="A1383">
            <v>110213001319</v>
          </cell>
          <cell r="B1383">
            <v>44136</v>
          </cell>
          <cell r="C1383">
            <v>538</v>
          </cell>
        </row>
        <row r="1384">
          <cell r="A1384">
            <v>110213001320</v>
          </cell>
          <cell r="B1384">
            <v>44136</v>
          </cell>
          <cell r="C1384">
            <v>0</v>
          </cell>
        </row>
        <row r="1385">
          <cell r="A1385">
            <v>110213001347</v>
          </cell>
          <cell r="B1385">
            <v>44136</v>
          </cell>
          <cell r="C1385">
            <v>235</v>
          </cell>
        </row>
        <row r="1386">
          <cell r="A1386">
            <v>110213001348</v>
          </cell>
          <cell r="B1386">
            <v>44136</v>
          </cell>
          <cell r="C1386">
            <v>167</v>
          </cell>
        </row>
        <row r="1387">
          <cell r="A1387">
            <v>110213001351</v>
          </cell>
          <cell r="B1387">
            <v>44136</v>
          </cell>
          <cell r="C1387">
            <v>332</v>
          </cell>
        </row>
        <row r="1388">
          <cell r="A1388">
            <v>110213001353</v>
          </cell>
          <cell r="B1388">
            <v>44136</v>
          </cell>
          <cell r="C1388">
            <v>0</v>
          </cell>
        </row>
        <row r="1389">
          <cell r="A1389">
            <v>110213001354</v>
          </cell>
          <cell r="B1389">
            <v>44136</v>
          </cell>
          <cell r="C1389">
            <v>300</v>
          </cell>
        </row>
        <row r="1390">
          <cell r="A1390">
            <v>110213001355</v>
          </cell>
          <cell r="B1390">
            <v>44136</v>
          </cell>
          <cell r="C1390">
            <v>0</v>
          </cell>
        </row>
        <row r="1391">
          <cell r="A1391">
            <v>110213001358</v>
          </cell>
          <cell r="B1391">
            <v>44136</v>
          </cell>
          <cell r="C1391">
            <v>401</v>
          </cell>
        </row>
        <row r="1392">
          <cell r="A1392">
            <v>110213001361</v>
          </cell>
          <cell r="B1392">
            <v>44136</v>
          </cell>
          <cell r="C1392">
            <v>320</v>
          </cell>
        </row>
        <row r="1393">
          <cell r="A1393">
            <v>110213001362</v>
          </cell>
          <cell r="B1393">
            <v>44136</v>
          </cell>
          <cell r="C1393">
            <v>21</v>
          </cell>
        </row>
        <row r="1394">
          <cell r="A1394">
            <v>110213001366</v>
          </cell>
          <cell r="B1394">
            <v>44136</v>
          </cell>
          <cell r="C1394">
            <v>616</v>
          </cell>
        </row>
        <row r="1395">
          <cell r="A1395">
            <v>110213001368</v>
          </cell>
          <cell r="B1395">
            <v>44136</v>
          </cell>
          <cell r="C1395">
            <v>125</v>
          </cell>
        </row>
        <row r="1396">
          <cell r="A1396">
            <v>110213001369</v>
          </cell>
          <cell r="B1396">
            <v>44136</v>
          </cell>
          <cell r="C1396">
            <v>358</v>
          </cell>
        </row>
        <row r="1397">
          <cell r="A1397">
            <v>110213001370</v>
          </cell>
          <cell r="B1397">
            <v>44136</v>
          </cell>
          <cell r="C1397">
            <v>1034</v>
          </cell>
        </row>
        <row r="1398">
          <cell r="A1398">
            <v>110213004732</v>
          </cell>
          <cell r="B1398">
            <v>44136</v>
          </cell>
          <cell r="C1398">
            <v>47</v>
          </cell>
        </row>
        <row r="1399">
          <cell r="A1399">
            <v>110213005120</v>
          </cell>
          <cell r="B1399">
            <v>44136</v>
          </cell>
          <cell r="C1399">
            <v>324</v>
          </cell>
        </row>
        <row r="1400">
          <cell r="A1400">
            <v>110213005286</v>
          </cell>
          <cell r="B1400">
            <v>44136</v>
          </cell>
          <cell r="C1400">
            <v>676</v>
          </cell>
        </row>
        <row r="1401">
          <cell r="A1401">
            <v>110213005321</v>
          </cell>
          <cell r="B1401">
            <v>44136</v>
          </cell>
          <cell r="C1401">
            <v>141</v>
          </cell>
        </row>
        <row r="1402">
          <cell r="A1402">
            <v>110213005373</v>
          </cell>
          <cell r="B1402">
            <v>44136</v>
          </cell>
          <cell r="C1402">
            <v>0</v>
          </cell>
        </row>
        <row r="1403">
          <cell r="A1403">
            <v>110213005374</v>
          </cell>
          <cell r="B1403">
            <v>44136</v>
          </cell>
          <cell r="C1403">
            <v>105</v>
          </cell>
        </row>
        <row r="1404">
          <cell r="A1404">
            <v>110213005375</v>
          </cell>
          <cell r="B1404">
            <v>44136</v>
          </cell>
          <cell r="C1404">
            <v>10</v>
          </cell>
        </row>
        <row r="1405">
          <cell r="A1405">
            <v>110213009040</v>
          </cell>
          <cell r="B1405">
            <v>44136</v>
          </cell>
          <cell r="C1405">
            <v>132</v>
          </cell>
        </row>
        <row r="1406">
          <cell r="A1406">
            <v>110213009524</v>
          </cell>
          <cell r="B1406">
            <v>44136</v>
          </cell>
          <cell r="C1406">
            <v>75</v>
          </cell>
        </row>
        <row r="1407">
          <cell r="A1407">
            <v>110213009614</v>
          </cell>
          <cell r="B1407">
            <v>44136</v>
          </cell>
          <cell r="C1407">
            <v>0</v>
          </cell>
        </row>
        <row r="1408">
          <cell r="A1408">
            <v>110213009685</v>
          </cell>
          <cell r="B1408">
            <v>44136</v>
          </cell>
          <cell r="C1408">
            <v>55</v>
          </cell>
        </row>
        <row r="1409">
          <cell r="A1409">
            <v>110213010630</v>
          </cell>
          <cell r="B1409">
            <v>44136</v>
          </cell>
          <cell r="C1409">
            <v>0</v>
          </cell>
        </row>
        <row r="1410">
          <cell r="A1410">
            <v>110213020054</v>
          </cell>
          <cell r="B1410">
            <v>44136</v>
          </cell>
          <cell r="C1410">
            <v>239</v>
          </cell>
        </row>
        <row r="1411">
          <cell r="A1411">
            <v>110214001363</v>
          </cell>
          <cell r="B1411">
            <v>44136</v>
          </cell>
          <cell r="C1411">
            <v>107</v>
          </cell>
        </row>
        <row r="1412">
          <cell r="A1412">
            <v>110214002461</v>
          </cell>
          <cell r="B1412">
            <v>44136</v>
          </cell>
          <cell r="C1412">
            <v>439</v>
          </cell>
        </row>
        <row r="1413">
          <cell r="A1413">
            <v>110214002466</v>
          </cell>
          <cell r="B1413">
            <v>44136</v>
          </cell>
          <cell r="C1413">
            <v>0</v>
          </cell>
        </row>
        <row r="1414">
          <cell r="A1414">
            <v>110214002885</v>
          </cell>
          <cell r="B1414">
            <v>44136</v>
          </cell>
          <cell r="C1414">
            <v>562</v>
          </cell>
        </row>
        <row r="1415">
          <cell r="A1415">
            <v>110214002901</v>
          </cell>
          <cell r="B1415">
            <v>44136</v>
          </cell>
          <cell r="C1415">
            <v>0</v>
          </cell>
        </row>
        <row r="1416">
          <cell r="A1416">
            <v>110214003597</v>
          </cell>
          <cell r="B1416">
            <v>44136</v>
          </cell>
          <cell r="C1416">
            <v>208</v>
          </cell>
        </row>
        <row r="1417">
          <cell r="A1417">
            <v>110214004744</v>
          </cell>
          <cell r="B1417">
            <v>44136</v>
          </cell>
          <cell r="C1417">
            <v>82</v>
          </cell>
        </row>
        <row r="1418">
          <cell r="A1418">
            <v>110214004746</v>
          </cell>
          <cell r="B1418">
            <v>44136</v>
          </cell>
          <cell r="C1418">
            <v>64</v>
          </cell>
        </row>
        <row r="1419">
          <cell r="A1419">
            <v>110214007151</v>
          </cell>
          <cell r="B1419">
            <v>44136</v>
          </cell>
          <cell r="C1419">
            <v>7</v>
          </cell>
        </row>
        <row r="1420">
          <cell r="A1420">
            <v>110214009022</v>
          </cell>
          <cell r="B1420">
            <v>44136</v>
          </cell>
          <cell r="C1420">
            <v>418</v>
          </cell>
        </row>
        <row r="1421">
          <cell r="A1421">
            <v>110214009045</v>
          </cell>
          <cell r="B1421">
            <v>44136</v>
          </cell>
          <cell r="C1421">
            <v>410</v>
          </cell>
        </row>
        <row r="1422">
          <cell r="A1422">
            <v>110214009050</v>
          </cell>
          <cell r="B1422">
            <v>44136</v>
          </cell>
          <cell r="C1422">
            <v>52</v>
          </cell>
        </row>
        <row r="1423">
          <cell r="A1423">
            <v>110214009099</v>
          </cell>
          <cell r="B1423">
            <v>44136</v>
          </cell>
          <cell r="C1423">
            <v>0</v>
          </cell>
        </row>
        <row r="1424">
          <cell r="A1424">
            <v>110214009107</v>
          </cell>
          <cell r="B1424">
            <v>44136</v>
          </cell>
          <cell r="C1424">
            <v>313</v>
          </cell>
        </row>
        <row r="1425">
          <cell r="A1425">
            <v>110214009239</v>
          </cell>
          <cell r="B1425">
            <v>44136</v>
          </cell>
          <cell r="C1425">
            <v>181</v>
          </cell>
        </row>
        <row r="1426">
          <cell r="A1426">
            <v>110214009247</v>
          </cell>
          <cell r="B1426">
            <v>44136</v>
          </cell>
          <cell r="C1426">
            <v>280</v>
          </cell>
        </row>
        <row r="1427">
          <cell r="A1427">
            <v>110211012429</v>
          </cell>
          <cell r="B1427">
            <v>44136</v>
          </cell>
          <cell r="C1427">
            <v>0</v>
          </cell>
        </row>
        <row r="1428">
          <cell r="A1428">
            <v>110211012666</v>
          </cell>
          <cell r="B1428">
            <v>44136</v>
          </cell>
          <cell r="C1428">
            <v>186</v>
          </cell>
        </row>
        <row r="1429">
          <cell r="A1429">
            <v>110211012671</v>
          </cell>
          <cell r="B1429">
            <v>44136</v>
          </cell>
          <cell r="C1429">
            <v>100</v>
          </cell>
        </row>
        <row r="1430">
          <cell r="A1430">
            <v>110211012675</v>
          </cell>
          <cell r="B1430">
            <v>44136</v>
          </cell>
          <cell r="C1430">
            <v>5</v>
          </cell>
        </row>
        <row r="1431">
          <cell r="A1431">
            <v>110211012676</v>
          </cell>
          <cell r="B1431">
            <v>44136</v>
          </cell>
          <cell r="C1431">
            <v>0</v>
          </cell>
        </row>
        <row r="1432">
          <cell r="A1432">
            <v>110211012679</v>
          </cell>
          <cell r="B1432">
            <v>44136</v>
          </cell>
          <cell r="C1432">
            <v>0</v>
          </cell>
        </row>
        <row r="1433">
          <cell r="A1433">
            <v>110211012688</v>
          </cell>
          <cell r="B1433">
            <v>44136</v>
          </cell>
          <cell r="C1433">
            <v>359</v>
          </cell>
        </row>
        <row r="1434">
          <cell r="A1434">
            <v>110211012691</v>
          </cell>
          <cell r="B1434">
            <v>44136</v>
          </cell>
          <cell r="C1434">
            <v>0</v>
          </cell>
        </row>
        <row r="1435">
          <cell r="A1435">
            <v>110211012693</v>
          </cell>
          <cell r="B1435">
            <v>44136</v>
          </cell>
          <cell r="C1435">
            <v>632</v>
          </cell>
        </row>
        <row r="1436">
          <cell r="A1436">
            <v>110211012697</v>
          </cell>
          <cell r="B1436">
            <v>44136</v>
          </cell>
          <cell r="C1436">
            <v>0</v>
          </cell>
        </row>
        <row r="1437">
          <cell r="A1437">
            <v>110211012700</v>
          </cell>
          <cell r="B1437">
            <v>44136</v>
          </cell>
          <cell r="C1437">
            <v>0</v>
          </cell>
        </row>
        <row r="1438">
          <cell r="A1438">
            <v>110211014341</v>
          </cell>
          <cell r="B1438">
            <v>44136</v>
          </cell>
          <cell r="C1438">
            <v>1591</v>
          </cell>
        </row>
        <row r="1439">
          <cell r="A1439">
            <v>110211014419</v>
          </cell>
          <cell r="B1439">
            <v>44136</v>
          </cell>
          <cell r="C1439">
            <v>0</v>
          </cell>
        </row>
        <row r="1440">
          <cell r="A1440">
            <v>110211014479</v>
          </cell>
          <cell r="B1440">
            <v>44136</v>
          </cell>
          <cell r="C1440">
            <v>113</v>
          </cell>
        </row>
        <row r="1441">
          <cell r="A1441">
            <v>110211016147</v>
          </cell>
          <cell r="B1441">
            <v>44136</v>
          </cell>
          <cell r="C1441">
            <v>101</v>
          </cell>
        </row>
        <row r="1442">
          <cell r="A1442">
            <v>110211016918</v>
          </cell>
          <cell r="B1442">
            <v>44136</v>
          </cell>
          <cell r="C1442">
            <v>88</v>
          </cell>
        </row>
        <row r="1443">
          <cell r="A1443">
            <v>110211018819</v>
          </cell>
          <cell r="B1443">
            <v>44136</v>
          </cell>
          <cell r="C1443">
            <v>111</v>
          </cell>
        </row>
        <row r="1444">
          <cell r="A1444">
            <v>110211018842</v>
          </cell>
          <cell r="B1444">
            <v>44136</v>
          </cell>
          <cell r="C1444">
            <v>245</v>
          </cell>
        </row>
        <row r="1445">
          <cell r="A1445">
            <v>110211018848</v>
          </cell>
          <cell r="B1445">
            <v>44136</v>
          </cell>
          <cell r="C1445">
            <v>106</v>
          </cell>
        </row>
        <row r="1446">
          <cell r="A1446">
            <v>110211018849</v>
          </cell>
          <cell r="B1446">
            <v>44136</v>
          </cell>
          <cell r="C1446">
            <v>2</v>
          </cell>
        </row>
        <row r="1447">
          <cell r="A1447">
            <v>110211019181</v>
          </cell>
          <cell r="B1447">
            <v>44136</v>
          </cell>
          <cell r="C1447">
            <v>17</v>
          </cell>
        </row>
        <row r="1448">
          <cell r="A1448">
            <v>110211019331</v>
          </cell>
          <cell r="B1448">
            <v>44136</v>
          </cell>
          <cell r="C1448">
            <v>85</v>
          </cell>
        </row>
        <row r="1449">
          <cell r="A1449">
            <v>110211022131</v>
          </cell>
          <cell r="B1449">
            <v>44136</v>
          </cell>
          <cell r="C1449">
            <v>0</v>
          </cell>
        </row>
        <row r="1450">
          <cell r="A1450">
            <v>110211022216</v>
          </cell>
          <cell r="B1450">
            <v>44136</v>
          </cell>
          <cell r="C1450">
            <v>0</v>
          </cell>
        </row>
        <row r="1451">
          <cell r="A1451">
            <v>110211022285</v>
          </cell>
          <cell r="B1451">
            <v>44136</v>
          </cell>
          <cell r="C1451">
            <v>0</v>
          </cell>
        </row>
        <row r="1452">
          <cell r="A1452">
            <v>110212008990</v>
          </cell>
          <cell r="B1452">
            <v>44136</v>
          </cell>
          <cell r="C1452">
            <v>72</v>
          </cell>
        </row>
        <row r="1453">
          <cell r="A1453">
            <v>110212008997</v>
          </cell>
          <cell r="B1453">
            <v>44136</v>
          </cell>
          <cell r="C1453">
            <v>0</v>
          </cell>
        </row>
        <row r="1454">
          <cell r="A1454">
            <v>110212010872</v>
          </cell>
          <cell r="B1454">
            <v>44136</v>
          </cell>
          <cell r="C1454">
            <v>283</v>
          </cell>
        </row>
        <row r="1455">
          <cell r="A1455">
            <v>110212011486</v>
          </cell>
          <cell r="B1455">
            <v>44136</v>
          </cell>
          <cell r="C1455">
            <v>93</v>
          </cell>
        </row>
        <row r="1456">
          <cell r="A1456">
            <v>110212011719</v>
          </cell>
          <cell r="B1456">
            <v>44136</v>
          </cell>
          <cell r="C1456">
            <v>44</v>
          </cell>
        </row>
        <row r="1457">
          <cell r="A1457">
            <v>110212011955</v>
          </cell>
          <cell r="B1457">
            <v>44136</v>
          </cell>
          <cell r="C1457">
            <v>0</v>
          </cell>
        </row>
        <row r="1458">
          <cell r="A1458">
            <v>110212016153</v>
          </cell>
          <cell r="B1458">
            <v>44136</v>
          </cell>
          <cell r="C1458">
            <v>580</v>
          </cell>
        </row>
        <row r="1459">
          <cell r="A1459">
            <v>110212017102</v>
          </cell>
          <cell r="B1459">
            <v>44136</v>
          </cell>
          <cell r="C1459">
            <v>0</v>
          </cell>
        </row>
        <row r="1460">
          <cell r="A1460">
            <v>110212017273</v>
          </cell>
          <cell r="B1460">
            <v>44136</v>
          </cell>
          <cell r="C1460">
            <v>0</v>
          </cell>
        </row>
        <row r="1461">
          <cell r="A1461">
            <v>110212017919</v>
          </cell>
          <cell r="B1461">
            <v>44136</v>
          </cell>
          <cell r="C1461">
            <v>95</v>
          </cell>
        </row>
        <row r="1462">
          <cell r="A1462">
            <v>110212019667</v>
          </cell>
          <cell r="B1462">
            <v>44136</v>
          </cell>
          <cell r="C1462">
            <v>326</v>
          </cell>
        </row>
        <row r="1463">
          <cell r="A1463">
            <v>110212019671</v>
          </cell>
          <cell r="B1463">
            <v>44136</v>
          </cell>
          <cell r="C1463">
            <v>30</v>
          </cell>
        </row>
        <row r="1464">
          <cell r="A1464">
            <v>110212019843</v>
          </cell>
          <cell r="B1464">
            <v>44136</v>
          </cell>
          <cell r="C1464">
            <v>124</v>
          </cell>
        </row>
        <row r="1465">
          <cell r="A1465">
            <v>110212021167</v>
          </cell>
          <cell r="B1465">
            <v>44136</v>
          </cell>
          <cell r="C1465">
            <v>551</v>
          </cell>
        </row>
        <row r="1466">
          <cell r="A1466">
            <v>110213011107</v>
          </cell>
          <cell r="B1466">
            <v>44136</v>
          </cell>
          <cell r="C1466">
            <v>0</v>
          </cell>
        </row>
        <row r="1467">
          <cell r="A1467">
            <v>110213011197</v>
          </cell>
          <cell r="B1467">
            <v>44136</v>
          </cell>
          <cell r="C1467">
            <v>1478</v>
          </cell>
        </row>
        <row r="1468">
          <cell r="A1468">
            <v>110213011209</v>
          </cell>
          <cell r="B1468">
            <v>44136</v>
          </cell>
          <cell r="C1468">
            <v>863</v>
          </cell>
        </row>
        <row r="1469">
          <cell r="A1469">
            <v>110213011348</v>
          </cell>
          <cell r="B1469">
            <v>44136</v>
          </cell>
          <cell r="C1469">
            <v>42</v>
          </cell>
        </row>
        <row r="1470">
          <cell r="A1470">
            <v>110213012736</v>
          </cell>
          <cell r="B1470">
            <v>44136</v>
          </cell>
          <cell r="C1470">
            <v>37</v>
          </cell>
        </row>
        <row r="1471">
          <cell r="A1471">
            <v>110213013037</v>
          </cell>
          <cell r="B1471">
            <v>44136</v>
          </cell>
          <cell r="C1471">
            <v>52</v>
          </cell>
        </row>
        <row r="1472">
          <cell r="A1472">
            <v>110213013739</v>
          </cell>
          <cell r="B1472">
            <v>44136</v>
          </cell>
          <cell r="C1472">
            <v>237</v>
          </cell>
        </row>
        <row r="1473">
          <cell r="A1473">
            <v>110213013971</v>
          </cell>
          <cell r="B1473">
            <v>44136</v>
          </cell>
          <cell r="C1473">
            <v>50</v>
          </cell>
        </row>
        <row r="1474">
          <cell r="A1474">
            <v>110213014711</v>
          </cell>
          <cell r="B1474">
            <v>44136</v>
          </cell>
          <cell r="C1474">
            <v>114</v>
          </cell>
        </row>
        <row r="1475">
          <cell r="A1475">
            <v>110213016284</v>
          </cell>
          <cell r="B1475">
            <v>44136</v>
          </cell>
          <cell r="C1475">
            <v>523</v>
          </cell>
        </row>
        <row r="1476">
          <cell r="A1476">
            <v>110213017574</v>
          </cell>
          <cell r="B1476">
            <v>44136</v>
          </cell>
          <cell r="C1476">
            <v>0</v>
          </cell>
        </row>
        <row r="1477">
          <cell r="A1477">
            <v>110213018477</v>
          </cell>
          <cell r="B1477">
            <v>44136</v>
          </cell>
          <cell r="C1477">
            <v>899</v>
          </cell>
        </row>
        <row r="1478">
          <cell r="A1478">
            <v>110213019055</v>
          </cell>
          <cell r="B1478">
            <v>44136</v>
          </cell>
          <cell r="C1478">
            <v>577</v>
          </cell>
        </row>
        <row r="1479">
          <cell r="A1479">
            <v>110213019239</v>
          </cell>
          <cell r="B1479">
            <v>44136</v>
          </cell>
          <cell r="C1479">
            <v>1303</v>
          </cell>
        </row>
        <row r="1480">
          <cell r="A1480">
            <v>110213019516</v>
          </cell>
          <cell r="B1480">
            <v>44136</v>
          </cell>
          <cell r="C1480">
            <v>48</v>
          </cell>
        </row>
        <row r="1481">
          <cell r="A1481">
            <v>110214011344</v>
          </cell>
          <cell r="B1481">
            <v>44136</v>
          </cell>
          <cell r="C1481">
            <v>167</v>
          </cell>
        </row>
        <row r="1482">
          <cell r="A1482">
            <v>110214011802</v>
          </cell>
          <cell r="B1482">
            <v>44136</v>
          </cell>
          <cell r="C1482">
            <v>39</v>
          </cell>
        </row>
        <row r="1483">
          <cell r="A1483">
            <v>110214011952</v>
          </cell>
          <cell r="B1483">
            <v>44136</v>
          </cell>
          <cell r="C1483">
            <v>312</v>
          </cell>
        </row>
        <row r="1484">
          <cell r="A1484">
            <v>110214012152</v>
          </cell>
          <cell r="B1484">
            <v>44136</v>
          </cell>
          <cell r="C1484">
            <v>359</v>
          </cell>
        </row>
        <row r="1485">
          <cell r="A1485">
            <v>110214012402</v>
          </cell>
          <cell r="B1485">
            <v>44136</v>
          </cell>
          <cell r="C1485">
            <v>61</v>
          </cell>
        </row>
        <row r="1486">
          <cell r="A1486">
            <v>110214012454</v>
          </cell>
          <cell r="B1486">
            <v>44136</v>
          </cell>
          <cell r="C1486">
            <v>300</v>
          </cell>
        </row>
        <row r="1487">
          <cell r="A1487">
            <v>110214012465</v>
          </cell>
          <cell r="B1487">
            <v>44136</v>
          </cell>
          <cell r="C1487">
            <v>0</v>
          </cell>
        </row>
        <row r="1488">
          <cell r="A1488">
            <v>110214015076</v>
          </cell>
          <cell r="B1488">
            <v>44136</v>
          </cell>
          <cell r="C1488">
            <v>0</v>
          </cell>
        </row>
        <row r="1489">
          <cell r="A1489">
            <v>110214015477</v>
          </cell>
          <cell r="B1489">
            <v>44136</v>
          </cell>
          <cell r="C1489">
            <v>0</v>
          </cell>
        </row>
        <row r="1490">
          <cell r="A1490">
            <v>110214015702</v>
          </cell>
          <cell r="B1490">
            <v>44136</v>
          </cell>
          <cell r="C1490">
            <v>105</v>
          </cell>
        </row>
        <row r="1491">
          <cell r="A1491">
            <v>110214016001</v>
          </cell>
          <cell r="B1491">
            <v>44136</v>
          </cell>
          <cell r="C1491">
            <v>23</v>
          </cell>
        </row>
        <row r="1492">
          <cell r="A1492">
            <v>110214016048</v>
          </cell>
          <cell r="B1492">
            <v>44136</v>
          </cell>
          <cell r="C1492">
            <v>157</v>
          </cell>
        </row>
        <row r="1493">
          <cell r="A1493">
            <v>110214016051</v>
          </cell>
          <cell r="B1493">
            <v>44136</v>
          </cell>
          <cell r="C1493">
            <v>437</v>
          </cell>
        </row>
        <row r="1494">
          <cell r="A1494">
            <v>110214016052</v>
          </cell>
          <cell r="B1494">
            <v>44136</v>
          </cell>
          <cell r="C1494">
            <v>3445</v>
          </cell>
        </row>
        <row r="1495">
          <cell r="A1495">
            <v>110214016156</v>
          </cell>
          <cell r="B1495">
            <v>44136</v>
          </cell>
          <cell r="C1495">
            <v>98</v>
          </cell>
        </row>
        <row r="1496">
          <cell r="A1496">
            <v>110214016175</v>
          </cell>
          <cell r="B1496">
            <v>44136</v>
          </cell>
          <cell r="C1496">
            <v>0</v>
          </cell>
        </row>
        <row r="1497">
          <cell r="A1497">
            <v>110214016176</v>
          </cell>
          <cell r="B1497">
            <v>44136</v>
          </cell>
          <cell r="C1497">
            <v>0</v>
          </cell>
        </row>
        <row r="1498">
          <cell r="A1498">
            <v>110214016177</v>
          </cell>
          <cell r="B1498">
            <v>44136</v>
          </cell>
          <cell r="C1498">
            <v>1373</v>
          </cell>
        </row>
        <row r="1499">
          <cell r="A1499">
            <v>110214017060</v>
          </cell>
          <cell r="B1499">
            <v>44136</v>
          </cell>
          <cell r="C1499">
            <v>592</v>
          </cell>
        </row>
        <row r="1500">
          <cell r="A1500">
            <v>110214017537</v>
          </cell>
          <cell r="B1500">
            <v>44136</v>
          </cell>
          <cell r="C1500">
            <v>213</v>
          </cell>
        </row>
        <row r="1501">
          <cell r="A1501">
            <v>110214020881</v>
          </cell>
          <cell r="B1501">
            <v>44136</v>
          </cell>
          <cell r="C1501">
            <v>331</v>
          </cell>
        </row>
        <row r="1502">
          <cell r="A1502">
            <v>110211002392</v>
          </cell>
          <cell r="B1502">
            <v>44136</v>
          </cell>
          <cell r="C1502">
            <v>2</v>
          </cell>
        </row>
        <row r="1503">
          <cell r="A1503">
            <v>110211006477</v>
          </cell>
          <cell r="B1503">
            <v>44136</v>
          </cell>
          <cell r="C1503">
            <v>264</v>
          </cell>
        </row>
        <row r="1504">
          <cell r="A1504">
            <v>110212001433</v>
          </cell>
          <cell r="B1504">
            <v>44136</v>
          </cell>
          <cell r="C1504">
            <v>128</v>
          </cell>
        </row>
        <row r="1505">
          <cell r="A1505">
            <v>110214001349</v>
          </cell>
          <cell r="B1505">
            <v>44136</v>
          </cell>
          <cell r="C1505">
            <v>0</v>
          </cell>
        </row>
        <row r="1506">
          <cell r="A1506">
            <v>110214002464</v>
          </cell>
          <cell r="B1506">
            <v>44136</v>
          </cell>
          <cell r="C1506">
            <v>658</v>
          </cell>
        </row>
        <row r="1507">
          <cell r="A1507">
            <v>110214006932</v>
          </cell>
          <cell r="B1507">
            <v>44136</v>
          </cell>
          <cell r="C1507">
            <v>0</v>
          </cell>
        </row>
        <row r="1508">
          <cell r="A1508">
            <v>110214009250</v>
          </cell>
          <cell r="B1508">
            <v>44136</v>
          </cell>
          <cell r="C1508">
            <v>14</v>
          </cell>
        </row>
        <row r="1509">
          <cell r="A1509">
            <v>110214021592</v>
          </cell>
          <cell r="B1509">
            <v>44136</v>
          </cell>
          <cell r="C1509">
            <v>85</v>
          </cell>
        </row>
        <row r="1510">
          <cell r="A1510">
            <v>110214021593</v>
          </cell>
          <cell r="B1510">
            <v>44136</v>
          </cell>
          <cell r="C1510">
            <v>97</v>
          </cell>
        </row>
        <row r="1511">
          <cell r="A1511">
            <v>110211012673</v>
          </cell>
          <cell r="B1511">
            <v>44136</v>
          </cell>
          <cell r="C1511">
            <v>127</v>
          </cell>
        </row>
        <row r="1512">
          <cell r="A1512">
            <v>110211012690</v>
          </cell>
          <cell r="B1512">
            <v>44136</v>
          </cell>
          <cell r="C1512">
            <v>167</v>
          </cell>
        </row>
        <row r="1513">
          <cell r="A1513">
            <v>110211012695</v>
          </cell>
          <cell r="B1513">
            <v>44136</v>
          </cell>
          <cell r="C1513">
            <v>163</v>
          </cell>
        </row>
        <row r="1514">
          <cell r="A1514">
            <v>110211014247</v>
          </cell>
          <cell r="B1514">
            <v>44136</v>
          </cell>
          <cell r="C1514">
            <v>27</v>
          </cell>
        </row>
        <row r="1515">
          <cell r="A1515">
            <v>110212011966</v>
          </cell>
          <cell r="B1515">
            <v>44136</v>
          </cell>
          <cell r="C1515">
            <v>15</v>
          </cell>
        </row>
        <row r="1516">
          <cell r="A1516">
            <v>110212019673</v>
          </cell>
          <cell r="B1516">
            <v>44136</v>
          </cell>
          <cell r="C1516">
            <v>158</v>
          </cell>
        </row>
        <row r="1517">
          <cell r="A1517">
            <v>110214016135</v>
          </cell>
          <cell r="B1517">
            <v>44136</v>
          </cell>
          <cell r="C1517">
            <v>37</v>
          </cell>
        </row>
        <row r="1518">
          <cell r="A1518">
            <v>110211002401</v>
          </cell>
          <cell r="B1518">
            <v>44136</v>
          </cell>
          <cell r="C1518">
            <v>118</v>
          </cell>
        </row>
        <row r="1519">
          <cell r="A1519">
            <v>110212003620</v>
          </cell>
          <cell r="B1519">
            <v>44136</v>
          </cell>
          <cell r="C1519">
            <v>735</v>
          </cell>
        </row>
        <row r="1520">
          <cell r="A1520">
            <v>110212008676</v>
          </cell>
          <cell r="B1520">
            <v>44136</v>
          </cell>
          <cell r="C1520">
            <v>0</v>
          </cell>
        </row>
        <row r="1521">
          <cell r="A1521">
            <v>110213021971</v>
          </cell>
          <cell r="B1521">
            <v>44136</v>
          </cell>
          <cell r="C1521">
            <v>51</v>
          </cell>
        </row>
        <row r="1522">
          <cell r="A1522">
            <v>110211004039</v>
          </cell>
          <cell r="B1522">
            <v>44136</v>
          </cell>
          <cell r="C1522">
            <v>0</v>
          </cell>
        </row>
        <row r="1523">
          <cell r="A1523">
            <v>110212022568</v>
          </cell>
          <cell r="B1523">
            <v>44136</v>
          </cell>
          <cell r="C1523">
            <v>1045</v>
          </cell>
        </row>
        <row r="1524">
          <cell r="A1524">
            <v>110213001239</v>
          </cell>
          <cell r="B1524">
            <v>44136</v>
          </cell>
          <cell r="C1524">
            <v>1075</v>
          </cell>
        </row>
        <row r="1525">
          <cell r="A1525">
            <v>110214016194</v>
          </cell>
          <cell r="B1525">
            <v>44136</v>
          </cell>
          <cell r="C1525">
            <v>1720</v>
          </cell>
        </row>
        <row r="1526">
          <cell r="A1526">
            <v>110211012699</v>
          </cell>
          <cell r="B1526">
            <v>44136</v>
          </cell>
          <cell r="C1526">
            <v>321</v>
          </cell>
        </row>
        <row r="1527">
          <cell r="A1527">
            <v>110213022418</v>
          </cell>
          <cell r="B1527">
            <v>44136</v>
          </cell>
          <cell r="C1527">
            <v>24</v>
          </cell>
        </row>
        <row r="1528">
          <cell r="A1528">
            <v>110213024785</v>
          </cell>
          <cell r="B1528">
            <v>44136</v>
          </cell>
          <cell r="C1528">
            <v>529</v>
          </cell>
        </row>
        <row r="1529">
          <cell r="A1529">
            <v>110214000636</v>
          </cell>
          <cell r="B1529">
            <v>44136</v>
          </cell>
          <cell r="C1529">
            <v>685</v>
          </cell>
        </row>
        <row r="1530">
          <cell r="A1530">
            <v>110213025327</v>
          </cell>
          <cell r="B1530">
            <v>44136</v>
          </cell>
          <cell r="C1530">
            <v>0</v>
          </cell>
        </row>
        <row r="1531">
          <cell r="A1531">
            <v>110213027767</v>
          </cell>
          <cell r="B1531">
            <v>44136</v>
          </cell>
          <cell r="C1531">
            <v>6</v>
          </cell>
        </row>
        <row r="1532">
          <cell r="A1532">
            <v>110211000839</v>
          </cell>
          <cell r="B1532">
            <v>44105</v>
          </cell>
          <cell r="C1532">
            <v>49</v>
          </cell>
        </row>
        <row r="1533">
          <cell r="A1533">
            <v>110211001803</v>
          </cell>
          <cell r="B1533">
            <v>44105</v>
          </cell>
          <cell r="C1533">
            <v>82</v>
          </cell>
        </row>
        <row r="1534">
          <cell r="A1534">
            <v>110211002080</v>
          </cell>
          <cell r="B1534">
            <v>44105</v>
          </cell>
          <cell r="C1534">
            <v>294</v>
          </cell>
        </row>
        <row r="1535">
          <cell r="A1535">
            <v>110211002086</v>
          </cell>
          <cell r="B1535">
            <v>44105</v>
          </cell>
          <cell r="C1535">
            <v>50</v>
          </cell>
        </row>
        <row r="1536">
          <cell r="A1536">
            <v>110211002087</v>
          </cell>
          <cell r="B1536">
            <v>44105</v>
          </cell>
          <cell r="C1536">
            <v>863</v>
          </cell>
        </row>
        <row r="1537">
          <cell r="A1537">
            <v>110211002136</v>
          </cell>
          <cell r="B1537">
            <v>44105</v>
          </cell>
          <cell r="C1537">
            <v>427</v>
          </cell>
        </row>
        <row r="1538">
          <cell r="A1538">
            <v>110211002383</v>
          </cell>
          <cell r="B1538">
            <v>44105</v>
          </cell>
          <cell r="C1538">
            <v>519</v>
          </cell>
        </row>
        <row r="1539">
          <cell r="A1539">
            <v>110211002384</v>
          </cell>
          <cell r="B1539">
            <v>44105</v>
          </cell>
          <cell r="C1539">
            <v>77</v>
          </cell>
        </row>
        <row r="1540">
          <cell r="A1540">
            <v>110211002386</v>
          </cell>
          <cell r="B1540">
            <v>44105</v>
          </cell>
          <cell r="C1540">
            <v>0</v>
          </cell>
        </row>
        <row r="1541">
          <cell r="A1541">
            <v>110211002394</v>
          </cell>
          <cell r="B1541">
            <v>44105</v>
          </cell>
          <cell r="C1541">
            <v>0</v>
          </cell>
        </row>
        <row r="1542">
          <cell r="A1542">
            <v>110211002396</v>
          </cell>
          <cell r="B1542">
            <v>44105</v>
          </cell>
          <cell r="C1542">
            <v>32</v>
          </cell>
        </row>
        <row r="1543">
          <cell r="A1543">
            <v>110211002398</v>
          </cell>
          <cell r="B1543">
            <v>44105</v>
          </cell>
          <cell r="C1543">
            <v>50</v>
          </cell>
        </row>
        <row r="1544">
          <cell r="A1544">
            <v>110211002399</v>
          </cell>
          <cell r="B1544">
            <v>44105</v>
          </cell>
          <cell r="C1544">
            <v>0</v>
          </cell>
        </row>
        <row r="1545">
          <cell r="A1545">
            <v>110211002402</v>
          </cell>
          <cell r="B1545">
            <v>44105</v>
          </cell>
          <cell r="C1545">
            <v>290</v>
          </cell>
        </row>
        <row r="1546">
          <cell r="A1546">
            <v>110211002403</v>
          </cell>
          <cell r="B1546">
            <v>44105</v>
          </cell>
          <cell r="C1546">
            <v>39</v>
          </cell>
        </row>
        <row r="1547">
          <cell r="A1547">
            <v>110211002405</v>
          </cell>
          <cell r="B1547">
            <v>44105</v>
          </cell>
          <cell r="C1547">
            <v>0</v>
          </cell>
        </row>
        <row r="1548">
          <cell r="A1548">
            <v>110211002406</v>
          </cell>
          <cell r="B1548">
            <v>44105</v>
          </cell>
          <cell r="C1548">
            <v>817</v>
          </cell>
        </row>
        <row r="1549">
          <cell r="A1549">
            <v>110211002407</v>
          </cell>
          <cell r="B1549">
            <v>44105</v>
          </cell>
          <cell r="C1549">
            <v>0</v>
          </cell>
        </row>
        <row r="1550">
          <cell r="A1550">
            <v>110211002411</v>
          </cell>
          <cell r="B1550">
            <v>44105</v>
          </cell>
          <cell r="C1550">
            <v>7</v>
          </cell>
        </row>
        <row r="1551">
          <cell r="A1551">
            <v>110211002412</v>
          </cell>
          <cell r="B1551">
            <v>44105</v>
          </cell>
          <cell r="C1551">
            <v>67</v>
          </cell>
        </row>
        <row r="1552">
          <cell r="A1552">
            <v>110211002413</v>
          </cell>
          <cell r="B1552">
            <v>44105</v>
          </cell>
          <cell r="C1552">
            <v>3</v>
          </cell>
        </row>
        <row r="1553">
          <cell r="A1553">
            <v>110211003718</v>
          </cell>
          <cell r="B1553">
            <v>44105</v>
          </cell>
          <cell r="C1553">
            <v>381</v>
          </cell>
        </row>
        <row r="1554">
          <cell r="A1554">
            <v>110211003719</v>
          </cell>
          <cell r="B1554">
            <v>44105</v>
          </cell>
          <cell r="C1554">
            <v>838</v>
          </cell>
        </row>
        <row r="1555">
          <cell r="A1555">
            <v>110211003808</v>
          </cell>
          <cell r="B1555">
            <v>44105</v>
          </cell>
          <cell r="C1555">
            <v>251</v>
          </cell>
        </row>
        <row r="1556">
          <cell r="A1556">
            <v>110211004072</v>
          </cell>
          <cell r="B1556">
            <v>44105</v>
          </cell>
          <cell r="C1556">
            <v>3891</v>
          </cell>
        </row>
        <row r="1557">
          <cell r="A1557">
            <v>110211004145</v>
          </cell>
          <cell r="B1557">
            <v>44105</v>
          </cell>
          <cell r="C1557">
            <v>65</v>
          </cell>
        </row>
        <row r="1558">
          <cell r="A1558">
            <v>110211005116</v>
          </cell>
          <cell r="B1558">
            <v>44105</v>
          </cell>
          <cell r="C1558">
            <v>32</v>
          </cell>
        </row>
        <row r="1559">
          <cell r="A1559">
            <v>110211005117</v>
          </cell>
          <cell r="B1559">
            <v>44105</v>
          </cell>
          <cell r="C1559">
            <v>1138</v>
          </cell>
        </row>
        <row r="1560">
          <cell r="A1560">
            <v>110211005131</v>
          </cell>
          <cell r="B1560">
            <v>44105</v>
          </cell>
          <cell r="C1560">
            <v>75</v>
          </cell>
        </row>
        <row r="1561">
          <cell r="A1561">
            <v>110211005306</v>
          </cell>
          <cell r="B1561">
            <v>44105</v>
          </cell>
          <cell r="C1561">
            <v>2982</v>
          </cell>
        </row>
        <row r="1562">
          <cell r="A1562">
            <v>110211006325</v>
          </cell>
          <cell r="B1562">
            <v>44105</v>
          </cell>
          <cell r="C1562">
            <v>2725</v>
          </cell>
        </row>
        <row r="1563">
          <cell r="A1563">
            <v>110211007133</v>
          </cell>
          <cell r="B1563">
            <v>44105</v>
          </cell>
          <cell r="C1563">
            <v>13</v>
          </cell>
        </row>
        <row r="1564">
          <cell r="A1564">
            <v>110211007907</v>
          </cell>
          <cell r="B1564">
            <v>44105</v>
          </cell>
          <cell r="C1564">
            <v>7151</v>
          </cell>
        </row>
        <row r="1565">
          <cell r="A1565">
            <v>110211008209</v>
          </cell>
          <cell r="B1565">
            <v>44105</v>
          </cell>
          <cell r="C1565">
            <v>39</v>
          </cell>
        </row>
        <row r="1566">
          <cell r="A1566">
            <v>110211008440</v>
          </cell>
          <cell r="B1566">
            <v>44105</v>
          </cell>
          <cell r="C1566">
            <v>1415</v>
          </cell>
        </row>
        <row r="1567">
          <cell r="A1567">
            <v>110211008442</v>
          </cell>
          <cell r="B1567">
            <v>44105</v>
          </cell>
          <cell r="C1567">
            <v>0</v>
          </cell>
        </row>
        <row r="1568">
          <cell r="A1568">
            <v>110211008443</v>
          </cell>
          <cell r="B1568">
            <v>44105</v>
          </cell>
          <cell r="C1568">
            <v>627</v>
          </cell>
        </row>
        <row r="1569">
          <cell r="A1569">
            <v>110211008722</v>
          </cell>
          <cell r="B1569">
            <v>44105</v>
          </cell>
          <cell r="C1569">
            <v>635</v>
          </cell>
        </row>
        <row r="1570">
          <cell r="A1570">
            <v>110211008743</v>
          </cell>
          <cell r="B1570">
            <v>44105</v>
          </cell>
          <cell r="C1570">
            <v>462</v>
          </cell>
        </row>
        <row r="1571">
          <cell r="A1571">
            <v>110211009386</v>
          </cell>
          <cell r="B1571">
            <v>44105</v>
          </cell>
          <cell r="C1571">
            <v>7643</v>
          </cell>
        </row>
        <row r="1572">
          <cell r="A1572">
            <v>110211009805</v>
          </cell>
          <cell r="B1572">
            <v>44105</v>
          </cell>
          <cell r="C1572">
            <v>43</v>
          </cell>
        </row>
        <row r="1573">
          <cell r="A1573">
            <v>110211011224</v>
          </cell>
          <cell r="B1573">
            <v>44105</v>
          </cell>
          <cell r="C1573">
            <v>1436</v>
          </cell>
        </row>
        <row r="1574">
          <cell r="A1574">
            <v>110211021634</v>
          </cell>
          <cell r="B1574">
            <v>44105</v>
          </cell>
          <cell r="C1574">
            <v>0</v>
          </cell>
        </row>
        <row r="1575">
          <cell r="A1575">
            <v>110212001364</v>
          </cell>
          <cell r="B1575">
            <v>44105</v>
          </cell>
          <cell r="C1575">
            <v>577</v>
          </cell>
        </row>
        <row r="1576">
          <cell r="A1576">
            <v>110212001365</v>
          </cell>
          <cell r="B1576">
            <v>44105</v>
          </cell>
          <cell r="C1576">
            <v>882</v>
          </cell>
        </row>
        <row r="1577">
          <cell r="A1577">
            <v>110212001425</v>
          </cell>
          <cell r="B1577">
            <v>44105</v>
          </cell>
          <cell r="C1577">
            <v>513</v>
          </cell>
        </row>
        <row r="1578">
          <cell r="A1578">
            <v>110212001483</v>
          </cell>
          <cell r="B1578">
            <v>44105</v>
          </cell>
          <cell r="C1578">
            <v>313</v>
          </cell>
        </row>
        <row r="1579">
          <cell r="A1579">
            <v>110212001500</v>
          </cell>
          <cell r="B1579">
            <v>44105</v>
          </cell>
          <cell r="C1579">
            <v>0</v>
          </cell>
        </row>
        <row r="1580">
          <cell r="A1580">
            <v>110212001503</v>
          </cell>
          <cell r="B1580">
            <v>44105</v>
          </cell>
          <cell r="C1580">
            <v>11</v>
          </cell>
        </row>
        <row r="1581">
          <cell r="A1581">
            <v>110212001511</v>
          </cell>
          <cell r="B1581">
            <v>44105</v>
          </cell>
          <cell r="C1581">
            <v>276</v>
          </cell>
        </row>
        <row r="1582">
          <cell r="A1582">
            <v>110212001541</v>
          </cell>
          <cell r="B1582">
            <v>44105</v>
          </cell>
          <cell r="C1582">
            <v>668</v>
          </cell>
        </row>
        <row r="1583">
          <cell r="A1583">
            <v>110212001742</v>
          </cell>
          <cell r="B1583">
            <v>44105</v>
          </cell>
          <cell r="C1583">
            <v>416</v>
          </cell>
        </row>
        <row r="1584">
          <cell r="A1584">
            <v>110212002452</v>
          </cell>
          <cell r="B1584">
            <v>44105</v>
          </cell>
          <cell r="C1584">
            <v>524</v>
          </cell>
        </row>
        <row r="1585">
          <cell r="A1585">
            <v>110212002680</v>
          </cell>
          <cell r="B1585">
            <v>44105</v>
          </cell>
          <cell r="C1585">
            <v>0</v>
          </cell>
        </row>
        <row r="1586">
          <cell r="A1586">
            <v>110212004373</v>
          </cell>
          <cell r="B1586">
            <v>44105</v>
          </cell>
          <cell r="C1586">
            <v>6</v>
          </cell>
        </row>
        <row r="1587">
          <cell r="A1587">
            <v>110212004590</v>
          </cell>
          <cell r="B1587">
            <v>44105</v>
          </cell>
          <cell r="C1587">
            <v>521</v>
          </cell>
        </row>
        <row r="1588">
          <cell r="A1588">
            <v>110212005229</v>
          </cell>
          <cell r="B1588">
            <v>44105</v>
          </cell>
          <cell r="C1588">
            <v>53</v>
          </cell>
        </row>
        <row r="1589">
          <cell r="A1589">
            <v>110212005260</v>
          </cell>
          <cell r="B1589">
            <v>44105</v>
          </cell>
          <cell r="C1589">
            <v>767</v>
          </cell>
        </row>
        <row r="1590">
          <cell r="A1590">
            <v>110212006540</v>
          </cell>
          <cell r="B1590">
            <v>44105</v>
          </cell>
          <cell r="C1590">
            <v>327</v>
          </cell>
        </row>
        <row r="1591">
          <cell r="A1591">
            <v>110212006558</v>
          </cell>
          <cell r="B1591">
            <v>44105</v>
          </cell>
          <cell r="C1591">
            <v>14</v>
          </cell>
        </row>
        <row r="1592">
          <cell r="A1592">
            <v>110212007683</v>
          </cell>
          <cell r="B1592">
            <v>44105</v>
          </cell>
          <cell r="C1592">
            <v>44</v>
          </cell>
        </row>
        <row r="1593">
          <cell r="A1593">
            <v>110212008189</v>
          </cell>
          <cell r="B1593">
            <v>44105</v>
          </cell>
          <cell r="C1593">
            <v>49</v>
          </cell>
        </row>
        <row r="1594">
          <cell r="A1594">
            <v>110212008984</v>
          </cell>
          <cell r="B1594">
            <v>44105</v>
          </cell>
          <cell r="C1594">
            <v>39</v>
          </cell>
        </row>
        <row r="1595">
          <cell r="A1595">
            <v>110212008995</v>
          </cell>
          <cell r="B1595">
            <v>44105</v>
          </cell>
          <cell r="C1595">
            <v>449</v>
          </cell>
        </row>
        <row r="1596">
          <cell r="A1596">
            <v>110212008996</v>
          </cell>
          <cell r="B1596">
            <v>44105</v>
          </cell>
          <cell r="C1596">
            <v>0</v>
          </cell>
        </row>
        <row r="1597">
          <cell r="A1597">
            <v>110212009000</v>
          </cell>
          <cell r="B1597">
            <v>44105</v>
          </cell>
          <cell r="C1597">
            <v>0</v>
          </cell>
        </row>
        <row r="1598">
          <cell r="A1598">
            <v>110212009009</v>
          </cell>
          <cell r="B1598">
            <v>44105</v>
          </cell>
          <cell r="C1598">
            <v>0</v>
          </cell>
        </row>
        <row r="1599">
          <cell r="A1599">
            <v>110212009013</v>
          </cell>
          <cell r="B1599">
            <v>44105</v>
          </cell>
          <cell r="C1599">
            <v>0</v>
          </cell>
        </row>
        <row r="1600">
          <cell r="A1600">
            <v>110212009020</v>
          </cell>
          <cell r="B1600">
            <v>44105</v>
          </cell>
          <cell r="C1600">
            <v>1</v>
          </cell>
        </row>
        <row r="1601">
          <cell r="A1601">
            <v>110212009051</v>
          </cell>
          <cell r="B1601">
            <v>44105</v>
          </cell>
          <cell r="C1601">
            <v>396</v>
          </cell>
        </row>
        <row r="1602">
          <cell r="A1602">
            <v>110212009054</v>
          </cell>
          <cell r="B1602">
            <v>44105</v>
          </cell>
          <cell r="C1602">
            <v>0</v>
          </cell>
        </row>
        <row r="1603">
          <cell r="A1603">
            <v>110212009062</v>
          </cell>
          <cell r="B1603">
            <v>44105</v>
          </cell>
          <cell r="C1603">
            <v>0</v>
          </cell>
        </row>
        <row r="1604">
          <cell r="A1604">
            <v>110212009065</v>
          </cell>
          <cell r="B1604">
            <v>44105</v>
          </cell>
          <cell r="C1604">
            <v>0</v>
          </cell>
        </row>
        <row r="1605">
          <cell r="A1605">
            <v>110212009115</v>
          </cell>
          <cell r="B1605">
            <v>44105</v>
          </cell>
          <cell r="C1605">
            <v>0</v>
          </cell>
        </row>
        <row r="1606">
          <cell r="A1606">
            <v>110212009116</v>
          </cell>
          <cell r="B1606">
            <v>44105</v>
          </cell>
          <cell r="C1606">
            <v>123</v>
          </cell>
        </row>
        <row r="1607">
          <cell r="A1607">
            <v>110212009391</v>
          </cell>
          <cell r="B1607">
            <v>44105</v>
          </cell>
          <cell r="C1607">
            <v>953</v>
          </cell>
        </row>
        <row r="1608">
          <cell r="A1608">
            <v>110212010022</v>
          </cell>
          <cell r="B1608">
            <v>44105</v>
          </cell>
          <cell r="C1608">
            <v>1580</v>
          </cell>
        </row>
        <row r="1609">
          <cell r="A1609">
            <v>110212020420</v>
          </cell>
          <cell r="B1609">
            <v>44105</v>
          </cell>
          <cell r="C1609">
            <v>171</v>
          </cell>
        </row>
        <row r="1610">
          <cell r="A1610">
            <v>110212020537</v>
          </cell>
          <cell r="B1610">
            <v>44105</v>
          </cell>
          <cell r="C1610">
            <v>216</v>
          </cell>
        </row>
        <row r="1611">
          <cell r="A1611">
            <v>110212021300</v>
          </cell>
          <cell r="B1611">
            <v>44105</v>
          </cell>
          <cell r="C1611">
            <v>24</v>
          </cell>
        </row>
        <row r="1612">
          <cell r="A1612">
            <v>110212021392</v>
          </cell>
          <cell r="B1612">
            <v>44105</v>
          </cell>
          <cell r="C1612">
            <v>476</v>
          </cell>
        </row>
        <row r="1613">
          <cell r="A1613">
            <v>110213000026</v>
          </cell>
          <cell r="B1613">
            <v>44105</v>
          </cell>
          <cell r="C1613">
            <v>0</v>
          </cell>
        </row>
        <row r="1614">
          <cell r="A1614">
            <v>110213000260</v>
          </cell>
          <cell r="B1614">
            <v>44105</v>
          </cell>
          <cell r="C1614">
            <v>72</v>
          </cell>
        </row>
        <row r="1615">
          <cell r="A1615">
            <v>110213001228</v>
          </cell>
          <cell r="B1615">
            <v>44105</v>
          </cell>
          <cell r="C1615">
            <v>120</v>
          </cell>
        </row>
        <row r="1616">
          <cell r="A1616">
            <v>110213001230</v>
          </cell>
          <cell r="B1616">
            <v>44105</v>
          </cell>
          <cell r="C1616">
            <v>648</v>
          </cell>
        </row>
        <row r="1617">
          <cell r="A1617">
            <v>110213001231</v>
          </cell>
          <cell r="B1617">
            <v>44105</v>
          </cell>
          <cell r="C1617">
            <v>113</v>
          </cell>
        </row>
        <row r="1618">
          <cell r="A1618">
            <v>110213001232</v>
          </cell>
          <cell r="B1618">
            <v>44105</v>
          </cell>
          <cell r="C1618">
            <v>96</v>
          </cell>
        </row>
        <row r="1619">
          <cell r="A1619">
            <v>110213001236</v>
          </cell>
          <cell r="B1619">
            <v>44105</v>
          </cell>
          <cell r="C1619">
            <v>1311</v>
          </cell>
        </row>
        <row r="1620">
          <cell r="A1620">
            <v>110213001237</v>
          </cell>
          <cell r="B1620">
            <v>44105</v>
          </cell>
          <cell r="C1620">
            <v>670</v>
          </cell>
        </row>
        <row r="1621">
          <cell r="A1621">
            <v>110213001241</v>
          </cell>
          <cell r="B1621">
            <v>44105</v>
          </cell>
          <cell r="C1621">
            <v>848</v>
          </cell>
        </row>
        <row r="1622">
          <cell r="A1622">
            <v>110213001242</v>
          </cell>
          <cell r="B1622">
            <v>44105</v>
          </cell>
          <cell r="C1622">
            <v>12</v>
          </cell>
        </row>
        <row r="1623">
          <cell r="A1623">
            <v>110213001247</v>
          </cell>
          <cell r="B1623">
            <v>44105</v>
          </cell>
          <cell r="C1623">
            <v>184</v>
          </cell>
        </row>
        <row r="1624">
          <cell r="A1624">
            <v>110213001248</v>
          </cell>
          <cell r="B1624">
            <v>44105</v>
          </cell>
          <cell r="C1624">
            <v>4734</v>
          </cell>
        </row>
        <row r="1625">
          <cell r="A1625">
            <v>110213001250</v>
          </cell>
          <cell r="B1625">
            <v>44105</v>
          </cell>
          <cell r="C1625">
            <v>344</v>
          </cell>
        </row>
        <row r="1626">
          <cell r="A1626">
            <v>110213001270</v>
          </cell>
          <cell r="B1626">
            <v>44105</v>
          </cell>
          <cell r="C1626">
            <v>788</v>
          </cell>
        </row>
        <row r="1627">
          <cell r="A1627">
            <v>110213001271</v>
          </cell>
          <cell r="B1627">
            <v>44105</v>
          </cell>
          <cell r="C1627">
            <v>337</v>
          </cell>
        </row>
        <row r="1628">
          <cell r="A1628">
            <v>110213001272</v>
          </cell>
          <cell r="B1628">
            <v>44105</v>
          </cell>
          <cell r="C1628">
            <v>150</v>
          </cell>
        </row>
        <row r="1629">
          <cell r="A1629">
            <v>110213001275</v>
          </cell>
          <cell r="B1629">
            <v>44105</v>
          </cell>
          <cell r="C1629">
            <v>630</v>
          </cell>
        </row>
        <row r="1630">
          <cell r="A1630">
            <v>110213001276</v>
          </cell>
          <cell r="B1630">
            <v>44105</v>
          </cell>
          <cell r="C1630">
            <v>323</v>
          </cell>
        </row>
        <row r="1631">
          <cell r="A1631">
            <v>110213001286</v>
          </cell>
          <cell r="B1631">
            <v>44105</v>
          </cell>
          <cell r="C1631">
            <v>515</v>
          </cell>
        </row>
        <row r="1632">
          <cell r="A1632">
            <v>110213001287</v>
          </cell>
          <cell r="B1632">
            <v>44105</v>
          </cell>
          <cell r="C1632">
            <v>149</v>
          </cell>
        </row>
        <row r="1633">
          <cell r="A1633">
            <v>110213001288</v>
          </cell>
          <cell r="B1633">
            <v>44105</v>
          </cell>
          <cell r="C1633">
            <v>470</v>
          </cell>
        </row>
        <row r="1634">
          <cell r="A1634">
            <v>110213001289</v>
          </cell>
          <cell r="B1634">
            <v>44105</v>
          </cell>
          <cell r="C1634">
            <v>977</v>
          </cell>
        </row>
        <row r="1635">
          <cell r="A1635">
            <v>110213001290</v>
          </cell>
          <cell r="B1635">
            <v>44105</v>
          </cell>
          <cell r="C1635">
            <v>497</v>
          </cell>
        </row>
        <row r="1636">
          <cell r="A1636">
            <v>110213001291</v>
          </cell>
          <cell r="B1636">
            <v>44105</v>
          </cell>
          <cell r="C1636">
            <v>675</v>
          </cell>
        </row>
        <row r="1637">
          <cell r="A1637">
            <v>110213001318</v>
          </cell>
          <cell r="B1637">
            <v>44105</v>
          </cell>
          <cell r="C1637">
            <v>3249</v>
          </cell>
        </row>
        <row r="1638">
          <cell r="A1638">
            <v>110213001319</v>
          </cell>
          <cell r="B1638">
            <v>44105</v>
          </cell>
          <cell r="C1638">
            <v>667</v>
          </cell>
        </row>
        <row r="1639">
          <cell r="A1639">
            <v>110213001320</v>
          </cell>
          <cell r="B1639">
            <v>44105</v>
          </cell>
          <cell r="C1639">
            <v>0</v>
          </cell>
        </row>
        <row r="1640">
          <cell r="A1640">
            <v>110213001347</v>
          </cell>
          <cell r="B1640">
            <v>44105</v>
          </cell>
          <cell r="C1640">
            <v>336</v>
          </cell>
        </row>
        <row r="1641">
          <cell r="A1641">
            <v>110213001348</v>
          </cell>
          <cell r="B1641">
            <v>44105</v>
          </cell>
          <cell r="C1641">
            <v>148</v>
          </cell>
        </row>
        <row r="1642">
          <cell r="A1642">
            <v>110213001351</v>
          </cell>
          <cell r="B1642">
            <v>44105</v>
          </cell>
          <cell r="C1642">
            <v>366</v>
          </cell>
        </row>
        <row r="1643">
          <cell r="A1643">
            <v>110213001353</v>
          </cell>
          <cell r="B1643">
            <v>44105</v>
          </cell>
          <cell r="C1643">
            <v>0</v>
          </cell>
        </row>
        <row r="1644">
          <cell r="A1644">
            <v>110213001354</v>
          </cell>
          <cell r="B1644">
            <v>44105</v>
          </cell>
          <cell r="C1644">
            <v>265</v>
          </cell>
        </row>
        <row r="1645">
          <cell r="A1645">
            <v>110213001355</v>
          </cell>
          <cell r="B1645">
            <v>44105</v>
          </cell>
          <cell r="C1645">
            <v>0</v>
          </cell>
        </row>
        <row r="1646">
          <cell r="A1646">
            <v>110213001358</v>
          </cell>
          <cell r="B1646">
            <v>44105</v>
          </cell>
          <cell r="C1646">
            <v>423</v>
          </cell>
        </row>
        <row r="1647">
          <cell r="A1647">
            <v>110213001361</v>
          </cell>
          <cell r="B1647">
            <v>44105</v>
          </cell>
          <cell r="C1647">
            <v>204</v>
          </cell>
        </row>
        <row r="1648">
          <cell r="A1648">
            <v>110213001362</v>
          </cell>
          <cell r="B1648">
            <v>44105</v>
          </cell>
          <cell r="C1648">
            <v>26</v>
          </cell>
        </row>
        <row r="1649">
          <cell r="A1649">
            <v>110213001366</v>
          </cell>
          <cell r="B1649">
            <v>44105</v>
          </cell>
          <cell r="C1649">
            <v>795</v>
          </cell>
        </row>
        <row r="1650">
          <cell r="A1650">
            <v>110213001368</v>
          </cell>
          <cell r="B1650">
            <v>44105</v>
          </cell>
          <cell r="C1650">
            <v>116</v>
          </cell>
        </row>
        <row r="1651">
          <cell r="A1651">
            <v>110213001369</v>
          </cell>
          <cell r="B1651">
            <v>44105</v>
          </cell>
          <cell r="C1651">
            <v>426</v>
          </cell>
        </row>
        <row r="1652">
          <cell r="A1652">
            <v>110213001370</v>
          </cell>
          <cell r="B1652">
            <v>44105</v>
          </cell>
          <cell r="C1652">
            <v>1232</v>
          </cell>
        </row>
        <row r="1653">
          <cell r="A1653">
            <v>110213004732</v>
          </cell>
          <cell r="B1653">
            <v>44105</v>
          </cell>
          <cell r="C1653">
            <v>51</v>
          </cell>
        </row>
        <row r="1654">
          <cell r="A1654">
            <v>110213005120</v>
          </cell>
          <cell r="B1654">
            <v>44105</v>
          </cell>
          <cell r="C1654">
            <v>610</v>
          </cell>
        </row>
        <row r="1655">
          <cell r="A1655">
            <v>110213005286</v>
          </cell>
          <cell r="B1655">
            <v>44105</v>
          </cell>
          <cell r="C1655">
            <v>381</v>
          </cell>
        </row>
        <row r="1656">
          <cell r="A1656">
            <v>110213005321</v>
          </cell>
          <cell r="B1656">
            <v>44105</v>
          </cell>
          <cell r="C1656">
            <v>227</v>
          </cell>
        </row>
        <row r="1657">
          <cell r="A1657">
            <v>110213005373</v>
          </cell>
          <cell r="B1657">
            <v>44105</v>
          </cell>
          <cell r="C1657">
            <v>0</v>
          </cell>
        </row>
        <row r="1658">
          <cell r="A1658">
            <v>110213005374</v>
          </cell>
          <cell r="B1658">
            <v>44105</v>
          </cell>
          <cell r="C1658">
            <v>137</v>
          </cell>
        </row>
        <row r="1659">
          <cell r="A1659">
            <v>110213005375</v>
          </cell>
          <cell r="B1659">
            <v>44105</v>
          </cell>
          <cell r="C1659">
            <v>21</v>
          </cell>
        </row>
        <row r="1660">
          <cell r="A1660">
            <v>110213009040</v>
          </cell>
          <cell r="B1660">
            <v>44105</v>
          </cell>
          <cell r="C1660">
            <v>177</v>
          </cell>
        </row>
        <row r="1661">
          <cell r="A1661">
            <v>110213009524</v>
          </cell>
          <cell r="B1661">
            <v>44105</v>
          </cell>
          <cell r="C1661">
            <v>136</v>
          </cell>
        </row>
        <row r="1662">
          <cell r="A1662">
            <v>110213009614</v>
          </cell>
          <cell r="B1662">
            <v>44105</v>
          </cell>
          <cell r="C1662">
            <v>0</v>
          </cell>
        </row>
        <row r="1663">
          <cell r="A1663">
            <v>110213009685</v>
          </cell>
          <cell r="B1663">
            <v>44105</v>
          </cell>
          <cell r="C1663">
            <v>138</v>
          </cell>
        </row>
        <row r="1664">
          <cell r="A1664">
            <v>110213010630</v>
          </cell>
          <cell r="B1664">
            <v>44105</v>
          </cell>
          <cell r="C1664">
            <v>0</v>
          </cell>
        </row>
        <row r="1665">
          <cell r="A1665">
            <v>110213020054</v>
          </cell>
          <cell r="B1665">
            <v>44105</v>
          </cell>
          <cell r="C1665">
            <v>237</v>
          </cell>
        </row>
        <row r="1666">
          <cell r="A1666">
            <v>110214001363</v>
          </cell>
          <cell r="B1666">
            <v>44105</v>
          </cell>
          <cell r="C1666">
            <v>139</v>
          </cell>
        </row>
        <row r="1667">
          <cell r="A1667">
            <v>110214002461</v>
          </cell>
          <cell r="B1667">
            <v>44105</v>
          </cell>
          <cell r="C1667">
            <v>0</v>
          </cell>
        </row>
        <row r="1668">
          <cell r="A1668">
            <v>110214002466</v>
          </cell>
          <cell r="B1668">
            <v>44105</v>
          </cell>
          <cell r="C1668">
            <v>0</v>
          </cell>
        </row>
        <row r="1669">
          <cell r="A1669">
            <v>110214002885</v>
          </cell>
          <cell r="B1669">
            <v>44105</v>
          </cell>
          <cell r="C1669">
            <v>629</v>
          </cell>
        </row>
        <row r="1670">
          <cell r="A1670">
            <v>110214002901</v>
          </cell>
          <cell r="B1670">
            <v>44105</v>
          </cell>
          <cell r="C1670">
            <v>0</v>
          </cell>
        </row>
        <row r="1671">
          <cell r="A1671">
            <v>110214003597</v>
          </cell>
          <cell r="B1671">
            <v>44105</v>
          </cell>
          <cell r="C1671">
            <v>3955</v>
          </cell>
        </row>
        <row r="1672">
          <cell r="A1672">
            <v>110214004744</v>
          </cell>
          <cell r="B1672">
            <v>44105</v>
          </cell>
          <cell r="C1672">
            <v>196</v>
          </cell>
        </row>
        <row r="1673">
          <cell r="A1673">
            <v>110214004746</v>
          </cell>
          <cell r="B1673">
            <v>44105</v>
          </cell>
          <cell r="C1673">
            <v>156</v>
          </cell>
        </row>
        <row r="1674">
          <cell r="A1674">
            <v>110214007151</v>
          </cell>
          <cell r="B1674">
            <v>44105</v>
          </cell>
          <cell r="C1674">
            <v>15</v>
          </cell>
        </row>
        <row r="1675">
          <cell r="A1675">
            <v>110214009022</v>
          </cell>
          <cell r="B1675">
            <v>44105</v>
          </cell>
          <cell r="C1675">
            <v>792</v>
          </cell>
        </row>
        <row r="1676">
          <cell r="A1676">
            <v>110214009045</v>
          </cell>
          <cell r="B1676">
            <v>44105</v>
          </cell>
          <cell r="C1676">
            <v>444</v>
          </cell>
        </row>
        <row r="1677">
          <cell r="A1677">
            <v>110214009050</v>
          </cell>
          <cell r="B1677">
            <v>44105</v>
          </cell>
          <cell r="C1677">
            <v>58</v>
          </cell>
        </row>
        <row r="1678">
          <cell r="A1678">
            <v>110214009099</v>
          </cell>
          <cell r="B1678">
            <v>44105</v>
          </cell>
          <cell r="C1678">
            <v>0</v>
          </cell>
        </row>
        <row r="1679">
          <cell r="A1679">
            <v>110214009107</v>
          </cell>
          <cell r="B1679">
            <v>44105</v>
          </cell>
          <cell r="C1679">
            <v>196</v>
          </cell>
        </row>
        <row r="1680">
          <cell r="A1680">
            <v>110214009239</v>
          </cell>
          <cell r="B1680">
            <v>44105</v>
          </cell>
          <cell r="C1680">
            <v>0</v>
          </cell>
        </row>
        <row r="1681">
          <cell r="A1681">
            <v>110214009247</v>
          </cell>
          <cell r="B1681">
            <v>44105</v>
          </cell>
          <cell r="C1681">
            <v>405</v>
          </cell>
        </row>
        <row r="1682">
          <cell r="A1682">
            <v>110211012429</v>
          </cell>
          <cell r="B1682">
            <v>44105</v>
          </cell>
          <cell r="C1682">
            <v>0</v>
          </cell>
        </row>
        <row r="1683">
          <cell r="A1683">
            <v>110211012666</v>
          </cell>
          <cell r="B1683">
            <v>44105</v>
          </cell>
          <cell r="C1683">
            <v>355</v>
          </cell>
        </row>
        <row r="1684">
          <cell r="A1684">
            <v>110211012671</v>
          </cell>
          <cell r="B1684">
            <v>44105</v>
          </cell>
          <cell r="C1684">
            <v>53</v>
          </cell>
        </row>
        <row r="1685">
          <cell r="A1685">
            <v>110211012675</v>
          </cell>
          <cell r="B1685">
            <v>44105</v>
          </cell>
          <cell r="C1685">
            <v>0</v>
          </cell>
        </row>
        <row r="1686">
          <cell r="A1686">
            <v>110211012676</v>
          </cell>
          <cell r="B1686">
            <v>44105</v>
          </cell>
          <cell r="C1686">
            <v>13</v>
          </cell>
        </row>
        <row r="1687">
          <cell r="A1687">
            <v>110211012679</v>
          </cell>
          <cell r="B1687">
            <v>44105</v>
          </cell>
          <cell r="C1687">
            <v>0</v>
          </cell>
        </row>
        <row r="1688">
          <cell r="A1688">
            <v>110211012688</v>
          </cell>
          <cell r="B1688">
            <v>44105</v>
          </cell>
          <cell r="C1688">
            <v>364</v>
          </cell>
        </row>
        <row r="1689">
          <cell r="A1689">
            <v>110211012691</v>
          </cell>
          <cell r="B1689">
            <v>44105</v>
          </cell>
          <cell r="C1689">
            <v>4</v>
          </cell>
        </row>
        <row r="1690">
          <cell r="A1690">
            <v>110211012693</v>
          </cell>
          <cell r="B1690">
            <v>44105</v>
          </cell>
          <cell r="C1690">
            <v>357</v>
          </cell>
        </row>
        <row r="1691">
          <cell r="A1691">
            <v>110211012697</v>
          </cell>
          <cell r="B1691">
            <v>44105</v>
          </cell>
          <cell r="C1691">
            <v>0</v>
          </cell>
        </row>
        <row r="1692">
          <cell r="A1692">
            <v>110211012700</v>
          </cell>
          <cell r="B1692">
            <v>44105</v>
          </cell>
          <cell r="C1692">
            <v>0</v>
          </cell>
        </row>
        <row r="1693">
          <cell r="A1693">
            <v>110211014341</v>
          </cell>
          <cell r="B1693">
            <v>44105</v>
          </cell>
          <cell r="C1693">
            <v>1791</v>
          </cell>
        </row>
        <row r="1694">
          <cell r="A1694">
            <v>110211014419</v>
          </cell>
          <cell r="B1694">
            <v>44105</v>
          </cell>
          <cell r="C1694">
            <v>0</v>
          </cell>
        </row>
        <row r="1695">
          <cell r="A1695">
            <v>110211014479</v>
          </cell>
          <cell r="B1695">
            <v>44105</v>
          </cell>
          <cell r="C1695">
            <v>67</v>
          </cell>
        </row>
        <row r="1696">
          <cell r="A1696">
            <v>110211016147</v>
          </cell>
          <cell r="B1696">
            <v>44105</v>
          </cell>
          <cell r="C1696">
            <v>139</v>
          </cell>
        </row>
        <row r="1697">
          <cell r="A1697">
            <v>110211016918</v>
          </cell>
          <cell r="B1697">
            <v>44105</v>
          </cell>
          <cell r="C1697">
            <v>33</v>
          </cell>
        </row>
        <row r="1698">
          <cell r="A1698">
            <v>110211018819</v>
          </cell>
          <cell r="B1698">
            <v>44105</v>
          </cell>
          <cell r="C1698">
            <v>80</v>
          </cell>
        </row>
        <row r="1699">
          <cell r="A1699">
            <v>110211018842</v>
          </cell>
          <cell r="B1699">
            <v>44105</v>
          </cell>
          <cell r="C1699">
            <v>87</v>
          </cell>
        </row>
        <row r="1700">
          <cell r="A1700">
            <v>110211018848</v>
          </cell>
          <cell r="B1700">
            <v>44105</v>
          </cell>
          <cell r="C1700">
            <v>116</v>
          </cell>
        </row>
        <row r="1701">
          <cell r="A1701">
            <v>110211018849</v>
          </cell>
          <cell r="B1701">
            <v>44105</v>
          </cell>
          <cell r="C1701">
            <v>150</v>
          </cell>
        </row>
        <row r="1702">
          <cell r="A1702">
            <v>110211019181</v>
          </cell>
          <cell r="B1702">
            <v>44105</v>
          </cell>
          <cell r="C1702">
            <v>17</v>
          </cell>
        </row>
        <row r="1703">
          <cell r="A1703">
            <v>110211019331</v>
          </cell>
          <cell r="B1703">
            <v>44105</v>
          </cell>
          <cell r="C1703">
            <v>89</v>
          </cell>
        </row>
        <row r="1704">
          <cell r="A1704">
            <v>110211022131</v>
          </cell>
          <cell r="B1704">
            <v>44105</v>
          </cell>
          <cell r="C1704">
            <v>0</v>
          </cell>
        </row>
        <row r="1705">
          <cell r="A1705">
            <v>110211022216</v>
          </cell>
          <cell r="B1705">
            <v>44105</v>
          </cell>
          <cell r="C1705">
            <v>22</v>
          </cell>
        </row>
        <row r="1706">
          <cell r="A1706">
            <v>110211022285</v>
          </cell>
          <cell r="B1706">
            <v>44105</v>
          </cell>
          <cell r="C1706">
            <v>0</v>
          </cell>
        </row>
        <row r="1707">
          <cell r="A1707">
            <v>110212008990</v>
          </cell>
          <cell r="B1707">
            <v>44105</v>
          </cell>
          <cell r="C1707">
            <v>132</v>
          </cell>
        </row>
        <row r="1708">
          <cell r="A1708">
            <v>110212008997</v>
          </cell>
          <cell r="B1708">
            <v>44105</v>
          </cell>
          <cell r="C1708">
            <v>4</v>
          </cell>
        </row>
        <row r="1709">
          <cell r="A1709">
            <v>110212010872</v>
          </cell>
          <cell r="B1709">
            <v>44105</v>
          </cell>
          <cell r="C1709">
            <v>274</v>
          </cell>
        </row>
        <row r="1710">
          <cell r="A1710">
            <v>110212011486</v>
          </cell>
          <cell r="B1710">
            <v>44105</v>
          </cell>
          <cell r="C1710">
            <v>80</v>
          </cell>
        </row>
        <row r="1711">
          <cell r="A1711">
            <v>110212011719</v>
          </cell>
          <cell r="B1711">
            <v>44105</v>
          </cell>
          <cell r="C1711">
            <v>17</v>
          </cell>
        </row>
        <row r="1712">
          <cell r="A1712">
            <v>110212011955</v>
          </cell>
          <cell r="B1712">
            <v>44105</v>
          </cell>
          <cell r="C1712">
            <v>0</v>
          </cell>
        </row>
        <row r="1713">
          <cell r="A1713">
            <v>110212016153</v>
          </cell>
          <cell r="B1713">
            <v>44105</v>
          </cell>
          <cell r="C1713">
            <v>469</v>
          </cell>
        </row>
        <row r="1714">
          <cell r="A1714">
            <v>110212017102</v>
          </cell>
          <cell r="B1714">
            <v>44105</v>
          </cell>
          <cell r="C1714">
            <v>0</v>
          </cell>
        </row>
        <row r="1715">
          <cell r="A1715">
            <v>110212017273</v>
          </cell>
          <cell r="B1715">
            <v>44105</v>
          </cell>
          <cell r="C1715">
            <v>0</v>
          </cell>
        </row>
        <row r="1716">
          <cell r="A1716">
            <v>110212017919</v>
          </cell>
          <cell r="B1716">
            <v>44105</v>
          </cell>
          <cell r="C1716">
            <v>68</v>
          </cell>
        </row>
        <row r="1717">
          <cell r="A1717">
            <v>110212019667</v>
          </cell>
          <cell r="B1717">
            <v>44105</v>
          </cell>
          <cell r="C1717">
            <v>338</v>
          </cell>
        </row>
        <row r="1718">
          <cell r="A1718">
            <v>110212019671</v>
          </cell>
          <cell r="B1718">
            <v>44105</v>
          </cell>
          <cell r="C1718">
            <v>23</v>
          </cell>
        </row>
        <row r="1719">
          <cell r="A1719">
            <v>110212019843</v>
          </cell>
          <cell r="B1719">
            <v>44105</v>
          </cell>
          <cell r="C1719">
            <v>181</v>
          </cell>
        </row>
        <row r="1720">
          <cell r="A1720">
            <v>110212021167</v>
          </cell>
          <cell r="B1720">
            <v>44105</v>
          </cell>
          <cell r="C1720">
            <v>591</v>
          </cell>
        </row>
        <row r="1721">
          <cell r="A1721">
            <v>110213011107</v>
          </cell>
          <cell r="B1721">
            <v>44105</v>
          </cell>
          <cell r="C1721">
            <v>0</v>
          </cell>
        </row>
        <row r="1722">
          <cell r="A1722">
            <v>110213011197</v>
          </cell>
          <cell r="B1722">
            <v>44105</v>
          </cell>
          <cell r="C1722">
            <v>1333</v>
          </cell>
        </row>
        <row r="1723">
          <cell r="A1723">
            <v>110213011209</v>
          </cell>
          <cell r="B1723">
            <v>44105</v>
          </cell>
          <cell r="C1723">
            <v>920</v>
          </cell>
        </row>
        <row r="1724">
          <cell r="A1724">
            <v>110213011348</v>
          </cell>
          <cell r="B1724">
            <v>44105</v>
          </cell>
          <cell r="C1724">
            <v>47</v>
          </cell>
        </row>
        <row r="1725">
          <cell r="A1725">
            <v>110213012736</v>
          </cell>
          <cell r="B1725">
            <v>44105</v>
          </cell>
          <cell r="C1725">
            <v>68</v>
          </cell>
        </row>
        <row r="1726">
          <cell r="A1726">
            <v>110213013037</v>
          </cell>
          <cell r="B1726">
            <v>44105</v>
          </cell>
          <cell r="C1726">
            <v>52</v>
          </cell>
        </row>
        <row r="1727">
          <cell r="A1727">
            <v>110213013739</v>
          </cell>
          <cell r="B1727">
            <v>44105</v>
          </cell>
          <cell r="C1727">
            <v>199</v>
          </cell>
        </row>
        <row r="1728">
          <cell r="A1728">
            <v>110213013971</v>
          </cell>
          <cell r="B1728">
            <v>44105</v>
          </cell>
          <cell r="C1728">
            <v>48</v>
          </cell>
        </row>
        <row r="1729">
          <cell r="A1729">
            <v>110213014711</v>
          </cell>
          <cell r="B1729">
            <v>44105</v>
          </cell>
          <cell r="C1729">
            <v>110</v>
          </cell>
        </row>
        <row r="1730">
          <cell r="A1730">
            <v>110213016284</v>
          </cell>
          <cell r="B1730">
            <v>44105</v>
          </cell>
          <cell r="C1730">
            <v>706</v>
          </cell>
        </row>
        <row r="1731">
          <cell r="A1731">
            <v>110213017574</v>
          </cell>
          <cell r="B1731">
            <v>44105</v>
          </cell>
          <cell r="C1731">
            <v>0</v>
          </cell>
        </row>
        <row r="1732">
          <cell r="A1732">
            <v>110213018477</v>
          </cell>
          <cell r="B1732">
            <v>44105</v>
          </cell>
          <cell r="C1732">
            <v>589</v>
          </cell>
        </row>
        <row r="1733">
          <cell r="A1733">
            <v>110213019055</v>
          </cell>
          <cell r="B1733">
            <v>44105</v>
          </cell>
          <cell r="C1733">
            <v>193</v>
          </cell>
        </row>
        <row r="1734">
          <cell r="A1734">
            <v>110213019239</v>
          </cell>
          <cell r="B1734">
            <v>44105</v>
          </cell>
          <cell r="C1734">
            <v>501</v>
          </cell>
        </row>
        <row r="1735">
          <cell r="A1735">
            <v>110213019516</v>
          </cell>
          <cell r="B1735">
            <v>44105</v>
          </cell>
          <cell r="C1735">
            <v>46</v>
          </cell>
        </row>
        <row r="1736">
          <cell r="A1736">
            <v>110214011344</v>
          </cell>
          <cell r="B1736">
            <v>44105</v>
          </cell>
          <cell r="C1736">
            <v>0</v>
          </cell>
        </row>
        <row r="1737">
          <cell r="A1737">
            <v>110214011802</v>
          </cell>
          <cell r="B1737">
            <v>44105</v>
          </cell>
          <cell r="C1737">
            <v>4</v>
          </cell>
        </row>
        <row r="1738">
          <cell r="A1738">
            <v>110214011952</v>
          </cell>
          <cell r="B1738">
            <v>44105</v>
          </cell>
          <cell r="C1738">
            <v>223</v>
          </cell>
        </row>
        <row r="1739">
          <cell r="A1739">
            <v>110214012152</v>
          </cell>
          <cell r="B1739">
            <v>44105</v>
          </cell>
          <cell r="C1739">
            <v>354</v>
          </cell>
        </row>
        <row r="1740">
          <cell r="A1740">
            <v>110214012402</v>
          </cell>
          <cell r="B1740">
            <v>44105</v>
          </cell>
          <cell r="C1740">
            <v>60</v>
          </cell>
        </row>
        <row r="1741">
          <cell r="A1741">
            <v>110214012454</v>
          </cell>
          <cell r="B1741">
            <v>44105</v>
          </cell>
          <cell r="C1741">
            <v>344</v>
          </cell>
        </row>
        <row r="1742">
          <cell r="A1742">
            <v>110214012465</v>
          </cell>
          <cell r="B1742">
            <v>44105</v>
          </cell>
          <cell r="C1742">
            <v>694</v>
          </cell>
        </row>
        <row r="1743">
          <cell r="A1743">
            <v>110214015076</v>
          </cell>
          <cell r="B1743">
            <v>44105</v>
          </cell>
          <cell r="C1743">
            <v>0</v>
          </cell>
        </row>
        <row r="1744">
          <cell r="A1744">
            <v>110214015477</v>
          </cell>
          <cell r="B1744">
            <v>44105</v>
          </cell>
          <cell r="C1744">
            <v>0</v>
          </cell>
        </row>
        <row r="1745">
          <cell r="A1745">
            <v>110214015702</v>
          </cell>
          <cell r="B1745">
            <v>44105</v>
          </cell>
          <cell r="C1745">
            <v>135</v>
          </cell>
        </row>
        <row r="1746">
          <cell r="A1746">
            <v>110214016001</v>
          </cell>
          <cell r="B1746">
            <v>44105</v>
          </cell>
          <cell r="C1746">
            <v>29</v>
          </cell>
        </row>
        <row r="1747">
          <cell r="A1747">
            <v>110214016048</v>
          </cell>
          <cell r="B1747">
            <v>44105</v>
          </cell>
          <cell r="C1747">
            <v>120</v>
          </cell>
        </row>
        <row r="1748">
          <cell r="A1748">
            <v>110214016051</v>
          </cell>
          <cell r="B1748">
            <v>44105</v>
          </cell>
          <cell r="C1748">
            <v>646</v>
          </cell>
        </row>
        <row r="1749">
          <cell r="A1749">
            <v>110214016052</v>
          </cell>
          <cell r="B1749">
            <v>44105</v>
          </cell>
          <cell r="C1749">
            <v>2934</v>
          </cell>
        </row>
        <row r="1750">
          <cell r="A1750">
            <v>110214016156</v>
          </cell>
          <cell r="B1750">
            <v>44105</v>
          </cell>
          <cell r="C1750">
            <v>90</v>
          </cell>
        </row>
        <row r="1751">
          <cell r="A1751">
            <v>110214016175</v>
          </cell>
          <cell r="B1751">
            <v>44105</v>
          </cell>
          <cell r="C1751">
            <v>0</v>
          </cell>
        </row>
        <row r="1752">
          <cell r="A1752">
            <v>110214016176</v>
          </cell>
          <cell r="B1752">
            <v>44105</v>
          </cell>
          <cell r="C1752">
            <v>0</v>
          </cell>
        </row>
        <row r="1753">
          <cell r="A1753">
            <v>110214016177</v>
          </cell>
          <cell r="B1753">
            <v>44105</v>
          </cell>
          <cell r="C1753">
            <v>1315</v>
          </cell>
        </row>
        <row r="1754">
          <cell r="A1754">
            <v>110214017060</v>
          </cell>
          <cell r="B1754">
            <v>44105</v>
          </cell>
          <cell r="C1754">
            <v>606</v>
          </cell>
        </row>
        <row r="1755">
          <cell r="A1755">
            <v>110214017537</v>
          </cell>
          <cell r="B1755">
            <v>44105</v>
          </cell>
          <cell r="C1755">
            <v>224</v>
          </cell>
        </row>
        <row r="1756">
          <cell r="A1756">
            <v>110214020881</v>
          </cell>
          <cell r="B1756">
            <v>44105</v>
          </cell>
          <cell r="C1756">
            <v>585</v>
          </cell>
        </row>
        <row r="1757">
          <cell r="A1757">
            <v>110211002392</v>
          </cell>
          <cell r="B1757">
            <v>44105</v>
          </cell>
          <cell r="C1757">
            <v>0</v>
          </cell>
        </row>
        <row r="1758">
          <cell r="A1758">
            <v>110211006477</v>
          </cell>
          <cell r="B1758">
            <v>44105</v>
          </cell>
          <cell r="C1758">
            <v>304</v>
          </cell>
        </row>
        <row r="1759">
          <cell r="A1759">
            <v>110212001433</v>
          </cell>
          <cell r="B1759">
            <v>44105</v>
          </cell>
          <cell r="C1759">
            <v>179</v>
          </cell>
        </row>
        <row r="1760">
          <cell r="A1760">
            <v>110214001349</v>
          </cell>
          <cell r="B1760">
            <v>44105</v>
          </cell>
          <cell r="C1760">
            <v>0</v>
          </cell>
        </row>
        <row r="1761">
          <cell r="A1761">
            <v>110214002464</v>
          </cell>
          <cell r="B1761">
            <v>44105</v>
          </cell>
          <cell r="C1761">
            <v>846</v>
          </cell>
        </row>
        <row r="1762">
          <cell r="A1762">
            <v>110214006932</v>
          </cell>
          <cell r="B1762">
            <v>44105</v>
          </cell>
          <cell r="C1762">
            <v>3</v>
          </cell>
        </row>
        <row r="1763">
          <cell r="A1763">
            <v>110214009250</v>
          </cell>
          <cell r="B1763">
            <v>44105</v>
          </cell>
          <cell r="C1763">
            <v>10</v>
          </cell>
        </row>
        <row r="1764">
          <cell r="A1764">
            <v>110214021592</v>
          </cell>
          <cell r="B1764">
            <v>44105</v>
          </cell>
          <cell r="C1764">
            <v>77</v>
          </cell>
        </row>
        <row r="1765">
          <cell r="A1765">
            <v>110214021593</v>
          </cell>
          <cell r="B1765">
            <v>44105</v>
          </cell>
          <cell r="C1765">
            <v>107</v>
          </cell>
        </row>
        <row r="1766">
          <cell r="A1766">
            <v>110211012673</v>
          </cell>
          <cell r="B1766">
            <v>44105</v>
          </cell>
          <cell r="C1766">
            <v>159</v>
          </cell>
        </row>
        <row r="1767">
          <cell r="A1767">
            <v>110211012690</v>
          </cell>
          <cell r="B1767">
            <v>44105</v>
          </cell>
          <cell r="C1767">
            <v>260</v>
          </cell>
        </row>
        <row r="1768">
          <cell r="A1768">
            <v>110211012695</v>
          </cell>
          <cell r="B1768">
            <v>44105</v>
          </cell>
          <cell r="C1768">
            <v>142</v>
          </cell>
        </row>
        <row r="1769">
          <cell r="A1769">
            <v>110211014247</v>
          </cell>
          <cell r="B1769">
            <v>44105</v>
          </cell>
          <cell r="C1769">
            <v>21</v>
          </cell>
        </row>
        <row r="1770">
          <cell r="A1770">
            <v>110212011966</v>
          </cell>
          <cell r="B1770">
            <v>44105</v>
          </cell>
          <cell r="C1770">
            <v>9</v>
          </cell>
        </row>
        <row r="1771">
          <cell r="A1771">
            <v>110212019673</v>
          </cell>
          <cell r="B1771">
            <v>44105</v>
          </cell>
          <cell r="C1771">
            <v>205</v>
          </cell>
        </row>
        <row r="1772">
          <cell r="A1772">
            <v>110214016135</v>
          </cell>
          <cell r="B1772">
            <v>44105</v>
          </cell>
          <cell r="C1772">
            <v>10</v>
          </cell>
        </row>
        <row r="1773">
          <cell r="A1773">
            <v>110211002401</v>
          </cell>
          <cell r="B1773">
            <v>44105</v>
          </cell>
          <cell r="C1773">
            <v>7</v>
          </cell>
        </row>
        <row r="1774">
          <cell r="A1774">
            <v>110212003620</v>
          </cell>
          <cell r="B1774">
            <v>44105</v>
          </cell>
          <cell r="C1774">
            <v>944</v>
          </cell>
        </row>
        <row r="1775">
          <cell r="A1775">
            <v>110212008676</v>
          </cell>
          <cell r="B1775">
            <v>44105</v>
          </cell>
          <cell r="C1775">
            <v>0</v>
          </cell>
        </row>
        <row r="1776">
          <cell r="A1776">
            <v>110213021971</v>
          </cell>
          <cell r="B1776">
            <v>44105</v>
          </cell>
          <cell r="C1776">
            <v>71</v>
          </cell>
        </row>
        <row r="1777">
          <cell r="A1777">
            <v>110211004039</v>
          </cell>
          <cell r="B1777">
            <v>44105</v>
          </cell>
          <cell r="C1777">
            <v>0</v>
          </cell>
        </row>
        <row r="1778">
          <cell r="A1778">
            <v>110212022568</v>
          </cell>
          <cell r="B1778">
            <v>44105</v>
          </cell>
          <cell r="C1778">
            <v>0</v>
          </cell>
        </row>
        <row r="1779">
          <cell r="A1779">
            <v>110213001239</v>
          </cell>
          <cell r="B1779">
            <v>44105</v>
          </cell>
          <cell r="C1779">
            <v>1419</v>
          </cell>
        </row>
        <row r="1780">
          <cell r="A1780">
            <v>110214016194</v>
          </cell>
          <cell r="B1780">
            <v>44105</v>
          </cell>
          <cell r="C1780">
            <v>2531</v>
          </cell>
        </row>
        <row r="1781">
          <cell r="A1781">
            <v>110211012699</v>
          </cell>
          <cell r="B1781">
            <v>44105</v>
          </cell>
          <cell r="C1781">
            <v>303</v>
          </cell>
        </row>
        <row r="1782">
          <cell r="A1782">
            <v>110213022418</v>
          </cell>
          <cell r="B1782">
            <v>44105</v>
          </cell>
          <cell r="C1782">
            <v>17</v>
          </cell>
        </row>
        <row r="1783">
          <cell r="A1783">
            <v>110213024785</v>
          </cell>
          <cell r="B1783">
            <v>44105</v>
          </cell>
          <cell r="C1783">
            <v>544</v>
          </cell>
        </row>
        <row r="1784">
          <cell r="A1784">
            <v>110214000636</v>
          </cell>
          <cell r="B1784">
            <v>44105</v>
          </cell>
          <cell r="C1784">
            <v>0</v>
          </cell>
        </row>
        <row r="1785">
          <cell r="A1785">
            <v>110213025327</v>
          </cell>
          <cell r="B1785">
            <v>44105</v>
          </cell>
          <cell r="C1785">
            <v>0</v>
          </cell>
        </row>
        <row r="1786">
          <cell r="A1786">
            <v>110213027767</v>
          </cell>
          <cell r="B1786">
            <v>44105</v>
          </cell>
          <cell r="C1786">
            <v>9</v>
          </cell>
        </row>
        <row r="1787">
          <cell r="A1787">
            <v>110211000839</v>
          </cell>
          <cell r="B1787">
            <v>44075</v>
          </cell>
          <cell r="C1787">
            <v>103</v>
          </cell>
        </row>
        <row r="1788">
          <cell r="A1788">
            <v>110211001803</v>
          </cell>
          <cell r="B1788">
            <v>44075</v>
          </cell>
          <cell r="C1788">
            <v>60</v>
          </cell>
        </row>
        <row r="1789">
          <cell r="A1789">
            <v>110211002080</v>
          </cell>
          <cell r="B1789">
            <v>44075</v>
          </cell>
          <cell r="C1789">
            <v>267</v>
          </cell>
        </row>
        <row r="1790">
          <cell r="A1790">
            <v>110211002086</v>
          </cell>
          <cell r="B1790">
            <v>44075</v>
          </cell>
          <cell r="C1790">
            <v>44</v>
          </cell>
        </row>
        <row r="1791">
          <cell r="A1791">
            <v>110211002087</v>
          </cell>
          <cell r="B1791">
            <v>44075</v>
          </cell>
          <cell r="C1791">
            <v>679</v>
          </cell>
        </row>
        <row r="1792">
          <cell r="A1792">
            <v>110211002136</v>
          </cell>
          <cell r="B1792">
            <v>44075</v>
          </cell>
          <cell r="C1792">
            <v>409</v>
          </cell>
        </row>
        <row r="1793">
          <cell r="A1793">
            <v>110211002383</v>
          </cell>
          <cell r="B1793">
            <v>44075</v>
          </cell>
          <cell r="C1793">
            <v>445</v>
          </cell>
        </row>
        <row r="1794">
          <cell r="A1794">
            <v>110211002384</v>
          </cell>
          <cell r="B1794">
            <v>44075</v>
          </cell>
          <cell r="C1794">
            <v>25</v>
          </cell>
        </row>
        <row r="1795">
          <cell r="A1795">
            <v>110211002386</v>
          </cell>
          <cell r="B1795">
            <v>44075</v>
          </cell>
          <cell r="C1795">
            <v>0</v>
          </cell>
        </row>
        <row r="1796">
          <cell r="A1796">
            <v>110211002394</v>
          </cell>
          <cell r="B1796">
            <v>44075</v>
          </cell>
          <cell r="C1796">
            <v>0</v>
          </cell>
        </row>
        <row r="1797">
          <cell r="A1797">
            <v>110211002396</v>
          </cell>
          <cell r="B1797">
            <v>44075</v>
          </cell>
          <cell r="C1797">
            <v>27</v>
          </cell>
        </row>
        <row r="1798">
          <cell r="A1798">
            <v>110211002398</v>
          </cell>
          <cell r="B1798">
            <v>44075</v>
          </cell>
          <cell r="C1798">
            <v>8</v>
          </cell>
        </row>
        <row r="1799">
          <cell r="A1799">
            <v>110211002399</v>
          </cell>
          <cell r="B1799">
            <v>44075</v>
          </cell>
          <cell r="C1799">
            <v>0</v>
          </cell>
        </row>
        <row r="1800">
          <cell r="A1800">
            <v>110211002402</v>
          </cell>
          <cell r="B1800">
            <v>44075</v>
          </cell>
          <cell r="C1800">
            <v>257</v>
          </cell>
        </row>
        <row r="1801">
          <cell r="A1801">
            <v>110211002403</v>
          </cell>
          <cell r="B1801">
            <v>44075</v>
          </cell>
          <cell r="C1801">
            <v>22</v>
          </cell>
        </row>
        <row r="1802">
          <cell r="A1802">
            <v>110211002405</v>
          </cell>
          <cell r="B1802">
            <v>44075</v>
          </cell>
          <cell r="C1802">
            <v>0</v>
          </cell>
        </row>
        <row r="1803">
          <cell r="A1803">
            <v>110211002406</v>
          </cell>
          <cell r="B1803">
            <v>44075</v>
          </cell>
          <cell r="C1803">
            <v>873</v>
          </cell>
        </row>
        <row r="1804">
          <cell r="A1804">
            <v>110211002407</v>
          </cell>
          <cell r="B1804">
            <v>44075</v>
          </cell>
          <cell r="C1804">
            <v>0</v>
          </cell>
        </row>
        <row r="1805">
          <cell r="A1805">
            <v>110211002411</v>
          </cell>
          <cell r="B1805">
            <v>44075</v>
          </cell>
          <cell r="C1805">
            <v>6</v>
          </cell>
        </row>
        <row r="1806">
          <cell r="A1806">
            <v>110211002412</v>
          </cell>
          <cell r="B1806">
            <v>44075</v>
          </cell>
          <cell r="C1806">
            <v>44</v>
          </cell>
        </row>
        <row r="1807">
          <cell r="A1807">
            <v>110211002413</v>
          </cell>
          <cell r="B1807">
            <v>44075</v>
          </cell>
          <cell r="C1807">
            <v>6</v>
          </cell>
        </row>
        <row r="1808">
          <cell r="A1808">
            <v>110211003718</v>
          </cell>
          <cell r="B1808">
            <v>44075</v>
          </cell>
          <cell r="C1808">
            <v>469</v>
          </cell>
        </row>
        <row r="1809">
          <cell r="A1809">
            <v>110211003719</v>
          </cell>
          <cell r="B1809">
            <v>44075</v>
          </cell>
          <cell r="C1809">
            <v>833</v>
          </cell>
        </row>
        <row r="1810">
          <cell r="A1810">
            <v>110211003808</v>
          </cell>
          <cell r="B1810">
            <v>44075</v>
          </cell>
          <cell r="C1810">
            <v>0</v>
          </cell>
        </row>
        <row r="1811">
          <cell r="A1811">
            <v>110211004072</v>
          </cell>
          <cell r="B1811">
            <v>44075</v>
          </cell>
          <cell r="C1811">
            <v>4219</v>
          </cell>
        </row>
        <row r="1812">
          <cell r="A1812">
            <v>110211004145</v>
          </cell>
          <cell r="B1812">
            <v>44075</v>
          </cell>
          <cell r="C1812">
            <v>71</v>
          </cell>
        </row>
        <row r="1813">
          <cell r="A1813">
            <v>110211005116</v>
          </cell>
          <cell r="B1813">
            <v>44075</v>
          </cell>
          <cell r="C1813">
            <v>33</v>
          </cell>
        </row>
        <row r="1814">
          <cell r="A1814">
            <v>110211005117</v>
          </cell>
          <cell r="B1814">
            <v>44075</v>
          </cell>
          <cell r="C1814">
            <v>0</v>
          </cell>
        </row>
        <row r="1815">
          <cell r="A1815">
            <v>110211005131</v>
          </cell>
          <cell r="B1815">
            <v>44075</v>
          </cell>
          <cell r="C1815">
            <v>79</v>
          </cell>
        </row>
        <row r="1816">
          <cell r="A1816">
            <v>110211005306</v>
          </cell>
          <cell r="B1816">
            <v>44075</v>
          </cell>
          <cell r="C1816">
            <v>3176</v>
          </cell>
        </row>
        <row r="1817">
          <cell r="A1817">
            <v>110211006325</v>
          </cell>
          <cell r="B1817">
            <v>44075</v>
          </cell>
          <cell r="C1817">
            <v>3013</v>
          </cell>
        </row>
        <row r="1818">
          <cell r="A1818">
            <v>110211007133</v>
          </cell>
          <cell r="B1818">
            <v>44075</v>
          </cell>
          <cell r="C1818">
            <v>11</v>
          </cell>
        </row>
        <row r="1819">
          <cell r="A1819">
            <v>110211007907</v>
          </cell>
          <cell r="B1819">
            <v>44075</v>
          </cell>
          <cell r="C1819">
            <v>7636</v>
          </cell>
        </row>
        <row r="1820">
          <cell r="A1820">
            <v>110211008209</v>
          </cell>
          <cell r="B1820">
            <v>44075</v>
          </cell>
          <cell r="C1820">
            <v>28</v>
          </cell>
        </row>
        <row r="1821">
          <cell r="A1821">
            <v>110211008440</v>
          </cell>
          <cell r="B1821">
            <v>44075</v>
          </cell>
          <cell r="C1821">
            <v>1038</v>
          </cell>
        </row>
        <row r="1822">
          <cell r="A1822">
            <v>110211008442</v>
          </cell>
          <cell r="B1822">
            <v>44075</v>
          </cell>
          <cell r="C1822">
            <v>0</v>
          </cell>
        </row>
        <row r="1823">
          <cell r="A1823">
            <v>110211008443</v>
          </cell>
          <cell r="B1823">
            <v>44075</v>
          </cell>
          <cell r="C1823">
            <v>696</v>
          </cell>
        </row>
        <row r="1824">
          <cell r="A1824">
            <v>110211008722</v>
          </cell>
          <cell r="B1824">
            <v>44075</v>
          </cell>
          <cell r="C1824">
            <v>765</v>
          </cell>
        </row>
        <row r="1825">
          <cell r="A1825">
            <v>110211008743</v>
          </cell>
          <cell r="B1825">
            <v>44075</v>
          </cell>
          <cell r="C1825">
            <v>471</v>
          </cell>
        </row>
        <row r="1826">
          <cell r="A1826">
            <v>110211009386</v>
          </cell>
          <cell r="B1826">
            <v>44075</v>
          </cell>
          <cell r="C1826">
            <v>7882</v>
          </cell>
        </row>
        <row r="1827">
          <cell r="A1827">
            <v>110211009805</v>
          </cell>
          <cell r="B1827">
            <v>44075</v>
          </cell>
          <cell r="C1827">
            <v>23</v>
          </cell>
        </row>
        <row r="1828">
          <cell r="A1828">
            <v>110211011224</v>
          </cell>
          <cell r="B1828">
            <v>44075</v>
          </cell>
          <cell r="C1828">
            <v>1377</v>
          </cell>
        </row>
        <row r="1829">
          <cell r="A1829">
            <v>110211021634</v>
          </cell>
          <cell r="B1829">
            <v>44075</v>
          </cell>
          <cell r="C1829">
            <v>0</v>
          </cell>
        </row>
        <row r="1830">
          <cell r="A1830">
            <v>110212001364</v>
          </cell>
          <cell r="B1830">
            <v>44075</v>
          </cell>
          <cell r="C1830">
            <v>306</v>
          </cell>
        </row>
        <row r="1831">
          <cell r="A1831">
            <v>110212001365</v>
          </cell>
          <cell r="B1831">
            <v>44075</v>
          </cell>
          <cell r="C1831">
            <v>815</v>
          </cell>
        </row>
        <row r="1832">
          <cell r="A1832">
            <v>110212001425</v>
          </cell>
          <cell r="B1832">
            <v>44075</v>
          </cell>
          <cell r="C1832">
            <v>494</v>
          </cell>
        </row>
        <row r="1833">
          <cell r="A1833">
            <v>110212001483</v>
          </cell>
          <cell r="B1833">
            <v>44075</v>
          </cell>
          <cell r="C1833">
            <v>307</v>
          </cell>
        </row>
        <row r="1834">
          <cell r="A1834">
            <v>110212001500</v>
          </cell>
          <cell r="B1834">
            <v>44075</v>
          </cell>
          <cell r="C1834">
            <v>0</v>
          </cell>
        </row>
        <row r="1835">
          <cell r="A1835">
            <v>110212001503</v>
          </cell>
          <cell r="B1835">
            <v>44075</v>
          </cell>
          <cell r="C1835">
            <v>2</v>
          </cell>
        </row>
        <row r="1836">
          <cell r="A1836">
            <v>110212001511</v>
          </cell>
          <cell r="B1836">
            <v>44075</v>
          </cell>
          <cell r="C1836">
            <v>227</v>
          </cell>
        </row>
        <row r="1837">
          <cell r="A1837">
            <v>110212001541</v>
          </cell>
          <cell r="B1837">
            <v>44075</v>
          </cell>
          <cell r="C1837">
            <v>687</v>
          </cell>
        </row>
        <row r="1838">
          <cell r="A1838">
            <v>110212001742</v>
          </cell>
          <cell r="B1838">
            <v>44075</v>
          </cell>
          <cell r="C1838">
            <v>575</v>
          </cell>
        </row>
        <row r="1839">
          <cell r="A1839">
            <v>110212002452</v>
          </cell>
          <cell r="B1839">
            <v>44075</v>
          </cell>
          <cell r="C1839">
            <v>485</v>
          </cell>
        </row>
        <row r="1840">
          <cell r="A1840">
            <v>110212002680</v>
          </cell>
          <cell r="B1840">
            <v>44075</v>
          </cell>
          <cell r="C1840">
            <v>0</v>
          </cell>
        </row>
        <row r="1841">
          <cell r="A1841">
            <v>110212004373</v>
          </cell>
          <cell r="B1841">
            <v>44075</v>
          </cell>
          <cell r="C1841">
            <v>1</v>
          </cell>
        </row>
        <row r="1842">
          <cell r="A1842">
            <v>110212004590</v>
          </cell>
          <cell r="B1842">
            <v>44075</v>
          </cell>
          <cell r="C1842">
            <v>528</v>
          </cell>
        </row>
        <row r="1843">
          <cell r="A1843">
            <v>110212005229</v>
          </cell>
          <cell r="B1843">
            <v>44075</v>
          </cell>
          <cell r="C1843">
            <v>52</v>
          </cell>
        </row>
        <row r="1844">
          <cell r="A1844">
            <v>110212005260</v>
          </cell>
          <cell r="B1844">
            <v>44075</v>
          </cell>
          <cell r="C1844">
            <v>862</v>
          </cell>
        </row>
        <row r="1845">
          <cell r="A1845">
            <v>110212006540</v>
          </cell>
          <cell r="B1845">
            <v>44075</v>
          </cell>
          <cell r="C1845">
            <v>260</v>
          </cell>
        </row>
        <row r="1846">
          <cell r="A1846">
            <v>110212006558</v>
          </cell>
          <cell r="B1846">
            <v>44075</v>
          </cell>
          <cell r="C1846">
            <v>10</v>
          </cell>
        </row>
        <row r="1847">
          <cell r="A1847">
            <v>110212007683</v>
          </cell>
          <cell r="B1847">
            <v>44075</v>
          </cell>
          <cell r="C1847">
            <v>34</v>
          </cell>
        </row>
        <row r="1848">
          <cell r="A1848">
            <v>110212008189</v>
          </cell>
          <cell r="B1848">
            <v>44075</v>
          </cell>
          <cell r="C1848">
            <v>29</v>
          </cell>
        </row>
        <row r="1849">
          <cell r="A1849">
            <v>110212008984</v>
          </cell>
          <cell r="B1849">
            <v>44075</v>
          </cell>
          <cell r="C1849">
            <v>47</v>
          </cell>
        </row>
        <row r="1850">
          <cell r="A1850">
            <v>110212008995</v>
          </cell>
          <cell r="B1850">
            <v>44075</v>
          </cell>
          <cell r="C1850">
            <v>435</v>
          </cell>
        </row>
        <row r="1851">
          <cell r="A1851">
            <v>110212008996</v>
          </cell>
          <cell r="B1851">
            <v>44075</v>
          </cell>
          <cell r="C1851">
            <v>0</v>
          </cell>
        </row>
        <row r="1852">
          <cell r="A1852">
            <v>110212009000</v>
          </cell>
          <cell r="B1852">
            <v>44075</v>
          </cell>
          <cell r="C1852">
            <v>0</v>
          </cell>
        </row>
        <row r="1853">
          <cell r="A1853">
            <v>110212009009</v>
          </cell>
          <cell r="B1853">
            <v>44075</v>
          </cell>
          <cell r="C1853">
            <v>0</v>
          </cell>
        </row>
        <row r="1854">
          <cell r="A1854">
            <v>110212009013</v>
          </cell>
          <cell r="B1854">
            <v>44075</v>
          </cell>
          <cell r="C1854">
            <v>0</v>
          </cell>
        </row>
        <row r="1855">
          <cell r="A1855">
            <v>110212009020</v>
          </cell>
          <cell r="B1855">
            <v>44075</v>
          </cell>
          <cell r="C1855">
            <v>1</v>
          </cell>
        </row>
        <row r="1856">
          <cell r="A1856">
            <v>110212009051</v>
          </cell>
          <cell r="B1856">
            <v>44075</v>
          </cell>
          <cell r="C1856">
            <v>449</v>
          </cell>
        </row>
        <row r="1857">
          <cell r="A1857">
            <v>110212009054</v>
          </cell>
          <cell r="B1857">
            <v>44075</v>
          </cell>
          <cell r="C1857">
            <v>0</v>
          </cell>
        </row>
        <row r="1858">
          <cell r="A1858">
            <v>110212009062</v>
          </cell>
          <cell r="B1858">
            <v>44075</v>
          </cell>
          <cell r="C1858">
            <v>0</v>
          </cell>
        </row>
        <row r="1859">
          <cell r="A1859">
            <v>110212009065</v>
          </cell>
          <cell r="B1859">
            <v>44075</v>
          </cell>
          <cell r="C1859">
            <v>0</v>
          </cell>
        </row>
        <row r="1860">
          <cell r="A1860">
            <v>110212009115</v>
          </cell>
          <cell r="B1860">
            <v>44075</v>
          </cell>
          <cell r="C1860">
            <v>0</v>
          </cell>
        </row>
        <row r="1861">
          <cell r="A1861">
            <v>110212009116</v>
          </cell>
          <cell r="B1861">
            <v>44075</v>
          </cell>
          <cell r="C1861">
            <v>58</v>
          </cell>
        </row>
        <row r="1862">
          <cell r="A1862">
            <v>110212009391</v>
          </cell>
          <cell r="B1862">
            <v>44075</v>
          </cell>
          <cell r="C1862">
            <v>388</v>
          </cell>
        </row>
        <row r="1863">
          <cell r="A1863">
            <v>110212010022</v>
          </cell>
          <cell r="B1863">
            <v>44075</v>
          </cell>
          <cell r="C1863">
            <v>2023</v>
          </cell>
        </row>
        <row r="1864">
          <cell r="A1864">
            <v>110212020420</v>
          </cell>
          <cell r="B1864">
            <v>44075</v>
          </cell>
          <cell r="C1864">
            <v>171</v>
          </cell>
        </row>
        <row r="1865">
          <cell r="A1865">
            <v>110212020537</v>
          </cell>
          <cell r="B1865">
            <v>44075</v>
          </cell>
          <cell r="C1865">
            <v>230</v>
          </cell>
        </row>
        <row r="1866">
          <cell r="A1866">
            <v>110212021300</v>
          </cell>
          <cell r="B1866">
            <v>44075</v>
          </cell>
          <cell r="C1866">
            <v>25</v>
          </cell>
        </row>
        <row r="1867">
          <cell r="A1867">
            <v>110212021392</v>
          </cell>
          <cell r="B1867">
            <v>44075</v>
          </cell>
          <cell r="C1867">
            <v>300</v>
          </cell>
        </row>
        <row r="1868">
          <cell r="A1868">
            <v>110213000026</v>
          </cell>
          <cell r="B1868">
            <v>44075</v>
          </cell>
          <cell r="C1868">
            <v>0</v>
          </cell>
        </row>
        <row r="1869">
          <cell r="A1869">
            <v>110213000260</v>
          </cell>
          <cell r="B1869">
            <v>44075</v>
          </cell>
          <cell r="C1869">
            <v>61</v>
          </cell>
        </row>
        <row r="1870">
          <cell r="A1870">
            <v>110213001228</v>
          </cell>
          <cell r="B1870">
            <v>44075</v>
          </cell>
          <cell r="C1870">
            <v>88</v>
          </cell>
        </row>
        <row r="1871">
          <cell r="A1871">
            <v>110213001230</v>
          </cell>
          <cell r="B1871">
            <v>44075</v>
          </cell>
          <cell r="C1871">
            <v>647</v>
          </cell>
        </row>
        <row r="1872">
          <cell r="A1872">
            <v>110213001231</v>
          </cell>
          <cell r="B1872">
            <v>44075</v>
          </cell>
          <cell r="C1872">
            <v>93</v>
          </cell>
        </row>
        <row r="1873">
          <cell r="A1873">
            <v>110213001232</v>
          </cell>
          <cell r="B1873">
            <v>44075</v>
          </cell>
          <cell r="C1873">
            <v>98</v>
          </cell>
        </row>
        <row r="1874">
          <cell r="A1874">
            <v>110213001236</v>
          </cell>
          <cell r="B1874">
            <v>44075</v>
          </cell>
          <cell r="C1874">
            <v>1414</v>
          </cell>
        </row>
        <row r="1875">
          <cell r="A1875">
            <v>110213001237</v>
          </cell>
          <cell r="B1875">
            <v>44075</v>
          </cell>
          <cell r="C1875">
            <v>634</v>
          </cell>
        </row>
        <row r="1876">
          <cell r="A1876">
            <v>110213001241</v>
          </cell>
          <cell r="B1876">
            <v>44075</v>
          </cell>
          <cell r="C1876">
            <v>854</v>
          </cell>
        </row>
        <row r="1877">
          <cell r="A1877">
            <v>110213001242</v>
          </cell>
          <cell r="B1877">
            <v>44075</v>
          </cell>
          <cell r="C1877">
            <v>1</v>
          </cell>
        </row>
        <row r="1878">
          <cell r="A1878">
            <v>110213001247</v>
          </cell>
          <cell r="B1878">
            <v>44075</v>
          </cell>
          <cell r="C1878">
            <v>134</v>
          </cell>
        </row>
        <row r="1879">
          <cell r="A1879">
            <v>110213001248</v>
          </cell>
          <cell r="B1879">
            <v>44075</v>
          </cell>
          <cell r="C1879">
            <v>4706</v>
          </cell>
        </row>
        <row r="1880">
          <cell r="A1880">
            <v>110213001250</v>
          </cell>
          <cell r="B1880">
            <v>44075</v>
          </cell>
          <cell r="C1880">
            <v>369</v>
          </cell>
        </row>
        <row r="1881">
          <cell r="A1881">
            <v>110213001270</v>
          </cell>
          <cell r="B1881">
            <v>44075</v>
          </cell>
          <cell r="C1881">
            <v>769</v>
          </cell>
        </row>
        <row r="1882">
          <cell r="A1882">
            <v>110213001271</v>
          </cell>
          <cell r="B1882">
            <v>44075</v>
          </cell>
          <cell r="C1882">
            <v>328</v>
          </cell>
        </row>
        <row r="1883">
          <cell r="A1883">
            <v>110213001272</v>
          </cell>
          <cell r="B1883">
            <v>44075</v>
          </cell>
          <cell r="C1883">
            <v>153</v>
          </cell>
        </row>
        <row r="1884">
          <cell r="A1884">
            <v>110213001275</v>
          </cell>
          <cell r="B1884">
            <v>44075</v>
          </cell>
          <cell r="C1884">
            <v>721</v>
          </cell>
        </row>
        <row r="1885">
          <cell r="A1885">
            <v>110213001276</v>
          </cell>
          <cell r="B1885">
            <v>44075</v>
          </cell>
          <cell r="C1885">
            <v>347</v>
          </cell>
        </row>
        <row r="1886">
          <cell r="A1886">
            <v>110213001286</v>
          </cell>
          <cell r="B1886">
            <v>44075</v>
          </cell>
          <cell r="C1886">
            <v>630</v>
          </cell>
        </row>
        <row r="1887">
          <cell r="A1887">
            <v>110213001287</v>
          </cell>
          <cell r="B1887">
            <v>44075</v>
          </cell>
          <cell r="C1887">
            <v>205</v>
          </cell>
        </row>
        <row r="1888">
          <cell r="A1888">
            <v>110213001288</v>
          </cell>
          <cell r="B1888">
            <v>44075</v>
          </cell>
          <cell r="C1888">
            <v>510</v>
          </cell>
        </row>
        <row r="1889">
          <cell r="A1889">
            <v>110213001289</v>
          </cell>
          <cell r="B1889">
            <v>44075</v>
          </cell>
          <cell r="C1889">
            <v>1106</v>
          </cell>
        </row>
        <row r="1890">
          <cell r="A1890">
            <v>110213001290</v>
          </cell>
          <cell r="B1890">
            <v>44075</v>
          </cell>
          <cell r="C1890">
            <v>552</v>
          </cell>
        </row>
        <row r="1891">
          <cell r="A1891">
            <v>110213001291</v>
          </cell>
          <cell r="B1891">
            <v>44075</v>
          </cell>
          <cell r="C1891">
            <v>878</v>
          </cell>
        </row>
        <row r="1892">
          <cell r="A1892">
            <v>110213001318</v>
          </cell>
          <cell r="B1892">
            <v>44075</v>
          </cell>
          <cell r="C1892">
            <v>3886</v>
          </cell>
        </row>
        <row r="1893">
          <cell r="A1893">
            <v>110213001319</v>
          </cell>
          <cell r="B1893">
            <v>44075</v>
          </cell>
          <cell r="C1893">
            <v>1016</v>
          </cell>
        </row>
        <row r="1894">
          <cell r="A1894">
            <v>110213001320</v>
          </cell>
          <cell r="B1894">
            <v>44075</v>
          </cell>
          <cell r="C1894">
            <v>12</v>
          </cell>
        </row>
        <row r="1895">
          <cell r="A1895">
            <v>110213001347</v>
          </cell>
          <cell r="B1895">
            <v>44075</v>
          </cell>
          <cell r="C1895">
            <v>349</v>
          </cell>
        </row>
        <row r="1896">
          <cell r="A1896">
            <v>110213001348</v>
          </cell>
          <cell r="B1896">
            <v>44075</v>
          </cell>
          <cell r="C1896">
            <v>0</v>
          </cell>
        </row>
        <row r="1897">
          <cell r="A1897">
            <v>110213001351</v>
          </cell>
          <cell r="B1897">
            <v>44075</v>
          </cell>
          <cell r="C1897">
            <v>503</v>
          </cell>
        </row>
        <row r="1898">
          <cell r="A1898">
            <v>110213001353</v>
          </cell>
          <cell r="B1898">
            <v>44075</v>
          </cell>
          <cell r="C1898">
            <v>0</v>
          </cell>
        </row>
        <row r="1899">
          <cell r="A1899">
            <v>110213001354</v>
          </cell>
          <cell r="B1899">
            <v>44075</v>
          </cell>
          <cell r="C1899">
            <v>360</v>
          </cell>
        </row>
        <row r="1900">
          <cell r="A1900">
            <v>110213001355</v>
          </cell>
          <cell r="B1900">
            <v>44075</v>
          </cell>
          <cell r="C1900">
            <v>0</v>
          </cell>
        </row>
        <row r="1901">
          <cell r="A1901">
            <v>110213001358</v>
          </cell>
          <cell r="B1901">
            <v>44075</v>
          </cell>
          <cell r="C1901">
            <v>393</v>
          </cell>
        </row>
        <row r="1902">
          <cell r="A1902">
            <v>110213001361</v>
          </cell>
          <cell r="B1902">
            <v>44075</v>
          </cell>
          <cell r="C1902">
            <v>519</v>
          </cell>
        </row>
        <row r="1903">
          <cell r="A1903">
            <v>110213001362</v>
          </cell>
          <cell r="B1903">
            <v>44075</v>
          </cell>
          <cell r="C1903">
            <v>29</v>
          </cell>
        </row>
        <row r="1904">
          <cell r="A1904">
            <v>110213001366</v>
          </cell>
          <cell r="B1904">
            <v>44075</v>
          </cell>
          <cell r="C1904">
            <v>894</v>
          </cell>
        </row>
        <row r="1905">
          <cell r="A1905">
            <v>110213001368</v>
          </cell>
          <cell r="B1905">
            <v>44075</v>
          </cell>
          <cell r="C1905">
            <v>126</v>
          </cell>
        </row>
        <row r="1906">
          <cell r="A1906">
            <v>110213001369</v>
          </cell>
          <cell r="B1906">
            <v>44075</v>
          </cell>
          <cell r="C1906">
            <v>409</v>
          </cell>
        </row>
        <row r="1907">
          <cell r="A1907">
            <v>110213001370</v>
          </cell>
          <cell r="B1907">
            <v>44075</v>
          </cell>
          <cell r="C1907">
            <v>1298</v>
          </cell>
        </row>
        <row r="1908">
          <cell r="A1908">
            <v>110213004732</v>
          </cell>
          <cell r="B1908">
            <v>44075</v>
          </cell>
          <cell r="C1908">
            <v>46</v>
          </cell>
        </row>
        <row r="1909">
          <cell r="A1909">
            <v>110213005120</v>
          </cell>
          <cell r="B1909">
            <v>44075</v>
          </cell>
          <cell r="C1909">
            <v>488</v>
          </cell>
        </row>
        <row r="1910">
          <cell r="A1910">
            <v>110213005286</v>
          </cell>
          <cell r="B1910">
            <v>44075</v>
          </cell>
          <cell r="C1910">
            <v>364</v>
          </cell>
        </row>
        <row r="1911">
          <cell r="A1911">
            <v>110213005321</v>
          </cell>
          <cell r="B1911">
            <v>44075</v>
          </cell>
          <cell r="C1911">
            <v>402</v>
          </cell>
        </row>
        <row r="1912">
          <cell r="A1912">
            <v>110213005373</v>
          </cell>
          <cell r="B1912">
            <v>44075</v>
          </cell>
          <cell r="C1912">
            <v>0</v>
          </cell>
        </row>
        <row r="1913">
          <cell r="A1913">
            <v>110213005374</v>
          </cell>
          <cell r="B1913">
            <v>44075</v>
          </cell>
          <cell r="C1913">
            <v>263</v>
          </cell>
        </row>
        <row r="1914">
          <cell r="A1914">
            <v>110213005375</v>
          </cell>
          <cell r="B1914">
            <v>44075</v>
          </cell>
          <cell r="C1914">
            <v>36</v>
          </cell>
        </row>
        <row r="1915">
          <cell r="A1915">
            <v>110213009040</v>
          </cell>
          <cell r="B1915">
            <v>44075</v>
          </cell>
          <cell r="C1915">
            <v>230</v>
          </cell>
        </row>
        <row r="1916">
          <cell r="A1916">
            <v>110213009524</v>
          </cell>
          <cell r="B1916">
            <v>44075</v>
          </cell>
          <cell r="C1916">
            <v>264</v>
          </cell>
        </row>
        <row r="1917">
          <cell r="A1917">
            <v>110213009614</v>
          </cell>
          <cell r="B1917">
            <v>44075</v>
          </cell>
          <cell r="C1917">
            <v>0</v>
          </cell>
        </row>
        <row r="1918">
          <cell r="A1918">
            <v>110213009685</v>
          </cell>
          <cell r="B1918">
            <v>44075</v>
          </cell>
          <cell r="C1918">
            <v>117</v>
          </cell>
        </row>
        <row r="1919">
          <cell r="A1919">
            <v>110213010630</v>
          </cell>
          <cell r="B1919">
            <v>44075</v>
          </cell>
          <cell r="C1919">
            <v>0</v>
          </cell>
        </row>
        <row r="1920">
          <cell r="A1920">
            <v>110213020054</v>
          </cell>
          <cell r="B1920">
            <v>44075</v>
          </cell>
          <cell r="C1920">
            <v>426</v>
          </cell>
        </row>
        <row r="1921">
          <cell r="A1921">
            <v>110214001363</v>
          </cell>
          <cell r="B1921">
            <v>44075</v>
          </cell>
          <cell r="C1921">
            <v>135</v>
          </cell>
        </row>
        <row r="1922">
          <cell r="A1922">
            <v>110214002461</v>
          </cell>
          <cell r="B1922">
            <v>44075</v>
          </cell>
          <cell r="C1922">
            <v>441</v>
          </cell>
        </row>
        <row r="1923">
          <cell r="A1923">
            <v>110214002466</v>
          </cell>
          <cell r="B1923">
            <v>44075</v>
          </cell>
          <cell r="C1923">
            <v>0</v>
          </cell>
        </row>
        <row r="1924">
          <cell r="A1924">
            <v>110214002885</v>
          </cell>
          <cell r="B1924">
            <v>44075</v>
          </cell>
          <cell r="C1924">
            <v>678</v>
          </cell>
        </row>
        <row r="1925">
          <cell r="A1925">
            <v>110214002901</v>
          </cell>
          <cell r="B1925">
            <v>44075</v>
          </cell>
          <cell r="C1925">
            <v>0</v>
          </cell>
        </row>
        <row r="1926">
          <cell r="A1926">
            <v>110214003597</v>
          </cell>
          <cell r="B1926">
            <v>44075</v>
          </cell>
          <cell r="C1926">
            <v>0</v>
          </cell>
        </row>
        <row r="1927">
          <cell r="A1927">
            <v>110214004744</v>
          </cell>
          <cell r="B1927">
            <v>44075</v>
          </cell>
          <cell r="C1927">
            <v>219</v>
          </cell>
        </row>
        <row r="1928">
          <cell r="A1928">
            <v>110214004746</v>
          </cell>
          <cell r="B1928">
            <v>44075</v>
          </cell>
          <cell r="C1928">
            <v>68</v>
          </cell>
        </row>
        <row r="1929">
          <cell r="A1929">
            <v>110214007151</v>
          </cell>
          <cell r="B1929">
            <v>44075</v>
          </cell>
          <cell r="C1929">
            <v>0</v>
          </cell>
        </row>
        <row r="1930">
          <cell r="A1930">
            <v>110214009022</v>
          </cell>
          <cell r="B1930">
            <v>44075</v>
          </cell>
          <cell r="C1930">
            <v>686</v>
          </cell>
        </row>
        <row r="1931">
          <cell r="A1931">
            <v>110214009045</v>
          </cell>
          <cell r="B1931">
            <v>44075</v>
          </cell>
          <cell r="C1931">
            <v>347</v>
          </cell>
        </row>
        <row r="1932">
          <cell r="A1932">
            <v>110214009050</v>
          </cell>
          <cell r="B1932">
            <v>44075</v>
          </cell>
          <cell r="C1932">
            <v>99</v>
          </cell>
        </row>
        <row r="1933">
          <cell r="A1933">
            <v>110214009099</v>
          </cell>
          <cell r="B1933">
            <v>44075</v>
          </cell>
          <cell r="C1933">
            <v>0</v>
          </cell>
        </row>
        <row r="1934">
          <cell r="A1934">
            <v>110214009107</v>
          </cell>
          <cell r="B1934">
            <v>44075</v>
          </cell>
          <cell r="C1934">
            <v>1634</v>
          </cell>
        </row>
        <row r="1935">
          <cell r="A1935">
            <v>110214009239</v>
          </cell>
          <cell r="B1935">
            <v>44075</v>
          </cell>
          <cell r="C1935">
            <v>89</v>
          </cell>
        </row>
        <row r="1936">
          <cell r="A1936">
            <v>110214009247</v>
          </cell>
          <cell r="B1936">
            <v>44075</v>
          </cell>
          <cell r="C1936">
            <v>284</v>
          </cell>
        </row>
        <row r="1937">
          <cell r="A1937">
            <v>110211012429</v>
          </cell>
          <cell r="B1937">
            <v>44075</v>
          </cell>
          <cell r="C1937">
            <v>0</v>
          </cell>
        </row>
        <row r="1938">
          <cell r="A1938">
            <v>110211012666</v>
          </cell>
          <cell r="B1938">
            <v>44075</v>
          </cell>
          <cell r="C1938">
            <v>152</v>
          </cell>
        </row>
        <row r="1939">
          <cell r="A1939">
            <v>110211012671</v>
          </cell>
          <cell r="B1939">
            <v>44075</v>
          </cell>
          <cell r="C1939">
            <v>39</v>
          </cell>
        </row>
        <row r="1940">
          <cell r="A1940">
            <v>110211012675</v>
          </cell>
          <cell r="B1940">
            <v>44075</v>
          </cell>
          <cell r="C1940">
            <v>0</v>
          </cell>
        </row>
        <row r="1941">
          <cell r="A1941">
            <v>110211012676</v>
          </cell>
          <cell r="B1941">
            <v>44075</v>
          </cell>
          <cell r="C1941">
            <v>7</v>
          </cell>
        </row>
        <row r="1942">
          <cell r="A1942">
            <v>110211012679</v>
          </cell>
          <cell r="B1942">
            <v>44075</v>
          </cell>
          <cell r="C1942">
            <v>0</v>
          </cell>
        </row>
        <row r="1943">
          <cell r="A1943">
            <v>110211012688</v>
          </cell>
          <cell r="B1943">
            <v>44075</v>
          </cell>
          <cell r="C1943">
            <v>363</v>
          </cell>
        </row>
        <row r="1944">
          <cell r="A1944">
            <v>110211012691</v>
          </cell>
          <cell r="B1944">
            <v>44075</v>
          </cell>
          <cell r="C1944">
            <v>1</v>
          </cell>
        </row>
        <row r="1945">
          <cell r="A1945">
            <v>110211012693</v>
          </cell>
          <cell r="B1945">
            <v>44075</v>
          </cell>
          <cell r="C1945">
            <v>207</v>
          </cell>
        </row>
        <row r="1946">
          <cell r="A1946">
            <v>110211012697</v>
          </cell>
          <cell r="B1946">
            <v>44075</v>
          </cell>
          <cell r="C1946">
            <v>195</v>
          </cell>
        </row>
        <row r="1947">
          <cell r="A1947">
            <v>110211012700</v>
          </cell>
          <cell r="B1947">
            <v>44075</v>
          </cell>
          <cell r="C1947">
            <v>0</v>
          </cell>
        </row>
        <row r="1948">
          <cell r="A1948">
            <v>110211014341</v>
          </cell>
          <cell r="B1948">
            <v>44075</v>
          </cell>
          <cell r="C1948">
            <v>2330</v>
          </cell>
        </row>
        <row r="1949">
          <cell r="A1949">
            <v>110211014419</v>
          </cell>
          <cell r="B1949">
            <v>44075</v>
          </cell>
          <cell r="C1949">
            <v>0</v>
          </cell>
        </row>
        <row r="1950">
          <cell r="A1950">
            <v>110211014479</v>
          </cell>
          <cell r="B1950">
            <v>44075</v>
          </cell>
          <cell r="C1950">
            <v>102</v>
          </cell>
        </row>
        <row r="1951">
          <cell r="A1951">
            <v>110211016147</v>
          </cell>
          <cell r="B1951">
            <v>44075</v>
          </cell>
          <cell r="C1951">
            <v>179</v>
          </cell>
        </row>
        <row r="1952">
          <cell r="A1952">
            <v>110211016918</v>
          </cell>
          <cell r="B1952">
            <v>44075</v>
          </cell>
          <cell r="C1952">
            <v>23</v>
          </cell>
        </row>
        <row r="1953">
          <cell r="A1953">
            <v>110211018819</v>
          </cell>
          <cell r="B1953">
            <v>44075</v>
          </cell>
          <cell r="C1953">
            <v>494</v>
          </cell>
        </row>
        <row r="1954">
          <cell r="A1954">
            <v>110211018842</v>
          </cell>
          <cell r="B1954">
            <v>44075</v>
          </cell>
          <cell r="C1954">
            <v>112</v>
          </cell>
        </row>
        <row r="1955">
          <cell r="A1955">
            <v>110211018848</v>
          </cell>
          <cell r="B1955">
            <v>44075</v>
          </cell>
          <cell r="C1955">
            <v>101</v>
          </cell>
        </row>
        <row r="1956">
          <cell r="A1956">
            <v>110211018849</v>
          </cell>
          <cell r="B1956">
            <v>44075</v>
          </cell>
          <cell r="C1956">
            <v>0</v>
          </cell>
        </row>
        <row r="1957">
          <cell r="A1957">
            <v>110211019181</v>
          </cell>
          <cell r="B1957">
            <v>44075</v>
          </cell>
          <cell r="C1957">
            <v>17</v>
          </cell>
        </row>
        <row r="1958">
          <cell r="A1958">
            <v>110211019331</v>
          </cell>
          <cell r="B1958">
            <v>44075</v>
          </cell>
          <cell r="C1958">
            <v>110</v>
          </cell>
        </row>
        <row r="1959">
          <cell r="A1959">
            <v>110211022131</v>
          </cell>
          <cell r="B1959">
            <v>44075</v>
          </cell>
          <cell r="C1959">
            <v>0</v>
          </cell>
        </row>
        <row r="1960">
          <cell r="A1960">
            <v>110211022216</v>
          </cell>
          <cell r="B1960">
            <v>44075</v>
          </cell>
          <cell r="C1960">
            <v>0</v>
          </cell>
        </row>
        <row r="1961">
          <cell r="A1961">
            <v>110211022285</v>
          </cell>
          <cell r="B1961">
            <v>44075</v>
          </cell>
          <cell r="C1961">
            <v>1</v>
          </cell>
        </row>
        <row r="1962">
          <cell r="A1962">
            <v>110212008990</v>
          </cell>
          <cell r="B1962">
            <v>44075</v>
          </cell>
          <cell r="C1962">
            <v>149</v>
          </cell>
        </row>
        <row r="1963">
          <cell r="A1963">
            <v>110212008997</v>
          </cell>
          <cell r="B1963">
            <v>44075</v>
          </cell>
          <cell r="C1963">
            <v>12</v>
          </cell>
        </row>
        <row r="1964">
          <cell r="A1964">
            <v>110212010872</v>
          </cell>
          <cell r="B1964">
            <v>44075</v>
          </cell>
          <cell r="C1964">
            <v>308</v>
          </cell>
        </row>
        <row r="1965">
          <cell r="A1965">
            <v>110212011486</v>
          </cell>
          <cell r="B1965">
            <v>44075</v>
          </cell>
          <cell r="C1965">
            <v>85</v>
          </cell>
        </row>
        <row r="1966">
          <cell r="A1966">
            <v>110212011719</v>
          </cell>
          <cell r="B1966">
            <v>44075</v>
          </cell>
          <cell r="C1966">
            <v>42</v>
          </cell>
        </row>
        <row r="1967">
          <cell r="A1967">
            <v>110212011955</v>
          </cell>
          <cell r="B1967">
            <v>44075</v>
          </cell>
          <cell r="C1967">
            <v>0</v>
          </cell>
        </row>
        <row r="1968">
          <cell r="A1968">
            <v>110212016153</v>
          </cell>
          <cell r="B1968">
            <v>44075</v>
          </cell>
          <cell r="C1968">
            <v>239</v>
          </cell>
        </row>
        <row r="1969">
          <cell r="A1969">
            <v>110212017102</v>
          </cell>
          <cell r="B1969">
            <v>44075</v>
          </cell>
          <cell r="C1969">
            <v>0</v>
          </cell>
        </row>
        <row r="1970">
          <cell r="A1970">
            <v>110212017273</v>
          </cell>
          <cell r="B1970">
            <v>44075</v>
          </cell>
          <cell r="C1970">
            <v>0</v>
          </cell>
        </row>
        <row r="1971">
          <cell r="A1971">
            <v>110212017919</v>
          </cell>
          <cell r="B1971">
            <v>44075</v>
          </cell>
          <cell r="C1971">
            <v>88</v>
          </cell>
        </row>
        <row r="1972">
          <cell r="A1972">
            <v>110212019667</v>
          </cell>
          <cell r="B1972">
            <v>44075</v>
          </cell>
          <cell r="C1972">
            <v>350</v>
          </cell>
        </row>
        <row r="1973">
          <cell r="A1973">
            <v>110212019671</v>
          </cell>
          <cell r="B1973">
            <v>44075</v>
          </cell>
          <cell r="C1973">
            <v>25</v>
          </cell>
        </row>
        <row r="1974">
          <cell r="A1974">
            <v>110212019843</v>
          </cell>
          <cell r="B1974">
            <v>44075</v>
          </cell>
          <cell r="C1974">
            <v>138</v>
          </cell>
        </row>
        <row r="1975">
          <cell r="A1975">
            <v>110212021167</v>
          </cell>
          <cell r="B1975">
            <v>44075</v>
          </cell>
          <cell r="C1975">
            <v>645</v>
          </cell>
        </row>
        <row r="1976">
          <cell r="A1976">
            <v>110213011107</v>
          </cell>
          <cell r="B1976">
            <v>44075</v>
          </cell>
          <cell r="C1976">
            <v>0</v>
          </cell>
        </row>
        <row r="1977">
          <cell r="A1977">
            <v>110213011197</v>
          </cell>
          <cell r="B1977">
            <v>44075</v>
          </cell>
          <cell r="C1977">
            <v>1508</v>
          </cell>
        </row>
        <row r="1978">
          <cell r="A1978">
            <v>110213011209</v>
          </cell>
          <cell r="B1978">
            <v>44075</v>
          </cell>
          <cell r="C1978">
            <v>1176</v>
          </cell>
        </row>
        <row r="1979">
          <cell r="A1979">
            <v>110213011348</v>
          </cell>
          <cell r="B1979">
            <v>44075</v>
          </cell>
          <cell r="C1979">
            <v>50</v>
          </cell>
        </row>
        <row r="1980">
          <cell r="A1980">
            <v>110213012736</v>
          </cell>
          <cell r="B1980">
            <v>44075</v>
          </cell>
          <cell r="C1980">
            <v>19</v>
          </cell>
        </row>
        <row r="1981">
          <cell r="A1981">
            <v>110213013037</v>
          </cell>
          <cell r="B1981">
            <v>44075</v>
          </cell>
          <cell r="C1981">
            <v>32</v>
          </cell>
        </row>
        <row r="1982">
          <cell r="A1982">
            <v>110213013739</v>
          </cell>
          <cell r="B1982">
            <v>44075</v>
          </cell>
          <cell r="C1982">
            <v>199</v>
          </cell>
        </row>
        <row r="1983">
          <cell r="A1983">
            <v>110213013971</v>
          </cell>
          <cell r="B1983">
            <v>44075</v>
          </cell>
          <cell r="C1983">
            <v>54</v>
          </cell>
        </row>
        <row r="1984">
          <cell r="A1984">
            <v>110213014711</v>
          </cell>
          <cell r="B1984">
            <v>44075</v>
          </cell>
          <cell r="C1984">
            <v>149</v>
          </cell>
        </row>
        <row r="1985">
          <cell r="A1985">
            <v>110213016284</v>
          </cell>
          <cell r="B1985">
            <v>44075</v>
          </cell>
          <cell r="C1985">
            <v>629</v>
          </cell>
        </row>
        <row r="1986">
          <cell r="A1986">
            <v>110213017574</v>
          </cell>
          <cell r="B1986">
            <v>44075</v>
          </cell>
          <cell r="C1986">
            <v>0</v>
          </cell>
        </row>
        <row r="1987">
          <cell r="A1987">
            <v>110213018477</v>
          </cell>
          <cell r="B1987">
            <v>44075</v>
          </cell>
          <cell r="C1987">
            <v>690</v>
          </cell>
        </row>
        <row r="1988">
          <cell r="A1988">
            <v>110213019055</v>
          </cell>
          <cell r="B1988">
            <v>44075</v>
          </cell>
          <cell r="C1988">
            <v>721</v>
          </cell>
        </row>
        <row r="1989">
          <cell r="A1989">
            <v>110213019239</v>
          </cell>
          <cell r="B1989">
            <v>44075</v>
          </cell>
          <cell r="C1989">
            <v>463</v>
          </cell>
        </row>
        <row r="1990">
          <cell r="A1990">
            <v>110213019516</v>
          </cell>
          <cell r="B1990">
            <v>44075</v>
          </cell>
          <cell r="C1990">
            <v>38</v>
          </cell>
        </row>
        <row r="1991">
          <cell r="A1991">
            <v>110214011344</v>
          </cell>
          <cell r="B1991">
            <v>44075</v>
          </cell>
          <cell r="C1991">
            <v>0</v>
          </cell>
        </row>
        <row r="1992">
          <cell r="A1992">
            <v>110214011802</v>
          </cell>
          <cell r="B1992">
            <v>44075</v>
          </cell>
          <cell r="C1992">
            <v>0</v>
          </cell>
        </row>
        <row r="1993">
          <cell r="A1993">
            <v>110214011952</v>
          </cell>
          <cell r="B1993">
            <v>44075</v>
          </cell>
          <cell r="C1993">
            <v>190</v>
          </cell>
        </row>
        <row r="1994">
          <cell r="A1994">
            <v>110214012152</v>
          </cell>
          <cell r="B1994">
            <v>44075</v>
          </cell>
          <cell r="C1994">
            <v>339</v>
          </cell>
        </row>
        <row r="1995">
          <cell r="A1995">
            <v>110214012402</v>
          </cell>
          <cell r="B1995">
            <v>44075</v>
          </cell>
          <cell r="C1995">
            <v>52</v>
          </cell>
        </row>
        <row r="1996">
          <cell r="A1996">
            <v>110214012454</v>
          </cell>
          <cell r="B1996">
            <v>44075</v>
          </cell>
          <cell r="C1996">
            <v>348</v>
          </cell>
        </row>
        <row r="1997">
          <cell r="A1997">
            <v>110214012465</v>
          </cell>
          <cell r="B1997">
            <v>44075</v>
          </cell>
          <cell r="C1997">
            <v>0</v>
          </cell>
        </row>
        <row r="1998">
          <cell r="A1998">
            <v>110214015076</v>
          </cell>
          <cell r="B1998">
            <v>44075</v>
          </cell>
          <cell r="C1998">
            <v>0</v>
          </cell>
        </row>
        <row r="1999">
          <cell r="A1999">
            <v>110214015477</v>
          </cell>
          <cell r="B1999">
            <v>44075</v>
          </cell>
          <cell r="C1999">
            <v>0</v>
          </cell>
        </row>
        <row r="2000">
          <cell r="A2000">
            <v>110214015702</v>
          </cell>
          <cell r="B2000">
            <v>44075</v>
          </cell>
          <cell r="C2000">
            <v>120</v>
          </cell>
        </row>
        <row r="2001">
          <cell r="A2001">
            <v>110214016001</v>
          </cell>
          <cell r="B2001">
            <v>44075</v>
          </cell>
          <cell r="C2001">
            <v>25</v>
          </cell>
        </row>
        <row r="2002">
          <cell r="A2002">
            <v>110214016048</v>
          </cell>
          <cell r="B2002">
            <v>44075</v>
          </cell>
          <cell r="C2002">
            <v>119</v>
          </cell>
        </row>
        <row r="2003">
          <cell r="A2003">
            <v>110214016051</v>
          </cell>
          <cell r="B2003">
            <v>44075</v>
          </cell>
          <cell r="C2003">
            <v>0</v>
          </cell>
        </row>
        <row r="2004">
          <cell r="A2004">
            <v>110214016052</v>
          </cell>
          <cell r="B2004">
            <v>44075</v>
          </cell>
          <cell r="C2004">
            <v>3354</v>
          </cell>
        </row>
        <row r="2005">
          <cell r="A2005">
            <v>110214016156</v>
          </cell>
          <cell r="B2005">
            <v>44075</v>
          </cell>
          <cell r="C2005">
            <v>0</v>
          </cell>
        </row>
        <row r="2006">
          <cell r="A2006">
            <v>110214016175</v>
          </cell>
          <cell r="B2006">
            <v>44075</v>
          </cell>
          <cell r="C2006">
            <v>0</v>
          </cell>
        </row>
        <row r="2007">
          <cell r="A2007">
            <v>110214016176</v>
          </cell>
          <cell r="B2007">
            <v>44075</v>
          </cell>
          <cell r="C2007">
            <v>0</v>
          </cell>
        </row>
        <row r="2008">
          <cell r="A2008">
            <v>110214016177</v>
          </cell>
          <cell r="B2008">
            <v>44075</v>
          </cell>
          <cell r="C2008">
            <v>1536</v>
          </cell>
        </row>
        <row r="2009">
          <cell r="A2009">
            <v>110214017060</v>
          </cell>
          <cell r="B2009">
            <v>44075</v>
          </cell>
          <cell r="C2009">
            <v>950</v>
          </cell>
        </row>
        <row r="2010">
          <cell r="A2010">
            <v>110214017537</v>
          </cell>
          <cell r="B2010">
            <v>44075</v>
          </cell>
          <cell r="C2010">
            <v>252</v>
          </cell>
        </row>
        <row r="2011">
          <cell r="A2011">
            <v>110214020881</v>
          </cell>
          <cell r="B2011">
            <v>44075</v>
          </cell>
          <cell r="C2011">
            <v>783</v>
          </cell>
        </row>
        <row r="2012">
          <cell r="A2012">
            <v>110211002392</v>
          </cell>
          <cell r="B2012">
            <v>44075</v>
          </cell>
          <cell r="C2012">
            <v>2</v>
          </cell>
        </row>
        <row r="2013">
          <cell r="A2013">
            <v>110211006477</v>
          </cell>
          <cell r="B2013">
            <v>44075</v>
          </cell>
          <cell r="C2013">
            <v>311</v>
          </cell>
        </row>
        <row r="2014">
          <cell r="A2014">
            <v>110212001433</v>
          </cell>
          <cell r="B2014">
            <v>44075</v>
          </cell>
          <cell r="C2014">
            <v>341</v>
          </cell>
        </row>
        <row r="2015">
          <cell r="A2015">
            <v>110214001349</v>
          </cell>
          <cell r="B2015">
            <v>44075</v>
          </cell>
          <cell r="C2015">
            <v>0</v>
          </cell>
        </row>
        <row r="2016">
          <cell r="A2016">
            <v>110214002464</v>
          </cell>
          <cell r="B2016">
            <v>44075</v>
          </cell>
          <cell r="C2016">
            <v>780</v>
          </cell>
        </row>
        <row r="2017">
          <cell r="A2017">
            <v>110214006932</v>
          </cell>
          <cell r="B2017">
            <v>44075</v>
          </cell>
          <cell r="C2017">
            <v>5</v>
          </cell>
        </row>
        <row r="2018">
          <cell r="A2018">
            <v>110214009250</v>
          </cell>
          <cell r="B2018">
            <v>44075</v>
          </cell>
          <cell r="C2018">
            <v>14</v>
          </cell>
        </row>
        <row r="2019">
          <cell r="A2019">
            <v>110214021592</v>
          </cell>
          <cell r="B2019">
            <v>44075</v>
          </cell>
          <cell r="C2019">
            <v>78</v>
          </cell>
        </row>
        <row r="2020">
          <cell r="A2020">
            <v>110214021593</v>
          </cell>
          <cell r="B2020">
            <v>44075</v>
          </cell>
          <cell r="C2020">
            <v>99</v>
          </cell>
        </row>
        <row r="2021">
          <cell r="A2021">
            <v>110211012673</v>
          </cell>
          <cell r="B2021">
            <v>44075</v>
          </cell>
          <cell r="C2021">
            <v>152</v>
          </cell>
        </row>
        <row r="2022">
          <cell r="A2022">
            <v>110211012690</v>
          </cell>
          <cell r="B2022">
            <v>44075</v>
          </cell>
          <cell r="C2022">
            <v>462</v>
          </cell>
        </row>
        <row r="2023">
          <cell r="A2023">
            <v>110211012695</v>
          </cell>
          <cell r="B2023">
            <v>44075</v>
          </cell>
          <cell r="C2023">
            <v>168</v>
          </cell>
        </row>
        <row r="2024">
          <cell r="A2024">
            <v>110211014247</v>
          </cell>
          <cell r="B2024">
            <v>44075</v>
          </cell>
          <cell r="C2024">
            <v>29</v>
          </cell>
        </row>
        <row r="2025">
          <cell r="A2025">
            <v>110212011966</v>
          </cell>
          <cell r="B2025">
            <v>44075</v>
          </cell>
          <cell r="C2025">
            <v>13</v>
          </cell>
        </row>
        <row r="2026">
          <cell r="A2026">
            <v>110212019673</v>
          </cell>
          <cell r="B2026">
            <v>44075</v>
          </cell>
          <cell r="C2026">
            <v>227</v>
          </cell>
        </row>
        <row r="2027">
          <cell r="A2027">
            <v>110214016135</v>
          </cell>
          <cell r="B2027">
            <v>44075</v>
          </cell>
          <cell r="C2027">
            <v>16</v>
          </cell>
        </row>
        <row r="2028">
          <cell r="A2028">
            <v>110211002401</v>
          </cell>
          <cell r="B2028">
            <v>44075</v>
          </cell>
          <cell r="C2028">
            <v>61</v>
          </cell>
        </row>
        <row r="2029">
          <cell r="A2029">
            <v>110212003620</v>
          </cell>
          <cell r="B2029">
            <v>44075</v>
          </cell>
          <cell r="C2029">
            <v>895</v>
          </cell>
        </row>
        <row r="2030">
          <cell r="A2030">
            <v>110212008676</v>
          </cell>
          <cell r="B2030">
            <v>44075</v>
          </cell>
          <cell r="C2030">
            <v>0</v>
          </cell>
        </row>
        <row r="2031">
          <cell r="A2031">
            <v>110213021971</v>
          </cell>
          <cell r="B2031">
            <v>44075</v>
          </cell>
          <cell r="C2031">
            <v>82</v>
          </cell>
        </row>
        <row r="2032">
          <cell r="A2032">
            <v>110211004039</v>
          </cell>
          <cell r="B2032">
            <v>44075</v>
          </cell>
          <cell r="C2032">
            <v>0</v>
          </cell>
        </row>
        <row r="2033">
          <cell r="A2033">
            <v>110212022568</v>
          </cell>
          <cell r="B2033">
            <v>44075</v>
          </cell>
          <cell r="C2033">
            <v>157</v>
          </cell>
        </row>
        <row r="2034">
          <cell r="A2034">
            <v>110213001239</v>
          </cell>
          <cell r="B2034">
            <v>44075</v>
          </cell>
          <cell r="C2034">
            <v>1629</v>
          </cell>
        </row>
        <row r="2035">
          <cell r="A2035">
            <v>110214016194</v>
          </cell>
          <cell r="B2035">
            <v>44075</v>
          </cell>
          <cell r="C2035">
            <v>3019</v>
          </cell>
        </row>
        <row r="2036">
          <cell r="A2036">
            <v>110211012699</v>
          </cell>
          <cell r="B2036">
            <v>44075</v>
          </cell>
          <cell r="C2036">
            <v>294</v>
          </cell>
        </row>
        <row r="2037">
          <cell r="A2037">
            <v>110213022418</v>
          </cell>
          <cell r="B2037">
            <v>44075</v>
          </cell>
          <cell r="C2037">
            <v>24</v>
          </cell>
        </row>
        <row r="2038">
          <cell r="A2038">
            <v>110213024785</v>
          </cell>
          <cell r="B2038">
            <v>44075</v>
          </cell>
          <cell r="C2038">
            <v>620</v>
          </cell>
        </row>
        <row r="2039">
          <cell r="A2039">
            <v>110214000636</v>
          </cell>
          <cell r="B2039">
            <v>44075</v>
          </cell>
          <cell r="C2039">
            <v>812</v>
          </cell>
        </row>
        <row r="2040">
          <cell r="A2040">
            <v>110213025327</v>
          </cell>
          <cell r="B2040">
            <v>44075</v>
          </cell>
          <cell r="C2040">
            <v>24</v>
          </cell>
        </row>
        <row r="2041">
          <cell r="A2041">
            <v>110213027767</v>
          </cell>
          <cell r="B2041">
            <v>44075</v>
          </cell>
          <cell r="C2041">
            <v>7</v>
          </cell>
        </row>
        <row r="2042">
          <cell r="A2042">
            <v>110211000839</v>
          </cell>
          <cell r="B2042">
            <v>44044</v>
          </cell>
          <cell r="C2042">
            <v>0</v>
          </cell>
        </row>
        <row r="2043">
          <cell r="A2043">
            <v>110211001803</v>
          </cell>
          <cell r="B2043">
            <v>44044</v>
          </cell>
          <cell r="C2043">
            <v>64</v>
          </cell>
        </row>
        <row r="2044">
          <cell r="A2044">
            <v>110211002080</v>
          </cell>
          <cell r="B2044">
            <v>44044</v>
          </cell>
          <cell r="C2044">
            <v>270</v>
          </cell>
        </row>
        <row r="2045">
          <cell r="A2045">
            <v>110211002086</v>
          </cell>
          <cell r="B2045">
            <v>44044</v>
          </cell>
          <cell r="C2045">
            <v>92</v>
          </cell>
        </row>
        <row r="2046">
          <cell r="A2046">
            <v>110211002087</v>
          </cell>
          <cell r="B2046">
            <v>44044</v>
          </cell>
          <cell r="C2046">
            <v>901</v>
          </cell>
        </row>
        <row r="2047">
          <cell r="A2047">
            <v>110211002136</v>
          </cell>
          <cell r="B2047">
            <v>44044</v>
          </cell>
          <cell r="C2047">
            <v>496</v>
          </cell>
        </row>
        <row r="2048">
          <cell r="A2048">
            <v>110211002383</v>
          </cell>
          <cell r="B2048">
            <v>44044</v>
          </cell>
          <cell r="C2048">
            <v>503</v>
          </cell>
        </row>
        <row r="2049">
          <cell r="A2049">
            <v>110211002384</v>
          </cell>
          <cell r="B2049">
            <v>44044</v>
          </cell>
          <cell r="C2049">
            <v>17</v>
          </cell>
        </row>
        <row r="2050">
          <cell r="A2050">
            <v>110211002386</v>
          </cell>
          <cell r="B2050">
            <v>44044</v>
          </cell>
          <cell r="C2050">
            <v>0</v>
          </cell>
        </row>
        <row r="2051">
          <cell r="A2051">
            <v>110211002394</v>
          </cell>
          <cell r="B2051">
            <v>44044</v>
          </cell>
          <cell r="C2051">
            <v>0</v>
          </cell>
        </row>
        <row r="2052">
          <cell r="A2052">
            <v>110211002396</v>
          </cell>
          <cell r="B2052">
            <v>44044</v>
          </cell>
          <cell r="C2052">
            <v>70</v>
          </cell>
        </row>
        <row r="2053">
          <cell r="A2053">
            <v>110211002398</v>
          </cell>
          <cell r="B2053">
            <v>44044</v>
          </cell>
          <cell r="C2053">
            <v>48</v>
          </cell>
        </row>
        <row r="2054">
          <cell r="A2054">
            <v>110211002399</v>
          </cell>
          <cell r="B2054">
            <v>44044</v>
          </cell>
          <cell r="C2054">
            <v>0</v>
          </cell>
        </row>
        <row r="2055">
          <cell r="A2055">
            <v>110211002402</v>
          </cell>
          <cell r="B2055">
            <v>44044</v>
          </cell>
          <cell r="C2055">
            <v>359</v>
          </cell>
        </row>
        <row r="2056">
          <cell r="A2056">
            <v>110211002403</v>
          </cell>
          <cell r="B2056">
            <v>44044</v>
          </cell>
          <cell r="C2056">
            <v>193</v>
          </cell>
        </row>
        <row r="2057">
          <cell r="A2057">
            <v>110211002405</v>
          </cell>
          <cell r="B2057">
            <v>44044</v>
          </cell>
          <cell r="C2057">
            <v>0</v>
          </cell>
        </row>
        <row r="2058">
          <cell r="A2058">
            <v>110211002406</v>
          </cell>
          <cell r="B2058">
            <v>44044</v>
          </cell>
          <cell r="C2058">
            <v>639</v>
          </cell>
        </row>
        <row r="2059">
          <cell r="A2059">
            <v>110211002407</v>
          </cell>
          <cell r="B2059">
            <v>44044</v>
          </cell>
          <cell r="C2059">
            <v>0</v>
          </cell>
        </row>
        <row r="2060">
          <cell r="A2060">
            <v>110211002411</v>
          </cell>
          <cell r="B2060">
            <v>44044</v>
          </cell>
          <cell r="C2060">
            <v>33</v>
          </cell>
        </row>
        <row r="2061">
          <cell r="A2061">
            <v>110211002412</v>
          </cell>
          <cell r="B2061">
            <v>44044</v>
          </cell>
          <cell r="C2061">
            <v>71</v>
          </cell>
        </row>
        <row r="2062">
          <cell r="A2062">
            <v>110211002413</v>
          </cell>
          <cell r="B2062">
            <v>44044</v>
          </cell>
          <cell r="C2062">
            <v>6</v>
          </cell>
        </row>
        <row r="2063">
          <cell r="A2063">
            <v>110211003718</v>
          </cell>
          <cell r="B2063">
            <v>44044</v>
          </cell>
          <cell r="C2063">
            <v>419</v>
          </cell>
        </row>
        <row r="2064">
          <cell r="A2064">
            <v>110211003719</v>
          </cell>
          <cell r="B2064">
            <v>44044</v>
          </cell>
          <cell r="C2064">
            <v>1153</v>
          </cell>
        </row>
        <row r="2065">
          <cell r="A2065">
            <v>110211003808</v>
          </cell>
          <cell r="B2065">
            <v>44044</v>
          </cell>
          <cell r="C2065">
            <v>140</v>
          </cell>
        </row>
        <row r="2066">
          <cell r="A2066">
            <v>110211004072</v>
          </cell>
          <cell r="B2066">
            <v>44044</v>
          </cell>
          <cell r="C2066">
            <v>4565</v>
          </cell>
        </row>
        <row r="2067">
          <cell r="A2067">
            <v>110211004145</v>
          </cell>
          <cell r="B2067">
            <v>44044</v>
          </cell>
          <cell r="C2067">
            <v>65</v>
          </cell>
        </row>
        <row r="2068">
          <cell r="A2068">
            <v>110211005116</v>
          </cell>
          <cell r="B2068">
            <v>44044</v>
          </cell>
          <cell r="C2068">
            <v>50</v>
          </cell>
        </row>
        <row r="2069">
          <cell r="A2069">
            <v>110211005117</v>
          </cell>
          <cell r="B2069">
            <v>44044</v>
          </cell>
          <cell r="C2069">
            <v>398</v>
          </cell>
        </row>
        <row r="2070">
          <cell r="A2070">
            <v>110211005131</v>
          </cell>
          <cell r="B2070">
            <v>44044</v>
          </cell>
          <cell r="C2070">
            <v>317</v>
          </cell>
        </row>
        <row r="2071">
          <cell r="A2071">
            <v>110211005306</v>
          </cell>
          <cell r="B2071">
            <v>44044</v>
          </cell>
          <cell r="C2071">
            <v>3204</v>
          </cell>
        </row>
        <row r="2072">
          <cell r="A2072">
            <v>110211006325</v>
          </cell>
          <cell r="B2072">
            <v>44044</v>
          </cell>
          <cell r="C2072">
            <v>2658</v>
          </cell>
        </row>
        <row r="2073">
          <cell r="A2073">
            <v>110211007133</v>
          </cell>
          <cell r="B2073">
            <v>44044</v>
          </cell>
          <cell r="C2073">
            <v>20</v>
          </cell>
        </row>
        <row r="2074">
          <cell r="A2074">
            <v>110211007907</v>
          </cell>
          <cell r="B2074">
            <v>44044</v>
          </cell>
          <cell r="C2074">
            <v>7764</v>
          </cell>
        </row>
        <row r="2075">
          <cell r="A2075">
            <v>110211008209</v>
          </cell>
          <cell r="B2075">
            <v>44044</v>
          </cell>
          <cell r="C2075">
            <v>39</v>
          </cell>
        </row>
        <row r="2076">
          <cell r="A2076">
            <v>110211008440</v>
          </cell>
          <cell r="B2076">
            <v>44044</v>
          </cell>
          <cell r="C2076">
            <v>1189</v>
          </cell>
        </row>
        <row r="2077">
          <cell r="A2077">
            <v>110211008442</v>
          </cell>
          <cell r="B2077">
            <v>44044</v>
          </cell>
          <cell r="C2077">
            <v>182</v>
          </cell>
        </row>
        <row r="2078">
          <cell r="A2078">
            <v>110211008443</v>
          </cell>
          <cell r="B2078">
            <v>44044</v>
          </cell>
          <cell r="C2078">
            <v>754</v>
          </cell>
        </row>
        <row r="2079">
          <cell r="A2079">
            <v>110211008722</v>
          </cell>
          <cell r="B2079">
            <v>44044</v>
          </cell>
          <cell r="C2079">
            <v>920</v>
          </cell>
        </row>
        <row r="2080">
          <cell r="A2080">
            <v>110211008743</v>
          </cell>
          <cell r="B2080">
            <v>44044</v>
          </cell>
          <cell r="C2080">
            <v>458</v>
          </cell>
        </row>
        <row r="2081">
          <cell r="A2081">
            <v>110211009386</v>
          </cell>
          <cell r="B2081">
            <v>44044</v>
          </cell>
          <cell r="C2081">
            <v>8164</v>
          </cell>
        </row>
        <row r="2082">
          <cell r="A2082">
            <v>110211009805</v>
          </cell>
          <cell r="B2082">
            <v>44044</v>
          </cell>
          <cell r="C2082">
            <v>53</v>
          </cell>
        </row>
        <row r="2083">
          <cell r="A2083">
            <v>110211011224</v>
          </cell>
          <cell r="B2083">
            <v>44044</v>
          </cell>
          <cell r="C2083">
            <v>1541</v>
          </cell>
        </row>
        <row r="2084">
          <cell r="A2084">
            <v>110211021634</v>
          </cell>
          <cell r="B2084">
            <v>44044</v>
          </cell>
          <cell r="C2084">
            <v>0</v>
          </cell>
        </row>
        <row r="2085">
          <cell r="A2085">
            <v>110212001364</v>
          </cell>
          <cell r="B2085">
            <v>44044</v>
          </cell>
          <cell r="C2085">
            <v>303</v>
          </cell>
        </row>
        <row r="2086">
          <cell r="A2086">
            <v>110212001365</v>
          </cell>
          <cell r="B2086">
            <v>44044</v>
          </cell>
          <cell r="C2086">
            <v>948</v>
          </cell>
        </row>
        <row r="2087">
          <cell r="A2087">
            <v>110212001425</v>
          </cell>
          <cell r="B2087">
            <v>44044</v>
          </cell>
          <cell r="C2087">
            <v>549</v>
          </cell>
        </row>
        <row r="2088">
          <cell r="A2088">
            <v>110212001483</v>
          </cell>
          <cell r="B2088">
            <v>44044</v>
          </cell>
          <cell r="C2088">
            <v>368</v>
          </cell>
        </row>
        <row r="2089">
          <cell r="A2089">
            <v>110212001500</v>
          </cell>
          <cell r="B2089">
            <v>44044</v>
          </cell>
          <cell r="C2089">
            <v>0</v>
          </cell>
        </row>
        <row r="2090">
          <cell r="A2090">
            <v>110212001503</v>
          </cell>
          <cell r="B2090">
            <v>44044</v>
          </cell>
          <cell r="C2090">
            <v>4</v>
          </cell>
        </row>
        <row r="2091">
          <cell r="A2091">
            <v>110212001511</v>
          </cell>
          <cell r="B2091">
            <v>44044</v>
          </cell>
          <cell r="C2091">
            <v>125</v>
          </cell>
        </row>
        <row r="2092">
          <cell r="A2092">
            <v>110212001541</v>
          </cell>
          <cell r="B2092">
            <v>44044</v>
          </cell>
          <cell r="C2092">
            <v>790</v>
          </cell>
        </row>
        <row r="2093">
          <cell r="A2093">
            <v>110212001742</v>
          </cell>
          <cell r="B2093">
            <v>44044</v>
          </cell>
          <cell r="C2093">
            <v>826</v>
          </cell>
        </row>
        <row r="2094">
          <cell r="A2094">
            <v>110212002452</v>
          </cell>
          <cell r="B2094">
            <v>44044</v>
          </cell>
          <cell r="C2094">
            <v>617</v>
          </cell>
        </row>
        <row r="2095">
          <cell r="A2095">
            <v>110212002680</v>
          </cell>
          <cell r="B2095">
            <v>44044</v>
          </cell>
          <cell r="C2095">
            <v>0</v>
          </cell>
        </row>
        <row r="2096">
          <cell r="A2096">
            <v>110212004373</v>
          </cell>
          <cell r="B2096">
            <v>44044</v>
          </cell>
          <cell r="C2096">
            <v>12</v>
          </cell>
        </row>
        <row r="2097">
          <cell r="A2097">
            <v>110212004590</v>
          </cell>
          <cell r="B2097">
            <v>44044</v>
          </cell>
          <cell r="C2097">
            <v>519</v>
          </cell>
        </row>
        <row r="2098">
          <cell r="A2098">
            <v>110212005229</v>
          </cell>
          <cell r="B2098">
            <v>44044</v>
          </cell>
          <cell r="C2098">
            <v>67</v>
          </cell>
        </row>
        <row r="2099">
          <cell r="A2099">
            <v>110212005260</v>
          </cell>
          <cell r="B2099">
            <v>44044</v>
          </cell>
          <cell r="C2099">
            <v>1120</v>
          </cell>
        </row>
        <row r="2100">
          <cell r="A2100">
            <v>110212006540</v>
          </cell>
          <cell r="B2100">
            <v>44044</v>
          </cell>
          <cell r="C2100">
            <v>292</v>
          </cell>
        </row>
        <row r="2101">
          <cell r="A2101">
            <v>110212006558</v>
          </cell>
          <cell r="B2101">
            <v>44044</v>
          </cell>
          <cell r="C2101">
            <v>17</v>
          </cell>
        </row>
        <row r="2102">
          <cell r="A2102">
            <v>110212007683</v>
          </cell>
          <cell r="B2102">
            <v>44044</v>
          </cell>
          <cell r="C2102">
            <v>39</v>
          </cell>
        </row>
        <row r="2103">
          <cell r="A2103">
            <v>110212008189</v>
          </cell>
          <cell r="B2103">
            <v>44044</v>
          </cell>
          <cell r="C2103">
            <v>34</v>
          </cell>
        </row>
        <row r="2104">
          <cell r="A2104">
            <v>110212008984</v>
          </cell>
          <cell r="B2104">
            <v>44044</v>
          </cell>
          <cell r="C2104">
            <v>54</v>
          </cell>
        </row>
        <row r="2105">
          <cell r="A2105">
            <v>110212008995</v>
          </cell>
          <cell r="B2105">
            <v>44044</v>
          </cell>
          <cell r="C2105">
            <v>484</v>
          </cell>
        </row>
        <row r="2106">
          <cell r="A2106">
            <v>110212008996</v>
          </cell>
          <cell r="B2106">
            <v>44044</v>
          </cell>
          <cell r="C2106">
            <v>0</v>
          </cell>
        </row>
        <row r="2107">
          <cell r="A2107">
            <v>110212009000</v>
          </cell>
          <cell r="B2107">
            <v>44044</v>
          </cell>
          <cell r="C2107">
            <v>0</v>
          </cell>
        </row>
        <row r="2108">
          <cell r="A2108">
            <v>110212009009</v>
          </cell>
          <cell r="B2108">
            <v>44044</v>
          </cell>
          <cell r="C2108">
            <v>0</v>
          </cell>
        </row>
        <row r="2109">
          <cell r="A2109">
            <v>110212009013</v>
          </cell>
          <cell r="B2109">
            <v>44044</v>
          </cell>
          <cell r="C2109">
            <v>0</v>
          </cell>
        </row>
        <row r="2110">
          <cell r="A2110">
            <v>110212009020</v>
          </cell>
          <cell r="B2110">
            <v>44044</v>
          </cell>
          <cell r="C2110">
            <v>1</v>
          </cell>
        </row>
        <row r="2111">
          <cell r="A2111">
            <v>110212009051</v>
          </cell>
          <cell r="B2111">
            <v>44044</v>
          </cell>
          <cell r="C2111">
            <v>678</v>
          </cell>
        </row>
        <row r="2112">
          <cell r="A2112">
            <v>110212009054</v>
          </cell>
          <cell r="B2112">
            <v>44044</v>
          </cell>
          <cell r="C2112">
            <v>0</v>
          </cell>
        </row>
        <row r="2113">
          <cell r="A2113">
            <v>110212009062</v>
          </cell>
          <cell r="B2113">
            <v>44044</v>
          </cell>
          <cell r="C2113">
            <v>0</v>
          </cell>
        </row>
        <row r="2114">
          <cell r="A2114">
            <v>110212009065</v>
          </cell>
          <cell r="B2114">
            <v>44044</v>
          </cell>
          <cell r="C2114">
            <v>68</v>
          </cell>
        </row>
        <row r="2115">
          <cell r="A2115">
            <v>110212009115</v>
          </cell>
          <cell r="B2115">
            <v>44044</v>
          </cell>
          <cell r="C2115">
            <v>0</v>
          </cell>
        </row>
        <row r="2116">
          <cell r="A2116">
            <v>110212009116</v>
          </cell>
          <cell r="B2116">
            <v>44044</v>
          </cell>
          <cell r="C2116">
            <v>83</v>
          </cell>
        </row>
        <row r="2117">
          <cell r="A2117">
            <v>110212009391</v>
          </cell>
          <cell r="B2117">
            <v>44044</v>
          </cell>
          <cell r="C2117">
            <v>321</v>
          </cell>
        </row>
        <row r="2118">
          <cell r="A2118">
            <v>110212010022</v>
          </cell>
          <cell r="B2118">
            <v>44044</v>
          </cell>
          <cell r="C2118">
            <v>2756</v>
          </cell>
        </row>
        <row r="2119">
          <cell r="A2119">
            <v>110212020420</v>
          </cell>
          <cell r="B2119">
            <v>44044</v>
          </cell>
          <cell r="C2119">
            <v>155</v>
          </cell>
        </row>
        <row r="2120">
          <cell r="A2120">
            <v>110212020537</v>
          </cell>
          <cell r="B2120">
            <v>44044</v>
          </cell>
          <cell r="C2120">
            <v>239</v>
          </cell>
        </row>
        <row r="2121">
          <cell r="A2121">
            <v>110212021300</v>
          </cell>
          <cell r="B2121">
            <v>44044</v>
          </cell>
          <cell r="C2121">
            <v>35</v>
          </cell>
        </row>
        <row r="2122">
          <cell r="A2122">
            <v>110212021392</v>
          </cell>
          <cell r="B2122">
            <v>44044</v>
          </cell>
          <cell r="C2122">
            <v>168</v>
          </cell>
        </row>
        <row r="2123">
          <cell r="A2123">
            <v>110213000026</v>
          </cell>
          <cell r="B2123">
            <v>44044</v>
          </cell>
          <cell r="C2123">
            <v>336</v>
          </cell>
        </row>
        <row r="2124">
          <cell r="A2124">
            <v>110213000260</v>
          </cell>
          <cell r="B2124">
            <v>44044</v>
          </cell>
          <cell r="C2124">
            <v>301</v>
          </cell>
        </row>
        <row r="2125">
          <cell r="A2125">
            <v>110213001228</v>
          </cell>
          <cell r="B2125">
            <v>44044</v>
          </cell>
          <cell r="C2125">
            <v>91</v>
          </cell>
        </row>
        <row r="2126">
          <cell r="A2126">
            <v>110213001230</v>
          </cell>
          <cell r="B2126">
            <v>44044</v>
          </cell>
          <cell r="C2126">
            <v>878</v>
          </cell>
        </row>
        <row r="2127">
          <cell r="A2127">
            <v>110213001231</v>
          </cell>
          <cell r="B2127">
            <v>44044</v>
          </cell>
          <cell r="C2127">
            <v>325</v>
          </cell>
        </row>
        <row r="2128">
          <cell r="A2128">
            <v>110213001232</v>
          </cell>
          <cell r="B2128">
            <v>44044</v>
          </cell>
          <cell r="C2128">
            <v>94</v>
          </cell>
        </row>
        <row r="2129">
          <cell r="A2129">
            <v>110213001236</v>
          </cell>
          <cell r="B2129">
            <v>44044</v>
          </cell>
          <cell r="C2129">
            <v>1567</v>
          </cell>
        </row>
        <row r="2130">
          <cell r="A2130">
            <v>110213001237</v>
          </cell>
          <cell r="B2130">
            <v>44044</v>
          </cell>
          <cell r="C2130">
            <v>818</v>
          </cell>
        </row>
        <row r="2131">
          <cell r="A2131">
            <v>110213001241</v>
          </cell>
          <cell r="B2131">
            <v>44044</v>
          </cell>
          <cell r="C2131">
            <v>1012</v>
          </cell>
        </row>
        <row r="2132">
          <cell r="A2132">
            <v>110213001242</v>
          </cell>
          <cell r="B2132">
            <v>44044</v>
          </cell>
          <cell r="C2132">
            <v>0</v>
          </cell>
        </row>
        <row r="2133">
          <cell r="A2133">
            <v>110213001247</v>
          </cell>
          <cell r="B2133">
            <v>44044</v>
          </cell>
          <cell r="C2133">
            <v>328</v>
          </cell>
        </row>
        <row r="2134">
          <cell r="A2134">
            <v>110213001248</v>
          </cell>
          <cell r="B2134">
            <v>44044</v>
          </cell>
          <cell r="C2134">
            <v>5758</v>
          </cell>
        </row>
        <row r="2135">
          <cell r="A2135">
            <v>110213001250</v>
          </cell>
          <cell r="B2135">
            <v>44044</v>
          </cell>
          <cell r="C2135">
            <v>485</v>
          </cell>
        </row>
        <row r="2136">
          <cell r="A2136">
            <v>110213001270</v>
          </cell>
          <cell r="B2136">
            <v>44044</v>
          </cell>
          <cell r="C2136">
            <v>1127</v>
          </cell>
        </row>
        <row r="2137">
          <cell r="A2137">
            <v>110213001271</v>
          </cell>
          <cell r="B2137">
            <v>44044</v>
          </cell>
          <cell r="C2137">
            <v>509</v>
          </cell>
        </row>
        <row r="2138">
          <cell r="A2138">
            <v>110213001272</v>
          </cell>
          <cell r="B2138">
            <v>44044</v>
          </cell>
          <cell r="C2138">
            <v>167</v>
          </cell>
        </row>
        <row r="2139">
          <cell r="A2139">
            <v>110213001275</v>
          </cell>
          <cell r="B2139">
            <v>44044</v>
          </cell>
          <cell r="C2139">
            <v>913</v>
          </cell>
        </row>
        <row r="2140">
          <cell r="A2140">
            <v>110213001276</v>
          </cell>
          <cell r="B2140">
            <v>44044</v>
          </cell>
          <cell r="C2140">
            <v>379</v>
          </cell>
        </row>
        <row r="2141">
          <cell r="A2141">
            <v>110213001286</v>
          </cell>
          <cell r="B2141">
            <v>44044</v>
          </cell>
          <cell r="C2141">
            <v>667</v>
          </cell>
        </row>
        <row r="2142">
          <cell r="A2142">
            <v>110213001287</v>
          </cell>
          <cell r="B2142">
            <v>44044</v>
          </cell>
          <cell r="C2142">
            <v>325</v>
          </cell>
        </row>
        <row r="2143">
          <cell r="A2143">
            <v>110213001288</v>
          </cell>
          <cell r="B2143">
            <v>44044</v>
          </cell>
          <cell r="C2143">
            <v>606</v>
          </cell>
        </row>
        <row r="2144">
          <cell r="A2144">
            <v>110213001289</v>
          </cell>
          <cell r="B2144">
            <v>44044</v>
          </cell>
          <cell r="C2144">
            <v>1285</v>
          </cell>
        </row>
        <row r="2145">
          <cell r="A2145">
            <v>110213001290</v>
          </cell>
          <cell r="B2145">
            <v>44044</v>
          </cell>
          <cell r="C2145">
            <v>623</v>
          </cell>
        </row>
        <row r="2146">
          <cell r="A2146">
            <v>110213001291</v>
          </cell>
          <cell r="B2146">
            <v>44044</v>
          </cell>
          <cell r="C2146">
            <v>1222</v>
          </cell>
        </row>
        <row r="2147">
          <cell r="A2147">
            <v>110213001318</v>
          </cell>
          <cell r="B2147">
            <v>44044</v>
          </cell>
          <cell r="C2147">
            <v>4912</v>
          </cell>
        </row>
        <row r="2148">
          <cell r="A2148">
            <v>110213001319</v>
          </cell>
          <cell r="B2148">
            <v>44044</v>
          </cell>
          <cell r="C2148">
            <v>1577</v>
          </cell>
        </row>
        <row r="2149">
          <cell r="A2149">
            <v>110213001320</v>
          </cell>
          <cell r="B2149">
            <v>44044</v>
          </cell>
          <cell r="C2149">
            <v>143</v>
          </cell>
        </row>
        <row r="2150">
          <cell r="A2150">
            <v>110213001347</v>
          </cell>
          <cell r="B2150">
            <v>44044</v>
          </cell>
          <cell r="C2150">
            <v>383</v>
          </cell>
        </row>
        <row r="2151">
          <cell r="A2151">
            <v>110213001348</v>
          </cell>
          <cell r="B2151">
            <v>44044</v>
          </cell>
          <cell r="C2151">
            <v>504</v>
          </cell>
        </row>
        <row r="2152">
          <cell r="A2152">
            <v>110213001351</v>
          </cell>
          <cell r="B2152">
            <v>44044</v>
          </cell>
          <cell r="C2152">
            <v>515</v>
          </cell>
        </row>
        <row r="2153">
          <cell r="A2153">
            <v>110213001353</v>
          </cell>
          <cell r="B2153">
            <v>44044</v>
          </cell>
          <cell r="C2153">
            <v>0</v>
          </cell>
        </row>
        <row r="2154">
          <cell r="A2154">
            <v>110213001354</v>
          </cell>
          <cell r="B2154">
            <v>44044</v>
          </cell>
          <cell r="C2154">
            <v>484</v>
          </cell>
        </row>
        <row r="2155">
          <cell r="A2155">
            <v>110213001355</v>
          </cell>
          <cell r="B2155">
            <v>44044</v>
          </cell>
          <cell r="C2155">
            <v>0</v>
          </cell>
        </row>
        <row r="2156">
          <cell r="A2156">
            <v>110213001358</v>
          </cell>
          <cell r="B2156">
            <v>44044</v>
          </cell>
          <cell r="C2156">
            <v>602</v>
          </cell>
        </row>
        <row r="2157">
          <cell r="A2157">
            <v>110213001361</v>
          </cell>
          <cell r="B2157">
            <v>44044</v>
          </cell>
          <cell r="C2157">
            <v>659</v>
          </cell>
        </row>
        <row r="2158">
          <cell r="A2158">
            <v>110213001362</v>
          </cell>
          <cell r="B2158">
            <v>44044</v>
          </cell>
          <cell r="C2158">
            <v>31</v>
          </cell>
        </row>
        <row r="2159">
          <cell r="A2159">
            <v>110213001366</v>
          </cell>
          <cell r="B2159">
            <v>44044</v>
          </cell>
          <cell r="C2159">
            <v>1113</v>
          </cell>
        </row>
        <row r="2160">
          <cell r="A2160">
            <v>110213001368</v>
          </cell>
          <cell r="B2160">
            <v>44044</v>
          </cell>
          <cell r="C2160">
            <v>162</v>
          </cell>
        </row>
        <row r="2161">
          <cell r="A2161">
            <v>110213001369</v>
          </cell>
          <cell r="B2161">
            <v>44044</v>
          </cell>
          <cell r="C2161">
            <v>466</v>
          </cell>
        </row>
        <row r="2162">
          <cell r="A2162">
            <v>110213001370</v>
          </cell>
          <cell r="B2162">
            <v>44044</v>
          </cell>
          <cell r="C2162">
            <v>1964</v>
          </cell>
        </row>
        <row r="2163">
          <cell r="A2163">
            <v>110213004732</v>
          </cell>
          <cell r="B2163">
            <v>44044</v>
          </cell>
          <cell r="C2163">
            <v>53</v>
          </cell>
        </row>
        <row r="2164">
          <cell r="A2164">
            <v>110213005120</v>
          </cell>
          <cell r="B2164">
            <v>44044</v>
          </cell>
          <cell r="C2164">
            <v>637</v>
          </cell>
        </row>
        <row r="2165">
          <cell r="A2165">
            <v>110213005286</v>
          </cell>
          <cell r="B2165">
            <v>44044</v>
          </cell>
          <cell r="C2165">
            <v>454</v>
          </cell>
        </row>
        <row r="2166">
          <cell r="A2166">
            <v>110213005321</v>
          </cell>
          <cell r="B2166">
            <v>44044</v>
          </cell>
          <cell r="C2166">
            <v>0</v>
          </cell>
        </row>
        <row r="2167">
          <cell r="A2167">
            <v>110213005373</v>
          </cell>
          <cell r="B2167">
            <v>44044</v>
          </cell>
          <cell r="C2167">
            <v>0</v>
          </cell>
        </row>
        <row r="2168">
          <cell r="A2168">
            <v>110213005374</v>
          </cell>
          <cell r="B2168">
            <v>44044</v>
          </cell>
          <cell r="C2168">
            <v>0</v>
          </cell>
        </row>
        <row r="2169">
          <cell r="A2169">
            <v>110213005375</v>
          </cell>
          <cell r="B2169">
            <v>44044</v>
          </cell>
          <cell r="C2169">
            <v>0</v>
          </cell>
        </row>
        <row r="2170">
          <cell r="A2170">
            <v>110213009040</v>
          </cell>
          <cell r="B2170">
            <v>44044</v>
          </cell>
          <cell r="C2170">
            <v>242</v>
          </cell>
        </row>
        <row r="2171">
          <cell r="A2171">
            <v>110213009524</v>
          </cell>
          <cell r="B2171">
            <v>44044</v>
          </cell>
          <cell r="C2171">
            <v>143</v>
          </cell>
        </row>
        <row r="2172">
          <cell r="A2172">
            <v>110213009614</v>
          </cell>
          <cell r="B2172">
            <v>44044</v>
          </cell>
          <cell r="C2172">
            <v>0</v>
          </cell>
        </row>
        <row r="2173">
          <cell r="A2173">
            <v>110213009685</v>
          </cell>
          <cell r="B2173">
            <v>44044</v>
          </cell>
          <cell r="C2173">
            <v>117</v>
          </cell>
        </row>
        <row r="2174">
          <cell r="A2174">
            <v>110213010630</v>
          </cell>
          <cell r="B2174">
            <v>44044</v>
          </cell>
          <cell r="C2174">
            <v>0</v>
          </cell>
        </row>
        <row r="2175">
          <cell r="A2175">
            <v>110213020054</v>
          </cell>
          <cell r="B2175">
            <v>44044</v>
          </cell>
          <cell r="C2175">
            <v>390</v>
          </cell>
        </row>
        <row r="2176">
          <cell r="A2176">
            <v>110214001363</v>
          </cell>
          <cell r="B2176">
            <v>44044</v>
          </cell>
          <cell r="C2176">
            <v>156</v>
          </cell>
        </row>
        <row r="2177">
          <cell r="A2177">
            <v>110214002461</v>
          </cell>
          <cell r="B2177">
            <v>44044</v>
          </cell>
          <cell r="C2177">
            <v>0</v>
          </cell>
        </row>
        <row r="2178">
          <cell r="A2178">
            <v>110214002466</v>
          </cell>
          <cell r="B2178">
            <v>44044</v>
          </cell>
          <cell r="C2178">
            <v>288</v>
          </cell>
        </row>
        <row r="2179">
          <cell r="A2179">
            <v>110214002885</v>
          </cell>
          <cell r="B2179">
            <v>44044</v>
          </cell>
          <cell r="C2179">
            <v>702</v>
          </cell>
        </row>
        <row r="2180">
          <cell r="A2180">
            <v>110214002901</v>
          </cell>
          <cell r="B2180">
            <v>44044</v>
          </cell>
          <cell r="C2180">
            <v>0</v>
          </cell>
        </row>
        <row r="2181">
          <cell r="A2181">
            <v>110214003597</v>
          </cell>
          <cell r="B2181">
            <v>44044</v>
          </cell>
          <cell r="C2181">
            <v>0</v>
          </cell>
        </row>
        <row r="2182">
          <cell r="A2182">
            <v>110214004744</v>
          </cell>
          <cell r="B2182">
            <v>44044</v>
          </cell>
          <cell r="C2182">
            <v>240</v>
          </cell>
        </row>
        <row r="2183">
          <cell r="A2183">
            <v>110214004746</v>
          </cell>
          <cell r="B2183">
            <v>44044</v>
          </cell>
          <cell r="C2183">
            <v>80</v>
          </cell>
        </row>
        <row r="2184">
          <cell r="A2184">
            <v>110214007151</v>
          </cell>
          <cell r="B2184">
            <v>44044</v>
          </cell>
          <cell r="C2184">
            <v>12</v>
          </cell>
        </row>
        <row r="2185">
          <cell r="A2185">
            <v>110214009022</v>
          </cell>
          <cell r="B2185">
            <v>44044</v>
          </cell>
          <cell r="C2185">
            <v>358</v>
          </cell>
        </row>
        <row r="2186">
          <cell r="A2186">
            <v>110214009045</v>
          </cell>
          <cell r="B2186">
            <v>44044</v>
          </cell>
          <cell r="C2186">
            <v>0</v>
          </cell>
        </row>
        <row r="2187">
          <cell r="A2187">
            <v>110214009050</v>
          </cell>
          <cell r="B2187">
            <v>44044</v>
          </cell>
          <cell r="C2187">
            <v>431</v>
          </cell>
        </row>
        <row r="2188">
          <cell r="A2188">
            <v>110214009099</v>
          </cell>
          <cell r="B2188">
            <v>44044</v>
          </cell>
          <cell r="C2188">
            <v>0</v>
          </cell>
        </row>
        <row r="2189">
          <cell r="A2189">
            <v>110214009107</v>
          </cell>
          <cell r="B2189">
            <v>44044</v>
          </cell>
          <cell r="C2189">
            <v>0</v>
          </cell>
        </row>
        <row r="2190">
          <cell r="A2190">
            <v>110214009239</v>
          </cell>
          <cell r="B2190">
            <v>44044</v>
          </cell>
          <cell r="C2190">
            <v>185</v>
          </cell>
        </row>
        <row r="2191">
          <cell r="A2191">
            <v>110214009247</v>
          </cell>
          <cell r="B2191">
            <v>44044</v>
          </cell>
          <cell r="C2191">
            <v>451</v>
          </cell>
        </row>
        <row r="2192">
          <cell r="A2192">
            <v>110211012429</v>
          </cell>
          <cell r="B2192">
            <v>44044</v>
          </cell>
          <cell r="C2192">
            <v>0</v>
          </cell>
        </row>
        <row r="2193">
          <cell r="A2193">
            <v>110211012666</v>
          </cell>
          <cell r="B2193">
            <v>44044</v>
          </cell>
          <cell r="C2193">
            <v>109</v>
          </cell>
        </row>
        <row r="2194">
          <cell r="A2194">
            <v>110211012671</v>
          </cell>
          <cell r="B2194">
            <v>44044</v>
          </cell>
          <cell r="C2194">
            <v>36</v>
          </cell>
        </row>
        <row r="2195">
          <cell r="A2195">
            <v>110211012675</v>
          </cell>
          <cell r="B2195">
            <v>44044</v>
          </cell>
          <cell r="C2195">
            <v>106</v>
          </cell>
        </row>
        <row r="2196">
          <cell r="A2196">
            <v>110211012676</v>
          </cell>
          <cell r="B2196">
            <v>44044</v>
          </cell>
          <cell r="C2196">
            <v>7</v>
          </cell>
        </row>
        <row r="2197">
          <cell r="A2197">
            <v>110211012679</v>
          </cell>
          <cell r="B2197">
            <v>44044</v>
          </cell>
          <cell r="C2197">
            <v>1</v>
          </cell>
        </row>
        <row r="2198">
          <cell r="A2198">
            <v>110211012688</v>
          </cell>
          <cell r="B2198">
            <v>44044</v>
          </cell>
          <cell r="C2198">
            <v>317</v>
          </cell>
        </row>
        <row r="2199">
          <cell r="A2199">
            <v>110211012691</v>
          </cell>
          <cell r="B2199">
            <v>44044</v>
          </cell>
          <cell r="C2199">
            <v>6</v>
          </cell>
        </row>
        <row r="2200">
          <cell r="A2200">
            <v>110211012693</v>
          </cell>
          <cell r="B2200">
            <v>44044</v>
          </cell>
          <cell r="C2200">
            <v>284</v>
          </cell>
        </row>
        <row r="2201">
          <cell r="A2201">
            <v>110211012697</v>
          </cell>
          <cell r="B2201">
            <v>44044</v>
          </cell>
          <cell r="C2201">
            <v>305</v>
          </cell>
        </row>
        <row r="2202">
          <cell r="A2202">
            <v>110211012700</v>
          </cell>
          <cell r="B2202">
            <v>44044</v>
          </cell>
          <cell r="C2202">
            <v>0</v>
          </cell>
        </row>
        <row r="2203">
          <cell r="A2203">
            <v>110211014341</v>
          </cell>
          <cell r="B2203">
            <v>44044</v>
          </cell>
          <cell r="C2203">
            <v>2232</v>
          </cell>
        </row>
        <row r="2204">
          <cell r="A2204">
            <v>110211014419</v>
          </cell>
          <cell r="B2204">
            <v>44044</v>
          </cell>
          <cell r="C2204">
            <v>0</v>
          </cell>
        </row>
        <row r="2205">
          <cell r="A2205">
            <v>110211014479</v>
          </cell>
          <cell r="B2205">
            <v>44044</v>
          </cell>
          <cell r="C2205">
            <v>102</v>
          </cell>
        </row>
        <row r="2206">
          <cell r="A2206">
            <v>110211016147</v>
          </cell>
          <cell r="B2206">
            <v>44044</v>
          </cell>
          <cell r="C2206">
            <v>166</v>
          </cell>
        </row>
        <row r="2207">
          <cell r="A2207">
            <v>110211016918</v>
          </cell>
          <cell r="B2207">
            <v>44044</v>
          </cell>
          <cell r="C2207">
            <v>122</v>
          </cell>
        </row>
        <row r="2208">
          <cell r="A2208">
            <v>110211018819</v>
          </cell>
          <cell r="B2208">
            <v>44044</v>
          </cell>
          <cell r="C2208">
            <v>0</v>
          </cell>
        </row>
        <row r="2209">
          <cell r="A2209">
            <v>110211018842</v>
          </cell>
          <cell r="B2209">
            <v>44044</v>
          </cell>
          <cell r="C2209">
            <v>215</v>
          </cell>
        </row>
        <row r="2210">
          <cell r="A2210">
            <v>110211018848</v>
          </cell>
          <cell r="B2210">
            <v>44044</v>
          </cell>
          <cell r="C2210">
            <v>84</v>
          </cell>
        </row>
        <row r="2211">
          <cell r="A2211">
            <v>110211018849</v>
          </cell>
          <cell r="B2211">
            <v>44044</v>
          </cell>
          <cell r="C2211">
            <v>24</v>
          </cell>
        </row>
        <row r="2212">
          <cell r="A2212">
            <v>110211019181</v>
          </cell>
          <cell r="B2212">
            <v>44044</v>
          </cell>
          <cell r="C2212">
            <v>20</v>
          </cell>
        </row>
        <row r="2213">
          <cell r="A2213">
            <v>110211019331</v>
          </cell>
          <cell r="B2213">
            <v>44044</v>
          </cell>
          <cell r="C2213">
            <v>99</v>
          </cell>
        </row>
        <row r="2214">
          <cell r="A2214">
            <v>110211022131</v>
          </cell>
          <cell r="B2214">
            <v>44044</v>
          </cell>
          <cell r="C2214">
            <v>0</v>
          </cell>
        </row>
        <row r="2215">
          <cell r="A2215">
            <v>110211022216</v>
          </cell>
          <cell r="B2215">
            <v>44044</v>
          </cell>
          <cell r="C2215">
            <v>0</v>
          </cell>
        </row>
        <row r="2216">
          <cell r="A2216">
            <v>110211022285</v>
          </cell>
          <cell r="B2216">
            <v>44044</v>
          </cell>
          <cell r="C2216">
            <v>1</v>
          </cell>
        </row>
        <row r="2217">
          <cell r="A2217">
            <v>110212008990</v>
          </cell>
          <cell r="B2217">
            <v>44044</v>
          </cell>
          <cell r="C2217">
            <v>105</v>
          </cell>
        </row>
        <row r="2218">
          <cell r="A2218">
            <v>110212008997</v>
          </cell>
          <cell r="B2218">
            <v>44044</v>
          </cell>
          <cell r="C2218">
            <v>6</v>
          </cell>
        </row>
        <row r="2219">
          <cell r="A2219">
            <v>110212010872</v>
          </cell>
          <cell r="B2219">
            <v>44044</v>
          </cell>
          <cell r="C2219">
            <v>287</v>
          </cell>
        </row>
        <row r="2220">
          <cell r="A2220">
            <v>110212011486</v>
          </cell>
          <cell r="B2220">
            <v>44044</v>
          </cell>
          <cell r="C2220">
            <v>154</v>
          </cell>
        </row>
        <row r="2221">
          <cell r="A2221">
            <v>110212011719</v>
          </cell>
          <cell r="B2221">
            <v>44044</v>
          </cell>
          <cell r="C2221">
            <v>47</v>
          </cell>
        </row>
        <row r="2222">
          <cell r="A2222">
            <v>110212011955</v>
          </cell>
          <cell r="B2222">
            <v>44044</v>
          </cell>
          <cell r="C2222">
            <v>0</v>
          </cell>
        </row>
        <row r="2223">
          <cell r="A2223">
            <v>110212016153</v>
          </cell>
          <cell r="B2223">
            <v>44044</v>
          </cell>
          <cell r="C2223">
            <v>191</v>
          </cell>
        </row>
        <row r="2224">
          <cell r="A2224">
            <v>110212017102</v>
          </cell>
          <cell r="B2224">
            <v>44044</v>
          </cell>
          <cell r="C2224">
            <v>0</v>
          </cell>
        </row>
        <row r="2225">
          <cell r="A2225">
            <v>110212017273</v>
          </cell>
          <cell r="B2225">
            <v>44044</v>
          </cell>
          <cell r="C2225">
            <v>0</v>
          </cell>
        </row>
        <row r="2226">
          <cell r="A2226">
            <v>110212017919</v>
          </cell>
          <cell r="B2226">
            <v>44044</v>
          </cell>
          <cell r="C2226">
            <v>61</v>
          </cell>
        </row>
        <row r="2227">
          <cell r="A2227">
            <v>110212019667</v>
          </cell>
          <cell r="B2227">
            <v>44044</v>
          </cell>
          <cell r="C2227">
            <v>361</v>
          </cell>
        </row>
        <row r="2228">
          <cell r="A2228">
            <v>110212019671</v>
          </cell>
          <cell r="B2228">
            <v>44044</v>
          </cell>
          <cell r="C2228">
            <v>19</v>
          </cell>
        </row>
        <row r="2229">
          <cell r="A2229">
            <v>110212019843</v>
          </cell>
          <cell r="B2229">
            <v>44044</v>
          </cell>
          <cell r="C2229">
            <v>151</v>
          </cell>
        </row>
        <row r="2230">
          <cell r="A2230">
            <v>110212021167</v>
          </cell>
          <cell r="B2230">
            <v>44044</v>
          </cell>
          <cell r="C2230">
            <v>648</v>
          </cell>
        </row>
        <row r="2231">
          <cell r="A2231">
            <v>110213011107</v>
          </cell>
          <cell r="B2231">
            <v>44044</v>
          </cell>
          <cell r="C2231">
            <v>0</v>
          </cell>
        </row>
        <row r="2232">
          <cell r="A2232">
            <v>110213011197</v>
          </cell>
          <cell r="B2232">
            <v>44044</v>
          </cell>
          <cell r="C2232">
            <v>1415</v>
          </cell>
        </row>
        <row r="2233">
          <cell r="A2233">
            <v>110213011209</v>
          </cell>
          <cell r="B2233">
            <v>44044</v>
          </cell>
          <cell r="C2233">
            <v>1162</v>
          </cell>
        </row>
        <row r="2234">
          <cell r="A2234">
            <v>110213011348</v>
          </cell>
          <cell r="B2234">
            <v>44044</v>
          </cell>
          <cell r="C2234">
            <v>52</v>
          </cell>
        </row>
        <row r="2235">
          <cell r="A2235">
            <v>110213012736</v>
          </cell>
          <cell r="B2235">
            <v>44044</v>
          </cell>
          <cell r="C2235">
            <v>115</v>
          </cell>
        </row>
        <row r="2236">
          <cell r="A2236">
            <v>110213013037</v>
          </cell>
          <cell r="B2236">
            <v>44044</v>
          </cell>
          <cell r="C2236">
            <v>41</v>
          </cell>
        </row>
        <row r="2237">
          <cell r="A2237">
            <v>110213013739</v>
          </cell>
          <cell r="B2237">
            <v>44044</v>
          </cell>
          <cell r="C2237">
            <v>292</v>
          </cell>
        </row>
        <row r="2238">
          <cell r="A2238">
            <v>110213013971</v>
          </cell>
          <cell r="B2238">
            <v>44044</v>
          </cell>
          <cell r="C2238">
            <v>55</v>
          </cell>
        </row>
        <row r="2239">
          <cell r="A2239">
            <v>110213014711</v>
          </cell>
          <cell r="B2239">
            <v>44044</v>
          </cell>
          <cell r="C2239">
            <v>180</v>
          </cell>
        </row>
        <row r="2240">
          <cell r="A2240">
            <v>110213016284</v>
          </cell>
          <cell r="B2240">
            <v>44044</v>
          </cell>
          <cell r="C2240">
            <v>725</v>
          </cell>
        </row>
        <row r="2241">
          <cell r="A2241">
            <v>110213017574</v>
          </cell>
          <cell r="B2241">
            <v>44044</v>
          </cell>
          <cell r="C2241">
            <v>0</v>
          </cell>
        </row>
        <row r="2242">
          <cell r="A2242">
            <v>110213018477</v>
          </cell>
          <cell r="B2242">
            <v>44044</v>
          </cell>
          <cell r="C2242">
            <v>680</v>
          </cell>
        </row>
        <row r="2243">
          <cell r="A2243">
            <v>110213019055</v>
          </cell>
          <cell r="B2243">
            <v>44044</v>
          </cell>
          <cell r="C2243">
            <v>348</v>
          </cell>
        </row>
        <row r="2244">
          <cell r="A2244">
            <v>110213019239</v>
          </cell>
          <cell r="B2244">
            <v>44044</v>
          </cell>
          <cell r="C2244">
            <v>462</v>
          </cell>
        </row>
        <row r="2245">
          <cell r="A2245">
            <v>110213019516</v>
          </cell>
          <cell r="B2245">
            <v>44044</v>
          </cell>
          <cell r="C2245">
            <v>85</v>
          </cell>
        </row>
        <row r="2246">
          <cell r="A2246">
            <v>110214011344</v>
          </cell>
          <cell r="B2246">
            <v>44044</v>
          </cell>
          <cell r="C2246">
            <v>47</v>
          </cell>
        </row>
        <row r="2247">
          <cell r="A2247">
            <v>110214011802</v>
          </cell>
          <cell r="B2247">
            <v>44044</v>
          </cell>
          <cell r="C2247">
            <v>0</v>
          </cell>
        </row>
        <row r="2248">
          <cell r="A2248">
            <v>110214011952</v>
          </cell>
          <cell r="B2248">
            <v>44044</v>
          </cell>
          <cell r="C2248">
            <v>295</v>
          </cell>
        </row>
        <row r="2249">
          <cell r="A2249">
            <v>110214012152</v>
          </cell>
          <cell r="B2249">
            <v>44044</v>
          </cell>
          <cell r="C2249">
            <v>457</v>
          </cell>
        </row>
        <row r="2250">
          <cell r="A2250">
            <v>110214012402</v>
          </cell>
          <cell r="B2250">
            <v>44044</v>
          </cell>
          <cell r="C2250">
            <v>46</v>
          </cell>
        </row>
        <row r="2251">
          <cell r="A2251">
            <v>110214012454</v>
          </cell>
          <cell r="B2251">
            <v>44044</v>
          </cell>
          <cell r="C2251">
            <v>354</v>
          </cell>
        </row>
        <row r="2252">
          <cell r="A2252">
            <v>110214012465</v>
          </cell>
          <cell r="B2252">
            <v>44044</v>
          </cell>
          <cell r="C2252">
            <v>391</v>
          </cell>
        </row>
        <row r="2253">
          <cell r="A2253">
            <v>110214015076</v>
          </cell>
          <cell r="B2253">
            <v>44044</v>
          </cell>
          <cell r="C2253">
            <v>0</v>
          </cell>
        </row>
        <row r="2254">
          <cell r="A2254">
            <v>110214015477</v>
          </cell>
          <cell r="B2254">
            <v>44044</v>
          </cell>
          <cell r="C2254">
            <v>0</v>
          </cell>
        </row>
        <row r="2255">
          <cell r="A2255">
            <v>110214015702</v>
          </cell>
          <cell r="B2255">
            <v>44044</v>
          </cell>
          <cell r="C2255">
            <v>201</v>
          </cell>
        </row>
        <row r="2256">
          <cell r="A2256">
            <v>110214016001</v>
          </cell>
          <cell r="B2256">
            <v>44044</v>
          </cell>
          <cell r="C2256">
            <v>20</v>
          </cell>
        </row>
        <row r="2257">
          <cell r="A2257">
            <v>110214016048</v>
          </cell>
          <cell r="B2257">
            <v>44044</v>
          </cell>
          <cell r="C2257">
            <v>189</v>
          </cell>
        </row>
        <row r="2258">
          <cell r="A2258">
            <v>110214016051</v>
          </cell>
          <cell r="B2258">
            <v>44044</v>
          </cell>
          <cell r="C2258">
            <v>394</v>
          </cell>
        </row>
        <row r="2259">
          <cell r="A2259">
            <v>110214016052</v>
          </cell>
          <cell r="B2259">
            <v>44044</v>
          </cell>
          <cell r="C2259">
            <v>3697</v>
          </cell>
        </row>
        <row r="2260">
          <cell r="A2260">
            <v>110214016156</v>
          </cell>
          <cell r="B2260">
            <v>44044</v>
          </cell>
          <cell r="C2260">
            <v>45</v>
          </cell>
        </row>
        <row r="2261">
          <cell r="A2261">
            <v>110214016175</v>
          </cell>
          <cell r="B2261">
            <v>44044</v>
          </cell>
          <cell r="C2261">
            <v>0</v>
          </cell>
        </row>
        <row r="2262">
          <cell r="A2262">
            <v>110214016176</v>
          </cell>
          <cell r="B2262">
            <v>44044</v>
          </cell>
          <cell r="C2262">
            <v>0</v>
          </cell>
        </row>
        <row r="2263">
          <cell r="A2263">
            <v>110214016177</v>
          </cell>
          <cell r="B2263">
            <v>44044</v>
          </cell>
          <cell r="C2263">
            <v>2217</v>
          </cell>
        </row>
        <row r="2264">
          <cell r="A2264">
            <v>110214017060</v>
          </cell>
          <cell r="B2264">
            <v>44044</v>
          </cell>
          <cell r="C2264">
            <v>680</v>
          </cell>
        </row>
        <row r="2265">
          <cell r="A2265">
            <v>110214017537</v>
          </cell>
          <cell r="B2265">
            <v>44044</v>
          </cell>
          <cell r="C2265">
            <v>306</v>
          </cell>
        </row>
        <row r="2266">
          <cell r="A2266">
            <v>110214020881</v>
          </cell>
          <cell r="B2266">
            <v>44044</v>
          </cell>
          <cell r="C2266">
            <v>1463</v>
          </cell>
        </row>
        <row r="2267">
          <cell r="A2267">
            <v>110211002392</v>
          </cell>
          <cell r="B2267">
            <v>44044</v>
          </cell>
          <cell r="C2267">
            <v>0</v>
          </cell>
        </row>
        <row r="2268">
          <cell r="A2268">
            <v>110211006477</v>
          </cell>
          <cell r="B2268">
            <v>44044</v>
          </cell>
          <cell r="C2268">
            <v>220</v>
          </cell>
        </row>
        <row r="2269">
          <cell r="A2269">
            <v>110212001433</v>
          </cell>
          <cell r="B2269">
            <v>44044</v>
          </cell>
          <cell r="C2269">
            <v>353</v>
          </cell>
        </row>
        <row r="2270">
          <cell r="A2270">
            <v>110214001349</v>
          </cell>
          <cell r="B2270">
            <v>44044</v>
          </cell>
          <cell r="C2270">
            <v>0</v>
          </cell>
        </row>
        <row r="2271">
          <cell r="A2271">
            <v>110214002464</v>
          </cell>
          <cell r="B2271">
            <v>44044</v>
          </cell>
          <cell r="C2271">
            <v>786</v>
          </cell>
        </row>
        <row r="2272">
          <cell r="A2272">
            <v>110214006932</v>
          </cell>
          <cell r="B2272">
            <v>44044</v>
          </cell>
          <cell r="C2272">
            <v>4</v>
          </cell>
        </row>
        <row r="2273">
          <cell r="A2273">
            <v>110214009250</v>
          </cell>
          <cell r="B2273">
            <v>44044</v>
          </cell>
          <cell r="C2273">
            <v>9</v>
          </cell>
        </row>
        <row r="2274">
          <cell r="A2274">
            <v>110214021592</v>
          </cell>
          <cell r="B2274">
            <v>44044</v>
          </cell>
          <cell r="C2274">
            <v>100</v>
          </cell>
        </row>
        <row r="2275">
          <cell r="A2275">
            <v>110214021593</v>
          </cell>
          <cell r="B2275">
            <v>44044</v>
          </cell>
          <cell r="C2275">
            <v>126</v>
          </cell>
        </row>
        <row r="2276">
          <cell r="A2276">
            <v>110211012673</v>
          </cell>
          <cell r="B2276">
            <v>44044</v>
          </cell>
          <cell r="C2276">
            <v>146</v>
          </cell>
        </row>
        <row r="2277">
          <cell r="A2277">
            <v>110211012690</v>
          </cell>
          <cell r="B2277">
            <v>44044</v>
          </cell>
          <cell r="C2277">
            <v>424</v>
          </cell>
        </row>
        <row r="2278">
          <cell r="A2278">
            <v>110211012695</v>
          </cell>
          <cell r="B2278">
            <v>44044</v>
          </cell>
          <cell r="C2278">
            <v>102</v>
          </cell>
        </row>
        <row r="2279">
          <cell r="A2279">
            <v>110211014247</v>
          </cell>
          <cell r="B2279">
            <v>44044</v>
          </cell>
          <cell r="C2279">
            <v>30</v>
          </cell>
        </row>
        <row r="2280">
          <cell r="A2280">
            <v>110212011966</v>
          </cell>
          <cell r="B2280">
            <v>44044</v>
          </cell>
          <cell r="C2280">
            <v>21</v>
          </cell>
        </row>
        <row r="2281">
          <cell r="A2281">
            <v>110212019673</v>
          </cell>
          <cell r="B2281">
            <v>44044</v>
          </cell>
          <cell r="C2281">
            <v>199</v>
          </cell>
        </row>
        <row r="2282">
          <cell r="A2282">
            <v>110214016135</v>
          </cell>
          <cell r="B2282">
            <v>44044</v>
          </cell>
          <cell r="C2282">
            <v>27</v>
          </cell>
        </row>
        <row r="2283">
          <cell r="A2283">
            <v>110211002401</v>
          </cell>
          <cell r="B2283">
            <v>44044</v>
          </cell>
          <cell r="C2283">
            <v>114</v>
          </cell>
        </row>
        <row r="2284">
          <cell r="A2284">
            <v>110212003620</v>
          </cell>
          <cell r="B2284">
            <v>44044</v>
          </cell>
          <cell r="C2284">
            <v>1254</v>
          </cell>
        </row>
        <row r="2285">
          <cell r="A2285">
            <v>110212008676</v>
          </cell>
          <cell r="B2285">
            <v>44044</v>
          </cell>
          <cell r="C2285">
            <v>0</v>
          </cell>
        </row>
        <row r="2286">
          <cell r="A2286">
            <v>110213021971</v>
          </cell>
          <cell r="B2286">
            <v>44044</v>
          </cell>
          <cell r="C2286">
            <v>83</v>
          </cell>
        </row>
        <row r="2287">
          <cell r="A2287">
            <v>110211004039</v>
          </cell>
          <cell r="B2287">
            <v>44044</v>
          </cell>
          <cell r="C2287">
            <v>0</v>
          </cell>
        </row>
        <row r="2288">
          <cell r="A2288">
            <v>110212022568</v>
          </cell>
          <cell r="B2288">
            <v>44044</v>
          </cell>
          <cell r="C2288">
            <v>0</v>
          </cell>
        </row>
        <row r="2289">
          <cell r="A2289">
            <v>110213001239</v>
          </cell>
          <cell r="B2289">
            <v>44044</v>
          </cell>
          <cell r="C2289">
            <v>2214</v>
          </cell>
        </row>
        <row r="2290">
          <cell r="A2290">
            <v>110214016194</v>
          </cell>
          <cell r="B2290">
            <v>44044</v>
          </cell>
          <cell r="C2290">
            <v>3399</v>
          </cell>
        </row>
        <row r="2291">
          <cell r="A2291">
            <v>110211012699</v>
          </cell>
          <cell r="B2291">
            <v>44044</v>
          </cell>
          <cell r="C2291">
            <v>267</v>
          </cell>
        </row>
        <row r="2292">
          <cell r="A2292">
            <v>110213022418</v>
          </cell>
          <cell r="B2292">
            <v>44044</v>
          </cell>
          <cell r="C2292">
            <v>58</v>
          </cell>
        </row>
        <row r="2293">
          <cell r="A2293">
            <v>110213024785</v>
          </cell>
          <cell r="B2293">
            <v>44044</v>
          </cell>
          <cell r="C2293">
            <v>623</v>
          </cell>
        </row>
        <row r="2294">
          <cell r="A2294">
            <v>110214000636</v>
          </cell>
          <cell r="B2294">
            <v>44044</v>
          </cell>
          <cell r="C2294">
            <v>0</v>
          </cell>
        </row>
        <row r="2295">
          <cell r="A2295">
            <v>110213025327</v>
          </cell>
          <cell r="B2295">
            <v>44044</v>
          </cell>
          <cell r="C2295">
            <v>0</v>
          </cell>
        </row>
        <row r="2296">
          <cell r="A2296">
            <v>110213027767</v>
          </cell>
          <cell r="B2296">
            <v>44044</v>
          </cell>
          <cell r="C2296">
            <v>13</v>
          </cell>
        </row>
        <row r="2297">
          <cell r="A2297">
            <v>110211000839</v>
          </cell>
          <cell r="B2297">
            <v>44013</v>
          </cell>
          <cell r="C2297">
            <v>62</v>
          </cell>
        </row>
        <row r="2298">
          <cell r="A2298">
            <v>110211001803</v>
          </cell>
          <cell r="B2298">
            <v>44013</v>
          </cell>
          <cell r="C2298">
            <v>18</v>
          </cell>
        </row>
        <row r="2299">
          <cell r="A2299">
            <v>110211002080</v>
          </cell>
          <cell r="B2299">
            <v>44013</v>
          </cell>
          <cell r="C2299">
            <v>295</v>
          </cell>
        </row>
        <row r="2300">
          <cell r="A2300">
            <v>110211002086</v>
          </cell>
          <cell r="B2300">
            <v>44013</v>
          </cell>
          <cell r="C2300">
            <v>75</v>
          </cell>
        </row>
        <row r="2301">
          <cell r="A2301">
            <v>110211002087</v>
          </cell>
          <cell r="B2301">
            <v>44013</v>
          </cell>
          <cell r="C2301">
            <v>1245</v>
          </cell>
        </row>
        <row r="2302">
          <cell r="A2302">
            <v>110211002136</v>
          </cell>
          <cell r="B2302">
            <v>44013</v>
          </cell>
          <cell r="C2302">
            <v>471</v>
          </cell>
        </row>
        <row r="2303">
          <cell r="A2303">
            <v>110211002383</v>
          </cell>
          <cell r="B2303">
            <v>44013</v>
          </cell>
          <cell r="C2303">
            <v>444</v>
          </cell>
        </row>
        <row r="2304">
          <cell r="A2304">
            <v>110211002384</v>
          </cell>
          <cell r="B2304">
            <v>44013</v>
          </cell>
          <cell r="C2304">
            <v>19</v>
          </cell>
        </row>
        <row r="2305">
          <cell r="A2305">
            <v>110211002386</v>
          </cell>
          <cell r="B2305">
            <v>44013</v>
          </cell>
          <cell r="C2305">
            <v>0</v>
          </cell>
        </row>
        <row r="2306">
          <cell r="A2306">
            <v>110211002394</v>
          </cell>
          <cell r="B2306">
            <v>44013</v>
          </cell>
          <cell r="C2306">
            <v>15</v>
          </cell>
        </row>
        <row r="2307">
          <cell r="A2307">
            <v>110211002396</v>
          </cell>
          <cell r="B2307">
            <v>44013</v>
          </cell>
          <cell r="C2307">
            <v>93</v>
          </cell>
        </row>
        <row r="2308">
          <cell r="A2308">
            <v>110211002398</v>
          </cell>
          <cell r="B2308">
            <v>44013</v>
          </cell>
          <cell r="C2308">
            <v>68</v>
          </cell>
        </row>
        <row r="2309">
          <cell r="A2309">
            <v>110211002399</v>
          </cell>
          <cell r="B2309">
            <v>44013</v>
          </cell>
          <cell r="C2309">
            <v>0</v>
          </cell>
        </row>
        <row r="2310">
          <cell r="A2310">
            <v>110211002402</v>
          </cell>
          <cell r="B2310">
            <v>44013</v>
          </cell>
          <cell r="C2310">
            <v>355</v>
          </cell>
        </row>
        <row r="2311">
          <cell r="A2311">
            <v>110211002403</v>
          </cell>
          <cell r="B2311">
            <v>44013</v>
          </cell>
          <cell r="C2311">
            <v>178</v>
          </cell>
        </row>
        <row r="2312">
          <cell r="A2312">
            <v>110211002405</v>
          </cell>
          <cell r="B2312">
            <v>44013</v>
          </cell>
          <cell r="C2312">
            <v>0</v>
          </cell>
        </row>
        <row r="2313">
          <cell r="A2313">
            <v>110211002406</v>
          </cell>
          <cell r="B2313">
            <v>44013</v>
          </cell>
          <cell r="C2313">
            <v>549</v>
          </cell>
        </row>
        <row r="2314">
          <cell r="A2314">
            <v>110211002407</v>
          </cell>
          <cell r="B2314">
            <v>44013</v>
          </cell>
          <cell r="C2314">
            <v>0</v>
          </cell>
        </row>
        <row r="2315">
          <cell r="A2315">
            <v>110211002411</v>
          </cell>
          <cell r="B2315">
            <v>44013</v>
          </cell>
          <cell r="C2315">
            <v>51</v>
          </cell>
        </row>
        <row r="2316">
          <cell r="A2316">
            <v>110211002412</v>
          </cell>
          <cell r="B2316">
            <v>44013</v>
          </cell>
          <cell r="C2316">
            <v>28</v>
          </cell>
        </row>
        <row r="2317">
          <cell r="A2317">
            <v>110211002413</v>
          </cell>
          <cell r="B2317">
            <v>44013</v>
          </cell>
          <cell r="C2317">
            <v>4</v>
          </cell>
        </row>
        <row r="2318">
          <cell r="A2318">
            <v>110211003718</v>
          </cell>
          <cell r="B2318">
            <v>44013</v>
          </cell>
          <cell r="C2318">
            <v>372</v>
          </cell>
        </row>
        <row r="2319">
          <cell r="A2319">
            <v>110211003719</v>
          </cell>
          <cell r="B2319">
            <v>44013</v>
          </cell>
          <cell r="C2319">
            <v>841</v>
          </cell>
        </row>
        <row r="2320">
          <cell r="A2320">
            <v>110211003808</v>
          </cell>
          <cell r="B2320">
            <v>44013</v>
          </cell>
          <cell r="C2320">
            <v>322</v>
          </cell>
        </row>
        <row r="2321">
          <cell r="A2321">
            <v>110211004072</v>
          </cell>
          <cell r="B2321">
            <v>44013</v>
          </cell>
          <cell r="C2321">
            <v>4715</v>
          </cell>
        </row>
        <row r="2322">
          <cell r="A2322">
            <v>110211004145</v>
          </cell>
          <cell r="B2322">
            <v>44013</v>
          </cell>
          <cell r="C2322">
            <v>117</v>
          </cell>
        </row>
        <row r="2323">
          <cell r="A2323">
            <v>110211005116</v>
          </cell>
          <cell r="B2323">
            <v>44013</v>
          </cell>
          <cell r="C2323">
            <v>43</v>
          </cell>
        </row>
        <row r="2324">
          <cell r="A2324">
            <v>110211005117</v>
          </cell>
          <cell r="B2324">
            <v>44013</v>
          </cell>
          <cell r="C2324">
            <v>457</v>
          </cell>
        </row>
        <row r="2325">
          <cell r="A2325">
            <v>110211005131</v>
          </cell>
          <cell r="B2325">
            <v>44013</v>
          </cell>
          <cell r="C2325">
            <v>342</v>
          </cell>
        </row>
        <row r="2326">
          <cell r="A2326">
            <v>110211005306</v>
          </cell>
          <cell r="B2326">
            <v>44013</v>
          </cell>
          <cell r="C2326">
            <v>2940</v>
          </cell>
        </row>
        <row r="2327">
          <cell r="A2327">
            <v>110211006325</v>
          </cell>
          <cell r="B2327">
            <v>44013</v>
          </cell>
          <cell r="C2327">
            <v>2760</v>
          </cell>
        </row>
        <row r="2328">
          <cell r="A2328">
            <v>110211007133</v>
          </cell>
          <cell r="B2328">
            <v>44013</v>
          </cell>
          <cell r="C2328">
            <v>3</v>
          </cell>
        </row>
        <row r="2329">
          <cell r="A2329">
            <v>110211007907</v>
          </cell>
          <cell r="B2329">
            <v>44013</v>
          </cell>
          <cell r="C2329">
            <v>7894</v>
          </cell>
        </row>
        <row r="2330">
          <cell r="A2330">
            <v>110211008209</v>
          </cell>
          <cell r="B2330">
            <v>44013</v>
          </cell>
          <cell r="C2330">
            <v>27</v>
          </cell>
        </row>
        <row r="2331">
          <cell r="A2331">
            <v>110211008440</v>
          </cell>
          <cell r="B2331">
            <v>44013</v>
          </cell>
          <cell r="C2331">
            <v>1018</v>
          </cell>
        </row>
        <row r="2332">
          <cell r="A2332">
            <v>110211008442</v>
          </cell>
          <cell r="B2332">
            <v>44013</v>
          </cell>
          <cell r="C2332">
            <v>69</v>
          </cell>
        </row>
        <row r="2333">
          <cell r="A2333">
            <v>110211008443</v>
          </cell>
          <cell r="B2333">
            <v>44013</v>
          </cell>
          <cell r="C2333">
            <v>884</v>
          </cell>
        </row>
        <row r="2334">
          <cell r="A2334">
            <v>110211008722</v>
          </cell>
          <cell r="B2334">
            <v>44013</v>
          </cell>
          <cell r="C2334">
            <v>986</v>
          </cell>
        </row>
        <row r="2335">
          <cell r="A2335">
            <v>110211008743</v>
          </cell>
          <cell r="B2335">
            <v>44013</v>
          </cell>
          <cell r="C2335">
            <v>401</v>
          </cell>
        </row>
        <row r="2336">
          <cell r="A2336">
            <v>110211009386</v>
          </cell>
          <cell r="B2336">
            <v>44013</v>
          </cell>
          <cell r="C2336">
            <v>8009</v>
          </cell>
        </row>
        <row r="2337">
          <cell r="A2337">
            <v>110211009805</v>
          </cell>
          <cell r="B2337">
            <v>44013</v>
          </cell>
          <cell r="C2337">
            <v>44</v>
          </cell>
        </row>
        <row r="2338">
          <cell r="A2338">
            <v>110211011224</v>
          </cell>
          <cell r="B2338">
            <v>44013</v>
          </cell>
          <cell r="C2338">
            <v>1463</v>
          </cell>
        </row>
        <row r="2339">
          <cell r="A2339">
            <v>110211021634</v>
          </cell>
          <cell r="B2339">
            <v>44013</v>
          </cell>
          <cell r="C2339">
            <v>0</v>
          </cell>
        </row>
        <row r="2340">
          <cell r="A2340">
            <v>110212001364</v>
          </cell>
          <cell r="B2340">
            <v>44013</v>
          </cell>
          <cell r="C2340">
            <v>220</v>
          </cell>
        </row>
        <row r="2341">
          <cell r="A2341">
            <v>110212001365</v>
          </cell>
          <cell r="B2341">
            <v>44013</v>
          </cell>
          <cell r="C2341">
            <v>761</v>
          </cell>
        </row>
        <row r="2342">
          <cell r="A2342">
            <v>110212001425</v>
          </cell>
          <cell r="B2342">
            <v>44013</v>
          </cell>
          <cell r="C2342">
            <v>462</v>
          </cell>
        </row>
        <row r="2343">
          <cell r="A2343">
            <v>110212001483</v>
          </cell>
          <cell r="B2343">
            <v>44013</v>
          </cell>
          <cell r="C2343">
            <v>343</v>
          </cell>
        </row>
        <row r="2344">
          <cell r="A2344">
            <v>110212001500</v>
          </cell>
          <cell r="B2344">
            <v>44013</v>
          </cell>
          <cell r="C2344">
            <v>0</v>
          </cell>
        </row>
        <row r="2345">
          <cell r="A2345">
            <v>110212001503</v>
          </cell>
          <cell r="B2345">
            <v>44013</v>
          </cell>
          <cell r="C2345">
            <v>1</v>
          </cell>
        </row>
        <row r="2346">
          <cell r="A2346">
            <v>110212001511</v>
          </cell>
          <cell r="B2346">
            <v>44013</v>
          </cell>
          <cell r="C2346">
            <v>136</v>
          </cell>
        </row>
        <row r="2347">
          <cell r="A2347">
            <v>110212001541</v>
          </cell>
          <cell r="B2347">
            <v>44013</v>
          </cell>
          <cell r="C2347">
            <v>801</v>
          </cell>
        </row>
        <row r="2348">
          <cell r="A2348">
            <v>110212001742</v>
          </cell>
          <cell r="B2348">
            <v>44013</v>
          </cell>
          <cell r="C2348">
            <v>896</v>
          </cell>
        </row>
        <row r="2349">
          <cell r="A2349">
            <v>110212002452</v>
          </cell>
          <cell r="B2349">
            <v>44013</v>
          </cell>
          <cell r="C2349">
            <v>600</v>
          </cell>
        </row>
        <row r="2350">
          <cell r="A2350">
            <v>110212002680</v>
          </cell>
          <cell r="B2350">
            <v>44013</v>
          </cell>
          <cell r="C2350">
            <v>0</v>
          </cell>
        </row>
        <row r="2351">
          <cell r="A2351">
            <v>110212004373</v>
          </cell>
          <cell r="B2351">
            <v>44013</v>
          </cell>
          <cell r="C2351">
            <v>9</v>
          </cell>
        </row>
        <row r="2352">
          <cell r="A2352">
            <v>110212004590</v>
          </cell>
          <cell r="B2352">
            <v>44013</v>
          </cell>
          <cell r="C2352">
            <v>573</v>
          </cell>
        </row>
        <row r="2353">
          <cell r="A2353">
            <v>110212005229</v>
          </cell>
          <cell r="B2353">
            <v>44013</v>
          </cell>
          <cell r="C2353">
            <v>76</v>
          </cell>
        </row>
        <row r="2354">
          <cell r="A2354">
            <v>110212005260</v>
          </cell>
          <cell r="B2354">
            <v>44013</v>
          </cell>
          <cell r="C2354">
            <v>682</v>
          </cell>
        </row>
        <row r="2355">
          <cell r="A2355">
            <v>110212006540</v>
          </cell>
          <cell r="B2355">
            <v>44013</v>
          </cell>
          <cell r="C2355">
            <v>405</v>
          </cell>
        </row>
        <row r="2356">
          <cell r="A2356">
            <v>110212006558</v>
          </cell>
          <cell r="B2356">
            <v>44013</v>
          </cell>
          <cell r="C2356">
            <v>22</v>
          </cell>
        </row>
        <row r="2357">
          <cell r="A2357">
            <v>110212007683</v>
          </cell>
          <cell r="B2357">
            <v>44013</v>
          </cell>
          <cell r="C2357">
            <v>17</v>
          </cell>
        </row>
        <row r="2358">
          <cell r="A2358">
            <v>110212008189</v>
          </cell>
          <cell r="B2358">
            <v>44013</v>
          </cell>
          <cell r="C2358">
            <v>19</v>
          </cell>
        </row>
        <row r="2359">
          <cell r="A2359">
            <v>110212008984</v>
          </cell>
          <cell r="B2359">
            <v>44013</v>
          </cell>
          <cell r="C2359">
            <v>27</v>
          </cell>
        </row>
        <row r="2360">
          <cell r="A2360">
            <v>110212008995</v>
          </cell>
          <cell r="B2360">
            <v>44013</v>
          </cell>
          <cell r="C2360">
            <v>558</v>
          </cell>
        </row>
        <row r="2361">
          <cell r="A2361">
            <v>110212008996</v>
          </cell>
          <cell r="B2361">
            <v>44013</v>
          </cell>
          <cell r="C2361">
            <v>0</v>
          </cell>
        </row>
        <row r="2362">
          <cell r="A2362">
            <v>110212009000</v>
          </cell>
          <cell r="B2362">
            <v>44013</v>
          </cell>
          <cell r="C2362">
            <v>0</v>
          </cell>
        </row>
        <row r="2363">
          <cell r="A2363">
            <v>110212009009</v>
          </cell>
          <cell r="B2363">
            <v>44013</v>
          </cell>
          <cell r="C2363">
            <v>0</v>
          </cell>
        </row>
        <row r="2364">
          <cell r="A2364">
            <v>110212009013</v>
          </cell>
          <cell r="B2364">
            <v>44013</v>
          </cell>
          <cell r="C2364">
            <v>0</v>
          </cell>
        </row>
        <row r="2365">
          <cell r="A2365">
            <v>110212009020</v>
          </cell>
          <cell r="B2365">
            <v>44013</v>
          </cell>
          <cell r="C2365">
            <v>9</v>
          </cell>
        </row>
        <row r="2366">
          <cell r="A2366">
            <v>110212009051</v>
          </cell>
          <cell r="B2366">
            <v>44013</v>
          </cell>
          <cell r="C2366">
            <v>541</v>
          </cell>
        </row>
        <row r="2367">
          <cell r="A2367">
            <v>110212009054</v>
          </cell>
          <cell r="B2367">
            <v>44013</v>
          </cell>
          <cell r="C2367">
            <v>0</v>
          </cell>
        </row>
        <row r="2368">
          <cell r="A2368">
            <v>110212009062</v>
          </cell>
          <cell r="B2368">
            <v>44013</v>
          </cell>
          <cell r="C2368">
            <v>0</v>
          </cell>
        </row>
        <row r="2369">
          <cell r="A2369">
            <v>110212009065</v>
          </cell>
          <cell r="B2369">
            <v>44013</v>
          </cell>
          <cell r="C2369">
            <v>0</v>
          </cell>
        </row>
        <row r="2370">
          <cell r="A2370">
            <v>110212009115</v>
          </cell>
          <cell r="B2370">
            <v>44013</v>
          </cell>
          <cell r="C2370">
            <v>0</v>
          </cell>
        </row>
        <row r="2371">
          <cell r="A2371">
            <v>110212009116</v>
          </cell>
          <cell r="B2371">
            <v>44013</v>
          </cell>
          <cell r="C2371">
            <v>121</v>
          </cell>
        </row>
        <row r="2372">
          <cell r="A2372">
            <v>110212009391</v>
          </cell>
          <cell r="B2372">
            <v>44013</v>
          </cell>
          <cell r="C2372">
            <v>122</v>
          </cell>
        </row>
        <row r="2373">
          <cell r="A2373">
            <v>110212010022</v>
          </cell>
          <cell r="B2373">
            <v>44013</v>
          </cell>
          <cell r="C2373">
            <v>2166</v>
          </cell>
        </row>
        <row r="2374">
          <cell r="A2374">
            <v>110212020420</v>
          </cell>
          <cell r="B2374">
            <v>44013</v>
          </cell>
          <cell r="C2374">
            <v>119</v>
          </cell>
        </row>
        <row r="2375">
          <cell r="A2375">
            <v>110212020537</v>
          </cell>
          <cell r="B2375">
            <v>44013</v>
          </cell>
          <cell r="C2375">
            <v>232</v>
          </cell>
        </row>
        <row r="2376">
          <cell r="A2376">
            <v>110212021300</v>
          </cell>
          <cell r="B2376">
            <v>44013</v>
          </cell>
          <cell r="C2376">
            <v>32</v>
          </cell>
        </row>
        <row r="2377">
          <cell r="A2377">
            <v>110212021392</v>
          </cell>
          <cell r="B2377">
            <v>44013</v>
          </cell>
          <cell r="C2377">
            <v>89</v>
          </cell>
        </row>
        <row r="2378">
          <cell r="A2378">
            <v>110213000026</v>
          </cell>
          <cell r="B2378">
            <v>44013</v>
          </cell>
          <cell r="C2378">
            <v>2022</v>
          </cell>
        </row>
        <row r="2379">
          <cell r="A2379">
            <v>110213000260</v>
          </cell>
          <cell r="B2379">
            <v>44013</v>
          </cell>
          <cell r="C2379">
            <v>0</v>
          </cell>
        </row>
        <row r="2380">
          <cell r="A2380">
            <v>110213001228</v>
          </cell>
          <cell r="B2380">
            <v>44013</v>
          </cell>
          <cell r="C2380">
            <v>100</v>
          </cell>
        </row>
        <row r="2381">
          <cell r="A2381">
            <v>110213001230</v>
          </cell>
          <cell r="B2381">
            <v>44013</v>
          </cell>
          <cell r="C2381">
            <v>1061</v>
          </cell>
        </row>
        <row r="2382">
          <cell r="A2382">
            <v>110213001231</v>
          </cell>
          <cell r="B2382">
            <v>44013</v>
          </cell>
          <cell r="C2382">
            <v>268</v>
          </cell>
        </row>
        <row r="2383">
          <cell r="A2383">
            <v>110213001232</v>
          </cell>
          <cell r="B2383">
            <v>44013</v>
          </cell>
          <cell r="C2383">
            <v>94</v>
          </cell>
        </row>
        <row r="2384">
          <cell r="A2384">
            <v>110213001236</v>
          </cell>
          <cell r="B2384">
            <v>44013</v>
          </cell>
          <cell r="C2384">
            <v>1564</v>
          </cell>
        </row>
        <row r="2385">
          <cell r="A2385">
            <v>110213001237</v>
          </cell>
          <cell r="B2385">
            <v>44013</v>
          </cell>
          <cell r="C2385">
            <v>803</v>
          </cell>
        </row>
        <row r="2386">
          <cell r="A2386">
            <v>110213001241</v>
          </cell>
          <cell r="B2386">
            <v>44013</v>
          </cell>
          <cell r="C2386">
            <v>864</v>
          </cell>
        </row>
        <row r="2387">
          <cell r="A2387">
            <v>110213001242</v>
          </cell>
          <cell r="B2387">
            <v>44013</v>
          </cell>
          <cell r="C2387">
            <v>16</v>
          </cell>
        </row>
        <row r="2388">
          <cell r="A2388">
            <v>110213001247</v>
          </cell>
          <cell r="B2388">
            <v>44013</v>
          </cell>
          <cell r="C2388">
            <v>292</v>
          </cell>
        </row>
        <row r="2389">
          <cell r="A2389">
            <v>110213001248</v>
          </cell>
          <cell r="B2389">
            <v>44013</v>
          </cell>
          <cell r="C2389">
            <v>5494</v>
          </cell>
        </row>
        <row r="2390">
          <cell r="A2390">
            <v>110213001250</v>
          </cell>
          <cell r="B2390">
            <v>44013</v>
          </cell>
          <cell r="C2390">
            <v>571</v>
          </cell>
        </row>
        <row r="2391">
          <cell r="A2391">
            <v>110213001270</v>
          </cell>
          <cell r="B2391">
            <v>44013</v>
          </cell>
          <cell r="C2391">
            <v>1315</v>
          </cell>
        </row>
        <row r="2392">
          <cell r="A2392">
            <v>110213001271</v>
          </cell>
          <cell r="B2392">
            <v>44013</v>
          </cell>
          <cell r="C2392">
            <v>466</v>
          </cell>
        </row>
        <row r="2393">
          <cell r="A2393">
            <v>110213001272</v>
          </cell>
          <cell r="B2393">
            <v>44013</v>
          </cell>
          <cell r="C2393">
            <v>188</v>
          </cell>
        </row>
        <row r="2394">
          <cell r="A2394">
            <v>110213001275</v>
          </cell>
          <cell r="B2394">
            <v>44013</v>
          </cell>
          <cell r="C2394">
            <v>905</v>
          </cell>
        </row>
        <row r="2395">
          <cell r="A2395">
            <v>110213001276</v>
          </cell>
          <cell r="B2395">
            <v>44013</v>
          </cell>
          <cell r="C2395">
            <v>331</v>
          </cell>
        </row>
        <row r="2396">
          <cell r="A2396">
            <v>110213001286</v>
          </cell>
          <cell r="B2396">
            <v>44013</v>
          </cell>
          <cell r="C2396">
            <v>682</v>
          </cell>
        </row>
        <row r="2397">
          <cell r="A2397">
            <v>110213001287</v>
          </cell>
          <cell r="B2397">
            <v>44013</v>
          </cell>
          <cell r="C2397">
            <v>320</v>
          </cell>
        </row>
        <row r="2398">
          <cell r="A2398">
            <v>110213001288</v>
          </cell>
          <cell r="B2398">
            <v>44013</v>
          </cell>
          <cell r="C2398">
            <v>592</v>
          </cell>
        </row>
        <row r="2399">
          <cell r="A2399">
            <v>110213001289</v>
          </cell>
          <cell r="B2399">
            <v>44013</v>
          </cell>
          <cell r="C2399">
            <v>1340</v>
          </cell>
        </row>
        <row r="2400">
          <cell r="A2400">
            <v>110213001290</v>
          </cell>
          <cell r="B2400">
            <v>44013</v>
          </cell>
          <cell r="C2400">
            <v>636</v>
          </cell>
        </row>
        <row r="2401">
          <cell r="A2401">
            <v>110213001291</v>
          </cell>
          <cell r="B2401">
            <v>44013</v>
          </cell>
          <cell r="C2401">
            <v>1149</v>
          </cell>
        </row>
        <row r="2402">
          <cell r="A2402">
            <v>110213001318</v>
          </cell>
          <cell r="B2402">
            <v>44013</v>
          </cell>
          <cell r="C2402">
            <v>5086</v>
          </cell>
        </row>
        <row r="2403">
          <cell r="A2403">
            <v>110213001319</v>
          </cell>
          <cell r="B2403">
            <v>44013</v>
          </cell>
          <cell r="C2403">
            <v>1430</v>
          </cell>
        </row>
        <row r="2404">
          <cell r="A2404">
            <v>110213001320</v>
          </cell>
          <cell r="B2404">
            <v>44013</v>
          </cell>
          <cell r="C2404">
            <v>14</v>
          </cell>
        </row>
        <row r="2405">
          <cell r="A2405">
            <v>110213001347</v>
          </cell>
          <cell r="B2405">
            <v>44013</v>
          </cell>
          <cell r="C2405">
            <v>273</v>
          </cell>
        </row>
        <row r="2406">
          <cell r="A2406">
            <v>110213001348</v>
          </cell>
          <cell r="B2406">
            <v>44013</v>
          </cell>
          <cell r="C2406">
            <v>133</v>
          </cell>
        </row>
        <row r="2407">
          <cell r="A2407">
            <v>110213001351</v>
          </cell>
          <cell r="B2407">
            <v>44013</v>
          </cell>
          <cell r="C2407">
            <v>476</v>
          </cell>
        </row>
        <row r="2408">
          <cell r="A2408">
            <v>110213001353</v>
          </cell>
          <cell r="B2408">
            <v>44013</v>
          </cell>
          <cell r="C2408">
            <v>0</v>
          </cell>
        </row>
        <row r="2409">
          <cell r="A2409">
            <v>110213001354</v>
          </cell>
          <cell r="B2409">
            <v>44013</v>
          </cell>
          <cell r="C2409">
            <v>428</v>
          </cell>
        </row>
        <row r="2410">
          <cell r="A2410">
            <v>110213001355</v>
          </cell>
          <cell r="B2410">
            <v>44013</v>
          </cell>
          <cell r="C2410">
            <v>0</v>
          </cell>
        </row>
        <row r="2411">
          <cell r="A2411">
            <v>110213001358</v>
          </cell>
          <cell r="B2411">
            <v>44013</v>
          </cell>
          <cell r="C2411">
            <v>431</v>
          </cell>
        </row>
        <row r="2412">
          <cell r="A2412">
            <v>110213001361</v>
          </cell>
          <cell r="B2412">
            <v>44013</v>
          </cell>
          <cell r="C2412">
            <v>434</v>
          </cell>
        </row>
        <row r="2413">
          <cell r="A2413">
            <v>110213001362</v>
          </cell>
          <cell r="B2413">
            <v>44013</v>
          </cell>
          <cell r="C2413">
            <v>40</v>
          </cell>
        </row>
        <row r="2414">
          <cell r="A2414">
            <v>110213001366</v>
          </cell>
          <cell r="B2414">
            <v>44013</v>
          </cell>
          <cell r="C2414">
            <v>1047</v>
          </cell>
        </row>
        <row r="2415">
          <cell r="A2415">
            <v>110213001368</v>
          </cell>
          <cell r="B2415">
            <v>44013</v>
          </cell>
          <cell r="C2415">
            <v>151</v>
          </cell>
        </row>
        <row r="2416">
          <cell r="A2416">
            <v>110213001369</v>
          </cell>
          <cell r="B2416">
            <v>44013</v>
          </cell>
          <cell r="C2416">
            <v>438</v>
          </cell>
        </row>
        <row r="2417">
          <cell r="A2417">
            <v>110213001370</v>
          </cell>
          <cell r="B2417">
            <v>44013</v>
          </cell>
          <cell r="C2417">
            <v>2395</v>
          </cell>
        </row>
        <row r="2418">
          <cell r="A2418">
            <v>110213004732</v>
          </cell>
          <cell r="B2418">
            <v>44013</v>
          </cell>
          <cell r="C2418">
            <v>53</v>
          </cell>
        </row>
        <row r="2419">
          <cell r="A2419">
            <v>110213005120</v>
          </cell>
          <cell r="B2419">
            <v>44013</v>
          </cell>
          <cell r="C2419">
            <v>625</v>
          </cell>
        </row>
        <row r="2420">
          <cell r="A2420">
            <v>110213005286</v>
          </cell>
          <cell r="B2420">
            <v>44013</v>
          </cell>
          <cell r="C2420">
            <v>647</v>
          </cell>
        </row>
        <row r="2421">
          <cell r="A2421">
            <v>110213005321</v>
          </cell>
          <cell r="B2421">
            <v>44013</v>
          </cell>
          <cell r="C2421">
            <v>346</v>
          </cell>
        </row>
        <row r="2422">
          <cell r="A2422">
            <v>110213005373</v>
          </cell>
          <cell r="B2422">
            <v>44013</v>
          </cell>
          <cell r="C2422">
            <v>0</v>
          </cell>
        </row>
        <row r="2423">
          <cell r="A2423">
            <v>110213005374</v>
          </cell>
          <cell r="B2423">
            <v>44013</v>
          </cell>
          <cell r="C2423">
            <v>100</v>
          </cell>
        </row>
        <row r="2424">
          <cell r="A2424">
            <v>110213005375</v>
          </cell>
          <cell r="B2424">
            <v>44013</v>
          </cell>
          <cell r="C2424">
            <v>51</v>
          </cell>
        </row>
        <row r="2425">
          <cell r="A2425">
            <v>110213009040</v>
          </cell>
          <cell r="B2425">
            <v>44013</v>
          </cell>
          <cell r="C2425">
            <v>269</v>
          </cell>
        </row>
        <row r="2426">
          <cell r="A2426">
            <v>110213009524</v>
          </cell>
          <cell r="B2426">
            <v>44013</v>
          </cell>
          <cell r="C2426">
            <v>229</v>
          </cell>
        </row>
        <row r="2427">
          <cell r="A2427">
            <v>110213009614</v>
          </cell>
          <cell r="B2427">
            <v>44013</v>
          </cell>
          <cell r="C2427">
            <v>0</v>
          </cell>
        </row>
        <row r="2428">
          <cell r="A2428">
            <v>110213009685</v>
          </cell>
          <cell r="B2428">
            <v>44013</v>
          </cell>
          <cell r="C2428">
            <v>124</v>
          </cell>
        </row>
        <row r="2429">
          <cell r="A2429">
            <v>110213010630</v>
          </cell>
          <cell r="B2429">
            <v>44013</v>
          </cell>
          <cell r="C2429">
            <v>0</v>
          </cell>
        </row>
        <row r="2430">
          <cell r="A2430">
            <v>110213020054</v>
          </cell>
          <cell r="B2430">
            <v>44013</v>
          </cell>
          <cell r="C2430">
            <v>855</v>
          </cell>
        </row>
        <row r="2431">
          <cell r="A2431">
            <v>110214001363</v>
          </cell>
          <cell r="B2431">
            <v>44013</v>
          </cell>
          <cell r="C2431">
            <v>132</v>
          </cell>
        </row>
        <row r="2432">
          <cell r="A2432">
            <v>110214002461</v>
          </cell>
          <cell r="B2432">
            <v>44013</v>
          </cell>
          <cell r="C2432">
            <v>207</v>
          </cell>
        </row>
        <row r="2433">
          <cell r="A2433">
            <v>110214002466</v>
          </cell>
          <cell r="B2433">
            <v>44013</v>
          </cell>
          <cell r="C2433">
            <v>323</v>
          </cell>
        </row>
        <row r="2434">
          <cell r="A2434">
            <v>110214002885</v>
          </cell>
          <cell r="B2434">
            <v>44013</v>
          </cell>
          <cell r="C2434">
            <v>977</v>
          </cell>
        </row>
        <row r="2435">
          <cell r="A2435">
            <v>110214002901</v>
          </cell>
          <cell r="B2435">
            <v>44013</v>
          </cell>
          <cell r="C2435">
            <v>0</v>
          </cell>
        </row>
        <row r="2436">
          <cell r="A2436">
            <v>110214003597</v>
          </cell>
          <cell r="B2436">
            <v>44013</v>
          </cell>
          <cell r="C2436">
            <v>0</v>
          </cell>
        </row>
        <row r="2437">
          <cell r="A2437">
            <v>110214004744</v>
          </cell>
          <cell r="B2437">
            <v>44013</v>
          </cell>
          <cell r="C2437">
            <v>85</v>
          </cell>
        </row>
        <row r="2438">
          <cell r="A2438">
            <v>110214004746</v>
          </cell>
          <cell r="B2438">
            <v>44013</v>
          </cell>
          <cell r="C2438">
            <v>101</v>
          </cell>
        </row>
        <row r="2439">
          <cell r="A2439">
            <v>110214007151</v>
          </cell>
          <cell r="B2439">
            <v>44013</v>
          </cell>
          <cell r="C2439">
            <v>10</v>
          </cell>
        </row>
        <row r="2440">
          <cell r="A2440">
            <v>110214009022</v>
          </cell>
          <cell r="B2440">
            <v>44013</v>
          </cell>
          <cell r="C2440">
            <v>445</v>
          </cell>
        </row>
        <row r="2441">
          <cell r="A2441">
            <v>110214009045</v>
          </cell>
          <cell r="B2441">
            <v>44013</v>
          </cell>
          <cell r="C2441">
            <v>401</v>
          </cell>
        </row>
        <row r="2442">
          <cell r="A2442">
            <v>110214009050</v>
          </cell>
          <cell r="B2442">
            <v>44013</v>
          </cell>
          <cell r="C2442">
            <v>487</v>
          </cell>
        </row>
        <row r="2443">
          <cell r="A2443">
            <v>110214009099</v>
          </cell>
          <cell r="B2443">
            <v>44013</v>
          </cell>
          <cell r="C2443">
            <v>0</v>
          </cell>
        </row>
        <row r="2444">
          <cell r="A2444">
            <v>110214009107</v>
          </cell>
          <cell r="B2444">
            <v>44013</v>
          </cell>
          <cell r="C2444">
            <v>0</v>
          </cell>
        </row>
        <row r="2445">
          <cell r="A2445">
            <v>110214009239</v>
          </cell>
          <cell r="B2445">
            <v>44013</v>
          </cell>
          <cell r="C2445">
            <v>0</v>
          </cell>
        </row>
        <row r="2446">
          <cell r="A2446">
            <v>110214009247</v>
          </cell>
          <cell r="B2446">
            <v>44013</v>
          </cell>
          <cell r="C2446">
            <v>227</v>
          </cell>
        </row>
        <row r="2447">
          <cell r="A2447">
            <v>110211012429</v>
          </cell>
          <cell r="B2447">
            <v>44013</v>
          </cell>
          <cell r="C2447">
            <v>0</v>
          </cell>
        </row>
        <row r="2448">
          <cell r="A2448">
            <v>110211012666</v>
          </cell>
          <cell r="B2448">
            <v>44013</v>
          </cell>
          <cell r="C2448">
            <v>68</v>
          </cell>
        </row>
        <row r="2449">
          <cell r="A2449">
            <v>110211012671</v>
          </cell>
          <cell r="B2449">
            <v>44013</v>
          </cell>
          <cell r="C2449">
            <v>111</v>
          </cell>
        </row>
        <row r="2450">
          <cell r="A2450">
            <v>110211012675</v>
          </cell>
          <cell r="B2450">
            <v>44013</v>
          </cell>
          <cell r="C2450">
            <v>314</v>
          </cell>
        </row>
        <row r="2451">
          <cell r="A2451">
            <v>110211012676</v>
          </cell>
          <cell r="B2451">
            <v>44013</v>
          </cell>
          <cell r="C2451">
            <v>0</v>
          </cell>
        </row>
        <row r="2452">
          <cell r="A2452">
            <v>110211012679</v>
          </cell>
          <cell r="B2452">
            <v>44013</v>
          </cell>
          <cell r="C2452">
            <v>1</v>
          </cell>
        </row>
        <row r="2453">
          <cell r="A2453">
            <v>110211012688</v>
          </cell>
          <cell r="B2453">
            <v>44013</v>
          </cell>
          <cell r="C2453">
            <v>315</v>
          </cell>
        </row>
        <row r="2454">
          <cell r="A2454">
            <v>110211012691</v>
          </cell>
          <cell r="B2454">
            <v>44013</v>
          </cell>
          <cell r="C2454">
            <v>0</v>
          </cell>
        </row>
        <row r="2455">
          <cell r="A2455">
            <v>110211012693</v>
          </cell>
          <cell r="B2455">
            <v>44013</v>
          </cell>
          <cell r="C2455">
            <v>601</v>
          </cell>
        </row>
        <row r="2456">
          <cell r="A2456">
            <v>110211012697</v>
          </cell>
          <cell r="B2456">
            <v>44013</v>
          </cell>
          <cell r="C2456">
            <v>285</v>
          </cell>
        </row>
        <row r="2457">
          <cell r="A2457">
            <v>110211012700</v>
          </cell>
          <cell r="B2457">
            <v>44013</v>
          </cell>
          <cell r="C2457">
            <v>0</v>
          </cell>
        </row>
        <row r="2458">
          <cell r="A2458">
            <v>110211014341</v>
          </cell>
          <cell r="B2458">
            <v>44013</v>
          </cell>
          <cell r="C2458">
            <v>2159</v>
          </cell>
        </row>
        <row r="2459">
          <cell r="A2459">
            <v>110211014419</v>
          </cell>
          <cell r="B2459">
            <v>44013</v>
          </cell>
          <cell r="C2459">
            <v>0</v>
          </cell>
        </row>
        <row r="2460">
          <cell r="A2460">
            <v>110211014479</v>
          </cell>
          <cell r="B2460">
            <v>44013</v>
          </cell>
          <cell r="C2460">
            <v>88</v>
          </cell>
        </row>
        <row r="2461">
          <cell r="A2461">
            <v>110211016147</v>
          </cell>
          <cell r="B2461">
            <v>44013</v>
          </cell>
          <cell r="C2461">
            <v>184</v>
          </cell>
        </row>
        <row r="2462">
          <cell r="A2462">
            <v>110211016918</v>
          </cell>
          <cell r="B2462">
            <v>44013</v>
          </cell>
          <cell r="C2462">
            <v>0</v>
          </cell>
        </row>
        <row r="2463">
          <cell r="A2463">
            <v>110211018819</v>
          </cell>
          <cell r="B2463">
            <v>44013</v>
          </cell>
          <cell r="C2463">
            <v>0</v>
          </cell>
        </row>
        <row r="2464">
          <cell r="A2464">
            <v>110211018842</v>
          </cell>
          <cell r="B2464">
            <v>44013</v>
          </cell>
          <cell r="C2464">
            <v>252</v>
          </cell>
        </row>
        <row r="2465">
          <cell r="A2465">
            <v>110211018848</v>
          </cell>
          <cell r="B2465">
            <v>44013</v>
          </cell>
          <cell r="C2465">
            <v>108</v>
          </cell>
        </row>
        <row r="2466">
          <cell r="A2466">
            <v>110211018849</v>
          </cell>
          <cell r="B2466">
            <v>44013</v>
          </cell>
          <cell r="C2466">
            <v>0</v>
          </cell>
        </row>
        <row r="2467">
          <cell r="A2467">
            <v>110211019181</v>
          </cell>
          <cell r="B2467">
            <v>44013</v>
          </cell>
          <cell r="C2467">
            <v>22</v>
          </cell>
        </row>
        <row r="2468">
          <cell r="A2468">
            <v>110211019331</v>
          </cell>
          <cell r="B2468">
            <v>44013</v>
          </cell>
          <cell r="C2468">
            <v>99</v>
          </cell>
        </row>
        <row r="2469">
          <cell r="A2469">
            <v>110211022131</v>
          </cell>
          <cell r="B2469">
            <v>44013</v>
          </cell>
          <cell r="C2469">
            <v>1154</v>
          </cell>
        </row>
        <row r="2470">
          <cell r="A2470">
            <v>110211022216</v>
          </cell>
          <cell r="B2470">
            <v>44013</v>
          </cell>
          <cell r="C2470">
            <v>0</v>
          </cell>
        </row>
        <row r="2471">
          <cell r="A2471">
            <v>110211022285</v>
          </cell>
          <cell r="B2471">
            <v>44013</v>
          </cell>
          <cell r="C2471">
            <v>0</v>
          </cell>
        </row>
        <row r="2472">
          <cell r="A2472">
            <v>110212008990</v>
          </cell>
          <cell r="B2472">
            <v>44013</v>
          </cell>
          <cell r="C2472">
            <v>123</v>
          </cell>
        </row>
        <row r="2473">
          <cell r="A2473">
            <v>110212008997</v>
          </cell>
          <cell r="B2473">
            <v>44013</v>
          </cell>
          <cell r="C2473">
            <v>8</v>
          </cell>
        </row>
        <row r="2474">
          <cell r="A2474">
            <v>110212010872</v>
          </cell>
          <cell r="B2474">
            <v>44013</v>
          </cell>
          <cell r="C2474">
            <v>299</v>
          </cell>
        </row>
        <row r="2475">
          <cell r="A2475">
            <v>110212011486</v>
          </cell>
          <cell r="B2475">
            <v>44013</v>
          </cell>
          <cell r="C2475">
            <v>0</v>
          </cell>
        </row>
        <row r="2476">
          <cell r="A2476">
            <v>110212011719</v>
          </cell>
          <cell r="B2476">
            <v>44013</v>
          </cell>
          <cell r="C2476">
            <v>175</v>
          </cell>
        </row>
        <row r="2477">
          <cell r="A2477">
            <v>110212011955</v>
          </cell>
          <cell r="B2477">
            <v>44013</v>
          </cell>
          <cell r="C2477">
            <v>0</v>
          </cell>
        </row>
        <row r="2478">
          <cell r="A2478">
            <v>110212016153</v>
          </cell>
          <cell r="B2478">
            <v>44013</v>
          </cell>
          <cell r="C2478">
            <v>336</v>
          </cell>
        </row>
        <row r="2479">
          <cell r="A2479">
            <v>110212017102</v>
          </cell>
          <cell r="B2479">
            <v>44013</v>
          </cell>
          <cell r="C2479">
            <v>0</v>
          </cell>
        </row>
        <row r="2480">
          <cell r="A2480">
            <v>110212017273</v>
          </cell>
          <cell r="B2480">
            <v>44013</v>
          </cell>
          <cell r="C2480">
            <v>0</v>
          </cell>
        </row>
        <row r="2481">
          <cell r="A2481">
            <v>110212017919</v>
          </cell>
          <cell r="B2481">
            <v>44013</v>
          </cell>
          <cell r="C2481">
            <v>7</v>
          </cell>
        </row>
        <row r="2482">
          <cell r="A2482">
            <v>110212019667</v>
          </cell>
          <cell r="B2482">
            <v>44013</v>
          </cell>
          <cell r="C2482">
            <v>494</v>
          </cell>
        </row>
        <row r="2483">
          <cell r="A2483">
            <v>110212019671</v>
          </cell>
          <cell r="B2483">
            <v>44013</v>
          </cell>
          <cell r="C2483">
            <v>40</v>
          </cell>
        </row>
        <row r="2484">
          <cell r="A2484">
            <v>110212019843</v>
          </cell>
          <cell r="B2484">
            <v>44013</v>
          </cell>
          <cell r="C2484">
            <v>57</v>
          </cell>
        </row>
        <row r="2485">
          <cell r="A2485">
            <v>110212021167</v>
          </cell>
          <cell r="B2485">
            <v>44013</v>
          </cell>
          <cell r="C2485">
            <v>746</v>
          </cell>
        </row>
        <row r="2486">
          <cell r="A2486">
            <v>110213011107</v>
          </cell>
          <cell r="B2486">
            <v>44013</v>
          </cell>
          <cell r="C2486">
            <v>0</v>
          </cell>
        </row>
        <row r="2487">
          <cell r="A2487">
            <v>110213011197</v>
          </cell>
          <cell r="B2487">
            <v>44013</v>
          </cell>
          <cell r="C2487">
            <v>1285</v>
          </cell>
        </row>
        <row r="2488">
          <cell r="A2488">
            <v>110213011209</v>
          </cell>
          <cell r="B2488">
            <v>44013</v>
          </cell>
          <cell r="C2488">
            <v>1329</v>
          </cell>
        </row>
        <row r="2489">
          <cell r="A2489">
            <v>110213011348</v>
          </cell>
          <cell r="B2489">
            <v>44013</v>
          </cell>
          <cell r="C2489">
            <v>73</v>
          </cell>
        </row>
        <row r="2490">
          <cell r="A2490">
            <v>110213012736</v>
          </cell>
          <cell r="B2490">
            <v>44013</v>
          </cell>
          <cell r="C2490">
            <v>0</v>
          </cell>
        </row>
        <row r="2491">
          <cell r="A2491">
            <v>110213013037</v>
          </cell>
          <cell r="B2491">
            <v>44013</v>
          </cell>
          <cell r="C2491">
            <v>0</v>
          </cell>
        </row>
        <row r="2492">
          <cell r="A2492">
            <v>110213013739</v>
          </cell>
          <cell r="B2492">
            <v>44013</v>
          </cell>
          <cell r="C2492">
            <v>141</v>
          </cell>
        </row>
        <row r="2493">
          <cell r="A2493">
            <v>110213013971</v>
          </cell>
          <cell r="B2493">
            <v>44013</v>
          </cell>
          <cell r="C2493">
            <v>56</v>
          </cell>
        </row>
        <row r="2494">
          <cell r="A2494">
            <v>110213014711</v>
          </cell>
          <cell r="B2494">
            <v>44013</v>
          </cell>
          <cell r="C2494">
            <v>204</v>
          </cell>
        </row>
        <row r="2495">
          <cell r="A2495">
            <v>110213016284</v>
          </cell>
          <cell r="B2495">
            <v>44013</v>
          </cell>
          <cell r="C2495">
            <v>657</v>
          </cell>
        </row>
        <row r="2496">
          <cell r="A2496">
            <v>110213017574</v>
          </cell>
          <cell r="B2496">
            <v>44013</v>
          </cell>
          <cell r="C2496">
            <v>0</v>
          </cell>
        </row>
        <row r="2497">
          <cell r="A2497">
            <v>110213018477</v>
          </cell>
          <cell r="B2497">
            <v>44013</v>
          </cell>
          <cell r="C2497">
            <v>505</v>
          </cell>
        </row>
        <row r="2498">
          <cell r="A2498">
            <v>110213019055</v>
          </cell>
          <cell r="B2498">
            <v>44013</v>
          </cell>
          <cell r="C2498">
            <v>691</v>
          </cell>
        </row>
        <row r="2499">
          <cell r="A2499">
            <v>110213019239</v>
          </cell>
          <cell r="B2499">
            <v>44013</v>
          </cell>
          <cell r="C2499">
            <v>600</v>
          </cell>
        </row>
        <row r="2500">
          <cell r="A2500">
            <v>110213019516</v>
          </cell>
          <cell r="B2500">
            <v>44013</v>
          </cell>
          <cell r="C2500">
            <v>67</v>
          </cell>
        </row>
        <row r="2501">
          <cell r="A2501">
            <v>110214011344</v>
          </cell>
          <cell r="B2501">
            <v>44013</v>
          </cell>
          <cell r="C2501">
            <v>33</v>
          </cell>
        </row>
        <row r="2502">
          <cell r="A2502">
            <v>110214011802</v>
          </cell>
          <cell r="B2502">
            <v>44013</v>
          </cell>
          <cell r="C2502">
            <v>10</v>
          </cell>
        </row>
        <row r="2503">
          <cell r="A2503">
            <v>110214011952</v>
          </cell>
          <cell r="B2503">
            <v>44013</v>
          </cell>
          <cell r="C2503">
            <v>341</v>
          </cell>
        </row>
        <row r="2504">
          <cell r="A2504">
            <v>110214012152</v>
          </cell>
          <cell r="B2504">
            <v>44013</v>
          </cell>
          <cell r="C2504">
            <v>396</v>
          </cell>
        </row>
        <row r="2505">
          <cell r="A2505">
            <v>110214012402</v>
          </cell>
          <cell r="B2505">
            <v>44013</v>
          </cell>
          <cell r="C2505">
            <v>37</v>
          </cell>
        </row>
        <row r="2506">
          <cell r="A2506">
            <v>110214012454</v>
          </cell>
          <cell r="B2506">
            <v>44013</v>
          </cell>
          <cell r="C2506">
            <v>234</v>
          </cell>
        </row>
        <row r="2507">
          <cell r="A2507">
            <v>110214012465</v>
          </cell>
          <cell r="B2507">
            <v>44013</v>
          </cell>
          <cell r="C2507">
            <v>411</v>
          </cell>
        </row>
        <row r="2508">
          <cell r="A2508">
            <v>110214015076</v>
          </cell>
          <cell r="B2508">
            <v>44013</v>
          </cell>
          <cell r="C2508">
            <v>0</v>
          </cell>
        </row>
        <row r="2509">
          <cell r="A2509">
            <v>110214015477</v>
          </cell>
          <cell r="B2509">
            <v>44013</v>
          </cell>
          <cell r="C2509">
            <v>0</v>
          </cell>
        </row>
        <row r="2510">
          <cell r="A2510">
            <v>110214015702</v>
          </cell>
          <cell r="B2510">
            <v>44013</v>
          </cell>
          <cell r="C2510">
            <v>144</v>
          </cell>
        </row>
        <row r="2511">
          <cell r="A2511">
            <v>110214016001</v>
          </cell>
          <cell r="B2511">
            <v>44013</v>
          </cell>
          <cell r="C2511">
            <v>34</v>
          </cell>
        </row>
        <row r="2512">
          <cell r="A2512">
            <v>110214016048</v>
          </cell>
          <cell r="B2512">
            <v>44013</v>
          </cell>
          <cell r="C2512">
            <v>106</v>
          </cell>
        </row>
        <row r="2513">
          <cell r="A2513">
            <v>110214016051</v>
          </cell>
          <cell r="B2513">
            <v>44013</v>
          </cell>
          <cell r="C2513">
            <v>410</v>
          </cell>
        </row>
        <row r="2514">
          <cell r="A2514">
            <v>110214016052</v>
          </cell>
          <cell r="B2514">
            <v>44013</v>
          </cell>
          <cell r="C2514">
            <v>3358</v>
          </cell>
        </row>
        <row r="2515">
          <cell r="A2515">
            <v>110214016156</v>
          </cell>
          <cell r="B2515">
            <v>44013</v>
          </cell>
          <cell r="C2515">
            <v>143</v>
          </cell>
        </row>
        <row r="2516">
          <cell r="A2516">
            <v>110214016175</v>
          </cell>
          <cell r="B2516">
            <v>44013</v>
          </cell>
          <cell r="C2516">
            <v>0</v>
          </cell>
        </row>
        <row r="2517">
          <cell r="A2517">
            <v>110214016176</v>
          </cell>
          <cell r="B2517">
            <v>44013</v>
          </cell>
          <cell r="C2517">
            <v>0</v>
          </cell>
        </row>
        <row r="2518">
          <cell r="A2518">
            <v>110214016177</v>
          </cell>
          <cell r="B2518">
            <v>44013</v>
          </cell>
          <cell r="C2518">
            <v>1958</v>
          </cell>
        </row>
        <row r="2519">
          <cell r="A2519">
            <v>110214017060</v>
          </cell>
          <cell r="B2519">
            <v>44013</v>
          </cell>
          <cell r="C2519">
            <v>871</v>
          </cell>
        </row>
        <row r="2520">
          <cell r="A2520">
            <v>110214017537</v>
          </cell>
          <cell r="B2520">
            <v>44013</v>
          </cell>
          <cell r="C2520">
            <v>195</v>
          </cell>
        </row>
        <row r="2521">
          <cell r="A2521">
            <v>110214020881</v>
          </cell>
          <cell r="B2521">
            <v>44013</v>
          </cell>
          <cell r="C2521">
            <v>784</v>
          </cell>
        </row>
        <row r="2522">
          <cell r="A2522">
            <v>110211002392</v>
          </cell>
          <cell r="B2522">
            <v>44013</v>
          </cell>
          <cell r="C2522">
            <v>0</v>
          </cell>
        </row>
        <row r="2523">
          <cell r="A2523">
            <v>110211006477</v>
          </cell>
          <cell r="B2523">
            <v>44013</v>
          </cell>
          <cell r="C2523">
            <v>300</v>
          </cell>
        </row>
        <row r="2524">
          <cell r="A2524">
            <v>110212001433</v>
          </cell>
          <cell r="B2524">
            <v>44013</v>
          </cell>
          <cell r="C2524">
            <v>126</v>
          </cell>
        </row>
        <row r="2525">
          <cell r="A2525">
            <v>110214001349</v>
          </cell>
          <cell r="B2525">
            <v>44013</v>
          </cell>
          <cell r="C2525">
            <v>0</v>
          </cell>
        </row>
        <row r="2526">
          <cell r="A2526">
            <v>110214002464</v>
          </cell>
          <cell r="B2526">
            <v>44013</v>
          </cell>
          <cell r="C2526">
            <v>608</v>
          </cell>
        </row>
        <row r="2527">
          <cell r="A2527">
            <v>110214006932</v>
          </cell>
          <cell r="B2527">
            <v>44013</v>
          </cell>
          <cell r="C2527">
            <v>5</v>
          </cell>
        </row>
        <row r="2528">
          <cell r="A2528">
            <v>110214009250</v>
          </cell>
          <cell r="B2528">
            <v>44013</v>
          </cell>
          <cell r="C2528">
            <v>8</v>
          </cell>
        </row>
        <row r="2529">
          <cell r="A2529">
            <v>110214021592</v>
          </cell>
          <cell r="B2529">
            <v>44013</v>
          </cell>
          <cell r="C2529">
            <v>88</v>
          </cell>
        </row>
        <row r="2530">
          <cell r="A2530">
            <v>110214021593</v>
          </cell>
          <cell r="B2530">
            <v>44013</v>
          </cell>
          <cell r="C2530">
            <v>111</v>
          </cell>
        </row>
        <row r="2531">
          <cell r="A2531">
            <v>110211012673</v>
          </cell>
          <cell r="B2531">
            <v>44013</v>
          </cell>
          <cell r="C2531">
            <v>309</v>
          </cell>
        </row>
        <row r="2532">
          <cell r="A2532">
            <v>110211012690</v>
          </cell>
          <cell r="B2532">
            <v>44013</v>
          </cell>
          <cell r="C2532">
            <v>428</v>
          </cell>
        </row>
        <row r="2533">
          <cell r="A2533">
            <v>110211012695</v>
          </cell>
          <cell r="B2533">
            <v>44013</v>
          </cell>
          <cell r="C2533">
            <v>95</v>
          </cell>
        </row>
        <row r="2534">
          <cell r="A2534">
            <v>110211014247</v>
          </cell>
          <cell r="B2534">
            <v>44013</v>
          </cell>
          <cell r="C2534">
            <v>0</v>
          </cell>
        </row>
        <row r="2535">
          <cell r="A2535">
            <v>110212011966</v>
          </cell>
          <cell r="B2535">
            <v>44013</v>
          </cell>
          <cell r="C2535">
            <v>0</v>
          </cell>
        </row>
        <row r="2536">
          <cell r="A2536">
            <v>110212019673</v>
          </cell>
          <cell r="B2536">
            <v>44013</v>
          </cell>
          <cell r="C2536">
            <v>83</v>
          </cell>
        </row>
        <row r="2537">
          <cell r="A2537">
            <v>110214016135</v>
          </cell>
          <cell r="B2537">
            <v>44013</v>
          </cell>
          <cell r="C2537">
            <v>0</v>
          </cell>
        </row>
        <row r="2538">
          <cell r="A2538">
            <v>110211002401</v>
          </cell>
          <cell r="B2538">
            <v>44013</v>
          </cell>
          <cell r="C2538">
            <v>184</v>
          </cell>
        </row>
        <row r="2539">
          <cell r="A2539">
            <v>110212003620</v>
          </cell>
          <cell r="B2539">
            <v>44013</v>
          </cell>
          <cell r="C2539">
            <v>1064</v>
          </cell>
        </row>
        <row r="2540">
          <cell r="A2540">
            <v>110212008676</v>
          </cell>
          <cell r="B2540">
            <v>44013</v>
          </cell>
          <cell r="C2540">
            <v>0</v>
          </cell>
        </row>
        <row r="2541">
          <cell r="A2541">
            <v>110213021971</v>
          </cell>
          <cell r="B2541">
            <v>44013</v>
          </cell>
          <cell r="C2541">
            <v>77</v>
          </cell>
        </row>
        <row r="2542">
          <cell r="A2542">
            <v>110211004039</v>
          </cell>
          <cell r="B2542">
            <v>44013</v>
          </cell>
          <cell r="C2542">
            <v>0</v>
          </cell>
        </row>
        <row r="2543">
          <cell r="A2543">
            <v>110212022568</v>
          </cell>
          <cell r="B2543">
            <v>44013</v>
          </cell>
          <cell r="C2543">
            <v>0</v>
          </cell>
        </row>
        <row r="2544">
          <cell r="A2544">
            <v>110213001239</v>
          </cell>
          <cell r="B2544">
            <v>44013</v>
          </cell>
          <cell r="C2544">
            <v>2305</v>
          </cell>
        </row>
        <row r="2545">
          <cell r="A2545">
            <v>110214016194</v>
          </cell>
          <cell r="B2545">
            <v>44013</v>
          </cell>
          <cell r="C2545">
            <v>4000</v>
          </cell>
        </row>
        <row r="2546">
          <cell r="A2546">
            <v>110211012699</v>
          </cell>
          <cell r="B2546">
            <v>44013</v>
          </cell>
          <cell r="C2546">
            <v>359</v>
          </cell>
        </row>
        <row r="2547">
          <cell r="A2547">
            <v>110213022418</v>
          </cell>
          <cell r="B2547">
            <v>44013</v>
          </cell>
          <cell r="C2547">
            <v>0</v>
          </cell>
        </row>
        <row r="2548">
          <cell r="A2548">
            <v>110213024785</v>
          </cell>
          <cell r="B2548">
            <v>44013</v>
          </cell>
          <cell r="C2548">
            <v>631</v>
          </cell>
        </row>
        <row r="2549">
          <cell r="A2549">
            <v>110214000636</v>
          </cell>
          <cell r="B2549">
            <v>44013</v>
          </cell>
          <cell r="C2549">
            <v>422</v>
          </cell>
        </row>
        <row r="2550">
          <cell r="A2550">
            <v>110213025327</v>
          </cell>
          <cell r="B2550">
            <v>44013</v>
          </cell>
          <cell r="C2550">
            <v>0</v>
          </cell>
        </row>
        <row r="2551">
          <cell r="A2551">
            <v>110213027767</v>
          </cell>
          <cell r="B2551">
            <v>44013</v>
          </cell>
          <cell r="C2551">
            <v>0</v>
          </cell>
        </row>
        <row r="2552">
          <cell r="A2552">
            <v>110211000839</v>
          </cell>
          <cell r="B2552">
            <v>43983</v>
          </cell>
          <cell r="C2552">
            <v>0</v>
          </cell>
        </row>
        <row r="2553">
          <cell r="A2553">
            <v>110211001803</v>
          </cell>
          <cell r="B2553">
            <v>43983</v>
          </cell>
          <cell r="C2553">
            <v>66</v>
          </cell>
        </row>
        <row r="2554">
          <cell r="A2554">
            <v>110211002080</v>
          </cell>
          <cell r="B2554">
            <v>43983</v>
          </cell>
          <cell r="C2554">
            <v>521</v>
          </cell>
        </row>
        <row r="2555">
          <cell r="A2555">
            <v>110211002086</v>
          </cell>
          <cell r="B2555">
            <v>43983</v>
          </cell>
          <cell r="C2555">
            <v>0</v>
          </cell>
        </row>
        <row r="2556">
          <cell r="A2556">
            <v>110211002087</v>
          </cell>
          <cell r="B2556">
            <v>43983</v>
          </cell>
          <cell r="C2556">
            <v>0</v>
          </cell>
        </row>
        <row r="2557">
          <cell r="A2557">
            <v>110211002136</v>
          </cell>
          <cell r="B2557">
            <v>43983</v>
          </cell>
          <cell r="C2557">
            <v>1043</v>
          </cell>
        </row>
        <row r="2558">
          <cell r="A2558">
            <v>110211002383</v>
          </cell>
          <cell r="B2558">
            <v>43983</v>
          </cell>
          <cell r="C2558">
            <v>845</v>
          </cell>
        </row>
        <row r="2559">
          <cell r="A2559">
            <v>110211002384</v>
          </cell>
          <cell r="B2559">
            <v>43983</v>
          </cell>
          <cell r="C2559">
            <v>60</v>
          </cell>
        </row>
        <row r="2560">
          <cell r="A2560">
            <v>110211002386</v>
          </cell>
          <cell r="B2560">
            <v>43983</v>
          </cell>
          <cell r="C2560">
            <v>0</v>
          </cell>
        </row>
        <row r="2561">
          <cell r="A2561">
            <v>110211002394</v>
          </cell>
          <cell r="B2561">
            <v>43983</v>
          </cell>
          <cell r="C2561">
            <v>52</v>
          </cell>
        </row>
        <row r="2562">
          <cell r="A2562">
            <v>110211002396</v>
          </cell>
          <cell r="B2562">
            <v>43983</v>
          </cell>
          <cell r="C2562">
            <v>44</v>
          </cell>
        </row>
        <row r="2563">
          <cell r="A2563">
            <v>110211002398</v>
          </cell>
          <cell r="B2563">
            <v>43983</v>
          </cell>
          <cell r="C2563">
            <v>138</v>
          </cell>
        </row>
        <row r="2564">
          <cell r="A2564">
            <v>110211002399</v>
          </cell>
          <cell r="B2564">
            <v>43983</v>
          </cell>
          <cell r="C2564">
            <v>2001</v>
          </cell>
        </row>
        <row r="2565">
          <cell r="A2565">
            <v>110211002402</v>
          </cell>
          <cell r="B2565">
            <v>43983</v>
          </cell>
          <cell r="C2565">
            <v>928</v>
          </cell>
        </row>
        <row r="2566">
          <cell r="A2566">
            <v>110211002403</v>
          </cell>
          <cell r="B2566">
            <v>43983</v>
          </cell>
          <cell r="C2566">
            <v>547</v>
          </cell>
        </row>
        <row r="2567">
          <cell r="A2567">
            <v>110211002405</v>
          </cell>
          <cell r="B2567">
            <v>43983</v>
          </cell>
          <cell r="C2567">
            <v>0</v>
          </cell>
        </row>
        <row r="2568">
          <cell r="A2568">
            <v>110211002406</v>
          </cell>
          <cell r="B2568">
            <v>43983</v>
          </cell>
          <cell r="C2568">
            <v>1176</v>
          </cell>
        </row>
        <row r="2569">
          <cell r="A2569">
            <v>110211002407</v>
          </cell>
          <cell r="B2569">
            <v>43983</v>
          </cell>
          <cell r="C2569">
            <v>15</v>
          </cell>
        </row>
        <row r="2570">
          <cell r="A2570">
            <v>110211002411</v>
          </cell>
          <cell r="B2570">
            <v>43983</v>
          </cell>
          <cell r="C2570">
            <v>178</v>
          </cell>
        </row>
        <row r="2571">
          <cell r="A2571">
            <v>110211002412</v>
          </cell>
          <cell r="B2571">
            <v>43983</v>
          </cell>
          <cell r="C2571">
            <v>89</v>
          </cell>
        </row>
        <row r="2572">
          <cell r="A2572">
            <v>110211002413</v>
          </cell>
          <cell r="B2572">
            <v>43983</v>
          </cell>
          <cell r="C2572">
            <v>263</v>
          </cell>
        </row>
        <row r="2573">
          <cell r="A2573">
            <v>110211003718</v>
          </cell>
          <cell r="B2573">
            <v>43983</v>
          </cell>
          <cell r="C2573">
            <v>1188</v>
          </cell>
        </row>
        <row r="2574">
          <cell r="A2574">
            <v>110211003719</v>
          </cell>
          <cell r="B2574">
            <v>43983</v>
          </cell>
          <cell r="C2574">
            <v>1044</v>
          </cell>
        </row>
        <row r="2575">
          <cell r="A2575">
            <v>110211003808</v>
          </cell>
          <cell r="B2575">
            <v>43983</v>
          </cell>
          <cell r="C2575">
            <v>0</v>
          </cell>
        </row>
        <row r="2576">
          <cell r="A2576">
            <v>110211004072</v>
          </cell>
          <cell r="B2576">
            <v>43983</v>
          </cell>
          <cell r="C2576">
            <v>13745</v>
          </cell>
        </row>
        <row r="2577">
          <cell r="A2577">
            <v>110211004145</v>
          </cell>
          <cell r="B2577">
            <v>43983</v>
          </cell>
          <cell r="C2577">
            <v>0</v>
          </cell>
        </row>
        <row r="2578">
          <cell r="A2578">
            <v>110211005116</v>
          </cell>
          <cell r="B2578">
            <v>43983</v>
          </cell>
          <cell r="C2578">
            <v>62</v>
          </cell>
        </row>
        <row r="2579">
          <cell r="A2579">
            <v>110211005117</v>
          </cell>
          <cell r="B2579">
            <v>43983</v>
          </cell>
          <cell r="C2579">
            <v>731</v>
          </cell>
        </row>
        <row r="2580">
          <cell r="A2580">
            <v>110211005131</v>
          </cell>
          <cell r="B2580">
            <v>43983</v>
          </cell>
          <cell r="C2580">
            <v>562</v>
          </cell>
        </row>
        <row r="2581">
          <cell r="A2581">
            <v>110211005306</v>
          </cell>
          <cell r="B2581">
            <v>43983</v>
          </cell>
          <cell r="C2581">
            <v>9659</v>
          </cell>
        </row>
        <row r="2582">
          <cell r="A2582">
            <v>110211006325</v>
          </cell>
          <cell r="B2582">
            <v>43983</v>
          </cell>
          <cell r="C2582">
            <v>7915</v>
          </cell>
        </row>
        <row r="2583">
          <cell r="A2583">
            <v>110211007133</v>
          </cell>
          <cell r="B2583">
            <v>43983</v>
          </cell>
          <cell r="C2583">
            <v>30</v>
          </cell>
        </row>
        <row r="2584">
          <cell r="A2584">
            <v>110211007907</v>
          </cell>
          <cell r="B2584">
            <v>43983</v>
          </cell>
          <cell r="C2584">
            <v>6796</v>
          </cell>
        </row>
        <row r="2585">
          <cell r="A2585">
            <v>110211008209</v>
          </cell>
          <cell r="B2585">
            <v>43983</v>
          </cell>
          <cell r="C2585">
            <v>0</v>
          </cell>
        </row>
        <row r="2586">
          <cell r="A2586">
            <v>110211008440</v>
          </cell>
          <cell r="B2586">
            <v>43983</v>
          </cell>
          <cell r="C2586">
            <v>333</v>
          </cell>
        </row>
        <row r="2587">
          <cell r="A2587">
            <v>110211008442</v>
          </cell>
          <cell r="B2587">
            <v>43983</v>
          </cell>
          <cell r="C2587">
            <v>39</v>
          </cell>
        </row>
        <row r="2588">
          <cell r="A2588">
            <v>110211008443</v>
          </cell>
          <cell r="B2588">
            <v>43983</v>
          </cell>
          <cell r="C2588">
            <v>541</v>
          </cell>
        </row>
        <row r="2589">
          <cell r="A2589">
            <v>110211008722</v>
          </cell>
          <cell r="B2589">
            <v>43983</v>
          </cell>
          <cell r="C2589">
            <v>825</v>
          </cell>
        </row>
        <row r="2590">
          <cell r="A2590">
            <v>110211008743</v>
          </cell>
          <cell r="B2590">
            <v>43983</v>
          </cell>
          <cell r="C2590">
            <v>374</v>
          </cell>
        </row>
        <row r="2591">
          <cell r="A2591">
            <v>110211009386</v>
          </cell>
          <cell r="B2591">
            <v>43983</v>
          </cell>
          <cell r="C2591">
            <v>7063</v>
          </cell>
        </row>
        <row r="2592">
          <cell r="A2592">
            <v>110211009805</v>
          </cell>
          <cell r="B2592">
            <v>43983</v>
          </cell>
          <cell r="C2592">
            <v>65</v>
          </cell>
        </row>
        <row r="2593">
          <cell r="A2593">
            <v>110211011224</v>
          </cell>
          <cell r="B2593">
            <v>43983</v>
          </cell>
          <cell r="C2593">
            <v>1060</v>
          </cell>
        </row>
        <row r="2594">
          <cell r="A2594">
            <v>110211021634</v>
          </cell>
          <cell r="B2594">
            <v>43983</v>
          </cell>
          <cell r="C2594">
            <v>0</v>
          </cell>
        </row>
        <row r="2595">
          <cell r="A2595">
            <v>110212001364</v>
          </cell>
          <cell r="B2595">
            <v>43983</v>
          </cell>
          <cell r="C2595">
            <v>0</v>
          </cell>
        </row>
        <row r="2596">
          <cell r="A2596">
            <v>110212001365</v>
          </cell>
          <cell r="B2596">
            <v>43983</v>
          </cell>
          <cell r="C2596">
            <v>1345</v>
          </cell>
        </row>
        <row r="2597">
          <cell r="A2597">
            <v>110212001425</v>
          </cell>
          <cell r="B2597">
            <v>43983</v>
          </cell>
          <cell r="C2597">
            <v>1484</v>
          </cell>
        </row>
        <row r="2598">
          <cell r="A2598">
            <v>110212001483</v>
          </cell>
          <cell r="B2598">
            <v>43983</v>
          </cell>
          <cell r="C2598">
            <v>643</v>
          </cell>
        </row>
        <row r="2599">
          <cell r="A2599">
            <v>110212001500</v>
          </cell>
          <cell r="B2599">
            <v>43983</v>
          </cell>
          <cell r="C2599">
            <v>14</v>
          </cell>
        </row>
        <row r="2600">
          <cell r="A2600">
            <v>110212001503</v>
          </cell>
          <cell r="B2600">
            <v>43983</v>
          </cell>
          <cell r="C2600">
            <v>26</v>
          </cell>
        </row>
        <row r="2601">
          <cell r="A2601">
            <v>110212001511</v>
          </cell>
          <cell r="B2601">
            <v>43983</v>
          </cell>
          <cell r="C2601">
            <v>90</v>
          </cell>
        </row>
        <row r="2602">
          <cell r="A2602">
            <v>110212001541</v>
          </cell>
          <cell r="B2602">
            <v>43983</v>
          </cell>
          <cell r="C2602">
            <v>1847</v>
          </cell>
        </row>
        <row r="2603">
          <cell r="A2603">
            <v>110212001742</v>
          </cell>
          <cell r="B2603">
            <v>43983</v>
          </cell>
          <cell r="C2603">
            <v>1753</v>
          </cell>
        </row>
        <row r="2604">
          <cell r="A2604">
            <v>110212002452</v>
          </cell>
          <cell r="B2604">
            <v>43983</v>
          </cell>
          <cell r="C2604">
            <v>871</v>
          </cell>
        </row>
        <row r="2605">
          <cell r="A2605">
            <v>110212002680</v>
          </cell>
          <cell r="B2605">
            <v>43983</v>
          </cell>
          <cell r="C2605">
            <v>0</v>
          </cell>
        </row>
        <row r="2606">
          <cell r="A2606">
            <v>110212004373</v>
          </cell>
          <cell r="B2606">
            <v>43983</v>
          </cell>
          <cell r="C2606">
            <v>0</v>
          </cell>
        </row>
        <row r="2607">
          <cell r="A2607">
            <v>110212004590</v>
          </cell>
          <cell r="B2607">
            <v>43983</v>
          </cell>
          <cell r="C2607">
            <v>1372</v>
          </cell>
        </row>
        <row r="2608">
          <cell r="A2608">
            <v>110212005229</v>
          </cell>
          <cell r="B2608">
            <v>43983</v>
          </cell>
          <cell r="C2608">
            <v>46</v>
          </cell>
        </row>
        <row r="2609">
          <cell r="A2609">
            <v>110212005260</v>
          </cell>
          <cell r="B2609">
            <v>43983</v>
          </cell>
          <cell r="C2609">
            <v>561</v>
          </cell>
        </row>
        <row r="2610">
          <cell r="A2610">
            <v>110212006540</v>
          </cell>
          <cell r="B2610">
            <v>43983</v>
          </cell>
          <cell r="C2610">
            <v>0</v>
          </cell>
        </row>
        <row r="2611">
          <cell r="A2611">
            <v>110212006558</v>
          </cell>
          <cell r="B2611">
            <v>43983</v>
          </cell>
          <cell r="C2611">
            <v>22</v>
          </cell>
        </row>
        <row r="2612">
          <cell r="A2612">
            <v>110212007683</v>
          </cell>
          <cell r="B2612">
            <v>43983</v>
          </cell>
          <cell r="C2612">
            <v>0</v>
          </cell>
        </row>
        <row r="2613">
          <cell r="A2613">
            <v>110212008189</v>
          </cell>
          <cell r="B2613">
            <v>43983</v>
          </cell>
          <cell r="C2613">
            <v>0</v>
          </cell>
        </row>
        <row r="2614">
          <cell r="A2614">
            <v>110212008984</v>
          </cell>
          <cell r="B2614">
            <v>43983</v>
          </cell>
          <cell r="C2614">
            <v>71</v>
          </cell>
        </row>
        <row r="2615">
          <cell r="A2615">
            <v>110212008995</v>
          </cell>
          <cell r="B2615">
            <v>43983</v>
          </cell>
          <cell r="C2615">
            <v>666</v>
          </cell>
        </row>
        <row r="2616">
          <cell r="A2616">
            <v>110212008996</v>
          </cell>
          <cell r="B2616">
            <v>43983</v>
          </cell>
          <cell r="C2616">
            <v>0</v>
          </cell>
        </row>
        <row r="2617">
          <cell r="A2617">
            <v>110212009000</v>
          </cell>
          <cell r="B2617">
            <v>43983</v>
          </cell>
          <cell r="C2617">
            <v>0</v>
          </cell>
        </row>
        <row r="2618">
          <cell r="A2618">
            <v>110212009009</v>
          </cell>
          <cell r="B2618">
            <v>43983</v>
          </cell>
          <cell r="C2618">
            <v>0</v>
          </cell>
        </row>
        <row r="2619">
          <cell r="A2619">
            <v>110212009013</v>
          </cell>
          <cell r="B2619">
            <v>43983</v>
          </cell>
          <cell r="C2619">
            <v>0</v>
          </cell>
        </row>
        <row r="2620">
          <cell r="A2620">
            <v>110212009020</v>
          </cell>
          <cell r="B2620">
            <v>43983</v>
          </cell>
          <cell r="C2620">
            <v>1</v>
          </cell>
        </row>
        <row r="2621">
          <cell r="A2621">
            <v>110212009051</v>
          </cell>
          <cell r="B2621">
            <v>43983</v>
          </cell>
          <cell r="C2621">
            <v>2071</v>
          </cell>
        </row>
        <row r="2622">
          <cell r="A2622">
            <v>110212009054</v>
          </cell>
          <cell r="B2622">
            <v>43983</v>
          </cell>
          <cell r="C2622">
            <v>0</v>
          </cell>
        </row>
        <row r="2623">
          <cell r="A2623">
            <v>110212009062</v>
          </cell>
          <cell r="B2623">
            <v>43983</v>
          </cell>
          <cell r="C2623">
            <v>0</v>
          </cell>
        </row>
        <row r="2624">
          <cell r="A2624">
            <v>110212009065</v>
          </cell>
          <cell r="B2624">
            <v>43983</v>
          </cell>
          <cell r="C2624">
            <v>0</v>
          </cell>
        </row>
        <row r="2625">
          <cell r="A2625">
            <v>110212009115</v>
          </cell>
          <cell r="B2625">
            <v>43983</v>
          </cell>
          <cell r="C2625">
            <v>485</v>
          </cell>
        </row>
        <row r="2626">
          <cell r="A2626">
            <v>110212009116</v>
          </cell>
          <cell r="B2626">
            <v>43983</v>
          </cell>
          <cell r="C2626">
            <v>389</v>
          </cell>
        </row>
        <row r="2627">
          <cell r="A2627">
            <v>110212009391</v>
          </cell>
          <cell r="B2627">
            <v>43983</v>
          </cell>
          <cell r="C2627">
            <v>327</v>
          </cell>
        </row>
        <row r="2628">
          <cell r="A2628">
            <v>110212010022</v>
          </cell>
          <cell r="B2628">
            <v>43983</v>
          </cell>
          <cell r="C2628">
            <v>4369</v>
          </cell>
        </row>
        <row r="2629">
          <cell r="A2629">
            <v>110212020420</v>
          </cell>
          <cell r="B2629">
            <v>43983</v>
          </cell>
          <cell r="C2629">
            <v>89</v>
          </cell>
        </row>
        <row r="2630">
          <cell r="A2630">
            <v>110212020537</v>
          </cell>
          <cell r="B2630">
            <v>43983</v>
          </cell>
          <cell r="C2630">
            <v>743</v>
          </cell>
        </row>
        <row r="2631">
          <cell r="A2631">
            <v>110212021300</v>
          </cell>
          <cell r="B2631">
            <v>43983</v>
          </cell>
          <cell r="C2631">
            <v>51</v>
          </cell>
        </row>
        <row r="2632">
          <cell r="A2632">
            <v>110212021392</v>
          </cell>
          <cell r="B2632">
            <v>43983</v>
          </cell>
          <cell r="C2632">
            <v>309</v>
          </cell>
        </row>
        <row r="2633">
          <cell r="A2633">
            <v>110213000026</v>
          </cell>
          <cell r="B2633">
            <v>43983</v>
          </cell>
          <cell r="C2633">
            <v>0</v>
          </cell>
        </row>
        <row r="2634">
          <cell r="A2634">
            <v>110213000260</v>
          </cell>
          <cell r="B2634">
            <v>43983</v>
          </cell>
          <cell r="C2634">
            <v>0</v>
          </cell>
        </row>
        <row r="2635">
          <cell r="A2635">
            <v>110213001228</v>
          </cell>
          <cell r="B2635">
            <v>43983</v>
          </cell>
          <cell r="C2635">
            <v>185</v>
          </cell>
        </row>
        <row r="2636">
          <cell r="A2636">
            <v>110213001230</v>
          </cell>
          <cell r="B2636">
            <v>43983</v>
          </cell>
          <cell r="C2636">
            <v>1576</v>
          </cell>
        </row>
        <row r="2637">
          <cell r="A2637">
            <v>110213001231</v>
          </cell>
          <cell r="B2637">
            <v>43983</v>
          </cell>
          <cell r="C2637">
            <v>216</v>
          </cell>
        </row>
        <row r="2638">
          <cell r="A2638">
            <v>110213001232</v>
          </cell>
          <cell r="B2638">
            <v>43983</v>
          </cell>
          <cell r="C2638">
            <v>187</v>
          </cell>
        </row>
        <row r="2639">
          <cell r="A2639">
            <v>110213001236</v>
          </cell>
          <cell r="B2639">
            <v>43983</v>
          </cell>
          <cell r="C2639">
            <v>1991</v>
          </cell>
        </row>
        <row r="2640">
          <cell r="A2640">
            <v>110213001237</v>
          </cell>
          <cell r="B2640">
            <v>43983</v>
          </cell>
          <cell r="C2640">
            <v>1348</v>
          </cell>
        </row>
        <row r="2641">
          <cell r="A2641">
            <v>110213001241</v>
          </cell>
          <cell r="B2641">
            <v>43983</v>
          </cell>
          <cell r="C2641">
            <v>1837</v>
          </cell>
        </row>
        <row r="2642">
          <cell r="A2642">
            <v>110213001242</v>
          </cell>
          <cell r="B2642">
            <v>43983</v>
          </cell>
          <cell r="C2642">
            <v>26</v>
          </cell>
        </row>
        <row r="2643">
          <cell r="A2643">
            <v>110213001247</v>
          </cell>
          <cell r="B2643">
            <v>43983</v>
          </cell>
          <cell r="C2643">
            <v>395</v>
          </cell>
        </row>
        <row r="2644">
          <cell r="A2644">
            <v>110213001248</v>
          </cell>
          <cell r="B2644">
            <v>43983</v>
          </cell>
          <cell r="C2644">
            <v>12498</v>
          </cell>
        </row>
        <row r="2645">
          <cell r="A2645">
            <v>110213001250</v>
          </cell>
          <cell r="B2645">
            <v>43983</v>
          </cell>
          <cell r="C2645">
            <v>565</v>
          </cell>
        </row>
        <row r="2646">
          <cell r="A2646">
            <v>110213001270</v>
          </cell>
          <cell r="B2646">
            <v>43983</v>
          </cell>
          <cell r="C2646">
            <v>1636</v>
          </cell>
        </row>
        <row r="2647">
          <cell r="A2647">
            <v>110213001271</v>
          </cell>
          <cell r="B2647">
            <v>43983</v>
          </cell>
          <cell r="C2647">
            <v>434</v>
          </cell>
        </row>
        <row r="2648">
          <cell r="A2648">
            <v>110213001272</v>
          </cell>
          <cell r="B2648">
            <v>43983</v>
          </cell>
          <cell r="C2648">
            <v>175</v>
          </cell>
        </row>
        <row r="2649">
          <cell r="A2649">
            <v>110213001275</v>
          </cell>
          <cell r="B2649">
            <v>43983</v>
          </cell>
          <cell r="C2649">
            <v>1136</v>
          </cell>
        </row>
        <row r="2650">
          <cell r="A2650">
            <v>110213001276</v>
          </cell>
          <cell r="B2650">
            <v>43983</v>
          </cell>
          <cell r="C2650">
            <v>585</v>
          </cell>
        </row>
        <row r="2651">
          <cell r="A2651">
            <v>110213001286</v>
          </cell>
          <cell r="B2651">
            <v>43983</v>
          </cell>
          <cell r="C2651">
            <v>1405</v>
          </cell>
        </row>
        <row r="2652">
          <cell r="A2652">
            <v>110213001287</v>
          </cell>
          <cell r="B2652">
            <v>43983</v>
          </cell>
          <cell r="C2652">
            <v>741</v>
          </cell>
        </row>
        <row r="2653">
          <cell r="A2653">
            <v>110213001288</v>
          </cell>
          <cell r="B2653">
            <v>43983</v>
          </cell>
          <cell r="C2653">
            <v>985</v>
          </cell>
        </row>
        <row r="2654">
          <cell r="A2654">
            <v>110213001289</v>
          </cell>
          <cell r="B2654">
            <v>43983</v>
          </cell>
          <cell r="C2654">
            <v>1763</v>
          </cell>
        </row>
        <row r="2655">
          <cell r="A2655">
            <v>110213001290</v>
          </cell>
          <cell r="B2655">
            <v>43983</v>
          </cell>
          <cell r="C2655">
            <v>826</v>
          </cell>
        </row>
        <row r="2656">
          <cell r="A2656">
            <v>110213001291</v>
          </cell>
          <cell r="B2656">
            <v>43983</v>
          </cell>
          <cell r="C2656">
            <v>1376</v>
          </cell>
        </row>
        <row r="2657">
          <cell r="A2657">
            <v>110213001318</v>
          </cell>
          <cell r="B2657">
            <v>43983</v>
          </cell>
          <cell r="C2657">
            <v>6203</v>
          </cell>
        </row>
        <row r="2658">
          <cell r="A2658">
            <v>110213001319</v>
          </cell>
          <cell r="B2658">
            <v>43983</v>
          </cell>
          <cell r="C2658">
            <v>1512</v>
          </cell>
        </row>
        <row r="2659">
          <cell r="A2659">
            <v>110213001320</v>
          </cell>
          <cell r="B2659">
            <v>43983</v>
          </cell>
          <cell r="C2659">
            <v>0</v>
          </cell>
        </row>
        <row r="2660">
          <cell r="A2660">
            <v>110213001347</v>
          </cell>
          <cell r="B2660">
            <v>43983</v>
          </cell>
          <cell r="C2660">
            <v>231</v>
          </cell>
        </row>
        <row r="2661">
          <cell r="A2661">
            <v>110213001348</v>
          </cell>
          <cell r="B2661">
            <v>43983</v>
          </cell>
          <cell r="C2661">
            <v>157</v>
          </cell>
        </row>
        <row r="2662">
          <cell r="A2662">
            <v>110213001351</v>
          </cell>
          <cell r="B2662">
            <v>43983</v>
          </cell>
          <cell r="C2662">
            <v>729</v>
          </cell>
        </row>
        <row r="2663">
          <cell r="A2663">
            <v>110213001353</v>
          </cell>
          <cell r="B2663">
            <v>43983</v>
          </cell>
          <cell r="C2663">
            <v>0</v>
          </cell>
        </row>
        <row r="2664">
          <cell r="A2664">
            <v>110213001354</v>
          </cell>
          <cell r="B2664">
            <v>43983</v>
          </cell>
          <cell r="C2664">
            <v>530</v>
          </cell>
        </row>
        <row r="2665">
          <cell r="A2665">
            <v>110213001355</v>
          </cell>
          <cell r="B2665">
            <v>43983</v>
          </cell>
          <cell r="C2665">
            <v>0</v>
          </cell>
        </row>
        <row r="2666">
          <cell r="A2666">
            <v>110213001358</v>
          </cell>
          <cell r="B2666">
            <v>43983</v>
          </cell>
          <cell r="C2666">
            <v>532</v>
          </cell>
        </row>
        <row r="2667">
          <cell r="A2667">
            <v>110213001361</v>
          </cell>
          <cell r="B2667">
            <v>43983</v>
          </cell>
          <cell r="C2667">
            <v>913</v>
          </cell>
        </row>
        <row r="2668">
          <cell r="A2668">
            <v>110213001362</v>
          </cell>
          <cell r="B2668">
            <v>43983</v>
          </cell>
          <cell r="C2668">
            <v>70</v>
          </cell>
        </row>
        <row r="2669">
          <cell r="A2669">
            <v>110213001366</v>
          </cell>
          <cell r="B2669">
            <v>43983</v>
          </cell>
          <cell r="C2669">
            <v>2704</v>
          </cell>
        </row>
        <row r="2670">
          <cell r="A2670">
            <v>110213001368</v>
          </cell>
          <cell r="B2670">
            <v>43983</v>
          </cell>
          <cell r="C2670">
            <v>205</v>
          </cell>
        </row>
        <row r="2671">
          <cell r="A2671">
            <v>110213001369</v>
          </cell>
          <cell r="B2671">
            <v>43983</v>
          </cell>
          <cell r="C2671">
            <v>930</v>
          </cell>
        </row>
        <row r="2672">
          <cell r="A2672">
            <v>110213001370</v>
          </cell>
          <cell r="B2672">
            <v>43983</v>
          </cell>
          <cell r="C2672">
            <v>4272</v>
          </cell>
        </row>
        <row r="2673">
          <cell r="A2673">
            <v>110213004732</v>
          </cell>
          <cell r="B2673">
            <v>43983</v>
          </cell>
          <cell r="C2673">
            <v>104</v>
          </cell>
        </row>
        <row r="2674">
          <cell r="A2674">
            <v>110213005120</v>
          </cell>
          <cell r="B2674">
            <v>43983</v>
          </cell>
          <cell r="C2674">
            <v>1646</v>
          </cell>
        </row>
        <row r="2675">
          <cell r="A2675">
            <v>110213005286</v>
          </cell>
          <cell r="B2675">
            <v>43983</v>
          </cell>
          <cell r="C2675">
            <v>1626</v>
          </cell>
        </row>
        <row r="2676">
          <cell r="A2676">
            <v>110213005321</v>
          </cell>
          <cell r="B2676">
            <v>43983</v>
          </cell>
          <cell r="C2676">
            <v>0</v>
          </cell>
        </row>
        <row r="2677">
          <cell r="A2677">
            <v>110213005373</v>
          </cell>
          <cell r="B2677">
            <v>43983</v>
          </cell>
          <cell r="C2677">
            <v>0</v>
          </cell>
        </row>
        <row r="2678">
          <cell r="A2678">
            <v>110213005374</v>
          </cell>
          <cell r="B2678">
            <v>43983</v>
          </cell>
          <cell r="C2678">
            <v>0</v>
          </cell>
        </row>
        <row r="2679">
          <cell r="A2679">
            <v>110213005375</v>
          </cell>
          <cell r="B2679">
            <v>43983</v>
          </cell>
          <cell r="C2679">
            <v>0</v>
          </cell>
        </row>
        <row r="2680">
          <cell r="A2680">
            <v>110213009040</v>
          </cell>
          <cell r="B2680">
            <v>43983</v>
          </cell>
          <cell r="C2680">
            <v>172</v>
          </cell>
        </row>
        <row r="2681">
          <cell r="A2681">
            <v>110213009524</v>
          </cell>
          <cell r="B2681">
            <v>43983</v>
          </cell>
          <cell r="C2681">
            <v>275</v>
          </cell>
        </row>
        <row r="2682">
          <cell r="A2682">
            <v>110213009614</v>
          </cell>
          <cell r="B2682">
            <v>43983</v>
          </cell>
          <cell r="C2682">
            <v>0</v>
          </cell>
        </row>
        <row r="2683">
          <cell r="A2683">
            <v>110213009685</v>
          </cell>
          <cell r="B2683">
            <v>43983</v>
          </cell>
          <cell r="C2683">
            <v>118</v>
          </cell>
        </row>
        <row r="2684">
          <cell r="A2684">
            <v>110213010630</v>
          </cell>
          <cell r="B2684">
            <v>43983</v>
          </cell>
          <cell r="C2684">
            <v>0</v>
          </cell>
        </row>
        <row r="2685">
          <cell r="A2685">
            <v>110213020054</v>
          </cell>
          <cell r="B2685">
            <v>43983</v>
          </cell>
          <cell r="C2685">
            <v>746</v>
          </cell>
        </row>
        <row r="2686">
          <cell r="A2686">
            <v>110214001363</v>
          </cell>
          <cell r="B2686">
            <v>43983</v>
          </cell>
          <cell r="C2686">
            <v>223</v>
          </cell>
        </row>
        <row r="2687">
          <cell r="A2687">
            <v>110214002461</v>
          </cell>
          <cell r="B2687">
            <v>43983</v>
          </cell>
          <cell r="C2687">
            <v>282</v>
          </cell>
        </row>
        <row r="2688">
          <cell r="A2688">
            <v>110214002466</v>
          </cell>
          <cell r="B2688">
            <v>43983</v>
          </cell>
          <cell r="C2688">
            <v>378</v>
          </cell>
        </row>
        <row r="2689">
          <cell r="A2689">
            <v>110214002885</v>
          </cell>
          <cell r="B2689">
            <v>43983</v>
          </cell>
          <cell r="C2689">
            <v>1792</v>
          </cell>
        </row>
        <row r="2690">
          <cell r="A2690">
            <v>110214002901</v>
          </cell>
          <cell r="B2690">
            <v>43983</v>
          </cell>
          <cell r="C2690">
            <v>62</v>
          </cell>
        </row>
        <row r="2691">
          <cell r="A2691">
            <v>110214003597</v>
          </cell>
          <cell r="B2691">
            <v>43983</v>
          </cell>
          <cell r="C2691">
            <v>0</v>
          </cell>
        </row>
        <row r="2692">
          <cell r="A2692">
            <v>110214004744</v>
          </cell>
          <cell r="B2692">
            <v>43983</v>
          </cell>
          <cell r="C2692">
            <v>409</v>
          </cell>
        </row>
        <row r="2693">
          <cell r="A2693">
            <v>110214004746</v>
          </cell>
          <cell r="B2693">
            <v>43983</v>
          </cell>
          <cell r="C2693">
            <v>259</v>
          </cell>
        </row>
        <row r="2694">
          <cell r="A2694">
            <v>110214007151</v>
          </cell>
          <cell r="B2694">
            <v>43983</v>
          </cell>
          <cell r="C2694">
            <v>10</v>
          </cell>
        </row>
        <row r="2695">
          <cell r="A2695">
            <v>110214009022</v>
          </cell>
          <cell r="B2695">
            <v>43983</v>
          </cell>
          <cell r="C2695">
            <v>1034</v>
          </cell>
        </row>
        <row r="2696">
          <cell r="A2696">
            <v>110214009045</v>
          </cell>
          <cell r="B2696">
            <v>43983</v>
          </cell>
          <cell r="C2696">
            <v>1706</v>
          </cell>
        </row>
        <row r="2697">
          <cell r="A2697">
            <v>110214009050</v>
          </cell>
          <cell r="B2697">
            <v>43983</v>
          </cell>
          <cell r="C2697">
            <v>812</v>
          </cell>
        </row>
        <row r="2698">
          <cell r="A2698">
            <v>110214009099</v>
          </cell>
          <cell r="B2698">
            <v>43983</v>
          </cell>
          <cell r="C2698">
            <v>0</v>
          </cell>
        </row>
        <row r="2699">
          <cell r="A2699">
            <v>110214009107</v>
          </cell>
          <cell r="B2699">
            <v>43983</v>
          </cell>
          <cell r="C2699">
            <v>0</v>
          </cell>
        </row>
        <row r="2700">
          <cell r="A2700">
            <v>110214009239</v>
          </cell>
          <cell r="B2700">
            <v>43983</v>
          </cell>
          <cell r="C2700">
            <v>0</v>
          </cell>
        </row>
        <row r="2701">
          <cell r="A2701">
            <v>110214009247</v>
          </cell>
          <cell r="B2701">
            <v>43983</v>
          </cell>
          <cell r="C2701">
            <v>368</v>
          </cell>
        </row>
        <row r="2702">
          <cell r="A2702">
            <v>110211012429</v>
          </cell>
          <cell r="B2702">
            <v>43983</v>
          </cell>
          <cell r="C2702">
            <v>0</v>
          </cell>
        </row>
        <row r="2703">
          <cell r="A2703">
            <v>110211012666</v>
          </cell>
          <cell r="B2703">
            <v>43983</v>
          </cell>
          <cell r="C2703">
            <v>348</v>
          </cell>
        </row>
        <row r="2704">
          <cell r="A2704">
            <v>110211012671</v>
          </cell>
          <cell r="B2704">
            <v>43983</v>
          </cell>
          <cell r="C2704">
            <v>141</v>
          </cell>
        </row>
        <row r="2705">
          <cell r="A2705">
            <v>110211012675</v>
          </cell>
          <cell r="B2705">
            <v>43983</v>
          </cell>
          <cell r="C2705">
            <v>0</v>
          </cell>
        </row>
        <row r="2706">
          <cell r="A2706">
            <v>110211012676</v>
          </cell>
          <cell r="B2706">
            <v>43983</v>
          </cell>
          <cell r="C2706">
            <v>0</v>
          </cell>
        </row>
        <row r="2707">
          <cell r="A2707">
            <v>110211012679</v>
          </cell>
          <cell r="B2707">
            <v>43983</v>
          </cell>
          <cell r="C2707">
            <v>7</v>
          </cell>
        </row>
        <row r="2708">
          <cell r="A2708">
            <v>110211012688</v>
          </cell>
          <cell r="B2708">
            <v>43983</v>
          </cell>
          <cell r="C2708">
            <v>948</v>
          </cell>
        </row>
        <row r="2709">
          <cell r="A2709">
            <v>110211012691</v>
          </cell>
          <cell r="B2709">
            <v>43983</v>
          </cell>
          <cell r="C2709">
            <v>0</v>
          </cell>
        </row>
        <row r="2710">
          <cell r="A2710">
            <v>110211012693</v>
          </cell>
          <cell r="B2710">
            <v>43983</v>
          </cell>
          <cell r="C2710">
            <v>920</v>
          </cell>
        </row>
        <row r="2711">
          <cell r="A2711">
            <v>110211012697</v>
          </cell>
          <cell r="B2711">
            <v>43983</v>
          </cell>
          <cell r="C2711">
            <v>2040</v>
          </cell>
        </row>
        <row r="2712">
          <cell r="A2712">
            <v>110211012700</v>
          </cell>
          <cell r="B2712">
            <v>43983</v>
          </cell>
          <cell r="C2712">
            <v>542</v>
          </cell>
        </row>
        <row r="2713">
          <cell r="A2713">
            <v>110211014341</v>
          </cell>
          <cell r="B2713">
            <v>43983</v>
          </cell>
          <cell r="C2713">
            <v>3682</v>
          </cell>
        </row>
        <row r="2714">
          <cell r="A2714">
            <v>110211014419</v>
          </cell>
          <cell r="B2714">
            <v>43983</v>
          </cell>
          <cell r="C2714">
            <v>0</v>
          </cell>
        </row>
        <row r="2715">
          <cell r="A2715">
            <v>110211014479</v>
          </cell>
          <cell r="B2715">
            <v>43983</v>
          </cell>
          <cell r="C2715">
            <v>155</v>
          </cell>
        </row>
        <row r="2716">
          <cell r="A2716">
            <v>110211016147</v>
          </cell>
          <cell r="B2716">
            <v>43983</v>
          </cell>
          <cell r="C2716">
            <v>328</v>
          </cell>
        </row>
        <row r="2717">
          <cell r="A2717">
            <v>110211016918</v>
          </cell>
          <cell r="B2717">
            <v>43983</v>
          </cell>
          <cell r="C2717">
            <v>0</v>
          </cell>
        </row>
        <row r="2718">
          <cell r="A2718">
            <v>110211018819</v>
          </cell>
          <cell r="B2718">
            <v>43983</v>
          </cell>
          <cell r="C2718">
            <v>0</v>
          </cell>
        </row>
        <row r="2719">
          <cell r="A2719">
            <v>110211018842</v>
          </cell>
          <cell r="B2719">
            <v>43983</v>
          </cell>
          <cell r="C2719">
            <v>366</v>
          </cell>
        </row>
        <row r="2720">
          <cell r="A2720">
            <v>110211018848</v>
          </cell>
          <cell r="B2720">
            <v>43983</v>
          </cell>
          <cell r="C2720">
            <v>274</v>
          </cell>
        </row>
        <row r="2721">
          <cell r="A2721">
            <v>110211018849</v>
          </cell>
          <cell r="B2721">
            <v>43983</v>
          </cell>
          <cell r="C2721">
            <v>0</v>
          </cell>
        </row>
        <row r="2722">
          <cell r="A2722">
            <v>110211019181</v>
          </cell>
          <cell r="B2722">
            <v>43983</v>
          </cell>
          <cell r="C2722">
            <v>30</v>
          </cell>
        </row>
        <row r="2723">
          <cell r="A2723">
            <v>110211019331</v>
          </cell>
          <cell r="B2723">
            <v>43983</v>
          </cell>
          <cell r="C2723">
            <v>0</v>
          </cell>
        </row>
        <row r="2724">
          <cell r="A2724">
            <v>110211022131</v>
          </cell>
          <cell r="B2724">
            <v>43983</v>
          </cell>
          <cell r="C2724">
            <v>662</v>
          </cell>
        </row>
        <row r="2725">
          <cell r="A2725">
            <v>110211022216</v>
          </cell>
          <cell r="B2725">
            <v>43983</v>
          </cell>
          <cell r="C2725">
            <v>0</v>
          </cell>
        </row>
        <row r="2726">
          <cell r="A2726">
            <v>110211022285</v>
          </cell>
          <cell r="B2726">
            <v>43983</v>
          </cell>
          <cell r="C2726">
            <v>0</v>
          </cell>
        </row>
        <row r="2727">
          <cell r="A2727">
            <v>110212008990</v>
          </cell>
          <cell r="B2727">
            <v>43983</v>
          </cell>
          <cell r="C2727">
            <v>445</v>
          </cell>
        </row>
        <row r="2728">
          <cell r="A2728">
            <v>110212008997</v>
          </cell>
          <cell r="B2728">
            <v>43983</v>
          </cell>
          <cell r="C2728">
            <v>17</v>
          </cell>
        </row>
        <row r="2729">
          <cell r="A2729">
            <v>110212010872</v>
          </cell>
          <cell r="B2729">
            <v>43983</v>
          </cell>
          <cell r="C2729">
            <v>571</v>
          </cell>
        </row>
        <row r="2730">
          <cell r="A2730">
            <v>110212011486</v>
          </cell>
          <cell r="B2730">
            <v>43983</v>
          </cell>
          <cell r="C2730">
            <v>0</v>
          </cell>
        </row>
        <row r="2731">
          <cell r="A2731">
            <v>110212011719</v>
          </cell>
          <cell r="B2731">
            <v>43983</v>
          </cell>
          <cell r="C2731">
            <v>0</v>
          </cell>
        </row>
        <row r="2732">
          <cell r="A2732">
            <v>110212011955</v>
          </cell>
          <cell r="B2732">
            <v>43983</v>
          </cell>
          <cell r="C2732">
            <v>70</v>
          </cell>
        </row>
        <row r="2733">
          <cell r="A2733">
            <v>110212016153</v>
          </cell>
          <cell r="B2733">
            <v>43983</v>
          </cell>
          <cell r="C2733">
            <v>1486</v>
          </cell>
        </row>
        <row r="2734">
          <cell r="A2734">
            <v>110212017102</v>
          </cell>
          <cell r="B2734">
            <v>43983</v>
          </cell>
          <cell r="C2734">
            <v>0</v>
          </cell>
        </row>
        <row r="2735">
          <cell r="A2735">
            <v>110212017273</v>
          </cell>
          <cell r="B2735">
            <v>43983</v>
          </cell>
          <cell r="C2735">
            <v>0</v>
          </cell>
        </row>
        <row r="2736">
          <cell r="A2736">
            <v>110212017919</v>
          </cell>
          <cell r="B2736">
            <v>43983</v>
          </cell>
          <cell r="C2736">
            <v>70</v>
          </cell>
        </row>
        <row r="2737">
          <cell r="A2737">
            <v>110212019667</v>
          </cell>
          <cell r="B2737">
            <v>43983</v>
          </cell>
          <cell r="C2737">
            <v>889</v>
          </cell>
        </row>
        <row r="2738">
          <cell r="A2738">
            <v>110212019671</v>
          </cell>
          <cell r="B2738">
            <v>43983</v>
          </cell>
          <cell r="C2738">
            <v>0</v>
          </cell>
        </row>
        <row r="2739">
          <cell r="A2739">
            <v>110212019843</v>
          </cell>
          <cell r="B2739">
            <v>43983</v>
          </cell>
          <cell r="C2739">
            <v>112</v>
          </cell>
        </row>
        <row r="2740">
          <cell r="A2740">
            <v>110212021167</v>
          </cell>
          <cell r="B2740">
            <v>43983</v>
          </cell>
          <cell r="C2740">
            <v>1553</v>
          </cell>
        </row>
        <row r="2741">
          <cell r="A2741">
            <v>110213011107</v>
          </cell>
          <cell r="B2741">
            <v>43983</v>
          </cell>
          <cell r="C2741">
            <v>0</v>
          </cell>
        </row>
        <row r="2742">
          <cell r="A2742">
            <v>110213011197</v>
          </cell>
          <cell r="B2742">
            <v>43983</v>
          </cell>
          <cell r="C2742">
            <v>1549</v>
          </cell>
        </row>
        <row r="2743">
          <cell r="A2743">
            <v>110213011209</v>
          </cell>
          <cell r="B2743">
            <v>43983</v>
          </cell>
          <cell r="C2743">
            <v>2546</v>
          </cell>
        </row>
        <row r="2744">
          <cell r="A2744">
            <v>110213011348</v>
          </cell>
          <cell r="B2744">
            <v>43983</v>
          </cell>
          <cell r="C2744">
            <v>192</v>
          </cell>
        </row>
        <row r="2745">
          <cell r="A2745">
            <v>110213012736</v>
          </cell>
          <cell r="B2745">
            <v>43983</v>
          </cell>
          <cell r="C2745">
            <v>0</v>
          </cell>
        </row>
        <row r="2746">
          <cell r="A2746">
            <v>110213013037</v>
          </cell>
          <cell r="B2746">
            <v>43983</v>
          </cell>
          <cell r="C2746">
            <v>0</v>
          </cell>
        </row>
        <row r="2747">
          <cell r="A2747">
            <v>110213013739</v>
          </cell>
          <cell r="B2747">
            <v>43983</v>
          </cell>
          <cell r="C2747">
            <v>261</v>
          </cell>
        </row>
        <row r="2748">
          <cell r="A2748">
            <v>110213013971</v>
          </cell>
          <cell r="B2748">
            <v>43983</v>
          </cell>
          <cell r="C2748">
            <v>77</v>
          </cell>
        </row>
        <row r="2749">
          <cell r="A2749">
            <v>110213014711</v>
          </cell>
          <cell r="B2749">
            <v>43983</v>
          </cell>
          <cell r="C2749">
            <v>120</v>
          </cell>
        </row>
        <row r="2750">
          <cell r="A2750">
            <v>110213016284</v>
          </cell>
          <cell r="B2750">
            <v>43983</v>
          </cell>
          <cell r="C2750">
            <v>1389</v>
          </cell>
        </row>
        <row r="2751">
          <cell r="A2751">
            <v>110213017574</v>
          </cell>
          <cell r="B2751">
            <v>43983</v>
          </cell>
          <cell r="C2751">
            <v>0</v>
          </cell>
        </row>
        <row r="2752">
          <cell r="A2752">
            <v>110213018477</v>
          </cell>
          <cell r="B2752">
            <v>43983</v>
          </cell>
          <cell r="C2752">
            <v>3212</v>
          </cell>
        </row>
        <row r="2753">
          <cell r="A2753">
            <v>110213019055</v>
          </cell>
          <cell r="B2753">
            <v>43983</v>
          </cell>
          <cell r="C2753">
            <v>2836</v>
          </cell>
        </row>
        <row r="2754">
          <cell r="A2754">
            <v>110213019239</v>
          </cell>
          <cell r="B2754">
            <v>43983</v>
          </cell>
          <cell r="C2754">
            <v>3309</v>
          </cell>
        </row>
        <row r="2755">
          <cell r="A2755">
            <v>110213019516</v>
          </cell>
          <cell r="B2755">
            <v>43983</v>
          </cell>
          <cell r="C2755">
            <v>52</v>
          </cell>
        </row>
        <row r="2756">
          <cell r="A2756">
            <v>110214011344</v>
          </cell>
          <cell r="B2756">
            <v>43983</v>
          </cell>
          <cell r="C2756">
            <v>50</v>
          </cell>
        </row>
        <row r="2757">
          <cell r="A2757">
            <v>110214011802</v>
          </cell>
          <cell r="B2757">
            <v>43983</v>
          </cell>
          <cell r="C2757">
            <v>2098</v>
          </cell>
        </row>
        <row r="2758">
          <cell r="A2758">
            <v>110214011952</v>
          </cell>
          <cell r="B2758">
            <v>43983</v>
          </cell>
          <cell r="C2758">
            <v>943</v>
          </cell>
        </row>
        <row r="2759">
          <cell r="A2759">
            <v>110214012152</v>
          </cell>
          <cell r="B2759">
            <v>43983</v>
          </cell>
          <cell r="C2759">
            <v>1180</v>
          </cell>
        </row>
        <row r="2760">
          <cell r="A2760">
            <v>110214012402</v>
          </cell>
          <cell r="B2760">
            <v>43983</v>
          </cell>
          <cell r="C2760">
            <v>46</v>
          </cell>
        </row>
        <row r="2761">
          <cell r="A2761">
            <v>110214012454</v>
          </cell>
          <cell r="B2761">
            <v>43983</v>
          </cell>
          <cell r="C2761">
            <v>878</v>
          </cell>
        </row>
        <row r="2762">
          <cell r="A2762">
            <v>110214012465</v>
          </cell>
          <cell r="B2762">
            <v>43983</v>
          </cell>
          <cell r="C2762">
            <v>800</v>
          </cell>
        </row>
        <row r="2763">
          <cell r="A2763">
            <v>110214015076</v>
          </cell>
          <cell r="B2763">
            <v>43983</v>
          </cell>
          <cell r="C2763">
            <v>1138</v>
          </cell>
        </row>
        <row r="2764">
          <cell r="A2764">
            <v>110214015477</v>
          </cell>
          <cell r="B2764">
            <v>43983</v>
          </cell>
          <cell r="C2764">
            <v>0</v>
          </cell>
        </row>
        <row r="2765">
          <cell r="A2765">
            <v>110214015702</v>
          </cell>
          <cell r="B2765">
            <v>43983</v>
          </cell>
          <cell r="C2765">
            <v>247</v>
          </cell>
        </row>
        <row r="2766">
          <cell r="A2766">
            <v>110214016001</v>
          </cell>
          <cell r="B2766">
            <v>43983</v>
          </cell>
          <cell r="C2766">
            <v>5</v>
          </cell>
        </row>
        <row r="2767">
          <cell r="A2767">
            <v>110214016048</v>
          </cell>
          <cell r="B2767">
            <v>43983</v>
          </cell>
          <cell r="C2767">
            <v>117</v>
          </cell>
        </row>
        <row r="2768">
          <cell r="A2768">
            <v>110214016051</v>
          </cell>
          <cell r="B2768">
            <v>43983</v>
          </cell>
          <cell r="C2768">
            <v>956</v>
          </cell>
        </row>
        <row r="2769">
          <cell r="A2769">
            <v>110214016052</v>
          </cell>
          <cell r="B2769">
            <v>43983</v>
          </cell>
          <cell r="C2769">
            <v>5298</v>
          </cell>
        </row>
        <row r="2770">
          <cell r="A2770">
            <v>110214016156</v>
          </cell>
          <cell r="B2770">
            <v>43983</v>
          </cell>
          <cell r="C2770">
            <v>359</v>
          </cell>
        </row>
        <row r="2771">
          <cell r="A2771">
            <v>110214016175</v>
          </cell>
          <cell r="B2771">
            <v>43983</v>
          </cell>
          <cell r="C2771">
            <v>0</v>
          </cell>
        </row>
        <row r="2772">
          <cell r="A2772">
            <v>110214016176</v>
          </cell>
          <cell r="B2772">
            <v>43983</v>
          </cell>
          <cell r="C2772">
            <v>0</v>
          </cell>
        </row>
        <row r="2773">
          <cell r="A2773">
            <v>110214016177</v>
          </cell>
          <cell r="B2773">
            <v>43983</v>
          </cell>
          <cell r="C2773">
            <v>2610</v>
          </cell>
        </row>
        <row r="2774">
          <cell r="A2774">
            <v>110214017060</v>
          </cell>
          <cell r="B2774">
            <v>43983</v>
          </cell>
          <cell r="C2774">
            <v>817</v>
          </cell>
        </row>
        <row r="2775">
          <cell r="A2775">
            <v>110214017537</v>
          </cell>
          <cell r="B2775">
            <v>43983</v>
          </cell>
          <cell r="C2775">
            <v>288</v>
          </cell>
        </row>
        <row r="2776">
          <cell r="A2776">
            <v>110214020881</v>
          </cell>
          <cell r="B2776">
            <v>43983</v>
          </cell>
          <cell r="C2776">
            <v>889</v>
          </cell>
        </row>
        <row r="2777">
          <cell r="A2777">
            <v>110211002392</v>
          </cell>
          <cell r="B2777">
            <v>43983</v>
          </cell>
          <cell r="C2777">
            <v>1</v>
          </cell>
        </row>
        <row r="2778">
          <cell r="A2778">
            <v>110211006477</v>
          </cell>
          <cell r="B2778">
            <v>43983</v>
          </cell>
          <cell r="C2778">
            <v>680</v>
          </cell>
        </row>
        <row r="2779">
          <cell r="A2779">
            <v>110212001433</v>
          </cell>
          <cell r="B2779">
            <v>43983</v>
          </cell>
          <cell r="C2779">
            <v>451</v>
          </cell>
        </row>
        <row r="2780">
          <cell r="A2780">
            <v>110214001349</v>
          </cell>
          <cell r="B2780">
            <v>43983</v>
          </cell>
          <cell r="C2780">
            <v>0</v>
          </cell>
        </row>
        <row r="2781">
          <cell r="A2781">
            <v>110214002464</v>
          </cell>
          <cell r="B2781">
            <v>43983</v>
          </cell>
          <cell r="C2781">
            <v>1997</v>
          </cell>
        </row>
        <row r="2782">
          <cell r="A2782">
            <v>110214006932</v>
          </cell>
          <cell r="B2782">
            <v>43983</v>
          </cell>
          <cell r="C2782">
            <v>0</v>
          </cell>
        </row>
        <row r="2783">
          <cell r="A2783">
            <v>110214009250</v>
          </cell>
          <cell r="B2783">
            <v>43983</v>
          </cell>
          <cell r="C2783">
            <v>10</v>
          </cell>
        </row>
        <row r="2784">
          <cell r="A2784">
            <v>110214021592</v>
          </cell>
          <cell r="B2784">
            <v>43983</v>
          </cell>
          <cell r="C2784">
            <v>113</v>
          </cell>
        </row>
        <row r="2785">
          <cell r="A2785">
            <v>110214021593</v>
          </cell>
          <cell r="B2785">
            <v>43983</v>
          </cell>
          <cell r="C2785">
            <v>156</v>
          </cell>
        </row>
        <row r="2786">
          <cell r="A2786">
            <v>110211012673</v>
          </cell>
          <cell r="B2786">
            <v>43983</v>
          </cell>
          <cell r="C2786">
            <v>0</v>
          </cell>
        </row>
        <row r="2787">
          <cell r="A2787">
            <v>110211012690</v>
          </cell>
          <cell r="B2787">
            <v>43983</v>
          </cell>
          <cell r="C2787">
            <v>273</v>
          </cell>
        </row>
        <row r="2788">
          <cell r="A2788">
            <v>110211012695</v>
          </cell>
          <cell r="B2788">
            <v>43983</v>
          </cell>
          <cell r="C2788">
            <v>275</v>
          </cell>
        </row>
        <row r="2789">
          <cell r="A2789">
            <v>110211014247</v>
          </cell>
          <cell r="B2789">
            <v>43983</v>
          </cell>
          <cell r="C2789">
            <v>0</v>
          </cell>
        </row>
        <row r="2790">
          <cell r="A2790">
            <v>110212011966</v>
          </cell>
          <cell r="B2790">
            <v>43983</v>
          </cell>
          <cell r="C2790">
            <v>0</v>
          </cell>
        </row>
        <row r="2791">
          <cell r="A2791">
            <v>110212019673</v>
          </cell>
          <cell r="B2791">
            <v>43983</v>
          </cell>
          <cell r="C2791">
            <v>214</v>
          </cell>
        </row>
        <row r="2792">
          <cell r="A2792">
            <v>110214016135</v>
          </cell>
          <cell r="B2792">
            <v>43983</v>
          </cell>
          <cell r="C2792">
            <v>60</v>
          </cell>
        </row>
        <row r="2793">
          <cell r="A2793">
            <v>110211002401</v>
          </cell>
          <cell r="B2793">
            <v>43983</v>
          </cell>
          <cell r="C2793">
            <v>492</v>
          </cell>
        </row>
        <row r="2794">
          <cell r="A2794">
            <v>110212003620</v>
          </cell>
          <cell r="B2794">
            <v>43983</v>
          </cell>
          <cell r="C2794">
            <v>1741</v>
          </cell>
        </row>
        <row r="2795">
          <cell r="A2795">
            <v>110212008676</v>
          </cell>
          <cell r="B2795">
            <v>43983</v>
          </cell>
          <cell r="C2795">
            <v>0</v>
          </cell>
        </row>
        <row r="2796">
          <cell r="A2796">
            <v>110213021971</v>
          </cell>
          <cell r="B2796">
            <v>43983</v>
          </cell>
          <cell r="C2796">
            <v>108</v>
          </cell>
        </row>
        <row r="2797">
          <cell r="A2797">
            <v>110211004039</v>
          </cell>
          <cell r="B2797">
            <v>43983</v>
          </cell>
          <cell r="C2797">
            <v>0</v>
          </cell>
        </row>
        <row r="2798">
          <cell r="A2798">
            <v>110212022568</v>
          </cell>
          <cell r="B2798">
            <v>43983</v>
          </cell>
          <cell r="C2798">
            <v>56</v>
          </cell>
        </row>
        <row r="2799">
          <cell r="A2799">
            <v>110213001239</v>
          </cell>
          <cell r="B2799">
            <v>43983</v>
          </cell>
          <cell r="C2799">
            <v>4450</v>
          </cell>
        </row>
        <row r="2800">
          <cell r="A2800">
            <v>110214016194</v>
          </cell>
          <cell r="B2800">
            <v>43983</v>
          </cell>
          <cell r="C2800">
            <v>12287</v>
          </cell>
        </row>
        <row r="2801">
          <cell r="A2801">
            <v>110211012699</v>
          </cell>
          <cell r="B2801">
            <v>43983</v>
          </cell>
          <cell r="C2801">
            <v>916</v>
          </cell>
        </row>
        <row r="2802">
          <cell r="A2802">
            <v>110213022418</v>
          </cell>
          <cell r="B2802">
            <v>43983</v>
          </cell>
          <cell r="C2802">
            <v>0</v>
          </cell>
        </row>
        <row r="2803">
          <cell r="A2803">
            <v>110213024785</v>
          </cell>
          <cell r="B2803">
            <v>43983</v>
          </cell>
          <cell r="C2803">
            <v>1877</v>
          </cell>
        </row>
        <row r="2804">
          <cell r="A2804">
            <v>110214000636</v>
          </cell>
          <cell r="B2804">
            <v>43983</v>
          </cell>
          <cell r="C2804">
            <v>494</v>
          </cell>
        </row>
        <row r="2805">
          <cell r="A2805">
            <v>110213025327</v>
          </cell>
          <cell r="B2805">
            <v>43983</v>
          </cell>
          <cell r="C2805">
            <v>0</v>
          </cell>
        </row>
        <row r="2806">
          <cell r="A2806">
            <v>110213027767</v>
          </cell>
          <cell r="B2806">
            <v>43983</v>
          </cell>
          <cell r="C2806">
            <v>0</v>
          </cell>
        </row>
        <row r="2807">
          <cell r="A2807">
            <v>110211000839</v>
          </cell>
          <cell r="B2807">
            <v>43952</v>
          </cell>
          <cell r="C2807">
            <v>0</v>
          </cell>
        </row>
        <row r="2808">
          <cell r="A2808">
            <v>110211001803</v>
          </cell>
          <cell r="B2808">
            <v>43952</v>
          </cell>
          <cell r="C2808">
            <v>0</v>
          </cell>
        </row>
        <row r="2809">
          <cell r="A2809">
            <v>110211002080</v>
          </cell>
          <cell r="B2809">
            <v>43952</v>
          </cell>
          <cell r="C2809">
            <v>0</v>
          </cell>
        </row>
        <row r="2810">
          <cell r="A2810">
            <v>110211002086</v>
          </cell>
          <cell r="B2810">
            <v>43952</v>
          </cell>
          <cell r="C2810">
            <v>0</v>
          </cell>
        </row>
        <row r="2811">
          <cell r="A2811">
            <v>110211002087</v>
          </cell>
          <cell r="B2811">
            <v>43952</v>
          </cell>
          <cell r="C2811">
            <v>0</v>
          </cell>
        </row>
        <row r="2812">
          <cell r="A2812">
            <v>110211002136</v>
          </cell>
          <cell r="B2812">
            <v>43952</v>
          </cell>
          <cell r="C2812">
            <v>0</v>
          </cell>
        </row>
        <row r="2813">
          <cell r="A2813">
            <v>110211002383</v>
          </cell>
          <cell r="B2813">
            <v>43952</v>
          </cell>
          <cell r="C2813">
            <v>0</v>
          </cell>
        </row>
        <row r="2814">
          <cell r="A2814">
            <v>110211002384</v>
          </cell>
          <cell r="B2814">
            <v>43952</v>
          </cell>
          <cell r="C2814">
            <v>0</v>
          </cell>
        </row>
        <row r="2815">
          <cell r="A2815">
            <v>110211002386</v>
          </cell>
          <cell r="B2815">
            <v>43952</v>
          </cell>
          <cell r="C2815">
            <v>0</v>
          </cell>
        </row>
        <row r="2816">
          <cell r="A2816">
            <v>110211002394</v>
          </cell>
          <cell r="B2816">
            <v>43952</v>
          </cell>
          <cell r="C2816">
            <v>0</v>
          </cell>
        </row>
        <row r="2817">
          <cell r="A2817">
            <v>110211002396</v>
          </cell>
          <cell r="B2817">
            <v>43952</v>
          </cell>
          <cell r="C2817">
            <v>0</v>
          </cell>
        </row>
        <row r="2818">
          <cell r="A2818">
            <v>110211002398</v>
          </cell>
          <cell r="B2818">
            <v>43952</v>
          </cell>
          <cell r="C2818">
            <v>0</v>
          </cell>
        </row>
        <row r="2819">
          <cell r="A2819">
            <v>110211002399</v>
          </cell>
          <cell r="B2819">
            <v>43952</v>
          </cell>
          <cell r="C2819">
            <v>0</v>
          </cell>
        </row>
        <row r="2820">
          <cell r="A2820">
            <v>110211002402</v>
          </cell>
          <cell r="B2820">
            <v>43952</v>
          </cell>
          <cell r="C2820">
            <v>0</v>
          </cell>
        </row>
        <row r="2821">
          <cell r="A2821">
            <v>110211002403</v>
          </cell>
          <cell r="B2821">
            <v>43952</v>
          </cell>
          <cell r="C2821">
            <v>0</v>
          </cell>
        </row>
        <row r="2822">
          <cell r="A2822">
            <v>110211002405</v>
          </cell>
          <cell r="B2822">
            <v>43952</v>
          </cell>
          <cell r="C2822">
            <v>0</v>
          </cell>
        </row>
        <row r="2823">
          <cell r="A2823">
            <v>110211002406</v>
          </cell>
          <cell r="B2823">
            <v>43952</v>
          </cell>
          <cell r="C2823">
            <v>0</v>
          </cell>
        </row>
        <row r="2824">
          <cell r="A2824">
            <v>110211002407</v>
          </cell>
          <cell r="B2824">
            <v>43952</v>
          </cell>
          <cell r="C2824">
            <v>0</v>
          </cell>
        </row>
        <row r="2825">
          <cell r="A2825">
            <v>110211002411</v>
          </cell>
          <cell r="B2825">
            <v>43952</v>
          </cell>
          <cell r="C2825">
            <v>0</v>
          </cell>
        </row>
        <row r="2826">
          <cell r="A2826">
            <v>110211002412</v>
          </cell>
          <cell r="B2826">
            <v>43952</v>
          </cell>
          <cell r="C2826">
            <v>0</v>
          </cell>
        </row>
        <row r="2827">
          <cell r="A2827">
            <v>110211002413</v>
          </cell>
          <cell r="B2827">
            <v>43952</v>
          </cell>
          <cell r="C2827">
            <v>0</v>
          </cell>
        </row>
        <row r="2828">
          <cell r="A2828">
            <v>110211003718</v>
          </cell>
          <cell r="B2828">
            <v>43952</v>
          </cell>
          <cell r="C2828">
            <v>0</v>
          </cell>
        </row>
        <row r="2829">
          <cell r="A2829">
            <v>110211003719</v>
          </cell>
          <cell r="B2829">
            <v>43952</v>
          </cell>
          <cell r="C2829">
            <v>0</v>
          </cell>
        </row>
        <row r="2830">
          <cell r="A2830">
            <v>110211003808</v>
          </cell>
          <cell r="B2830">
            <v>43952</v>
          </cell>
          <cell r="C2830">
            <v>0</v>
          </cell>
        </row>
        <row r="2831">
          <cell r="A2831">
            <v>110211004072</v>
          </cell>
          <cell r="B2831">
            <v>43952</v>
          </cell>
          <cell r="C2831">
            <v>0</v>
          </cell>
        </row>
        <row r="2832">
          <cell r="A2832">
            <v>110211004145</v>
          </cell>
          <cell r="B2832">
            <v>43952</v>
          </cell>
          <cell r="C2832">
            <v>0</v>
          </cell>
        </row>
        <row r="2833">
          <cell r="A2833">
            <v>110211005116</v>
          </cell>
          <cell r="B2833">
            <v>43952</v>
          </cell>
          <cell r="C2833">
            <v>0</v>
          </cell>
        </row>
        <row r="2834">
          <cell r="A2834">
            <v>110211005117</v>
          </cell>
          <cell r="B2834">
            <v>43952</v>
          </cell>
          <cell r="C2834">
            <v>0</v>
          </cell>
        </row>
        <row r="2835">
          <cell r="A2835">
            <v>110211005131</v>
          </cell>
          <cell r="B2835">
            <v>43952</v>
          </cell>
          <cell r="C2835">
            <v>0</v>
          </cell>
        </row>
        <row r="2836">
          <cell r="A2836">
            <v>110211005306</v>
          </cell>
          <cell r="B2836">
            <v>43952</v>
          </cell>
          <cell r="C2836">
            <v>0</v>
          </cell>
        </row>
        <row r="2837">
          <cell r="A2837">
            <v>110211006325</v>
          </cell>
          <cell r="B2837">
            <v>43952</v>
          </cell>
          <cell r="C2837">
            <v>0</v>
          </cell>
        </row>
        <row r="2838">
          <cell r="A2838">
            <v>110211007133</v>
          </cell>
          <cell r="B2838">
            <v>43952</v>
          </cell>
          <cell r="C2838">
            <v>0</v>
          </cell>
        </row>
        <row r="2839">
          <cell r="A2839">
            <v>110211007907</v>
          </cell>
          <cell r="B2839">
            <v>43952</v>
          </cell>
          <cell r="C2839">
            <v>16295</v>
          </cell>
        </row>
        <row r="2840">
          <cell r="A2840">
            <v>110211008209</v>
          </cell>
          <cell r="B2840">
            <v>43952</v>
          </cell>
          <cell r="C2840">
            <v>0</v>
          </cell>
        </row>
        <row r="2841">
          <cell r="A2841">
            <v>110211008440</v>
          </cell>
          <cell r="B2841">
            <v>43952</v>
          </cell>
          <cell r="C2841">
            <v>575</v>
          </cell>
        </row>
        <row r="2842">
          <cell r="A2842">
            <v>110211008442</v>
          </cell>
          <cell r="B2842">
            <v>43952</v>
          </cell>
          <cell r="C2842">
            <v>122</v>
          </cell>
        </row>
        <row r="2843">
          <cell r="A2843">
            <v>110211008443</v>
          </cell>
          <cell r="B2843">
            <v>43952</v>
          </cell>
          <cell r="C2843">
            <v>581</v>
          </cell>
        </row>
        <row r="2844">
          <cell r="A2844">
            <v>110211008722</v>
          </cell>
          <cell r="B2844">
            <v>43952</v>
          </cell>
          <cell r="C2844">
            <v>675</v>
          </cell>
        </row>
        <row r="2845">
          <cell r="A2845">
            <v>110211008743</v>
          </cell>
          <cell r="B2845">
            <v>43952</v>
          </cell>
          <cell r="C2845">
            <v>264</v>
          </cell>
        </row>
        <row r="2846">
          <cell r="A2846">
            <v>110211009386</v>
          </cell>
          <cell r="B2846">
            <v>43952</v>
          </cell>
          <cell r="C2846">
            <v>17084</v>
          </cell>
        </row>
        <row r="2847">
          <cell r="A2847">
            <v>110211009805</v>
          </cell>
          <cell r="B2847">
            <v>43952</v>
          </cell>
          <cell r="C2847">
            <v>0</v>
          </cell>
        </row>
        <row r="2848">
          <cell r="A2848">
            <v>110211011224</v>
          </cell>
          <cell r="B2848">
            <v>43952</v>
          </cell>
          <cell r="C2848">
            <v>2951</v>
          </cell>
        </row>
        <row r="2849">
          <cell r="A2849">
            <v>110211021634</v>
          </cell>
          <cell r="B2849">
            <v>43952</v>
          </cell>
          <cell r="C2849">
            <v>0</v>
          </cell>
        </row>
        <row r="2850">
          <cell r="A2850">
            <v>110212001364</v>
          </cell>
          <cell r="B2850">
            <v>43952</v>
          </cell>
          <cell r="C2850">
            <v>0</v>
          </cell>
        </row>
        <row r="2851">
          <cell r="A2851">
            <v>110212001365</v>
          </cell>
          <cell r="B2851">
            <v>43952</v>
          </cell>
          <cell r="C2851">
            <v>0</v>
          </cell>
        </row>
        <row r="2852">
          <cell r="A2852">
            <v>110212001425</v>
          </cell>
          <cell r="B2852">
            <v>43952</v>
          </cell>
          <cell r="C2852">
            <v>0</v>
          </cell>
        </row>
        <row r="2853">
          <cell r="A2853">
            <v>110212001483</v>
          </cell>
          <cell r="B2853">
            <v>43952</v>
          </cell>
          <cell r="C2853">
            <v>0</v>
          </cell>
        </row>
        <row r="2854">
          <cell r="A2854">
            <v>110212001500</v>
          </cell>
          <cell r="B2854">
            <v>43952</v>
          </cell>
          <cell r="C2854">
            <v>0</v>
          </cell>
        </row>
        <row r="2855">
          <cell r="A2855">
            <v>110212001503</v>
          </cell>
          <cell r="B2855">
            <v>43952</v>
          </cell>
          <cell r="C2855">
            <v>0</v>
          </cell>
        </row>
        <row r="2856">
          <cell r="A2856">
            <v>110212001511</v>
          </cell>
          <cell r="B2856">
            <v>43952</v>
          </cell>
          <cell r="C2856">
            <v>0</v>
          </cell>
        </row>
        <row r="2857">
          <cell r="A2857">
            <v>110212001541</v>
          </cell>
          <cell r="B2857">
            <v>43952</v>
          </cell>
          <cell r="C2857">
            <v>0</v>
          </cell>
        </row>
        <row r="2858">
          <cell r="A2858">
            <v>110212001742</v>
          </cell>
          <cell r="B2858">
            <v>43952</v>
          </cell>
          <cell r="C2858">
            <v>0</v>
          </cell>
        </row>
        <row r="2859">
          <cell r="A2859">
            <v>110212002452</v>
          </cell>
          <cell r="B2859">
            <v>43952</v>
          </cell>
          <cell r="C2859">
            <v>0</v>
          </cell>
        </row>
        <row r="2860">
          <cell r="A2860">
            <v>110212002680</v>
          </cell>
          <cell r="B2860">
            <v>43952</v>
          </cell>
          <cell r="C2860">
            <v>0</v>
          </cell>
        </row>
        <row r="2861">
          <cell r="A2861">
            <v>110212004373</v>
          </cell>
          <cell r="B2861">
            <v>43952</v>
          </cell>
          <cell r="C2861">
            <v>8</v>
          </cell>
        </row>
        <row r="2862">
          <cell r="A2862">
            <v>110212004590</v>
          </cell>
          <cell r="B2862">
            <v>43952</v>
          </cell>
          <cell r="C2862">
            <v>0</v>
          </cell>
        </row>
        <row r="2863">
          <cell r="A2863">
            <v>110212005229</v>
          </cell>
          <cell r="B2863">
            <v>43952</v>
          </cell>
          <cell r="C2863">
            <v>77</v>
          </cell>
        </row>
        <row r="2864">
          <cell r="A2864">
            <v>110212005260</v>
          </cell>
          <cell r="B2864">
            <v>43952</v>
          </cell>
          <cell r="C2864">
            <v>1087</v>
          </cell>
        </row>
        <row r="2865">
          <cell r="A2865">
            <v>110212006540</v>
          </cell>
          <cell r="B2865">
            <v>43952</v>
          </cell>
          <cell r="C2865">
            <v>0</v>
          </cell>
        </row>
        <row r="2866">
          <cell r="A2866">
            <v>110212006558</v>
          </cell>
          <cell r="B2866">
            <v>43952</v>
          </cell>
          <cell r="C2866">
            <v>0</v>
          </cell>
        </row>
        <row r="2867">
          <cell r="A2867">
            <v>110212007683</v>
          </cell>
          <cell r="B2867">
            <v>43952</v>
          </cell>
          <cell r="C2867">
            <v>8</v>
          </cell>
        </row>
        <row r="2868">
          <cell r="A2868">
            <v>110212008189</v>
          </cell>
          <cell r="B2868">
            <v>43952</v>
          </cell>
          <cell r="C2868">
            <v>2</v>
          </cell>
        </row>
        <row r="2869">
          <cell r="A2869">
            <v>110212008984</v>
          </cell>
          <cell r="B2869">
            <v>43952</v>
          </cell>
          <cell r="C2869">
            <v>0</v>
          </cell>
        </row>
        <row r="2870">
          <cell r="A2870">
            <v>110212008995</v>
          </cell>
          <cell r="B2870">
            <v>43952</v>
          </cell>
          <cell r="C2870">
            <v>0</v>
          </cell>
        </row>
        <row r="2871">
          <cell r="A2871">
            <v>110212008996</v>
          </cell>
          <cell r="B2871">
            <v>43952</v>
          </cell>
          <cell r="C2871">
            <v>0</v>
          </cell>
        </row>
        <row r="2872">
          <cell r="A2872">
            <v>110212009000</v>
          </cell>
          <cell r="B2872">
            <v>43952</v>
          </cell>
          <cell r="C2872">
            <v>0</v>
          </cell>
        </row>
        <row r="2873">
          <cell r="A2873">
            <v>110212009009</v>
          </cell>
          <cell r="B2873">
            <v>43952</v>
          </cell>
          <cell r="C2873">
            <v>0</v>
          </cell>
        </row>
        <row r="2874">
          <cell r="A2874">
            <v>110212009013</v>
          </cell>
          <cell r="B2874">
            <v>43952</v>
          </cell>
          <cell r="C2874">
            <v>0</v>
          </cell>
        </row>
        <row r="2875">
          <cell r="A2875">
            <v>110212009020</v>
          </cell>
          <cell r="B2875">
            <v>43952</v>
          </cell>
          <cell r="C2875">
            <v>0</v>
          </cell>
        </row>
        <row r="2876">
          <cell r="A2876">
            <v>110212009051</v>
          </cell>
          <cell r="B2876">
            <v>43952</v>
          </cell>
          <cell r="C2876">
            <v>0</v>
          </cell>
        </row>
        <row r="2877">
          <cell r="A2877">
            <v>110212009054</v>
          </cell>
          <cell r="B2877">
            <v>43952</v>
          </cell>
          <cell r="C2877">
            <v>0</v>
          </cell>
        </row>
        <row r="2878">
          <cell r="A2878">
            <v>110212009062</v>
          </cell>
          <cell r="B2878">
            <v>43952</v>
          </cell>
          <cell r="C2878">
            <v>0</v>
          </cell>
        </row>
        <row r="2879">
          <cell r="A2879">
            <v>110212009065</v>
          </cell>
          <cell r="B2879">
            <v>43952</v>
          </cell>
          <cell r="C2879">
            <v>0</v>
          </cell>
        </row>
        <row r="2880">
          <cell r="A2880">
            <v>110212009115</v>
          </cell>
          <cell r="B2880">
            <v>43952</v>
          </cell>
          <cell r="C2880">
            <v>0</v>
          </cell>
        </row>
        <row r="2881">
          <cell r="A2881">
            <v>110212009116</v>
          </cell>
          <cell r="B2881">
            <v>43952</v>
          </cell>
          <cell r="C2881">
            <v>0</v>
          </cell>
        </row>
        <row r="2882">
          <cell r="A2882">
            <v>110212009391</v>
          </cell>
          <cell r="B2882">
            <v>43952</v>
          </cell>
          <cell r="C2882">
            <v>0</v>
          </cell>
        </row>
        <row r="2883">
          <cell r="A2883">
            <v>110212010022</v>
          </cell>
          <cell r="B2883">
            <v>43952</v>
          </cell>
          <cell r="C2883">
            <v>0</v>
          </cell>
        </row>
        <row r="2884">
          <cell r="A2884">
            <v>110212020420</v>
          </cell>
          <cell r="B2884">
            <v>43952</v>
          </cell>
          <cell r="C2884">
            <v>0</v>
          </cell>
        </row>
        <row r="2885">
          <cell r="A2885">
            <v>110212020537</v>
          </cell>
          <cell r="B2885">
            <v>43952</v>
          </cell>
          <cell r="C2885">
            <v>0</v>
          </cell>
        </row>
        <row r="2886">
          <cell r="A2886">
            <v>110212021300</v>
          </cell>
          <cell r="B2886">
            <v>43952</v>
          </cell>
          <cell r="C2886">
            <v>0</v>
          </cell>
        </row>
        <row r="2887">
          <cell r="A2887">
            <v>110212021392</v>
          </cell>
          <cell r="B2887">
            <v>43952</v>
          </cell>
          <cell r="C2887">
            <v>0</v>
          </cell>
        </row>
        <row r="2888">
          <cell r="A2888">
            <v>110213000026</v>
          </cell>
          <cell r="B2888">
            <v>43952</v>
          </cell>
          <cell r="C2888">
            <v>0</v>
          </cell>
        </row>
        <row r="2889">
          <cell r="A2889">
            <v>110213000260</v>
          </cell>
          <cell r="B2889">
            <v>43952</v>
          </cell>
          <cell r="C2889">
            <v>0</v>
          </cell>
        </row>
        <row r="2890">
          <cell r="A2890">
            <v>110213001228</v>
          </cell>
          <cell r="B2890">
            <v>43952</v>
          </cell>
          <cell r="C2890">
            <v>0</v>
          </cell>
        </row>
        <row r="2891">
          <cell r="A2891">
            <v>110213001230</v>
          </cell>
          <cell r="B2891">
            <v>43952</v>
          </cell>
          <cell r="C2891">
            <v>0</v>
          </cell>
        </row>
        <row r="2892">
          <cell r="A2892">
            <v>110213001231</v>
          </cell>
          <cell r="B2892">
            <v>43952</v>
          </cell>
          <cell r="C2892">
            <v>0</v>
          </cell>
        </row>
        <row r="2893">
          <cell r="A2893">
            <v>110213001232</v>
          </cell>
          <cell r="B2893">
            <v>43952</v>
          </cell>
          <cell r="C2893">
            <v>0</v>
          </cell>
        </row>
        <row r="2894">
          <cell r="A2894">
            <v>110213001236</v>
          </cell>
          <cell r="B2894">
            <v>43952</v>
          </cell>
          <cell r="C2894">
            <v>0</v>
          </cell>
        </row>
        <row r="2895">
          <cell r="A2895">
            <v>110213001237</v>
          </cell>
          <cell r="B2895">
            <v>43952</v>
          </cell>
          <cell r="C2895">
            <v>0</v>
          </cell>
        </row>
        <row r="2896">
          <cell r="A2896">
            <v>110213001241</v>
          </cell>
          <cell r="B2896">
            <v>43952</v>
          </cell>
          <cell r="C2896">
            <v>0</v>
          </cell>
        </row>
        <row r="2897">
          <cell r="A2897">
            <v>110213001242</v>
          </cell>
          <cell r="B2897">
            <v>43952</v>
          </cell>
          <cell r="C2897">
            <v>0</v>
          </cell>
        </row>
        <row r="2898">
          <cell r="A2898">
            <v>110213001247</v>
          </cell>
          <cell r="B2898">
            <v>43952</v>
          </cell>
          <cell r="C2898">
            <v>0</v>
          </cell>
        </row>
        <row r="2899">
          <cell r="A2899">
            <v>110213001248</v>
          </cell>
          <cell r="B2899">
            <v>43952</v>
          </cell>
          <cell r="C2899">
            <v>0</v>
          </cell>
        </row>
        <row r="2900">
          <cell r="A2900">
            <v>110213001250</v>
          </cell>
          <cell r="B2900">
            <v>43952</v>
          </cell>
          <cell r="C2900">
            <v>0</v>
          </cell>
        </row>
        <row r="2901">
          <cell r="A2901">
            <v>110213001270</v>
          </cell>
          <cell r="B2901">
            <v>43952</v>
          </cell>
          <cell r="C2901">
            <v>0</v>
          </cell>
        </row>
        <row r="2902">
          <cell r="A2902">
            <v>110213001271</v>
          </cell>
          <cell r="B2902">
            <v>43952</v>
          </cell>
          <cell r="C2902">
            <v>0</v>
          </cell>
        </row>
        <row r="2903">
          <cell r="A2903">
            <v>110213001272</v>
          </cell>
          <cell r="B2903">
            <v>43952</v>
          </cell>
          <cell r="C2903">
            <v>0</v>
          </cell>
        </row>
        <row r="2904">
          <cell r="A2904">
            <v>110213001275</v>
          </cell>
          <cell r="B2904">
            <v>43952</v>
          </cell>
          <cell r="C2904">
            <v>0</v>
          </cell>
        </row>
        <row r="2905">
          <cell r="A2905">
            <v>110213001276</v>
          </cell>
          <cell r="B2905">
            <v>43952</v>
          </cell>
          <cell r="C2905">
            <v>0</v>
          </cell>
        </row>
        <row r="2906">
          <cell r="A2906">
            <v>110213001286</v>
          </cell>
          <cell r="B2906">
            <v>43952</v>
          </cell>
          <cell r="C2906">
            <v>0</v>
          </cell>
        </row>
        <row r="2907">
          <cell r="A2907">
            <v>110213001287</v>
          </cell>
          <cell r="B2907">
            <v>43952</v>
          </cell>
          <cell r="C2907">
            <v>0</v>
          </cell>
        </row>
        <row r="2908">
          <cell r="A2908">
            <v>110213001288</v>
          </cell>
          <cell r="B2908">
            <v>43952</v>
          </cell>
          <cell r="C2908">
            <v>0</v>
          </cell>
        </row>
        <row r="2909">
          <cell r="A2909">
            <v>110213001289</v>
          </cell>
          <cell r="B2909">
            <v>43952</v>
          </cell>
          <cell r="C2909">
            <v>0</v>
          </cell>
        </row>
        <row r="2910">
          <cell r="A2910">
            <v>110213001290</v>
          </cell>
          <cell r="B2910">
            <v>43952</v>
          </cell>
          <cell r="C2910">
            <v>0</v>
          </cell>
        </row>
        <row r="2911">
          <cell r="A2911">
            <v>110213001291</v>
          </cell>
          <cell r="B2911">
            <v>43952</v>
          </cell>
          <cell r="C2911">
            <v>0</v>
          </cell>
        </row>
        <row r="2912">
          <cell r="A2912">
            <v>110213001318</v>
          </cell>
          <cell r="B2912">
            <v>43952</v>
          </cell>
          <cell r="C2912">
            <v>0</v>
          </cell>
        </row>
        <row r="2913">
          <cell r="A2913">
            <v>110213001319</v>
          </cell>
          <cell r="B2913">
            <v>43952</v>
          </cell>
          <cell r="C2913">
            <v>0</v>
          </cell>
        </row>
        <row r="2914">
          <cell r="A2914">
            <v>110213001320</v>
          </cell>
          <cell r="B2914">
            <v>43952</v>
          </cell>
          <cell r="C2914">
            <v>0</v>
          </cell>
        </row>
        <row r="2915">
          <cell r="A2915">
            <v>110213001347</v>
          </cell>
          <cell r="B2915">
            <v>43952</v>
          </cell>
          <cell r="C2915">
            <v>0</v>
          </cell>
        </row>
        <row r="2916">
          <cell r="A2916">
            <v>110213001348</v>
          </cell>
          <cell r="B2916">
            <v>43952</v>
          </cell>
          <cell r="C2916">
            <v>0</v>
          </cell>
        </row>
        <row r="2917">
          <cell r="A2917">
            <v>110213001351</v>
          </cell>
          <cell r="B2917">
            <v>43952</v>
          </cell>
          <cell r="C2917">
            <v>0</v>
          </cell>
        </row>
        <row r="2918">
          <cell r="A2918">
            <v>110213001353</v>
          </cell>
          <cell r="B2918">
            <v>43952</v>
          </cell>
          <cell r="C2918">
            <v>0</v>
          </cell>
        </row>
        <row r="2919">
          <cell r="A2919">
            <v>110213001354</v>
          </cell>
          <cell r="B2919">
            <v>43952</v>
          </cell>
          <cell r="C2919">
            <v>0</v>
          </cell>
        </row>
        <row r="2920">
          <cell r="A2920">
            <v>110213001355</v>
          </cell>
          <cell r="B2920">
            <v>43952</v>
          </cell>
          <cell r="C2920">
            <v>0</v>
          </cell>
        </row>
        <row r="2921">
          <cell r="A2921">
            <v>110213001358</v>
          </cell>
          <cell r="B2921">
            <v>43952</v>
          </cell>
          <cell r="C2921">
            <v>0</v>
          </cell>
        </row>
        <row r="2922">
          <cell r="A2922">
            <v>110213001361</v>
          </cell>
          <cell r="B2922">
            <v>43952</v>
          </cell>
          <cell r="C2922">
            <v>0</v>
          </cell>
        </row>
        <row r="2923">
          <cell r="A2923">
            <v>110213001362</v>
          </cell>
          <cell r="B2923">
            <v>43952</v>
          </cell>
          <cell r="C2923">
            <v>0</v>
          </cell>
        </row>
        <row r="2924">
          <cell r="A2924">
            <v>110213001366</v>
          </cell>
          <cell r="B2924">
            <v>43952</v>
          </cell>
          <cell r="C2924">
            <v>0</v>
          </cell>
        </row>
        <row r="2925">
          <cell r="A2925">
            <v>110213001368</v>
          </cell>
          <cell r="B2925">
            <v>43952</v>
          </cell>
          <cell r="C2925">
            <v>0</v>
          </cell>
        </row>
        <row r="2926">
          <cell r="A2926">
            <v>110213001369</v>
          </cell>
          <cell r="B2926">
            <v>43952</v>
          </cell>
          <cell r="C2926">
            <v>0</v>
          </cell>
        </row>
        <row r="2927">
          <cell r="A2927">
            <v>110213001370</v>
          </cell>
          <cell r="B2927">
            <v>43952</v>
          </cell>
          <cell r="C2927">
            <v>0</v>
          </cell>
        </row>
        <row r="2928">
          <cell r="A2928">
            <v>110213004732</v>
          </cell>
          <cell r="B2928">
            <v>43952</v>
          </cell>
          <cell r="C2928">
            <v>0</v>
          </cell>
        </row>
        <row r="2929">
          <cell r="A2929">
            <v>110213005120</v>
          </cell>
          <cell r="B2929">
            <v>43952</v>
          </cell>
          <cell r="C2929">
            <v>0</v>
          </cell>
        </row>
        <row r="2930">
          <cell r="A2930">
            <v>110213005286</v>
          </cell>
          <cell r="B2930">
            <v>43952</v>
          </cell>
          <cell r="C2930">
            <v>0</v>
          </cell>
        </row>
        <row r="2931">
          <cell r="A2931">
            <v>110213005321</v>
          </cell>
          <cell r="B2931">
            <v>43952</v>
          </cell>
          <cell r="C2931">
            <v>0</v>
          </cell>
        </row>
        <row r="2932">
          <cell r="A2932">
            <v>110213005373</v>
          </cell>
          <cell r="B2932">
            <v>43952</v>
          </cell>
          <cell r="C2932">
            <v>0</v>
          </cell>
        </row>
        <row r="2933">
          <cell r="A2933">
            <v>110213005374</v>
          </cell>
          <cell r="B2933">
            <v>43952</v>
          </cell>
          <cell r="C2933">
            <v>0</v>
          </cell>
        </row>
        <row r="2934">
          <cell r="A2934">
            <v>110213005375</v>
          </cell>
          <cell r="B2934">
            <v>43952</v>
          </cell>
          <cell r="C2934">
            <v>17</v>
          </cell>
        </row>
        <row r="2935">
          <cell r="A2935">
            <v>110213009040</v>
          </cell>
          <cell r="B2935">
            <v>43952</v>
          </cell>
          <cell r="C2935">
            <v>376</v>
          </cell>
        </row>
        <row r="2936">
          <cell r="A2936">
            <v>110213009524</v>
          </cell>
          <cell r="B2936">
            <v>43952</v>
          </cell>
          <cell r="C2936">
            <v>376</v>
          </cell>
        </row>
        <row r="2937">
          <cell r="A2937">
            <v>110213009614</v>
          </cell>
          <cell r="B2937">
            <v>43952</v>
          </cell>
          <cell r="C2937">
            <v>0</v>
          </cell>
        </row>
        <row r="2938">
          <cell r="A2938">
            <v>110213009685</v>
          </cell>
          <cell r="B2938">
            <v>43952</v>
          </cell>
          <cell r="C2938">
            <v>84</v>
          </cell>
        </row>
        <row r="2939">
          <cell r="A2939">
            <v>110213010630</v>
          </cell>
          <cell r="B2939">
            <v>43952</v>
          </cell>
          <cell r="C2939">
            <v>0</v>
          </cell>
        </row>
        <row r="2940">
          <cell r="A2940">
            <v>110213020054</v>
          </cell>
          <cell r="B2940">
            <v>43952</v>
          </cell>
          <cell r="C2940">
            <v>0</v>
          </cell>
        </row>
        <row r="2941">
          <cell r="A2941">
            <v>110214001363</v>
          </cell>
          <cell r="B2941">
            <v>43952</v>
          </cell>
          <cell r="C2941">
            <v>0</v>
          </cell>
        </row>
        <row r="2942">
          <cell r="A2942">
            <v>110214002461</v>
          </cell>
          <cell r="B2942">
            <v>43952</v>
          </cell>
          <cell r="C2942">
            <v>0</v>
          </cell>
        </row>
        <row r="2943">
          <cell r="A2943">
            <v>110214002466</v>
          </cell>
          <cell r="B2943">
            <v>43952</v>
          </cell>
          <cell r="C2943">
            <v>0</v>
          </cell>
        </row>
        <row r="2944">
          <cell r="A2944">
            <v>110214002885</v>
          </cell>
          <cell r="B2944">
            <v>43952</v>
          </cell>
          <cell r="C2944">
            <v>0</v>
          </cell>
        </row>
        <row r="2945">
          <cell r="A2945">
            <v>110214002901</v>
          </cell>
          <cell r="B2945">
            <v>43952</v>
          </cell>
          <cell r="C2945">
            <v>0</v>
          </cell>
        </row>
        <row r="2946">
          <cell r="A2946">
            <v>110214003597</v>
          </cell>
          <cell r="B2946">
            <v>43952</v>
          </cell>
          <cell r="C2946">
            <v>0</v>
          </cell>
        </row>
        <row r="2947">
          <cell r="A2947">
            <v>110214004744</v>
          </cell>
          <cell r="B2947">
            <v>43952</v>
          </cell>
          <cell r="C2947">
            <v>0</v>
          </cell>
        </row>
        <row r="2948">
          <cell r="A2948">
            <v>110214004746</v>
          </cell>
          <cell r="B2948">
            <v>43952</v>
          </cell>
          <cell r="C2948">
            <v>0</v>
          </cell>
        </row>
        <row r="2949">
          <cell r="A2949">
            <v>110214007151</v>
          </cell>
          <cell r="B2949">
            <v>43952</v>
          </cell>
          <cell r="C2949">
            <v>12</v>
          </cell>
        </row>
        <row r="2950">
          <cell r="A2950">
            <v>110214009022</v>
          </cell>
          <cell r="B2950">
            <v>43952</v>
          </cell>
          <cell r="C2950">
            <v>0</v>
          </cell>
        </row>
        <row r="2951">
          <cell r="A2951">
            <v>110214009045</v>
          </cell>
          <cell r="B2951">
            <v>43952</v>
          </cell>
          <cell r="C2951">
            <v>0</v>
          </cell>
        </row>
        <row r="2952">
          <cell r="A2952">
            <v>110214009050</v>
          </cell>
          <cell r="B2952">
            <v>43952</v>
          </cell>
          <cell r="C2952">
            <v>0</v>
          </cell>
        </row>
        <row r="2953">
          <cell r="A2953">
            <v>110214009099</v>
          </cell>
          <cell r="B2953">
            <v>43952</v>
          </cell>
          <cell r="C2953">
            <v>0</v>
          </cell>
        </row>
        <row r="2954">
          <cell r="A2954">
            <v>110214009107</v>
          </cell>
          <cell r="B2954">
            <v>43952</v>
          </cell>
          <cell r="C2954">
            <v>0</v>
          </cell>
        </row>
        <row r="2955">
          <cell r="A2955">
            <v>110214009239</v>
          </cell>
          <cell r="B2955">
            <v>43952</v>
          </cell>
          <cell r="C2955">
            <v>0</v>
          </cell>
        </row>
        <row r="2956">
          <cell r="A2956">
            <v>110214009247</v>
          </cell>
          <cell r="B2956">
            <v>43952</v>
          </cell>
          <cell r="C2956">
            <v>0</v>
          </cell>
        </row>
        <row r="2957">
          <cell r="A2957">
            <v>110211012429</v>
          </cell>
          <cell r="B2957">
            <v>43952</v>
          </cell>
          <cell r="C2957">
            <v>0</v>
          </cell>
        </row>
        <row r="2958">
          <cell r="A2958">
            <v>110211012666</v>
          </cell>
          <cell r="B2958">
            <v>43952</v>
          </cell>
          <cell r="C2958">
            <v>0</v>
          </cell>
        </row>
        <row r="2959">
          <cell r="A2959">
            <v>110211012671</v>
          </cell>
          <cell r="B2959">
            <v>43952</v>
          </cell>
          <cell r="C2959">
            <v>0</v>
          </cell>
        </row>
        <row r="2960">
          <cell r="A2960">
            <v>110211012675</v>
          </cell>
          <cell r="B2960">
            <v>43952</v>
          </cell>
          <cell r="C2960">
            <v>0</v>
          </cell>
        </row>
        <row r="2961">
          <cell r="A2961">
            <v>110211012676</v>
          </cell>
          <cell r="B2961">
            <v>43952</v>
          </cell>
          <cell r="C2961">
            <v>0</v>
          </cell>
        </row>
        <row r="2962">
          <cell r="A2962">
            <v>110211012679</v>
          </cell>
          <cell r="B2962">
            <v>43952</v>
          </cell>
          <cell r="C2962">
            <v>0</v>
          </cell>
        </row>
        <row r="2963">
          <cell r="A2963">
            <v>110211012688</v>
          </cell>
          <cell r="B2963">
            <v>43952</v>
          </cell>
          <cell r="C2963">
            <v>0</v>
          </cell>
        </row>
        <row r="2964">
          <cell r="A2964">
            <v>110211012691</v>
          </cell>
          <cell r="B2964">
            <v>43952</v>
          </cell>
          <cell r="C2964">
            <v>0</v>
          </cell>
        </row>
        <row r="2965">
          <cell r="A2965">
            <v>110211012693</v>
          </cell>
          <cell r="B2965">
            <v>43952</v>
          </cell>
          <cell r="C2965">
            <v>0</v>
          </cell>
        </row>
        <row r="2966">
          <cell r="A2966">
            <v>110211012697</v>
          </cell>
          <cell r="B2966">
            <v>43952</v>
          </cell>
          <cell r="C2966">
            <v>0</v>
          </cell>
        </row>
        <row r="2967">
          <cell r="A2967">
            <v>110211012700</v>
          </cell>
          <cell r="B2967">
            <v>43952</v>
          </cell>
          <cell r="C2967">
            <v>0</v>
          </cell>
        </row>
        <row r="2968">
          <cell r="A2968">
            <v>110211014341</v>
          </cell>
          <cell r="B2968">
            <v>43952</v>
          </cell>
          <cell r="C2968">
            <v>0</v>
          </cell>
        </row>
        <row r="2969">
          <cell r="A2969">
            <v>110211014419</v>
          </cell>
          <cell r="B2969">
            <v>43952</v>
          </cell>
          <cell r="C2969">
            <v>0</v>
          </cell>
        </row>
        <row r="2970">
          <cell r="A2970">
            <v>110211014479</v>
          </cell>
          <cell r="B2970">
            <v>43952</v>
          </cell>
          <cell r="C2970">
            <v>0</v>
          </cell>
        </row>
        <row r="2971">
          <cell r="A2971">
            <v>110211016147</v>
          </cell>
          <cell r="B2971">
            <v>43952</v>
          </cell>
          <cell r="C2971">
            <v>0</v>
          </cell>
        </row>
        <row r="2972">
          <cell r="A2972">
            <v>110211016918</v>
          </cell>
          <cell r="B2972">
            <v>43952</v>
          </cell>
          <cell r="C2972">
            <v>0</v>
          </cell>
        </row>
        <row r="2973">
          <cell r="A2973">
            <v>110211018819</v>
          </cell>
          <cell r="B2973">
            <v>43952</v>
          </cell>
          <cell r="C2973">
            <v>0</v>
          </cell>
        </row>
        <row r="2974">
          <cell r="A2974">
            <v>110211018842</v>
          </cell>
          <cell r="B2974">
            <v>43952</v>
          </cell>
          <cell r="C2974">
            <v>0</v>
          </cell>
        </row>
        <row r="2975">
          <cell r="A2975">
            <v>110211018848</v>
          </cell>
          <cell r="B2975">
            <v>43952</v>
          </cell>
          <cell r="C2975">
            <v>0</v>
          </cell>
        </row>
        <row r="2976">
          <cell r="A2976">
            <v>110211018849</v>
          </cell>
          <cell r="B2976">
            <v>43952</v>
          </cell>
          <cell r="C2976">
            <v>0</v>
          </cell>
        </row>
        <row r="2977">
          <cell r="A2977">
            <v>110211019181</v>
          </cell>
          <cell r="B2977">
            <v>43952</v>
          </cell>
          <cell r="C2977">
            <v>0</v>
          </cell>
        </row>
        <row r="2978">
          <cell r="A2978">
            <v>110211019331</v>
          </cell>
          <cell r="B2978">
            <v>43952</v>
          </cell>
          <cell r="C2978">
            <v>0</v>
          </cell>
        </row>
        <row r="2979">
          <cell r="A2979">
            <v>110211022131</v>
          </cell>
          <cell r="B2979">
            <v>43952</v>
          </cell>
          <cell r="C2979">
            <v>0</v>
          </cell>
        </row>
        <row r="2980">
          <cell r="A2980">
            <v>110211022216</v>
          </cell>
          <cell r="B2980">
            <v>43952</v>
          </cell>
          <cell r="C2980">
            <v>0</v>
          </cell>
        </row>
        <row r="2981">
          <cell r="A2981">
            <v>110211022285</v>
          </cell>
          <cell r="B2981">
            <v>43952</v>
          </cell>
          <cell r="C2981">
            <v>0</v>
          </cell>
        </row>
        <row r="2982">
          <cell r="A2982">
            <v>110212008990</v>
          </cell>
          <cell r="B2982">
            <v>43952</v>
          </cell>
          <cell r="C2982">
            <v>0</v>
          </cell>
        </row>
        <row r="2983">
          <cell r="A2983">
            <v>110212008997</v>
          </cell>
          <cell r="B2983">
            <v>43952</v>
          </cell>
          <cell r="C2983">
            <v>0</v>
          </cell>
        </row>
        <row r="2984">
          <cell r="A2984">
            <v>110212010872</v>
          </cell>
          <cell r="B2984">
            <v>43952</v>
          </cell>
          <cell r="C2984">
            <v>0</v>
          </cell>
        </row>
        <row r="2985">
          <cell r="A2985">
            <v>110212011486</v>
          </cell>
          <cell r="B2985">
            <v>43952</v>
          </cell>
          <cell r="C2985">
            <v>0</v>
          </cell>
        </row>
        <row r="2986">
          <cell r="A2986">
            <v>110212011719</v>
          </cell>
          <cell r="B2986">
            <v>43952</v>
          </cell>
          <cell r="C2986">
            <v>0</v>
          </cell>
        </row>
        <row r="2987">
          <cell r="A2987">
            <v>110212011955</v>
          </cell>
          <cell r="B2987">
            <v>43952</v>
          </cell>
          <cell r="C2987">
            <v>0</v>
          </cell>
        </row>
        <row r="2988">
          <cell r="A2988">
            <v>110212016153</v>
          </cell>
          <cell r="B2988">
            <v>43952</v>
          </cell>
          <cell r="C2988">
            <v>0</v>
          </cell>
        </row>
        <row r="2989">
          <cell r="A2989">
            <v>110212017102</v>
          </cell>
          <cell r="B2989">
            <v>43952</v>
          </cell>
          <cell r="C2989">
            <v>0</v>
          </cell>
        </row>
        <row r="2990">
          <cell r="A2990">
            <v>110212017273</v>
          </cell>
          <cell r="B2990">
            <v>43952</v>
          </cell>
          <cell r="C2990">
            <v>0</v>
          </cell>
        </row>
        <row r="2991">
          <cell r="A2991">
            <v>110212017919</v>
          </cell>
          <cell r="B2991">
            <v>43952</v>
          </cell>
          <cell r="C2991">
            <v>0</v>
          </cell>
        </row>
        <row r="2992">
          <cell r="A2992">
            <v>110212019667</v>
          </cell>
          <cell r="B2992">
            <v>43952</v>
          </cell>
          <cell r="C2992">
            <v>0</v>
          </cell>
        </row>
        <row r="2993">
          <cell r="A2993">
            <v>110212019671</v>
          </cell>
          <cell r="B2993">
            <v>43952</v>
          </cell>
          <cell r="C2993">
            <v>0</v>
          </cell>
        </row>
        <row r="2994">
          <cell r="A2994">
            <v>110212019843</v>
          </cell>
          <cell r="B2994">
            <v>43952</v>
          </cell>
          <cell r="C2994">
            <v>0</v>
          </cell>
        </row>
        <row r="2995">
          <cell r="A2995">
            <v>110212021167</v>
          </cell>
          <cell r="B2995">
            <v>43952</v>
          </cell>
          <cell r="C2995">
            <v>0</v>
          </cell>
        </row>
        <row r="2996">
          <cell r="A2996">
            <v>110213011107</v>
          </cell>
          <cell r="B2996">
            <v>43952</v>
          </cell>
          <cell r="C2996">
            <v>0</v>
          </cell>
        </row>
        <row r="2997">
          <cell r="A2997">
            <v>110213011197</v>
          </cell>
          <cell r="B2997">
            <v>43952</v>
          </cell>
          <cell r="C2997">
            <v>0</v>
          </cell>
        </row>
        <row r="2998">
          <cell r="A2998">
            <v>110213011209</v>
          </cell>
          <cell r="B2998">
            <v>43952</v>
          </cell>
          <cell r="C2998">
            <v>0</v>
          </cell>
        </row>
        <row r="2999">
          <cell r="A2999">
            <v>110213011348</v>
          </cell>
          <cell r="B2999">
            <v>43952</v>
          </cell>
          <cell r="C2999">
            <v>0</v>
          </cell>
        </row>
        <row r="3000">
          <cell r="A3000">
            <v>110213012736</v>
          </cell>
          <cell r="B3000">
            <v>43952</v>
          </cell>
          <cell r="C3000">
            <v>0</v>
          </cell>
        </row>
        <row r="3001">
          <cell r="A3001">
            <v>110213013037</v>
          </cell>
          <cell r="B3001">
            <v>43952</v>
          </cell>
          <cell r="C3001">
            <v>0</v>
          </cell>
        </row>
        <row r="3002">
          <cell r="A3002">
            <v>110213013739</v>
          </cell>
          <cell r="B3002">
            <v>43952</v>
          </cell>
          <cell r="C3002">
            <v>0</v>
          </cell>
        </row>
        <row r="3003">
          <cell r="A3003">
            <v>110213013971</v>
          </cell>
          <cell r="B3003">
            <v>43952</v>
          </cell>
          <cell r="C3003">
            <v>0</v>
          </cell>
        </row>
        <row r="3004">
          <cell r="A3004">
            <v>110213014711</v>
          </cell>
          <cell r="B3004">
            <v>43952</v>
          </cell>
          <cell r="C3004">
            <v>0</v>
          </cell>
        </row>
        <row r="3005">
          <cell r="A3005">
            <v>110213016284</v>
          </cell>
          <cell r="B3005">
            <v>43952</v>
          </cell>
          <cell r="C3005">
            <v>0</v>
          </cell>
        </row>
        <row r="3006">
          <cell r="A3006">
            <v>110213017574</v>
          </cell>
          <cell r="B3006">
            <v>43952</v>
          </cell>
          <cell r="C3006">
            <v>0</v>
          </cell>
        </row>
        <row r="3007">
          <cell r="A3007">
            <v>110213018477</v>
          </cell>
          <cell r="B3007">
            <v>43952</v>
          </cell>
          <cell r="C3007">
            <v>0</v>
          </cell>
        </row>
        <row r="3008">
          <cell r="A3008">
            <v>110213019055</v>
          </cell>
          <cell r="B3008">
            <v>43952</v>
          </cell>
          <cell r="C3008">
            <v>0</v>
          </cell>
        </row>
        <row r="3009">
          <cell r="A3009">
            <v>110213019239</v>
          </cell>
          <cell r="B3009">
            <v>43952</v>
          </cell>
          <cell r="C3009">
            <v>0</v>
          </cell>
        </row>
        <row r="3010">
          <cell r="A3010">
            <v>110213019516</v>
          </cell>
          <cell r="B3010">
            <v>43952</v>
          </cell>
          <cell r="C3010">
            <v>0</v>
          </cell>
        </row>
        <row r="3011">
          <cell r="A3011">
            <v>110214011344</v>
          </cell>
          <cell r="B3011">
            <v>43952</v>
          </cell>
          <cell r="C3011">
            <v>0</v>
          </cell>
        </row>
        <row r="3012">
          <cell r="A3012">
            <v>110214011802</v>
          </cell>
          <cell r="B3012">
            <v>43952</v>
          </cell>
          <cell r="C3012">
            <v>0</v>
          </cell>
        </row>
        <row r="3013">
          <cell r="A3013">
            <v>110214011952</v>
          </cell>
          <cell r="B3013">
            <v>43952</v>
          </cell>
          <cell r="C3013">
            <v>0</v>
          </cell>
        </row>
        <row r="3014">
          <cell r="A3014">
            <v>110214012152</v>
          </cell>
          <cell r="B3014">
            <v>43952</v>
          </cell>
          <cell r="C3014">
            <v>0</v>
          </cell>
        </row>
        <row r="3015">
          <cell r="A3015">
            <v>110214012402</v>
          </cell>
          <cell r="B3015">
            <v>43952</v>
          </cell>
          <cell r="C3015">
            <v>0</v>
          </cell>
        </row>
        <row r="3016">
          <cell r="A3016">
            <v>110214012454</v>
          </cell>
          <cell r="B3016">
            <v>43952</v>
          </cell>
          <cell r="C3016">
            <v>0</v>
          </cell>
        </row>
        <row r="3017">
          <cell r="A3017">
            <v>110214012465</v>
          </cell>
          <cell r="B3017">
            <v>43952</v>
          </cell>
          <cell r="C3017">
            <v>0</v>
          </cell>
        </row>
        <row r="3018">
          <cell r="A3018">
            <v>110214015076</v>
          </cell>
          <cell r="B3018">
            <v>43952</v>
          </cell>
          <cell r="C3018">
            <v>0</v>
          </cell>
        </row>
        <row r="3019">
          <cell r="A3019">
            <v>110214015477</v>
          </cell>
          <cell r="B3019">
            <v>43952</v>
          </cell>
          <cell r="C3019">
            <v>0</v>
          </cell>
        </row>
        <row r="3020">
          <cell r="A3020">
            <v>110214015702</v>
          </cell>
          <cell r="B3020">
            <v>43952</v>
          </cell>
          <cell r="C3020">
            <v>0</v>
          </cell>
        </row>
        <row r="3021">
          <cell r="A3021">
            <v>110214016001</v>
          </cell>
          <cell r="B3021">
            <v>43952</v>
          </cell>
          <cell r="C3021">
            <v>0</v>
          </cell>
        </row>
        <row r="3022">
          <cell r="A3022">
            <v>110214016048</v>
          </cell>
          <cell r="B3022">
            <v>43952</v>
          </cell>
          <cell r="C3022">
            <v>0</v>
          </cell>
        </row>
        <row r="3023">
          <cell r="A3023">
            <v>110214016051</v>
          </cell>
          <cell r="B3023">
            <v>43952</v>
          </cell>
          <cell r="C3023">
            <v>0</v>
          </cell>
        </row>
        <row r="3024">
          <cell r="A3024">
            <v>110214016052</v>
          </cell>
          <cell r="B3024">
            <v>43952</v>
          </cell>
          <cell r="C3024">
            <v>0</v>
          </cell>
        </row>
        <row r="3025">
          <cell r="A3025">
            <v>110214016156</v>
          </cell>
          <cell r="B3025">
            <v>43952</v>
          </cell>
          <cell r="C3025">
            <v>0</v>
          </cell>
        </row>
        <row r="3026">
          <cell r="A3026">
            <v>110214016175</v>
          </cell>
          <cell r="B3026">
            <v>43952</v>
          </cell>
          <cell r="C3026">
            <v>0</v>
          </cell>
        </row>
        <row r="3027">
          <cell r="A3027">
            <v>110214016176</v>
          </cell>
          <cell r="B3027">
            <v>43952</v>
          </cell>
          <cell r="C3027">
            <v>0</v>
          </cell>
        </row>
        <row r="3028">
          <cell r="A3028">
            <v>110214016177</v>
          </cell>
          <cell r="B3028">
            <v>43952</v>
          </cell>
          <cell r="C3028">
            <v>0</v>
          </cell>
        </row>
        <row r="3029">
          <cell r="A3029">
            <v>110214017060</v>
          </cell>
          <cell r="B3029">
            <v>43952</v>
          </cell>
          <cell r="C3029">
            <v>0</v>
          </cell>
        </row>
        <row r="3030">
          <cell r="A3030">
            <v>110214017537</v>
          </cell>
          <cell r="B3030">
            <v>43952</v>
          </cell>
          <cell r="C3030">
            <v>0</v>
          </cell>
        </row>
        <row r="3031">
          <cell r="A3031">
            <v>110214020881</v>
          </cell>
          <cell r="B3031">
            <v>43952</v>
          </cell>
          <cell r="C3031">
            <v>0</v>
          </cell>
        </row>
        <row r="3032">
          <cell r="A3032">
            <v>110211002392</v>
          </cell>
          <cell r="B3032">
            <v>43952</v>
          </cell>
          <cell r="C3032">
            <v>0</v>
          </cell>
        </row>
        <row r="3033">
          <cell r="A3033">
            <v>110211006477</v>
          </cell>
          <cell r="B3033">
            <v>43952</v>
          </cell>
          <cell r="C3033">
            <v>0</v>
          </cell>
        </row>
        <row r="3034">
          <cell r="A3034">
            <v>110212001433</v>
          </cell>
          <cell r="B3034">
            <v>43952</v>
          </cell>
          <cell r="C3034">
            <v>0</v>
          </cell>
        </row>
        <row r="3035">
          <cell r="A3035">
            <v>110214001349</v>
          </cell>
          <cell r="B3035">
            <v>43952</v>
          </cell>
          <cell r="C3035">
            <v>0</v>
          </cell>
        </row>
        <row r="3036">
          <cell r="A3036">
            <v>110214002464</v>
          </cell>
          <cell r="B3036">
            <v>43952</v>
          </cell>
          <cell r="C3036">
            <v>0</v>
          </cell>
        </row>
        <row r="3037">
          <cell r="A3037">
            <v>110214006932</v>
          </cell>
          <cell r="B3037">
            <v>43952</v>
          </cell>
          <cell r="C3037">
            <v>0</v>
          </cell>
        </row>
        <row r="3038">
          <cell r="A3038">
            <v>110214009250</v>
          </cell>
          <cell r="B3038">
            <v>43952</v>
          </cell>
          <cell r="C3038">
            <v>0</v>
          </cell>
        </row>
        <row r="3039">
          <cell r="A3039">
            <v>110214021592</v>
          </cell>
          <cell r="B3039">
            <v>43952</v>
          </cell>
          <cell r="C3039">
            <v>0</v>
          </cell>
        </row>
        <row r="3040">
          <cell r="A3040">
            <v>110214021593</v>
          </cell>
          <cell r="B3040">
            <v>43952</v>
          </cell>
          <cell r="C3040">
            <v>0</v>
          </cell>
        </row>
        <row r="3041">
          <cell r="A3041">
            <v>110211012673</v>
          </cell>
          <cell r="B3041">
            <v>43952</v>
          </cell>
          <cell r="C3041">
            <v>0</v>
          </cell>
        </row>
        <row r="3042">
          <cell r="A3042">
            <v>110211012690</v>
          </cell>
          <cell r="B3042">
            <v>43952</v>
          </cell>
          <cell r="C3042">
            <v>0</v>
          </cell>
        </row>
        <row r="3043">
          <cell r="A3043">
            <v>110211012695</v>
          </cell>
          <cell r="B3043">
            <v>43952</v>
          </cell>
          <cell r="C3043">
            <v>0</v>
          </cell>
        </row>
        <row r="3044">
          <cell r="A3044">
            <v>110211014247</v>
          </cell>
          <cell r="B3044">
            <v>43952</v>
          </cell>
          <cell r="C3044">
            <v>0</v>
          </cell>
        </row>
        <row r="3045">
          <cell r="A3045">
            <v>110212011966</v>
          </cell>
          <cell r="B3045">
            <v>43952</v>
          </cell>
          <cell r="C3045">
            <v>0</v>
          </cell>
        </row>
        <row r="3046">
          <cell r="A3046">
            <v>110212019673</v>
          </cell>
          <cell r="B3046">
            <v>43952</v>
          </cell>
          <cell r="C3046">
            <v>0</v>
          </cell>
        </row>
        <row r="3047">
          <cell r="A3047">
            <v>110214016135</v>
          </cell>
          <cell r="B3047">
            <v>43952</v>
          </cell>
          <cell r="C3047">
            <v>0</v>
          </cell>
        </row>
        <row r="3048">
          <cell r="A3048">
            <v>110211002401</v>
          </cell>
          <cell r="B3048">
            <v>43952</v>
          </cell>
          <cell r="C3048">
            <v>0</v>
          </cell>
        </row>
        <row r="3049">
          <cell r="A3049">
            <v>110212003620</v>
          </cell>
          <cell r="B3049">
            <v>43952</v>
          </cell>
          <cell r="C3049">
            <v>0</v>
          </cell>
        </row>
        <row r="3050">
          <cell r="A3050">
            <v>110212008676</v>
          </cell>
          <cell r="B3050">
            <v>43952</v>
          </cell>
          <cell r="C3050">
            <v>0</v>
          </cell>
        </row>
        <row r="3051">
          <cell r="A3051">
            <v>110213021971</v>
          </cell>
          <cell r="B3051">
            <v>43952</v>
          </cell>
          <cell r="C3051">
            <v>0</v>
          </cell>
        </row>
        <row r="3052">
          <cell r="A3052">
            <v>110211004039</v>
          </cell>
          <cell r="B3052">
            <v>43952</v>
          </cell>
          <cell r="C3052">
            <v>0</v>
          </cell>
        </row>
        <row r="3053">
          <cell r="A3053">
            <v>110212022568</v>
          </cell>
          <cell r="B3053">
            <v>43952</v>
          </cell>
          <cell r="C3053">
            <v>0</v>
          </cell>
        </row>
        <row r="3054">
          <cell r="A3054">
            <v>110213001239</v>
          </cell>
          <cell r="B3054">
            <v>43952</v>
          </cell>
          <cell r="C3054">
            <v>0</v>
          </cell>
        </row>
        <row r="3055">
          <cell r="A3055">
            <v>110214016194</v>
          </cell>
          <cell r="B3055">
            <v>43952</v>
          </cell>
          <cell r="C3055">
            <v>0</v>
          </cell>
        </row>
        <row r="3056">
          <cell r="A3056">
            <v>110211012699</v>
          </cell>
          <cell r="B3056">
            <v>43952</v>
          </cell>
          <cell r="C3056">
            <v>0</v>
          </cell>
        </row>
        <row r="3057">
          <cell r="A3057">
            <v>110213022418</v>
          </cell>
          <cell r="B3057">
            <v>43952</v>
          </cell>
          <cell r="C3057">
            <v>0</v>
          </cell>
        </row>
        <row r="3058">
          <cell r="A3058">
            <v>110213024785</v>
          </cell>
          <cell r="B3058">
            <v>43952</v>
          </cell>
          <cell r="C3058">
            <v>0</v>
          </cell>
        </row>
        <row r="3059">
          <cell r="A3059">
            <v>110214000636</v>
          </cell>
          <cell r="B3059">
            <v>43952</v>
          </cell>
          <cell r="C3059">
            <v>0</v>
          </cell>
        </row>
        <row r="3060">
          <cell r="A3060">
            <v>110213025327</v>
          </cell>
          <cell r="B3060">
            <v>43952</v>
          </cell>
          <cell r="C3060">
            <v>0</v>
          </cell>
        </row>
        <row r="3061">
          <cell r="A3061">
            <v>110213027767</v>
          </cell>
          <cell r="B3061">
            <v>43952</v>
          </cell>
          <cell r="C3061">
            <v>0</v>
          </cell>
        </row>
        <row r="3062">
          <cell r="A3062">
            <v>110211000839</v>
          </cell>
          <cell r="B3062">
            <v>43922</v>
          </cell>
          <cell r="C3062">
            <v>0</v>
          </cell>
        </row>
        <row r="3063">
          <cell r="A3063">
            <v>110211001803</v>
          </cell>
          <cell r="B3063">
            <v>43922</v>
          </cell>
          <cell r="C3063">
            <v>0</v>
          </cell>
        </row>
        <row r="3064">
          <cell r="A3064">
            <v>110211002080</v>
          </cell>
          <cell r="B3064">
            <v>43922</v>
          </cell>
          <cell r="C3064">
            <v>0</v>
          </cell>
        </row>
        <row r="3065">
          <cell r="A3065">
            <v>110211002086</v>
          </cell>
          <cell r="B3065">
            <v>43922</v>
          </cell>
          <cell r="C3065">
            <v>0</v>
          </cell>
        </row>
        <row r="3066">
          <cell r="A3066">
            <v>110211002087</v>
          </cell>
          <cell r="B3066">
            <v>43922</v>
          </cell>
          <cell r="C3066">
            <v>0</v>
          </cell>
        </row>
        <row r="3067">
          <cell r="A3067">
            <v>110211002136</v>
          </cell>
          <cell r="B3067">
            <v>43922</v>
          </cell>
          <cell r="C3067">
            <v>0</v>
          </cell>
        </row>
        <row r="3068">
          <cell r="A3068">
            <v>110211002383</v>
          </cell>
          <cell r="B3068">
            <v>43922</v>
          </cell>
          <cell r="C3068">
            <v>0</v>
          </cell>
        </row>
        <row r="3069">
          <cell r="A3069">
            <v>110211002384</v>
          </cell>
          <cell r="B3069">
            <v>43922</v>
          </cell>
          <cell r="C3069">
            <v>0</v>
          </cell>
        </row>
        <row r="3070">
          <cell r="A3070">
            <v>110211002386</v>
          </cell>
          <cell r="B3070">
            <v>43922</v>
          </cell>
          <cell r="C3070">
            <v>0</v>
          </cell>
        </row>
        <row r="3071">
          <cell r="A3071">
            <v>110211002394</v>
          </cell>
          <cell r="B3071">
            <v>43922</v>
          </cell>
          <cell r="C3071">
            <v>0</v>
          </cell>
        </row>
        <row r="3072">
          <cell r="A3072">
            <v>110211002396</v>
          </cell>
          <cell r="B3072">
            <v>43922</v>
          </cell>
          <cell r="C3072">
            <v>0</v>
          </cell>
        </row>
        <row r="3073">
          <cell r="A3073">
            <v>110211002398</v>
          </cell>
          <cell r="B3073">
            <v>43922</v>
          </cell>
          <cell r="C3073">
            <v>0</v>
          </cell>
        </row>
        <row r="3074">
          <cell r="A3074">
            <v>110211002399</v>
          </cell>
          <cell r="B3074">
            <v>43922</v>
          </cell>
          <cell r="C3074">
            <v>0</v>
          </cell>
        </row>
        <row r="3075">
          <cell r="A3075">
            <v>110211002402</v>
          </cell>
          <cell r="B3075">
            <v>43922</v>
          </cell>
          <cell r="C3075">
            <v>0</v>
          </cell>
        </row>
        <row r="3076">
          <cell r="A3076">
            <v>110211002403</v>
          </cell>
          <cell r="B3076">
            <v>43922</v>
          </cell>
          <cell r="C3076">
            <v>0</v>
          </cell>
        </row>
        <row r="3077">
          <cell r="A3077">
            <v>110211002405</v>
          </cell>
          <cell r="B3077">
            <v>43922</v>
          </cell>
          <cell r="C3077">
            <v>0</v>
          </cell>
        </row>
        <row r="3078">
          <cell r="A3078">
            <v>110211002406</v>
          </cell>
          <cell r="B3078">
            <v>43922</v>
          </cell>
          <cell r="C3078">
            <v>0</v>
          </cell>
        </row>
        <row r="3079">
          <cell r="A3079">
            <v>110211002407</v>
          </cell>
          <cell r="B3079">
            <v>43922</v>
          </cell>
          <cell r="C3079">
            <v>0</v>
          </cell>
        </row>
        <row r="3080">
          <cell r="A3080">
            <v>110211002411</v>
          </cell>
          <cell r="B3080">
            <v>43922</v>
          </cell>
          <cell r="C3080">
            <v>0</v>
          </cell>
        </row>
        <row r="3081">
          <cell r="A3081">
            <v>110211002412</v>
          </cell>
          <cell r="B3081">
            <v>43922</v>
          </cell>
          <cell r="C3081">
            <v>0</v>
          </cell>
        </row>
        <row r="3082">
          <cell r="A3082">
            <v>110211002413</v>
          </cell>
          <cell r="B3082">
            <v>43922</v>
          </cell>
          <cell r="C3082">
            <v>0</v>
          </cell>
        </row>
        <row r="3083">
          <cell r="A3083">
            <v>110211003718</v>
          </cell>
          <cell r="B3083">
            <v>43922</v>
          </cell>
          <cell r="C3083">
            <v>0</v>
          </cell>
        </row>
        <row r="3084">
          <cell r="A3084">
            <v>110211003719</v>
          </cell>
          <cell r="B3084">
            <v>43922</v>
          </cell>
          <cell r="C3084">
            <v>0</v>
          </cell>
        </row>
        <row r="3085">
          <cell r="A3085">
            <v>110211003808</v>
          </cell>
          <cell r="B3085">
            <v>43922</v>
          </cell>
          <cell r="C3085">
            <v>0</v>
          </cell>
        </row>
        <row r="3086">
          <cell r="A3086">
            <v>110211004072</v>
          </cell>
          <cell r="B3086">
            <v>43922</v>
          </cell>
          <cell r="C3086">
            <v>0</v>
          </cell>
        </row>
        <row r="3087">
          <cell r="A3087">
            <v>110211004145</v>
          </cell>
          <cell r="B3087">
            <v>43922</v>
          </cell>
          <cell r="C3087">
            <v>0</v>
          </cell>
        </row>
        <row r="3088">
          <cell r="A3088">
            <v>110211005116</v>
          </cell>
          <cell r="B3088">
            <v>43922</v>
          </cell>
          <cell r="C3088">
            <v>0</v>
          </cell>
        </row>
        <row r="3089">
          <cell r="A3089">
            <v>110211005117</v>
          </cell>
          <cell r="B3089">
            <v>43922</v>
          </cell>
          <cell r="C3089">
            <v>0</v>
          </cell>
        </row>
        <row r="3090">
          <cell r="A3090">
            <v>110211005131</v>
          </cell>
          <cell r="B3090">
            <v>43922</v>
          </cell>
          <cell r="C3090">
            <v>0</v>
          </cell>
        </row>
        <row r="3091">
          <cell r="A3091">
            <v>110211005306</v>
          </cell>
          <cell r="B3091">
            <v>43922</v>
          </cell>
          <cell r="C3091">
            <v>0</v>
          </cell>
        </row>
        <row r="3092">
          <cell r="A3092">
            <v>110211006325</v>
          </cell>
          <cell r="B3092">
            <v>43922</v>
          </cell>
          <cell r="C3092">
            <v>0</v>
          </cell>
        </row>
        <row r="3093">
          <cell r="A3093">
            <v>110211007133</v>
          </cell>
          <cell r="B3093">
            <v>43922</v>
          </cell>
          <cell r="C3093">
            <v>0</v>
          </cell>
        </row>
        <row r="3094">
          <cell r="A3094">
            <v>110211007907</v>
          </cell>
          <cell r="B3094">
            <v>43922</v>
          </cell>
          <cell r="C3094">
            <v>0</v>
          </cell>
        </row>
        <row r="3095">
          <cell r="A3095">
            <v>110211008209</v>
          </cell>
          <cell r="B3095">
            <v>43922</v>
          </cell>
          <cell r="C3095">
            <v>0</v>
          </cell>
        </row>
        <row r="3096">
          <cell r="A3096">
            <v>110211008440</v>
          </cell>
          <cell r="B3096">
            <v>43922</v>
          </cell>
          <cell r="C3096">
            <v>0</v>
          </cell>
        </row>
        <row r="3097">
          <cell r="A3097">
            <v>110211008442</v>
          </cell>
          <cell r="B3097">
            <v>43922</v>
          </cell>
          <cell r="C3097">
            <v>0</v>
          </cell>
        </row>
        <row r="3098">
          <cell r="A3098">
            <v>110211008443</v>
          </cell>
          <cell r="B3098">
            <v>43922</v>
          </cell>
          <cell r="C3098">
            <v>0</v>
          </cell>
        </row>
        <row r="3099">
          <cell r="A3099">
            <v>110211008722</v>
          </cell>
          <cell r="B3099">
            <v>43922</v>
          </cell>
          <cell r="C3099">
            <v>0</v>
          </cell>
        </row>
        <row r="3100">
          <cell r="A3100">
            <v>110211008743</v>
          </cell>
          <cell r="B3100">
            <v>43922</v>
          </cell>
          <cell r="C3100">
            <v>0</v>
          </cell>
        </row>
        <row r="3101">
          <cell r="A3101">
            <v>110211009386</v>
          </cell>
          <cell r="B3101">
            <v>43922</v>
          </cell>
          <cell r="C3101">
            <v>0</v>
          </cell>
        </row>
        <row r="3102">
          <cell r="A3102">
            <v>110211009805</v>
          </cell>
          <cell r="B3102">
            <v>43922</v>
          </cell>
          <cell r="C3102">
            <v>0</v>
          </cell>
        </row>
        <row r="3103">
          <cell r="A3103">
            <v>110211011224</v>
          </cell>
          <cell r="B3103">
            <v>43922</v>
          </cell>
          <cell r="C3103">
            <v>0</v>
          </cell>
        </row>
        <row r="3104">
          <cell r="A3104">
            <v>110211021634</v>
          </cell>
          <cell r="B3104">
            <v>43922</v>
          </cell>
          <cell r="C3104">
            <v>0</v>
          </cell>
        </row>
        <row r="3105">
          <cell r="A3105">
            <v>110212001364</v>
          </cell>
          <cell r="B3105">
            <v>43922</v>
          </cell>
          <cell r="C3105">
            <v>0</v>
          </cell>
        </row>
        <row r="3106">
          <cell r="A3106">
            <v>110212001365</v>
          </cell>
          <cell r="B3106">
            <v>43922</v>
          </cell>
          <cell r="C3106">
            <v>0</v>
          </cell>
        </row>
        <row r="3107">
          <cell r="A3107">
            <v>110212001425</v>
          </cell>
          <cell r="B3107">
            <v>43922</v>
          </cell>
          <cell r="C3107">
            <v>0</v>
          </cell>
        </row>
        <row r="3108">
          <cell r="A3108">
            <v>110212001483</v>
          </cell>
          <cell r="B3108">
            <v>43922</v>
          </cell>
          <cell r="C3108">
            <v>0</v>
          </cell>
        </row>
        <row r="3109">
          <cell r="A3109">
            <v>110212001500</v>
          </cell>
          <cell r="B3109">
            <v>43922</v>
          </cell>
          <cell r="C3109">
            <v>0</v>
          </cell>
        </row>
        <row r="3110">
          <cell r="A3110">
            <v>110212001503</v>
          </cell>
          <cell r="B3110">
            <v>43922</v>
          </cell>
          <cell r="C3110">
            <v>0</v>
          </cell>
        </row>
        <row r="3111">
          <cell r="A3111">
            <v>110212001511</v>
          </cell>
          <cell r="B3111">
            <v>43922</v>
          </cell>
          <cell r="C3111">
            <v>0</v>
          </cell>
        </row>
        <row r="3112">
          <cell r="A3112">
            <v>110212001541</v>
          </cell>
          <cell r="B3112">
            <v>43922</v>
          </cell>
          <cell r="C3112">
            <v>0</v>
          </cell>
        </row>
        <row r="3113">
          <cell r="A3113">
            <v>110212001742</v>
          </cell>
          <cell r="B3113">
            <v>43922</v>
          </cell>
          <cell r="C3113">
            <v>0</v>
          </cell>
        </row>
        <row r="3114">
          <cell r="A3114">
            <v>110212002452</v>
          </cell>
          <cell r="B3114">
            <v>43922</v>
          </cell>
          <cell r="C3114">
            <v>0</v>
          </cell>
        </row>
        <row r="3115">
          <cell r="A3115">
            <v>110212002680</v>
          </cell>
          <cell r="B3115">
            <v>43922</v>
          </cell>
          <cell r="C3115">
            <v>0</v>
          </cell>
        </row>
        <row r="3116">
          <cell r="A3116">
            <v>110212004373</v>
          </cell>
          <cell r="B3116">
            <v>43922</v>
          </cell>
          <cell r="C3116">
            <v>0</v>
          </cell>
        </row>
        <row r="3117">
          <cell r="A3117">
            <v>110212004590</v>
          </cell>
          <cell r="B3117">
            <v>43922</v>
          </cell>
          <cell r="C3117">
            <v>0</v>
          </cell>
        </row>
        <row r="3118">
          <cell r="A3118">
            <v>110212005229</v>
          </cell>
          <cell r="B3118">
            <v>43922</v>
          </cell>
          <cell r="C3118">
            <v>0</v>
          </cell>
        </row>
        <row r="3119">
          <cell r="A3119">
            <v>110212005260</v>
          </cell>
          <cell r="B3119">
            <v>43922</v>
          </cell>
          <cell r="C3119">
            <v>0</v>
          </cell>
        </row>
        <row r="3120">
          <cell r="A3120">
            <v>110212006540</v>
          </cell>
          <cell r="B3120">
            <v>43922</v>
          </cell>
          <cell r="C3120">
            <v>0</v>
          </cell>
        </row>
        <row r="3121">
          <cell r="A3121">
            <v>110212006558</v>
          </cell>
          <cell r="B3121">
            <v>43922</v>
          </cell>
          <cell r="C3121">
            <v>0</v>
          </cell>
        </row>
        <row r="3122">
          <cell r="A3122">
            <v>110212007683</v>
          </cell>
          <cell r="B3122">
            <v>43922</v>
          </cell>
          <cell r="C3122">
            <v>0</v>
          </cell>
        </row>
        <row r="3123">
          <cell r="A3123">
            <v>110212008189</v>
          </cell>
          <cell r="B3123">
            <v>43922</v>
          </cell>
          <cell r="C3123">
            <v>0</v>
          </cell>
        </row>
        <row r="3124">
          <cell r="A3124">
            <v>110212008984</v>
          </cell>
          <cell r="B3124">
            <v>43922</v>
          </cell>
          <cell r="C3124">
            <v>0</v>
          </cell>
        </row>
        <row r="3125">
          <cell r="A3125">
            <v>110212008995</v>
          </cell>
          <cell r="B3125">
            <v>43922</v>
          </cell>
          <cell r="C3125">
            <v>0</v>
          </cell>
        </row>
        <row r="3126">
          <cell r="A3126">
            <v>110212008996</v>
          </cell>
          <cell r="B3126">
            <v>43922</v>
          </cell>
          <cell r="C3126">
            <v>0</v>
          </cell>
        </row>
        <row r="3127">
          <cell r="A3127">
            <v>110212009000</v>
          </cell>
          <cell r="B3127">
            <v>43922</v>
          </cell>
          <cell r="C3127">
            <v>0</v>
          </cell>
        </row>
        <row r="3128">
          <cell r="A3128">
            <v>110212009009</v>
          </cell>
          <cell r="B3128">
            <v>43922</v>
          </cell>
          <cell r="C3128">
            <v>0</v>
          </cell>
        </row>
        <row r="3129">
          <cell r="A3129">
            <v>110212009013</v>
          </cell>
          <cell r="B3129">
            <v>43922</v>
          </cell>
          <cell r="C3129">
            <v>0</v>
          </cell>
        </row>
        <row r="3130">
          <cell r="A3130">
            <v>110212009020</v>
          </cell>
          <cell r="B3130">
            <v>43922</v>
          </cell>
          <cell r="C3130">
            <v>0</v>
          </cell>
        </row>
        <row r="3131">
          <cell r="A3131">
            <v>110212009051</v>
          </cell>
          <cell r="B3131">
            <v>43922</v>
          </cell>
          <cell r="C3131">
            <v>0</v>
          </cell>
        </row>
        <row r="3132">
          <cell r="A3132">
            <v>110212009054</v>
          </cell>
          <cell r="B3132">
            <v>43922</v>
          </cell>
          <cell r="C3132">
            <v>0</v>
          </cell>
        </row>
        <row r="3133">
          <cell r="A3133">
            <v>110212009062</v>
          </cell>
          <cell r="B3133">
            <v>43922</v>
          </cell>
          <cell r="C3133">
            <v>0</v>
          </cell>
        </row>
        <row r="3134">
          <cell r="A3134">
            <v>110212009065</v>
          </cell>
          <cell r="B3134">
            <v>43922</v>
          </cell>
          <cell r="C3134">
            <v>0</v>
          </cell>
        </row>
        <row r="3135">
          <cell r="A3135">
            <v>110212009115</v>
          </cell>
          <cell r="B3135">
            <v>43922</v>
          </cell>
          <cell r="C3135">
            <v>0</v>
          </cell>
        </row>
        <row r="3136">
          <cell r="A3136">
            <v>110212009116</v>
          </cell>
          <cell r="B3136">
            <v>43922</v>
          </cell>
          <cell r="C3136">
            <v>0</v>
          </cell>
        </row>
        <row r="3137">
          <cell r="A3137">
            <v>110212009391</v>
          </cell>
          <cell r="B3137">
            <v>43922</v>
          </cell>
          <cell r="C3137">
            <v>0</v>
          </cell>
        </row>
        <row r="3138">
          <cell r="A3138">
            <v>110212010022</v>
          </cell>
          <cell r="B3138">
            <v>43922</v>
          </cell>
          <cell r="C3138">
            <v>0</v>
          </cell>
        </row>
        <row r="3139">
          <cell r="A3139">
            <v>110212020420</v>
          </cell>
          <cell r="B3139">
            <v>43922</v>
          </cell>
          <cell r="C3139">
            <v>90</v>
          </cell>
        </row>
        <row r="3140">
          <cell r="A3140">
            <v>110212020537</v>
          </cell>
          <cell r="B3140">
            <v>43922</v>
          </cell>
          <cell r="C3140">
            <v>0</v>
          </cell>
        </row>
        <row r="3141">
          <cell r="A3141">
            <v>110212021300</v>
          </cell>
          <cell r="B3141">
            <v>43922</v>
          </cell>
          <cell r="C3141">
            <v>0</v>
          </cell>
        </row>
        <row r="3142">
          <cell r="A3142">
            <v>110212021392</v>
          </cell>
          <cell r="B3142">
            <v>43922</v>
          </cell>
          <cell r="C3142">
            <v>0</v>
          </cell>
        </row>
        <row r="3143">
          <cell r="A3143">
            <v>110213000026</v>
          </cell>
          <cell r="B3143">
            <v>43922</v>
          </cell>
          <cell r="C3143">
            <v>0</v>
          </cell>
        </row>
        <row r="3144">
          <cell r="A3144">
            <v>110213000260</v>
          </cell>
          <cell r="B3144">
            <v>43922</v>
          </cell>
          <cell r="C3144">
            <v>0</v>
          </cell>
        </row>
        <row r="3145">
          <cell r="A3145">
            <v>110213001228</v>
          </cell>
          <cell r="B3145">
            <v>43922</v>
          </cell>
          <cell r="C3145">
            <v>0</v>
          </cell>
        </row>
        <row r="3146">
          <cell r="A3146">
            <v>110213001230</v>
          </cell>
          <cell r="B3146">
            <v>43922</v>
          </cell>
          <cell r="C3146">
            <v>0</v>
          </cell>
        </row>
        <row r="3147">
          <cell r="A3147">
            <v>110213001231</v>
          </cell>
          <cell r="B3147">
            <v>43922</v>
          </cell>
          <cell r="C3147">
            <v>0</v>
          </cell>
        </row>
        <row r="3148">
          <cell r="A3148">
            <v>110213001232</v>
          </cell>
          <cell r="B3148">
            <v>43922</v>
          </cell>
          <cell r="C3148">
            <v>0</v>
          </cell>
        </row>
        <row r="3149">
          <cell r="A3149">
            <v>110213001236</v>
          </cell>
          <cell r="B3149">
            <v>43922</v>
          </cell>
          <cell r="C3149">
            <v>0</v>
          </cell>
        </row>
        <row r="3150">
          <cell r="A3150">
            <v>110213001237</v>
          </cell>
          <cell r="B3150">
            <v>43922</v>
          </cell>
          <cell r="C3150">
            <v>0</v>
          </cell>
        </row>
        <row r="3151">
          <cell r="A3151">
            <v>110213001241</v>
          </cell>
          <cell r="B3151">
            <v>43922</v>
          </cell>
          <cell r="C3151">
            <v>0</v>
          </cell>
        </row>
        <row r="3152">
          <cell r="A3152">
            <v>110213001242</v>
          </cell>
          <cell r="B3152">
            <v>43922</v>
          </cell>
          <cell r="C3152">
            <v>0</v>
          </cell>
        </row>
        <row r="3153">
          <cell r="A3153">
            <v>110213001247</v>
          </cell>
          <cell r="B3153">
            <v>43922</v>
          </cell>
          <cell r="C3153">
            <v>0</v>
          </cell>
        </row>
        <row r="3154">
          <cell r="A3154">
            <v>110213001248</v>
          </cell>
          <cell r="B3154">
            <v>43922</v>
          </cell>
          <cell r="C3154">
            <v>0</v>
          </cell>
        </row>
        <row r="3155">
          <cell r="A3155">
            <v>110213001250</v>
          </cell>
          <cell r="B3155">
            <v>43922</v>
          </cell>
          <cell r="C3155">
            <v>0</v>
          </cell>
        </row>
        <row r="3156">
          <cell r="A3156">
            <v>110213001270</v>
          </cell>
          <cell r="B3156">
            <v>43922</v>
          </cell>
          <cell r="C3156">
            <v>0</v>
          </cell>
        </row>
        <row r="3157">
          <cell r="A3157">
            <v>110213001271</v>
          </cell>
          <cell r="B3157">
            <v>43922</v>
          </cell>
          <cell r="C3157">
            <v>0</v>
          </cell>
        </row>
        <row r="3158">
          <cell r="A3158">
            <v>110213001272</v>
          </cell>
          <cell r="B3158">
            <v>43922</v>
          </cell>
          <cell r="C3158">
            <v>0</v>
          </cell>
        </row>
        <row r="3159">
          <cell r="A3159">
            <v>110213001275</v>
          </cell>
          <cell r="B3159">
            <v>43922</v>
          </cell>
          <cell r="C3159">
            <v>0</v>
          </cell>
        </row>
        <row r="3160">
          <cell r="A3160">
            <v>110213001276</v>
          </cell>
          <cell r="B3160">
            <v>43922</v>
          </cell>
          <cell r="C3160">
            <v>0</v>
          </cell>
        </row>
        <row r="3161">
          <cell r="A3161">
            <v>110213001286</v>
          </cell>
          <cell r="B3161">
            <v>43922</v>
          </cell>
          <cell r="C3161">
            <v>0</v>
          </cell>
        </row>
        <row r="3162">
          <cell r="A3162">
            <v>110213001287</v>
          </cell>
          <cell r="B3162">
            <v>43922</v>
          </cell>
          <cell r="C3162">
            <v>0</v>
          </cell>
        </row>
        <row r="3163">
          <cell r="A3163">
            <v>110213001288</v>
          </cell>
          <cell r="B3163">
            <v>43922</v>
          </cell>
          <cell r="C3163">
            <v>0</v>
          </cell>
        </row>
        <row r="3164">
          <cell r="A3164">
            <v>110213001289</v>
          </cell>
          <cell r="B3164">
            <v>43922</v>
          </cell>
          <cell r="C3164">
            <v>0</v>
          </cell>
        </row>
        <row r="3165">
          <cell r="A3165">
            <v>110213001290</v>
          </cell>
          <cell r="B3165">
            <v>43922</v>
          </cell>
          <cell r="C3165">
            <v>0</v>
          </cell>
        </row>
        <row r="3166">
          <cell r="A3166">
            <v>110213001291</v>
          </cell>
          <cell r="B3166">
            <v>43922</v>
          </cell>
          <cell r="C3166">
            <v>0</v>
          </cell>
        </row>
        <row r="3167">
          <cell r="A3167">
            <v>110213001318</v>
          </cell>
          <cell r="B3167">
            <v>43922</v>
          </cell>
          <cell r="C3167">
            <v>0</v>
          </cell>
        </row>
        <row r="3168">
          <cell r="A3168">
            <v>110213001319</v>
          </cell>
          <cell r="B3168">
            <v>43922</v>
          </cell>
          <cell r="C3168">
            <v>0</v>
          </cell>
        </row>
        <row r="3169">
          <cell r="A3169">
            <v>110213001320</v>
          </cell>
          <cell r="B3169">
            <v>43922</v>
          </cell>
          <cell r="C3169">
            <v>0</v>
          </cell>
        </row>
        <row r="3170">
          <cell r="A3170">
            <v>110213001347</v>
          </cell>
          <cell r="B3170">
            <v>43922</v>
          </cell>
          <cell r="C3170">
            <v>0</v>
          </cell>
        </row>
        <row r="3171">
          <cell r="A3171">
            <v>110213001348</v>
          </cell>
          <cell r="B3171">
            <v>43922</v>
          </cell>
          <cell r="C3171">
            <v>0</v>
          </cell>
        </row>
        <row r="3172">
          <cell r="A3172">
            <v>110213001351</v>
          </cell>
          <cell r="B3172">
            <v>43922</v>
          </cell>
          <cell r="C3172">
            <v>0</v>
          </cell>
        </row>
        <row r="3173">
          <cell r="A3173">
            <v>110213001353</v>
          </cell>
          <cell r="B3173">
            <v>43922</v>
          </cell>
          <cell r="C3173">
            <v>0</v>
          </cell>
        </row>
        <row r="3174">
          <cell r="A3174">
            <v>110213001354</v>
          </cell>
          <cell r="B3174">
            <v>43922</v>
          </cell>
          <cell r="C3174">
            <v>0</v>
          </cell>
        </row>
        <row r="3175">
          <cell r="A3175">
            <v>110213001355</v>
          </cell>
          <cell r="B3175">
            <v>43922</v>
          </cell>
          <cell r="C3175">
            <v>0</v>
          </cell>
        </row>
        <row r="3176">
          <cell r="A3176">
            <v>110213001358</v>
          </cell>
          <cell r="B3176">
            <v>43922</v>
          </cell>
          <cell r="C3176">
            <v>0</v>
          </cell>
        </row>
        <row r="3177">
          <cell r="A3177">
            <v>110213001361</v>
          </cell>
          <cell r="B3177">
            <v>43922</v>
          </cell>
          <cell r="C3177">
            <v>0</v>
          </cell>
        </row>
        <row r="3178">
          <cell r="A3178">
            <v>110213001362</v>
          </cell>
          <cell r="B3178">
            <v>43922</v>
          </cell>
          <cell r="C3178">
            <v>0</v>
          </cell>
        </row>
        <row r="3179">
          <cell r="A3179">
            <v>110213001366</v>
          </cell>
          <cell r="B3179">
            <v>43922</v>
          </cell>
          <cell r="C3179">
            <v>0</v>
          </cell>
        </row>
        <row r="3180">
          <cell r="A3180">
            <v>110213001368</v>
          </cell>
          <cell r="B3180">
            <v>43922</v>
          </cell>
          <cell r="C3180">
            <v>0</v>
          </cell>
        </row>
        <row r="3181">
          <cell r="A3181">
            <v>110213001369</v>
          </cell>
          <cell r="B3181">
            <v>43922</v>
          </cell>
          <cell r="C3181">
            <v>0</v>
          </cell>
        </row>
        <row r="3182">
          <cell r="A3182">
            <v>110213001370</v>
          </cell>
          <cell r="B3182">
            <v>43922</v>
          </cell>
          <cell r="C3182">
            <v>0</v>
          </cell>
        </row>
        <row r="3183">
          <cell r="A3183">
            <v>110213004732</v>
          </cell>
          <cell r="B3183">
            <v>43922</v>
          </cell>
          <cell r="C3183">
            <v>0</v>
          </cell>
        </row>
        <row r="3184">
          <cell r="A3184">
            <v>110213005120</v>
          </cell>
          <cell r="B3184">
            <v>43922</v>
          </cell>
          <cell r="C3184">
            <v>0</v>
          </cell>
        </row>
        <row r="3185">
          <cell r="A3185">
            <v>110213005286</v>
          </cell>
          <cell r="B3185">
            <v>43922</v>
          </cell>
          <cell r="C3185">
            <v>0</v>
          </cell>
        </row>
        <row r="3186">
          <cell r="A3186">
            <v>110213005321</v>
          </cell>
          <cell r="B3186">
            <v>43922</v>
          </cell>
          <cell r="C3186">
            <v>0</v>
          </cell>
        </row>
        <row r="3187">
          <cell r="A3187">
            <v>110213005373</v>
          </cell>
          <cell r="B3187">
            <v>43922</v>
          </cell>
          <cell r="C3187">
            <v>0</v>
          </cell>
        </row>
        <row r="3188">
          <cell r="A3188">
            <v>110213005374</v>
          </cell>
          <cell r="B3188">
            <v>43922</v>
          </cell>
          <cell r="C3188">
            <v>0</v>
          </cell>
        </row>
        <row r="3189">
          <cell r="A3189">
            <v>110213005375</v>
          </cell>
          <cell r="B3189">
            <v>43922</v>
          </cell>
          <cell r="C3189">
            <v>0</v>
          </cell>
        </row>
        <row r="3190">
          <cell r="A3190">
            <v>110213009040</v>
          </cell>
          <cell r="B3190">
            <v>43922</v>
          </cell>
          <cell r="C3190">
            <v>0</v>
          </cell>
        </row>
        <row r="3191">
          <cell r="A3191">
            <v>110213009524</v>
          </cell>
          <cell r="B3191">
            <v>43922</v>
          </cell>
          <cell r="C3191">
            <v>0</v>
          </cell>
        </row>
        <row r="3192">
          <cell r="A3192">
            <v>110213009614</v>
          </cell>
          <cell r="B3192">
            <v>43922</v>
          </cell>
          <cell r="C3192">
            <v>0</v>
          </cell>
        </row>
        <row r="3193">
          <cell r="A3193">
            <v>110213009685</v>
          </cell>
          <cell r="B3193">
            <v>43922</v>
          </cell>
          <cell r="C3193">
            <v>0</v>
          </cell>
        </row>
        <row r="3194">
          <cell r="A3194">
            <v>110213010630</v>
          </cell>
          <cell r="B3194">
            <v>43922</v>
          </cell>
          <cell r="C3194">
            <v>0</v>
          </cell>
        </row>
        <row r="3195">
          <cell r="A3195">
            <v>110213020054</v>
          </cell>
          <cell r="B3195">
            <v>43922</v>
          </cell>
          <cell r="C3195">
            <v>0</v>
          </cell>
        </row>
        <row r="3196">
          <cell r="A3196">
            <v>110214001363</v>
          </cell>
          <cell r="B3196">
            <v>43922</v>
          </cell>
          <cell r="C3196">
            <v>0</v>
          </cell>
        </row>
        <row r="3197">
          <cell r="A3197">
            <v>110214002461</v>
          </cell>
          <cell r="B3197">
            <v>43922</v>
          </cell>
          <cell r="C3197">
            <v>0</v>
          </cell>
        </row>
        <row r="3198">
          <cell r="A3198">
            <v>110214002466</v>
          </cell>
          <cell r="B3198">
            <v>43922</v>
          </cell>
          <cell r="C3198">
            <v>0</v>
          </cell>
        </row>
        <row r="3199">
          <cell r="A3199">
            <v>110214002885</v>
          </cell>
          <cell r="B3199">
            <v>43922</v>
          </cell>
          <cell r="C3199">
            <v>0</v>
          </cell>
        </row>
        <row r="3200">
          <cell r="A3200">
            <v>110214002901</v>
          </cell>
          <cell r="B3200">
            <v>43922</v>
          </cell>
          <cell r="C3200">
            <v>0</v>
          </cell>
        </row>
        <row r="3201">
          <cell r="A3201">
            <v>110214003597</v>
          </cell>
          <cell r="B3201">
            <v>43922</v>
          </cell>
          <cell r="C3201">
            <v>0</v>
          </cell>
        </row>
        <row r="3202">
          <cell r="A3202">
            <v>110214004744</v>
          </cell>
          <cell r="B3202">
            <v>43922</v>
          </cell>
          <cell r="C3202">
            <v>0</v>
          </cell>
        </row>
        <row r="3203">
          <cell r="A3203">
            <v>110214004746</v>
          </cell>
          <cell r="B3203">
            <v>43922</v>
          </cell>
          <cell r="C3203">
            <v>0</v>
          </cell>
        </row>
        <row r="3204">
          <cell r="A3204">
            <v>110214007151</v>
          </cell>
          <cell r="B3204">
            <v>43922</v>
          </cell>
          <cell r="C3204">
            <v>0</v>
          </cell>
        </row>
        <row r="3205">
          <cell r="A3205">
            <v>110214009022</v>
          </cell>
          <cell r="B3205">
            <v>43922</v>
          </cell>
          <cell r="C3205">
            <v>0</v>
          </cell>
        </row>
        <row r="3206">
          <cell r="A3206">
            <v>110214009045</v>
          </cell>
          <cell r="B3206">
            <v>43922</v>
          </cell>
          <cell r="C3206">
            <v>0</v>
          </cell>
        </row>
        <row r="3207">
          <cell r="A3207">
            <v>110214009050</v>
          </cell>
          <cell r="B3207">
            <v>43922</v>
          </cell>
          <cell r="C3207">
            <v>0</v>
          </cell>
        </row>
        <row r="3208">
          <cell r="A3208">
            <v>110214009099</v>
          </cell>
          <cell r="B3208">
            <v>43922</v>
          </cell>
          <cell r="C3208">
            <v>0</v>
          </cell>
        </row>
        <row r="3209">
          <cell r="A3209">
            <v>110214009107</v>
          </cell>
          <cell r="B3209">
            <v>43922</v>
          </cell>
          <cell r="C3209">
            <v>0</v>
          </cell>
        </row>
        <row r="3210">
          <cell r="A3210">
            <v>110214009239</v>
          </cell>
          <cell r="B3210">
            <v>43922</v>
          </cell>
          <cell r="C3210">
            <v>79</v>
          </cell>
        </row>
        <row r="3211">
          <cell r="A3211">
            <v>110214009247</v>
          </cell>
          <cell r="B3211">
            <v>43922</v>
          </cell>
          <cell r="C3211">
            <v>0</v>
          </cell>
        </row>
        <row r="3212">
          <cell r="A3212">
            <v>110211012429</v>
          </cell>
          <cell r="B3212">
            <v>43922</v>
          </cell>
          <cell r="C3212">
            <v>0</v>
          </cell>
        </row>
        <row r="3213">
          <cell r="A3213">
            <v>110211012666</v>
          </cell>
          <cell r="B3213">
            <v>43922</v>
          </cell>
          <cell r="C3213">
            <v>306</v>
          </cell>
        </row>
        <row r="3214">
          <cell r="A3214">
            <v>110211012671</v>
          </cell>
          <cell r="B3214">
            <v>43922</v>
          </cell>
          <cell r="C3214">
            <v>72</v>
          </cell>
        </row>
        <row r="3215">
          <cell r="A3215">
            <v>110211012675</v>
          </cell>
          <cell r="B3215">
            <v>43922</v>
          </cell>
          <cell r="C3215">
            <v>131</v>
          </cell>
        </row>
        <row r="3216">
          <cell r="A3216">
            <v>110211012676</v>
          </cell>
          <cell r="B3216">
            <v>43922</v>
          </cell>
          <cell r="C3216">
            <v>3</v>
          </cell>
        </row>
        <row r="3217">
          <cell r="A3217">
            <v>110211012679</v>
          </cell>
          <cell r="B3217">
            <v>43922</v>
          </cell>
          <cell r="C3217">
            <v>4</v>
          </cell>
        </row>
        <row r="3218">
          <cell r="A3218">
            <v>110211012688</v>
          </cell>
          <cell r="B3218">
            <v>43922</v>
          </cell>
          <cell r="C3218">
            <v>0</v>
          </cell>
        </row>
        <row r="3219">
          <cell r="A3219">
            <v>110211012691</v>
          </cell>
          <cell r="B3219">
            <v>43922</v>
          </cell>
          <cell r="C3219">
            <v>0</v>
          </cell>
        </row>
        <row r="3220">
          <cell r="A3220">
            <v>110211012693</v>
          </cell>
          <cell r="B3220">
            <v>43922</v>
          </cell>
          <cell r="C3220">
            <v>406</v>
          </cell>
        </row>
        <row r="3221">
          <cell r="A3221">
            <v>110211012697</v>
          </cell>
          <cell r="B3221">
            <v>43922</v>
          </cell>
          <cell r="C3221">
            <v>0</v>
          </cell>
        </row>
        <row r="3222">
          <cell r="A3222">
            <v>110211012700</v>
          </cell>
          <cell r="B3222">
            <v>43922</v>
          </cell>
          <cell r="C3222">
            <v>701</v>
          </cell>
        </row>
        <row r="3223">
          <cell r="A3223">
            <v>110211014341</v>
          </cell>
          <cell r="B3223">
            <v>43922</v>
          </cell>
          <cell r="C3223">
            <v>1397</v>
          </cell>
        </row>
        <row r="3224">
          <cell r="A3224">
            <v>110211014419</v>
          </cell>
          <cell r="B3224">
            <v>43922</v>
          </cell>
          <cell r="C3224">
            <v>0</v>
          </cell>
        </row>
        <row r="3225">
          <cell r="A3225">
            <v>110211014479</v>
          </cell>
          <cell r="B3225">
            <v>43922</v>
          </cell>
          <cell r="C3225">
            <v>292</v>
          </cell>
        </row>
        <row r="3226">
          <cell r="A3226">
            <v>110211016147</v>
          </cell>
          <cell r="B3226">
            <v>43922</v>
          </cell>
          <cell r="C3226">
            <v>123</v>
          </cell>
        </row>
        <row r="3227">
          <cell r="A3227">
            <v>110211016918</v>
          </cell>
          <cell r="B3227">
            <v>43922</v>
          </cell>
          <cell r="C3227">
            <v>0</v>
          </cell>
        </row>
        <row r="3228">
          <cell r="A3228">
            <v>110211018819</v>
          </cell>
          <cell r="B3228">
            <v>43922</v>
          </cell>
          <cell r="C3228">
            <v>0</v>
          </cell>
        </row>
        <row r="3229">
          <cell r="A3229">
            <v>110211018842</v>
          </cell>
          <cell r="B3229">
            <v>43922</v>
          </cell>
          <cell r="C3229">
            <v>0</v>
          </cell>
        </row>
        <row r="3230">
          <cell r="A3230">
            <v>110211018848</v>
          </cell>
          <cell r="B3230">
            <v>43922</v>
          </cell>
          <cell r="C3230">
            <v>0</v>
          </cell>
        </row>
        <row r="3231">
          <cell r="A3231">
            <v>110211018849</v>
          </cell>
          <cell r="B3231">
            <v>43922</v>
          </cell>
          <cell r="C3231">
            <v>0</v>
          </cell>
        </row>
        <row r="3232">
          <cell r="A3232">
            <v>110211019181</v>
          </cell>
          <cell r="B3232">
            <v>43922</v>
          </cell>
          <cell r="C3232">
            <v>0</v>
          </cell>
        </row>
        <row r="3233">
          <cell r="A3233">
            <v>110211019331</v>
          </cell>
          <cell r="B3233">
            <v>43922</v>
          </cell>
          <cell r="C3233">
            <v>0</v>
          </cell>
        </row>
        <row r="3234">
          <cell r="A3234">
            <v>110211022131</v>
          </cell>
          <cell r="B3234">
            <v>43922</v>
          </cell>
          <cell r="C3234">
            <v>0</v>
          </cell>
        </row>
        <row r="3235">
          <cell r="A3235">
            <v>110211022216</v>
          </cell>
          <cell r="B3235">
            <v>43922</v>
          </cell>
          <cell r="C3235">
            <v>0</v>
          </cell>
        </row>
        <row r="3236">
          <cell r="A3236">
            <v>110211022285</v>
          </cell>
          <cell r="B3236">
            <v>43922</v>
          </cell>
          <cell r="C3236">
            <v>1</v>
          </cell>
        </row>
        <row r="3237">
          <cell r="A3237">
            <v>110212008990</v>
          </cell>
          <cell r="B3237">
            <v>43922</v>
          </cell>
          <cell r="C3237">
            <v>0</v>
          </cell>
        </row>
        <row r="3238">
          <cell r="A3238">
            <v>110212008997</v>
          </cell>
          <cell r="B3238">
            <v>43922</v>
          </cell>
          <cell r="C3238">
            <v>0</v>
          </cell>
        </row>
        <row r="3239">
          <cell r="A3239">
            <v>110212010872</v>
          </cell>
          <cell r="B3239">
            <v>43922</v>
          </cell>
          <cell r="C3239">
            <v>278</v>
          </cell>
        </row>
        <row r="3240">
          <cell r="A3240">
            <v>110212011486</v>
          </cell>
          <cell r="B3240">
            <v>43922</v>
          </cell>
          <cell r="C3240">
            <v>71</v>
          </cell>
        </row>
        <row r="3241">
          <cell r="A3241">
            <v>110212011719</v>
          </cell>
          <cell r="B3241">
            <v>43922</v>
          </cell>
          <cell r="C3241">
            <v>60</v>
          </cell>
        </row>
        <row r="3242">
          <cell r="A3242">
            <v>110212011955</v>
          </cell>
          <cell r="B3242">
            <v>43922</v>
          </cell>
          <cell r="C3242">
            <v>48</v>
          </cell>
        </row>
        <row r="3243">
          <cell r="A3243">
            <v>110212016153</v>
          </cell>
          <cell r="B3243">
            <v>43922</v>
          </cell>
          <cell r="C3243">
            <v>0</v>
          </cell>
        </row>
        <row r="3244">
          <cell r="A3244">
            <v>110212017102</v>
          </cell>
          <cell r="B3244">
            <v>43922</v>
          </cell>
          <cell r="C3244">
            <v>0</v>
          </cell>
        </row>
        <row r="3245">
          <cell r="A3245">
            <v>110212017273</v>
          </cell>
          <cell r="B3245">
            <v>43922</v>
          </cell>
          <cell r="C3245">
            <v>0</v>
          </cell>
        </row>
        <row r="3246">
          <cell r="A3246">
            <v>110212017919</v>
          </cell>
          <cell r="B3246">
            <v>43922</v>
          </cell>
          <cell r="C3246">
            <v>0</v>
          </cell>
        </row>
        <row r="3247">
          <cell r="A3247">
            <v>110212019667</v>
          </cell>
          <cell r="B3247">
            <v>43922</v>
          </cell>
          <cell r="C3247">
            <v>0</v>
          </cell>
        </row>
        <row r="3248">
          <cell r="A3248">
            <v>110212019671</v>
          </cell>
          <cell r="B3248">
            <v>43922</v>
          </cell>
          <cell r="C3248">
            <v>0</v>
          </cell>
        </row>
        <row r="3249">
          <cell r="A3249">
            <v>110212019843</v>
          </cell>
          <cell r="B3249">
            <v>43922</v>
          </cell>
          <cell r="C3249">
            <v>0</v>
          </cell>
        </row>
        <row r="3250">
          <cell r="A3250">
            <v>110212021167</v>
          </cell>
          <cell r="B3250">
            <v>43922</v>
          </cell>
          <cell r="C3250">
            <v>0</v>
          </cell>
        </row>
        <row r="3251">
          <cell r="A3251">
            <v>110213011107</v>
          </cell>
          <cell r="B3251">
            <v>43922</v>
          </cell>
          <cell r="C3251">
            <v>0</v>
          </cell>
        </row>
        <row r="3252">
          <cell r="A3252">
            <v>110213011197</v>
          </cell>
          <cell r="B3252">
            <v>43922</v>
          </cell>
          <cell r="C3252">
            <v>1050</v>
          </cell>
        </row>
        <row r="3253">
          <cell r="A3253">
            <v>110213011209</v>
          </cell>
          <cell r="B3253">
            <v>43922</v>
          </cell>
          <cell r="C3253">
            <v>1043</v>
          </cell>
        </row>
        <row r="3254">
          <cell r="A3254">
            <v>110213011348</v>
          </cell>
          <cell r="B3254">
            <v>43922</v>
          </cell>
          <cell r="C3254">
            <v>66</v>
          </cell>
        </row>
        <row r="3255">
          <cell r="A3255">
            <v>110213012736</v>
          </cell>
          <cell r="B3255">
            <v>43922</v>
          </cell>
          <cell r="C3255">
            <v>57</v>
          </cell>
        </row>
        <row r="3256">
          <cell r="A3256">
            <v>110213013037</v>
          </cell>
          <cell r="B3256">
            <v>43922</v>
          </cell>
          <cell r="C3256">
            <v>63</v>
          </cell>
        </row>
        <row r="3257">
          <cell r="A3257">
            <v>110213013739</v>
          </cell>
          <cell r="B3257">
            <v>43922</v>
          </cell>
          <cell r="C3257">
            <v>262</v>
          </cell>
        </row>
        <row r="3258">
          <cell r="A3258">
            <v>110213013971</v>
          </cell>
          <cell r="B3258">
            <v>43922</v>
          </cell>
          <cell r="C3258">
            <v>22</v>
          </cell>
        </row>
        <row r="3259">
          <cell r="A3259">
            <v>110213014711</v>
          </cell>
          <cell r="B3259">
            <v>43922</v>
          </cell>
          <cell r="C3259">
            <v>105</v>
          </cell>
        </row>
        <row r="3260">
          <cell r="A3260">
            <v>110213016284</v>
          </cell>
          <cell r="B3260">
            <v>43922</v>
          </cell>
          <cell r="C3260">
            <v>0</v>
          </cell>
        </row>
        <row r="3261">
          <cell r="A3261">
            <v>110213017574</v>
          </cell>
          <cell r="B3261">
            <v>43922</v>
          </cell>
          <cell r="C3261">
            <v>0</v>
          </cell>
        </row>
        <row r="3262">
          <cell r="A3262">
            <v>110213018477</v>
          </cell>
          <cell r="B3262">
            <v>43922</v>
          </cell>
          <cell r="C3262">
            <v>0</v>
          </cell>
        </row>
        <row r="3263">
          <cell r="A3263">
            <v>110213019055</v>
          </cell>
          <cell r="B3263">
            <v>43922</v>
          </cell>
          <cell r="C3263">
            <v>0</v>
          </cell>
        </row>
        <row r="3264">
          <cell r="A3264">
            <v>110213019239</v>
          </cell>
          <cell r="B3264">
            <v>43922</v>
          </cell>
          <cell r="C3264">
            <v>0</v>
          </cell>
        </row>
        <row r="3265">
          <cell r="A3265">
            <v>110213019516</v>
          </cell>
          <cell r="B3265">
            <v>43922</v>
          </cell>
          <cell r="C3265">
            <v>0</v>
          </cell>
        </row>
        <row r="3266">
          <cell r="A3266">
            <v>110214011344</v>
          </cell>
          <cell r="B3266">
            <v>43922</v>
          </cell>
          <cell r="C3266">
            <v>13</v>
          </cell>
        </row>
        <row r="3267">
          <cell r="A3267">
            <v>110214011802</v>
          </cell>
          <cell r="B3267">
            <v>43922</v>
          </cell>
          <cell r="C3267">
            <v>0</v>
          </cell>
        </row>
        <row r="3268">
          <cell r="A3268">
            <v>110214011952</v>
          </cell>
          <cell r="B3268">
            <v>43922</v>
          </cell>
          <cell r="C3268">
            <v>0</v>
          </cell>
        </row>
        <row r="3269">
          <cell r="A3269">
            <v>110214012152</v>
          </cell>
          <cell r="B3269">
            <v>43922</v>
          </cell>
          <cell r="C3269">
            <v>0</v>
          </cell>
        </row>
        <row r="3270">
          <cell r="A3270">
            <v>110214012402</v>
          </cell>
          <cell r="B3270">
            <v>43922</v>
          </cell>
          <cell r="C3270">
            <v>46</v>
          </cell>
        </row>
        <row r="3271">
          <cell r="A3271">
            <v>110214012454</v>
          </cell>
          <cell r="B3271">
            <v>43922</v>
          </cell>
          <cell r="C3271">
            <v>0</v>
          </cell>
        </row>
        <row r="3272">
          <cell r="A3272">
            <v>110214012465</v>
          </cell>
          <cell r="B3272">
            <v>43922</v>
          </cell>
          <cell r="C3272">
            <v>206</v>
          </cell>
        </row>
        <row r="3273">
          <cell r="A3273">
            <v>110214015076</v>
          </cell>
          <cell r="B3273">
            <v>43922</v>
          </cell>
          <cell r="C3273">
            <v>0</v>
          </cell>
        </row>
        <row r="3274">
          <cell r="A3274">
            <v>110214015477</v>
          </cell>
          <cell r="B3274">
            <v>43922</v>
          </cell>
          <cell r="C3274">
            <v>0</v>
          </cell>
        </row>
        <row r="3275">
          <cell r="A3275">
            <v>110214015702</v>
          </cell>
          <cell r="B3275">
            <v>43922</v>
          </cell>
          <cell r="C3275">
            <v>0</v>
          </cell>
        </row>
        <row r="3276">
          <cell r="A3276">
            <v>110214016001</v>
          </cell>
          <cell r="B3276">
            <v>43922</v>
          </cell>
          <cell r="C3276">
            <v>8</v>
          </cell>
        </row>
        <row r="3277">
          <cell r="A3277">
            <v>110214016048</v>
          </cell>
          <cell r="B3277">
            <v>43922</v>
          </cell>
          <cell r="C3277">
            <v>0</v>
          </cell>
        </row>
        <row r="3278">
          <cell r="A3278">
            <v>110214016051</v>
          </cell>
          <cell r="B3278">
            <v>43922</v>
          </cell>
          <cell r="C3278">
            <v>0</v>
          </cell>
        </row>
        <row r="3279">
          <cell r="A3279">
            <v>110214016052</v>
          </cell>
          <cell r="B3279">
            <v>43922</v>
          </cell>
          <cell r="C3279">
            <v>0</v>
          </cell>
        </row>
        <row r="3280">
          <cell r="A3280">
            <v>110214016156</v>
          </cell>
          <cell r="B3280">
            <v>43922</v>
          </cell>
          <cell r="C3280">
            <v>0</v>
          </cell>
        </row>
        <row r="3281">
          <cell r="A3281">
            <v>110214016175</v>
          </cell>
          <cell r="B3281">
            <v>43922</v>
          </cell>
          <cell r="C3281">
            <v>0</v>
          </cell>
        </row>
        <row r="3282">
          <cell r="A3282">
            <v>110214016176</v>
          </cell>
          <cell r="B3282">
            <v>43922</v>
          </cell>
          <cell r="C3282">
            <v>0</v>
          </cell>
        </row>
        <row r="3283">
          <cell r="A3283">
            <v>110214016177</v>
          </cell>
          <cell r="B3283">
            <v>43922</v>
          </cell>
          <cell r="C3283">
            <v>0</v>
          </cell>
        </row>
        <row r="3284">
          <cell r="A3284">
            <v>110214017060</v>
          </cell>
          <cell r="B3284">
            <v>43922</v>
          </cell>
          <cell r="C3284">
            <v>287</v>
          </cell>
        </row>
        <row r="3285">
          <cell r="A3285">
            <v>110214017537</v>
          </cell>
          <cell r="B3285">
            <v>43922</v>
          </cell>
          <cell r="C3285">
            <v>0</v>
          </cell>
        </row>
        <row r="3286">
          <cell r="A3286">
            <v>110214020881</v>
          </cell>
          <cell r="B3286">
            <v>43922</v>
          </cell>
          <cell r="C3286">
            <v>337</v>
          </cell>
        </row>
        <row r="3287">
          <cell r="A3287">
            <v>110211002392</v>
          </cell>
          <cell r="B3287">
            <v>43922</v>
          </cell>
          <cell r="C3287">
            <v>0</v>
          </cell>
        </row>
        <row r="3288">
          <cell r="A3288">
            <v>110211006477</v>
          </cell>
          <cell r="B3288">
            <v>43922</v>
          </cell>
          <cell r="C3288">
            <v>0</v>
          </cell>
        </row>
        <row r="3289">
          <cell r="A3289">
            <v>110212001433</v>
          </cell>
          <cell r="B3289">
            <v>43922</v>
          </cell>
          <cell r="C3289">
            <v>0</v>
          </cell>
        </row>
        <row r="3290">
          <cell r="A3290">
            <v>110214001349</v>
          </cell>
          <cell r="B3290">
            <v>43922</v>
          </cell>
          <cell r="C3290">
            <v>0</v>
          </cell>
        </row>
        <row r="3291">
          <cell r="A3291">
            <v>110214002464</v>
          </cell>
          <cell r="B3291">
            <v>43922</v>
          </cell>
          <cell r="C3291">
            <v>0</v>
          </cell>
        </row>
        <row r="3292">
          <cell r="A3292">
            <v>110214006932</v>
          </cell>
          <cell r="B3292">
            <v>43922</v>
          </cell>
          <cell r="C3292">
            <v>0</v>
          </cell>
        </row>
        <row r="3293">
          <cell r="A3293">
            <v>110214009250</v>
          </cell>
          <cell r="B3293">
            <v>43922</v>
          </cell>
          <cell r="C3293">
            <v>0</v>
          </cell>
        </row>
        <row r="3294">
          <cell r="A3294">
            <v>110214021592</v>
          </cell>
          <cell r="B3294">
            <v>43922</v>
          </cell>
          <cell r="C3294">
            <v>0</v>
          </cell>
        </row>
        <row r="3295">
          <cell r="A3295">
            <v>110214021593</v>
          </cell>
          <cell r="B3295">
            <v>43922</v>
          </cell>
          <cell r="C3295">
            <v>0</v>
          </cell>
        </row>
        <row r="3296">
          <cell r="A3296">
            <v>110211012673</v>
          </cell>
          <cell r="B3296">
            <v>43922</v>
          </cell>
          <cell r="C3296">
            <v>189</v>
          </cell>
        </row>
        <row r="3297">
          <cell r="A3297">
            <v>110211012690</v>
          </cell>
          <cell r="B3297">
            <v>43922</v>
          </cell>
          <cell r="C3297">
            <v>133</v>
          </cell>
        </row>
        <row r="3298">
          <cell r="A3298">
            <v>110211012695</v>
          </cell>
          <cell r="B3298">
            <v>43922</v>
          </cell>
          <cell r="C3298">
            <v>0</v>
          </cell>
        </row>
        <row r="3299">
          <cell r="A3299">
            <v>110211014247</v>
          </cell>
          <cell r="B3299">
            <v>43922</v>
          </cell>
          <cell r="C3299">
            <v>14</v>
          </cell>
        </row>
        <row r="3300">
          <cell r="A3300">
            <v>110212011966</v>
          </cell>
          <cell r="B3300">
            <v>43922</v>
          </cell>
          <cell r="C3300">
            <v>14</v>
          </cell>
        </row>
        <row r="3301">
          <cell r="A3301">
            <v>110212019673</v>
          </cell>
          <cell r="B3301">
            <v>43922</v>
          </cell>
          <cell r="C3301">
            <v>0</v>
          </cell>
        </row>
        <row r="3302">
          <cell r="A3302">
            <v>110214016135</v>
          </cell>
          <cell r="B3302">
            <v>43922</v>
          </cell>
          <cell r="C3302">
            <v>0</v>
          </cell>
        </row>
        <row r="3303">
          <cell r="A3303">
            <v>110211002401</v>
          </cell>
          <cell r="B3303">
            <v>43922</v>
          </cell>
          <cell r="C3303">
            <v>0</v>
          </cell>
        </row>
        <row r="3304">
          <cell r="A3304">
            <v>110212003620</v>
          </cell>
          <cell r="B3304">
            <v>43922</v>
          </cell>
          <cell r="C3304">
            <v>0</v>
          </cell>
        </row>
        <row r="3305">
          <cell r="A3305">
            <v>110212008676</v>
          </cell>
          <cell r="B3305">
            <v>43922</v>
          </cell>
          <cell r="C3305">
            <v>0</v>
          </cell>
        </row>
        <row r="3306">
          <cell r="A3306">
            <v>110213021971</v>
          </cell>
          <cell r="B3306">
            <v>43922</v>
          </cell>
          <cell r="C3306">
            <v>0</v>
          </cell>
        </row>
        <row r="3307">
          <cell r="A3307">
            <v>110211004039</v>
          </cell>
          <cell r="B3307">
            <v>43922</v>
          </cell>
          <cell r="C3307">
            <v>0</v>
          </cell>
        </row>
        <row r="3308">
          <cell r="A3308">
            <v>110212022568</v>
          </cell>
          <cell r="B3308">
            <v>43922</v>
          </cell>
          <cell r="C3308">
            <v>0</v>
          </cell>
        </row>
        <row r="3309">
          <cell r="A3309">
            <v>110213001239</v>
          </cell>
          <cell r="B3309">
            <v>43922</v>
          </cell>
          <cell r="C3309">
            <v>0</v>
          </cell>
        </row>
        <row r="3310">
          <cell r="A3310">
            <v>110214016194</v>
          </cell>
          <cell r="B3310">
            <v>43922</v>
          </cell>
          <cell r="C3310">
            <v>0</v>
          </cell>
        </row>
        <row r="3311">
          <cell r="A3311">
            <v>110211012699</v>
          </cell>
          <cell r="B3311">
            <v>43922</v>
          </cell>
          <cell r="C3311">
            <v>0</v>
          </cell>
        </row>
        <row r="3312">
          <cell r="A3312">
            <v>110213022418</v>
          </cell>
          <cell r="B3312">
            <v>43922</v>
          </cell>
          <cell r="C3312">
            <v>0</v>
          </cell>
        </row>
        <row r="3313">
          <cell r="A3313">
            <v>110213024785</v>
          </cell>
          <cell r="B3313">
            <v>43922</v>
          </cell>
          <cell r="C3313">
            <v>0</v>
          </cell>
        </row>
        <row r="3314">
          <cell r="A3314">
            <v>110214000636</v>
          </cell>
          <cell r="B3314">
            <v>43922</v>
          </cell>
          <cell r="C3314">
            <v>0</v>
          </cell>
        </row>
        <row r="3315">
          <cell r="A3315">
            <v>110213025327</v>
          </cell>
          <cell r="B3315">
            <v>43922</v>
          </cell>
          <cell r="C3315">
            <v>0</v>
          </cell>
        </row>
        <row r="3316">
          <cell r="A3316">
            <v>110213027767</v>
          </cell>
          <cell r="B3316">
            <v>43922</v>
          </cell>
          <cell r="C3316">
            <v>0</v>
          </cell>
        </row>
        <row r="3317">
          <cell r="A3317">
            <v>110211000839</v>
          </cell>
          <cell r="B3317">
            <v>43891</v>
          </cell>
          <cell r="C3317">
            <v>59</v>
          </cell>
        </row>
        <row r="3318">
          <cell r="A3318">
            <v>110211001803</v>
          </cell>
          <cell r="B3318">
            <v>43891</v>
          </cell>
          <cell r="C3318">
            <v>132</v>
          </cell>
        </row>
        <row r="3319">
          <cell r="A3319">
            <v>110211002080</v>
          </cell>
          <cell r="B3319">
            <v>43891</v>
          </cell>
          <cell r="C3319">
            <v>259</v>
          </cell>
        </row>
        <row r="3320">
          <cell r="A3320">
            <v>110211002086</v>
          </cell>
          <cell r="B3320">
            <v>43891</v>
          </cell>
          <cell r="C3320">
            <v>84</v>
          </cell>
        </row>
        <row r="3321">
          <cell r="A3321">
            <v>110211002087</v>
          </cell>
          <cell r="B3321">
            <v>43891</v>
          </cell>
          <cell r="C3321">
            <v>556</v>
          </cell>
        </row>
        <row r="3322">
          <cell r="A3322">
            <v>110211002136</v>
          </cell>
          <cell r="B3322">
            <v>43891</v>
          </cell>
          <cell r="C3322">
            <v>279</v>
          </cell>
        </row>
        <row r="3323">
          <cell r="A3323">
            <v>110211002383</v>
          </cell>
          <cell r="B3323">
            <v>43891</v>
          </cell>
          <cell r="C3323">
            <v>376</v>
          </cell>
        </row>
        <row r="3324">
          <cell r="A3324">
            <v>110211002384</v>
          </cell>
          <cell r="B3324">
            <v>43891</v>
          </cell>
          <cell r="C3324">
            <v>0</v>
          </cell>
        </row>
        <row r="3325">
          <cell r="A3325">
            <v>110211002386</v>
          </cell>
          <cell r="B3325">
            <v>43891</v>
          </cell>
          <cell r="C3325">
            <v>0</v>
          </cell>
        </row>
        <row r="3326">
          <cell r="A3326">
            <v>110211002394</v>
          </cell>
          <cell r="B3326">
            <v>43891</v>
          </cell>
          <cell r="C3326">
            <v>5</v>
          </cell>
        </row>
        <row r="3327">
          <cell r="A3327">
            <v>110211002396</v>
          </cell>
          <cell r="B3327">
            <v>43891</v>
          </cell>
          <cell r="C3327">
            <v>6</v>
          </cell>
        </row>
        <row r="3328">
          <cell r="A3328">
            <v>110211002398</v>
          </cell>
          <cell r="B3328">
            <v>43891</v>
          </cell>
          <cell r="C3328">
            <v>92</v>
          </cell>
        </row>
        <row r="3329">
          <cell r="A3329">
            <v>110211002399</v>
          </cell>
          <cell r="B3329">
            <v>43891</v>
          </cell>
          <cell r="C3329">
            <v>143</v>
          </cell>
        </row>
        <row r="3330">
          <cell r="A3330">
            <v>110211002402</v>
          </cell>
          <cell r="B3330">
            <v>43891</v>
          </cell>
          <cell r="C3330">
            <v>204</v>
          </cell>
        </row>
        <row r="3331">
          <cell r="A3331">
            <v>110211002403</v>
          </cell>
          <cell r="B3331">
            <v>43891</v>
          </cell>
          <cell r="C3331">
            <v>99</v>
          </cell>
        </row>
        <row r="3332">
          <cell r="A3332">
            <v>110211002405</v>
          </cell>
          <cell r="B3332">
            <v>43891</v>
          </cell>
          <cell r="C3332">
            <v>0</v>
          </cell>
        </row>
        <row r="3333">
          <cell r="A3333">
            <v>110211002406</v>
          </cell>
          <cell r="B3333">
            <v>43891</v>
          </cell>
          <cell r="C3333">
            <v>514</v>
          </cell>
        </row>
        <row r="3334">
          <cell r="A3334">
            <v>110211002407</v>
          </cell>
          <cell r="B3334">
            <v>43891</v>
          </cell>
          <cell r="C3334">
            <v>316</v>
          </cell>
        </row>
        <row r="3335">
          <cell r="A3335">
            <v>110211002411</v>
          </cell>
          <cell r="B3335">
            <v>43891</v>
          </cell>
          <cell r="C3335">
            <v>60</v>
          </cell>
        </row>
        <row r="3336">
          <cell r="A3336">
            <v>110211002412</v>
          </cell>
          <cell r="B3336">
            <v>43891</v>
          </cell>
          <cell r="C3336">
            <v>37</v>
          </cell>
        </row>
        <row r="3337">
          <cell r="A3337">
            <v>110211002413</v>
          </cell>
          <cell r="B3337">
            <v>43891</v>
          </cell>
          <cell r="C3337">
            <v>122</v>
          </cell>
        </row>
        <row r="3338">
          <cell r="A3338">
            <v>110211003718</v>
          </cell>
          <cell r="B3338">
            <v>43891</v>
          </cell>
          <cell r="C3338">
            <v>949</v>
          </cell>
        </row>
        <row r="3339">
          <cell r="A3339">
            <v>110211003719</v>
          </cell>
          <cell r="B3339">
            <v>43891</v>
          </cell>
          <cell r="C3339">
            <v>364</v>
          </cell>
        </row>
        <row r="3340">
          <cell r="A3340">
            <v>110211003808</v>
          </cell>
          <cell r="B3340">
            <v>43891</v>
          </cell>
          <cell r="C3340">
            <v>147</v>
          </cell>
        </row>
        <row r="3341">
          <cell r="A3341">
            <v>110211004072</v>
          </cell>
          <cell r="B3341">
            <v>43891</v>
          </cell>
          <cell r="C3341">
            <v>4094</v>
          </cell>
        </row>
        <row r="3342">
          <cell r="A3342">
            <v>110211004145</v>
          </cell>
          <cell r="B3342">
            <v>43891</v>
          </cell>
          <cell r="C3342">
            <v>14</v>
          </cell>
        </row>
        <row r="3343">
          <cell r="A3343">
            <v>110211005116</v>
          </cell>
          <cell r="B3343">
            <v>43891</v>
          </cell>
          <cell r="C3343">
            <v>16</v>
          </cell>
        </row>
        <row r="3344">
          <cell r="A3344">
            <v>110211005117</v>
          </cell>
          <cell r="B3344">
            <v>43891</v>
          </cell>
          <cell r="C3344">
            <v>279</v>
          </cell>
        </row>
        <row r="3345">
          <cell r="A3345">
            <v>110211005131</v>
          </cell>
          <cell r="B3345">
            <v>43891</v>
          </cell>
          <cell r="C3345">
            <v>134</v>
          </cell>
        </row>
        <row r="3346">
          <cell r="A3346">
            <v>110211005306</v>
          </cell>
          <cell r="B3346">
            <v>43891</v>
          </cell>
          <cell r="C3346">
            <v>3351</v>
          </cell>
        </row>
        <row r="3347">
          <cell r="A3347">
            <v>110211006325</v>
          </cell>
          <cell r="B3347">
            <v>43891</v>
          </cell>
          <cell r="C3347">
            <v>2208</v>
          </cell>
        </row>
        <row r="3348">
          <cell r="A3348">
            <v>110211007133</v>
          </cell>
          <cell r="B3348">
            <v>43891</v>
          </cell>
          <cell r="C3348">
            <v>12</v>
          </cell>
        </row>
        <row r="3349">
          <cell r="A3349">
            <v>110211007907</v>
          </cell>
          <cell r="B3349">
            <v>43891</v>
          </cell>
          <cell r="C3349">
            <v>6575</v>
          </cell>
        </row>
        <row r="3350">
          <cell r="A3350">
            <v>110211008209</v>
          </cell>
          <cell r="B3350">
            <v>43891</v>
          </cell>
          <cell r="C3350">
            <v>49</v>
          </cell>
        </row>
        <row r="3351">
          <cell r="A3351">
            <v>110211008440</v>
          </cell>
          <cell r="B3351">
            <v>43891</v>
          </cell>
          <cell r="C3351">
            <v>638</v>
          </cell>
        </row>
        <row r="3352">
          <cell r="A3352">
            <v>110211008442</v>
          </cell>
          <cell r="B3352">
            <v>43891</v>
          </cell>
          <cell r="C3352">
            <v>64</v>
          </cell>
        </row>
        <row r="3353">
          <cell r="A3353">
            <v>110211008443</v>
          </cell>
          <cell r="B3353">
            <v>43891</v>
          </cell>
          <cell r="C3353">
            <v>607</v>
          </cell>
        </row>
        <row r="3354">
          <cell r="A3354">
            <v>110211008722</v>
          </cell>
          <cell r="B3354">
            <v>43891</v>
          </cell>
          <cell r="C3354">
            <v>525</v>
          </cell>
        </row>
        <row r="3355">
          <cell r="A3355">
            <v>110211008743</v>
          </cell>
          <cell r="B3355">
            <v>43891</v>
          </cell>
          <cell r="C3355">
            <v>245</v>
          </cell>
        </row>
        <row r="3356">
          <cell r="A3356">
            <v>110211009386</v>
          </cell>
          <cell r="B3356">
            <v>43891</v>
          </cell>
          <cell r="C3356">
            <v>7123</v>
          </cell>
        </row>
        <row r="3357">
          <cell r="A3357">
            <v>110211009805</v>
          </cell>
          <cell r="B3357">
            <v>43891</v>
          </cell>
          <cell r="C3357">
            <v>70</v>
          </cell>
        </row>
        <row r="3358">
          <cell r="A3358">
            <v>110211011224</v>
          </cell>
          <cell r="B3358">
            <v>43891</v>
          </cell>
          <cell r="C3358">
            <v>1493</v>
          </cell>
        </row>
        <row r="3359">
          <cell r="A3359">
            <v>110211021634</v>
          </cell>
          <cell r="B3359">
            <v>43891</v>
          </cell>
          <cell r="C3359">
            <v>0</v>
          </cell>
        </row>
        <row r="3360">
          <cell r="A3360">
            <v>110212001364</v>
          </cell>
          <cell r="B3360">
            <v>43891</v>
          </cell>
          <cell r="C3360">
            <v>213</v>
          </cell>
        </row>
        <row r="3361">
          <cell r="A3361">
            <v>110212001365</v>
          </cell>
          <cell r="B3361">
            <v>43891</v>
          </cell>
          <cell r="C3361">
            <v>529</v>
          </cell>
        </row>
        <row r="3362">
          <cell r="A3362">
            <v>110212001425</v>
          </cell>
          <cell r="B3362">
            <v>43891</v>
          </cell>
          <cell r="C3362">
            <v>555</v>
          </cell>
        </row>
        <row r="3363">
          <cell r="A3363">
            <v>110212001483</v>
          </cell>
          <cell r="B3363">
            <v>43891</v>
          </cell>
          <cell r="C3363">
            <v>250</v>
          </cell>
        </row>
        <row r="3364">
          <cell r="A3364">
            <v>110212001500</v>
          </cell>
          <cell r="B3364">
            <v>43891</v>
          </cell>
          <cell r="C3364">
            <v>10</v>
          </cell>
        </row>
        <row r="3365">
          <cell r="A3365">
            <v>110212001503</v>
          </cell>
          <cell r="B3365">
            <v>43891</v>
          </cell>
          <cell r="C3365">
            <v>19</v>
          </cell>
        </row>
        <row r="3366">
          <cell r="A3366">
            <v>110212001511</v>
          </cell>
          <cell r="B3366">
            <v>43891</v>
          </cell>
          <cell r="C3366">
            <v>23</v>
          </cell>
        </row>
        <row r="3367">
          <cell r="A3367">
            <v>110212001541</v>
          </cell>
          <cell r="B3367">
            <v>43891</v>
          </cell>
          <cell r="C3367">
            <v>557</v>
          </cell>
        </row>
        <row r="3368">
          <cell r="A3368">
            <v>110212001742</v>
          </cell>
          <cell r="B3368">
            <v>43891</v>
          </cell>
          <cell r="C3368">
            <v>298</v>
          </cell>
        </row>
        <row r="3369">
          <cell r="A3369">
            <v>110212002452</v>
          </cell>
          <cell r="B3369">
            <v>43891</v>
          </cell>
          <cell r="C3369">
            <v>369</v>
          </cell>
        </row>
        <row r="3370">
          <cell r="A3370">
            <v>110212002680</v>
          </cell>
          <cell r="B3370">
            <v>43891</v>
          </cell>
          <cell r="C3370">
            <v>0</v>
          </cell>
        </row>
        <row r="3371">
          <cell r="A3371">
            <v>110212004373</v>
          </cell>
          <cell r="B3371">
            <v>43891</v>
          </cell>
          <cell r="C3371">
            <v>7</v>
          </cell>
        </row>
        <row r="3372">
          <cell r="A3372">
            <v>110212004590</v>
          </cell>
          <cell r="B3372">
            <v>43891</v>
          </cell>
          <cell r="C3372">
            <v>254</v>
          </cell>
        </row>
        <row r="3373">
          <cell r="A3373">
            <v>110212005229</v>
          </cell>
          <cell r="B3373">
            <v>43891</v>
          </cell>
          <cell r="C3373">
            <v>49</v>
          </cell>
        </row>
        <row r="3374">
          <cell r="A3374">
            <v>110212005260</v>
          </cell>
          <cell r="B3374">
            <v>43891</v>
          </cell>
          <cell r="C3374">
            <v>377</v>
          </cell>
        </row>
        <row r="3375">
          <cell r="A3375">
            <v>110212006540</v>
          </cell>
          <cell r="B3375">
            <v>43891</v>
          </cell>
          <cell r="C3375">
            <v>201</v>
          </cell>
        </row>
        <row r="3376">
          <cell r="A3376">
            <v>110212006558</v>
          </cell>
          <cell r="B3376">
            <v>43891</v>
          </cell>
          <cell r="C3376">
            <v>7</v>
          </cell>
        </row>
        <row r="3377">
          <cell r="A3377">
            <v>110212007683</v>
          </cell>
          <cell r="B3377">
            <v>43891</v>
          </cell>
          <cell r="C3377">
            <v>33</v>
          </cell>
        </row>
        <row r="3378">
          <cell r="A3378">
            <v>110212008189</v>
          </cell>
          <cell r="B3378">
            <v>43891</v>
          </cell>
          <cell r="C3378">
            <v>28</v>
          </cell>
        </row>
        <row r="3379">
          <cell r="A3379">
            <v>110212008984</v>
          </cell>
          <cell r="B3379">
            <v>43891</v>
          </cell>
          <cell r="C3379">
            <v>63</v>
          </cell>
        </row>
        <row r="3380">
          <cell r="A3380">
            <v>110212008995</v>
          </cell>
          <cell r="B3380">
            <v>43891</v>
          </cell>
          <cell r="C3380">
            <v>251</v>
          </cell>
        </row>
        <row r="3381">
          <cell r="A3381">
            <v>110212008996</v>
          </cell>
          <cell r="B3381">
            <v>43891</v>
          </cell>
          <cell r="C3381">
            <v>0</v>
          </cell>
        </row>
        <row r="3382">
          <cell r="A3382">
            <v>110212009000</v>
          </cell>
          <cell r="B3382">
            <v>43891</v>
          </cell>
          <cell r="C3382">
            <v>0</v>
          </cell>
        </row>
        <row r="3383">
          <cell r="A3383">
            <v>110212009009</v>
          </cell>
          <cell r="B3383">
            <v>43891</v>
          </cell>
          <cell r="C3383">
            <v>0</v>
          </cell>
        </row>
        <row r="3384">
          <cell r="A3384">
            <v>110212009013</v>
          </cell>
          <cell r="B3384">
            <v>43891</v>
          </cell>
          <cell r="C3384">
            <v>0</v>
          </cell>
        </row>
        <row r="3385">
          <cell r="A3385">
            <v>110212009020</v>
          </cell>
          <cell r="B3385">
            <v>43891</v>
          </cell>
          <cell r="C3385">
            <v>0</v>
          </cell>
        </row>
        <row r="3386">
          <cell r="A3386">
            <v>110212009051</v>
          </cell>
          <cell r="B3386">
            <v>43891</v>
          </cell>
          <cell r="C3386">
            <v>277</v>
          </cell>
        </row>
        <row r="3387">
          <cell r="A3387">
            <v>110212009054</v>
          </cell>
          <cell r="B3387">
            <v>43891</v>
          </cell>
          <cell r="C3387">
            <v>0</v>
          </cell>
        </row>
        <row r="3388">
          <cell r="A3388">
            <v>110212009062</v>
          </cell>
          <cell r="B3388">
            <v>43891</v>
          </cell>
          <cell r="C3388">
            <v>0</v>
          </cell>
        </row>
        <row r="3389">
          <cell r="A3389">
            <v>110212009065</v>
          </cell>
          <cell r="B3389">
            <v>43891</v>
          </cell>
          <cell r="C3389">
            <v>463</v>
          </cell>
        </row>
        <row r="3390">
          <cell r="A3390">
            <v>110212009115</v>
          </cell>
          <cell r="B3390">
            <v>43891</v>
          </cell>
          <cell r="C3390">
            <v>2137</v>
          </cell>
        </row>
        <row r="3391">
          <cell r="A3391">
            <v>110212009116</v>
          </cell>
          <cell r="B3391">
            <v>43891</v>
          </cell>
          <cell r="C3391">
            <v>81</v>
          </cell>
        </row>
        <row r="3392">
          <cell r="A3392">
            <v>110212009391</v>
          </cell>
          <cell r="B3392">
            <v>43891</v>
          </cell>
          <cell r="C3392">
            <v>113</v>
          </cell>
        </row>
        <row r="3393">
          <cell r="A3393">
            <v>110212010022</v>
          </cell>
          <cell r="B3393">
            <v>43891</v>
          </cell>
          <cell r="C3393">
            <v>1225</v>
          </cell>
        </row>
        <row r="3394">
          <cell r="A3394">
            <v>110212020420</v>
          </cell>
          <cell r="B3394">
            <v>43891</v>
          </cell>
          <cell r="C3394">
            <v>0</v>
          </cell>
        </row>
        <row r="3395">
          <cell r="A3395">
            <v>110212020537</v>
          </cell>
          <cell r="B3395">
            <v>43891</v>
          </cell>
          <cell r="C3395">
            <v>253</v>
          </cell>
        </row>
        <row r="3396">
          <cell r="A3396">
            <v>110212021300</v>
          </cell>
          <cell r="B3396">
            <v>43891</v>
          </cell>
          <cell r="C3396">
            <v>13</v>
          </cell>
        </row>
        <row r="3397">
          <cell r="A3397">
            <v>110212021392</v>
          </cell>
          <cell r="B3397">
            <v>43891</v>
          </cell>
          <cell r="C3397">
            <v>216</v>
          </cell>
        </row>
        <row r="3398">
          <cell r="A3398">
            <v>110213000026</v>
          </cell>
          <cell r="B3398">
            <v>43891</v>
          </cell>
          <cell r="C3398">
            <v>459</v>
          </cell>
        </row>
        <row r="3399">
          <cell r="A3399">
            <v>110213000260</v>
          </cell>
          <cell r="B3399">
            <v>43891</v>
          </cell>
          <cell r="C3399">
            <v>54</v>
          </cell>
        </row>
        <row r="3400">
          <cell r="A3400">
            <v>110213001228</v>
          </cell>
          <cell r="B3400">
            <v>43891</v>
          </cell>
          <cell r="C3400">
            <v>82</v>
          </cell>
        </row>
        <row r="3401">
          <cell r="A3401">
            <v>110213001230</v>
          </cell>
          <cell r="B3401">
            <v>43891</v>
          </cell>
          <cell r="C3401">
            <v>403</v>
          </cell>
        </row>
        <row r="3402">
          <cell r="A3402">
            <v>110213001231</v>
          </cell>
          <cell r="B3402">
            <v>43891</v>
          </cell>
          <cell r="C3402">
            <v>108</v>
          </cell>
        </row>
        <row r="3403">
          <cell r="A3403">
            <v>110213001232</v>
          </cell>
          <cell r="B3403">
            <v>43891</v>
          </cell>
          <cell r="C3403">
            <v>85</v>
          </cell>
        </row>
        <row r="3404">
          <cell r="A3404">
            <v>110213001236</v>
          </cell>
          <cell r="B3404">
            <v>43891</v>
          </cell>
          <cell r="C3404">
            <v>868</v>
          </cell>
        </row>
        <row r="3405">
          <cell r="A3405">
            <v>110213001237</v>
          </cell>
          <cell r="B3405">
            <v>43891</v>
          </cell>
          <cell r="C3405">
            <v>359</v>
          </cell>
        </row>
        <row r="3406">
          <cell r="A3406">
            <v>110213001241</v>
          </cell>
          <cell r="B3406">
            <v>43891</v>
          </cell>
          <cell r="C3406">
            <v>328</v>
          </cell>
        </row>
        <row r="3407">
          <cell r="A3407">
            <v>110213001242</v>
          </cell>
          <cell r="B3407">
            <v>43891</v>
          </cell>
          <cell r="C3407">
            <v>1</v>
          </cell>
        </row>
        <row r="3408">
          <cell r="A3408">
            <v>110213001247</v>
          </cell>
          <cell r="B3408">
            <v>43891</v>
          </cell>
          <cell r="C3408">
            <v>80</v>
          </cell>
        </row>
        <row r="3409">
          <cell r="A3409">
            <v>110213001248</v>
          </cell>
          <cell r="B3409">
            <v>43891</v>
          </cell>
          <cell r="C3409">
            <v>2625</v>
          </cell>
        </row>
        <row r="3410">
          <cell r="A3410">
            <v>110213001250</v>
          </cell>
          <cell r="B3410">
            <v>43891</v>
          </cell>
          <cell r="C3410">
            <v>272</v>
          </cell>
        </row>
        <row r="3411">
          <cell r="A3411">
            <v>110213001270</v>
          </cell>
          <cell r="B3411">
            <v>43891</v>
          </cell>
          <cell r="C3411">
            <v>553</v>
          </cell>
        </row>
        <row r="3412">
          <cell r="A3412">
            <v>110213001271</v>
          </cell>
          <cell r="B3412">
            <v>43891</v>
          </cell>
          <cell r="C3412">
            <v>196</v>
          </cell>
        </row>
        <row r="3413">
          <cell r="A3413">
            <v>110213001272</v>
          </cell>
          <cell r="B3413">
            <v>43891</v>
          </cell>
          <cell r="C3413">
            <v>79</v>
          </cell>
        </row>
        <row r="3414">
          <cell r="A3414">
            <v>110213001275</v>
          </cell>
          <cell r="B3414">
            <v>43891</v>
          </cell>
          <cell r="C3414">
            <v>370</v>
          </cell>
        </row>
        <row r="3415">
          <cell r="A3415">
            <v>110213001276</v>
          </cell>
          <cell r="B3415">
            <v>43891</v>
          </cell>
          <cell r="C3415">
            <v>177</v>
          </cell>
        </row>
        <row r="3416">
          <cell r="A3416">
            <v>110213001286</v>
          </cell>
          <cell r="B3416">
            <v>43891</v>
          </cell>
          <cell r="C3416">
            <v>437</v>
          </cell>
        </row>
        <row r="3417">
          <cell r="A3417">
            <v>110213001287</v>
          </cell>
          <cell r="B3417">
            <v>43891</v>
          </cell>
          <cell r="C3417">
            <v>222</v>
          </cell>
        </row>
        <row r="3418">
          <cell r="A3418">
            <v>110213001288</v>
          </cell>
          <cell r="B3418">
            <v>43891</v>
          </cell>
          <cell r="C3418">
            <v>413</v>
          </cell>
        </row>
        <row r="3419">
          <cell r="A3419">
            <v>110213001289</v>
          </cell>
          <cell r="B3419">
            <v>43891</v>
          </cell>
          <cell r="C3419">
            <v>828</v>
          </cell>
        </row>
        <row r="3420">
          <cell r="A3420">
            <v>110213001290</v>
          </cell>
          <cell r="B3420">
            <v>43891</v>
          </cell>
          <cell r="C3420">
            <v>335</v>
          </cell>
        </row>
        <row r="3421">
          <cell r="A3421">
            <v>110213001291</v>
          </cell>
          <cell r="B3421">
            <v>43891</v>
          </cell>
          <cell r="C3421">
            <v>495</v>
          </cell>
        </row>
        <row r="3422">
          <cell r="A3422">
            <v>110213001318</v>
          </cell>
          <cell r="B3422">
            <v>43891</v>
          </cell>
          <cell r="C3422">
            <v>1751</v>
          </cell>
        </row>
        <row r="3423">
          <cell r="A3423">
            <v>110213001319</v>
          </cell>
          <cell r="B3423">
            <v>43891</v>
          </cell>
          <cell r="C3423">
            <v>613</v>
          </cell>
        </row>
        <row r="3424">
          <cell r="A3424">
            <v>110213001320</v>
          </cell>
          <cell r="B3424">
            <v>43891</v>
          </cell>
          <cell r="C3424">
            <v>0</v>
          </cell>
        </row>
        <row r="3425">
          <cell r="A3425">
            <v>110213001347</v>
          </cell>
          <cell r="B3425">
            <v>43891</v>
          </cell>
          <cell r="C3425">
            <v>137</v>
          </cell>
        </row>
        <row r="3426">
          <cell r="A3426">
            <v>110213001348</v>
          </cell>
          <cell r="B3426">
            <v>43891</v>
          </cell>
          <cell r="C3426">
            <v>158</v>
          </cell>
        </row>
        <row r="3427">
          <cell r="A3427">
            <v>110213001351</v>
          </cell>
          <cell r="B3427">
            <v>43891</v>
          </cell>
          <cell r="C3427">
            <v>179</v>
          </cell>
        </row>
        <row r="3428">
          <cell r="A3428">
            <v>110213001353</v>
          </cell>
          <cell r="B3428">
            <v>43891</v>
          </cell>
          <cell r="C3428">
            <v>0</v>
          </cell>
        </row>
        <row r="3429">
          <cell r="A3429">
            <v>110213001354</v>
          </cell>
          <cell r="B3429">
            <v>43891</v>
          </cell>
          <cell r="C3429">
            <v>269</v>
          </cell>
        </row>
        <row r="3430">
          <cell r="A3430">
            <v>110213001355</v>
          </cell>
          <cell r="B3430">
            <v>43891</v>
          </cell>
          <cell r="C3430">
            <v>0</v>
          </cell>
        </row>
        <row r="3431">
          <cell r="A3431">
            <v>110213001358</v>
          </cell>
          <cell r="B3431">
            <v>43891</v>
          </cell>
          <cell r="C3431">
            <v>340</v>
          </cell>
        </row>
        <row r="3432">
          <cell r="A3432">
            <v>110213001361</v>
          </cell>
          <cell r="B3432">
            <v>43891</v>
          </cell>
          <cell r="C3432">
            <v>263</v>
          </cell>
        </row>
        <row r="3433">
          <cell r="A3433">
            <v>110213001362</v>
          </cell>
          <cell r="B3433">
            <v>43891</v>
          </cell>
          <cell r="C3433">
            <v>12</v>
          </cell>
        </row>
        <row r="3434">
          <cell r="A3434">
            <v>110213001366</v>
          </cell>
          <cell r="B3434">
            <v>43891</v>
          </cell>
          <cell r="C3434">
            <v>429</v>
          </cell>
        </row>
        <row r="3435">
          <cell r="A3435">
            <v>110213001368</v>
          </cell>
          <cell r="B3435">
            <v>43891</v>
          </cell>
          <cell r="C3435">
            <v>81</v>
          </cell>
        </row>
        <row r="3436">
          <cell r="A3436">
            <v>110213001369</v>
          </cell>
          <cell r="B3436">
            <v>43891</v>
          </cell>
          <cell r="C3436">
            <v>326</v>
          </cell>
        </row>
        <row r="3437">
          <cell r="A3437">
            <v>110213001370</v>
          </cell>
          <cell r="B3437">
            <v>43891</v>
          </cell>
          <cell r="C3437">
            <v>612</v>
          </cell>
        </row>
        <row r="3438">
          <cell r="A3438">
            <v>110213004732</v>
          </cell>
          <cell r="B3438">
            <v>43891</v>
          </cell>
          <cell r="C3438">
            <v>31</v>
          </cell>
        </row>
        <row r="3439">
          <cell r="A3439">
            <v>110213005120</v>
          </cell>
          <cell r="B3439">
            <v>43891</v>
          </cell>
          <cell r="C3439">
            <v>582</v>
          </cell>
        </row>
        <row r="3440">
          <cell r="A3440">
            <v>110213005286</v>
          </cell>
          <cell r="B3440">
            <v>43891</v>
          </cell>
          <cell r="C3440">
            <v>460</v>
          </cell>
        </row>
        <row r="3441">
          <cell r="A3441">
            <v>110213005321</v>
          </cell>
          <cell r="B3441">
            <v>43891</v>
          </cell>
          <cell r="C3441">
            <v>148</v>
          </cell>
        </row>
        <row r="3442">
          <cell r="A3442">
            <v>110213005373</v>
          </cell>
          <cell r="B3442">
            <v>43891</v>
          </cell>
          <cell r="C3442">
            <v>0</v>
          </cell>
        </row>
        <row r="3443">
          <cell r="A3443">
            <v>110213005374</v>
          </cell>
          <cell r="B3443">
            <v>43891</v>
          </cell>
          <cell r="C3443">
            <v>107</v>
          </cell>
        </row>
        <row r="3444">
          <cell r="A3444">
            <v>110213005375</v>
          </cell>
          <cell r="B3444">
            <v>43891</v>
          </cell>
          <cell r="C3444">
            <v>39</v>
          </cell>
        </row>
        <row r="3445">
          <cell r="A3445">
            <v>110213009040</v>
          </cell>
          <cell r="B3445">
            <v>43891</v>
          </cell>
          <cell r="C3445">
            <v>154</v>
          </cell>
        </row>
        <row r="3446">
          <cell r="A3446">
            <v>110213009524</v>
          </cell>
          <cell r="B3446">
            <v>43891</v>
          </cell>
          <cell r="C3446">
            <v>128</v>
          </cell>
        </row>
        <row r="3447">
          <cell r="A3447">
            <v>110213009614</v>
          </cell>
          <cell r="B3447">
            <v>43891</v>
          </cell>
          <cell r="C3447">
            <v>0</v>
          </cell>
        </row>
        <row r="3448">
          <cell r="A3448">
            <v>110213009685</v>
          </cell>
          <cell r="B3448">
            <v>43891</v>
          </cell>
          <cell r="C3448">
            <v>13</v>
          </cell>
        </row>
        <row r="3449">
          <cell r="A3449">
            <v>110213010630</v>
          </cell>
          <cell r="B3449">
            <v>43891</v>
          </cell>
          <cell r="C3449">
            <v>2487</v>
          </cell>
        </row>
        <row r="3450">
          <cell r="A3450">
            <v>110213020054</v>
          </cell>
          <cell r="B3450">
            <v>43891</v>
          </cell>
          <cell r="C3450">
            <v>271</v>
          </cell>
        </row>
        <row r="3451">
          <cell r="A3451">
            <v>110214001363</v>
          </cell>
          <cell r="B3451">
            <v>43891</v>
          </cell>
          <cell r="C3451">
            <v>55</v>
          </cell>
        </row>
        <row r="3452">
          <cell r="A3452">
            <v>110214002461</v>
          </cell>
          <cell r="B3452">
            <v>43891</v>
          </cell>
          <cell r="C3452">
            <v>134</v>
          </cell>
        </row>
        <row r="3453">
          <cell r="A3453">
            <v>110214002466</v>
          </cell>
          <cell r="B3453">
            <v>43891</v>
          </cell>
          <cell r="C3453">
            <v>145</v>
          </cell>
        </row>
        <row r="3454">
          <cell r="A3454">
            <v>110214002885</v>
          </cell>
          <cell r="B3454">
            <v>43891</v>
          </cell>
          <cell r="C3454">
            <v>550</v>
          </cell>
        </row>
        <row r="3455">
          <cell r="A3455">
            <v>110214002901</v>
          </cell>
          <cell r="B3455">
            <v>43891</v>
          </cell>
          <cell r="C3455">
            <v>0</v>
          </cell>
        </row>
        <row r="3456">
          <cell r="A3456">
            <v>110214003597</v>
          </cell>
          <cell r="B3456">
            <v>43891</v>
          </cell>
          <cell r="C3456">
            <v>0</v>
          </cell>
        </row>
        <row r="3457">
          <cell r="A3457">
            <v>110214004744</v>
          </cell>
          <cell r="B3457">
            <v>43891</v>
          </cell>
          <cell r="C3457">
            <v>168</v>
          </cell>
        </row>
        <row r="3458">
          <cell r="A3458">
            <v>110214004746</v>
          </cell>
          <cell r="B3458">
            <v>43891</v>
          </cell>
          <cell r="C3458">
            <v>26</v>
          </cell>
        </row>
        <row r="3459">
          <cell r="A3459">
            <v>110214007151</v>
          </cell>
          <cell r="B3459">
            <v>43891</v>
          </cell>
          <cell r="C3459">
            <v>5</v>
          </cell>
        </row>
        <row r="3460">
          <cell r="A3460">
            <v>110214009022</v>
          </cell>
          <cell r="B3460">
            <v>43891</v>
          </cell>
          <cell r="C3460">
            <v>225</v>
          </cell>
        </row>
        <row r="3461">
          <cell r="A3461">
            <v>110214009045</v>
          </cell>
          <cell r="B3461">
            <v>43891</v>
          </cell>
          <cell r="C3461">
            <v>600</v>
          </cell>
        </row>
        <row r="3462">
          <cell r="A3462">
            <v>110214009050</v>
          </cell>
          <cell r="B3462">
            <v>43891</v>
          </cell>
          <cell r="C3462">
            <v>190</v>
          </cell>
        </row>
        <row r="3463">
          <cell r="A3463">
            <v>110214009099</v>
          </cell>
          <cell r="B3463">
            <v>43891</v>
          </cell>
          <cell r="C3463">
            <v>0</v>
          </cell>
        </row>
        <row r="3464">
          <cell r="A3464">
            <v>110214009107</v>
          </cell>
          <cell r="B3464">
            <v>43891</v>
          </cell>
          <cell r="C3464">
            <v>316</v>
          </cell>
        </row>
        <row r="3465">
          <cell r="A3465">
            <v>110214009239</v>
          </cell>
          <cell r="B3465">
            <v>43891</v>
          </cell>
          <cell r="C3465">
            <v>181</v>
          </cell>
        </row>
        <row r="3466">
          <cell r="A3466">
            <v>110214009247</v>
          </cell>
          <cell r="B3466">
            <v>43891</v>
          </cell>
          <cell r="C3466">
            <v>1161</v>
          </cell>
        </row>
        <row r="3467">
          <cell r="A3467">
            <v>110211012429</v>
          </cell>
          <cell r="B3467">
            <v>43891</v>
          </cell>
          <cell r="C3467">
            <v>0</v>
          </cell>
        </row>
        <row r="3468">
          <cell r="A3468">
            <v>110211012666</v>
          </cell>
          <cell r="B3468">
            <v>43891</v>
          </cell>
          <cell r="C3468">
            <v>600</v>
          </cell>
        </row>
        <row r="3469">
          <cell r="A3469">
            <v>110211012671</v>
          </cell>
          <cell r="B3469">
            <v>43891</v>
          </cell>
          <cell r="C3469">
            <v>136</v>
          </cell>
        </row>
        <row r="3470">
          <cell r="A3470">
            <v>110211012675</v>
          </cell>
          <cell r="B3470">
            <v>43891</v>
          </cell>
          <cell r="C3470">
            <v>178</v>
          </cell>
        </row>
        <row r="3471">
          <cell r="A3471">
            <v>110211012676</v>
          </cell>
          <cell r="B3471">
            <v>43891</v>
          </cell>
          <cell r="C3471">
            <v>11</v>
          </cell>
        </row>
        <row r="3472">
          <cell r="A3472">
            <v>110211012679</v>
          </cell>
          <cell r="B3472">
            <v>43891</v>
          </cell>
          <cell r="C3472">
            <v>4</v>
          </cell>
        </row>
        <row r="3473">
          <cell r="A3473">
            <v>110211012688</v>
          </cell>
          <cell r="B3473">
            <v>43891</v>
          </cell>
          <cell r="C3473">
            <v>260</v>
          </cell>
        </row>
        <row r="3474">
          <cell r="A3474">
            <v>110211012691</v>
          </cell>
          <cell r="B3474">
            <v>43891</v>
          </cell>
          <cell r="C3474">
            <v>0</v>
          </cell>
        </row>
        <row r="3475">
          <cell r="A3475">
            <v>110211012693</v>
          </cell>
          <cell r="B3475">
            <v>43891</v>
          </cell>
          <cell r="C3475">
            <v>385</v>
          </cell>
        </row>
        <row r="3476">
          <cell r="A3476">
            <v>110211012697</v>
          </cell>
          <cell r="B3476">
            <v>43891</v>
          </cell>
          <cell r="C3476">
            <v>1001</v>
          </cell>
        </row>
        <row r="3477">
          <cell r="A3477">
            <v>110211012700</v>
          </cell>
          <cell r="B3477">
            <v>43891</v>
          </cell>
          <cell r="C3477">
            <v>694</v>
          </cell>
        </row>
        <row r="3478">
          <cell r="A3478">
            <v>110211014341</v>
          </cell>
          <cell r="B3478">
            <v>43891</v>
          </cell>
          <cell r="C3478">
            <v>1457</v>
          </cell>
        </row>
        <row r="3479">
          <cell r="A3479">
            <v>110211014419</v>
          </cell>
          <cell r="B3479">
            <v>43891</v>
          </cell>
          <cell r="C3479">
            <v>0</v>
          </cell>
        </row>
        <row r="3480">
          <cell r="A3480">
            <v>110211014479</v>
          </cell>
          <cell r="B3480">
            <v>43891</v>
          </cell>
          <cell r="C3480">
            <v>353</v>
          </cell>
        </row>
        <row r="3481">
          <cell r="A3481">
            <v>110211016147</v>
          </cell>
          <cell r="B3481">
            <v>43891</v>
          </cell>
          <cell r="C3481">
            <v>114</v>
          </cell>
        </row>
        <row r="3482">
          <cell r="A3482">
            <v>110211016918</v>
          </cell>
          <cell r="B3482">
            <v>43891</v>
          </cell>
          <cell r="C3482">
            <v>40</v>
          </cell>
        </row>
        <row r="3483">
          <cell r="A3483">
            <v>110211018819</v>
          </cell>
          <cell r="B3483">
            <v>43891</v>
          </cell>
          <cell r="C3483">
            <v>233</v>
          </cell>
        </row>
        <row r="3484">
          <cell r="A3484">
            <v>110211018842</v>
          </cell>
          <cell r="B3484">
            <v>43891</v>
          </cell>
          <cell r="C3484">
            <v>3</v>
          </cell>
        </row>
        <row r="3485">
          <cell r="A3485">
            <v>110211018848</v>
          </cell>
          <cell r="B3485">
            <v>43891</v>
          </cell>
          <cell r="C3485">
            <v>34</v>
          </cell>
        </row>
        <row r="3486">
          <cell r="A3486">
            <v>110211018849</v>
          </cell>
          <cell r="B3486">
            <v>43891</v>
          </cell>
          <cell r="C3486">
            <v>0</v>
          </cell>
        </row>
        <row r="3487">
          <cell r="A3487">
            <v>110211019181</v>
          </cell>
          <cell r="B3487">
            <v>43891</v>
          </cell>
          <cell r="C3487">
            <v>2</v>
          </cell>
        </row>
        <row r="3488">
          <cell r="A3488">
            <v>110211019331</v>
          </cell>
          <cell r="B3488">
            <v>43891</v>
          </cell>
          <cell r="C3488">
            <v>62</v>
          </cell>
        </row>
        <row r="3489">
          <cell r="A3489">
            <v>110211022131</v>
          </cell>
          <cell r="B3489">
            <v>43891</v>
          </cell>
          <cell r="C3489">
            <v>0</v>
          </cell>
        </row>
        <row r="3490">
          <cell r="A3490">
            <v>110211022216</v>
          </cell>
          <cell r="B3490">
            <v>43891</v>
          </cell>
          <cell r="C3490">
            <v>0</v>
          </cell>
        </row>
        <row r="3491">
          <cell r="A3491">
            <v>110211022285</v>
          </cell>
          <cell r="B3491">
            <v>43891</v>
          </cell>
          <cell r="C3491">
            <v>0</v>
          </cell>
        </row>
        <row r="3492">
          <cell r="A3492">
            <v>110212008990</v>
          </cell>
          <cell r="B3492">
            <v>43891</v>
          </cell>
          <cell r="C3492">
            <v>605</v>
          </cell>
        </row>
        <row r="3493">
          <cell r="A3493">
            <v>110212008997</v>
          </cell>
          <cell r="B3493">
            <v>43891</v>
          </cell>
          <cell r="C3493">
            <v>4</v>
          </cell>
        </row>
        <row r="3494">
          <cell r="A3494">
            <v>110212010872</v>
          </cell>
          <cell r="B3494">
            <v>43891</v>
          </cell>
          <cell r="C3494">
            <v>310</v>
          </cell>
        </row>
        <row r="3495">
          <cell r="A3495">
            <v>110212011486</v>
          </cell>
          <cell r="B3495">
            <v>43891</v>
          </cell>
          <cell r="C3495">
            <v>64</v>
          </cell>
        </row>
        <row r="3496">
          <cell r="A3496">
            <v>110212011719</v>
          </cell>
          <cell r="B3496">
            <v>43891</v>
          </cell>
          <cell r="C3496">
            <v>84</v>
          </cell>
        </row>
        <row r="3497">
          <cell r="A3497">
            <v>110212011955</v>
          </cell>
          <cell r="B3497">
            <v>43891</v>
          </cell>
          <cell r="C3497">
            <v>60</v>
          </cell>
        </row>
        <row r="3498">
          <cell r="A3498">
            <v>110212016153</v>
          </cell>
          <cell r="B3498">
            <v>43891</v>
          </cell>
          <cell r="C3498">
            <v>156</v>
          </cell>
        </row>
        <row r="3499">
          <cell r="A3499">
            <v>110212017102</v>
          </cell>
          <cell r="B3499">
            <v>43891</v>
          </cell>
          <cell r="C3499">
            <v>0</v>
          </cell>
        </row>
        <row r="3500">
          <cell r="A3500">
            <v>110212017273</v>
          </cell>
          <cell r="B3500">
            <v>43891</v>
          </cell>
          <cell r="C3500">
            <v>0</v>
          </cell>
        </row>
        <row r="3501">
          <cell r="A3501">
            <v>110212017919</v>
          </cell>
          <cell r="B3501">
            <v>43891</v>
          </cell>
          <cell r="C3501">
            <v>98</v>
          </cell>
        </row>
        <row r="3502">
          <cell r="A3502">
            <v>110212019667</v>
          </cell>
          <cell r="B3502">
            <v>43891</v>
          </cell>
          <cell r="C3502">
            <v>405</v>
          </cell>
        </row>
        <row r="3503">
          <cell r="A3503">
            <v>110212019671</v>
          </cell>
          <cell r="B3503">
            <v>43891</v>
          </cell>
          <cell r="C3503">
            <v>67</v>
          </cell>
        </row>
        <row r="3504">
          <cell r="A3504">
            <v>110212019843</v>
          </cell>
          <cell r="B3504">
            <v>43891</v>
          </cell>
          <cell r="C3504">
            <v>128</v>
          </cell>
        </row>
        <row r="3505">
          <cell r="A3505">
            <v>110212021167</v>
          </cell>
          <cell r="B3505">
            <v>43891</v>
          </cell>
          <cell r="C3505">
            <v>386</v>
          </cell>
        </row>
        <row r="3506">
          <cell r="A3506">
            <v>110213011107</v>
          </cell>
          <cell r="B3506">
            <v>43891</v>
          </cell>
          <cell r="C3506">
            <v>0</v>
          </cell>
        </row>
        <row r="3507">
          <cell r="A3507">
            <v>110213011197</v>
          </cell>
          <cell r="B3507">
            <v>43891</v>
          </cell>
          <cell r="C3507">
            <v>1177</v>
          </cell>
        </row>
        <row r="3508">
          <cell r="A3508">
            <v>110213011209</v>
          </cell>
          <cell r="B3508">
            <v>43891</v>
          </cell>
          <cell r="C3508">
            <v>603</v>
          </cell>
        </row>
        <row r="3509">
          <cell r="A3509">
            <v>110213011348</v>
          </cell>
          <cell r="B3509">
            <v>43891</v>
          </cell>
          <cell r="C3509">
            <v>82</v>
          </cell>
        </row>
        <row r="3510">
          <cell r="A3510">
            <v>110213012736</v>
          </cell>
          <cell r="B3510">
            <v>43891</v>
          </cell>
          <cell r="C3510">
            <v>70</v>
          </cell>
        </row>
        <row r="3511">
          <cell r="A3511">
            <v>110213013037</v>
          </cell>
          <cell r="B3511">
            <v>43891</v>
          </cell>
          <cell r="C3511">
            <v>68</v>
          </cell>
        </row>
        <row r="3512">
          <cell r="A3512">
            <v>110213013739</v>
          </cell>
          <cell r="B3512">
            <v>43891</v>
          </cell>
          <cell r="C3512">
            <v>279</v>
          </cell>
        </row>
        <row r="3513">
          <cell r="A3513">
            <v>110213013971</v>
          </cell>
          <cell r="B3513">
            <v>43891</v>
          </cell>
          <cell r="C3513">
            <v>22</v>
          </cell>
        </row>
        <row r="3514">
          <cell r="A3514">
            <v>110213014711</v>
          </cell>
          <cell r="B3514">
            <v>43891</v>
          </cell>
          <cell r="C3514">
            <v>45</v>
          </cell>
        </row>
        <row r="3515">
          <cell r="A3515">
            <v>110213016284</v>
          </cell>
          <cell r="B3515">
            <v>43891</v>
          </cell>
          <cell r="C3515">
            <v>474</v>
          </cell>
        </row>
        <row r="3516">
          <cell r="A3516">
            <v>110213017574</v>
          </cell>
          <cell r="B3516">
            <v>43891</v>
          </cell>
          <cell r="C3516">
            <v>0</v>
          </cell>
        </row>
        <row r="3517">
          <cell r="A3517">
            <v>110213018477</v>
          </cell>
          <cell r="B3517">
            <v>43891</v>
          </cell>
          <cell r="C3517">
            <v>1938</v>
          </cell>
        </row>
        <row r="3518">
          <cell r="A3518">
            <v>110213019055</v>
          </cell>
          <cell r="B3518">
            <v>43891</v>
          </cell>
          <cell r="C3518">
            <v>1155</v>
          </cell>
        </row>
        <row r="3519">
          <cell r="A3519">
            <v>110213019239</v>
          </cell>
          <cell r="B3519">
            <v>43891</v>
          </cell>
          <cell r="C3519">
            <v>836</v>
          </cell>
        </row>
        <row r="3520">
          <cell r="A3520">
            <v>110213019516</v>
          </cell>
          <cell r="B3520">
            <v>43891</v>
          </cell>
          <cell r="C3520">
            <v>20</v>
          </cell>
        </row>
        <row r="3521">
          <cell r="A3521">
            <v>110214011344</v>
          </cell>
          <cell r="B3521">
            <v>43891</v>
          </cell>
          <cell r="C3521">
            <v>52</v>
          </cell>
        </row>
        <row r="3522">
          <cell r="A3522">
            <v>110214011802</v>
          </cell>
          <cell r="B3522">
            <v>43891</v>
          </cell>
          <cell r="C3522">
            <v>0</v>
          </cell>
        </row>
        <row r="3523">
          <cell r="A3523">
            <v>110214011952</v>
          </cell>
          <cell r="B3523">
            <v>43891</v>
          </cell>
          <cell r="C3523">
            <v>631</v>
          </cell>
        </row>
        <row r="3524">
          <cell r="A3524">
            <v>110214012152</v>
          </cell>
          <cell r="B3524">
            <v>43891</v>
          </cell>
          <cell r="C3524">
            <v>259</v>
          </cell>
        </row>
        <row r="3525">
          <cell r="A3525">
            <v>110214012402</v>
          </cell>
          <cell r="B3525">
            <v>43891</v>
          </cell>
          <cell r="C3525">
            <v>40</v>
          </cell>
        </row>
        <row r="3526">
          <cell r="A3526">
            <v>110214012454</v>
          </cell>
          <cell r="B3526">
            <v>43891</v>
          </cell>
          <cell r="C3526">
            <v>408</v>
          </cell>
        </row>
        <row r="3527">
          <cell r="A3527">
            <v>110214012465</v>
          </cell>
          <cell r="B3527">
            <v>43891</v>
          </cell>
          <cell r="C3527">
            <v>201</v>
          </cell>
        </row>
        <row r="3528">
          <cell r="A3528">
            <v>110214015076</v>
          </cell>
          <cell r="B3528">
            <v>43891</v>
          </cell>
          <cell r="C3528">
            <v>466</v>
          </cell>
        </row>
        <row r="3529">
          <cell r="A3529">
            <v>110214015477</v>
          </cell>
          <cell r="B3529">
            <v>43891</v>
          </cell>
          <cell r="C3529">
            <v>58</v>
          </cell>
        </row>
        <row r="3530">
          <cell r="A3530">
            <v>110214015702</v>
          </cell>
          <cell r="B3530">
            <v>43891</v>
          </cell>
          <cell r="C3530">
            <v>0</v>
          </cell>
        </row>
        <row r="3531">
          <cell r="A3531">
            <v>110214016001</v>
          </cell>
          <cell r="B3531">
            <v>43891</v>
          </cell>
          <cell r="C3531">
            <v>6</v>
          </cell>
        </row>
        <row r="3532">
          <cell r="A3532">
            <v>110214016048</v>
          </cell>
          <cell r="B3532">
            <v>43891</v>
          </cell>
          <cell r="C3532">
            <v>59</v>
          </cell>
        </row>
        <row r="3533">
          <cell r="A3533">
            <v>110214016051</v>
          </cell>
          <cell r="B3533">
            <v>43891</v>
          </cell>
          <cell r="C3533">
            <v>281</v>
          </cell>
        </row>
        <row r="3534">
          <cell r="A3534">
            <v>110214016052</v>
          </cell>
          <cell r="B3534">
            <v>43891</v>
          </cell>
          <cell r="C3534">
            <v>1902</v>
          </cell>
        </row>
        <row r="3535">
          <cell r="A3535">
            <v>110214016156</v>
          </cell>
          <cell r="B3535">
            <v>43891</v>
          </cell>
          <cell r="C3535">
            <v>277</v>
          </cell>
        </row>
        <row r="3536">
          <cell r="A3536">
            <v>110214016175</v>
          </cell>
          <cell r="B3536">
            <v>43891</v>
          </cell>
          <cell r="C3536">
            <v>0</v>
          </cell>
        </row>
        <row r="3537">
          <cell r="A3537">
            <v>110214016176</v>
          </cell>
          <cell r="B3537">
            <v>43891</v>
          </cell>
          <cell r="C3537">
            <v>0</v>
          </cell>
        </row>
        <row r="3538">
          <cell r="A3538">
            <v>110214016177</v>
          </cell>
          <cell r="B3538">
            <v>43891</v>
          </cell>
          <cell r="C3538">
            <v>540</v>
          </cell>
        </row>
        <row r="3539">
          <cell r="A3539">
            <v>110214017060</v>
          </cell>
          <cell r="B3539">
            <v>43891</v>
          </cell>
          <cell r="C3539">
            <v>479</v>
          </cell>
        </row>
        <row r="3540">
          <cell r="A3540">
            <v>110214017537</v>
          </cell>
          <cell r="B3540">
            <v>43891</v>
          </cell>
          <cell r="C3540">
            <v>99</v>
          </cell>
        </row>
        <row r="3541">
          <cell r="A3541">
            <v>110214020881</v>
          </cell>
          <cell r="B3541">
            <v>43891</v>
          </cell>
          <cell r="C3541">
            <v>499</v>
          </cell>
        </row>
        <row r="3542">
          <cell r="A3542">
            <v>110211002392</v>
          </cell>
          <cell r="B3542">
            <v>43891</v>
          </cell>
          <cell r="C3542">
            <v>0</v>
          </cell>
        </row>
        <row r="3543">
          <cell r="A3543">
            <v>110211006477</v>
          </cell>
          <cell r="B3543">
            <v>43891</v>
          </cell>
          <cell r="C3543">
            <v>146</v>
          </cell>
        </row>
        <row r="3544">
          <cell r="A3544">
            <v>110212001433</v>
          </cell>
          <cell r="B3544">
            <v>43891</v>
          </cell>
          <cell r="C3544">
            <v>183</v>
          </cell>
        </row>
        <row r="3545">
          <cell r="A3545">
            <v>110214001349</v>
          </cell>
          <cell r="B3545">
            <v>43891</v>
          </cell>
          <cell r="C3545">
            <v>13</v>
          </cell>
        </row>
        <row r="3546">
          <cell r="A3546">
            <v>110214002464</v>
          </cell>
          <cell r="B3546">
            <v>43891</v>
          </cell>
          <cell r="C3546">
            <v>584</v>
          </cell>
        </row>
        <row r="3547">
          <cell r="A3547">
            <v>110214006932</v>
          </cell>
          <cell r="B3547">
            <v>43891</v>
          </cell>
          <cell r="C3547">
            <v>1</v>
          </cell>
        </row>
        <row r="3548">
          <cell r="A3548">
            <v>110214009250</v>
          </cell>
          <cell r="B3548">
            <v>43891</v>
          </cell>
          <cell r="C3548">
            <v>78</v>
          </cell>
        </row>
        <row r="3549">
          <cell r="A3549">
            <v>110214021592</v>
          </cell>
          <cell r="B3549">
            <v>43891</v>
          </cell>
          <cell r="C3549">
            <v>40</v>
          </cell>
        </row>
        <row r="3550">
          <cell r="A3550">
            <v>110214021593</v>
          </cell>
          <cell r="B3550">
            <v>43891</v>
          </cell>
          <cell r="C3550">
            <v>57</v>
          </cell>
        </row>
        <row r="3551">
          <cell r="A3551">
            <v>110211012673</v>
          </cell>
          <cell r="B3551">
            <v>43891</v>
          </cell>
          <cell r="C3551">
            <v>222</v>
          </cell>
        </row>
        <row r="3552">
          <cell r="A3552">
            <v>110211012690</v>
          </cell>
          <cell r="B3552">
            <v>43891</v>
          </cell>
          <cell r="C3552">
            <v>414</v>
          </cell>
        </row>
        <row r="3553">
          <cell r="A3553">
            <v>110211012695</v>
          </cell>
          <cell r="B3553">
            <v>43891</v>
          </cell>
          <cell r="C3553">
            <v>118</v>
          </cell>
        </row>
        <row r="3554">
          <cell r="A3554">
            <v>110211014247</v>
          </cell>
          <cell r="B3554">
            <v>43891</v>
          </cell>
          <cell r="C3554">
            <v>15</v>
          </cell>
        </row>
        <row r="3555">
          <cell r="A3555">
            <v>110212011966</v>
          </cell>
          <cell r="B3555">
            <v>43891</v>
          </cell>
          <cell r="C3555">
            <v>8</v>
          </cell>
        </row>
        <row r="3556">
          <cell r="A3556">
            <v>110212019673</v>
          </cell>
          <cell r="B3556">
            <v>43891</v>
          </cell>
          <cell r="C3556">
            <v>158</v>
          </cell>
        </row>
        <row r="3557">
          <cell r="A3557">
            <v>110214016135</v>
          </cell>
          <cell r="B3557">
            <v>43891</v>
          </cell>
          <cell r="C3557">
            <v>38</v>
          </cell>
        </row>
        <row r="3558">
          <cell r="A3558">
            <v>110211002401</v>
          </cell>
          <cell r="B3558">
            <v>43891</v>
          </cell>
          <cell r="C3558">
            <v>197</v>
          </cell>
        </row>
        <row r="3559">
          <cell r="A3559">
            <v>110212003620</v>
          </cell>
          <cell r="B3559">
            <v>43891</v>
          </cell>
          <cell r="C3559">
            <v>793</v>
          </cell>
        </row>
        <row r="3560">
          <cell r="A3560">
            <v>110212008676</v>
          </cell>
          <cell r="B3560">
            <v>43891</v>
          </cell>
          <cell r="C3560">
            <v>0</v>
          </cell>
        </row>
        <row r="3561">
          <cell r="A3561">
            <v>110213021971</v>
          </cell>
          <cell r="B3561">
            <v>43891</v>
          </cell>
          <cell r="C3561">
            <v>20</v>
          </cell>
        </row>
        <row r="3562">
          <cell r="A3562">
            <v>110211004039</v>
          </cell>
          <cell r="B3562">
            <v>43891</v>
          </cell>
          <cell r="C3562">
            <v>0</v>
          </cell>
        </row>
        <row r="3563">
          <cell r="A3563">
            <v>110212022568</v>
          </cell>
          <cell r="B3563">
            <v>43891</v>
          </cell>
          <cell r="C3563">
            <v>0</v>
          </cell>
        </row>
        <row r="3564">
          <cell r="A3564">
            <v>110213001239</v>
          </cell>
          <cell r="B3564">
            <v>43891</v>
          </cell>
          <cell r="C3564">
            <v>846</v>
          </cell>
        </row>
        <row r="3565">
          <cell r="A3565">
            <v>110214016194</v>
          </cell>
          <cell r="B3565">
            <v>43891</v>
          </cell>
          <cell r="C3565">
            <v>4355</v>
          </cell>
        </row>
        <row r="3566">
          <cell r="A3566">
            <v>110211012699</v>
          </cell>
          <cell r="B3566">
            <v>43891</v>
          </cell>
          <cell r="C3566">
            <v>373</v>
          </cell>
        </row>
        <row r="3567">
          <cell r="A3567">
            <v>110213022418</v>
          </cell>
          <cell r="B3567">
            <v>43891</v>
          </cell>
          <cell r="C3567">
            <v>0</v>
          </cell>
        </row>
        <row r="3568">
          <cell r="A3568">
            <v>110213024785</v>
          </cell>
          <cell r="B3568">
            <v>43891</v>
          </cell>
          <cell r="C3568">
            <v>408</v>
          </cell>
        </row>
        <row r="3569">
          <cell r="A3569">
            <v>110214000636</v>
          </cell>
          <cell r="B3569">
            <v>43891</v>
          </cell>
          <cell r="C3569">
            <v>439</v>
          </cell>
        </row>
        <row r="3570">
          <cell r="A3570">
            <v>110213025327</v>
          </cell>
          <cell r="B3570">
            <v>43891</v>
          </cell>
          <cell r="C3570">
            <v>0</v>
          </cell>
        </row>
        <row r="3571">
          <cell r="A3571">
            <v>110213027767</v>
          </cell>
          <cell r="B3571">
            <v>43891</v>
          </cell>
          <cell r="C3571">
            <v>0</v>
          </cell>
        </row>
        <row r="3572">
          <cell r="A3572">
            <v>110211000839</v>
          </cell>
          <cell r="B3572">
            <v>43862</v>
          </cell>
          <cell r="C3572">
            <v>50</v>
          </cell>
        </row>
        <row r="3573">
          <cell r="A3573">
            <v>110211001803</v>
          </cell>
          <cell r="B3573">
            <v>43862</v>
          </cell>
          <cell r="C3573">
            <v>91</v>
          </cell>
        </row>
        <row r="3574">
          <cell r="A3574">
            <v>110211002080</v>
          </cell>
          <cell r="B3574">
            <v>43862</v>
          </cell>
          <cell r="C3574">
            <v>510</v>
          </cell>
        </row>
        <row r="3575">
          <cell r="A3575">
            <v>110211002086</v>
          </cell>
          <cell r="B3575">
            <v>43862</v>
          </cell>
          <cell r="C3575">
            <v>150</v>
          </cell>
        </row>
        <row r="3576">
          <cell r="A3576">
            <v>110211002087</v>
          </cell>
          <cell r="B3576">
            <v>43862</v>
          </cell>
          <cell r="C3576">
            <v>540</v>
          </cell>
        </row>
        <row r="3577">
          <cell r="A3577">
            <v>110211002136</v>
          </cell>
          <cell r="B3577">
            <v>43862</v>
          </cell>
          <cell r="C3577">
            <v>305</v>
          </cell>
        </row>
        <row r="3578">
          <cell r="A3578">
            <v>110211002383</v>
          </cell>
          <cell r="B3578">
            <v>43862</v>
          </cell>
          <cell r="C3578">
            <v>334</v>
          </cell>
        </row>
        <row r="3579">
          <cell r="A3579">
            <v>110211002384</v>
          </cell>
          <cell r="B3579">
            <v>43862</v>
          </cell>
          <cell r="C3579">
            <v>0</v>
          </cell>
        </row>
        <row r="3580">
          <cell r="A3580">
            <v>110211002386</v>
          </cell>
          <cell r="B3580">
            <v>43862</v>
          </cell>
          <cell r="C3580">
            <v>0</v>
          </cell>
        </row>
        <row r="3581">
          <cell r="A3581">
            <v>110211002394</v>
          </cell>
          <cell r="B3581">
            <v>43862</v>
          </cell>
          <cell r="C3581">
            <v>4</v>
          </cell>
        </row>
        <row r="3582">
          <cell r="A3582">
            <v>110211002396</v>
          </cell>
          <cell r="B3582">
            <v>43862</v>
          </cell>
          <cell r="C3582">
            <v>63</v>
          </cell>
        </row>
        <row r="3583">
          <cell r="A3583">
            <v>110211002398</v>
          </cell>
          <cell r="B3583">
            <v>43862</v>
          </cell>
          <cell r="C3583">
            <v>12</v>
          </cell>
        </row>
        <row r="3584">
          <cell r="A3584">
            <v>110211002399</v>
          </cell>
          <cell r="B3584">
            <v>43862</v>
          </cell>
          <cell r="C3584">
            <v>0</v>
          </cell>
        </row>
        <row r="3585">
          <cell r="A3585">
            <v>110211002402</v>
          </cell>
          <cell r="B3585">
            <v>43862</v>
          </cell>
          <cell r="C3585">
            <v>201</v>
          </cell>
        </row>
        <row r="3586">
          <cell r="A3586">
            <v>110211002403</v>
          </cell>
          <cell r="B3586">
            <v>43862</v>
          </cell>
          <cell r="C3586">
            <v>91</v>
          </cell>
        </row>
        <row r="3587">
          <cell r="A3587">
            <v>110211002405</v>
          </cell>
          <cell r="B3587">
            <v>43862</v>
          </cell>
          <cell r="C3587">
            <v>0</v>
          </cell>
        </row>
        <row r="3588">
          <cell r="A3588">
            <v>110211002406</v>
          </cell>
          <cell r="B3588">
            <v>43862</v>
          </cell>
          <cell r="C3588">
            <v>551</v>
          </cell>
        </row>
        <row r="3589">
          <cell r="A3589">
            <v>110211002407</v>
          </cell>
          <cell r="B3589">
            <v>43862</v>
          </cell>
          <cell r="C3589">
            <v>256</v>
          </cell>
        </row>
        <row r="3590">
          <cell r="A3590">
            <v>110211002411</v>
          </cell>
          <cell r="B3590">
            <v>43862</v>
          </cell>
          <cell r="C3590">
            <v>19</v>
          </cell>
        </row>
        <row r="3591">
          <cell r="A3591">
            <v>110211002412</v>
          </cell>
          <cell r="B3591">
            <v>43862</v>
          </cell>
          <cell r="C3591">
            <v>23</v>
          </cell>
        </row>
        <row r="3592">
          <cell r="A3592">
            <v>110211002413</v>
          </cell>
          <cell r="B3592">
            <v>43862</v>
          </cell>
          <cell r="C3592">
            <v>0</v>
          </cell>
        </row>
        <row r="3593">
          <cell r="A3593">
            <v>110211003718</v>
          </cell>
          <cell r="B3593">
            <v>43862</v>
          </cell>
          <cell r="C3593">
            <v>740</v>
          </cell>
        </row>
        <row r="3594">
          <cell r="A3594">
            <v>110211003719</v>
          </cell>
          <cell r="B3594">
            <v>43862</v>
          </cell>
          <cell r="C3594">
            <v>734</v>
          </cell>
        </row>
        <row r="3595">
          <cell r="A3595">
            <v>110211003808</v>
          </cell>
          <cell r="B3595">
            <v>43862</v>
          </cell>
          <cell r="C3595">
            <v>395</v>
          </cell>
        </row>
        <row r="3596">
          <cell r="A3596">
            <v>110211004072</v>
          </cell>
          <cell r="B3596">
            <v>43862</v>
          </cell>
          <cell r="C3596">
            <v>4048</v>
          </cell>
        </row>
        <row r="3597">
          <cell r="A3597">
            <v>110211004145</v>
          </cell>
          <cell r="B3597">
            <v>43862</v>
          </cell>
          <cell r="C3597">
            <v>147</v>
          </cell>
        </row>
        <row r="3598">
          <cell r="A3598">
            <v>110211005116</v>
          </cell>
          <cell r="B3598">
            <v>43862</v>
          </cell>
          <cell r="C3598">
            <v>17</v>
          </cell>
        </row>
        <row r="3599">
          <cell r="A3599">
            <v>110211005117</v>
          </cell>
          <cell r="B3599">
            <v>43862</v>
          </cell>
          <cell r="C3599">
            <v>298</v>
          </cell>
        </row>
        <row r="3600">
          <cell r="A3600">
            <v>110211005131</v>
          </cell>
          <cell r="B3600">
            <v>43862</v>
          </cell>
          <cell r="C3600">
            <v>134</v>
          </cell>
        </row>
        <row r="3601">
          <cell r="A3601">
            <v>110211005306</v>
          </cell>
          <cell r="B3601">
            <v>43862</v>
          </cell>
          <cell r="C3601">
            <v>3425</v>
          </cell>
        </row>
        <row r="3602">
          <cell r="A3602">
            <v>110211006325</v>
          </cell>
          <cell r="B3602">
            <v>43862</v>
          </cell>
          <cell r="C3602">
            <v>2384</v>
          </cell>
        </row>
        <row r="3603">
          <cell r="A3603">
            <v>110211007133</v>
          </cell>
          <cell r="B3603">
            <v>43862</v>
          </cell>
          <cell r="C3603">
            <v>28</v>
          </cell>
        </row>
        <row r="3604">
          <cell r="A3604">
            <v>110211007907</v>
          </cell>
          <cell r="B3604">
            <v>43862</v>
          </cell>
          <cell r="C3604">
            <v>6523</v>
          </cell>
        </row>
        <row r="3605">
          <cell r="A3605">
            <v>110211008209</v>
          </cell>
          <cell r="B3605">
            <v>43862</v>
          </cell>
          <cell r="C3605">
            <v>64</v>
          </cell>
        </row>
        <row r="3606">
          <cell r="A3606">
            <v>110211008440</v>
          </cell>
          <cell r="B3606">
            <v>43862</v>
          </cell>
          <cell r="C3606">
            <v>701</v>
          </cell>
        </row>
        <row r="3607">
          <cell r="A3607">
            <v>110211008442</v>
          </cell>
          <cell r="B3607">
            <v>43862</v>
          </cell>
          <cell r="C3607">
            <v>48</v>
          </cell>
        </row>
        <row r="3608">
          <cell r="A3608">
            <v>110211008443</v>
          </cell>
          <cell r="B3608">
            <v>43862</v>
          </cell>
          <cell r="C3608">
            <v>662</v>
          </cell>
        </row>
        <row r="3609">
          <cell r="A3609">
            <v>110211008722</v>
          </cell>
          <cell r="B3609">
            <v>43862</v>
          </cell>
          <cell r="C3609">
            <v>454</v>
          </cell>
        </row>
        <row r="3610">
          <cell r="A3610">
            <v>110211008743</v>
          </cell>
          <cell r="B3610">
            <v>43862</v>
          </cell>
          <cell r="C3610">
            <v>264</v>
          </cell>
        </row>
        <row r="3611">
          <cell r="A3611">
            <v>110211009386</v>
          </cell>
          <cell r="B3611">
            <v>43862</v>
          </cell>
          <cell r="C3611">
            <v>6746</v>
          </cell>
        </row>
        <row r="3612">
          <cell r="A3612">
            <v>110211009805</v>
          </cell>
          <cell r="B3612">
            <v>43862</v>
          </cell>
          <cell r="C3612">
            <v>57</v>
          </cell>
        </row>
        <row r="3613">
          <cell r="A3613">
            <v>110211011224</v>
          </cell>
          <cell r="B3613">
            <v>43862</v>
          </cell>
          <cell r="C3613">
            <v>1581</v>
          </cell>
        </row>
        <row r="3614">
          <cell r="A3614">
            <v>110211021634</v>
          </cell>
          <cell r="B3614">
            <v>43862</v>
          </cell>
          <cell r="C3614">
            <v>0</v>
          </cell>
        </row>
        <row r="3615">
          <cell r="A3615">
            <v>110212001364</v>
          </cell>
          <cell r="B3615">
            <v>43862</v>
          </cell>
          <cell r="C3615">
            <v>383</v>
          </cell>
        </row>
        <row r="3616">
          <cell r="A3616">
            <v>110212001365</v>
          </cell>
          <cell r="B3616">
            <v>43862</v>
          </cell>
          <cell r="C3616">
            <v>511</v>
          </cell>
        </row>
        <row r="3617">
          <cell r="A3617">
            <v>110212001425</v>
          </cell>
          <cell r="B3617">
            <v>43862</v>
          </cell>
          <cell r="C3617">
            <v>659</v>
          </cell>
        </row>
        <row r="3618">
          <cell r="A3618">
            <v>110212001483</v>
          </cell>
          <cell r="B3618">
            <v>43862</v>
          </cell>
          <cell r="C3618">
            <v>429</v>
          </cell>
        </row>
        <row r="3619">
          <cell r="A3619">
            <v>110212001500</v>
          </cell>
          <cell r="B3619">
            <v>43862</v>
          </cell>
          <cell r="C3619">
            <v>6</v>
          </cell>
        </row>
        <row r="3620">
          <cell r="A3620">
            <v>110212001503</v>
          </cell>
          <cell r="B3620">
            <v>43862</v>
          </cell>
          <cell r="C3620">
            <v>1</v>
          </cell>
        </row>
        <row r="3621">
          <cell r="A3621">
            <v>110212001511</v>
          </cell>
          <cell r="B3621">
            <v>43862</v>
          </cell>
          <cell r="C3621">
            <v>47</v>
          </cell>
        </row>
        <row r="3622">
          <cell r="A3622">
            <v>110212001541</v>
          </cell>
          <cell r="B3622">
            <v>43862</v>
          </cell>
          <cell r="C3622">
            <v>591</v>
          </cell>
        </row>
        <row r="3623">
          <cell r="A3623">
            <v>110212001742</v>
          </cell>
          <cell r="B3623">
            <v>43862</v>
          </cell>
          <cell r="C3623">
            <v>235</v>
          </cell>
        </row>
        <row r="3624">
          <cell r="A3624">
            <v>110212002452</v>
          </cell>
          <cell r="B3624">
            <v>43862</v>
          </cell>
          <cell r="C3624">
            <v>405</v>
          </cell>
        </row>
        <row r="3625">
          <cell r="A3625">
            <v>110212002680</v>
          </cell>
          <cell r="B3625">
            <v>43862</v>
          </cell>
          <cell r="C3625">
            <v>0</v>
          </cell>
        </row>
        <row r="3626">
          <cell r="A3626">
            <v>110212004373</v>
          </cell>
          <cell r="B3626">
            <v>43862</v>
          </cell>
          <cell r="C3626">
            <v>9</v>
          </cell>
        </row>
        <row r="3627">
          <cell r="A3627">
            <v>110212004590</v>
          </cell>
          <cell r="B3627">
            <v>43862</v>
          </cell>
          <cell r="C3627">
            <v>285</v>
          </cell>
        </row>
        <row r="3628">
          <cell r="A3628">
            <v>110212005229</v>
          </cell>
          <cell r="B3628">
            <v>43862</v>
          </cell>
          <cell r="C3628">
            <v>41</v>
          </cell>
        </row>
        <row r="3629">
          <cell r="A3629">
            <v>110212005260</v>
          </cell>
          <cell r="B3629">
            <v>43862</v>
          </cell>
          <cell r="C3629">
            <v>288</v>
          </cell>
        </row>
        <row r="3630">
          <cell r="A3630">
            <v>110212006540</v>
          </cell>
          <cell r="B3630">
            <v>43862</v>
          </cell>
          <cell r="C3630">
            <v>195</v>
          </cell>
        </row>
        <row r="3631">
          <cell r="A3631">
            <v>110212006558</v>
          </cell>
          <cell r="B3631">
            <v>43862</v>
          </cell>
          <cell r="C3631">
            <v>8</v>
          </cell>
        </row>
        <row r="3632">
          <cell r="A3632">
            <v>110212007683</v>
          </cell>
          <cell r="B3632">
            <v>43862</v>
          </cell>
          <cell r="C3632">
            <v>26</v>
          </cell>
        </row>
        <row r="3633">
          <cell r="A3633">
            <v>110212008189</v>
          </cell>
          <cell r="B3633">
            <v>43862</v>
          </cell>
          <cell r="C3633">
            <v>24</v>
          </cell>
        </row>
        <row r="3634">
          <cell r="A3634">
            <v>110212008984</v>
          </cell>
          <cell r="B3634">
            <v>43862</v>
          </cell>
          <cell r="C3634">
            <v>0</v>
          </cell>
        </row>
        <row r="3635">
          <cell r="A3635">
            <v>110212008995</v>
          </cell>
          <cell r="B3635">
            <v>43862</v>
          </cell>
          <cell r="C3635">
            <v>258</v>
          </cell>
        </row>
        <row r="3636">
          <cell r="A3636">
            <v>110212008996</v>
          </cell>
          <cell r="B3636">
            <v>43862</v>
          </cell>
          <cell r="C3636">
            <v>0</v>
          </cell>
        </row>
        <row r="3637">
          <cell r="A3637">
            <v>110212009000</v>
          </cell>
          <cell r="B3637">
            <v>43862</v>
          </cell>
          <cell r="C3637">
            <v>0</v>
          </cell>
        </row>
        <row r="3638">
          <cell r="A3638">
            <v>110212009009</v>
          </cell>
          <cell r="B3638">
            <v>43862</v>
          </cell>
          <cell r="C3638">
            <v>0</v>
          </cell>
        </row>
        <row r="3639">
          <cell r="A3639">
            <v>110212009013</v>
          </cell>
          <cell r="B3639">
            <v>43862</v>
          </cell>
          <cell r="C3639">
            <v>0</v>
          </cell>
        </row>
        <row r="3640">
          <cell r="A3640">
            <v>110212009020</v>
          </cell>
          <cell r="B3640">
            <v>43862</v>
          </cell>
          <cell r="C3640">
            <v>0</v>
          </cell>
        </row>
        <row r="3641">
          <cell r="A3641">
            <v>110212009051</v>
          </cell>
          <cell r="B3641">
            <v>43862</v>
          </cell>
          <cell r="C3641">
            <v>286</v>
          </cell>
        </row>
        <row r="3642">
          <cell r="A3642">
            <v>110212009054</v>
          </cell>
          <cell r="B3642">
            <v>43862</v>
          </cell>
          <cell r="C3642">
            <v>0</v>
          </cell>
        </row>
        <row r="3643">
          <cell r="A3643">
            <v>110212009062</v>
          </cell>
          <cell r="B3643">
            <v>43862</v>
          </cell>
          <cell r="C3643">
            <v>0</v>
          </cell>
        </row>
        <row r="3644">
          <cell r="A3644">
            <v>110212009065</v>
          </cell>
          <cell r="B3644">
            <v>43862</v>
          </cell>
          <cell r="C3644">
            <v>0</v>
          </cell>
        </row>
        <row r="3645">
          <cell r="A3645">
            <v>110212009115</v>
          </cell>
          <cell r="B3645">
            <v>43862</v>
          </cell>
          <cell r="C3645">
            <v>0</v>
          </cell>
        </row>
        <row r="3646">
          <cell r="A3646">
            <v>110212009116</v>
          </cell>
          <cell r="B3646">
            <v>43862</v>
          </cell>
          <cell r="C3646">
            <v>79</v>
          </cell>
        </row>
        <row r="3647">
          <cell r="A3647">
            <v>110212009391</v>
          </cell>
          <cell r="B3647">
            <v>43862</v>
          </cell>
          <cell r="C3647">
            <v>374</v>
          </cell>
        </row>
        <row r="3648">
          <cell r="A3648">
            <v>110212010022</v>
          </cell>
          <cell r="B3648">
            <v>43862</v>
          </cell>
          <cell r="C3648">
            <v>1172</v>
          </cell>
        </row>
        <row r="3649">
          <cell r="A3649">
            <v>110212020420</v>
          </cell>
          <cell r="B3649">
            <v>43862</v>
          </cell>
          <cell r="C3649">
            <v>0</v>
          </cell>
        </row>
        <row r="3650">
          <cell r="A3650">
            <v>110212020537</v>
          </cell>
          <cell r="B3650">
            <v>43862</v>
          </cell>
          <cell r="C3650">
            <v>294</v>
          </cell>
        </row>
        <row r="3651">
          <cell r="A3651">
            <v>110212021300</v>
          </cell>
          <cell r="B3651">
            <v>43862</v>
          </cell>
          <cell r="C3651">
            <v>44</v>
          </cell>
        </row>
        <row r="3652">
          <cell r="A3652">
            <v>110212021392</v>
          </cell>
          <cell r="B3652">
            <v>43862</v>
          </cell>
          <cell r="C3652">
            <v>231</v>
          </cell>
        </row>
        <row r="3653">
          <cell r="A3653">
            <v>110213000026</v>
          </cell>
          <cell r="B3653">
            <v>43862</v>
          </cell>
          <cell r="C3653">
            <v>506</v>
          </cell>
        </row>
        <row r="3654">
          <cell r="A3654">
            <v>110213000260</v>
          </cell>
          <cell r="B3654">
            <v>43862</v>
          </cell>
          <cell r="C3654">
            <v>56</v>
          </cell>
        </row>
        <row r="3655">
          <cell r="A3655">
            <v>110213001228</v>
          </cell>
          <cell r="B3655">
            <v>43862</v>
          </cell>
          <cell r="C3655">
            <v>85</v>
          </cell>
        </row>
        <row r="3656">
          <cell r="A3656">
            <v>110213001230</v>
          </cell>
          <cell r="B3656">
            <v>43862</v>
          </cell>
          <cell r="C3656">
            <v>445</v>
          </cell>
        </row>
        <row r="3657">
          <cell r="A3657">
            <v>110213001231</v>
          </cell>
          <cell r="B3657">
            <v>43862</v>
          </cell>
          <cell r="C3657">
            <v>86</v>
          </cell>
        </row>
        <row r="3658">
          <cell r="A3658">
            <v>110213001232</v>
          </cell>
          <cell r="B3658">
            <v>43862</v>
          </cell>
          <cell r="C3658">
            <v>93</v>
          </cell>
        </row>
        <row r="3659">
          <cell r="A3659">
            <v>110213001236</v>
          </cell>
          <cell r="B3659">
            <v>43862</v>
          </cell>
          <cell r="C3659">
            <v>833</v>
          </cell>
        </row>
        <row r="3660">
          <cell r="A3660">
            <v>110213001237</v>
          </cell>
          <cell r="B3660">
            <v>43862</v>
          </cell>
          <cell r="C3660">
            <v>417</v>
          </cell>
        </row>
        <row r="3661">
          <cell r="A3661">
            <v>110213001241</v>
          </cell>
          <cell r="B3661">
            <v>43862</v>
          </cell>
          <cell r="C3661">
            <v>324</v>
          </cell>
        </row>
        <row r="3662">
          <cell r="A3662">
            <v>110213001242</v>
          </cell>
          <cell r="B3662">
            <v>43862</v>
          </cell>
          <cell r="C3662">
            <v>30</v>
          </cell>
        </row>
        <row r="3663">
          <cell r="A3663">
            <v>110213001247</v>
          </cell>
          <cell r="B3663">
            <v>43862</v>
          </cell>
          <cell r="C3663">
            <v>76</v>
          </cell>
        </row>
        <row r="3664">
          <cell r="A3664">
            <v>110213001248</v>
          </cell>
          <cell r="B3664">
            <v>43862</v>
          </cell>
          <cell r="C3664">
            <v>2954</v>
          </cell>
        </row>
        <row r="3665">
          <cell r="A3665">
            <v>110213001250</v>
          </cell>
          <cell r="B3665">
            <v>43862</v>
          </cell>
          <cell r="C3665">
            <v>249</v>
          </cell>
        </row>
        <row r="3666">
          <cell r="A3666">
            <v>110213001270</v>
          </cell>
          <cell r="B3666">
            <v>43862</v>
          </cell>
          <cell r="C3666">
            <v>654</v>
          </cell>
        </row>
        <row r="3667">
          <cell r="A3667">
            <v>110213001271</v>
          </cell>
          <cell r="B3667">
            <v>43862</v>
          </cell>
          <cell r="C3667">
            <v>175</v>
          </cell>
        </row>
        <row r="3668">
          <cell r="A3668">
            <v>110213001272</v>
          </cell>
          <cell r="B3668">
            <v>43862</v>
          </cell>
          <cell r="C3668">
            <v>73</v>
          </cell>
        </row>
        <row r="3669">
          <cell r="A3669">
            <v>110213001275</v>
          </cell>
          <cell r="B3669">
            <v>43862</v>
          </cell>
          <cell r="C3669">
            <v>353</v>
          </cell>
        </row>
        <row r="3670">
          <cell r="A3670">
            <v>110213001276</v>
          </cell>
          <cell r="B3670">
            <v>43862</v>
          </cell>
          <cell r="C3670">
            <v>185</v>
          </cell>
        </row>
        <row r="3671">
          <cell r="A3671">
            <v>110213001286</v>
          </cell>
          <cell r="B3671">
            <v>43862</v>
          </cell>
          <cell r="C3671">
            <v>532</v>
          </cell>
        </row>
        <row r="3672">
          <cell r="A3672">
            <v>110213001287</v>
          </cell>
          <cell r="B3672">
            <v>43862</v>
          </cell>
          <cell r="C3672">
            <v>268</v>
          </cell>
        </row>
        <row r="3673">
          <cell r="A3673">
            <v>110213001288</v>
          </cell>
          <cell r="B3673">
            <v>43862</v>
          </cell>
          <cell r="C3673">
            <v>809</v>
          </cell>
        </row>
        <row r="3674">
          <cell r="A3674">
            <v>110213001289</v>
          </cell>
          <cell r="B3674">
            <v>43862</v>
          </cell>
          <cell r="C3674">
            <v>1059</v>
          </cell>
        </row>
        <row r="3675">
          <cell r="A3675">
            <v>110213001290</v>
          </cell>
          <cell r="B3675">
            <v>43862</v>
          </cell>
          <cell r="C3675">
            <v>449</v>
          </cell>
        </row>
        <row r="3676">
          <cell r="A3676">
            <v>110213001291</v>
          </cell>
          <cell r="B3676">
            <v>43862</v>
          </cell>
          <cell r="C3676">
            <v>1065</v>
          </cell>
        </row>
        <row r="3677">
          <cell r="A3677">
            <v>110213001318</v>
          </cell>
          <cell r="B3677">
            <v>43862</v>
          </cell>
          <cell r="C3677">
            <v>2430</v>
          </cell>
        </row>
        <row r="3678">
          <cell r="A3678">
            <v>110213001319</v>
          </cell>
          <cell r="B3678">
            <v>43862</v>
          </cell>
          <cell r="C3678">
            <v>585</v>
          </cell>
        </row>
        <row r="3679">
          <cell r="A3679">
            <v>110213001320</v>
          </cell>
          <cell r="B3679">
            <v>43862</v>
          </cell>
          <cell r="C3679">
            <v>0</v>
          </cell>
        </row>
        <row r="3680">
          <cell r="A3680">
            <v>110213001347</v>
          </cell>
          <cell r="B3680">
            <v>43862</v>
          </cell>
          <cell r="C3680">
            <v>221</v>
          </cell>
        </row>
        <row r="3681">
          <cell r="A3681">
            <v>110213001348</v>
          </cell>
          <cell r="B3681">
            <v>43862</v>
          </cell>
          <cell r="C3681">
            <v>150</v>
          </cell>
        </row>
        <row r="3682">
          <cell r="A3682">
            <v>110213001351</v>
          </cell>
          <cell r="B3682">
            <v>43862</v>
          </cell>
          <cell r="C3682">
            <v>197</v>
          </cell>
        </row>
        <row r="3683">
          <cell r="A3683">
            <v>110213001353</v>
          </cell>
          <cell r="B3683">
            <v>43862</v>
          </cell>
          <cell r="C3683">
            <v>0</v>
          </cell>
        </row>
        <row r="3684">
          <cell r="A3684">
            <v>110213001354</v>
          </cell>
          <cell r="B3684">
            <v>43862</v>
          </cell>
          <cell r="C3684">
            <v>303</v>
          </cell>
        </row>
        <row r="3685">
          <cell r="A3685">
            <v>110213001355</v>
          </cell>
          <cell r="B3685">
            <v>43862</v>
          </cell>
          <cell r="C3685">
            <v>0</v>
          </cell>
        </row>
        <row r="3686">
          <cell r="A3686">
            <v>110213001358</v>
          </cell>
          <cell r="B3686">
            <v>43862</v>
          </cell>
          <cell r="C3686">
            <v>383</v>
          </cell>
        </row>
        <row r="3687">
          <cell r="A3687">
            <v>110213001361</v>
          </cell>
          <cell r="B3687">
            <v>43862</v>
          </cell>
          <cell r="C3687">
            <v>384</v>
          </cell>
        </row>
        <row r="3688">
          <cell r="A3688">
            <v>110213001362</v>
          </cell>
          <cell r="B3688">
            <v>43862</v>
          </cell>
          <cell r="C3688">
            <v>65</v>
          </cell>
        </row>
        <row r="3689">
          <cell r="A3689">
            <v>110213001366</v>
          </cell>
          <cell r="B3689">
            <v>43862</v>
          </cell>
          <cell r="C3689">
            <v>414</v>
          </cell>
        </row>
        <row r="3690">
          <cell r="A3690">
            <v>110213001368</v>
          </cell>
          <cell r="B3690">
            <v>43862</v>
          </cell>
          <cell r="C3690">
            <v>90</v>
          </cell>
        </row>
        <row r="3691">
          <cell r="A3691">
            <v>110213001369</v>
          </cell>
          <cell r="B3691">
            <v>43862</v>
          </cell>
          <cell r="C3691">
            <v>414</v>
          </cell>
        </row>
        <row r="3692">
          <cell r="A3692">
            <v>110213001370</v>
          </cell>
          <cell r="B3692">
            <v>43862</v>
          </cell>
          <cell r="C3692">
            <v>632</v>
          </cell>
        </row>
        <row r="3693">
          <cell r="A3693">
            <v>110213004732</v>
          </cell>
          <cell r="B3693">
            <v>43862</v>
          </cell>
          <cell r="C3693">
            <v>24</v>
          </cell>
        </row>
        <row r="3694">
          <cell r="A3694">
            <v>110213005120</v>
          </cell>
          <cell r="B3694">
            <v>43862</v>
          </cell>
          <cell r="C3694">
            <v>648</v>
          </cell>
        </row>
        <row r="3695">
          <cell r="A3695">
            <v>110213005286</v>
          </cell>
          <cell r="B3695">
            <v>43862</v>
          </cell>
          <cell r="C3695">
            <v>445</v>
          </cell>
        </row>
        <row r="3696">
          <cell r="A3696">
            <v>110213005321</v>
          </cell>
          <cell r="B3696">
            <v>43862</v>
          </cell>
          <cell r="C3696">
            <v>116</v>
          </cell>
        </row>
        <row r="3697">
          <cell r="A3697">
            <v>110213005373</v>
          </cell>
          <cell r="B3697">
            <v>43862</v>
          </cell>
          <cell r="C3697">
            <v>0</v>
          </cell>
        </row>
        <row r="3698">
          <cell r="A3698">
            <v>110213005374</v>
          </cell>
          <cell r="B3698">
            <v>43862</v>
          </cell>
          <cell r="C3698">
            <v>132</v>
          </cell>
        </row>
        <row r="3699">
          <cell r="A3699">
            <v>110213005375</v>
          </cell>
          <cell r="B3699">
            <v>43862</v>
          </cell>
          <cell r="C3699">
            <v>23</v>
          </cell>
        </row>
        <row r="3700">
          <cell r="A3700">
            <v>110213009040</v>
          </cell>
          <cell r="B3700">
            <v>43862</v>
          </cell>
          <cell r="C3700">
            <v>200</v>
          </cell>
        </row>
        <row r="3701">
          <cell r="A3701">
            <v>110213009524</v>
          </cell>
          <cell r="B3701">
            <v>43862</v>
          </cell>
          <cell r="C3701">
            <v>141</v>
          </cell>
        </row>
        <row r="3702">
          <cell r="A3702">
            <v>110213009614</v>
          </cell>
          <cell r="B3702">
            <v>43862</v>
          </cell>
          <cell r="C3702">
            <v>0</v>
          </cell>
        </row>
        <row r="3703">
          <cell r="A3703">
            <v>110213009685</v>
          </cell>
          <cell r="B3703">
            <v>43862</v>
          </cell>
          <cell r="C3703">
            <v>10</v>
          </cell>
        </row>
        <row r="3704">
          <cell r="A3704">
            <v>110213010630</v>
          </cell>
          <cell r="B3704">
            <v>43862</v>
          </cell>
          <cell r="C3704">
            <v>0</v>
          </cell>
        </row>
        <row r="3705">
          <cell r="A3705">
            <v>110213020054</v>
          </cell>
          <cell r="B3705">
            <v>43862</v>
          </cell>
          <cell r="C3705">
            <v>229</v>
          </cell>
        </row>
        <row r="3706">
          <cell r="A3706">
            <v>110214001363</v>
          </cell>
          <cell r="B3706">
            <v>43862</v>
          </cell>
          <cell r="C3706">
            <v>34</v>
          </cell>
        </row>
        <row r="3707">
          <cell r="A3707">
            <v>110214002461</v>
          </cell>
          <cell r="B3707">
            <v>43862</v>
          </cell>
          <cell r="C3707">
            <v>255</v>
          </cell>
        </row>
        <row r="3708">
          <cell r="A3708">
            <v>110214002466</v>
          </cell>
          <cell r="B3708">
            <v>43862</v>
          </cell>
          <cell r="C3708">
            <v>95</v>
          </cell>
        </row>
        <row r="3709">
          <cell r="A3709">
            <v>110214002885</v>
          </cell>
          <cell r="B3709">
            <v>43862</v>
          </cell>
          <cell r="C3709">
            <v>1388</v>
          </cell>
        </row>
        <row r="3710">
          <cell r="A3710">
            <v>110214002901</v>
          </cell>
          <cell r="B3710">
            <v>43862</v>
          </cell>
          <cell r="C3710">
            <v>0</v>
          </cell>
        </row>
        <row r="3711">
          <cell r="A3711">
            <v>110214003597</v>
          </cell>
          <cell r="B3711">
            <v>43862</v>
          </cell>
          <cell r="C3711">
            <v>487</v>
          </cell>
        </row>
        <row r="3712">
          <cell r="A3712">
            <v>110214004744</v>
          </cell>
          <cell r="B3712">
            <v>43862</v>
          </cell>
          <cell r="C3712">
            <v>136</v>
          </cell>
        </row>
        <row r="3713">
          <cell r="A3713">
            <v>110214004746</v>
          </cell>
          <cell r="B3713">
            <v>43862</v>
          </cell>
          <cell r="C3713">
            <v>49</v>
          </cell>
        </row>
        <row r="3714">
          <cell r="A3714">
            <v>110214007151</v>
          </cell>
          <cell r="B3714">
            <v>43862</v>
          </cell>
          <cell r="C3714">
            <v>3</v>
          </cell>
        </row>
        <row r="3715">
          <cell r="A3715">
            <v>110214009022</v>
          </cell>
          <cell r="B3715">
            <v>43862</v>
          </cell>
          <cell r="C3715">
            <v>568</v>
          </cell>
        </row>
        <row r="3716">
          <cell r="A3716">
            <v>110214009045</v>
          </cell>
          <cell r="B3716">
            <v>43862</v>
          </cell>
          <cell r="C3716">
            <v>1236</v>
          </cell>
        </row>
        <row r="3717">
          <cell r="A3717">
            <v>110214009050</v>
          </cell>
          <cell r="B3717">
            <v>43862</v>
          </cell>
          <cell r="C3717">
            <v>377</v>
          </cell>
        </row>
        <row r="3718">
          <cell r="A3718">
            <v>110214009099</v>
          </cell>
          <cell r="B3718">
            <v>43862</v>
          </cell>
          <cell r="C3718">
            <v>0</v>
          </cell>
        </row>
        <row r="3719">
          <cell r="A3719">
            <v>110214009107</v>
          </cell>
          <cell r="B3719">
            <v>43862</v>
          </cell>
          <cell r="C3719">
            <v>721</v>
          </cell>
        </row>
        <row r="3720">
          <cell r="A3720">
            <v>110214009239</v>
          </cell>
          <cell r="B3720">
            <v>43862</v>
          </cell>
          <cell r="C3720">
            <v>1193</v>
          </cell>
        </row>
        <row r="3721">
          <cell r="A3721">
            <v>110214009247</v>
          </cell>
          <cell r="B3721">
            <v>43862</v>
          </cell>
          <cell r="C3721">
            <v>0</v>
          </cell>
        </row>
        <row r="3722">
          <cell r="A3722">
            <v>110211012429</v>
          </cell>
          <cell r="B3722">
            <v>43862</v>
          </cell>
          <cell r="C3722">
            <v>0</v>
          </cell>
        </row>
        <row r="3723">
          <cell r="A3723">
            <v>110211012666</v>
          </cell>
          <cell r="B3723">
            <v>43862</v>
          </cell>
          <cell r="C3723">
            <v>417</v>
          </cell>
        </row>
        <row r="3724">
          <cell r="A3724">
            <v>110211012671</v>
          </cell>
          <cell r="B3724">
            <v>43862</v>
          </cell>
          <cell r="C3724">
            <v>121</v>
          </cell>
        </row>
        <row r="3725">
          <cell r="A3725">
            <v>110211012675</v>
          </cell>
          <cell r="B3725">
            <v>43862</v>
          </cell>
          <cell r="C3725">
            <v>98</v>
          </cell>
        </row>
        <row r="3726">
          <cell r="A3726">
            <v>110211012676</v>
          </cell>
          <cell r="B3726">
            <v>43862</v>
          </cell>
          <cell r="C3726">
            <v>2</v>
          </cell>
        </row>
        <row r="3727">
          <cell r="A3727">
            <v>110211012679</v>
          </cell>
          <cell r="B3727">
            <v>43862</v>
          </cell>
          <cell r="C3727">
            <v>3</v>
          </cell>
        </row>
        <row r="3728">
          <cell r="A3728">
            <v>110211012688</v>
          </cell>
          <cell r="B3728">
            <v>43862</v>
          </cell>
          <cell r="C3728">
            <v>402</v>
          </cell>
        </row>
        <row r="3729">
          <cell r="A3729">
            <v>110211012691</v>
          </cell>
          <cell r="B3729">
            <v>43862</v>
          </cell>
          <cell r="C3729">
            <v>0</v>
          </cell>
        </row>
        <row r="3730">
          <cell r="A3730">
            <v>110211012693</v>
          </cell>
          <cell r="B3730">
            <v>43862</v>
          </cell>
          <cell r="C3730">
            <v>253</v>
          </cell>
        </row>
        <row r="3731">
          <cell r="A3731">
            <v>110211012697</v>
          </cell>
          <cell r="B3731">
            <v>43862</v>
          </cell>
          <cell r="C3731">
            <v>924</v>
          </cell>
        </row>
        <row r="3732">
          <cell r="A3732">
            <v>110211012700</v>
          </cell>
          <cell r="B3732">
            <v>43862</v>
          </cell>
          <cell r="C3732">
            <v>751</v>
          </cell>
        </row>
        <row r="3733">
          <cell r="A3733">
            <v>110211014341</v>
          </cell>
          <cell r="B3733">
            <v>43862</v>
          </cell>
          <cell r="C3733">
            <v>1355</v>
          </cell>
        </row>
        <row r="3734">
          <cell r="A3734">
            <v>110211014419</v>
          </cell>
          <cell r="B3734">
            <v>43862</v>
          </cell>
          <cell r="C3734">
            <v>0</v>
          </cell>
        </row>
        <row r="3735">
          <cell r="A3735">
            <v>110211014479</v>
          </cell>
          <cell r="B3735">
            <v>43862</v>
          </cell>
          <cell r="C3735">
            <v>22</v>
          </cell>
        </row>
        <row r="3736">
          <cell r="A3736">
            <v>110211016147</v>
          </cell>
          <cell r="B3736">
            <v>43862</v>
          </cell>
          <cell r="C3736">
            <v>96</v>
          </cell>
        </row>
        <row r="3737">
          <cell r="A3737">
            <v>110211016918</v>
          </cell>
          <cell r="B3737">
            <v>43862</v>
          </cell>
          <cell r="C3737">
            <v>40</v>
          </cell>
        </row>
        <row r="3738">
          <cell r="A3738">
            <v>110211018819</v>
          </cell>
          <cell r="B3738">
            <v>43862</v>
          </cell>
          <cell r="C3738">
            <v>441</v>
          </cell>
        </row>
        <row r="3739">
          <cell r="A3739">
            <v>110211018842</v>
          </cell>
          <cell r="B3739">
            <v>43862</v>
          </cell>
          <cell r="C3739">
            <v>0</v>
          </cell>
        </row>
        <row r="3740">
          <cell r="A3740">
            <v>110211018848</v>
          </cell>
          <cell r="B3740">
            <v>43862</v>
          </cell>
          <cell r="C3740">
            <v>34</v>
          </cell>
        </row>
        <row r="3741">
          <cell r="A3741">
            <v>110211018849</v>
          </cell>
          <cell r="B3741">
            <v>43862</v>
          </cell>
          <cell r="C3741">
            <v>0</v>
          </cell>
        </row>
        <row r="3742">
          <cell r="A3742">
            <v>110211019181</v>
          </cell>
          <cell r="B3742">
            <v>43862</v>
          </cell>
          <cell r="C3742">
            <v>3</v>
          </cell>
        </row>
        <row r="3743">
          <cell r="A3743">
            <v>110211019331</v>
          </cell>
          <cell r="B3743">
            <v>43862</v>
          </cell>
          <cell r="C3743">
            <v>34</v>
          </cell>
        </row>
        <row r="3744">
          <cell r="A3744">
            <v>110211022131</v>
          </cell>
          <cell r="B3744">
            <v>43862</v>
          </cell>
          <cell r="C3744">
            <v>0</v>
          </cell>
        </row>
        <row r="3745">
          <cell r="A3745">
            <v>110211022216</v>
          </cell>
          <cell r="B3745">
            <v>43862</v>
          </cell>
          <cell r="C3745">
            <v>11</v>
          </cell>
        </row>
        <row r="3746">
          <cell r="A3746">
            <v>110211022285</v>
          </cell>
          <cell r="B3746">
            <v>43862</v>
          </cell>
          <cell r="C3746">
            <v>0</v>
          </cell>
        </row>
        <row r="3747">
          <cell r="A3747">
            <v>110212008990</v>
          </cell>
          <cell r="B3747">
            <v>43862</v>
          </cell>
          <cell r="C3747">
            <v>894</v>
          </cell>
        </row>
        <row r="3748">
          <cell r="A3748">
            <v>110212008997</v>
          </cell>
          <cell r="B3748">
            <v>43862</v>
          </cell>
          <cell r="C3748">
            <v>4</v>
          </cell>
        </row>
        <row r="3749">
          <cell r="A3749">
            <v>110212010872</v>
          </cell>
          <cell r="B3749">
            <v>43862</v>
          </cell>
          <cell r="C3749">
            <v>299</v>
          </cell>
        </row>
        <row r="3750">
          <cell r="A3750">
            <v>110212011486</v>
          </cell>
          <cell r="B3750">
            <v>43862</v>
          </cell>
          <cell r="C3750">
            <v>47</v>
          </cell>
        </row>
        <row r="3751">
          <cell r="A3751">
            <v>110212011719</v>
          </cell>
          <cell r="B3751">
            <v>43862</v>
          </cell>
          <cell r="C3751">
            <v>49</v>
          </cell>
        </row>
        <row r="3752">
          <cell r="A3752">
            <v>110212011955</v>
          </cell>
          <cell r="B3752">
            <v>43862</v>
          </cell>
          <cell r="C3752">
            <v>63</v>
          </cell>
        </row>
        <row r="3753">
          <cell r="A3753">
            <v>110212016153</v>
          </cell>
          <cell r="B3753">
            <v>43862</v>
          </cell>
          <cell r="C3753">
            <v>179</v>
          </cell>
        </row>
        <row r="3754">
          <cell r="A3754">
            <v>110212017102</v>
          </cell>
          <cell r="B3754">
            <v>43862</v>
          </cell>
          <cell r="C3754">
            <v>0</v>
          </cell>
        </row>
        <row r="3755">
          <cell r="A3755">
            <v>110212017273</v>
          </cell>
          <cell r="B3755">
            <v>43862</v>
          </cell>
          <cell r="C3755">
            <v>0</v>
          </cell>
        </row>
        <row r="3756">
          <cell r="A3756">
            <v>110212017919</v>
          </cell>
          <cell r="B3756">
            <v>43862</v>
          </cell>
          <cell r="C3756">
            <v>80</v>
          </cell>
        </row>
        <row r="3757">
          <cell r="A3757">
            <v>110212019667</v>
          </cell>
          <cell r="B3757">
            <v>43862</v>
          </cell>
          <cell r="C3757">
            <v>676</v>
          </cell>
        </row>
        <row r="3758">
          <cell r="A3758">
            <v>110212019671</v>
          </cell>
          <cell r="B3758">
            <v>43862</v>
          </cell>
          <cell r="C3758">
            <v>25</v>
          </cell>
        </row>
        <row r="3759">
          <cell r="A3759">
            <v>110212019843</v>
          </cell>
          <cell r="B3759">
            <v>43862</v>
          </cell>
          <cell r="C3759">
            <v>108</v>
          </cell>
        </row>
        <row r="3760">
          <cell r="A3760">
            <v>110212021167</v>
          </cell>
          <cell r="B3760">
            <v>43862</v>
          </cell>
          <cell r="C3760">
            <v>351</v>
          </cell>
        </row>
        <row r="3761">
          <cell r="A3761">
            <v>110213011107</v>
          </cell>
          <cell r="B3761">
            <v>43862</v>
          </cell>
          <cell r="C3761">
            <v>0</v>
          </cell>
        </row>
        <row r="3762">
          <cell r="A3762">
            <v>110213011197</v>
          </cell>
          <cell r="B3762">
            <v>43862</v>
          </cell>
          <cell r="C3762">
            <v>1198</v>
          </cell>
        </row>
        <row r="3763">
          <cell r="A3763">
            <v>110213011209</v>
          </cell>
          <cell r="B3763">
            <v>43862</v>
          </cell>
          <cell r="C3763">
            <v>414</v>
          </cell>
        </row>
        <row r="3764">
          <cell r="A3764">
            <v>110213011348</v>
          </cell>
          <cell r="B3764">
            <v>43862</v>
          </cell>
          <cell r="C3764">
            <v>119</v>
          </cell>
        </row>
        <row r="3765">
          <cell r="A3765">
            <v>110213012736</v>
          </cell>
          <cell r="B3765">
            <v>43862</v>
          </cell>
          <cell r="C3765">
            <v>29</v>
          </cell>
        </row>
        <row r="3766">
          <cell r="A3766">
            <v>110213013037</v>
          </cell>
          <cell r="B3766">
            <v>43862</v>
          </cell>
          <cell r="C3766">
            <v>119</v>
          </cell>
        </row>
        <row r="3767">
          <cell r="A3767">
            <v>110213013739</v>
          </cell>
          <cell r="B3767">
            <v>43862</v>
          </cell>
          <cell r="C3767">
            <v>174</v>
          </cell>
        </row>
        <row r="3768">
          <cell r="A3768">
            <v>110213013971</v>
          </cell>
          <cell r="B3768">
            <v>43862</v>
          </cell>
          <cell r="C3768">
            <v>22</v>
          </cell>
        </row>
        <row r="3769">
          <cell r="A3769">
            <v>110213014711</v>
          </cell>
          <cell r="B3769">
            <v>43862</v>
          </cell>
          <cell r="C3769">
            <v>32</v>
          </cell>
        </row>
        <row r="3770">
          <cell r="A3770">
            <v>110213016284</v>
          </cell>
          <cell r="B3770">
            <v>43862</v>
          </cell>
          <cell r="C3770">
            <v>526</v>
          </cell>
        </row>
        <row r="3771">
          <cell r="A3771">
            <v>110213017574</v>
          </cell>
          <cell r="B3771">
            <v>43862</v>
          </cell>
          <cell r="C3771">
            <v>0</v>
          </cell>
        </row>
        <row r="3772">
          <cell r="A3772">
            <v>110213018477</v>
          </cell>
          <cell r="B3772">
            <v>43862</v>
          </cell>
          <cell r="C3772">
            <v>2526</v>
          </cell>
        </row>
        <row r="3773">
          <cell r="A3773">
            <v>110213019055</v>
          </cell>
          <cell r="B3773">
            <v>43862</v>
          </cell>
          <cell r="C3773">
            <v>1094</v>
          </cell>
        </row>
        <row r="3774">
          <cell r="A3774">
            <v>110213019239</v>
          </cell>
          <cell r="B3774">
            <v>43862</v>
          </cell>
          <cell r="C3774">
            <v>762</v>
          </cell>
        </row>
        <row r="3775">
          <cell r="A3775">
            <v>110213019516</v>
          </cell>
          <cell r="B3775">
            <v>43862</v>
          </cell>
          <cell r="C3775">
            <v>44</v>
          </cell>
        </row>
        <row r="3776">
          <cell r="A3776">
            <v>110214011344</v>
          </cell>
          <cell r="B3776">
            <v>43862</v>
          </cell>
          <cell r="C3776">
            <v>0</v>
          </cell>
        </row>
        <row r="3777">
          <cell r="A3777">
            <v>110214011802</v>
          </cell>
          <cell r="B3777">
            <v>43862</v>
          </cell>
          <cell r="C3777">
            <v>0</v>
          </cell>
        </row>
        <row r="3778">
          <cell r="A3778">
            <v>110214011952</v>
          </cell>
          <cell r="B3778">
            <v>43862</v>
          </cell>
          <cell r="C3778">
            <v>532</v>
          </cell>
        </row>
        <row r="3779">
          <cell r="A3779">
            <v>110214012152</v>
          </cell>
          <cell r="B3779">
            <v>43862</v>
          </cell>
          <cell r="C3779">
            <v>216</v>
          </cell>
        </row>
        <row r="3780">
          <cell r="A3780">
            <v>110214012402</v>
          </cell>
          <cell r="B3780">
            <v>43862</v>
          </cell>
          <cell r="C3780">
            <v>55</v>
          </cell>
        </row>
        <row r="3781">
          <cell r="A3781">
            <v>110214012454</v>
          </cell>
          <cell r="B3781">
            <v>43862</v>
          </cell>
          <cell r="C3781">
            <v>783</v>
          </cell>
        </row>
        <row r="3782">
          <cell r="A3782">
            <v>110214012465</v>
          </cell>
          <cell r="B3782">
            <v>43862</v>
          </cell>
          <cell r="C3782">
            <v>212</v>
          </cell>
        </row>
        <row r="3783">
          <cell r="A3783">
            <v>110214015076</v>
          </cell>
          <cell r="B3783">
            <v>43862</v>
          </cell>
          <cell r="C3783">
            <v>517</v>
          </cell>
        </row>
        <row r="3784">
          <cell r="A3784">
            <v>110214015477</v>
          </cell>
          <cell r="B3784">
            <v>43862</v>
          </cell>
          <cell r="C3784">
            <v>288</v>
          </cell>
        </row>
        <row r="3785">
          <cell r="A3785">
            <v>110214015702</v>
          </cell>
          <cell r="B3785">
            <v>43862</v>
          </cell>
          <cell r="C3785">
            <v>60</v>
          </cell>
        </row>
        <row r="3786">
          <cell r="A3786">
            <v>110214016001</v>
          </cell>
          <cell r="B3786">
            <v>43862</v>
          </cell>
          <cell r="C3786">
            <v>6</v>
          </cell>
        </row>
        <row r="3787">
          <cell r="A3787">
            <v>110214016048</v>
          </cell>
          <cell r="B3787">
            <v>43862</v>
          </cell>
          <cell r="C3787">
            <v>64</v>
          </cell>
        </row>
        <row r="3788">
          <cell r="A3788">
            <v>110214016051</v>
          </cell>
          <cell r="B3788">
            <v>43862</v>
          </cell>
          <cell r="C3788">
            <v>315</v>
          </cell>
        </row>
        <row r="3789">
          <cell r="A3789">
            <v>110214016052</v>
          </cell>
          <cell r="B3789">
            <v>43862</v>
          </cell>
          <cell r="C3789">
            <v>2103</v>
          </cell>
        </row>
        <row r="3790">
          <cell r="A3790">
            <v>110214016156</v>
          </cell>
          <cell r="B3790">
            <v>43862</v>
          </cell>
          <cell r="C3790">
            <v>266</v>
          </cell>
        </row>
        <row r="3791">
          <cell r="A3791">
            <v>110214016175</v>
          </cell>
          <cell r="B3791">
            <v>43862</v>
          </cell>
          <cell r="C3791">
            <v>0</v>
          </cell>
        </row>
        <row r="3792">
          <cell r="A3792">
            <v>110214016176</v>
          </cell>
          <cell r="B3792">
            <v>43862</v>
          </cell>
          <cell r="C3792">
            <v>0</v>
          </cell>
        </row>
        <row r="3793">
          <cell r="A3793">
            <v>110214016177</v>
          </cell>
          <cell r="B3793">
            <v>43862</v>
          </cell>
          <cell r="C3793">
            <v>497</v>
          </cell>
        </row>
        <row r="3794">
          <cell r="A3794">
            <v>110214017060</v>
          </cell>
          <cell r="B3794">
            <v>43862</v>
          </cell>
          <cell r="C3794">
            <v>445</v>
          </cell>
        </row>
        <row r="3795">
          <cell r="A3795">
            <v>110214017537</v>
          </cell>
          <cell r="B3795">
            <v>43862</v>
          </cell>
          <cell r="C3795">
            <v>89</v>
          </cell>
        </row>
        <row r="3796">
          <cell r="A3796">
            <v>110214020881</v>
          </cell>
          <cell r="B3796">
            <v>43862</v>
          </cell>
          <cell r="C3796">
            <v>674</v>
          </cell>
        </row>
        <row r="3797">
          <cell r="A3797">
            <v>110211002392</v>
          </cell>
          <cell r="B3797">
            <v>43862</v>
          </cell>
          <cell r="C3797">
            <v>1</v>
          </cell>
        </row>
        <row r="3798">
          <cell r="A3798">
            <v>110211006477</v>
          </cell>
          <cell r="B3798">
            <v>43862</v>
          </cell>
          <cell r="C3798">
            <v>192</v>
          </cell>
        </row>
        <row r="3799">
          <cell r="A3799">
            <v>110212001433</v>
          </cell>
          <cell r="B3799">
            <v>43862</v>
          </cell>
          <cell r="C3799">
            <v>122</v>
          </cell>
        </row>
        <row r="3800">
          <cell r="A3800">
            <v>110214001349</v>
          </cell>
          <cell r="B3800">
            <v>43862</v>
          </cell>
          <cell r="C3800">
            <v>0</v>
          </cell>
        </row>
        <row r="3801">
          <cell r="A3801">
            <v>110214002464</v>
          </cell>
          <cell r="B3801">
            <v>43862</v>
          </cell>
          <cell r="C3801">
            <v>761</v>
          </cell>
        </row>
        <row r="3802">
          <cell r="A3802">
            <v>110214006932</v>
          </cell>
          <cell r="B3802">
            <v>43862</v>
          </cell>
          <cell r="C3802">
            <v>3</v>
          </cell>
        </row>
        <row r="3803">
          <cell r="A3803">
            <v>110214009250</v>
          </cell>
          <cell r="B3803">
            <v>43862</v>
          </cell>
          <cell r="C3803">
            <v>0</v>
          </cell>
        </row>
        <row r="3804">
          <cell r="A3804">
            <v>110214021592</v>
          </cell>
          <cell r="B3804">
            <v>43862</v>
          </cell>
          <cell r="C3804">
            <v>48</v>
          </cell>
        </row>
        <row r="3805">
          <cell r="A3805">
            <v>110214021593</v>
          </cell>
          <cell r="B3805">
            <v>43862</v>
          </cell>
          <cell r="C3805">
            <v>114</v>
          </cell>
        </row>
        <row r="3806">
          <cell r="A3806">
            <v>110211012673</v>
          </cell>
          <cell r="B3806">
            <v>43862</v>
          </cell>
          <cell r="C3806">
            <v>200</v>
          </cell>
        </row>
        <row r="3807">
          <cell r="A3807">
            <v>110211012690</v>
          </cell>
          <cell r="B3807">
            <v>43862</v>
          </cell>
          <cell r="C3807">
            <v>237</v>
          </cell>
        </row>
        <row r="3808">
          <cell r="A3808">
            <v>110211012695</v>
          </cell>
          <cell r="B3808">
            <v>43862</v>
          </cell>
          <cell r="C3808">
            <v>449</v>
          </cell>
        </row>
        <row r="3809">
          <cell r="A3809">
            <v>110211014247</v>
          </cell>
          <cell r="B3809">
            <v>43862</v>
          </cell>
          <cell r="C3809">
            <v>7</v>
          </cell>
        </row>
        <row r="3810">
          <cell r="A3810">
            <v>110212011966</v>
          </cell>
          <cell r="B3810">
            <v>43862</v>
          </cell>
          <cell r="C3810">
            <v>3</v>
          </cell>
        </row>
        <row r="3811">
          <cell r="A3811">
            <v>110212019673</v>
          </cell>
          <cell r="B3811">
            <v>43862</v>
          </cell>
          <cell r="C3811">
            <v>292</v>
          </cell>
        </row>
        <row r="3812">
          <cell r="A3812">
            <v>110214016135</v>
          </cell>
          <cell r="B3812">
            <v>43862</v>
          </cell>
          <cell r="C3812">
            <v>71</v>
          </cell>
        </row>
        <row r="3813">
          <cell r="A3813">
            <v>110211002401</v>
          </cell>
          <cell r="B3813">
            <v>43862</v>
          </cell>
          <cell r="C3813">
            <v>679</v>
          </cell>
        </row>
        <row r="3814">
          <cell r="A3814">
            <v>110212003620</v>
          </cell>
          <cell r="B3814">
            <v>43862</v>
          </cell>
          <cell r="C3814">
            <v>1670</v>
          </cell>
        </row>
        <row r="3815">
          <cell r="A3815">
            <v>110212008676</v>
          </cell>
          <cell r="B3815">
            <v>43862</v>
          </cell>
          <cell r="C3815">
            <v>0</v>
          </cell>
        </row>
        <row r="3816">
          <cell r="A3816">
            <v>110213021971</v>
          </cell>
          <cell r="B3816">
            <v>43862</v>
          </cell>
          <cell r="C3816">
            <v>8</v>
          </cell>
        </row>
        <row r="3817">
          <cell r="A3817">
            <v>110211004039</v>
          </cell>
          <cell r="B3817">
            <v>43862</v>
          </cell>
          <cell r="C3817">
            <v>0</v>
          </cell>
        </row>
        <row r="3818">
          <cell r="A3818">
            <v>110212022568</v>
          </cell>
          <cell r="B3818">
            <v>43862</v>
          </cell>
          <cell r="C3818">
            <v>14</v>
          </cell>
        </row>
        <row r="3819">
          <cell r="A3819">
            <v>110213001239</v>
          </cell>
          <cell r="B3819">
            <v>43862</v>
          </cell>
          <cell r="C3819">
            <v>962</v>
          </cell>
        </row>
        <row r="3820">
          <cell r="A3820">
            <v>110214016194</v>
          </cell>
          <cell r="B3820">
            <v>43862</v>
          </cell>
          <cell r="C3820">
            <v>4962</v>
          </cell>
        </row>
        <row r="3821">
          <cell r="A3821">
            <v>110211012699</v>
          </cell>
          <cell r="B3821">
            <v>43862</v>
          </cell>
          <cell r="C3821">
            <v>633</v>
          </cell>
        </row>
        <row r="3822">
          <cell r="A3822">
            <v>110213022418</v>
          </cell>
          <cell r="B3822">
            <v>43862</v>
          </cell>
          <cell r="C3822">
            <v>16</v>
          </cell>
        </row>
        <row r="3823">
          <cell r="A3823">
            <v>110213024785</v>
          </cell>
          <cell r="B3823">
            <v>43862</v>
          </cell>
          <cell r="C3823">
            <v>437</v>
          </cell>
        </row>
        <row r="3824">
          <cell r="A3824">
            <v>110214000636</v>
          </cell>
          <cell r="B3824">
            <v>43862</v>
          </cell>
          <cell r="C3824">
            <v>0</v>
          </cell>
        </row>
        <row r="3825">
          <cell r="A3825">
            <v>110213025327</v>
          </cell>
          <cell r="B3825">
            <v>43862</v>
          </cell>
          <cell r="C3825">
            <v>0</v>
          </cell>
        </row>
        <row r="3826">
          <cell r="A3826">
            <v>110213027767</v>
          </cell>
          <cell r="B3826">
            <v>43862</v>
          </cell>
          <cell r="C3826">
            <v>0</v>
          </cell>
        </row>
        <row r="3827">
          <cell r="A3827">
            <v>110211000839</v>
          </cell>
          <cell r="B3827">
            <v>43831</v>
          </cell>
          <cell r="C3827">
            <v>33</v>
          </cell>
        </row>
        <row r="3828">
          <cell r="A3828">
            <v>110211001803</v>
          </cell>
          <cell r="B3828">
            <v>43831</v>
          </cell>
          <cell r="C3828">
            <v>69</v>
          </cell>
        </row>
        <row r="3829">
          <cell r="A3829">
            <v>110211002080</v>
          </cell>
          <cell r="B3829">
            <v>43831</v>
          </cell>
          <cell r="C3829">
            <v>378</v>
          </cell>
        </row>
        <row r="3830">
          <cell r="A3830">
            <v>110211002086</v>
          </cell>
          <cell r="B3830">
            <v>43831</v>
          </cell>
          <cell r="C3830">
            <v>0</v>
          </cell>
        </row>
        <row r="3831">
          <cell r="A3831">
            <v>110211002087</v>
          </cell>
          <cell r="B3831">
            <v>43831</v>
          </cell>
          <cell r="C3831">
            <v>329</v>
          </cell>
        </row>
        <row r="3832">
          <cell r="A3832">
            <v>110211002136</v>
          </cell>
          <cell r="B3832">
            <v>43831</v>
          </cell>
          <cell r="C3832">
            <v>313</v>
          </cell>
        </row>
        <row r="3833">
          <cell r="A3833">
            <v>110211002383</v>
          </cell>
          <cell r="B3833">
            <v>43831</v>
          </cell>
          <cell r="C3833">
            <v>99</v>
          </cell>
        </row>
        <row r="3834">
          <cell r="A3834">
            <v>110211002384</v>
          </cell>
          <cell r="B3834">
            <v>43831</v>
          </cell>
          <cell r="C3834">
            <v>0</v>
          </cell>
        </row>
        <row r="3835">
          <cell r="A3835">
            <v>110211002386</v>
          </cell>
          <cell r="B3835">
            <v>43831</v>
          </cell>
          <cell r="C3835">
            <v>0</v>
          </cell>
        </row>
        <row r="3836">
          <cell r="A3836">
            <v>110211002394</v>
          </cell>
          <cell r="B3836">
            <v>43831</v>
          </cell>
          <cell r="C3836">
            <v>0</v>
          </cell>
        </row>
        <row r="3837">
          <cell r="A3837">
            <v>110211002396</v>
          </cell>
          <cell r="B3837">
            <v>43831</v>
          </cell>
          <cell r="C3837">
            <v>118</v>
          </cell>
        </row>
        <row r="3838">
          <cell r="A3838">
            <v>110211002398</v>
          </cell>
          <cell r="B3838">
            <v>43831</v>
          </cell>
          <cell r="C3838">
            <v>0</v>
          </cell>
        </row>
        <row r="3839">
          <cell r="A3839">
            <v>110211002399</v>
          </cell>
          <cell r="B3839">
            <v>43831</v>
          </cell>
          <cell r="C3839">
            <v>0</v>
          </cell>
        </row>
        <row r="3840">
          <cell r="A3840">
            <v>110211002402</v>
          </cell>
          <cell r="B3840">
            <v>43831</v>
          </cell>
          <cell r="C3840">
            <v>192</v>
          </cell>
        </row>
        <row r="3841">
          <cell r="A3841">
            <v>110211002403</v>
          </cell>
          <cell r="B3841">
            <v>43831</v>
          </cell>
          <cell r="C3841">
            <v>78</v>
          </cell>
        </row>
        <row r="3842">
          <cell r="A3842">
            <v>110211002405</v>
          </cell>
          <cell r="B3842">
            <v>43831</v>
          </cell>
          <cell r="C3842">
            <v>0</v>
          </cell>
        </row>
        <row r="3843">
          <cell r="A3843">
            <v>110211002406</v>
          </cell>
          <cell r="B3843">
            <v>43831</v>
          </cell>
          <cell r="C3843">
            <v>584</v>
          </cell>
        </row>
        <row r="3844">
          <cell r="A3844">
            <v>110211002407</v>
          </cell>
          <cell r="B3844">
            <v>43831</v>
          </cell>
          <cell r="C3844">
            <v>5</v>
          </cell>
        </row>
        <row r="3845">
          <cell r="A3845">
            <v>110211002411</v>
          </cell>
          <cell r="B3845">
            <v>43831</v>
          </cell>
          <cell r="C3845">
            <v>0</v>
          </cell>
        </row>
        <row r="3846">
          <cell r="A3846">
            <v>110211002412</v>
          </cell>
          <cell r="B3846">
            <v>43831</v>
          </cell>
          <cell r="C3846">
            <v>24</v>
          </cell>
        </row>
        <row r="3847">
          <cell r="A3847">
            <v>110211002413</v>
          </cell>
          <cell r="B3847">
            <v>43831</v>
          </cell>
          <cell r="C3847">
            <v>0</v>
          </cell>
        </row>
        <row r="3848">
          <cell r="A3848">
            <v>110211003718</v>
          </cell>
          <cell r="B3848">
            <v>43831</v>
          </cell>
          <cell r="C3848">
            <v>357</v>
          </cell>
        </row>
        <row r="3849">
          <cell r="A3849">
            <v>110211003719</v>
          </cell>
          <cell r="B3849">
            <v>43831</v>
          </cell>
          <cell r="C3849">
            <v>937</v>
          </cell>
        </row>
        <row r="3850">
          <cell r="A3850">
            <v>110211003808</v>
          </cell>
          <cell r="B3850">
            <v>43831</v>
          </cell>
          <cell r="C3850">
            <v>0</v>
          </cell>
        </row>
        <row r="3851">
          <cell r="A3851">
            <v>110211004072</v>
          </cell>
          <cell r="B3851">
            <v>43831</v>
          </cell>
          <cell r="C3851">
            <v>4306</v>
          </cell>
        </row>
        <row r="3852">
          <cell r="A3852">
            <v>110211004145</v>
          </cell>
          <cell r="B3852">
            <v>43831</v>
          </cell>
          <cell r="C3852">
            <v>0</v>
          </cell>
        </row>
        <row r="3853">
          <cell r="A3853">
            <v>110211005116</v>
          </cell>
          <cell r="B3853">
            <v>43831</v>
          </cell>
          <cell r="C3853">
            <v>16</v>
          </cell>
        </row>
        <row r="3854">
          <cell r="A3854">
            <v>110211005117</v>
          </cell>
          <cell r="B3854">
            <v>43831</v>
          </cell>
          <cell r="C3854">
            <v>310</v>
          </cell>
        </row>
        <row r="3855">
          <cell r="A3855">
            <v>110211005131</v>
          </cell>
          <cell r="B3855">
            <v>43831</v>
          </cell>
          <cell r="C3855">
            <v>133</v>
          </cell>
        </row>
        <row r="3856">
          <cell r="A3856">
            <v>110211005306</v>
          </cell>
          <cell r="B3856">
            <v>43831</v>
          </cell>
          <cell r="C3856">
            <v>3240</v>
          </cell>
        </row>
        <row r="3857">
          <cell r="A3857">
            <v>110211006325</v>
          </cell>
          <cell r="B3857">
            <v>43831</v>
          </cell>
          <cell r="C3857">
            <v>2523</v>
          </cell>
        </row>
        <row r="3858">
          <cell r="A3858">
            <v>110211007133</v>
          </cell>
          <cell r="B3858">
            <v>43831</v>
          </cell>
          <cell r="C3858">
            <v>18</v>
          </cell>
        </row>
        <row r="3859">
          <cell r="A3859">
            <v>110211007907</v>
          </cell>
          <cell r="B3859">
            <v>43831</v>
          </cell>
          <cell r="C3859">
            <v>6940</v>
          </cell>
        </row>
        <row r="3860">
          <cell r="A3860">
            <v>110211008209</v>
          </cell>
          <cell r="B3860">
            <v>43831</v>
          </cell>
          <cell r="C3860">
            <v>39</v>
          </cell>
        </row>
        <row r="3861">
          <cell r="A3861">
            <v>110211008440</v>
          </cell>
          <cell r="B3861">
            <v>43831</v>
          </cell>
          <cell r="C3861">
            <v>724</v>
          </cell>
        </row>
        <row r="3862">
          <cell r="A3862">
            <v>110211008442</v>
          </cell>
          <cell r="B3862">
            <v>43831</v>
          </cell>
          <cell r="C3862">
            <v>88</v>
          </cell>
        </row>
        <row r="3863">
          <cell r="A3863">
            <v>110211008443</v>
          </cell>
          <cell r="B3863">
            <v>43831</v>
          </cell>
          <cell r="C3863">
            <v>612</v>
          </cell>
        </row>
        <row r="3864">
          <cell r="A3864">
            <v>110211008722</v>
          </cell>
          <cell r="B3864">
            <v>43831</v>
          </cell>
          <cell r="C3864">
            <v>453</v>
          </cell>
        </row>
        <row r="3865">
          <cell r="A3865">
            <v>110211008743</v>
          </cell>
          <cell r="B3865">
            <v>43831</v>
          </cell>
          <cell r="C3865">
            <v>261</v>
          </cell>
        </row>
        <row r="3866">
          <cell r="A3866">
            <v>110211009386</v>
          </cell>
          <cell r="B3866">
            <v>43831</v>
          </cell>
          <cell r="C3866">
            <v>7000</v>
          </cell>
        </row>
        <row r="3867">
          <cell r="A3867">
            <v>110211009805</v>
          </cell>
          <cell r="B3867">
            <v>43831</v>
          </cell>
          <cell r="C3867">
            <v>123</v>
          </cell>
        </row>
        <row r="3868">
          <cell r="A3868">
            <v>110211011224</v>
          </cell>
          <cell r="B3868">
            <v>43831</v>
          </cell>
          <cell r="C3868">
            <v>1622</v>
          </cell>
        </row>
        <row r="3869">
          <cell r="A3869">
            <v>110211021634</v>
          </cell>
          <cell r="B3869">
            <v>43831</v>
          </cell>
          <cell r="C3869">
            <v>0</v>
          </cell>
        </row>
        <row r="3870">
          <cell r="A3870">
            <v>110212001364</v>
          </cell>
          <cell r="B3870">
            <v>43831</v>
          </cell>
          <cell r="C3870">
            <v>212</v>
          </cell>
        </row>
        <row r="3871">
          <cell r="A3871">
            <v>110212001365</v>
          </cell>
          <cell r="B3871">
            <v>43831</v>
          </cell>
          <cell r="C3871">
            <v>504</v>
          </cell>
        </row>
        <row r="3872">
          <cell r="A3872">
            <v>110212001425</v>
          </cell>
          <cell r="B3872">
            <v>43831</v>
          </cell>
          <cell r="C3872">
            <v>621</v>
          </cell>
        </row>
        <row r="3873">
          <cell r="A3873">
            <v>110212001483</v>
          </cell>
          <cell r="B3873">
            <v>43831</v>
          </cell>
          <cell r="C3873">
            <v>704</v>
          </cell>
        </row>
        <row r="3874">
          <cell r="A3874">
            <v>110212001500</v>
          </cell>
          <cell r="B3874">
            <v>43831</v>
          </cell>
          <cell r="C3874">
            <v>9</v>
          </cell>
        </row>
        <row r="3875">
          <cell r="A3875">
            <v>110212001503</v>
          </cell>
          <cell r="B3875">
            <v>43831</v>
          </cell>
          <cell r="C3875">
            <v>0</v>
          </cell>
        </row>
        <row r="3876">
          <cell r="A3876">
            <v>110212001511</v>
          </cell>
          <cell r="B3876">
            <v>43831</v>
          </cell>
          <cell r="C3876">
            <v>44</v>
          </cell>
        </row>
        <row r="3877">
          <cell r="A3877">
            <v>110212001541</v>
          </cell>
          <cell r="B3877">
            <v>43831</v>
          </cell>
          <cell r="C3877">
            <v>597</v>
          </cell>
        </row>
        <row r="3878">
          <cell r="A3878">
            <v>110212001742</v>
          </cell>
          <cell r="B3878">
            <v>43831</v>
          </cell>
          <cell r="C3878">
            <v>259</v>
          </cell>
        </row>
        <row r="3879">
          <cell r="A3879">
            <v>110212002452</v>
          </cell>
          <cell r="B3879">
            <v>43831</v>
          </cell>
          <cell r="C3879">
            <v>366</v>
          </cell>
        </row>
        <row r="3880">
          <cell r="A3880">
            <v>110212002680</v>
          </cell>
          <cell r="B3880">
            <v>43831</v>
          </cell>
          <cell r="C3880">
            <v>0</v>
          </cell>
        </row>
        <row r="3881">
          <cell r="A3881">
            <v>110212004373</v>
          </cell>
          <cell r="B3881">
            <v>43831</v>
          </cell>
          <cell r="C3881">
            <v>42</v>
          </cell>
        </row>
        <row r="3882">
          <cell r="A3882">
            <v>110212004590</v>
          </cell>
          <cell r="B3882">
            <v>43831</v>
          </cell>
          <cell r="C3882">
            <v>244</v>
          </cell>
        </row>
        <row r="3883">
          <cell r="A3883">
            <v>110212005229</v>
          </cell>
          <cell r="B3883">
            <v>43831</v>
          </cell>
          <cell r="C3883">
            <v>50</v>
          </cell>
        </row>
        <row r="3884">
          <cell r="A3884">
            <v>110212005260</v>
          </cell>
          <cell r="B3884">
            <v>43831</v>
          </cell>
          <cell r="C3884">
            <v>250</v>
          </cell>
        </row>
        <row r="3885">
          <cell r="A3885">
            <v>110212006540</v>
          </cell>
          <cell r="B3885">
            <v>43831</v>
          </cell>
          <cell r="C3885">
            <v>208</v>
          </cell>
        </row>
        <row r="3886">
          <cell r="A3886">
            <v>110212006558</v>
          </cell>
          <cell r="B3886">
            <v>43831</v>
          </cell>
          <cell r="C3886">
            <v>7</v>
          </cell>
        </row>
        <row r="3887">
          <cell r="A3887">
            <v>110212007683</v>
          </cell>
          <cell r="B3887">
            <v>43831</v>
          </cell>
          <cell r="C3887">
            <v>15</v>
          </cell>
        </row>
        <row r="3888">
          <cell r="A3888">
            <v>110212008189</v>
          </cell>
          <cell r="B3888">
            <v>43831</v>
          </cell>
          <cell r="C3888">
            <v>18</v>
          </cell>
        </row>
        <row r="3889">
          <cell r="A3889">
            <v>110212008984</v>
          </cell>
          <cell r="B3889">
            <v>43831</v>
          </cell>
          <cell r="C3889">
            <v>54</v>
          </cell>
        </row>
        <row r="3890">
          <cell r="A3890">
            <v>110212008995</v>
          </cell>
          <cell r="B3890">
            <v>43831</v>
          </cell>
          <cell r="C3890">
            <v>236</v>
          </cell>
        </row>
        <row r="3891">
          <cell r="A3891">
            <v>110212008996</v>
          </cell>
          <cell r="B3891">
            <v>43831</v>
          </cell>
          <cell r="C3891">
            <v>0</v>
          </cell>
        </row>
        <row r="3892">
          <cell r="A3892">
            <v>110212009000</v>
          </cell>
          <cell r="B3892">
            <v>43831</v>
          </cell>
          <cell r="C3892">
            <v>0</v>
          </cell>
        </row>
        <row r="3893">
          <cell r="A3893">
            <v>110212009009</v>
          </cell>
          <cell r="B3893">
            <v>43831</v>
          </cell>
          <cell r="C3893">
            <v>0</v>
          </cell>
        </row>
        <row r="3894">
          <cell r="A3894">
            <v>110212009013</v>
          </cell>
          <cell r="B3894">
            <v>43831</v>
          </cell>
          <cell r="C3894">
            <v>0</v>
          </cell>
        </row>
        <row r="3895">
          <cell r="A3895">
            <v>110212009020</v>
          </cell>
          <cell r="B3895">
            <v>43831</v>
          </cell>
          <cell r="C3895">
            <v>0</v>
          </cell>
        </row>
        <row r="3896">
          <cell r="A3896">
            <v>110212009051</v>
          </cell>
          <cell r="B3896">
            <v>43831</v>
          </cell>
          <cell r="C3896">
            <v>241</v>
          </cell>
        </row>
        <row r="3897">
          <cell r="A3897">
            <v>110212009054</v>
          </cell>
          <cell r="B3897">
            <v>43831</v>
          </cell>
          <cell r="C3897">
            <v>0</v>
          </cell>
        </row>
        <row r="3898">
          <cell r="A3898">
            <v>110212009062</v>
          </cell>
          <cell r="B3898">
            <v>43831</v>
          </cell>
          <cell r="C3898">
            <v>0</v>
          </cell>
        </row>
        <row r="3899">
          <cell r="A3899">
            <v>110212009065</v>
          </cell>
          <cell r="B3899">
            <v>43831</v>
          </cell>
          <cell r="C3899">
            <v>0</v>
          </cell>
        </row>
        <row r="3900">
          <cell r="A3900">
            <v>110212009115</v>
          </cell>
          <cell r="B3900">
            <v>43831</v>
          </cell>
          <cell r="C3900">
            <v>0</v>
          </cell>
        </row>
        <row r="3901">
          <cell r="A3901">
            <v>110212009116</v>
          </cell>
          <cell r="B3901">
            <v>43831</v>
          </cell>
          <cell r="C3901">
            <v>91</v>
          </cell>
        </row>
        <row r="3902">
          <cell r="A3902">
            <v>110212009391</v>
          </cell>
          <cell r="B3902">
            <v>43831</v>
          </cell>
          <cell r="C3902">
            <v>332</v>
          </cell>
        </row>
        <row r="3903">
          <cell r="A3903">
            <v>110212010022</v>
          </cell>
          <cell r="B3903">
            <v>43831</v>
          </cell>
          <cell r="C3903">
            <v>1164</v>
          </cell>
        </row>
        <row r="3904">
          <cell r="A3904">
            <v>110212020420</v>
          </cell>
          <cell r="B3904">
            <v>43831</v>
          </cell>
          <cell r="C3904">
            <v>0</v>
          </cell>
        </row>
        <row r="3905">
          <cell r="A3905">
            <v>110212020537</v>
          </cell>
          <cell r="B3905">
            <v>43831</v>
          </cell>
          <cell r="C3905">
            <v>268</v>
          </cell>
        </row>
        <row r="3906">
          <cell r="A3906">
            <v>110212021300</v>
          </cell>
          <cell r="B3906">
            <v>43831</v>
          </cell>
          <cell r="C3906">
            <v>0</v>
          </cell>
        </row>
        <row r="3907">
          <cell r="A3907">
            <v>110212021392</v>
          </cell>
          <cell r="B3907">
            <v>43831</v>
          </cell>
          <cell r="C3907">
            <v>123</v>
          </cell>
        </row>
        <row r="3908">
          <cell r="A3908">
            <v>110213000026</v>
          </cell>
          <cell r="B3908">
            <v>43831</v>
          </cell>
          <cell r="C3908">
            <v>348</v>
          </cell>
        </row>
        <row r="3909">
          <cell r="A3909">
            <v>110213000260</v>
          </cell>
          <cell r="B3909">
            <v>43831</v>
          </cell>
          <cell r="C3909">
            <v>58</v>
          </cell>
        </row>
        <row r="3910">
          <cell r="A3910">
            <v>110213001228</v>
          </cell>
          <cell r="B3910">
            <v>43831</v>
          </cell>
          <cell r="C3910">
            <v>104</v>
          </cell>
        </row>
        <row r="3911">
          <cell r="A3911">
            <v>110213001230</v>
          </cell>
          <cell r="B3911">
            <v>43831</v>
          </cell>
          <cell r="C3911">
            <v>433</v>
          </cell>
        </row>
        <row r="3912">
          <cell r="A3912">
            <v>110213001231</v>
          </cell>
          <cell r="B3912">
            <v>43831</v>
          </cell>
          <cell r="C3912">
            <v>102</v>
          </cell>
        </row>
        <row r="3913">
          <cell r="A3913">
            <v>110213001232</v>
          </cell>
          <cell r="B3913">
            <v>43831</v>
          </cell>
          <cell r="C3913">
            <v>89</v>
          </cell>
        </row>
        <row r="3914">
          <cell r="A3914">
            <v>110213001236</v>
          </cell>
          <cell r="B3914">
            <v>43831</v>
          </cell>
          <cell r="C3914">
            <v>829</v>
          </cell>
        </row>
        <row r="3915">
          <cell r="A3915">
            <v>110213001237</v>
          </cell>
          <cell r="B3915">
            <v>43831</v>
          </cell>
          <cell r="C3915">
            <v>439</v>
          </cell>
        </row>
        <row r="3916">
          <cell r="A3916">
            <v>110213001241</v>
          </cell>
          <cell r="B3916">
            <v>43831</v>
          </cell>
          <cell r="C3916">
            <v>311</v>
          </cell>
        </row>
        <row r="3917">
          <cell r="A3917">
            <v>110213001242</v>
          </cell>
          <cell r="B3917">
            <v>43831</v>
          </cell>
          <cell r="C3917">
            <v>18</v>
          </cell>
        </row>
        <row r="3918">
          <cell r="A3918">
            <v>110213001247</v>
          </cell>
          <cell r="B3918">
            <v>43831</v>
          </cell>
          <cell r="C3918">
            <v>93</v>
          </cell>
        </row>
        <row r="3919">
          <cell r="A3919">
            <v>110213001248</v>
          </cell>
          <cell r="B3919">
            <v>43831</v>
          </cell>
          <cell r="C3919">
            <v>2617</v>
          </cell>
        </row>
        <row r="3920">
          <cell r="A3920">
            <v>110213001250</v>
          </cell>
          <cell r="B3920">
            <v>43831</v>
          </cell>
          <cell r="C3920">
            <v>278</v>
          </cell>
        </row>
        <row r="3921">
          <cell r="A3921">
            <v>110213001270</v>
          </cell>
          <cell r="B3921">
            <v>43831</v>
          </cell>
          <cell r="C3921">
            <v>613</v>
          </cell>
        </row>
        <row r="3922">
          <cell r="A3922">
            <v>110213001271</v>
          </cell>
          <cell r="B3922">
            <v>43831</v>
          </cell>
          <cell r="C3922">
            <v>195</v>
          </cell>
        </row>
        <row r="3923">
          <cell r="A3923">
            <v>110213001272</v>
          </cell>
          <cell r="B3923">
            <v>43831</v>
          </cell>
          <cell r="C3923">
            <v>86</v>
          </cell>
        </row>
        <row r="3924">
          <cell r="A3924">
            <v>110213001275</v>
          </cell>
          <cell r="B3924">
            <v>43831</v>
          </cell>
          <cell r="C3924">
            <v>380</v>
          </cell>
        </row>
        <row r="3925">
          <cell r="A3925">
            <v>110213001276</v>
          </cell>
          <cell r="B3925">
            <v>43831</v>
          </cell>
          <cell r="C3925">
            <v>187</v>
          </cell>
        </row>
        <row r="3926">
          <cell r="A3926">
            <v>110213001286</v>
          </cell>
          <cell r="B3926">
            <v>43831</v>
          </cell>
          <cell r="C3926">
            <v>484</v>
          </cell>
        </row>
        <row r="3927">
          <cell r="A3927">
            <v>110213001287</v>
          </cell>
          <cell r="B3927">
            <v>43831</v>
          </cell>
          <cell r="C3927">
            <v>289</v>
          </cell>
        </row>
        <row r="3928">
          <cell r="A3928">
            <v>110213001288</v>
          </cell>
          <cell r="B3928">
            <v>43831</v>
          </cell>
          <cell r="C3928">
            <v>534</v>
          </cell>
        </row>
        <row r="3929">
          <cell r="A3929">
            <v>110213001289</v>
          </cell>
          <cell r="B3929">
            <v>43831</v>
          </cell>
          <cell r="C3929">
            <v>869</v>
          </cell>
        </row>
        <row r="3930">
          <cell r="A3930">
            <v>110213001290</v>
          </cell>
          <cell r="B3930">
            <v>43831</v>
          </cell>
          <cell r="C3930">
            <v>350</v>
          </cell>
        </row>
        <row r="3931">
          <cell r="A3931">
            <v>110213001291</v>
          </cell>
          <cell r="B3931">
            <v>43831</v>
          </cell>
          <cell r="C3931">
            <v>940</v>
          </cell>
        </row>
        <row r="3932">
          <cell r="A3932">
            <v>110213001318</v>
          </cell>
          <cell r="B3932">
            <v>43831</v>
          </cell>
          <cell r="C3932">
            <v>1759</v>
          </cell>
        </row>
        <row r="3933">
          <cell r="A3933">
            <v>110213001319</v>
          </cell>
          <cell r="B3933">
            <v>43831</v>
          </cell>
          <cell r="C3933">
            <v>644</v>
          </cell>
        </row>
        <row r="3934">
          <cell r="A3934">
            <v>110213001320</v>
          </cell>
          <cell r="B3934">
            <v>43831</v>
          </cell>
          <cell r="C3934">
            <v>96</v>
          </cell>
        </row>
        <row r="3935">
          <cell r="A3935">
            <v>110213001347</v>
          </cell>
          <cell r="B3935">
            <v>43831</v>
          </cell>
          <cell r="C3935">
            <v>223</v>
          </cell>
        </row>
        <row r="3936">
          <cell r="A3936">
            <v>110213001348</v>
          </cell>
          <cell r="B3936">
            <v>43831</v>
          </cell>
          <cell r="C3936">
            <v>172</v>
          </cell>
        </row>
        <row r="3937">
          <cell r="A3937">
            <v>110213001351</v>
          </cell>
          <cell r="B3937">
            <v>43831</v>
          </cell>
          <cell r="C3937">
            <v>213</v>
          </cell>
        </row>
        <row r="3938">
          <cell r="A3938">
            <v>110213001353</v>
          </cell>
          <cell r="B3938">
            <v>43831</v>
          </cell>
          <cell r="C3938">
            <v>0</v>
          </cell>
        </row>
        <row r="3939">
          <cell r="A3939">
            <v>110213001354</v>
          </cell>
          <cell r="B3939">
            <v>43831</v>
          </cell>
          <cell r="C3939">
            <v>298</v>
          </cell>
        </row>
        <row r="3940">
          <cell r="A3940">
            <v>110213001355</v>
          </cell>
          <cell r="B3940">
            <v>43831</v>
          </cell>
          <cell r="C3940">
            <v>0</v>
          </cell>
        </row>
        <row r="3941">
          <cell r="A3941">
            <v>110213001358</v>
          </cell>
          <cell r="B3941">
            <v>43831</v>
          </cell>
          <cell r="C3941">
            <v>308</v>
          </cell>
        </row>
        <row r="3942">
          <cell r="A3942">
            <v>110213001361</v>
          </cell>
          <cell r="B3942">
            <v>43831</v>
          </cell>
          <cell r="C3942">
            <v>535</v>
          </cell>
        </row>
        <row r="3943">
          <cell r="A3943">
            <v>110213001362</v>
          </cell>
          <cell r="B3943">
            <v>43831</v>
          </cell>
          <cell r="C3943">
            <v>55</v>
          </cell>
        </row>
        <row r="3944">
          <cell r="A3944">
            <v>110213001366</v>
          </cell>
          <cell r="B3944">
            <v>43831</v>
          </cell>
          <cell r="C3944">
            <v>498</v>
          </cell>
        </row>
        <row r="3945">
          <cell r="A3945">
            <v>110213001368</v>
          </cell>
          <cell r="B3945">
            <v>43831</v>
          </cell>
          <cell r="C3945">
            <v>88</v>
          </cell>
        </row>
        <row r="3946">
          <cell r="A3946">
            <v>110213001369</v>
          </cell>
          <cell r="B3946">
            <v>43831</v>
          </cell>
          <cell r="C3946">
            <v>339</v>
          </cell>
        </row>
        <row r="3947">
          <cell r="A3947">
            <v>110213001370</v>
          </cell>
          <cell r="B3947">
            <v>43831</v>
          </cell>
          <cell r="C3947">
            <v>549</v>
          </cell>
        </row>
        <row r="3948">
          <cell r="A3948">
            <v>110213004732</v>
          </cell>
          <cell r="B3948">
            <v>43831</v>
          </cell>
          <cell r="C3948">
            <v>26</v>
          </cell>
        </row>
        <row r="3949">
          <cell r="A3949">
            <v>110213005120</v>
          </cell>
          <cell r="B3949">
            <v>43831</v>
          </cell>
          <cell r="C3949">
            <v>591</v>
          </cell>
        </row>
        <row r="3950">
          <cell r="A3950">
            <v>110213005286</v>
          </cell>
          <cell r="B3950">
            <v>43831</v>
          </cell>
          <cell r="C3950">
            <v>380</v>
          </cell>
        </row>
        <row r="3951">
          <cell r="A3951">
            <v>110213005321</v>
          </cell>
          <cell r="B3951">
            <v>43831</v>
          </cell>
          <cell r="C3951">
            <v>97</v>
          </cell>
        </row>
        <row r="3952">
          <cell r="A3952">
            <v>110213005373</v>
          </cell>
          <cell r="B3952">
            <v>43831</v>
          </cell>
          <cell r="C3952">
            <v>0</v>
          </cell>
        </row>
        <row r="3953">
          <cell r="A3953">
            <v>110213005374</v>
          </cell>
          <cell r="B3953">
            <v>43831</v>
          </cell>
          <cell r="C3953">
            <v>69</v>
          </cell>
        </row>
        <row r="3954">
          <cell r="A3954">
            <v>110213005375</v>
          </cell>
          <cell r="B3954">
            <v>43831</v>
          </cell>
          <cell r="C3954">
            <v>44</v>
          </cell>
        </row>
        <row r="3955">
          <cell r="A3955">
            <v>110213009040</v>
          </cell>
          <cell r="B3955">
            <v>43831</v>
          </cell>
          <cell r="C3955">
            <v>158</v>
          </cell>
        </row>
        <row r="3956">
          <cell r="A3956">
            <v>110213009524</v>
          </cell>
          <cell r="B3956">
            <v>43831</v>
          </cell>
          <cell r="C3956">
            <v>139</v>
          </cell>
        </row>
        <row r="3957">
          <cell r="A3957">
            <v>110213009614</v>
          </cell>
          <cell r="B3957">
            <v>43831</v>
          </cell>
          <cell r="C3957">
            <v>0</v>
          </cell>
        </row>
        <row r="3958">
          <cell r="A3958">
            <v>110213009685</v>
          </cell>
          <cell r="B3958">
            <v>43831</v>
          </cell>
          <cell r="C3958">
            <v>10</v>
          </cell>
        </row>
        <row r="3959">
          <cell r="A3959">
            <v>110213010630</v>
          </cell>
          <cell r="B3959">
            <v>43831</v>
          </cell>
          <cell r="C3959">
            <v>1046</v>
          </cell>
        </row>
        <row r="3960">
          <cell r="A3960">
            <v>110213020054</v>
          </cell>
          <cell r="B3960">
            <v>43831</v>
          </cell>
          <cell r="C3960">
            <v>180</v>
          </cell>
        </row>
        <row r="3961">
          <cell r="A3961">
            <v>110214001363</v>
          </cell>
          <cell r="B3961">
            <v>43831</v>
          </cell>
          <cell r="C3961">
            <v>28</v>
          </cell>
        </row>
        <row r="3962">
          <cell r="A3962">
            <v>110214002461</v>
          </cell>
          <cell r="B3962">
            <v>43831</v>
          </cell>
          <cell r="C3962">
            <v>200</v>
          </cell>
        </row>
        <row r="3963">
          <cell r="A3963">
            <v>110214002466</v>
          </cell>
          <cell r="B3963">
            <v>43831</v>
          </cell>
          <cell r="C3963">
            <v>106</v>
          </cell>
        </row>
        <row r="3964">
          <cell r="A3964">
            <v>110214002885</v>
          </cell>
          <cell r="B3964">
            <v>43831</v>
          </cell>
          <cell r="C3964">
            <v>0</v>
          </cell>
        </row>
        <row r="3965">
          <cell r="A3965">
            <v>110214002901</v>
          </cell>
          <cell r="B3965">
            <v>43831</v>
          </cell>
          <cell r="C3965">
            <v>0</v>
          </cell>
        </row>
        <row r="3966">
          <cell r="A3966">
            <v>110214003597</v>
          </cell>
          <cell r="B3966">
            <v>43831</v>
          </cell>
          <cell r="C3966">
            <v>429</v>
          </cell>
        </row>
        <row r="3967">
          <cell r="A3967">
            <v>110214004744</v>
          </cell>
          <cell r="B3967">
            <v>43831</v>
          </cell>
          <cell r="C3967">
            <v>90</v>
          </cell>
        </row>
        <row r="3968">
          <cell r="A3968">
            <v>110214004746</v>
          </cell>
          <cell r="B3968">
            <v>43831</v>
          </cell>
          <cell r="C3968">
            <v>47</v>
          </cell>
        </row>
        <row r="3969">
          <cell r="A3969">
            <v>110214007151</v>
          </cell>
          <cell r="B3969">
            <v>43831</v>
          </cell>
          <cell r="C3969">
            <v>4</v>
          </cell>
        </row>
        <row r="3970">
          <cell r="A3970">
            <v>110214009022</v>
          </cell>
          <cell r="B3970">
            <v>43831</v>
          </cell>
          <cell r="C3970">
            <v>303</v>
          </cell>
        </row>
        <row r="3971">
          <cell r="A3971">
            <v>110214009045</v>
          </cell>
          <cell r="B3971">
            <v>43831</v>
          </cell>
          <cell r="C3971">
            <v>727</v>
          </cell>
        </row>
        <row r="3972">
          <cell r="A3972">
            <v>110214009050</v>
          </cell>
          <cell r="B3972">
            <v>43831</v>
          </cell>
          <cell r="C3972">
            <v>163</v>
          </cell>
        </row>
        <row r="3973">
          <cell r="A3973">
            <v>110214009099</v>
          </cell>
          <cell r="B3973">
            <v>43831</v>
          </cell>
          <cell r="C3973">
            <v>0</v>
          </cell>
        </row>
        <row r="3974">
          <cell r="A3974">
            <v>110214009107</v>
          </cell>
          <cell r="B3974">
            <v>43831</v>
          </cell>
          <cell r="C3974">
            <v>0</v>
          </cell>
        </row>
        <row r="3975">
          <cell r="A3975">
            <v>110214009239</v>
          </cell>
          <cell r="B3975">
            <v>43831</v>
          </cell>
          <cell r="C3975">
            <v>0</v>
          </cell>
        </row>
        <row r="3976">
          <cell r="A3976">
            <v>110214009247</v>
          </cell>
          <cell r="B3976">
            <v>43831</v>
          </cell>
          <cell r="C3976">
            <v>0</v>
          </cell>
        </row>
        <row r="3977">
          <cell r="A3977">
            <v>110211012429</v>
          </cell>
          <cell r="B3977">
            <v>43831</v>
          </cell>
          <cell r="C3977">
            <v>0</v>
          </cell>
        </row>
        <row r="3978">
          <cell r="A3978">
            <v>110211012666</v>
          </cell>
          <cell r="B3978">
            <v>43831</v>
          </cell>
          <cell r="C3978">
            <v>415</v>
          </cell>
        </row>
        <row r="3979">
          <cell r="A3979">
            <v>110211012671</v>
          </cell>
          <cell r="B3979">
            <v>43831</v>
          </cell>
          <cell r="C3979">
            <v>17</v>
          </cell>
        </row>
        <row r="3980">
          <cell r="A3980">
            <v>110211012675</v>
          </cell>
          <cell r="B3980">
            <v>43831</v>
          </cell>
          <cell r="C3980">
            <v>136</v>
          </cell>
        </row>
        <row r="3981">
          <cell r="A3981">
            <v>110211012676</v>
          </cell>
          <cell r="B3981">
            <v>43831</v>
          </cell>
          <cell r="C3981">
            <v>0</v>
          </cell>
        </row>
        <row r="3982">
          <cell r="A3982">
            <v>110211012679</v>
          </cell>
          <cell r="B3982">
            <v>43831</v>
          </cell>
          <cell r="C3982">
            <v>12</v>
          </cell>
        </row>
        <row r="3983">
          <cell r="A3983">
            <v>110211012688</v>
          </cell>
          <cell r="B3983">
            <v>43831</v>
          </cell>
          <cell r="C3983">
            <v>446</v>
          </cell>
        </row>
        <row r="3984">
          <cell r="A3984">
            <v>110211012691</v>
          </cell>
          <cell r="B3984">
            <v>43831</v>
          </cell>
          <cell r="C3984">
            <v>0</v>
          </cell>
        </row>
        <row r="3985">
          <cell r="A3985">
            <v>110211012693</v>
          </cell>
          <cell r="B3985">
            <v>43831</v>
          </cell>
          <cell r="C3985">
            <v>152</v>
          </cell>
        </row>
        <row r="3986">
          <cell r="A3986">
            <v>110211012697</v>
          </cell>
          <cell r="B3986">
            <v>43831</v>
          </cell>
          <cell r="C3986">
            <v>669</v>
          </cell>
        </row>
        <row r="3987">
          <cell r="A3987">
            <v>110211012700</v>
          </cell>
          <cell r="B3987">
            <v>43831</v>
          </cell>
          <cell r="C3987">
            <v>0</v>
          </cell>
        </row>
        <row r="3988">
          <cell r="A3988">
            <v>110211014341</v>
          </cell>
          <cell r="B3988">
            <v>43831</v>
          </cell>
          <cell r="C3988">
            <v>434</v>
          </cell>
        </row>
        <row r="3989">
          <cell r="A3989">
            <v>110211014419</v>
          </cell>
          <cell r="B3989">
            <v>43831</v>
          </cell>
          <cell r="C3989">
            <v>0</v>
          </cell>
        </row>
        <row r="3990">
          <cell r="A3990">
            <v>110211014479</v>
          </cell>
          <cell r="B3990">
            <v>43831</v>
          </cell>
          <cell r="C3990">
            <v>21</v>
          </cell>
        </row>
        <row r="3991">
          <cell r="A3991">
            <v>110211016147</v>
          </cell>
          <cell r="B3991">
            <v>43831</v>
          </cell>
          <cell r="C3991">
            <v>104</v>
          </cell>
        </row>
        <row r="3992">
          <cell r="A3992">
            <v>110211016918</v>
          </cell>
          <cell r="B3992">
            <v>43831</v>
          </cell>
          <cell r="C3992">
            <v>173</v>
          </cell>
        </row>
        <row r="3993">
          <cell r="A3993">
            <v>110211018819</v>
          </cell>
          <cell r="B3993">
            <v>43831</v>
          </cell>
          <cell r="C3993">
            <v>0</v>
          </cell>
        </row>
        <row r="3994">
          <cell r="A3994">
            <v>110211018842</v>
          </cell>
          <cell r="B3994">
            <v>43831</v>
          </cell>
          <cell r="C3994">
            <v>0</v>
          </cell>
        </row>
        <row r="3995">
          <cell r="A3995">
            <v>110211018848</v>
          </cell>
          <cell r="B3995">
            <v>43831</v>
          </cell>
          <cell r="C3995">
            <v>34</v>
          </cell>
        </row>
        <row r="3996">
          <cell r="A3996">
            <v>110211018849</v>
          </cell>
          <cell r="B3996">
            <v>43831</v>
          </cell>
          <cell r="C3996">
            <v>0</v>
          </cell>
        </row>
        <row r="3997">
          <cell r="A3997">
            <v>110211019181</v>
          </cell>
          <cell r="B3997">
            <v>43831</v>
          </cell>
          <cell r="C3997">
            <v>2</v>
          </cell>
        </row>
        <row r="3998">
          <cell r="A3998">
            <v>110211019331</v>
          </cell>
          <cell r="B3998">
            <v>43831</v>
          </cell>
          <cell r="C3998">
            <v>66</v>
          </cell>
        </row>
        <row r="3999">
          <cell r="A3999">
            <v>110211022131</v>
          </cell>
          <cell r="B3999">
            <v>43831</v>
          </cell>
          <cell r="C3999">
            <v>0</v>
          </cell>
        </row>
        <row r="4000">
          <cell r="A4000">
            <v>110211022216</v>
          </cell>
          <cell r="B4000">
            <v>43831</v>
          </cell>
          <cell r="C4000">
            <v>0</v>
          </cell>
        </row>
        <row r="4001">
          <cell r="A4001">
            <v>110211022285</v>
          </cell>
          <cell r="B4001">
            <v>43831</v>
          </cell>
          <cell r="C4001">
            <v>0</v>
          </cell>
        </row>
        <row r="4002">
          <cell r="A4002">
            <v>110212008990</v>
          </cell>
          <cell r="B4002">
            <v>43831</v>
          </cell>
          <cell r="C4002">
            <v>296</v>
          </cell>
        </row>
        <row r="4003">
          <cell r="A4003">
            <v>110212008997</v>
          </cell>
          <cell r="B4003">
            <v>43831</v>
          </cell>
          <cell r="C4003">
            <v>4</v>
          </cell>
        </row>
        <row r="4004">
          <cell r="A4004">
            <v>110212010872</v>
          </cell>
          <cell r="B4004">
            <v>43831</v>
          </cell>
          <cell r="C4004">
            <v>293</v>
          </cell>
        </row>
        <row r="4005">
          <cell r="A4005">
            <v>110212011486</v>
          </cell>
          <cell r="B4005">
            <v>43831</v>
          </cell>
          <cell r="C4005">
            <v>61</v>
          </cell>
        </row>
        <row r="4006">
          <cell r="A4006">
            <v>110212011719</v>
          </cell>
          <cell r="B4006">
            <v>43831</v>
          </cell>
          <cell r="C4006">
            <v>40</v>
          </cell>
        </row>
        <row r="4007">
          <cell r="A4007">
            <v>110212011955</v>
          </cell>
          <cell r="B4007">
            <v>43831</v>
          </cell>
          <cell r="C4007">
            <v>56</v>
          </cell>
        </row>
        <row r="4008">
          <cell r="A4008">
            <v>110212016153</v>
          </cell>
          <cell r="B4008">
            <v>43831</v>
          </cell>
          <cell r="C4008">
            <v>148</v>
          </cell>
        </row>
        <row r="4009">
          <cell r="A4009">
            <v>110212017102</v>
          </cell>
          <cell r="B4009">
            <v>43831</v>
          </cell>
          <cell r="C4009">
            <v>0</v>
          </cell>
        </row>
        <row r="4010">
          <cell r="A4010">
            <v>110212017273</v>
          </cell>
          <cell r="B4010">
            <v>43831</v>
          </cell>
          <cell r="C4010">
            <v>0</v>
          </cell>
        </row>
        <row r="4011">
          <cell r="A4011">
            <v>110212017919</v>
          </cell>
          <cell r="B4011">
            <v>43831</v>
          </cell>
          <cell r="C4011">
            <v>93</v>
          </cell>
        </row>
        <row r="4012">
          <cell r="A4012">
            <v>110212019667</v>
          </cell>
          <cell r="B4012">
            <v>43831</v>
          </cell>
          <cell r="C4012">
            <v>348</v>
          </cell>
        </row>
        <row r="4013">
          <cell r="A4013">
            <v>110212019671</v>
          </cell>
          <cell r="B4013">
            <v>43831</v>
          </cell>
          <cell r="C4013">
            <v>29</v>
          </cell>
        </row>
        <row r="4014">
          <cell r="A4014">
            <v>110212019843</v>
          </cell>
          <cell r="B4014">
            <v>43831</v>
          </cell>
          <cell r="C4014">
            <v>138</v>
          </cell>
        </row>
        <row r="4015">
          <cell r="A4015">
            <v>110212021167</v>
          </cell>
          <cell r="B4015">
            <v>43831</v>
          </cell>
          <cell r="C4015">
            <v>291</v>
          </cell>
        </row>
        <row r="4016">
          <cell r="A4016">
            <v>110213011107</v>
          </cell>
          <cell r="B4016">
            <v>43831</v>
          </cell>
          <cell r="C4016">
            <v>0</v>
          </cell>
        </row>
        <row r="4017">
          <cell r="A4017">
            <v>110213011197</v>
          </cell>
          <cell r="B4017">
            <v>43831</v>
          </cell>
          <cell r="C4017">
            <v>1243</v>
          </cell>
        </row>
        <row r="4018">
          <cell r="A4018">
            <v>110213011209</v>
          </cell>
          <cell r="B4018">
            <v>43831</v>
          </cell>
          <cell r="C4018">
            <v>511</v>
          </cell>
        </row>
        <row r="4019">
          <cell r="A4019">
            <v>110213011348</v>
          </cell>
          <cell r="B4019">
            <v>43831</v>
          </cell>
          <cell r="C4019">
            <v>131</v>
          </cell>
        </row>
        <row r="4020">
          <cell r="A4020">
            <v>110213012736</v>
          </cell>
          <cell r="B4020">
            <v>43831</v>
          </cell>
          <cell r="C4020">
            <v>76</v>
          </cell>
        </row>
        <row r="4021">
          <cell r="A4021">
            <v>110213013037</v>
          </cell>
          <cell r="B4021">
            <v>43831</v>
          </cell>
          <cell r="C4021">
            <v>0</v>
          </cell>
        </row>
        <row r="4022">
          <cell r="A4022">
            <v>110213013739</v>
          </cell>
          <cell r="B4022">
            <v>43831</v>
          </cell>
          <cell r="C4022">
            <v>244</v>
          </cell>
        </row>
        <row r="4023">
          <cell r="A4023">
            <v>110213013971</v>
          </cell>
          <cell r="B4023">
            <v>43831</v>
          </cell>
          <cell r="C4023">
            <v>25</v>
          </cell>
        </row>
        <row r="4024">
          <cell r="A4024">
            <v>110213014711</v>
          </cell>
          <cell r="B4024">
            <v>43831</v>
          </cell>
          <cell r="C4024">
            <v>56</v>
          </cell>
        </row>
        <row r="4025">
          <cell r="A4025">
            <v>110213016284</v>
          </cell>
          <cell r="B4025">
            <v>43831</v>
          </cell>
          <cell r="C4025">
            <v>435</v>
          </cell>
        </row>
        <row r="4026">
          <cell r="A4026">
            <v>110213017574</v>
          </cell>
          <cell r="B4026">
            <v>43831</v>
          </cell>
          <cell r="C4026">
            <v>0</v>
          </cell>
        </row>
        <row r="4027">
          <cell r="A4027">
            <v>110213018477</v>
          </cell>
          <cell r="B4027">
            <v>43831</v>
          </cell>
          <cell r="C4027">
            <v>0</v>
          </cell>
        </row>
        <row r="4028">
          <cell r="A4028">
            <v>110213019055</v>
          </cell>
          <cell r="B4028">
            <v>43831</v>
          </cell>
          <cell r="C4028">
            <v>794</v>
          </cell>
        </row>
        <row r="4029">
          <cell r="A4029">
            <v>110213019239</v>
          </cell>
          <cell r="B4029">
            <v>43831</v>
          </cell>
          <cell r="C4029">
            <v>732</v>
          </cell>
        </row>
        <row r="4030">
          <cell r="A4030">
            <v>110213019516</v>
          </cell>
          <cell r="B4030">
            <v>43831</v>
          </cell>
          <cell r="C4030">
            <v>22</v>
          </cell>
        </row>
        <row r="4031">
          <cell r="A4031">
            <v>110214011344</v>
          </cell>
          <cell r="B4031">
            <v>43831</v>
          </cell>
          <cell r="C4031">
            <v>0</v>
          </cell>
        </row>
        <row r="4032">
          <cell r="A4032">
            <v>110214011802</v>
          </cell>
          <cell r="B4032">
            <v>43831</v>
          </cell>
          <cell r="C4032">
            <v>0</v>
          </cell>
        </row>
        <row r="4033">
          <cell r="A4033">
            <v>110214011952</v>
          </cell>
          <cell r="B4033">
            <v>43831</v>
          </cell>
          <cell r="C4033">
            <v>287</v>
          </cell>
        </row>
        <row r="4034">
          <cell r="A4034">
            <v>110214012152</v>
          </cell>
          <cell r="B4034">
            <v>43831</v>
          </cell>
          <cell r="C4034">
            <v>215</v>
          </cell>
        </row>
        <row r="4035">
          <cell r="A4035">
            <v>110214012402</v>
          </cell>
          <cell r="B4035">
            <v>43831</v>
          </cell>
          <cell r="C4035">
            <v>60</v>
          </cell>
        </row>
        <row r="4036">
          <cell r="A4036">
            <v>110214012454</v>
          </cell>
          <cell r="B4036">
            <v>43831</v>
          </cell>
          <cell r="C4036">
            <v>272</v>
          </cell>
        </row>
        <row r="4037">
          <cell r="A4037">
            <v>110214012465</v>
          </cell>
          <cell r="B4037">
            <v>43831</v>
          </cell>
          <cell r="C4037">
            <v>227</v>
          </cell>
        </row>
        <row r="4038">
          <cell r="A4038">
            <v>110214015076</v>
          </cell>
          <cell r="B4038">
            <v>43831</v>
          </cell>
          <cell r="C4038">
            <v>268</v>
          </cell>
        </row>
        <row r="4039">
          <cell r="A4039">
            <v>110214015477</v>
          </cell>
          <cell r="B4039">
            <v>43831</v>
          </cell>
          <cell r="C4039">
            <v>304</v>
          </cell>
        </row>
        <row r="4040">
          <cell r="A4040">
            <v>110214015702</v>
          </cell>
          <cell r="B4040">
            <v>43831</v>
          </cell>
          <cell r="C4040">
            <v>59</v>
          </cell>
        </row>
        <row r="4041">
          <cell r="A4041">
            <v>110214016001</v>
          </cell>
          <cell r="B4041">
            <v>43831</v>
          </cell>
          <cell r="C4041">
            <v>5</v>
          </cell>
        </row>
        <row r="4042">
          <cell r="A4042">
            <v>110214016048</v>
          </cell>
          <cell r="B4042">
            <v>43831</v>
          </cell>
          <cell r="C4042">
            <v>168</v>
          </cell>
        </row>
        <row r="4043">
          <cell r="A4043">
            <v>110214016051</v>
          </cell>
          <cell r="B4043">
            <v>43831</v>
          </cell>
          <cell r="C4043">
            <v>752</v>
          </cell>
        </row>
        <row r="4044">
          <cell r="A4044">
            <v>110214016052</v>
          </cell>
          <cell r="B4044">
            <v>43831</v>
          </cell>
          <cell r="C4044">
            <v>1990</v>
          </cell>
        </row>
        <row r="4045">
          <cell r="A4045">
            <v>110214016156</v>
          </cell>
          <cell r="B4045">
            <v>43831</v>
          </cell>
          <cell r="C4045">
            <v>109</v>
          </cell>
        </row>
        <row r="4046">
          <cell r="A4046">
            <v>110214016175</v>
          </cell>
          <cell r="B4046">
            <v>43831</v>
          </cell>
          <cell r="C4046">
            <v>0</v>
          </cell>
        </row>
        <row r="4047">
          <cell r="A4047">
            <v>110214016176</v>
          </cell>
          <cell r="B4047">
            <v>43831</v>
          </cell>
          <cell r="C4047">
            <v>0</v>
          </cell>
        </row>
        <row r="4048">
          <cell r="A4048">
            <v>110214016177</v>
          </cell>
          <cell r="B4048">
            <v>43831</v>
          </cell>
          <cell r="C4048">
            <v>489</v>
          </cell>
        </row>
        <row r="4049">
          <cell r="A4049">
            <v>110214017060</v>
          </cell>
          <cell r="B4049">
            <v>43831</v>
          </cell>
          <cell r="C4049">
            <v>239</v>
          </cell>
        </row>
        <row r="4050">
          <cell r="A4050">
            <v>110214017537</v>
          </cell>
          <cell r="B4050">
            <v>43831</v>
          </cell>
          <cell r="C4050">
            <v>113</v>
          </cell>
        </row>
        <row r="4051">
          <cell r="A4051">
            <v>110214020881</v>
          </cell>
          <cell r="B4051">
            <v>43831</v>
          </cell>
          <cell r="C4051">
            <v>407</v>
          </cell>
        </row>
        <row r="4052">
          <cell r="A4052">
            <v>110211002392</v>
          </cell>
          <cell r="B4052">
            <v>43831</v>
          </cell>
          <cell r="C4052">
            <v>8</v>
          </cell>
        </row>
        <row r="4053">
          <cell r="A4053">
            <v>110211006477</v>
          </cell>
          <cell r="B4053">
            <v>43831</v>
          </cell>
          <cell r="C4053">
            <v>235</v>
          </cell>
        </row>
        <row r="4054">
          <cell r="A4054">
            <v>110212001433</v>
          </cell>
          <cell r="B4054">
            <v>43831</v>
          </cell>
          <cell r="C4054">
            <v>151</v>
          </cell>
        </row>
        <row r="4055">
          <cell r="A4055">
            <v>110214001349</v>
          </cell>
          <cell r="B4055">
            <v>43831</v>
          </cell>
          <cell r="C4055">
            <v>0</v>
          </cell>
        </row>
        <row r="4056">
          <cell r="A4056">
            <v>110214002464</v>
          </cell>
          <cell r="B4056">
            <v>43831</v>
          </cell>
          <cell r="C4056">
            <v>595</v>
          </cell>
        </row>
        <row r="4057">
          <cell r="A4057">
            <v>110214006932</v>
          </cell>
          <cell r="B4057">
            <v>43831</v>
          </cell>
          <cell r="C4057">
            <v>4</v>
          </cell>
        </row>
        <row r="4058">
          <cell r="A4058">
            <v>110214009250</v>
          </cell>
          <cell r="B4058">
            <v>43831</v>
          </cell>
          <cell r="C4058">
            <v>0</v>
          </cell>
        </row>
        <row r="4059">
          <cell r="A4059">
            <v>110214021592</v>
          </cell>
          <cell r="B4059">
            <v>43831</v>
          </cell>
          <cell r="C4059">
            <v>37</v>
          </cell>
        </row>
        <row r="4060">
          <cell r="A4060">
            <v>110214021593</v>
          </cell>
          <cell r="B4060">
            <v>43831</v>
          </cell>
          <cell r="C4060">
            <v>91</v>
          </cell>
        </row>
        <row r="4061">
          <cell r="A4061">
            <v>110211012673</v>
          </cell>
          <cell r="B4061">
            <v>43831</v>
          </cell>
          <cell r="C4061">
            <v>189</v>
          </cell>
        </row>
        <row r="4062">
          <cell r="A4062">
            <v>110211012690</v>
          </cell>
          <cell r="B4062">
            <v>43831</v>
          </cell>
          <cell r="C4062">
            <v>473</v>
          </cell>
        </row>
        <row r="4063">
          <cell r="A4063">
            <v>110211012695</v>
          </cell>
          <cell r="B4063">
            <v>43831</v>
          </cell>
          <cell r="C4063">
            <v>386</v>
          </cell>
        </row>
        <row r="4064">
          <cell r="A4064">
            <v>110211014247</v>
          </cell>
          <cell r="B4064">
            <v>43831</v>
          </cell>
          <cell r="C4064">
            <v>9</v>
          </cell>
        </row>
        <row r="4065">
          <cell r="A4065">
            <v>110212011966</v>
          </cell>
          <cell r="B4065">
            <v>43831</v>
          </cell>
          <cell r="C4065">
            <v>6</v>
          </cell>
        </row>
        <row r="4066">
          <cell r="A4066">
            <v>110212019673</v>
          </cell>
          <cell r="B4066">
            <v>43831</v>
          </cell>
          <cell r="C4066">
            <v>269</v>
          </cell>
        </row>
        <row r="4067">
          <cell r="A4067">
            <v>110214016135</v>
          </cell>
          <cell r="B4067">
            <v>43831</v>
          </cell>
          <cell r="C4067">
            <v>44</v>
          </cell>
        </row>
        <row r="4068">
          <cell r="A4068">
            <v>110211002401</v>
          </cell>
          <cell r="B4068">
            <v>43831</v>
          </cell>
          <cell r="C4068">
            <v>144</v>
          </cell>
        </row>
        <row r="4069">
          <cell r="A4069">
            <v>110212003620</v>
          </cell>
          <cell r="B4069">
            <v>43831</v>
          </cell>
          <cell r="C4069">
            <v>1033</v>
          </cell>
        </row>
        <row r="4070">
          <cell r="A4070">
            <v>110212008676</v>
          </cell>
          <cell r="B4070">
            <v>43831</v>
          </cell>
          <cell r="C4070">
            <v>0</v>
          </cell>
        </row>
        <row r="4071">
          <cell r="A4071">
            <v>110213021971</v>
          </cell>
          <cell r="B4071">
            <v>43831</v>
          </cell>
          <cell r="C4071">
            <v>9</v>
          </cell>
        </row>
        <row r="4072">
          <cell r="A4072">
            <v>110211004039</v>
          </cell>
          <cell r="B4072">
            <v>43831</v>
          </cell>
          <cell r="C4072">
            <v>0</v>
          </cell>
        </row>
        <row r="4073">
          <cell r="A4073">
            <v>110212022568</v>
          </cell>
          <cell r="B4073">
            <v>43831</v>
          </cell>
          <cell r="C4073">
            <v>0</v>
          </cell>
        </row>
        <row r="4074">
          <cell r="A4074">
            <v>110213001239</v>
          </cell>
          <cell r="B4074">
            <v>43831</v>
          </cell>
          <cell r="C4074">
            <v>1346</v>
          </cell>
        </row>
        <row r="4075">
          <cell r="A4075">
            <v>110214016194</v>
          </cell>
          <cell r="B4075">
            <v>43831</v>
          </cell>
          <cell r="C4075">
            <v>4908</v>
          </cell>
        </row>
        <row r="4076">
          <cell r="A4076">
            <v>110211012699</v>
          </cell>
          <cell r="B4076">
            <v>43831</v>
          </cell>
          <cell r="C4076">
            <v>921</v>
          </cell>
        </row>
        <row r="4077">
          <cell r="A4077">
            <v>110213022418</v>
          </cell>
          <cell r="B4077">
            <v>43831</v>
          </cell>
          <cell r="C4077">
            <v>16</v>
          </cell>
        </row>
        <row r="4078">
          <cell r="A4078">
            <v>110213024785</v>
          </cell>
          <cell r="B4078">
            <v>43831</v>
          </cell>
          <cell r="C4078">
            <v>411</v>
          </cell>
        </row>
        <row r="4079">
          <cell r="A4079">
            <v>110214000636</v>
          </cell>
          <cell r="B4079">
            <v>43831</v>
          </cell>
          <cell r="C4079">
            <v>223</v>
          </cell>
        </row>
        <row r="4080">
          <cell r="A4080">
            <v>110213025327</v>
          </cell>
          <cell r="B4080">
            <v>43831</v>
          </cell>
          <cell r="C4080">
            <v>0</v>
          </cell>
        </row>
        <row r="4081">
          <cell r="A4081">
            <v>110213027767</v>
          </cell>
          <cell r="B4081">
            <v>43831</v>
          </cell>
          <cell r="C4081">
            <v>0</v>
          </cell>
        </row>
        <row r="4082">
          <cell r="A4082">
            <v>110211000839</v>
          </cell>
          <cell r="B4082">
            <v>43800</v>
          </cell>
          <cell r="C4082">
            <v>168</v>
          </cell>
        </row>
        <row r="4083">
          <cell r="A4083">
            <v>110211001803</v>
          </cell>
          <cell r="B4083">
            <v>43800</v>
          </cell>
          <cell r="C4083">
            <v>158</v>
          </cell>
        </row>
        <row r="4084">
          <cell r="A4084">
            <v>110211002080</v>
          </cell>
          <cell r="B4084">
            <v>43800</v>
          </cell>
          <cell r="C4084">
            <v>247</v>
          </cell>
        </row>
        <row r="4085">
          <cell r="A4085">
            <v>110211002086</v>
          </cell>
          <cell r="B4085">
            <v>43800</v>
          </cell>
          <cell r="C4085">
            <v>179</v>
          </cell>
        </row>
        <row r="4086">
          <cell r="A4086">
            <v>110211002087</v>
          </cell>
          <cell r="B4086">
            <v>43800</v>
          </cell>
          <cell r="C4086">
            <v>807</v>
          </cell>
        </row>
        <row r="4087">
          <cell r="A4087">
            <v>110211002136</v>
          </cell>
          <cell r="B4087">
            <v>43800</v>
          </cell>
          <cell r="C4087">
            <v>320</v>
          </cell>
        </row>
        <row r="4088">
          <cell r="A4088">
            <v>110211002383</v>
          </cell>
          <cell r="B4088">
            <v>43800</v>
          </cell>
          <cell r="C4088">
            <v>101</v>
          </cell>
        </row>
        <row r="4089">
          <cell r="A4089">
            <v>110211002384</v>
          </cell>
          <cell r="B4089">
            <v>43800</v>
          </cell>
          <cell r="C4089">
            <v>0</v>
          </cell>
        </row>
        <row r="4090">
          <cell r="A4090">
            <v>110211002386</v>
          </cell>
          <cell r="B4090">
            <v>43800</v>
          </cell>
          <cell r="C4090">
            <v>0</v>
          </cell>
        </row>
        <row r="4091">
          <cell r="A4091">
            <v>110211002394</v>
          </cell>
          <cell r="B4091">
            <v>43800</v>
          </cell>
          <cell r="C4091">
            <v>0</v>
          </cell>
        </row>
        <row r="4092">
          <cell r="A4092">
            <v>110211002396</v>
          </cell>
          <cell r="B4092">
            <v>43800</v>
          </cell>
          <cell r="C4092">
            <v>38</v>
          </cell>
        </row>
        <row r="4093">
          <cell r="A4093">
            <v>110211002398</v>
          </cell>
          <cell r="B4093">
            <v>43800</v>
          </cell>
          <cell r="C4093">
            <v>0</v>
          </cell>
        </row>
        <row r="4094">
          <cell r="A4094">
            <v>110211002399</v>
          </cell>
          <cell r="B4094">
            <v>43800</v>
          </cell>
          <cell r="C4094">
            <v>0</v>
          </cell>
        </row>
        <row r="4095">
          <cell r="A4095">
            <v>110211002402</v>
          </cell>
          <cell r="B4095">
            <v>43800</v>
          </cell>
          <cell r="C4095">
            <v>226</v>
          </cell>
        </row>
        <row r="4096">
          <cell r="A4096">
            <v>110211002403</v>
          </cell>
          <cell r="B4096">
            <v>43800</v>
          </cell>
          <cell r="C4096">
            <v>127</v>
          </cell>
        </row>
        <row r="4097">
          <cell r="A4097">
            <v>110211002405</v>
          </cell>
          <cell r="B4097">
            <v>43800</v>
          </cell>
          <cell r="C4097">
            <v>0</v>
          </cell>
        </row>
        <row r="4098">
          <cell r="A4098">
            <v>110211002406</v>
          </cell>
          <cell r="B4098">
            <v>43800</v>
          </cell>
          <cell r="C4098">
            <v>718</v>
          </cell>
        </row>
        <row r="4099">
          <cell r="A4099">
            <v>110211002407</v>
          </cell>
          <cell r="B4099">
            <v>43800</v>
          </cell>
          <cell r="C4099">
            <v>5</v>
          </cell>
        </row>
        <row r="4100">
          <cell r="A4100">
            <v>110211002411</v>
          </cell>
          <cell r="B4100">
            <v>43800</v>
          </cell>
          <cell r="C4100">
            <v>0</v>
          </cell>
        </row>
        <row r="4101">
          <cell r="A4101">
            <v>110211002412</v>
          </cell>
          <cell r="B4101">
            <v>43800</v>
          </cell>
          <cell r="C4101">
            <v>38</v>
          </cell>
        </row>
        <row r="4102">
          <cell r="A4102">
            <v>110211002413</v>
          </cell>
          <cell r="B4102">
            <v>43800</v>
          </cell>
          <cell r="C4102">
            <v>0</v>
          </cell>
        </row>
        <row r="4103">
          <cell r="A4103">
            <v>110211003718</v>
          </cell>
          <cell r="B4103">
            <v>43800</v>
          </cell>
          <cell r="C4103">
            <v>836</v>
          </cell>
        </row>
        <row r="4104">
          <cell r="A4104">
            <v>110211003719</v>
          </cell>
          <cell r="B4104">
            <v>43800</v>
          </cell>
          <cell r="C4104">
            <v>800</v>
          </cell>
        </row>
        <row r="4105">
          <cell r="A4105">
            <v>110211003808</v>
          </cell>
          <cell r="B4105">
            <v>43800</v>
          </cell>
          <cell r="C4105">
            <v>412</v>
          </cell>
        </row>
        <row r="4106">
          <cell r="A4106">
            <v>110211004072</v>
          </cell>
          <cell r="B4106">
            <v>43800</v>
          </cell>
          <cell r="C4106">
            <v>4486</v>
          </cell>
        </row>
        <row r="4107">
          <cell r="A4107">
            <v>110211004145</v>
          </cell>
          <cell r="B4107">
            <v>43800</v>
          </cell>
          <cell r="C4107">
            <v>740</v>
          </cell>
        </row>
        <row r="4108">
          <cell r="A4108">
            <v>110211005116</v>
          </cell>
          <cell r="B4108">
            <v>43800</v>
          </cell>
          <cell r="C4108">
            <v>23</v>
          </cell>
        </row>
        <row r="4109">
          <cell r="A4109">
            <v>110211005117</v>
          </cell>
          <cell r="B4109">
            <v>43800</v>
          </cell>
          <cell r="C4109">
            <v>431</v>
          </cell>
        </row>
        <row r="4110">
          <cell r="A4110">
            <v>110211005131</v>
          </cell>
          <cell r="B4110">
            <v>43800</v>
          </cell>
          <cell r="C4110">
            <v>143</v>
          </cell>
        </row>
        <row r="4111">
          <cell r="A4111">
            <v>110211005306</v>
          </cell>
          <cell r="B4111">
            <v>43800</v>
          </cell>
          <cell r="C4111">
            <v>3352</v>
          </cell>
        </row>
        <row r="4112">
          <cell r="A4112">
            <v>110211006325</v>
          </cell>
          <cell r="B4112">
            <v>43800</v>
          </cell>
          <cell r="C4112">
            <v>2289</v>
          </cell>
        </row>
        <row r="4113">
          <cell r="A4113">
            <v>110211007133</v>
          </cell>
          <cell r="B4113">
            <v>43800</v>
          </cell>
          <cell r="C4113">
            <v>45</v>
          </cell>
        </row>
        <row r="4114">
          <cell r="A4114">
            <v>110211007907</v>
          </cell>
          <cell r="B4114">
            <v>43800</v>
          </cell>
          <cell r="C4114">
            <v>7288</v>
          </cell>
        </row>
        <row r="4115">
          <cell r="A4115">
            <v>110211008209</v>
          </cell>
          <cell r="B4115">
            <v>43800</v>
          </cell>
          <cell r="C4115">
            <v>80</v>
          </cell>
        </row>
        <row r="4116">
          <cell r="A4116">
            <v>110211008440</v>
          </cell>
          <cell r="B4116">
            <v>43800</v>
          </cell>
          <cell r="C4116">
            <v>1391</v>
          </cell>
        </row>
        <row r="4117">
          <cell r="A4117">
            <v>110211008442</v>
          </cell>
          <cell r="B4117">
            <v>43800</v>
          </cell>
          <cell r="C4117">
            <v>88</v>
          </cell>
        </row>
        <row r="4118">
          <cell r="A4118">
            <v>110211008443</v>
          </cell>
          <cell r="B4118">
            <v>43800</v>
          </cell>
          <cell r="C4118">
            <v>513</v>
          </cell>
        </row>
        <row r="4119">
          <cell r="A4119">
            <v>110211008722</v>
          </cell>
          <cell r="B4119">
            <v>43800</v>
          </cell>
          <cell r="C4119">
            <v>477</v>
          </cell>
        </row>
        <row r="4120">
          <cell r="A4120">
            <v>110211008743</v>
          </cell>
          <cell r="B4120">
            <v>43800</v>
          </cell>
          <cell r="C4120">
            <v>267</v>
          </cell>
        </row>
        <row r="4121">
          <cell r="A4121">
            <v>110211009386</v>
          </cell>
          <cell r="B4121">
            <v>43800</v>
          </cell>
          <cell r="C4121">
            <v>7343</v>
          </cell>
        </row>
        <row r="4122">
          <cell r="A4122">
            <v>110211009805</v>
          </cell>
          <cell r="B4122">
            <v>43800</v>
          </cell>
          <cell r="C4122">
            <v>216</v>
          </cell>
        </row>
        <row r="4123">
          <cell r="A4123">
            <v>110211011224</v>
          </cell>
          <cell r="B4123">
            <v>43800</v>
          </cell>
          <cell r="C4123">
            <v>1558</v>
          </cell>
        </row>
        <row r="4124">
          <cell r="A4124">
            <v>110211021634</v>
          </cell>
          <cell r="B4124">
            <v>43800</v>
          </cell>
          <cell r="C4124">
            <v>0</v>
          </cell>
        </row>
        <row r="4125">
          <cell r="A4125">
            <v>110212001364</v>
          </cell>
          <cell r="B4125">
            <v>43800</v>
          </cell>
          <cell r="C4125">
            <v>235</v>
          </cell>
        </row>
        <row r="4126">
          <cell r="A4126">
            <v>110212001365</v>
          </cell>
          <cell r="B4126">
            <v>43800</v>
          </cell>
          <cell r="C4126">
            <v>620</v>
          </cell>
        </row>
        <row r="4127">
          <cell r="A4127">
            <v>110212001425</v>
          </cell>
          <cell r="B4127">
            <v>43800</v>
          </cell>
          <cell r="C4127">
            <v>543</v>
          </cell>
        </row>
        <row r="4128">
          <cell r="A4128">
            <v>110212001483</v>
          </cell>
          <cell r="B4128">
            <v>43800</v>
          </cell>
          <cell r="C4128">
            <v>321</v>
          </cell>
        </row>
        <row r="4129">
          <cell r="A4129">
            <v>110212001500</v>
          </cell>
          <cell r="B4129">
            <v>43800</v>
          </cell>
          <cell r="C4129">
            <v>14</v>
          </cell>
        </row>
        <row r="4130">
          <cell r="A4130">
            <v>110212001503</v>
          </cell>
          <cell r="B4130">
            <v>43800</v>
          </cell>
          <cell r="C4130">
            <v>1</v>
          </cell>
        </row>
        <row r="4131">
          <cell r="A4131">
            <v>110212001511</v>
          </cell>
          <cell r="B4131">
            <v>43800</v>
          </cell>
          <cell r="C4131">
            <v>71</v>
          </cell>
        </row>
        <row r="4132">
          <cell r="A4132">
            <v>110212001541</v>
          </cell>
          <cell r="B4132">
            <v>43800</v>
          </cell>
          <cell r="C4132">
            <v>636</v>
          </cell>
        </row>
        <row r="4133">
          <cell r="A4133">
            <v>110212001742</v>
          </cell>
          <cell r="B4133">
            <v>43800</v>
          </cell>
          <cell r="C4133">
            <v>295</v>
          </cell>
        </row>
        <row r="4134">
          <cell r="A4134">
            <v>110212002452</v>
          </cell>
          <cell r="B4134">
            <v>43800</v>
          </cell>
          <cell r="C4134">
            <v>396</v>
          </cell>
        </row>
        <row r="4135">
          <cell r="A4135">
            <v>110212002680</v>
          </cell>
          <cell r="B4135">
            <v>43800</v>
          </cell>
          <cell r="C4135">
            <v>0</v>
          </cell>
        </row>
        <row r="4136">
          <cell r="A4136">
            <v>110212004373</v>
          </cell>
          <cell r="B4136">
            <v>43800</v>
          </cell>
          <cell r="C4136">
            <v>43</v>
          </cell>
        </row>
        <row r="4137">
          <cell r="A4137">
            <v>110212004590</v>
          </cell>
          <cell r="B4137">
            <v>43800</v>
          </cell>
          <cell r="C4137">
            <v>279</v>
          </cell>
        </row>
        <row r="4138">
          <cell r="A4138">
            <v>110212005229</v>
          </cell>
          <cell r="B4138">
            <v>43800</v>
          </cell>
          <cell r="C4138">
            <v>80</v>
          </cell>
        </row>
        <row r="4139">
          <cell r="A4139">
            <v>110212005260</v>
          </cell>
          <cell r="B4139">
            <v>43800</v>
          </cell>
          <cell r="C4139">
            <v>273</v>
          </cell>
        </row>
        <row r="4140">
          <cell r="A4140">
            <v>110212006540</v>
          </cell>
          <cell r="B4140">
            <v>43800</v>
          </cell>
          <cell r="C4140">
            <v>203</v>
          </cell>
        </row>
        <row r="4141">
          <cell r="A4141">
            <v>110212006558</v>
          </cell>
          <cell r="B4141">
            <v>43800</v>
          </cell>
          <cell r="C4141">
            <v>14</v>
          </cell>
        </row>
        <row r="4142">
          <cell r="A4142">
            <v>110212007683</v>
          </cell>
          <cell r="B4142">
            <v>43800</v>
          </cell>
          <cell r="C4142">
            <v>39</v>
          </cell>
        </row>
        <row r="4143">
          <cell r="A4143">
            <v>110212008189</v>
          </cell>
          <cell r="B4143">
            <v>43800</v>
          </cell>
          <cell r="C4143">
            <v>47</v>
          </cell>
        </row>
        <row r="4144">
          <cell r="A4144">
            <v>110212008984</v>
          </cell>
          <cell r="B4144">
            <v>43800</v>
          </cell>
          <cell r="C4144">
            <v>50</v>
          </cell>
        </row>
        <row r="4145">
          <cell r="A4145">
            <v>110212008995</v>
          </cell>
          <cell r="B4145">
            <v>43800</v>
          </cell>
          <cell r="C4145">
            <v>233</v>
          </cell>
        </row>
        <row r="4146">
          <cell r="A4146">
            <v>110212008996</v>
          </cell>
          <cell r="B4146">
            <v>43800</v>
          </cell>
          <cell r="C4146">
            <v>0</v>
          </cell>
        </row>
        <row r="4147">
          <cell r="A4147">
            <v>110212009000</v>
          </cell>
          <cell r="B4147">
            <v>43800</v>
          </cell>
          <cell r="C4147">
            <v>0</v>
          </cell>
        </row>
        <row r="4148">
          <cell r="A4148">
            <v>110212009009</v>
          </cell>
          <cell r="B4148">
            <v>43800</v>
          </cell>
          <cell r="C4148">
            <v>0</v>
          </cell>
        </row>
        <row r="4149">
          <cell r="A4149">
            <v>110212009013</v>
          </cell>
          <cell r="B4149">
            <v>43800</v>
          </cell>
          <cell r="C4149">
            <v>0</v>
          </cell>
        </row>
        <row r="4150">
          <cell r="A4150">
            <v>110212009020</v>
          </cell>
          <cell r="B4150">
            <v>43800</v>
          </cell>
          <cell r="C4150">
            <v>0</v>
          </cell>
        </row>
        <row r="4151">
          <cell r="A4151">
            <v>110212009051</v>
          </cell>
          <cell r="B4151">
            <v>43800</v>
          </cell>
          <cell r="C4151">
            <v>280</v>
          </cell>
        </row>
        <row r="4152">
          <cell r="A4152">
            <v>110212009054</v>
          </cell>
          <cell r="B4152">
            <v>43800</v>
          </cell>
          <cell r="C4152">
            <v>0</v>
          </cell>
        </row>
        <row r="4153">
          <cell r="A4153">
            <v>110212009062</v>
          </cell>
          <cell r="B4153">
            <v>43800</v>
          </cell>
          <cell r="C4153">
            <v>0</v>
          </cell>
        </row>
        <row r="4154">
          <cell r="A4154">
            <v>110212009065</v>
          </cell>
          <cell r="B4154">
            <v>43800</v>
          </cell>
          <cell r="C4154">
            <v>0</v>
          </cell>
        </row>
        <row r="4155">
          <cell r="A4155">
            <v>110212009115</v>
          </cell>
          <cell r="B4155">
            <v>43800</v>
          </cell>
          <cell r="C4155">
            <v>0</v>
          </cell>
        </row>
        <row r="4156">
          <cell r="A4156">
            <v>110212009116</v>
          </cell>
          <cell r="B4156">
            <v>43800</v>
          </cell>
          <cell r="C4156">
            <v>158</v>
          </cell>
        </row>
        <row r="4157">
          <cell r="A4157">
            <v>110212009391</v>
          </cell>
          <cell r="B4157">
            <v>43800</v>
          </cell>
          <cell r="C4157">
            <v>120</v>
          </cell>
        </row>
        <row r="4158">
          <cell r="A4158">
            <v>110212010022</v>
          </cell>
          <cell r="B4158">
            <v>43800</v>
          </cell>
          <cell r="C4158">
            <v>1354</v>
          </cell>
        </row>
        <row r="4159">
          <cell r="A4159">
            <v>110212020420</v>
          </cell>
          <cell r="B4159">
            <v>43800</v>
          </cell>
          <cell r="C4159">
            <v>52</v>
          </cell>
        </row>
        <row r="4160">
          <cell r="A4160">
            <v>110212020537</v>
          </cell>
          <cell r="B4160">
            <v>43800</v>
          </cell>
          <cell r="C4160">
            <v>203</v>
          </cell>
        </row>
        <row r="4161">
          <cell r="A4161">
            <v>110212021300</v>
          </cell>
          <cell r="B4161">
            <v>43800</v>
          </cell>
          <cell r="C4161">
            <v>0</v>
          </cell>
        </row>
        <row r="4162">
          <cell r="A4162">
            <v>110212021392</v>
          </cell>
          <cell r="B4162">
            <v>43800</v>
          </cell>
          <cell r="C4162">
            <v>171</v>
          </cell>
        </row>
        <row r="4163">
          <cell r="A4163">
            <v>110213000026</v>
          </cell>
          <cell r="B4163">
            <v>43800</v>
          </cell>
          <cell r="C4163">
            <v>285</v>
          </cell>
        </row>
        <row r="4164">
          <cell r="A4164">
            <v>110213000260</v>
          </cell>
          <cell r="B4164">
            <v>43800</v>
          </cell>
          <cell r="C4164">
            <v>56</v>
          </cell>
        </row>
        <row r="4165">
          <cell r="A4165">
            <v>110213001228</v>
          </cell>
          <cell r="B4165">
            <v>43800</v>
          </cell>
          <cell r="C4165">
            <v>128</v>
          </cell>
        </row>
        <row r="4166">
          <cell r="A4166">
            <v>110213001230</v>
          </cell>
          <cell r="B4166">
            <v>43800</v>
          </cell>
          <cell r="C4166">
            <v>455</v>
          </cell>
        </row>
        <row r="4167">
          <cell r="A4167">
            <v>110213001231</v>
          </cell>
          <cell r="B4167">
            <v>43800</v>
          </cell>
          <cell r="C4167">
            <v>115</v>
          </cell>
        </row>
        <row r="4168">
          <cell r="A4168">
            <v>110213001232</v>
          </cell>
          <cell r="B4168">
            <v>43800</v>
          </cell>
          <cell r="C4168">
            <v>90</v>
          </cell>
        </row>
        <row r="4169">
          <cell r="A4169">
            <v>110213001236</v>
          </cell>
          <cell r="B4169">
            <v>43800</v>
          </cell>
          <cell r="C4169">
            <v>903</v>
          </cell>
        </row>
        <row r="4170">
          <cell r="A4170">
            <v>110213001237</v>
          </cell>
          <cell r="B4170">
            <v>43800</v>
          </cell>
          <cell r="C4170">
            <v>415</v>
          </cell>
        </row>
        <row r="4171">
          <cell r="A4171">
            <v>110213001241</v>
          </cell>
          <cell r="B4171">
            <v>43800</v>
          </cell>
          <cell r="C4171">
            <v>312</v>
          </cell>
        </row>
        <row r="4172">
          <cell r="A4172">
            <v>110213001242</v>
          </cell>
          <cell r="B4172">
            <v>43800</v>
          </cell>
          <cell r="C4172">
            <v>4</v>
          </cell>
        </row>
        <row r="4173">
          <cell r="A4173">
            <v>110213001247</v>
          </cell>
          <cell r="B4173">
            <v>43800</v>
          </cell>
          <cell r="C4173">
            <v>109</v>
          </cell>
        </row>
        <row r="4174">
          <cell r="A4174">
            <v>110213001248</v>
          </cell>
          <cell r="B4174">
            <v>43800</v>
          </cell>
          <cell r="C4174">
            <v>2527</v>
          </cell>
        </row>
        <row r="4175">
          <cell r="A4175">
            <v>110213001250</v>
          </cell>
          <cell r="B4175">
            <v>43800</v>
          </cell>
          <cell r="C4175">
            <v>319</v>
          </cell>
        </row>
        <row r="4176">
          <cell r="A4176">
            <v>110213001270</v>
          </cell>
          <cell r="B4176">
            <v>43800</v>
          </cell>
          <cell r="C4176">
            <v>623</v>
          </cell>
        </row>
        <row r="4177">
          <cell r="A4177">
            <v>110213001271</v>
          </cell>
          <cell r="B4177">
            <v>43800</v>
          </cell>
          <cell r="C4177">
            <v>246</v>
          </cell>
        </row>
        <row r="4178">
          <cell r="A4178">
            <v>110213001272</v>
          </cell>
          <cell r="B4178">
            <v>43800</v>
          </cell>
          <cell r="C4178">
            <v>93</v>
          </cell>
        </row>
        <row r="4179">
          <cell r="A4179">
            <v>110213001275</v>
          </cell>
          <cell r="B4179">
            <v>43800</v>
          </cell>
          <cell r="C4179">
            <v>370</v>
          </cell>
        </row>
        <row r="4180">
          <cell r="A4180">
            <v>110213001276</v>
          </cell>
          <cell r="B4180">
            <v>43800</v>
          </cell>
          <cell r="C4180">
            <v>188</v>
          </cell>
        </row>
        <row r="4181">
          <cell r="A4181">
            <v>110213001286</v>
          </cell>
          <cell r="B4181">
            <v>43800</v>
          </cell>
          <cell r="C4181">
            <v>503</v>
          </cell>
        </row>
        <row r="4182">
          <cell r="A4182">
            <v>110213001287</v>
          </cell>
          <cell r="B4182">
            <v>43800</v>
          </cell>
          <cell r="C4182">
            <v>301</v>
          </cell>
        </row>
        <row r="4183">
          <cell r="A4183">
            <v>110213001288</v>
          </cell>
          <cell r="B4183">
            <v>43800</v>
          </cell>
          <cell r="C4183">
            <v>388</v>
          </cell>
        </row>
        <row r="4184">
          <cell r="A4184">
            <v>110213001289</v>
          </cell>
          <cell r="B4184">
            <v>43800</v>
          </cell>
          <cell r="C4184">
            <v>797</v>
          </cell>
        </row>
        <row r="4185">
          <cell r="A4185">
            <v>110213001290</v>
          </cell>
          <cell r="B4185">
            <v>43800</v>
          </cell>
          <cell r="C4185">
            <v>294</v>
          </cell>
        </row>
        <row r="4186">
          <cell r="A4186">
            <v>110213001291</v>
          </cell>
          <cell r="B4186">
            <v>43800</v>
          </cell>
          <cell r="C4186">
            <v>498</v>
          </cell>
        </row>
        <row r="4187">
          <cell r="A4187">
            <v>110213001318</v>
          </cell>
          <cell r="B4187">
            <v>43800</v>
          </cell>
          <cell r="C4187">
            <v>1860</v>
          </cell>
        </row>
        <row r="4188">
          <cell r="A4188">
            <v>110213001319</v>
          </cell>
          <cell r="B4188">
            <v>43800</v>
          </cell>
          <cell r="C4188">
            <v>812</v>
          </cell>
        </row>
        <row r="4189">
          <cell r="A4189">
            <v>110213001320</v>
          </cell>
          <cell r="B4189">
            <v>43800</v>
          </cell>
          <cell r="C4189">
            <v>67</v>
          </cell>
        </row>
        <row r="4190">
          <cell r="A4190">
            <v>110213001347</v>
          </cell>
          <cell r="B4190">
            <v>43800</v>
          </cell>
          <cell r="C4190">
            <v>154</v>
          </cell>
        </row>
        <row r="4191">
          <cell r="A4191">
            <v>110213001348</v>
          </cell>
          <cell r="B4191">
            <v>43800</v>
          </cell>
          <cell r="C4191">
            <v>151</v>
          </cell>
        </row>
        <row r="4192">
          <cell r="A4192">
            <v>110213001351</v>
          </cell>
          <cell r="B4192">
            <v>43800</v>
          </cell>
          <cell r="C4192">
            <v>182</v>
          </cell>
        </row>
        <row r="4193">
          <cell r="A4193">
            <v>110213001353</v>
          </cell>
          <cell r="B4193">
            <v>43800</v>
          </cell>
          <cell r="C4193">
            <v>0</v>
          </cell>
        </row>
        <row r="4194">
          <cell r="A4194">
            <v>110213001354</v>
          </cell>
          <cell r="B4194">
            <v>43800</v>
          </cell>
          <cell r="C4194">
            <v>192</v>
          </cell>
        </row>
        <row r="4195">
          <cell r="A4195">
            <v>110213001355</v>
          </cell>
          <cell r="B4195">
            <v>43800</v>
          </cell>
          <cell r="C4195">
            <v>0</v>
          </cell>
        </row>
        <row r="4196">
          <cell r="A4196">
            <v>110213001358</v>
          </cell>
          <cell r="B4196">
            <v>43800</v>
          </cell>
          <cell r="C4196">
            <v>283</v>
          </cell>
        </row>
        <row r="4197">
          <cell r="A4197">
            <v>110213001361</v>
          </cell>
          <cell r="B4197">
            <v>43800</v>
          </cell>
          <cell r="C4197">
            <v>518</v>
          </cell>
        </row>
        <row r="4198">
          <cell r="A4198">
            <v>110213001362</v>
          </cell>
          <cell r="B4198">
            <v>43800</v>
          </cell>
          <cell r="C4198">
            <v>15</v>
          </cell>
        </row>
        <row r="4199">
          <cell r="A4199">
            <v>110213001366</v>
          </cell>
          <cell r="B4199">
            <v>43800</v>
          </cell>
          <cell r="C4199">
            <v>599</v>
          </cell>
        </row>
        <row r="4200">
          <cell r="A4200">
            <v>110213001368</v>
          </cell>
          <cell r="B4200">
            <v>43800</v>
          </cell>
          <cell r="C4200">
            <v>90</v>
          </cell>
        </row>
        <row r="4201">
          <cell r="A4201">
            <v>110213001369</v>
          </cell>
          <cell r="B4201">
            <v>43800</v>
          </cell>
          <cell r="C4201">
            <v>338</v>
          </cell>
        </row>
        <row r="4202">
          <cell r="A4202">
            <v>110213001370</v>
          </cell>
          <cell r="B4202">
            <v>43800</v>
          </cell>
          <cell r="C4202">
            <v>585</v>
          </cell>
        </row>
        <row r="4203">
          <cell r="A4203">
            <v>110213004732</v>
          </cell>
          <cell r="B4203">
            <v>43800</v>
          </cell>
          <cell r="C4203">
            <v>35</v>
          </cell>
        </row>
        <row r="4204">
          <cell r="A4204">
            <v>110213005120</v>
          </cell>
          <cell r="B4204">
            <v>43800</v>
          </cell>
          <cell r="C4204">
            <v>808</v>
          </cell>
        </row>
        <row r="4205">
          <cell r="A4205">
            <v>110213005286</v>
          </cell>
          <cell r="B4205">
            <v>43800</v>
          </cell>
          <cell r="C4205">
            <v>423</v>
          </cell>
        </row>
        <row r="4206">
          <cell r="A4206">
            <v>110213005321</v>
          </cell>
          <cell r="B4206">
            <v>43800</v>
          </cell>
          <cell r="C4206">
            <v>195</v>
          </cell>
        </row>
        <row r="4207">
          <cell r="A4207">
            <v>110213005373</v>
          </cell>
          <cell r="B4207">
            <v>43800</v>
          </cell>
          <cell r="C4207">
            <v>0</v>
          </cell>
        </row>
        <row r="4208">
          <cell r="A4208">
            <v>110213005374</v>
          </cell>
          <cell r="B4208">
            <v>43800</v>
          </cell>
          <cell r="C4208">
            <v>130</v>
          </cell>
        </row>
        <row r="4209">
          <cell r="A4209">
            <v>110213005375</v>
          </cell>
          <cell r="B4209">
            <v>43800</v>
          </cell>
          <cell r="C4209">
            <v>0</v>
          </cell>
        </row>
        <row r="4210">
          <cell r="A4210">
            <v>110213009040</v>
          </cell>
          <cell r="B4210">
            <v>43800</v>
          </cell>
          <cell r="C4210">
            <v>172</v>
          </cell>
        </row>
        <row r="4211">
          <cell r="A4211">
            <v>110213009524</v>
          </cell>
          <cell r="B4211">
            <v>43800</v>
          </cell>
          <cell r="C4211">
            <v>154</v>
          </cell>
        </row>
        <row r="4212">
          <cell r="A4212">
            <v>110213009614</v>
          </cell>
          <cell r="B4212">
            <v>43800</v>
          </cell>
          <cell r="C4212">
            <v>0</v>
          </cell>
        </row>
        <row r="4213">
          <cell r="A4213">
            <v>110213009685</v>
          </cell>
          <cell r="B4213">
            <v>43800</v>
          </cell>
          <cell r="C4213">
            <v>14</v>
          </cell>
        </row>
        <row r="4214">
          <cell r="A4214">
            <v>110213010630</v>
          </cell>
          <cell r="B4214">
            <v>43800</v>
          </cell>
          <cell r="C4214">
            <v>1373</v>
          </cell>
        </row>
        <row r="4215">
          <cell r="A4215">
            <v>110213020054</v>
          </cell>
          <cell r="B4215">
            <v>43800</v>
          </cell>
          <cell r="C4215">
            <v>198</v>
          </cell>
        </row>
        <row r="4216">
          <cell r="A4216">
            <v>110214001363</v>
          </cell>
          <cell r="B4216">
            <v>43800</v>
          </cell>
          <cell r="C4216">
            <v>49</v>
          </cell>
        </row>
        <row r="4217">
          <cell r="A4217">
            <v>110214002461</v>
          </cell>
          <cell r="B4217">
            <v>43800</v>
          </cell>
          <cell r="C4217">
            <v>121</v>
          </cell>
        </row>
        <row r="4218">
          <cell r="A4218">
            <v>110214002466</v>
          </cell>
          <cell r="B4218">
            <v>43800</v>
          </cell>
          <cell r="C4218">
            <v>179</v>
          </cell>
        </row>
        <row r="4219">
          <cell r="A4219">
            <v>110214002885</v>
          </cell>
          <cell r="B4219">
            <v>43800</v>
          </cell>
          <cell r="C4219">
            <v>467</v>
          </cell>
        </row>
        <row r="4220">
          <cell r="A4220">
            <v>110214002901</v>
          </cell>
          <cell r="B4220">
            <v>43800</v>
          </cell>
          <cell r="C4220">
            <v>0</v>
          </cell>
        </row>
        <row r="4221">
          <cell r="A4221">
            <v>110214003597</v>
          </cell>
          <cell r="B4221">
            <v>43800</v>
          </cell>
          <cell r="C4221">
            <v>416</v>
          </cell>
        </row>
        <row r="4222">
          <cell r="A4222">
            <v>110214004744</v>
          </cell>
          <cell r="B4222">
            <v>43800</v>
          </cell>
          <cell r="C4222">
            <v>214</v>
          </cell>
        </row>
        <row r="4223">
          <cell r="A4223">
            <v>110214004746</v>
          </cell>
          <cell r="B4223">
            <v>43800</v>
          </cell>
          <cell r="C4223">
            <v>38</v>
          </cell>
        </row>
        <row r="4224">
          <cell r="A4224">
            <v>110214007151</v>
          </cell>
          <cell r="B4224">
            <v>43800</v>
          </cell>
          <cell r="C4224">
            <v>128</v>
          </cell>
        </row>
        <row r="4225">
          <cell r="A4225">
            <v>110214009022</v>
          </cell>
          <cell r="B4225">
            <v>43800</v>
          </cell>
          <cell r="C4225">
            <v>882</v>
          </cell>
        </row>
        <row r="4226">
          <cell r="A4226">
            <v>110214009045</v>
          </cell>
          <cell r="B4226">
            <v>43800</v>
          </cell>
          <cell r="C4226">
            <v>975</v>
          </cell>
        </row>
        <row r="4227">
          <cell r="A4227">
            <v>110214009050</v>
          </cell>
          <cell r="B4227">
            <v>43800</v>
          </cell>
          <cell r="C4227">
            <v>228</v>
          </cell>
        </row>
        <row r="4228">
          <cell r="A4228">
            <v>110214009099</v>
          </cell>
          <cell r="B4228">
            <v>43800</v>
          </cell>
          <cell r="C4228">
            <v>0</v>
          </cell>
        </row>
        <row r="4229">
          <cell r="A4229">
            <v>110214009107</v>
          </cell>
          <cell r="B4229">
            <v>43800</v>
          </cell>
          <cell r="C4229">
            <v>0</v>
          </cell>
        </row>
        <row r="4230">
          <cell r="A4230">
            <v>110214009239</v>
          </cell>
          <cell r="B4230">
            <v>43800</v>
          </cell>
          <cell r="C4230">
            <v>0</v>
          </cell>
        </row>
        <row r="4231">
          <cell r="A4231">
            <v>110214009247</v>
          </cell>
          <cell r="B4231">
            <v>43800</v>
          </cell>
          <cell r="C4231">
            <v>0</v>
          </cell>
        </row>
        <row r="4232">
          <cell r="A4232">
            <v>110211012429</v>
          </cell>
          <cell r="B4232">
            <v>43800</v>
          </cell>
          <cell r="C4232">
            <v>0</v>
          </cell>
        </row>
        <row r="4233">
          <cell r="A4233">
            <v>110211012666</v>
          </cell>
          <cell r="B4233">
            <v>43800</v>
          </cell>
          <cell r="C4233">
            <v>684</v>
          </cell>
        </row>
        <row r="4234">
          <cell r="A4234">
            <v>110211012671</v>
          </cell>
          <cell r="B4234">
            <v>43800</v>
          </cell>
          <cell r="C4234">
            <v>17</v>
          </cell>
        </row>
        <row r="4235">
          <cell r="A4235">
            <v>110211012675</v>
          </cell>
          <cell r="B4235">
            <v>43800</v>
          </cell>
          <cell r="C4235">
            <v>197</v>
          </cell>
        </row>
        <row r="4236">
          <cell r="A4236">
            <v>110211012676</v>
          </cell>
          <cell r="B4236">
            <v>43800</v>
          </cell>
          <cell r="C4236">
            <v>15</v>
          </cell>
        </row>
        <row r="4237">
          <cell r="A4237">
            <v>110211012679</v>
          </cell>
          <cell r="B4237">
            <v>43800</v>
          </cell>
          <cell r="C4237">
            <v>93</v>
          </cell>
        </row>
        <row r="4238">
          <cell r="A4238">
            <v>110211012688</v>
          </cell>
          <cell r="B4238">
            <v>43800</v>
          </cell>
          <cell r="C4238">
            <v>377</v>
          </cell>
        </row>
        <row r="4239">
          <cell r="A4239">
            <v>110211012691</v>
          </cell>
          <cell r="B4239">
            <v>43800</v>
          </cell>
          <cell r="C4239">
            <v>0</v>
          </cell>
        </row>
        <row r="4240">
          <cell r="A4240">
            <v>110211012693</v>
          </cell>
          <cell r="B4240">
            <v>43800</v>
          </cell>
          <cell r="C4240">
            <v>381</v>
          </cell>
        </row>
        <row r="4241">
          <cell r="A4241">
            <v>110211012697</v>
          </cell>
          <cell r="B4241">
            <v>43800</v>
          </cell>
          <cell r="C4241">
            <v>508</v>
          </cell>
        </row>
        <row r="4242">
          <cell r="A4242">
            <v>110211012700</v>
          </cell>
          <cell r="B4242">
            <v>43800</v>
          </cell>
          <cell r="C4242">
            <v>0</v>
          </cell>
        </row>
        <row r="4243">
          <cell r="A4243">
            <v>110211014341</v>
          </cell>
          <cell r="B4243">
            <v>43800</v>
          </cell>
          <cell r="C4243">
            <v>132</v>
          </cell>
        </row>
        <row r="4244">
          <cell r="A4244">
            <v>110211014419</v>
          </cell>
          <cell r="B4244">
            <v>43800</v>
          </cell>
          <cell r="C4244">
            <v>0</v>
          </cell>
        </row>
        <row r="4245">
          <cell r="A4245">
            <v>110211014479</v>
          </cell>
          <cell r="B4245">
            <v>43800</v>
          </cell>
          <cell r="C4245">
            <v>332</v>
          </cell>
        </row>
        <row r="4246">
          <cell r="A4246">
            <v>110211016147</v>
          </cell>
          <cell r="B4246">
            <v>43800</v>
          </cell>
          <cell r="C4246">
            <v>94</v>
          </cell>
        </row>
        <row r="4247">
          <cell r="A4247">
            <v>110211016918</v>
          </cell>
          <cell r="B4247">
            <v>43800</v>
          </cell>
          <cell r="C4247">
            <v>177</v>
          </cell>
        </row>
        <row r="4248">
          <cell r="A4248">
            <v>110211018819</v>
          </cell>
          <cell r="B4248">
            <v>43800</v>
          </cell>
          <cell r="C4248">
            <v>1446</v>
          </cell>
        </row>
        <row r="4249">
          <cell r="A4249">
            <v>110211018842</v>
          </cell>
          <cell r="B4249">
            <v>43800</v>
          </cell>
          <cell r="C4249">
            <v>0</v>
          </cell>
        </row>
        <row r="4250">
          <cell r="A4250">
            <v>110211018848</v>
          </cell>
          <cell r="B4250">
            <v>43800</v>
          </cell>
          <cell r="C4250">
            <v>53</v>
          </cell>
        </row>
        <row r="4251">
          <cell r="A4251">
            <v>110211018849</v>
          </cell>
          <cell r="B4251">
            <v>43800</v>
          </cell>
          <cell r="C4251">
            <v>0</v>
          </cell>
        </row>
        <row r="4252">
          <cell r="A4252">
            <v>110211019181</v>
          </cell>
          <cell r="B4252">
            <v>43800</v>
          </cell>
          <cell r="C4252">
            <v>5</v>
          </cell>
        </row>
        <row r="4253">
          <cell r="A4253">
            <v>110211019331</v>
          </cell>
          <cell r="B4253">
            <v>43800</v>
          </cell>
          <cell r="C4253">
            <v>118</v>
          </cell>
        </row>
        <row r="4254">
          <cell r="A4254">
            <v>110211022131</v>
          </cell>
          <cell r="B4254">
            <v>43800</v>
          </cell>
          <cell r="C4254">
            <v>0</v>
          </cell>
        </row>
        <row r="4255">
          <cell r="A4255">
            <v>110211022216</v>
          </cell>
          <cell r="B4255">
            <v>43800</v>
          </cell>
          <cell r="C4255">
            <v>0</v>
          </cell>
        </row>
        <row r="4256">
          <cell r="A4256">
            <v>110211022285</v>
          </cell>
          <cell r="B4256">
            <v>43800</v>
          </cell>
          <cell r="C4256">
            <v>4</v>
          </cell>
        </row>
        <row r="4257">
          <cell r="A4257">
            <v>110212008990</v>
          </cell>
          <cell r="B4257">
            <v>43800</v>
          </cell>
          <cell r="C4257">
            <v>1366</v>
          </cell>
        </row>
        <row r="4258">
          <cell r="A4258">
            <v>110212008997</v>
          </cell>
          <cell r="B4258">
            <v>43800</v>
          </cell>
          <cell r="C4258">
            <v>9</v>
          </cell>
        </row>
        <row r="4259">
          <cell r="A4259">
            <v>110212010872</v>
          </cell>
          <cell r="B4259">
            <v>43800</v>
          </cell>
          <cell r="C4259">
            <v>277</v>
          </cell>
        </row>
        <row r="4260">
          <cell r="A4260">
            <v>110212011486</v>
          </cell>
          <cell r="B4260">
            <v>43800</v>
          </cell>
          <cell r="C4260">
            <v>114</v>
          </cell>
        </row>
        <row r="4261">
          <cell r="A4261">
            <v>110212011719</v>
          </cell>
          <cell r="B4261">
            <v>43800</v>
          </cell>
          <cell r="C4261">
            <v>38</v>
          </cell>
        </row>
        <row r="4262">
          <cell r="A4262">
            <v>110212011955</v>
          </cell>
          <cell r="B4262">
            <v>43800</v>
          </cell>
          <cell r="C4262">
            <v>72</v>
          </cell>
        </row>
        <row r="4263">
          <cell r="A4263">
            <v>110212016153</v>
          </cell>
          <cell r="B4263">
            <v>43800</v>
          </cell>
          <cell r="C4263">
            <v>318</v>
          </cell>
        </row>
        <row r="4264">
          <cell r="A4264">
            <v>110212017102</v>
          </cell>
          <cell r="B4264">
            <v>43800</v>
          </cell>
          <cell r="C4264">
            <v>0</v>
          </cell>
        </row>
        <row r="4265">
          <cell r="A4265">
            <v>110212017273</v>
          </cell>
          <cell r="B4265">
            <v>43800</v>
          </cell>
          <cell r="C4265">
            <v>0</v>
          </cell>
        </row>
        <row r="4266">
          <cell r="A4266">
            <v>110212017919</v>
          </cell>
          <cell r="B4266">
            <v>43800</v>
          </cell>
          <cell r="C4266">
            <v>117</v>
          </cell>
        </row>
        <row r="4267">
          <cell r="A4267">
            <v>110212019667</v>
          </cell>
          <cell r="B4267">
            <v>43800</v>
          </cell>
          <cell r="C4267">
            <v>405</v>
          </cell>
        </row>
        <row r="4268">
          <cell r="A4268">
            <v>110212019671</v>
          </cell>
          <cell r="B4268">
            <v>43800</v>
          </cell>
          <cell r="C4268">
            <v>65</v>
          </cell>
        </row>
        <row r="4269">
          <cell r="A4269">
            <v>110212019843</v>
          </cell>
          <cell r="B4269">
            <v>43800</v>
          </cell>
          <cell r="C4269">
            <v>138</v>
          </cell>
        </row>
        <row r="4270">
          <cell r="A4270">
            <v>110212021167</v>
          </cell>
          <cell r="B4270">
            <v>43800</v>
          </cell>
          <cell r="C4270">
            <v>452</v>
          </cell>
        </row>
        <row r="4271">
          <cell r="A4271">
            <v>110213011107</v>
          </cell>
          <cell r="B4271">
            <v>43800</v>
          </cell>
          <cell r="C4271">
            <v>0</v>
          </cell>
        </row>
        <row r="4272">
          <cell r="A4272">
            <v>110213011197</v>
          </cell>
          <cell r="B4272">
            <v>43800</v>
          </cell>
          <cell r="C4272">
            <v>1660</v>
          </cell>
        </row>
        <row r="4273">
          <cell r="A4273">
            <v>110213011209</v>
          </cell>
          <cell r="B4273">
            <v>43800</v>
          </cell>
          <cell r="C4273">
            <v>587</v>
          </cell>
        </row>
        <row r="4274">
          <cell r="A4274">
            <v>110213011348</v>
          </cell>
          <cell r="B4274">
            <v>43800</v>
          </cell>
          <cell r="C4274">
            <v>252</v>
          </cell>
        </row>
        <row r="4275">
          <cell r="A4275">
            <v>110213012736</v>
          </cell>
          <cell r="B4275">
            <v>43800</v>
          </cell>
          <cell r="C4275">
            <v>70</v>
          </cell>
        </row>
        <row r="4276">
          <cell r="A4276">
            <v>110213013037</v>
          </cell>
          <cell r="B4276">
            <v>43800</v>
          </cell>
          <cell r="C4276">
            <v>112</v>
          </cell>
        </row>
        <row r="4277">
          <cell r="A4277">
            <v>110213013739</v>
          </cell>
          <cell r="B4277">
            <v>43800</v>
          </cell>
          <cell r="C4277">
            <v>285</v>
          </cell>
        </row>
        <row r="4278">
          <cell r="A4278">
            <v>110213013971</v>
          </cell>
          <cell r="B4278">
            <v>43800</v>
          </cell>
          <cell r="C4278">
            <v>37</v>
          </cell>
        </row>
        <row r="4279">
          <cell r="A4279">
            <v>110213014711</v>
          </cell>
          <cell r="B4279">
            <v>43800</v>
          </cell>
          <cell r="C4279">
            <v>135</v>
          </cell>
        </row>
        <row r="4280">
          <cell r="A4280">
            <v>110213016284</v>
          </cell>
          <cell r="B4280">
            <v>43800</v>
          </cell>
          <cell r="C4280">
            <v>485</v>
          </cell>
        </row>
        <row r="4281">
          <cell r="A4281">
            <v>110213017574</v>
          </cell>
          <cell r="B4281">
            <v>43800</v>
          </cell>
          <cell r="C4281">
            <v>0</v>
          </cell>
        </row>
        <row r="4282">
          <cell r="A4282">
            <v>110213018477</v>
          </cell>
          <cell r="B4282">
            <v>43800</v>
          </cell>
          <cell r="C4282">
            <v>0</v>
          </cell>
        </row>
        <row r="4283">
          <cell r="A4283">
            <v>110213019055</v>
          </cell>
          <cell r="B4283">
            <v>43800</v>
          </cell>
          <cell r="C4283">
            <v>860</v>
          </cell>
        </row>
        <row r="4284">
          <cell r="A4284">
            <v>110213019239</v>
          </cell>
          <cell r="B4284">
            <v>43800</v>
          </cell>
          <cell r="C4284">
            <v>620</v>
          </cell>
        </row>
        <row r="4285">
          <cell r="A4285">
            <v>110213019516</v>
          </cell>
          <cell r="B4285">
            <v>43800</v>
          </cell>
          <cell r="C4285">
            <v>31</v>
          </cell>
        </row>
        <row r="4286">
          <cell r="A4286">
            <v>110214011344</v>
          </cell>
          <cell r="B4286">
            <v>43800</v>
          </cell>
          <cell r="C4286">
            <v>0</v>
          </cell>
        </row>
        <row r="4287">
          <cell r="A4287">
            <v>110214011802</v>
          </cell>
          <cell r="B4287">
            <v>43800</v>
          </cell>
          <cell r="C4287">
            <v>0</v>
          </cell>
        </row>
        <row r="4288">
          <cell r="A4288">
            <v>110214011952</v>
          </cell>
          <cell r="B4288">
            <v>43800</v>
          </cell>
          <cell r="C4288">
            <v>884</v>
          </cell>
        </row>
        <row r="4289">
          <cell r="A4289">
            <v>110214012152</v>
          </cell>
          <cell r="B4289">
            <v>43800</v>
          </cell>
          <cell r="C4289">
            <v>265</v>
          </cell>
        </row>
        <row r="4290">
          <cell r="A4290">
            <v>110214012402</v>
          </cell>
          <cell r="B4290">
            <v>43800</v>
          </cell>
          <cell r="C4290">
            <v>52</v>
          </cell>
        </row>
        <row r="4291">
          <cell r="A4291">
            <v>110214012454</v>
          </cell>
          <cell r="B4291">
            <v>43800</v>
          </cell>
          <cell r="C4291">
            <v>724</v>
          </cell>
        </row>
        <row r="4292">
          <cell r="A4292">
            <v>110214012465</v>
          </cell>
          <cell r="B4292">
            <v>43800</v>
          </cell>
          <cell r="C4292">
            <v>295</v>
          </cell>
        </row>
        <row r="4293">
          <cell r="A4293">
            <v>110214015076</v>
          </cell>
          <cell r="B4293">
            <v>43800</v>
          </cell>
          <cell r="C4293">
            <v>156</v>
          </cell>
        </row>
        <row r="4294">
          <cell r="A4294">
            <v>110214015477</v>
          </cell>
          <cell r="B4294">
            <v>43800</v>
          </cell>
          <cell r="C4294">
            <v>37</v>
          </cell>
        </row>
        <row r="4295">
          <cell r="A4295">
            <v>110214015702</v>
          </cell>
          <cell r="B4295">
            <v>43800</v>
          </cell>
          <cell r="C4295">
            <v>118</v>
          </cell>
        </row>
        <row r="4296">
          <cell r="A4296">
            <v>110214016001</v>
          </cell>
          <cell r="B4296">
            <v>43800</v>
          </cell>
          <cell r="C4296">
            <v>9</v>
          </cell>
        </row>
        <row r="4297">
          <cell r="A4297">
            <v>110214016048</v>
          </cell>
          <cell r="B4297">
            <v>43800</v>
          </cell>
          <cell r="C4297">
            <v>0</v>
          </cell>
        </row>
        <row r="4298">
          <cell r="A4298">
            <v>110214016051</v>
          </cell>
          <cell r="B4298">
            <v>43800</v>
          </cell>
          <cell r="C4298">
            <v>0</v>
          </cell>
        </row>
        <row r="4299">
          <cell r="A4299">
            <v>110214016052</v>
          </cell>
          <cell r="B4299">
            <v>43800</v>
          </cell>
          <cell r="C4299">
            <v>2413</v>
          </cell>
        </row>
        <row r="4300">
          <cell r="A4300">
            <v>110214016156</v>
          </cell>
          <cell r="B4300">
            <v>43800</v>
          </cell>
          <cell r="C4300">
            <v>104</v>
          </cell>
        </row>
        <row r="4301">
          <cell r="A4301">
            <v>110214016175</v>
          </cell>
          <cell r="B4301">
            <v>43800</v>
          </cell>
          <cell r="C4301">
            <v>0</v>
          </cell>
        </row>
        <row r="4302">
          <cell r="A4302">
            <v>110214016176</v>
          </cell>
          <cell r="B4302">
            <v>43800</v>
          </cell>
          <cell r="C4302">
            <v>0</v>
          </cell>
        </row>
        <row r="4303">
          <cell r="A4303">
            <v>110214016177</v>
          </cell>
          <cell r="B4303">
            <v>43800</v>
          </cell>
          <cell r="C4303">
            <v>675</v>
          </cell>
        </row>
        <row r="4304">
          <cell r="A4304">
            <v>110214017060</v>
          </cell>
          <cell r="B4304">
            <v>43800</v>
          </cell>
          <cell r="C4304">
            <v>248</v>
          </cell>
        </row>
        <row r="4305">
          <cell r="A4305">
            <v>110214017537</v>
          </cell>
          <cell r="B4305">
            <v>43800</v>
          </cell>
          <cell r="C4305">
            <v>209</v>
          </cell>
        </row>
        <row r="4306">
          <cell r="A4306">
            <v>110214020881</v>
          </cell>
          <cell r="B4306">
            <v>43800</v>
          </cell>
          <cell r="C4306">
            <v>515</v>
          </cell>
        </row>
        <row r="4307">
          <cell r="A4307">
            <v>110211002392</v>
          </cell>
          <cell r="B4307">
            <v>43800</v>
          </cell>
          <cell r="C4307">
            <v>9</v>
          </cell>
        </row>
        <row r="4308">
          <cell r="A4308">
            <v>110211006477</v>
          </cell>
          <cell r="B4308">
            <v>43800</v>
          </cell>
          <cell r="C4308">
            <v>194</v>
          </cell>
        </row>
        <row r="4309">
          <cell r="A4309">
            <v>110212001433</v>
          </cell>
          <cell r="B4309">
            <v>43800</v>
          </cell>
          <cell r="C4309">
            <v>154</v>
          </cell>
        </row>
        <row r="4310">
          <cell r="A4310">
            <v>110214001349</v>
          </cell>
          <cell r="B4310">
            <v>43800</v>
          </cell>
          <cell r="C4310">
            <v>0</v>
          </cell>
        </row>
        <row r="4311">
          <cell r="A4311">
            <v>110214002464</v>
          </cell>
          <cell r="B4311">
            <v>43800</v>
          </cell>
          <cell r="C4311">
            <v>533</v>
          </cell>
        </row>
        <row r="4312">
          <cell r="A4312">
            <v>110214006932</v>
          </cell>
          <cell r="B4312">
            <v>43800</v>
          </cell>
          <cell r="C4312">
            <v>3</v>
          </cell>
        </row>
        <row r="4313">
          <cell r="A4313">
            <v>110214009250</v>
          </cell>
          <cell r="B4313">
            <v>43800</v>
          </cell>
          <cell r="C4313">
            <v>33</v>
          </cell>
        </row>
        <row r="4314">
          <cell r="A4314">
            <v>110214021592</v>
          </cell>
          <cell r="B4314">
            <v>43800</v>
          </cell>
          <cell r="C4314">
            <v>58</v>
          </cell>
        </row>
        <row r="4315">
          <cell r="A4315">
            <v>110214021593</v>
          </cell>
          <cell r="B4315">
            <v>43800</v>
          </cell>
          <cell r="C4315">
            <v>44</v>
          </cell>
        </row>
        <row r="4316">
          <cell r="A4316">
            <v>110211012673</v>
          </cell>
          <cell r="B4316">
            <v>43800</v>
          </cell>
          <cell r="C4316">
            <v>206</v>
          </cell>
        </row>
        <row r="4317">
          <cell r="A4317">
            <v>110211012690</v>
          </cell>
          <cell r="B4317">
            <v>43800</v>
          </cell>
          <cell r="C4317">
            <v>365</v>
          </cell>
        </row>
        <row r="4318">
          <cell r="A4318">
            <v>110211012695</v>
          </cell>
          <cell r="B4318">
            <v>43800</v>
          </cell>
          <cell r="C4318">
            <v>453</v>
          </cell>
        </row>
        <row r="4319">
          <cell r="A4319">
            <v>110211014247</v>
          </cell>
          <cell r="B4319">
            <v>43800</v>
          </cell>
          <cell r="C4319">
            <v>105</v>
          </cell>
        </row>
        <row r="4320">
          <cell r="A4320">
            <v>110212011966</v>
          </cell>
          <cell r="B4320">
            <v>43800</v>
          </cell>
          <cell r="C4320">
            <v>28</v>
          </cell>
        </row>
        <row r="4321">
          <cell r="A4321">
            <v>110212019673</v>
          </cell>
          <cell r="B4321">
            <v>43800</v>
          </cell>
          <cell r="C4321">
            <v>396</v>
          </cell>
        </row>
        <row r="4322">
          <cell r="A4322">
            <v>110214016135</v>
          </cell>
          <cell r="B4322">
            <v>43800</v>
          </cell>
          <cell r="C4322">
            <v>11</v>
          </cell>
        </row>
        <row r="4323">
          <cell r="A4323">
            <v>110211002401</v>
          </cell>
          <cell r="B4323">
            <v>43800</v>
          </cell>
          <cell r="C4323">
            <v>539</v>
          </cell>
        </row>
        <row r="4324">
          <cell r="A4324">
            <v>110212003620</v>
          </cell>
          <cell r="B4324">
            <v>43800</v>
          </cell>
          <cell r="C4324">
            <v>632</v>
          </cell>
        </row>
        <row r="4325">
          <cell r="A4325">
            <v>110212008676</v>
          </cell>
          <cell r="B4325">
            <v>43800</v>
          </cell>
          <cell r="C4325">
            <v>0</v>
          </cell>
        </row>
        <row r="4326">
          <cell r="A4326">
            <v>110213021971</v>
          </cell>
          <cell r="B4326">
            <v>43800</v>
          </cell>
          <cell r="C4326">
            <v>20</v>
          </cell>
        </row>
        <row r="4327">
          <cell r="A4327">
            <v>110211004039</v>
          </cell>
          <cell r="B4327">
            <v>43800</v>
          </cell>
          <cell r="C4327">
            <v>0</v>
          </cell>
        </row>
        <row r="4328">
          <cell r="A4328">
            <v>110212022568</v>
          </cell>
          <cell r="B4328">
            <v>43800</v>
          </cell>
          <cell r="C4328">
            <v>12</v>
          </cell>
        </row>
        <row r="4329">
          <cell r="A4329">
            <v>110213001239</v>
          </cell>
          <cell r="B4329">
            <v>43800</v>
          </cell>
          <cell r="C4329">
            <v>970</v>
          </cell>
        </row>
        <row r="4330">
          <cell r="A4330">
            <v>110214016194</v>
          </cell>
          <cell r="B4330">
            <v>43800</v>
          </cell>
          <cell r="C4330">
            <v>5188</v>
          </cell>
        </row>
        <row r="4331">
          <cell r="A4331">
            <v>110211012699</v>
          </cell>
          <cell r="B4331">
            <v>43800</v>
          </cell>
          <cell r="C4331">
            <v>981</v>
          </cell>
        </row>
        <row r="4332">
          <cell r="A4332">
            <v>110213022418</v>
          </cell>
          <cell r="B4332">
            <v>43800</v>
          </cell>
          <cell r="C4332">
            <v>28</v>
          </cell>
        </row>
        <row r="4333">
          <cell r="A4333">
            <v>110213024785</v>
          </cell>
          <cell r="B4333">
            <v>43800</v>
          </cell>
          <cell r="C4333">
            <v>561</v>
          </cell>
        </row>
        <row r="4334">
          <cell r="A4334">
            <v>110214000636</v>
          </cell>
          <cell r="B4334">
            <v>43800</v>
          </cell>
          <cell r="C4334">
            <v>1650</v>
          </cell>
        </row>
        <row r="4335">
          <cell r="A4335">
            <v>110213025327</v>
          </cell>
          <cell r="B4335">
            <v>43800</v>
          </cell>
          <cell r="C4335">
            <v>0</v>
          </cell>
        </row>
        <row r="4336">
          <cell r="A4336">
            <v>110213027767</v>
          </cell>
          <cell r="B4336">
            <v>43800</v>
          </cell>
          <cell r="C4336">
            <v>0</v>
          </cell>
        </row>
        <row r="4337">
          <cell r="A4337">
            <v>110211000839</v>
          </cell>
          <cell r="B4337">
            <v>43770</v>
          </cell>
          <cell r="C4337">
            <v>0</v>
          </cell>
        </row>
        <row r="4338">
          <cell r="A4338">
            <v>110211001803</v>
          </cell>
          <cell r="B4338">
            <v>43770</v>
          </cell>
          <cell r="C4338">
            <v>155</v>
          </cell>
        </row>
        <row r="4339">
          <cell r="A4339">
            <v>110211002080</v>
          </cell>
          <cell r="B4339">
            <v>43770</v>
          </cell>
          <cell r="C4339">
            <v>293</v>
          </cell>
        </row>
        <row r="4340">
          <cell r="A4340">
            <v>110211002086</v>
          </cell>
          <cell r="B4340">
            <v>43770</v>
          </cell>
          <cell r="C4340">
            <v>203</v>
          </cell>
        </row>
        <row r="4341">
          <cell r="A4341">
            <v>110211002087</v>
          </cell>
          <cell r="B4341">
            <v>43770</v>
          </cell>
          <cell r="C4341">
            <v>1100</v>
          </cell>
        </row>
        <row r="4342">
          <cell r="A4342">
            <v>110211002136</v>
          </cell>
          <cell r="B4342">
            <v>43770</v>
          </cell>
          <cell r="C4342">
            <v>398</v>
          </cell>
        </row>
        <row r="4343">
          <cell r="A4343">
            <v>110211002383</v>
          </cell>
          <cell r="B4343">
            <v>43770</v>
          </cell>
          <cell r="C4343">
            <v>350</v>
          </cell>
        </row>
        <row r="4344">
          <cell r="A4344">
            <v>110211002384</v>
          </cell>
          <cell r="B4344">
            <v>43770</v>
          </cell>
          <cell r="C4344">
            <v>62</v>
          </cell>
        </row>
        <row r="4345">
          <cell r="A4345">
            <v>110211002386</v>
          </cell>
          <cell r="B4345">
            <v>43770</v>
          </cell>
          <cell r="C4345">
            <v>0</v>
          </cell>
        </row>
        <row r="4346">
          <cell r="A4346">
            <v>110211002394</v>
          </cell>
          <cell r="B4346">
            <v>43770</v>
          </cell>
          <cell r="C4346">
            <v>0</v>
          </cell>
        </row>
        <row r="4347">
          <cell r="A4347">
            <v>110211002396</v>
          </cell>
          <cell r="B4347">
            <v>43770</v>
          </cell>
          <cell r="C4347">
            <v>0</v>
          </cell>
        </row>
        <row r="4348">
          <cell r="A4348">
            <v>110211002398</v>
          </cell>
          <cell r="B4348">
            <v>43770</v>
          </cell>
          <cell r="C4348">
            <v>0</v>
          </cell>
        </row>
        <row r="4349">
          <cell r="A4349">
            <v>110211002399</v>
          </cell>
          <cell r="B4349">
            <v>43770</v>
          </cell>
          <cell r="C4349">
            <v>0</v>
          </cell>
        </row>
        <row r="4350">
          <cell r="A4350">
            <v>110211002402</v>
          </cell>
          <cell r="B4350">
            <v>43770</v>
          </cell>
          <cell r="C4350">
            <v>239</v>
          </cell>
        </row>
        <row r="4351">
          <cell r="A4351">
            <v>110211002403</v>
          </cell>
          <cell r="B4351">
            <v>43770</v>
          </cell>
          <cell r="C4351">
            <v>90</v>
          </cell>
        </row>
        <row r="4352">
          <cell r="A4352">
            <v>110211002405</v>
          </cell>
          <cell r="B4352">
            <v>43770</v>
          </cell>
          <cell r="C4352">
            <v>0</v>
          </cell>
        </row>
        <row r="4353">
          <cell r="A4353">
            <v>110211002406</v>
          </cell>
          <cell r="B4353">
            <v>43770</v>
          </cell>
          <cell r="C4353">
            <v>996</v>
          </cell>
        </row>
        <row r="4354">
          <cell r="A4354">
            <v>110211002407</v>
          </cell>
          <cell r="B4354">
            <v>43770</v>
          </cell>
          <cell r="C4354">
            <v>1</v>
          </cell>
        </row>
        <row r="4355">
          <cell r="A4355">
            <v>110211002411</v>
          </cell>
          <cell r="B4355">
            <v>43770</v>
          </cell>
          <cell r="C4355">
            <v>0</v>
          </cell>
        </row>
        <row r="4356">
          <cell r="A4356">
            <v>110211002412</v>
          </cell>
          <cell r="B4356">
            <v>43770</v>
          </cell>
          <cell r="C4356">
            <v>51</v>
          </cell>
        </row>
        <row r="4357">
          <cell r="A4357">
            <v>110211002413</v>
          </cell>
          <cell r="B4357">
            <v>43770</v>
          </cell>
          <cell r="C4357">
            <v>0</v>
          </cell>
        </row>
        <row r="4358">
          <cell r="A4358">
            <v>110211003718</v>
          </cell>
          <cell r="B4358">
            <v>43770</v>
          </cell>
          <cell r="C4358">
            <v>747</v>
          </cell>
        </row>
        <row r="4359">
          <cell r="A4359">
            <v>110211003719</v>
          </cell>
          <cell r="B4359">
            <v>43770</v>
          </cell>
          <cell r="C4359">
            <v>872</v>
          </cell>
        </row>
        <row r="4360">
          <cell r="A4360">
            <v>110211003808</v>
          </cell>
          <cell r="B4360">
            <v>43770</v>
          </cell>
          <cell r="C4360">
            <v>0</v>
          </cell>
        </row>
        <row r="4361">
          <cell r="A4361">
            <v>110211004072</v>
          </cell>
          <cell r="B4361">
            <v>43770</v>
          </cell>
          <cell r="C4361">
            <v>4772</v>
          </cell>
        </row>
        <row r="4362">
          <cell r="A4362">
            <v>110211004145</v>
          </cell>
          <cell r="B4362">
            <v>43770</v>
          </cell>
          <cell r="C4362">
            <v>0</v>
          </cell>
        </row>
        <row r="4363">
          <cell r="A4363">
            <v>110211005116</v>
          </cell>
          <cell r="B4363">
            <v>43770</v>
          </cell>
          <cell r="C4363">
            <v>28</v>
          </cell>
        </row>
        <row r="4364">
          <cell r="A4364">
            <v>110211005117</v>
          </cell>
          <cell r="B4364">
            <v>43770</v>
          </cell>
          <cell r="C4364">
            <v>350</v>
          </cell>
        </row>
        <row r="4365">
          <cell r="A4365">
            <v>110211005131</v>
          </cell>
          <cell r="B4365">
            <v>43770</v>
          </cell>
          <cell r="C4365">
            <v>139</v>
          </cell>
        </row>
        <row r="4366">
          <cell r="A4366">
            <v>110211005306</v>
          </cell>
          <cell r="B4366">
            <v>43770</v>
          </cell>
          <cell r="C4366">
            <v>3374</v>
          </cell>
        </row>
        <row r="4367">
          <cell r="A4367">
            <v>110211006325</v>
          </cell>
          <cell r="B4367">
            <v>43770</v>
          </cell>
          <cell r="C4367">
            <v>2686</v>
          </cell>
        </row>
        <row r="4368">
          <cell r="A4368">
            <v>110211007133</v>
          </cell>
          <cell r="B4368">
            <v>43770</v>
          </cell>
          <cell r="C4368">
            <v>0</v>
          </cell>
        </row>
        <row r="4369">
          <cell r="A4369">
            <v>110211007907</v>
          </cell>
          <cell r="B4369">
            <v>43770</v>
          </cell>
          <cell r="C4369">
            <v>7432</v>
          </cell>
        </row>
        <row r="4370">
          <cell r="A4370">
            <v>110211008209</v>
          </cell>
          <cell r="B4370">
            <v>43770</v>
          </cell>
          <cell r="C4370">
            <v>48</v>
          </cell>
        </row>
        <row r="4371">
          <cell r="A4371">
            <v>110211008440</v>
          </cell>
          <cell r="B4371">
            <v>43770</v>
          </cell>
          <cell r="C4371">
            <v>1778</v>
          </cell>
        </row>
        <row r="4372">
          <cell r="A4372">
            <v>110211008442</v>
          </cell>
          <cell r="B4372">
            <v>43770</v>
          </cell>
          <cell r="C4372">
            <v>123</v>
          </cell>
        </row>
        <row r="4373">
          <cell r="A4373">
            <v>110211008443</v>
          </cell>
          <cell r="B4373">
            <v>43770</v>
          </cell>
          <cell r="C4373">
            <v>562</v>
          </cell>
        </row>
        <row r="4374">
          <cell r="A4374">
            <v>110211008722</v>
          </cell>
          <cell r="B4374">
            <v>43770</v>
          </cell>
          <cell r="C4374">
            <v>589</v>
          </cell>
        </row>
        <row r="4375">
          <cell r="A4375">
            <v>110211008743</v>
          </cell>
          <cell r="B4375">
            <v>43770</v>
          </cell>
          <cell r="C4375">
            <v>423</v>
          </cell>
        </row>
        <row r="4376">
          <cell r="A4376">
            <v>110211009386</v>
          </cell>
          <cell r="B4376">
            <v>43770</v>
          </cell>
          <cell r="C4376">
            <v>7822</v>
          </cell>
        </row>
        <row r="4377">
          <cell r="A4377">
            <v>110211009805</v>
          </cell>
          <cell r="B4377">
            <v>43770</v>
          </cell>
          <cell r="C4377">
            <v>154</v>
          </cell>
        </row>
        <row r="4378">
          <cell r="A4378">
            <v>110211011224</v>
          </cell>
          <cell r="B4378">
            <v>43770</v>
          </cell>
          <cell r="C4378">
            <v>1298</v>
          </cell>
        </row>
        <row r="4379">
          <cell r="A4379">
            <v>110211021634</v>
          </cell>
          <cell r="B4379">
            <v>43770</v>
          </cell>
          <cell r="C4379">
            <v>0</v>
          </cell>
        </row>
        <row r="4380">
          <cell r="A4380">
            <v>110212001364</v>
          </cell>
          <cell r="B4380">
            <v>43770</v>
          </cell>
          <cell r="C4380">
            <v>461</v>
          </cell>
        </row>
        <row r="4381">
          <cell r="A4381">
            <v>110212001365</v>
          </cell>
          <cell r="B4381">
            <v>43770</v>
          </cell>
          <cell r="C4381">
            <v>754</v>
          </cell>
        </row>
        <row r="4382">
          <cell r="A4382">
            <v>110212001425</v>
          </cell>
          <cell r="B4382">
            <v>43770</v>
          </cell>
          <cell r="C4382">
            <v>619</v>
          </cell>
        </row>
        <row r="4383">
          <cell r="A4383">
            <v>110212001483</v>
          </cell>
          <cell r="B4383">
            <v>43770</v>
          </cell>
          <cell r="C4383">
            <v>294</v>
          </cell>
        </row>
        <row r="4384">
          <cell r="A4384">
            <v>110212001500</v>
          </cell>
          <cell r="B4384">
            <v>43770</v>
          </cell>
          <cell r="C4384">
            <v>12</v>
          </cell>
        </row>
        <row r="4385">
          <cell r="A4385">
            <v>110212001503</v>
          </cell>
          <cell r="B4385">
            <v>43770</v>
          </cell>
          <cell r="C4385">
            <v>0</v>
          </cell>
        </row>
        <row r="4386">
          <cell r="A4386">
            <v>110212001511</v>
          </cell>
          <cell r="B4386">
            <v>43770</v>
          </cell>
          <cell r="C4386">
            <v>216</v>
          </cell>
        </row>
        <row r="4387">
          <cell r="A4387">
            <v>110212001541</v>
          </cell>
          <cell r="B4387">
            <v>43770</v>
          </cell>
          <cell r="C4387">
            <v>806</v>
          </cell>
        </row>
        <row r="4388">
          <cell r="A4388">
            <v>110212001742</v>
          </cell>
          <cell r="B4388">
            <v>43770</v>
          </cell>
          <cell r="C4388">
            <v>280</v>
          </cell>
        </row>
        <row r="4389">
          <cell r="A4389">
            <v>110212002452</v>
          </cell>
          <cell r="B4389">
            <v>43770</v>
          </cell>
          <cell r="C4389">
            <v>560</v>
          </cell>
        </row>
        <row r="4390">
          <cell r="A4390">
            <v>110212002680</v>
          </cell>
          <cell r="B4390">
            <v>43770</v>
          </cell>
          <cell r="C4390">
            <v>0</v>
          </cell>
        </row>
        <row r="4391">
          <cell r="A4391">
            <v>110212004373</v>
          </cell>
          <cell r="B4391">
            <v>43770</v>
          </cell>
          <cell r="C4391">
            <v>35</v>
          </cell>
        </row>
        <row r="4392">
          <cell r="A4392">
            <v>110212004590</v>
          </cell>
          <cell r="B4392">
            <v>43770</v>
          </cell>
          <cell r="C4392">
            <v>440</v>
          </cell>
        </row>
        <row r="4393">
          <cell r="A4393">
            <v>110212005229</v>
          </cell>
          <cell r="B4393">
            <v>43770</v>
          </cell>
          <cell r="C4393">
            <v>77</v>
          </cell>
        </row>
        <row r="4394">
          <cell r="A4394">
            <v>110212005260</v>
          </cell>
          <cell r="B4394">
            <v>43770</v>
          </cell>
          <cell r="C4394">
            <v>562</v>
          </cell>
        </row>
        <row r="4395">
          <cell r="A4395">
            <v>110212006540</v>
          </cell>
          <cell r="B4395">
            <v>43770</v>
          </cell>
          <cell r="C4395">
            <v>329</v>
          </cell>
        </row>
        <row r="4396">
          <cell r="A4396">
            <v>110212006558</v>
          </cell>
          <cell r="B4396">
            <v>43770</v>
          </cell>
          <cell r="C4396">
            <v>18</v>
          </cell>
        </row>
        <row r="4397">
          <cell r="A4397">
            <v>110212007683</v>
          </cell>
          <cell r="B4397">
            <v>43770</v>
          </cell>
          <cell r="C4397">
            <v>73</v>
          </cell>
        </row>
        <row r="4398">
          <cell r="A4398">
            <v>110212008189</v>
          </cell>
          <cell r="B4398">
            <v>43770</v>
          </cell>
          <cell r="C4398">
            <v>114</v>
          </cell>
        </row>
        <row r="4399">
          <cell r="A4399">
            <v>110212008984</v>
          </cell>
          <cell r="B4399">
            <v>43770</v>
          </cell>
          <cell r="C4399">
            <v>37</v>
          </cell>
        </row>
        <row r="4400">
          <cell r="A4400">
            <v>110212008995</v>
          </cell>
          <cell r="B4400">
            <v>43770</v>
          </cell>
          <cell r="C4400">
            <v>376</v>
          </cell>
        </row>
        <row r="4401">
          <cell r="A4401">
            <v>110212008996</v>
          </cell>
          <cell r="B4401">
            <v>43770</v>
          </cell>
          <cell r="C4401">
            <v>0</v>
          </cell>
        </row>
        <row r="4402">
          <cell r="A4402">
            <v>110212009000</v>
          </cell>
          <cell r="B4402">
            <v>43770</v>
          </cell>
          <cell r="C4402">
            <v>0</v>
          </cell>
        </row>
        <row r="4403">
          <cell r="A4403">
            <v>110212009009</v>
          </cell>
          <cell r="B4403">
            <v>43770</v>
          </cell>
          <cell r="C4403">
            <v>0</v>
          </cell>
        </row>
        <row r="4404">
          <cell r="A4404">
            <v>110212009013</v>
          </cell>
          <cell r="B4404">
            <v>43770</v>
          </cell>
          <cell r="C4404">
            <v>0</v>
          </cell>
        </row>
        <row r="4405">
          <cell r="A4405">
            <v>110212009020</v>
          </cell>
          <cell r="B4405">
            <v>43770</v>
          </cell>
          <cell r="C4405">
            <v>0</v>
          </cell>
        </row>
        <row r="4406">
          <cell r="A4406">
            <v>110212009051</v>
          </cell>
          <cell r="B4406">
            <v>43770</v>
          </cell>
          <cell r="C4406">
            <v>290</v>
          </cell>
        </row>
        <row r="4407">
          <cell r="A4407">
            <v>110212009054</v>
          </cell>
          <cell r="B4407">
            <v>43770</v>
          </cell>
          <cell r="C4407">
            <v>0</v>
          </cell>
        </row>
        <row r="4408">
          <cell r="A4408">
            <v>110212009062</v>
          </cell>
          <cell r="B4408">
            <v>43770</v>
          </cell>
          <cell r="C4408">
            <v>0</v>
          </cell>
        </row>
        <row r="4409">
          <cell r="A4409">
            <v>110212009065</v>
          </cell>
          <cell r="B4409">
            <v>43770</v>
          </cell>
          <cell r="C4409">
            <v>0</v>
          </cell>
        </row>
        <row r="4410">
          <cell r="A4410">
            <v>110212009115</v>
          </cell>
          <cell r="B4410">
            <v>43770</v>
          </cell>
          <cell r="C4410">
            <v>510</v>
          </cell>
        </row>
        <row r="4411">
          <cell r="A4411">
            <v>110212009116</v>
          </cell>
          <cell r="B4411">
            <v>43770</v>
          </cell>
          <cell r="C4411">
            <v>182</v>
          </cell>
        </row>
        <row r="4412">
          <cell r="A4412">
            <v>110212009391</v>
          </cell>
          <cell r="B4412">
            <v>43770</v>
          </cell>
          <cell r="C4412">
            <v>265</v>
          </cell>
        </row>
        <row r="4413">
          <cell r="A4413">
            <v>110212010022</v>
          </cell>
          <cell r="B4413">
            <v>43770</v>
          </cell>
          <cell r="C4413">
            <v>1409</v>
          </cell>
        </row>
        <row r="4414">
          <cell r="A4414">
            <v>110212020420</v>
          </cell>
          <cell r="B4414">
            <v>43770</v>
          </cell>
          <cell r="C4414">
            <v>84</v>
          </cell>
        </row>
        <row r="4415">
          <cell r="A4415">
            <v>110212020537</v>
          </cell>
          <cell r="B4415">
            <v>43770</v>
          </cell>
          <cell r="C4415">
            <v>220</v>
          </cell>
        </row>
        <row r="4416">
          <cell r="A4416">
            <v>110212021300</v>
          </cell>
          <cell r="B4416">
            <v>43770</v>
          </cell>
          <cell r="C4416">
            <v>0</v>
          </cell>
        </row>
        <row r="4417">
          <cell r="A4417">
            <v>110212021392</v>
          </cell>
          <cell r="B4417">
            <v>43770</v>
          </cell>
          <cell r="C4417">
            <v>152</v>
          </cell>
        </row>
        <row r="4418">
          <cell r="A4418">
            <v>110213000026</v>
          </cell>
          <cell r="B4418">
            <v>43770</v>
          </cell>
          <cell r="C4418">
            <v>607</v>
          </cell>
        </row>
        <row r="4419">
          <cell r="A4419">
            <v>110213000260</v>
          </cell>
          <cell r="B4419">
            <v>43770</v>
          </cell>
          <cell r="C4419">
            <v>120</v>
          </cell>
        </row>
        <row r="4420">
          <cell r="A4420">
            <v>110213001228</v>
          </cell>
          <cell r="B4420">
            <v>43770</v>
          </cell>
          <cell r="C4420">
            <v>122</v>
          </cell>
        </row>
        <row r="4421">
          <cell r="A4421">
            <v>110213001230</v>
          </cell>
          <cell r="B4421">
            <v>43770</v>
          </cell>
          <cell r="C4421">
            <v>499</v>
          </cell>
        </row>
        <row r="4422">
          <cell r="A4422">
            <v>110213001231</v>
          </cell>
          <cell r="B4422">
            <v>43770</v>
          </cell>
          <cell r="C4422">
            <v>168</v>
          </cell>
        </row>
        <row r="4423">
          <cell r="A4423">
            <v>110213001232</v>
          </cell>
          <cell r="B4423">
            <v>43770</v>
          </cell>
          <cell r="C4423">
            <v>105</v>
          </cell>
        </row>
        <row r="4424">
          <cell r="A4424">
            <v>110213001236</v>
          </cell>
          <cell r="B4424">
            <v>43770</v>
          </cell>
          <cell r="C4424">
            <v>1066</v>
          </cell>
        </row>
        <row r="4425">
          <cell r="A4425">
            <v>110213001237</v>
          </cell>
          <cell r="B4425">
            <v>43770</v>
          </cell>
          <cell r="C4425">
            <v>448</v>
          </cell>
        </row>
        <row r="4426">
          <cell r="A4426">
            <v>110213001241</v>
          </cell>
          <cell r="B4426">
            <v>43770</v>
          </cell>
          <cell r="C4426">
            <v>492</v>
          </cell>
        </row>
        <row r="4427">
          <cell r="A4427">
            <v>110213001242</v>
          </cell>
          <cell r="B4427">
            <v>43770</v>
          </cell>
          <cell r="C4427">
            <v>3</v>
          </cell>
        </row>
        <row r="4428">
          <cell r="A4428">
            <v>110213001247</v>
          </cell>
          <cell r="B4428">
            <v>43770</v>
          </cell>
          <cell r="C4428">
            <v>132</v>
          </cell>
        </row>
        <row r="4429">
          <cell r="A4429">
            <v>110213001248</v>
          </cell>
          <cell r="B4429">
            <v>43770</v>
          </cell>
          <cell r="C4429">
            <v>3067</v>
          </cell>
        </row>
        <row r="4430">
          <cell r="A4430">
            <v>110213001250</v>
          </cell>
          <cell r="B4430">
            <v>43770</v>
          </cell>
          <cell r="C4430">
            <v>346</v>
          </cell>
        </row>
        <row r="4431">
          <cell r="A4431">
            <v>110213001270</v>
          </cell>
          <cell r="B4431">
            <v>43770</v>
          </cell>
          <cell r="C4431">
            <v>772</v>
          </cell>
        </row>
        <row r="4432">
          <cell r="A4432">
            <v>110213001271</v>
          </cell>
          <cell r="B4432">
            <v>43770</v>
          </cell>
          <cell r="C4432">
            <v>301</v>
          </cell>
        </row>
        <row r="4433">
          <cell r="A4433">
            <v>110213001272</v>
          </cell>
          <cell r="B4433">
            <v>43770</v>
          </cell>
          <cell r="C4433">
            <v>123</v>
          </cell>
        </row>
        <row r="4434">
          <cell r="A4434">
            <v>110213001275</v>
          </cell>
          <cell r="B4434">
            <v>43770</v>
          </cell>
          <cell r="C4434">
            <v>398</v>
          </cell>
        </row>
        <row r="4435">
          <cell r="A4435">
            <v>110213001276</v>
          </cell>
          <cell r="B4435">
            <v>43770</v>
          </cell>
          <cell r="C4435">
            <v>228</v>
          </cell>
        </row>
        <row r="4436">
          <cell r="A4436">
            <v>110213001286</v>
          </cell>
          <cell r="B4436">
            <v>43770</v>
          </cell>
          <cell r="C4436">
            <v>575</v>
          </cell>
        </row>
        <row r="4437">
          <cell r="A4437">
            <v>110213001287</v>
          </cell>
          <cell r="B4437">
            <v>43770</v>
          </cell>
          <cell r="C4437">
            <v>327</v>
          </cell>
        </row>
        <row r="4438">
          <cell r="A4438">
            <v>110213001288</v>
          </cell>
          <cell r="B4438">
            <v>43770</v>
          </cell>
          <cell r="C4438">
            <v>457</v>
          </cell>
        </row>
        <row r="4439">
          <cell r="A4439">
            <v>110213001289</v>
          </cell>
          <cell r="B4439">
            <v>43770</v>
          </cell>
          <cell r="C4439">
            <v>922</v>
          </cell>
        </row>
        <row r="4440">
          <cell r="A4440">
            <v>110213001290</v>
          </cell>
          <cell r="B4440">
            <v>43770</v>
          </cell>
          <cell r="C4440">
            <v>363</v>
          </cell>
        </row>
        <row r="4441">
          <cell r="A4441">
            <v>110213001291</v>
          </cell>
          <cell r="B4441">
            <v>43770</v>
          </cell>
          <cell r="C4441">
            <v>618</v>
          </cell>
        </row>
        <row r="4442">
          <cell r="A4442">
            <v>110213001318</v>
          </cell>
          <cell r="B4442">
            <v>43770</v>
          </cell>
          <cell r="C4442">
            <v>2364</v>
          </cell>
        </row>
        <row r="4443">
          <cell r="A4443">
            <v>110213001319</v>
          </cell>
          <cell r="B4443">
            <v>43770</v>
          </cell>
          <cell r="C4443">
            <v>936</v>
          </cell>
        </row>
        <row r="4444">
          <cell r="A4444">
            <v>110213001320</v>
          </cell>
          <cell r="B4444">
            <v>43770</v>
          </cell>
          <cell r="C4444">
            <v>38</v>
          </cell>
        </row>
        <row r="4445">
          <cell r="A4445">
            <v>110213001347</v>
          </cell>
          <cell r="B4445">
            <v>43770</v>
          </cell>
          <cell r="C4445">
            <v>171</v>
          </cell>
        </row>
        <row r="4446">
          <cell r="A4446">
            <v>110213001348</v>
          </cell>
          <cell r="B4446">
            <v>43770</v>
          </cell>
          <cell r="C4446">
            <v>191</v>
          </cell>
        </row>
        <row r="4447">
          <cell r="A4447">
            <v>110213001351</v>
          </cell>
          <cell r="B4447">
            <v>43770</v>
          </cell>
          <cell r="C4447">
            <v>288</v>
          </cell>
        </row>
        <row r="4448">
          <cell r="A4448">
            <v>110213001353</v>
          </cell>
          <cell r="B4448">
            <v>43770</v>
          </cell>
          <cell r="C4448">
            <v>0</v>
          </cell>
        </row>
        <row r="4449">
          <cell r="A4449">
            <v>110213001354</v>
          </cell>
          <cell r="B4449">
            <v>43770</v>
          </cell>
          <cell r="C4449">
            <v>512</v>
          </cell>
        </row>
        <row r="4450">
          <cell r="A4450">
            <v>110213001355</v>
          </cell>
          <cell r="B4450">
            <v>43770</v>
          </cell>
          <cell r="C4450">
            <v>0</v>
          </cell>
        </row>
        <row r="4451">
          <cell r="A4451">
            <v>110213001358</v>
          </cell>
          <cell r="B4451">
            <v>43770</v>
          </cell>
          <cell r="C4451">
            <v>388</v>
          </cell>
        </row>
        <row r="4452">
          <cell r="A4452">
            <v>110213001361</v>
          </cell>
          <cell r="B4452">
            <v>43770</v>
          </cell>
          <cell r="C4452">
            <v>616</v>
          </cell>
        </row>
        <row r="4453">
          <cell r="A4453">
            <v>110213001362</v>
          </cell>
          <cell r="B4453">
            <v>43770</v>
          </cell>
          <cell r="C4453">
            <v>86</v>
          </cell>
        </row>
        <row r="4454">
          <cell r="A4454">
            <v>110213001366</v>
          </cell>
          <cell r="B4454">
            <v>43770</v>
          </cell>
          <cell r="C4454">
            <v>985</v>
          </cell>
        </row>
        <row r="4455">
          <cell r="A4455">
            <v>110213001368</v>
          </cell>
          <cell r="B4455">
            <v>43770</v>
          </cell>
          <cell r="C4455">
            <v>128</v>
          </cell>
        </row>
        <row r="4456">
          <cell r="A4456">
            <v>110213001369</v>
          </cell>
          <cell r="B4456">
            <v>43770</v>
          </cell>
          <cell r="C4456">
            <v>356</v>
          </cell>
        </row>
        <row r="4457">
          <cell r="A4457">
            <v>110213001370</v>
          </cell>
          <cell r="B4457">
            <v>43770</v>
          </cell>
          <cell r="C4457">
            <v>792</v>
          </cell>
        </row>
        <row r="4458">
          <cell r="A4458">
            <v>110213004732</v>
          </cell>
          <cell r="B4458">
            <v>43770</v>
          </cell>
          <cell r="C4458">
            <v>37</v>
          </cell>
        </row>
        <row r="4459">
          <cell r="A4459">
            <v>110213005120</v>
          </cell>
          <cell r="B4459">
            <v>43770</v>
          </cell>
          <cell r="C4459">
            <v>661</v>
          </cell>
        </row>
        <row r="4460">
          <cell r="A4460">
            <v>110213005286</v>
          </cell>
          <cell r="B4460">
            <v>43770</v>
          </cell>
          <cell r="C4460">
            <v>200</v>
          </cell>
        </row>
        <row r="4461">
          <cell r="A4461">
            <v>110213005321</v>
          </cell>
          <cell r="B4461">
            <v>43770</v>
          </cell>
          <cell r="C4461">
            <v>327</v>
          </cell>
        </row>
        <row r="4462">
          <cell r="A4462">
            <v>110213005373</v>
          </cell>
          <cell r="B4462">
            <v>43770</v>
          </cell>
          <cell r="C4462">
            <v>0</v>
          </cell>
        </row>
        <row r="4463">
          <cell r="A4463">
            <v>110213005374</v>
          </cell>
          <cell r="B4463">
            <v>43770</v>
          </cell>
          <cell r="C4463">
            <v>202</v>
          </cell>
        </row>
        <row r="4464">
          <cell r="A4464">
            <v>110213005375</v>
          </cell>
          <cell r="B4464">
            <v>43770</v>
          </cell>
          <cell r="C4464">
            <v>55</v>
          </cell>
        </row>
        <row r="4465">
          <cell r="A4465">
            <v>110213009040</v>
          </cell>
          <cell r="B4465">
            <v>43770</v>
          </cell>
          <cell r="C4465">
            <v>206</v>
          </cell>
        </row>
        <row r="4466">
          <cell r="A4466">
            <v>110213009524</v>
          </cell>
          <cell r="B4466">
            <v>43770</v>
          </cell>
          <cell r="C4466">
            <v>232</v>
          </cell>
        </row>
        <row r="4467">
          <cell r="A4467">
            <v>110213009614</v>
          </cell>
          <cell r="B4467">
            <v>43770</v>
          </cell>
          <cell r="C4467">
            <v>0</v>
          </cell>
        </row>
        <row r="4468">
          <cell r="A4468">
            <v>110213009685</v>
          </cell>
          <cell r="B4468">
            <v>43770</v>
          </cell>
          <cell r="C4468">
            <v>59</v>
          </cell>
        </row>
        <row r="4469">
          <cell r="A4469">
            <v>110213010630</v>
          </cell>
          <cell r="B4469">
            <v>43770</v>
          </cell>
          <cell r="C4469">
            <v>1592</v>
          </cell>
        </row>
        <row r="4470">
          <cell r="A4470">
            <v>110213020054</v>
          </cell>
          <cell r="B4470">
            <v>43770</v>
          </cell>
          <cell r="C4470">
            <v>157</v>
          </cell>
        </row>
        <row r="4471">
          <cell r="A4471">
            <v>110214001363</v>
          </cell>
          <cell r="B4471">
            <v>43770</v>
          </cell>
          <cell r="C4471">
            <v>86</v>
          </cell>
        </row>
        <row r="4472">
          <cell r="A4472">
            <v>110214002461</v>
          </cell>
          <cell r="B4472">
            <v>43770</v>
          </cell>
          <cell r="C4472">
            <v>169</v>
          </cell>
        </row>
        <row r="4473">
          <cell r="A4473">
            <v>110214002466</v>
          </cell>
          <cell r="B4473">
            <v>43770</v>
          </cell>
          <cell r="C4473">
            <v>57</v>
          </cell>
        </row>
        <row r="4474">
          <cell r="A4474">
            <v>110214002885</v>
          </cell>
          <cell r="B4474">
            <v>43770</v>
          </cell>
          <cell r="C4474">
            <v>1135</v>
          </cell>
        </row>
        <row r="4475">
          <cell r="A4475">
            <v>110214002901</v>
          </cell>
          <cell r="B4475">
            <v>43770</v>
          </cell>
          <cell r="C4475">
            <v>0</v>
          </cell>
        </row>
        <row r="4476">
          <cell r="A4476">
            <v>110214003597</v>
          </cell>
          <cell r="B4476">
            <v>43770</v>
          </cell>
          <cell r="C4476">
            <v>2110</v>
          </cell>
        </row>
        <row r="4477">
          <cell r="A4477">
            <v>110214004744</v>
          </cell>
          <cell r="B4477">
            <v>43770</v>
          </cell>
          <cell r="C4477">
            <v>322</v>
          </cell>
        </row>
        <row r="4478">
          <cell r="A4478">
            <v>110214004746</v>
          </cell>
          <cell r="B4478">
            <v>43770</v>
          </cell>
          <cell r="C4478">
            <v>46</v>
          </cell>
        </row>
        <row r="4479">
          <cell r="A4479">
            <v>110214007151</v>
          </cell>
          <cell r="B4479">
            <v>43770</v>
          </cell>
          <cell r="C4479">
            <v>0</v>
          </cell>
        </row>
        <row r="4480">
          <cell r="A4480">
            <v>110214009022</v>
          </cell>
          <cell r="B4480">
            <v>43770</v>
          </cell>
          <cell r="C4480">
            <v>758</v>
          </cell>
        </row>
        <row r="4481">
          <cell r="A4481">
            <v>110214009045</v>
          </cell>
          <cell r="B4481">
            <v>43770</v>
          </cell>
          <cell r="C4481">
            <v>31</v>
          </cell>
        </row>
        <row r="4482">
          <cell r="A4482">
            <v>110214009050</v>
          </cell>
          <cell r="B4482">
            <v>43770</v>
          </cell>
          <cell r="C4482">
            <v>276</v>
          </cell>
        </row>
        <row r="4483">
          <cell r="A4483">
            <v>110214009099</v>
          </cell>
          <cell r="B4483">
            <v>43770</v>
          </cell>
          <cell r="C4483">
            <v>0</v>
          </cell>
        </row>
        <row r="4484">
          <cell r="A4484">
            <v>110214009107</v>
          </cell>
          <cell r="B4484">
            <v>43770</v>
          </cell>
          <cell r="C4484">
            <v>209</v>
          </cell>
        </row>
        <row r="4485">
          <cell r="A4485">
            <v>110214009239</v>
          </cell>
          <cell r="B4485">
            <v>43770</v>
          </cell>
          <cell r="C4485">
            <v>0</v>
          </cell>
        </row>
        <row r="4486">
          <cell r="A4486">
            <v>110214009247</v>
          </cell>
          <cell r="B4486">
            <v>43770</v>
          </cell>
          <cell r="C4486">
            <v>482</v>
          </cell>
        </row>
        <row r="4487">
          <cell r="A4487">
            <v>110211012429</v>
          </cell>
          <cell r="B4487">
            <v>43770</v>
          </cell>
          <cell r="C4487">
            <v>0</v>
          </cell>
        </row>
        <row r="4488">
          <cell r="A4488">
            <v>110211012666</v>
          </cell>
          <cell r="B4488">
            <v>43770</v>
          </cell>
          <cell r="C4488">
            <v>226</v>
          </cell>
        </row>
        <row r="4489">
          <cell r="A4489">
            <v>110211012671</v>
          </cell>
          <cell r="B4489">
            <v>43770</v>
          </cell>
          <cell r="C4489">
            <v>41</v>
          </cell>
        </row>
        <row r="4490">
          <cell r="A4490">
            <v>110211012675</v>
          </cell>
          <cell r="B4490">
            <v>43770</v>
          </cell>
          <cell r="C4490">
            <v>6</v>
          </cell>
        </row>
        <row r="4491">
          <cell r="A4491">
            <v>110211012676</v>
          </cell>
          <cell r="B4491">
            <v>43770</v>
          </cell>
          <cell r="C4491">
            <v>25</v>
          </cell>
        </row>
        <row r="4492">
          <cell r="A4492">
            <v>110211012679</v>
          </cell>
          <cell r="B4492">
            <v>43770</v>
          </cell>
          <cell r="C4492">
            <v>78</v>
          </cell>
        </row>
        <row r="4493">
          <cell r="A4493">
            <v>110211012688</v>
          </cell>
          <cell r="B4493">
            <v>43770</v>
          </cell>
          <cell r="C4493">
            <v>401</v>
          </cell>
        </row>
        <row r="4494">
          <cell r="A4494">
            <v>110211012691</v>
          </cell>
          <cell r="B4494">
            <v>43770</v>
          </cell>
          <cell r="C4494">
            <v>0</v>
          </cell>
        </row>
        <row r="4495">
          <cell r="A4495">
            <v>110211012693</v>
          </cell>
          <cell r="B4495">
            <v>43770</v>
          </cell>
          <cell r="C4495">
            <v>123</v>
          </cell>
        </row>
        <row r="4496">
          <cell r="A4496">
            <v>110211012697</v>
          </cell>
          <cell r="B4496">
            <v>43770</v>
          </cell>
          <cell r="C4496">
            <v>369</v>
          </cell>
        </row>
        <row r="4497">
          <cell r="A4497">
            <v>110211012700</v>
          </cell>
          <cell r="B4497">
            <v>43770</v>
          </cell>
          <cell r="C4497">
            <v>0</v>
          </cell>
        </row>
        <row r="4498">
          <cell r="A4498">
            <v>110211014341</v>
          </cell>
          <cell r="B4498">
            <v>43770</v>
          </cell>
          <cell r="C4498">
            <v>167</v>
          </cell>
        </row>
        <row r="4499">
          <cell r="A4499">
            <v>110211014419</v>
          </cell>
          <cell r="B4499">
            <v>43770</v>
          </cell>
          <cell r="C4499">
            <v>0</v>
          </cell>
        </row>
        <row r="4500">
          <cell r="A4500">
            <v>110211014479</v>
          </cell>
          <cell r="B4500">
            <v>43770</v>
          </cell>
          <cell r="C4500">
            <v>157</v>
          </cell>
        </row>
        <row r="4501">
          <cell r="A4501">
            <v>110211016147</v>
          </cell>
          <cell r="B4501">
            <v>43770</v>
          </cell>
          <cell r="C4501">
            <v>62</v>
          </cell>
        </row>
        <row r="4502">
          <cell r="A4502">
            <v>110211016918</v>
          </cell>
          <cell r="B4502">
            <v>43770</v>
          </cell>
          <cell r="C4502">
            <v>0</v>
          </cell>
        </row>
        <row r="4503">
          <cell r="A4503">
            <v>110211018819</v>
          </cell>
          <cell r="B4503">
            <v>43770</v>
          </cell>
          <cell r="C4503">
            <v>0</v>
          </cell>
        </row>
        <row r="4504">
          <cell r="A4504">
            <v>110211018842</v>
          </cell>
          <cell r="B4504">
            <v>43770</v>
          </cell>
          <cell r="C4504">
            <v>0</v>
          </cell>
        </row>
        <row r="4505">
          <cell r="A4505">
            <v>110211018848</v>
          </cell>
          <cell r="B4505">
            <v>43770</v>
          </cell>
          <cell r="C4505">
            <v>85</v>
          </cell>
        </row>
        <row r="4506">
          <cell r="A4506">
            <v>110211018849</v>
          </cell>
          <cell r="B4506">
            <v>43770</v>
          </cell>
          <cell r="C4506">
            <v>0</v>
          </cell>
        </row>
        <row r="4507">
          <cell r="A4507">
            <v>110211019181</v>
          </cell>
          <cell r="B4507">
            <v>43770</v>
          </cell>
          <cell r="C4507">
            <v>12</v>
          </cell>
        </row>
        <row r="4508">
          <cell r="A4508">
            <v>110211019331</v>
          </cell>
          <cell r="B4508">
            <v>43770</v>
          </cell>
          <cell r="C4508">
            <v>226</v>
          </cell>
        </row>
        <row r="4509">
          <cell r="A4509">
            <v>110211022131</v>
          </cell>
          <cell r="B4509">
            <v>43770</v>
          </cell>
          <cell r="C4509">
            <v>0</v>
          </cell>
        </row>
        <row r="4510">
          <cell r="A4510">
            <v>110211022216</v>
          </cell>
          <cell r="B4510">
            <v>43770</v>
          </cell>
          <cell r="C4510">
            <v>28</v>
          </cell>
        </row>
        <row r="4511">
          <cell r="A4511">
            <v>110211022285</v>
          </cell>
          <cell r="B4511">
            <v>43770</v>
          </cell>
          <cell r="C4511">
            <v>7</v>
          </cell>
        </row>
        <row r="4512">
          <cell r="A4512">
            <v>110212008990</v>
          </cell>
          <cell r="B4512">
            <v>43770</v>
          </cell>
          <cell r="C4512">
            <v>320</v>
          </cell>
        </row>
        <row r="4513">
          <cell r="A4513">
            <v>110212008997</v>
          </cell>
          <cell r="B4513">
            <v>43770</v>
          </cell>
          <cell r="C4513">
            <v>9</v>
          </cell>
        </row>
        <row r="4514">
          <cell r="A4514">
            <v>110212010872</v>
          </cell>
          <cell r="B4514">
            <v>43770</v>
          </cell>
          <cell r="C4514">
            <v>279</v>
          </cell>
        </row>
        <row r="4515">
          <cell r="A4515">
            <v>110212011486</v>
          </cell>
          <cell r="B4515">
            <v>43770</v>
          </cell>
          <cell r="C4515">
            <v>163</v>
          </cell>
        </row>
        <row r="4516">
          <cell r="A4516">
            <v>110212011719</v>
          </cell>
          <cell r="B4516">
            <v>43770</v>
          </cell>
          <cell r="C4516">
            <v>19</v>
          </cell>
        </row>
        <row r="4517">
          <cell r="A4517">
            <v>110212011955</v>
          </cell>
          <cell r="B4517">
            <v>43770</v>
          </cell>
          <cell r="C4517">
            <v>76</v>
          </cell>
        </row>
        <row r="4518">
          <cell r="A4518">
            <v>110212016153</v>
          </cell>
          <cell r="B4518">
            <v>43770</v>
          </cell>
          <cell r="C4518">
            <v>491</v>
          </cell>
        </row>
        <row r="4519">
          <cell r="A4519">
            <v>110212017102</v>
          </cell>
          <cell r="B4519">
            <v>43770</v>
          </cell>
          <cell r="C4519">
            <v>0</v>
          </cell>
        </row>
        <row r="4520">
          <cell r="A4520">
            <v>110212017273</v>
          </cell>
          <cell r="B4520">
            <v>43770</v>
          </cell>
          <cell r="C4520">
            <v>0</v>
          </cell>
        </row>
        <row r="4521">
          <cell r="A4521">
            <v>110212017919</v>
          </cell>
          <cell r="B4521">
            <v>43770</v>
          </cell>
          <cell r="C4521">
            <v>226</v>
          </cell>
        </row>
        <row r="4522">
          <cell r="A4522">
            <v>110212019667</v>
          </cell>
          <cell r="B4522">
            <v>43770</v>
          </cell>
          <cell r="C4522">
            <v>372</v>
          </cell>
        </row>
        <row r="4523">
          <cell r="A4523">
            <v>110212019671</v>
          </cell>
          <cell r="B4523">
            <v>43770</v>
          </cell>
          <cell r="C4523">
            <v>152</v>
          </cell>
        </row>
        <row r="4524">
          <cell r="A4524">
            <v>110212019843</v>
          </cell>
          <cell r="B4524">
            <v>43770</v>
          </cell>
          <cell r="C4524">
            <v>363</v>
          </cell>
        </row>
        <row r="4525">
          <cell r="A4525">
            <v>110212021167</v>
          </cell>
          <cell r="B4525">
            <v>43770</v>
          </cell>
          <cell r="C4525">
            <v>494</v>
          </cell>
        </row>
        <row r="4526">
          <cell r="A4526">
            <v>110213011107</v>
          </cell>
          <cell r="B4526">
            <v>43770</v>
          </cell>
          <cell r="C4526">
            <v>0</v>
          </cell>
        </row>
        <row r="4527">
          <cell r="A4527">
            <v>110213011197</v>
          </cell>
          <cell r="B4527">
            <v>43770</v>
          </cell>
          <cell r="C4527">
            <v>1937</v>
          </cell>
        </row>
        <row r="4528">
          <cell r="A4528">
            <v>110213011209</v>
          </cell>
          <cell r="B4528">
            <v>43770</v>
          </cell>
          <cell r="C4528">
            <v>674</v>
          </cell>
        </row>
        <row r="4529">
          <cell r="A4529">
            <v>110213011348</v>
          </cell>
          <cell r="B4529">
            <v>43770</v>
          </cell>
          <cell r="C4529">
            <v>253</v>
          </cell>
        </row>
        <row r="4530">
          <cell r="A4530">
            <v>110213012736</v>
          </cell>
          <cell r="B4530">
            <v>43770</v>
          </cell>
          <cell r="C4530">
            <v>171</v>
          </cell>
        </row>
        <row r="4531">
          <cell r="A4531">
            <v>110213013037</v>
          </cell>
          <cell r="B4531">
            <v>43770</v>
          </cell>
          <cell r="C4531">
            <v>172</v>
          </cell>
        </row>
        <row r="4532">
          <cell r="A4532">
            <v>110213013739</v>
          </cell>
          <cell r="B4532">
            <v>43770</v>
          </cell>
          <cell r="C4532">
            <v>487</v>
          </cell>
        </row>
        <row r="4533">
          <cell r="A4533">
            <v>110213013971</v>
          </cell>
          <cell r="B4533">
            <v>43770</v>
          </cell>
          <cell r="C4533">
            <v>44</v>
          </cell>
        </row>
        <row r="4534">
          <cell r="A4534">
            <v>110213014711</v>
          </cell>
          <cell r="B4534">
            <v>43770</v>
          </cell>
          <cell r="C4534">
            <v>125</v>
          </cell>
        </row>
        <row r="4535">
          <cell r="A4535">
            <v>110213016284</v>
          </cell>
          <cell r="B4535">
            <v>43770</v>
          </cell>
          <cell r="C4535">
            <v>531</v>
          </cell>
        </row>
        <row r="4536">
          <cell r="A4536">
            <v>110213017574</v>
          </cell>
          <cell r="B4536">
            <v>43770</v>
          </cell>
          <cell r="C4536">
            <v>0</v>
          </cell>
        </row>
        <row r="4537">
          <cell r="A4537">
            <v>110213018477</v>
          </cell>
          <cell r="B4537">
            <v>43770</v>
          </cell>
          <cell r="C4537">
            <v>0</v>
          </cell>
        </row>
        <row r="4538">
          <cell r="A4538">
            <v>110213019055</v>
          </cell>
          <cell r="B4538">
            <v>43770</v>
          </cell>
          <cell r="C4538">
            <v>1604</v>
          </cell>
        </row>
        <row r="4539">
          <cell r="A4539">
            <v>110213019239</v>
          </cell>
          <cell r="B4539">
            <v>43770</v>
          </cell>
          <cell r="C4539">
            <v>731</v>
          </cell>
        </row>
        <row r="4540">
          <cell r="A4540">
            <v>110213019516</v>
          </cell>
          <cell r="B4540">
            <v>43770</v>
          </cell>
          <cell r="C4540">
            <v>27</v>
          </cell>
        </row>
        <row r="4541">
          <cell r="A4541">
            <v>110214011344</v>
          </cell>
          <cell r="B4541">
            <v>43770</v>
          </cell>
          <cell r="C4541">
            <v>27</v>
          </cell>
        </row>
        <row r="4542">
          <cell r="A4542">
            <v>110214011802</v>
          </cell>
          <cell r="B4542">
            <v>43770</v>
          </cell>
          <cell r="C4542">
            <v>0</v>
          </cell>
        </row>
        <row r="4543">
          <cell r="A4543">
            <v>110214011952</v>
          </cell>
          <cell r="B4543">
            <v>43770</v>
          </cell>
          <cell r="C4543">
            <v>478</v>
          </cell>
        </row>
        <row r="4544">
          <cell r="A4544">
            <v>110214012152</v>
          </cell>
          <cell r="B4544">
            <v>43770</v>
          </cell>
          <cell r="C4544">
            <v>361</v>
          </cell>
        </row>
        <row r="4545">
          <cell r="A4545">
            <v>110214012402</v>
          </cell>
          <cell r="B4545">
            <v>43770</v>
          </cell>
          <cell r="C4545">
            <v>57</v>
          </cell>
        </row>
        <row r="4546">
          <cell r="A4546">
            <v>110214012454</v>
          </cell>
          <cell r="B4546">
            <v>43770</v>
          </cell>
          <cell r="C4546">
            <v>428</v>
          </cell>
        </row>
        <row r="4547">
          <cell r="A4547">
            <v>110214012465</v>
          </cell>
          <cell r="B4547">
            <v>43770</v>
          </cell>
          <cell r="C4547">
            <v>3040</v>
          </cell>
        </row>
        <row r="4548">
          <cell r="A4548">
            <v>110214015076</v>
          </cell>
          <cell r="B4548">
            <v>43770</v>
          </cell>
          <cell r="C4548">
            <v>173</v>
          </cell>
        </row>
        <row r="4549">
          <cell r="A4549">
            <v>110214015477</v>
          </cell>
          <cell r="B4549">
            <v>43770</v>
          </cell>
          <cell r="C4549">
            <v>38</v>
          </cell>
        </row>
        <row r="4550">
          <cell r="A4550">
            <v>110214015702</v>
          </cell>
          <cell r="B4550">
            <v>43770</v>
          </cell>
          <cell r="C4550">
            <v>237</v>
          </cell>
        </row>
        <row r="4551">
          <cell r="A4551">
            <v>110214016001</v>
          </cell>
          <cell r="B4551">
            <v>43770</v>
          </cell>
          <cell r="C4551">
            <v>17</v>
          </cell>
        </row>
        <row r="4552">
          <cell r="A4552">
            <v>110214016048</v>
          </cell>
          <cell r="B4552">
            <v>43770</v>
          </cell>
          <cell r="C4552">
            <v>120</v>
          </cell>
        </row>
        <row r="4553">
          <cell r="A4553">
            <v>110214016051</v>
          </cell>
          <cell r="B4553">
            <v>43770</v>
          </cell>
          <cell r="C4553">
            <v>334</v>
          </cell>
        </row>
        <row r="4554">
          <cell r="A4554">
            <v>110214016052</v>
          </cell>
          <cell r="B4554">
            <v>43770</v>
          </cell>
          <cell r="C4554">
            <v>2295</v>
          </cell>
        </row>
        <row r="4555">
          <cell r="A4555">
            <v>110214016156</v>
          </cell>
          <cell r="B4555">
            <v>43770</v>
          </cell>
          <cell r="C4555">
            <v>76</v>
          </cell>
        </row>
        <row r="4556">
          <cell r="A4556">
            <v>110214016175</v>
          </cell>
          <cell r="B4556">
            <v>43770</v>
          </cell>
          <cell r="C4556">
            <v>0</v>
          </cell>
        </row>
        <row r="4557">
          <cell r="A4557">
            <v>110214016176</v>
          </cell>
          <cell r="B4557">
            <v>43770</v>
          </cell>
          <cell r="C4557">
            <v>0</v>
          </cell>
        </row>
        <row r="4558">
          <cell r="A4558">
            <v>110214016177</v>
          </cell>
          <cell r="B4558">
            <v>43770</v>
          </cell>
          <cell r="C4558">
            <v>824</v>
          </cell>
        </row>
        <row r="4559">
          <cell r="A4559">
            <v>110214017060</v>
          </cell>
          <cell r="B4559">
            <v>43770</v>
          </cell>
          <cell r="C4559">
            <v>927</v>
          </cell>
        </row>
        <row r="4560">
          <cell r="A4560">
            <v>110214017537</v>
          </cell>
          <cell r="B4560">
            <v>43770</v>
          </cell>
          <cell r="C4560">
            <v>288</v>
          </cell>
        </row>
        <row r="4561">
          <cell r="A4561">
            <v>110214020881</v>
          </cell>
          <cell r="B4561">
            <v>43770</v>
          </cell>
          <cell r="C4561">
            <v>0</v>
          </cell>
        </row>
        <row r="4562">
          <cell r="A4562">
            <v>110211002392</v>
          </cell>
          <cell r="B4562">
            <v>43770</v>
          </cell>
          <cell r="C4562">
            <v>1</v>
          </cell>
        </row>
        <row r="4563">
          <cell r="A4563">
            <v>110211006477</v>
          </cell>
          <cell r="B4563">
            <v>43770</v>
          </cell>
          <cell r="C4563">
            <v>500</v>
          </cell>
        </row>
        <row r="4564">
          <cell r="A4564">
            <v>110212001433</v>
          </cell>
          <cell r="B4564">
            <v>43770</v>
          </cell>
          <cell r="C4564">
            <v>221</v>
          </cell>
        </row>
        <row r="4565">
          <cell r="A4565">
            <v>110214001349</v>
          </cell>
          <cell r="B4565">
            <v>43770</v>
          </cell>
          <cell r="C4565">
            <v>0</v>
          </cell>
        </row>
        <row r="4566">
          <cell r="A4566">
            <v>110214002464</v>
          </cell>
          <cell r="B4566">
            <v>43770</v>
          </cell>
          <cell r="C4566">
            <v>556</v>
          </cell>
        </row>
        <row r="4567">
          <cell r="A4567">
            <v>110214006932</v>
          </cell>
          <cell r="B4567">
            <v>43770</v>
          </cell>
          <cell r="C4567">
            <v>16</v>
          </cell>
        </row>
        <row r="4568">
          <cell r="A4568">
            <v>110214009250</v>
          </cell>
          <cell r="B4568">
            <v>43770</v>
          </cell>
          <cell r="C4568">
            <v>35</v>
          </cell>
        </row>
        <row r="4569">
          <cell r="A4569">
            <v>110214021592</v>
          </cell>
          <cell r="B4569">
            <v>43770</v>
          </cell>
          <cell r="C4569">
            <v>71</v>
          </cell>
        </row>
        <row r="4570">
          <cell r="A4570">
            <v>110214021593</v>
          </cell>
          <cell r="B4570">
            <v>43770</v>
          </cell>
          <cell r="C4570">
            <v>41</v>
          </cell>
        </row>
        <row r="4571">
          <cell r="A4571">
            <v>110211012673</v>
          </cell>
          <cell r="B4571">
            <v>43770</v>
          </cell>
          <cell r="C4571">
            <v>164</v>
          </cell>
        </row>
        <row r="4572">
          <cell r="A4572">
            <v>110211012690</v>
          </cell>
          <cell r="B4572">
            <v>43770</v>
          </cell>
          <cell r="C4572">
            <v>264</v>
          </cell>
        </row>
        <row r="4573">
          <cell r="A4573">
            <v>110211012695</v>
          </cell>
          <cell r="B4573">
            <v>43770</v>
          </cell>
          <cell r="C4573">
            <v>368</v>
          </cell>
        </row>
        <row r="4574">
          <cell r="A4574">
            <v>110211014247</v>
          </cell>
          <cell r="B4574">
            <v>43770</v>
          </cell>
          <cell r="C4574">
            <v>336</v>
          </cell>
        </row>
        <row r="4575">
          <cell r="A4575">
            <v>110212011966</v>
          </cell>
          <cell r="B4575">
            <v>43770</v>
          </cell>
          <cell r="C4575">
            <v>88</v>
          </cell>
        </row>
        <row r="4576">
          <cell r="A4576">
            <v>110212019673</v>
          </cell>
          <cell r="B4576">
            <v>43770</v>
          </cell>
          <cell r="C4576">
            <v>358</v>
          </cell>
        </row>
        <row r="4577">
          <cell r="A4577">
            <v>110214016135</v>
          </cell>
          <cell r="B4577">
            <v>43770</v>
          </cell>
          <cell r="C4577">
            <v>28</v>
          </cell>
        </row>
        <row r="4578">
          <cell r="A4578">
            <v>110211002401</v>
          </cell>
          <cell r="B4578">
            <v>43770</v>
          </cell>
          <cell r="C4578">
            <v>326</v>
          </cell>
        </row>
        <row r="4579">
          <cell r="A4579">
            <v>110212003620</v>
          </cell>
          <cell r="B4579">
            <v>43770</v>
          </cell>
          <cell r="C4579">
            <v>833</v>
          </cell>
        </row>
        <row r="4580">
          <cell r="A4580">
            <v>110212008676</v>
          </cell>
          <cell r="B4580">
            <v>43770</v>
          </cell>
          <cell r="C4580">
            <v>0</v>
          </cell>
        </row>
        <row r="4581">
          <cell r="A4581">
            <v>110213021971</v>
          </cell>
          <cell r="B4581">
            <v>43770</v>
          </cell>
          <cell r="C4581">
            <v>45</v>
          </cell>
        </row>
        <row r="4582">
          <cell r="A4582">
            <v>110211004039</v>
          </cell>
          <cell r="B4582">
            <v>43770</v>
          </cell>
          <cell r="C4582">
            <v>0</v>
          </cell>
        </row>
        <row r="4583">
          <cell r="A4583">
            <v>110212022568</v>
          </cell>
          <cell r="B4583">
            <v>43770</v>
          </cell>
          <cell r="C4583">
            <v>241</v>
          </cell>
        </row>
        <row r="4584">
          <cell r="A4584">
            <v>110213001239</v>
          </cell>
          <cell r="B4584">
            <v>43770</v>
          </cell>
          <cell r="C4584">
            <v>1255</v>
          </cell>
        </row>
        <row r="4585">
          <cell r="A4585">
            <v>110214016194</v>
          </cell>
          <cell r="B4585">
            <v>43770</v>
          </cell>
          <cell r="C4585">
            <v>4005</v>
          </cell>
        </row>
        <row r="4586">
          <cell r="A4586">
            <v>110211012699</v>
          </cell>
          <cell r="B4586">
            <v>43770</v>
          </cell>
          <cell r="C4586">
            <v>362</v>
          </cell>
        </row>
        <row r="4587">
          <cell r="A4587">
            <v>110213022418</v>
          </cell>
          <cell r="B4587">
            <v>43770</v>
          </cell>
          <cell r="C4587">
            <v>84</v>
          </cell>
        </row>
        <row r="4588">
          <cell r="A4588">
            <v>110213024785</v>
          </cell>
          <cell r="B4588">
            <v>43770</v>
          </cell>
          <cell r="C4588">
            <v>732</v>
          </cell>
        </row>
        <row r="4589">
          <cell r="A4589">
            <v>110214000636</v>
          </cell>
          <cell r="B4589">
            <v>43770</v>
          </cell>
          <cell r="C4589">
            <v>0</v>
          </cell>
        </row>
        <row r="4590">
          <cell r="A4590">
            <v>110213025327</v>
          </cell>
          <cell r="B4590">
            <v>43770</v>
          </cell>
          <cell r="C4590">
            <v>0</v>
          </cell>
        </row>
        <row r="4591">
          <cell r="A4591">
            <v>110213027767</v>
          </cell>
          <cell r="B4591">
            <v>43770</v>
          </cell>
          <cell r="C4591">
            <v>0</v>
          </cell>
        </row>
        <row r="4592">
          <cell r="A4592">
            <v>110211000839</v>
          </cell>
          <cell r="B4592">
            <v>43739</v>
          </cell>
          <cell r="C4592">
            <v>143</v>
          </cell>
        </row>
        <row r="4593">
          <cell r="A4593">
            <v>110211001803</v>
          </cell>
          <cell r="B4593">
            <v>43739</v>
          </cell>
          <cell r="C4593">
            <v>230</v>
          </cell>
        </row>
        <row r="4594">
          <cell r="A4594">
            <v>110211002080</v>
          </cell>
          <cell r="B4594">
            <v>43739</v>
          </cell>
          <cell r="C4594">
            <v>300</v>
          </cell>
        </row>
        <row r="4595">
          <cell r="A4595">
            <v>110211002086</v>
          </cell>
          <cell r="B4595">
            <v>43739</v>
          </cell>
          <cell r="C4595">
            <v>357</v>
          </cell>
        </row>
        <row r="4596">
          <cell r="A4596">
            <v>110211002087</v>
          </cell>
          <cell r="B4596">
            <v>43739</v>
          </cell>
          <cell r="C4596">
            <v>1944</v>
          </cell>
        </row>
        <row r="4597">
          <cell r="A4597">
            <v>110211002136</v>
          </cell>
          <cell r="B4597">
            <v>43739</v>
          </cell>
          <cell r="C4597">
            <v>386</v>
          </cell>
        </row>
        <row r="4598">
          <cell r="A4598">
            <v>110211002383</v>
          </cell>
          <cell r="B4598">
            <v>43739</v>
          </cell>
          <cell r="C4598">
            <v>376</v>
          </cell>
        </row>
        <row r="4599">
          <cell r="A4599">
            <v>110211002384</v>
          </cell>
          <cell r="B4599">
            <v>43739</v>
          </cell>
          <cell r="C4599">
            <v>10</v>
          </cell>
        </row>
        <row r="4600">
          <cell r="A4600">
            <v>110211002386</v>
          </cell>
          <cell r="B4600">
            <v>43739</v>
          </cell>
          <cell r="C4600">
            <v>0</v>
          </cell>
        </row>
        <row r="4601">
          <cell r="A4601">
            <v>110211002394</v>
          </cell>
          <cell r="B4601">
            <v>43739</v>
          </cell>
          <cell r="C4601">
            <v>0</v>
          </cell>
        </row>
        <row r="4602">
          <cell r="A4602">
            <v>110211002396</v>
          </cell>
          <cell r="B4602">
            <v>43739</v>
          </cell>
          <cell r="C4602">
            <v>0</v>
          </cell>
        </row>
        <row r="4603">
          <cell r="A4603">
            <v>110211002398</v>
          </cell>
          <cell r="B4603">
            <v>43739</v>
          </cell>
          <cell r="C4603">
            <v>0</v>
          </cell>
        </row>
        <row r="4604">
          <cell r="A4604">
            <v>110211002399</v>
          </cell>
          <cell r="B4604">
            <v>43739</v>
          </cell>
          <cell r="C4604">
            <v>0</v>
          </cell>
        </row>
        <row r="4605">
          <cell r="A4605">
            <v>110211002402</v>
          </cell>
          <cell r="B4605">
            <v>43739</v>
          </cell>
          <cell r="C4605">
            <v>239</v>
          </cell>
        </row>
        <row r="4606">
          <cell r="A4606">
            <v>110211002403</v>
          </cell>
          <cell r="B4606">
            <v>43739</v>
          </cell>
          <cell r="C4606">
            <v>10</v>
          </cell>
        </row>
        <row r="4607">
          <cell r="A4607">
            <v>110211002405</v>
          </cell>
          <cell r="B4607">
            <v>43739</v>
          </cell>
          <cell r="C4607">
            <v>0</v>
          </cell>
        </row>
        <row r="4608">
          <cell r="A4608">
            <v>110211002406</v>
          </cell>
          <cell r="B4608">
            <v>43739</v>
          </cell>
          <cell r="C4608">
            <v>778</v>
          </cell>
        </row>
        <row r="4609">
          <cell r="A4609">
            <v>110211002407</v>
          </cell>
          <cell r="B4609">
            <v>43739</v>
          </cell>
          <cell r="C4609">
            <v>0</v>
          </cell>
        </row>
        <row r="4610">
          <cell r="A4610">
            <v>110211002411</v>
          </cell>
          <cell r="B4610">
            <v>43739</v>
          </cell>
          <cell r="C4610">
            <v>0</v>
          </cell>
        </row>
        <row r="4611">
          <cell r="A4611">
            <v>110211002412</v>
          </cell>
          <cell r="B4611">
            <v>43739</v>
          </cell>
          <cell r="C4611">
            <v>55</v>
          </cell>
        </row>
        <row r="4612">
          <cell r="A4612">
            <v>110211002413</v>
          </cell>
          <cell r="B4612">
            <v>43739</v>
          </cell>
          <cell r="C4612">
            <v>0</v>
          </cell>
        </row>
        <row r="4613">
          <cell r="A4613">
            <v>110211003718</v>
          </cell>
          <cell r="B4613">
            <v>43739</v>
          </cell>
          <cell r="C4613">
            <v>976</v>
          </cell>
        </row>
        <row r="4614">
          <cell r="A4614">
            <v>110211003719</v>
          </cell>
          <cell r="B4614">
            <v>43739</v>
          </cell>
          <cell r="C4614">
            <v>1471</v>
          </cell>
        </row>
        <row r="4615">
          <cell r="A4615">
            <v>110211003808</v>
          </cell>
          <cell r="B4615">
            <v>43739</v>
          </cell>
          <cell r="C4615">
            <v>277</v>
          </cell>
        </row>
        <row r="4616">
          <cell r="A4616">
            <v>110211004072</v>
          </cell>
          <cell r="B4616">
            <v>43739</v>
          </cell>
          <cell r="C4616">
            <v>3812</v>
          </cell>
        </row>
        <row r="4617">
          <cell r="A4617">
            <v>110211004145</v>
          </cell>
          <cell r="B4617">
            <v>43739</v>
          </cell>
          <cell r="C4617">
            <v>351</v>
          </cell>
        </row>
        <row r="4618">
          <cell r="A4618">
            <v>110211005116</v>
          </cell>
          <cell r="B4618">
            <v>43739</v>
          </cell>
          <cell r="C4618">
            <v>30</v>
          </cell>
        </row>
        <row r="4619">
          <cell r="A4619">
            <v>110211005117</v>
          </cell>
          <cell r="B4619">
            <v>43739</v>
          </cell>
          <cell r="C4619">
            <v>415</v>
          </cell>
        </row>
        <row r="4620">
          <cell r="A4620">
            <v>110211005131</v>
          </cell>
          <cell r="B4620">
            <v>43739</v>
          </cell>
          <cell r="C4620">
            <v>176</v>
          </cell>
        </row>
        <row r="4621">
          <cell r="A4621">
            <v>110211005306</v>
          </cell>
          <cell r="B4621">
            <v>43739</v>
          </cell>
          <cell r="C4621">
            <v>2953</v>
          </cell>
        </row>
        <row r="4622">
          <cell r="A4622">
            <v>110211006325</v>
          </cell>
          <cell r="B4622">
            <v>43739</v>
          </cell>
          <cell r="C4622">
            <v>2519</v>
          </cell>
        </row>
        <row r="4623">
          <cell r="A4623">
            <v>110211007133</v>
          </cell>
          <cell r="B4623">
            <v>43739</v>
          </cell>
          <cell r="C4623">
            <v>472</v>
          </cell>
        </row>
        <row r="4624">
          <cell r="A4624">
            <v>110211007907</v>
          </cell>
          <cell r="B4624">
            <v>43739</v>
          </cell>
          <cell r="C4624">
            <v>6928</v>
          </cell>
        </row>
        <row r="4625">
          <cell r="A4625">
            <v>110211008209</v>
          </cell>
          <cell r="B4625">
            <v>43739</v>
          </cell>
          <cell r="C4625">
            <v>275</v>
          </cell>
        </row>
        <row r="4626">
          <cell r="A4626">
            <v>110211008440</v>
          </cell>
          <cell r="B4626">
            <v>43739</v>
          </cell>
          <cell r="C4626">
            <v>2747</v>
          </cell>
        </row>
        <row r="4627">
          <cell r="A4627">
            <v>110211008442</v>
          </cell>
          <cell r="B4627">
            <v>43739</v>
          </cell>
          <cell r="C4627">
            <v>279</v>
          </cell>
        </row>
        <row r="4628">
          <cell r="A4628">
            <v>110211008443</v>
          </cell>
          <cell r="B4628">
            <v>43739</v>
          </cell>
          <cell r="C4628">
            <v>699</v>
          </cell>
        </row>
        <row r="4629">
          <cell r="A4629">
            <v>110211008722</v>
          </cell>
          <cell r="B4629">
            <v>43739</v>
          </cell>
          <cell r="C4629">
            <v>770</v>
          </cell>
        </row>
        <row r="4630">
          <cell r="A4630">
            <v>110211008743</v>
          </cell>
          <cell r="B4630">
            <v>43739</v>
          </cell>
          <cell r="C4630">
            <v>465</v>
          </cell>
        </row>
        <row r="4631">
          <cell r="A4631">
            <v>110211009386</v>
          </cell>
          <cell r="B4631">
            <v>43739</v>
          </cell>
          <cell r="C4631">
            <v>7380</v>
          </cell>
        </row>
        <row r="4632">
          <cell r="A4632">
            <v>110211009805</v>
          </cell>
          <cell r="B4632">
            <v>43739</v>
          </cell>
          <cell r="C4632">
            <v>201</v>
          </cell>
        </row>
        <row r="4633">
          <cell r="A4633">
            <v>110211011224</v>
          </cell>
          <cell r="B4633">
            <v>43739</v>
          </cell>
          <cell r="C4633">
            <v>887</v>
          </cell>
        </row>
        <row r="4634">
          <cell r="A4634">
            <v>110211021634</v>
          </cell>
          <cell r="B4634">
            <v>43739</v>
          </cell>
          <cell r="C4634">
            <v>0</v>
          </cell>
        </row>
        <row r="4635">
          <cell r="A4635">
            <v>110212001364</v>
          </cell>
          <cell r="B4635">
            <v>43739</v>
          </cell>
          <cell r="C4635">
            <v>563</v>
          </cell>
        </row>
        <row r="4636">
          <cell r="A4636">
            <v>110212001365</v>
          </cell>
          <cell r="B4636">
            <v>43739</v>
          </cell>
          <cell r="C4636">
            <v>800</v>
          </cell>
        </row>
        <row r="4637">
          <cell r="A4637">
            <v>110212001425</v>
          </cell>
          <cell r="B4637">
            <v>43739</v>
          </cell>
          <cell r="C4637">
            <v>523</v>
          </cell>
        </row>
        <row r="4638">
          <cell r="A4638">
            <v>110212001483</v>
          </cell>
          <cell r="B4638">
            <v>43739</v>
          </cell>
          <cell r="C4638">
            <v>315</v>
          </cell>
        </row>
        <row r="4639">
          <cell r="A4639">
            <v>110212001500</v>
          </cell>
          <cell r="B4639">
            <v>43739</v>
          </cell>
          <cell r="C4639">
            <v>4</v>
          </cell>
        </row>
        <row r="4640">
          <cell r="A4640">
            <v>110212001503</v>
          </cell>
          <cell r="B4640">
            <v>43739</v>
          </cell>
          <cell r="C4640">
            <v>9</v>
          </cell>
        </row>
        <row r="4641">
          <cell r="A4641">
            <v>110212001511</v>
          </cell>
          <cell r="B4641">
            <v>43739</v>
          </cell>
          <cell r="C4641">
            <v>321</v>
          </cell>
        </row>
        <row r="4642">
          <cell r="A4642">
            <v>110212001541</v>
          </cell>
          <cell r="B4642">
            <v>43739</v>
          </cell>
          <cell r="C4642">
            <v>805</v>
          </cell>
        </row>
        <row r="4643">
          <cell r="A4643">
            <v>110212001742</v>
          </cell>
          <cell r="B4643">
            <v>43739</v>
          </cell>
          <cell r="C4643">
            <v>416</v>
          </cell>
        </row>
        <row r="4644">
          <cell r="A4644">
            <v>110212002452</v>
          </cell>
          <cell r="B4644">
            <v>43739</v>
          </cell>
          <cell r="C4644">
            <v>549</v>
          </cell>
        </row>
        <row r="4645">
          <cell r="A4645">
            <v>110212002680</v>
          </cell>
          <cell r="B4645">
            <v>43739</v>
          </cell>
          <cell r="C4645">
            <v>0</v>
          </cell>
        </row>
        <row r="4646">
          <cell r="A4646">
            <v>110212004373</v>
          </cell>
          <cell r="B4646">
            <v>43739</v>
          </cell>
          <cell r="C4646">
            <v>104</v>
          </cell>
        </row>
        <row r="4647">
          <cell r="A4647">
            <v>110212004590</v>
          </cell>
          <cell r="B4647">
            <v>43739</v>
          </cell>
          <cell r="C4647">
            <v>519</v>
          </cell>
        </row>
        <row r="4648">
          <cell r="A4648">
            <v>110212005229</v>
          </cell>
          <cell r="B4648">
            <v>43739</v>
          </cell>
          <cell r="C4648">
            <v>75</v>
          </cell>
        </row>
        <row r="4649">
          <cell r="A4649">
            <v>110212005260</v>
          </cell>
          <cell r="B4649">
            <v>43739</v>
          </cell>
          <cell r="C4649">
            <v>665</v>
          </cell>
        </row>
        <row r="4650">
          <cell r="A4650">
            <v>110212006540</v>
          </cell>
          <cell r="B4650">
            <v>43739</v>
          </cell>
          <cell r="C4650">
            <v>1224</v>
          </cell>
        </row>
        <row r="4651">
          <cell r="A4651">
            <v>110212006558</v>
          </cell>
          <cell r="B4651">
            <v>43739</v>
          </cell>
          <cell r="C4651">
            <v>27</v>
          </cell>
        </row>
        <row r="4652">
          <cell r="A4652">
            <v>110212007683</v>
          </cell>
          <cell r="B4652">
            <v>43739</v>
          </cell>
          <cell r="C4652">
            <v>130</v>
          </cell>
        </row>
        <row r="4653">
          <cell r="A4653">
            <v>110212008189</v>
          </cell>
          <cell r="B4653">
            <v>43739</v>
          </cell>
          <cell r="C4653">
            <v>209</v>
          </cell>
        </row>
        <row r="4654">
          <cell r="A4654">
            <v>110212008984</v>
          </cell>
          <cell r="B4654">
            <v>43739</v>
          </cell>
          <cell r="C4654">
            <v>31</v>
          </cell>
        </row>
        <row r="4655">
          <cell r="A4655">
            <v>110212008995</v>
          </cell>
          <cell r="B4655">
            <v>43739</v>
          </cell>
          <cell r="C4655">
            <v>309</v>
          </cell>
        </row>
        <row r="4656">
          <cell r="A4656">
            <v>110212008996</v>
          </cell>
          <cell r="B4656">
            <v>43739</v>
          </cell>
          <cell r="C4656">
            <v>0</v>
          </cell>
        </row>
        <row r="4657">
          <cell r="A4657">
            <v>110212009000</v>
          </cell>
          <cell r="B4657">
            <v>43739</v>
          </cell>
          <cell r="C4657">
            <v>0</v>
          </cell>
        </row>
        <row r="4658">
          <cell r="A4658">
            <v>110212009009</v>
          </cell>
          <cell r="B4658">
            <v>43739</v>
          </cell>
          <cell r="C4658">
            <v>0</v>
          </cell>
        </row>
        <row r="4659">
          <cell r="A4659">
            <v>110212009013</v>
          </cell>
          <cell r="B4659">
            <v>43739</v>
          </cell>
          <cell r="C4659">
            <v>0</v>
          </cell>
        </row>
        <row r="4660">
          <cell r="A4660">
            <v>110212009020</v>
          </cell>
          <cell r="B4660">
            <v>43739</v>
          </cell>
          <cell r="C4660">
            <v>0</v>
          </cell>
        </row>
        <row r="4661">
          <cell r="A4661">
            <v>110212009051</v>
          </cell>
          <cell r="B4661">
            <v>43739</v>
          </cell>
          <cell r="C4661">
            <v>298</v>
          </cell>
        </row>
        <row r="4662">
          <cell r="A4662">
            <v>110212009054</v>
          </cell>
          <cell r="B4662">
            <v>43739</v>
          </cell>
          <cell r="C4662">
            <v>0</v>
          </cell>
        </row>
        <row r="4663">
          <cell r="A4663">
            <v>110212009062</v>
          </cell>
          <cell r="B4663">
            <v>43739</v>
          </cell>
          <cell r="C4663">
            <v>0</v>
          </cell>
        </row>
        <row r="4664">
          <cell r="A4664">
            <v>110212009065</v>
          </cell>
          <cell r="B4664">
            <v>43739</v>
          </cell>
          <cell r="C4664">
            <v>0</v>
          </cell>
        </row>
        <row r="4665">
          <cell r="A4665">
            <v>110212009115</v>
          </cell>
          <cell r="B4665">
            <v>43739</v>
          </cell>
          <cell r="C4665">
            <v>151</v>
          </cell>
        </row>
        <row r="4666">
          <cell r="A4666">
            <v>110212009116</v>
          </cell>
          <cell r="B4666">
            <v>43739</v>
          </cell>
          <cell r="C4666">
            <v>273</v>
          </cell>
        </row>
        <row r="4667">
          <cell r="A4667">
            <v>110212009391</v>
          </cell>
          <cell r="B4667">
            <v>43739</v>
          </cell>
          <cell r="C4667">
            <v>572</v>
          </cell>
        </row>
        <row r="4668">
          <cell r="A4668">
            <v>110212010022</v>
          </cell>
          <cell r="B4668">
            <v>43739</v>
          </cell>
          <cell r="C4668">
            <v>1604</v>
          </cell>
        </row>
        <row r="4669">
          <cell r="A4669">
            <v>110212020420</v>
          </cell>
          <cell r="B4669">
            <v>43739</v>
          </cell>
          <cell r="C4669">
            <v>106</v>
          </cell>
        </row>
        <row r="4670">
          <cell r="A4670">
            <v>110212020537</v>
          </cell>
          <cell r="B4670">
            <v>43739</v>
          </cell>
          <cell r="C4670">
            <v>183</v>
          </cell>
        </row>
        <row r="4671">
          <cell r="A4671">
            <v>110212021300</v>
          </cell>
          <cell r="B4671">
            <v>43739</v>
          </cell>
          <cell r="C4671">
            <v>0</v>
          </cell>
        </row>
        <row r="4672">
          <cell r="A4672">
            <v>110212021392</v>
          </cell>
          <cell r="B4672">
            <v>43739</v>
          </cell>
          <cell r="C4672">
            <v>83</v>
          </cell>
        </row>
        <row r="4673">
          <cell r="A4673">
            <v>110213000026</v>
          </cell>
          <cell r="B4673">
            <v>43739</v>
          </cell>
          <cell r="C4673">
            <v>488</v>
          </cell>
        </row>
        <row r="4674">
          <cell r="A4674">
            <v>110213000260</v>
          </cell>
          <cell r="B4674">
            <v>43739</v>
          </cell>
          <cell r="C4674">
            <v>0</v>
          </cell>
        </row>
        <row r="4675">
          <cell r="A4675">
            <v>110213001228</v>
          </cell>
          <cell r="B4675">
            <v>43739</v>
          </cell>
          <cell r="C4675">
            <v>185</v>
          </cell>
        </row>
        <row r="4676">
          <cell r="A4676">
            <v>110213001230</v>
          </cell>
          <cell r="B4676">
            <v>43739</v>
          </cell>
          <cell r="C4676">
            <v>564</v>
          </cell>
        </row>
        <row r="4677">
          <cell r="A4677">
            <v>110213001231</v>
          </cell>
          <cell r="B4677">
            <v>43739</v>
          </cell>
          <cell r="C4677">
            <v>261</v>
          </cell>
        </row>
        <row r="4678">
          <cell r="A4678">
            <v>110213001232</v>
          </cell>
          <cell r="B4678">
            <v>43739</v>
          </cell>
          <cell r="C4678">
            <v>116</v>
          </cell>
        </row>
        <row r="4679">
          <cell r="A4679">
            <v>110213001236</v>
          </cell>
          <cell r="B4679">
            <v>43739</v>
          </cell>
          <cell r="C4679">
            <v>1312</v>
          </cell>
        </row>
        <row r="4680">
          <cell r="A4680">
            <v>110213001237</v>
          </cell>
          <cell r="B4680">
            <v>43739</v>
          </cell>
          <cell r="C4680">
            <v>523</v>
          </cell>
        </row>
        <row r="4681">
          <cell r="A4681">
            <v>110213001241</v>
          </cell>
          <cell r="B4681">
            <v>43739</v>
          </cell>
          <cell r="C4681">
            <v>625</v>
          </cell>
        </row>
        <row r="4682">
          <cell r="A4682">
            <v>110213001242</v>
          </cell>
          <cell r="B4682">
            <v>43739</v>
          </cell>
          <cell r="C4682">
            <v>3</v>
          </cell>
        </row>
        <row r="4683">
          <cell r="A4683">
            <v>110213001247</v>
          </cell>
          <cell r="B4683">
            <v>43739</v>
          </cell>
          <cell r="C4683">
            <v>173</v>
          </cell>
        </row>
        <row r="4684">
          <cell r="A4684">
            <v>110213001248</v>
          </cell>
          <cell r="B4684">
            <v>43739</v>
          </cell>
          <cell r="C4684">
            <v>3923</v>
          </cell>
        </row>
        <row r="4685">
          <cell r="A4685">
            <v>110213001250</v>
          </cell>
          <cell r="B4685">
            <v>43739</v>
          </cell>
          <cell r="C4685">
            <v>420</v>
          </cell>
        </row>
        <row r="4686">
          <cell r="A4686">
            <v>110213001270</v>
          </cell>
          <cell r="B4686">
            <v>43739</v>
          </cell>
          <cell r="C4686">
            <v>939</v>
          </cell>
        </row>
        <row r="4687">
          <cell r="A4687">
            <v>110213001271</v>
          </cell>
          <cell r="B4687">
            <v>43739</v>
          </cell>
          <cell r="C4687">
            <v>272</v>
          </cell>
        </row>
        <row r="4688">
          <cell r="A4688">
            <v>110213001272</v>
          </cell>
          <cell r="B4688">
            <v>43739</v>
          </cell>
          <cell r="C4688">
            <v>113</v>
          </cell>
        </row>
        <row r="4689">
          <cell r="A4689">
            <v>110213001275</v>
          </cell>
          <cell r="B4689">
            <v>43739</v>
          </cell>
          <cell r="C4689">
            <v>494</v>
          </cell>
        </row>
        <row r="4690">
          <cell r="A4690">
            <v>110213001276</v>
          </cell>
          <cell r="B4690">
            <v>43739</v>
          </cell>
          <cell r="C4690">
            <v>264</v>
          </cell>
        </row>
        <row r="4691">
          <cell r="A4691">
            <v>110213001286</v>
          </cell>
          <cell r="B4691">
            <v>43739</v>
          </cell>
          <cell r="C4691">
            <v>804</v>
          </cell>
        </row>
        <row r="4692">
          <cell r="A4692">
            <v>110213001287</v>
          </cell>
          <cell r="B4692">
            <v>43739</v>
          </cell>
          <cell r="C4692">
            <v>234</v>
          </cell>
        </row>
        <row r="4693">
          <cell r="A4693">
            <v>110213001288</v>
          </cell>
          <cell r="B4693">
            <v>43739</v>
          </cell>
          <cell r="C4693">
            <v>493</v>
          </cell>
        </row>
        <row r="4694">
          <cell r="A4694">
            <v>110213001289</v>
          </cell>
          <cell r="B4694">
            <v>43739</v>
          </cell>
          <cell r="C4694">
            <v>967</v>
          </cell>
        </row>
        <row r="4695">
          <cell r="A4695">
            <v>110213001290</v>
          </cell>
          <cell r="B4695">
            <v>43739</v>
          </cell>
          <cell r="C4695">
            <v>458</v>
          </cell>
        </row>
        <row r="4696">
          <cell r="A4696">
            <v>110213001291</v>
          </cell>
          <cell r="B4696">
            <v>43739</v>
          </cell>
          <cell r="C4696">
            <v>848</v>
          </cell>
        </row>
        <row r="4697">
          <cell r="A4697">
            <v>110213001318</v>
          </cell>
          <cell r="B4697">
            <v>43739</v>
          </cell>
          <cell r="C4697">
            <v>3317</v>
          </cell>
        </row>
        <row r="4698">
          <cell r="A4698">
            <v>110213001319</v>
          </cell>
          <cell r="B4698">
            <v>43739</v>
          </cell>
          <cell r="C4698">
            <v>1071</v>
          </cell>
        </row>
        <row r="4699">
          <cell r="A4699">
            <v>110213001320</v>
          </cell>
          <cell r="B4699">
            <v>43739</v>
          </cell>
          <cell r="C4699">
            <v>0</v>
          </cell>
        </row>
        <row r="4700">
          <cell r="A4700">
            <v>110213001347</v>
          </cell>
          <cell r="B4700">
            <v>43739</v>
          </cell>
          <cell r="C4700">
            <v>240</v>
          </cell>
        </row>
        <row r="4701">
          <cell r="A4701">
            <v>110213001348</v>
          </cell>
          <cell r="B4701">
            <v>43739</v>
          </cell>
          <cell r="C4701">
            <v>237</v>
          </cell>
        </row>
        <row r="4702">
          <cell r="A4702">
            <v>110213001351</v>
          </cell>
          <cell r="B4702">
            <v>43739</v>
          </cell>
          <cell r="C4702">
            <v>319</v>
          </cell>
        </row>
        <row r="4703">
          <cell r="A4703">
            <v>110213001353</v>
          </cell>
          <cell r="B4703">
            <v>43739</v>
          </cell>
          <cell r="C4703">
            <v>0</v>
          </cell>
        </row>
        <row r="4704">
          <cell r="A4704">
            <v>110213001354</v>
          </cell>
          <cell r="B4704">
            <v>43739</v>
          </cell>
          <cell r="C4704">
            <v>442</v>
          </cell>
        </row>
        <row r="4705">
          <cell r="A4705">
            <v>110213001355</v>
          </cell>
          <cell r="B4705">
            <v>43739</v>
          </cell>
          <cell r="C4705">
            <v>0</v>
          </cell>
        </row>
        <row r="4706">
          <cell r="A4706">
            <v>110213001358</v>
          </cell>
          <cell r="B4706">
            <v>43739</v>
          </cell>
          <cell r="C4706">
            <v>506</v>
          </cell>
        </row>
        <row r="4707">
          <cell r="A4707">
            <v>110213001361</v>
          </cell>
          <cell r="B4707">
            <v>43739</v>
          </cell>
          <cell r="C4707">
            <v>742</v>
          </cell>
        </row>
        <row r="4708">
          <cell r="A4708">
            <v>110213001362</v>
          </cell>
          <cell r="B4708">
            <v>43739</v>
          </cell>
          <cell r="C4708">
            <v>33</v>
          </cell>
        </row>
        <row r="4709">
          <cell r="A4709">
            <v>110213001366</v>
          </cell>
          <cell r="B4709">
            <v>43739</v>
          </cell>
          <cell r="C4709">
            <v>952</v>
          </cell>
        </row>
        <row r="4710">
          <cell r="A4710">
            <v>110213001368</v>
          </cell>
          <cell r="B4710">
            <v>43739</v>
          </cell>
          <cell r="C4710">
            <v>242</v>
          </cell>
        </row>
        <row r="4711">
          <cell r="A4711">
            <v>110213001369</v>
          </cell>
          <cell r="B4711">
            <v>43739</v>
          </cell>
          <cell r="C4711">
            <v>403</v>
          </cell>
        </row>
        <row r="4712">
          <cell r="A4712">
            <v>110213001370</v>
          </cell>
          <cell r="B4712">
            <v>43739</v>
          </cell>
          <cell r="C4712">
            <v>1204</v>
          </cell>
        </row>
        <row r="4713">
          <cell r="A4713">
            <v>110213004732</v>
          </cell>
          <cell r="B4713">
            <v>43739</v>
          </cell>
          <cell r="C4713">
            <v>40</v>
          </cell>
        </row>
        <row r="4714">
          <cell r="A4714">
            <v>110213005120</v>
          </cell>
          <cell r="B4714">
            <v>43739</v>
          </cell>
          <cell r="C4714">
            <v>476</v>
          </cell>
        </row>
        <row r="4715">
          <cell r="A4715">
            <v>110213005286</v>
          </cell>
          <cell r="B4715">
            <v>43739</v>
          </cell>
          <cell r="C4715">
            <v>134</v>
          </cell>
        </row>
        <row r="4716">
          <cell r="A4716">
            <v>110213005321</v>
          </cell>
          <cell r="B4716">
            <v>43739</v>
          </cell>
          <cell r="C4716">
            <v>1449</v>
          </cell>
        </row>
        <row r="4717">
          <cell r="A4717">
            <v>110213005373</v>
          </cell>
          <cell r="B4717">
            <v>43739</v>
          </cell>
          <cell r="C4717">
            <v>0</v>
          </cell>
        </row>
        <row r="4718">
          <cell r="A4718">
            <v>110213005374</v>
          </cell>
          <cell r="B4718">
            <v>43739</v>
          </cell>
          <cell r="C4718">
            <v>713</v>
          </cell>
        </row>
        <row r="4719">
          <cell r="A4719">
            <v>110213005375</v>
          </cell>
          <cell r="B4719">
            <v>43739</v>
          </cell>
          <cell r="C4719">
            <v>195</v>
          </cell>
        </row>
        <row r="4720">
          <cell r="A4720">
            <v>110213009040</v>
          </cell>
          <cell r="B4720">
            <v>43739</v>
          </cell>
          <cell r="C4720">
            <v>185</v>
          </cell>
        </row>
        <row r="4721">
          <cell r="A4721">
            <v>110213009524</v>
          </cell>
          <cell r="B4721">
            <v>43739</v>
          </cell>
          <cell r="C4721">
            <v>543</v>
          </cell>
        </row>
        <row r="4722">
          <cell r="A4722">
            <v>110213009614</v>
          </cell>
          <cell r="B4722">
            <v>43739</v>
          </cell>
          <cell r="C4722">
            <v>0</v>
          </cell>
        </row>
        <row r="4723">
          <cell r="A4723">
            <v>110213009685</v>
          </cell>
          <cell r="B4723">
            <v>43739</v>
          </cell>
          <cell r="C4723">
            <v>90</v>
          </cell>
        </row>
        <row r="4724">
          <cell r="A4724">
            <v>110213010630</v>
          </cell>
          <cell r="B4724">
            <v>43739</v>
          </cell>
          <cell r="C4724">
            <v>2085</v>
          </cell>
        </row>
        <row r="4725">
          <cell r="A4725">
            <v>110213020054</v>
          </cell>
          <cell r="B4725">
            <v>43739</v>
          </cell>
          <cell r="C4725">
            <v>188</v>
          </cell>
        </row>
        <row r="4726">
          <cell r="A4726">
            <v>110214001363</v>
          </cell>
          <cell r="B4726">
            <v>43739</v>
          </cell>
          <cell r="C4726">
            <v>114</v>
          </cell>
        </row>
        <row r="4727">
          <cell r="A4727">
            <v>110214002461</v>
          </cell>
          <cell r="B4727">
            <v>43739</v>
          </cell>
          <cell r="C4727">
            <v>167</v>
          </cell>
        </row>
        <row r="4728">
          <cell r="A4728">
            <v>110214002466</v>
          </cell>
          <cell r="B4728">
            <v>43739</v>
          </cell>
          <cell r="C4728">
            <v>15</v>
          </cell>
        </row>
        <row r="4729">
          <cell r="A4729">
            <v>110214002885</v>
          </cell>
          <cell r="B4729">
            <v>43739</v>
          </cell>
          <cell r="C4729">
            <v>0</v>
          </cell>
        </row>
        <row r="4730">
          <cell r="A4730">
            <v>110214002901</v>
          </cell>
          <cell r="B4730">
            <v>43739</v>
          </cell>
          <cell r="C4730">
            <v>0</v>
          </cell>
        </row>
        <row r="4731">
          <cell r="A4731">
            <v>110214003597</v>
          </cell>
          <cell r="B4731">
            <v>43739</v>
          </cell>
          <cell r="C4731">
            <v>0</v>
          </cell>
        </row>
        <row r="4732">
          <cell r="A4732">
            <v>110214004744</v>
          </cell>
          <cell r="B4732">
            <v>43739</v>
          </cell>
          <cell r="C4732">
            <v>594</v>
          </cell>
        </row>
        <row r="4733">
          <cell r="A4733">
            <v>110214004746</v>
          </cell>
          <cell r="B4733">
            <v>43739</v>
          </cell>
          <cell r="C4733">
            <v>116</v>
          </cell>
        </row>
        <row r="4734">
          <cell r="A4734">
            <v>110214007151</v>
          </cell>
          <cell r="B4734">
            <v>43739</v>
          </cell>
          <cell r="C4734">
            <v>0</v>
          </cell>
        </row>
        <row r="4735">
          <cell r="A4735">
            <v>110214009022</v>
          </cell>
          <cell r="B4735">
            <v>43739</v>
          </cell>
          <cell r="C4735">
            <v>1050</v>
          </cell>
        </row>
        <row r="4736">
          <cell r="A4736">
            <v>110214009045</v>
          </cell>
          <cell r="B4736">
            <v>43739</v>
          </cell>
          <cell r="C4736">
            <v>357</v>
          </cell>
        </row>
        <row r="4737">
          <cell r="A4737">
            <v>110214009050</v>
          </cell>
          <cell r="B4737">
            <v>43739</v>
          </cell>
          <cell r="C4737">
            <v>254</v>
          </cell>
        </row>
        <row r="4738">
          <cell r="A4738">
            <v>110214009099</v>
          </cell>
          <cell r="B4738">
            <v>43739</v>
          </cell>
          <cell r="C4738">
            <v>0</v>
          </cell>
        </row>
        <row r="4739">
          <cell r="A4739">
            <v>110214009107</v>
          </cell>
          <cell r="B4739">
            <v>43739</v>
          </cell>
          <cell r="C4739">
            <v>202</v>
          </cell>
        </row>
        <row r="4740">
          <cell r="A4740">
            <v>110214009239</v>
          </cell>
          <cell r="B4740">
            <v>43739</v>
          </cell>
          <cell r="C4740">
            <v>0</v>
          </cell>
        </row>
        <row r="4741">
          <cell r="A4741">
            <v>110214009247</v>
          </cell>
          <cell r="B4741">
            <v>43739</v>
          </cell>
          <cell r="C4741">
            <v>1789</v>
          </cell>
        </row>
        <row r="4742">
          <cell r="A4742">
            <v>110211012429</v>
          </cell>
          <cell r="B4742">
            <v>43739</v>
          </cell>
          <cell r="C4742">
            <v>0</v>
          </cell>
        </row>
        <row r="4743">
          <cell r="A4743">
            <v>110211012666</v>
          </cell>
          <cell r="B4743">
            <v>43739</v>
          </cell>
          <cell r="C4743">
            <v>385</v>
          </cell>
        </row>
        <row r="4744">
          <cell r="A4744">
            <v>110211012671</v>
          </cell>
          <cell r="B4744">
            <v>43739</v>
          </cell>
          <cell r="C4744">
            <v>14</v>
          </cell>
        </row>
        <row r="4745">
          <cell r="A4745">
            <v>110211012675</v>
          </cell>
          <cell r="B4745">
            <v>43739</v>
          </cell>
          <cell r="C4745">
            <v>45</v>
          </cell>
        </row>
        <row r="4746">
          <cell r="A4746">
            <v>110211012676</v>
          </cell>
          <cell r="B4746">
            <v>43739</v>
          </cell>
          <cell r="C4746">
            <v>0</v>
          </cell>
        </row>
        <row r="4747">
          <cell r="A4747">
            <v>110211012679</v>
          </cell>
          <cell r="B4747">
            <v>43739</v>
          </cell>
          <cell r="C4747">
            <v>23</v>
          </cell>
        </row>
        <row r="4748">
          <cell r="A4748">
            <v>110211012688</v>
          </cell>
          <cell r="B4748">
            <v>43739</v>
          </cell>
          <cell r="C4748">
            <v>302</v>
          </cell>
        </row>
        <row r="4749">
          <cell r="A4749">
            <v>110211012691</v>
          </cell>
          <cell r="B4749">
            <v>43739</v>
          </cell>
          <cell r="C4749">
            <v>0</v>
          </cell>
        </row>
        <row r="4750">
          <cell r="A4750">
            <v>110211012693</v>
          </cell>
          <cell r="B4750">
            <v>43739</v>
          </cell>
          <cell r="C4750">
            <v>281</v>
          </cell>
        </row>
        <row r="4751">
          <cell r="A4751">
            <v>110211012697</v>
          </cell>
          <cell r="B4751">
            <v>43739</v>
          </cell>
          <cell r="C4751">
            <v>646</v>
          </cell>
        </row>
        <row r="4752">
          <cell r="A4752">
            <v>110211012700</v>
          </cell>
          <cell r="B4752">
            <v>43739</v>
          </cell>
          <cell r="C4752">
            <v>138</v>
          </cell>
        </row>
        <row r="4753">
          <cell r="A4753">
            <v>110211014341</v>
          </cell>
          <cell r="B4753">
            <v>43739</v>
          </cell>
          <cell r="C4753">
            <v>492</v>
          </cell>
        </row>
        <row r="4754">
          <cell r="A4754">
            <v>110211014419</v>
          </cell>
          <cell r="B4754">
            <v>43739</v>
          </cell>
          <cell r="C4754">
            <v>0</v>
          </cell>
        </row>
        <row r="4755">
          <cell r="A4755">
            <v>110211014479</v>
          </cell>
          <cell r="B4755">
            <v>43739</v>
          </cell>
          <cell r="C4755">
            <v>105</v>
          </cell>
        </row>
        <row r="4756">
          <cell r="A4756">
            <v>110211016147</v>
          </cell>
          <cell r="B4756">
            <v>43739</v>
          </cell>
          <cell r="C4756">
            <v>75</v>
          </cell>
        </row>
        <row r="4757">
          <cell r="A4757">
            <v>110211016918</v>
          </cell>
          <cell r="B4757">
            <v>43739</v>
          </cell>
          <cell r="C4757">
            <v>117</v>
          </cell>
        </row>
        <row r="4758">
          <cell r="A4758">
            <v>110211018819</v>
          </cell>
          <cell r="B4758">
            <v>43739</v>
          </cell>
          <cell r="C4758">
            <v>0</v>
          </cell>
        </row>
        <row r="4759">
          <cell r="A4759">
            <v>110211018842</v>
          </cell>
          <cell r="B4759">
            <v>43739</v>
          </cell>
          <cell r="C4759">
            <v>0</v>
          </cell>
        </row>
        <row r="4760">
          <cell r="A4760">
            <v>110211018848</v>
          </cell>
          <cell r="B4760">
            <v>43739</v>
          </cell>
          <cell r="C4760">
            <v>88</v>
          </cell>
        </row>
        <row r="4761">
          <cell r="A4761">
            <v>110211018849</v>
          </cell>
          <cell r="B4761">
            <v>43739</v>
          </cell>
          <cell r="C4761">
            <v>0</v>
          </cell>
        </row>
        <row r="4762">
          <cell r="A4762">
            <v>110211019181</v>
          </cell>
          <cell r="B4762">
            <v>43739</v>
          </cell>
          <cell r="C4762">
            <v>14</v>
          </cell>
        </row>
        <row r="4763">
          <cell r="A4763">
            <v>110211019331</v>
          </cell>
          <cell r="B4763">
            <v>43739</v>
          </cell>
          <cell r="C4763">
            <v>500</v>
          </cell>
        </row>
        <row r="4764">
          <cell r="A4764">
            <v>110211022131</v>
          </cell>
          <cell r="B4764">
            <v>43739</v>
          </cell>
          <cell r="C4764">
            <v>0</v>
          </cell>
        </row>
        <row r="4765">
          <cell r="A4765">
            <v>110211022216</v>
          </cell>
          <cell r="B4765">
            <v>43739</v>
          </cell>
          <cell r="C4765">
            <v>27</v>
          </cell>
        </row>
        <row r="4766">
          <cell r="A4766">
            <v>110211022285</v>
          </cell>
          <cell r="B4766">
            <v>43739</v>
          </cell>
          <cell r="C4766">
            <v>7</v>
          </cell>
        </row>
        <row r="4767">
          <cell r="A4767">
            <v>110212008990</v>
          </cell>
          <cell r="B4767">
            <v>43739</v>
          </cell>
          <cell r="C4767">
            <v>517</v>
          </cell>
        </row>
        <row r="4768">
          <cell r="A4768">
            <v>110212008997</v>
          </cell>
          <cell r="B4768">
            <v>43739</v>
          </cell>
          <cell r="C4768">
            <v>10</v>
          </cell>
        </row>
        <row r="4769">
          <cell r="A4769">
            <v>110212010872</v>
          </cell>
          <cell r="B4769">
            <v>43739</v>
          </cell>
          <cell r="C4769">
            <v>302</v>
          </cell>
        </row>
        <row r="4770">
          <cell r="A4770">
            <v>110212011486</v>
          </cell>
          <cell r="B4770">
            <v>43739</v>
          </cell>
          <cell r="C4770">
            <v>166</v>
          </cell>
        </row>
        <row r="4771">
          <cell r="A4771">
            <v>110212011719</v>
          </cell>
          <cell r="B4771">
            <v>43739</v>
          </cell>
          <cell r="C4771">
            <v>0</v>
          </cell>
        </row>
        <row r="4772">
          <cell r="A4772">
            <v>110212011955</v>
          </cell>
          <cell r="B4772">
            <v>43739</v>
          </cell>
          <cell r="C4772">
            <v>77</v>
          </cell>
        </row>
        <row r="4773">
          <cell r="A4773">
            <v>110212016153</v>
          </cell>
          <cell r="B4773">
            <v>43739</v>
          </cell>
          <cell r="C4773">
            <v>287</v>
          </cell>
        </row>
        <row r="4774">
          <cell r="A4774">
            <v>110212017102</v>
          </cell>
          <cell r="B4774">
            <v>43739</v>
          </cell>
          <cell r="C4774">
            <v>0</v>
          </cell>
        </row>
        <row r="4775">
          <cell r="A4775">
            <v>110212017273</v>
          </cell>
          <cell r="B4775">
            <v>43739</v>
          </cell>
          <cell r="C4775">
            <v>0</v>
          </cell>
        </row>
        <row r="4776">
          <cell r="A4776">
            <v>110212017919</v>
          </cell>
          <cell r="B4776">
            <v>43739</v>
          </cell>
          <cell r="C4776">
            <v>210</v>
          </cell>
        </row>
        <row r="4777">
          <cell r="A4777">
            <v>110212019667</v>
          </cell>
          <cell r="B4777">
            <v>43739</v>
          </cell>
          <cell r="C4777">
            <v>486</v>
          </cell>
        </row>
        <row r="4778">
          <cell r="A4778">
            <v>110212019671</v>
          </cell>
          <cell r="B4778">
            <v>43739</v>
          </cell>
          <cell r="C4778">
            <v>214</v>
          </cell>
        </row>
        <row r="4779">
          <cell r="A4779">
            <v>110212019843</v>
          </cell>
          <cell r="B4779">
            <v>43739</v>
          </cell>
          <cell r="C4779">
            <v>560</v>
          </cell>
        </row>
        <row r="4780">
          <cell r="A4780">
            <v>110212021167</v>
          </cell>
          <cell r="B4780">
            <v>43739</v>
          </cell>
          <cell r="C4780">
            <v>580</v>
          </cell>
        </row>
        <row r="4781">
          <cell r="A4781">
            <v>110213011107</v>
          </cell>
          <cell r="B4781">
            <v>43739</v>
          </cell>
          <cell r="C4781">
            <v>0</v>
          </cell>
        </row>
        <row r="4782">
          <cell r="A4782">
            <v>110213011197</v>
          </cell>
          <cell r="B4782">
            <v>43739</v>
          </cell>
          <cell r="C4782">
            <v>1957</v>
          </cell>
        </row>
        <row r="4783">
          <cell r="A4783">
            <v>110213011209</v>
          </cell>
          <cell r="B4783">
            <v>43739</v>
          </cell>
          <cell r="C4783">
            <v>662</v>
          </cell>
        </row>
        <row r="4784">
          <cell r="A4784">
            <v>110213011348</v>
          </cell>
          <cell r="B4784">
            <v>43739</v>
          </cell>
          <cell r="C4784">
            <v>84</v>
          </cell>
        </row>
        <row r="4785">
          <cell r="A4785">
            <v>110213012736</v>
          </cell>
          <cell r="B4785">
            <v>43739</v>
          </cell>
          <cell r="C4785">
            <v>168</v>
          </cell>
        </row>
        <row r="4786">
          <cell r="A4786">
            <v>110213013037</v>
          </cell>
          <cell r="B4786">
            <v>43739</v>
          </cell>
          <cell r="C4786">
            <v>217</v>
          </cell>
        </row>
        <row r="4787">
          <cell r="A4787">
            <v>110213013739</v>
          </cell>
          <cell r="B4787">
            <v>43739</v>
          </cell>
          <cell r="C4787">
            <v>567</v>
          </cell>
        </row>
        <row r="4788">
          <cell r="A4788">
            <v>110213013971</v>
          </cell>
          <cell r="B4788">
            <v>43739</v>
          </cell>
          <cell r="C4788">
            <v>53</v>
          </cell>
        </row>
        <row r="4789">
          <cell r="A4789">
            <v>110213014711</v>
          </cell>
          <cell r="B4789">
            <v>43739</v>
          </cell>
          <cell r="C4789">
            <v>145</v>
          </cell>
        </row>
        <row r="4790">
          <cell r="A4790">
            <v>110213016284</v>
          </cell>
          <cell r="B4790">
            <v>43739</v>
          </cell>
          <cell r="C4790">
            <v>578</v>
          </cell>
        </row>
        <row r="4791">
          <cell r="A4791">
            <v>110213017574</v>
          </cell>
          <cell r="B4791">
            <v>43739</v>
          </cell>
          <cell r="C4791">
            <v>0</v>
          </cell>
        </row>
        <row r="4792">
          <cell r="A4792">
            <v>110213018477</v>
          </cell>
          <cell r="B4792">
            <v>43739</v>
          </cell>
          <cell r="C4792">
            <v>0</v>
          </cell>
        </row>
        <row r="4793">
          <cell r="A4793">
            <v>110213019055</v>
          </cell>
          <cell r="B4793">
            <v>43739</v>
          </cell>
          <cell r="C4793">
            <v>702</v>
          </cell>
        </row>
        <row r="4794">
          <cell r="A4794">
            <v>110213019239</v>
          </cell>
          <cell r="B4794">
            <v>43739</v>
          </cell>
          <cell r="C4794">
            <v>287</v>
          </cell>
        </row>
        <row r="4795">
          <cell r="A4795">
            <v>110213019516</v>
          </cell>
          <cell r="B4795">
            <v>43739</v>
          </cell>
          <cell r="C4795">
            <v>101</v>
          </cell>
        </row>
        <row r="4796">
          <cell r="A4796">
            <v>110214011344</v>
          </cell>
          <cell r="B4796">
            <v>43739</v>
          </cell>
          <cell r="C4796">
            <v>24</v>
          </cell>
        </row>
        <row r="4797">
          <cell r="A4797">
            <v>110214011802</v>
          </cell>
          <cell r="B4797">
            <v>43739</v>
          </cell>
          <cell r="C4797">
            <v>0</v>
          </cell>
        </row>
        <row r="4798">
          <cell r="A4798">
            <v>110214011952</v>
          </cell>
          <cell r="B4798">
            <v>43739</v>
          </cell>
          <cell r="C4798">
            <v>365</v>
          </cell>
        </row>
        <row r="4799">
          <cell r="A4799">
            <v>110214012152</v>
          </cell>
          <cell r="B4799">
            <v>43739</v>
          </cell>
          <cell r="C4799">
            <v>136</v>
          </cell>
        </row>
        <row r="4800">
          <cell r="A4800">
            <v>110214012402</v>
          </cell>
          <cell r="B4800">
            <v>43739</v>
          </cell>
          <cell r="C4800">
            <v>59</v>
          </cell>
        </row>
        <row r="4801">
          <cell r="A4801">
            <v>110214012454</v>
          </cell>
          <cell r="B4801">
            <v>43739</v>
          </cell>
          <cell r="C4801">
            <v>197</v>
          </cell>
        </row>
        <row r="4802">
          <cell r="A4802">
            <v>110214012465</v>
          </cell>
          <cell r="B4802">
            <v>43739</v>
          </cell>
          <cell r="C4802">
            <v>0</v>
          </cell>
        </row>
        <row r="4803">
          <cell r="A4803">
            <v>110214015076</v>
          </cell>
          <cell r="B4803">
            <v>43739</v>
          </cell>
          <cell r="C4803">
            <v>110</v>
          </cell>
        </row>
        <row r="4804">
          <cell r="A4804">
            <v>110214015477</v>
          </cell>
          <cell r="B4804">
            <v>43739</v>
          </cell>
          <cell r="C4804">
            <v>35</v>
          </cell>
        </row>
        <row r="4805">
          <cell r="A4805">
            <v>110214015702</v>
          </cell>
          <cell r="B4805">
            <v>43739</v>
          </cell>
          <cell r="C4805">
            <v>203</v>
          </cell>
        </row>
        <row r="4806">
          <cell r="A4806">
            <v>110214016001</v>
          </cell>
          <cell r="B4806">
            <v>43739</v>
          </cell>
          <cell r="C4806">
            <v>12</v>
          </cell>
        </row>
        <row r="4807">
          <cell r="A4807">
            <v>110214016048</v>
          </cell>
          <cell r="B4807">
            <v>43739</v>
          </cell>
          <cell r="C4807">
            <v>254</v>
          </cell>
        </row>
        <row r="4808">
          <cell r="A4808">
            <v>110214016051</v>
          </cell>
          <cell r="B4808">
            <v>43739</v>
          </cell>
          <cell r="C4808">
            <v>656</v>
          </cell>
        </row>
        <row r="4809">
          <cell r="A4809">
            <v>110214016052</v>
          </cell>
          <cell r="B4809">
            <v>43739</v>
          </cell>
          <cell r="C4809">
            <v>2826</v>
          </cell>
        </row>
        <row r="4810">
          <cell r="A4810">
            <v>110214016156</v>
          </cell>
          <cell r="B4810">
            <v>43739</v>
          </cell>
          <cell r="C4810">
            <v>87</v>
          </cell>
        </row>
        <row r="4811">
          <cell r="A4811">
            <v>110214016175</v>
          </cell>
          <cell r="B4811">
            <v>43739</v>
          </cell>
          <cell r="C4811">
            <v>0</v>
          </cell>
        </row>
        <row r="4812">
          <cell r="A4812">
            <v>110214016176</v>
          </cell>
          <cell r="B4812">
            <v>43739</v>
          </cell>
          <cell r="C4812">
            <v>0</v>
          </cell>
        </row>
        <row r="4813">
          <cell r="A4813">
            <v>110214016177</v>
          </cell>
          <cell r="B4813">
            <v>43739</v>
          </cell>
          <cell r="C4813">
            <v>985</v>
          </cell>
        </row>
        <row r="4814">
          <cell r="A4814">
            <v>110214017060</v>
          </cell>
          <cell r="B4814">
            <v>43739</v>
          </cell>
          <cell r="C4814">
            <v>0</v>
          </cell>
        </row>
        <row r="4815">
          <cell r="A4815">
            <v>110214017537</v>
          </cell>
          <cell r="B4815">
            <v>43739</v>
          </cell>
          <cell r="C4815">
            <v>264</v>
          </cell>
        </row>
        <row r="4816">
          <cell r="A4816">
            <v>110214020881</v>
          </cell>
          <cell r="B4816">
            <v>43739</v>
          </cell>
          <cell r="C4816">
            <v>968</v>
          </cell>
        </row>
        <row r="4817">
          <cell r="A4817">
            <v>110211002392</v>
          </cell>
          <cell r="B4817">
            <v>43739</v>
          </cell>
          <cell r="C4817">
            <v>25</v>
          </cell>
        </row>
        <row r="4818">
          <cell r="A4818">
            <v>110211006477</v>
          </cell>
          <cell r="B4818">
            <v>43739</v>
          </cell>
          <cell r="C4818">
            <v>0</v>
          </cell>
        </row>
        <row r="4819">
          <cell r="A4819">
            <v>110212001433</v>
          </cell>
          <cell r="B4819">
            <v>43739</v>
          </cell>
          <cell r="C4819">
            <v>159</v>
          </cell>
        </row>
        <row r="4820">
          <cell r="A4820">
            <v>110214001349</v>
          </cell>
          <cell r="B4820">
            <v>43739</v>
          </cell>
          <cell r="C4820">
            <v>0</v>
          </cell>
        </row>
        <row r="4821">
          <cell r="A4821">
            <v>110214002464</v>
          </cell>
          <cell r="B4821">
            <v>43739</v>
          </cell>
          <cell r="C4821">
            <v>589</v>
          </cell>
        </row>
        <row r="4822">
          <cell r="A4822">
            <v>110214006932</v>
          </cell>
          <cell r="B4822">
            <v>43739</v>
          </cell>
          <cell r="C4822">
            <v>82</v>
          </cell>
        </row>
        <row r="4823">
          <cell r="A4823">
            <v>110214009250</v>
          </cell>
          <cell r="B4823">
            <v>43739</v>
          </cell>
          <cell r="C4823">
            <v>224</v>
          </cell>
        </row>
        <row r="4824">
          <cell r="A4824">
            <v>110214021592</v>
          </cell>
          <cell r="B4824">
            <v>43739</v>
          </cell>
          <cell r="C4824">
            <v>97</v>
          </cell>
        </row>
        <row r="4825">
          <cell r="A4825">
            <v>110214021593</v>
          </cell>
          <cell r="B4825">
            <v>43739</v>
          </cell>
          <cell r="C4825">
            <v>48</v>
          </cell>
        </row>
        <row r="4826">
          <cell r="A4826">
            <v>110211012673</v>
          </cell>
          <cell r="B4826">
            <v>43739</v>
          </cell>
          <cell r="C4826">
            <v>925</v>
          </cell>
        </row>
        <row r="4827">
          <cell r="A4827">
            <v>110211012690</v>
          </cell>
          <cell r="B4827">
            <v>43739</v>
          </cell>
          <cell r="C4827">
            <v>283</v>
          </cell>
        </row>
        <row r="4828">
          <cell r="A4828">
            <v>110211012695</v>
          </cell>
          <cell r="B4828">
            <v>43739</v>
          </cell>
          <cell r="C4828">
            <v>388</v>
          </cell>
        </row>
        <row r="4829">
          <cell r="A4829">
            <v>110211014247</v>
          </cell>
          <cell r="B4829">
            <v>43739</v>
          </cell>
          <cell r="C4829">
            <v>0</v>
          </cell>
        </row>
        <row r="4830">
          <cell r="A4830">
            <v>110212011966</v>
          </cell>
          <cell r="B4830">
            <v>43739</v>
          </cell>
          <cell r="C4830">
            <v>98</v>
          </cell>
        </row>
        <row r="4831">
          <cell r="A4831">
            <v>110212019673</v>
          </cell>
          <cell r="B4831">
            <v>43739</v>
          </cell>
          <cell r="C4831">
            <v>505</v>
          </cell>
        </row>
        <row r="4832">
          <cell r="A4832">
            <v>110214016135</v>
          </cell>
          <cell r="B4832">
            <v>43739</v>
          </cell>
          <cell r="C4832">
            <v>68</v>
          </cell>
        </row>
        <row r="4833">
          <cell r="A4833">
            <v>110211002401</v>
          </cell>
          <cell r="B4833">
            <v>43739</v>
          </cell>
          <cell r="C4833">
            <v>251</v>
          </cell>
        </row>
        <row r="4834">
          <cell r="A4834">
            <v>110212003620</v>
          </cell>
          <cell r="B4834">
            <v>43739</v>
          </cell>
          <cell r="C4834">
            <v>999</v>
          </cell>
        </row>
        <row r="4835">
          <cell r="A4835">
            <v>110212008676</v>
          </cell>
          <cell r="B4835">
            <v>43739</v>
          </cell>
          <cell r="C4835">
            <v>0</v>
          </cell>
        </row>
        <row r="4836">
          <cell r="A4836">
            <v>110213021971</v>
          </cell>
          <cell r="B4836">
            <v>43739</v>
          </cell>
          <cell r="C4836">
            <v>65</v>
          </cell>
        </row>
        <row r="4837">
          <cell r="A4837">
            <v>110211004039</v>
          </cell>
          <cell r="B4837">
            <v>43739</v>
          </cell>
          <cell r="C4837">
            <v>0</v>
          </cell>
        </row>
        <row r="4838">
          <cell r="A4838">
            <v>110212022568</v>
          </cell>
          <cell r="B4838">
            <v>43739</v>
          </cell>
          <cell r="C4838">
            <v>0</v>
          </cell>
        </row>
        <row r="4839">
          <cell r="A4839">
            <v>110213001239</v>
          </cell>
          <cell r="B4839">
            <v>43739</v>
          </cell>
          <cell r="C4839">
            <v>1801</v>
          </cell>
        </row>
        <row r="4840">
          <cell r="A4840">
            <v>110214016194</v>
          </cell>
          <cell r="B4840">
            <v>43739</v>
          </cell>
          <cell r="C4840">
            <v>4170</v>
          </cell>
        </row>
        <row r="4841">
          <cell r="A4841">
            <v>110211012699</v>
          </cell>
          <cell r="B4841">
            <v>43739</v>
          </cell>
          <cell r="C4841">
            <v>326</v>
          </cell>
        </row>
        <row r="4842">
          <cell r="A4842">
            <v>110213022418</v>
          </cell>
          <cell r="B4842">
            <v>43739</v>
          </cell>
          <cell r="C4842">
            <v>200</v>
          </cell>
        </row>
        <row r="4843">
          <cell r="A4843">
            <v>110213024785</v>
          </cell>
          <cell r="B4843">
            <v>43739</v>
          </cell>
          <cell r="C4843">
            <v>886</v>
          </cell>
        </row>
        <row r="4844">
          <cell r="A4844">
            <v>110214000636</v>
          </cell>
          <cell r="B4844">
            <v>43739</v>
          </cell>
          <cell r="C4844">
            <v>0</v>
          </cell>
        </row>
        <row r="4845">
          <cell r="A4845">
            <v>110213025327</v>
          </cell>
          <cell r="B4845">
            <v>43739</v>
          </cell>
          <cell r="C4845">
            <v>0</v>
          </cell>
        </row>
        <row r="4846">
          <cell r="A4846">
            <v>110213027767</v>
          </cell>
          <cell r="B4846">
            <v>43739</v>
          </cell>
          <cell r="C4846">
            <v>0</v>
          </cell>
        </row>
        <row r="4847">
          <cell r="A4847">
            <v>110211000839</v>
          </cell>
          <cell r="B4847">
            <v>43709</v>
          </cell>
          <cell r="C4847">
            <v>110</v>
          </cell>
        </row>
        <row r="4848">
          <cell r="A4848">
            <v>110211001803</v>
          </cell>
          <cell r="B4848">
            <v>43709</v>
          </cell>
          <cell r="C4848">
            <v>273</v>
          </cell>
        </row>
        <row r="4849">
          <cell r="A4849">
            <v>110211002080</v>
          </cell>
          <cell r="B4849">
            <v>43709</v>
          </cell>
          <cell r="C4849">
            <v>340</v>
          </cell>
        </row>
        <row r="4850">
          <cell r="A4850">
            <v>110211002086</v>
          </cell>
          <cell r="B4850">
            <v>43709</v>
          </cell>
          <cell r="C4850">
            <v>253</v>
          </cell>
        </row>
        <row r="4851">
          <cell r="A4851">
            <v>110211002087</v>
          </cell>
          <cell r="B4851">
            <v>43709</v>
          </cell>
          <cell r="C4851">
            <v>1702</v>
          </cell>
        </row>
        <row r="4852">
          <cell r="A4852">
            <v>110211002136</v>
          </cell>
          <cell r="B4852">
            <v>43709</v>
          </cell>
          <cell r="C4852">
            <v>317</v>
          </cell>
        </row>
        <row r="4853">
          <cell r="A4853">
            <v>110211002383</v>
          </cell>
          <cell r="B4853">
            <v>43709</v>
          </cell>
          <cell r="C4853">
            <v>229</v>
          </cell>
        </row>
        <row r="4854">
          <cell r="A4854">
            <v>110211002384</v>
          </cell>
          <cell r="B4854">
            <v>43709</v>
          </cell>
          <cell r="C4854">
            <v>10</v>
          </cell>
        </row>
        <row r="4855">
          <cell r="A4855">
            <v>110211002386</v>
          </cell>
          <cell r="B4855">
            <v>43709</v>
          </cell>
          <cell r="C4855">
            <v>0</v>
          </cell>
        </row>
        <row r="4856">
          <cell r="A4856">
            <v>110211002394</v>
          </cell>
          <cell r="B4856">
            <v>43709</v>
          </cell>
          <cell r="C4856">
            <v>0</v>
          </cell>
        </row>
        <row r="4857">
          <cell r="A4857">
            <v>110211002396</v>
          </cell>
          <cell r="B4857">
            <v>43709</v>
          </cell>
          <cell r="C4857">
            <v>0</v>
          </cell>
        </row>
        <row r="4858">
          <cell r="A4858">
            <v>110211002398</v>
          </cell>
          <cell r="B4858">
            <v>43709</v>
          </cell>
          <cell r="C4858">
            <v>0</v>
          </cell>
        </row>
        <row r="4859">
          <cell r="A4859">
            <v>110211002399</v>
          </cell>
          <cell r="B4859">
            <v>43709</v>
          </cell>
          <cell r="C4859">
            <v>0</v>
          </cell>
        </row>
        <row r="4860">
          <cell r="A4860">
            <v>110211002402</v>
          </cell>
          <cell r="B4860">
            <v>43709</v>
          </cell>
          <cell r="C4860">
            <v>271</v>
          </cell>
        </row>
        <row r="4861">
          <cell r="A4861">
            <v>110211002403</v>
          </cell>
          <cell r="B4861">
            <v>43709</v>
          </cell>
          <cell r="C4861">
            <v>15</v>
          </cell>
        </row>
        <row r="4862">
          <cell r="A4862">
            <v>110211002405</v>
          </cell>
          <cell r="B4862">
            <v>43709</v>
          </cell>
          <cell r="C4862">
            <v>0</v>
          </cell>
        </row>
        <row r="4863">
          <cell r="A4863">
            <v>110211002406</v>
          </cell>
          <cell r="B4863">
            <v>43709</v>
          </cell>
          <cell r="C4863">
            <v>897</v>
          </cell>
        </row>
        <row r="4864">
          <cell r="A4864">
            <v>110211002407</v>
          </cell>
          <cell r="B4864">
            <v>43709</v>
          </cell>
          <cell r="C4864">
            <v>6</v>
          </cell>
        </row>
        <row r="4865">
          <cell r="A4865">
            <v>110211002411</v>
          </cell>
          <cell r="B4865">
            <v>43709</v>
          </cell>
          <cell r="C4865">
            <v>0</v>
          </cell>
        </row>
        <row r="4866">
          <cell r="A4866">
            <v>110211002412</v>
          </cell>
          <cell r="B4866">
            <v>43709</v>
          </cell>
          <cell r="C4866">
            <v>47</v>
          </cell>
        </row>
        <row r="4867">
          <cell r="A4867">
            <v>110211002413</v>
          </cell>
          <cell r="B4867">
            <v>43709</v>
          </cell>
          <cell r="C4867">
            <v>0</v>
          </cell>
        </row>
        <row r="4868">
          <cell r="A4868">
            <v>110211003718</v>
          </cell>
          <cell r="B4868">
            <v>43709</v>
          </cell>
          <cell r="C4868">
            <v>1170</v>
          </cell>
        </row>
        <row r="4869">
          <cell r="A4869">
            <v>110211003719</v>
          </cell>
          <cell r="B4869">
            <v>43709</v>
          </cell>
          <cell r="C4869">
            <v>2418</v>
          </cell>
        </row>
        <row r="4870">
          <cell r="A4870">
            <v>110211003808</v>
          </cell>
          <cell r="B4870">
            <v>43709</v>
          </cell>
          <cell r="C4870">
            <v>293</v>
          </cell>
        </row>
        <row r="4871">
          <cell r="A4871">
            <v>110211004072</v>
          </cell>
          <cell r="B4871">
            <v>43709</v>
          </cell>
          <cell r="C4871">
            <v>4513</v>
          </cell>
        </row>
        <row r="4872">
          <cell r="A4872">
            <v>110211004145</v>
          </cell>
          <cell r="B4872">
            <v>43709</v>
          </cell>
          <cell r="C4872">
            <v>179</v>
          </cell>
        </row>
        <row r="4873">
          <cell r="A4873">
            <v>110211005116</v>
          </cell>
          <cell r="B4873">
            <v>43709</v>
          </cell>
          <cell r="C4873">
            <v>30</v>
          </cell>
        </row>
        <row r="4874">
          <cell r="A4874">
            <v>110211005117</v>
          </cell>
          <cell r="B4874">
            <v>43709</v>
          </cell>
          <cell r="C4874">
            <v>597</v>
          </cell>
        </row>
        <row r="4875">
          <cell r="A4875">
            <v>110211005131</v>
          </cell>
          <cell r="B4875">
            <v>43709</v>
          </cell>
          <cell r="C4875">
            <v>208</v>
          </cell>
        </row>
        <row r="4876">
          <cell r="A4876">
            <v>110211005306</v>
          </cell>
          <cell r="B4876">
            <v>43709</v>
          </cell>
          <cell r="C4876">
            <v>3118</v>
          </cell>
        </row>
        <row r="4877">
          <cell r="A4877">
            <v>110211006325</v>
          </cell>
          <cell r="B4877">
            <v>43709</v>
          </cell>
          <cell r="C4877">
            <v>2671</v>
          </cell>
        </row>
        <row r="4878">
          <cell r="A4878">
            <v>110211007133</v>
          </cell>
          <cell r="B4878">
            <v>43709</v>
          </cell>
          <cell r="C4878">
            <v>0</v>
          </cell>
        </row>
        <row r="4879">
          <cell r="A4879">
            <v>110211007907</v>
          </cell>
          <cell r="B4879">
            <v>43709</v>
          </cell>
          <cell r="C4879">
            <v>8207</v>
          </cell>
        </row>
        <row r="4880">
          <cell r="A4880">
            <v>110211008209</v>
          </cell>
          <cell r="B4880">
            <v>43709</v>
          </cell>
          <cell r="C4880">
            <v>0</v>
          </cell>
        </row>
        <row r="4881">
          <cell r="A4881">
            <v>110211008440</v>
          </cell>
          <cell r="B4881">
            <v>43709</v>
          </cell>
          <cell r="C4881">
            <v>2588</v>
          </cell>
        </row>
        <row r="4882">
          <cell r="A4882">
            <v>110211008442</v>
          </cell>
          <cell r="B4882">
            <v>43709</v>
          </cell>
          <cell r="C4882">
            <v>182</v>
          </cell>
        </row>
        <row r="4883">
          <cell r="A4883">
            <v>110211008443</v>
          </cell>
          <cell r="B4883">
            <v>43709</v>
          </cell>
          <cell r="C4883">
            <v>749</v>
          </cell>
        </row>
        <row r="4884">
          <cell r="A4884">
            <v>110211008722</v>
          </cell>
          <cell r="B4884">
            <v>43709</v>
          </cell>
          <cell r="C4884">
            <v>803</v>
          </cell>
        </row>
        <row r="4885">
          <cell r="A4885">
            <v>110211008743</v>
          </cell>
          <cell r="B4885">
            <v>43709</v>
          </cell>
          <cell r="C4885">
            <v>392</v>
          </cell>
        </row>
        <row r="4886">
          <cell r="A4886">
            <v>110211009386</v>
          </cell>
          <cell r="B4886">
            <v>43709</v>
          </cell>
          <cell r="C4886">
            <v>8072</v>
          </cell>
        </row>
        <row r="4887">
          <cell r="A4887">
            <v>110211009805</v>
          </cell>
          <cell r="B4887">
            <v>43709</v>
          </cell>
          <cell r="C4887">
            <v>0</v>
          </cell>
        </row>
        <row r="4888">
          <cell r="A4888">
            <v>110211011224</v>
          </cell>
          <cell r="B4888">
            <v>43709</v>
          </cell>
          <cell r="C4888">
            <v>1479</v>
          </cell>
        </row>
        <row r="4889">
          <cell r="A4889">
            <v>110211021634</v>
          </cell>
          <cell r="B4889">
            <v>43709</v>
          </cell>
          <cell r="C4889">
            <v>0</v>
          </cell>
        </row>
        <row r="4890">
          <cell r="A4890">
            <v>110212001364</v>
          </cell>
          <cell r="B4890">
            <v>43709</v>
          </cell>
          <cell r="C4890">
            <v>672</v>
          </cell>
        </row>
        <row r="4891">
          <cell r="A4891">
            <v>110212001365</v>
          </cell>
          <cell r="B4891">
            <v>43709</v>
          </cell>
          <cell r="C4891">
            <v>1033</v>
          </cell>
        </row>
        <row r="4892">
          <cell r="A4892">
            <v>110212001425</v>
          </cell>
          <cell r="B4892">
            <v>43709</v>
          </cell>
          <cell r="C4892">
            <v>535</v>
          </cell>
        </row>
        <row r="4893">
          <cell r="A4893">
            <v>110212001483</v>
          </cell>
          <cell r="B4893">
            <v>43709</v>
          </cell>
          <cell r="C4893">
            <v>322</v>
          </cell>
        </row>
        <row r="4894">
          <cell r="A4894">
            <v>110212001500</v>
          </cell>
          <cell r="B4894">
            <v>43709</v>
          </cell>
          <cell r="C4894">
            <v>62</v>
          </cell>
        </row>
        <row r="4895">
          <cell r="A4895">
            <v>110212001503</v>
          </cell>
          <cell r="B4895">
            <v>43709</v>
          </cell>
          <cell r="C4895">
            <v>3</v>
          </cell>
        </row>
        <row r="4896">
          <cell r="A4896">
            <v>110212001511</v>
          </cell>
          <cell r="B4896">
            <v>43709</v>
          </cell>
          <cell r="C4896">
            <v>118</v>
          </cell>
        </row>
        <row r="4897">
          <cell r="A4897">
            <v>110212001541</v>
          </cell>
          <cell r="B4897">
            <v>43709</v>
          </cell>
          <cell r="C4897">
            <v>896</v>
          </cell>
        </row>
        <row r="4898">
          <cell r="A4898">
            <v>110212001742</v>
          </cell>
          <cell r="B4898">
            <v>43709</v>
          </cell>
          <cell r="C4898">
            <v>434</v>
          </cell>
        </row>
        <row r="4899">
          <cell r="A4899">
            <v>110212002452</v>
          </cell>
          <cell r="B4899">
            <v>43709</v>
          </cell>
          <cell r="C4899">
            <v>590</v>
          </cell>
        </row>
        <row r="4900">
          <cell r="A4900">
            <v>110212002680</v>
          </cell>
          <cell r="B4900">
            <v>43709</v>
          </cell>
          <cell r="C4900">
            <v>0</v>
          </cell>
        </row>
        <row r="4901">
          <cell r="A4901">
            <v>110212004373</v>
          </cell>
          <cell r="B4901">
            <v>43709</v>
          </cell>
          <cell r="C4901">
            <v>134</v>
          </cell>
        </row>
        <row r="4902">
          <cell r="A4902">
            <v>110212004590</v>
          </cell>
          <cell r="B4902">
            <v>43709</v>
          </cell>
          <cell r="C4902">
            <v>526</v>
          </cell>
        </row>
        <row r="4903">
          <cell r="A4903">
            <v>110212005229</v>
          </cell>
          <cell r="B4903">
            <v>43709</v>
          </cell>
          <cell r="C4903">
            <v>81</v>
          </cell>
        </row>
        <row r="4904">
          <cell r="A4904">
            <v>110212005260</v>
          </cell>
          <cell r="B4904">
            <v>43709</v>
          </cell>
          <cell r="C4904">
            <v>589</v>
          </cell>
        </row>
        <row r="4905">
          <cell r="A4905">
            <v>110212006540</v>
          </cell>
          <cell r="B4905">
            <v>43709</v>
          </cell>
          <cell r="C4905">
            <v>0</v>
          </cell>
        </row>
        <row r="4906">
          <cell r="A4906">
            <v>110212006558</v>
          </cell>
          <cell r="B4906">
            <v>43709</v>
          </cell>
          <cell r="C4906">
            <v>34</v>
          </cell>
        </row>
        <row r="4907">
          <cell r="A4907">
            <v>110212007683</v>
          </cell>
          <cell r="B4907">
            <v>43709</v>
          </cell>
          <cell r="C4907">
            <v>109</v>
          </cell>
        </row>
        <row r="4908">
          <cell r="A4908">
            <v>110212008189</v>
          </cell>
          <cell r="B4908">
            <v>43709</v>
          </cell>
          <cell r="C4908">
            <v>163</v>
          </cell>
        </row>
        <row r="4909">
          <cell r="A4909">
            <v>110212008984</v>
          </cell>
          <cell r="B4909">
            <v>43709</v>
          </cell>
          <cell r="C4909">
            <v>43</v>
          </cell>
        </row>
        <row r="4910">
          <cell r="A4910">
            <v>110212008995</v>
          </cell>
          <cell r="B4910">
            <v>43709</v>
          </cell>
          <cell r="C4910">
            <v>251</v>
          </cell>
        </row>
        <row r="4911">
          <cell r="A4911">
            <v>110212008996</v>
          </cell>
          <cell r="B4911">
            <v>43709</v>
          </cell>
          <cell r="C4911">
            <v>0</v>
          </cell>
        </row>
        <row r="4912">
          <cell r="A4912">
            <v>110212009000</v>
          </cell>
          <cell r="B4912">
            <v>43709</v>
          </cell>
          <cell r="C4912">
            <v>0</v>
          </cell>
        </row>
        <row r="4913">
          <cell r="A4913">
            <v>110212009009</v>
          </cell>
          <cell r="B4913">
            <v>43709</v>
          </cell>
          <cell r="C4913">
            <v>0</v>
          </cell>
        </row>
        <row r="4914">
          <cell r="A4914">
            <v>110212009013</v>
          </cell>
          <cell r="B4914">
            <v>43709</v>
          </cell>
          <cell r="C4914">
            <v>0</v>
          </cell>
        </row>
        <row r="4915">
          <cell r="A4915">
            <v>110212009020</v>
          </cell>
          <cell r="B4915">
            <v>43709</v>
          </cell>
          <cell r="C4915">
            <v>0</v>
          </cell>
        </row>
        <row r="4916">
          <cell r="A4916">
            <v>110212009051</v>
          </cell>
          <cell r="B4916">
            <v>43709</v>
          </cell>
          <cell r="C4916">
            <v>329</v>
          </cell>
        </row>
        <row r="4917">
          <cell r="A4917">
            <v>110212009054</v>
          </cell>
          <cell r="B4917">
            <v>43709</v>
          </cell>
          <cell r="C4917">
            <v>0</v>
          </cell>
        </row>
        <row r="4918">
          <cell r="A4918">
            <v>110212009062</v>
          </cell>
          <cell r="B4918">
            <v>43709</v>
          </cell>
          <cell r="C4918">
            <v>0</v>
          </cell>
        </row>
        <row r="4919">
          <cell r="A4919">
            <v>110212009065</v>
          </cell>
          <cell r="B4919">
            <v>43709</v>
          </cell>
          <cell r="C4919">
            <v>0</v>
          </cell>
        </row>
        <row r="4920">
          <cell r="A4920">
            <v>110212009115</v>
          </cell>
          <cell r="B4920">
            <v>43709</v>
          </cell>
          <cell r="C4920">
            <v>481</v>
          </cell>
        </row>
        <row r="4921">
          <cell r="A4921">
            <v>110212009116</v>
          </cell>
          <cell r="B4921">
            <v>43709</v>
          </cell>
          <cell r="C4921">
            <v>154</v>
          </cell>
        </row>
        <row r="4922">
          <cell r="A4922">
            <v>110212009391</v>
          </cell>
          <cell r="B4922">
            <v>43709</v>
          </cell>
          <cell r="C4922">
            <v>250</v>
          </cell>
        </row>
        <row r="4923">
          <cell r="A4923">
            <v>110212010022</v>
          </cell>
          <cell r="B4923">
            <v>43709</v>
          </cell>
          <cell r="C4923">
            <v>1501</v>
          </cell>
        </row>
        <row r="4924">
          <cell r="A4924">
            <v>110212020420</v>
          </cell>
          <cell r="B4924">
            <v>43709</v>
          </cell>
          <cell r="C4924">
            <v>104</v>
          </cell>
        </row>
        <row r="4925">
          <cell r="A4925">
            <v>110212020537</v>
          </cell>
          <cell r="B4925">
            <v>43709</v>
          </cell>
          <cell r="C4925">
            <v>526</v>
          </cell>
        </row>
        <row r="4926">
          <cell r="A4926">
            <v>110212021300</v>
          </cell>
          <cell r="B4926">
            <v>43709</v>
          </cell>
          <cell r="C4926">
            <v>0</v>
          </cell>
        </row>
        <row r="4927">
          <cell r="A4927">
            <v>110212021392</v>
          </cell>
          <cell r="B4927">
            <v>43709</v>
          </cell>
          <cell r="C4927">
            <v>31</v>
          </cell>
        </row>
        <row r="4928">
          <cell r="A4928">
            <v>110213000026</v>
          </cell>
          <cell r="B4928">
            <v>43709</v>
          </cell>
          <cell r="C4928">
            <v>585</v>
          </cell>
        </row>
        <row r="4929">
          <cell r="A4929">
            <v>110213000260</v>
          </cell>
          <cell r="B4929">
            <v>43709</v>
          </cell>
          <cell r="C4929">
            <v>61</v>
          </cell>
        </row>
        <row r="4930">
          <cell r="A4930">
            <v>110213001228</v>
          </cell>
          <cell r="B4930">
            <v>43709</v>
          </cell>
          <cell r="C4930">
            <v>169</v>
          </cell>
        </row>
        <row r="4931">
          <cell r="A4931">
            <v>110213001230</v>
          </cell>
          <cell r="B4931">
            <v>43709</v>
          </cell>
          <cell r="C4931">
            <v>614</v>
          </cell>
        </row>
        <row r="4932">
          <cell r="A4932">
            <v>110213001231</v>
          </cell>
          <cell r="B4932">
            <v>43709</v>
          </cell>
          <cell r="C4932">
            <v>237</v>
          </cell>
        </row>
        <row r="4933">
          <cell r="A4933">
            <v>110213001232</v>
          </cell>
          <cell r="B4933">
            <v>43709</v>
          </cell>
          <cell r="C4933">
            <v>109</v>
          </cell>
        </row>
        <row r="4934">
          <cell r="A4934">
            <v>110213001236</v>
          </cell>
          <cell r="B4934">
            <v>43709</v>
          </cell>
          <cell r="C4934">
            <v>1142</v>
          </cell>
        </row>
        <row r="4935">
          <cell r="A4935">
            <v>110213001237</v>
          </cell>
          <cell r="B4935">
            <v>43709</v>
          </cell>
          <cell r="C4935">
            <v>512</v>
          </cell>
        </row>
        <row r="4936">
          <cell r="A4936">
            <v>110213001241</v>
          </cell>
          <cell r="B4936">
            <v>43709</v>
          </cell>
          <cell r="C4936">
            <v>815</v>
          </cell>
        </row>
        <row r="4937">
          <cell r="A4937">
            <v>110213001242</v>
          </cell>
          <cell r="B4937">
            <v>43709</v>
          </cell>
          <cell r="C4937">
            <v>2</v>
          </cell>
        </row>
        <row r="4938">
          <cell r="A4938">
            <v>110213001247</v>
          </cell>
          <cell r="B4938">
            <v>43709</v>
          </cell>
          <cell r="C4938">
            <v>206</v>
          </cell>
        </row>
        <row r="4939">
          <cell r="A4939">
            <v>110213001248</v>
          </cell>
          <cell r="B4939">
            <v>43709</v>
          </cell>
          <cell r="C4939">
            <v>3767</v>
          </cell>
        </row>
        <row r="4940">
          <cell r="A4940">
            <v>110213001250</v>
          </cell>
          <cell r="B4940">
            <v>43709</v>
          </cell>
          <cell r="C4940">
            <v>510</v>
          </cell>
        </row>
        <row r="4941">
          <cell r="A4941">
            <v>110213001270</v>
          </cell>
          <cell r="B4941">
            <v>43709</v>
          </cell>
          <cell r="C4941">
            <v>1025</v>
          </cell>
        </row>
        <row r="4942">
          <cell r="A4942">
            <v>110213001271</v>
          </cell>
          <cell r="B4942">
            <v>43709</v>
          </cell>
          <cell r="C4942">
            <v>328</v>
          </cell>
        </row>
        <row r="4943">
          <cell r="A4943">
            <v>110213001272</v>
          </cell>
          <cell r="B4943">
            <v>43709</v>
          </cell>
          <cell r="C4943">
            <v>101</v>
          </cell>
        </row>
        <row r="4944">
          <cell r="A4944">
            <v>110213001275</v>
          </cell>
          <cell r="B4944">
            <v>43709</v>
          </cell>
          <cell r="C4944">
            <v>647</v>
          </cell>
        </row>
        <row r="4945">
          <cell r="A4945">
            <v>110213001276</v>
          </cell>
          <cell r="B4945">
            <v>43709</v>
          </cell>
          <cell r="C4945">
            <v>247</v>
          </cell>
        </row>
        <row r="4946">
          <cell r="A4946">
            <v>110213001286</v>
          </cell>
          <cell r="B4946">
            <v>43709</v>
          </cell>
          <cell r="C4946">
            <v>789</v>
          </cell>
        </row>
        <row r="4947">
          <cell r="A4947">
            <v>110213001287</v>
          </cell>
          <cell r="B4947">
            <v>43709</v>
          </cell>
          <cell r="C4947">
            <v>224</v>
          </cell>
        </row>
        <row r="4948">
          <cell r="A4948">
            <v>110213001288</v>
          </cell>
          <cell r="B4948">
            <v>43709</v>
          </cell>
          <cell r="C4948">
            <v>575</v>
          </cell>
        </row>
        <row r="4949">
          <cell r="A4949">
            <v>110213001289</v>
          </cell>
          <cell r="B4949">
            <v>43709</v>
          </cell>
          <cell r="C4949">
            <v>937</v>
          </cell>
        </row>
        <row r="4950">
          <cell r="A4950">
            <v>110213001290</v>
          </cell>
          <cell r="B4950">
            <v>43709</v>
          </cell>
          <cell r="C4950">
            <v>438</v>
          </cell>
        </row>
        <row r="4951">
          <cell r="A4951">
            <v>110213001291</v>
          </cell>
          <cell r="B4951">
            <v>43709</v>
          </cell>
          <cell r="C4951">
            <v>816</v>
          </cell>
        </row>
        <row r="4952">
          <cell r="A4952">
            <v>110213001318</v>
          </cell>
          <cell r="B4952">
            <v>43709</v>
          </cell>
          <cell r="C4952">
            <v>3177</v>
          </cell>
        </row>
        <row r="4953">
          <cell r="A4953">
            <v>110213001319</v>
          </cell>
          <cell r="B4953">
            <v>43709</v>
          </cell>
          <cell r="C4953">
            <v>1084</v>
          </cell>
        </row>
        <row r="4954">
          <cell r="A4954">
            <v>110213001320</v>
          </cell>
          <cell r="B4954">
            <v>43709</v>
          </cell>
          <cell r="C4954">
            <v>95</v>
          </cell>
        </row>
        <row r="4955">
          <cell r="A4955">
            <v>110213001347</v>
          </cell>
          <cell r="B4955">
            <v>43709</v>
          </cell>
          <cell r="C4955">
            <v>213</v>
          </cell>
        </row>
        <row r="4956">
          <cell r="A4956">
            <v>110213001348</v>
          </cell>
          <cell r="B4956">
            <v>43709</v>
          </cell>
          <cell r="C4956">
            <v>248</v>
          </cell>
        </row>
        <row r="4957">
          <cell r="A4957">
            <v>110213001351</v>
          </cell>
          <cell r="B4957">
            <v>43709</v>
          </cell>
          <cell r="C4957">
            <v>336</v>
          </cell>
        </row>
        <row r="4958">
          <cell r="A4958">
            <v>110213001353</v>
          </cell>
          <cell r="B4958">
            <v>43709</v>
          </cell>
          <cell r="C4958">
            <v>0</v>
          </cell>
        </row>
        <row r="4959">
          <cell r="A4959">
            <v>110213001354</v>
          </cell>
          <cell r="B4959">
            <v>43709</v>
          </cell>
          <cell r="C4959">
            <v>411</v>
          </cell>
        </row>
        <row r="4960">
          <cell r="A4960">
            <v>110213001355</v>
          </cell>
          <cell r="B4960">
            <v>43709</v>
          </cell>
          <cell r="C4960">
            <v>0</v>
          </cell>
        </row>
        <row r="4961">
          <cell r="A4961">
            <v>110213001358</v>
          </cell>
          <cell r="B4961">
            <v>43709</v>
          </cell>
          <cell r="C4961">
            <v>403</v>
          </cell>
        </row>
        <row r="4962">
          <cell r="A4962">
            <v>110213001361</v>
          </cell>
          <cell r="B4962">
            <v>43709</v>
          </cell>
          <cell r="C4962">
            <v>927</v>
          </cell>
        </row>
        <row r="4963">
          <cell r="A4963">
            <v>110213001362</v>
          </cell>
          <cell r="B4963">
            <v>43709</v>
          </cell>
          <cell r="C4963">
            <v>59</v>
          </cell>
        </row>
        <row r="4964">
          <cell r="A4964">
            <v>110213001366</v>
          </cell>
          <cell r="B4964">
            <v>43709</v>
          </cell>
          <cell r="C4964">
            <v>1014</v>
          </cell>
        </row>
        <row r="4965">
          <cell r="A4965">
            <v>110213001368</v>
          </cell>
          <cell r="B4965">
            <v>43709</v>
          </cell>
          <cell r="C4965">
            <v>230</v>
          </cell>
        </row>
        <row r="4966">
          <cell r="A4966">
            <v>110213001369</v>
          </cell>
          <cell r="B4966">
            <v>43709</v>
          </cell>
          <cell r="C4966">
            <v>382</v>
          </cell>
        </row>
        <row r="4967">
          <cell r="A4967">
            <v>110213001370</v>
          </cell>
          <cell r="B4967">
            <v>43709</v>
          </cell>
          <cell r="C4967">
            <v>1129</v>
          </cell>
        </row>
        <row r="4968">
          <cell r="A4968">
            <v>110213004732</v>
          </cell>
          <cell r="B4968">
            <v>43709</v>
          </cell>
          <cell r="C4968">
            <v>42</v>
          </cell>
        </row>
        <row r="4969">
          <cell r="A4969">
            <v>110213005120</v>
          </cell>
          <cell r="B4969">
            <v>43709</v>
          </cell>
          <cell r="C4969">
            <v>502</v>
          </cell>
        </row>
        <row r="4970">
          <cell r="A4970">
            <v>110213005286</v>
          </cell>
          <cell r="B4970">
            <v>43709</v>
          </cell>
          <cell r="C4970">
            <v>192</v>
          </cell>
        </row>
        <row r="4971">
          <cell r="A4971">
            <v>110213005321</v>
          </cell>
          <cell r="B4971">
            <v>43709</v>
          </cell>
          <cell r="C4971">
            <v>0</v>
          </cell>
        </row>
        <row r="4972">
          <cell r="A4972">
            <v>110213005373</v>
          </cell>
          <cell r="B4972">
            <v>43709</v>
          </cell>
          <cell r="C4972">
            <v>0</v>
          </cell>
        </row>
        <row r="4973">
          <cell r="A4973">
            <v>110213005374</v>
          </cell>
          <cell r="B4973">
            <v>43709</v>
          </cell>
          <cell r="C4973">
            <v>0</v>
          </cell>
        </row>
        <row r="4974">
          <cell r="A4974">
            <v>110213005375</v>
          </cell>
          <cell r="B4974">
            <v>43709</v>
          </cell>
          <cell r="C4974">
            <v>0</v>
          </cell>
        </row>
        <row r="4975">
          <cell r="A4975">
            <v>110213009040</v>
          </cell>
          <cell r="B4975">
            <v>43709</v>
          </cell>
          <cell r="C4975">
            <v>258</v>
          </cell>
        </row>
        <row r="4976">
          <cell r="A4976">
            <v>110213009524</v>
          </cell>
          <cell r="B4976">
            <v>43709</v>
          </cell>
          <cell r="C4976">
            <v>272</v>
          </cell>
        </row>
        <row r="4977">
          <cell r="A4977">
            <v>110213009614</v>
          </cell>
          <cell r="B4977">
            <v>43709</v>
          </cell>
          <cell r="C4977">
            <v>0</v>
          </cell>
        </row>
        <row r="4978">
          <cell r="A4978">
            <v>110213009685</v>
          </cell>
          <cell r="B4978">
            <v>43709</v>
          </cell>
          <cell r="C4978">
            <v>119</v>
          </cell>
        </row>
        <row r="4979">
          <cell r="A4979">
            <v>110213010630</v>
          </cell>
          <cell r="B4979">
            <v>43709</v>
          </cell>
          <cell r="C4979">
            <v>2139</v>
          </cell>
        </row>
        <row r="4980">
          <cell r="A4980">
            <v>110213020054</v>
          </cell>
          <cell r="B4980">
            <v>43709</v>
          </cell>
          <cell r="C4980">
            <v>234</v>
          </cell>
        </row>
        <row r="4981">
          <cell r="A4981">
            <v>110214001363</v>
          </cell>
          <cell r="B4981">
            <v>43709</v>
          </cell>
          <cell r="C4981">
            <v>128</v>
          </cell>
        </row>
        <row r="4982">
          <cell r="A4982">
            <v>110214002461</v>
          </cell>
          <cell r="B4982">
            <v>43709</v>
          </cell>
          <cell r="C4982">
            <v>146</v>
          </cell>
        </row>
        <row r="4983">
          <cell r="A4983">
            <v>110214002466</v>
          </cell>
          <cell r="B4983">
            <v>43709</v>
          </cell>
          <cell r="C4983">
            <v>10</v>
          </cell>
        </row>
        <row r="4984">
          <cell r="A4984">
            <v>110214002885</v>
          </cell>
          <cell r="B4984">
            <v>43709</v>
          </cell>
          <cell r="C4984">
            <v>707</v>
          </cell>
        </row>
        <row r="4985">
          <cell r="A4985">
            <v>110214002901</v>
          </cell>
          <cell r="B4985">
            <v>43709</v>
          </cell>
          <cell r="C4985">
            <v>0</v>
          </cell>
        </row>
        <row r="4986">
          <cell r="A4986">
            <v>110214003597</v>
          </cell>
          <cell r="B4986">
            <v>43709</v>
          </cell>
          <cell r="C4986">
            <v>0</v>
          </cell>
        </row>
        <row r="4987">
          <cell r="A4987">
            <v>110214004744</v>
          </cell>
          <cell r="B4987">
            <v>43709</v>
          </cell>
          <cell r="C4987">
            <v>459</v>
          </cell>
        </row>
        <row r="4988">
          <cell r="A4988">
            <v>110214004746</v>
          </cell>
          <cell r="B4988">
            <v>43709</v>
          </cell>
          <cell r="C4988">
            <v>69</v>
          </cell>
        </row>
        <row r="4989">
          <cell r="A4989">
            <v>110214007151</v>
          </cell>
          <cell r="B4989">
            <v>43709</v>
          </cell>
          <cell r="C4989">
            <v>0</v>
          </cell>
        </row>
        <row r="4990">
          <cell r="A4990">
            <v>110214009022</v>
          </cell>
          <cell r="B4990">
            <v>43709</v>
          </cell>
          <cell r="C4990">
            <v>369</v>
          </cell>
        </row>
        <row r="4991">
          <cell r="A4991">
            <v>110214009045</v>
          </cell>
          <cell r="B4991">
            <v>43709</v>
          </cell>
          <cell r="C4991">
            <v>663</v>
          </cell>
        </row>
        <row r="4992">
          <cell r="A4992">
            <v>110214009050</v>
          </cell>
          <cell r="B4992">
            <v>43709</v>
          </cell>
          <cell r="C4992">
            <v>243</v>
          </cell>
        </row>
        <row r="4993">
          <cell r="A4993">
            <v>110214009099</v>
          </cell>
          <cell r="B4993">
            <v>43709</v>
          </cell>
          <cell r="C4993">
            <v>0</v>
          </cell>
        </row>
        <row r="4994">
          <cell r="A4994">
            <v>110214009107</v>
          </cell>
          <cell r="B4994">
            <v>43709</v>
          </cell>
          <cell r="C4994">
            <v>296</v>
          </cell>
        </row>
        <row r="4995">
          <cell r="A4995">
            <v>110214009239</v>
          </cell>
          <cell r="B4995">
            <v>43709</v>
          </cell>
          <cell r="C4995">
            <v>376</v>
          </cell>
        </row>
        <row r="4996">
          <cell r="A4996">
            <v>110214009247</v>
          </cell>
          <cell r="B4996">
            <v>43709</v>
          </cell>
          <cell r="C4996">
            <v>0</v>
          </cell>
        </row>
        <row r="4997">
          <cell r="A4997">
            <v>110211012429</v>
          </cell>
          <cell r="B4997">
            <v>43709</v>
          </cell>
          <cell r="C4997">
            <v>0</v>
          </cell>
        </row>
        <row r="4998">
          <cell r="A4998">
            <v>110211012666</v>
          </cell>
          <cell r="B4998">
            <v>43709</v>
          </cell>
          <cell r="C4998">
            <v>324</v>
          </cell>
        </row>
        <row r="4999">
          <cell r="A4999">
            <v>110211012671</v>
          </cell>
          <cell r="B4999">
            <v>43709</v>
          </cell>
          <cell r="C4999">
            <v>7</v>
          </cell>
        </row>
        <row r="5000">
          <cell r="A5000">
            <v>110211012675</v>
          </cell>
          <cell r="B5000">
            <v>43709</v>
          </cell>
          <cell r="C5000">
            <v>145</v>
          </cell>
        </row>
        <row r="5001">
          <cell r="A5001">
            <v>110211012676</v>
          </cell>
          <cell r="B5001">
            <v>43709</v>
          </cell>
          <cell r="C5001">
            <v>0</v>
          </cell>
        </row>
        <row r="5002">
          <cell r="A5002">
            <v>110211012679</v>
          </cell>
          <cell r="B5002">
            <v>43709</v>
          </cell>
          <cell r="C5002">
            <v>53</v>
          </cell>
        </row>
        <row r="5003">
          <cell r="A5003">
            <v>110211012688</v>
          </cell>
          <cell r="B5003">
            <v>43709</v>
          </cell>
          <cell r="C5003">
            <v>332</v>
          </cell>
        </row>
        <row r="5004">
          <cell r="A5004">
            <v>110211012691</v>
          </cell>
          <cell r="B5004">
            <v>43709</v>
          </cell>
          <cell r="C5004">
            <v>0</v>
          </cell>
        </row>
        <row r="5005">
          <cell r="A5005">
            <v>110211012693</v>
          </cell>
          <cell r="B5005">
            <v>43709</v>
          </cell>
          <cell r="C5005">
            <v>312</v>
          </cell>
        </row>
        <row r="5006">
          <cell r="A5006">
            <v>110211012697</v>
          </cell>
          <cell r="B5006">
            <v>43709</v>
          </cell>
          <cell r="C5006">
            <v>735</v>
          </cell>
        </row>
        <row r="5007">
          <cell r="A5007">
            <v>110211012700</v>
          </cell>
          <cell r="B5007">
            <v>43709</v>
          </cell>
          <cell r="C5007">
            <v>0</v>
          </cell>
        </row>
        <row r="5008">
          <cell r="A5008">
            <v>110211014341</v>
          </cell>
          <cell r="B5008">
            <v>43709</v>
          </cell>
          <cell r="C5008">
            <v>1699</v>
          </cell>
        </row>
        <row r="5009">
          <cell r="A5009">
            <v>110211014419</v>
          </cell>
          <cell r="B5009">
            <v>43709</v>
          </cell>
          <cell r="C5009">
            <v>0</v>
          </cell>
        </row>
        <row r="5010">
          <cell r="A5010">
            <v>110211014479</v>
          </cell>
          <cell r="B5010">
            <v>43709</v>
          </cell>
          <cell r="C5010">
            <v>271</v>
          </cell>
        </row>
        <row r="5011">
          <cell r="A5011">
            <v>110211016147</v>
          </cell>
          <cell r="B5011">
            <v>43709</v>
          </cell>
          <cell r="C5011">
            <v>121</v>
          </cell>
        </row>
        <row r="5012">
          <cell r="A5012">
            <v>110211016918</v>
          </cell>
          <cell r="B5012">
            <v>43709</v>
          </cell>
          <cell r="C5012">
            <v>109</v>
          </cell>
        </row>
        <row r="5013">
          <cell r="A5013">
            <v>110211018819</v>
          </cell>
          <cell r="B5013">
            <v>43709</v>
          </cell>
          <cell r="C5013">
            <v>0</v>
          </cell>
        </row>
        <row r="5014">
          <cell r="A5014">
            <v>110211018842</v>
          </cell>
          <cell r="B5014">
            <v>43709</v>
          </cell>
          <cell r="C5014">
            <v>0</v>
          </cell>
        </row>
        <row r="5015">
          <cell r="A5015">
            <v>110211018848</v>
          </cell>
          <cell r="B5015">
            <v>43709</v>
          </cell>
          <cell r="C5015">
            <v>93</v>
          </cell>
        </row>
        <row r="5016">
          <cell r="A5016">
            <v>110211018849</v>
          </cell>
          <cell r="B5016">
            <v>43709</v>
          </cell>
          <cell r="C5016">
            <v>0</v>
          </cell>
        </row>
        <row r="5017">
          <cell r="A5017">
            <v>110211019181</v>
          </cell>
          <cell r="B5017">
            <v>43709</v>
          </cell>
          <cell r="C5017">
            <v>16</v>
          </cell>
        </row>
        <row r="5018">
          <cell r="A5018">
            <v>110211019331</v>
          </cell>
          <cell r="B5018">
            <v>43709</v>
          </cell>
          <cell r="C5018">
            <v>0</v>
          </cell>
        </row>
        <row r="5019">
          <cell r="A5019">
            <v>110211022131</v>
          </cell>
          <cell r="B5019">
            <v>43709</v>
          </cell>
          <cell r="C5019">
            <v>0</v>
          </cell>
        </row>
        <row r="5020">
          <cell r="A5020">
            <v>110211022216</v>
          </cell>
          <cell r="B5020">
            <v>43709</v>
          </cell>
          <cell r="C5020">
            <v>26</v>
          </cell>
        </row>
        <row r="5021">
          <cell r="A5021">
            <v>110211022285</v>
          </cell>
          <cell r="B5021">
            <v>43709</v>
          </cell>
          <cell r="C5021">
            <v>16</v>
          </cell>
        </row>
        <row r="5022">
          <cell r="A5022">
            <v>110212008990</v>
          </cell>
          <cell r="B5022">
            <v>43709</v>
          </cell>
          <cell r="C5022">
            <v>237</v>
          </cell>
        </row>
        <row r="5023">
          <cell r="A5023">
            <v>110212008997</v>
          </cell>
          <cell r="B5023">
            <v>43709</v>
          </cell>
          <cell r="C5023">
            <v>10</v>
          </cell>
        </row>
        <row r="5024">
          <cell r="A5024">
            <v>110212010872</v>
          </cell>
          <cell r="B5024">
            <v>43709</v>
          </cell>
          <cell r="C5024">
            <v>300</v>
          </cell>
        </row>
        <row r="5025">
          <cell r="A5025">
            <v>110212011486</v>
          </cell>
          <cell r="B5025">
            <v>43709</v>
          </cell>
          <cell r="C5025">
            <v>186</v>
          </cell>
        </row>
        <row r="5026">
          <cell r="A5026">
            <v>110212011719</v>
          </cell>
          <cell r="B5026">
            <v>43709</v>
          </cell>
          <cell r="C5026">
            <v>81</v>
          </cell>
        </row>
        <row r="5027">
          <cell r="A5027">
            <v>110212011955</v>
          </cell>
          <cell r="B5027">
            <v>43709</v>
          </cell>
          <cell r="C5027">
            <v>73</v>
          </cell>
        </row>
        <row r="5028">
          <cell r="A5028">
            <v>110212016153</v>
          </cell>
          <cell r="B5028">
            <v>43709</v>
          </cell>
          <cell r="C5028">
            <v>287</v>
          </cell>
        </row>
        <row r="5029">
          <cell r="A5029">
            <v>110212017102</v>
          </cell>
          <cell r="B5029">
            <v>43709</v>
          </cell>
          <cell r="C5029">
            <v>0</v>
          </cell>
        </row>
        <row r="5030">
          <cell r="A5030">
            <v>110212017273</v>
          </cell>
          <cell r="B5030">
            <v>43709</v>
          </cell>
          <cell r="C5030">
            <v>0</v>
          </cell>
        </row>
        <row r="5031">
          <cell r="A5031">
            <v>110212017919</v>
          </cell>
          <cell r="B5031">
            <v>43709</v>
          </cell>
          <cell r="C5031">
            <v>222</v>
          </cell>
        </row>
        <row r="5032">
          <cell r="A5032">
            <v>110212019667</v>
          </cell>
          <cell r="B5032">
            <v>43709</v>
          </cell>
          <cell r="C5032">
            <v>492</v>
          </cell>
        </row>
        <row r="5033">
          <cell r="A5033">
            <v>110212019671</v>
          </cell>
          <cell r="B5033">
            <v>43709</v>
          </cell>
          <cell r="C5033">
            <v>118</v>
          </cell>
        </row>
        <row r="5034">
          <cell r="A5034">
            <v>110212019843</v>
          </cell>
          <cell r="B5034">
            <v>43709</v>
          </cell>
          <cell r="C5034">
            <v>703</v>
          </cell>
        </row>
        <row r="5035">
          <cell r="A5035">
            <v>110212021167</v>
          </cell>
          <cell r="B5035">
            <v>43709</v>
          </cell>
          <cell r="C5035">
            <v>491</v>
          </cell>
        </row>
        <row r="5036">
          <cell r="A5036">
            <v>110213011107</v>
          </cell>
          <cell r="B5036">
            <v>43709</v>
          </cell>
          <cell r="C5036">
            <v>0</v>
          </cell>
        </row>
        <row r="5037">
          <cell r="A5037">
            <v>110213011197</v>
          </cell>
          <cell r="B5037">
            <v>43709</v>
          </cell>
          <cell r="C5037">
            <v>2007</v>
          </cell>
        </row>
        <row r="5038">
          <cell r="A5038">
            <v>110213011209</v>
          </cell>
          <cell r="B5038">
            <v>43709</v>
          </cell>
          <cell r="C5038">
            <v>921</v>
          </cell>
        </row>
        <row r="5039">
          <cell r="A5039">
            <v>110213011348</v>
          </cell>
          <cell r="B5039">
            <v>43709</v>
          </cell>
          <cell r="C5039">
            <v>124</v>
          </cell>
        </row>
        <row r="5040">
          <cell r="A5040">
            <v>110213012736</v>
          </cell>
          <cell r="B5040">
            <v>43709</v>
          </cell>
          <cell r="C5040">
            <v>200</v>
          </cell>
        </row>
        <row r="5041">
          <cell r="A5041">
            <v>110213013037</v>
          </cell>
          <cell r="B5041">
            <v>43709</v>
          </cell>
          <cell r="C5041">
            <v>198</v>
          </cell>
        </row>
        <row r="5042">
          <cell r="A5042">
            <v>110213013739</v>
          </cell>
          <cell r="B5042">
            <v>43709</v>
          </cell>
          <cell r="C5042">
            <v>581</v>
          </cell>
        </row>
        <row r="5043">
          <cell r="A5043">
            <v>110213013971</v>
          </cell>
          <cell r="B5043">
            <v>43709</v>
          </cell>
          <cell r="C5043">
            <v>52</v>
          </cell>
        </row>
        <row r="5044">
          <cell r="A5044">
            <v>110213014711</v>
          </cell>
          <cell r="B5044">
            <v>43709</v>
          </cell>
          <cell r="C5044">
            <v>209</v>
          </cell>
        </row>
        <row r="5045">
          <cell r="A5045">
            <v>110213016284</v>
          </cell>
          <cell r="B5045">
            <v>43709</v>
          </cell>
          <cell r="C5045">
            <v>526</v>
          </cell>
        </row>
        <row r="5046">
          <cell r="A5046">
            <v>110213017574</v>
          </cell>
          <cell r="B5046">
            <v>43709</v>
          </cell>
          <cell r="C5046">
            <v>0</v>
          </cell>
        </row>
        <row r="5047">
          <cell r="A5047">
            <v>110213018477</v>
          </cell>
          <cell r="B5047">
            <v>43709</v>
          </cell>
          <cell r="C5047">
            <v>0</v>
          </cell>
        </row>
        <row r="5048">
          <cell r="A5048">
            <v>110213019055</v>
          </cell>
          <cell r="B5048">
            <v>43709</v>
          </cell>
          <cell r="C5048">
            <v>663</v>
          </cell>
        </row>
        <row r="5049">
          <cell r="A5049">
            <v>110213019239</v>
          </cell>
          <cell r="B5049">
            <v>43709</v>
          </cell>
          <cell r="C5049">
            <v>347</v>
          </cell>
        </row>
        <row r="5050">
          <cell r="A5050">
            <v>110213019516</v>
          </cell>
          <cell r="B5050">
            <v>43709</v>
          </cell>
          <cell r="C5050">
            <v>57</v>
          </cell>
        </row>
        <row r="5051">
          <cell r="A5051">
            <v>110214011344</v>
          </cell>
          <cell r="B5051">
            <v>43709</v>
          </cell>
          <cell r="C5051">
            <v>29</v>
          </cell>
        </row>
        <row r="5052">
          <cell r="A5052">
            <v>110214011802</v>
          </cell>
          <cell r="B5052">
            <v>43709</v>
          </cell>
          <cell r="C5052">
            <v>0</v>
          </cell>
        </row>
        <row r="5053">
          <cell r="A5053">
            <v>110214011952</v>
          </cell>
          <cell r="B5053">
            <v>43709</v>
          </cell>
          <cell r="C5053">
            <v>578</v>
          </cell>
        </row>
        <row r="5054">
          <cell r="A5054">
            <v>110214012152</v>
          </cell>
          <cell r="B5054">
            <v>43709</v>
          </cell>
          <cell r="C5054">
            <v>296</v>
          </cell>
        </row>
        <row r="5055">
          <cell r="A5055">
            <v>110214012402</v>
          </cell>
          <cell r="B5055">
            <v>43709</v>
          </cell>
          <cell r="C5055">
            <v>123</v>
          </cell>
        </row>
        <row r="5056">
          <cell r="A5056">
            <v>110214012454</v>
          </cell>
          <cell r="B5056">
            <v>43709</v>
          </cell>
          <cell r="C5056">
            <v>376</v>
          </cell>
        </row>
        <row r="5057">
          <cell r="A5057">
            <v>110214012465</v>
          </cell>
          <cell r="B5057">
            <v>43709</v>
          </cell>
          <cell r="C5057">
            <v>0</v>
          </cell>
        </row>
        <row r="5058">
          <cell r="A5058">
            <v>110214015076</v>
          </cell>
          <cell r="B5058">
            <v>43709</v>
          </cell>
          <cell r="C5058">
            <v>423</v>
          </cell>
        </row>
        <row r="5059">
          <cell r="A5059">
            <v>110214015477</v>
          </cell>
          <cell r="B5059">
            <v>43709</v>
          </cell>
          <cell r="C5059">
            <v>40</v>
          </cell>
        </row>
        <row r="5060">
          <cell r="A5060">
            <v>110214015702</v>
          </cell>
          <cell r="B5060">
            <v>43709</v>
          </cell>
          <cell r="C5060">
            <v>296</v>
          </cell>
        </row>
        <row r="5061">
          <cell r="A5061">
            <v>110214016001</v>
          </cell>
          <cell r="B5061">
            <v>43709</v>
          </cell>
          <cell r="C5061">
            <v>8</v>
          </cell>
        </row>
        <row r="5062">
          <cell r="A5062">
            <v>110214016048</v>
          </cell>
          <cell r="B5062">
            <v>43709</v>
          </cell>
          <cell r="C5062">
            <v>0</v>
          </cell>
        </row>
        <row r="5063">
          <cell r="A5063">
            <v>110214016051</v>
          </cell>
          <cell r="B5063">
            <v>43709</v>
          </cell>
          <cell r="C5063">
            <v>0</v>
          </cell>
        </row>
        <row r="5064">
          <cell r="A5064">
            <v>110214016052</v>
          </cell>
          <cell r="B5064">
            <v>43709</v>
          </cell>
          <cell r="C5064">
            <v>2802</v>
          </cell>
        </row>
        <row r="5065">
          <cell r="A5065">
            <v>110214016156</v>
          </cell>
          <cell r="B5065">
            <v>43709</v>
          </cell>
          <cell r="C5065">
            <v>243</v>
          </cell>
        </row>
        <row r="5066">
          <cell r="A5066">
            <v>110214016175</v>
          </cell>
          <cell r="B5066">
            <v>43709</v>
          </cell>
          <cell r="C5066">
            <v>0</v>
          </cell>
        </row>
        <row r="5067">
          <cell r="A5067">
            <v>110214016176</v>
          </cell>
          <cell r="B5067">
            <v>43709</v>
          </cell>
          <cell r="C5067">
            <v>0</v>
          </cell>
        </row>
        <row r="5068">
          <cell r="A5068">
            <v>110214016177</v>
          </cell>
          <cell r="B5068">
            <v>43709</v>
          </cell>
          <cell r="C5068">
            <v>1383</v>
          </cell>
        </row>
        <row r="5069">
          <cell r="A5069">
            <v>110214017060</v>
          </cell>
          <cell r="B5069">
            <v>43709</v>
          </cell>
          <cell r="C5069">
            <v>692</v>
          </cell>
        </row>
        <row r="5070">
          <cell r="A5070">
            <v>110214017537</v>
          </cell>
          <cell r="B5070">
            <v>43709</v>
          </cell>
          <cell r="C5070">
            <v>279</v>
          </cell>
        </row>
        <row r="5071">
          <cell r="A5071">
            <v>110214020881</v>
          </cell>
          <cell r="B5071">
            <v>43709</v>
          </cell>
          <cell r="C5071">
            <v>0</v>
          </cell>
        </row>
        <row r="5072">
          <cell r="A5072">
            <v>110211002392</v>
          </cell>
          <cell r="B5072">
            <v>43709</v>
          </cell>
          <cell r="C5072">
            <v>1</v>
          </cell>
        </row>
        <row r="5073">
          <cell r="A5073">
            <v>110211006477</v>
          </cell>
          <cell r="B5073">
            <v>43709</v>
          </cell>
          <cell r="C5073">
            <v>204</v>
          </cell>
        </row>
        <row r="5074">
          <cell r="A5074">
            <v>110212001433</v>
          </cell>
          <cell r="B5074">
            <v>43709</v>
          </cell>
          <cell r="C5074">
            <v>361</v>
          </cell>
        </row>
        <row r="5075">
          <cell r="A5075">
            <v>110214001349</v>
          </cell>
          <cell r="B5075">
            <v>43709</v>
          </cell>
          <cell r="C5075">
            <v>0</v>
          </cell>
        </row>
        <row r="5076">
          <cell r="A5076">
            <v>110214002464</v>
          </cell>
          <cell r="B5076">
            <v>43709</v>
          </cell>
          <cell r="C5076">
            <v>528</v>
          </cell>
        </row>
        <row r="5077">
          <cell r="A5077">
            <v>110214006932</v>
          </cell>
          <cell r="B5077">
            <v>43709</v>
          </cell>
          <cell r="C5077">
            <v>0</v>
          </cell>
        </row>
        <row r="5078">
          <cell r="A5078">
            <v>110214009250</v>
          </cell>
          <cell r="B5078">
            <v>43709</v>
          </cell>
          <cell r="C5078">
            <v>0</v>
          </cell>
        </row>
        <row r="5079">
          <cell r="A5079">
            <v>110214021592</v>
          </cell>
          <cell r="B5079">
            <v>43709</v>
          </cell>
          <cell r="C5079">
            <v>159</v>
          </cell>
        </row>
        <row r="5080">
          <cell r="A5080">
            <v>110214021593</v>
          </cell>
          <cell r="B5080">
            <v>43709</v>
          </cell>
          <cell r="C5080">
            <v>54</v>
          </cell>
        </row>
        <row r="5081">
          <cell r="A5081">
            <v>110211012673</v>
          </cell>
          <cell r="B5081">
            <v>43709</v>
          </cell>
          <cell r="C5081">
            <v>0</v>
          </cell>
        </row>
        <row r="5082">
          <cell r="A5082">
            <v>110211012690</v>
          </cell>
          <cell r="B5082">
            <v>43709</v>
          </cell>
          <cell r="C5082">
            <v>364</v>
          </cell>
        </row>
        <row r="5083">
          <cell r="A5083">
            <v>110211012695</v>
          </cell>
          <cell r="B5083">
            <v>43709</v>
          </cell>
          <cell r="C5083">
            <v>58</v>
          </cell>
        </row>
        <row r="5084">
          <cell r="A5084">
            <v>110211014247</v>
          </cell>
          <cell r="B5084">
            <v>43709</v>
          </cell>
          <cell r="C5084">
            <v>102</v>
          </cell>
        </row>
        <row r="5085">
          <cell r="A5085">
            <v>110212011966</v>
          </cell>
          <cell r="B5085">
            <v>43709</v>
          </cell>
          <cell r="C5085">
            <v>105</v>
          </cell>
        </row>
        <row r="5086">
          <cell r="A5086">
            <v>110212019673</v>
          </cell>
          <cell r="B5086">
            <v>43709</v>
          </cell>
          <cell r="C5086">
            <v>621</v>
          </cell>
        </row>
        <row r="5087">
          <cell r="A5087">
            <v>110214016135</v>
          </cell>
          <cell r="B5087">
            <v>43709</v>
          </cell>
          <cell r="C5087">
            <v>50</v>
          </cell>
        </row>
        <row r="5088">
          <cell r="A5088">
            <v>110211002401</v>
          </cell>
          <cell r="B5088">
            <v>43709</v>
          </cell>
          <cell r="C5088">
            <v>628</v>
          </cell>
        </row>
        <row r="5089">
          <cell r="A5089">
            <v>110212003620</v>
          </cell>
          <cell r="B5089">
            <v>43709</v>
          </cell>
          <cell r="C5089">
            <v>960</v>
          </cell>
        </row>
        <row r="5090">
          <cell r="A5090">
            <v>110212008676</v>
          </cell>
          <cell r="B5090">
            <v>43709</v>
          </cell>
          <cell r="C5090">
            <v>0</v>
          </cell>
        </row>
        <row r="5091">
          <cell r="A5091">
            <v>110213021971</v>
          </cell>
          <cell r="B5091">
            <v>43709</v>
          </cell>
          <cell r="C5091">
            <v>50</v>
          </cell>
        </row>
        <row r="5092">
          <cell r="A5092">
            <v>110211004039</v>
          </cell>
          <cell r="B5092">
            <v>43709</v>
          </cell>
          <cell r="C5092">
            <v>0</v>
          </cell>
        </row>
        <row r="5093">
          <cell r="A5093">
            <v>110212022568</v>
          </cell>
          <cell r="B5093">
            <v>43709</v>
          </cell>
          <cell r="C5093">
            <v>12</v>
          </cell>
        </row>
        <row r="5094">
          <cell r="A5094">
            <v>110213001239</v>
          </cell>
          <cell r="B5094">
            <v>43709</v>
          </cell>
          <cell r="C5094">
            <v>1784</v>
          </cell>
        </row>
        <row r="5095">
          <cell r="A5095">
            <v>110214016194</v>
          </cell>
          <cell r="B5095">
            <v>43709</v>
          </cell>
          <cell r="C5095">
            <v>3496</v>
          </cell>
        </row>
        <row r="5096">
          <cell r="A5096">
            <v>110211012699</v>
          </cell>
          <cell r="B5096">
            <v>43709</v>
          </cell>
          <cell r="C5096">
            <v>368</v>
          </cell>
        </row>
        <row r="5097">
          <cell r="A5097">
            <v>110213022418</v>
          </cell>
          <cell r="B5097">
            <v>43709</v>
          </cell>
          <cell r="C5097">
            <v>0</v>
          </cell>
        </row>
        <row r="5098">
          <cell r="A5098">
            <v>110213024785</v>
          </cell>
          <cell r="B5098">
            <v>43709</v>
          </cell>
          <cell r="C5098">
            <v>885</v>
          </cell>
        </row>
        <row r="5099">
          <cell r="A5099">
            <v>110214000636</v>
          </cell>
          <cell r="B5099">
            <v>43709</v>
          </cell>
          <cell r="C5099">
            <v>0</v>
          </cell>
        </row>
        <row r="5100">
          <cell r="A5100">
            <v>110213025327</v>
          </cell>
          <cell r="B5100">
            <v>43709</v>
          </cell>
          <cell r="C5100">
            <v>21</v>
          </cell>
        </row>
        <row r="5101">
          <cell r="A5101">
            <v>110213027767</v>
          </cell>
          <cell r="B5101">
            <v>43709</v>
          </cell>
          <cell r="C5101">
            <v>0</v>
          </cell>
        </row>
        <row r="5102">
          <cell r="A5102">
            <v>110211000839</v>
          </cell>
          <cell r="B5102">
            <v>43678</v>
          </cell>
          <cell r="C5102">
            <v>165</v>
          </cell>
        </row>
        <row r="5103">
          <cell r="A5103">
            <v>110211001803</v>
          </cell>
          <cell r="B5103">
            <v>43678</v>
          </cell>
          <cell r="C5103">
            <v>317</v>
          </cell>
        </row>
        <row r="5104">
          <cell r="A5104">
            <v>110211002080</v>
          </cell>
          <cell r="B5104">
            <v>43678</v>
          </cell>
          <cell r="C5104">
            <v>379</v>
          </cell>
        </row>
        <row r="5105">
          <cell r="A5105">
            <v>110211002086</v>
          </cell>
          <cell r="B5105">
            <v>43678</v>
          </cell>
          <cell r="C5105">
            <v>250</v>
          </cell>
        </row>
        <row r="5106">
          <cell r="A5106">
            <v>110211002087</v>
          </cell>
          <cell r="B5106">
            <v>43678</v>
          </cell>
          <cell r="C5106">
            <v>2187</v>
          </cell>
        </row>
        <row r="5107">
          <cell r="A5107">
            <v>110211002136</v>
          </cell>
          <cell r="B5107">
            <v>43678</v>
          </cell>
          <cell r="C5107">
            <v>156</v>
          </cell>
        </row>
        <row r="5108">
          <cell r="A5108">
            <v>110211002383</v>
          </cell>
          <cell r="B5108">
            <v>43678</v>
          </cell>
          <cell r="C5108">
            <v>52</v>
          </cell>
        </row>
        <row r="5109">
          <cell r="A5109">
            <v>110211002384</v>
          </cell>
          <cell r="B5109">
            <v>43678</v>
          </cell>
          <cell r="C5109">
            <v>13</v>
          </cell>
        </row>
        <row r="5110">
          <cell r="A5110">
            <v>110211002386</v>
          </cell>
          <cell r="B5110">
            <v>43678</v>
          </cell>
          <cell r="C5110">
            <v>0</v>
          </cell>
        </row>
        <row r="5111">
          <cell r="A5111">
            <v>110211002394</v>
          </cell>
          <cell r="B5111">
            <v>43678</v>
          </cell>
          <cell r="C5111">
            <v>0</v>
          </cell>
        </row>
        <row r="5112">
          <cell r="A5112">
            <v>110211002396</v>
          </cell>
          <cell r="B5112">
            <v>43678</v>
          </cell>
          <cell r="C5112">
            <v>3</v>
          </cell>
        </row>
        <row r="5113">
          <cell r="A5113">
            <v>110211002398</v>
          </cell>
          <cell r="B5113">
            <v>43678</v>
          </cell>
          <cell r="C5113">
            <v>51</v>
          </cell>
        </row>
        <row r="5114">
          <cell r="A5114">
            <v>110211002399</v>
          </cell>
          <cell r="B5114">
            <v>43678</v>
          </cell>
          <cell r="C5114">
            <v>0</v>
          </cell>
        </row>
        <row r="5115">
          <cell r="A5115">
            <v>110211002402</v>
          </cell>
          <cell r="B5115">
            <v>43678</v>
          </cell>
          <cell r="C5115">
            <v>326</v>
          </cell>
        </row>
        <row r="5116">
          <cell r="A5116">
            <v>110211002403</v>
          </cell>
          <cell r="B5116">
            <v>43678</v>
          </cell>
          <cell r="C5116">
            <v>67</v>
          </cell>
        </row>
        <row r="5117">
          <cell r="A5117">
            <v>110211002405</v>
          </cell>
          <cell r="B5117">
            <v>43678</v>
          </cell>
          <cell r="C5117">
            <v>0</v>
          </cell>
        </row>
        <row r="5118">
          <cell r="A5118">
            <v>110211002406</v>
          </cell>
          <cell r="B5118">
            <v>43678</v>
          </cell>
          <cell r="C5118">
            <v>978</v>
          </cell>
        </row>
        <row r="5119">
          <cell r="A5119">
            <v>110211002407</v>
          </cell>
          <cell r="B5119">
            <v>43678</v>
          </cell>
          <cell r="C5119">
            <v>0</v>
          </cell>
        </row>
        <row r="5120">
          <cell r="A5120">
            <v>110211002411</v>
          </cell>
          <cell r="B5120">
            <v>43678</v>
          </cell>
          <cell r="C5120">
            <v>2</v>
          </cell>
        </row>
        <row r="5121">
          <cell r="A5121">
            <v>110211002412</v>
          </cell>
          <cell r="B5121">
            <v>43678</v>
          </cell>
          <cell r="C5121">
            <v>72</v>
          </cell>
        </row>
        <row r="5122">
          <cell r="A5122">
            <v>110211002413</v>
          </cell>
          <cell r="B5122">
            <v>43678</v>
          </cell>
          <cell r="C5122">
            <v>0</v>
          </cell>
        </row>
        <row r="5123">
          <cell r="A5123">
            <v>110211003718</v>
          </cell>
          <cell r="B5123">
            <v>43678</v>
          </cell>
          <cell r="C5123">
            <v>1286</v>
          </cell>
        </row>
        <row r="5124">
          <cell r="A5124">
            <v>110211003719</v>
          </cell>
          <cell r="B5124">
            <v>43678</v>
          </cell>
          <cell r="C5124">
            <v>0</v>
          </cell>
        </row>
        <row r="5125">
          <cell r="A5125">
            <v>110211003808</v>
          </cell>
          <cell r="B5125">
            <v>43678</v>
          </cell>
          <cell r="C5125">
            <v>653</v>
          </cell>
        </row>
        <row r="5126">
          <cell r="A5126">
            <v>110211004072</v>
          </cell>
          <cell r="B5126">
            <v>43678</v>
          </cell>
          <cell r="C5126">
            <v>6439</v>
          </cell>
        </row>
        <row r="5127">
          <cell r="A5127">
            <v>110211004145</v>
          </cell>
          <cell r="B5127">
            <v>43678</v>
          </cell>
          <cell r="C5127">
            <v>153</v>
          </cell>
        </row>
        <row r="5128">
          <cell r="A5128">
            <v>110211005116</v>
          </cell>
          <cell r="B5128">
            <v>43678</v>
          </cell>
          <cell r="C5128">
            <v>34</v>
          </cell>
        </row>
        <row r="5129">
          <cell r="A5129">
            <v>110211005117</v>
          </cell>
          <cell r="B5129">
            <v>43678</v>
          </cell>
          <cell r="C5129">
            <v>554</v>
          </cell>
        </row>
        <row r="5130">
          <cell r="A5130">
            <v>110211005131</v>
          </cell>
          <cell r="B5130">
            <v>43678</v>
          </cell>
          <cell r="C5130">
            <v>279</v>
          </cell>
        </row>
        <row r="5131">
          <cell r="A5131">
            <v>110211005306</v>
          </cell>
          <cell r="B5131">
            <v>43678</v>
          </cell>
          <cell r="C5131">
            <v>3389</v>
          </cell>
        </row>
        <row r="5132">
          <cell r="A5132">
            <v>110211006325</v>
          </cell>
          <cell r="B5132">
            <v>43678</v>
          </cell>
          <cell r="C5132">
            <v>3050</v>
          </cell>
        </row>
        <row r="5133">
          <cell r="A5133">
            <v>110211007133</v>
          </cell>
          <cell r="B5133">
            <v>43678</v>
          </cell>
          <cell r="C5133">
            <v>0</v>
          </cell>
        </row>
        <row r="5134">
          <cell r="A5134">
            <v>110211007907</v>
          </cell>
          <cell r="B5134">
            <v>43678</v>
          </cell>
          <cell r="C5134">
            <v>8563</v>
          </cell>
        </row>
        <row r="5135">
          <cell r="A5135">
            <v>110211008209</v>
          </cell>
          <cell r="B5135">
            <v>43678</v>
          </cell>
          <cell r="C5135">
            <v>147</v>
          </cell>
        </row>
        <row r="5136">
          <cell r="A5136">
            <v>110211008440</v>
          </cell>
          <cell r="B5136">
            <v>43678</v>
          </cell>
          <cell r="C5136">
            <v>4066</v>
          </cell>
        </row>
        <row r="5137">
          <cell r="A5137">
            <v>110211008442</v>
          </cell>
          <cell r="B5137">
            <v>43678</v>
          </cell>
          <cell r="C5137">
            <v>312</v>
          </cell>
        </row>
        <row r="5138">
          <cell r="A5138">
            <v>110211008443</v>
          </cell>
          <cell r="B5138">
            <v>43678</v>
          </cell>
          <cell r="C5138">
            <v>1017</v>
          </cell>
        </row>
        <row r="5139">
          <cell r="A5139">
            <v>110211008722</v>
          </cell>
          <cell r="B5139">
            <v>43678</v>
          </cell>
          <cell r="C5139">
            <v>1430</v>
          </cell>
        </row>
        <row r="5140">
          <cell r="A5140">
            <v>110211008743</v>
          </cell>
          <cell r="B5140">
            <v>43678</v>
          </cell>
          <cell r="C5140">
            <v>135</v>
          </cell>
        </row>
        <row r="5141">
          <cell r="A5141">
            <v>110211009386</v>
          </cell>
          <cell r="B5141">
            <v>43678</v>
          </cell>
          <cell r="C5141">
            <v>8150</v>
          </cell>
        </row>
        <row r="5142">
          <cell r="A5142">
            <v>110211009805</v>
          </cell>
          <cell r="B5142">
            <v>43678</v>
          </cell>
          <cell r="C5142">
            <v>150</v>
          </cell>
        </row>
        <row r="5143">
          <cell r="A5143">
            <v>110211011224</v>
          </cell>
          <cell r="B5143">
            <v>43678</v>
          </cell>
          <cell r="C5143">
            <v>1352</v>
          </cell>
        </row>
        <row r="5144">
          <cell r="A5144">
            <v>110211021634</v>
          </cell>
          <cell r="B5144">
            <v>43678</v>
          </cell>
          <cell r="C5144">
            <v>0</v>
          </cell>
        </row>
        <row r="5145">
          <cell r="A5145">
            <v>110212001364</v>
          </cell>
          <cell r="B5145">
            <v>43678</v>
          </cell>
          <cell r="C5145">
            <v>703</v>
          </cell>
        </row>
        <row r="5146">
          <cell r="A5146">
            <v>110212001365</v>
          </cell>
          <cell r="B5146">
            <v>43678</v>
          </cell>
          <cell r="C5146">
            <v>1327</v>
          </cell>
        </row>
        <row r="5147">
          <cell r="A5147">
            <v>110212001425</v>
          </cell>
          <cell r="B5147">
            <v>43678</v>
          </cell>
          <cell r="C5147">
            <v>642</v>
          </cell>
        </row>
        <row r="5148">
          <cell r="A5148">
            <v>110212001483</v>
          </cell>
          <cell r="B5148">
            <v>43678</v>
          </cell>
          <cell r="C5148">
            <v>411</v>
          </cell>
        </row>
        <row r="5149">
          <cell r="A5149">
            <v>110212001500</v>
          </cell>
          <cell r="B5149">
            <v>43678</v>
          </cell>
          <cell r="C5149">
            <v>168</v>
          </cell>
        </row>
        <row r="5150">
          <cell r="A5150">
            <v>110212001503</v>
          </cell>
          <cell r="B5150">
            <v>43678</v>
          </cell>
          <cell r="C5150">
            <v>1</v>
          </cell>
        </row>
        <row r="5151">
          <cell r="A5151">
            <v>110212001511</v>
          </cell>
          <cell r="B5151">
            <v>43678</v>
          </cell>
          <cell r="C5151">
            <v>148</v>
          </cell>
        </row>
        <row r="5152">
          <cell r="A5152">
            <v>110212001541</v>
          </cell>
          <cell r="B5152">
            <v>43678</v>
          </cell>
          <cell r="C5152">
            <v>825</v>
          </cell>
        </row>
        <row r="5153">
          <cell r="A5153">
            <v>110212001742</v>
          </cell>
          <cell r="B5153">
            <v>43678</v>
          </cell>
          <cell r="C5153">
            <v>783</v>
          </cell>
        </row>
        <row r="5154">
          <cell r="A5154">
            <v>110212002452</v>
          </cell>
          <cell r="B5154">
            <v>43678</v>
          </cell>
          <cell r="C5154">
            <v>795</v>
          </cell>
        </row>
        <row r="5155">
          <cell r="A5155">
            <v>110212002680</v>
          </cell>
          <cell r="B5155">
            <v>43678</v>
          </cell>
          <cell r="C5155">
            <v>0</v>
          </cell>
        </row>
        <row r="5156">
          <cell r="A5156">
            <v>110212004373</v>
          </cell>
          <cell r="B5156">
            <v>43678</v>
          </cell>
          <cell r="C5156">
            <v>106</v>
          </cell>
        </row>
        <row r="5157">
          <cell r="A5157">
            <v>110212004590</v>
          </cell>
          <cell r="B5157">
            <v>43678</v>
          </cell>
          <cell r="C5157">
            <v>636</v>
          </cell>
        </row>
        <row r="5158">
          <cell r="A5158">
            <v>110212005229</v>
          </cell>
          <cell r="B5158">
            <v>43678</v>
          </cell>
          <cell r="C5158">
            <v>90</v>
          </cell>
        </row>
        <row r="5159">
          <cell r="A5159">
            <v>110212005260</v>
          </cell>
          <cell r="B5159">
            <v>43678</v>
          </cell>
          <cell r="C5159">
            <v>786</v>
          </cell>
        </row>
        <row r="5160">
          <cell r="A5160">
            <v>110212006540</v>
          </cell>
          <cell r="B5160">
            <v>43678</v>
          </cell>
          <cell r="C5160">
            <v>956</v>
          </cell>
        </row>
        <row r="5161">
          <cell r="A5161">
            <v>110212006558</v>
          </cell>
          <cell r="B5161">
            <v>43678</v>
          </cell>
          <cell r="C5161">
            <v>33</v>
          </cell>
        </row>
        <row r="5162">
          <cell r="A5162">
            <v>110212007683</v>
          </cell>
          <cell r="B5162">
            <v>43678</v>
          </cell>
          <cell r="C5162">
            <v>123</v>
          </cell>
        </row>
        <row r="5163">
          <cell r="A5163">
            <v>110212008189</v>
          </cell>
          <cell r="B5163">
            <v>43678</v>
          </cell>
          <cell r="C5163">
            <v>177</v>
          </cell>
        </row>
        <row r="5164">
          <cell r="A5164">
            <v>110212008984</v>
          </cell>
          <cell r="B5164">
            <v>43678</v>
          </cell>
          <cell r="C5164">
            <v>91</v>
          </cell>
        </row>
        <row r="5165">
          <cell r="A5165">
            <v>110212008995</v>
          </cell>
          <cell r="B5165">
            <v>43678</v>
          </cell>
          <cell r="C5165">
            <v>102</v>
          </cell>
        </row>
        <row r="5166">
          <cell r="A5166">
            <v>110212008996</v>
          </cell>
          <cell r="B5166">
            <v>43678</v>
          </cell>
          <cell r="C5166">
            <v>0</v>
          </cell>
        </row>
        <row r="5167">
          <cell r="A5167">
            <v>110212009000</v>
          </cell>
          <cell r="B5167">
            <v>43678</v>
          </cell>
          <cell r="C5167">
            <v>0</v>
          </cell>
        </row>
        <row r="5168">
          <cell r="A5168">
            <v>110212009009</v>
          </cell>
          <cell r="B5168">
            <v>43678</v>
          </cell>
          <cell r="C5168">
            <v>0</v>
          </cell>
        </row>
        <row r="5169">
          <cell r="A5169">
            <v>110212009013</v>
          </cell>
          <cell r="B5169">
            <v>43678</v>
          </cell>
          <cell r="C5169">
            <v>0</v>
          </cell>
        </row>
        <row r="5170">
          <cell r="A5170">
            <v>110212009020</v>
          </cell>
          <cell r="B5170">
            <v>43678</v>
          </cell>
          <cell r="C5170">
            <v>0</v>
          </cell>
        </row>
        <row r="5171">
          <cell r="A5171">
            <v>110212009051</v>
          </cell>
          <cell r="B5171">
            <v>43678</v>
          </cell>
          <cell r="C5171">
            <v>534</v>
          </cell>
        </row>
        <row r="5172">
          <cell r="A5172">
            <v>110212009054</v>
          </cell>
          <cell r="B5172">
            <v>43678</v>
          </cell>
          <cell r="C5172">
            <v>0</v>
          </cell>
        </row>
        <row r="5173">
          <cell r="A5173">
            <v>110212009062</v>
          </cell>
          <cell r="B5173">
            <v>43678</v>
          </cell>
          <cell r="C5173">
            <v>0</v>
          </cell>
        </row>
        <row r="5174">
          <cell r="A5174">
            <v>110212009065</v>
          </cell>
          <cell r="B5174">
            <v>43678</v>
          </cell>
          <cell r="C5174">
            <v>0</v>
          </cell>
        </row>
        <row r="5175">
          <cell r="A5175">
            <v>110212009115</v>
          </cell>
          <cell r="B5175">
            <v>43678</v>
          </cell>
          <cell r="C5175">
            <v>750</v>
          </cell>
        </row>
        <row r="5176">
          <cell r="A5176">
            <v>110212009116</v>
          </cell>
          <cell r="B5176">
            <v>43678</v>
          </cell>
          <cell r="C5176">
            <v>124</v>
          </cell>
        </row>
        <row r="5177">
          <cell r="A5177">
            <v>110212009391</v>
          </cell>
          <cell r="B5177">
            <v>43678</v>
          </cell>
          <cell r="C5177">
            <v>196</v>
          </cell>
        </row>
        <row r="5178">
          <cell r="A5178">
            <v>110212010022</v>
          </cell>
          <cell r="B5178">
            <v>43678</v>
          </cell>
          <cell r="C5178">
            <v>1741</v>
          </cell>
        </row>
        <row r="5179">
          <cell r="A5179">
            <v>110212020420</v>
          </cell>
          <cell r="B5179">
            <v>43678</v>
          </cell>
          <cell r="C5179">
            <v>124</v>
          </cell>
        </row>
        <row r="5180">
          <cell r="A5180">
            <v>110212020537</v>
          </cell>
          <cell r="B5180">
            <v>43678</v>
          </cell>
          <cell r="C5180">
            <v>850</v>
          </cell>
        </row>
        <row r="5181">
          <cell r="A5181">
            <v>110212021300</v>
          </cell>
          <cell r="B5181">
            <v>43678</v>
          </cell>
          <cell r="C5181">
            <v>0</v>
          </cell>
        </row>
        <row r="5182">
          <cell r="A5182">
            <v>110212021392</v>
          </cell>
          <cell r="B5182">
            <v>43678</v>
          </cell>
          <cell r="C5182">
            <v>161</v>
          </cell>
        </row>
        <row r="5183">
          <cell r="A5183">
            <v>110213000026</v>
          </cell>
          <cell r="B5183">
            <v>43678</v>
          </cell>
          <cell r="C5183">
            <v>864</v>
          </cell>
        </row>
        <row r="5184">
          <cell r="A5184">
            <v>110213000260</v>
          </cell>
          <cell r="B5184">
            <v>43678</v>
          </cell>
          <cell r="C5184">
            <v>61</v>
          </cell>
        </row>
        <row r="5185">
          <cell r="A5185">
            <v>110213001228</v>
          </cell>
          <cell r="B5185">
            <v>43678</v>
          </cell>
          <cell r="C5185">
            <v>191</v>
          </cell>
        </row>
        <row r="5186">
          <cell r="A5186">
            <v>110213001230</v>
          </cell>
          <cell r="B5186">
            <v>43678</v>
          </cell>
          <cell r="C5186">
            <v>888</v>
          </cell>
        </row>
        <row r="5187">
          <cell r="A5187">
            <v>110213001231</v>
          </cell>
          <cell r="B5187">
            <v>43678</v>
          </cell>
          <cell r="C5187">
            <v>374</v>
          </cell>
        </row>
        <row r="5188">
          <cell r="A5188">
            <v>110213001232</v>
          </cell>
          <cell r="B5188">
            <v>43678</v>
          </cell>
          <cell r="C5188">
            <v>128</v>
          </cell>
        </row>
        <row r="5189">
          <cell r="A5189">
            <v>110213001236</v>
          </cell>
          <cell r="B5189">
            <v>43678</v>
          </cell>
          <cell r="C5189">
            <v>1517</v>
          </cell>
        </row>
        <row r="5190">
          <cell r="A5190">
            <v>110213001237</v>
          </cell>
          <cell r="B5190">
            <v>43678</v>
          </cell>
          <cell r="C5190">
            <v>660</v>
          </cell>
        </row>
        <row r="5191">
          <cell r="A5191">
            <v>110213001241</v>
          </cell>
          <cell r="B5191">
            <v>43678</v>
          </cell>
          <cell r="C5191">
            <v>941</v>
          </cell>
        </row>
        <row r="5192">
          <cell r="A5192">
            <v>110213001242</v>
          </cell>
          <cell r="B5192">
            <v>43678</v>
          </cell>
          <cell r="C5192">
            <v>3</v>
          </cell>
        </row>
        <row r="5193">
          <cell r="A5193">
            <v>110213001247</v>
          </cell>
          <cell r="B5193">
            <v>43678</v>
          </cell>
          <cell r="C5193">
            <v>195</v>
          </cell>
        </row>
        <row r="5194">
          <cell r="A5194">
            <v>110213001248</v>
          </cell>
          <cell r="B5194">
            <v>43678</v>
          </cell>
          <cell r="C5194">
            <v>3989</v>
          </cell>
        </row>
        <row r="5195">
          <cell r="A5195">
            <v>110213001250</v>
          </cell>
          <cell r="B5195">
            <v>43678</v>
          </cell>
          <cell r="C5195">
            <v>510</v>
          </cell>
        </row>
        <row r="5196">
          <cell r="A5196">
            <v>110213001270</v>
          </cell>
          <cell r="B5196">
            <v>43678</v>
          </cell>
          <cell r="C5196">
            <v>1338</v>
          </cell>
        </row>
        <row r="5197">
          <cell r="A5197">
            <v>110213001271</v>
          </cell>
          <cell r="B5197">
            <v>43678</v>
          </cell>
          <cell r="C5197">
            <v>442</v>
          </cell>
        </row>
        <row r="5198">
          <cell r="A5198">
            <v>110213001272</v>
          </cell>
          <cell r="B5198">
            <v>43678</v>
          </cell>
          <cell r="C5198">
            <v>152</v>
          </cell>
        </row>
        <row r="5199">
          <cell r="A5199">
            <v>110213001275</v>
          </cell>
          <cell r="B5199">
            <v>43678</v>
          </cell>
          <cell r="C5199">
            <v>740</v>
          </cell>
        </row>
        <row r="5200">
          <cell r="A5200">
            <v>110213001276</v>
          </cell>
          <cell r="B5200">
            <v>43678</v>
          </cell>
          <cell r="C5200">
            <v>303</v>
          </cell>
        </row>
        <row r="5201">
          <cell r="A5201">
            <v>110213001286</v>
          </cell>
          <cell r="B5201">
            <v>43678</v>
          </cell>
          <cell r="C5201">
            <v>775</v>
          </cell>
        </row>
        <row r="5202">
          <cell r="A5202">
            <v>110213001287</v>
          </cell>
          <cell r="B5202">
            <v>43678</v>
          </cell>
          <cell r="C5202">
            <v>361</v>
          </cell>
        </row>
        <row r="5203">
          <cell r="A5203">
            <v>110213001288</v>
          </cell>
          <cell r="B5203">
            <v>43678</v>
          </cell>
          <cell r="C5203">
            <v>624</v>
          </cell>
        </row>
        <row r="5204">
          <cell r="A5204">
            <v>110213001289</v>
          </cell>
          <cell r="B5204">
            <v>43678</v>
          </cell>
          <cell r="C5204">
            <v>1164</v>
          </cell>
        </row>
        <row r="5205">
          <cell r="A5205">
            <v>110213001290</v>
          </cell>
          <cell r="B5205">
            <v>43678</v>
          </cell>
          <cell r="C5205">
            <v>549</v>
          </cell>
        </row>
        <row r="5206">
          <cell r="A5206">
            <v>110213001291</v>
          </cell>
          <cell r="B5206">
            <v>43678</v>
          </cell>
          <cell r="C5206">
            <v>1380</v>
          </cell>
        </row>
        <row r="5207">
          <cell r="A5207">
            <v>110213001318</v>
          </cell>
          <cell r="B5207">
            <v>43678</v>
          </cell>
          <cell r="C5207">
            <v>3945</v>
          </cell>
        </row>
        <row r="5208">
          <cell r="A5208">
            <v>110213001319</v>
          </cell>
          <cell r="B5208">
            <v>43678</v>
          </cell>
          <cell r="C5208">
            <v>1668</v>
          </cell>
        </row>
        <row r="5209">
          <cell r="A5209">
            <v>110213001320</v>
          </cell>
          <cell r="B5209">
            <v>43678</v>
          </cell>
          <cell r="C5209">
            <v>112</v>
          </cell>
        </row>
        <row r="5210">
          <cell r="A5210">
            <v>110213001347</v>
          </cell>
          <cell r="B5210">
            <v>43678</v>
          </cell>
          <cell r="C5210">
            <v>284</v>
          </cell>
        </row>
        <row r="5211">
          <cell r="A5211">
            <v>110213001348</v>
          </cell>
          <cell r="B5211">
            <v>43678</v>
          </cell>
          <cell r="C5211">
            <v>342</v>
          </cell>
        </row>
        <row r="5212">
          <cell r="A5212">
            <v>110213001351</v>
          </cell>
          <cell r="B5212">
            <v>43678</v>
          </cell>
          <cell r="C5212">
            <v>442</v>
          </cell>
        </row>
        <row r="5213">
          <cell r="A5213">
            <v>110213001353</v>
          </cell>
          <cell r="B5213">
            <v>43678</v>
          </cell>
          <cell r="C5213">
            <v>0</v>
          </cell>
        </row>
        <row r="5214">
          <cell r="A5214">
            <v>110213001354</v>
          </cell>
          <cell r="B5214">
            <v>43678</v>
          </cell>
          <cell r="C5214">
            <v>316</v>
          </cell>
        </row>
        <row r="5215">
          <cell r="A5215">
            <v>110213001355</v>
          </cell>
          <cell r="B5215">
            <v>43678</v>
          </cell>
          <cell r="C5215">
            <v>0</v>
          </cell>
        </row>
        <row r="5216">
          <cell r="A5216">
            <v>110213001358</v>
          </cell>
          <cell r="B5216">
            <v>43678</v>
          </cell>
          <cell r="C5216">
            <v>545</v>
          </cell>
        </row>
        <row r="5217">
          <cell r="A5217">
            <v>110213001361</v>
          </cell>
          <cell r="B5217">
            <v>43678</v>
          </cell>
          <cell r="C5217">
            <v>801</v>
          </cell>
        </row>
        <row r="5218">
          <cell r="A5218">
            <v>110213001362</v>
          </cell>
          <cell r="B5218">
            <v>43678</v>
          </cell>
          <cell r="C5218">
            <v>33</v>
          </cell>
        </row>
        <row r="5219">
          <cell r="A5219">
            <v>110213001366</v>
          </cell>
          <cell r="B5219">
            <v>43678</v>
          </cell>
          <cell r="C5219">
            <v>1167</v>
          </cell>
        </row>
        <row r="5220">
          <cell r="A5220">
            <v>110213001368</v>
          </cell>
          <cell r="B5220">
            <v>43678</v>
          </cell>
          <cell r="C5220">
            <v>180</v>
          </cell>
        </row>
        <row r="5221">
          <cell r="A5221">
            <v>110213001369</v>
          </cell>
          <cell r="B5221">
            <v>43678</v>
          </cell>
          <cell r="C5221">
            <v>466</v>
          </cell>
        </row>
        <row r="5222">
          <cell r="A5222">
            <v>110213001370</v>
          </cell>
          <cell r="B5222">
            <v>43678</v>
          </cell>
          <cell r="C5222">
            <v>1543</v>
          </cell>
        </row>
        <row r="5223">
          <cell r="A5223">
            <v>110213004732</v>
          </cell>
          <cell r="B5223">
            <v>43678</v>
          </cell>
          <cell r="C5223">
            <v>43</v>
          </cell>
        </row>
        <row r="5224">
          <cell r="A5224">
            <v>110213005120</v>
          </cell>
          <cell r="B5224">
            <v>43678</v>
          </cell>
          <cell r="C5224">
            <v>607</v>
          </cell>
        </row>
        <row r="5225">
          <cell r="A5225">
            <v>110213005286</v>
          </cell>
          <cell r="B5225">
            <v>43678</v>
          </cell>
          <cell r="C5225">
            <v>245</v>
          </cell>
        </row>
        <row r="5226">
          <cell r="A5226">
            <v>110213005321</v>
          </cell>
          <cell r="B5226">
            <v>43678</v>
          </cell>
          <cell r="C5226">
            <v>510</v>
          </cell>
        </row>
        <row r="5227">
          <cell r="A5227">
            <v>110213005373</v>
          </cell>
          <cell r="B5227">
            <v>43678</v>
          </cell>
          <cell r="C5227">
            <v>0</v>
          </cell>
        </row>
        <row r="5228">
          <cell r="A5228">
            <v>110213005374</v>
          </cell>
          <cell r="B5228">
            <v>43678</v>
          </cell>
          <cell r="C5228">
            <v>396</v>
          </cell>
        </row>
        <row r="5229">
          <cell r="A5229">
            <v>110213005375</v>
          </cell>
          <cell r="B5229">
            <v>43678</v>
          </cell>
          <cell r="C5229">
            <v>101</v>
          </cell>
        </row>
        <row r="5230">
          <cell r="A5230">
            <v>110213009040</v>
          </cell>
          <cell r="B5230">
            <v>43678</v>
          </cell>
          <cell r="C5230">
            <v>316</v>
          </cell>
        </row>
        <row r="5231">
          <cell r="A5231">
            <v>110213009524</v>
          </cell>
          <cell r="B5231">
            <v>43678</v>
          </cell>
          <cell r="C5231">
            <v>283</v>
          </cell>
        </row>
        <row r="5232">
          <cell r="A5232">
            <v>110213009614</v>
          </cell>
          <cell r="B5232">
            <v>43678</v>
          </cell>
          <cell r="C5232">
            <v>0</v>
          </cell>
        </row>
        <row r="5233">
          <cell r="A5233">
            <v>110213009685</v>
          </cell>
          <cell r="B5233">
            <v>43678</v>
          </cell>
          <cell r="C5233">
            <v>116</v>
          </cell>
        </row>
        <row r="5234">
          <cell r="A5234">
            <v>110213010630</v>
          </cell>
          <cell r="B5234">
            <v>43678</v>
          </cell>
          <cell r="C5234">
            <v>3141</v>
          </cell>
        </row>
        <row r="5235">
          <cell r="A5235">
            <v>110213020054</v>
          </cell>
          <cell r="B5235">
            <v>43678</v>
          </cell>
          <cell r="C5235">
            <v>301</v>
          </cell>
        </row>
        <row r="5236">
          <cell r="A5236">
            <v>110214001363</v>
          </cell>
          <cell r="B5236">
            <v>43678</v>
          </cell>
          <cell r="C5236">
            <v>147</v>
          </cell>
        </row>
        <row r="5237">
          <cell r="A5237">
            <v>110214002461</v>
          </cell>
          <cell r="B5237">
            <v>43678</v>
          </cell>
          <cell r="C5237">
            <v>246</v>
          </cell>
        </row>
        <row r="5238">
          <cell r="A5238">
            <v>110214002466</v>
          </cell>
          <cell r="B5238">
            <v>43678</v>
          </cell>
          <cell r="C5238">
            <v>62</v>
          </cell>
        </row>
        <row r="5239">
          <cell r="A5239">
            <v>110214002885</v>
          </cell>
          <cell r="B5239">
            <v>43678</v>
          </cell>
          <cell r="C5239">
            <v>945</v>
          </cell>
        </row>
        <row r="5240">
          <cell r="A5240">
            <v>110214002901</v>
          </cell>
          <cell r="B5240">
            <v>43678</v>
          </cell>
          <cell r="C5240">
            <v>0</v>
          </cell>
        </row>
        <row r="5241">
          <cell r="A5241">
            <v>110214003597</v>
          </cell>
          <cell r="B5241">
            <v>43678</v>
          </cell>
          <cell r="C5241">
            <v>0</v>
          </cell>
        </row>
        <row r="5242">
          <cell r="A5242">
            <v>110214004744</v>
          </cell>
          <cell r="B5242">
            <v>43678</v>
          </cell>
          <cell r="C5242">
            <v>522</v>
          </cell>
        </row>
        <row r="5243">
          <cell r="A5243">
            <v>110214004746</v>
          </cell>
          <cell r="B5243">
            <v>43678</v>
          </cell>
          <cell r="C5243">
            <v>73</v>
          </cell>
        </row>
        <row r="5244">
          <cell r="A5244">
            <v>110214007151</v>
          </cell>
          <cell r="B5244">
            <v>43678</v>
          </cell>
          <cell r="C5244">
            <v>0</v>
          </cell>
        </row>
        <row r="5245">
          <cell r="A5245">
            <v>110214009022</v>
          </cell>
          <cell r="B5245">
            <v>43678</v>
          </cell>
          <cell r="C5245">
            <v>544</v>
          </cell>
        </row>
        <row r="5246">
          <cell r="A5246">
            <v>110214009045</v>
          </cell>
          <cell r="B5246">
            <v>43678</v>
          </cell>
          <cell r="C5246">
            <v>525</v>
          </cell>
        </row>
        <row r="5247">
          <cell r="A5247">
            <v>110214009050</v>
          </cell>
          <cell r="B5247">
            <v>43678</v>
          </cell>
          <cell r="C5247">
            <v>224</v>
          </cell>
        </row>
        <row r="5248">
          <cell r="A5248">
            <v>110214009099</v>
          </cell>
          <cell r="B5248">
            <v>43678</v>
          </cell>
          <cell r="C5248">
            <v>0</v>
          </cell>
        </row>
        <row r="5249">
          <cell r="A5249">
            <v>110214009107</v>
          </cell>
          <cell r="B5249">
            <v>43678</v>
          </cell>
          <cell r="C5249">
            <v>250</v>
          </cell>
        </row>
        <row r="5250">
          <cell r="A5250">
            <v>110214009239</v>
          </cell>
          <cell r="B5250">
            <v>43678</v>
          </cell>
          <cell r="C5250">
            <v>366</v>
          </cell>
        </row>
        <row r="5251">
          <cell r="A5251">
            <v>110214009247</v>
          </cell>
          <cell r="B5251">
            <v>43678</v>
          </cell>
          <cell r="C5251">
            <v>1233</v>
          </cell>
        </row>
        <row r="5252">
          <cell r="A5252">
            <v>110211012429</v>
          </cell>
          <cell r="B5252">
            <v>43678</v>
          </cell>
          <cell r="C5252">
            <v>0</v>
          </cell>
        </row>
        <row r="5253">
          <cell r="A5253">
            <v>110211012666</v>
          </cell>
          <cell r="B5253">
            <v>43678</v>
          </cell>
          <cell r="C5253">
            <v>347</v>
          </cell>
        </row>
        <row r="5254">
          <cell r="A5254">
            <v>110211012671</v>
          </cell>
          <cell r="B5254">
            <v>43678</v>
          </cell>
          <cell r="C5254">
            <v>22</v>
          </cell>
        </row>
        <row r="5255">
          <cell r="A5255">
            <v>110211012675</v>
          </cell>
          <cell r="B5255">
            <v>43678</v>
          </cell>
          <cell r="C5255">
            <v>174</v>
          </cell>
        </row>
        <row r="5256">
          <cell r="A5256">
            <v>110211012676</v>
          </cell>
          <cell r="B5256">
            <v>43678</v>
          </cell>
          <cell r="C5256">
            <v>3</v>
          </cell>
        </row>
        <row r="5257">
          <cell r="A5257">
            <v>110211012679</v>
          </cell>
          <cell r="B5257">
            <v>43678</v>
          </cell>
          <cell r="C5257">
            <v>67</v>
          </cell>
        </row>
        <row r="5258">
          <cell r="A5258">
            <v>110211012688</v>
          </cell>
          <cell r="B5258">
            <v>43678</v>
          </cell>
          <cell r="C5258">
            <v>289</v>
          </cell>
        </row>
        <row r="5259">
          <cell r="A5259">
            <v>110211012691</v>
          </cell>
          <cell r="B5259">
            <v>43678</v>
          </cell>
          <cell r="C5259">
            <v>0</v>
          </cell>
        </row>
        <row r="5260">
          <cell r="A5260">
            <v>110211012693</v>
          </cell>
          <cell r="B5260">
            <v>43678</v>
          </cell>
          <cell r="C5260">
            <v>180</v>
          </cell>
        </row>
        <row r="5261">
          <cell r="A5261">
            <v>110211012697</v>
          </cell>
          <cell r="B5261">
            <v>43678</v>
          </cell>
          <cell r="C5261">
            <v>1523</v>
          </cell>
        </row>
        <row r="5262">
          <cell r="A5262">
            <v>110211012700</v>
          </cell>
          <cell r="B5262">
            <v>43678</v>
          </cell>
          <cell r="C5262">
            <v>0</v>
          </cell>
        </row>
        <row r="5263">
          <cell r="A5263">
            <v>110211014341</v>
          </cell>
          <cell r="B5263">
            <v>43678</v>
          </cell>
          <cell r="C5263">
            <v>2282</v>
          </cell>
        </row>
        <row r="5264">
          <cell r="A5264">
            <v>110211014419</v>
          </cell>
          <cell r="B5264">
            <v>43678</v>
          </cell>
          <cell r="C5264">
            <v>0</v>
          </cell>
        </row>
        <row r="5265">
          <cell r="A5265">
            <v>110211014479</v>
          </cell>
          <cell r="B5265">
            <v>43678</v>
          </cell>
          <cell r="C5265">
            <v>94</v>
          </cell>
        </row>
        <row r="5266">
          <cell r="A5266">
            <v>110211016147</v>
          </cell>
          <cell r="B5266">
            <v>43678</v>
          </cell>
          <cell r="C5266">
            <v>124</v>
          </cell>
        </row>
        <row r="5267">
          <cell r="A5267">
            <v>110211016918</v>
          </cell>
          <cell r="B5267">
            <v>43678</v>
          </cell>
          <cell r="C5267">
            <v>84</v>
          </cell>
        </row>
        <row r="5268">
          <cell r="A5268">
            <v>110211018819</v>
          </cell>
          <cell r="B5268">
            <v>43678</v>
          </cell>
          <cell r="C5268">
            <v>377</v>
          </cell>
        </row>
        <row r="5269">
          <cell r="A5269">
            <v>110211018842</v>
          </cell>
          <cell r="B5269">
            <v>43678</v>
          </cell>
          <cell r="C5269">
            <v>0</v>
          </cell>
        </row>
        <row r="5270">
          <cell r="A5270">
            <v>110211018848</v>
          </cell>
          <cell r="B5270">
            <v>43678</v>
          </cell>
          <cell r="C5270">
            <v>108</v>
          </cell>
        </row>
        <row r="5271">
          <cell r="A5271">
            <v>110211018849</v>
          </cell>
          <cell r="B5271">
            <v>43678</v>
          </cell>
          <cell r="C5271">
            <v>29</v>
          </cell>
        </row>
        <row r="5272">
          <cell r="A5272">
            <v>110211019181</v>
          </cell>
          <cell r="B5272">
            <v>43678</v>
          </cell>
          <cell r="C5272">
            <v>16</v>
          </cell>
        </row>
        <row r="5273">
          <cell r="A5273">
            <v>110211019331</v>
          </cell>
          <cell r="B5273">
            <v>43678</v>
          </cell>
          <cell r="C5273">
            <v>242</v>
          </cell>
        </row>
        <row r="5274">
          <cell r="A5274">
            <v>110211022131</v>
          </cell>
          <cell r="B5274">
            <v>43678</v>
          </cell>
          <cell r="C5274">
            <v>0</v>
          </cell>
        </row>
        <row r="5275">
          <cell r="A5275">
            <v>110211022216</v>
          </cell>
          <cell r="B5275">
            <v>43678</v>
          </cell>
          <cell r="C5275">
            <v>24</v>
          </cell>
        </row>
        <row r="5276">
          <cell r="A5276">
            <v>110211022285</v>
          </cell>
          <cell r="B5276">
            <v>43678</v>
          </cell>
          <cell r="C5276">
            <v>0</v>
          </cell>
        </row>
        <row r="5277">
          <cell r="A5277">
            <v>110212008990</v>
          </cell>
          <cell r="B5277">
            <v>43678</v>
          </cell>
          <cell r="C5277">
            <v>169</v>
          </cell>
        </row>
        <row r="5278">
          <cell r="A5278">
            <v>110212008997</v>
          </cell>
          <cell r="B5278">
            <v>43678</v>
          </cell>
          <cell r="C5278">
            <v>11</v>
          </cell>
        </row>
        <row r="5279">
          <cell r="A5279">
            <v>110212010872</v>
          </cell>
          <cell r="B5279">
            <v>43678</v>
          </cell>
          <cell r="C5279">
            <v>272</v>
          </cell>
        </row>
        <row r="5280">
          <cell r="A5280">
            <v>110212011486</v>
          </cell>
          <cell r="B5280">
            <v>43678</v>
          </cell>
          <cell r="C5280">
            <v>630</v>
          </cell>
        </row>
        <row r="5281">
          <cell r="A5281">
            <v>110212011719</v>
          </cell>
          <cell r="B5281">
            <v>43678</v>
          </cell>
          <cell r="C5281">
            <v>57</v>
          </cell>
        </row>
        <row r="5282">
          <cell r="A5282">
            <v>110212011955</v>
          </cell>
          <cell r="B5282">
            <v>43678</v>
          </cell>
          <cell r="C5282">
            <v>67</v>
          </cell>
        </row>
        <row r="5283">
          <cell r="A5283">
            <v>110212016153</v>
          </cell>
          <cell r="B5283">
            <v>43678</v>
          </cell>
          <cell r="C5283">
            <v>535</v>
          </cell>
        </row>
        <row r="5284">
          <cell r="A5284">
            <v>110212017102</v>
          </cell>
          <cell r="B5284">
            <v>43678</v>
          </cell>
          <cell r="C5284">
            <v>0</v>
          </cell>
        </row>
        <row r="5285">
          <cell r="A5285">
            <v>110212017273</v>
          </cell>
          <cell r="B5285">
            <v>43678</v>
          </cell>
          <cell r="C5285">
            <v>0</v>
          </cell>
        </row>
        <row r="5286">
          <cell r="A5286">
            <v>110212017919</v>
          </cell>
          <cell r="B5286">
            <v>43678</v>
          </cell>
          <cell r="C5286">
            <v>142</v>
          </cell>
        </row>
        <row r="5287">
          <cell r="A5287">
            <v>110212019667</v>
          </cell>
          <cell r="B5287">
            <v>43678</v>
          </cell>
          <cell r="C5287">
            <v>580</v>
          </cell>
        </row>
        <row r="5288">
          <cell r="A5288">
            <v>110212019671</v>
          </cell>
          <cell r="B5288">
            <v>43678</v>
          </cell>
          <cell r="C5288">
            <v>123</v>
          </cell>
        </row>
        <row r="5289">
          <cell r="A5289">
            <v>110212019843</v>
          </cell>
          <cell r="B5289">
            <v>43678</v>
          </cell>
          <cell r="C5289">
            <v>491</v>
          </cell>
        </row>
        <row r="5290">
          <cell r="A5290">
            <v>110212021167</v>
          </cell>
          <cell r="B5290">
            <v>43678</v>
          </cell>
          <cell r="C5290">
            <v>602</v>
          </cell>
        </row>
        <row r="5291">
          <cell r="A5291">
            <v>110213011107</v>
          </cell>
          <cell r="B5291">
            <v>43678</v>
          </cell>
          <cell r="C5291">
            <v>0</v>
          </cell>
        </row>
        <row r="5292">
          <cell r="A5292">
            <v>110213011197</v>
          </cell>
          <cell r="B5292">
            <v>43678</v>
          </cell>
          <cell r="C5292">
            <v>1827</v>
          </cell>
        </row>
        <row r="5293">
          <cell r="A5293">
            <v>110213011209</v>
          </cell>
          <cell r="B5293">
            <v>43678</v>
          </cell>
          <cell r="C5293">
            <v>1202</v>
          </cell>
        </row>
        <row r="5294">
          <cell r="A5294">
            <v>110213011348</v>
          </cell>
          <cell r="B5294">
            <v>43678</v>
          </cell>
          <cell r="C5294">
            <v>138</v>
          </cell>
        </row>
        <row r="5295">
          <cell r="A5295">
            <v>110213012736</v>
          </cell>
          <cell r="B5295">
            <v>43678</v>
          </cell>
          <cell r="C5295">
            <v>215</v>
          </cell>
        </row>
        <row r="5296">
          <cell r="A5296">
            <v>110213013037</v>
          </cell>
          <cell r="B5296">
            <v>43678</v>
          </cell>
          <cell r="C5296">
            <v>202</v>
          </cell>
        </row>
        <row r="5297">
          <cell r="A5297">
            <v>110213013739</v>
          </cell>
          <cell r="B5297">
            <v>43678</v>
          </cell>
          <cell r="C5297">
            <v>401</v>
          </cell>
        </row>
        <row r="5298">
          <cell r="A5298">
            <v>110213013971</v>
          </cell>
          <cell r="B5298">
            <v>43678</v>
          </cell>
          <cell r="C5298">
            <v>55</v>
          </cell>
        </row>
        <row r="5299">
          <cell r="A5299">
            <v>110213014711</v>
          </cell>
          <cell r="B5299">
            <v>43678</v>
          </cell>
          <cell r="C5299">
            <v>259</v>
          </cell>
        </row>
        <row r="5300">
          <cell r="A5300">
            <v>110213016284</v>
          </cell>
          <cell r="B5300">
            <v>43678</v>
          </cell>
          <cell r="C5300">
            <v>477</v>
          </cell>
        </row>
        <row r="5301">
          <cell r="A5301">
            <v>110213017574</v>
          </cell>
          <cell r="B5301">
            <v>43678</v>
          </cell>
          <cell r="C5301">
            <v>0</v>
          </cell>
        </row>
        <row r="5302">
          <cell r="A5302">
            <v>110213018477</v>
          </cell>
          <cell r="B5302">
            <v>43678</v>
          </cell>
          <cell r="C5302">
            <v>0</v>
          </cell>
        </row>
        <row r="5303">
          <cell r="A5303">
            <v>110213019055</v>
          </cell>
          <cell r="B5303">
            <v>43678</v>
          </cell>
          <cell r="C5303">
            <v>845</v>
          </cell>
        </row>
        <row r="5304">
          <cell r="A5304">
            <v>110213019239</v>
          </cell>
          <cell r="B5304">
            <v>43678</v>
          </cell>
          <cell r="C5304">
            <v>442</v>
          </cell>
        </row>
        <row r="5305">
          <cell r="A5305">
            <v>110213019516</v>
          </cell>
          <cell r="B5305">
            <v>43678</v>
          </cell>
          <cell r="C5305">
            <v>103</v>
          </cell>
        </row>
        <row r="5306">
          <cell r="A5306">
            <v>110214011344</v>
          </cell>
          <cell r="B5306">
            <v>43678</v>
          </cell>
          <cell r="C5306">
            <v>23</v>
          </cell>
        </row>
        <row r="5307">
          <cell r="A5307">
            <v>110214011802</v>
          </cell>
          <cell r="B5307">
            <v>43678</v>
          </cell>
          <cell r="C5307">
            <v>0</v>
          </cell>
        </row>
        <row r="5308">
          <cell r="A5308">
            <v>110214011952</v>
          </cell>
          <cell r="B5308">
            <v>43678</v>
          </cell>
          <cell r="C5308">
            <v>787</v>
          </cell>
        </row>
        <row r="5309">
          <cell r="A5309">
            <v>110214012152</v>
          </cell>
          <cell r="B5309">
            <v>43678</v>
          </cell>
          <cell r="C5309">
            <v>144</v>
          </cell>
        </row>
        <row r="5310">
          <cell r="A5310">
            <v>110214012402</v>
          </cell>
          <cell r="B5310">
            <v>43678</v>
          </cell>
          <cell r="C5310">
            <v>0</v>
          </cell>
        </row>
        <row r="5311">
          <cell r="A5311">
            <v>110214012454</v>
          </cell>
          <cell r="B5311">
            <v>43678</v>
          </cell>
          <cell r="C5311">
            <v>595</v>
          </cell>
        </row>
        <row r="5312">
          <cell r="A5312">
            <v>110214012465</v>
          </cell>
          <cell r="B5312">
            <v>43678</v>
          </cell>
          <cell r="C5312">
            <v>0</v>
          </cell>
        </row>
        <row r="5313">
          <cell r="A5313">
            <v>110214015076</v>
          </cell>
          <cell r="B5313">
            <v>43678</v>
          </cell>
          <cell r="C5313">
            <v>81</v>
          </cell>
        </row>
        <row r="5314">
          <cell r="A5314">
            <v>110214015477</v>
          </cell>
          <cell r="B5314">
            <v>43678</v>
          </cell>
          <cell r="C5314">
            <v>68</v>
          </cell>
        </row>
        <row r="5315">
          <cell r="A5315">
            <v>110214015702</v>
          </cell>
          <cell r="B5315">
            <v>43678</v>
          </cell>
          <cell r="C5315">
            <v>362</v>
          </cell>
        </row>
        <row r="5316">
          <cell r="A5316">
            <v>110214016001</v>
          </cell>
          <cell r="B5316">
            <v>43678</v>
          </cell>
          <cell r="C5316">
            <v>9</v>
          </cell>
        </row>
        <row r="5317">
          <cell r="A5317">
            <v>110214016048</v>
          </cell>
          <cell r="B5317">
            <v>43678</v>
          </cell>
          <cell r="C5317">
            <v>128</v>
          </cell>
        </row>
        <row r="5318">
          <cell r="A5318">
            <v>110214016051</v>
          </cell>
          <cell r="B5318">
            <v>43678</v>
          </cell>
          <cell r="C5318">
            <v>340</v>
          </cell>
        </row>
        <row r="5319">
          <cell r="A5319">
            <v>110214016052</v>
          </cell>
          <cell r="B5319">
            <v>43678</v>
          </cell>
          <cell r="C5319">
            <v>3455</v>
          </cell>
        </row>
        <row r="5320">
          <cell r="A5320">
            <v>110214016156</v>
          </cell>
          <cell r="B5320">
            <v>43678</v>
          </cell>
          <cell r="C5320">
            <v>180</v>
          </cell>
        </row>
        <row r="5321">
          <cell r="A5321">
            <v>110214016175</v>
          </cell>
          <cell r="B5321">
            <v>43678</v>
          </cell>
          <cell r="C5321">
            <v>0</v>
          </cell>
        </row>
        <row r="5322">
          <cell r="A5322">
            <v>110214016176</v>
          </cell>
          <cell r="B5322">
            <v>43678</v>
          </cell>
          <cell r="C5322">
            <v>0</v>
          </cell>
        </row>
        <row r="5323">
          <cell r="A5323">
            <v>110214016177</v>
          </cell>
          <cell r="B5323">
            <v>43678</v>
          </cell>
          <cell r="C5323">
            <v>1567</v>
          </cell>
        </row>
        <row r="5324">
          <cell r="A5324">
            <v>110214017060</v>
          </cell>
          <cell r="B5324">
            <v>43678</v>
          </cell>
          <cell r="C5324">
            <v>640</v>
          </cell>
        </row>
        <row r="5325">
          <cell r="A5325">
            <v>110214017537</v>
          </cell>
          <cell r="B5325">
            <v>43678</v>
          </cell>
          <cell r="C5325">
            <v>251</v>
          </cell>
        </row>
        <row r="5326">
          <cell r="A5326">
            <v>110214020881</v>
          </cell>
          <cell r="B5326">
            <v>43678</v>
          </cell>
          <cell r="C5326">
            <v>0</v>
          </cell>
        </row>
        <row r="5327">
          <cell r="A5327">
            <v>110211002392</v>
          </cell>
          <cell r="B5327">
            <v>43678</v>
          </cell>
          <cell r="C5327">
            <v>17</v>
          </cell>
        </row>
        <row r="5328">
          <cell r="A5328">
            <v>110211006477</v>
          </cell>
          <cell r="B5328">
            <v>43678</v>
          </cell>
          <cell r="C5328">
            <v>928</v>
          </cell>
        </row>
        <row r="5329">
          <cell r="A5329">
            <v>110212001433</v>
          </cell>
          <cell r="B5329">
            <v>43678</v>
          </cell>
          <cell r="C5329">
            <v>319</v>
          </cell>
        </row>
        <row r="5330">
          <cell r="A5330">
            <v>110214001349</v>
          </cell>
          <cell r="B5330">
            <v>43678</v>
          </cell>
          <cell r="C5330">
            <v>0</v>
          </cell>
        </row>
        <row r="5331">
          <cell r="A5331">
            <v>110214002464</v>
          </cell>
          <cell r="B5331">
            <v>43678</v>
          </cell>
          <cell r="C5331">
            <v>643</v>
          </cell>
        </row>
        <row r="5332">
          <cell r="A5332">
            <v>110214006932</v>
          </cell>
          <cell r="B5332">
            <v>43678</v>
          </cell>
          <cell r="C5332">
            <v>0</v>
          </cell>
        </row>
        <row r="5333">
          <cell r="A5333">
            <v>110214009250</v>
          </cell>
          <cell r="B5333">
            <v>43678</v>
          </cell>
          <cell r="C5333">
            <v>0</v>
          </cell>
        </row>
        <row r="5334">
          <cell r="A5334">
            <v>110214021592</v>
          </cell>
          <cell r="B5334">
            <v>43678</v>
          </cell>
          <cell r="C5334">
            <v>131</v>
          </cell>
        </row>
        <row r="5335">
          <cell r="A5335">
            <v>110214021593</v>
          </cell>
          <cell r="B5335">
            <v>43678</v>
          </cell>
          <cell r="C5335">
            <v>81</v>
          </cell>
        </row>
        <row r="5336">
          <cell r="A5336">
            <v>110211012673</v>
          </cell>
          <cell r="B5336">
            <v>43678</v>
          </cell>
          <cell r="C5336">
            <v>268</v>
          </cell>
        </row>
        <row r="5337">
          <cell r="A5337">
            <v>110211012690</v>
          </cell>
          <cell r="B5337">
            <v>43678</v>
          </cell>
          <cell r="C5337">
            <v>371</v>
          </cell>
        </row>
        <row r="5338">
          <cell r="A5338">
            <v>110211012695</v>
          </cell>
          <cell r="B5338">
            <v>43678</v>
          </cell>
          <cell r="C5338">
            <v>276</v>
          </cell>
        </row>
        <row r="5339">
          <cell r="A5339">
            <v>110211014247</v>
          </cell>
          <cell r="B5339">
            <v>43678</v>
          </cell>
          <cell r="C5339">
            <v>68</v>
          </cell>
        </row>
        <row r="5340">
          <cell r="A5340">
            <v>110212011966</v>
          </cell>
          <cell r="B5340">
            <v>43678</v>
          </cell>
          <cell r="C5340">
            <v>104</v>
          </cell>
        </row>
        <row r="5341">
          <cell r="A5341">
            <v>110212019673</v>
          </cell>
          <cell r="B5341">
            <v>43678</v>
          </cell>
          <cell r="C5341">
            <v>506</v>
          </cell>
        </row>
        <row r="5342">
          <cell r="A5342">
            <v>110214016135</v>
          </cell>
          <cell r="B5342">
            <v>43678</v>
          </cell>
          <cell r="C5342">
            <v>37</v>
          </cell>
        </row>
        <row r="5343">
          <cell r="A5343">
            <v>110211002401</v>
          </cell>
          <cell r="B5343">
            <v>43678</v>
          </cell>
          <cell r="C5343">
            <v>427</v>
          </cell>
        </row>
        <row r="5344">
          <cell r="A5344">
            <v>110212003620</v>
          </cell>
          <cell r="B5344">
            <v>43678</v>
          </cell>
          <cell r="C5344">
            <v>1435</v>
          </cell>
        </row>
        <row r="5345">
          <cell r="A5345">
            <v>110212008676</v>
          </cell>
          <cell r="B5345">
            <v>43678</v>
          </cell>
          <cell r="C5345">
            <v>0</v>
          </cell>
        </row>
        <row r="5346">
          <cell r="A5346">
            <v>110213021971</v>
          </cell>
          <cell r="B5346">
            <v>43678</v>
          </cell>
          <cell r="C5346">
            <v>60</v>
          </cell>
        </row>
        <row r="5347">
          <cell r="A5347">
            <v>110211004039</v>
          </cell>
          <cell r="B5347">
            <v>43678</v>
          </cell>
          <cell r="C5347">
            <v>0</v>
          </cell>
        </row>
        <row r="5348">
          <cell r="A5348">
            <v>110212022568</v>
          </cell>
          <cell r="B5348">
            <v>43678</v>
          </cell>
          <cell r="C5348">
            <v>6</v>
          </cell>
        </row>
        <row r="5349">
          <cell r="A5349">
            <v>110213001239</v>
          </cell>
          <cell r="B5349">
            <v>43678</v>
          </cell>
          <cell r="C5349">
            <v>2717</v>
          </cell>
        </row>
        <row r="5350">
          <cell r="A5350">
            <v>110214016194</v>
          </cell>
          <cell r="B5350">
            <v>43678</v>
          </cell>
          <cell r="C5350">
            <v>3696</v>
          </cell>
        </row>
        <row r="5351">
          <cell r="A5351">
            <v>110211012699</v>
          </cell>
          <cell r="B5351">
            <v>43678</v>
          </cell>
          <cell r="C5351">
            <v>438</v>
          </cell>
        </row>
        <row r="5352">
          <cell r="A5352">
            <v>110213022418</v>
          </cell>
          <cell r="B5352">
            <v>43678</v>
          </cell>
          <cell r="C5352">
            <v>103</v>
          </cell>
        </row>
        <row r="5353">
          <cell r="A5353">
            <v>110213024785</v>
          </cell>
          <cell r="B5353">
            <v>43678</v>
          </cell>
          <cell r="C5353">
            <v>779</v>
          </cell>
        </row>
        <row r="5354">
          <cell r="A5354">
            <v>110214000636</v>
          </cell>
          <cell r="B5354">
            <v>43678</v>
          </cell>
          <cell r="C5354">
            <v>0</v>
          </cell>
        </row>
        <row r="5355">
          <cell r="A5355">
            <v>110213025327</v>
          </cell>
          <cell r="B5355">
            <v>43678</v>
          </cell>
          <cell r="C5355">
            <v>0</v>
          </cell>
        </row>
        <row r="5356">
          <cell r="A5356">
            <v>110213027767</v>
          </cell>
          <cell r="B5356">
            <v>43678</v>
          </cell>
          <cell r="C5356">
            <v>0</v>
          </cell>
        </row>
        <row r="5357">
          <cell r="A5357">
            <v>110211000839</v>
          </cell>
          <cell r="B5357">
            <v>43647</v>
          </cell>
          <cell r="C5357">
            <v>29</v>
          </cell>
        </row>
        <row r="5358">
          <cell r="A5358">
            <v>110211001803</v>
          </cell>
          <cell r="B5358">
            <v>43647</v>
          </cell>
          <cell r="C5358">
            <v>38</v>
          </cell>
        </row>
        <row r="5359">
          <cell r="A5359">
            <v>110211002080</v>
          </cell>
          <cell r="B5359">
            <v>43647</v>
          </cell>
          <cell r="C5359">
            <v>356</v>
          </cell>
        </row>
        <row r="5360">
          <cell r="A5360">
            <v>110211002086</v>
          </cell>
          <cell r="B5360">
            <v>43647</v>
          </cell>
          <cell r="C5360">
            <v>50</v>
          </cell>
        </row>
        <row r="5361">
          <cell r="A5361">
            <v>110211002087</v>
          </cell>
          <cell r="B5361">
            <v>43647</v>
          </cell>
          <cell r="C5361">
            <v>587</v>
          </cell>
        </row>
        <row r="5362">
          <cell r="A5362">
            <v>110211002136</v>
          </cell>
          <cell r="B5362">
            <v>43647</v>
          </cell>
          <cell r="C5362">
            <v>0</v>
          </cell>
        </row>
        <row r="5363">
          <cell r="A5363">
            <v>110211002383</v>
          </cell>
          <cell r="B5363">
            <v>43647</v>
          </cell>
          <cell r="C5363">
            <v>537</v>
          </cell>
        </row>
        <row r="5364">
          <cell r="A5364">
            <v>110211002384</v>
          </cell>
          <cell r="B5364">
            <v>43647</v>
          </cell>
          <cell r="C5364">
            <v>7</v>
          </cell>
        </row>
        <row r="5365">
          <cell r="A5365">
            <v>110211002386</v>
          </cell>
          <cell r="B5365">
            <v>43647</v>
          </cell>
          <cell r="C5365">
            <v>0</v>
          </cell>
        </row>
        <row r="5366">
          <cell r="A5366">
            <v>110211002394</v>
          </cell>
          <cell r="B5366">
            <v>43647</v>
          </cell>
          <cell r="C5366">
            <v>0</v>
          </cell>
        </row>
        <row r="5367">
          <cell r="A5367">
            <v>110211002396</v>
          </cell>
          <cell r="B5367">
            <v>43647</v>
          </cell>
          <cell r="C5367">
            <v>74</v>
          </cell>
        </row>
        <row r="5368">
          <cell r="A5368">
            <v>110211002398</v>
          </cell>
          <cell r="B5368">
            <v>43647</v>
          </cell>
          <cell r="C5368">
            <v>8</v>
          </cell>
        </row>
        <row r="5369">
          <cell r="A5369">
            <v>110211002399</v>
          </cell>
          <cell r="B5369">
            <v>43647</v>
          </cell>
          <cell r="C5369">
            <v>0</v>
          </cell>
        </row>
        <row r="5370">
          <cell r="A5370">
            <v>110211002402</v>
          </cell>
          <cell r="B5370">
            <v>43647</v>
          </cell>
          <cell r="C5370">
            <v>333</v>
          </cell>
        </row>
        <row r="5371">
          <cell r="A5371">
            <v>110211002403</v>
          </cell>
          <cell r="B5371">
            <v>43647</v>
          </cell>
          <cell r="C5371">
            <v>121</v>
          </cell>
        </row>
        <row r="5372">
          <cell r="A5372">
            <v>110211002405</v>
          </cell>
          <cell r="B5372">
            <v>43647</v>
          </cell>
          <cell r="C5372">
            <v>0</v>
          </cell>
        </row>
        <row r="5373">
          <cell r="A5373">
            <v>110211002406</v>
          </cell>
          <cell r="B5373">
            <v>43647</v>
          </cell>
          <cell r="C5373">
            <v>1153</v>
          </cell>
        </row>
        <row r="5374">
          <cell r="A5374">
            <v>110211002407</v>
          </cell>
          <cell r="B5374">
            <v>43647</v>
          </cell>
          <cell r="C5374">
            <v>95</v>
          </cell>
        </row>
        <row r="5375">
          <cell r="A5375">
            <v>110211002411</v>
          </cell>
          <cell r="B5375">
            <v>43647</v>
          </cell>
          <cell r="C5375">
            <v>28</v>
          </cell>
        </row>
        <row r="5376">
          <cell r="A5376">
            <v>110211002412</v>
          </cell>
          <cell r="B5376">
            <v>43647</v>
          </cell>
          <cell r="C5376">
            <v>153</v>
          </cell>
        </row>
        <row r="5377">
          <cell r="A5377">
            <v>110211002413</v>
          </cell>
          <cell r="B5377">
            <v>43647</v>
          </cell>
          <cell r="C5377">
            <v>0</v>
          </cell>
        </row>
        <row r="5378">
          <cell r="A5378">
            <v>110211003718</v>
          </cell>
          <cell r="B5378">
            <v>43647</v>
          </cell>
          <cell r="C5378">
            <v>640</v>
          </cell>
        </row>
        <row r="5379">
          <cell r="A5379">
            <v>110211003719</v>
          </cell>
          <cell r="B5379">
            <v>43647</v>
          </cell>
          <cell r="C5379">
            <v>1515</v>
          </cell>
        </row>
        <row r="5380">
          <cell r="A5380">
            <v>110211003808</v>
          </cell>
          <cell r="B5380">
            <v>43647</v>
          </cell>
          <cell r="C5380">
            <v>0</v>
          </cell>
        </row>
        <row r="5381">
          <cell r="A5381">
            <v>110211004072</v>
          </cell>
          <cell r="B5381">
            <v>43647</v>
          </cell>
          <cell r="C5381">
            <v>6017</v>
          </cell>
        </row>
        <row r="5382">
          <cell r="A5382">
            <v>110211004145</v>
          </cell>
          <cell r="B5382">
            <v>43647</v>
          </cell>
          <cell r="C5382">
            <v>28</v>
          </cell>
        </row>
        <row r="5383">
          <cell r="A5383">
            <v>110211005116</v>
          </cell>
          <cell r="B5383">
            <v>43647</v>
          </cell>
          <cell r="C5383">
            <v>54</v>
          </cell>
        </row>
        <row r="5384">
          <cell r="A5384">
            <v>110211005117</v>
          </cell>
          <cell r="B5384">
            <v>43647</v>
          </cell>
          <cell r="C5384">
            <v>875</v>
          </cell>
        </row>
        <row r="5385">
          <cell r="A5385">
            <v>110211005131</v>
          </cell>
          <cell r="B5385">
            <v>43647</v>
          </cell>
          <cell r="C5385">
            <v>258</v>
          </cell>
        </row>
        <row r="5386">
          <cell r="A5386">
            <v>110211005306</v>
          </cell>
          <cell r="B5386">
            <v>43647</v>
          </cell>
          <cell r="C5386">
            <v>3237</v>
          </cell>
        </row>
        <row r="5387">
          <cell r="A5387">
            <v>110211006325</v>
          </cell>
          <cell r="B5387">
            <v>43647</v>
          </cell>
          <cell r="C5387">
            <v>3979</v>
          </cell>
        </row>
        <row r="5388">
          <cell r="A5388">
            <v>110211007133</v>
          </cell>
          <cell r="B5388">
            <v>43647</v>
          </cell>
          <cell r="C5388">
            <v>69</v>
          </cell>
        </row>
        <row r="5389">
          <cell r="A5389">
            <v>110211007907</v>
          </cell>
          <cell r="B5389">
            <v>43647</v>
          </cell>
          <cell r="C5389">
            <v>8601</v>
          </cell>
        </row>
        <row r="5390">
          <cell r="A5390">
            <v>110211008209</v>
          </cell>
          <cell r="B5390">
            <v>43647</v>
          </cell>
          <cell r="C5390">
            <v>60</v>
          </cell>
        </row>
        <row r="5391">
          <cell r="A5391">
            <v>110211008440</v>
          </cell>
          <cell r="B5391">
            <v>43647</v>
          </cell>
          <cell r="C5391">
            <v>1492</v>
          </cell>
        </row>
        <row r="5392">
          <cell r="A5392">
            <v>110211008442</v>
          </cell>
          <cell r="B5392">
            <v>43647</v>
          </cell>
          <cell r="C5392">
            <v>178</v>
          </cell>
        </row>
        <row r="5393">
          <cell r="A5393">
            <v>110211008443</v>
          </cell>
          <cell r="B5393">
            <v>43647</v>
          </cell>
          <cell r="C5393">
            <v>985</v>
          </cell>
        </row>
        <row r="5394">
          <cell r="A5394">
            <v>110211008722</v>
          </cell>
          <cell r="B5394">
            <v>43647</v>
          </cell>
          <cell r="C5394">
            <v>1079</v>
          </cell>
        </row>
        <row r="5395">
          <cell r="A5395">
            <v>110211008743</v>
          </cell>
          <cell r="B5395">
            <v>43647</v>
          </cell>
          <cell r="C5395">
            <v>267</v>
          </cell>
        </row>
        <row r="5396">
          <cell r="A5396">
            <v>110211009386</v>
          </cell>
          <cell r="B5396">
            <v>43647</v>
          </cell>
          <cell r="C5396">
            <v>7787</v>
          </cell>
        </row>
        <row r="5397">
          <cell r="A5397">
            <v>110211009805</v>
          </cell>
          <cell r="B5397">
            <v>43647</v>
          </cell>
          <cell r="C5397">
            <v>254</v>
          </cell>
        </row>
        <row r="5398">
          <cell r="A5398">
            <v>110211011224</v>
          </cell>
          <cell r="B5398">
            <v>43647</v>
          </cell>
          <cell r="C5398">
            <v>1298</v>
          </cell>
        </row>
        <row r="5399">
          <cell r="A5399">
            <v>110211021634</v>
          </cell>
          <cell r="B5399">
            <v>43647</v>
          </cell>
          <cell r="C5399">
            <v>0</v>
          </cell>
        </row>
        <row r="5400">
          <cell r="A5400">
            <v>110212001364</v>
          </cell>
          <cell r="B5400">
            <v>43647</v>
          </cell>
          <cell r="C5400">
            <v>539</v>
          </cell>
        </row>
        <row r="5401">
          <cell r="A5401">
            <v>110212001365</v>
          </cell>
          <cell r="B5401">
            <v>43647</v>
          </cell>
          <cell r="C5401">
            <v>1256</v>
          </cell>
        </row>
        <row r="5402">
          <cell r="A5402">
            <v>110212001425</v>
          </cell>
          <cell r="B5402">
            <v>43647</v>
          </cell>
          <cell r="C5402">
            <v>482</v>
          </cell>
        </row>
        <row r="5403">
          <cell r="A5403">
            <v>110212001483</v>
          </cell>
          <cell r="B5403">
            <v>43647</v>
          </cell>
          <cell r="C5403">
            <v>374</v>
          </cell>
        </row>
        <row r="5404">
          <cell r="A5404">
            <v>110212001500</v>
          </cell>
          <cell r="B5404">
            <v>43647</v>
          </cell>
          <cell r="C5404">
            <v>79</v>
          </cell>
        </row>
        <row r="5405">
          <cell r="A5405">
            <v>110212001503</v>
          </cell>
          <cell r="B5405">
            <v>43647</v>
          </cell>
          <cell r="C5405">
            <v>93</v>
          </cell>
        </row>
        <row r="5406">
          <cell r="A5406">
            <v>110212001511</v>
          </cell>
          <cell r="B5406">
            <v>43647</v>
          </cell>
          <cell r="C5406">
            <v>64</v>
          </cell>
        </row>
        <row r="5407">
          <cell r="A5407">
            <v>110212001541</v>
          </cell>
          <cell r="B5407">
            <v>43647</v>
          </cell>
          <cell r="C5407">
            <v>680</v>
          </cell>
        </row>
        <row r="5408">
          <cell r="A5408">
            <v>110212001742</v>
          </cell>
          <cell r="B5408">
            <v>43647</v>
          </cell>
          <cell r="C5408">
            <v>375</v>
          </cell>
        </row>
        <row r="5409">
          <cell r="A5409">
            <v>110212002452</v>
          </cell>
          <cell r="B5409">
            <v>43647</v>
          </cell>
          <cell r="C5409">
            <v>719</v>
          </cell>
        </row>
        <row r="5410">
          <cell r="A5410">
            <v>110212002680</v>
          </cell>
          <cell r="B5410">
            <v>43647</v>
          </cell>
          <cell r="C5410">
            <v>0</v>
          </cell>
        </row>
        <row r="5411">
          <cell r="A5411">
            <v>110212004373</v>
          </cell>
          <cell r="B5411">
            <v>43647</v>
          </cell>
          <cell r="C5411">
            <v>16</v>
          </cell>
        </row>
        <row r="5412">
          <cell r="A5412">
            <v>110212004590</v>
          </cell>
          <cell r="B5412">
            <v>43647</v>
          </cell>
          <cell r="C5412">
            <v>621</v>
          </cell>
        </row>
        <row r="5413">
          <cell r="A5413">
            <v>110212005229</v>
          </cell>
          <cell r="B5413">
            <v>43647</v>
          </cell>
          <cell r="C5413">
            <v>54</v>
          </cell>
        </row>
        <row r="5414">
          <cell r="A5414">
            <v>110212005260</v>
          </cell>
          <cell r="B5414">
            <v>43647</v>
          </cell>
          <cell r="C5414">
            <v>848</v>
          </cell>
        </row>
        <row r="5415">
          <cell r="A5415">
            <v>110212006540</v>
          </cell>
          <cell r="B5415">
            <v>43647</v>
          </cell>
          <cell r="C5415">
            <v>0</v>
          </cell>
        </row>
        <row r="5416">
          <cell r="A5416">
            <v>110212006558</v>
          </cell>
          <cell r="B5416">
            <v>43647</v>
          </cell>
          <cell r="C5416">
            <v>19</v>
          </cell>
        </row>
        <row r="5417">
          <cell r="A5417">
            <v>110212007683</v>
          </cell>
          <cell r="B5417">
            <v>43647</v>
          </cell>
          <cell r="C5417">
            <v>58</v>
          </cell>
        </row>
        <row r="5418">
          <cell r="A5418">
            <v>110212008189</v>
          </cell>
          <cell r="B5418">
            <v>43647</v>
          </cell>
          <cell r="C5418">
            <v>43</v>
          </cell>
        </row>
        <row r="5419">
          <cell r="A5419">
            <v>110212008984</v>
          </cell>
          <cell r="B5419">
            <v>43647</v>
          </cell>
          <cell r="C5419">
            <v>50</v>
          </cell>
        </row>
        <row r="5420">
          <cell r="A5420">
            <v>110212008995</v>
          </cell>
          <cell r="B5420">
            <v>43647</v>
          </cell>
          <cell r="C5420">
            <v>100</v>
          </cell>
        </row>
        <row r="5421">
          <cell r="A5421">
            <v>110212008996</v>
          </cell>
          <cell r="B5421">
            <v>43647</v>
          </cell>
          <cell r="C5421">
            <v>0</v>
          </cell>
        </row>
        <row r="5422">
          <cell r="A5422">
            <v>110212009000</v>
          </cell>
          <cell r="B5422">
            <v>43647</v>
          </cell>
          <cell r="C5422">
            <v>0</v>
          </cell>
        </row>
        <row r="5423">
          <cell r="A5423">
            <v>110212009009</v>
          </cell>
          <cell r="B5423">
            <v>43647</v>
          </cell>
          <cell r="C5423">
            <v>0</v>
          </cell>
        </row>
        <row r="5424">
          <cell r="A5424">
            <v>110212009013</v>
          </cell>
          <cell r="B5424">
            <v>43647</v>
          </cell>
          <cell r="C5424">
            <v>0</v>
          </cell>
        </row>
        <row r="5425">
          <cell r="A5425">
            <v>110212009020</v>
          </cell>
          <cell r="B5425">
            <v>43647</v>
          </cell>
          <cell r="C5425">
            <v>0</v>
          </cell>
        </row>
        <row r="5426">
          <cell r="A5426">
            <v>110212009051</v>
          </cell>
          <cell r="B5426">
            <v>43647</v>
          </cell>
          <cell r="C5426">
            <v>827</v>
          </cell>
        </row>
        <row r="5427">
          <cell r="A5427">
            <v>110212009054</v>
          </cell>
          <cell r="B5427">
            <v>43647</v>
          </cell>
          <cell r="C5427">
            <v>0</v>
          </cell>
        </row>
        <row r="5428">
          <cell r="A5428">
            <v>110212009062</v>
          </cell>
          <cell r="B5428">
            <v>43647</v>
          </cell>
          <cell r="C5428">
            <v>0</v>
          </cell>
        </row>
        <row r="5429">
          <cell r="A5429">
            <v>110212009065</v>
          </cell>
          <cell r="B5429">
            <v>43647</v>
          </cell>
          <cell r="C5429">
            <v>0</v>
          </cell>
        </row>
        <row r="5430">
          <cell r="A5430">
            <v>110212009115</v>
          </cell>
          <cell r="B5430">
            <v>43647</v>
          </cell>
          <cell r="C5430">
            <v>902</v>
          </cell>
        </row>
        <row r="5431">
          <cell r="A5431">
            <v>110212009116</v>
          </cell>
          <cell r="B5431">
            <v>43647</v>
          </cell>
          <cell r="C5431">
            <v>157</v>
          </cell>
        </row>
        <row r="5432">
          <cell r="A5432">
            <v>110212009391</v>
          </cell>
          <cell r="B5432">
            <v>43647</v>
          </cell>
          <cell r="C5432">
            <v>110</v>
          </cell>
        </row>
        <row r="5433">
          <cell r="A5433">
            <v>110212010022</v>
          </cell>
          <cell r="B5433">
            <v>43647</v>
          </cell>
          <cell r="C5433">
            <v>1947</v>
          </cell>
        </row>
        <row r="5434">
          <cell r="A5434">
            <v>110212020420</v>
          </cell>
          <cell r="B5434">
            <v>43647</v>
          </cell>
          <cell r="C5434">
            <v>135</v>
          </cell>
        </row>
        <row r="5435">
          <cell r="A5435">
            <v>110212020537</v>
          </cell>
          <cell r="B5435">
            <v>43647</v>
          </cell>
          <cell r="C5435">
            <v>1066</v>
          </cell>
        </row>
        <row r="5436">
          <cell r="A5436">
            <v>110212021300</v>
          </cell>
          <cell r="B5436">
            <v>43647</v>
          </cell>
          <cell r="C5436">
            <v>0</v>
          </cell>
        </row>
        <row r="5437">
          <cell r="A5437">
            <v>110212021392</v>
          </cell>
          <cell r="B5437">
            <v>43647</v>
          </cell>
          <cell r="C5437">
            <v>336</v>
          </cell>
        </row>
        <row r="5438">
          <cell r="A5438">
            <v>110213000026</v>
          </cell>
          <cell r="B5438">
            <v>43647</v>
          </cell>
          <cell r="C5438">
            <v>1085</v>
          </cell>
        </row>
        <row r="5439">
          <cell r="A5439">
            <v>110213000260</v>
          </cell>
          <cell r="B5439">
            <v>43647</v>
          </cell>
          <cell r="C5439">
            <v>60</v>
          </cell>
        </row>
        <row r="5440">
          <cell r="A5440">
            <v>110213001228</v>
          </cell>
          <cell r="B5440">
            <v>43647</v>
          </cell>
          <cell r="C5440">
            <v>179</v>
          </cell>
        </row>
        <row r="5441">
          <cell r="A5441">
            <v>110213001230</v>
          </cell>
          <cell r="B5441">
            <v>43647</v>
          </cell>
          <cell r="C5441">
            <v>920</v>
          </cell>
        </row>
        <row r="5442">
          <cell r="A5442">
            <v>110213001231</v>
          </cell>
          <cell r="B5442">
            <v>43647</v>
          </cell>
          <cell r="C5442">
            <v>327</v>
          </cell>
        </row>
        <row r="5443">
          <cell r="A5443">
            <v>110213001232</v>
          </cell>
          <cell r="B5443">
            <v>43647</v>
          </cell>
          <cell r="C5443">
            <v>109</v>
          </cell>
        </row>
        <row r="5444">
          <cell r="A5444">
            <v>110213001236</v>
          </cell>
          <cell r="B5444">
            <v>43647</v>
          </cell>
          <cell r="C5444">
            <v>1363</v>
          </cell>
        </row>
        <row r="5445">
          <cell r="A5445">
            <v>110213001237</v>
          </cell>
          <cell r="B5445">
            <v>43647</v>
          </cell>
          <cell r="C5445">
            <v>614</v>
          </cell>
        </row>
        <row r="5446">
          <cell r="A5446">
            <v>110213001241</v>
          </cell>
          <cell r="B5446">
            <v>43647</v>
          </cell>
          <cell r="C5446">
            <v>870</v>
          </cell>
        </row>
        <row r="5447">
          <cell r="A5447">
            <v>110213001242</v>
          </cell>
          <cell r="B5447">
            <v>43647</v>
          </cell>
          <cell r="C5447">
            <v>0</v>
          </cell>
        </row>
        <row r="5448">
          <cell r="A5448">
            <v>110213001247</v>
          </cell>
          <cell r="B5448">
            <v>43647</v>
          </cell>
          <cell r="C5448">
            <v>336</v>
          </cell>
        </row>
        <row r="5449">
          <cell r="A5449">
            <v>110213001248</v>
          </cell>
          <cell r="B5449">
            <v>43647</v>
          </cell>
          <cell r="C5449">
            <v>3867</v>
          </cell>
        </row>
        <row r="5450">
          <cell r="A5450">
            <v>110213001250</v>
          </cell>
          <cell r="B5450">
            <v>43647</v>
          </cell>
          <cell r="C5450">
            <v>457</v>
          </cell>
        </row>
        <row r="5451">
          <cell r="A5451">
            <v>110213001270</v>
          </cell>
          <cell r="B5451">
            <v>43647</v>
          </cell>
          <cell r="C5451">
            <v>714</v>
          </cell>
        </row>
        <row r="5452">
          <cell r="A5452">
            <v>110213001271</v>
          </cell>
          <cell r="B5452">
            <v>43647</v>
          </cell>
          <cell r="C5452">
            <v>840</v>
          </cell>
        </row>
        <row r="5453">
          <cell r="A5453">
            <v>110213001272</v>
          </cell>
          <cell r="B5453">
            <v>43647</v>
          </cell>
          <cell r="C5453">
            <v>183</v>
          </cell>
        </row>
        <row r="5454">
          <cell r="A5454">
            <v>110213001275</v>
          </cell>
          <cell r="B5454">
            <v>43647</v>
          </cell>
          <cell r="C5454">
            <v>700</v>
          </cell>
        </row>
        <row r="5455">
          <cell r="A5455">
            <v>110213001276</v>
          </cell>
          <cell r="B5455">
            <v>43647</v>
          </cell>
          <cell r="C5455">
            <v>278</v>
          </cell>
        </row>
        <row r="5456">
          <cell r="A5456">
            <v>110213001286</v>
          </cell>
          <cell r="B5456">
            <v>43647</v>
          </cell>
          <cell r="C5456">
            <v>597</v>
          </cell>
        </row>
        <row r="5457">
          <cell r="A5457">
            <v>110213001287</v>
          </cell>
          <cell r="B5457">
            <v>43647</v>
          </cell>
          <cell r="C5457">
            <v>353</v>
          </cell>
        </row>
        <row r="5458">
          <cell r="A5458">
            <v>110213001288</v>
          </cell>
          <cell r="B5458">
            <v>43647</v>
          </cell>
          <cell r="C5458">
            <v>576</v>
          </cell>
        </row>
        <row r="5459">
          <cell r="A5459">
            <v>110213001289</v>
          </cell>
          <cell r="B5459">
            <v>43647</v>
          </cell>
          <cell r="C5459">
            <v>1012</v>
          </cell>
        </row>
        <row r="5460">
          <cell r="A5460">
            <v>110213001290</v>
          </cell>
          <cell r="B5460">
            <v>43647</v>
          </cell>
          <cell r="C5460">
            <v>519</v>
          </cell>
        </row>
        <row r="5461">
          <cell r="A5461">
            <v>110213001291</v>
          </cell>
          <cell r="B5461">
            <v>43647</v>
          </cell>
          <cell r="C5461">
            <v>1656</v>
          </cell>
        </row>
        <row r="5462">
          <cell r="A5462">
            <v>110213001318</v>
          </cell>
          <cell r="B5462">
            <v>43647</v>
          </cell>
          <cell r="C5462">
            <v>4070</v>
          </cell>
        </row>
        <row r="5463">
          <cell r="A5463">
            <v>110213001319</v>
          </cell>
          <cell r="B5463">
            <v>43647</v>
          </cell>
          <cell r="C5463">
            <v>1703</v>
          </cell>
        </row>
        <row r="5464">
          <cell r="A5464">
            <v>110213001320</v>
          </cell>
          <cell r="B5464">
            <v>43647</v>
          </cell>
          <cell r="C5464">
            <v>98</v>
          </cell>
        </row>
        <row r="5465">
          <cell r="A5465">
            <v>110213001347</v>
          </cell>
          <cell r="B5465">
            <v>43647</v>
          </cell>
          <cell r="C5465">
            <v>231</v>
          </cell>
        </row>
        <row r="5466">
          <cell r="A5466">
            <v>110213001348</v>
          </cell>
          <cell r="B5466">
            <v>43647</v>
          </cell>
          <cell r="C5466">
            <v>370</v>
          </cell>
        </row>
        <row r="5467">
          <cell r="A5467">
            <v>110213001351</v>
          </cell>
          <cell r="B5467">
            <v>43647</v>
          </cell>
          <cell r="C5467">
            <v>390</v>
          </cell>
        </row>
        <row r="5468">
          <cell r="A5468">
            <v>110213001353</v>
          </cell>
          <cell r="B5468">
            <v>43647</v>
          </cell>
          <cell r="C5468">
            <v>0</v>
          </cell>
        </row>
        <row r="5469">
          <cell r="A5469">
            <v>110213001354</v>
          </cell>
          <cell r="B5469">
            <v>43647</v>
          </cell>
          <cell r="C5469">
            <v>367</v>
          </cell>
        </row>
        <row r="5470">
          <cell r="A5470">
            <v>110213001355</v>
          </cell>
          <cell r="B5470">
            <v>43647</v>
          </cell>
          <cell r="C5470">
            <v>0</v>
          </cell>
        </row>
        <row r="5471">
          <cell r="A5471">
            <v>110213001358</v>
          </cell>
          <cell r="B5471">
            <v>43647</v>
          </cell>
          <cell r="C5471">
            <v>534</v>
          </cell>
        </row>
        <row r="5472">
          <cell r="A5472">
            <v>110213001361</v>
          </cell>
          <cell r="B5472">
            <v>43647</v>
          </cell>
          <cell r="C5472">
            <v>964</v>
          </cell>
        </row>
        <row r="5473">
          <cell r="A5473">
            <v>110213001362</v>
          </cell>
          <cell r="B5473">
            <v>43647</v>
          </cell>
          <cell r="C5473">
            <v>34</v>
          </cell>
        </row>
        <row r="5474">
          <cell r="A5474">
            <v>110213001366</v>
          </cell>
          <cell r="B5474">
            <v>43647</v>
          </cell>
          <cell r="C5474">
            <v>1123</v>
          </cell>
        </row>
        <row r="5475">
          <cell r="A5475">
            <v>110213001368</v>
          </cell>
          <cell r="B5475">
            <v>43647</v>
          </cell>
          <cell r="C5475">
            <v>189</v>
          </cell>
        </row>
        <row r="5476">
          <cell r="A5476">
            <v>110213001369</v>
          </cell>
          <cell r="B5476">
            <v>43647</v>
          </cell>
          <cell r="C5476">
            <v>475</v>
          </cell>
        </row>
        <row r="5477">
          <cell r="A5477">
            <v>110213001370</v>
          </cell>
          <cell r="B5477">
            <v>43647</v>
          </cell>
          <cell r="C5477">
            <v>1814</v>
          </cell>
        </row>
        <row r="5478">
          <cell r="A5478">
            <v>110213004732</v>
          </cell>
          <cell r="B5478">
            <v>43647</v>
          </cell>
          <cell r="C5478">
            <v>53</v>
          </cell>
        </row>
        <row r="5479">
          <cell r="A5479">
            <v>110213005120</v>
          </cell>
          <cell r="B5479">
            <v>43647</v>
          </cell>
          <cell r="C5479">
            <v>718</v>
          </cell>
        </row>
        <row r="5480">
          <cell r="A5480">
            <v>110213005286</v>
          </cell>
          <cell r="B5480">
            <v>43647</v>
          </cell>
          <cell r="C5480">
            <v>369</v>
          </cell>
        </row>
        <row r="5481">
          <cell r="A5481">
            <v>110213005321</v>
          </cell>
          <cell r="B5481">
            <v>43647</v>
          </cell>
          <cell r="C5481">
            <v>192</v>
          </cell>
        </row>
        <row r="5482">
          <cell r="A5482">
            <v>110213005373</v>
          </cell>
          <cell r="B5482">
            <v>43647</v>
          </cell>
          <cell r="C5482">
            <v>0</v>
          </cell>
        </row>
        <row r="5483">
          <cell r="A5483">
            <v>110213005374</v>
          </cell>
          <cell r="B5483">
            <v>43647</v>
          </cell>
          <cell r="C5483">
            <v>106</v>
          </cell>
        </row>
        <row r="5484">
          <cell r="A5484">
            <v>110213005375</v>
          </cell>
          <cell r="B5484">
            <v>43647</v>
          </cell>
          <cell r="C5484">
            <v>22</v>
          </cell>
        </row>
        <row r="5485">
          <cell r="A5485">
            <v>110213009040</v>
          </cell>
          <cell r="B5485">
            <v>43647</v>
          </cell>
          <cell r="C5485">
            <v>341</v>
          </cell>
        </row>
        <row r="5486">
          <cell r="A5486">
            <v>110213009524</v>
          </cell>
          <cell r="B5486">
            <v>43647</v>
          </cell>
          <cell r="C5486">
            <v>250</v>
          </cell>
        </row>
        <row r="5487">
          <cell r="A5487">
            <v>110213009614</v>
          </cell>
          <cell r="B5487">
            <v>43647</v>
          </cell>
          <cell r="C5487">
            <v>0</v>
          </cell>
        </row>
        <row r="5488">
          <cell r="A5488">
            <v>110213009685</v>
          </cell>
          <cell r="B5488">
            <v>43647</v>
          </cell>
          <cell r="C5488">
            <v>99</v>
          </cell>
        </row>
        <row r="5489">
          <cell r="A5489">
            <v>110213010630</v>
          </cell>
          <cell r="B5489">
            <v>43647</v>
          </cell>
          <cell r="C5489">
            <v>2461</v>
          </cell>
        </row>
        <row r="5490">
          <cell r="A5490">
            <v>110213020054</v>
          </cell>
          <cell r="B5490">
            <v>43647</v>
          </cell>
          <cell r="C5490">
            <v>210</v>
          </cell>
        </row>
        <row r="5491">
          <cell r="A5491">
            <v>110214001363</v>
          </cell>
          <cell r="B5491">
            <v>43647</v>
          </cell>
          <cell r="C5491">
            <v>143</v>
          </cell>
        </row>
        <row r="5492">
          <cell r="A5492">
            <v>110214002461</v>
          </cell>
          <cell r="B5492">
            <v>43647</v>
          </cell>
          <cell r="C5492">
            <v>209</v>
          </cell>
        </row>
        <row r="5493">
          <cell r="A5493">
            <v>110214002466</v>
          </cell>
          <cell r="B5493">
            <v>43647</v>
          </cell>
          <cell r="C5493">
            <v>121</v>
          </cell>
        </row>
        <row r="5494">
          <cell r="A5494">
            <v>110214002885</v>
          </cell>
          <cell r="B5494">
            <v>43647</v>
          </cell>
          <cell r="C5494">
            <v>2686</v>
          </cell>
        </row>
        <row r="5495">
          <cell r="A5495">
            <v>110214002901</v>
          </cell>
          <cell r="B5495">
            <v>43647</v>
          </cell>
          <cell r="C5495">
            <v>0</v>
          </cell>
        </row>
        <row r="5496">
          <cell r="A5496">
            <v>110214003597</v>
          </cell>
          <cell r="B5496">
            <v>43647</v>
          </cell>
          <cell r="C5496">
            <v>1462</v>
          </cell>
        </row>
        <row r="5497">
          <cell r="A5497">
            <v>110214004744</v>
          </cell>
          <cell r="B5497">
            <v>43647</v>
          </cell>
          <cell r="C5497">
            <v>144</v>
          </cell>
        </row>
        <row r="5498">
          <cell r="A5498">
            <v>110214004746</v>
          </cell>
          <cell r="B5498">
            <v>43647</v>
          </cell>
          <cell r="C5498">
            <v>66</v>
          </cell>
        </row>
        <row r="5499">
          <cell r="A5499">
            <v>110214007151</v>
          </cell>
          <cell r="B5499">
            <v>43647</v>
          </cell>
          <cell r="C5499">
            <v>128</v>
          </cell>
        </row>
        <row r="5500">
          <cell r="A5500">
            <v>110214009022</v>
          </cell>
          <cell r="B5500">
            <v>43647</v>
          </cell>
          <cell r="C5500">
            <v>541</v>
          </cell>
        </row>
        <row r="5501">
          <cell r="A5501">
            <v>110214009045</v>
          </cell>
          <cell r="B5501">
            <v>43647</v>
          </cell>
          <cell r="C5501">
            <v>549</v>
          </cell>
        </row>
        <row r="5502">
          <cell r="A5502">
            <v>110214009050</v>
          </cell>
          <cell r="B5502">
            <v>43647</v>
          </cell>
          <cell r="C5502">
            <v>116</v>
          </cell>
        </row>
        <row r="5503">
          <cell r="A5503">
            <v>110214009099</v>
          </cell>
          <cell r="B5503">
            <v>43647</v>
          </cell>
          <cell r="C5503">
            <v>0</v>
          </cell>
        </row>
        <row r="5504">
          <cell r="A5504">
            <v>110214009107</v>
          </cell>
          <cell r="B5504">
            <v>43647</v>
          </cell>
          <cell r="C5504">
            <v>341</v>
          </cell>
        </row>
        <row r="5505">
          <cell r="A5505">
            <v>110214009239</v>
          </cell>
          <cell r="B5505">
            <v>43647</v>
          </cell>
          <cell r="C5505">
            <v>0</v>
          </cell>
        </row>
        <row r="5506">
          <cell r="A5506">
            <v>110214009247</v>
          </cell>
          <cell r="B5506">
            <v>43647</v>
          </cell>
          <cell r="C5506">
            <v>0</v>
          </cell>
        </row>
        <row r="5507">
          <cell r="A5507">
            <v>110211012429</v>
          </cell>
          <cell r="B5507">
            <v>43647</v>
          </cell>
          <cell r="C5507">
            <v>0</v>
          </cell>
        </row>
        <row r="5508">
          <cell r="A5508">
            <v>110211012666</v>
          </cell>
          <cell r="B5508">
            <v>43647</v>
          </cell>
          <cell r="C5508">
            <v>488</v>
          </cell>
        </row>
        <row r="5509">
          <cell r="A5509">
            <v>110211012671</v>
          </cell>
          <cell r="B5509">
            <v>43647</v>
          </cell>
          <cell r="C5509">
            <v>32</v>
          </cell>
        </row>
        <row r="5510">
          <cell r="A5510">
            <v>110211012675</v>
          </cell>
          <cell r="B5510">
            <v>43647</v>
          </cell>
          <cell r="C5510">
            <v>96</v>
          </cell>
        </row>
        <row r="5511">
          <cell r="A5511">
            <v>110211012676</v>
          </cell>
          <cell r="B5511">
            <v>43647</v>
          </cell>
          <cell r="C5511">
            <v>288</v>
          </cell>
        </row>
        <row r="5512">
          <cell r="A5512">
            <v>110211012679</v>
          </cell>
          <cell r="B5512">
            <v>43647</v>
          </cell>
          <cell r="C5512">
            <v>43</v>
          </cell>
        </row>
        <row r="5513">
          <cell r="A5513">
            <v>110211012688</v>
          </cell>
          <cell r="B5513">
            <v>43647</v>
          </cell>
          <cell r="C5513">
            <v>337</v>
          </cell>
        </row>
        <row r="5514">
          <cell r="A5514">
            <v>110211012691</v>
          </cell>
          <cell r="B5514">
            <v>43647</v>
          </cell>
          <cell r="C5514">
            <v>0</v>
          </cell>
        </row>
        <row r="5515">
          <cell r="A5515">
            <v>110211012693</v>
          </cell>
          <cell r="B5515">
            <v>43647</v>
          </cell>
          <cell r="C5515">
            <v>490</v>
          </cell>
        </row>
        <row r="5516">
          <cell r="A5516">
            <v>110211012697</v>
          </cell>
          <cell r="B5516">
            <v>43647</v>
          </cell>
          <cell r="C5516">
            <v>1559</v>
          </cell>
        </row>
        <row r="5517">
          <cell r="A5517">
            <v>110211012700</v>
          </cell>
          <cell r="B5517">
            <v>43647</v>
          </cell>
          <cell r="C5517">
            <v>0</v>
          </cell>
        </row>
        <row r="5518">
          <cell r="A5518">
            <v>110211014341</v>
          </cell>
          <cell r="B5518">
            <v>43647</v>
          </cell>
          <cell r="C5518">
            <v>2647</v>
          </cell>
        </row>
        <row r="5519">
          <cell r="A5519">
            <v>110211014419</v>
          </cell>
          <cell r="B5519">
            <v>43647</v>
          </cell>
          <cell r="C5519">
            <v>0</v>
          </cell>
        </row>
        <row r="5520">
          <cell r="A5520">
            <v>110211014479</v>
          </cell>
          <cell r="B5520">
            <v>43647</v>
          </cell>
          <cell r="C5520">
            <v>187</v>
          </cell>
        </row>
        <row r="5521">
          <cell r="A5521">
            <v>110211016147</v>
          </cell>
          <cell r="B5521">
            <v>43647</v>
          </cell>
          <cell r="C5521">
            <v>182</v>
          </cell>
        </row>
        <row r="5522">
          <cell r="A5522">
            <v>110211016918</v>
          </cell>
          <cell r="B5522">
            <v>43647</v>
          </cell>
          <cell r="C5522">
            <v>60</v>
          </cell>
        </row>
        <row r="5523">
          <cell r="A5523">
            <v>110211018819</v>
          </cell>
          <cell r="B5523">
            <v>43647</v>
          </cell>
          <cell r="C5523">
            <v>223</v>
          </cell>
        </row>
        <row r="5524">
          <cell r="A5524">
            <v>110211018842</v>
          </cell>
          <cell r="B5524">
            <v>43647</v>
          </cell>
          <cell r="C5524">
            <v>155</v>
          </cell>
        </row>
        <row r="5525">
          <cell r="A5525">
            <v>110211018848</v>
          </cell>
          <cell r="B5525">
            <v>43647</v>
          </cell>
          <cell r="C5525">
            <v>151</v>
          </cell>
        </row>
        <row r="5526">
          <cell r="A5526">
            <v>110211018849</v>
          </cell>
          <cell r="B5526">
            <v>43647</v>
          </cell>
          <cell r="C5526">
            <v>0</v>
          </cell>
        </row>
        <row r="5527">
          <cell r="A5527">
            <v>110211019181</v>
          </cell>
          <cell r="B5527">
            <v>43647</v>
          </cell>
          <cell r="C5527">
            <v>20</v>
          </cell>
        </row>
        <row r="5528">
          <cell r="A5528">
            <v>110211019331</v>
          </cell>
          <cell r="B5528">
            <v>43647</v>
          </cell>
          <cell r="C5528">
            <v>165</v>
          </cell>
        </row>
        <row r="5529">
          <cell r="A5529">
            <v>110211022131</v>
          </cell>
          <cell r="B5529">
            <v>43647</v>
          </cell>
          <cell r="C5529">
            <v>0</v>
          </cell>
        </row>
        <row r="5530">
          <cell r="A5530">
            <v>110211022216</v>
          </cell>
          <cell r="B5530">
            <v>43647</v>
          </cell>
          <cell r="C5530">
            <v>1</v>
          </cell>
        </row>
        <row r="5531">
          <cell r="A5531">
            <v>110211022285</v>
          </cell>
          <cell r="B5531">
            <v>43647</v>
          </cell>
          <cell r="C5531">
            <v>0</v>
          </cell>
        </row>
        <row r="5532">
          <cell r="A5532">
            <v>110212008990</v>
          </cell>
          <cell r="B5532">
            <v>43647</v>
          </cell>
          <cell r="C5532">
            <v>635</v>
          </cell>
        </row>
        <row r="5533">
          <cell r="A5533">
            <v>110212008997</v>
          </cell>
          <cell r="B5533">
            <v>43647</v>
          </cell>
          <cell r="C5533">
            <v>9</v>
          </cell>
        </row>
        <row r="5534">
          <cell r="A5534">
            <v>110212010872</v>
          </cell>
          <cell r="B5534">
            <v>43647</v>
          </cell>
          <cell r="C5534">
            <v>266</v>
          </cell>
        </row>
        <row r="5535">
          <cell r="A5535">
            <v>110212011486</v>
          </cell>
          <cell r="B5535">
            <v>43647</v>
          </cell>
          <cell r="C5535">
            <v>0</v>
          </cell>
        </row>
        <row r="5536">
          <cell r="A5536">
            <v>110212011719</v>
          </cell>
          <cell r="B5536">
            <v>43647</v>
          </cell>
          <cell r="C5536">
            <v>111</v>
          </cell>
        </row>
        <row r="5537">
          <cell r="A5537">
            <v>110212011955</v>
          </cell>
          <cell r="B5537">
            <v>43647</v>
          </cell>
          <cell r="C5537">
            <v>228</v>
          </cell>
        </row>
        <row r="5538">
          <cell r="A5538">
            <v>110212016153</v>
          </cell>
          <cell r="B5538">
            <v>43647</v>
          </cell>
          <cell r="C5538">
            <v>478</v>
          </cell>
        </row>
        <row r="5539">
          <cell r="A5539">
            <v>110212017102</v>
          </cell>
          <cell r="B5539">
            <v>43647</v>
          </cell>
          <cell r="C5539">
            <v>0</v>
          </cell>
        </row>
        <row r="5540">
          <cell r="A5540">
            <v>110212017273</v>
          </cell>
          <cell r="B5540">
            <v>43647</v>
          </cell>
          <cell r="C5540">
            <v>0</v>
          </cell>
        </row>
        <row r="5541">
          <cell r="A5541">
            <v>110212017919</v>
          </cell>
          <cell r="B5541">
            <v>43647</v>
          </cell>
          <cell r="C5541">
            <v>6</v>
          </cell>
        </row>
        <row r="5542">
          <cell r="A5542">
            <v>110212019667</v>
          </cell>
          <cell r="B5542">
            <v>43647</v>
          </cell>
          <cell r="C5542">
            <v>626</v>
          </cell>
        </row>
        <row r="5543">
          <cell r="A5543">
            <v>110212019671</v>
          </cell>
          <cell r="B5543">
            <v>43647</v>
          </cell>
          <cell r="C5543">
            <v>17</v>
          </cell>
        </row>
        <row r="5544">
          <cell r="A5544">
            <v>110212019843</v>
          </cell>
          <cell r="B5544">
            <v>43647</v>
          </cell>
          <cell r="C5544">
            <v>31</v>
          </cell>
        </row>
        <row r="5545">
          <cell r="A5545">
            <v>110212021167</v>
          </cell>
          <cell r="B5545">
            <v>43647</v>
          </cell>
          <cell r="C5545">
            <v>907</v>
          </cell>
        </row>
        <row r="5546">
          <cell r="A5546">
            <v>110213011107</v>
          </cell>
          <cell r="B5546">
            <v>43647</v>
          </cell>
          <cell r="C5546">
            <v>0</v>
          </cell>
        </row>
        <row r="5547">
          <cell r="A5547">
            <v>110213011197</v>
          </cell>
          <cell r="B5547">
            <v>43647</v>
          </cell>
          <cell r="C5547">
            <v>2416</v>
          </cell>
        </row>
        <row r="5548">
          <cell r="A5548">
            <v>110213011209</v>
          </cell>
          <cell r="B5548">
            <v>43647</v>
          </cell>
          <cell r="C5548">
            <v>2674</v>
          </cell>
        </row>
        <row r="5549">
          <cell r="A5549">
            <v>110213011348</v>
          </cell>
          <cell r="B5549">
            <v>43647</v>
          </cell>
          <cell r="C5549">
            <v>134</v>
          </cell>
        </row>
        <row r="5550">
          <cell r="A5550">
            <v>110213012736</v>
          </cell>
          <cell r="B5550">
            <v>43647</v>
          </cell>
          <cell r="C5550">
            <v>0</v>
          </cell>
        </row>
        <row r="5551">
          <cell r="A5551">
            <v>110213013037</v>
          </cell>
          <cell r="B5551">
            <v>43647</v>
          </cell>
          <cell r="C5551">
            <v>0</v>
          </cell>
        </row>
        <row r="5552">
          <cell r="A5552">
            <v>110213013739</v>
          </cell>
          <cell r="B5552">
            <v>43647</v>
          </cell>
          <cell r="C5552">
            <v>148</v>
          </cell>
        </row>
        <row r="5553">
          <cell r="A5553">
            <v>110213013971</v>
          </cell>
          <cell r="B5553">
            <v>43647</v>
          </cell>
          <cell r="C5553">
            <v>52</v>
          </cell>
        </row>
        <row r="5554">
          <cell r="A5554">
            <v>110213014711</v>
          </cell>
          <cell r="B5554">
            <v>43647</v>
          </cell>
          <cell r="C5554">
            <v>331</v>
          </cell>
        </row>
        <row r="5555">
          <cell r="A5555">
            <v>110213016284</v>
          </cell>
          <cell r="B5555">
            <v>43647</v>
          </cell>
          <cell r="C5555">
            <v>538</v>
          </cell>
        </row>
        <row r="5556">
          <cell r="A5556">
            <v>110213017574</v>
          </cell>
          <cell r="B5556">
            <v>43647</v>
          </cell>
          <cell r="C5556">
            <v>0</v>
          </cell>
        </row>
        <row r="5557">
          <cell r="A5557">
            <v>110213018477</v>
          </cell>
          <cell r="B5557">
            <v>43647</v>
          </cell>
          <cell r="C5557">
            <v>0</v>
          </cell>
        </row>
        <row r="5558">
          <cell r="A5558">
            <v>110213019055</v>
          </cell>
          <cell r="B5558">
            <v>43647</v>
          </cell>
          <cell r="C5558">
            <v>1192</v>
          </cell>
        </row>
        <row r="5559">
          <cell r="A5559">
            <v>110213019239</v>
          </cell>
          <cell r="B5559">
            <v>43647</v>
          </cell>
          <cell r="C5559">
            <v>677</v>
          </cell>
        </row>
        <row r="5560">
          <cell r="A5560">
            <v>110213019516</v>
          </cell>
          <cell r="B5560">
            <v>43647</v>
          </cell>
          <cell r="C5560">
            <v>107</v>
          </cell>
        </row>
        <row r="5561">
          <cell r="A5561">
            <v>110214011344</v>
          </cell>
          <cell r="B5561">
            <v>43647</v>
          </cell>
          <cell r="C5561">
            <v>17</v>
          </cell>
        </row>
        <row r="5562">
          <cell r="A5562">
            <v>110214011802</v>
          </cell>
          <cell r="B5562">
            <v>43647</v>
          </cell>
          <cell r="C5562">
            <v>0</v>
          </cell>
        </row>
        <row r="5563">
          <cell r="A5563">
            <v>110214011952</v>
          </cell>
          <cell r="B5563">
            <v>43647</v>
          </cell>
          <cell r="C5563">
            <v>345</v>
          </cell>
        </row>
        <row r="5564">
          <cell r="A5564">
            <v>110214012152</v>
          </cell>
          <cell r="B5564">
            <v>43647</v>
          </cell>
          <cell r="C5564">
            <v>509</v>
          </cell>
        </row>
        <row r="5565">
          <cell r="A5565">
            <v>110214012402</v>
          </cell>
          <cell r="B5565">
            <v>43647</v>
          </cell>
          <cell r="C5565">
            <v>0</v>
          </cell>
        </row>
        <row r="5566">
          <cell r="A5566">
            <v>110214012454</v>
          </cell>
          <cell r="B5566">
            <v>43647</v>
          </cell>
          <cell r="C5566">
            <v>210</v>
          </cell>
        </row>
        <row r="5567">
          <cell r="A5567">
            <v>110214012465</v>
          </cell>
          <cell r="B5567">
            <v>43647</v>
          </cell>
          <cell r="C5567">
            <v>0</v>
          </cell>
        </row>
        <row r="5568">
          <cell r="A5568">
            <v>110214015076</v>
          </cell>
          <cell r="B5568">
            <v>43647</v>
          </cell>
          <cell r="C5568">
            <v>75</v>
          </cell>
        </row>
        <row r="5569">
          <cell r="A5569">
            <v>110214015477</v>
          </cell>
          <cell r="B5569">
            <v>43647</v>
          </cell>
          <cell r="C5569">
            <v>73</v>
          </cell>
        </row>
        <row r="5570">
          <cell r="A5570">
            <v>110214015702</v>
          </cell>
          <cell r="B5570">
            <v>43647</v>
          </cell>
          <cell r="C5570">
            <v>586</v>
          </cell>
        </row>
        <row r="5571">
          <cell r="A5571">
            <v>110214016001</v>
          </cell>
          <cell r="B5571">
            <v>43647</v>
          </cell>
          <cell r="C5571">
            <v>12</v>
          </cell>
        </row>
        <row r="5572">
          <cell r="A5572">
            <v>110214016048</v>
          </cell>
          <cell r="B5572">
            <v>43647</v>
          </cell>
          <cell r="C5572">
            <v>112</v>
          </cell>
        </row>
        <row r="5573">
          <cell r="A5573">
            <v>110214016051</v>
          </cell>
          <cell r="B5573">
            <v>43647</v>
          </cell>
          <cell r="C5573">
            <v>457</v>
          </cell>
        </row>
        <row r="5574">
          <cell r="A5574">
            <v>110214016052</v>
          </cell>
          <cell r="B5574">
            <v>43647</v>
          </cell>
          <cell r="C5574">
            <v>3065</v>
          </cell>
        </row>
        <row r="5575">
          <cell r="A5575">
            <v>110214016156</v>
          </cell>
          <cell r="B5575">
            <v>43647</v>
          </cell>
          <cell r="C5575">
            <v>202</v>
          </cell>
        </row>
        <row r="5576">
          <cell r="A5576">
            <v>110214016175</v>
          </cell>
          <cell r="B5576">
            <v>43647</v>
          </cell>
          <cell r="C5576">
            <v>0</v>
          </cell>
        </row>
        <row r="5577">
          <cell r="A5577">
            <v>110214016176</v>
          </cell>
          <cell r="B5577">
            <v>43647</v>
          </cell>
          <cell r="C5577">
            <v>0</v>
          </cell>
        </row>
        <row r="5578">
          <cell r="A5578">
            <v>110214016177</v>
          </cell>
          <cell r="B5578">
            <v>43647</v>
          </cell>
          <cell r="C5578">
            <v>1498</v>
          </cell>
        </row>
        <row r="5579">
          <cell r="A5579">
            <v>110214017060</v>
          </cell>
          <cell r="B5579">
            <v>43647</v>
          </cell>
          <cell r="C5579">
            <v>604</v>
          </cell>
        </row>
        <row r="5580">
          <cell r="A5580">
            <v>110214017537</v>
          </cell>
          <cell r="B5580">
            <v>43647</v>
          </cell>
          <cell r="C5580">
            <v>255</v>
          </cell>
        </row>
        <row r="5581">
          <cell r="A5581">
            <v>110214020881</v>
          </cell>
          <cell r="B5581">
            <v>43647</v>
          </cell>
          <cell r="C5581">
            <v>1098</v>
          </cell>
        </row>
        <row r="5582">
          <cell r="A5582">
            <v>110211002392</v>
          </cell>
          <cell r="B5582">
            <v>43647</v>
          </cell>
          <cell r="C5582">
            <v>0</v>
          </cell>
        </row>
        <row r="5583">
          <cell r="A5583">
            <v>110211006477</v>
          </cell>
          <cell r="B5583">
            <v>43647</v>
          </cell>
          <cell r="C5583">
            <v>0</v>
          </cell>
        </row>
        <row r="5584">
          <cell r="A5584">
            <v>110212001433</v>
          </cell>
          <cell r="B5584">
            <v>43647</v>
          </cell>
          <cell r="C5584">
            <v>279</v>
          </cell>
        </row>
        <row r="5585">
          <cell r="A5585">
            <v>110214001349</v>
          </cell>
          <cell r="B5585">
            <v>43647</v>
          </cell>
          <cell r="C5585">
            <v>0</v>
          </cell>
        </row>
        <row r="5586">
          <cell r="A5586">
            <v>110214002464</v>
          </cell>
          <cell r="B5586">
            <v>43647</v>
          </cell>
          <cell r="C5586">
            <v>894</v>
          </cell>
        </row>
        <row r="5587">
          <cell r="A5587">
            <v>110214006932</v>
          </cell>
          <cell r="B5587">
            <v>43647</v>
          </cell>
          <cell r="C5587">
            <v>47</v>
          </cell>
        </row>
        <row r="5588">
          <cell r="A5588">
            <v>110214009250</v>
          </cell>
          <cell r="B5588">
            <v>43647</v>
          </cell>
          <cell r="C5588">
            <v>114</v>
          </cell>
        </row>
        <row r="5589">
          <cell r="A5589">
            <v>110214021592</v>
          </cell>
          <cell r="B5589">
            <v>43647</v>
          </cell>
          <cell r="C5589">
            <v>109</v>
          </cell>
        </row>
        <row r="5590">
          <cell r="A5590">
            <v>110214021593</v>
          </cell>
          <cell r="B5590">
            <v>43647</v>
          </cell>
          <cell r="C5590">
            <v>92</v>
          </cell>
        </row>
        <row r="5591">
          <cell r="A5591">
            <v>110211012673</v>
          </cell>
          <cell r="B5591">
            <v>43647</v>
          </cell>
          <cell r="C5591">
            <v>371</v>
          </cell>
        </row>
        <row r="5592">
          <cell r="A5592">
            <v>110211012690</v>
          </cell>
          <cell r="B5592">
            <v>43647</v>
          </cell>
          <cell r="C5592">
            <v>510</v>
          </cell>
        </row>
        <row r="5593">
          <cell r="A5593">
            <v>110211012695</v>
          </cell>
          <cell r="B5593">
            <v>43647</v>
          </cell>
          <cell r="C5593">
            <v>84</v>
          </cell>
        </row>
        <row r="5594">
          <cell r="A5594">
            <v>110211014247</v>
          </cell>
          <cell r="B5594">
            <v>43647</v>
          </cell>
          <cell r="C5594">
            <v>71</v>
          </cell>
        </row>
        <row r="5595">
          <cell r="A5595">
            <v>110212011966</v>
          </cell>
          <cell r="B5595">
            <v>43647</v>
          </cell>
          <cell r="C5595">
            <v>0</v>
          </cell>
        </row>
        <row r="5596">
          <cell r="A5596">
            <v>110212019673</v>
          </cell>
          <cell r="B5596">
            <v>43647</v>
          </cell>
          <cell r="C5596">
            <v>166</v>
          </cell>
        </row>
        <row r="5597">
          <cell r="A5597">
            <v>110214016135</v>
          </cell>
          <cell r="B5597">
            <v>43647</v>
          </cell>
          <cell r="C5597">
            <v>18</v>
          </cell>
        </row>
        <row r="5598">
          <cell r="A5598">
            <v>110211002401</v>
          </cell>
          <cell r="B5598">
            <v>43647</v>
          </cell>
          <cell r="C5598">
            <v>263</v>
          </cell>
        </row>
        <row r="5599">
          <cell r="A5599">
            <v>110212003620</v>
          </cell>
          <cell r="B5599">
            <v>43647</v>
          </cell>
          <cell r="C5599">
            <v>1427</v>
          </cell>
        </row>
        <row r="5600">
          <cell r="A5600">
            <v>110212008676</v>
          </cell>
          <cell r="B5600">
            <v>43647</v>
          </cell>
          <cell r="C5600">
            <v>0</v>
          </cell>
        </row>
        <row r="5601">
          <cell r="A5601">
            <v>110213021971</v>
          </cell>
          <cell r="B5601">
            <v>43647</v>
          </cell>
          <cell r="C5601">
            <v>66</v>
          </cell>
        </row>
        <row r="5602">
          <cell r="A5602">
            <v>110211004039</v>
          </cell>
          <cell r="B5602">
            <v>43647</v>
          </cell>
          <cell r="C5602">
            <v>0</v>
          </cell>
        </row>
        <row r="5603">
          <cell r="A5603">
            <v>110212022568</v>
          </cell>
          <cell r="B5603">
            <v>43647</v>
          </cell>
          <cell r="C5603">
            <v>9</v>
          </cell>
        </row>
        <row r="5604">
          <cell r="A5604">
            <v>110213001239</v>
          </cell>
          <cell r="B5604">
            <v>43647</v>
          </cell>
          <cell r="C5604">
            <v>2676</v>
          </cell>
        </row>
        <row r="5605">
          <cell r="A5605">
            <v>110214016194</v>
          </cell>
          <cell r="B5605">
            <v>43647</v>
          </cell>
          <cell r="C5605">
            <v>4053</v>
          </cell>
        </row>
        <row r="5606">
          <cell r="A5606">
            <v>110211012699</v>
          </cell>
          <cell r="B5606">
            <v>43647</v>
          </cell>
          <cell r="C5606">
            <v>368</v>
          </cell>
        </row>
        <row r="5607">
          <cell r="A5607">
            <v>110213022418</v>
          </cell>
          <cell r="B5607">
            <v>43647</v>
          </cell>
          <cell r="C5607">
            <v>0</v>
          </cell>
        </row>
        <row r="5608">
          <cell r="A5608">
            <v>110213024785</v>
          </cell>
          <cell r="B5608">
            <v>43647</v>
          </cell>
          <cell r="C5608">
            <v>610</v>
          </cell>
        </row>
        <row r="5609">
          <cell r="A5609">
            <v>110214000636</v>
          </cell>
          <cell r="B5609">
            <v>43647</v>
          </cell>
          <cell r="C5609">
            <v>317</v>
          </cell>
        </row>
        <row r="5610">
          <cell r="A5610">
            <v>110213025327</v>
          </cell>
          <cell r="B5610">
            <v>43647</v>
          </cell>
          <cell r="C5610">
            <v>0</v>
          </cell>
        </row>
        <row r="5611">
          <cell r="A5611">
            <v>110213027767</v>
          </cell>
          <cell r="B5611">
            <v>43647</v>
          </cell>
          <cell r="C5611">
            <v>0</v>
          </cell>
        </row>
        <row r="5612">
          <cell r="A5612">
            <v>110211000839</v>
          </cell>
          <cell r="B5612">
            <v>43617</v>
          </cell>
          <cell r="C5612">
            <v>0</v>
          </cell>
        </row>
        <row r="5613">
          <cell r="A5613">
            <v>110211001803</v>
          </cell>
          <cell r="B5613">
            <v>43617</v>
          </cell>
          <cell r="C5613">
            <v>29</v>
          </cell>
        </row>
        <row r="5614">
          <cell r="A5614">
            <v>110211002080</v>
          </cell>
          <cell r="B5614">
            <v>43617</v>
          </cell>
          <cell r="C5614">
            <v>363</v>
          </cell>
        </row>
        <row r="5615">
          <cell r="A5615">
            <v>110211002086</v>
          </cell>
          <cell r="B5615">
            <v>43617</v>
          </cell>
          <cell r="C5615">
            <v>340</v>
          </cell>
        </row>
        <row r="5616">
          <cell r="A5616">
            <v>110211002087</v>
          </cell>
          <cell r="B5616">
            <v>43617</v>
          </cell>
          <cell r="C5616">
            <v>680</v>
          </cell>
        </row>
        <row r="5617">
          <cell r="A5617">
            <v>110211002136</v>
          </cell>
          <cell r="B5617">
            <v>43617</v>
          </cell>
          <cell r="C5617">
            <v>0</v>
          </cell>
        </row>
        <row r="5618">
          <cell r="A5618">
            <v>110211002383</v>
          </cell>
          <cell r="B5618">
            <v>43617</v>
          </cell>
          <cell r="C5618">
            <v>534</v>
          </cell>
        </row>
        <row r="5619">
          <cell r="A5619">
            <v>110211002384</v>
          </cell>
          <cell r="B5619">
            <v>43617</v>
          </cell>
          <cell r="C5619">
            <v>14</v>
          </cell>
        </row>
        <row r="5620">
          <cell r="A5620">
            <v>110211002386</v>
          </cell>
          <cell r="B5620">
            <v>43617</v>
          </cell>
          <cell r="C5620">
            <v>0</v>
          </cell>
        </row>
        <row r="5621">
          <cell r="A5621">
            <v>110211002394</v>
          </cell>
          <cell r="B5621">
            <v>43617</v>
          </cell>
          <cell r="C5621">
            <v>0</v>
          </cell>
        </row>
        <row r="5622">
          <cell r="A5622">
            <v>110211002396</v>
          </cell>
          <cell r="B5622">
            <v>43617</v>
          </cell>
          <cell r="C5622">
            <v>66</v>
          </cell>
        </row>
        <row r="5623">
          <cell r="A5623">
            <v>110211002398</v>
          </cell>
          <cell r="B5623">
            <v>43617</v>
          </cell>
          <cell r="C5623">
            <v>54</v>
          </cell>
        </row>
        <row r="5624">
          <cell r="A5624">
            <v>110211002399</v>
          </cell>
          <cell r="B5624">
            <v>43617</v>
          </cell>
          <cell r="C5624">
            <v>0</v>
          </cell>
        </row>
        <row r="5625">
          <cell r="A5625">
            <v>110211002402</v>
          </cell>
          <cell r="B5625">
            <v>43617</v>
          </cell>
          <cell r="C5625">
            <v>525</v>
          </cell>
        </row>
        <row r="5626">
          <cell r="A5626">
            <v>110211002403</v>
          </cell>
          <cell r="B5626">
            <v>43617</v>
          </cell>
          <cell r="C5626">
            <v>315</v>
          </cell>
        </row>
        <row r="5627">
          <cell r="A5627">
            <v>110211002405</v>
          </cell>
          <cell r="B5627">
            <v>43617</v>
          </cell>
          <cell r="C5627">
            <v>0</v>
          </cell>
        </row>
        <row r="5628">
          <cell r="A5628">
            <v>110211002406</v>
          </cell>
          <cell r="B5628">
            <v>43617</v>
          </cell>
          <cell r="C5628">
            <v>1568</v>
          </cell>
        </row>
        <row r="5629">
          <cell r="A5629">
            <v>110211002407</v>
          </cell>
          <cell r="B5629">
            <v>43617</v>
          </cell>
          <cell r="C5629">
            <v>179</v>
          </cell>
        </row>
        <row r="5630">
          <cell r="A5630">
            <v>110211002411</v>
          </cell>
          <cell r="B5630">
            <v>43617</v>
          </cell>
          <cell r="C5630">
            <v>49</v>
          </cell>
        </row>
        <row r="5631">
          <cell r="A5631">
            <v>110211002412</v>
          </cell>
          <cell r="B5631">
            <v>43617</v>
          </cell>
          <cell r="C5631">
            <v>209</v>
          </cell>
        </row>
        <row r="5632">
          <cell r="A5632">
            <v>110211002413</v>
          </cell>
          <cell r="B5632">
            <v>43617</v>
          </cell>
          <cell r="C5632">
            <v>74</v>
          </cell>
        </row>
        <row r="5633">
          <cell r="A5633">
            <v>110211003718</v>
          </cell>
          <cell r="B5633">
            <v>43617</v>
          </cell>
          <cell r="C5633">
            <v>410</v>
          </cell>
        </row>
        <row r="5634">
          <cell r="A5634">
            <v>110211003719</v>
          </cell>
          <cell r="B5634">
            <v>43617</v>
          </cell>
          <cell r="C5634">
            <v>0</v>
          </cell>
        </row>
        <row r="5635">
          <cell r="A5635">
            <v>110211003808</v>
          </cell>
          <cell r="B5635">
            <v>43617</v>
          </cell>
          <cell r="C5635">
            <v>328</v>
          </cell>
        </row>
        <row r="5636">
          <cell r="A5636">
            <v>110211004072</v>
          </cell>
          <cell r="B5636">
            <v>43617</v>
          </cell>
          <cell r="C5636">
            <v>7287</v>
          </cell>
        </row>
        <row r="5637">
          <cell r="A5637">
            <v>110211004145</v>
          </cell>
          <cell r="B5637">
            <v>43617</v>
          </cell>
          <cell r="C5637">
            <v>0</v>
          </cell>
        </row>
        <row r="5638">
          <cell r="A5638">
            <v>110211005116</v>
          </cell>
          <cell r="B5638">
            <v>43617</v>
          </cell>
          <cell r="C5638">
            <v>0</v>
          </cell>
        </row>
        <row r="5639">
          <cell r="A5639">
            <v>110211005117</v>
          </cell>
          <cell r="B5639">
            <v>43617</v>
          </cell>
          <cell r="C5639">
            <v>0</v>
          </cell>
        </row>
        <row r="5640">
          <cell r="A5640">
            <v>110211005131</v>
          </cell>
          <cell r="B5640">
            <v>43617</v>
          </cell>
          <cell r="C5640">
            <v>240</v>
          </cell>
        </row>
        <row r="5641">
          <cell r="A5641">
            <v>110211005306</v>
          </cell>
          <cell r="B5641">
            <v>43617</v>
          </cell>
          <cell r="C5641">
            <v>3223</v>
          </cell>
        </row>
        <row r="5642">
          <cell r="A5642">
            <v>110211006325</v>
          </cell>
          <cell r="B5642">
            <v>43617</v>
          </cell>
          <cell r="C5642">
            <v>3792</v>
          </cell>
        </row>
        <row r="5643">
          <cell r="A5643">
            <v>110211007133</v>
          </cell>
          <cell r="B5643">
            <v>43617</v>
          </cell>
          <cell r="C5643">
            <v>0</v>
          </cell>
        </row>
        <row r="5644">
          <cell r="A5644">
            <v>110211007907</v>
          </cell>
          <cell r="B5644">
            <v>43617</v>
          </cell>
          <cell r="C5644">
            <v>10028</v>
          </cell>
        </row>
        <row r="5645">
          <cell r="A5645">
            <v>110211008209</v>
          </cell>
          <cell r="B5645">
            <v>43617</v>
          </cell>
          <cell r="C5645">
            <v>0</v>
          </cell>
        </row>
        <row r="5646">
          <cell r="A5646">
            <v>110211008440</v>
          </cell>
          <cell r="B5646">
            <v>43617</v>
          </cell>
          <cell r="C5646">
            <v>835</v>
          </cell>
        </row>
        <row r="5647">
          <cell r="A5647">
            <v>110211008442</v>
          </cell>
          <cell r="B5647">
            <v>43617</v>
          </cell>
          <cell r="C5647">
            <v>177</v>
          </cell>
        </row>
        <row r="5648">
          <cell r="A5648">
            <v>110211008443</v>
          </cell>
          <cell r="B5648">
            <v>43617</v>
          </cell>
          <cell r="C5648">
            <v>956</v>
          </cell>
        </row>
        <row r="5649">
          <cell r="A5649">
            <v>110211008722</v>
          </cell>
          <cell r="B5649">
            <v>43617</v>
          </cell>
          <cell r="C5649">
            <v>1040</v>
          </cell>
        </row>
        <row r="5650">
          <cell r="A5650">
            <v>110211008743</v>
          </cell>
          <cell r="B5650">
            <v>43617</v>
          </cell>
          <cell r="C5650">
            <v>240</v>
          </cell>
        </row>
        <row r="5651">
          <cell r="A5651">
            <v>110211009386</v>
          </cell>
          <cell r="B5651">
            <v>43617</v>
          </cell>
          <cell r="C5651">
            <v>8700</v>
          </cell>
        </row>
        <row r="5652">
          <cell r="A5652">
            <v>110211009805</v>
          </cell>
          <cell r="B5652">
            <v>43617</v>
          </cell>
          <cell r="C5652">
            <v>0</v>
          </cell>
        </row>
        <row r="5653">
          <cell r="A5653">
            <v>110211011224</v>
          </cell>
          <cell r="B5653">
            <v>43617</v>
          </cell>
          <cell r="C5653">
            <v>1349</v>
          </cell>
        </row>
        <row r="5654">
          <cell r="A5654">
            <v>110211021634</v>
          </cell>
          <cell r="B5654">
            <v>43617</v>
          </cell>
          <cell r="C5654">
            <v>0</v>
          </cell>
        </row>
        <row r="5655">
          <cell r="A5655">
            <v>110212001364</v>
          </cell>
          <cell r="B5655">
            <v>43617</v>
          </cell>
          <cell r="C5655">
            <v>577</v>
          </cell>
        </row>
        <row r="5656">
          <cell r="A5656">
            <v>110212001365</v>
          </cell>
          <cell r="B5656">
            <v>43617</v>
          </cell>
          <cell r="C5656">
            <v>1318</v>
          </cell>
        </row>
        <row r="5657">
          <cell r="A5657">
            <v>110212001425</v>
          </cell>
          <cell r="B5657">
            <v>43617</v>
          </cell>
          <cell r="C5657">
            <v>592</v>
          </cell>
        </row>
        <row r="5658">
          <cell r="A5658">
            <v>110212001483</v>
          </cell>
          <cell r="B5658">
            <v>43617</v>
          </cell>
          <cell r="C5658">
            <v>391</v>
          </cell>
        </row>
        <row r="5659">
          <cell r="A5659">
            <v>110212001500</v>
          </cell>
          <cell r="B5659">
            <v>43617</v>
          </cell>
          <cell r="C5659">
            <v>117</v>
          </cell>
        </row>
        <row r="5660">
          <cell r="A5660">
            <v>110212001503</v>
          </cell>
          <cell r="B5660">
            <v>43617</v>
          </cell>
          <cell r="C5660">
            <v>66</v>
          </cell>
        </row>
        <row r="5661">
          <cell r="A5661">
            <v>110212001511</v>
          </cell>
          <cell r="B5661">
            <v>43617</v>
          </cell>
          <cell r="C5661">
            <v>48</v>
          </cell>
        </row>
        <row r="5662">
          <cell r="A5662">
            <v>110212001541</v>
          </cell>
          <cell r="B5662">
            <v>43617</v>
          </cell>
          <cell r="C5662">
            <v>768</v>
          </cell>
        </row>
        <row r="5663">
          <cell r="A5663">
            <v>110212001742</v>
          </cell>
          <cell r="B5663">
            <v>43617</v>
          </cell>
          <cell r="C5663">
            <v>425</v>
          </cell>
        </row>
        <row r="5664">
          <cell r="A5664">
            <v>110212002452</v>
          </cell>
          <cell r="B5664">
            <v>43617</v>
          </cell>
          <cell r="C5664">
            <v>939</v>
          </cell>
        </row>
        <row r="5665">
          <cell r="A5665">
            <v>110212002680</v>
          </cell>
          <cell r="B5665">
            <v>43617</v>
          </cell>
          <cell r="C5665">
            <v>0</v>
          </cell>
        </row>
        <row r="5666">
          <cell r="A5666">
            <v>110212004373</v>
          </cell>
          <cell r="B5666">
            <v>43617</v>
          </cell>
          <cell r="C5666">
            <v>3</v>
          </cell>
        </row>
        <row r="5667">
          <cell r="A5667">
            <v>110212004590</v>
          </cell>
          <cell r="B5667">
            <v>43617</v>
          </cell>
          <cell r="C5667">
            <v>612</v>
          </cell>
        </row>
        <row r="5668">
          <cell r="A5668">
            <v>110212005229</v>
          </cell>
          <cell r="B5668">
            <v>43617</v>
          </cell>
          <cell r="C5668">
            <v>95</v>
          </cell>
        </row>
        <row r="5669">
          <cell r="A5669">
            <v>110212005260</v>
          </cell>
          <cell r="B5669">
            <v>43617</v>
          </cell>
          <cell r="C5669">
            <v>607</v>
          </cell>
        </row>
        <row r="5670">
          <cell r="A5670">
            <v>110212006540</v>
          </cell>
          <cell r="B5670">
            <v>43617</v>
          </cell>
          <cell r="C5670">
            <v>223</v>
          </cell>
        </row>
        <row r="5671">
          <cell r="A5671">
            <v>110212006558</v>
          </cell>
          <cell r="B5671">
            <v>43617</v>
          </cell>
          <cell r="C5671">
            <v>23</v>
          </cell>
        </row>
        <row r="5672">
          <cell r="A5672">
            <v>110212007683</v>
          </cell>
          <cell r="B5672">
            <v>43617</v>
          </cell>
          <cell r="C5672">
            <v>1</v>
          </cell>
        </row>
        <row r="5673">
          <cell r="A5673">
            <v>110212008189</v>
          </cell>
          <cell r="B5673">
            <v>43617</v>
          </cell>
          <cell r="C5673">
            <v>1</v>
          </cell>
        </row>
        <row r="5674">
          <cell r="A5674">
            <v>110212008984</v>
          </cell>
          <cell r="B5674">
            <v>43617</v>
          </cell>
          <cell r="C5674">
            <v>59</v>
          </cell>
        </row>
        <row r="5675">
          <cell r="A5675">
            <v>110212008995</v>
          </cell>
          <cell r="B5675">
            <v>43617</v>
          </cell>
          <cell r="C5675">
            <v>69</v>
          </cell>
        </row>
        <row r="5676">
          <cell r="A5676">
            <v>110212008996</v>
          </cell>
          <cell r="B5676">
            <v>43617</v>
          </cell>
          <cell r="C5676">
            <v>0</v>
          </cell>
        </row>
        <row r="5677">
          <cell r="A5677">
            <v>110212009000</v>
          </cell>
          <cell r="B5677">
            <v>43617</v>
          </cell>
          <cell r="C5677">
            <v>0</v>
          </cell>
        </row>
        <row r="5678">
          <cell r="A5678">
            <v>110212009009</v>
          </cell>
          <cell r="B5678">
            <v>43617</v>
          </cell>
          <cell r="C5678">
            <v>0</v>
          </cell>
        </row>
        <row r="5679">
          <cell r="A5679">
            <v>110212009013</v>
          </cell>
          <cell r="B5679">
            <v>43617</v>
          </cell>
          <cell r="C5679">
            <v>0</v>
          </cell>
        </row>
        <row r="5680">
          <cell r="A5680">
            <v>110212009020</v>
          </cell>
          <cell r="B5680">
            <v>43617</v>
          </cell>
          <cell r="C5680">
            <v>9</v>
          </cell>
        </row>
        <row r="5681">
          <cell r="A5681">
            <v>110212009051</v>
          </cell>
          <cell r="B5681">
            <v>43617</v>
          </cell>
          <cell r="C5681">
            <v>956</v>
          </cell>
        </row>
        <row r="5682">
          <cell r="A5682">
            <v>110212009054</v>
          </cell>
          <cell r="B5682">
            <v>43617</v>
          </cell>
          <cell r="C5682">
            <v>0</v>
          </cell>
        </row>
        <row r="5683">
          <cell r="A5683">
            <v>110212009062</v>
          </cell>
          <cell r="B5683">
            <v>43617</v>
          </cell>
          <cell r="C5683">
            <v>0</v>
          </cell>
        </row>
        <row r="5684">
          <cell r="A5684">
            <v>110212009065</v>
          </cell>
          <cell r="B5684">
            <v>43617</v>
          </cell>
          <cell r="C5684">
            <v>18</v>
          </cell>
        </row>
        <row r="5685">
          <cell r="A5685">
            <v>110212009115</v>
          </cell>
          <cell r="B5685">
            <v>43617</v>
          </cell>
          <cell r="C5685">
            <v>796</v>
          </cell>
        </row>
        <row r="5686">
          <cell r="A5686">
            <v>110212009116</v>
          </cell>
          <cell r="B5686">
            <v>43617</v>
          </cell>
          <cell r="C5686">
            <v>154</v>
          </cell>
        </row>
        <row r="5687">
          <cell r="A5687">
            <v>110212009391</v>
          </cell>
          <cell r="B5687">
            <v>43617</v>
          </cell>
          <cell r="C5687">
            <v>154</v>
          </cell>
        </row>
        <row r="5688">
          <cell r="A5688">
            <v>110212010022</v>
          </cell>
          <cell r="B5688">
            <v>43617</v>
          </cell>
          <cell r="C5688">
            <v>1889</v>
          </cell>
        </row>
        <row r="5689">
          <cell r="A5689">
            <v>110212020420</v>
          </cell>
          <cell r="B5689">
            <v>43617</v>
          </cell>
          <cell r="C5689">
            <v>116</v>
          </cell>
        </row>
        <row r="5690">
          <cell r="A5690">
            <v>110212020537</v>
          </cell>
          <cell r="B5690">
            <v>43617</v>
          </cell>
          <cell r="C5690">
            <v>1047</v>
          </cell>
        </row>
        <row r="5691">
          <cell r="A5691">
            <v>110212021300</v>
          </cell>
          <cell r="B5691">
            <v>43617</v>
          </cell>
          <cell r="C5691">
            <v>0</v>
          </cell>
        </row>
        <row r="5692">
          <cell r="A5692">
            <v>110212021392</v>
          </cell>
          <cell r="B5692">
            <v>43617</v>
          </cell>
          <cell r="C5692">
            <v>306</v>
          </cell>
        </row>
        <row r="5693">
          <cell r="A5693">
            <v>110213000026</v>
          </cell>
          <cell r="B5693">
            <v>43617</v>
          </cell>
          <cell r="C5693">
            <v>1240</v>
          </cell>
        </row>
        <row r="5694">
          <cell r="A5694">
            <v>110213000260</v>
          </cell>
          <cell r="B5694">
            <v>43617</v>
          </cell>
          <cell r="C5694">
            <v>66</v>
          </cell>
        </row>
        <row r="5695">
          <cell r="A5695">
            <v>110213001228</v>
          </cell>
          <cell r="B5695">
            <v>43617</v>
          </cell>
          <cell r="C5695">
            <v>158</v>
          </cell>
        </row>
        <row r="5696">
          <cell r="A5696">
            <v>110213001230</v>
          </cell>
          <cell r="B5696">
            <v>43617</v>
          </cell>
          <cell r="C5696">
            <v>1114</v>
          </cell>
        </row>
        <row r="5697">
          <cell r="A5697">
            <v>110213001231</v>
          </cell>
          <cell r="B5697">
            <v>43617</v>
          </cell>
          <cell r="C5697">
            <v>336</v>
          </cell>
        </row>
        <row r="5698">
          <cell r="A5698">
            <v>110213001232</v>
          </cell>
          <cell r="B5698">
            <v>43617</v>
          </cell>
          <cell r="C5698">
            <v>132</v>
          </cell>
        </row>
        <row r="5699">
          <cell r="A5699">
            <v>110213001236</v>
          </cell>
          <cell r="B5699">
            <v>43617</v>
          </cell>
          <cell r="C5699">
            <v>1441</v>
          </cell>
        </row>
        <row r="5700">
          <cell r="A5700">
            <v>110213001237</v>
          </cell>
          <cell r="B5700">
            <v>43617</v>
          </cell>
          <cell r="C5700">
            <v>560</v>
          </cell>
        </row>
        <row r="5701">
          <cell r="A5701">
            <v>110213001241</v>
          </cell>
          <cell r="B5701">
            <v>43617</v>
          </cell>
          <cell r="C5701">
            <v>876</v>
          </cell>
        </row>
        <row r="5702">
          <cell r="A5702">
            <v>110213001242</v>
          </cell>
          <cell r="B5702">
            <v>43617</v>
          </cell>
          <cell r="C5702">
            <v>2</v>
          </cell>
        </row>
        <row r="5703">
          <cell r="A5703">
            <v>110213001247</v>
          </cell>
          <cell r="B5703">
            <v>43617</v>
          </cell>
          <cell r="C5703">
            <v>449</v>
          </cell>
        </row>
        <row r="5704">
          <cell r="A5704">
            <v>110213001248</v>
          </cell>
          <cell r="B5704">
            <v>43617</v>
          </cell>
          <cell r="C5704">
            <v>4202</v>
          </cell>
        </row>
        <row r="5705">
          <cell r="A5705">
            <v>110213001250</v>
          </cell>
          <cell r="B5705">
            <v>43617</v>
          </cell>
          <cell r="C5705">
            <v>599</v>
          </cell>
        </row>
        <row r="5706">
          <cell r="A5706">
            <v>110213001270</v>
          </cell>
          <cell r="B5706">
            <v>43617</v>
          </cell>
          <cell r="C5706">
            <v>1465</v>
          </cell>
        </row>
        <row r="5707">
          <cell r="A5707">
            <v>110213001271</v>
          </cell>
          <cell r="B5707">
            <v>43617</v>
          </cell>
          <cell r="C5707">
            <v>420</v>
          </cell>
        </row>
        <row r="5708">
          <cell r="A5708">
            <v>110213001272</v>
          </cell>
          <cell r="B5708">
            <v>43617</v>
          </cell>
          <cell r="C5708">
            <v>130</v>
          </cell>
        </row>
        <row r="5709">
          <cell r="A5709">
            <v>110213001275</v>
          </cell>
          <cell r="B5709">
            <v>43617</v>
          </cell>
          <cell r="C5709">
            <v>847</v>
          </cell>
        </row>
        <row r="5710">
          <cell r="A5710">
            <v>110213001276</v>
          </cell>
          <cell r="B5710">
            <v>43617</v>
          </cell>
          <cell r="C5710">
            <v>306</v>
          </cell>
        </row>
        <row r="5711">
          <cell r="A5711">
            <v>110213001286</v>
          </cell>
          <cell r="B5711">
            <v>43617</v>
          </cell>
          <cell r="C5711">
            <v>669</v>
          </cell>
        </row>
        <row r="5712">
          <cell r="A5712">
            <v>110213001287</v>
          </cell>
          <cell r="B5712">
            <v>43617</v>
          </cell>
          <cell r="C5712">
            <v>441</v>
          </cell>
        </row>
        <row r="5713">
          <cell r="A5713">
            <v>110213001288</v>
          </cell>
          <cell r="B5713">
            <v>43617</v>
          </cell>
          <cell r="C5713">
            <v>613</v>
          </cell>
        </row>
        <row r="5714">
          <cell r="A5714">
            <v>110213001289</v>
          </cell>
          <cell r="B5714">
            <v>43617</v>
          </cell>
          <cell r="C5714">
            <v>1111</v>
          </cell>
        </row>
        <row r="5715">
          <cell r="A5715">
            <v>110213001290</v>
          </cell>
          <cell r="B5715">
            <v>43617</v>
          </cell>
          <cell r="C5715">
            <v>536</v>
          </cell>
        </row>
        <row r="5716">
          <cell r="A5716">
            <v>110213001291</v>
          </cell>
          <cell r="B5716">
            <v>43617</v>
          </cell>
          <cell r="C5716">
            <v>1449</v>
          </cell>
        </row>
        <row r="5717">
          <cell r="A5717">
            <v>110213001318</v>
          </cell>
          <cell r="B5717">
            <v>43617</v>
          </cell>
          <cell r="C5717">
            <v>3883</v>
          </cell>
        </row>
        <row r="5718">
          <cell r="A5718">
            <v>110213001319</v>
          </cell>
          <cell r="B5718">
            <v>43617</v>
          </cell>
          <cell r="C5718">
            <v>1937</v>
          </cell>
        </row>
        <row r="5719">
          <cell r="A5719">
            <v>110213001320</v>
          </cell>
          <cell r="B5719">
            <v>43617</v>
          </cell>
          <cell r="C5719">
            <v>235</v>
          </cell>
        </row>
        <row r="5720">
          <cell r="A5720">
            <v>110213001347</v>
          </cell>
          <cell r="B5720">
            <v>43617</v>
          </cell>
          <cell r="C5720">
            <v>240</v>
          </cell>
        </row>
        <row r="5721">
          <cell r="A5721">
            <v>110213001348</v>
          </cell>
          <cell r="B5721">
            <v>43617</v>
          </cell>
          <cell r="C5721">
            <v>399</v>
          </cell>
        </row>
        <row r="5722">
          <cell r="A5722">
            <v>110213001351</v>
          </cell>
          <cell r="B5722">
            <v>43617</v>
          </cell>
          <cell r="C5722">
            <v>470</v>
          </cell>
        </row>
        <row r="5723">
          <cell r="A5723">
            <v>110213001353</v>
          </cell>
          <cell r="B5723">
            <v>43617</v>
          </cell>
          <cell r="C5723">
            <v>0</v>
          </cell>
        </row>
        <row r="5724">
          <cell r="A5724">
            <v>110213001354</v>
          </cell>
          <cell r="B5724">
            <v>43617</v>
          </cell>
          <cell r="C5724">
            <v>366</v>
          </cell>
        </row>
        <row r="5725">
          <cell r="A5725">
            <v>110213001355</v>
          </cell>
          <cell r="B5725">
            <v>43617</v>
          </cell>
          <cell r="C5725">
            <v>0</v>
          </cell>
        </row>
        <row r="5726">
          <cell r="A5726">
            <v>110213001358</v>
          </cell>
          <cell r="B5726">
            <v>43617</v>
          </cell>
          <cell r="C5726">
            <v>558</v>
          </cell>
        </row>
        <row r="5727">
          <cell r="A5727">
            <v>110213001361</v>
          </cell>
          <cell r="B5727">
            <v>43617</v>
          </cell>
          <cell r="C5727">
            <v>962</v>
          </cell>
        </row>
        <row r="5728">
          <cell r="A5728">
            <v>110213001362</v>
          </cell>
          <cell r="B5728">
            <v>43617</v>
          </cell>
          <cell r="C5728">
            <v>49</v>
          </cell>
        </row>
        <row r="5729">
          <cell r="A5729">
            <v>110213001366</v>
          </cell>
          <cell r="B5729">
            <v>43617</v>
          </cell>
          <cell r="C5729">
            <v>1299</v>
          </cell>
        </row>
        <row r="5730">
          <cell r="A5730">
            <v>110213001368</v>
          </cell>
          <cell r="B5730">
            <v>43617</v>
          </cell>
          <cell r="C5730">
            <v>199</v>
          </cell>
        </row>
        <row r="5731">
          <cell r="A5731">
            <v>110213001369</v>
          </cell>
          <cell r="B5731">
            <v>43617</v>
          </cell>
          <cell r="C5731">
            <v>536</v>
          </cell>
        </row>
        <row r="5732">
          <cell r="A5732">
            <v>110213001370</v>
          </cell>
          <cell r="B5732">
            <v>43617</v>
          </cell>
          <cell r="C5732">
            <v>1915</v>
          </cell>
        </row>
        <row r="5733">
          <cell r="A5733">
            <v>110213004732</v>
          </cell>
          <cell r="B5733">
            <v>43617</v>
          </cell>
          <cell r="C5733">
            <v>209</v>
          </cell>
        </row>
        <row r="5734">
          <cell r="A5734">
            <v>110213005120</v>
          </cell>
          <cell r="B5734">
            <v>43617</v>
          </cell>
          <cell r="C5734">
            <v>1041</v>
          </cell>
        </row>
        <row r="5735">
          <cell r="A5735">
            <v>110213005286</v>
          </cell>
          <cell r="B5735">
            <v>43617</v>
          </cell>
          <cell r="C5735">
            <v>777</v>
          </cell>
        </row>
        <row r="5736">
          <cell r="A5736">
            <v>110213005321</v>
          </cell>
          <cell r="B5736">
            <v>43617</v>
          </cell>
          <cell r="C5736">
            <v>0</v>
          </cell>
        </row>
        <row r="5737">
          <cell r="A5737">
            <v>110213005373</v>
          </cell>
          <cell r="B5737">
            <v>43617</v>
          </cell>
          <cell r="C5737">
            <v>0</v>
          </cell>
        </row>
        <row r="5738">
          <cell r="A5738">
            <v>110213005374</v>
          </cell>
          <cell r="B5738">
            <v>43617</v>
          </cell>
          <cell r="C5738">
            <v>60</v>
          </cell>
        </row>
        <row r="5739">
          <cell r="A5739">
            <v>110213005375</v>
          </cell>
          <cell r="B5739">
            <v>43617</v>
          </cell>
          <cell r="C5739">
            <v>63</v>
          </cell>
        </row>
        <row r="5740">
          <cell r="A5740">
            <v>110213009040</v>
          </cell>
          <cell r="B5740">
            <v>43617</v>
          </cell>
          <cell r="C5740">
            <v>414</v>
          </cell>
        </row>
        <row r="5741">
          <cell r="A5741">
            <v>110213009524</v>
          </cell>
          <cell r="B5741">
            <v>43617</v>
          </cell>
          <cell r="C5741">
            <v>285</v>
          </cell>
        </row>
        <row r="5742">
          <cell r="A5742">
            <v>110213009614</v>
          </cell>
          <cell r="B5742">
            <v>43617</v>
          </cell>
          <cell r="C5742">
            <v>0</v>
          </cell>
        </row>
        <row r="5743">
          <cell r="A5743">
            <v>110213009685</v>
          </cell>
          <cell r="B5743">
            <v>43617</v>
          </cell>
          <cell r="C5743">
            <v>112</v>
          </cell>
        </row>
        <row r="5744">
          <cell r="A5744">
            <v>110213010630</v>
          </cell>
          <cell r="B5744">
            <v>43617</v>
          </cell>
          <cell r="C5744">
            <v>2469</v>
          </cell>
        </row>
        <row r="5745">
          <cell r="A5745">
            <v>110213020054</v>
          </cell>
          <cell r="B5745">
            <v>43617</v>
          </cell>
          <cell r="C5745">
            <v>479</v>
          </cell>
        </row>
        <row r="5746">
          <cell r="A5746">
            <v>110214001363</v>
          </cell>
          <cell r="B5746">
            <v>43617</v>
          </cell>
          <cell r="C5746">
            <v>165</v>
          </cell>
        </row>
        <row r="5747">
          <cell r="A5747">
            <v>110214002461</v>
          </cell>
          <cell r="B5747">
            <v>43617</v>
          </cell>
          <cell r="C5747">
            <v>176</v>
          </cell>
        </row>
        <row r="5748">
          <cell r="A5748">
            <v>110214002466</v>
          </cell>
          <cell r="B5748">
            <v>43617</v>
          </cell>
          <cell r="C5748">
            <v>58</v>
          </cell>
        </row>
        <row r="5749">
          <cell r="A5749">
            <v>110214002885</v>
          </cell>
          <cell r="B5749">
            <v>43617</v>
          </cell>
          <cell r="C5749">
            <v>0</v>
          </cell>
        </row>
        <row r="5750">
          <cell r="A5750">
            <v>110214002901</v>
          </cell>
          <cell r="B5750">
            <v>43617</v>
          </cell>
          <cell r="C5750">
            <v>0</v>
          </cell>
        </row>
        <row r="5751">
          <cell r="A5751">
            <v>110214003597</v>
          </cell>
          <cell r="B5751">
            <v>43617</v>
          </cell>
          <cell r="C5751">
            <v>0</v>
          </cell>
        </row>
        <row r="5752">
          <cell r="A5752">
            <v>110214004744</v>
          </cell>
          <cell r="B5752">
            <v>43617</v>
          </cell>
          <cell r="C5752">
            <v>63</v>
          </cell>
        </row>
        <row r="5753">
          <cell r="A5753">
            <v>110214004746</v>
          </cell>
          <cell r="B5753">
            <v>43617</v>
          </cell>
          <cell r="C5753">
            <v>68</v>
          </cell>
        </row>
        <row r="5754">
          <cell r="A5754">
            <v>110214007151</v>
          </cell>
          <cell r="B5754">
            <v>43617</v>
          </cell>
          <cell r="C5754">
            <v>0</v>
          </cell>
        </row>
        <row r="5755">
          <cell r="A5755">
            <v>110214009022</v>
          </cell>
          <cell r="B5755">
            <v>43617</v>
          </cell>
          <cell r="C5755">
            <v>696</v>
          </cell>
        </row>
        <row r="5756">
          <cell r="A5756">
            <v>110214009045</v>
          </cell>
          <cell r="B5756">
            <v>43617</v>
          </cell>
          <cell r="C5756">
            <v>789</v>
          </cell>
        </row>
        <row r="5757">
          <cell r="A5757">
            <v>110214009050</v>
          </cell>
          <cell r="B5757">
            <v>43617</v>
          </cell>
          <cell r="C5757">
            <v>0</v>
          </cell>
        </row>
        <row r="5758">
          <cell r="A5758">
            <v>110214009099</v>
          </cell>
          <cell r="B5758">
            <v>43617</v>
          </cell>
          <cell r="C5758">
            <v>0</v>
          </cell>
        </row>
        <row r="5759">
          <cell r="A5759">
            <v>110214009107</v>
          </cell>
          <cell r="B5759">
            <v>43617</v>
          </cell>
          <cell r="C5759">
            <v>561</v>
          </cell>
        </row>
        <row r="5760">
          <cell r="A5760">
            <v>110214009239</v>
          </cell>
          <cell r="B5760">
            <v>43617</v>
          </cell>
          <cell r="C5760">
            <v>108</v>
          </cell>
        </row>
        <row r="5761">
          <cell r="A5761">
            <v>110214009247</v>
          </cell>
          <cell r="B5761">
            <v>43617</v>
          </cell>
          <cell r="C5761">
            <v>0</v>
          </cell>
        </row>
        <row r="5762">
          <cell r="A5762">
            <v>110211012429</v>
          </cell>
          <cell r="B5762">
            <v>43617</v>
          </cell>
          <cell r="C5762">
            <v>0</v>
          </cell>
        </row>
        <row r="5763">
          <cell r="A5763">
            <v>110211012666</v>
          </cell>
          <cell r="B5763">
            <v>43617</v>
          </cell>
          <cell r="C5763">
            <v>585</v>
          </cell>
        </row>
        <row r="5764">
          <cell r="A5764">
            <v>110211012671</v>
          </cell>
          <cell r="B5764">
            <v>43617</v>
          </cell>
          <cell r="C5764">
            <v>65</v>
          </cell>
        </row>
        <row r="5765">
          <cell r="A5765">
            <v>110211012675</v>
          </cell>
          <cell r="B5765">
            <v>43617</v>
          </cell>
          <cell r="C5765">
            <v>200</v>
          </cell>
        </row>
        <row r="5766">
          <cell r="A5766">
            <v>110211012676</v>
          </cell>
          <cell r="B5766">
            <v>43617</v>
          </cell>
          <cell r="C5766">
            <v>255</v>
          </cell>
        </row>
        <row r="5767">
          <cell r="A5767">
            <v>110211012679</v>
          </cell>
          <cell r="B5767">
            <v>43617</v>
          </cell>
          <cell r="C5767">
            <v>0</v>
          </cell>
        </row>
        <row r="5768">
          <cell r="A5768">
            <v>110211012688</v>
          </cell>
          <cell r="B5768">
            <v>43617</v>
          </cell>
          <cell r="C5768">
            <v>370</v>
          </cell>
        </row>
        <row r="5769">
          <cell r="A5769">
            <v>110211012691</v>
          </cell>
          <cell r="B5769">
            <v>43617</v>
          </cell>
          <cell r="C5769">
            <v>0</v>
          </cell>
        </row>
        <row r="5770">
          <cell r="A5770">
            <v>110211012693</v>
          </cell>
          <cell r="B5770">
            <v>43617</v>
          </cell>
          <cell r="C5770">
            <v>559</v>
          </cell>
        </row>
        <row r="5771">
          <cell r="A5771">
            <v>110211012697</v>
          </cell>
          <cell r="B5771">
            <v>43617</v>
          </cell>
          <cell r="C5771">
            <v>1499</v>
          </cell>
        </row>
        <row r="5772">
          <cell r="A5772">
            <v>110211012700</v>
          </cell>
          <cell r="B5772">
            <v>43617</v>
          </cell>
          <cell r="C5772">
            <v>0</v>
          </cell>
        </row>
        <row r="5773">
          <cell r="A5773">
            <v>110211014341</v>
          </cell>
          <cell r="B5773">
            <v>43617</v>
          </cell>
          <cell r="C5773">
            <v>2433</v>
          </cell>
        </row>
        <row r="5774">
          <cell r="A5774">
            <v>110211014419</v>
          </cell>
          <cell r="B5774">
            <v>43617</v>
          </cell>
          <cell r="C5774">
            <v>0</v>
          </cell>
        </row>
        <row r="5775">
          <cell r="A5775">
            <v>110211014479</v>
          </cell>
          <cell r="B5775">
            <v>43617</v>
          </cell>
          <cell r="C5775">
            <v>338</v>
          </cell>
        </row>
        <row r="5776">
          <cell r="A5776">
            <v>110211016147</v>
          </cell>
          <cell r="B5776">
            <v>43617</v>
          </cell>
          <cell r="C5776">
            <v>112</v>
          </cell>
        </row>
        <row r="5777">
          <cell r="A5777">
            <v>110211016918</v>
          </cell>
          <cell r="B5777">
            <v>43617</v>
          </cell>
          <cell r="C5777">
            <v>0</v>
          </cell>
        </row>
        <row r="5778">
          <cell r="A5778">
            <v>110211018819</v>
          </cell>
          <cell r="B5778">
            <v>43617</v>
          </cell>
          <cell r="C5778">
            <v>0</v>
          </cell>
        </row>
        <row r="5779">
          <cell r="A5779">
            <v>110211018842</v>
          </cell>
          <cell r="B5779">
            <v>43617</v>
          </cell>
          <cell r="C5779">
            <v>777</v>
          </cell>
        </row>
        <row r="5780">
          <cell r="A5780">
            <v>110211018848</v>
          </cell>
          <cell r="B5780">
            <v>43617</v>
          </cell>
          <cell r="C5780">
            <v>50</v>
          </cell>
        </row>
        <row r="5781">
          <cell r="A5781">
            <v>110211018849</v>
          </cell>
          <cell r="B5781">
            <v>43617</v>
          </cell>
          <cell r="C5781">
            <v>0</v>
          </cell>
        </row>
        <row r="5782">
          <cell r="A5782">
            <v>110211019181</v>
          </cell>
          <cell r="B5782">
            <v>43617</v>
          </cell>
          <cell r="C5782">
            <v>24</v>
          </cell>
        </row>
        <row r="5783">
          <cell r="A5783">
            <v>110211019331</v>
          </cell>
          <cell r="B5783">
            <v>43617</v>
          </cell>
          <cell r="C5783">
            <v>0</v>
          </cell>
        </row>
        <row r="5784">
          <cell r="A5784">
            <v>110211022131</v>
          </cell>
          <cell r="B5784">
            <v>43617</v>
          </cell>
          <cell r="C5784">
            <v>0</v>
          </cell>
        </row>
        <row r="5785">
          <cell r="A5785">
            <v>110211022216</v>
          </cell>
          <cell r="B5785">
            <v>43617</v>
          </cell>
          <cell r="C5785">
            <v>7</v>
          </cell>
        </row>
        <row r="5786">
          <cell r="A5786">
            <v>110211022285</v>
          </cell>
          <cell r="B5786">
            <v>43617</v>
          </cell>
          <cell r="C5786">
            <v>0</v>
          </cell>
        </row>
        <row r="5787">
          <cell r="A5787">
            <v>110212008990</v>
          </cell>
          <cell r="B5787">
            <v>43617</v>
          </cell>
          <cell r="C5787">
            <v>206</v>
          </cell>
        </row>
        <row r="5788">
          <cell r="A5788">
            <v>110212008997</v>
          </cell>
          <cell r="B5788">
            <v>43617</v>
          </cell>
          <cell r="C5788">
            <v>14</v>
          </cell>
        </row>
        <row r="5789">
          <cell r="A5789">
            <v>110212010872</v>
          </cell>
          <cell r="B5789">
            <v>43617</v>
          </cell>
          <cell r="C5789">
            <v>251</v>
          </cell>
        </row>
        <row r="5790">
          <cell r="A5790">
            <v>110212011486</v>
          </cell>
          <cell r="B5790">
            <v>43617</v>
          </cell>
          <cell r="C5790">
            <v>0</v>
          </cell>
        </row>
        <row r="5791">
          <cell r="A5791">
            <v>110212011719</v>
          </cell>
          <cell r="B5791">
            <v>43617</v>
          </cell>
          <cell r="C5791">
            <v>110</v>
          </cell>
        </row>
        <row r="5792">
          <cell r="A5792">
            <v>110212011955</v>
          </cell>
          <cell r="B5792">
            <v>43617</v>
          </cell>
          <cell r="C5792">
            <v>0</v>
          </cell>
        </row>
        <row r="5793">
          <cell r="A5793">
            <v>110212016153</v>
          </cell>
          <cell r="B5793">
            <v>43617</v>
          </cell>
          <cell r="C5793">
            <v>348</v>
          </cell>
        </row>
        <row r="5794">
          <cell r="A5794">
            <v>110212017102</v>
          </cell>
          <cell r="B5794">
            <v>43617</v>
          </cell>
          <cell r="C5794">
            <v>0</v>
          </cell>
        </row>
        <row r="5795">
          <cell r="A5795">
            <v>110212017273</v>
          </cell>
          <cell r="B5795">
            <v>43617</v>
          </cell>
          <cell r="C5795">
            <v>0</v>
          </cell>
        </row>
        <row r="5796">
          <cell r="A5796">
            <v>110212017919</v>
          </cell>
          <cell r="B5796">
            <v>43617</v>
          </cell>
          <cell r="C5796">
            <v>86</v>
          </cell>
        </row>
        <row r="5797">
          <cell r="A5797">
            <v>110212019667</v>
          </cell>
          <cell r="B5797">
            <v>43617</v>
          </cell>
          <cell r="C5797">
            <v>589</v>
          </cell>
        </row>
        <row r="5798">
          <cell r="A5798">
            <v>110212019671</v>
          </cell>
          <cell r="B5798">
            <v>43617</v>
          </cell>
          <cell r="C5798">
            <v>29</v>
          </cell>
        </row>
        <row r="5799">
          <cell r="A5799">
            <v>110212019843</v>
          </cell>
          <cell r="B5799">
            <v>43617</v>
          </cell>
          <cell r="C5799">
            <v>139</v>
          </cell>
        </row>
        <row r="5800">
          <cell r="A5800">
            <v>110212021167</v>
          </cell>
          <cell r="B5800">
            <v>43617</v>
          </cell>
          <cell r="C5800">
            <v>684</v>
          </cell>
        </row>
        <row r="5801">
          <cell r="A5801">
            <v>110213011107</v>
          </cell>
          <cell r="B5801">
            <v>43617</v>
          </cell>
          <cell r="C5801">
            <v>0</v>
          </cell>
        </row>
        <row r="5802">
          <cell r="A5802">
            <v>110213011197</v>
          </cell>
          <cell r="B5802">
            <v>43617</v>
          </cell>
          <cell r="C5802">
            <v>2093</v>
          </cell>
        </row>
        <row r="5803">
          <cell r="A5803">
            <v>110213011209</v>
          </cell>
          <cell r="B5803">
            <v>43617</v>
          </cell>
          <cell r="C5803">
            <v>1992</v>
          </cell>
        </row>
        <row r="5804">
          <cell r="A5804">
            <v>110213011348</v>
          </cell>
          <cell r="B5804">
            <v>43617</v>
          </cell>
          <cell r="C5804">
            <v>195</v>
          </cell>
        </row>
        <row r="5805">
          <cell r="A5805">
            <v>110213012736</v>
          </cell>
          <cell r="B5805">
            <v>43617</v>
          </cell>
          <cell r="C5805">
            <v>0</v>
          </cell>
        </row>
        <row r="5806">
          <cell r="A5806">
            <v>110213013037</v>
          </cell>
          <cell r="B5806">
            <v>43617</v>
          </cell>
          <cell r="C5806">
            <v>0</v>
          </cell>
        </row>
        <row r="5807">
          <cell r="A5807">
            <v>110213013739</v>
          </cell>
          <cell r="B5807">
            <v>43617</v>
          </cell>
          <cell r="C5807">
            <v>285</v>
          </cell>
        </row>
        <row r="5808">
          <cell r="A5808">
            <v>110213013971</v>
          </cell>
          <cell r="B5808">
            <v>43617</v>
          </cell>
          <cell r="C5808">
            <v>44</v>
          </cell>
        </row>
        <row r="5809">
          <cell r="A5809">
            <v>110213014711</v>
          </cell>
          <cell r="B5809">
            <v>43617</v>
          </cell>
          <cell r="C5809">
            <v>353</v>
          </cell>
        </row>
        <row r="5810">
          <cell r="A5810">
            <v>110213016284</v>
          </cell>
          <cell r="B5810">
            <v>43617</v>
          </cell>
          <cell r="C5810">
            <v>479</v>
          </cell>
        </row>
        <row r="5811">
          <cell r="A5811">
            <v>110213017574</v>
          </cell>
          <cell r="B5811">
            <v>43617</v>
          </cell>
          <cell r="C5811">
            <v>0</v>
          </cell>
        </row>
        <row r="5812">
          <cell r="A5812">
            <v>110213018477</v>
          </cell>
          <cell r="B5812">
            <v>43617</v>
          </cell>
          <cell r="C5812">
            <v>0</v>
          </cell>
        </row>
        <row r="5813">
          <cell r="A5813">
            <v>110213019055</v>
          </cell>
          <cell r="B5813">
            <v>43617</v>
          </cell>
          <cell r="C5813">
            <v>1455</v>
          </cell>
        </row>
        <row r="5814">
          <cell r="A5814">
            <v>110213019239</v>
          </cell>
          <cell r="B5814">
            <v>43617</v>
          </cell>
          <cell r="C5814">
            <v>925</v>
          </cell>
        </row>
        <row r="5815">
          <cell r="A5815">
            <v>110213019516</v>
          </cell>
          <cell r="B5815">
            <v>43617</v>
          </cell>
          <cell r="C5815">
            <v>99</v>
          </cell>
        </row>
        <row r="5816">
          <cell r="A5816">
            <v>110214011344</v>
          </cell>
          <cell r="B5816">
            <v>43617</v>
          </cell>
          <cell r="C5816">
            <v>32</v>
          </cell>
        </row>
        <row r="5817">
          <cell r="A5817">
            <v>110214011802</v>
          </cell>
          <cell r="B5817">
            <v>43617</v>
          </cell>
          <cell r="C5817">
            <v>0</v>
          </cell>
        </row>
        <row r="5818">
          <cell r="A5818">
            <v>110214011952</v>
          </cell>
          <cell r="B5818">
            <v>43617</v>
          </cell>
          <cell r="C5818">
            <v>619</v>
          </cell>
        </row>
        <row r="5819">
          <cell r="A5819">
            <v>110214012152</v>
          </cell>
          <cell r="B5819">
            <v>43617</v>
          </cell>
          <cell r="C5819">
            <v>491</v>
          </cell>
        </row>
        <row r="5820">
          <cell r="A5820">
            <v>110214012402</v>
          </cell>
          <cell r="B5820">
            <v>43617</v>
          </cell>
          <cell r="C5820">
            <v>111</v>
          </cell>
        </row>
        <row r="5821">
          <cell r="A5821">
            <v>110214012454</v>
          </cell>
          <cell r="B5821">
            <v>43617</v>
          </cell>
          <cell r="C5821">
            <v>855</v>
          </cell>
        </row>
        <row r="5822">
          <cell r="A5822">
            <v>110214012465</v>
          </cell>
          <cell r="B5822">
            <v>43617</v>
          </cell>
          <cell r="C5822">
            <v>0</v>
          </cell>
        </row>
        <row r="5823">
          <cell r="A5823">
            <v>110214015076</v>
          </cell>
          <cell r="B5823">
            <v>43617</v>
          </cell>
          <cell r="C5823">
            <v>185</v>
          </cell>
        </row>
        <row r="5824">
          <cell r="A5824">
            <v>110214015477</v>
          </cell>
          <cell r="B5824">
            <v>43617</v>
          </cell>
          <cell r="C5824">
            <v>61</v>
          </cell>
        </row>
        <row r="5825">
          <cell r="A5825">
            <v>110214015702</v>
          </cell>
          <cell r="B5825">
            <v>43617</v>
          </cell>
          <cell r="C5825">
            <v>168</v>
          </cell>
        </row>
        <row r="5826">
          <cell r="A5826">
            <v>110214016001</v>
          </cell>
          <cell r="B5826">
            <v>43617</v>
          </cell>
          <cell r="C5826">
            <v>10</v>
          </cell>
        </row>
        <row r="5827">
          <cell r="A5827">
            <v>110214016048</v>
          </cell>
          <cell r="B5827">
            <v>43617</v>
          </cell>
          <cell r="C5827">
            <v>121</v>
          </cell>
        </row>
        <row r="5828">
          <cell r="A5828">
            <v>110214016051</v>
          </cell>
          <cell r="B5828">
            <v>43617</v>
          </cell>
          <cell r="C5828">
            <v>350</v>
          </cell>
        </row>
        <row r="5829">
          <cell r="A5829">
            <v>110214016052</v>
          </cell>
          <cell r="B5829">
            <v>43617</v>
          </cell>
          <cell r="C5829">
            <v>3047</v>
          </cell>
        </row>
        <row r="5830">
          <cell r="A5830">
            <v>110214016156</v>
          </cell>
          <cell r="B5830">
            <v>43617</v>
          </cell>
          <cell r="C5830">
            <v>83</v>
          </cell>
        </row>
        <row r="5831">
          <cell r="A5831">
            <v>110214016175</v>
          </cell>
          <cell r="B5831">
            <v>43617</v>
          </cell>
          <cell r="C5831">
            <v>0</v>
          </cell>
        </row>
        <row r="5832">
          <cell r="A5832">
            <v>110214016176</v>
          </cell>
          <cell r="B5832">
            <v>43617</v>
          </cell>
          <cell r="C5832">
            <v>0</v>
          </cell>
        </row>
        <row r="5833">
          <cell r="A5833">
            <v>110214016177</v>
          </cell>
          <cell r="B5833">
            <v>43617</v>
          </cell>
          <cell r="C5833">
            <v>1066</v>
          </cell>
        </row>
        <row r="5834">
          <cell r="A5834">
            <v>110214017060</v>
          </cell>
          <cell r="B5834">
            <v>43617</v>
          </cell>
          <cell r="C5834">
            <v>531</v>
          </cell>
        </row>
        <row r="5835">
          <cell r="A5835">
            <v>110214017537</v>
          </cell>
          <cell r="B5835">
            <v>43617</v>
          </cell>
          <cell r="C5835">
            <v>251</v>
          </cell>
        </row>
        <row r="5836">
          <cell r="A5836">
            <v>110214020881</v>
          </cell>
          <cell r="B5836">
            <v>43617</v>
          </cell>
          <cell r="C5836">
            <v>1592</v>
          </cell>
        </row>
        <row r="5837">
          <cell r="A5837">
            <v>110211002392</v>
          </cell>
          <cell r="B5837">
            <v>43617</v>
          </cell>
          <cell r="C5837">
            <v>0</v>
          </cell>
        </row>
        <row r="5838">
          <cell r="A5838">
            <v>110211006477</v>
          </cell>
          <cell r="B5838">
            <v>43617</v>
          </cell>
          <cell r="C5838">
            <v>288</v>
          </cell>
        </row>
        <row r="5839">
          <cell r="A5839">
            <v>110212001433</v>
          </cell>
          <cell r="B5839">
            <v>43617</v>
          </cell>
          <cell r="C5839">
            <v>372</v>
          </cell>
        </row>
        <row r="5840">
          <cell r="A5840">
            <v>110214001349</v>
          </cell>
          <cell r="B5840">
            <v>43617</v>
          </cell>
          <cell r="C5840">
            <v>0</v>
          </cell>
        </row>
        <row r="5841">
          <cell r="A5841">
            <v>110214002464</v>
          </cell>
          <cell r="B5841">
            <v>43617</v>
          </cell>
          <cell r="C5841">
            <v>917</v>
          </cell>
        </row>
        <row r="5842">
          <cell r="A5842">
            <v>110214006932</v>
          </cell>
          <cell r="B5842">
            <v>43617</v>
          </cell>
          <cell r="C5842">
            <v>0</v>
          </cell>
        </row>
        <row r="5843">
          <cell r="A5843">
            <v>110214009250</v>
          </cell>
          <cell r="B5843">
            <v>43617</v>
          </cell>
          <cell r="C5843">
            <v>0</v>
          </cell>
        </row>
        <row r="5844">
          <cell r="A5844">
            <v>110214021592</v>
          </cell>
          <cell r="B5844">
            <v>43617</v>
          </cell>
          <cell r="C5844">
            <v>113</v>
          </cell>
        </row>
        <row r="5845">
          <cell r="A5845">
            <v>110214021593</v>
          </cell>
          <cell r="B5845">
            <v>43617</v>
          </cell>
          <cell r="C5845">
            <v>83</v>
          </cell>
        </row>
        <row r="5846">
          <cell r="A5846">
            <v>110211012673</v>
          </cell>
          <cell r="B5846">
            <v>43617</v>
          </cell>
          <cell r="C5846">
            <v>237</v>
          </cell>
        </row>
        <row r="5847">
          <cell r="A5847">
            <v>110211012690</v>
          </cell>
          <cell r="B5847">
            <v>43617</v>
          </cell>
          <cell r="C5847">
            <v>828</v>
          </cell>
        </row>
        <row r="5848">
          <cell r="A5848">
            <v>110211012695</v>
          </cell>
          <cell r="B5848">
            <v>43617</v>
          </cell>
          <cell r="C5848">
            <v>0</v>
          </cell>
        </row>
        <row r="5849">
          <cell r="A5849">
            <v>110211014247</v>
          </cell>
          <cell r="B5849">
            <v>43617</v>
          </cell>
          <cell r="C5849">
            <v>0</v>
          </cell>
        </row>
        <row r="5850">
          <cell r="A5850">
            <v>110212011966</v>
          </cell>
          <cell r="B5850">
            <v>43617</v>
          </cell>
          <cell r="C5850">
            <v>0</v>
          </cell>
        </row>
        <row r="5851">
          <cell r="A5851">
            <v>110212019673</v>
          </cell>
          <cell r="B5851">
            <v>43617</v>
          </cell>
          <cell r="C5851">
            <v>227</v>
          </cell>
        </row>
        <row r="5852">
          <cell r="A5852">
            <v>110214016135</v>
          </cell>
          <cell r="B5852">
            <v>43617</v>
          </cell>
          <cell r="C5852">
            <v>27</v>
          </cell>
        </row>
        <row r="5853">
          <cell r="A5853">
            <v>110211002401</v>
          </cell>
          <cell r="B5853">
            <v>43617</v>
          </cell>
          <cell r="C5853">
            <v>1200</v>
          </cell>
        </row>
        <row r="5854">
          <cell r="A5854">
            <v>110212003620</v>
          </cell>
          <cell r="B5854">
            <v>43617</v>
          </cell>
          <cell r="C5854">
            <v>1136</v>
          </cell>
        </row>
        <row r="5855">
          <cell r="A5855">
            <v>110212008676</v>
          </cell>
          <cell r="B5855">
            <v>43617</v>
          </cell>
          <cell r="C5855">
            <v>0</v>
          </cell>
        </row>
        <row r="5856">
          <cell r="A5856">
            <v>110213021971</v>
          </cell>
          <cell r="B5856">
            <v>43617</v>
          </cell>
          <cell r="C5856">
            <v>91</v>
          </cell>
        </row>
        <row r="5857">
          <cell r="A5857">
            <v>110211004039</v>
          </cell>
          <cell r="B5857">
            <v>43617</v>
          </cell>
          <cell r="C5857">
            <v>0</v>
          </cell>
        </row>
        <row r="5858">
          <cell r="A5858">
            <v>110212022568</v>
          </cell>
          <cell r="B5858">
            <v>43617</v>
          </cell>
          <cell r="C5858">
            <v>76</v>
          </cell>
        </row>
        <row r="5859">
          <cell r="A5859">
            <v>110213001239</v>
          </cell>
          <cell r="B5859">
            <v>43617</v>
          </cell>
          <cell r="C5859">
            <v>2452</v>
          </cell>
        </row>
        <row r="5860">
          <cell r="A5860">
            <v>110214016194</v>
          </cell>
          <cell r="B5860">
            <v>43617</v>
          </cell>
          <cell r="C5860">
            <v>4708</v>
          </cell>
        </row>
        <row r="5861">
          <cell r="A5861">
            <v>110211012699</v>
          </cell>
          <cell r="B5861">
            <v>43617</v>
          </cell>
          <cell r="C5861">
            <v>382</v>
          </cell>
        </row>
        <row r="5862">
          <cell r="A5862">
            <v>110213022418</v>
          </cell>
          <cell r="B5862">
            <v>43617</v>
          </cell>
          <cell r="C5862">
            <v>0</v>
          </cell>
        </row>
        <row r="5863">
          <cell r="A5863">
            <v>110213024785</v>
          </cell>
          <cell r="B5863">
            <v>43617</v>
          </cell>
          <cell r="C5863">
            <v>985</v>
          </cell>
        </row>
        <row r="5864">
          <cell r="A5864">
            <v>110214000636</v>
          </cell>
          <cell r="B5864">
            <v>43617</v>
          </cell>
          <cell r="C5864">
            <v>336</v>
          </cell>
        </row>
        <row r="5865">
          <cell r="A5865">
            <v>110213025327</v>
          </cell>
          <cell r="B5865">
            <v>43617</v>
          </cell>
          <cell r="C5865">
            <v>0</v>
          </cell>
        </row>
        <row r="5866">
          <cell r="A5866">
            <v>110213027767</v>
          </cell>
          <cell r="B5866">
            <v>43617</v>
          </cell>
          <cell r="C5866">
            <v>0</v>
          </cell>
        </row>
        <row r="5867">
          <cell r="A5867">
            <v>110211000839</v>
          </cell>
          <cell r="B5867">
            <v>43586</v>
          </cell>
          <cell r="C5867">
            <v>147</v>
          </cell>
        </row>
        <row r="5868">
          <cell r="A5868">
            <v>110211001803</v>
          </cell>
          <cell r="B5868">
            <v>43586</v>
          </cell>
          <cell r="C5868">
            <v>125</v>
          </cell>
        </row>
        <row r="5869">
          <cell r="A5869">
            <v>110211002080</v>
          </cell>
          <cell r="B5869">
            <v>43586</v>
          </cell>
          <cell r="C5869">
            <v>321</v>
          </cell>
        </row>
        <row r="5870">
          <cell r="A5870">
            <v>110211002086</v>
          </cell>
          <cell r="B5870">
            <v>43586</v>
          </cell>
          <cell r="C5870">
            <v>258</v>
          </cell>
        </row>
        <row r="5871">
          <cell r="A5871">
            <v>110211002087</v>
          </cell>
          <cell r="B5871">
            <v>43586</v>
          </cell>
          <cell r="C5871">
            <v>1090</v>
          </cell>
        </row>
        <row r="5872">
          <cell r="A5872">
            <v>110211002136</v>
          </cell>
          <cell r="B5872">
            <v>43586</v>
          </cell>
          <cell r="C5872">
            <v>0</v>
          </cell>
        </row>
        <row r="5873">
          <cell r="A5873">
            <v>110211002383</v>
          </cell>
          <cell r="B5873">
            <v>43586</v>
          </cell>
          <cell r="C5873">
            <v>530</v>
          </cell>
        </row>
        <row r="5874">
          <cell r="A5874">
            <v>110211002384</v>
          </cell>
          <cell r="B5874">
            <v>43586</v>
          </cell>
          <cell r="C5874">
            <v>22</v>
          </cell>
        </row>
        <row r="5875">
          <cell r="A5875">
            <v>110211002386</v>
          </cell>
          <cell r="B5875">
            <v>43586</v>
          </cell>
          <cell r="C5875">
            <v>0</v>
          </cell>
        </row>
        <row r="5876">
          <cell r="A5876">
            <v>110211002394</v>
          </cell>
          <cell r="B5876">
            <v>43586</v>
          </cell>
          <cell r="C5876">
            <v>0</v>
          </cell>
        </row>
        <row r="5877">
          <cell r="A5877">
            <v>110211002396</v>
          </cell>
          <cell r="B5877">
            <v>43586</v>
          </cell>
          <cell r="C5877">
            <v>118</v>
          </cell>
        </row>
        <row r="5878">
          <cell r="A5878">
            <v>110211002398</v>
          </cell>
          <cell r="B5878">
            <v>43586</v>
          </cell>
          <cell r="C5878">
            <v>101</v>
          </cell>
        </row>
        <row r="5879">
          <cell r="A5879">
            <v>110211002399</v>
          </cell>
          <cell r="B5879">
            <v>43586</v>
          </cell>
          <cell r="C5879">
            <v>0</v>
          </cell>
        </row>
        <row r="5880">
          <cell r="A5880">
            <v>110211002402</v>
          </cell>
          <cell r="B5880">
            <v>43586</v>
          </cell>
          <cell r="C5880">
            <v>477</v>
          </cell>
        </row>
        <row r="5881">
          <cell r="A5881">
            <v>110211002403</v>
          </cell>
          <cell r="B5881">
            <v>43586</v>
          </cell>
          <cell r="C5881">
            <v>264</v>
          </cell>
        </row>
        <row r="5882">
          <cell r="A5882">
            <v>110211002405</v>
          </cell>
          <cell r="B5882">
            <v>43586</v>
          </cell>
          <cell r="C5882">
            <v>0</v>
          </cell>
        </row>
        <row r="5883">
          <cell r="A5883">
            <v>110211002406</v>
          </cell>
          <cell r="B5883">
            <v>43586</v>
          </cell>
          <cell r="C5883">
            <v>1149</v>
          </cell>
        </row>
        <row r="5884">
          <cell r="A5884">
            <v>110211002407</v>
          </cell>
          <cell r="B5884">
            <v>43586</v>
          </cell>
          <cell r="C5884">
            <v>55</v>
          </cell>
        </row>
        <row r="5885">
          <cell r="A5885">
            <v>110211002411</v>
          </cell>
          <cell r="B5885">
            <v>43586</v>
          </cell>
          <cell r="C5885">
            <v>1</v>
          </cell>
        </row>
        <row r="5886">
          <cell r="A5886">
            <v>110211002412</v>
          </cell>
          <cell r="B5886">
            <v>43586</v>
          </cell>
          <cell r="C5886">
            <v>118</v>
          </cell>
        </row>
        <row r="5887">
          <cell r="A5887">
            <v>110211002413</v>
          </cell>
          <cell r="B5887">
            <v>43586</v>
          </cell>
          <cell r="C5887">
            <v>316</v>
          </cell>
        </row>
        <row r="5888">
          <cell r="A5888">
            <v>110211003718</v>
          </cell>
          <cell r="B5888">
            <v>43586</v>
          </cell>
          <cell r="C5888">
            <v>460</v>
          </cell>
        </row>
        <row r="5889">
          <cell r="A5889">
            <v>110211003719</v>
          </cell>
          <cell r="B5889">
            <v>43586</v>
          </cell>
          <cell r="C5889">
            <v>1104</v>
          </cell>
        </row>
        <row r="5890">
          <cell r="A5890">
            <v>110211003808</v>
          </cell>
          <cell r="B5890">
            <v>43586</v>
          </cell>
          <cell r="C5890">
            <v>270</v>
          </cell>
        </row>
        <row r="5891">
          <cell r="A5891">
            <v>110211004072</v>
          </cell>
          <cell r="B5891">
            <v>43586</v>
          </cell>
          <cell r="C5891">
            <v>6286</v>
          </cell>
        </row>
        <row r="5892">
          <cell r="A5892">
            <v>110211004145</v>
          </cell>
          <cell r="B5892">
            <v>43586</v>
          </cell>
          <cell r="C5892">
            <v>67</v>
          </cell>
        </row>
        <row r="5893">
          <cell r="A5893">
            <v>110211005116</v>
          </cell>
          <cell r="B5893">
            <v>43586</v>
          </cell>
          <cell r="C5893">
            <v>27</v>
          </cell>
        </row>
        <row r="5894">
          <cell r="A5894">
            <v>110211005117</v>
          </cell>
          <cell r="B5894">
            <v>43586</v>
          </cell>
          <cell r="C5894">
            <v>522</v>
          </cell>
        </row>
        <row r="5895">
          <cell r="A5895">
            <v>110211005131</v>
          </cell>
          <cell r="B5895">
            <v>43586</v>
          </cell>
          <cell r="C5895">
            <v>171</v>
          </cell>
        </row>
        <row r="5896">
          <cell r="A5896">
            <v>110211005306</v>
          </cell>
          <cell r="B5896">
            <v>43586</v>
          </cell>
          <cell r="C5896">
            <v>3184</v>
          </cell>
        </row>
        <row r="5897">
          <cell r="A5897">
            <v>110211006325</v>
          </cell>
          <cell r="B5897">
            <v>43586</v>
          </cell>
          <cell r="C5897">
            <v>3875</v>
          </cell>
        </row>
        <row r="5898">
          <cell r="A5898">
            <v>110211007133</v>
          </cell>
          <cell r="B5898">
            <v>43586</v>
          </cell>
          <cell r="C5898">
            <v>0</v>
          </cell>
        </row>
        <row r="5899">
          <cell r="A5899">
            <v>110211007907</v>
          </cell>
          <cell r="B5899">
            <v>43586</v>
          </cell>
          <cell r="C5899">
            <v>8087</v>
          </cell>
        </row>
        <row r="5900">
          <cell r="A5900">
            <v>110211008209</v>
          </cell>
          <cell r="B5900">
            <v>43586</v>
          </cell>
          <cell r="C5900">
            <v>101</v>
          </cell>
        </row>
        <row r="5901">
          <cell r="A5901">
            <v>110211008440</v>
          </cell>
          <cell r="B5901">
            <v>43586</v>
          </cell>
          <cell r="C5901">
            <v>1506</v>
          </cell>
        </row>
        <row r="5902">
          <cell r="A5902">
            <v>110211008442</v>
          </cell>
          <cell r="B5902">
            <v>43586</v>
          </cell>
          <cell r="C5902">
            <v>193</v>
          </cell>
        </row>
        <row r="5903">
          <cell r="A5903">
            <v>110211008443</v>
          </cell>
          <cell r="B5903">
            <v>43586</v>
          </cell>
          <cell r="C5903">
            <v>769</v>
          </cell>
        </row>
        <row r="5904">
          <cell r="A5904">
            <v>110211008722</v>
          </cell>
          <cell r="B5904">
            <v>43586</v>
          </cell>
          <cell r="C5904">
            <v>617</v>
          </cell>
        </row>
        <row r="5905">
          <cell r="A5905">
            <v>110211008743</v>
          </cell>
          <cell r="B5905">
            <v>43586</v>
          </cell>
          <cell r="C5905">
            <v>22</v>
          </cell>
        </row>
        <row r="5906">
          <cell r="A5906">
            <v>110211009386</v>
          </cell>
          <cell r="B5906">
            <v>43586</v>
          </cell>
          <cell r="C5906">
            <v>8129</v>
          </cell>
        </row>
        <row r="5907">
          <cell r="A5907">
            <v>110211009805</v>
          </cell>
          <cell r="B5907">
            <v>43586</v>
          </cell>
          <cell r="C5907">
            <v>0</v>
          </cell>
        </row>
        <row r="5908">
          <cell r="A5908">
            <v>110211011224</v>
          </cell>
          <cell r="B5908">
            <v>43586</v>
          </cell>
          <cell r="C5908">
            <v>1494</v>
          </cell>
        </row>
        <row r="5909">
          <cell r="A5909">
            <v>110211021634</v>
          </cell>
          <cell r="B5909">
            <v>43586</v>
          </cell>
          <cell r="C5909">
            <v>0</v>
          </cell>
        </row>
        <row r="5910">
          <cell r="A5910">
            <v>110212001364</v>
          </cell>
          <cell r="B5910">
            <v>43586</v>
          </cell>
          <cell r="C5910">
            <v>807</v>
          </cell>
        </row>
        <row r="5911">
          <cell r="A5911">
            <v>110212001365</v>
          </cell>
          <cell r="B5911">
            <v>43586</v>
          </cell>
          <cell r="C5911">
            <v>1009</v>
          </cell>
        </row>
        <row r="5912">
          <cell r="A5912">
            <v>110212001425</v>
          </cell>
          <cell r="B5912">
            <v>43586</v>
          </cell>
          <cell r="C5912">
            <v>587</v>
          </cell>
        </row>
        <row r="5913">
          <cell r="A5913">
            <v>110212001483</v>
          </cell>
          <cell r="B5913">
            <v>43586</v>
          </cell>
          <cell r="C5913">
            <v>307</v>
          </cell>
        </row>
        <row r="5914">
          <cell r="A5914">
            <v>110212001500</v>
          </cell>
          <cell r="B5914">
            <v>43586</v>
          </cell>
          <cell r="C5914">
            <v>46</v>
          </cell>
        </row>
        <row r="5915">
          <cell r="A5915">
            <v>110212001503</v>
          </cell>
          <cell r="B5915">
            <v>43586</v>
          </cell>
          <cell r="C5915">
            <v>5</v>
          </cell>
        </row>
        <row r="5916">
          <cell r="A5916">
            <v>110212001511</v>
          </cell>
          <cell r="B5916">
            <v>43586</v>
          </cell>
          <cell r="C5916">
            <v>46</v>
          </cell>
        </row>
        <row r="5917">
          <cell r="A5917">
            <v>110212001541</v>
          </cell>
          <cell r="B5917">
            <v>43586</v>
          </cell>
          <cell r="C5917">
            <v>718</v>
          </cell>
        </row>
        <row r="5918">
          <cell r="A5918">
            <v>110212001742</v>
          </cell>
          <cell r="B5918">
            <v>43586</v>
          </cell>
          <cell r="C5918">
            <v>319</v>
          </cell>
        </row>
        <row r="5919">
          <cell r="A5919">
            <v>110212002452</v>
          </cell>
          <cell r="B5919">
            <v>43586</v>
          </cell>
          <cell r="C5919">
            <v>640</v>
          </cell>
        </row>
        <row r="5920">
          <cell r="A5920">
            <v>110212002680</v>
          </cell>
          <cell r="B5920">
            <v>43586</v>
          </cell>
          <cell r="C5920">
            <v>0</v>
          </cell>
        </row>
        <row r="5921">
          <cell r="A5921">
            <v>110212004373</v>
          </cell>
          <cell r="B5921">
            <v>43586</v>
          </cell>
          <cell r="C5921">
            <v>64</v>
          </cell>
        </row>
        <row r="5922">
          <cell r="A5922">
            <v>110212004590</v>
          </cell>
          <cell r="B5922">
            <v>43586</v>
          </cell>
          <cell r="C5922">
            <v>497</v>
          </cell>
        </row>
        <row r="5923">
          <cell r="A5923">
            <v>110212005229</v>
          </cell>
          <cell r="B5923">
            <v>43586</v>
          </cell>
          <cell r="C5923">
            <v>68</v>
          </cell>
        </row>
        <row r="5924">
          <cell r="A5924">
            <v>110212005260</v>
          </cell>
          <cell r="B5924">
            <v>43586</v>
          </cell>
          <cell r="C5924">
            <v>581</v>
          </cell>
        </row>
        <row r="5925">
          <cell r="A5925">
            <v>110212006540</v>
          </cell>
          <cell r="B5925">
            <v>43586</v>
          </cell>
          <cell r="C5925">
            <v>375</v>
          </cell>
        </row>
        <row r="5926">
          <cell r="A5926">
            <v>110212006558</v>
          </cell>
          <cell r="B5926">
            <v>43586</v>
          </cell>
          <cell r="C5926">
            <v>15</v>
          </cell>
        </row>
        <row r="5927">
          <cell r="A5927">
            <v>110212007683</v>
          </cell>
          <cell r="B5927">
            <v>43586</v>
          </cell>
          <cell r="C5927">
            <v>48</v>
          </cell>
        </row>
        <row r="5928">
          <cell r="A5928">
            <v>110212008189</v>
          </cell>
          <cell r="B5928">
            <v>43586</v>
          </cell>
          <cell r="C5928">
            <v>101</v>
          </cell>
        </row>
        <row r="5929">
          <cell r="A5929">
            <v>110212008984</v>
          </cell>
          <cell r="B5929">
            <v>43586</v>
          </cell>
          <cell r="C5929">
            <v>72</v>
          </cell>
        </row>
        <row r="5930">
          <cell r="A5930">
            <v>110212008995</v>
          </cell>
          <cell r="B5930">
            <v>43586</v>
          </cell>
          <cell r="C5930">
            <v>74</v>
          </cell>
        </row>
        <row r="5931">
          <cell r="A5931">
            <v>110212008996</v>
          </cell>
          <cell r="B5931">
            <v>43586</v>
          </cell>
          <cell r="C5931">
            <v>0</v>
          </cell>
        </row>
        <row r="5932">
          <cell r="A5932">
            <v>110212009000</v>
          </cell>
          <cell r="B5932">
            <v>43586</v>
          </cell>
          <cell r="C5932">
            <v>0</v>
          </cell>
        </row>
        <row r="5933">
          <cell r="A5933">
            <v>110212009009</v>
          </cell>
          <cell r="B5933">
            <v>43586</v>
          </cell>
          <cell r="C5933">
            <v>0</v>
          </cell>
        </row>
        <row r="5934">
          <cell r="A5934">
            <v>110212009013</v>
          </cell>
          <cell r="B5934">
            <v>43586</v>
          </cell>
          <cell r="C5934">
            <v>0</v>
          </cell>
        </row>
        <row r="5935">
          <cell r="A5935">
            <v>110212009020</v>
          </cell>
          <cell r="B5935">
            <v>43586</v>
          </cell>
          <cell r="C5935">
            <v>18</v>
          </cell>
        </row>
        <row r="5936">
          <cell r="A5936">
            <v>110212009051</v>
          </cell>
          <cell r="B5936">
            <v>43586</v>
          </cell>
          <cell r="C5936">
            <v>638</v>
          </cell>
        </row>
        <row r="5937">
          <cell r="A5937">
            <v>110212009054</v>
          </cell>
          <cell r="B5937">
            <v>43586</v>
          </cell>
          <cell r="C5937">
            <v>0</v>
          </cell>
        </row>
        <row r="5938">
          <cell r="A5938">
            <v>110212009062</v>
          </cell>
          <cell r="B5938">
            <v>43586</v>
          </cell>
          <cell r="C5938">
            <v>0</v>
          </cell>
        </row>
        <row r="5939">
          <cell r="A5939">
            <v>110212009065</v>
          </cell>
          <cell r="B5939">
            <v>43586</v>
          </cell>
          <cell r="C5939">
            <v>0</v>
          </cell>
        </row>
        <row r="5940">
          <cell r="A5940">
            <v>110212009115</v>
          </cell>
          <cell r="B5940">
            <v>43586</v>
          </cell>
          <cell r="C5940">
            <v>506</v>
          </cell>
        </row>
        <row r="5941">
          <cell r="A5941">
            <v>110212009116</v>
          </cell>
          <cell r="B5941">
            <v>43586</v>
          </cell>
          <cell r="C5941">
            <v>142</v>
          </cell>
        </row>
        <row r="5942">
          <cell r="A5942">
            <v>110212009391</v>
          </cell>
          <cell r="B5942">
            <v>43586</v>
          </cell>
          <cell r="C5942">
            <v>162</v>
          </cell>
        </row>
        <row r="5943">
          <cell r="A5943">
            <v>110212010022</v>
          </cell>
          <cell r="B5943">
            <v>43586</v>
          </cell>
          <cell r="C5943">
            <v>1518</v>
          </cell>
        </row>
        <row r="5944">
          <cell r="A5944">
            <v>110212020420</v>
          </cell>
          <cell r="B5944">
            <v>43586</v>
          </cell>
          <cell r="C5944">
            <v>85</v>
          </cell>
        </row>
        <row r="5945">
          <cell r="A5945">
            <v>110212020537</v>
          </cell>
          <cell r="B5945">
            <v>43586</v>
          </cell>
          <cell r="C5945">
            <v>799</v>
          </cell>
        </row>
        <row r="5946">
          <cell r="A5946">
            <v>110212021300</v>
          </cell>
          <cell r="B5946">
            <v>43586</v>
          </cell>
          <cell r="C5946">
            <v>0</v>
          </cell>
        </row>
        <row r="5947">
          <cell r="A5947">
            <v>110212021392</v>
          </cell>
          <cell r="B5947">
            <v>43586</v>
          </cell>
          <cell r="C5947">
            <v>290</v>
          </cell>
        </row>
        <row r="5948">
          <cell r="A5948">
            <v>110213000026</v>
          </cell>
          <cell r="B5948">
            <v>43586</v>
          </cell>
          <cell r="C5948">
            <v>1076</v>
          </cell>
        </row>
        <row r="5949">
          <cell r="A5949">
            <v>110213000260</v>
          </cell>
          <cell r="B5949">
            <v>43586</v>
          </cell>
          <cell r="C5949">
            <v>63</v>
          </cell>
        </row>
        <row r="5950">
          <cell r="A5950">
            <v>110213001228</v>
          </cell>
          <cell r="B5950">
            <v>43586</v>
          </cell>
          <cell r="C5950">
            <v>124</v>
          </cell>
        </row>
        <row r="5951">
          <cell r="A5951">
            <v>110213001230</v>
          </cell>
          <cell r="B5951">
            <v>43586</v>
          </cell>
          <cell r="C5951">
            <v>783</v>
          </cell>
        </row>
        <row r="5952">
          <cell r="A5952">
            <v>110213001231</v>
          </cell>
          <cell r="B5952">
            <v>43586</v>
          </cell>
          <cell r="C5952">
            <v>162</v>
          </cell>
        </row>
        <row r="5953">
          <cell r="A5953">
            <v>110213001232</v>
          </cell>
          <cell r="B5953">
            <v>43586</v>
          </cell>
          <cell r="C5953">
            <v>113</v>
          </cell>
        </row>
        <row r="5954">
          <cell r="A5954">
            <v>110213001236</v>
          </cell>
          <cell r="B5954">
            <v>43586</v>
          </cell>
          <cell r="C5954">
            <v>1110</v>
          </cell>
        </row>
        <row r="5955">
          <cell r="A5955">
            <v>110213001237</v>
          </cell>
          <cell r="B5955">
            <v>43586</v>
          </cell>
          <cell r="C5955">
            <v>448</v>
          </cell>
        </row>
        <row r="5956">
          <cell r="A5956">
            <v>110213001241</v>
          </cell>
          <cell r="B5956">
            <v>43586</v>
          </cell>
          <cell r="C5956">
            <v>539</v>
          </cell>
        </row>
        <row r="5957">
          <cell r="A5957">
            <v>110213001242</v>
          </cell>
          <cell r="B5957">
            <v>43586</v>
          </cell>
          <cell r="C5957">
            <v>2</v>
          </cell>
        </row>
        <row r="5958">
          <cell r="A5958">
            <v>110213001247</v>
          </cell>
          <cell r="B5958">
            <v>43586</v>
          </cell>
          <cell r="C5958">
            <v>692</v>
          </cell>
        </row>
        <row r="5959">
          <cell r="A5959">
            <v>110213001248</v>
          </cell>
          <cell r="B5959">
            <v>43586</v>
          </cell>
          <cell r="C5959">
            <v>4473</v>
          </cell>
        </row>
        <row r="5960">
          <cell r="A5960">
            <v>110213001250</v>
          </cell>
          <cell r="B5960">
            <v>43586</v>
          </cell>
          <cell r="C5960">
            <v>409</v>
          </cell>
        </row>
        <row r="5961">
          <cell r="A5961">
            <v>110213001270</v>
          </cell>
          <cell r="B5961">
            <v>43586</v>
          </cell>
          <cell r="C5961">
            <v>1110</v>
          </cell>
        </row>
        <row r="5962">
          <cell r="A5962">
            <v>110213001271</v>
          </cell>
          <cell r="B5962">
            <v>43586</v>
          </cell>
          <cell r="C5962">
            <v>325</v>
          </cell>
        </row>
        <row r="5963">
          <cell r="A5963">
            <v>110213001272</v>
          </cell>
          <cell r="B5963">
            <v>43586</v>
          </cell>
          <cell r="C5963">
            <v>94</v>
          </cell>
        </row>
        <row r="5964">
          <cell r="A5964">
            <v>110213001275</v>
          </cell>
          <cell r="B5964">
            <v>43586</v>
          </cell>
          <cell r="C5964">
            <v>566</v>
          </cell>
        </row>
        <row r="5965">
          <cell r="A5965">
            <v>110213001276</v>
          </cell>
          <cell r="B5965">
            <v>43586</v>
          </cell>
          <cell r="C5965">
            <v>258</v>
          </cell>
        </row>
        <row r="5966">
          <cell r="A5966">
            <v>110213001286</v>
          </cell>
          <cell r="B5966">
            <v>43586</v>
          </cell>
          <cell r="C5966">
            <v>553</v>
          </cell>
        </row>
        <row r="5967">
          <cell r="A5967">
            <v>110213001287</v>
          </cell>
          <cell r="B5967">
            <v>43586</v>
          </cell>
          <cell r="C5967">
            <v>332</v>
          </cell>
        </row>
        <row r="5968">
          <cell r="A5968">
            <v>110213001288</v>
          </cell>
          <cell r="B5968">
            <v>43586</v>
          </cell>
          <cell r="C5968">
            <v>582</v>
          </cell>
        </row>
        <row r="5969">
          <cell r="A5969">
            <v>110213001289</v>
          </cell>
          <cell r="B5969">
            <v>43586</v>
          </cell>
          <cell r="C5969">
            <v>857</v>
          </cell>
        </row>
        <row r="5970">
          <cell r="A5970">
            <v>110213001290</v>
          </cell>
          <cell r="B5970">
            <v>43586</v>
          </cell>
          <cell r="C5970">
            <v>369</v>
          </cell>
        </row>
        <row r="5971">
          <cell r="A5971">
            <v>110213001291</v>
          </cell>
          <cell r="B5971">
            <v>43586</v>
          </cell>
          <cell r="C5971">
            <v>832</v>
          </cell>
        </row>
        <row r="5972">
          <cell r="A5972">
            <v>110213001318</v>
          </cell>
          <cell r="B5972">
            <v>43586</v>
          </cell>
          <cell r="C5972">
            <v>3730</v>
          </cell>
        </row>
        <row r="5973">
          <cell r="A5973">
            <v>110213001319</v>
          </cell>
          <cell r="B5973">
            <v>43586</v>
          </cell>
          <cell r="C5973">
            <v>1526</v>
          </cell>
        </row>
        <row r="5974">
          <cell r="A5974">
            <v>110213001320</v>
          </cell>
          <cell r="B5974">
            <v>43586</v>
          </cell>
          <cell r="C5974">
            <v>0</v>
          </cell>
        </row>
        <row r="5975">
          <cell r="A5975">
            <v>110213001347</v>
          </cell>
          <cell r="B5975">
            <v>43586</v>
          </cell>
          <cell r="C5975">
            <v>188</v>
          </cell>
        </row>
        <row r="5976">
          <cell r="A5976">
            <v>110213001348</v>
          </cell>
          <cell r="B5976">
            <v>43586</v>
          </cell>
          <cell r="C5976">
            <v>278</v>
          </cell>
        </row>
        <row r="5977">
          <cell r="A5977">
            <v>110213001351</v>
          </cell>
          <cell r="B5977">
            <v>43586</v>
          </cell>
          <cell r="C5977">
            <v>281</v>
          </cell>
        </row>
        <row r="5978">
          <cell r="A5978">
            <v>110213001353</v>
          </cell>
          <cell r="B5978">
            <v>43586</v>
          </cell>
          <cell r="C5978">
            <v>0</v>
          </cell>
        </row>
        <row r="5979">
          <cell r="A5979">
            <v>110213001354</v>
          </cell>
          <cell r="B5979">
            <v>43586</v>
          </cell>
          <cell r="C5979">
            <v>363</v>
          </cell>
        </row>
        <row r="5980">
          <cell r="A5980">
            <v>110213001355</v>
          </cell>
          <cell r="B5980">
            <v>43586</v>
          </cell>
          <cell r="C5980">
            <v>0</v>
          </cell>
        </row>
        <row r="5981">
          <cell r="A5981">
            <v>110213001358</v>
          </cell>
          <cell r="B5981">
            <v>43586</v>
          </cell>
          <cell r="C5981">
            <v>469</v>
          </cell>
        </row>
        <row r="5982">
          <cell r="A5982">
            <v>110213001361</v>
          </cell>
          <cell r="B5982">
            <v>43586</v>
          </cell>
          <cell r="C5982">
            <v>283</v>
          </cell>
        </row>
        <row r="5983">
          <cell r="A5983">
            <v>110213001362</v>
          </cell>
          <cell r="B5983">
            <v>43586</v>
          </cell>
          <cell r="C5983">
            <v>29</v>
          </cell>
        </row>
        <row r="5984">
          <cell r="A5984">
            <v>110213001366</v>
          </cell>
          <cell r="B5984">
            <v>43586</v>
          </cell>
          <cell r="C5984">
            <v>966</v>
          </cell>
        </row>
        <row r="5985">
          <cell r="A5985">
            <v>110213001368</v>
          </cell>
          <cell r="B5985">
            <v>43586</v>
          </cell>
          <cell r="C5985">
            <v>150</v>
          </cell>
        </row>
        <row r="5986">
          <cell r="A5986">
            <v>110213001369</v>
          </cell>
          <cell r="B5986">
            <v>43586</v>
          </cell>
          <cell r="C5986">
            <v>570</v>
          </cell>
        </row>
        <row r="5987">
          <cell r="A5987">
            <v>110213001370</v>
          </cell>
          <cell r="B5987">
            <v>43586</v>
          </cell>
          <cell r="C5987">
            <v>1792</v>
          </cell>
        </row>
        <row r="5988">
          <cell r="A5988">
            <v>110213004732</v>
          </cell>
          <cell r="B5988">
            <v>43586</v>
          </cell>
          <cell r="C5988">
            <v>247</v>
          </cell>
        </row>
        <row r="5989">
          <cell r="A5989">
            <v>110213005120</v>
          </cell>
          <cell r="B5989">
            <v>43586</v>
          </cell>
          <cell r="C5989">
            <v>1176</v>
          </cell>
        </row>
        <row r="5990">
          <cell r="A5990">
            <v>110213005286</v>
          </cell>
          <cell r="B5990">
            <v>43586</v>
          </cell>
          <cell r="C5990">
            <v>1137</v>
          </cell>
        </row>
        <row r="5991">
          <cell r="A5991">
            <v>110213005321</v>
          </cell>
          <cell r="B5991">
            <v>43586</v>
          </cell>
          <cell r="C5991">
            <v>194</v>
          </cell>
        </row>
        <row r="5992">
          <cell r="A5992">
            <v>110213005373</v>
          </cell>
          <cell r="B5992">
            <v>43586</v>
          </cell>
          <cell r="C5992">
            <v>0</v>
          </cell>
        </row>
        <row r="5993">
          <cell r="A5993">
            <v>110213005374</v>
          </cell>
          <cell r="B5993">
            <v>43586</v>
          </cell>
          <cell r="C5993">
            <v>436</v>
          </cell>
        </row>
        <row r="5994">
          <cell r="A5994">
            <v>110213005375</v>
          </cell>
          <cell r="B5994">
            <v>43586</v>
          </cell>
          <cell r="C5994">
            <v>7</v>
          </cell>
        </row>
        <row r="5995">
          <cell r="A5995">
            <v>110213009040</v>
          </cell>
          <cell r="B5995">
            <v>43586</v>
          </cell>
          <cell r="C5995">
            <v>285</v>
          </cell>
        </row>
        <row r="5996">
          <cell r="A5996">
            <v>110213009524</v>
          </cell>
          <cell r="B5996">
            <v>43586</v>
          </cell>
          <cell r="C5996">
            <v>361</v>
          </cell>
        </row>
        <row r="5997">
          <cell r="A5997">
            <v>110213009614</v>
          </cell>
          <cell r="B5997">
            <v>43586</v>
          </cell>
          <cell r="C5997">
            <v>0</v>
          </cell>
        </row>
        <row r="5998">
          <cell r="A5998">
            <v>110213009685</v>
          </cell>
          <cell r="B5998">
            <v>43586</v>
          </cell>
          <cell r="C5998">
            <v>90</v>
          </cell>
        </row>
        <row r="5999">
          <cell r="A5999">
            <v>110213010630</v>
          </cell>
          <cell r="B5999">
            <v>43586</v>
          </cell>
          <cell r="C5999">
            <v>1825</v>
          </cell>
        </row>
        <row r="6000">
          <cell r="A6000">
            <v>110213020054</v>
          </cell>
          <cell r="B6000">
            <v>43586</v>
          </cell>
          <cell r="C6000">
            <v>676</v>
          </cell>
        </row>
        <row r="6001">
          <cell r="A6001">
            <v>110214001363</v>
          </cell>
          <cell r="B6001">
            <v>43586</v>
          </cell>
          <cell r="C6001">
            <v>116</v>
          </cell>
        </row>
        <row r="6002">
          <cell r="A6002">
            <v>110214002461</v>
          </cell>
          <cell r="B6002">
            <v>43586</v>
          </cell>
          <cell r="C6002">
            <v>106</v>
          </cell>
        </row>
        <row r="6003">
          <cell r="A6003">
            <v>110214002466</v>
          </cell>
          <cell r="B6003">
            <v>43586</v>
          </cell>
          <cell r="C6003">
            <v>0</v>
          </cell>
        </row>
        <row r="6004">
          <cell r="A6004">
            <v>110214002885</v>
          </cell>
          <cell r="B6004">
            <v>43586</v>
          </cell>
          <cell r="C6004">
            <v>0</v>
          </cell>
        </row>
        <row r="6005">
          <cell r="A6005">
            <v>110214002901</v>
          </cell>
          <cell r="B6005">
            <v>43586</v>
          </cell>
          <cell r="C6005">
            <v>0</v>
          </cell>
        </row>
        <row r="6006">
          <cell r="A6006">
            <v>110214003597</v>
          </cell>
          <cell r="B6006">
            <v>43586</v>
          </cell>
          <cell r="C6006">
            <v>673</v>
          </cell>
        </row>
        <row r="6007">
          <cell r="A6007">
            <v>110214004744</v>
          </cell>
          <cell r="B6007">
            <v>43586</v>
          </cell>
          <cell r="C6007">
            <v>303</v>
          </cell>
        </row>
        <row r="6008">
          <cell r="A6008">
            <v>110214004746</v>
          </cell>
          <cell r="B6008">
            <v>43586</v>
          </cell>
          <cell r="C6008">
            <v>107</v>
          </cell>
        </row>
        <row r="6009">
          <cell r="A6009">
            <v>110214007151</v>
          </cell>
          <cell r="B6009">
            <v>43586</v>
          </cell>
          <cell r="C6009">
            <v>0</v>
          </cell>
        </row>
        <row r="6010">
          <cell r="A6010">
            <v>110214009022</v>
          </cell>
          <cell r="B6010">
            <v>43586</v>
          </cell>
          <cell r="C6010">
            <v>916</v>
          </cell>
        </row>
        <row r="6011">
          <cell r="A6011">
            <v>110214009045</v>
          </cell>
          <cell r="B6011">
            <v>43586</v>
          </cell>
          <cell r="C6011">
            <v>1072</v>
          </cell>
        </row>
        <row r="6012">
          <cell r="A6012">
            <v>110214009050</v>
          </cell>
          <cell r="B6012">
            <v>43586</v>
          </cell>
          <cell r="C6012">
            <v>0</v>
          </cell>
        </row>
        <row r="6013">
          <cell r="A6013">
            <v>110214009099</v>
          </cell>
          <cell r="B6013">
            <v>43586</v>
          </cell>
          <cell r="C6013">
            <v>0</v>
          </cell>
        </row>
        <row r="6014">
          <cell r="A6014">
            <v>110214009107</v>
          </cell>
          <cell r="B6014">
            <v>43586</v>
          </cell>
          <cell r="C6014">
            <v>514</v>
          </cell>
        </row>
        <row r="6015">
          <cell r="A6015">
            <v>110214009239</v>
          </cell>
          <cell r="B6015">
            <v>43586</v>
          </cell>
          <cell r="C6015">
            <v>313</v>
          </cell>
        </row>
        <row r="6016">
          <cell r="A6016">
            <v>110214009247</v>
          </cell>
          <cell r="B6016">
            <v>43586</v>
          </cell>
          <cell r="C6016">
            <v>1016</v>
          </cell>
        </row>
        <row r="6017">
          <cell r="A6017">
            <v>110211012429</v>
          </cell>
          <cell r="B6017">
            <v>43586</v>
          </cell>
          <cell r="C6017">
            <v>0</v>
          </cell>
        </row>
        <row r="6018">
          <cell r="A6018">
            <v>110211012666</v>
          </cell>
          <cell r="B6018">
            <v>43586</v>
          </cell>
          <cell r="C6018">
            <v>197</v>
          </cell>
        </row>
        <row r="6019">
          <cell r="A6019">
            <v>110211012671</v>
          </cell>
          <cell r="B6019">
            <v>43586</v>
          </cell>
          <cell r="C6019">
            <v>58</v>
          </cell>
        </row>
        <row r="6020">
          <cell r="A6020">
            <v>110211012675</v>
          </cell>
          <cell r="B6020">
            <v>43586</v>
          </cell>
          <cell r="C6020">
            <v>389</v>
          </cell>
        </row>
        <row r="6021">
          <cell r="A6021">
            <v>110211012676</v>
          </cell>
          <cell r="B6021">
            <v>43586</v>
          </cell>
          <cell r="C6021">
            <v>214</v>
          </cell>
        </row>
        <row r="6022">
          <cell r="A6022">
            <v>110211012679</v>
          </cell>
          <cell r="B6022">
            <v>43586</v>
          </cell>
          <cell r="C6022">
            <v>0</v>
          </cell>
        </row>
        <row r="6023">
          <cell r="A6023">
            <v>110211012688</v>
          </cell>
          <cell r="B6023">
            <v>43586</v>
          </cell>
          <cell r="C6023">
            <v>178</v>
          </cell>
        </row>
        <row r="6024">
          <cell r="A6024">
            <v>110211012691</v>
          </cell>
          <cell r="B6024">
            <v>43586</v>
          </cell>
          <cell r="C6024">
            <v>4</v>
          </cell>
        </row>
        <row r="6025">
          <cell r="A6025">
            <v>110211012693</v>
          </cell>
          <cell r="B6025">
            <v>43586</v>
          </cell>
          <cell r="C6025">
            <v>356</v>
          </cell>
        </row>
        <row r="6026">
          <cell r="A6026">
            <v>110211012697</v>
          </cell>
          <cell r="B6026">
            <v>43586</v>
          </cell>
          <cell r="C6026">
            <v>1554</v>
          </cell>
        </row>
        <row r="6027">
          <cell r="A6027">
            <v>110211012700</v>
          </cell>
          <cell r="B6027">
            <v>43586</v>
          </cell>
          <cell r="C6027">
            <v>0</v>
          </cell>
        </row>
        <row r="6028">
          <cell r="A6028">
            <v>110211014341</v>
          </cell>
          <cell r="B6028">
            <v>43586</v>
          </cell>
          <cell r="C6028">
            <v>1917</v>
          </cell>
        </row>
        <row r="6029">
          <cell r="A6029">
            <v>110211014419</v>
          </cell>
          <cell r="B6029">
            <v>43586</v>
          </cell>
          <cell r="C6029">
            <v>0</v>
          </cell>
        </row>
        <row r="6030">
          <cell r="A6030">
            <v>110211014479</v>
          </cell>
          <cell r="B6030">
            <v>43586</v>
          </cell>
          <cell r="C6030">
            <v>74</v>
          </cell>
        </row>
        <row r="6031">
          <cell r="A6031">
            <v>110211016147</v>
          </cell>
          <cell r="B6031">
            <v>43586</v>
          </cell>
          <cell r="C6031">
            <v>102</v>
          </cell>
        </row>
        <row r="6032">
          <cell r="A6032">
            <v>110211016918</v>
          </cell>
          <cell r="B6032">
            <v>43586</v>
          </cell>
          <cell r="C6032">
            <v>58</v>
          </cell>
        </row>
        <row r="6033">
          <cell r="A6033">
            <v>110211018819</v>
          </cell>
          <cell r="B6033">
            <v>43586</v>
          </cell>
          <cell r="C6033">
            <v>232</v>
          </cell>
        </row>
        <row r="6034">
          <cell r="A6034">
            <v>110211018842</v>
          </cell>
          <cell r="B6034">
            <v>43586</v>
          </cell>
          <cell r="C6034">
            <v>21</v>
          </cell>
        </row>
        <row r="6035">
          <cell r="A6035">
            <v>110211018848</v>
          </cell>
          <cell r="B6035">
            <v>43586</v>
          </cell>
          <cell r="C6035">
            <v>0</v>
          </cell>
        </row>
        <row r="6036">
          <cell r="A6036">
            <v>110211018849</v>
          </cell>
          <cell r="B6036">
            <v>43586</v>
          </cell>
          <cell r="C6036">
            <v>103</v>
          </cell>
        </row>
        <row r="6037">
          <cell r="A6037">
            <v>110211019181</v>
          </cell>
          <cell r="B6037">
            <v>43586</v>
          </cell>
          <cell r="C6037">
            <v>7</v>
          </cell>
        </row>
        <row r="6038">
          <cell r="A6038">
            <v>110211019331</v>
          </cell>
          <cell r="B6038">
            <v>43586</v>
          </cell>
          <cell r="C6038">
            <v>400</v>
          </cell>
        </row>
        <row r="6039">
          <cell r="A6039">
            <v>110211022131</v>
          </cell>
          <cell r="B6039">
            <v>43586</v>
          </cell>
          <cell r="C6039">
            <v>703</v>
          </cell>
        </row>
        <row r="6040">
          <cell r="A6040">
            <v>110211022216</v>
          </cell>
          <cell r="B6040">
            <v>43586</v>
          </cell>
          <cell r="C6040">
            <v>18</v>
          </cell>
        </row>
        <row r="6041">
          <cell r="A6041">
            <v>110211022285</v>
          </cell>
          <cell r="B6041">
            <v>43586</v>
          </cell>
          <cell r="C6041">
            <v>0</v>
          </cell>
        </row>
        <row r="6042">
          <cell r="A6042">
            <v>110212008990</v>
          </cell>
          <cell r="B6042">
            <v>43586</v>
          </cell>
          <cell r="C6042">
            <v>487</v>
          </cell>
        </row>
        <row r="6043">
          <cell r="A6043">
            <v>110212008997</v>
          </cell>
          <cell r="B6043">
            <v>43586</v>
          </cell>
          <cell r="C6043">
            <v>16</v>
          </cell>
        </row>
        <row r="6044">
          <cell r="A6044">
            <v>110212010872</v>
          </cell>
          <cell r="B6044">
            <v>43586</v>
          </cell>
          <cell r="C6044">
            <v>219</v>
          </cell>
        </row>
        <row r="6045">
          <cell r="A6045">
            <v>110212011486</v>
          </cell>
          <cell r="B6045">
            <v>43586</v>
          </cell>
          <cell r="C6045">
            <v>0</v>
          </cell>
        </row>
        <row r="6046">
          <cell r="A6046">
            <v>110212011719</v>
          </cell>
          <cell r="B6046">
            <v>43586</v>
          </cell>
          <cell r="C6046">
            <v>118</v>
          </cell>
        </row>
        <row r="6047">
          <cell r="A6047">
            <v>110212011955</v>
          </cell>
          <cell r="B6047">
            <v>43586</v>
          </cell>
          <cell r="C6047">
            <v>0</v>
          </cell>
        </row>
        <row r="6048">
          <cell r="A6048">
            <v>110212016153</v>
          </cell>
          <cell r="B6048">
            <v>43586</v>
          </cell>
          <cell r="C6048">
            <v>343</v>
          </cell>
        </row>
        <row r="6049">
          <cell r="A6049">
            <v>110212017102</v>
          </cell>
          <cell r="B6049">
            <v>43586</v>
          </cell>
          <cell r="C6049">
            <v>0</v>
          </cell>
        </row>
        <row r="6050">
          <cell r="A6050">
            <v>110212017273</v>
          </cell>
          <cell r="B6050">
            <v>43586</v>
          </cell>
          <cell r="C6050">
            <v>0</v>
          </cell>
        </row>
        <row r="6051">
          <cell r="A6051">
            <v>110212017919</v>
          </cell>
          <cell r="B6051">
            <v>43586</v>
          </cell>
          <cell r="C6051">
            <v>113</v>
          </cell>
        </row>
        <row r="6052">
          <cell r="A6052">
            <v>110212019667</v>
          </cell>
          <cell r="B6052">
            <v>43586</v>
          </cell>
          <cell r="C6052">
            <v>518</v>
          </cell>
        </row>
        <row r="6053">
          <cell r="A6053">
            <v>110212019671</v>
          </cell>
          <cell r="B6053">
            <v>43586</v>
          </cell>
          <cell r="C6053">
            <v>82</v>
          </cell>
        </row>
        <row r="6054">
          <cell r="A6054">
            <v>110212019843</v>
          </cell>
          <cell r="B6054">
            <v>43586</v>
          </cell>
          <cell r="C6054">
            <v>302</v>
          </cell>
        </row>
        <row r="6055">
          <cell r="A6055">
            <v>110212021167</v>
          </cell>
          <cell r="B6055">
            <v>43586</v>
          </cell>
          <cell r="C6055">
            <v>319</v>
          </cell>
        </row>
        <row r="6056">
          <cell r="A6056">
            <v>110213011107</v>
          </cell>
          <cell r="B6056">
            <v>43586</v>
          </cell>
          <cell r="C6056">
            <v>0</v>
          </cell>
        </row>
        <row r="6057">
          <cell r="A6057">
            <v>110213011197</v>
          </cell>
          <cell r="B6057">
            <v>43586</v>
          </cell>
          <cell r="C6057">
            <v>1667</v>
          </cell>
        </row>
        <row r="6058">
          <cell r="A6058">
            <v>110213011209</v>
          </cell>
          <cell r="B6058">
            <v>43586</v>
          </cell>
          <cell r="C6058">
            <v>1479</v>
          </cell>
        </row>
        <row r="6059">
          <cell r="A6059">
            <v>110213011348</v>
          </cell>
          <cell r="B6059">
            <v>43586</v>
          </cell>
          <cell r="C6059">
            <v>205</v>
          </cell>
        </row>
        <row r="6060">
          <cell r="A6060">
            <v>110213012736</v>
          </cell>
          <cell r="B6060">
            <v>43586</v>
          </cell>
          <cell r="C6060">
            <v>102</v>
          </cell>
        </row>
        <row r="6061">
          <cell r="A6061">
            <v>110213013037</v>
          </cell>
          <cell r="B6061">
            <v>43586</v>
          </cell>
          <cell r="C6061">
            <v>121</v>
          </cell>
        </row>
        <row r="6062">
          <cell r="A6062">
            <v>110213013739</v>
          </cell>
          <cell r="B6062">
            <v>43586</v>
          </cell>
          <cell r="C6062">
            <v>314</v>
          </cell>
        </row>
        <row r="6063">
          <cell r="A6063">
            <v>110213013971</v>
          </cell>
          <cell r="B6063">
            <v>43586</v>
          </cell>
          <cell r="C6063">
            <v>36</v>
          </cell>
        </row>
        <row r="6064">
          <cell r="A6064">
            <v>110213014711</v>
          </cell>
          <cell r="B6064">
            <v>43586</v>
          </cell>
          <cell r="C6064">
            <v>403</v>
          </cell>
        </row>
        <row r="6065">
          <cell r="A6065">
            <v>110213016284</v>
          </cell>
          <cell r="B6065">
            <v>43586</v>
          </cell>
          <cell r="C6065">
            <v>423</v>
          </cell>
        </row>
        <row r="6066">
          <cell r="A6066">
            <v>110213017574</v>
          </cell>
          <cell r="B6066">
            <v>43586</v>
          </cell>
          <cell r="C6066">
            <v>0</v>
          </cell>
        </row>
        <row r="6067">
          <cell r="A6067">
            <v>110213018477</v>
          </cell>
          <cell r="B6067">
            <v>43586</v>
          </cell>
          <cell r="C6067">
            <v>577</v>
          </cell>
        </row>
        <row r="6068">
          <cell r="A6068">
            <v>110213019055</v>
          </cell>
          <cell r="B6068">
            <v>43586</v>
          </cell>
          <cell r="C6068">
            <v>1824</v>
          </cell>
        </row>
        <row r="6069">
          <cell r="A6069">
            <v>110213019239</v>
          </cell>
          <cell r="B6069">
            <v>43586</v>
          </cell>
          <cell r="C6069">
            <v>731</v>
          </cell>
        </row>
        <row r="6070">
          <cell r="A6070">
            <v>110213019516</v>
          </cell>
          <cell r="B6070">
            <v>43586</v>
          </cell>
          <cell r="C6070">
            <v>50</v>
          </cell>
        </row>
        <row r="6071">
          <cell r="A6071">
            <v>110214011344</v>
          </cell>
          <cell r="B6071">
            <v>43586</v>
          </cell>
          <cell r="C6071">
            <v>0</v>
          </cell>
        </row>
        <row r="6072">
          <cell r="A6072">
            <v>110214011802</v>
          </cell>
          <cell r="B6072">
            <v>43586</v>
          </cell>
          <cell r="C6072">
            <v>0</v>
          </cell>
        </row>
        <row r="6073">
          <cell r="A6073">
            <v>110214011952</v>
          </cell>
          <cell r="B6073">
            <v>43586</v>
          </cell>
          <cell r="C6073">
            <v>351</v>
          </cell>
        </row>
        <row r="6074">
          <cell r="A6074">
            <v>110214012152</v>
          </cell>
          <cell r="B6074">
            <v>43586</v>
          </cell>
          <cell r="C6074">
            <v>377</v>
          </cell>
        </row>
        <row r="6075">
          <cell r="A6075">
            <v>110214012402</v>
          </cell>
          <cell r="B6075">
            <v>43586</v>
          </cell>
          <cell r="C6075">
            <v>74</v>
          </cell>
        </row>
        <row r="6076">
          <cell r="A6076">
            <v>110214012454</v>
          </cell>
          <cell r="B6076">
            <v>43586</v>
          </cell>
          <cell r="C6076">
            <v>470</v>
          </cell>
        </row>
        <row r="6077">
          <cell r="A6077">
            <v>110214012465</v>
          </cell>
          <cell r="B6077">
            <v>43586</v>
          </cell>
          <cell r="C6077">
            <v>70</v>
          </cell>
        </row>
        <row r="6078">
          <cell r="A6078">
            <v>110214015076</v>
          </cell>
          <cell r="B6078">
            <v>43586</v>
          </cell>
          <cell r="C6078">
            <v>0</v>
          </cell>
        </row>
        <row r="6079">
          <cell r="A6079">
            <v>110214015477</v>
          </cell>
          <cell r="B6079">
            <v>43586</v>
          </cell>
          <cell r="C6079">
            <v>73</v>
          </cell>
        </row>
        <row r="6080">
          <cell r="A6080">
            <v>110214015702</v>
          </cell>
          <cell r="B6080">
            <v>43586</v>
          </cell>
          <cell r="C6080">
            <v>250</v>
          </cell>
        </row>
        <row r="6081">
          <cell r="A6081">
            <v>110214016001</v>
          </cell>
          <cell r="B6081">
            <v>43586</v>
          </cell>
          <cell r="C6081">
            <v>8</v>
          </cell>
        </row>
        <row r="6082">
          <cell r="A6082">
            <v>110214016048</v>
          </cell>
          <cell r="B6082">
            <v>43586</v>
          </cell>
          <cell r="C6082">
            <v>82</v>
          </cell>
        </row>
        <row r="6083">
          <cell r="A6083">
            <v>110214016051</v>
          </cell>
          <cell r="B6083">
            <v>43586</v>
          </cell>
          <cell r="C6083">
            <v>317</v>
          </cell>
        </row>
        <row r="6084">
          <cell r="A6084">
            <v>110214016052</v>
          </cell>
          <cell r="B6084">
            <v>43586</v>
          </cell>
          <cell r="C6084">
            <v>2624</v>
          </cell>
        </row>
        <row r="6085">
          <cell r="A6085">
            <v>110214016156</v>
          </cell>
          <cell r="B6085">
            <v>43586</v>
          </cell>
          <cell r="C6085">
            <v>90</v>
          </cell>
        </row>
        <row r="6086">
          <cell r="A6086">
            <v>110214016175</v>
          </cell>
          <cell r="B6086">
            <v>43586</v>
          </cell>
          <cell r="C6086">
            <v>0</v>
          </cell>
        </row>
        <row r="6087">
          <cell r="A6087">
            <v>110214016176</v>
          </cell>
          <cell r="B6087">
            <v>43586</v>
          </cell>
          <cell r="C6087">
            <v>0</v>
          </cell>
        </row>
        <row r="6088">
          <cell r="A6088">
            <v>110214016177</v>
          </cell>
          <cell r="B6088">
            <v>43586</v>
          </cell>
          <cell r="C6088">
            <v>666</v>
          </cell>
        </row>
        <row r="6089">
          <cell r="A6089">
            <v>110214017060</v>
          </cell>
          <cell r="B6089">
            <v>43586</v>
          </cell>
          <cell r="C6089">
            <v>449</v>
          </cell>
        </row>
        <row r="6090">
          <cell r="A6090">
            <v>110214017537</v>
          </cell>
          <cell r="B6090">
            <v>43586</v>
          </cell>
          <cell r="C6090">
            <v>206</v>
          </cell>
        </row>
        <row r="6091">
          <cell r="A6091">
            <v>110214020881</v>
          </cell>
          <cell r="B6091">
            <v>43586</v>
          </cell>
          <cell r="C6091">
            <v>0</v>
          </cell>
        </row>
        <row r="6092">
          <cell r="A6092">
            <v>110211002392</v>
          </cell>
          <cell r="B6092">
            <v>43586</v>
          </cell>
          <cell r="C6092">
            <v>0</v>
          </cell>
        </row>
        <row r="6093">
          <cell r="A6093">
            <v>110211006477</v>
          </cell>
          <cell r="B6093">
            <v>43586</v>
          </cell>
          <cell r="C6093">
            <v>279</v>
          </cell>
        </row>
        <row r="6094">
          <cell r="A6094">
            <v>110212001433</v>
          </cell>
          <cell r="B6094">
            <v>43586</v>
          </cell>
          <cell r="C6094">
            <v>426</v>
          </cell>
        </row>
        <row r="6095">
          <cell r="A6095">
            <v>110214001349</v>
          </cell>
          <cell r="B6095">
            <v>43586</v>
          </cell>
          <cell r="C6095">
            <v>50</v>
          </cell>
        </row>
        <row r="6096">
          <cell r="A6096">
            <v>110214002464</v>
          </cell>
          <cell r="B6096">
            <v>43586</v>
          </cell>
          <cell r="C6096">
            <v>685</v>
          </cell>
        </row>
        <row r="6097">
          <cell r="A6097">
            <v>110214006932</v>
          </cell>
          <cell r="B6097">
            <v>43586</v>
          </cell>
          <cell r="C6097">
            <v>0</v>
          </cell>
        </row>
        <row r="6098">
          <cell r="A6098">
            <v>110214009250</v>
          </cell>
          <cell r="B6098">
            <v>43586</v>
          </cell>
          <cell r="C6098">
            <v>0</v>
          </cell>
        </row>
        <row r="6099">
          <cell r="A6099">
            <v>110214021592</v>
          </cell>
          <cell r="B6099">
            <v>43586</v>
          </cell>
          <cell r="C6099">
            <v>87</v>
          </cell>
        </row>
        <row r="6100">
          <cell r="A6100">
            <v>110214021593</v>
          </cell>
          <cell r="B6100">
            <v>43586</v>
          </cell>
          <cell r="C6100">
            <v>71</v>
          </cell>
        </row>
        <row r="6101">
          <cell r="A6101">
            <v>110211012673</v>
          </cell>
          <cell r="B6101">
            <v>43586</v>
          </cell>
          <cell r="C6101">
            <v>173</v>
          </cell>
        </row>
        <row r="6102">
          <cell r="A6102">
            <v>110211012690</v>
          </cell>
          <cell r="B6102">
            <v>43586</v>
          </cell>
          <cell r="C6102">
            <v>143</v>
          </cell>
        </row>
        <row r="6103">
          <cell r="A6103">
            <v>110211012695</v>
          </cell>
          <cell r="B6103">
            <v>43586</v>
          </cell>
          <cell r="C6103">
            <v>234</v>
          </cell>
        </row>
        <row r="6104">
          <cell r="A6104">
            <v>110211014247</v>
          </cell>
          <cell r="B6104">
            <v>43586</v>
          </cell>
          <cell r="C6104">
            <v>61</v>
          </cell>
        </row>
        <row r="6105">
          <cell r="A6105">
            <v>110212011966</v>
          </cell>
          <cell r="B6105">
            <v>43586</v>
          </cell>
          <cell r="C6105">
            <v>83</v>
          </cell>
        </row>
        <row r="6106">
          <cell r="A6106">
            <v>110212019673</v>
          </cell>
          <cell r="B6106">
            <v>43586</v>
          </cell>
          <cell r="C6106">
            <v>194</v>
          </cell>
        </row>
        <row r="6107">
          <cell r="A6107">
            <v>110214016135</v>
          </cell>
          <cell r="B6107">
            <v>43586</v>
          </cell>
          <cell r="C6107">
            <v>26</v>
          </cell>
        </row>
        <row r="6108">
          <cell r="A6108">
            <v>110211002401</v>
          </cell>
          <cell r="B6108">
            <v>43586</v>
          </cell>
          <cell r="C6108">
            <v>0</v>
          </cell>
        </row>
        <row r="6109">
          <cell r="A6109">
            <v>110212003620</v>
          </cell>
          <cell r="B6109">
            <v>43586</v>
          </cell>
          <cell r="C6109">
            <v>1054</v>
          </cell>
        </row>
        <row r="6110">
          <cell r="A6110">
            <v>110212008676</v>
          </cell>
          <cell r="B6110">
            <v>43586</v>
          </cell>
          <cell r="C6110">
            <v>0</v>
          </cell>
        </row>
        <row r="6111">
          <cell r="A6111">
            <v>110213021971</v>
          </cell>
          <cell r="B6111">
            <v>43586</v>
          </cell>
          <cell r="C6111">
            <v>60</v>
          </cell>
        </row>
        <row r="6112">
          <cell r="A6112">
            <v>110211004039</v>
          </cell>
          <cell r="B6112">
            <v>43586</v>
          </cell>
          <cell r="C6112">
            <v>0</v>
          </cell>
        </row>
        <row r="6113">
          <cell r="A6113">
            <v>110212022568</v>
          </cell>
          <cell r="B6113">
            <v>43586</v>
          </cell>
          <cell r="C6113">
            <v>266</v>
          </cell>
        </row>
        <row r="6114">
          <cell r="A6114">
            <v>110213001239</v>
          </cell>
          <cell r="B6114">
            <v>43586</v>
          </cell>
          <cell r="C6114">
            <v>1810</v>
          </cell>
        </row>
        <row r="6115">
          <cell r="A6115">
            <v>110214016194</v>
          </cell>
          <cell r="B6115">
            <v>43586</v>
          </cell>
          <cell r="C6115">
            <v>4604</v>
          </cell>
        </row>
        <row r="6116">
          <cell r="A6116">
            <v>110211012699</v>
          </cell>
          <cell r="B6116">
            <v>43586</v>
          </cell>
          <cell r="C6116">
            <v>806</v>
          </cell>
        </row>
        <row r="6117">
          <cell r="A6117">
            <v>110213022418</v>
          </cell>
          <cell r="B6117">
            <v>43586</v>
          </cell>
          <cell r="C6117">
            <v>47</v>
          </cell>
        </row>
        <row r="6118">
          <cell r="A6118">
            <v>110213024785</v>
          </cell>
          <cell r="B6118">
            <v>43586</v>
          </cell>
          <cell r="C6118">
            <v>964</v>
          </cell>
        </row>
        <row r="6119">
          <cell r="A6119">
            <v>110214000636</v>
          </cell>
          <cell r="B6119">
            <v>43586</v>
          </cell>
          <cell r="C6119">
            <v>247</v>
          </cell>
        </row>
        <row r="6120">
          <cell r="A6120">
            <v>110213025327</v>
          </cell>
          <cell r="B6120">
            <v>43586</v>
          </cell>
          <cell r="C6120">
            <v>0</v>
          </cell>
        </row>
        <row r="6121">
          <cell r="A6121">
            <v>110213027767</v>
          </cell>
          <cell r="B6121">
            <v>43586</v>
          </cell>
          <cell r="C6121">
            <v>0</v>
          </cell>
        </row>
        <row r="6122">
          <cell r="A6122">
            <v>110211000839</v>
          </cell>
          <cell r="B6122">
            <v>43556</v>
          </cell>
          <cell r="C6122">
            <v>69</v>
          </cell>
        </row>
        <row r="6123">
          <cell r="A6123">
            <v>110211001803</v>
          </cell>
          <cell r="B6123">
            <v>43556</v>
          </cell>
          <cell r="C6123">
            <v>107</v>
          </cell>
        </row>
        <row r="6124">
          <cell r="A6124">
            <v>110211002080</v>
          </cell>
          <cell r="B6124">
            <v>43556</v>
          </cell>
          <cell r="C6124">
            <v>274</v>
          </cell>
        </row>
        <row r="6125">
          <cell r="A6125">
            <v>110211002086</v>
          </cell>
          <cell r="B6125">
            <v>43556</v>
          </cell>
          <cell r="C6125">
            <v>116</v>
          </cell>
        </row>
        <row r="6126">
          <cell r="A6126">
            <v>110211002087</v>
          </cell>
          <cell r="B6126">
            <v>43556</v>
          </cell>
          <cell r="C6126">
            <v>671</v>
          </cell>
        </row>
        <row r="6127">
          <cell r="A6127">
            <v>110211002136</v>
          </cell>
          <cell r="B6127">
            <v>43556</v>
          </cell>
          <cell r="C6127">
            <v>0</v>
          </cell>
        </row>
        <row r="6128">
          <cell r="A6128">
            <v>110211002383</v>
          </cell>
          <cell r="B6128">
            <v>43556</v>
          </cell>
          <cell r="C6128">
            <v>378</v>
          </cell>
        </row>
        <row r="6129">
          <cell r="A6129">
            <v>110211002384</v>
          </cell>
          <cell r="B6129">
            <v>43556</v>
          </cell>
          <cell r="C6129">
            <v>83</v>
          </cell>
        </row>
        <row r="6130">
          <cell r="A6130">
            <v>110211002386</v>
          </cell>
          <cell r="B6130">
            <v>43556</v>
          </cell>
          <cell r="C6130">
            <v>0</v>
          </cell>
        </row>
        <row r="6131">
          <cell r="A6131">
            <v>110211002394</v>
          </cell>
          <cell r="B6131">
            <v>43556</v>
          </cell>
          <cell r="C6131">
            <v>0</v>
          </cell>
        </row>
        <row r="6132">
          <cell r="A6132">
            <v>110211002396</v>
          </cell>
          <cell r="B6132">
            <v>43556</v>
          </cell>
          <cell r="C6132">
            <v>202</v>
          </cell>
        </row>
        <row r="6133">
          <cell r="A6133">
            <v>110211002398</v>
          </cell>
          <cell r="B6133">
            <v>43556</v>
          </cell>
          <cell r="C6133">
            <v>109</v>
          </cell>
        </row>
        <row r="6134">
          <cell r="A6134">
            <v>110211002399</v>
          </cell>
          <cell r="B6134">
            <v>43556</v>
          </cell>
          <cell r="C6134">
            <v>0</v>
          </cell>
        </row>
        <row r="6135">
          <cell r="A6135">
            <v>110211002402</v>
          </cell>
          <cell r="B6135">
            <v>43556</v>
          </cell>
          <cell r="C6135">
            <v>383</v>
          </cell>
        </row>
        <row r="6136">
          <cell r="A6136">
            <v>110211002403</v>
          </cell>
          <cell r="B6136">
            <v>43556</v>
          </cell>
          <cell r="C6136">
            <v>262</v>
          </cell>
        </row>
        <row r="6137">
          <cell r="A6137">
            <v>110211002405</v>
          </cell>
          <cell r="B6137">
            <v>43556</v>
          </cell>
          <cell r="C6137">
            <v>0</v>
          </cell>
        </row>
        <row r="6138">
          <cell r="A6138">
            <v>110211002406</v>
          </cell>
          <cell r="B6138">
            <v>43556</v>
          </cell>
          <cell r="C6138">
            <v>724</v>
          </cell>
        </row>
        <row r="6139">
          <cell r="A6139">
            <v>110211002407</v>
          </cell>
          <cell r="B6139">
            <v>43556</v>
          </cell>
          <cell r="C6139">
            <v>95</v>
          </cell>
        </row>
        <row r="6140">
          <cell r="A6140">
            <v>110211002411</v>
          </cell>
          <cell r="B6140">
            <v>43556</v>
          </cell>
          <cell r="C6140">
            <v>15</v>
          </cell>
        </row>
        <row r="6141">
          <cell r="A6141">
            <v>110211002412</v>
          </cell>
          <cell r="B6141">
            <v>43556</v>
          </cell>
          <cell r="C6141">
            <v>100</v>
          </cell>
        </row>
        <row r="6142">
          <cell r="A6142">
            <v>110211002413</v>
          </cell>
          <cell r="B6142">
            <v>43556</v>
          </cell>
          <cell r="C6142">
            <v>232</v>
          </cell>
        </row>
        <row r="6143">
          <cell r="A6143">
            <v>110211003718</v>
          </cell>
          <cell r="B6143">
            <v>43556</v>
          </cell>
          <cell r="C6143">
            <v>613</v>
          </cell>
        </row>
        <row r="6144">
          <cell r="A6144">
            <v>110211003719</v>
          </cell>
          <cell r="B6144">
            <v>43556</v>
          </cell>
          <cell r="C6144">
            <v>752</v>
          </cell>
        </row>
        <row r="6145">
          <cell r="A6145">
            <v>110211003808</v>
          </cell>
          <cell r="B6145">
            <v>43556</v>
          </cell>
          <cell r="C6145">
            <v>207</v>
          </cell>
        </row>
        <row r="6146">
          <cell r="A6146">
            <v>110211004072</v>
          </cell>
          <cell r="B6146">
            <v>43556</v>
          </cell>
          <cell r="C6146">
            <v>5880</v>
          </cell>
        </row>
        <row r="6147">
          <cell r="A6147">
            <v>110211004145</v>
          </cell>
          <cell r="B6147">
            <v>43556</v>
          </cell>
          <cell r="C6147">
            <v>38</v>
          </cell>
        </row>
        <row r="6148">
          <cell r="A6148">
            <v>110211005116</v>
          </cell>
          <cell r="B6148">
            <v>43556</v>
          </cell>
          <cell r="C6148">
            <v>21</v>
          </cell>
        </row>
        <row r="6149">
          <cell r="A6149">
            <v>110211005117</v>
          </cell>
          <cell r="B6149">
            <v>43556</v>
          </cell>
          <cell r="C6149">
            <v>416</v>
          </cell>
        </row>
        <row r="6150">
          <cell r="A6150">
            <v>110211005131</v>
          </cell>
          <cell r="B6150">
            <v>43556</v>
          </cell>
          <cell r="C6150">
            <v>146</v>
          </cell>
        </row>
        <row r="6151">
          <cell r="A6151">
            <v>110211005306</v>
          </cell>
          <cell r="B6151">
            <v>43556</v>
          </cell>
          <cell r="C6151">
            <v>3329</v>
          </cell>
        </row>
        <row r="6152">
          <cell r="A6152">
            <v>110211006325</v>
          </cell>
          <cell r="B6152">
            <v>43556</v>
          </cell>
          <cell r="C6152">
            <v>4028</v>
          </cell>
        </row>
        <row r="6153">
          <cell r="A6153">
            <v>110211007133</v>
          </cell>
          <cell r="B6153">
            <v>43556</v>
          </cell>
          <cell r="C6153">
            <v>30</v>
          </cell>
        </row>
        <row r="6154">
          <cell r="A6154">
            <v>110211007907</v>
          </cell>
          <cell r="B6154">
            <v>43556</v>
          </cell>
          <cell r="C6154">
            <v>8375</v>
          </cell>
        </row>
        <row r="6155">
          <cell r="A6155">
            <v>110211008209</v>
          </cell>
          <cell r="B6155">
            <v>43556</v>
          </cell>
          <cell r="C6155">
            <v>121</v>
          </cell>
        </row>
        <row r="6156">
          <cell r="A6156">
            <v>110211008440</v>
          </cell>
          <cell r="B6156">
            <v>43556</v>
          </cell>
          <cell r="C6156">
            <v>1430</v>
          </cell>
        </row>
        <row r="6157">
          <cell r="A6157">
            <v>110211008442</v>
          </cell>
          <cell r="B6157">
            <v>43556</v>
          </cell>
          <cell r="C6157">
            <v>166</v>
          </cell>
        </row>
        <row r="6158">
          <cell r="A6158">
            <v>110211008443</v>
          </cell>
          <cell r="B6158">
            <v>43556</v>
          </cell>
          <cell r="C6158">
            <v>718</v>
          </cell>
        </row>
        <row r="6159">
          <cell r="A6159">
            <v>110211008722</v>
          </cell>
          <cell r="B6159">
            <v>43556</v>
          </cell>
          <cell r="C6159">
            <v>462</v>
          </cell>
        </row>
        <row r="6160">
          <cell r="A6160">
            <v>110211008743</v>
          </cell>
          <cell r="B6160">
            <v>43556</v>
          </cell>
          <cell r="C6160">
            <v>0</v>
          </cell>
        </row>
        <row r="6161">
          <cell r="A6161">
            <v>110211009386</v>
          </cell>
          <cell r="B6161">
            <v>43556</v>
          </cell>
          <cell r="C6161">
            <v>8648</v>
          </cell>
        </row>
        <row r="6162">
          <cell r="A6162">
            <v>110211009805</v>
          </cell>
          <cell r="B6162">
            <v>43556</v>
          </cell>
          <cell r="C6162">
            <v>162</v>
          </cell>
        </row>
        <row r="6163">
          <cell r="A6163">
            <v>110211011224</v>
          </cell>
          <cell r="B6163">
            <v>43556</v>
          </cell>
          <cell r="C6163">
            <v>1509</v>
          </cell>
        </row>
        <row r="6164">
          <cell r="A6164">
            <v>110211021634</v>
          </cell>
          <cell r="B6164">
            <v>43556</v>
          </cell>
          <cell r="C6164">
            <v>0</v>
          </cell>
        </row>
        <row r="6165">
          <cell r="A6165">
            <v>110212001364</v>
          </cell>
          <cell r="B6165">
            <v>43556</v>
          </cell>
          <cell r="C6165">
            <v>576</v>
          </cell>
        </row>
        <row r="6166">
          <cell r="A6166">
            <v>110212001365</v>
          </cell>
          <cell r="B6166">
            <v>43556</v>
          </cell>
          <cell r="C6166">
            <v>860</v>
          </cell>
        </row>
        <row r="6167">
          <cell r="A6167">
            <v>110212001425</v>
          </cell>
          <cell r="B6167">
            <v>43556</v>
          </cell>
          <cell r="C6167">
            <v>625</v>
          </cell>
        </row>
        <row r="6168">
          <cell r="A6168">
            <v>110212001483</v>
          </cell>
          <cell r="B6168">
            <v>43556</v>
          </cell>
          <cell r="C6168">
            <v>346</v>
          </cell>
        </row>
        <row r="6169">
          <cell r="A6169">
            <v>110212001500</v>
          </cell>
          <cell r="B6169">
            <v>43556</v>
          </cell>
          <cell r="C6169">
            <v>34</v>
          </cell>
        </row>
        <row r="6170">
          <cell r="A6170">
            <v>110212001503</v>
          </cell>
          <cell r="B6170">
            <v>43556</v>
          </cell>
          <cell r="C6170">
            <v>1</v>
          </cell>
        </row>
        <row r="6171">
          <cell r="A6171">
            <v>110212001511</v>
          </cell>
          <cell r="B6171">
            <v>43556</v>
          </cell>
          <cell r="C6171">
            <v>23</v>
          </cell>
        </row>
        <row r="6172">
          <cell r="A6172">
            <v>110212001541</v>
          </cell>
          <cell r="B6172">
            <v>43556</v>
          </cell>
          <cell r="C6172">
            <v>533</v>
          </cell>
        </row>
        <row r="6173">
          <cell r="A6173">
            <v>110212001742</v>
          </cell>
          <cell r="B6173">
            <v>43556</v>
          </cell>
          <cell r="C6173">
            <v>240</v>
          </cell>
        </row>
        <row r="6174">
          <cell r="A6174">
            <v>110212002452</v>
          </cell>
          <cell r="B6174">
            <v>43556</v>
          </cell>
          <cell r="C6174">
            <v>505</v>
          </cell>
        </row>
        <row r="6175">
          <cell r="A6175">
            <v>110212002680</v>
          </cell>
          <cell r="B6175">
            <v>43556</v>
          </cell>
          <cell r="C6175">
            <v>0</v>
          </cell>
        </row>
        <row r="6176">
          <cell r="A6176">
            <v>110212004373</v>
          </cell>
          <cell r="B6176">
            <v>43556</v>
          </cell>
          <cell r="C6176">
            <v>46</v>
          </cell>
        </row>
        <row r="6177">
          <cell r="A6177">
            <v>110212004590</v>
          </cell>
          <cell r="B6177">
            <v>43556</v>
          </cell>
          <cell r="C6177">
            <v>366</v>
          </cell>
        </row>
        <row r="6178">
          <cell r="A6178">
            <v>110212005229</v>
          </cell>
          <cell r="B6178">
            <v>43556</v>
          </cell>
          <cell r="C6178">
            <v>39</v>
          </cell>
        </row>
        <row r="6179">
          <cell r="A6179">
            <v>110212005260</v>
          </cell>
          <cell r="B6179">
            <v>43556</v>
          </cell>
          <cell r="C6179">
            <v>393</v>
          </cell>
        </row>
        <row r="6180">
          <cell r="A6180">
            <v>110212006540</v>
          </cell>
          <cell r="B6180">
            <v>43556</v>
          </cell>
          <cell r="C6180">
            <v>295</v>
          </cell>
        </row>
        <row r="6181">
          <cell r="A6181">
            <v>110212006558</v>
          </cell>
          <cell r="B6181">
            <v>43556</v>
          </cell>
          <cell r="C6181">
            <v>8</v>
          </cell>
        </row>
        <row r="6182">
          <cell r="A6182">
            <v>110212007683</v>
          </cell>
          <cell r="B6182">
            <v>43556</v>
          </cell>
          <cell r="C6182">
            <v>88</v>
          </cell>
        </row>
        <row r="6183">
          <cell r="A6183">
            <v>110212008189</v>
          </cell>
          <cell r="B6183">
            <v>43556</v>
          </cell>
          <cell r="C6183">
            <v>97</v>
          </cell>
        </row>
        <row r="6184">
          <cell r="A6184">
            <v>110212008984</v>
          </cell>
          <cell r="B6184">
            <v>43556</v>
          </cell>
          <cell r="C6184">
            <v>67</v>
          </cell>
        </row>
        <row r="6185">
          <cell r="A6185">
            <v>110212008995</v>
          </cell>
          <cell r="B6185">
            <v>43556</v>
          </cell>
          <cell r="C6185">
            <v>125</v>
          </cell>
        </row>
        <row r="6186">
          <cell r="A6186">
            <v>110212008996</v>
          </cell>
          <cell r="B6186">
            <v>43556</v>
          </cell>
          <cell r="C6186">
            <v>0</v>
          </cell>
        </row>
        <row r="6187">
          <cell r="A6187">
            <v>110212009000</v>
          </cell>
          <cell r="B6187">
            <v>43556</v>
          </cell>
          <cell r="C6187">
            <v>0</v>
          </cell>
        </row>
        <row r="6188">
          <cell r="A6188">
            <v>110212009009</v>
          </cell>
          <cell r="B6188">
            <v>43556</v>
          </cell>
          <cell r="C6188">
            <v>0</v>
          </cell>
        </row>
        <row r="6189">
          <cell r="A6189">
            <v>110212009013</v>
          </cell>
          <cell r="B6189">
            <v>43556</v>
          </cell>
          <cell r="C6189">
            <v>0</v>
          </cell>
        </row>
        <row r="6190">
          <cell r="A6190">
            <v>110212009020</v>
          </cell>
          <cell r="B6190">
            <v>43556</v>
          </cell>
          <cell r="C6190">
            <v>14</v>
          </cell>
        </row>
        <row r="6191">
          <cell r="A6191">
            <v>110212009051</v>
          </cell>
          <cell r="B6191">
            <v>43556</v>
          </cell>
          <cell r="C6191">
            <v>469</v>
          </cell>
        </row>
        <row r="6192">
          <cell r="A6192">
            <v>110212009054</v>
          </cell>
          <cell r="B6192">
            <v>43556</v>
          </cell>
          <cell r="C6192">
            <v>0</v>
          </cell>
        </row>
        <row r="6193">
          <cell r="A6193">
            <v>110212009062</v>
          </cell>
          <cell r="B6193">
            <v>43556</v>
          </cell>
          <cell r="C6193">
            <v>0</v>
          </cell>
        </row>
        <row r="6194">
          <cell r="A6194">
            <v>110212009065</v>
          </cell>
          <cell r="B6194">
            <v>43556</v>
          </cell>
          <cell r="C6194">
            <v>0</v>
          </cell>
        </row>
        <row r="6195">
          <cell r="A6195">
            <v>110212009115</v>
          </cell>
          <cell r="B6195">
            <v>43556</v>
          </cell>
          <cell r="C6195">
            <v>344</v>
          </cell>
        </row>
        <row r="6196">
          <cell r="A6196">
            <v>110212009116</v>
          </cell>
          <cell r="B6196">
            <v>43556</v>
          </cell>
          <cell r="C6196">
            <v>87</v>
          </cell>
        </row>
        <row r="6197">
          <cell r="A6197">
            <v>110212009391</v>
          </cell>
          <cell r="B6197">
            <v>43556</v>
          </cell>
          <cell r="C6197">
            <v>75</v>
          </cell>
        </row>
        <row r="6198">
          <cell r="A6198">
            <v>110212010022</v>
          </cell>
          <cell r="B6198">
            <v>43556</v>
          </cell>
          <cell r="C6198">
            <v>1282</v>
          </cell>
        </row>
        <row r="6199">
          <cell r="A6199">
            <v>110212020420</v>
          </cell>
          <cell r="B6199">
            <v>43556</v>
          </cell>
          <cell r="C6199">
            <v>79</v>
          </cell>
        </row>
        <row r="6200">
          <cell r="A6200">
            <v>110212020537</v>
          </cell>
          <cell r="B6200">
            <v>43556</v>
          </cell>
          <cell r="C6200">
            <v>270</v>
          </cell>
        </row>
        <row r="6201">
          <cell r="A6201">
            <v>110212021300</v>
          </cell>
          <cell r="B6201">
            <v>43556</v>
          </cell>
          <cell r="C6201">
            <v>0</v>
          </cell>
        </row>
        <row r="6202">
          <cell r="A6202">
            <v>110212021392</v>
          </cell>
          <cell r="B6202">
            <v>43556</v>
          </cell>
          <cell r="C6202">
            <v>255</v>
          </cell>
        </row>
        <row r="6203">
          <cell r="A6203">
            <v>110213000026</v>
          </cell>
          <cell r="B6203">
            <v>43556</v>
          </cell>
          <cell r="C6203">
            <v>981</v>
          </cell>
        </row>
        <row r="6204">
          <cell r="A6204">
            <v>110213000260</v>
          </cell>
          <cell r="B6204">
            <v>43556</v>
          </cell>
          <cell r="C6204">
            <v>53</v>
          </cell>
        </row>
        <row r="6205">
          <cell r="A6205">
            <v>110213001228</v>
          </cell>
          <cell r="B6205">
            <v>43556</v>
          </cell>
          <cell r="C6205">
            <v>79</v>
          </cell>
        </row>
        <row r="6206">
          <cell r="A6206">
            <v>110213001230</v>
          </cell>
          <cell r="B6206">
            <v>43556</v>
          </cell>
          <cell r="C6206">
            <v>725</v>
          </cell>
        </row>
        <row r="6207">
          <cell r="A6207">
            <v>110213001231</v>
          </cell>
          <cell r="B6207">
            <v>43556</v>
          </cell>
          <cell r="C6207">
            <v>107</v>
          </cell>
        </row>
        <row r="6208">
          <cell r="A6208">
            <v>110213001232</v>
          </cell>
          <cell r="B6208">
            <v>43556</v>
          </cell>
          <cell r="C6208">
            <v>95</v>
          </cell>
        </row>
        <row r="6209">
          <cell r="A6209">
            <v>110213001236</v>
          </cell>
          <cell r="B6209">
            <v>43556</v>
          </cell>
          <cell r="C6209">
            <v>832</v>
          </cell>
        </row>
        <row r="6210">
          <cell r="A6210">
            <v>110213001237</v>
          </cell>
          <cell r="B6210">
            <v>43556</v>
          </cell>
          <cell r="C6210">
            <v>321</v>
          </cell>
        </row>
        <row r="6211">
          <cell r="A6211">
            <v>110213001241</v>
          </cell>
          <cell r="B6211">
            <v>43556</v>
          </cell>
          <cell r="C6211">
            <v>299</v>
          </cell>
        </row>
        <row r="6212">
          <cell r="A6212">
            <v>110213001242</v>
          </cell>
          <cell r="B6212">
            <v>43556</v>
          </cell>
          <cell r="C6212">
            <v>0</v>
          </cell>
        </row>
        <row r="6213">
          <cell r="A6213">
            <v>110213001247</v>
          </cell>
          <cell r="B6213">
            <v>43556</v>
          </cell>
          <cell r="C6213">
            <v>129</v>
          </cell>
        </row>
        <row r="6214">
          <cell r="A6214">
            <v>110213001248</v>
          </cell>
          <cell r="B6214">
            <v>43556</v>
          </cell>
          <cell r="C6214">
            <v>2763</v>
          </cell>
        </row>
        <row r="6215">
          <cell r="A6215">
            <v>110213001250</v>
          </cell>
          <cell r="B6215">
            <v>43556</v>
          </cell>
          <cell r="C6215">
            <v>333</v>
          </cell>
        </row>
        <row r="6216">
          <cell r="A6216">
            <v>110213001270</v>
          </cell>
          <cell r="B6216">
            <v>43556</v>
          </cell>
          <cell r="C6216">
            <v>708</v>
          </cell>
        </row>
        <row r="6217">
          <cell r="A6217">
            <v>110213001271</v>
          </cell>
          <cell r="B6217">
            <v>43556</v>
          </cell>
          <cell r="C6217">
            <v>222</v>
          </cell>
        </row>
        <row r="6218">
          <cell r="A6218">
            <v>110213001272</v>
          </cell>
          <cell r="B6218">
            <v>43556</v>
          </cell>
          <cell r="C6218">
            <v>98</v>
          </cell>
        </row>
        <row r="6219">
          <cell r="A6219">
            <v>110213001275</v>
          </cell>
          <cell r="B6219">
            <v>43556</v>
          </cell>
          <cell r="C6219">
            <v>418</v>
          </cell>
        </row>
        <row r="6220">
          <cell r="A6220">
            <v>110213001276</v>
          </cell>
          <cell r="B6220">
            <v>43556</v>
          </cell>
          <cell r="C6220">
            <v>265</v>
          </cell>
        </row>
        <row r="6221">
          <cell r="A6221">
            <v>110213001286</v>
          </cell>
          <cell r="B6221">
            <v>43556</v>
          </cell>
          <cell r="C6221">
            <v>500</v>
          </cell>
        </row>
        <row r="6222">
          <cell r="A6222">
            <v>110213001287</v>
          </cell>
          <cell r="B6222">
            <v>43556</v>
          </cell>
          <cell r="C6222">
            <v>356</v>
          </cell>
        </row>
        <row r="6223">
          <cell r="A6223">
            <v>110213001288</v>
          </cell>
          <cell r="B6223">
            <v>43556</v>
          </cell>
          <cell r="C6223">
            <v>472</v>
          </cell>
        </row>
        <row r="6224">
          <cell r="A6224">
            <v>110213001289</v>
          </cell>
          <cell r="B6224">
            <v>43556</v>
          </cell>
          <cell r="C6224">
            <v>718</v>
          </cell>
        </row>
        <row r="6225">
          <cell r="A6225">
            <v>110213001290</v>
          </cell>
          <cell r="B6225">
            <v>43556</v>
          </cell>
          <cell r="C6225">
            <v>277</v>
          </cell>
        </row>
        <row r="6226">
          <cell r="A6226">
            <v>110213001291</v>
          </cell>
          <cell r="B6226">
            <v>43556</v>
          </cell>
          <cell r="C6226">
            <v>493</v>
          </cell>
        </row>
        <row r="6227">
          <cell r="A6227">
            <v>110213001318</v>
          </cell>
          <cell r="B6227">
            <v>43556</v>
          </cell>
          <cell r="C6227">
            <v>1996</v>
          </cell>
        </row>
        <row r="6228">
          <cell r="A6228">
            <v>110213001319</v>
          </cell>
          <cell r="B6228">
            <v>43556</v>
          </cell>
          <cell r="C6228">
            <v>1144</v>
          </cell>
        </row>
        <row r="6229">
          <cell r="A6229">
            <v>110213001320</v>
          </cell>
          <cell r="B6229">
            <v>43556</v>
          </cell>
          <cell r="C6229">
            <v>0</v>
          </cell>
        </row>
        <row r="6230">
          <cell r="A6230">
            <v>110213001347</v>
          </cell>
          <cell r="B6230">
            <v>43556</v>
          </cell>
          <cell r="C6230">
            <v>130</v>
          </cell>
        </row>
        <row r="6231">
          <cell r="A6231">
            <v>110213001348</v>
          </cell>
          <cell r="B6231">
            <v>43556</v>
          </cell>
          <cell r="C6231">
            <v>131</v>
          </cell>
        </row>
        <row r="6232">
          <cell r="A6232">
            <v>110213001351</v>
          </cell>
          <cell r="B6232">
            <v>43556</v>
          </cell>
          <cell r="C6232">
            <v>227</v>
          </cell>
        </row>
        <row r="6233">
          <cell r="A6233">
            <v>110213001353</v>
          </cell>
          <cell r="B6233">
            <v>43556</v>
          </cell>
          <cell r="C6233">
            <v>0</v>
          </cell>
        </row>
        <row r="6234">
          <cell r="A6234">
            <v>110213001354</v>
          </cell>
          <cell r="B6234">
            <v>43556</v>
          </cell>
          <cell r="C6234">
            <v>289</v>
          </cell>
        </row>
        <row r="6235">
          <cell r="A6235">
            <v>110213001355</v>
          </cell>
          <cell r="B6235">
            <v>43556</v>
          </cell>
          <cell r="C6235">
            <v>0</v>
          </cell>
        </row>
        <row r="6236">
          <cell r="A6236">
            <v>110213001358</v>
          </cell>
          <cell r="B6236">
            <v>43556</v>
          </cell>
          <cell r="C6236">
            <v>322</v>
          </cell>
        </row>
        <row r="6237">
          <cell r="A6237">
            <v>110213001361</v>
          </cell>
          <cell r="B6237">
            <v>43556</v>
          </cell>
          <cell r="C6237">
            <v>6</v>
          </cell>
        </row>
        <row r="6238">
          <cell r="A6238">
            <v>110213001362</v>
          </cell>
          <cell r="B6238">
            <v>43556</v>
          </cell>
          <cell r="C6238">
            <v>5</v>
          </cell>
        </row>
        <row r="6239">
          <cell r="A6239">
            <v>110213001366</v>
          </cell>
          <cell r="B6239">
            <v>43556</v>
          </cell>
          <cell r="C6239">
            <v>404</v>
          </cell>
        </row>
        <row r="6240">
          <cell r="A6240">
            <v>110213001368</v>
          </cell>
          <cell r="B6240">
            <v>43556</v>
          </cell>
          <cell r="C6240">
            <v>127</v>
          </cell>
        </row>
        <row r="6241">
          <cell r="A6241">
            <v>110213001369</v>
          </cell>
          <cell r="B6241">
            <v>43556</v>
          </cell>
          <cell r="C6241">
            <v>328</v>
          </cell>
        </row>
        <row r="6242">
          <cell r="A6242">
            <v>110213001370</v>
          </cell>
          <cell r="B6242">
            <v>43556</v>
          </cell>
          <cell r="C6242">
            <v>733</v>
          </cell>
        </row>
        <row r="6243">
          <cell r="A6243">
            <v>110213004732</v>
          </cell>
          <cell r="B6243">
            <v>43556</v>
          </cell>
          <cell r="C6243">
            <v>214</v>
          </cell>
        </row>
        <row r="6244">
          <cell r="A6244">
            <v>110213005120</v>
          </cell>
          <cell r="B6244">
            <v>43556</v>
          </cell>
          <cell r="C6244">
            <v>943</v>
          </cell>
        </row>
        <row r="6245">
          <cell r="A6245">
            <v>110213005286</v>
          </cell>
          <cell r="B6245">
            <v>43556</v>
          </cell>
          <cell r="C6245">
            <v>301</v>
          </cell>
        </row>
        <row r="6246">
          <cell r="A6246">
            <v>110213005321</v>
          </cell>
          <cell r="B6246">
            <v>43556</v>
          </cell>
          <cell r="C6246">
            <v>167</v>
          </cell>
        </row>
        <row r="6247">
          <cell r="A6247">
            <v>110213005373</v>
          </cell>
          <cell r="B6247">
            <v>43556</v>
          </cell>
          <cell r="C6247">
            <v>0</v>
          </cell>
        </row>
        <row r="6248">
          <cell r="A6248">
            <v>110213005374</v>
          </cell>
          <cell r="B6248">
            <v>43556</v>
          </cell>
          <cell r="C6248">
            <v>0</v>
          </cell>
        </row>
        <row r="6249">
          <cell r="A6249">
            <v>110213005375</v>
          </cell>
          <cell r="B6249">
            <v>43556</v>
          </cell>
          <cell r="C6249">
            <v>0</v>
          </cell>
        </row>
        <row r="6250">
          <cell r="A6250">
            <v>110213009040</v>
          </cell>
          <cell r="B6250">
            <v>43556</v>
          </cell>
          <cell r="C6250">
            <v>242</v>
          </cell>
        </row>
        <row r="6251">
          <cell r="A6251">
            <v>110213009524</v>
          </cell>
          <cell r="B6251">
            <v>43556</v>
          </cell>
          <cell r="C6251">
            <v>207</v>
          </cell>
        </row>
        <row r="6252">
          <cell r="A6252">
            <v>110213009614</v>
          </cell>
          <cell r="B6252">
            <v>43556</v>
          </cell>
          <cell r="C6252">
            <v>0</v>
          </cell>
        </row>
        <row r="6253">
          <cell r="A6253">
            <v>110213009685</v>
          </cell>
          <cell r="B6253">
            <v>43556</v>
          </cell>
          <cell r="C6253">
            <v>51</v>
          </cell>
        </row>
        <row r="6254">
          <cell r="A6254">
            <v>110213010630</v>
          </cell>
          <cell r="B6254">
            <v>43556</v>
          </cell>
          <cell r="C6254">
            <v>1194</v>
          </cell>
        </row>
        <row r="6255">
          <cell r="A6255">
            <v>110213020054</v>
          </cell>
          <cell r="B6255">
            <v>43556</v>
          </cell>
          <cell r="C6255">
            <v>241</v>
          </cell>
        </row>
        <row r="6256">
          <cell r="A6256">
            <v>110214001363</v>
          </cell>
          <cell r="B6256">
            <v>43556</v>
          </cell>
          <cell r="C6256">
            <v>65</v>
          </cell>
        </row>
        <row r="6257">
          <cell r="A6257">
            <v>110214002461</v>
          </cell>
          <cell r="B6257">
            <v>43556</v>
          </cell>
          <cell r="C6257">
            <v>80</v>
          </cell>
        </row>
        <row r="6258">
          <cell r="A6258">
            <v>110214002466</v>
          </cell>
          <cell r="B6258">
            <v>43556</v>
          </cell>
          <cell r="C6258">
            <v>0</v>
          </cell>
        </row>
        <row r="6259">
          <cell r="A6259">
            <v>110214002885</v>
          </cell>
          <cell r="B6259">
            <v>43556</v>
          </cell>
          <cell r="C6259">
            <v>613</v>
          </cell>
        </row>
        <row r="6260">
          <cell r="A6260">
            <v>110214002901</v>
          </cell>
          <cell r="B6260">
            <v>43556</v>
          </cell>
          <cell r="C6260">
            <v>156</v>
          </cell>
        </row>
        <row r="6261">
          <cell r="A6261">
            <v>110214003597</v>
          </cell>
          <cell r="B6261">
            <v>43556</v>
          </cell>
          <cell r="C6261">
            <v>409</v>
          </cell>
        </row>
        <row r="6262">
          <cell r="A6262">
            <v>110214004744</v>
          </cell>
          <cell r="B6262">
            <v>43556</v>
          </cell>
          <cell r="C6262">
            <v>207</v>
          </cell>
        </row>
        <row r="6263">
          <cell r="A6263">
            <v>110214004746</v>
          </cell>
          <cell r="B6263">
            <v>43556</v>
          </cell>
          <cell r="C6263">
            <v>58</v>
          </cell>
        </row>
        <row r="6264">
          <cell r="A6264">
            <v>110214007151</v>
          </cell>
          <cell r="B6264">
            <v>43556</v>
          </cell>
          <cell r="C6264">
            <v>26</v>
          </cell>
        </row>
        <row r="6265">
          <cell r="A6265">
            <v>110214009022</v>
          </cell>
          <cell r="B6265">
            <v>43556</v>
          </cell>
          <cell r="C6265">
            <v>432</v>
          </cell>
        </row>
        <row r="6266">
          <cell r="A6266">
            <v>110214009045</v>
          </cell>
          <cell r="B6266">
            <v>43556</v>
          </cell>
          <cell r="C6266">
            <v>780</v>
          </cell>
        </row>
        <row r="6267">
          <cell r="A6267">
            <v>110214009050</v>
          </cell>
          <cell r="B6267">
            <v>43556</v>
          </cell>
          <cell r="C6267">
            <v>0</v>
          </cell>
        </row>
        <row r="6268">
          <cell r="A6268">
            <v>110214009099</v>
          </cell>
          <cell r="B6268">
            <v>43556</v>
          </cell>
          <cell r="C6268">
            <v>0</v>
          </cell>
        </row>
        <row r="6269">
          <cell r="A6269">
            <v>110214009107</v>
          </cell>
          <cell r="B6269">
            <v>43556</v>
          </cell>
          <cell r="C6269">
            <v>245</v>
          </cell>
        </row>
        <row r="6270">
          <cell r="A6270">
            <v>110214009239</v>
          </cell>
          <cell r="B6270">
            <v>43556</v>
          </cell>
          <cell r="C6270">
            <v>176</v>
          </cell>
        </row>
        <row r="6271">
          <cell r="A6271">
            <v>110214009247</v>
          </cell>
          <cell r="B6271">
            <v>43556</v>
          </cell>
          <cell r="C6271">
            <v>0</v>
          </cell>
        </row>
        <row r="6272">
          <cell r="A6272">
            <v>110211012429</v>
          </cell>
          <cell r="B6272">
            <v>43556</v>
          </cell>
          <cell r="C6272">
            <v>0</v>
          </cell>
        </row>
        <row r="6273">
          <cell r="A6273">
            <v>110211012666</v>
          </cell>
          <cell r="B6273">
            <v>43556</v>
          </cell>
          <cell r="C6273">
            <v>524</v>
          </cell>
        </row>
        <row r="6274">
          <cell r="A6274">
            <v>110211012671</v>
          </cell>
          <cell r="B6274">
            <v>43556</v>
          </cell>
          <cell r="C6274">
            <v>28</v>
          </cell>
        </row>
        <row r="6275">
          <cell r="A6275">
            <v>110211012675</v>
          </cell>
          <cell r="B6275">
            <v>43556</v>
          </cell>
          <cell r="C6275">
            <v>249</v>
          </cell>
        </row>
        <row r="6276">
          <cell r="A6276">
            <v>110211012676</v>
          </cell>
          <cell r="B6276">
            <v>43556</v>
          </cell>
          <cell r="C6276">
            <v>72</v>
          </cell>
        </row>
        <row r="6277">
          <cell r="A6277">
            <v>110211012679</v>
          </cell>
          <cell r="B6277">
            <v>43556</v>
          </cell>
          <cell r="C6277">
            <v>0</v>
          </cell>
        </row>
        <row r="6278">
          <cell r="A6278">
            <v>110211012688</v>
          </cell>
          <cell r="B6278">
            <v>43556</v>
          </cell>
          <cell r="C6278">
            <v>351</v>
          </cell>
        </row>
        <row r="6279">
          <cell r="A6279">
            <v>110211012691</v>
          </cell>
          <cell r="B6279">
            <v>43556</v>
          </cell>
          <cell r="C6279">
            <v>0</v>
          </cell>
        </row>
        <row r="6280">
          <cell r="A6280">
            <v>110211012693</v>
          </cell>
          <cell r="B6280">
            <v>43556</v>
          </cell>
          <cell r="C6280">
            <v>245</v>
          </cell>
        </row>
        <row r="6281">
          <cell r="A6281">
            <v>110211012697</v>
          </cell>
          <cell r="B6281">
            <v>43556</v>
          </cell>
          <cell r="C6281">
            <v>737</v>
          </cell>
        </row>
        <row r="6282">
          <cell r="A6282">
            <v>110211012700</v>
          </cell>
          <cell r="B6282">
            <v>43556</v>
          </cell>
          <cell r="C6282">
            <v>0</v>
          </cell>
        </row>
        <row r="6283">
          <cell r="A6283">
            <v>110211014341</v>
          </cell>
          <cell r="B6283">
            <v>43556</v>
          </cell>
          <cell r="C6283">
            <v>1191</v>
          </cell>
        </row>
        <row r="6284">
          <cell r="A6284">
            <v>110211014419</v>
          </cell>
          <cell r="B6284">
            <v>43556</v>
          </cell>
          <cell r="C6284">
            <v>0</v>
          </cell>
        </row>
        <row r="6285">
          <cell r="A6285">
            <v>110211014479</v>
          </cell>
          <cell r="B6285">
            <v>43556</v>
          </cell>
          <cell r="C6285">
            <v>33</v>
          </cell>
        </row>
        <row r="6286">
          <cell r="A6286">
            <v>110211016147</v>
          </cell>
          <cell r="B6286">
            <v>43556</v>
          </cell>
          <cell r="C6286">
            <v>47</v>
          </cell>
        </row>
        <row r="6287">
          <cell r="A6287">
            <v>110211016918</v>
          </cell>
          <cell r="B6287">
            <v>43556</v>
          </cell>
          <cell r="C6287">
            <v>29</v>
          </cell>
        </row>
        <row r="6288">
          <cell r="A6288">
            <v>110211018819</v>
          </cell>
          <cell r="B6288">
            <v>43556</v>
          </cell>
          <cell r="C6288">
            <v>177</v>
          </cell>
        </row>
        <row r="6289">
          <cell r="A6289">
            <v>110211018842</v>
          </cell>
          <cell r="B6289">
            <v>43556</v>
          </cell>
          <cell r="C6289">
            <v>20</v>
          </cell>
        </row>
        <row r="6290">
          <cell r="A6290">
            <v>110211018848</v>
          </cell>
          <cell r="B6290">
            <v>43556</v>
          </cell>
          <cell r="C6290">
            <v>0</v>
          </cell>
        </row>
        <row r="6291">
          <cell r="A6291">
            <v>110211018849</v>
          </cell>
          <cell r="B6291">
            <v>43556</v>
          </cell>
          <cell r="C6291">
            <v>15</v>
          </cell>
        </row>
        <row r="6292">
          <cell r="A6292">
            <v>110211019181</v>
          </cell>
          <cell r="B6292">
            <v>43556</v>
          </cell>
          <cell r="C6292">
            <v>0</v>
          </cell>
        </row>
        <row r="6293">
          <cell r="A6293">
            <v>110211019331</v>
          </cell>
          <cell r="B6293">
            <v>43556</v>
          </cell>
          <cell r="C6293">
            <v>184</v>
          </cell>
        </row>
        <row r="6294">
          <cell r="A6294">
            <v>110211022131</v>
          </cell>
          <cell r="B6294">
            <v>43556</v>
          </cell>
          <cell r="C6294">
            <v>3153</v>
          </cell>
        </row>
        <row r="6295">
          <cell r="A6295">
            <v>110211022216</v>
          </cell>
          <cell r="B6295">
            <v>43556</v>
          </cell>
          <cell r="C6295">
            <v>5</v>
          </cell>
        </row>
        <row r="6296">
          <cell r="A6296">
            <v>110211022285</v>
          </cell>
          <cell r="B6296">
            <v>43556</v>
          </cell>
          <cell r="C6296">
            <v>0</v>
          </cell>
        </row>
        <row r="6297">
          <cell r="A6297">
            <v>110212008990</v>
          </cell>
          <cell r="B6297">
            <v>43556</v>
          </cell>
          <cell r="C6297">
            <v>165</v>
          </cell>
        </row>
        <row r="6298">
          <cell r="A6298">
            <v>110212008997</v>
          </cell>
          <cell r="B6298">
            <v>43556</v>
          </cell>
          <cell r="C6298">
            <v>9</v>
          </cell>
        </row>
        <row r="6299">
          <cell r="A6299">
            <v>110212010872</v>
          </cell>
          <cell r="B6299">
            <v>43556</v>
          </cell>
          <cell r="C6299">
            <v>194</v>
          </cell>
        </row>
        <row r="6300">
          <cell r="A6300">
            <v>110212011486</v>
          </cell>
          <cell r="B6300">
            <v>43556</v>
          </cell>
          <cell r="C6300">
            <v>4</v>
          </cell>
        </row>
        <row r="6301">
          <cell r="A6301">
            <v>110212011719</v>
          </cell>
          <cell r="B6301">
            <v>43556</v>
          </cell>
          <cell r="C6301">
            <v>65</v>
          </cell>
        </row>
        <row r="6302">
          <cell r="A6302">
            <v>110212011955</v>
          </cell>
          <cell r="B6302">
            <v>43556</v>
          </cell>
          <cell r="C6302">
            <v>41</v>
          </cell>
        </row>
        <row r="6303">
          <cell r="A6303">
            <v>110212016153</v>
          </cell>
          <cell r="B6303">
            <v>43556</v>
          </cell>
          <cell r="C6303">
            <v>301</v>
          </cell>
        </row>
        <row r="6304">
          <cell r="A6304">
            <v>110212017102</v>
          </cell>
          <cell r="B6304">
            <v>43556</v>
          </cell>
          <cell r="C6304">
            <v>0</v>
          </cell>
        </row>
        <row r="6305">
          <cell r="A6305">
            <v>110212017273</v>
          </cell>
          <cell r="B6305">
            <v>43556</v>
          </cell>
          <cell r="C6305">
            <v>0</v>
          </cell>
        </row>
        <row r="6306">
          <cell r="A6306">
            <v>110212017919</v>
          </cell>
          <cell r="B6306">
            <v>43556</v>
          </cell>
          <cell r="C6306">
            <v>44</v>
          </cell>
        </row>
        <row r="6307">
          <cell r="A6307">
            <v>110212019667</v>
          </cell>
          <cell r="B6307">
            <v>43556</v>
          </cell>
          <cell r="C6307">
            <v>374</v>
          </cell>
        </row>
        <row r="6308">
          <cell r="A6308">
            <v>110212019671</v>
          </cell>
          <cell r="B6308">
            <v>43556</v>
          </cell>
          <cell r="C6308">
            <v>26</v>
          </cell>
        </row>
        <row r="6309">
          <cell r="A6309">
            <v>110212019843</v>
          </cell>
          <cell r="B6309">
            <v>43556</v>
          </cell>
          <cell r="C6309">
            <v>124</v>
          </cell>
        </row>
        <row r="6310">
          <cell r="A6310">
            <v>110212021167</v>
          </cell>
          <cell r="B6310">
            <v>43556</v>
          </cell>
          <cell r="C6310">
            <v>189</v>
          </cell>
        </row>
        <row r="6311">
          <cell r="A6311">
            <v>110213011107</v>
          </cell>
          <cell r="B6311">
            <v>43556</v>
          </cell>
          <cell r="C6311">
            <v>0</v>
          </cell>
        </row>
        <row r="6312">
          <cell r="A6312">
            <v>110213011197</v>
          </cell>
          <cell r="B6312">
            <v>43556</v>
          </cell>
          <cell r="C6312">
            <v>878</v>
          </cell>
        </row>
        <row r="6313">
          <cell r="A6313">
            <v>110213011209</v>
          </cell>
          <cell r="B6313">
            <v>43556</v>
          </cell>
          <cell r="C6313">
            <v>709</v>
          </cell>
        </row>
        <row r="6314">
          <cell r="A6314">
            <v>110213011348</v>
          </cell>
          <cell r="B6314">
            <v>43556</v>
          </cell>
          <cell r="C6314">
            <v>200</v>
          </cell>
        </row>
        <row r="6315">
          <cell r="A6315">
            <v>110213012736</v>
          </cell>
          <cell r="B6315">
            <v>43556</v>
          </cell>
          <cell r="C6315">
            <v>29</v>
          </cell>
        </row>
        <row r="6316">
          <cell r="A6316">
            <v>110213013037</v>
          </cell>
          <cell r="B6316">
            <v>43556</v>
          </cell>
          <cell r="C6316">
            <v>72</v>
          </cell>
        </row>
        <row r="6317">
          <cell r="A6317">
            <v>110213013739</v>
          </cell>
          <cell r="B6317">
            <v>43556</v>
          </cell>
          <cell r="C6317">
            <v>187</v>
          </cell>
        </row>
        <row r="6318">
          <cell r="A6318">
            <v>110213013971</v>
          </cell>
          <cell r="B6318">
            <v>43556</v>
          </cell>
          <cell r="C6318">
            <v>17</v>
          </cell>
        </row>
        <row r="6319">
          <cell r="A6319">
            <v>110213014711</v>
          </cell>
          <cell r="B6319">
            <v>43556</v>
          </cell>
          <cell r="C6319">
            <v>137</v>
          </cell>
        </row>
        <row r="6320">
          <cell r="A6320">
            <v>110213016284</v>
          </cell>
          <cell r="B6320">
            <v>43556</v>
          </cell>
          <cell r="C6320">
            <v>252</v>
          </cell>
        </row>
        <row r="6321">
          <cell r="A6321">
            <v>110213017574</v>
          </cell>
          <cell r="B6321">
            <v>43556</v>
          </cell>
          <cell r="C6321">
            <v>0</v>
          </cell>
        </row>
        <row r="6322">
          <cell r="A6322">
            <v>110213018477</v>
          </cell>
          <cell r="B6322">
            <v>43556</v>
          </cell>
          <cell r="C6322">
            <v>760</v>
          </cell>
        </row>
        <row r="6323">
          <cell r="A6323">
            <v>110213019055</v>
          </cell>
          <cell r="B6323">
            <v>43556</v>
          </cell>
          <cell r="C6323">
            <v>1538</v>
          </cell>
        </row>
        <row r="6324">
          <cell r="A6324">
            <v>110213019239</v>
          </cell>
          <cell r="B6324">
            <v>43556</v>
          </cell>
          <cell r="C6324">
            <v>741</v>
          </cell>
        </row>
        <row r="6325">
          <cell r="A6325">
            <v>110213019516</v>
          </cell>
          <cell r="B6325">
            <v>43556</v>
          </cell>
          <cell r="C6325">
            <v>12</v>
          </cell>
        </row>
        <row r="6326">
          <cell r="A6326">
            <v>110214011344</v>
          </cell>
          <cell r="B6326">
            <v>43556</v>
          </cell>
          <cell r="C6326">
            <v>3</v>
          </cell>
        </row>
        <row r="6327">
          <cell r="A6327">
            <v>110214011802</v>
          </cell>
          <cell r="B6327">
            <v>43556</v>
          </cell>
          <cell r="C6327">
            <v>0</v>
          </cell>
        </row>
        <row r="6328">
          <cell r="A6328">
            <v>110214011952</v>
          </cell>
          <cell r="B6328">
            <v>43556</v>
          </cell>
          <cell r="C6328">
            <v>549</v>
          </cell>
        </row>
        <row r="6329">
          <cell r="A6329">
            <v>110214012152</v>
          </cell>
          <cell r="B6329">
            <v>43556</v>
          </cell>
          <cell r="C6329">
            <v>274</v>
          </cell>
        </row>
        <row r="6330">
          <cell r="A6330">
            <v>110214012402</v>
          </cell>
          <cell r="B6330">
            <v>43556</v>
          </cell>
          <cell r="C6330">
            <v>60</v>
          </cell>
        </row>
        <row r="6331">
          <cell r="A6331">
            <v>110214012454</v>
          </cell>
          <cell r="B6331">
            <v>43556</v>
          </cell>
          <cell r="C6331">
            <v>374</v>
          </cell>
        </row>
        <row r="6332">
          <cell r="A6332">
            <v>110214012465</v>
          </cell>
          <cell r="B6332">
            <v>43556</v>
          </cell>
          <cell r="C6332">
            <v>69</v>
          </cell>
        </row>
        <row r="6333">
          <cell r="A6333">
            <v>110214015076</v>
          </cell>
          <cell r="B6333">
            <v>43556</v>
          </cell>
          <cell r="C6333">
            <v>61</v>
          </cell>
        </row>
        <row r="6334">
          <cell r="A6334">
            <v>110214015477</v>
          </cell>
          <cell r="B6334">
            <v>43556</v>
          </cell>
          <cell r="C6334">
            <v>79</v>
          </cell>
        </row>
        <row r="6335">
          <cell r="A6335">
            <v>110214015702</v>
          </cell>
          <cell r="B6335">
            <v>43556</v>
          </cell>
          <cell r="C6335">
            <v>141</v>
          </cell>
        </row>
        <row r="6336">
          <cell r="A6336">
            <v>110214016001</v>
          </cell>
          <cell r="B6336">
            <v>43556</v>
          </cell>
          <cell r="C6336">
            <v>2</v>
          </cell>
        </row>
        <row r="6337">
          <cell r="A6337">
            <v>110214016048</v>
          </cell>
          <cell r="B6337">
            <v>43556</v>
          </cell>
          <cell r="C6337">
            <v>74</v>
          </cell>
        </row>
        <row r="6338">
          <cell r="A6338">
            <v>110214016051</v>
          </cell>
          <cell r="B6338">
            <v>43556</v>
          </cell>
          <cell r="C6338">
            <v>199</v>
          </cell>
        </row>
        <row r="6339">
          <cell r="A6339">
            <v>110214016052</v>
          </cell>
          <cell r="B6339">
            <v>43556</v>
          </cell>
          <cell r="C6339">
            <v>1366</v>
          </cell>
        </row>
        <row r="6340">
          <cell r="A6340">
            <v>110214016156</v>
          </cell>
          <cell r="B6340">
            <v>43556</v>
          </cell>
          <cell r="C6340">
            <v>83</v>
          </cell>
        </row>
        <row r="6341">
          <cell r="A6341">
            <v>110214016175</v>
          </cell>
          <cell r="B6341">
            <v>43556</v>
          </cell>
          <cell r="C6341">
            <v>0</v>
          </cell>
        </row>
        <row r="6342">
          <cell r="A6342">
            <v>110214016176</v>
          </cell>
          <cell r="B6342">
            <v>43556</v>
          </cell>
          <cell r="C6342">
            <v>0</v>
          </cell>
        </row>
        <row r="6343">
          <cell r="A6343">
            <v>110214016177</v>
          </cell>
          <cell r="B6343">
            <v>43556</v>
          </cell>
          <cell r="C6343">
            <v>172</v>
          </cell>
        </row>
        <row r="6344">
          <cell r="A6344">
            <v>110214017060</v>
          </cell>
          <cell r="B6344">
            <v>43556</v>
          </cell>
          <cell r="C6344">
            <v>386</v>
          </cell>
        </row>
        <row r="6345">
          <cell r="A6345">
            <v>110214017537</v>
          </cell>
          <cell r="B6345">
            <v>43556</v>
          </cell>
          <cell r="C6345">
            <v>82</v>
          </cell>
        </row>
        <row r="6346">
          <cell r="A6346">
            <v>110214020881</v>
          </cell>
          <cell r="B6346">
            <v>43556</v>
          </cell>
          <cell r="C6346">
            <v>181</v>
          </cell>
        </row>
        <row r="6347">
          <cell r="A6347">
            <v>110211002392</v>
          </cell>
          <cell r="B6347">
            <v>43556</v>
          </cell>
          <cell r="C6347">
            <v>2</v>
          </cell>
        </row>
        <row r="6348">
          <cell r="A6348">
            <v>110211006477</v>
          </cell>
          <cell r="B6348">
            <v>43556</v>
          </cell>
          <cell r="C6348">
            <v>254</v>
          </cell>
        </row>
        <row r="6349">
          <cell r="A6349">
            <v>110212001433</v>
          </cell>
          <cell r="B6349">
            <v>43556</v>
          </cell>
          <cell r="C6349">
            <v>341</v>
          </cell>
        </row>
        <row r="6350">
          <cell r="A6350">
            <v>110214001349</v>
          </cell>
          <cell r="B6350">
            <v>43556</v>
          </cell>
          <cell r="C6350">
            <v>33</v>
          </cell>
        </row>
        <row r="6351">
          <cell r="A6351">
            <v>110214002464</v>
          </cell>
          <cell r="B6351">
            <v>43556</v>
          </cell>
          <cell r="C6351">
            <v>397</v>
          </cell>
        </row>
        <row r="6352">
          <cell r="A6352">
            <v>110214006932</v>
          </cell>
          <cell r="B6352">
            <v>43556</v>
          </cell>
          <cell r="C6352">
            <v>9</v>
          </cell>
        </row>
        <row r="6353">
          <cell r="A6353">
            <v>110214009250</v>
          </cell>
          <cell r="B6353">
            <v>43556</v>
          </cell>
          <cell r="C6353">
            <v>0</v>
          </cell>
        </row>
        <row r="6354">
          <cell r="A6354">
            <v>110214021592</v>
          </cell>
          <cell r="B6354">
            <v>43556</v>
          </cell>
          <cell r="C6354">
            <v>58</v>
          </cell>
        </row>
        <row r="6355">
          <cell r="A6355">
            <v>110214021593</v>
          </cell>
          <cell r="B6355">
            <v>43556</v>
          </cell>
          <cell r="C6355">
            <v>63</v>
          </cell>
        </row>
        <row r="6356">
          <cell r="A6356">
            <v>110211012673</v>
          </cell>
          <cell r="B6356">
            <v>43556</v>
          </cell>
          <cell r="C6356">
            <v>137</v>
          </cell>
        </row>
        <row r="6357">
          <cell r="A6357">
            <v>110211012690</v>
          </cell>
          <cell r="B6357">
            <v>43556</v>
          </cell>
          <cell r="C6357">
            <v>22</v>
          </cell>
        </row>
        <row r="6358">
          <cell r="A6358">
            <v>110211012695</v>
          </cell>
          <cell r="B6358">
            <v>43556</v>
          </cell>
          <cell r="C6358">
            <v>577</v>
          </cell>
        </row>
        <row r="6359">
          <cell r="A6359">
            <v>110211014247</v>
          </cell>
          <cell r="B6359">
            <v>43556</v>
          </cell>
          <cell r="C6359">
            <v>15</v>
          </cell>
        </row>
        <row r="6360">
          <cell r="A6360">
            <v>110212011966</v>
          </cell>
          <cell r="B6360">
            <v>43556</v>
          </cell>
          <cell r="C6360">
            <v>13</v>
          </cell>
        </row>
        <row r="6361">
          <cell r="A6361">
            <v>110212019673</v>
          </cell>
          <cell r="B6361">
            <v>43556</v>
          </cell>
          <cell r="C6361">
            <v>122</v>
          </cell>
        </row>
        <row r="6362">
          <cell r="A6362">
            <v>110214016135</v>
          </cell>
          <cell r="B6362">
            <v>43556</v>
          </cell>
          <cell r="C6362">
            <v>12</v>
          </cell>
        </row>
        <row r="6363">
          <cell r="A6363">
            <v>110211002401</v>
          </cell>
          <cell r="B6363">
            <v>43556</v>
          </cell>
          <cell r="C6363">
            <v>0</v>
          </cell>
        </row>
        <row r="6364">
          <cell r="A6364">
            <v>110212003620</v>
          </cell>
          <cell r="B6364">
            <v>43556</v>
          </cell>
          <cell r="C6364">
            <v>542</v>
          </cell>
        </row>
        <row r="6365">
          <cell r="A6365">
            <v>110212008676</v>
          </cell>
          <cell r="B6365">
            <v>43556</v>
          </cell>
          <cell r="C6365">
            <v>0</v>
          </cell>
        </row>
        <row r="6366">
          <cell r="A6366">
            <v>110213021971</v>
          </cell>
          <cell r="B6366">
            <v>43556</v>
          </cell>
          <cell r="C6366">
            <v>48</v>
          </cell>
        </row>
        <row r="6367">
          <cell r="A6367">
            <v>110211004039</v>
          </cell>
          <cell r="B6367">
            <v>43556</v>
          </cell>
          <cell r="C6367">
            <v>0</v>
          </cell>
        </row>
        <row r="6368">
          <cell r="A6368">
            <v>110212022568</v>
          </cell>
          <cell r="B6368">
            <v>43556</v>
          </cell>
          <cell r="C6368">
            <v>8</v>
          </cell>
        </row>
        <row r="6369">
          <cell r="A6369">
            <v>110213001239</v>
          </cell>
          <cell r="B6369">
            <v>43556</v>
          </cell>
          <cell r="C6369">
            <v>1032</v>
          </cell>
        </row>
        <row r="6370">
          <cell r="A6370">
            <v>110214016194</v>
          </cell>
          <cell r="B6370">
            <v>43556</v>
          </cell>
          <cell r="C6370">
            <v>4025</v>
          </cell>
        </row>
        <row r="6371">
          <cell r="A6371">
            <v>110211012699</v>
          </cell>
          <cell r="B6371">
            <v>43556</v>
          </cell>
          <cell r="C6371">
            <v>390</v>
          </cell>
        </row>
        <row r="6372">
          <cell r="A6372">
            <v>110213022418</v>
          </cell>
          <cell r="B6372">
            <v>43556</v>
          </cell>
          <cell r="C6372">
            <v>8</v>
          </cell>
        </row>
        <row r="6373">
          <cell r="A6373">
            <v>110213024785</v>
          </cell>
          <cell r="B6373">
            <v>43556</v>
          </cell>
          <cell r="C6373">
            <v>846</v>
          </cell>
        </row>
        <row r="6374">
          <cell r="A6374">
            <v>110214000636</v>
          </cell>
          <cell r="B6374">
            <v>43556</v>
          </cell>
          <cell r="C6374">
            <v>158</v>
          </cell>
        </row>
        <row r="6375">
          <cell r="A6375">
            <v>110213025327</v>
          </cell>
          <cell r="B6375">
            <v>43556</v>
          </cell>
          <cell r="C6375">
            <v>0</v>
          </cell>
        </row>
        <row r="6376">
          <cell r="A6376">
            <v>110213027767</v>
          </cell>
          <cell r="B6376">
            <v>43556</v>
          </cell>
          <cell r="C6376">
            <v>0</v>
          </cell>
        </row>
        <row r="6377">
          <cell r="A6377">
            <v>110211000839</v>
          </cell>
          <cell r="B6377">
            <v>43525</v>
          </cell>
          <cell r="C6377">
            <v>53</v>
          </cell>
        </row>
        <row r="6378">
          <cell r="A6378">
            <v>110211001803</v>
          </cell>
          <cell r="B6378">
            <v>43525</v>
          </cell>
          <cell r="C6378">
            <v>80</v>
          </cell>
        </row>
        <row r="6379">
          <cell r="A6379">
            <v>110211002080</v>
          </cell>
          <cell r="B6379">
            <v>43525</v>
          </cell>
          <cell r="C6379">
            <v>276</v>
          </cell>
        </row>
        <row r="6380">
          <cell r="A6380">
            <v>110211002086</v>
          </cell>
          <cell r="B6380">
            <v>43525</v>
          </cell>
          <cell r="C6380">
            <v>144</v>
          </cell>
        </row>
        <row r="6381">
          <cell r="A6381">
            <v>110211002087</v>
          </cell>
          <cell r="B6381">
            <v>43525</v>
          </cell>
          <cell r="C6381">
            <v>646</v>
          </cell>
        </row>
        <row r="6382">
          <cell r="A6382">
            <v>110211002136</v>
          </cell>
          <cell r="B6382">
            <v>43525</v>
          </cell>
          <cell r="C6382">
            <v>0</v>
          </cell>
        </row>
        <row r="6383">
          <cell r="A6383">
            <v>110211002383</v>
          </cell>
          <cell r="B6383">
            <v>43525</v>
          </cell>
          <cell r="C6383">
            <v>239</v>
          </cell>
        </row>
        <row r="6384">
          <cell r="A6384">
            <v>110211002384</v>
          </cell>
          <cell r="B6384">
            <v>43525</v>
          </cell>
          <cell r="C6384">
            <v>32</v>
          </cell>
        </row>
        <row r="6385">
          <cell r="A6385">
            <v>110211002386</v>
          </cell>
          <cell r="B6385">
            <v>43525</v>
          </cell>
          <cell r="C6385">
            <v>0</v>
          </cell>
        </row>
        <row r="6386">
          <cell r="A6386">
            <v>110211002394</v>
          </cell>
          <cell r="B6386">
            <v>43525</v>
          </cell>
          <cell r="C6386">
            <v>0</v>
          </cell>
        </row>
        <row r="6387">
          <cell r="A6387">
            <v>110211002396</v>
          </cell>
          <cell r="B6387">
            <v>43525</v>
          </cell>
          <cell r="C6387">
            <v>73</v>
          </cell>
        </row>
        <row r="6388">
          <cell r="A6388">
            <v>110211002398</v>
          </cell>
          <cell r="B6388">
            <v>43525</v>
          </cell>
          <cell r="C6388">
            <v>39</v>
          </cell>
        </row>
        <row r="6389">
          <cell r="A6389">
            <v>110211002399</v>
          </cell>
          <cell r="B6389">
            <v>43525</v>
          </cell>
          <cell r="C6389">
            <v>0</v>
          </cell>
        </row>
        <row r="6390">
          <cell r="A6390">
            <v>110211002402</v>
          </cell>
          <cell r="B6390">
            <v>43525</v>
          </cell>
          <cell r="C6390">
            <v>249</v>
          </cell>
        </row>
        <row r="6391">
          <cell r="A6391">
            <v>110211002403</v>
          </cell>
          <cell r="B6391">
            <v>43525</v>
          </cell>
          <cell r="C6391">
            <v>216</v>
          </cell>
        </row>
        <row r="6392">
          <cell r="A6392">
            <v>110211002405</v>
          </cell>
          <cell r="B6392">
            <v>43525</v>
          </cell>
          <cell r="C6392">
            <v>0</v>
          </cell>
        </row>
        <row r="6393">
          <cell r="A6393">
            <v>110211002406</v>
          </cell>
          <cell r="B6393">
            <v>43525</v>
          </cell>
          <cell r="C6393">
            <v>0</v>
          </cell>
        </row>
        <row r="6394">
          <cell r="A6394">
            <v>110211002407</v>
          </cell>
          <cell r="B6394">
            <v>43525</v>
          </cell>
          <cell r="C6394">
            <v>3</v>
          </cell>
        </row>
        <row r="6395">
          <cell r="A6395">
            <v>110211002411</v>
          </cell>
          <cell r="B6395">
            <v>43525</v>
          </cell>
          <cell r="C6395">
            <v>4</v>
          </cell>
        </row>
        <row r="6396">
          <cell r="A6396">
            <v>110211002412</v>
          </cell>
          <cell r="B6396">
            <v>43525</v>
          </cell>
          <cell r="C6396">
            <v>68</v>
          </cell>
        </row>
        <row r="6397">
          <cell r="A6397">
            <v>110211002413</v>
          </cell>
          <cell r="B6397">
            <v>43525</v>
          </cell>
          <cell r="C6397">
            <v>116</v>
          </cell>
        </row>
        <row r="6398">
          <cell r="A6398">
            <v>110211003718</v>
          </cell>
          <cell r="B6398">
            <v>43525</v>
          </cell>
          <cell r="C6398">
            <v>479</v>
          </cell>
        </row>
        <row r="6399">
          <cell r="A6399">
            <v>110211003719</v>
          </cell>
          <cell r="B6399">
            <v>43525</v>
          </cell>
          <cell r="C6399">
            <v>853</v>
          </cell>
        </row>
        <row r="6400">
          <cell r="A6400">
            <v>110211003808</v>
          </cell>
          <cell r="B6400">
            <v>43525</v>
          </cell>
          <cell r="C6400">
            <v>156</v>
          </cell>
        </row>
        <row r="6401">
          <cell r="A6401">
            <v>110211004072</v>
          </cell>
          <cell r="B6401">
            <v>43525</v>
          </cell>
          <cell r="C6401">
            <v>5991</v>
          </cell>
        </row>
        <row r="6402">
          <cell r="A6402">
            <v>110211004145</v>
          </cell>
          <cell r="B6402">
            <v>43525</v>
          </cell>
          <cell r="C6402">
            <v>22</v>
          </cell>
        </row>
        <row r="6403">
          <cell r="A6403">
            <v>110211005116</v>
          </cell>
          <cell r="B6403">
            <v>43525</v>
          </cell>
          <cell r="C6403">
            <v>19</v>
          </cell>
        </row>
        <row r="6404">
          <cell r="A6404">
            <v>110211005117</v>
          </cell>
          <cell r="B6404">
            <v>43525</v>
          </cell>
          <cell r="C6404">
            <v>329</v>
          </cell>
        </row>
        <row r="6405">
          <cell r="A6405">
            <v>110211005131</v>
          </cell>
          <cell r="B6405">
            <v>43525</v>
          </cell>
          <cell r="C6405">
            <v>88</v>
          </cell>
        </row>
        <row r="6406">
          <cell r="A6406">
            <v>110211005306</v>
          </cell>
          <cell r="B6406">
            <v>43525</v>
          </cell>
          <cell r="C6406">
            <v>3070</v>
          </cell>
        </row>
        <row r="6407">
          <cell r="A6407">
            <v>110211006325</v>
          </cell>
          <cell r="B6407">
            <v>43525</v>
          </cell>
          <cell r="C6407">
            <v>3569</v>
          </cell>
        </row>
        <row r="6408">
          <cell r="A6408">
            <v>110211007133</v>
          </cell>
          <cell r="B6408">
            <v>43525</v>
          </cell>
          <cell r="C6408">
            <v>13</v>
          </cell>
        </row>
        <row r="6409">
          <cell r="A6409">
            <v>110211007907</v>
          </cell>
          <cell r="B6409">
            <v>43525</v>
          </cell>
          <cell r="C6409">
            <v>7161</v>
          </cell>
        </row>
        <row r="6410">
          <cell r="A6410">
            <v>110211008209</v>
          </cell>
          <cell r="B6410">
            <v>43525</v>
          </cell>
          <cell r="C6410">
            <v>83</v>
          </cell>
        </row>
        <row r="6411">
          <cell r="A6411">
            <v>110211008440</v>
          </cell>
          <cell r="B6411">
            <v>43525</v>
          </cell>
          <cell r="C6411">
            <v>960</v>
          </cell>
        </row>
        <row r="6412">
          <cell r="A6412">
            <v>110211008442</v>
          </cell>
          <cell r="B6412">
            <v>43525</v>
          </cell>
          <cell r="C6412">
            <v>45</v>
          </cell>
        </row>
        <row r="6413">
          <cell r="A6413">
            <v>110211008443</v>
          </cell>
          <cell r="B6413">
            <v>43525</v>
          </cell>
          <cell r="C6413">
            <v>507</v>
          </cell>
        </row>
        <row r="6414">
          <cell r="A6414">
            <v>110211008722</v>
          </cell>
          <cell r="B6414">
            <v>43525</v>
          </cell>
          <cell r="C6414">
            <v>310</v>
          </cell>
        </row>
        <row r="6415">
          <cell r="A6415">
            <v>110211008743</v>
          </cell>
          <cell r="B6415">
            <v>43525</v>
          </cell>
          <cell r="C6415">
            <v>41</v>
          </cell>
        </row>
        <row r="6416">
          <cell r="A6416">
            <v>110211009386</v>
          </cell>
          <cell r="B6416">
            <v>43525</v>
          </cell>
          <cell r="C6416">
            <v>7229</v>
          </cell>
        </row>
        <row r="6417">
          <cell r="A6417">
            <v>110211009805</v>
          </cell>
          <cell r="B6417">
            <v>43525</v>
          </cell>
          <cell r="C6417">
            <v>63</v>
          </cell>
        </row>
        <row r="6418">
          <cell r="A6418">
            <v>110211011224</v>
          </cell>
          <cell r="B6418">
            <v>43525</v>
          </cell>
          <cell r="C6418">
            <v>1519</v>
          </cell>
        </row>
        <row r="6419">
          <cell r="A6419">
            <v>110211021634</v>
          </cell>
          <cell r="B6419">
            <v>43525</v>
          </cell>
          <cell r="C6419">
            <v>0</v>
          </cell>
        </row>
        <row r="6420">
          <cell r="A6420">
            <v>110212001364</v>
          </cell>
          <cell r="B6420">
            <v>43525</v>
          </cell>
          <cell r="C6420">
            <v>664</v>
          </cell>
        </row>
        <row r="6421">
          <cell r="A6421">
            <v>110212001365</v>
          </cell>
          <cell r="B6421">
            <v>43525</v>
          </cell>
          <cell r="C6421">
            <v>605</v>
          </cell>
        </row>
        <row r="6422">
          <cell r="A6422">
            <v>110212001425</v>
          </cell>
          <cell r="B6422">
            <v>43525</v>
          </cell>
          <cell r="C6422">
            <v>675</v>
          </cell>
        </row>
        <row r="6423">
          <cell r="A6423">
            <v>110212001483</v>
          </cell>
          <cell r="B6423">
            <v>43525</v>
          </cell>
          <cell r="C6423">
            <v>434</v>
          </cell>
        </row>
        <row r="6424">
          <cell r="A6424">
            <v>110212001500</v>
          </cell>
          <cell r="B6424">
            <v>43525</v>
          </cell>
          <cell r="C6424">
            <v>13</v>
          </cell>
        </row>
        <row r="6425">
          <cell r="A6425">
            <v>110212001503</v>
          </cell>
          <cell r="B6425">
            <v>43525</v>
          </cell>
          <cell r="C6425">
            <v>1</v>
          </cell>
        </row>
        <row r="6426">
          <cell r="A6426">
            <v>110212001511</v>
          </cell>
          <cell r="B6426">
            <v>43525</v>
          </cell>
          <cell r="C6426">
            <v>21</v>
          </cell>
        </row>
        <row r="6427">
          <cell r="A6427">
            <v>110212001541</v>
          </cell>
          <cell r="B6427">
            <v>43525</v>
          </cell>
          <cell r="C6427">
            <v>491</v>
          </cell>
        </row>
        <row r="6428">
          <cell r="A6428">
            <v>110212001742</v>
          </cell>
          <cell r="B6428">
            <v>43525</v>
          </cell>
          <cell r="C6428">
            <v>226</v>
          </cell>
        </row>
        <row r="6429">
          <cell r="A6429">
            <v>110212002452</v>
          </cell>
          <cell r="B6429">
            <v>43525</v>
          </cell>
          <cell r="C6429">
            <v>489</v>
          </cell>
        </row>
        <row r="6430">
          <cell r="A6430">
            <v>110212002680</v>
          </cell>
          <cell r="B6430">
            <v>43525</v>
          </cell>
          <cell r="C6430">
            <v>0</v>
          </cell>
        </row>
        <row r="6431">
          <cell r="A6431">
            <v>110212004373</v>
          </cell>
          <cell r="B6431">
            <v>43525</v>
          </cell>
          <cell r="C6431">
            <v>34</v>
          </cell>
        </row>
        <row r="6432">
          <cell r="A6432">
            <v>110212004590</v>
          </cell>
          <cell r="B6432">
            <v>43525</v>
          </cell>
          <cell r="C6432">
            <v>263</v>
          </cell>
        </row>
        <row r="6433">
          <cell r="A6433">
            <v>110212005229</v>
          </cell>
          <cell r="B6433">
            <v>43525</v>
          </cell>
          <cell r="C6433">
            <v>34</v>
          </cell>
        </row>
        <row r="6434">
          <cell r="A6434">
            <v>110212005260</v>
          </cell>
          <cell r="B6434">
            <v>43525</v>
          </cell>
          <cell r="C6434">
            <v>206</v>
          </cell>
        </row>
        <row r="6435">
          <cell r="A6435">
            <v>110212006540</v>
          </cell>
          <cell r="B6435">
            <v>43525</v>
          </cell>
          <cell r="C6435">
            <v>204</v>
          </cell>
        </row>
        <row r="6436">
          <cell r="A6436">
            <v>110212006558</v>
          </cell>
          <cell r="B6436">
            <v>43525</v>
          </cell>
          <cell r="C6436">
            <v>7</v>
          </cell>
        </row>
        <row r="6437">
          <cell r="A6437">
            <v>110212007683</v>
          </cell>
          <cell r="B6437">
            <v>43525</v>
          </cell>
          <cell r="C6437">
            <v>24</v>
          </cell>
        </row>
        <row r="6438">
          <cell r="A6438">
            <v>110212008189</v>
          </cell>
          <cell r="B6438">
            <v>43525</v>
          </cell>
          <cell r="C6438">
            <v>42</v>
          </cell>
        </row>
        <row r="6439">
          <cell r="A6439">
            <v>110212008984</v>
          </cell>
          <cell r="B6439">
            <v>43525</v>
          </cell>
          <cell r="C6439">
            <v>92</v>
          </cell>
        </row>
        <row r="6440">
          <cell r="A6440">
            <v>110212008995</v>
          </cell>
          <cell r="B6440">
            <v>43525</v>
          </cell>
          <cell r="C6440">
            <v>44</v>
          </cell>
        </row>
        <row r="6441">
          <cell r="A6441">
            <v>110212008996</v>
          </cell>
          <cell r="B6441">
            <v>43525</v>
          </cell>
          <cell r="C6441">
            <v>0</v>
          </cell>
        </row>
        <row r="6442">
          <cell r="A6442">
            <v>110212009000</v>
          </cell>
          <cell r="B6442">
            <v>43525</v>
          </cell>
          <cell r="C6442">
            <v>4</v>
          </cell>
        </row>
        <row r="6443">
          <cell r="A6443">
            <v>110212009009</v>
          </cell>
          <cell r="B6443">
            <v>43525</v>
          </cell>
          <cell r="C6443">
            <v>0</v>
          </cell>
        </row>
        <row r="6444">
          <cell r="A6444">
            <v>110212009013</v>
          </cell>
          <cell r="B6444">
            <v>43525</v>
          </cell>
          <cell r="C6444">
            <v>0</v>
          </cell>
        </row>
        <row r="6445">
          <cell r="A6445">
            <v>110212009020</v>
          </cell>
          <cell r="B6445">
            <v>43525</v>
          </cell>
          <cell r="C6445">
            <v>0</v>
          </cell>
        </row>
        <row r="6446">
          <cell r="A6446">
            <v>110212009051</v>
          </cell>
          <cell r="B6446">
            <v>43525</v>
          </cell>
          <cell r="C6446">
            <v>384</v>
          </cell>
        </row>
        <row r="6447">
          <cell r="A6447">
            <v>110212009054</v>
          </cell>
          <cell r="B6447">
            <v>43525</v>
          </cell>
          <cell r="C6447">
            <v>0</v>
          </cell>
        </row>
        <row r="6448">
          <cell r="A6448">
            <v>110212009062</v>
          </cell>
          <cell r="B6448">
            <v>43525</v>
          </cell>
          <cell r="C6448">
            <v>0</v>
          </cell>
        </row>
        <row r="6449">
          <cell r="A6449">
            <v>110212009065</v>
          </cell>
          <cell r="B6449">
            <v>43525</v>
          </cell>
          <cell r="C6449">
            <v>0</v>
          </cell>
        </row>
        <row r="6450">
          <cell r="A6450">
            <v>110212009115</v>
          </cell>
          <cell r="B6450">
            <v>43525</v>
          </cell>
          <cell r="C6450">
            <v>605</v>
          </cell>
        </row>
        <row r="6451">
          <cell r="A6451">
            <v>110212009116</v>
          </cell>
          <cell r="B6451">
            <v>43525</v>
          </cell>
          <cell r="C6451">
            <v>58</v>
          </cell>
        </row>
        <row r="6452">
          <cell r="A6452">
            <v>110212009391</v>
          </cell>
          <cell r="B6452">
            <v>43525</v>
          </cell>
          <cell r="C6452">
            <v>40</v>
          </cell>
        </row>
        <row r="6453">
          <cell r="A6453">
            <v>110212010022</v>
          </cell>
          <cell r="B6453">
            <v>43525</v>
          </cell>
          <cell r="C6453">
            <v>1386</v>
          </cell>
        </row>
        <row r="6454">
          <cell r="A6454">
            <v>110212020420</v>
          </cell>
          <cell r="B6454">
            <v>43525</v>
          </cell>
          <cell r="C6454">
            <v>80</v>
          </cell>
        </row>
        <row r="6455">
          <cell r="A6455">
            <v>110212020537</v>
          </cell>
          <cell r="B6455">
            <v>43525</v>
          </cell>
          <cell r="C6455">
            <v>217</v>
          </cell>
        </row>
        <row r="6456">
          <cell r="A6456">
            <v>110212021300</v>
          </cell>
          <cell r="B6456">
            <v>43525</v>
          </cell>
          <cell r="C6456">
            <v>0</v>
          </cell>
        </row>
        <row r="6457">
          <cell r="A6457">
            <v>110212021392</v>
          </cell>
          <cell r="B6457">
            <v>43525</v>
          </cell>
          <cell r="C6457">
            <v>142</v>
          </cell>
        </row>
        <row r="6458">
          <cell r="A6458">
            <v>110213000026</v>
          </cell>
          <cell r="B6458">
            <v>43525</v>
          </cell>
          <cell r="C6458">
            <v>480</v>
          </cell>
        </row>
        <row r="6459">
          <cell r="A6459">
            <v>110213000260</v>
          </cell>
          <cell r="B6459">
            <v>43525</v>
          </cell>
          <cell r="C6459">
            <v>70</v>
          </cell>
        </row>
        <row r="6460">
          <cell r="A6460">
            <v>110213001228</v>
          </cell>
          <cell r="B6460">
            <v>43525</v>
          </cell>
          <cell r="C6460">
            <v>77</v>
          </cell>
        </row>
        <row r="6461">
          <cell r="A6461">
            <v>110213001230</v>
          </cell>
          <cell r="B6461">
            <v>43525</v>
          </cell>
          <cell r="C6461">
            <v>629</v>
          </cell>
        </row>
        <row r="6462">
          <cell r="A6462">
            <v>110213001231</v>
          </cell>
          <cell r="B6462">
            <v>43525</v>
          </cell>
          <cell r="C6462">
            <v>82</v>
          </cell>
        </row>
        <row r="6463">
          <cell r="A6463">
            <v>110213001232</v>
          </cell>
          <cell r="B6463">
            <v>43525</v>
          </cell>
          <cell r="C6463">
            <v>95</v>
          </cell>
        </row>
        <row r="6464">
          <cell r="A6464">
            <v>110213001236</v>
          </cell>
          <cell r="B6464">
            <v>43525</v>
          </cell>
          <cell r="C6464">
            <v>899</v>
          </cell>
        </row>
        <row r="6465">
          <cell r="A6465">
            <v>110213001237</v>
          </cell>
          <cell r="B6465">
            <v>43525</v>
          </cell>
          <cell r="C6465">
            <v>339</v>
          </cell>
        </row>
        <row r="6466">
          <cell r="A6466">
            <v>110213001241</v>
          </cell>
          <cell r="B6466">
            <v>43525</v>
          </cell>
          <cell r="C6466">
            <v>314</v>
          </cell>
        </row>
        <row r="6467">
          <cell r="A6467">
            <v>110213001242</v>
          </cell>
          <cell r="B6467">
            <v>43525</v>
          </cell>
          <cell r="C6467">
            <v>0</v>
          </cell>
        </row>
        <row r="6468">
          <cell r="A6468">
            <v>110213001247</v>
          </cell>
          <cell r="B6468">
            <v>43525</v>
          </cell>
          <cell r="C6468">
            <v>88</v>
          </cell>
        </row>
        <row r="6469">
          <cell r="A6469">
            <v>110213001248</v>
          </cell>
          <cell r="B6469">
            <v>43525</v>
          </cell>
          <cell r="C6469">
            <v>2437</v>
          </cell>
        </row>
        <row r="6470">
          <cell r="A6470">
            <v>110213001250</v>
          </cell>
          <cell r="B6470">
            <v>43525</v>
          </cell>
          <cell r="C6470">
            <v>423</v>
          </cell>
        </row>
        <row r="6471">
          <cell r="A6471">
            <v>110213001270</v>
          </cell>
          <cell r="B6471">
            <v>43525</v>
          </cell>
          <cell r="C6471">
            <v>666</v>
          </cell>
        </row>
        <row r="6472">
          <cell r="A6472">
            <v>110213001271</v>
          </cell>
          <cell r="B6472">
            <v>43525</v>
          </cell>
          <cell r="C6472">
            <v>204</v>
          </cell>
        </row>
        <row r="6473">
          <cell r="A6473">
            <v>110213001272</v>
          </cell>
          <cell r="B6473">
            <v>43525</v>
          </cell>
          <cell r="C6473">
            <v>89</v>
          </cell>
        </row>
        <row r="6474">
          <cell r="A6474">
            <v>110213001275</v>
          </cell>
          <cell r="B6474">
            <v>43525</v>
          </cell>
          <cell r="C6474">
            <v>391</v>
          </cell>
        </row>
        <row r="6475">
          <cell r="A6475">
            <v>110213001276</v>
          </cell>
          <cell r="B6475">
            <v>43525</v>
          </cell>
          <cell r="C6475">
            <v>219</v>
          </cell>
        </row>
        <row r="6476">
          <cell r="A6476">
            <v>110213001286</v>
          </cell>
          <cell r="B6476">
            <v>43525</v>
          </cell>
          <cell r="C6476">
            <v>461</v>
          </cell>
        </row>
        <row r="6477">
          <cell r="A6477">
            <v>110213001287</v>
          </cell>
          <cell r="B6477">
            <v>43525</v>
          </cell>
          <cell r="C6477">
            <v>370</v>
          </cell>
        </row>
        <row r="6478">
          <cell r="A6478">
            <v>110213001288</v>
          </cell>
          <cell r="B6478">
            <v>43525</v>
          </cell>
          <cell r="C6478">
            <v>471</v>
          </cell>
        </row>
        <row r="6479">
          <cell r="A6479">
            <v>110213001289</v>
          </cell>
          <cell r="B6479">
            <v>43525</v>
          </cell>
          <cell r="C6479">
            <v>711</v>
          </cell>
        </row>
        <row r="6480">
          <cell r="A6480">
            <v>110213001290</v>
          </cell>
          <cell r="B6480">
            <v>43525</v>
          </cell>
          <cell r="C6480">
            <v>280</v>
          </cell>
        </row>
        <row r="6481">
          <cell r="A6481">
            <v>110213001291</v>
          </cell>
          <cell r="B6481">
            <v>43525</v>
          </cell>
          <cell r="C6481">
            <v>542</v>
          </cell>
        </row>
        <row r="6482">
          <cell r="A6482">
            <v>110213001318</v>
          </cell>
          <cell r="B6482">
            <v>43525</v>
          </cell>
          <cell r="C6482">
            <v>1404</v>
          </cell>
        </row>
        <row r="6483">
          <cell r="A6483">
            <v>110213001319</v>
          </cell>
          <cell r="B6483">
            <v>43525</v>
          </cell>
          <cell r="C6483">
            <v>987</v>
          </cell>
        </row>
        <row r="6484">
          <cell r="A6484">
            <v>110213001320</v>
          </cell>
          <cell r="B6484">
            <v>43525</v>
          </cell>
          <cell r="C6484">
            <v>0</v>
          </cell>
        </row>
        <row r="6485">
          <cell r="A6485">
            <v>110213001347</v>
          </cell>
          <cell r="B6485">
            <v>43525</v>
          </cell>
          <cell r="C6485">
            <v>114</v>
          </cell>
        </row>
        <row r="6486">
          <cell r="A6486">
            <v>110213001348</v>
          </cell>
          <cell r="B6486">
            <v>43525</v>
          </cell>
          <cell r="C6486">
            <v>217</v>
          </cell>
        </row>
        <row r="6487">
          <cell r="A6487">
            <v>110213001351</v>
          </cell>
          <cell r="B6487">
            <v>43525</v>
          </cell>
          <cell r="C6487">
            <v>216</v>
          </cell>
        </row>
        <row r="6488">
          <cell r="A6488">
            <v>110213001353</v>
          </cell>
          <cell r="B6488">
            <v>43525</v>
          </cell>
          <cell r="C6488">
            <v>0</v>
          </cell>
        </row>
        <row r="6489">
          <cell r="A6489">
            <v>110213001354</v>
          </cell>
          <cell r="B6489">
            <v>43525</v>
          </cell>
          <cell r="C6489">
            <v>218</v>
          </cell>
        </row>
        <row r="6490">
          <cell r="A6490">
            <v>110213001355</v>
          </cell>
          <cell r="B6490">
            <v>43525</v>
          </cell>
          <cell r="C6490">
            <v>0</v>
          </cell>
        </row>
        <row r="6491">
          <cell r="A6491">
            <v>110213001358</v>
          </cell>
          <cell r="B6491">
            <v>43525</v>
          </cell>
          <cell r="C6491">
            <v>325</v>
          </cell>
        </row>
        <row r="6492">
          <cell r="A6492">
            <v>110213001361</v>
          </cell>
          <cell r="B6492">
            <v>43525</v>
          </cell>
          <cell r="C6492">
            <v>225</v>
          </cell>
        </row>
        <row r="6493">
          <cell r="A6493">
            <v>110213001362</v>
          </cell>
          <cell r="B6493">
            <v>43525</v>
          </cell>
          <cell r="C6493">
            <v>7</v>
          </cell>
        </row>
        <row r="6494">
          <cell r="A6494">
            <v>110213001366</v>
          </cell>
          <cell r="B6494">
            <v>43525</v>
          </cell>
          <cell r="C6494">
            <v>391</v>
          </cell>
        </row>
        <row r="6495">
          <cell r="A6495">
            <v>110213001368</v>
          </cell>
          <cell r="B6495">
            <v>43525</v>
          </cell>
          <cell r="C6495">
            <v>95</v>
          </cell>
        </row>
        <row r="6496">
          <cell r="A6496">
            <v>110213001369</v>
          </cell>
          <cell r="B6496">
            <v>43525</v>
          </cell>
          <cell r="C6496">
            <v>310</v>
          </cell>
        </row>
        <row r="6497">
          <cell r="A6497">
            <v>110213001370</v>
          </cell>
          <cell r="B6497">
            <v>43525</v>
          </cell>
          <cell r="C6497">
            <v>712</v>
          </cell>
        </row>
        <row r="6498">
          <cell r="A6498">
            <v>110213004732</v>
          </cell>
          <cell r="B6498">
            <v>43525</v>
          </cell>
          <cell r="C6498">
            <v>127</v>
          </cell>
        </row>
        <row r="6499">
          <cell r="A6499">
            <v>110213005120</v>
          </cell>
          <cell r="B6499">
            <v>43525</v>
          </cell>
          <cell r="C6499">
            <v>373</v>
          </cell>
        </row>
        <row r="6500">
          <cell r="A6500">
            <v>110213005286</v>
          </cell>
          <cell r="B6500">
            <v>43525</v>
          </cell>
          <cell r="C6500">
            <v>90</v>
          </cell>
        </row>
        <row r="6501">
          <cell r="A6501">
            <v>110213005321</v>
          </cell>
          <cell r="B6501">
            <v>43525</v>
          </cell>
          <cell r="C6501">
            <v>64</v>
          </cell>
        </row>
        <row r="6502">
          <cell r="A6502">
            <v>110213005373</v>
          </cell>
          <cell r="B6502">
            <v>43525</v>
          </cell>
          <cell r="C6502">
            <v>0</v>
          </cell>
        </row>
        <row r="6503">
          <cell r="A6503">
            <v>110213005374</v>
          </cell>
          <cell r="B6503">
            <v>43525</v>
          </cell>
          <cell r="C6503">
            <v>104</v>
          </cell>
        </row>
        <row r="6504">
          <cell r="A6504">
            <v>110213005375</v>
          </cell>
          <cell r="B6504">
            <v>43525</v>
          </cell>
          <cell r="C6504">
            <v>0</v>
          </cell>
        </row>
        <row r="6505">
          <cell r="A6505">
            <v>110213009040</v>
          </cell>
          <cell r="B6505">
            <v>43525</v>
          </cell>
          <cell r="C6505">
            <v>179</v>
          </cell>
        </row>
        <row r="6506">
          <cell r="A6506">
            <v>110213009524</v>
          </cell>
          <cell r="B6506">
            <v>43525</v>
          </cell>
          <cell r="C6506">
            <v>134</v>
          </cell>
        </row>
        <row r="6507">
          <cell r="A6507">
            <v>110213009614</v>
          </cell>
          <cell r="B6507">
            <v>43525</v>
          </cell>
          <cell r="C6507">
            <v>0</v>
          </cell>
        </row>
        <row r="6508">
          <cell r="A6508">
            <v>110213009685</v>
          </cell>
          <cell r="B6508">
            <v>43525</v>
          </cell>
          <cell r="C6508">
            <v>27</v>
          </cell>
        </row>
        <row r="6509">
          <cell r="A6509">
            <v>110213010630</v>
          </cell>
          <cell r="B6509">
            <v>43525</v>
          </cell>
          <cell r="C6509">
            <v>987</v>
          </cell>
        </row>
        <row r="6510">
          <cell r="A6510">
            <v>110213020054</v>
          </cell>
          <cell r="B6510">
            <v>43525</v>
          </cell>
          <cell r="C6510">
            <v>176</v>
          </cell>
        </row>
        <row r="6511">
          <cell r="A6511">
            <v>110214001363</v>
          </cell>
          <cell r="B6511">
            <v>43525</v>
          </cell>
          <cell r="C6511">
            <v>39</v>
          </cell>
        </row>
        <row r="6512">
          <cell r="A6512">
            <v>110214002461</v>
          </cell>
          <cell r="B6512">
            <v>43525</v>
          </cell>
          <cell r="C6512">
            <v>71</v>
          </cell>
        </row>
        <row r="6513">
          <cell r="A6513">
            <v>110214002466</v>
          </cell>
          <cell r="B6513">
            <v>43525</v>
          </cell>
          <cell r="C6513">
            <v>0</v>
          </cell>
        </row>
        <row r="6514">
          <cell r="A6514">
            <v>110214002885</v>
          </cell>
          <cell r="B6514">
            <v>43525</v>
          </cell>
          <cell r="C6514">
            <v>573</v>
          </cell>
        </row>
        <row r="6515">
          <cell r="A6515">
            <v>110214002901</v>
          </cell>
          <cell r="B6515">
            <v>43525</v>
          </cell>
          <cell r="C6515">
            <v>449</v>
          </cell>
        </row>
        <row r="6516">
          <cell r="A6516">
            <v>110214003597</v>
          </cell>
          <cell r="B6516">
            <v>43525</v>
          </cell>
          <cell r="C6516">
            <v>410</v>
          </cell>
        </row>
        <row r="6517">
          <cell r="A6517">
            <v>110214004744</v>
          </cell>
          <cell r="B6517">
            <v>43525</v>
          </cell>
          <cell r="C6517">
            <v>144</v>
          </cell>
        </row>
        <row r="6518">
          <cell r="A6518">
            <v>110214004746</v>
          </cell>
          <cell r="B6518">
            <v>43525</v>
          </cell>
          <cell r="C6518">
            <v>58</v>
          </cell>
        </row>
        <row r="6519">
          <cell r="A6519">
            <v>110214007151</v>
          </cell>
          <cell r="B6519">
            <v>43525</v>
          </cell>
          <cell r="C6519">
            <v>24</v>
          </cell>
        </row>
        <row r="6520">
          <cell r="A6520">
            <v>110214009022</v>
          </cell>
          <cell r="B6520">
            <v>43525</v>
          </cell>
          <cell r="C6520">
            <v>604</v>
          </cell>
        </row>
        <row r="6521">
          <cell r="A6521">
            <v>110214009045</v>
          </cell>
          <cell r="B6521">
            <v>43525</v>
          </cell>
          <cell r="C6521">
            <v>830</v>
          </cell>
        </row>
        <row r="6522">
          <cell r="A6522">
            <v>110214009050</v>
          </cell>
          <cell r="B6522">
            <v>43525</v>
          </cell>
          <cell r="C6522">
            <v>0</v>
          </cell>
        </row>
        <row r="6523">
          <cell r="A6523">
            <v>110214009099</v>
          </cell>
          <cell r="B6523">
            <v>43525</v>
          </cell>
          <cell r="C6523">
            <v>0</v>
          </cell>
        </row>
        <row r="6524">
          <cell r="A6524">
            <v>110214009107</v>
          </cell>
          <cell r="B6524">
            <v>43525</v>
          </cell>
          <cell r="C6524">
            <v>201</v>
          </cell>
        </row>
        <row r="6525">
          <cell r="A6525">
            <v>110214009239</v>
          </cell>
          <cell r="B6525">
            <v>43525</v>
          </cell>
          <cell r="C6525">
            <v>205</v>
          </cell>
        </row>
        <row r="6526">
          <cell r="A6526">
            <v>110214009247</v>
          </cell>
          <cell r="B6526">
            <v>43525</v>
          </cell>
          <cell r="C6526">
            <v>0</v>
          </cell>
        </row>
        <row r="6527">
          <cell r="A6527">
            <v>110211012429</v>
          </cell>
          <cell r="B6527">
            <v>43525</v>
          </cell>
          <cell r="C6527">
            <v>0</v>
          </cell>
        </row>
        <row r="6528">
          <cell r="A6528">
            <v>110211012666</v>
          </cell>
          <cell r="B6528">
            <v>43525</v>
          </cell>
          <cell r="C6528">
            <v>466</v>
          </cell>
        </row>
        <row r="6529">
          <cell r="A6529">
            <v>110211012671</v>
          </cell>
          <cell r="B6529">
            <v>43525</v>
          </cell>
          <cell r="C6529">
            <v>58</v>
          </cell>
        </row>
        <row r="6530">
          <cell r="A6530">
            <v>110211012675</v>
          </cell>
          <cell r="B6530">
            <v>43525</v>
          </cell>
          <cell r="C6530">
            <v>233</v>
          </cell>
        </row>
        <row r="6531">
          <cell r="A6531">
            <v>110211012676</v>
          </cell>
          <cell r="B6531">
            <v>43525</v>
          </cell>
          <cell r="C6531">
            <v>70</v>
          </cell>
        </row>
        <row r="6532">
          <cell r="A6532">
            <v>110211012679</v>
          </cell>
          <cell r="B6532">
            <v>43525</v>
          </cell>
          <cell r="C6532">
            <v>0</v>
          </cell>
        </row>
        <row r="6533">
          <cell r="A6533">
            <v>110211012688</v>
          </cell>
          <cell r="B6533">
            <v>43525</v>
          </cell>
          <cell r="C6533">
            <v>369</v>
          </cell>
        </row>
        <row r="6534">
          <cell r="A6534">
            <v>110211012691</v>
          </cell>
          <cell r="B6534">
            <v>43525</v>
          </cell>
          <cell r="C6534">
            <v>0</v>
          </cell>
        </row>
        <row r="6535">
          <cell r="A6535">
            <v>110211012693</v>
          </cell>
          <cell r="B6535">
            <v>43525</v>
          </cell>
          <cell r="C6535">
            <v>228</v>
          </cell>
        </row>
        <row r="6536">
          <cell r="A6536">
            <v>110211012697</v>
          </cell>
          <cell r="B6536">
            <v>43525</v>
          </cell>
          <cell r="C6536">
            <v>973</v>
          </cell>
        </row>
        <row r="6537">
          <cell r="A6537">
            <v>110211012700</v>
          </cell>
          <cell r="B6537">
            <v>43525</v>
          </cell>
          <cell r="C6537">
            <v>0</v>
          </cell>
        </row>
        <row r="6538">
          <cell r="A6538">
            <v>110211014341</v>
          </cell>
          <cell r="B6538">
            <v>43525</v>
          </cell>
          <cell r="C6538">
            <v>1826</v>
          </cell>
        </row>
        <row r="6539">
          <cell r="A6539">
            <v>110211014419</v>
          </cell>
          <cell r="B6539">
            <v>43525</v>
          </cell>
          <cell r="C6539">
            <v>0</v>
          </cell>
        </row>
        <row r="6540">
          <cell r="A6540">
            <v>110211014479</v>
          </cell>
          <cell r="B6540">
            <v>43525</v>
          </cell>
          <cell r="C6540">
            <v>612</v>
          </cell>
        </row>
        <row r="6541">
          <cell r="A6541">
            <v>110211016147</v>
          </cell>
          <cell r="B6541">
            <v>43525</v>
          </cell>
          <cell r="C6541">
            <v>55</v>
          </cell>
        </row>
        <row r="6542">
          <cell r="A6542">
            <v>110211016918</v>
          </cell>
          <cell r="B6542">
            <v>43525</v>
          </cell>
          <cell r="C6542">
            <v>73</v>
          </cell>
        </row>
        <row r="6543">
          <cell r="A6543">
            <v>110211018819</v>
          </cell>
          <cell r="B6543">
            <v>43525</v>
          </cell>
          <cell r="C6543">
            <v>171</v>
          </cell>
        </row>
        <row r="6544">
          <cell r="A6544">
            <v>110211018842</v>
          </cell>
          <cell r="B6544">
            <v>43525</v>
          </cell>
          <cell r="C6544">
            <v>83</v>
          </cell>
        </row>
        <row r="6545">
          <cell r="A6545">
            <v>110211018848</v>
          </cell>
          <cell r="B6545">
            <v>43525</v>
          </cell>
          <cell r="C6545">
            <v>0</v>
          </cell>
        </row>
        <row r="6546">
          <cell r="A6546">
            <v>110211018849</v>
          </cell>
          <cell r="B6546">
            <v>43525</v>
          </cell>
          <cell r="C6546">
            <v>35</v>
          </cell>
        </row>
        <row r="6547">
          <cell r="A6547">
            <v>110211019181</v>
          </cell>
          <cell r="B6547">
            <v>43525</v>
          </cell>
          <cell r="C6547">
            <v>2</v>
          </cell>
        </row>
        <row r="6548">
          <cell r="A6548">
            <v>110211019331</v>
          </cell>
          <cell r="B6548">
            <v>43525</v>
          </cell>
          <cell r="C6548">
            <v>217</v>
          </cell>
        </row>
        <row r="6549">
          <cell r="A6549">
            <v>110211022131</v>
          </cell>
          <cell r="B6549">
            <v>43525</v>
          </cell>
          <cell r="C6549">
            <v>2987</v>
          </cell>
        </row>
        <row r="6550">
          <cell r="A6550">
            <v>110211022216</v>
          </cell>
          <cell r="B6550">
            <v>43525</v>
          </cell>
          <cell r="C6550">
            <v>0</v>
          </cell>
        </row>
        <row r="6551">
          <cell r="A6551">
            <v>110211022285</v>
          </cell>
          <cell r="B6551">
            <v>43525</v>
          </cell>
          <cell r="C6551">
            <v>0</v>
          </cell>
        </row>
        <row r="6552">
          <cell r="A6552">
            <v>110212008990</v>
          </cell>
          <cell r="B6552">
            <v>43525</v>
          </cell>
          <cell r="C6552">
            <v>925</v>
          </cell>
        </row>
        <row r="6553">
          <cell r="A6553">
            <v>110212008997</v>
          </cell>
          <cell r="B6553">
            <v>43525</v>
          </cell>
          <cell r="C6553">
            <v>7</v>
          </cell>
        </row>
        <row r="6554">
          <cell r="A6554">
            <v>110212010872</v>
          </cell>
          <cell r="B6554">
            <v>43525</v>
          </cell>
          <cell r="C6554">
            <v>293</v>
          </cell>
        </row>
        <row r="6555">
          <cell r="A6555">
            <v>110212011486</v>
          </cell>
          <cell r="B6555">
            <v>43525</v>
          </cell>
          <cell r="C6555">
            <v>0</v>
          </cell>
        </row>
        <row r="6556">
          <cell r="A6556">
            <v>110212011719</v>
          </cell>
          <cell r="B6556">
            <v>43525</v>
          </cell>
          <cell r="C6556">
            <v>91</v>
          </cell>
        </row>
        <row r="6557">
          <cell r="A6557">
            <v>110212011955</v>
          </cell>
          <cell r="B6557">
            <v>43525</v>
          </cell>
          <cell r="C6557">
            <v>57</v>
          </cell>
        </row>
        <row r="6558">
          <cell r="A6558">
            <v>110212016153</v>
          </cell>
          <cell r="B6558">
            <v>43525</v>
          </cell>
          <cell r="C6558">
            <v>285</v>
          </cell>
        </row>
        <row r="6559">
          <cell r="A6559">
            <v>110212017102</v>
          </cell>
          <cell r="B6559">
            <v>43525</v>
          </cell>
          <cell r="C6559">
            <v>0</v>
          </cell>
        </row>
        <row r="6560">
          <cell r="A6560">
            <v>110212017273</v>
          </cell>
          <cell r="B6560">
            <v>43525</v>
          </cell>
          <cell r="C6560">
            <v>0</v>
          </cell>
        </row>
        <row r="6561">
          <cell r="A6561">
            <v>110212017919</v>
          </cell>
          <cell r="B6561">
            <v>43525</v>
          </cell>
          <cell r="C6561">
            <v>55</v>
          </cell>
        </row>
        <row r="6562">
          <cell r="A6562">
            <v>110212019667</v>
          </cell>
          <cell r="B6562">
            <v>43525</v>
          </cell>
          <cell r="C6562">
            <v>608</v>
          </cell>
        </row>
        <row r="6563">
          <cell r="A6563">
            <v>110212019671</v>
          </cell>
          <cell r="B6563">
            <v>43525</v>
          </cell>
          <cell r="C6563">
            <v>121</v>
          </cell>
        </row>
        <row r="6564">
          <cell r="A6564">
            <v>110212019843</v>
          </cell>
          <cell r="B6564">
            <v>43525</v>
          </cell>
          <cell r="C6564">
            <v>109</v>
          </cell>
        </row>
        <row r="6565">
          <cell r="A6565">
            <v>110212021167</v>
          </cell>
          <cell r="B6565">
            <v>43525</v>
          </cell>
          <cell r="C6565">
            <v>240</v>
          </cell>
        </row>
        <row r="6566">
          <cell r="A6566">
            <v>110213011107</v>
          </cell>
          <cell r="B6566">
            <v>43525</v>
          </cell>
          <cell r="C6566">
            <v>0</v>
          </cell>
        </row>
        <row r="6567">
          <cell r="A6567">
            <v>110213011197</v>
          </cell>
          <cell r="B6567">
            <v>43525</v>
          </cell>
          <cell r="C6567">
            <v>1423</v>
          </cell>
        </row>
        <row r="6568">
          <cell r="A6568">
            <v>110213011209</v>
          </cell>
          <cell r="B6568">
            <v>43525</v>
          </cell>
          <cell r="C6568">
            <v>1062</v>
          </cell>
        </row>
        <row r="6569">
          <cell r="A6569">
            <v>110213011348</v>
          </cell>
          <cell r="B6569">
            <v>43525</v>
          </cell>
          <cell r="C6569">
            <v>95</v>
          </cell>
        </row>
        <row r="6570">
          <cell r="A6570">
            <v>110213012736</v>
          </cell>
          <cell r="B6570">
            <v>43525</v>
          </cell>
          <cell r="C6570">
            <v>51</v>
          </cell>
        </row>
        <row r="6571">
          <cell r="A6571">
            <v>110213013037</v>
          </cell>
          <cell r="B6571">
            <v>43525</v>
          </cell>
          <cell r="C6571">
            <v>99</v>
          </cell>
        </row>
        <row r="6572">
          <cell r="A6572">
            <v>110213013739</v>
          </cell>
          <cell r="B6572">
            <v>43525</v>
          </cell>
          <cell r="C6572">
            <v>249</v>
          </cell>
        </row>
        <row r="6573">
          <cell r="A6573">
            <v>110213013971</v>
          </cell>
          <cell r="B6573">
            <v>43525</v>
          </cell>
          <cell r="C6573">
            <v>28</v>
          </cell>
        </row>
        <row r="6574">
          <cell r="A6574">
            <v>110213014711</v>
          </cell>
          <cell r="B6574">
            <v>43525</v>
          </cell>
          <cell r="C6574">
            <v>205</v>
          </cell>
        </row>
        <row r="6575">
          <cell r="A6575">
            <v>110213016284</v>
          </cell>
          <cell r="B6575">
            <v>43525</v>
          </cell>
          <cell r="C6575">
            <v>398</v>
          </cell>
        </row>
        <row r="6576">
          <cell r="A6576">
            <v>110213017574</v>
          </cell>
          <cell r="B6576">
            <v>43525</v>
          </cell>
          <cell r="C6576">
            <v>0</v>
          </cell>
        </row>
        <row r="6577">
          <cell r="A6577">
            <v>110213018477</v>
          </cell>
          <cell r="B6577">
            <v>43525</v>
          </cell>
          <cell r="C6577">
            <v>970</v>
          </cell>
        </row>
        <row r="6578">
          <cell r="A6578">
            <v>110213019055</v>
          </cell>
          <cell r="B6578">
            <v>43525</v>
          </cell>
          <cell r="C6578">
            <v>1332</v>
          </cell>
        </row>
        <row r="6579">
          <cell r="A6579">
            <v>110213019239</v>
          </cell>
          <cell r="B6579">
            <v>43525</v>
          </cell>
          <cell r="C6579">
            <v>507</v>
          </cell>
        </row>
        <row r="6580">
          <cell r="A6580">
            <v>110213019516</v>
          </cell>
          <cell r="B6580">
            <v>43525</v>
          </cell>
          <cell r="C6580">
            <v>9</v>
          </cell>
        </row>
        <row r="6581">
          <cell r="A6581">
            <v>110214011344</v>
          </cell>
          <cell r="B6581">
            <v>43525</v>
          </cell>
          <cell r="C6581">
            <v>4</v>
          </cell>
        </row>
        <row r="6582">
          <cell r="A6582">
            <v>110214011802</v>
          </cell>
          <cell r="B6582">
            <v>43525</v>
          </cell>
          <cell r="C6582">
            <v>0</v>
          </cell>
        </row>
        <row r="6583">
          <cell r="A6583">
            <v>110214011952</v>
          </cell>
          <cell r="B6583">
            <v>43525</v>
          </cell>
          <cell r="C6583">
            <v>586</v>
          </cell>
        </row>
        <row r="6584">
          <cell r="A6584">
            <v>110214012152</v>
          </cell>
          <cell r="B6584">
            <v>43525</v>
          </cell>
          <cell r="C6584">
            <v>409</v>
          </cell>
        </row>
        <row r="6585">
          <cell r="A6585">
            <v>110214012402</v>
          </cell>
          <cell r="B6585">
            <v>43525</v>
          </cell>
          <cell r="C6585">
            <v>75</v>
          </cell>
        </row>
        <row r="6586">
          <cell r="A6586">
            <v>110214012454</v>
          </cell>
          <cell r="B6586">
            <v>43525</v>
          </cell>
          <cell r="C6586">
            <v>630</v>
          </cell>
        </row>
        <row r="6587">
          <cell r="A6587">
            <v>110214012465</v>
          </cell>
          <cell r="B6587">
            <v>43525</v>
          </cell>
          <cell r="C6587">
            <v>88</v>
          </cell>
        </row>
        <row r="6588">
          <cell r="A6588">
            <v>110214015076</v>
          </cell>
          <cell r="B6588">
            <v>43525</v>
          </cell>
          <cell r="C6588">
            <v>114</v>
          </cell>
        </row>
        <row r="6589">
          <cell r="A6589">
            <v>110214015477</v>
          </cell>
          <cell r="B6589">
            <v>43525</v>
          </cell>
          <cell r="C6589">
            <v>358</v>
          </cell>
        </row>
        <row r="6590">
          <cell r="A6590">
            <v>110214015702</v>
          </cell>
          <cell r="B6590">
            <v>43525</v>
          </cell>
          <cell r="C6590">
            <v>154</v>
          </cell>
        </row>
        <row r="6591">
          <cell r="A6591">
            <v>110214016001</v>
          </cell>
          <cell r="B6591">
            <v>43525</v>
          </cell>
          <cell r="C6591">
            <v>4</v>
          </cell>
        </row>
        <row r="6592">
          <cell r="A6592">
            <v>110214016048</v>
          </cell>
          <cell r="B6592">
            <v>43525</v>
          </cell>
          <cell r="C6592">
            <v>241</v>
          </cell>
        </row>
        <row r="6593">
          <cell r="A6593">
            <v>110214016051</v>
          </cell>
          <cell r="B6593">
            <v>43525</v>
          </cell>
          <cell r="C6593">
            <v>0</v>
          </cell>
        </row>
        <row r="6594">
          <cell r="A6594">
            <v>110214016052</v>
          </cell>
          <cell r="B6594">
            <v>43525</v>
          </cell>
          <cell r="C6594">
            <v>1906</v>
          </cell>
        </row>
        <row r="6595">
          <cell r="A6595">
            <v>110214016156</v>
          </cell>
          <cell r="B6595">
            <v>43525</v>
          </cell>
          <cell r="C6595">
            <v>75</v>
          </cell>
        </row>
        <row r="6596">
          <cell r="A6596">
            <v>110214016175</v>
          </cell>
          <cell r="B6596">
            <v>43525</v>
          </cell>
          <cell r="C6596">
            <v>0</v>
          </cell>
        </row>
        <row r="6597">
          <cell r="A6597">
            <v>110214016176</v>
          </cell>
          <cell r="B6597">
            <v>43525</v>
          </cell>
          <cell r="C6597">
            <v>0</v>
          </cell>
        </row>
        <row r="6598">
          <cell r="A6598">
            <v>110214016177</v>
          </cell>
          <cell r="B6598">
            <v>43525</v>
          </cell>
          <cell r="C6598">
            <v>308</v>
          </cell>
        </row>
        <row r="6599">
          <cell r="A6599">
            <v>110214017060</v>
          </cell>
          <cell r="B6599">
            <v>43525</v>
          </cell>
          <cell r="C6599">
            <v>444</v>
          </cell>
        </row>
        <row r="6600">
          <cell r="A6600">
            <v>110214017537</v>
          </cell>
          <cell r="B6600">
            <v>43525</v>
          </cell>
          <cell r="C6600">
            <v>95</v>
          </cell>
        </row>
        <row r="6601">
          <cell r="A6601">
            <v>110214020881</v>
          </cell>
          <cell r="B6601">
            <v>43525</v>
          </cell>
          <cell r="C6601">
            <v>197</v>
          </cell>
        </row>
        <row r="6602">
          <cell r="A6602">
            <v>110211002392</v>
          </cell>
          <cell r="B6602">
            <v>43525</v>
          </cell>
          <cell r="C6602">
            <v>0</v>
          </cell>
        </row>
        <row r="6603">
          <cell r="A6603">
            <v>110211006477</v>
          </cell>
          <cell r="B6603">
            <v>43525</v>
          </cell>
          <cell r="C6603">
            <v>204</v>
          </cell>
        </row>
        <row r="6604">
          <cell r="A6604">
            <v>110212001433</v>
          </cell>
          <cell r="B6604">
            <v>43525</v>
          </cell>
          <cell r="C6604">
            <v>400</v>
          </cell>
        </row>
        <row r="6605">
          <cell r="A6605">
            <v>110214001349</v>
          </cell>
          <cell r="B6605">
            <v>43525</v>
          </cell>
          <cell r="C6605">
            <v>14</v>
          </cell>
        </row>
        <row r="6606">
          <cell r="A6606">
            <v>110214002464</v>
          </cell>
          <cell r="B6606">
            <v>43525</v>
          </cell>
          <cell r="C6606">
            <v>428</v>
          </cell>
        </row>
        <row r="6607">
          <cell r="A6607">
            <v>110214006932</v>
          </cell>
          <cell r="B6607">
            <v>43525</v>
          </cell>
          <cell r="C6607">
            <v>11</v>
          </cell>
        </row>
        <row r="6608">
          <cell r="A6608">
            <v>110214009250</v>
          </cell>
          <cell r="B6608">
            <v>43525</v>
          </cell>
          <cell r="C6608">
            <v>0</v>
          </cell>
        </row>
        <row r="6609">
          <cell r="A6609">
            <v>110214021592</v>
          </cell>
          <cell r="B6609">
            <v>43525</v>
          </cell>
          <cell r="C6609">
            <v>61</v>
          </cell>
        </row>
        <row r="6610">
          <cell r="A6610">
            <v>110214021593</v>
          </cell>
          <cell r="B6610">
            <v>43525</v>
          </cell>
          <cell r="C6610">
            <v>64</v>
          </cell>
        </row>
        <row r="6611">
          <cell r="A6611">
            <v>110211012673</v>
          </cell>
          <cell r="B6611">
            <v>43525</v>
          </cell>
          <cell r="C6611">
            <v>77</v>
          </cell>
        </row>
        <row r="6612">
          <cell r="A6612">
            <v>110211012690</v>
          </cell>
          <cell r="B6612">
            <v>43525</v>
          </cell>
          <cell r="C6612">
            <v>113</v>
          </cell>
        </row>
        <row r="6613">
          <cell r="A6613">
            <v>110211012695</v>
          </cell>
          <cell r="B6613">
            <v>43525</v>
          </cell>
          <cell r="C6613">
            <v>414</v>
          </cell>
        </row>
        <row r="6614">
          <cell r="A6614">
            <v>110211014247</v>
          </cell>
          <cell r="B6614">
            <v>43525</v>
          </cell>
          <cell r="C6614">
            <v>10</v>
          </cell>
        </row>
        <row r="6615">
          <cell r="A6615">
            <v>110212011966</v>
          </cell>
          <cell r="B6615">
            <v>43525</v>
          </cell>
          <cell r="C6615">
            <v>8</v>
          </cell>
        </row>
        <row r="6616">
          <cell r="A6616">
            <v>110212019673</v>
          </cell>
          <cell r="B6616">
            <v>43525</v>
          </cell>
          <cell r="C6616">
            <v>156</v>
          </cell>
        </row>
        <row r="6617">
          <cell r="A6617">
            <v>110214016135</v>
          </cell>
          <cell r="B6617">
            <v>43525</v>
          </cell>
          <cell r="C6617">
            <v>24</v>
          </cell>
        </row>
        <row r="6618">
          <cell r="A6618">
            <v>110211002401</v>
          </cell>
          <cell r="B6618">
            <v>43525</v>
          </cell>
          <cell r="C6618">
            <v>0</v>
          </cell>
        </row>
        <row r="6619">
          <cell r="A6619">
            <v>110212003620</v>
          </cell>
          <cell r="B6619">
            <v>43525</v>
          </cell>
          <cell r="C6619">
            <v>503</v>
          </cell>
        </row>
        <row r="6620">
          <cell r="A6620">
            <v>110212008676</v>
          </cell>
          <cell r="B6620">
            <v>43525</v>
          </cell>
          <cell r="C6620">
            <v>0</v>
          </cell>
        </row>
        <row r="6621">
          <cell r="A6621">
            <v>110213021971</v>
          </cell>
          <cell r="B6621">
            <v>43525</v>
          </cell>
          <cell r="C6621">
            <v>24</v>
          </cell>
        </row>
        <row r="6622">
          <cell r="A6622">
            <v>110211004039</v>
          </cell>
          <cell r="B6622">
            <v>43525</v>
          </cell>
          <cell r="C6622">
            <v>0</v>
          </cell>
        </row>
        <row r="6623">
          <cell r="A6623">
            <v>110212022568</v>
          </cell>
          <cell r="B6623">
            <v>43525</v>
          </cell>
          <cell r="C6623">
            <v>95</v>
          </cell>
        </row>
        <row r="6624">
          <cell r="A6624">
            <v>110213001239</v>
          </cell>
          <cell r="B6624">
            <v>43525</v>
          </cell>
          <cell r="C6624">
            <v>949</v>
          </cell>
        </row>
        <row r="6625">
          <cell r="A6625">
            <v>110214016194</v>
          </cell>
          <cell r="B6625">
            <v>43525</v>
          </cell>
          <cell r="C6625">
            <v>5516</v>
          </cell>
        </row>
        <row r="6626">
          <cell r="A6626">
            <v>110211012699</v>
          </cell>
          <cell r="B6626">
            <v>43525</v>
          </cell>
          <cell r="C6626">
            <v>819</v>
          </cell>
        </row>
        <row r="6627">
          <cell r="A6627">
            <v>110213022418</v>
          </cell>
          <cell r="B6627">
            <v>43525</v>
          </cell>
          <cell r="C6627">
            <v>7</v>
          </cell>
        </row>
        <row r="6628">
          <cell r="A6628">
            <v>110213024785</v>
          </cell>
          <cell r="B6628">
            <v>43525</v>
          </cell>
          <cell r="C6628">
            <v>800</v>
          </cell>
        </row>
        <row r="6629">
          <cell r="A6629">
            <v>110214000636</v>
          </cell>
          <cell r="B6629">
            <v>43525</v>
          </cell>
          <cell r="C6629">
            <v>169</v>
          </cell>
        </row>
        <row r="6630">
          <cell r="A6630">
            <v>110213025327</v>
          </cell>
          <cell r="B6630">
            <v>43525</v>
          </cell>
          <cell r="C6630">
            <v>0</v>
          </cell>
        </row>
        <row r="6631">
          <cell r="A6631">
            <v>110213027767</v>
          </cell>
          <cell r="B6631">
            <v>43525</v>
          </cell>
          <cell r="C6631">
            <v>0</v>
          </cell>
        </row>
        <row r="6632">
          <cell r="A6632">
            <v>110211000839</v>
          </cell>
          <cell r="B6632">
            <v>43497</v>
          </cell>
          <cell r="C6632">
            <v>103</v>
          </cell>
        </row>
        <row r="6633">
          <cell r="A6633">
            <v>110211001803</v>
          </cell>
          <cell r="B6633">
            <v>43497</v>
          </cell>
          <cell r="C6633">
            <v>52</v>
          </cell>
        </row>
        <row r="6634">
          <cell r="A6634">
            <v>110211002080</v>
          </cell>
          <cell r="B6634">
            <v>43497</v>
          </cell>
          <cell r="C6634">
            <v>252</v>
          </cell>
        </row>
        <row r="6635">
          <cell r="A6635">
            <v>110211002086</v>
          </cell>
          <cell r="B6635">
            <v>43497</v>
          </cell>
          <cell r="C6635">
            <v>121</v>
          </cell>
        </row>
        <row r="6636">
          <cell r="A6636">
            <v>110211002087</v>
          </cell>
          <cell r="B6636">
            <v>43497</v>
          </cell>
          <cell r="C6636">
            <v>542</v>
          </cell>
        </row>
        <row r="6637">
          <cell r="A6637">
            <v>110211002136</v>
          </cell>
          <cell r="B6637">
            <v>43497</v>
          </cell>
          <cell r="C6637">
            <v>0</v>
          </cell>
        </row>
        <row r="6638">
          <cell r="A6638">
            <v>110211002383</v>
          </cell>
          <cell r="B6638">
            <v>43497</v>
          </cell>
          <cell r="C6638">
            <v>169</v>
          </cell>
        </row>
        <row r="6639">
          <cell r="A6639">
            <v>110211002384</v>
          </cell>
          <cell r="B6639">
            <v>43497</v>
          </cell>
          <cell r="C6639">
            <v>19</v>
          </cell>
        </row>
        <row r="6640">
          <cell r="A6640">
            <v>110211002386</v>
          </cell>
          <cell r="B6640">
            <v>43497</v>
          </cell>
          <cell r="C6640">
            <v>0</v>
          </cell>
        </row>
        <row r="6641">
          <cell r="A6641">
            <v>110211002394</v>
          </cell>
          <cell r="B6641">
            <v>43497</v>
          </cell>
          <cell r="C6641">
            <v>0</v>
          </cell>
        </row>
        <row r="6642">
          <cell r="A6642">
            <v>110211002396</v>
          </cell>
          <cell r="B6642">
            <v>43497</v>
          </cell>
          <cell r="C6642">
            <v>48</v>
          </cell>
        </row>
        <row r="6643">
          <cell r="A6643">
            <v>110211002398</v>
          </cell>
          <cell r="B6643">
            <v>43497</v>
          </cell>
          <cell r="C6643">
            <v>83</v>
          </cell>
        </row>
        <row r="6644">
          <cell r="A6644">
            <v>110211002399</v>
          </cell>
          <cell r="B6644">
            <v>43497</v>
          </cell>
          <cell r="C6644">
            <v>0</v>
          </cell>
        </row>
        <row r="6645">
          <cell r="A6645">
            <v>110211002402</v>
          </cell>
          <cell r="B6645">
            <v>43497</v>
          </cell>
          <cell r="C6645">
            <v>235</v>
          </cell>
        </row>
        <row r="6646">
          <cell r="A6646">
            <v>110211002403</v>
          </cell>
          <cell r="B6646">
            <v>43497</v>
          </cell>
          <cell r="C6646">
            <v>219</v>
          </cell>
        </row>
        <row r="6647">
          <cell r="A6647">
            <v>110211002405</v>
          </cell>
          <cell r="B6647">
            <v>43497</v>
          </cell>
          <cell r="C6647">
            <v>0</v>
          </cell>
        </row>
        <row r="6648">
          <cell r="A6648">
            <v>110211002406</v>
          </cell>
          <cell r="B6648">
            <v>43497</v>
          </cell>
          <cell r="C6648">
            <v>0</v>
          </cell>
        </row>
        <row r="6649">
          <cell r="A6649">
            <v>110211002407</v>
          </cell>
          <cell r="B6649">
            <v>43497</v>
          </cell>
          <cell r="C6649">
            <v>94</v>
          </cell>
        </row>
        <row r="6650">
          <cell r="A6650">
            <v>110211002411</v>
          </cell>
          <cell r="B6650">
            <v>43497</v>
          </cell>
          <cell r="C6650">
            <v>7</v>
          </cell>
        </row>
        <row r="6651">
          <cell r="A6651">
            <v>110211002412</v>
          </cell>
          <cell r="B6651">
            <v>43497</v>
          </cell>
          <cell r="C6651">
            <v>63</v>
          </cell>
        </row>
        <row r="6652">
          <cell r="A6652">
            <v>110211002413</v>
          </cell>
          <cell r="B6652">
            <v>43497</v>
          </cell>
          <cell r="C6652">
            <v>118</v>
          </cell>
        </row>
        <row r="6653">
          <cell r="A6653">
            <v>110211003718</v>
          </cell>
          <cell r="B6653">
            <v>43497</v>
          </cell>
          <cell r="C6653">
            <v>485</v>
          </cell>
        </row>
        <row r="6654">
          <cell r="A6654">
            <v>110211003719</v>
          </cell>
          <cell r="B6654">
            <v>43497</v>
          </cell>
          <cell r="C6654">
            <v>1055</v>
          </cell>
        </row>
        <row r="6655">
          <cell r="A6655">
            <v>110211003808</v>
          </cell>
          <cell r="B6655">
            <v>43497</v>
          </cell>
          <cell r="C6655">
            <v>194</v>
          </cell>
        </row>
        <row r="6656">
          <cell r="A6656">
            <v>110211004072</v>
          </cell>
          <cell r="B6656">
            <v>43497</v>
          </cell>
          <cell r="C6656">
            <v>5121</v>
          </cell>
        </row>
        <row r="6657">
          <cell r="A6657">
            <v>110211004145</v>
          </cell>
          <cell r="B6657">
            <v>43497</v>
          </cell>
          <cell r="C6657">
            <v>61</v>
          </cell>
        </row>
        <row r="6658">
          <cell r="A6658">
            <v>110211005116</v>
          </cell>
          <cell r="B6658">
            <v>43497</v>
          </cell>
          <cell r="C6658">
            <v>17</v>
          </cell>
        </row>
        <row r="6659">
          <cell r="A6659">
            <v>110211005117</v>
          </cell>
          <cell r="B6659">
            <v>43497</v>
          </cell>
          <cell r="C6659">
            <v>349</v>
          </cell>
        </row>
        <row r="6660">
          <cell r="A6660">
            <v>110211005131</v>
          </cell>
          <cell r="B6660">
            <v>43497</v>
          </cell>
          <cell r="C6660">
            <v>120</v>
          </cell>
        </row>
        <row r="6661">
          <cell r="A6661">
            <v>110211005306</v>
          </cell>
          <cell r="B6661">
            <v>43497</v>
          </cell>
          <cell r="C6661">
            <v>3281</v>
          </cell>
        </row>
        <row r="6662">
          <cell r="A6662">
            <v>110211006325</v>
          </cell>
          <cell r="B6662">
            <v>43497</v>
          </cell>
          <cell r="C6662">
            <v>3673</v>
          </cell>
        </row>
        <row r="6663">
          <cell r="A6663">
            <v>110211007133</v>
          </cell>
          <cell r="B6663">
            <v>43497</v>
          </cell>
          <cell r="C6663">
            <v>10</v>
          </cell>
        </row>
        <row r="6664">
          <cell r="A6664">
            <v>110211007907</v>
          </cell>
          <cell r="B6664">
            <v>43497</v>
          </cell>
          <cell r="C6664">
            <v>6283</v>
          </cell>
        </row>
        <row r="6665">
          <cell r="A6665">
            <v>110211008209</v>
          </cell>
          <cell r="B6665">
            <v>43497</v>
          </cell>
          <cell r="C6665">
            <v>73</v>
          </cell>
        </row>
        <row r="6666">
          <cell r="A6666">
            <v>110211008440</v>
          </cell>
          <cell r="B6666">
            <v>43497</v>
          </cell>
          <cell r="C6666">
            <v>900</v>
          </cell>
        </row>
        <row r="6667">
          <cell r="A6667">
            <v>110211008442</v>
          </cell>
          <cell r="B6667">
            <v>43497</v>
          </cell>
          <cell r="C6667">
            <v>51</v>
          </cell>
        </row>
        <row r="6668">
          <cell r="A6668">
            <v>110211008443</v>
          </cell>
          <cell r="B6668">
            <v>43497</v>
          </cell>
          <cell r="C6668">
            <v>728</v>
          </cell>
        </row>
        <row r="6669">
          <cell r="A6669">
            <v>110211008722</v>
          </cell>
          <cell r="B6669">
            <v>43497</v>
          </cell>
          <cell r="C6669">
            <v>248</v>
          </cell>
        </row>
        <row r="6670">
          <cell r="A6670">
            <v>110211008743</v>
          </cell>
          <cell r="B6670">
            <v>43497</v>
          </cell>
          <cell r="C6670">
            <v>139</v>
          </cell>
        </row>
        <row r="6671">
          <cell r="A6671">
            <v>110211009386</v>
          </cell>
          <cell r="B6671">
            <v>43497</v>
          </cell>
          <cell r="C6671">
            <v>7892</v>
          </cell>
        </row>
        <row r="6672">
          <cell r="A6672">
            <v>110211009805</v>
          </cell>
          <cell r="B6672">
            <v>43497</v>
          </cell>
          <cell r="C6672">
            <v>91</v>
          </cell>
        </row>
        <row r="6673">
          <cell r="A6673">
            <v>110211011224</v>
          </cell>
          <cell r="B6673">
            <v>43497</v>
          </cell>
          <cell r="C6673">
            <v>1643</v>
          </cell>
        </row>
        <row r="6674">
          <cell r="A6674">
            <v>110211021634</v>
          </cell>
          <cell r="B6674">
            <v>43497</v>
          </cell>
          <cell r="C6674">
            <v>0</v>
          </cell>
        </row>
        <row r="6675">
          <cell r="A6675">
            <v>110212001364</v>
          </cell>
          <cell r="B6675">
            <v>43497</v>
          </cell>
          <cell r="C6675">
            <v>340</v>
          </cell>
        </row>
        <row r="6676">
          <cell r="A6676">
            <v>110212001365</v>
          </cell>
          <cell r="B6676">
            <v>43497</v>
          </cell>
          <cell r="C6676">
            <v>652</v>
          </cell>
        </row>
        <row r="6677">
          <cell r="A6677">
            <v>110212001425</v>
          </cell>
          <cell r="B6677">
            <v>43497</v>
          </cell>
          <cell r="C6677">
            <v>732</v>
          </cell>
        </row>
        <row r="6678">
          <cell r="A6678">
            <v>110212001483</v>
          </cell>
          <cell r="B6678">
            <v>43497</v>
          </cell>
          <cell r="C6678">
            <v>676</v>
          </cell>
        </row>
        <row r="6679">
          <cell r="A6679">
            <v>110212001500</v>
          </cell>
          <cell r="B6679">
            <v>43497</v>
          </cell>
          <cell r="C6679">
            <v>14</v>
          </cell>
        </row>
        <row r="6680">
          <cell r="A6680">
            <v>110212001503</v>
          </cell>
          <cell r="B6680">
            <v>43497</v>
          </cell>
          <cell r="C6680">
            <v>0</v>
          </cell>
        </row>
        <row r="6681">
          <cell r="A6681">
            <v>110212001511</v>
          </cell>
          <cell r="B6681">
            <v>43497</v>
          </cell>
          <cell r="C6681">
            <v>20</v>
          </cell>
        </row>
        <row r="6682">
          <cell r="A6682">
            <v>110212001541</v>
          </cell>
          <cell r="B6682">
            <v>43497</v>
          </cell>
          <cell r="C6682">
            <v>528</v>
          </cell>
        </row>
        <row r="6683">
          <cell r="A6683">
            <v>110212001742</v>
          </cell>
          <cell r="B6683">
            <v>43497</v>
          </cell>
          <cell r="C6683">
            <v>214</v>
          </cell>
        </row>
        <row r="6684">
          <cell r="A6684">
            <v>110212002452</v>
          </cell>
          <cell r="B6684">
            <v>43497</v>
          </cell>
          <cell r="C6684">
            <v>460</v>
          </cell>
        </row>
        <row r="6685">
          <cell r="A6685">
            <v>110212002680</v>
          </cell>
          <cell r="B6685">
            <v>43497</v>
          </cell>
          <cell r="C6685">
            <v>0</v>
          </cell>
        </row>
        <row r="6686">
          <cell r="A6686">
            <v>110212004373</v>
          </cell>
          <cell r="B6686">
            <v>43497</v>
          </cell>
          <cell r="C6686">
            <v>34</v>
          </cell>
        </row>
        <row r="6687">
          <cell r="A6687">
            <v>110212004590</v>
          </cell>
          <cell r="B6687">
            <v>43497</v>
          </cell>
          <cell r="C6687">
            <v>240</v>
          </cell>
        </row>
        <row r="6688">
          <cell r="A6688">
            <v>110212005229</v>
          </cell>
          <cell r="B6688">
            <v>43497</v>
          </cell>
          <cell r="C6688">
            <v>27</v>
          </cell>
        </row>
        <row r="6689">
          <cell r="A6689">
            <v>110212005260</v>
          </cell>
          <cell r="B6689">
            <v>43497</v>
          </cell>
          <cell r="C6689">
            <v>174</v>
          </cell>
        </row>
        <row r="6690">
          <cell r="A6690">
            <v>110212006540</v>
          </cell>
          <cell r="B6690">
            <v>43497</v>
          </cell>
          <cell r="C6690">
            <v>167</v>
          </cell>
        </row>
        <row r="6691">
          <cell r="A6691">
            <v>110212006558</v>
          </cell>
          <cell r="B6691">
            <v>43497</v>
          </cell>
          <cell r="C6691">
            <v>8</v>
          </cell>
        </row>
        <row r="6692">
          <cell r="A6692">
            <v>110212007683</v>
          </cell>
          <cell r="B6692">
            <v>43497</v>
          </cell>
          <cell r="C6692">
            <v>19</v>
          </cell>
        </row>
        <row r="6693">
          <cell r="A6693">
            <v>110212008189</v>
          </cell>
          <cell r="B6693">
            <v>43497</v>
          </cell>
          <cell r="C6693">
            <v>33</v>
          </cell>
        </row>
        <row r="6694">
          <cell r="A6694">
            <v>110212008984</v>
          </cell>
          <cell r="B6694">
            <v>43497</v>
          </cell>
          <cell r="C6694">
            <v>83</v>
          </cell>
        </row>
        <row r="6695">
          <cell r="A6695">
            <v>110212008995</v>
          </cell>
          <cell r="B6695">
            <v>43497</v>
          </cell>
          <cell r="C6695">
            <v>268</v>
          </cell>
        </row>
        <row r="6696">
          <cell r="A6696">
            <v>110212008996</v>
          </cell>
          <cell r="B6696">
            <v>43497</v>
          </cell>
          <cell r="C6696">
            <v>0</v>
          </cell>
        </row>
        <row r="6697">
          <cell r="A6697">
            <v>110212009000</v>
          </cell>
          <cell r="B6697">
            <v>43497</v>
          </cell>
          <cell r="C6697">
            <v>0</v>
          </cell>
        </row>
        <row r="6698">
          <cell r="A6698">
            <v>110212009009</v>
          </cell>
          <cell r="B6698">
            <v>43497</v>
          </cell>
          <cell r="C6698">
            <v>0</v>
          </cell>
        </row>
        <row r="6699">
          <cell r="A6699">
            <v>110212009013</v>
          </cell>
          <cell r="B6699">
            <v>43497</v>
          </cell>
          <cell r="C6699">
            <v>0</v>
          </cell>
        </row>
        <row r="6700">
          <cell r="A6700">
            <v>110212009020</v>
          </cell>
          <cell r="B6700">
            <v>43497</v>
          </cell>
          <cell r="C6700">
            <v>0</v>
          </cell>
        </row>
        <row r="6701">
          <cell r="A6701">
            <v>110212009051</v>
          </cell>
          <cell r="B6701">
            <v>43497</v>
          </cell>
          <cell r="C6701">
            <v>308</v>
          </cell>
        </row>
        <row r="6702">
          <cell r="A6702">
            <v>110212009054</v>
          </cell>
          <cell r="B6702">
            <v>43497</v>
          </cell>
          <cell r="C6702">
            <v>0</v>
          </cell>
        </row>
        <row r="6703">
          <cell r="A6703">
            <v>110212009062</v>
          </cell>
          <cell r="B6703">
            <v>43497</v>
          </cell>
          <cell r="C6703">
            <v>0</v>
          </cell>
        </row>
        <row r="6704">
          <cell r="A6704">
            <v>110212009065</v>
          </cell>
          <cell r="B6704">
            <v>43497</v>
          </cell>
          <cell r="C6704">
            <v>0</v>
          </cell>
        </row>
        <row r="6705">
          <cell r="A6705">
            <v>110212009115</v>
          </cell>
          <cell r="B6705">
            <v>43497</v>
          </cell>
          <cell r="C6705">
            <v>264</v>
          </cell>
        </row>
        <row r="6706">
          <cell r="A6706">
            <v>110212009116</v>
          </cell>
          <cell r="B6706">
            <v>43497</v>
          </cell>
          <cell r="C6706">
            <v>77</v>
          </cell>
        </row>
        <row r="6707">
          <cell r="A6707">
            <v>110212009391</v>
          </cell>
          <cell r="B6707">
            <v>43497</v>
          </cell>
          <cell r="C6707">
            <v>123</v>
          </cell>
        </row>
        <row r="6708">
          <cell r="A6708">
            <v>110212010022</v>
          </cell>
          <cell r="B6708">
            <v>43497</v>
          </cell>
          <cell r="C6708">
            <v>1295</v>
          </cell>
        </row>
        <row r="6709">
          <cell r="A6709">
            <v>110212020420</v>
          </cell>
          <cell r="B6709">
            <v>43497</v>
          </cell>
          <cell r="C6709">
            <v>86</v>
          </cell>
        </row>
        <row r="6710">
          <cell r="A6710">
            <v>110212020537</v>
          </cell>
          <cell r="B6710">
            <v>43497</v>
          </cell>
          <cell r="C6710">
            <v>218</v>
          </cell>
        </row>
        <row r="6711">
          <cell r="A6711">
            <v>110212021300</v>
          </cell>
          <cell r="B6711">
            <v>43497</v>
          </cell>
          <cell r="C6711">
            <v>0</v>
          </cell>
        </row>
        <row r="6712">
          <cell r="A6712">
            <v>110212021392</v>
          </cell>
          <cell r="B6712">
            <v>43497</v>
          </cell>
          <cell r="C6712">
            <v>128</v>
          </cell>
        </row>
        <row r="6713">
          <cell r="A6713">
            <v>110213000026</v>
          </cell>
          <cell r="B6713">
            <v>43497</v>
          </cell>
          <cell r="C6713">
            <v>569</v>
          </cell>
        </row>
        <row r="6714">
          <cell r="A6714">
            <v>110213000260</v>
          </cell>
          <cell r="B6714">
            <v>43497</v>
          </cell>
          <cell r="C6714">
            <v>60</v>
          </cell>
        </row>
        <row r="6715">
          <cell r="A6715">
            <v>110213001228</v>
          </cell>
          <cell r="B6715">
            <v>43497</v>
          </cell>
          <cell r="C6715">
            <v>78</v>
          </cell>
        </row>
        <row r="6716">
          <cell r="A6716">
            <v>110213001230</v>
          </cell>
          <cell r="B6716">
            <v>43497</v>
          </cell>
          <cell r="C6716">
            <v>651</v>
          </cell>
        </row>
        <row r="6717">
          <cell r="A6717">
            <v>110213001231</v>
          </cell>
          <cell r="B6717">
            <v>43497</v>
          </cell>
          <cell r="C6717">
            <v>79</v>
          </cell>
        </row>
        <row r="6718">
          <cell r="A6718">
            <v>110213001232</v>
          </cell>
          <cell r="B6718">
            <v>43497</v>
          </cell>
          <cell r="C6718">
            <v>98</v>
          </cell>
        </row>
        <row r="6719">
          <cell r="A6719">
            <v>110213001236</v>
          </cell>
          <cell r="B6719">
            <v>43497</v>
          </cell>
          <cell r="C6719">
            <v>878</v>
          </cell>
        </row>
        <row r="6720">
          <cell r="A6720">
            <v>110213001237</v>
          </cell>
          <cell r="B6720">
            <v>43497</v>
          </cell>
          <cell r="C6720">
            <v>362</v>
          </cell>
        </row>
        <row r="6721">
          <cell r="A6721">
            <v>110213001241</v>
          </cell>
          <cell r="B6721">
            <v>43497</v>
          </cell>
          <cell r="C6721">
            <v>337</v>
          </cell>
        </row>
        <row r="6722">
          <cell r="A6722">
            <v>110213001242</v>
          </cell>
          <cell r="B6722">
            <v>43497</v>
          </cell>
          <cell r="C6722">
            <v>0</v>
          </cell>
        </row>
        <row r="6723">
          <cell r="A6723">
            <v>110213001247</v>
          </cell>
          <cell r="B6723">
            <v>43497</v>
          </cell>
          <cell r="C6723">
            <v>86</v>
          </cell>
        </row>
        <row r="6724">
          <cell r="A6724">
            <v>110213001248</v>
          </cell>
          <cell r="B6724">
            <v>43497</v>
          </cell>
          <cell r="C6724">
            <v>5195</v>
          </cell>
        </row>
        <row r="6725">
          <cell r="A6725">
            <v>110213001250</v>
          </cell>
          <cell r="B6725">
            <v>43497</v>
          </cell>
          <cell r="C6725">
            <v>463</v>
          </cell>
        </row>
        <row r="6726">
          <cell r="A6726">
            <v>110213001270</v>
          </cell>
          <cell r="B6726">
            <v>43497</v>
          </cell>
          <cell r="C6726">
            <v>656</v>
          </cell>
        </row>
        <row r="6727">
          <cell r="A6727">
            <v>110213001271</v>
          </cell>
          <cell r="B6727">
            <v>43497</v>
          </cell>
          <cell r="C6727">
            <v>203</v>
          </cell>
        </row>
        <row r="6728">
          <cell r="A6728">
            <v>110213001272</v>
          </cell>
          <cell r="B6728">
            <v>43497</v>
          </cell>
          <cell r="C6728">
            <v>111</v>
          </cell>
        </row>
        <row r="6729">
          <cell r="A6729">
            <v>110213001275</v>
          </cell>
          <cell r="B6729">
            <v>43497</v>
          </cell>
          <cell r="C6729">
            <v>416</v>
          </cell>
        </row>
        <row r="6730">
          <cell r="A6730">
            <v>110213001276</v>
          </cell>
          <cell r="B6730">
            <v>43497</v>
          </cell>
          <cell r="C6730">
            <v>216</v>
          </cell>
        </row>
        <row r="6731">
          <cell r="A6731">
            <v>110213001286</v>
          </cell>
          <cell r="B6731">
            <v>43497</v>
          </cell>
          <cell r="C6731">
            <v>470</v>
          </cell>
        </row>
        <row r="6732">
          <cell r="A6732">
            <v>110213001287</v>
          </cell>
          <cell r="B6732">
            <v>43497</v>
          </cell>
          <cell r="C6732">
            <v>410</v>
          </cell>
        </row>
        <row r="6733">
          <cell r="A6733">
            <v>110213001288</v>
          </cell>
          <cell r="B6733">
            <v>43497</v>
          </cell>
          <cell r="C6733">
            <v>492</v>
          </cell>
        </row>
        <row r="6734">
          <cell r="A6734">
            <v>110213001289</v>
          </cell>
          <cell r="B6734">
            <v>43497</v>
          </cell>
          <cell r="C6734">
            <v>781</v>
          </cell>
        </row>
        <row r="6735">
          <cell r="A6735">
            <v>110213001290</v>
          </cell>
          <cell r="B6735">
            <v>43497</v>
          </cell>
          <cell r="C6735">
            <v>306</v>
          </cell>
        </row>
        <row r="6736">
          <cell r="A6736">
            <v>110213001291</v>
          </cell>
          <cell r="B6736">
            <v>43497</v>
          </cell>
          <cell r="C6736">
            <v>757</v>
          </cell>
        </row>
        <row r="6737">
          <cell r="A6737">
            <v>110213001318</v>
          </cell>
          <cell r="B6737">
            <v>43497</v>
          </cell>
          <cell r="C6737">
            <v>1741</v>
          </cell>
        </row>
        <row r="6738">
          <cell r="A6738">
            <v>110213001319</v>
          </cell>
          <cell r="B6738">
            <v>43497</v>
          </cell>
          <cell r="C6738">
            <v>941</v>
          </cell>
        </row>
        <row r="6739">
          <cell r="A6739">
            <v>110213001320</v>
          </cell>
          <cell r="B6739">
            <v>43497</v>
          </cell>
          <cell r="C6739">
            <v>6</v>
          </cell>
        </row>
        <row r="6740">
          <cell r="A6740">
            <v>110213001347</v>
          </cell>
          <cell r="B6740">
            <v>43497</v>
          </cell>
          <cell r="C6740">
            <v>140</v>
          </cell>
        </row>
        <row r="6741">
          <cell r="A6741">
            <v>110213001348</v>
          </cell>
          <cell r="B6741">
            <v>43497</v>
          </cell>
          <cell r="C6741">
            <v>140</v>
          </cell>
        </row>
        <row r="6742">
          <cell r="A6742">
            <v>110213001351</v>
          </cell>
          <cell r="B6742">
            <v>43497</v>
          </cell>
          <cell r="C6742">
            <v>224</v>
          </cell>
        </row>
        <row r="6743">
          <cell r="A6743">
            <v>110213001353</v>
          </cell>
          <cell r="B6743">
            <v>43497</v>
          </cell>
          <cell r="C6743">
            <v>0</v>
          </cell>
        </row>
        <row r="6744">
          <cell r="A6744">
            <v>110213001354</v>
          </cell>
          <cell r="B6744">
            <v>43497</v>
          </cell>
          <cell r="C6744">
            <v>532</v>
          </cell>
        </row>
        <row r="6745">
          <cell r="A6745">
            <v>110213001355</v>
          </cell>
          <cell r="B6745">
            <v>43497</v>
          </cell>
          <cell r="C6745">
            <v>0</v>
          </cell>
        </row>
        <row r="6746">
          <cell r="A6746">
            <v>110213001358</v>
          </cell>
          <cell r="B6746">
            <v>43497</v>
          </cell>
          <cell r="C6746">
            <v>354</v>
          </cell>
        </row>
        <row r="6747">
          <cell r="A6747">
            <v>110213001361</v>
          </cell>
          <cell r="B6747">
            <v>43497</v>
          </cell>
          <cell r="C6747">
            <v>284</v>
          </cell>
        </row>
        <row r="6748">
          <cell r="A6748">
            <v>110213001362</v>
          </cell>
          <cell r="B6748">
            <v>43497</v>
          </cell>
          <cell r="C6748">
            <v>7</v>
          </cell>
        </row>
        <row r="6749">
          <cell r="A6749">
            <v>110213001366</v>
          </cell>
          <cell r="B6749">
            <v>43497</v>
          </cell>
          <cell r="C6749">
            <v>446</v>
          </cell>
        </row>
        <row r="6750">
          <cell r="A6750">
            <v>110213001368</v>
          </cell>
          <cell r="B6750">
            <v>43497</v>
          </cell>
          <cell r="C6750">
            <v>86</v>
          </cell>
        </row>
        <row r="6751">
          <cell r="A6751">
            <v>110213001369</v>
          </cell>
          <cell r="B6751">
            <v>43497</v>
          </cell>
          <cell r="C6751">
            <v>336</v>
          </cell>
        </row>
        <row r="6752">
          <cell r="A6752">
            <v>110213001370</v>
          </cell>
          <cell r="B6752">
            <v>43497</v>
          </cell>
          <cell r="C6752">
            <v>637</v>
          </cell>
        </row>
        <row r="6753">
          <cell r="A6753">
            <v>110213004732</v>
          </cell>
          <cell r="B6753">
            <v>43497</v>
          </cell>
          <cell r="C6753">
            <v>35</v>
          </cell>
        </row>
        <row r="6754">
          <cell r="A6754">
            <v>110213005120</v>
          </cell>
          <cell r="B6754">
            <v>43497</v>
          </cell>
          <cell r="C6754">
            <v>207</v>
          </cell>
        </row>
        <row r="6755">
          <cell r="A6755">
            <v>110213005286</v>
          </cell>
          <cell r="B6755">
            <v>43497</v>
          </cell>
          <cell r="C6755">
            <v>98</v>
          </cell>
        </row>
        <row r="6756">
          <cell r="A6756">
            <v>110213005321</v>
          </cell>
          <cell r="B6756">
            <v>43497</v>
          </cell>
          <cell r="C6756">
            <v>135</v>
          </cell>
        </row>
        <row r="6757">
          <cell r="A6757">
            <v>110213005373</v>
          </cell>
          <cell r="B6757">
            <v>43497</v>
          </cell>
          <cell r="C6757">
            <v>0</v>
          </cell>
        </row>
        <row r="6758">
          <cell r="A6758">
            <v>110213005374</v>
          </cell>
          <cell r="B6758">
            <v>43497</v>
          </cell>
          <cell r="C6758">
            <v>197</v>
          </cell>
        </row>
        <row r="6759">
          <cell r="A6759">
            <v>110213005375</v>
          </cell>
          <cell r="B6759">
            <v>43497</v>
          </cell>
          <cell r="C6759">
            <v>0</v>
          </cell>
        </row>
        <row r="6760">
          <cell r="A6760">
            <v>110213009040</v>
          </cell>
          <cell r="B6760">
            <v>43497</v>
          </cell>
          <cell r="C6760">
            <v>215</v>
          </cell>
        </row>
        <row r="6761">
          <cell r="A6761">
            <v>110213009524</v>
          </cell>
          <cell r="B6761">
            <v>43497</v>
          </cell>
          <cell r="C6761">
            <v>175</v>
          </cell>
        </row>
        <row r="6762">
          <cell r="A6762">
            <v>110213009614</v>
          </cell>
          <cell r="B6762">
            <v>43497</v>
          </cell>
          <cell r="C6762">
            <v>0</v>
          </cell>
        </row>
        <row r="6763">
          <cell r="A6763">
            <v>110213009685</v>
          </cell>
          <cell r="B6763">
            <v>43497</v>
          </cell>
          <cell r="C6763">
            <v>51</v>
          </cell>
        </row>
        <row r="6764">
          <cell r="A6764">
            <v>110213010630</v>
          </cell>
          <cell r="B6764">
            <v>43497</v>
          </cell>
          <cell r="C6764">
            <v>1020</v>
          </cell>
        </row>
        <row r="6765">
          <cell r="A6765">
            <v>110213020054</v>
          </cell>
          <cell r="B6765">
            <v>43497</v>
          </cell>
          <cell r="C6765">
            <v>142</v>
          </cell>
        </row>
        <row r="6766">
          <cell r="A6766">
            <v>110214001363</v>
          </cell>
          <cell r="B6766">
            <v>43497</v>
          </cell>
          <cell r="C6766">
            <v>272</v>
          </cell>
        </row>
        <row r="6767">
          <cell r="A6767">
            <v>110214002461</v>
          </cell>
          <cell r="B6767">
            <v>43497</v>
          </cell>
          <cell r="C6767">
            <v>76</v>
          </cell>
        </row>
        <row r="6768">
          <cell r="A6768">
            <v>110214002466</v>
          </cell>
          <cell r="B6768">
            <v>43497</v>
          </cell>
          <cell r="C6768">
            <v>0</v>
          </cell>
        </row>
        <row r="6769">
          <cell r="A6769">
            <v>110214002885</v>
          </cell>
          <cell r="B6769">
            <v>43497</v>
          </cell>
          <cell r="C6769">
            <v>807</v>
          </cell>
        </row>
        <row r="6770">
          <cell r="A6770">
            <v>110214002901</v>
          </cell>
          <cell r="B6770">
            <v>43497</v>
          </cell>
          <cell r="C6770">
            <v>426</v>
          </cell>
        </row>
        <row r="6771">
          <cell r="A6771">
            <v>110214003597</v>
          </cell>
          <cell r="B6771">
            <v>43497</v>
          </cell>
          <cell r="C6771">
            <v>581</v>
          </cell>
        </row>
        <row r="6772">
          <cell r="A6772">
            <v>110214004744</v>
          </cell>
          <cell r="B6772">
            <v>43497</v>
          </cell>
          <cell r="C6772">
            <v>103</v>
          </cell>
        </row>
        <row r="6773">
          <cell r="A6773">
            <v>110214004746</v>
          </cell>
          <cell r="B6773">
            <v>43497</v>
          </cell>
          <cell r="C6773">
            <v>71</v>
          </cell>
        </row>
        <row r="6774">
          <cell r="A6774">
            <v>110214007151</v>
          </cell>
          <cell r="B6774">
            <v>43497</v>
          </cell>
          <cell r="C6774">
            <v>26</v>
          </cell>
        </row>
        <row r="6775">
          <cell r="A6775">
            <v>110214009022</v>
          </cell>
          <cell r="B6775">
            <v>43497</v>
          </cell>
          <cell r="C6775">
            <v>875</v>
          </cell>
        </row>
        <row r="6776">
          <cell r="A6776">
            <v>110214009045</v>
          </cell>
          <cell r="B6776">
            <v>43497</v>
          </cell>
          <cell r="C6776">
            <v>725</v>
          </cell>
        </row>
        <row r="6777">
          <cell r="A6777">
            <v>110214009050</v>
          </cell>
          <cell r="B6777">
            <v>43497</v>
          </cell>
          <cell r="C6777">
            <v>0</v>
          </cell>
        </row>
        <row r="6778">
          <cell r="A6778">
            <v>110214009099</v>
          </cell>
          <cell r="B6778">
            <v>43497</v>
          </cell>
          <cell r="C6778">
            <v>0</v>
          </cell>
        </row>
        <row r="6779">
          <cell r="A6779">
            <v>110214009107</v>
          </cell>
          <cell r="B6779">
            <v>43497</v>
          </cell>
          <cell r="C6779">
            <v>135</v>
          </cell>
        </row>
        <row r="6780">
          <cell r="A6780">
            <v>110214009239</v>
          </cell>
          <cell r="B6780">
            <v>43497</v>
          </cell>
          <cell r="C6780">
            <v>178</v>
          </cell>
        </row>
        <row r="6781">
          <cell r="A6781">
            <v>110214009247</v>
          </cell>
          <cell r="B6781">
            <v>43497</v>
          </cell>
          <cell r="C6781">
            <v>298</v>
          </cell>
        </row>
        <row r="6782">
          <cell r="A6782">
            <v>110211012429</v>
          </cell>
          <cell r="B6782">
            <v>43497</v>
          </cell>
          <cell r="C6782">
            <v>0</v>
          </cell>
        </row>
        <row r="6783">
          <cell r="A6783">
            <v>110211012666</v>
          </cell>
          <cell r="B6783">
            <v>43497</v>
          </cell>
          <cell r="C6783">
            <v>467</v>
          </cell>
        </row>
        <row r="6784">
          <cell r="A6784">
            <v>110211012671</v>
          </cell>
          <cell r="B6784">
            <v>43497</v>
          </cell>
          <cell r="C6784">
            <v>139</v>
          </cell>
        </row>
        <row r="6785">
          <cell r="A6785">
            <v>110211012675</v>
          </cell>
          <cell r="B6785">
            <v>43497</v>
          </cell>
          <cell r="C6785">
            <v>301</v>
          </cell>
        </row>
        <row r="6786">
          <cell r="A6786">
            <v>110211012676</v>
          </cell>
          <cell r="B6786">
            <v>43497</v>
          </cell>
          <cell r="C6786">
            <v>39</v>
          </cell>
        </row>
        <row r="6787">
          <cell r="A6787">
            <v>110211012679</v>
          </cell>
          <cell r="B6787">
            <v>43497</v>
          </cell>
          <cell r="C6787">
            <v>0</v>
          </cell>
        </row>
        <row r="6788">
          <cell r="A6788">
            <v>110211012688</v>
          </cell>
          <cell r="B6788">
            <v>43497</v>
          </cell>
          <cell r="C6788">
            <v>380</v>
          </cell>
        </row>
        <row r="6789">
          <cell r="A6789">
            <v>110211012691</v>
          </cell>
          <cell r="B6789">
            <v>43497</v>
          </cell>
          <cell r="C6789">
            <v>0</v>
          </cell>
        </row>
        <row r="6790">
          <cell r="A6790">
            <v>110211012693</v>
          </cell>
          <cell r="B6790">
            <v>43497</v>
          </cell>
          <cell r="C6790">
            <v>189</v>
          </cell>
        </row>
        <row r="6791">
          <cell r="A6791">
            <v>110211012697</v>
          </cell>
          <cell r="B6791">
            <v>43497</v>
          </cell>
          <cell r="C6791">
            <v>780</v>
          </cell>
        </row>
        <row r="6792">
          <cell r="A6792">
            <v>110211012700</v>
          </cell>
          <cell r="B6792">
            <v>43497</v>
          </cell>
          <cell r="C6792">
            <v>0</v>
          </cell>
        </row>
        <row r="6793">
          <cell r="A6793">
            <v>110211014341</v>
          </cell>
          <cell r="B6793">
            <v>43497</v>
          </cell>
          <cell r="C6793">
            <v>1671</v>
          </cell>
        </row>
        <row r="6794">
          <cell r="A6794">
            <v>110211014419</v>
          </cell>
          <cell r="B6794">
            <v>43497</v>
          </cell>
          <cell r="C6794">
            <v>0</v>
          </cell>
        </row>
        <row r="6795">
          <cell r="A6795">
            <v>110211014479</v>
          </cell>
          <cell r="B6795">
            <v>43497</v>
          </cell>
          <cell r="C6795">
            <v>30</v>
          </cell>
        </row>
        <row r="6796">
          <cell r="A6796">
            <v>110211016147</v>
          </cell>
          <cell r="B6796">
            <v>43497</v>
          </cell>
          <cell r="C6796">
            <v>103</v>
          </cell>
        </row>
        <row r="6797">
          <cell r="A6797">
            <v>110211016918</v>
          </cell>
          <cell r="B6797">
            <v>43497</v>
          </cell>
          <cell r="C6797">
            <v>13</v>
          </cell>
        </row>
        <row r="6798">
          <cell r="A6798">
            <v>110211018819</v>
          </cell>
          <cell r="B6798">
            <v>43497</v>
          </cell>
          <cell r="C6798">
            <v>286</v>
          </cell>
        </row>
        <row r="6799">
          <cell r="A6799">
            <v>110211018842</v>
          </cell>
          <cell r="B6799">
            <v>43497</v>
          </cell>
          <cell r="C6799">
            <v>71</v>
          </cell>
        </row>
        <row r="6800">
          <cell r="A6800">
            <v>110211018848</v>
          </cell>
          <cell r="B6800">
            <v>43497</v>
          </cell>
          <cell r="C6800">
            <v>0</v>
          </cell>
        </row>
        <row r="6801">
          <cell r="A6801">
            <v>110211018849</v>
          </cell>
          <cell r="B6801">
            <v>43497</v>
          </cell>
          <cell r="C6801">
            <v>133</v>
          </cell>
        </row>
        <row r="6802">
          <cell r="A6802">
            <v>110211019181</v>
          </cell>
          <cell r="B6802">
            <v>43497</v>
          </cell>
          <cell r="C6802">
            <v>3</v>
          </cell>
        </row>
        <row r="6803">
          <cell r="A6803">
            <v>110211019331</v>
          </cell>
          <cell r="B6803">
            <v>43497</v>
          </cell>
          <cell r="C6803">
            <v>75</v>
          </cell>
        </row>
        <row r="6804">
          <cell r="A6804">
            <v>110211022131</v>
          </cell>
          <cell r="B6804">
            <v>43497</v>
          </cell>
          <cell r="C6804">
            <v>3745</v>
          </cell>
        </row>
        <row r="6805">
          <cell r="A6805">
            <v>110211022216</v>
          </cell>
          <cell r="B6805">
            <v>43497</v>
          </cell>
          <cell r="C6805">
            <v>0</v>
          </cell>
        </row>
        <row r="6806">
          <cell r="A6806">
            <v>110211022285</v>
          </cell>
          <cell r="B6806">
            <v>43497</v>
          </cell>
          <cell r="C6806">
            <v>0</v>
          </cell>
        </row>
        <row r="6807">
          <cell r="A6807">
            <v>110212008990</v>
          </cell>
          <cell r="B6807">
            <v>43497</v>
          </cell>
          <cell r="C6807">
            <v>726</v>
          </cell>
        </row>
        <row r="6808">
          <cell r="A6808">
            <v>110212008997</v>
          </cell>
          <cell r="B6808">
            <v>43497</v>
          </cell>
          <cell r="C6808">
            <v>5</v>
          </cell>
        </row>
        <row r="6809">
          <cell r="A6809">
            <v>110212010872</v>
          </cell>
          <cell r="B6809">
            <v>43497</v>
          </cell>
          <cell r="C6809">
            <v>236</v>
          </cell>
        </row>
        <row r="6810">
          <cell r="A6810">
            <v>110212011486</v>
          </cell>
          <cell r="B6810">
            <v>43497</v>
          </cell>
          <cell r="C6810">
            <v>0</v>
          </cell>
        </row>
        <row r="6811">
          <cell r="A6811">
            <v>110212011719</v>
          </cell>
          <cell r="B6811">
            <v>43497</v>
          </cell>
          <cell r="C6811">
            <v>56</v>
          </cell>
        </row>
        <row r="6812">
          <cell r="A6812">
            <v>110212011955</v>
          </cell>
          <cell r="B6812">
            <v>43497</v>
          </cell>
          <cell r="C6812">
            <v>53</v>
          </cell>
        </row>
        <row r="6813">
          <cell r="A6813">
            <v>110212016153</v>
          </cell>
          <cell r="B6813">
            <v>43497</v>
          </cell>
          <cell r="C6813">
            <v>295</v>
          </cell>
        </row>
        <row r="6814">
          <cell r="A6814">
            <v>110212017102</v>
          </cell>
          <cell r="B6814">
            <v>43497</v>
          </cell>
          <cell r="C6814">
            <v>0</v>
          </cell>
        </row>
        <row r="6815">
          <cell r="A6815">
            <v>110212017273</v>
          </cell>
          <cell r="B6815">
            <v>43497</v>
          </cell>
          <cell r="C6815">
            <v>0</v>
          </cell>
        </row>
        <row r="6816">
          <cell r="A6816">
            <v>110212017919</v>
          </cell>
          <cell r="B6816">
            <v>43497</v>
          </cell>
          <cell r="C6816">
            <v>0</v>
          </cell>
        </row>
        <row r="6817">
          <cell r="A6817">
            <v>110212019667</v>
          </cell>
          <cell r="B6817">
            <v>43497</v>
          </cell>
          <cell r="C6817">
            <v>506</v>
          </cell>
        </row>
        <row r="6818">
          <cell r="A6818">
            <v>110212019671</v>
          </cell>
          <cell r="B6818">
            <v>43497</v>
          </cell>
          <cell r="C6818">
            <v>14</v>
          </cell>
        </row>
        <row r="6819">
          <cell r="A6819">
            <v>110212019843</v>
          </cell>
          <cell r="B6819">
            <v>43497</v>
          </cell>
          <cell r="C6819">
            <v>110</v>
          </cell>
        </row>
        <row r="6820">
          <cell r="A6820">
            <v>110212021167</v>
          </cell>
          <cell r="B6820">
            <v>43497</v>
          </cell>
          <cell r="C6820">
            <v>226</v>
          </cell>
        </row>
        <row r="6821">
          <cell r="A6821">
            <v>110213011107</v>
          </cell>
          <cell r="B6821">
            <v>43497</v>
          </cell>
          <cell r="C6821">
            <v>0</v>
          </cell>
        </row>
        <row r="6822">
          <cell r="A6822">
            <v>110213011197</v>
          </cell>
          <cell r="B6822">
            <v>43497</v>
          </cell>
          <cell r="C6822">
            <v>1260</v>
          </cell>
        </row>
        <row r="6823">
          <cell r="A6823">
            <v>110213011209</v>
          </cell>
          <cell r="B6823">
            <v>43497</v>
          </cell>
          <cell r="C6823">
            <v>940</v>
          </cell>
        </row>
        <row r="6824">
          <cell r="A6824">
            <v>110213011348</v>
          </cell>
          <cell r="B6824">
            <v>43497</v>
          </cell>
          <cell r="C6824">
            <v>119</v>
          </cell>
        </row>
        <row r="6825">
          <cell r="A6825">
            <v>110213012736</v>
          </cell>
          <cell r="B6825">
            <v>43497</v>
          </cell>
          <cell r="C6825">
            <v>24</v>
          </cell>
        </row>
        <row r="6826">
          <cell r="A6826">
            <v>110213013037</v>
          </cell>
          <cell r="B6826">
            <v>43497</v>
          </cell>
          <cell r="C6826">
            <v>306</v>
          </cell>
        </row>
        <row r="6827">
          <cell r="A6827">
            <v>110213013739</v>
          </cell>
          <cell r="B6827">
            <v>43497</v>
          </cell>
          <cell r="C6827">
            <v>248</v>
          </cell>
        </row>
        <row r="6828">
          <cell r="A6828">
            <v>110213013971</v>
          </cell>
          <cell r="B6828">
            <v>43497</v>
          </cell>
          <cell r="C6828">
            <v>24</v>
          </cell>
        </row>
        <row r="6829">
          <cell r="A6829">
            <v>110213014711</v>
          </cell>
          <cell r="B6829">
            <v>43497</v>
          </cell>
          <cell r="C6829">
            <v>120</v>
          </cell>
        </row>
        <row r="6830">
          <cell r="A6830">
            <v>110213016284</v>
          </cell>
          <cell r="B6830">
            <v>43497</v>
          </cell>
          <cell r="C6830">
            <v>372</v>
          </cell>
        </row>
        <row r="6831">
          <cell r="A6831">
            <v>110213017574</v>
          </cell>
          <cell r="B6831">
            <v>43497</v>
          </cell>
          <cell r="C6831">
            <v>0</v>
          </cell>
        </row>
        <row r="6832">
          <cell r="A6832">
            <v>110213018477</v>
          </cell>
          <cell r="B6832">
            <v>43497</v>
          </cell>
          <cell r="C6832">
            <v>617</v>
          </cell>
        </row>
        <row r="6833">
          <cell r="A6833">
            <v>110213019055</v>
          </cell>
          <cell r="B6833">
            <v>43497</v>
          </cell>
          <cell r="C6833">
            <v>370</v>
          </cell>
        </row>
        <row r="6834">
          <cell r="A6834">
            <v>110213019239</v>
          </cell>
          <cell r="B6834">
            <v>43497</v>
          </cell>
          <cell r="C6834">
            <v>1015</v>
          </cell>
        </row>
        <row r="6835">
          <cell r="A6835">
            <v>110213019516</v>
          </cell>
          <cell r="B6835">
            <v>43497</v>
          </cell>
          <cell r="C6835">
            <v>24</v>
          </cell>
        </row>
        <row r="6836">
          <cell r="A6836">
            <v>110214011344</v>
          </cell>
          <cell r="B6836">
            <v>43497</v>
          </cell>
          <cell r="C6836">
            <v>0</v>
          </cell>
        </row>
        <row r="6837">
          <cell r="A6837">
            <v>110214011802</v>
          </cell>
          <cell r="B6837">
            <v>43497</v>
          </cell>
          <cell r="C6837">
            <v>0</v>
          </cell>
        </row>
        <row r="6838">
          <cell r="A6838">
            <v>110214011952</v>
          </cell>
          <cell r="B6838">
            <v>43497</v>
          </cell>
          <cell r="C6838">
            <v>275</v>
          </cell>
        </row>
        <row r="6839">
          <cell r="A6839">
            <v>110214012152</v>
          </cell>
          <cell r="B6839">
            <v>43497</v>
          </cell>
          <cell r="C6839">
            <v>1183</v>
          </cell>
        </row>
        <row r="6840">
          <cell r="A6840">
            <v>110214012402</v>
          </cell>
          <cell r="B6840">
            <v>43497</v>
          </cell>
          <cell r="C6840">
            <v>45</v>
          </cell>
        </row>
        <row r="6841">
          <cell r="A6841">
            <v>110214012454</v>
          </cell>
          <cell r="B6841">
            <v>43497</v>
          </cell>
          <cell r="C6841">
            <v>182</v>
          </cell>
        </row>
        <row r="6842">
          <cell r="A6842">
            <v>110214012465</v>
          </cell>
          <cell r="B6842">
            <v>43497</v>
          </cell>
          <cell r="C6842">
            <v>100</v>
          </cell>
        </row>
        <row r="6843">
          <cell r="A6843">
            <v>110214015076</v>
          </cell>
          <cell r="B6843">
            <v>43497</v>
          </cell>
          <cell r="C6843">
            <v>67</v>
          </cell>
        </row>
        <row r="6844">
          <cell r="A6844">
            <v>110214015477</v>
          </cell>
          <cell r="B6844">
            <v>43497</v>
          </cell>
          <cell r="C6844">
            <v>366</v>
          </cell>
        </row>
        <row r="6845">
          <cell r="A6845">
            <v>110214015702</v>
          </cell>
          <cell r="B6845">
            <v>43497</v>
          </cell>
          <cell r="C6845">
            <v>331</v>
          </cell>
        </row>
        <row r="6846">
          <cell r="A6846">
            <v>110214016001</v>
          </cell>
          <cell r="B6846">
            <v>43497</v>
          </cell>
          <cell r="C6846">
            <v>3</v>
          </cell>
        </row>
        <row r="6847">
          <cell r="A6847">
            <v>110214016048</v>
          </cell>
          <cell r="B6847">
            <v>43497</v>
          </cell>
          <cell r="C6847">
            <v>53</v>
          </cell>
        </row>
        <row r="6848">
          <cell r="A6848">
            <v>110214016051</v>
          </cell>
          <cell r="B6848">
            <v>43497</v>
          </cell>
          <cell r="C6848">
            <v>277</v>
          </cell>
        </row>
        <row r="6849">
          <cell r="A6849">
            <v>110214016052</v>
          </cell>
          <cell r="B6849">
            <v>43497</v>
          </cell>
          <cell r="C6849">
            <v>1825</v>
          </cell>
        </row>
        <row r="6850">
          <cell r="A6850">
            <v>110214016156</v>
          </cell>
          <cell r="B6850">
            <v>43497</v>
          </cell>
          <cell r="C6850">
            <v>68</v>
          </cell>
        </row>
        <row r="6851">
          <cell r="A6851">
            <v>110214016175</v>
          </cell>
          <cell r="B6851">
            <v>43497</v>
          </cell>
          <cell r="C6851">
            <v>0</v>
          </cell>
        </row>
        <row r="6852">
          <cell r="A6852">
            <v>110214016176</v>
          </cell>
          <cell r="B6852">
            <v>43497</v>
          </cell>
          <cell r="C6852">
            <v>0</v>
          </cell>
        </row>
        <row r="6853">
          <cell r="A6853">
            <v>110214016177</v>
          </cell>
          <cell r="B6853">
            <v>43497</v>
          </cell>
          <cell r="C6853">
            <v>435</v>
          </cell>
        </row>
        <row r="6854">
          <cell r="A6854">
            <v>110214017060</v>
          </cell>
          <cell r="B6854">
            <v>43497</v>
          </cell>
          <cell r="C6854">
            <v>382</v>
          </cell>
        </row>
        <row r="6855">
          <cell r="A6855">
            <v>110214017537</v>
          </cell>
          <cell r="B6855">
            <v>43497</v>
          </cell>
          <cell r="C6855">
            <v>67</v>
          </cell>
        </row>
        <row r="6856">
          <cell r="A6856">
            <v>110214020881</v>
          </cell>
          <cell r="B6856">
            <v>43497</v>
          </cell>
          <cell r="C6856">
            <v>188</v>
          </cell>
        </row>
        <row r="6857">
          <cell r="A6857">
            <v>110211002392</v>
          </cell>
          <cell r="B6857">
            <v>43497</v>
          </cell>
          <cell r="C6857">
            <v>1</v>
          </cell>
        </row>
        <row r="6858">
          <cell r="A6858">
            <v>110211006477</v>
          </cell>
          <cell r="B6858">
            <v>43497</v>
          </cell>
          <cell r="C6858">
            <v>202</v>
          </cell>
        </row>
        <row r="6859">
          <cell r="A6859">
            <v>110212001433</v>
          </cell>
          <cell r="B6859">
            <v>43497</v>
          </cell>
          <cell r="C6859">
            <v>354</v>
          </cell>
        </row>
        <row r="6860">
          <cell r="A6860">
            <v>110214001349</v>
          </cell>
          <cell r="B6860">
            <v>43497</v>
          </cell>
          <cell r="C6860">
            <v>6</v>
          </cell>
        </row>
        <row r="6861">
          <cell r="A6861">
            <v>110214002464</v>
          </cell>
          <cell r="B6861">
            <v>43497</v>
          </cell>
          <cell r="C6861">
            <v>430</v>
          </cell>
        </row>
        <row r="6862">
          <cell r="A6862">
            <v>110214006932</v>
          </cell>
          <cell r="B6862">
            <v>43497</v>
          </cell>
          <cell r="C6862">
            <v>0</v>
          </cell>
        </row>
        <row r="6863">
          <cell r="A6863">
            <v>110214009250</v>
          </cell>
          <cell r="B6863">
            <v>43497</v>
          </cell>
          <cell r="C6863">
            <v>25</v>
          </cell>
        </row>
        <row r="6864">
          <cell r="A6864">
            <v>110214021592</v>
          </cell>
          <cell r="B6864">
            <v>43497</v>
          </cell>
          <cell r="C6864">
            <v>73</v>
          </cell>
        </row>
        <row r="6865">
          <cell r="A6865">
            <v>110214021593</v>
          </cell>
          <cell r="B6865">
            <v>43497</v>
          </cell>
          <cell r="C6865">
            <v>59</v>
          </cell>
        </row>
        <row r="6866">
          <cell r="A6866">
            <v>110211012673</v>
          </cell>
          <cell r="B6866">
            <v>43497</v>
          </cell>
          <cell r="C6866">
            <v>70</v>
          </cell>
        </row>
        <row r="6867">
          <cell r="A6867">
            <v>110211012690</v>
          </cell>
          <cell r="B6867">
            <v>43497</v>
          </cell>
          <cell r="C6867">
            <v>65</v>
          </cell>
        </row>
        <row r="6868">
          <cell r="A6868">
            <v>110211012695</v>
          </cell>
          <cell r="B6868">
            <v>43497</v>
          </cell>
          <cell r="C6868">
            <v>1202</v>
          </cell>
        </row>
        <row r="6869">
          <cell r="A6869">
            <v>110211014247</v>
          </cell>
          <cell r="B6869">
            <v>43497</v>
          </cell>
          <cell r="C6869">
            <v>64</v>
          </cell>
        </row>
        <row r="6870">
          <cell r="A6870">
            <v>110212011966</v>
          </cell>
          <cell r="B6870">
            <v>43497</v>
          </cell>
          <cell r="C6870">
            <v>2</v>
          </cell>
        </row>
        <row r="6871">
          <cell r="A6871">
            <v>110212019673</v>
          </cell>
          <cell r="B6871">
            <v>43497</v>
          </cell>
          <cell r="C6871">
            <v>76</v>
          </cell>
        </row>
        <row r="6872">
          <cell r="A6872">
            <v>110214016135</v>
          </cell>
          <cell r="B6872">
            <v>43497</v>
          </cell>
          <cell r="C6872">
            <v>41</v>
          </cell>
        </row>
        <row r="6873">
          <cell r="A6873">
            <v>110211002401</v>
          </cell>
          <cell r="B6873">
            <v>43497</v>
          </cell>
          <cell r="C6873">
            <v>438</v>
          </cell>
        </row>
        <row r="6874">
          <cell r="A6874">
            <v>110212003620</v>
          </cell>
          <cell r="B6874">
            <v>43497</v>
          </cell>
          <cell r="C6874">
            <v>506</v>
          </cell>
        </row>
        <row r="6875">
          <cell r="A6875">
            <v>110212008676</v>
          </cell>
          <cell r="B6875">
            <v>43497</v>
          </cell>
          <cell r="C6875">
            <v>0</v>
          </cell>
        </row>
        <row r="6876">
          <cell r="A6876">
            <v>110213021971</v>
          </cell>
          <cell r="B6876">
            <v>43497</v>
          </cell>
          <cell r="C6876">
            <v>19</v>
          </cell>
        </row>
        <row r="6877">
          <cell r="A6877">
            <v>110211004039</v>
          </cell>
          <cell r="B6877">
            <v>43497</v>
          </cell>
          <cell r="C6877">
            <v>0</v>
          </cell>
        </row>
        <row r="6878">
          <cell r="A6878">
            <v>110212022568</v>
          </cell>
          <cell r="B6878">
            <v>43497</v>
          </cell>
          <cell r="C6878">
            <v>0</v>
          </cell>
        </row>
        <row r="6879">
          <cell r="A6879">
            <v>110213001239</v>
          </cell>
          <cell r="B6879">
            <v>43497</v>
          </cell>
          <cell r="C6879">
            <v>958</v>
          </cell>
        </row>
        <row r="6880">
          <cell r="A6880">
            <v>110214016194</v>
          </cell>
          <cell r="B6880">
            <v>43497</v>
          </cell>
          <cell r="C6880">
            <v>5527</v>
          </cell>
        </row>
        <row r="6881">
          <cell r="A6881">
            <v>110211012699</v>
          </cell>
          <cell r="B6881">
            <v>43497</v>
          </cell>
          <cell r="C6881">
            <v>890</v>
          </cell>
        </row>
        <row r="6882">
          <cell r="A6882">
            <v>110213022418</v>
          </cell>
          <cell r="B6882">
            <v>43497</v>
          </cell>
          <cell r="C6882">
            <v>3</v>
          </cell>
        </row>
        <row r="6883">
          <cell r="A6883">
            <v>110213024785</v>
          </cell>
          <cell r="B6883">
            <v>43497</v>
          </cell>
          <cell r="C6883">
            <v>738</v>
          </cell>
        </row>
        <row r="6884">
          <cell r="A6884">
            <v>110214000636</v>
          </cell>
          <cell r="B6884">
            <v>43497</v>
          </cell>
          <cell r="C6884">
            <v>180</v>
          </cell>
        </row>
        <row r="6885">
          <cell r="A6885">
            <v>110213025327</v>
          </cell>
          <cell r="B6885">
            <v>43497</v>
          </cell>
          <cell r="C6885">
            <v>0</v>
          </cell>
        </row>
        <row r="6886">
          <cell r="A6886">
            <v>110213027767</v>
          </cell>
          <cell r="B6886">
            <v>43497</v>
          </cell>
          <cell r="C6886">
            <v>0</v>
          </cell>
        </row>
        <row r="6887">
          <cell r="A6887">
            <v>110211000839</v>
          </cell>
          <cell r="B6887">
            <v>43466</v>
          </cell>
          <cell r="C6887">
            <v>0</v>
          </cell>
        </row>
        <row r="6888">
          <cell r="A6888">
            <v>110211001803</v>
          </cell>
          <cell r="B6888">
            <v>43466</v>
          </cell>
          <cell r="C6888">
            <v>64</v>
          </cell>
        </row>
        <row r="6889">
          <cell r="A6889">
            <v>110211002080</v>
          </cell>
          <cell r="B6889">
            <v>43466</v>
          </cell>
          <cell r="C6889">
            <v>268</v>
          </cell>
        </row>
        <row r="6890">
          <cell r="A6890">
            <v>110211002086</v>
          </cell>
          <cell r="B6890">
            <v>43466</v>
          </cell>
          <cell r="C6890">
            <v>72</v>
          </cell>
        </row>
        <row r="6891">
          <cell r="A6891">
            <v>110211002087</v>
          </cell>
          <cell r="B6891">
            <v>43466</v>
          </cell>
          <cell r="C6891">
            <v>454</v>
          </cell>
        </row>
        <row r="6892">
          <cell r="A6892">
            <v>110211002136</v>
          </cell>
          <cell r="B6892">
            <v>43466</v>
          </cell>
          <cell r="C6892">
            <v>0</v>
          </cell>
        </row>
        <row r="6893">
          <cell r="A6893">
            <v>110211002383</v>
          </cell>
          <cell r="B6893">
            <v>43466</v>
          </cell>
          <cell r="C6893">
            <v>262</v>
          </cell>
        </row>
        <row r="6894">
          <cell r="A6894">
            <v>110211002384</v>
          </cell>
          <cell r="B6894">
            <v>43466</v>
          </cell>
          <cell r="C6894">
            <v>8</v>
          </cell>
        </row>
        <row r="6895">
          <cell r="A6895">
            <v>110211002386</v>
          </cell>
          <cell r="B6895">
            <v>43466</v>
          </cell>
          <cell r="C6895">
            <v>0</v>
          </cell>
        </row>
        <row r="6896">
          <cell r="A6896">
            <v>110211002394</v>
          </cell>
          <cell r="B6896">
            <v>43466</v>
          </cell>
          <cell r="C6896">
            <v>0</v>
          </cell>
        </row>
        <row r="6897">
          <cell r="A6897">
            <v>110211002396</v>
          </cell>
          <cell r="B6897">
            <v>43466</v>
          </cell>
          <cell r="C6897">
            <v>56</v>
          </cell>
        </row>
        <row r="6898">
          <cell r="A6898">
            <v>110211002398</v>
          </cell>
          <cell r="B6898">
            <v>43466</v>
          </cell>
          <cell r="C6898">
            <v>52</v>
          </cell>
        </row>
        <row r="6899">
          <cell r="A6899">
            <v>110211002399</v>
          </cell>
          <cell r="B6899">
            <v>43466</v>
          </cell>
          <cell r="C6899">
            <v>0</v>
          </cell>
        </row>
        <row r="6900">
          <cell r="A6900">
            <v>110211002402</v>
          </cell>
          <cell r="B6900">
            <v>43466</v>
          </cell>
          <cell r="C6900">
            <v>294</v>
          </cell>
        </row>
        <row r="6901">
          <cell r="A6901">
            <v>110211002403</v>
          </cell>
          <cell r="B6901">
            <v>43466</v>
          </cell>
          <cell r="C6901">
            <v>202</v>
          </cell>
        </row>
        <row r="6902">
          <cell r="A6902">
            <v>110211002405</v>
          </cell>
          <cell r="B6902">
            <v>43466</v>
          </cell>
          <cell r="C6902">
            <v>0</v>
          </cell>
        </row>
        <row r="6903">
          <cell r="A6903">
            <v>110211002406</v>
          </cell>
          <cell r="B6903">
            <v>43466</v>
          </cell>
          <cell r="C6903">
            <v>0</v>
          </cell>
        </row>
        <row r="6904">
          <cell r="A6904">
            <v>110211002407</v>
          </cell>
          <cell r="B6904">
            <v>43466</v>
          </cell>
          <cell r="C6904">
            <v>104</v>
          </cell>
        </row>
        <row r="6905">
          <cell r="A6905">
            <v>110211002411</v>
          </cell>
          <cell r="B6905">
            <v>43466</v>
          </cell>
          <cell r="C6905">
            <v>15</v>
          </cell>
        </row>
        <row r="6906">
          <cell r="A6906">
            <v>110211002412</v>
          </cell>
          <cell r="B6906">
            <v>43466</v>
          </cell>
          <cell r="C6906">
            <v>105</v>
          </cell>
        </row>
        <row r="6907">
          <cell r="A6907">
            <v>110211002413</v>
          </cell>
          <cell r="B6907">
            <v>43466</v>
          </cell>
          <cell r="C6907">
            <v>62</v>
          </cell>
        </row>
        <row r="6908">
          <cell r="A6908">
            <v>110211003718</v>
          </cell>
          <cell r="B6908">
            <v>43466</v>
          </cell>
          <cell r="C6908">
            <v>735</v>
          </cell>
        </row>
        <row r="6909">
          <cell r="A6909">
            <v>110211003719</v>
          </cell>
          <cell r="B6909">
            <v>43466</v>
          </cell>
          <cell r="C6909">
            <v>331</v>
          </cell>
        </row>
        <row r="6910">
          <cell r="A6910">
            <v>110211003808</v>
          </cell>
          <cell r="B6910">
            <v>43466</v>
          </cell>
          <cell r="C6910">
            <v>164</v>
          </cell>
        </row>
        <row r="6911">
          <cell r="A6911">
            <v>110211004072</v>
          </cell>
          <cell r="B6911">
            <v>43466</v>
          </cell>
          <cell r="C6911">
            <v>6095</v>
          </cell>
        </row>
        <row r="6912">
          <cell r="A6912">
            <v>110211004145</v>
          </cell>
          <cell r="B6912">
            <v>43466</v>
          </cell>
          <cell r="C6912">
            <v>0</v>
          </cell>
        </row>
        <row r="6913">
          <cell r="A6913">
            <v>110211005116</v>
          </cell>
          <cell r="B6913">
            <v>43466</v>
          </cell>
          <cell r="C6913">
            <v>14</v>
          </cell>
        </row>
        <row r="6914">
          <cell r="A6914">
            <v>110211005117</v>
          </cell>
          <cell r="B6914">
            <v>43466</v>
          </cell>
          <cell r="C6914">
            <v>311</v>
          </cell>
        </row>
        <row r="6915">
          <cell r="A6915">
            <v>110211005131</v>
          </cell>
          <cell r="B6915">
            <v>43466</v>
          </cell>
          <cell r="C6915">
            <v>98</v>
          </cell>
        </row>
        <row r="6916">
          <cell r="A6916">
            <v>110211005306</v>
          </cell>
          <cell r="B6916">
            <v>43466</v>
          </cell>
          <cell r="C6916">
            <v>3221</v>
          </cell>
        </row>
        <row r="6917">
          <cell r="A6917">
            <v>110211006325</v>
          </cell>
          <cell r="B6917">
            <v>43466</v>
          </cell>
          <cell r="C6917">
            <v>3393</v>
          </cell>
        </row>
        <row r="6918">
          <cell r="A6918">
            <v>110211007133</v>
          </cell>
          <cell r="B6918">
            <v>43466</v>
          </cell>
          <cell r="C6918">
            <v>10</v>
          </cell>
        </row>
        <row r="6919">
          <cell r="A6919">
            <v>110211007907</v>
          </cell>
          <cell r="B6919">
            <v>43466</v>
          </cell>
          <cell r="C6919">
            <v>6995</v>
          </cell>
        </row>
        <row r="6920">
          <cell r="A6920">
            <v>110211008209</v>
          </cell>
          <cell r="B6920">
            <v>43466</v>
          </cell>
          <cell r="C6920">
            <v>89</v>
          </cell>
        </row>
        <row r="6921">
          <cell r="A6921">
            <v>110211008440</v>
          </cell>
          <cell r="B6921">
            <v>43466</v>
          </cell>
          <cell r="C6921">
            <v>608</v>
          </cell>
        </row>
        <row r="6922">
          <cell r="A6922">
            <v>110211008442</v>
          </cell>
          <cell r="B6922">
            <v>43466</v>
          </cell>
          <cell r="C6922">
            <v>58</v>
          </cell>
        </row>
        <row r="6923">
          <cell r="A6923">
            <v>110211008443</v>
          </cell>
          <cell r="B6923">
            <v>43466</v>
          </cell>
          <cell r="C6923">
            <v>673</v>
          </cell>
        </row>
        <row r="6924">
          <cell r="A6924">
            <v>110211008722</v>
          </cell>
          <cell r="B6924">
            <v>43466</v>
          </cell>
          <cell r="C6924">
            <v>333</v>
          </cell>
        </row>
        <row r="6925">
          <cell r="A6925">
            <v>110211008743</v>
          </cell>
          <cell r="B6925">
            <v>43466</v>
          </cell>
          <cell r="C6925">
            <v>132</v>
          </cell>
        </row>
        <row r="6926">
          <cell r="A6926">
            <v>110211009386</v>
          </cell>
          <cell r="B6926">
            <v>43466</v>
          </cell>
          <cell r="C6926">
            <v>6851</v>
          </cell>
        </row>
        <row r="6927">
          <cell r="A6927">
            <v>110211009805</v>
          </cell>
          <cell r="B6927">
            <v>43466</v>
          </cell>
          <cell r="C6927">
            <v>52</v>
          </cell>
        </row>
        <row r="6928">
          <cell r="A6928">
            <v>110211011224</v>
          </cell>
          <cell r="B6928">
            <v>43466</v>
          </cell>
          <cell r="C6928">
            <v>1588</v>
          </cell>
        </row>
        <row r="6929">
          <cell r="A6929">
            <v>110211021634</v>
          </cell>
          <cell r="B6929">
            <v>43466</v>
          </cell>
          <cell r="C6929">
            <v>0</v>
          </cell>
        </row>
        <row r="6930">
          <cell r="A6930">
            <v>110212001364</v>
          </cell>
          <cell r="B6930">
            <v>43466</v>
          </cell>
          <cell r="C6930">
            <v>347</v>
          </cell>
        </row>
        <row r="6931">
          <cell r="A6931">
            <v>110212001365</v>
          </cell>
          <cell r="B6931">
            <v>43466</v>
          </cell>
          <cell r="C6931">
            <v>577</v>
          </cell>
        </row>
        <row r="6932">
          <cell r="A6932">
            <v>110212001425</v>
          </cell>
          <cell r="B6932">
            <v>43466</v>
          </cell>
          <cell r="C6932">
            <v>686</v>
          </cell>
        </row>
        <row r="6933">
          <cell r="A6933">
            <v>110212001483</v>
          </cell>
          <cell r="B6933">
            <v>43466</v>
          </cell>
          <cell r="C6933">
            <v>487</v>
          </cell>
        </row>
        <row r="6934">
          <cell r="A6934">
            <v>110212001500</v>
          </cell>
          <cell r="B6934">
            <v>43466</v>
          </cell>
          <cell r="C6934">
            <v>10</v>
          </cell>
        </row>
        <row r="6935">
          <cell r="A6935">
            <v>110212001503</v>
          </cell>
          <cell r="B6935">
            <v>43466</v>
          </cell>
          <cell r="C6935">
            <v>0</v>
          </cell>
        </row>
        <row r="6936">
          <cell r="A6936">
            <v>110212001511</v>
          </cell>
          <cell r="B6936">
            <v>43466</v>
          </cell>
          <cell r="C6936">
            <v>8</v>
          </cell>
        </row>
        <row r="6937">
          <cell r="A6937">
            <v>110212001541</v>
          </cell>
          <cell r="B6937">
            <v>43466</v>
          </cell>
          <cell r="C6937">
            <v>407</v>
          </cell>
        </row>
        <row r="6938">
          <cell r="A6938">
            <v>110212001742</v>
          </cell>
          <cell r="B6938">
            <v>43466</v>
          </cell>
          <cell r="C6938">
            <v>179</v>
          </cell>
        </row>
        <row r="6939">
          <cell r="A6939">
            <v>110212002452</v>
          </cell>
          <cell r="B6939">
            <v>43466</v>
          </cell>
          <cell r="C6939">
            <v>336</v>
          </cell>
        </row>
        <row r="6940">
          <cell r="A6940">
            <v>110212002680</v>
          </cell>
          <cell r="B6940">
            <v>43466</v>
          </cell>
          <cell r="C6940">
            <v>0</v>
          </cell>
        </row>
        <row r="6941">
          <cell r="A6941">
            <v>110212004373</v>
          </cell>
          <cell r="B6941">
            <v>43466</v>
          </cell>
          <cell r="C6941">
            <v>23</v>
          </cell>
        </row>
        <row r="6942">
          <cell r="A6942">
            <v>110212004590</v>
          </cell>
          <cell r="B6942">
            <v>43466</v>
          </cell>
          <cell r="C6942">
            <v>211</v>
          </cell>
        </row>
        <row r="6943">
          <cell r="A6943">
            <v>110212005229</v>
          </cell>
          <cell r="B6943">
            <v>43466</v>
          </cell>
          <cell r="C6943">
            <v>36</v>
          </cell>
        </row>
        <row r="6944">
          <cell r="A6944">
            <v>110212005260</v>
          </cell>
          <cell r="B6944">
            <v>43466</v>
          </cell>
          <cell r="C6944">
            <v>192</v>
          </cell>
        </row>
        <row r="6945">
          <cell r="A6945">
            <v>110212006540</v>
          </cell>
          <cell r="B6945">
            <v>43466</v>
          </cell>
          <cell r="C6945">
            <v>105</v>
          </cell>
        </row>
        <row r="6946">
          <cell r="A6946">
            <v>110212006558</v>
          </cell>
          <cell r="B6946">
            <v>43466</v>
          </cell>
          <cell r="C6946">
            <v>4</v>
          </cell>
        </row>
        <row r="6947">
          <cell r="A6947">
            <v>110212007683</v>
          </cell>
          <cell r="B6947">
            <v>43466</v>
          </cell>
          <cell r="C6947">
            <v>0</v>
          </cell>
        </row>
        <row r="6948">
          <cell r="A6948">
            <v>110212008189</v>
          </cell>
          <cell r="B6948">
            <v>43466</v>
          </cell>
          <cell r="C6948">
            <v>62</v>
          </cell>
        </row>
        <row r="6949">
          <cell r="A6949">
            <v>110212008984</v>
          </cell>
          <cell r="B6949">
            <v>43466</v>
          </cell>
          <cell r="C6949">
            <v>100</v>
          </cell>
        </row>
        <row r="6950">
          <cell r="A6950">
            <v>110212008995</v>
          </cell>
          <cell r="B6950">
            <v>43466</v>
          </cell>
          <cell r="C6950">
            <v>131</v>
          </cell>
        </row>
        <row r="6951">
          <cell r="A6951">
            <v>110212008996</v>
          </cell>
          <cell r="B6951">
            <v>43466</v>
          </cell>
          <cell r="C6951">
            <v>0</v>
          </cell>
        </row>
        <row r="6952">
          <cell r="A6952">
            <v>110212009000</v>
          </cell>
          <cell r="B6952">
            <v>43466</v>
          </cell>
          <cell r="C6952">
            <v>0</v>
          </cell>
        </row>
        <row r="6953">
          <cell r="A6953">
            <v>110212009009</v>
          </cell>
          <cell r="B6953">
            <v>43466</v>
          </cell>
          <cell r="C6953">
            <v>0</v>
          </cell>
        </row>
        <row r="6954">
          <cell r="A6954">
            <v>110212009013</v>
          </cell>
          <cell r="B6954">
            <v>43466</v>
          </cell>
          <cell r="C6954">
            <v>0</v>
          </cell>
        </row>
        <row r="6955">
          <cell r="A6955">
            <v>110212009020</v>
          </cell>
          <cell r="B6955">
            <v>43466</v>
          </cell>
          <cell r="C6955">
            <v>0</v>
          </cell>
        </row>
        <row r="6956">
          <cell r="A6956">
            <v>110212009051</v>
          </cell>
          <cell r="B6956">
            <v>43466</v>
          </cell>
          <cell r="C6956">
            <v>421</v>
          </cell>
        </row>
        <row r="6957">
          <cell r="A6957">
            <v>110212009054</v>
          </cell>
          <cell r="B6957">
            <v>43466</v>
          </cell>
          <cell r="C6957">
            <v>0</v>
          </cell>
        </row>
        <row r="6958">
          <cell r="A6958">
            <v>110212009062</v>
          </cell>
          <cell r="B6958">
            <v>43466</v>
          </cell>
          <cell r="C6958">
            <v>0</v>
          </cell>
        </row>
        <row r="6959">
          <cell r="A6959">
            <v>110212009065</v>
          </cell>
          <cell r="B6959">
            <v>43466</v>
          </cell>
          <cell r="C6959">
            <v>38</v>
          </cell>
        </row>
        <row r="6960">
          <cell r="A6960">
            <v>110212009115</v>
          </cell>
          <cell r="B6960">
            <v>43466</v>
          </cell>
          <cell r="C6960">
            <v>271</v>
          </cell>
        </row>
        <row r="6961">
          <cell r="A6961">
            <v>110212009116</v>
          </cell>
          <cell r="B6961">
            <v>43466</v>
          </cell>
          <cell r="C6961">
            <v>71</v>
          </cell>
        </row>
        <row r="6962">
          <cell r="A6962">
            <v>110212009391</v>
          </cell>
          <cell r="B6962">
            <v>43466</v>
          </cell>
          <cell r="C6962">
            <v>192</v>
          </cell>
        </row>
        <row r="6963">
          <cell r="A6963">
            <v>110212010022</v>
          </cell>
          <cell r="B6963">
            <v>43466</v>
          </cell>
          <cell r="C6963">
            <v>1271</v>
          </cell>
        </row>
        <row r="6964">
          <cell r="A6964">
            <v>110212020420</v>
          </cell>
          <cell r="B6964">
            <v>43466</v>
          </cell>
          <cell r="C6964">
            <v>74</v>
          </cell>
        </row>
        <row r="6965">
          <cell r="A6965">
            <v>110212020537</v>
          </cell>
          <cell r="B6965">
            <v>43466</v>
          </cell>
          <cell r="C6965">
            <v>206</v>
          </cell>
        </row>
        <row r="6966">
          <cell r="A6966">
            <v>110212021300</v>
          </cell>
          <cell r="B6966">
            <v>43466</v>
          </cell>
          <cell r="C6966">
            <v>0</v>
          </cell>
        </row>
        <row r="6967">
          <cell r="A6967">
            <v>110212021392</v>
          </cell>
          <cell r="B6967">
            <v>43466</v>
          </cell>
          <cell r="C6967">
            <v>125</v>
          </cell>
        </row>
        <row r="6968">
          <cell r="A6968">
            <v>110213000026</v>
          </cell>
          <cell r="B6968">
            <v>43466</v>
          </cell>
          <cell r="C6968">
            <v>790</v>
          </cell>
        </row>
        <row r="6969">
          <cell r="A6969">
            <v>110213000260</v>
          </cell>
          <cell r="B6969">
            <v>43466</v>
          </cell>
          <cell r="C6969">
            <v>66</v>
          </cell>
        </row>
        <row r="6970">
          <cell r="A6970">
            <v>110213001228</v>
          </cell>
          <cell r="B6970">
            <v>43466</v>
          </cell>
          <cell r="C6970">
            <v>52</v>
          </cell>
        </row>
        <row r="6971">
          <cell r="A6971">
            <v>110213001230</v>
          </cell>
          <cell r="B6971">
            <v>43466</v>
          </cell>
          <cell r="C6971">
            <v>626</v>
          </cell>
        </row>
        <row r="6972">
          <cell r="A6972">
            <v>110213001231</v>
          </cell>
          <cell r="B6972">
            <v>43466</v>
          </cell>
          <cell r="C6972">
            <v>73</v>
          </cell>
        </row>
        <row r="6973">
          <cell r="A6973">
            <v>110213001232</v>
          </cell>
          <cell r="B6973">
            <v>43466</v>
          </cell>
          <cell r="C6973">
            <v>94</v>
          </cell>
        </row>
        <row r="6974">
          <cell r="A6974">
            <v>110213001236</v>
          </cell>
          <cell r="B6974">
            <v>43466</v>
          </cell>
          <cell r="C6974">
            <v>812</v>
          </cell>
        </row>
        <row r="6975">
          <cell r="A6975">
            <v>110213001237</v>
          </cell>
          <cell r="B6975">
            <v>43466</v>
          </cell>
          <cell r="C6975">
            <v>311</v>
          </cell>
        </row>
        <row r="6976">
          <cell r="A6976">
            <v>110213001241</v>
          </cell>
          <cell r="B6976">
            <v>43466</v>
          </cell>
          <cell r="C6976">
            <v>318</v>
          </cell>
        </row>
        <row r="6977">
          <cell r="A6977">
            <v>110213001242</v>
          </cell>
          <cell r="B6977">
            <v>43466</v>
          </cell>
          <cell r="C6977">
            <v>0</v>
          </cell>
        </row>
        <row r="6978">
          <cell r="A6978">
            <v>110213001247</v>
          </cell>
          <cell r="B6978">
            <v>43466</v>
          </cell>
          <cell r="C6978">
            <v>91</v>
          </cell>
        </row>
        <row r="6979">
          <cell r="A6979">
            <v>110213001248</v>
          </cell>
          <cell r="B6979">
            <v>43466</v>
          </cell>
          <cell r="C6979">
            <v>0</v>
          </cell>
        </row>
        <row r="6980">
          <cell r="A6980">
            <v>110213001250</v>
          </cell>
          <cell r="B6980">
            <v>43466</v>
          </cell>
          <cell r="C6980">
            <v>302</v>
          </cell>
        </row>
        <row r="6981">
          <cell r="A6981">
            <v>110213001270</v>
          </cell>
          <cell r="B6981">
            <v>43466</v>
          </cell>
          <cell r="C6981">
            <v>583</v>
          </cell>
        </row>
        <row r="6982">
          <cell r="A6982">
            <v>110213001271</v>
          </cell>
          <cell r="B6982">
            <v>43466</v>
          </cell>
          <cell r="C6982">
            <v>171</v>
          </cell>
        </row>
        <row r="6983">
          <cell r="A6983">
            <v>110213001272</v>
          </cell>
          <cell r="B6983">
            <v>43466</v>
          </cell>
          <cell r="C6983">
            <v>104</v>
          </cell>
        </row>
        <row r="6984">
          <cell r="A6984">
            <v>110213001275</v>
          </cell>
          <cell r="B6984">
            <v>43466</v>
          </cell>
          <cell r="C6984">
            <v>397</v>
          </cell>
        </row>
        <row r="6985">
          <cell r="A6985">
            <v>110213001276</v>
          </cell>
          <cell r="B6985">
            <v>43466</v>
          </cell>
          <cell r="C6985">
            <v>180</v>
          </cell>
        </row>
        <row r="6986">
          <cell r="A6986">
            <v>110213001286</v>
          </cell>
          <cell r="B6986">
            <v>43466</v>
          </cell>
          <cell r="C6986">
            <v>451</v>
          </cell>
        </row>
        <row r="6987">
          <cell r="A6987">
            <v>110213001287</v>
          </cell>
          <cell r="B6987">
            <v>43466</v>
          </cell>
          <cell r="C6987">
            <v>464</v>
          </cell>
        </row>
        <row r="6988">
          <cell r="A6988">
            <v>110213001288</v>
          </cell>
          <cell r="B6988">
            <v>43466</v>
          </cell>
          <cell r="C6988">
            <v>569</v>
          </cell>
        </row>
        <row r="6989">
          <cell r="A6989">
            <v>110213001289</v>
          </cell>
          <cell r="B6989">
            <v>43466</v>
          </cell>
          <cell r="C6989">
            <v>843</v>
          </cell>
        </row>
        <row r="6990">
          <cell r="A6990">
            <v>110213001290</v>
          </cell>
          <cell r="B6990">
            <v>43466</v>
          </cell>
          <cell r="C6990">
            <v>285</v>
          </cell>
        </row>
        <row r="6991">
          <cell r="A6991">
            <v>110213001291</v>
          </cell>
          <cell r="B6991">
            <v>43466</v>
          </cell>
          <cell r="C6991">
            <v>721</v>
          </cell>
        </row>
        <row r="6992">
          <cell r="A6992">
            <v>110213001318</v>
          </cell>
          <cell r="B6992">
            <v>43466</v>
          </cell>
          <cell r="C6992">
            <v>1634</v>
          </cell>
        </row>
        <row r="6993">
          <cell r="A6993">
            <v>110213001319</v>
          </cell>
          <cell r="B6993">
            <v>43466</v>
          </cell>
          <cell r="C6993">
            <v>814</v>
          </cell>
        </row>
        <row r="6994">
          <cell r="A6994">
            <v>110213001320</v>
          </cell>
          <cell r="B6994">
            <v>43466</v>
          </cell>
          <cell r="C6994">
            <v>56</v>
          </cell>
        </row>
        <row r="6995">
          <cell r="A6995">
            <v>110213001347</v>
          </cell>
          <cell r="B6995">
            <v>43466</v>
          </cell>
          <cell r="C6995">
            <v>129</v>
          </cell>
        </row>
        <row r="6996">
          <cell r="A6996">
            <v>110213001348</v>
          </cell>
          <cell r="B6996">
            <v>43466</v>
          </cell>
          <cell r="C6996">
            <v>132</v>
          </cell>
        </row>
        <row r="6997">
          <cell r="A6997">
            <v>110213001351</v>
          </cell>
          <cell r="B6997">
            <v>43466</v>
          </cell>
          <cell r="C6997">
            <v>238</v>
          </cell>
        </row>
        <row r="6998">
          <cell r="A6998">
            <v>110213001353</v>
          </cell>
          <cell r="B6998">
            <v>43466</v>
          </cell>
          <cell r="C6998">
            <v>0</v>
          </cell>
        </row>
        <row r="6999">
          <cell r="A6999">
            <v>110213001354</v>
          </cell>
          <cell r="B6999">
            <v>43466</v>
          </cell>
          <cell r="C6999">
            <v>416</v>
          </cell>
        </row>
        <row r="7000">
          <cell r="A7000">
            <v>110213001355</v>
          </cell>
          <cell r="B7000">
            <v>43466</v>
          </cell>
          <cell r="C7000">
            <v>0</v>
          </cell>
        </row>
        <row r="7001">
          <cell r="A7001">
            <v>110213001358</v>
          </cell>
          <cell r="B7001">
            <v>43466</v>
          </cell>
          <cell r="C7001">
            <v>372</v>
          </cell>
        </row>
        <row r="7002">
          <cell r="A7002">
            <v>110213001361</v>
          </cell>
          <cell r="B7002">
            <v>43466</v>
          </cell>
          <cell r="C7002">
            <v>446</v>
          </cell>
        </row>
        <row r="7003">
          <cell r="A7003">
            <v>110213001362</v>
          </cell>
          <cell r="B7003">
            <v>43466</v>
          </cell>
          <cell r="C7003">
            <v>16</v>
          </cell>
        </row>
        <row r="7004">
          <cell r="A7004">
            <v>110213001366</v>
          </cell>
          <cell r="B7004">
            <v>43466</v>
          </cell>
          <cell r="C7004">
            <v>468</v>
          </cell>
        </row>
        <row r="7005">
          <cell r="A7005">
            <v>110213001368</v>
          </cell>
          <cell r="B7005">
            <v>43466</v>
          </cell>
          <cell r="C7005">
            <v>92</v>
          </cell>
        </row>
        <row r="7006">
          <cell r="A7006">
            <v>110213001369</v>
          </cell>
          <cell r="B7006">
            <v>43466</v>
          </cell>
          <cell r="C7006">
            <v>312</v>
          </cell>
        </row>
        <row r="7007">
          <cell r="A7007">
            <v>110213001370</v>
          </cell>
          <cell r="B7007">
            <v>43466</v>
          </cell>
          <cell r="C7007">
            <v>646</v>
          </cell>
        </row>
        <row r="7008">
          <cell r="A7008">
            <v>110213004732</v>
          </cell>
          <cell r="B7008">
            <v>43466</v>
          </cell>
          <cell r="C7008">
            <v>33</v>
          </cell>
        </row>
        <row r="7009">
          <cell r="A7009">
            <v>110213005120</v>
          </cell>
          <cell r="B7009">
            <v>43466</v>
          </cell>
          <cell r="C7009">
            <v>343</v>
          </cell>
        </row>
        <row r="7010">
          <cell r="A7010">
            <v>110213005286</v>
          </cell>
          <cell r="B7010">
            <v>43466</v>
          </cell>
          <cell r="C7010">
            <v>85</v>
          </cell>
        </row>
        <row r="7011">
          <cell r="A7011">
            <v>110213005321</v>
          </cell>
          <cell r="B7011">
            <v>43466</v>
          </cell>
          <cell r="C7011">
            <v>0</v>
          </cell>
        </row>
        <row r="7012">
          <cell r="A7012">
            <v>110213005373</v>
          </cell>
          <cell r="B7012">
            <v>43466</v>
          </cell>
          <cell r="C7012">
            <v>0</v>
          </cell>
        </row>
        <row r="7013">
          <cell r="A7013">
            <v>110213005374</v>
          </cell>
          <cell r="B7013">
            <v>43466</v>
          </cell>
          <cell r="C7013">
            <v>0</v>
          </cell>
        </row>
        <row r="7014">
          <cell r="A7014">
            <v>110213005375</v>
          </cell>
          <cell r="B7014">
            <v>43466</v>
          </cell>
          <cell r="C7014">
            <v>0</v>
          </cell>
        </row>
        <row r="7015">
          <cell r="A7015">
            <v>110213009040</v>
          </cell>
          <cell r="B7015">
            <v>43466</v>
          </cell>
          <cell r="C7015">
            <v>199</v>
          </cell>
        </row>
        <row r="7016">
          <cell r="A7016">
            <v>110213009524</v>
          </cell>
          <cell r="B7016">
            <v>43466</v>
          </cell>
          <cell r="C7016">
            <v>191</v>
          </cell>
        </row>
        <row r="7017">
          <cell r="A7017">
            <v>110213009614</v>
          </cell>
          <cell r="B7017">
            <v>43466</v>
          </cell>
          <cell r="C7017">
            <v>0</v>
          </cell>
        </row>
        <row r="7018">
          <cell r="A7018">
            <v>110213009685</v>
          </cell>
          <cell r="B7018">
            <v>43466</v>
          </cell>
          <cell r="C7018">
            <v>63</v>
          </cell>
        </row>
        <row r="7019">
          <cell r="A7019">
            <v>110213010630</v>
          </cell>
          <cell r="B7019">
            <v>43466</v>
          </cell>
          <cell r="C7019">
            <v>1035</v>
          </cell>
        </row>
        <row r="7020">
          <cell r="A7020">
            <v>110213020054</v>
          </cell>
          <cell r="B7020">
            <v>43466</v>
          </cell>
          <cell r="C7020">
            <v>240</v>
          </cell>
        </row>
        <row r="7021">
          <cell r="A7021">
            <v>110214001363</v>
          </cell>
          <cell r="B7021">
            <v>43466</v>
          </cell>
          <cell r="C7021">
            <v>45</v>
          </cell>
        </row>
        <row r="7022">
          <cell r="A7022">
            <v>110214002461</v>
          </cell>
          <cell r="B7022">
            <v>43466</v>
          </cell>
          <cell r="C7022">
            <v>72</v>
          </cell>
        </row>
        <row r="7023">
          <cell r="A7023">
            <v>110214002466</v>
          </cell>
          <cell r="B7023">
            <v>43466</v>
          </cell>
          <cell r="C7023">
            <v>0</v>
          </cell>
        </row>
        <row r="7024">
          <cell r="A7024">
            <v>110214002885</v>
          </cell>
          <cell r="B7024">
            <v>43466</v>
          </cell>
          <cell r="C7024">
            <v>595</v>
          </cell>
        </row>
        <row r="7025">
          <cell r="A7025">
            <v>110214002901</v>
          </cell>
          <cell r="B7025">
            <v>43466</v>
          </cell>
          <cell r="C7025">
            <v>386</v>
          </cell>
        </row>
        <row r="7026">
          <cell r="A7026">
            <v>110214003597</v>
          </cell>
          <cell r="B7026">
            <v>43466</v>
          </cell>
          <cell r="C7026">
            <v>755</v>
          </cell>
        </row>
        <row r="7027">
          <cell r="A7027">
            <v>110214004744</v>
          </cell>
          <cell r="B7027">
            <v>43466</v>
          </cell>
          <cell r="C7027">
            <v>88</v>
          </cell>
        </row>
        <row r="7028">
          <cell r="A7028">
            <v>110214004746</v>
          </cell>
          <cell r="B7028">
            <v>43466</v>
          </cell>
          <cell r="C7028">
            <v>37</v>
          </cell>
        </row>
        <row r="7029">
          <cell r="A7029">
            <v>110214007151</v>
          </cell>
          <cell r="B7029">
            <v>43466</v>
          </cell>
          <cell r="C7029">
            <v>14</v>
          </cell>
        </row>
        <row r="7030">
          <cell r="A7030">
            <v>110214009022</v>
          </cell>
          <cell r="B7030">
            <v>43466</v>
          </cell>
          <cell r="C7030">
            <v>459</v>
          </cell>
        </row>
        <row r="7031">
          <cell r="A7031">
            <v>110214009045</v>
          </cell>
          <cell r="B7031">
            <v>43466</v>
          </cell>
          <cell r="C7031">
            <v>566</v>
          </cell>
        </row>
        <row r="7032">
          <cell r="A7032">
            <v>110214009050</v>
          </cell>
          <cell r="B7032">
            <v>43466</v>
          </cell>
          <cell r="C7032">
            <v>23</v>
          </cell>
        </row>
        <row r="7033">
          <cell r="A7033">
            <v>110214009099</v>
          </cell>
          <cell r="B7033">
            <v>43466</v>
          </cell>
          <cell r="C7033">
            <v>0</v>
          </cell>
        </row>
        <row r="7034">
          <cell r="A7034">
            <v>110214009107</v>
          </cell>
          <cell r="B7034">
            <v>43466</v>
          </cell>
          <cell r="C7034">
            <v>58</v>
          </cell>
        </row>
        <row r="7035">
          <cell r="A7035">
            <v>110214009239</v>
          </cell>
          <cell r="B7035">
            <v>43466</v>
          </cell>
          <cell r="C7035">
            <v>214</v>
          </cell>
        </row>
        <row r="7036">
          <cell r="A7036">
            <v>110214009247</v>
          </cell>
          <cell r="B7036">
            <v>43466</v>
          </cell>
          <cell r="C7036">
            <v>324</v>
          </cell>
        </row>
        <row r="7037">
          <cell r="A7037">
            <v>110211012429</v>
          </cell>
          <cell r="B7037">
            <v>43466</v>
          </cell>
          <cell r="C7037">
            <v>0</v>
          </cell>
        </row>
        <row r="7038">
          <cell r="A7038">
            <v>110211012666</v>
          </cell>
          <cell r="B7038">
            <v>43466</v>
          </cell>
          <cell r="C7038">
            <v>201</v>
          </cell>
        </row>
        <row r="7039">
          <cell r="A7039">
            <v>110211012671</v>
          </cell>
          <cell r="B7039">
            <v>43466</v>
          </cell>
          <cell r="C7039">
            <v>33</v>
          </cell>
        </row>
        <row r="7040">
          <cell r="A7040">
            <v>110211012675</v>
          </cell>
          <cell r="B7040">
            <v>43466</v>
          </cell>
          <cell r="C7040">
            <v>713</v>
          </cell>
        </row>
        <row r="7041">
          <cell r="A7041">
            <v>110211012676</v>
          </cell>
          <cell r="B7041">
            <v>43466</v>
          </cell>
          <cell r="C7041">
            <v>38</v>
          </cell>
        </row>
        <row r="7042">
          <cell r="A7042">
            <v>110211012679</v>
          </cell>
          <cell r="B7042">
            <v>43466</v>
          </cell>
          <cell r="C7042">
            <v>0</v>
          </cell>
        </row>
        <row r="7043">
          <cell r="A7043">
            <v>110211012688</v>
          </cell>
          <cell r="B7043">
            <v>43466</v>
          </cell>
          <cell r="C7043">
            <v>401</v>
          </cell>
        </row>
        <row r="7044">
          <cell r="A7044">
            <v>110211012691</v>
          </cell>
          <cell r="B7044">
            <v>43466</v>
          </cell>
          <cell r="C7044">
            <v>0</v>
          </cell>
        </row>
        <row r="7045">
          <cell r="A7045">
            <v>110211012693</v>
          </cell>
          <cell r="B7045">
            <v>43466</v>
          </cell>
          <cell r="C7045">
            <v>512</v>
          </cell>
        </row>
        <row r="7046">
          <cell r="A7046">
            <v>110211012697</v>
          </cell>
          <cell r="B7046">
            <v>43466</v>
          </cell>
          <cell r="C7046">
            <v>1104</v>
          </cell>
        </row>
        <row r="7047">
          <cell r="A7047">
            <v>110211012700</v>
          </cell>
          <cell r="B7047">
            <v>43466</v>
          </cell>
          <cell r="C7047">
            <v>0</v>
          </cell>
        </row>
        <row r="7048">
          <cell r="A7048">
            <v>110211014341</v>
          </cell>
          <cell r="B7048">
            <v>43466</v>
          </cell>
          <cell r="C7048">
            <v>1619</v>
          </cell>
        </row>
        <row r="7049">
          <cell r="A7049">
            <v>110211014419</v>
          </cell>
          <cell r="B7049">
            <v>43466</v>
          </cell>
          <cell r="C7049">
            <v>0</v>
          </cell>
        </row>
        <row r="7050">
          <cell r="A7050">
            <v>110211014479</v>
          </cell>
          <cell r="B7050">
            <v>43466</v>
          </cell>
          <cell r="C7050">
            <v>93</v>
          </cell>
        </row>
        <row r="7051">
          <cell r="A7051">
            <v>110211016147</v>
          </cell>
          <cell r="B7051">
            <v>43466</v>
          </cell>
          <cell r="C7051">
            <v>84</v>
          </cell>
        </row>
        <row r="7052">
          <cell r="A7052">
            <v>110211016918</v>
          </cell>
          <cell r="B7052">
            <v>43466</v>
          </cell>
          <cell r="C7052">
            <v>48</v>
          </cell>
        </row>
        <row r="7053">
          <cell r="A7053">
            <v>110211018819</v>
          </cell>
          <cell r="B7053">
            <v>43466</v>
          </cell>
          <cell r="C7053">
            <v>0</v>
          </cell>
        </row>
        <row r="7054">
          <cell r="A7054">
            <v>110211018842</v>
          </cell>
          <cell r="B7054">
            <v>43466</v>
          </cell>
          <cell r="C7054">
            <v>65</v>
          </cell>
        </row>
        <row r="7055">
          <cell r="A7055">
            <v>110211018848</v>
          </cell>
          <cell r="B7055">
            <v>43466</v>
          </cell>
          <cell r="C7055">
            <v>0</v>
          </cell>
        </row>
        <row r="7056">
          <cell r="A7056">
            <v>110211018849</v>
          </cell>
          <cell r="B7056">
            <v>43466</v>
          </cell>
          <cell r="C7056">
            <v>0</v>
          </cell>
        </row>
        <row r="7057">
          <cell r="A7057">
            <v>110211019181</v>
          </cell>
          <cell r="B7057">
            <v>43466</v>
          </cell>
          <cell r="C7057">
            <v>2</v>
          </cell>
        </row>
        <row r="7058">
          <cell r="A7058">
            <v>110211019331</v>
          </cell>
          <cell r="B7058">
            <v>43466</v>
          </cell>
          <cell r="C7058">
            <v>98</v>
          </cell>
        </row>
        <row r="7059">
          <cell r="A7059">
            <v>110211022131</v>
          </cell>
          <cell r="B7059">
            <v>43466</v>
          </cell>
          <cell r="C7059">
            <v>207</v>
          </cell>
        </row>
        <row r="7060">
          <cell r="A7060">
            <v>110211022216</v>
          </cell>
          <cell r="B7060">
            <v>43466</v>
          </cell>
          <cell r="C7060">
            <v>0</v>
          </cell>
        </row>
        <row r="7061">
          <cell r="A7061">
            <v>110211022285</v>
          </cell>
          <cell r="B7061">
            <v>43466</v>
          </cell>
          <cell r="C7061">
            <v>0</v>
          </cell>
        </row>
        <row r="7062">
          <cell r="A7062">
            <v>110212008990</v>
          </cell>
          <cell r="B7062">
            <v>43466</v>
          </cell>
          <cell r="C7062">
            <v>433</v>
          </cell>
        </row>
        <row r="7063">
          <cell r="A7063">
            <v>110212008997</v>
          </cell>
          <cell r="B7063">
            <v>43466</v>
          </cell>
          <cell r="C7063">
            <v>4</v>
          </cell>
        </row>
        <row r="7064">
          <cell r="A7064">
            <v>110212010872</v>
          </cell>
          <cell r="B7064">
            <v>43466</v>
          </cell>
          <cell r="C7064">
            <v>236</v>
          </cell>
        </row>
        <row r="7065">
          <cell r="A7065">
            <v>110212011486</v>
          </cell>
          <cell r="B7065">
            <v>43466</v>
          </cell>
          <cell r="C7065">
            <v>0</v>
          </cell>
        </row>
        <row r="7066">
          <cell r="A7066">
            <v>110212011719</v>
          </cell>
          <cell r="B7066">
            <v>43466</v>
          </cell>
          <cell r="C7066">
            <v>38</v>
          </cell>
        </row>
        <row r="7067">
          <cell r="A7067">
            <v>110212011955</v>
          </cell>
          <cell r="B7067">
            <v>43466</v>
          </cell>
          <cell r="C7067">
            <v>50</v>
          </cell>
        </row>
        <row r="7068">
          <cell r="A7068">
            <v>110212016153</v>
          </cell>
          <cell r="B7068">
            <v>43466</v>
          </cell>
          <cell r="C7068">
            <v>263</v>
          </cell>
        </row>
        <row r="7069">
          <cell r="A7069">
            <v>110212017102</v>
          </cell>
          <cell r="B7069">
            <v>43466</v>
          </cell>
          <cell r="C7069">
            <v>0</v>
          </cell>
        </row>
        <row r="7070">
          <cell r="A7070">
            <v>110212017273</v>
          </cell>
          <cell r="B7070">
            <v>43466</v>
          </cell>
          <cell r="C7070">
            <v>0</v>
          </cell>
        </row>
        <row r="7071">
          <cell r="A7071">
            <v>110212017919</v>
          </cell>
          <cell r="B7071">
            <v>43466</v>
          </cell>
          <cell r="C7071">
            <v>0</v>
          </cell>
        </row>
        <row r="7072">
          <cell r="A7072">
            <v>110212019667</v>
          </cell>
          <cell r="B7072">
            <v>43466</v>
          </cell>
          <cell r="C7072">
            <v>690</v>
          </cell>
        </row>
        <row r="7073">
          <cell r="A7073">
            <v>110212019671</v>
          </cell>
          <cell r="B7073">
            <v>43466</v>
          </cell>
          <cell r="C7073">
            <v>27</v>
          </cell>
        </row>
        <row r="7074">
          <cell r="A7074">
            <v>110212019843</v>
          </cell>
          <cell r="B7074">
            <v>43466</v>
          </cell>
          <cell r="C7074">
            <v>97</v>
          </cell>
        </row>
        <row r="7075">
          <cell r="A7075">
            <v>110212021167</v>
          </cell>
          <cell r="B7075">
            <v>43466</v>
          </cell>
          <cell r="C7075">
            <v>242</v>
          </cell>
        </row>
        <row r="7076">
          <cell r="A7076">
            <v>110213011107</v>
          </cell>
          <cell r="B7076">
            <v>43466</v>
          </cell>
          <cell r="C7076">
            <v>0</v>
          </cell>
        </row>
        <row r="7077">
          <cell r="A7077">
            <v>110213011197</v>
          </cell>
          <cell r="B7077">
            <v>43466</v>
          </cell>
          <cell r="C7077">
            <v>1354</v>
          </cell>
        </row>
        <row r="7078">
          <cell r="A7078">
            <v>110213011209</v>
          </cell>
          <cell r="B7078">
            <v>43466</v>
          </cell>
          <cell r="C7078">
            <v>918</v>
          </cell>
        </row>
        <row r="7079">
          <cell r="A7079">
            <v>110213011348</v>
          </cell>
          <cell r="B7079">
            <v>43466</v>
          </cell>
          <cell r="C7079">
            <v>93</v>
          </cell>
        </row>
        <row r="7080">
          <cell r="A7080">
            <v>110213012736</v>
          </cell>
          <cell r="B7080">
            <v>43466</v>
          </cell>
          <cell r="C7080">
            <v>61</v>
          </cell>
        </row>
        <row r="7081">
          <cell r="A7081">
            <v>110213013037</v>
          </cell>
          <cell r="B7081">
            <v>43466</v>
          </cell>
          <cell r="C7081">
            <v>96</v>
          </cell>
        </row>
        <row r="7082">
          <cell r="A7082">
            <v>110213013739</v>
          </cell>
          <cell r="B7082">
            <v>43466</v>
          </cell>
          <cell r="C7082">
            <v>257</v>
          </cell>
        </row>
        <row r="7083">
          <cell r="A7083">
            <v>110213013971</v>
          </cell>
          <cell r="B7083">
            <v>43466</v>
          </cell>
          <cell r="C7083">
            <v>22</v>
          </cell>
        </row>
        <row r="7084">
          <cell r="A7084">
            <v>110213014711</v>
          </cell>
          <cell r="B7084">
            <v>43466</v>
          </cell>
          <cell r="C7084">
            <v>174</v>
          </cell>
        </row>
        <row r="7085">
          <cell r="A7085">
            <v>110213016284</v>
          </cell>
          <cell r="B7085">
            <v>43466</v>
          </cell>
          <cell r="C7085">
            <v>357</v>
          </cell>
        </row>
        <row r="7086">
          <cell r="A7086">
            <v>110213017574</v>
          </cell>
          <cell r="B7086">
            <v>43466</v>
          </cell>
          <cell r="C7086">
            <v>0</v>
          </cell>
        </row>
        <row r="7087">
          <cell r="A7087">
            <v>110213018477</v>
          </cell>
          <cell r="B7087">
            <v>43466</v>
          </cell>
          <cell r="C7087">
            <v>584</v>
          </cell>
        </row>
        <row r="7088">
          <cell r="A7088">
            <v>110213019055</v>
          </cell>
          <cell r="B7088">
            <v>43466</v>
          </cell>
          <cell r="C7088">
            <v>2125</v>
          </cell>
        </row>
        <row r="7089">
          <cell r="A7089">
            <v>110213019239</v>
          </cell>
          <cell r="B7089">
            <v>43466</v>
          </cell>
          <cell r="C7089">
            <v>472</v>
          </cell>
        </row>
        <row r="7090">
          <cell r="A7090">
            <v>110213019516</v>
          </cell>
          <cell r="B7090">
            <v>43466</v>
          </cell>
          <cell r="C7090">
            <v>10</v>
          </cell>
        </row>
        <row r="7091">
          <cell r="A7091">
            <v>110214011344</v>
          </cell>
          <cell r="B7091">
            <v>43466</v>
          </cell>
          <cell r="C7091">
            <v>7</v>
          </cell>
        </row>
        <row r="7092">
          <cell r="A7092">
            <v>110214011802</v>
          </cell>
          <cell r="B7092">
            <v>43466</v>
          </cell>
          <cell r="C7092">
            <v>0</v>
          </cell>
        </row>
        <row r="7093">
          <cell r="A7093">
            <v>110214011952</v>
          </cell>
          <cell r="B7093">
            <v>43466</v>
          </cell>
          <cell r="C7093">
            <v>567</v>
          </cell>
        </row>
        <row r="7094">
          <cell r="A7094">
            <v>110214012152</v>
          </cell>
          <cell r="B7094">
            <v>43466</v>
          </cell>
          <cell r="C7094">
            <v>0</v>
          </cell>
        </row>
        <row r="7095">
          <cell r="A7095">
            <v>110214012402</v>
          </cell>
          <cell r="B7095">
            <v>43466</v>
          </cell>
          <cell r="C7095">
            <v>97</v>
          </cell>
        </row>
        <row r="7096">
          <cell r="A7096">
            <v>110214012454</v>
          </cell>
          <cell r="B7096">
            <v>43466</v>
          </cell>
          <cell r="C7096">
            <v>102</v>
          </cell>
        </row>
        <row r="7097">
          <cell r="A7097">
            <v>110214012465</v>
          </cell>
          <cell r="B7097">
            <v>43466</v>
          </cell>
          <cell r="C7097">
            <v>43</v>
          </cell>
        </row>
        <row r="7098">
          <cell r="A7098">
            <v>110214015076</v>
          </cell>
          <cell r="B7098">
            <v>43466</v>
          </cell>
          <cell r="C7098">
            <v>156</v>
          </cell>
        </row>
        <row r="7099">
          <cell r="A7099">
            <v>110214015477</v>
          </cell>
          <cell r="B7099">
            <v>43466</v>
          </cell>
          <cell r="C7099">
            <v>0</v>
          </cell>
        </row>
        <row r="7100">
          <cell r="A7100">
            <v>110214015702</v>
          </cell>
          <cell r="B7100">
            <v>43466</v>
          </cell>
          <cell r="C7100">
            <v>0</v>
          </cell>
        </row>
        <row r="7101">
          <cell r="A7101">
            <v>110214016001</v>
          </cell>
          <cell r="B7101">
            <v>43466</v>
          </cell>
          <cell r="C7101">
            <v>2</v>
          </cell>
        </row>
        <row r="7102">
          <cell r="A7102">
            <v>110214016048</v>
          </cell>
          <cell r="B7102">
            <v>43466</v>
          </cell>
          <cell r="C7102">
            <v>35</v>
          </cell>
        </row>
        <row r="7103">
          <cell r="A7103">
            <v>110214016051</v>
          </cell>
          <cell r="B7103">
            <v>43466</v>
          </cell>
          <cell r="C7103">
            <v>483</v>
          </cell>
        </row>
        <row r="7104">
          <cell r="A7104">
            <v>110214016052</v>
          </cell>
          <cell r="B7104">
            <v>43466</v>
          </cell>
          <cell r="C7104">
            <v>3271</v>
          </cell>
        </row>
        <row r="7105">
          <cell r="A7105">
            <v>110214016156</v>
          </cell>
          <cell r="B7105">
            <v>43466</v>
          </cell>
          <cell r="C7105">
            <v>115</v>
          </cell>
        </row>
        <row r="7106">
          <cell r="A7106">
            <v>110214016175</v>
          </cell>
          <cell r="B7106">
            <v>43466</v>
          </cell>
          <cell r="C7106">
            <v>0</v>
          </cell>
        </row>
        <row r="7107">
          <cell r="A7107">
            <v>110214016176</v>
          </cell>
          <cell r="B7107">
            <v>43466</v>
          </cell>
          <cell r="C7107">
            <v>0</v>
          </cell>
        </row>
        <row r="7108">
          <cell r="A7108">
            <v>110214016177</v>
          </cell>
          <cell r="B7108">
            <v>43466</v>
          </cell>
          <cell r="C7108">
            <v>380</v>
          </cell>
        </row>
        <row r="7109">
          <cell r="A7109">
            <v>110214017060</v>
          </cell>
          <cell r="B7109">
            <v>43466</v>
          </cell>
          <cell r="C7109">
            <v>344</v>
          </cell>
        </row>
        <row r="7110">
          <cell r="A7110">
            <v>110214017537</v>
          </cell>
          <cell r="B7110">
            <v>43466</v>
          </cell>
          <cell r="C7110">
            <v>62</v>
          </cell>
        </row>
        <row r="7111">
          <cell r="A7111">
            <v>110214020881</v>
          </cell>
          <cell r="B7111">
            <v>43466</v>
          </cell>
          <cell r="C7111">
            <v>121</v>
          </cell>
        </row>
        <row r="7112">
          <cell r="A7112">
            <v>110211002392</v>
          </cell>
          <cell r="B7112">
            <v>43466</v>
          </cell>
          <cell r="C7112">
            <v>0</v>
          </cell>
        </row>
        <row r="7113">
          <cell r="A7113">
            <v>110211006477</v>
          </cell>
          <cell r="B7113">
            <v>43466</v>
          </cell>
          <cell r="C7113">
            <v>0</v>
          </cell>
        </row>
        <row r="7114">
          <cell r="A7114">
            <v>110212001433</v>
          </cell>
          <cell r="B7114">
            <v>43466</v>
          </cell>
          <cell r="C7114">
            <v>287</v>
          </cell>
        </row>
        <row r="7115">
          <cell r="A7115">
            <v>110214001349</v>
          </cell>
          <cell r="B7115">
            <v>43466</v>
          </cell>
          <cell r="C7115">
            <v>14</v>
          </cell>
        </row>
        <row r="7116">
          <cell r="A7116">
            <v>110214002464</v>
          </cell>
          <cell r="B7116">
            <v>43466</v>
          </cell>
          <cell r="C7116">
            <v>473</v>
          </cell>
        </row>
        <row r="7117">
          <cell r="A7117">
            <v>110214006932</v>
          </cell>
          <cell r="B7117">
            <v>43466</v>
          </cell>
          <cell r="C7117">
            <v>5</v>
          </cell>
        </row>
        <row r="7118">
          <cell r="A7118">
            <v>110214009250</v>
          </cell>
          <cell r="B7118">
            <v>43466</v>
          </cell>
          <cell r="C7118">
            <v>17</v>
          </cell>
        </row>
        <row r="7119">
          <cell r="A7119">
            <v>110214021592</v>
          </cell>
          <cell r="B7119">
            <v>43466</v>
          </cell>
          <cell r="C7119">
            <v>44</v>
          </cell>
        </row>
        <row r="7120">
          <cell r="A7120">
            <v>110214021593</v>
          </cell>
          <cell r="B7120">
            <v>43466</v>
          </cell>
          <cell r="C7120">
            <v>46</v>
          </cell>
        </row>
        <row r="7121">
          <cell r="A7121">
            <v>110211012673</v>
          </cell>
          <cell r="B7121">
            <v>43466</v>
          </cell>
          <cell r="C7121">
            <v>107</v>
          </cell>
        </row>
        <row r="7122">
          <cell r="A7122">
            <v>110211012690</v>
          </cell>
          <cell r="B7122">
            <v>43466</v>
          </cell>
          <cell r="C7122">
            <v>0</v>
          </cell>
        </row>
        <row r="7123">
          <cell r="A7123">
            <v>110211012695</v>
          </cell>
          <cell r="B7123">
            <v>43466</v>
          </cell>
          <cell r="C7123">
            <v>0</v>
          </cell>
        </row>
        <row r="7124">
          <cell r="A7124">
            <v>110211014247</v>
          </cell>
          <cell r="B7124">
            <v>43466</v>
          </cell>
          <cell r="C7124">
            <v>78</v>
          </cell>
        </row>
        <row r="7125">
          <cell r="A7125">
            <v>110212011966</v>
          </cell>
          <cell r="B7125">
            <v>43466</v>
          </cell>
          <cell r="C7125">
            <v>11</v>
          </cell>
        </row>
        <row r="7126">
          <cell r="A7126">
            <v>110212019673</v>
          </cell>
          <cell r="B7126">
            <v>43466</v>
          </cell>
          <cell r="C7126">
            <v>124</v>
          </cell>
        </row>
        <row r="7127">
          <cell r="A7127">
            <v>110214016135</v>
          </cell>
          <cell r="B7127">
            <v>43466</v>
          </cell>
          <cell r="C7127">
            <v>45</v>
          </cell>
        </row>
        <row r="7128">
          <cell r="A7128">
            <v>110211002401</v>
          </cell>
          <cell r="B7128">
            <v>43466</v>
          </cell>
          <cell r="C7128">
            <v>331</v>
          </cell>
        </row>
        <row r="7129">
          <cell r="A7129">
            <v>110212003620</v>
          </cell>
          <cell r="B7129">
            <v>43466</v>
          </cell>
          <cell r="C7129">
            <v>454</v>
          </cell>
        </row>
        <row r="7130">
          <cell r="A7130">
            <v>110212008676</v>
          </cell>
          <cell r="B7130">
            <v>43466</v>
          </cell>
          <cell r="C7130">
            <v>0</v>
          </cell>
        </row>
        <row r="7131">
          <cell r="A7131">
            <v>110213021971</v>
          </cell>
          <cell r="B7131">
            <v>43466</v>
          </cell>
          <cell r="C7131">
            <v>21</v>
          </cell>
        </row>
        <row r="7132">
          <cell r="A7132">
            <v>110211004039</v>
          </cell>
          <cell r="B7132">
            <v>43466</v>
          </cell>
          <cell r="C7132">
            <v>0</v>
          </cell>
        </row>
        <row r="7133">
          <cell r="A7133">
            <v>110212022568</v>
          </cell>
          <cell r="B7133">
            <v>43466</v>
          </cell>
          <cell r="C7133">
            <v>17</v>
          </cell>
        </row>
        <row r="7134">
          <cell r="A7134">
            <v>110213001239</v>
          </cell>
          <cell r="B7134">
            <v>43466</v>
          </cell>
          <cell r="C7134">
            <v>920</v>
          </cell>
        </row>
        <row r="7135">
          <cell r="A7135">
            <v>110214016194</v>
          </cell>
          <cell r="B7135">
            <v>43466</v>
          </cell>
          <cell r="C7135">
            <v>4694</v>
          </cell>
        </row>
        <row r="7136">
          <cell r="A7136">
            <v>110211012699</v>
          </cell>
          <cell r="B7136">
            <v>43466</v>
          </cell>
          <cell r="C7136">
            <v>264</v>
          </cell>
        </row>
        <row r="7137">
          <cell r="A7137">
            <v>110213022418</v>
          </cell>
          <cell r="B7137">
            <v>43466</v>
          </cell>
          <cell r="C7137">
            <v>10</v>
          </cell>
        </row>
        <row r="7138">
          <cell r="A7138">
            <v>110213024785</v>
          </cell>
          <cell r="B7138">
            <v>43466</v>
          </cell>
          <cell r="C7138">
            <v>762</v>
          </cell>
        </row>
        <row r="7139">
          <cell r="A7139">
            <v>110214000636</v>
          </cell>
          <cell r="B7139">
            <v>43466</v>
          </cell>
          <cell r="C7139">
            <v>130</v>
          </cell>
        </row>
        <row r="7140">
          <cell r="A7140">
            <v>110213025327</v>
          </cell>
          <cell r="B7140">
            <v>43466</v>
          </cell>
          <cell r="C7140">
            <v>0</v>
          </cell>
        </row>
        <row r="7141">
          <cell r="A7141">
            <v>110213027767</v>
          </cell>
          <cell r="B7141">
            <v>43466</v>
          </cell>
          <cell r="C7141">
            <v>0</v>
          </cell>
        </row>
        <row r="7142">
          <cell r="A7142">
            <v>110211000839</v>
          </cell>
          <cell r="B7142">
            <v>43435</v>
          </cell>
          <cell r="C7142">
            <v>194</v>
          </cell>
        </row>
        <row r="7143">
          <cell r="A7143">
            <v>110211001803</v>
          </cell>
          <cell r="B7143">
            <v>43435</v>
          </cell>
          <cell r="C7143">
            <v>81</v>
          </cell>
        </row>
        <row r="7144">
          <cell r="A7144">
            <v>110211002080</v>
          </cell>
          <cell r="B7144">
            <v>43435</v>
          </cell>
          <cell r="C7144">
            <v>274</v>
          </cell>
        </row>
        <row r="7145">
          <cell r="A7145">
            <v>110211002086</v>
          </cell>
          <cell r="B7145">
            <v>43435</v>
          </cell>
          <cell r="C7145">
            <v>136</v>
          </cell>
        </row>
        <row r="7146">
          <cell r="A7146">
            <v>110211002087</v>
          </cell>
          <cell r="B7146">
            <v>43435</v>
          </cell>
          <cell r="C7146">
            <v>676</v>
          </cell>
        </row>
        <row r="7147">
          <cell r="A7147">
            <v>110211002136</v>
          </cell>
          <cell r="B7147">
            <v>43435</v>
          </cell>
          <cell r="C7147">
            <v>0</v>
          </cell>
        </row>
        <row r="7148">
          <cell r="A7148">
            <v>110211002383</v>
          </cell>
          <cell r="B7148">
            <v>43435</v>
          </cell>
          <cell r="C7148">
            <v>257</v>
          </cell>
        </row>
        <row r="7149">
          <cell r="A7149">
            <v>110211002384</v>
          </cell>
          <cell r="B7149">
            <v>43435</v>
          </cell>
          <cell r="C7149">
            <v>6</v>
          </cell>
        </row>
        <row r="7150">
          <cell r="A7150">
            <v>110211002386</v>
          </cell>
          <cell r="B7150">
            <v>43435</v>
          </cell>
          <cell r="C7150">
            <v>0</v>
          </cell>
        </row>
        <row r="7151">
          <cell r="A7151">
            <v>110211002394</v>
          </cell>
          <cell r="B7151">
            <v>43435</v>
          </cell>
          <cell r="C7151">
            <v>0</v>
          </cell>
        </row>
        <row r="7152">
          <cell r="A7152">
            <v>110211002396</v>
          </cell>
          <cell r="B7152">
            <v>43435</v>
          </cell>
          <cell r="C7152">
            <v>69</v>
          </cell>
        </row>
        <row r="7153">
          <cell r="A7153">
            <v>110211002398</v>
          </cell>
          <cell r="B7153">
            <v>43435</v>
          </cell>
          <cell r="C7153">
            <v>66</v>
          </cell>
        </row>
        <row r="7154">
          <cell r="A7154">
            <v>110211002399</v>
          </cell>
          <cell r="B7154">
            <v>43435</v>
          </cell>
          <cell r="C7154">
            <v>0</v>
          </cell>
        </row>
        <row r="7155">
          <cell r="A7155">
            <v>110211002402</v>
          </cell>
          <cell r="B7155">
            <v>43435</v>
          </cell>
          <cell r="C7155">
            <v>329</v>
          </cell>
        </row>
        <row r="7156">
          <cell r="A7156">
            <v>110211002403</v>
          </cell>
          <cell r="B7156">
            <v>43435</v>
          </cell>
          <cell r="C7156">
            <v>263</v>
          </cell>
        </row>
        <row r="7157">
          <cell r="A7157">
            <v>110211002405</v>
          </cell>
          <cell r="B7157">
            <v>43435</v>
          </cell>
          <cell r="C7157">
            <v>0</v>
          </cell>
        </row>
        <row r="7158">
          <cell r="A7158">
            <v>110211002406</v>
          </cell>
          <cell r="B7158">
            <v>43435</v>
          </cell>
          <cell r="C7158">
            <v>0</v>
          </cell>
        </row>
        <row r="7159">
          <cell r="A7159">
            <v>110211002407</v>
          </cell>
          <cell r="B7159">
            <v>43435</v>
          </cell>
          <cell r="C7159">
            <v>128</v>
          </cell>
        </row>
        <row r="7160">
          <cell r="A7160">
            <v>110211002411</v>
          </cell>
          <cell r="B7160">
            <v>43435</v>
          </cell>
          <cell r="C7160">
            <v>0</v>
          </cell>
        </row>
        <row r="7161">
          <cell r="A7161">
            <v>110211002412</v>
          </cell>
          <cell r="B7161">
            <v>43435</v>
          </cell>
          <cell r="C7161">
            <v>147</v>
          </cell>
        </row>
        <row r="7162">
          <cell r="A7162">
            <v>110211002413</v>
          </cell>
          <cell r="B7162">
            <v>43435</v>
          </cell>
          <cell r="C7162">
            <v>726</v>
          </cell>
        </row>
        <row r="7163">
          <cell r="A7163">
            <v>110211003718</v>
          </cell>
          <cell r="B7163">
            <v>43435</v>
          </cell>
          <cell r="C7163">
            <v>528</v>
          </cell>
        </row>
        <row r="7164">
          <cell r="A7164">
            <v>110211003719</v>
          </cell>
          <cell r="B7164">
            <v>43435</v>
          </cell>
          <cell r="C7164">
            <v>858</v>
          </cell>
        </row>
        <row r="7165">
          <cell r="A7165">
            <v>110211003808</v>
          </cell>
          <cell r="B7165">
            <v>43435</v>
          </cell>
          <cell r="C7165">
            <v>163</v>
          </cell>
        </row>
        <row r="7166">
          <cell r="A7166">
            <v>110211004072</v>
          </cell>
          <cell r="B7166">
            <v>43435</v>
          </cell>
          <cell r="C7166">
            <v>6153</v>
          </cell>
        </row>
        <row r="7167">
          <cell r="A7167">
            <v>110211004145</v>
          </cell>
          <cell r="B7167">
            <v>43435</v>
          </cell>
          <cell r="C7167">
            <v>187</v>
          </cell>
        </row>
        <row r="7168">
          <cell r="A7168">
            <v>110211005116</v>
          </cell>
          <cell r="B7168">
            <v>43435</v>
          </cell>
          <cell r="C7168">
            <v>15</v>
          </cell>
        </row>
        <row r="7169">
          <cell r="A7169">
            <v>110211005117</v>
          </cell>
          <cell r="B7169">
            <v>43435</v>
          </cell>
          <cell r="C7169">
            <v>376</v>
          </cell>
        </row>
        <row r="7170">
          <cell r="A7170">
            <v>110211005131</v>
          </cell>
          <cell r="B7170">
            <v>43435</v>
          </cell>
          <cell r="C7170">
            <v>94</v>
          </cell>
        </row>
        <row r="7171">
          <cell r="A7171">
            <v>110211005306</v>
          </cell>
          <cell r="B7171">
            <v>43435</v>
          </cell>
          <cell r="C7171">
            <v>3112</v>
          </cell>
        </row>
        <row r="7172">
          <cell r="A7172">
            <v>110211006325</v>
          </cell>
          <cell r="B7172">
            <v>43435</v>
          </cell>
          <cell r="C7172">
            <v>3720</v>
          </cell>
        </row>
        <row r="7173">
          <cell r="A7173">
            <v>110211007133</v>
          </cell>
          <cell r="B7173">
            <v>43435</v>
          </cell>
          <cell r="C7173">
            <v>24</v>
          </cell>
        </row>
        <row r="7174">
          <cell r="A7174">
            <v>110211007907</v>
          </cell>
          <cell r="B7174">
            <v>43435</v>
          </cell>
          <cell r="C7174">
            <v>7439</v>
          </cell>
        </row>
        <row r="7175">
          <cell r="A7175">
            <v>110211008209</v>
          </cell>
          <cell r="B7175">
            <v>43435</v>
          </cell>
          <cell r="C7175">
            <v>98</v>
          </cell>
        </row>
        <row r="7176">
          <cell r="A7176">
            <v>110211008440</v>
          </cell>
          <cell r="B7176">
            <v>43435</v>
          </cell>
          <cell r="C7176">
            <v>820</v>
          </cell>
        </row>
        <row r="7177">
          <cell r="A7177">
            <v>110211008442</v>
          </cell>
          <cell r="B7177">
            <v>43435</v>
          </cell>
          <cell r="C7177">
            <v>65</v>
          </cell>
        </row>
        <row r="7178">
          <cell r="A7178">
            <v>110211008443</v>
          </cell>
          <cell r="B7178">
            <v>43435</v>
          </cell>
          <cell r="C7178">
            <v>544</v>
          </cell>
        </row>
        <row r="7179">
          <cell r="A7179">
            <v>110211008722</v>
          </cell>
          <cell r="B7179">
            <v>43435</v>
          </cell>
          <cell r="C7179">
            <v>344</v>
          </cell>
        </row>
        <row r="7180">
          <cell r="A7180">
            <v>110211008743</v>
          </cell>
          <cell r="B7180">
            <v>43435</v>
          </cell>
          <cell r="C7180">
            <v>123</v>
          </cell>
        </row>
        <row r="7181">
          <cell r="A7181">
            <v>110211009386</v>
          </cell>
          <cell r="B7181">
            <v>43435</v>
          </cell>
          <cell r="C7181">
            <v>8187</v>
          </cell>
        </row>
        <row r="7182">
          <cell r="A7182">
            <v>110211009805</v>
          </cell>
          <cell r="B7182">
            <v>43435</v>
          </cell>
          <cell r="C7182">
            <v>79</v>
          </cell>
        </row>
        <row r="7183">
          <cell r="A7183">
            <v>110211011224</v>
          </cell>
          <cell r="B7183">
            <v>43435</v>
          </cell>
          <cell r="C7183">
            <v>1326</v>
          </cell>
        </row>
        <row r="7184">
          <cell r="A7184">
            <v>110211021634</v>
          </cell>
          <cell r="B7184">
            <v>43435</v>
          </cell>
          <cell r="C7184">
            <v>0</v>
          </cell>
        </row>
        <row r="7185">
          <cell r="A7185">
            <v>110212001364</v>
          </cell>
          <cell r="B7185">
            <v>43435</v>
          </cell>
          <cell r="C7185">
            <v>466</v>
          </cell>
        </row>
        <row r="7186">
          <cell r="A7186">
            <v>110212001365</v>
          </cell>
          <cell r="B7186">
            <v>43435</v>
          </cell>
          <cell r="C7186">
            <v>660</v>
          </cell>
        </row>
        <row r="7187">
          <cell r="A7187">
            <v>110212001425</v>
          </cell>
          <cell r="B7187">
            <v>43435</v>
          </cell>
          <cell r="C7187">
            <v>829</v>
          </cell>
        </row>
        <row r="7188">
          <cell r="A7188">
            <v>110212001483</v>
          </cell>
          <cell r="B7188">
            <v>43435</v>
          </cell>
          <cell r="C7188">
            <v>389</v>
          </cell>
        </row>
        <row r="7189">
          <cell r="A7189">
            <v>110212001500</v>
          </cell>
          <cell r="B7189">
            <v>43435</v>
          </cell>
          <cell r="C7189">
            <v>8</v>
          </cell>
        </row>
        <row r="7190">
          <cell r="A7190">
            <v>110212001503</v>
          </cell>
          <cell r="B7190">
            <v>43435</v>
          </cell>
          <cell r="C7190">
            <v>0</v>
          </cell>
        </row>
        <row r="7191">
          <cell r="A7191">
            <v>110212001511</v>
          </cell>
          <cell r="B7191">
            <v>43435</v>
          </cell>
          <cell r="C7191">
            <v>13</v>
          </cell>
        </row>
        <row r="7192">
          <cell r="A7192">
            <v>110212001541</v>
          </cell>
          <cell r="B7192">
            <v>43435</v>
          </cell>
          <cell r="C7192">
            <v>456</v>
          </cell>
        </row>
        <row r="7193">
          <cell r="A7193">
            <v>110212001742</v>
          </cell>
          <cell r="B7193">
            <v>43435</v>
          </cell>
          <cell r="C7193">
            <v>175</v>
          </cell>
        </row>
        <row r="7194">
          <cell r="A7194">
            <v>110212002452</v>
          </cell>
          <cell r="B7194">
            <v>43435</v>
          </cell>
          <cell r="C7194">
            <v>329</v>
          </cell>
        </row>
        <row r="7195">
          <cell r="A7195">
            <v>110212002680</v>
          </cell>
          <cell r="B7195">
            <v>43435</v>
          </cell>
          <cell r="C7195">
            <v>0</v>
          </cell>
        </row>
        <row r="7196">
          <cell r="A7196">
            <v>110212004373</v>
          </cell>
          <cell r="B7196">
            <v>43435</v>
          </cell>
          <cell r="C7196">
            <v>50</v>
          </cell>
        </row>
        <row r="7197">
          <cell r="A7197">
            <v>110212004590</v>
          </cell>
          <cell r="B7197">
            <v>43435</v>
          </cell>
          <cell r="C7197">
            <v>248</v>
          </cell>
        </row>
        <row r="7198">
          <cell r="A7198">
            <v>110212005229</v>
          </cell>
          <cell r="B7198">
            <v>43435</v>
          </cell>
          <cell r="C7198">
            <v>32</v>
          </cell>
        </row>
        <row r="7199">
          <cell r="A7199">
            <v>110212005260</v>
          </cell>
          <cell r="B7199">
            <v>43435</v>
          </cell>
          <cell r="C7199">
            <v>211</v>
          </cell>
        </row>
        <row r="7200">
          <cell r="A7200">
            <v>110212006540</v>
          </cell>
          <cell r="B7200">
            <v>43435</v>
          </cell>
          <cell r="C7200">
            <v>189</v>
          </cell>
        </row>
        <row r="7201">
          <cell r="A7201">
            <v>110212006558</v>
          </cell>
          <cell r="B7201">
            <v>43435</v>
          </cell>
          <cell r="C7201">
            <v>5</v>
          </cell>
        </row>
        <row r="7202">
          <cell r="A7202">
            <v>110212007683</v>
          </cell>
          <cell r="B7202">
            <v>43435</v>
          </cell>
          <cell r="C7202">
            <v>26</v>
          </cell>
        </row>
        <row r="7203">
          <cell r="A7203">
            <v>110212008189</v>
          </cell>
          <cell r="B7203">
            <v>43435</v>
          </cell>
          <cell r="C7203">
            <v>96</v>
          </cell>
        </row>
        <row r="7204">
          <cell r="A7204">
            <v>110212008984</v>
          </cell>
          <cell r="B7204">
            <v>43435</v>
          </cell>
          <cell r="C7204">
            <v>75</v>
          </cell>
        </row>
        <row r="7205">
          <cell r="A7205">
            <v>110212008995</v>
          </cell>
          <cell r="B7205">
            <v>43435</v>
          </cell>
          <cell r="C7205">
            <v>61</v>
          </cell>
        </row>
        <row r="7206">
          <cell r="A7206">
            <v>110212008996</v>
          </cell>
          <cell r="B7206">
            <v>43435</v>
          </cell>
          <cell r="C7206">
            <v>0</v>
          </cell>
        </row>
        <row r="7207">
          <cell r="A7207">
            <v>110212009000</v>
          </cell>
          <cell r="B7207">
            <v>43435</v>
          </cell>
          <cell r="C7207">
            <v>0</v>
          </cell>
        </row>
        <row r="7208">
          <cell r="A7208">
            <v>110212009009</v>
          </cell>
          <cell r="B7208">
            <v>43435</v>
          </cell>
          <cell r="C7208">
            <v>0</v>
          </cell>
        </row>
        <row r="7209">
          <cell r="A7209">
            <v>110212009013</v>
          </cell>
          <cell r="B7209">
            <v>43435</v>
          </cell>
          <cell r="C7209">
            <v>0</v>
          </cell>
        </row>
        <row r="7210">
          <cell r="A7210">
            <v>110212009020</v>
          </cell>
          <cell r="B7210">
            <v>43435</v>
          </cell>
          <cell r="C7210">
            <v>0</v>
          </cell>
        </row>
        <row r="7211">
          <cell r="A7211">
            <v>110212009051</v>
          </cell>
          <cell r="B7211">
            <v>43435</v>
          </cell>
          <cell r="C7211">
            <v>553</v>
          </cell>
        </row>
        <row r="7212">
          <cell r="A7212">
            <v>110212009054</v>
          </cell>
          <cell r="B7212">
            <v>43435</v>
          </cell>
          <cell r="C7212">
            <v>0</v>
          </cell>
        </row>
        <row r="7213">
          <cell r="A7213">
            <v>110212009062</v>
          </cell>
          <cell r="B7213">
            <v>43435</v>
          </cell>
          <cell r="C7213">
            <v>0</v>
          </cell>
        </row>
        <row r="7214">
          <cell r="A7214">
            <v>110212009065</v>
          </cell>
          <cell r="B7214">
            <v>43435</v>
          </cell>
          <cell r="C7214">
            <v>43</v>
          </cell>
        </row>
        <row r="7215">
          <cell r="A7215">
            <v>110212009115</v>
          </cell>
          <cell r="B7215">
            <v>43435</v>
          </cell>
          <cell r="C7215">
            <v>641</v>
          </cell>
        </row>
        <row r="7216">
          <cell r="A7216">
            <v>110212009116</v>
          </cell>
          <cell r="B7216">
            <v>43435</v>
          </cell>
          <cell r="C7216">
            <v>74</v>
          </cell>
        </row>
        <row r="7217">
          <cell r="A7217">
            <v>110212009391</v>
          </cell>
          <cell r="B7217">
            <v>43435</v>
          </cell>
          <cell r="C7217">
            <v>34</v>
          </cell>
        </row>
        <row r="7218">
          <cell r="A7218">
            <v>110212010022</v>
          </cell>
          <cell r="B7218">
            <v>43435</v>
          </cell>
          <cell r="C7218">
            <v>1246</v>
          </cell>
        </row>
        <row r="7219">
          <cell r="A7219">
            <v>110212020420</v>
          </cell>
          <cell r="B7219">
            <v>43435</v>
          </cell>
          <cell r="C7219">
            <v>62</v>
          </cell>
        </row>
        <row r="7220">
          <cell r="A7220">
            <v>110212020537</v>
          </cell>
          <cell r="B7220">
            <v>43435</v>
          </cell>
          <cell r="C7220">
            <v>280</v>
          </cell>
        </row>
        <row r="7221">
          <cell r="A7221">
            <v>110212021300</v>
          </cell>
          <cell r="B7221">
            <v>43435</v>
          </cell>
          <cell r="C7221">
            <v>50</v>
          </cell>
        </row>
        <row r="7222">
          <cell r="A7222">
            <v>110212021392</v>
          </cell>
          <cell r="B7222">
            <v>43435</v>
          </cell>
          <cell r="C7222">
            <v>339</v>
          </cell>
        </row>
        <row r="7223">
          <cell r="A7223">
            <v>110213000026</v>
          </cell>
          <cell r="B7223">
            <v>43435</v>
          </cell>
          <cell r="C7223">
            <v>483</v>
          </cell>
        </row>
        <row r="7224">
          <cell r="A7224">
            <v>110213000260</v>
          </cell>
          <cell r="B7224">
            <v>43435</v>
          </cell>
          <cell r="C7224">
            <v>62</v>
          </cell>
        </row>
        <row r="7225">
          <cell r="A7225">
            <v>110213001228</v>
          </cell>
          <cell r="B7225">
            <v>43435</v>
          </cell>
          <cell r="C7225">
            <v>80</v>
          </cell>
        </row>
        <row r="7226">
          <cell r="A7226">
            <v>110213001230</v>
          </cell>
          <cell r="B7226">
            <v>43435</v>
          </cell>
          <cell r="C7226">
            <v>696</v>
          </cell>
        </row>
        <row r="7227">
          <cell r="A7227">
            <v>110213001231</v>
          </cell>
          <cell r="B7227">
            <v>43435</v>
          </cell>
          <cell r="C7227">
            <v>77</v>
          </cell>
        </row>
        <row r="7228">
          <cell r="A7228">
            <v>110213001232</v>
          </cell>
          <cell r="B7228">
            <v>43435</v>
          </cell>
          <cell r="C7228">
            <v>89</v>
          </cell>
        </row>
        <row r="7229">
          <cell r="A7229">
            <v>110213001236</v>
          </cell>
          <cell r="B7229">
            <v>43435</v>
          </cell>
          <cell r="C7229">
            <v>711</v>
          </cell>
        </row>
        <row r="7230">
          <cell r="A7230">
            <v>110213001237</v>
          </cell>
          <cell r="B7230">
            <v>43435</v>
          </cell>
          <cell r="C7230">
            <v>270</v>
          </cell>
        </row>
        <row r="7231">
          <cell r="A7231">
            <v>110213001241</v>
          </cell>
          <cell r="B7231">
            <v>43435</v>
          </cell>
          <cell r="C7231">
            <v>319</v>
          </cell>
        </row>
        <row r="7232">
          <cell r="A7232">
            <v>110213001242</v>
          </cell>
          <cell r="B7232">
            <v>43435</v>
          </cell>
          <cell r="C7232">
            <v>0</v>
          </cell>
        </row>
        <row r="7233">
          <cell r="A7233">
            <v>110213001247</v>
          </cell>
          <cell r="B7233">
            <v>43435</v>
          </cell>
          <cell r="C7233">
            <v>78</v>
          </cell>
        </row>
        <row r="7234">
          <cell r="A7234">
            <v>110213001248</v>
          </cell>
          <cell r="B7234">
            <v>43435</v>
          </cell>
          <cell r="C7234">
            <v>2801</v>
          </cell>
        </row>
        <row r="7235">
          <cell r="A7235">
            <v>110213001250</v>
          </cell>
          <cell r="B7235">
            <v>43435</v>
          </cell>
          <cell r="C7235">
            <v>265</v>
          </cell>
        </row>
        <row r="7236">
          <cell r="A7236">
            <v>110213001270</v>
          </cell>
          <cell r="B7236">
            <v>43435</v>
          </cell>
          <cell r="C7236">
            <v>636</v>
          </cell>
        </row>
        <row r="7237">
          <cell r="A7237">
            <v>110213001271</v>
          </cell>
          <cell r="B7237">
            <v>43435</v>
          </cell>
          <cell r="C7237">
            <v>170</v>
          </cell>
        </row>
        <row r="7238">
          <cell r="A7238">
            <v>110213001272</v>
          </cell>
          <cell r="B7238">
            <v>43435</v>
          </cell>
          <cell r="C7238">
            <v>105</v>
          </cell>
        </row>
        <row r="7239">
          <cell r="A7239">
            <v>110213001275</v>
          </cell>
          <cell r="B7239">
            <v>43435</v>
          </cell>
          <cell r="C7239">
            <v>347</v>
          </cell>
        </row>
        <row r="7240">
          <cell r="A7240">
            <v>110213001276</v>
          </cell>
          <cell r="B7240">
            <v>43435</v>
          </cell>
          <cell r="C7240">
            <v>175</v>
          </cell>
        </row>
        <row r="7241">
          <cell r="A7241">
            <v>110213001286</v>
          </cell>
          <cell r="B7241">
            <v>43435</v>
          </cell>
          <cell r="C7241">
            <v>461</v>
          </cell>
        </row>
        <row r="7242">
          <cell r="A7242">
            <v>110213001287</v>
          </cell>
          <cell r="B7242">
            <v>43435</v>
          </cell>
          <cell r="C7242">
            <v>442</v>
          </cell>
        </row>
        <row r="7243">
          <cell r="A7243">
            <v>110213001288</v>
          </cell>
          <cell r="B7243">
            <v>43435</v>
          </cell>
          <cell r="C7243">
            <v>388</v>
          </cell>
        </row>
        <row r="7244">
          <cell r="A7244">
            <v>110213001289</v>
          </cell>
          <cell r="B7244">
            <v>43435</v>
          </cell>
          <cell r="C7244">
            <v>628</v>
          </cell>
        </row>
        <row r="7245">
          <cell r="A7245">
            <v>110213001290</v>
          </cell>
          <cell r="B7245">
            <v>43435</v>
          </cell>
          <cell r="C7245">
            <v>234</v>
          </cell>
        </row>
        <row r="7246">
          <cell r="A7246">
            <v>110213001291</v>
          </cell>
          <cell r="B7246">
            <v>43435</v>
          </cell>
          <cell r="C7246">
            <v>364</v>
          </cell>
        </row>
        <row r="7247">
          <cell r="A7247">
            <v>110213001318</v>
          </cell>
          <cell r="B7247">
            <v>43435</v>
          </cell>
          <cell r="C7247">
            <v>1793</v>
          </cell>
        </row>
        <row r="7248">
          <cell r="A7248">
            <v>110213001319</v>
          </cell>
          <cell r="B7248">
            <v>43435</v>
          </cell>
          <cell r="C7248">
            <v>887</v>
          </cell>
        </row>
        <row r="7249">
          <cell r="A7249">
            <v>110213001320</v>
          </cell>
          <cell r="B7249">
            <v>43435</v>
          </cell>
          <cell r="C7249">
            <v>111</v>
          </cell>
        </row>
        <row r="7250">
          <cell r="A7250">
            <v>110213001347</v>
          </cell>
          <cell r="B7250">
            <v>43435</v>
          </cell>
          <cell r="C7250">
            <v>111</v>
          </cell>
        </row>
        <row r="7251">
          <cell r="A7251">
            <v>110213001348</v>
          </cell>
          <cell r="B7251">
            <v>43435</v>
          </cell>
          <cell r="C7251">
            <v>121</v>
          </cell>
        </row>
        <row r="7252">
          <cell r="A7252">
            <v>110213001351</v>
          </cell>
          <cell r="B7252">
            <v>43435</v>
          </cell>
          <cell r="C7252">
            <v>230</v>
          </cell>
        </row>
        <row r="7253">
          <cell r="A7253">
            <v>110213001353</v>
          </cell>
          <cell r="B7253">
            <v>43435</v>
          </cell>
          <cell r="C7253">
            <v>0</v>
          </cell>
        </row>
        <row r="7254">
          <cell r="A7254">
            <v>110213001354</v>
          </cell>
          <cell r="B7254">
            <v>43435</v>
          </cell>
          <cell r="C7254">
            <v>293</v>
          </cell>
        </row>
        <row r="7255">
          <cell r="A7255">
            <v>110213001355</v>
          </cell>
          <cell r="B7255">
            <v>43435</v>
          </cell>
          <cell r="C7255">
            <v>0</v>
          </cell>
        </row>
        <row r="7256">
          <cell r="A7256">
            <v>110213001358</v>
          </cell>
          <cell r="B7256">
            <v>43435</v>
          </cell>
          <cell r="C7256">
            <v>285</v>
          </cell>
        </row>
        <row r="7257">
          <cell r="A7257">
            <v>110213001361</v>
          </cell>
          <cell r="B7257">
            <v>43435</v>
          </cell>
          <cell r="C7257">
            <v>341</v>
          </cell>
        </row>
        <row r="7258">
          <cell r="A7258">
            <v>110213001362</v>
          </cell>
          <cell r="B7258">
            <v>43435</v>
          </cell>
          <cell r="C7258">
            <v>17</v>
          </cell>
        </row>
        <row r="7259">
          <cell r="A7259">
            <v>110213001366</v>
          </cell>
          <cell r="B7259">
            <v>43435</v>
          </cell>
          <cell r="C7259">
            <v>509</v>
          </cell>
        </row>
        <row r="7260">
          <cell r="A7260">
            <v>110213001368</v>
          </cell>
          <cell r="B7260">
            <v>43435</v>
          </cell>
          <cell r="C7260">
            <v>86</v>
          </cell>
        </row>
        <row r="7261">
          <cell r="A7261">
            <v>110213001369</v>
          </cell>
          <cell r="B7261">
            <v>43435</v>
          </cell>
          <cell r="C7261">
            <v>390</v>
          </cell>
        </row>
        <row r="7262">
          <cell r="A7262">
            <v>110213001370</v>
          </cell>
          <cell r="B7262">
            <v>43435</v>
          </cell>
          <cell r="C7262">
            <v>620</v>
          </cell>
        </row>
        <row r="7263">
          <cell r="A7263">
            <v>110213004732</v>
          </cell>
          <cell r="B7263">
            <v>43435</v>
          </cell>
          <cell r="C7263">
            <v>41</v>
          </cell>
        </row>
        <row r="7264">
          <cell r="A7264">
            <v>110213005120</v>
          </cell>
          <cell r="B7264">
            <v>43435</v>
          </cell>
          <cell r="C7264">
            <v>307</v>
          </cell>
        </row>
        <row r="7265">
          <cell r="A7265">
            <v>110213005286</v>
          </cell>
          <cell r="B7265">
            <v>43435</v>
          </cell>
          <cell r="C7265">
            <v>144</v>
          </cell>
        </row>
        <row r="7266">
          <cell r="A7266">
            <v>110213005321</v>
          </cell>
          <cell r="B7266">
            <v>43435</v>
          </cell>
          <cell r="C7266">
            <v>398</v>
          </cell>
        </row>
        <row r="7267">
          <cell r="A7267">
            <v>110213005373</v>
          </cell>
          <cell r="B7267">
            <v>43435</v>
          </cell>
          <cell r="C7267">
            <v>0</v>
          </cell>
        </row>
        <row r="7268">
          <cell r="A7268">
            <v>110213005374</v>
          </cell>
          <cell r="B7268">
            <v>43435</v>
          </cell>
          <cell r="C7268">
            <v>386</v>
          </cell>
        </row>
        <row r="7269">
          <cell r="A7269">
            <v>110213005375</v>
          </cell>
          <cell r="B7269">
            <v>43435</v>
          </cell>
          <cell r="C7269">
            <v>112</v>
          </cell>
        </row>
        <row r="7270">
          <cell r="A7270">
            <v>110213009040</v>
          </cell>
          <cell r="B7270">
            <v>43435</v>
          </cell>
          <cell r="C7270">
            <v>181</v>
          </cell>
        </row>
        <row r="7271">
          <cell r="A7271">
            <v>110213009524</v>
          </cell>
          <cell r="B7271">
            <v>43435</v>
          </cell>
          <cell r="C7271">
            <v>182</v>
          </cell>
        </row>
        <row r="7272">
          <cell r="A7272">
            <v>110213009614</v>
          </cell>
          <cell r="B7272">
            <v>43435</v>
          </cell>
          <cell r="C7272">
            <v>0</v>
          </cell>
        </row>
        <row r="7273">
          <cell r="A7273">
            <v>110213009685</v>
          </cell>
          <cell r="B7273">
            <v>43435</v>
          </cell>
          <cell r="C7273">
            <v>34</v>
          </cell>
        </row>
        <row r="7274">
          <cell r="A7274">
            <v>110213010630</v>
          </cell>
          <cell r="B7274">
            <v>43435</v>
          </cell>
          <cell r="C7274">
            <v>894</v>
          </cell>
        </row>
        <row r="7275">
          <cell r="A7275">
            <v>110213020054</v>
          </cell>
          <cell r="B7275">
            <v>43435</v>
          </cell>
          <cell r="C7275">
            <v>469</v>
          </cell>
        </row>
        <row r="7276">
          <cell r="A7276">
            <v>110214001363</v>
          </cell>
          <cell r="B7276">
            <v>43435</v>
          </cell>
          <cell r="C7276">
            <v>71</v>
          </cell>
        </row>
        <row r="7277">
          <cell r="A7277">
            <v>110214002461</v>
          </cell>
          <cell r="B7277">
            <v>43435</v>
          </cell>
          <cell r="C7277">
            <v>73</v>
          </cell>
        </row>
        <row r="7278">
          <cell r="A7278">
            <v>110214002466</v>
          </cell>
          <cell r="B7278">
            <v>43435</v>
          </cell>
          <cell r="C7278">
            <v>0</v>
          </cell>
        </row>
        <row r="7279">
          <cell r="A7279">
            <v>110214002885</v>
          </cell>
          <cell r="B7279">
            <v>43435</v>
          </cell>
          <cell r="C7279">
            <v>1111</v>
          </cell>
        </row>
        <row r="7280">
          <cell r="A7280">
            <v>110214002901</v>
          </cell>
          <cell r="B7280">
            <v>43435</v>
          </cell>
          <cell r="C7280">
            <v>388</v>
          </cell>
        </row>
        <row r="7281">
          <cell r="A7281">
            <v>110214003597</v>
          </cell>
          <cell r="B7281">
            <v>43435</v>
          </cell>
          <cell r="C7281">
            <v>626</v>
          </cell>
        </row>
        <row r="7282">
          <cell r="A7282">
            <v>110214004744</v>
          </cell>
          <cell r="B7282">
            <v>43435</v>
          </cell>
          <cell r="C7282">
            <v>143</v>
          </cell>
        </row>
        <row r="7283">
          <cell r="A7283">
            <v>110214004746</v>
          </cell>
          <cell r="B7283">
            <v>43435</v>
          </cell>
          <cell r="C7283">
            <v>69</v>
          </cell>
        </row>
        <row r="7284">
          <cell r="A7284">
            <v>110214007151</v>
          </cell>
          <cell r="B7284">
            <v>43435</v>
          </cell>
          <cell r="C7284">
            <v>15</v>
          </cell>
        </row>
        <row r="7285">
          <cell r="A7285">
            <v>110214009022</v>
          </cell>
          <cell r="B7285">
            <v>43435</v>
          </cell>
          <cell r="C7285">
            <v>670</v>
          </cell>
        </row>
        <row r="7286">
          <cell r="A7286">
            <v>110214009045</v>
          </cell>
          <cell r="B7286">
            <v>43435</v>
          </cell>
          <cell r="C7286">
            <v>767</v>
          </cell>
        </row>
        <row r="7287">
          <cell r="A7287">
            <v>110214009050</v>
          </cell>
          <cell r="B7287">
            <v>43435</v>
          </cell>
          <cell r="C7287">
            <v>150</v>
          </cell>
        </row>
        <row r="7288">
          <cell r="A7288">
            <v>110214009099</v>
          </cell>
          <cell r="B7288">
            <v>43435</v>
          </cell>
          <cell r="C7288">
            <v>516</v>
          </cell>
        </row>
        <row r="7289">
          <cell r="A7289">
            <v>110214009107</v>
          </cell>
          <cell r="B7289">
            <v>43435</v>
          </cell>
          <cell r="C7289">
            <v>108</v>
          </cell>
        </row>
        <row r="7290">
          <cell r="A7290">
            <v>110214009239</v>
          </cell>
          <cell r="B7290">
            <v>43435</v>
          </cell>
          <cell r="C7290">
            <v>326</v>
          </cell>
        </row>
        <row r="7291">
          <cell r="A7291">
            <v>110214009247</v>
          </cell>
          <cell r="B7291">
            <v>43435</v>
          </cell>
          <cell r="C7291">
            <v>1536</v>
          </cell>
        </row>
        <row r="7292">
          <cell r="A7292">
            <v>110211012429</v>
          </cell>
          <cell r="B7292">
            <v>43435</v>
          </cell>
          <cell r="C7292">
            <v>0</v>
          </cell>
        </row>
        <row r="7293">
          <cell r="A7293">
            <v>110211012666</v>
          </cell>
          <cell r="B7293">
            <v>43435</v>
          </cell>
          <cell r="C7293">
            <v>177</v>
          </cell>
        </row>
        <row r="7294">
          <cell r="A7294">
            <v>110211012671</v>
          </cell>
          <cell r="B7294">
            <v>43435</v>
          </cell>
          <cell r="C7294">
            <v>101</v>
          </cell>
        </row>
        <row r="7295">
          <cell r="A7295">
            <v>110211012675</v>
          </cell>
          <cell r="B7295">
            <v>43435</v>
          </cell>
          <cell r="C7295">
            <v>468</v>
          </cell>
        </row>
        <row r="7296">
          <cell r="A7296">
            <v>110211012676</v>
          </cell>
          <cell r="B7296">
            <v>43435</v>
          </cell>
          <cell r="C7296">
            <v>172</v>
          </cell>
        </row>
        <row r="7297">
          <cell r="A7297">
            <v>110211012679</v>
          </cell>
          <cell r="B7297">
            <v>43435</v>
          </cell>
          <cell r="C7297">
            <v>0</v>
          </cell>
        </row>
        <row r="7298">
          <cell r="A7298">
            <v>110211012688</v>
          </cell>
          <cell r="B7298">
            <v>43435</v>
          </cell>
          <cell r="C7298">
            <v>213</v>
          </cell>
        </row>
        <row r="7299">
          <cell r="A7299">
            <v>110211012691</v>
          </cell>
          <cell r="B7299">
            <v>43435</v>
          </cell>
          <cell r="C7299">
            <v>0</v>
          </cell>
        </row>
        <row r="7300">
          <cell r="A7300">
            <v>110211012693</v>
          </cell>
          <cell r="B7300">
            <v>43435</v>
          </cell>
          <cell r="C7300">
            <v>274</v>
          </cell>
        </row>
        <row r="7301">
          <cell r="A7301">
            <v>110211012697</v>
          </cell>
          <cell r="B7301">
            <v>43435</v>
          </cell>
          <cell r="C7301">
            <v>557</v>
          </cell>
        </row>
        <row r="7302">
          <cell r="A7302">
            <v>110211012700</v>
          </cell>
          <cell r="B7302">
            <v>43435</v>
          </cell>
          <cell r="C7302">
            <v>0</v>
          </cell>
        </row>
        <row r="7303">
          <cell r="A7303">
            <v>110211014341</v>
          </cell>
          <cell r="B7303">
            <v>43435</v>
          </cell>
          <cell r="C7303">
            <v>1673</v>
          </cell>
        </row>
        <row r="7304">
          <cell r="A7304">
            <v>110211014419</v>
          </cell>
          <cell r="B7304">
            <v>43435</v>
          </cell>
          <cell r="C7304">
            <v>0</v>
          </cell>
        </row>
        <row r="7305">
          <cell r="A7305">
            <v>110211014479</v>
          </cell>
          <cell r="B7305">
            <v>43435</v>
          </cell>
          <cell r="C7305">
            <v>0</v>
          </cell>
        </row>
        <row r="7306">
          <cell r="A7306">
            <v>110211016147</v>
          </cell>
          <cell r="B7306">
            <v>43435</v>
          </cell>
          <cell r="C7306">
            <v>128</v>
          </cell>
        </row>
        <row r="7307">
          <cell r="A7307">
            <v>110211016918</v>
          </cell>
          <cell r="B7307">
            <v>43435</v>
          </cell>
          <cell r="C7307">
            <v>34</v>
          </cell>
        </row>
        <row r="7308">
          <cell r="A7308">
            <v>110211018819</v>
          </cell>
          <cell r="B7308">
            <v>43435</v>
          </cell>
          <cell r="C7308">
            <v>101</v>
          </cell>
        </row>
        <row r="7309">
          <cell r="A7309">
            <v>110211018842</v>
          </cell>
          <cell r="B7309">
            <v>43435</v>
          </cell>
          <cell r="C7309">
            <v>87</v>
          </cell>
        </row>
        <row r="7310">
          <cell r="A7310">
            <v>110211018848</v>
          </cell>
          <cell r="B7310">
            <v>43435</v>
          </cell>
          <cell r="C7310">
            <v>0</v>
          </cell>
        </row>
        <row r="7311">
          <cell r="A7311">
            <v>110211018849</v>
          </cell>
          <cell r="B7311">
            <v>43435</v>
          </cell>
          <cell r="C7311">
            <v>20</v>
          </cell>
        </row>
        <row r="7312">
          <cell r="A7312">
            <v>110211019181</v>
          </cell>
          <cell r="B7312">
            <v>43435</v>
          </cell>
          <cell r="C7312">
            <v>3</v>
          </cell>
        </row>
        <row r="7313">
          <cell r="A7313">
            <v>110211019331</v>
          </cell>
          <cell r="B7313">
            <v>43435</v>
          </cell>
          <cell r="C7313">
            <v>136</v>
          </cell>
        </row>
        <row r="7314">
          <cell r="A7314">
            <v>110211022131</v>
          </cell>
          <cell r="B7314">
            <v>43435</v>
          </cell>
          <cell r="C7314">
            <v>60</v>
          </cell>
        </row>
        <row r="7315">
          <cell r="A7315">
            <v>110211022216</v>
          </cell>
          <cell r="B7315">
            <v>43435</v>
          </cell>
          <cell r="C7315">
            <v>1</v>
          </cell>
        </row>
        <row r="7316">
          <cell r="A7316">
            <v>110211022285</v>
          </cell>
          <cell r="B7316">
            <v>43435</v>
          </cell>
          <cell r="C7316">
            <v>0</v>
          </cell>
        </row>
        <row r="7317">
          <cell r="A7317">
            <v>110212008990</v>
          </cell>
          <cell r="B7317">
            <v>43435</v>
          </cell>
          <cell r="C7317">
            <v>137</v>
          </cell>
        </row>
        <row r="7318">
          <cell r="A7318">
            <v>110212008997</v>
          </cell>
          <cell r="B7318">
            <v>43435</v>
          </cell>
          <cell r="C7318">
            <v>6</v>
          </cell>
        </row>
        <row r="7319">
          <cell r="A7319">
            <v>110212010872</v>
          </cell>
          <cell r="B7319">
            <v>43435</v>
          </cell>
          <cell r="C7319">
            <v>290</v>
          </cell>
        </row>
        <row r="7320">
          <cell r="A7320">
            <v>110212011486</v>
          </cell>
          <cell r="B7320">
            <v>43435</v>
          </cell>
          <cell r="C7320">
            <v>0</v>
          </cell>
        </row>
        <row r="7321">
          <cell r="A7321">
            <v>110212011719</v>
          </cell>
          <cell r="B7321">
            <v>43435</v>
          </cell>
          <cell r="C7321">
            <v>100</v>
          </cell>
        </row>
        <row r="7322">
          <cell r="A7322">
            <v>110212011955</v>
          </cell>
          <cell r="B7322">
            <v>43435</v>
          </cell>
          <cell r="C7322">
            <v>60</v>
          </cell>
        </row>
        <row r="7323">
          <cell r="A7323">
            <v>110212016153</v>
          </cell>
          <cell r="B7323">
            <v>43435</v>
          </cell>
          <cell r="C7323">
            <v>317</v>
          </cell>
        </row>
        <row r="7324">
          <cell r="A7324">
            <v>110212017102</v>
          </cell>
          <cell r="B7324">
            <v>43435</v>
          </cell>
          <cell r="C7324">
            <v>0</v>
          </cell>
        </row>
        <row r="7325">
          <cell r="A7325">
            <v>110212017273</v>
          </cell>
          <cell r="B7325">
            <v>43435</v>
          </cell>
          <cell r="C7325">
            <v>0</v>
          </cell>
        </row>
        <row r="7326">
          <cell r="A7326">
            <v>110212017919</v>
          </cell>
          <cell r="B7326">
            <v>43435</v>
          </cell>
          <cell r="C7326">
            <v>0</v>
          </cell>
        </row>
        <row r="7327">
          <cell r="A7327">
            <v>110212019667</v>
          </cell>
          <cell r="B7327">
            <v>43435</v>
          </cell>
          <cell r="C7327">
            <v>0</v>
          </cell>
        </row>
        <row r="7328">
          <cell r="A7328">
            <v>110212019671</v>
          </cell>
          <cell r="B7328">
            <v>43435</v>
          </cell>
          <cell r="C7328">
            <v>48</v>
          </cell>
        </row>
        <row r="7329">
          <cell r="A7329">
            <v>110212019843</v>
          </cell>
          <cell r="B7329">
            <v>43435</v>
          </cell>
          <cell r="C7329">
            <v>93</v>
          </cell>
        </row>
        <row r="7330">
          <cell r="A7330">
            <v>110212021167</v>
          </cell>
          <cell r="B7330">
            <v>43435</v>
          </cell>
          <cell r="C7330">
            <v>247</v>
          </cell>
        </row>
        <row r="7331">
          <cell r="A7331">
            <v>110213011107</v>
          </cell>
          <cell r="B7331">
            <v>43435</v>
          </cell>
          <cell r="C7331">
            <v>0</v>
          </cell>
        </row>
        <row r="7332">
          <cell r="A7332">
            <v>110213011197</v>
          </cell>
          <cell r="B7332">
            <v>43435</v>
          </cell>
          <cell r="C7332">
            <v>1500</v>
          </cell>
        </row>
        <row r="7333">
          <cell r="A7333">
            <v>110213011209</v>
          </cell>
          <cell r="B7333">
            <v>43435</v>
          </cell>
          <cell r="C7333">
            <v>1051</v>
          </cell>
        </row>
        <row r="7334">
          <cell r="A7334">
            <v>110213011348</v>
          </cell>
          <cell r="B7334">
            <v>43435</v>
          </cell>
          <cell r="C7334">
            <v>1081</v>
          </cell>
        </row>
        <row r="7335">
          <cell r="A7335">
            <v>110213012736</v>
          </cell>
          <cell r="B7335">
            <v>43435</v>
          </cell>
          <cell r="C7335">
            <v>13</v>
          </cell>
        </row>
        <row r="7336">
          <cell r="A7336">
            <v>110213013037</v>
          </cell>
          <cell r="B7336">
            <v>43435</v>
          </cell>
          <cell r="C7336">
            <v>435</v>
          </cell>
        </row>
        <row r="7337">
          <cell r="A7337">
            <v>110213013739</v>
          </cell>
          <cell r="B7337">
            <v>43435</v>
          </cell>
          <cell r="C7337">
            <v>302</v>
          </cell>
        </row>
        <row r="7338">
          <cell r="A7338">
            <v>110213013971</v>
          </cell>
          <cell r="B7338">
            <v>43435</v>
          </cell>
          <cell r="C7338">
            <v>31</v>
          </cell>
        </row>
        <row r="7339">
          <cell r="A7339">
            <v>110213014711</v>
          </cell>
          <cell r="B7339">
            <v>43435</v>
          </cell>
          <cell r="C7339">
            <v>212</v>
          </cell>
        </row>
        <row r="7340">
          <cell r="A7340">
            <v>110213016284</v>
          </cell>
          <cell r="B7340">
            <v>43435</v>
          </cell>
          <cell r="C7340">
            <v>454</v>
          </cell>
        </row>
        <row r="7341">
          <cell r="A7341">
            <v>110213017574</v>
          </cell>
          <cell r="B7341">
            <v>43435</v>
          </cell>
          <cell r="C7341">
            <v>0</v>
          </cell>
        </row>
        <row r="7342">
          <cell r="A7342">
            <v>110213018477</v>
          </cell>
          <cell r="B7342">
            <v>43435</v>
          </cell>
          <cell r="C7342">
            <v>1183</v>
          </cell>
        </row>
        <row r="7343">
          <cell r="A7343">
            <v>110213019055</v>
          </cell>
          <cell r="B7343">
            <v>43435</v>
          </cell>
          <cell r="C7343">
            <v>0</v>
          </cell>
        </row>
        <row r="7344">
          <cell r="A7344">
            <v>110213019239</v>
          </cell>
          <cell r="B7344">
            <v>43435</v>
          </cell>
          <cell r="C7344">
            <v>849</v>
          </cell>
        </row>
        <row r="7345">
          <cell r="A7345">
            <v>110213019516</v>
          </cell>
          <cell r="B7345">
            <v>43435</v>
          </cell>
          <cell r="C7345">
            <v>38</v>
          </cell>
        </row>
        <row r="7346">
          <cell r="A7346">
            <v>110214011344</v>
          </cell>
          <cell r="B7346">
            <v>43435</v>
          </cell>
          <cell r="C7346">
            <v>9</v>
          </cell>
        </row>
        <row r="7347">
          <cell r="A7347">
            <v>110214011802</v>
          </cell>
          <cell r="B7347">
            <v>43435</v>
          </cell>
          <cell r="C7347">
            <v>0</v>
          </cell>
        </row>
        <row r="7348">
          <cell r="A7348">
            <v>110214011952</v>
          </cell>
          <cell r="B7348">
            <v>43435</v>
          </cell>
          <cell r="C7348">
            <v>449</v>
          </cell>
        </row>
        <row r="7349">
          <cell r="A7349">
            <v>110214012152</v>
          </cell>
          <cell r="B7349">
            <v>43435</v>
          </cell>
          <cell r="C7349">
            <v>0</v>
          </cell>
        </row>
        <row r="7350">
          <cell r="A7350">
            <v>110214012402</v>
          </cell>
          <cell r="B7350">
            <v>43435</v>
          </cell>
          <cell r="C7350">
            <v>103</v>
          </cell>
        </row>
        <row r="7351">
          <cell r="A7351">
            <v>110214012454</v>
          </cell>
          <cell r="B7351">
            <v>43435</v>
          </cell>
          <cell r="C7351">
            <v>112</v>
          </cell>
        </row>
        <row r="7352">
          <cell r="A7352">
            <v>110214012465</v>
          </cell>
          <cell r="B7352">
            <v>43435</v>
          </cell>
          <cell r="C7352">
            <v>243</v>
          </cell>
        </row>
        <row r="7353">
          <cell r="A7353">
            <v>110214015076</v>
          </cell>
          <cell r="B7353">
            <v>43435</v>
          </cell>
          <cell r="C7353">
            <v>108</v>
          </cell>
        </row>
        <row r="7354">
          <cell r="A7354">
            <v>110214015477</v>
          </cell>
          <cell r="B7354">
            <v>43435</v>
          </cell>
          <cell r="C7354">
            <v>0</v>
          </cell>
        </row>
        <row r="7355">
          <cell r="A7355">
            <v>110214015702</v>
          </cell>
          <cell r="B7355">
            <v>43435</v>
          </cell>
          <cell r="C7355">
            <v>135</v>
          </cell>
        </row>
        <row r="7356">
          <cell r="A7356">
            <v>110214016001</v>
          </cell>
          <cell r="B7356">
            <v>43435</v>
          </cell>
          <cell r="C7356">
            <v>8</v>
          </cell>
        </row>
        <row r="7357">
          <cell r="A7357">
            <v>110214016048</v>
          </cell>
          <cell r="B7357">
            <v>43435</v>
          </cell>
          <cell r="C7357">
            <v>100</v>
          </cell>
        </row>
        <row r="7358">
          <cell r="A7358">
            <v>110214016051</v>
          </cell>
          <cell r="B7358">
            <v>43435</v>
          </cell>
          <cell r="C7358">
            <v>100</v>
          </cell>
        </row>
        <row r="7359">
          <cell r="A7359">
            <v>110214016052</v>
          </cell>
          <cell r="B7359">
            <v>43435</v>
          </cell>
          <cell r="C7359">
            <v>100</v>
          </cell>
        </row>
        <row r="7360">
          <cell r="A7360">
            <v>110214016156</v>
          </cell>
          <cell r="B7360">
            <v>43435</v>
          </cell>
          <cell r="C7360">
            <v>209</v>
          </cell>
        </row>
        <row r="7361">
          <cell r="A7361">
            <v>110214016175</v>
          </cell>
          <cell r="B7361">
            <v>43435</v>
          </cell>
          <cell r="C7361">
            <v>0</v>
          </cell>
        </row>
        <row r="7362">
          <cell r="A7362">
            <v>110214016176</v>
          </cell>
          <cell r="B7362">
            <v>43435</v>
          </cell>
          <cell r="C7362">
            <v>0</v>
          </cell>
        </row>
        <row r="7363">
          <cell r="A7363">
            <v>110214016177</v>
          </cell>
          <cell r="B7363">
            <v>43435</v>
          </cell>
          <cell r="C7363">
            <v>316</v>
          </cell>
        </row>
        <row r="7364">
          <cell r="A7364">
            <v>110214017060</v>
          </cell>
          <cell r="B7364">
            <v>43435</v>
          </cell>
          <cell r="C7364">
            <v>440</v>
          </cell>
        </row>
        <row r="7365">
          <cell r="A7365">
            <v>110214017537</v>
          </cell>
          <cell r="B7365">
            <v>43435</v>
          </cell>
          <cell r="C7365">
            <v>127</v>
          </cell>
        </row>
        <row r="7366">
          <cell r="A7366">
            <v>110214020881</v>
          </cell>
          <cell r="B7366">
            <v>43435</v>
          </cell>
          <cell r="C7366">
            <v>929</v>
          </cell>
        </row>
        <row r="7367">
          <cell r="A7367">
            <v>110211002392</v>
          </cell>
          <cell r="B7367">
            <v>43435</v>
          </cell>
          <cell r="C7367">
            <v>0</v>
          </cell>
        </row>
        <row r="7368">
          <cell r="A7368">
            <v>110211006477</v>
          </cell>
          <cell r="B7368">
            <v>43435</v>
          </cell>
          <cell r="C7368">
            <v>0</v>
          </cell>
        </row>
        <row r="7369">
          <cell r="A7369">
            <v>110212001433</v>
          </cell>
          <cell r="B7369">
            <v>43435</v>
          </cell>
          <cell r="C7369">
            <v>375</v>
          </cell>
        </row>
        <row r="7370">
          <cell r="A7370">
            <v>110214001349</v>
          </cell>
          <cell r="B7370">
            <v>43435</v>
          </cell>
          <cell r="C7370">
            <v>169</v>
          </cell>
        </row>
        <row r="7371">
          <cell r="A7371">
            <v>110214002464</v>
          </cell>
          <cell r="B7371">
            <v>43435</v>
          </cell>
          <cell r="C7371">
            <v>386</v>
          </cell>
        </row>
        <row r="7372">
          <cell r="A7372">
            <v>110214006932</v>
          </cell>
          <cell r="B7372">
            <v>43435</v>
          </cell>
          <cell r="C7372">
            <v>28</v>
          </cell>
        </row>
        <row r="7373">
          <cell r="A7373">
            <v>110214009250</v>
          </cell>
          <cell r="B7373">
            <v>43435</v>
          </cell>
          <cell r="C7373">
            <v>26</v>
          </cell>
        </row>
        <row r="7374">
          <cell r="A7374">
            <v>110214021592</v>
          </cell>
          <cell r="B7374">
            <v>43435</v>
          </cell>
          <cell r="C7374">
            <v>40</v>
          </cell>
        </row>
        <row r="7375">
          <cell r="A7375">
            <v>110214021593</v>
          </cell>
          <cell r="B7375">
            <v>43435</v>
          </cell>
          <cell r="C7375">
            <v>43</v>
          </cell>
        </row>
        <row r="7376">
          <cell r="A7376">
            <v>110211012673</v>
          </cell>
          <cell r="B7376">
            <v>43435</v>
          </cell>
          <cell r="C7376">
            <v>115</v>
          </cell>
        </row>
        <row r="7377">
          <cell r="A7377">
            <v>110211012690</v>
          </cell>
          <cell r="B7377">
            <v>43435</v>
          </cell>
          <cell r="C7377">
            <v>0</v>
          </cell>
        </row>
        <row r="7378">
          <cell r="A7378">
            <v>110211012695</v>
          </cell>
          <cell r="B7378">
            <v>43435</v>
          </cell>
          <cell r="C7378">
            <v>214</v>
          </cell>
        </row>
        <row r="7379">
          <cell r="A7379">
            <v>110211014247</v>
          </cell>
          <cell r="B7379">
            <v>43435</v>
          </cell>
          <cell r="C7379">
            <v>56</v>
          </cell>
        </row>
        <row r="7380">
          <cell r="A7380">
            <v>110212011966</v>
          </cell>
          <cell r="B7380">
            <v>43435</v>
          </cell>
          <cell r="C7380">
            <v>32</v>
          </cell>
        </row>
        <row r="7381">
          <cell r="A7381">
            <v>110212019673</v>
          </cell>
          <cell r="B7381">
            <v>43435</v>
          </cell>
          <cell r="C7381">
            <v>97</v>
          </cell>
        </row>
        <row r="7382">
          <cell r="A7382">
            <v>110214016135</v>
          </cell>
          <cell r="B7382">
            <v>43435</v>
          </cell>
          <cell r="C7382">
            <v>42</v>
          </cell>
        </row>
        <row r="7383">
          <cell r="A7383">
            <v>110211002401</v>
          </cell>
          <cell r="B7383">
            <v>43435</v>
          </cell>
          <cell r="C7383">
            <v>166</v>
          </cell>
        </row>
        <row r="7384">
          <cell r="A7384">
            <v>110212003620</v>
          </cell>
          <cell r="B7384">
            <v>43435</v>
          </cell>
          <cell r="C7384">
            <v>593</v>
          </cell>
        </row>
        <row r="7385">
          <cell r="A7385">
            <v>110212008676</v>
          </cell>
          <cell r="B7385">
            <v>43435</v>
          </cell>
          <cell r="C7385">
            <v>0</v>
          </cell>
        </row>
        <row r="7386">
          <cell r="A7386">
            <v>110213021971</v>
          </cell>
          <cell r="B7386">
            <v>43435</v>
          </cell>
          <cell r="C7386">
            <v>34</v>
          </cell>
        </row>
        <row r="7387">
          <cell r="A7387">
            <v>110211004039</v>
          </cell>
          <cell r="B7387">
            <v>43435</v>
          </cell>
          <cell r="C7387">
            <v>0</v>
          </cell>
        </row>
        <row r="7388">
          <cell r="A7388">
            <v>110212022568</v>
          </cell>
          <cell r="B7388">
            <v>43435</v>
          </cell>
          <cell r="C7388">
            <v>0</v>
          </cell>
        </row>
        <row r="7389">
          <cell r="A7389">
            <v>110213001239</v>
          </cell>
          <cell r="B7389">
            <v>43435</v>
          </cell>
          <cell r="C7389">
            <v>871</v>
          </cell>
        </row>
        <row r="7390">
          <cell r="A7390">
            <v>110214016194</v>
          </cell>
          <cell r="B7390">
            <v>43435</v>
          </cell>
          <cell r="C7390">
            <v>4546</v>
          </cell>
        </row>
        <row r="7391">
          <cell r="A7391">
            <v>110211012699</v>
          </cell>
          <cell r="B7391">
            <v>43435</v>
          </cell>
          <cell r="C7391">
            <v>195</v>
          </cell>
        </row>
        <row r="7392">
          <cell r="A7392">
            <v>110213022418</v>
          </cell>
          <cell r="B7392">
            <v>43435</v>
          </cell>
          <cell r="C7392">
            <v>19</v>
          </cell>
        </row>
        <row r="7393">
          <cell r="A7393">
            <v>110213024785</v>
          </cell>
          <cell r="B7393">
            <v>43435</v>
          </cell>
          <cell r="C7393">
            <v>669</v>
          </cell>
        </row>
        <row r="7394">
          <cell r="A7394">
            <v>110214000636</v>
          </cell>
          <cell r="B7394">
            <v>43435</v>
          </cell>
          <cell r="C7394">
            <v>108</v>
          </cell>
        </row>
        <row r="7395">
          <cell r="A7395">
            <v>110213025327</v>
          </cell>
          <cell r="B7395">
            <v>43435</v>
          </cell>
          <cell r="C7395">
            <v>61</v>
          </cell>
        </row>
        <row r="7396">
          <cell r="A7396">
            <v>110213027767</v>
          </cell>
          <cell r="B7396">
            <v>43435</v>
          </cell>
          <cell r="C7396">
            <v>0</v>
          </cell>
        </row>
        <row r="7397">
          <cell r="A7397">
            <v>110211000839</v>
          </cell>
          <cell r="B7397">
            <v>43405</v>
          </cell>
          <cell r="C7397">
            <v>0</v>
          </cell>
        </row>
        <row r="7398">
          <cell r="A7398">
            <v>110211001803</v>
          </cell>
          <cell r="B7398">
            <v>43405</v>
          </cell>
          <cell r="C7398">
            <v>409</v>
          </cell>
        </row>
        <row r="7399">
          <cell r="A7399">
            <v>110211002080</v>
          </cell>
          <cell r="B7399">
            <v>43405</v>
          </cell>
          <cell r="C7399">
            <v>304</v>
          </cell>
        </row>
        <row r="7400">
          <cell r="A7400">
            <v>110211002086</v>
          </cell>
          <cell r="B7400">
            <v>43405</v>
          </cell>
          <cell r="C7400">
            <v>206</v>
          </cell>
        </row>
        <row r="7401">
          <cell r="A7401">
            <v>110211002087</v>
          </cell>
          <cell r="B7401">
            <v>43405</v>
          </cell>
          <cell r="C7401">
            <v>1419</v>
          </cell>
        </row>
        <row r="7402">
          <cell r="A7402">
            <v>110211002136</v>
          </cell>
          <cell r="B7402">
            <v>43405</v>
          </cell>
          <cell r="C7402">
            <v>0</v>
          </cell>
        </row>
        <row r="7403">
          <cell r="A7403">
            <v>110211002383</v>
          </cell>
          <cell r="B7403">
            <v>43405</v>
          </cell>
          <cell r="C7403">
            <v>170</v>
          </cell>
        </row>
        <row r="7404">
          <cell r="A7404">
            <v>110211002384</v>
          </cell>
          <cell r="B7404">
            <v>43405</v>
          </cell>
          <cell r="C7404">
            <v>5</v>
          </cell>
        </row>
        <row r="7405">
          <cell r="A7405">
            <v>110211002386</v>
          </cell>
          <cell r="B7405">
            <v>43405</v>
          </cell>
          <cell r="C7405">
            <v>0</v>
          </cell>
        </row>
        <row r="7406">
          <cell r="A7406">
            <v>110211002394</v>
          </cell>
          <cell r="B7406">
            <v>43405</v>
          </cell>
          <cell r="C7406">
            <v>0</v>
          </cell>
        </row>
        <row r="7407">
          <cell r="A7407">
            <v>110211002396</v>
          </cell>
          <cell r="B7407">
            <v>43405</v>
          </cell>
          <cell r="C7407">
            <v>108</v>
          </cell>
        </row>
        <row r="7408">
          <cell r="A7408">
            <v>110211002398</v>
          </cell>
          <cell r="B7408">
            <v>43405</v>
          </cell>
          <cell r="C7408">
            <v>8</v>
          </cell>
        </row>
        <row r="7409">
          <cell r="A7409">
            <v>110211002399</v>
          </cell>
          <cell r="B7409">
            <v>43405</v>
          </cell>
          <cell r="C7409">
            <v>0</v>
          </cell>
        </row>
        <row r="7410">
          <cell r="A7410">
            <v>110211002402</v>
          </cell>
          <cell r="B7410">
            <v>43405</v>
          </cell>
          <cell r="C7410">
            <v>362</v>
          </cell>
        </row>
        <row r="7411">
          <cell r="A7411">
            <v>110211002403</v>
          </cell>
          <cell r="B7411">
            <v>43405</v>
          </cell>
          <cell r="C7411">
            <v>216</v>
          </cell>
        </row>
        <row r="7412">
          <cell r="A7412">
            <v>110211002405</v>
          </cell>
          <cell r="B7412">
            <v>43405</v>
          </cell>
          <cell r="C7412">
            <v>0</v>
          </cell>
        </row>
        <row r="7413">
          <cell r="A7413">
            <v>110211002406</v>
          </cell>
          <cell r="B7413">
            <v>43405</v>
          </cell>
          <cell r="C7413">
            <v>0</v>
          </cell>
        </row>
        <row r="7414">
          <cell r="A7414">
            <v>110211002407</v>
          </cell>
          <cell r="B7414">
            <v>43405</v>
          </cell>
          <cell r="C7414">
            <v>0</v>
          </cell>
        </row>
        <row r="7415">
          <cell r="A7415">
            <v>110211002411</v>
          </cell>
          <cell r="B7415">
            <v>43405</v>
          </cell>
          <cell r="C7415">
            <v>0</v>
          </cell>
        </row>
        <row r="7416">
          <cell r="A7416">
            <v>110211002412</v>
          </cell>
          <cell r="B7416">
            <v>43405</v>
          </cell>
          <cell r="C7416">
            <v>169</v>
          </cell>
        </row>
        <row r="7417">
          <cell r="A7417">
            <v>110211002413</v>
          </cell>
          <cell r="B7417">
            <v>43405</v>
          </cell>
          <cell r="C7417">
            <v>147</v>
          </cell>
        </row>
        <row r="7418">
          <cell r="A7418">
            <v>110211003718</v>
          </cell>
          <cell r="B7418">
            <v>43405</v>
          </cell>
          <cell r="C7418">
            <v>0</v>
          </cell>
        </row>
        <row r="7419">
          <cell r="A7419">
            <v>110211003719</v>
          </cell>
          <cell r="B7419">
            <v>43405</v>
          </cell>
          <cell r="C7419">
            <v>6161</v>
          </cell>
        </row>
        <row r="7420">
          <cell r="A7420">
            <v>110211003808</v>
          </cell>
          <cell r="B7420">
            <v>43405</v>
          </cell>
          <cell r="C7420">
            <v>245</v>
          </cell>
        </row>
        <row r="7421">
          <cell r="A7421">
            <v>110211004072</v>
          </cell>
          <cell r="B7421">
            <v>43405</v>
          </cell>
          <cell r="C7421">
            <v>5239</v>
          </cell>
        </row>
        <row r="7422">
          <cell r="A7422">
            <v>110211004145</v>
          </cell>
          <cell r="B7422">
            <v>43405</v>
          </cell>
          <cell r="C7422">
            <v>0</v>
          </cell>
        </row>
        <row r="7423">
          <cell r="A7423">
            <v>110211005116</v>
          </cell>
          <cell r="B7423">
            <v>43405</v>
          </cell>
          <cell r="C7423">
            <v>29</v>
          </cell>
        </row>
        <row r="7424">
          <cell r="A7424">
            <v>110211005117</v>
          </cell>
          <cell r="B7424">
            <v>43405</v>
          </cell>
          <cell r="C7424">
            <v>438</v>
          </cell>
        </row>
        <row r="7425">
          <cell r="A7425">
            <v>110211005131</v>
          </cell>
          <cell r="B7425">
            <v>43405</v>
          </cell>
          <cell r="C7425">
            <v>139</v>
          </cell>
        </row>
        <row r="7426">
          <cell r="A7426">
            <v>110211005306</v>
          </cell>
          <cell r="B7426">
            <v>43405</v>
          </cell>
          <cell r="C7426">
            <v>2990</v>
          </cell>
        </row>
        <row r="7427">
          <cell r="A7427">
            <v>110211006325</v>
          </cell>
          <cell r="B7427">
            <v>43405</v>
          </cell>
          <cell r="C7427">
            <v>4081</v>
          </cell>
        </row>
        <row r="7428">
          <cell r="A7428">
            <v>110211007133</v>
          </cell>
          <cell r="B7428">
            <v>43405</v>
          </cell>
          <cell r="C7428">
            <v>42</v>
          </cell>
        </row>
        <row r="7429">
          <cell r="A7429">
            <v>110211007907</v>
          </cell>
          <cell r="B7429">
            <v>43405</v>
          </cell>
          <cell r="C7429">
            <v>7468</v>
          </cell>
        </row>
        <row r="7430">
          <cell r="A7430">
            <v>110211008209</v>
          </cell>
          <cell r="B7430">
            <v>43405</v>
          </cell>
          <cell r="C7430">
            <v>90</v>
          </cell>
        </row>
        <row r="7431">
          <cell r="A7431">
            <v>110211008440</v>
          </cell>
          <cell r="B7431">
            <v>43405</v>
          </cell>
          <cell r="C7431">
            <v>1678</v>
          </cell>
        </row>
        <row r="7432">
          <cell r="A7432">
            <v>110211008442</v>
          </cell>
          <cell r="B7432">
            <v>43405</v>
          </cell>
          <cell r="C7432">
            <v>137</v>
          </cell>
        </row>
        <row r="7433">
          <cell r="A7433">
            <v>110211008443</v>
          </cell>
          <cell r="B7433">
            <v>43405</v>
          </cell>
          <cell r="C7433">
            <v>678</v>
          </cell>
        </row>
        <row r="7434">
          <cell r="A7434">
            <v>110211008722</v>
          </cell>
          <cell r="B7434">
            <v>43405</v>
          </cell>
          <cell r="C7434">
            <v>421</v>
          </cell>
        </row>
        <row r="7435">
          <cell r="A7435">
            <v>110211008743</v>
          </cell>
          <cell r="B7435">
            <v>43405</v>
          </cell>
          <cell r="C7435">
            <v>142</v>
          </cell>
        </row>
        <row r="7436">
          <cell r="A7436">
            <v>110211009386</v>
          </cell>
          <cell r="B7436">
            <v>43405</v>
          </cell>
          <cell r="C7436">
            <v>8209</v>
          </cell>
        </row>
        <row r="7437">
          <cell r="A7437">
            <v>110211009805</v>
          </cell>
          <cell r="B7437">
            <v>43405</v>
          </cell>
          <cell r="C7437">
            <v>128</v>
          </cell>
        </row>
        <row r="7438">
          <cell r="A7438">
            <v>110211011224</v>
          </cell>
          <cell r="B7438">
            <v>43405</v>
          </cell>
          <cell r="C7438">
            <v>1524</v>
          </cell>
        </row>
        <row r="7439">
          <cell r="A7439">
            <v>110211021634</v>
          </cell>
          <cell r="B7439">
            <v>43405</v>
          </cell>
          <cell r="C7439">
            <v>0</v>
          </cell>
        </row>
        <row r="7440">
          <cell r="A7440">
            <v>110212001364</v>
          </cell>
          <cell r="B7440">
            <v>43405</v>
          </cell>
          <cell r="C7440">
            <v>411</v>
          </cell>
        </row>
        <row r="7441">
          <cell r="A7441">
            <v>110212001365</v>
          </cell>
          <cell r="B7441">
            <v>43405</v>
          </cell>
          <cell r="C7441">
            <v>769</v>
          </cell>
        </row>
        <row r="7442">
          <cell r="A7442">
            <v>110212001425</v>
          </cell>
          <cell r="B7442">
            <v>43405</v>
          </cell>
          <cell r="C7442">
            <v>741</v>
          </cell>
        </row>
        <row r="7443">
          <cell r="A7443">
            <v>110212001483</v>
          </cell>
          <cell r="B7443">
            <v>43405</v>
          </cell>
          <cell r="C7443">
            <v>390</v>
          </cell>
        </row>
        <row r="7444">
          <cell r="A7444">
            <v>110212001500</v>
          </cell>
          <cell r="B7444">
            <v>43405</v>
          </cell>
          <cell r="C7444">
            <v>10</v>
          </cell>
        </row>
        <row r="7445">
          <cell r="A7445">
            <v>110212001503</v>
          </cell>
          <cell r="B7445">
            <v>43405</v>
          </cell>
          <cell r="C7445">
            <v>0</v>
          </cell>
        </row>
        <row r="7446">
          <cell r="A7446">
            <v>110212001511</v>
          </cell>
          <cell r="B7446">
            <v>43405</v>
          </cell>
          <cell r="C7446">
            <v>28</v>
          </cell>
        </row>
        <row r="7447">
          <cell r="A7447">
            <v>110212001541</v>
          </cell>
          <cell r="B7447">
            <v>43405</v>
          </cell>
          <cell r="C7447">
            <v>567</v>
          </cell>
        </row>
        <row r="7448">
          <cell r="A7448">
            <v>110212001742</v>
          </cell>
          <cell r="B7448">
            <v>43405</v>
          </cell>
          <cell r="C7448">
            <v>235</v>
          </cell>
        </row>
        <row r="7449">
          <cell r="A7449">
            <v>110212002452</v>
          </cell>
          <cell r="B7449">
            <v>43405</v>
          </cell>
          <cell r="C7449">
            <v>460</v>
          </cell>
        </row>
        <row r="7450">
          <cell r="A7450">
            <v>110212002680</v>
          </cell>
          <cell r="B7450">
            <v>43405</v>
          </cell>
          <cell r="C7450">
            <v>0</v>
          </cell>
        </row>
        <row r="7451">
          <cell r="A7451">
            <v>110212004373</v>
          </cell>
          <cell r="B7451">
            <v>43405</v>
          </cell>
          <cell r="C7451">
            <v>66</v>
          </cell>
        </row>
        <row r="7452">
          <cell r="A7452">
            <v>110212004590</v>
          </cell>
          <cell r="B7452">
            <v>43405</v>
          </cell>
          <cell r="C7452">
            <v>290</v>
          </cell>
        </row>
        <row r="7453">
          <cell r="A7453">
            <v>110212005229</v>
          </cell>
          <cell r="B7453">
            <v>43405</v>
          </cell>
          <cell r="C7453">
            <v>33</v>
          </cell>
        </row>
        <row r="7454">
          <cell r="A7454">
            <v>110212005260</v>
          </cell>
          <cell r="B7454">
            <v>43405</v>
          </cell>
          <cell r="C7454">
            <v>164</v>
          </cell>
        </row>
        <row r="7455">
          <cell r="A7455">
            <v>110212006540</v>
          </cell>
          <cell r="B7455">
            <v>43405</v>
          </cell>
          <cell r="C7455">
            <v>331</v>
          </cell>
        </row>
        <row r="7456">
          <cell r="A7456">
            <v>110212006558</v>
          </cell>
          <cell r="B7456">
            <v>43405</v>
          </cell>
          <cell r="C7456">
            <v>10</v>
          </cell>
        </row>
        <row r="7457">
          <cell r="A7457">
            <v>110212007683</v>
          </cell>
          <cell r="B7457">
            <v>43405</v>
          </cell>
          <cell r="C7457">
            <v>73</v>
          </cell>
        </row>
        <row r="7458">
          <cell r="A7458">
            <v>110212008189</v>
          </cell>
          <cell r="B7458">
            <v>43405</v>
          </cell>
          <cell r="C7458">
            <v>123</v>
          </cell>
        </row>
        <row r="7459">
          <cell r="A7459">
            <v>110212008984</v>
          </cell>
          <cell r="B7459">
            <v>43405</v>
          </cell>
          <cell r="C7459">
            <v>52</v>
          </cell>
        </row>
        <row r="7460">
          <cell r="A7460">
            <v>110212008995</v>
          </cell>
          <cell r="B7460">
            <v>43405</v>
          </cell>
          <cell r="C7460">
            <v>23</v>
          </cell>
        </row>
        <row r="7461">
          <cell r="A7461">
            <v>110212008996</v>
          </cell>
          <cell r="B7461">
            <v>43405</v>
          </cell>
          <cell r="C7461">
            <v>0</v>
          </cell>
        </row>
        <row r="7462">
          <cell r="A7462">
            <v>110212009000</v>
          </cell>
          <cell r="B7462">
            <v>43405</v>
          </cell>
          <cell r="C7462">
            <v>0</v>
          </cell>
        </row>
        <row r="7463">
          <cell r="A7463">
            <v>110212009009</v>
          </cell>
          <cell r="B7463">
            <v>43405</v>
          </cell>
          <cell r="C7463">
            <v>0</v>
          </cell>
        </row>
        <row r="7464">
          <cell r="A7464">
            <v>110212009013</v>
          </cell>
          <cell r="B7464">
            <v>43405</v>
          </cell>
          <cell r="C7464">
            <v>0</v>
          </cell>
        </row>
        <row r="7465">
          <cell r="A7465">
            <v>110212009020</v>
          </cell>
          <cell r="B7465">
            <v>43405</v>
          </cell>
          <cell r="C7465">
            <v>3</v>
          </cell>
        </row>
        <row r="7466">
          <cell r="A7466">
            <v>110212009051</v>
          </cell>
          <cell r="B7466">
            <v>43405</v>
          </cell>
          <cell r="C7466">
            <v>852</v>
          </cell>
        </row>
        <row r="7467">
          <cell r="A7467">
            <v>110212009054</v>
          </cell>
          <cell r="B7467">
            <v>43405</v>
          </cell>
          <cell r="C7467">
            <v>0</v>
          </cell>
        </row>
        <row r="7468">
          <cell r="A7468">
            <v>110212009062</v>
          </cell>
          <cell r="B7468">
            <v>43405</v>
          </cell>
          <cell r="C7468">
            <v>0</v>
          </cell>
        </row>
        <row r="7469">
          <cell r="A7469">
            <v>110212009065</v>
          </cell>
          <cell r="B7469">
            <v>43405</v>
          </cell>
          <cell r="C7469">
            <v>54</v>
          </cell>
        </row>
        <row r="7470">
          <cell r="A7470">
            <v>110212009115</v>
          </cell>
          <cell r="B7470">
            <v>43405</v>
          </cell>
          <cell r="C7470">
            <v>321</v>
          </cell>
        </row>
        <row r="7471">
          <cell r="A7471">
            <v>110212009116</v>
          </cell>
          <cell r="B7471">
            <v>43405</v>
          </cell>
          <cell r="C7471">
            <v>192</v>
          </cell>
        </row>
        <row r="7472">
          <cell r="A7472">
            <v>110212009391</v>
          </cell>
          <cell r="B7472">
            <v>43405</v>
          </cell>
          <cell r="C7472">
            <v>150</v>
          </cell>
        </row>
        <row r="7473">
          <cell r="A7473">
            <v>110212010022</v>
          </cell>
          <cell r="B7473">
            <v>43405</v>
          </cell>
          <cell r="C7473">
            <v>1393</v>
          </cell>
        </row>
        <row r="7474">
          <cell r="A7474">
            <v>110212020420</v>
          </cell>
          <cell r="B7474">
            <v>43405</v>
          </cell>
          <cell r="C7474">
            <v>78</v>
          </cell>
        </row>
        <row r="7475">
          <cell r="A7475">
            <v>110212020537</v>
          </cell>
          <cell r="B7475">
            <v>43405</v>
          </cell>
          <cell r="C7475">
            <v>404</v>
          </cell>
        </row>
        <row r="7476">
          <cell r="A7476">
            <v>110212021300</v>
          </cell>
          <cell r="B7476">
            <v>43405</v>
          </cell>
          <cell r="C7476">
            <v>38</v>
          </cell>
        </row>
        <row r="7477">
          <cell r="A7477">
            <v>110212021392</v>
          </cell>
          <cell r="B7477">
            <v>43405</v>
          </cell>
          <cell r="C7477">
            <v>271</v>
          </cell>
        </row>
        <row r="7478">
          <cell r="A7478">
            <v>110213000026</v>
          </cell>
          <cell r="B7478">
            <v>43405</v>
          </cell>
          <cell r="C7478">
            <v>722</v>
          </cell>
        </row>
        <row r="7479">
          <cell r="A7479">
            <v>110213000260</v>
          </cell>
          <cell r="B7479">
            <v>43405</v>
          </cell>
          <cell r="C7479">
            <v>122</v>
          </cell>
        </row>
        <row r="7480">
          <cell r="A7480">
            <v>110213001228</v>
          </cell>
          <cell r="B7480">
            <v>43405</v>
          </cell>
          <cell r="C7480">
            <v>133</v>
          </cell>
        </row>
        <row r="7481">
          <cell r="A7481">
            <v>110213001230</v>
          </cell>
          <cell r="B7481">
            <v>43405</v>
          </cell>
          <cell r="C7481">
            <v>902</v>
          </cell>
        </row>
        <row r="7482">
          <cell r="A7482">
            <v>110213001231</v>
          </cell>
          <cell r="B7482">
            <v>43405</v>
          </cell>
          <cell r="C7482">
            <v>150</v>
          </cell>
        </row>
        <row r="7483">
          <cell r="A7483">
            <v>110213001232</v>
          </cell>
          <cell r="B7483">
            <v>43405</v>
          </cell>
          <cell r="C7483">
            <v>97</v>
          </cell>
        </row>
        <row r="7484">
          <cell r="A7484">
            <v>110213001236</v>
          </cell>
          <cell r="B7484">
            <v>43405</v>
          </cell>
          <cell r="C7484">
            <v>897</v>
          </cell>
        </row>
        <row r="7485">
          <cell r="A7485">
            <v>110213001237</v>
          </cell>
          <cell r="B7485">
            <v>43405</v>
          </cell>
          <cell r="C7485">
            <v>384</v>
          </cell>
        </row>
        <row r="7486">
          <cell r="A7486">
            <v>110213001241</v>
          </cell>
          <cell r="B7486">
            <v>43405</v>
          </cell>
          <cell r="C7486">
            <v>515</v>
          </cell>
        </row>
        <row r="7487">
          <cell r="A7487">
            <v>110213001242</v>
          </cell>
          <cell r="B7487">
            <v>43405</v>
          </cell>
          <cell r="C7487">
            <v>4</v>
          </cell>
        </row>
        <row r="7488">
          <cell r="A7488">
            <v>110213001247</v>
          </cell>
          <cell r="B7488">
            <v>43405</v>
          </cell>
          <cell r="C7488">
            <v>197</v>
          </cell>
        </row>
        <row r="7489">
          <cell r="A7489">
            <v>110213001248</v>
          </cell>
          <cell r="B7489">
            <v>43405</v>
          </cell>
          <cell r="C7489">
            <v>3146</v>
          </cell>
        </row>
        <row r="7490">
          <cell r="A7490">
            <v>110213001250</v>
          </cell>
          <cell r="B7490">
            <v>43405</v>
          </cell>
          <cell r="C7490">
            <v>355</v>
          </cell>
        </row>
        <row r="7491">
          <cell r="A7491">
            <v>110213001270</v>
          </cell>
          <cell r="B7491">
            <v>43405</v>
          </cell>
          <cell r="C7491">
            <v>785</v>
          </cell>
        </row>
        <row r="7492">
          <cell r="A7492">
            <v>110213001271</v>
          </cell>
          <cell r="B7492">
            <v>43405</v>
          </cell>
          <cell r="C7492">
            <v>262</v>
          </cell>
        </row>
        <row r="7493">
          <cell r="A7493">
            <v>110213001272</v>
          </cell>
          <cell r="B7493">
            <v>43405</v>
          </cell>
          <cell r="C7493">
            <v>126</v>
          </cell>
        </row>
        <row r="7494">
          <cell r="A7494">
            <v>110213001275</v>
          </cell>
          <cell r="B7494">
            <v>43405</v>
          </cell>
          <cell r="C7494">
            <v>446</v>
          </cell>
        </row>
        <row r="7495">
          <cell r="A7495">
            <v>110213001276</v>
          </cell>
          <cell r="B7495">
            <v>43405</v>
          </cell>
          <cell r="C7495">
            <v>202</v>
          </cell>
        </row>
        <row r="7496">
          <cell r="A7496">
            <v>110213001286</v>
          </cell>
          <cell r="B7496">
            <v>43405</v>
          </cell>
          <cell r="C7496">
            <v>504</v>
          </cell>
        </row>
        <row r="7497">
          <cell r="A7497">
            <v>110213001287</v>
          </cell>
          <cell r="B7497">
            <v>43405</v>
          </cell>
          <cell r="C7497">
            <v>564</v>
          </cell>
        </row>
        <row r="7498">
          <cell r="A7498">
            <v>110213001288</v>
          </cell>
          <cell r="B7498">
            <v>43405</v>
          </cell>
          <cell r="C7498">
            <v>450</v>
          </cell>
        </row>
        <row r="7499">
          <cell r="A7499">
            <v>110213001289</v>
          </cell>
          <cell r="B7499">
            <v>43405</v>
          </cell>
          <cell r="C7499">
            <v>786</v>
          </cell>
        </row>
        <row r="7500">
          <cell r="A7500">
            <v>110213001290</v>
          </cell>
          <cell r="B7500">
            <v>43405</v>
          </cell>
          <cell r="C7500">
            <v>385</v>
          </cell>
        </row>
        <row r="7501">
          <cell r="A7501">
            <v>110213001291</v>
          </cell>
          <cell r="B7501">
            <v>43405</v>
          </cell>
          <cell r="C7501">
            <v>565</v>
          </cell>
        </row>
        <row r="7502">
          <cell r="A7502">
            <v>110213001318</v>
          </cell>
          <cell r="B7502">
            <v>43405</v>
          </cell>
          <cell r="C7502">
            <v>2206</v>
          </cell>
        </row>
        <row r="7503">
          <cell r="A7503">
            <v>110213001319</v>
          </cell>
          <cell r="B7503">
            <v>43405</v>
          </cell>
          <cell r="C7503">
            <v>1285</v>
          </cell>
        </row>
        <row r="7504">
          <cell r="A7504">
            <v>110213001320</v>
          </cell>
          <cell r="B7504">
            <v>43405</v>
          </cell>
          <cell r="C7504">
            <v>197</v>
          </cell>
        </row>
        <row r="7505">
          <cell r="A7505">
            <v>110213001347</v>
          </cell>
          <cell r="B7505">
            <v>43405</v>
          </cell>
          <cell r="C7505">
            <v>195</v>
          </cell>
        </row>
        <row r="7506">
          <cell r="A7506">
            <v>110213001348</v>
          </cell>
          <cell r="B7506">
            <v>43405</v>
          </cell>
          <cell r="C7506">
            <v>156</v>
          </cell>
        </row>
        <row r="7507">
          <cell r="A7507">
            <v>110213001351</v>
          </cell>
          <cell r="B7507">
            <v>43405</v>
          </cell>
          <cell r="C7507">
            <v>268</v>
          </cell>
        </row>
        <row r="7508">
          <cell r="A7508">
            <v>110213001353</v>
          </cell>
          <cell r="B7508">
            <v>43405</v>
          </cell>
          <cell r="C7508">
            <v>0</v>
          </cell>
        </row>
        <row r="7509">
          <cell r="A7509">
            <v>110213001354</v>
          </cell>
          <cell r="B7509">
            <v>43405</v>
          </cell>
          <cell r="C7509">
            <v>319</v>
          </cell>
        </row>
        <row r="7510">
          <cell r="A7510">
            <v>110213001355</v>
          </cell>
          <cell r="B7510">
            <v>43405</v>
          </cell>
          <cell r="C7510">
            <v>0</v>
          </cell>
        </row>
        <row r="7511">
          <cell r="A7511">
            <v>110213001358</v>
          </cell>
          <cell r="B7511">
            <v>43405</v>
          </cell>
          <cell r="C7511">
            <v>413</v>
          </cell>
        </row>
        <row r="7512">
          <cell r="A7512">
            <v>110213001361</v>
          </cell>
          <cell r="B7512">
            <v>43405</v>
          </cell>
          <cell r="C7512">
            <v>296</v>
          </cell>
        </row>
        <row r="7513">
          <cell r="A7513">
            <v>110213001362</v>
          </cell>
          <cell r="B7513">
            <v>43405</v>
          </cell>
          <cell r="C7513">
            <v>12</v>
          </cell>
        </row>
        <row r="7514">
          <cell r="A7514">
            <v>110213001366</v>
          </cell>
          <cell r="B7514">
            <v>43405</v>
          </cell>
          <cell r="C7514">
            <v>792</v>
          </cell>
        </row>
        <row r="7515">
          <cell r="A7515">
            <v>110213001368</v>
          </cell>
          <cell r="B7515">
            <v>43405</v>
          </cell>
          <cell r="C7515">
            <v>117</v>
          </cell>
        </row>
        <row r="7516">
          <cell r="A7516">
            <v>110213001369</v>
          </cell>
          <cell r="B7516">
            <v>43405</v>
          </cell>
          <cell r="C7516">
            <v>393</v>
          </cell>
        </row>
        <row r="7517">
          <cell r="A7517">
            <v>110213001370</v>
          </cell>
          <cell r="B7517">
            <v>43405</v>
          </cell>
          <cell r="C7517">
            <v>879</v>
          </cell>
        </row>
        <row r="7518">
          <cell r="A7518">
            <v>110213004732</v>
          </cell>
          <cell r="B7518">
            <v>43405</v>
          </cell>
          <cell r="C7518">
            <v>36</v>
          </cell>
        </row>
        <row r="7519">
          <cell r="A7519">
            <v>110213005120</v>
          </cell>
          <cell r="B7519">
            <v>43405</v>
          </cell>
          <cell r="C7519">
            <v>425</v>
          </cell>
        </row>
        <row r="7520">
          <cell r="A7520">
            <v>110213005286</v>
          </cell>
          <cell r="B7520">
            <v>43405</v>
          </cell>
          <cell r="C7520">
            <v>298</v>
          </cell>
        </row>
        <row r="7521">
          <cell r="A7521">
            <v>110213005321</v>
          </cell>
          <cell r="B7521">
            <v>43405</v>
          </cell>
          <cell r="C7521">
            <v>0</v>
          </cell>
        </row>
        <row r="7522">
          <cell r="A7522">
            <v>110213005373</v>
          </cell>
          <cell r="B7522">
            <v>43405</v>
          </cell>
          <cell r="C7522">
            <v>0</v>
          </cell>
        </row>
        <row r="7523">
          <cell r="A7523">
            <v>110213005374</v>
          </cell>
          <cell r="B7523">
            <v>43405</v>
          </cell>
          <cell r="C7523">
            <v>0</v>
          </cell>
        </row>
        <row r="7524">
          <cell r="A7524">
            <v>110213005375</v>
          </cell>
          <cell r="B7524">
            <v>43405</v>
          </cell>
          <cell r="C7524">
            <v>0</v>
          </cell>
        </row>
        <row r="7525">
          <cell r="A7525">
            <v>110213009040</v>
          </cell>
          <cell r="B7525">
            <v>43405</v>
          </cell>
          <cell r="C7525">
            <v>217</v>
          </cell>
        </row>
        <row r="7526">
          <cell r="A7526">
            <v>110213009524</v>
          </cell>
          <cell r="B7526">
            <v>43405</v>
          </cell>
          <cell r="C7526">
            <v>87</v>
          </cell>
        </row>
        <row r="7527">
          <cell r="A7527">
            <v>110213009614</v>
          </cell>
          <cell r="B7527">
            <v>43405</v>
          </cell>
          <cell r="C7527">
            <v>0</v>
          </cell>
        </row>
        <row r="7528">
          <cell r="A7528">
            <v>110213009685</v>
          </cell>
          <cell r="B7528">
            <v>43405</v>
          </cell>
          <cell r="C7528">
            <v>63</v>
          </cell>
        </row>
        <row r="7529">
          <cell r="A7529">
            <v>110213010630</v>
          </cell>
          <cell r="B7529">
            <v>43405</v>
          </cell>
          <cell r="C7529">
            <v>1324</v>
          </cell>
        </row>
        <row r="7530">
          <cell r="A7530">
            <v>110213020054</v>
          </cell>
          <cell r="B7530">
            <v>43405</v>
          </cell>
          <cell r="C7530">
            <v>199</v>
          </cell>
        </row>
        <row r="7531">
          <cell r="A7531">
            <v>110214001363</v>
          </cell>
          <cell r="B7531">
            <v>43405</v>
          </cell>
          <cell r="C7531">
            <v>100</v>
          </cell>
        </row>
        <row r="7532">
          <cell r="A7532">
            <v>110214002461</v>
          </cell>
          <cell r="B7532">
            <v>43405</v>
          </cell>
          <cell r="C7532">
            <v>78</v>
          </cell>
        </row>
        <row r="7533">
          <cell r="A7533">
            <v>110214002466</v>
          </cell>
          <cell r="B7533">
            <v>43405</v>
          </cell>
          <cell r="C7533">
            <v>123</v>
          </cell>
        </row>
        <row r="7534">
          <cell r="A7534">
            <v>110214002885</v>
          </cell>
          <cell r="B7534">
            <v>43405</v>
          </cell>
          <cell r="C7534">
            <v>0</v>
          </cell>
        </row>
        <row r="7535">
          <cell r="A7535">
            <v>110214002901</v>
          </cell>
          <cell r="B7535">
            <v>43405</v>
          </cell>
          <cell r="C7535">
            <v>450</v>
          </cell>
        </row>
        <row r="7536">
          <cell r="A7536">
            <v>110214003597</v>
          </cell>
          <cell r="B7536">
            <v>43405</v>
          </cell>
          <cell r="C7536">
            <v>797</v>
          </cell>
        </row>
        <row r="7537">
          <cell r="A7537">
            <v>110214004744</v>
          </cell>
          <cell r="B7537">
            <v>43405</v>
          </cell>
          <cell r="C7537">
            <v>249</v>
          </cell>
        </row>
        <row r="7538">
          <cell r="A7538">
            <v>110214004746</v>
          </cell>
          <cell r="B7538">
            <v>43405</v>
          </cell>
          <cell r="C7538">
            <v>100</v>
          </cell>
        </row>
        <row r="7539">
          <cell r="A7539">
            <v>110214007151</v>
          </cell>
          <cell r="B7539">
            <v>43405</v>
          </cell>
          <cell r="C7539">
            <v>36</v>
          </cell>
        </row>
        <row r="7540">
          <cell r="A7540">
            <v>110214009022</v>
          </cell>
          <cell r="B7540">
            <v>43405</v>
          </cell>
          <cell r="C7540">
            <v>814</v>
          </cell>
        </row>
        <row r="7541">
          <cell r="A7541">
            <v>110214009045</v>
          </cell>
          <cell r="B7541">
            <v>43405</v>
          </cell>
          <cell r="C7541">
            <v>362</v>
          </cell>
        </row>
        <row r="7542">
          <cell r="A7542">
            <v>110214009050</v>
          </cell>
          <cell r="B7542">
            <v>43405</v>
          </cell>
          <cell r="C7542">
            <v>207</v>
          </cell>
        </row>
        <row r="7543">
          <cell r="A7543">
            <v>110214009099</v>
          </cell>
          <cell r="B7543">
            <v>43405</v>
          </cell>
          <cell r="C7543">
            <v>658</v>
          </cell>
        </row>
        <row r="7544">
          <cell r="A7544">
            <v>110214009107</v>
          </cell>
          <cell r="B7544">
            <v>43405</v>
          </cell>
          <cell r="C7544">
            <v>158</v>
          </cell>
        </row>
        <row r="7545">
          <cell r="A7545">
            <v>110214009239</v>
          </cell>
          <cell r="B7545">
            <v>43405</v>
          </cell>
          <cell r="C7545">
            <v>0</v>
          </cell>
        </row>
        <row r="7546">
          <cell r="A7546">
            <v>110214009247</v>
          </cell>
          <cell r="B7546">
            <v>43405</v>
          </cell>
          <cell r="C7546">
            <v>0</v>
          </cell>
        </row>
        <row r="7547">
          <cell r="A7547">
            <v>110211012429</v>
          </cell>
          <cell r="B7547">
            <v>43405</v>
          </cell>
          <cell r="C7547">
            <v>0</v>
          </cell>
        </row>
        <row r="7548">
          <cell r="A7548">
            <v>110211012666</v>
          </cell>
          <cell r="B7548">
            <v>43405</v>
          </cell>
          <cell r="C7548">
            <v>246</v>
          </cell>
        </row>
        <row r="7549">
          <cell r="A7549">
            <v>110211012671</v>
          </cell>
          <cell r="B7549">
            <v>43405</v>
          </cell>
          <cell r="C7549">
            <v>22</v>
          </cell>
        </row>
        <row r="7550">
          <cell r="A7550">
            <v>110211012675</v>
          </cell>
          <cell r="B7550">
            <v>43405</v>
          </cell>
          <cell r="C7550">
            <v>86</v>
          </cell>
        </row>
        <row r="7551">
          <cell r="A7551">
            <v>110211012676</v>
          </cell>
          <cell r="B7551">
            <v>43405</v>
          </cell>
          <cell r="C7551">
            <v>24</v>
          </cell>
        </row>
        <row r="7552">
          <cell r="A7552">
            <v>110211012679</v>
          </cell>
          <cell r="B7552">
            <v>43405</v>
          </cell>
          <cell r="C7552">
            <v>0</v>
          </cell>
        </row>
        <row r="7553">
          <cell r="A7553">
            <v>110211012688</v>
          </cell>
          <cell r="B7553">
            <v>43405</v>
          </cell>
          <cell r="C7553">
            <v>280</v>
          </cell>
        </row>
        <row r="7554">
          <cell r="A7554">
            <v>110211012691</v>
          </cell>
          <cell r="B7554">
            <v>43405</v>
          </cell>
          <cell r="C7554">
            <v>0</v>
          </cell>
        </row>
        <row r="7555">
          <cell r="A7555">
            <v>110211012693</v>
          </cell>
          <cell r="B7555">
            <v>43405</v>
          </cell>
          <cell r="C7555">
            <v>168</v>
          </cell>
        </row>
        <row r="7556">
          <cell r="A7556">
            <v>110211012697</v>
          </cell>
          <cell r="B7556">
            <v>43405</v>
          </cell>
          <cell r="C7556">
            <v>386</v>
          </cell>
        </row>
        <row r="7557">
          <cell r="A7557">
            <v>110211012700</v>
          </cell>
          <cell r="B7557">
            <v>43405</v>
          </cell>
          <cell r="C7557">
            <v>0</v>
          </cell>
        </row>
        <row r="7558">
          <cell r="A7558">
            <v>110211014341</v>
          </cell>
          <cell r="B7558">
            <v>43405</v>
          </cell>
          <cell r="C7558">
            <v>1396</v>
          </cell>
        </row>
        <row r="7559">
          <cell r="A7559">
            <v>110211014419</v>
          </cell>
          <cell r="B7559">
            <v>43405</v>
          </cell>
          <cell r="C7559">
            <v>0</v>
          </cell>
        </row>
        <row r="7560">
          <cell r="A7560">
            <v>110211014479</v>
          </cell>
          <cell r="B7560">
            <v>43405</v>
          </cell>
          <cell r="C7560">
            <v>0</v>
          </cell>
        </row>
        <row r="7561">
          <cell r="A7561">
            <v>110211016147</v>
          </cell>
          <cell r="B7561">
            <v>43405</v>
          </cell>
          <cell r="C7561">
            <v>113</v>
          </cell>
        </row>
        <row r="7562">
          <cell r="A7562">
            <v>110211016918</v>
          </cell>
          <cell r="B7562">
            <v>43405</v>
          </cell>
          <cell r="C7562">
            <v>162</v>
          </cell>
        </row>
        <row r="7563">
          <cell r="A7563">
            <v>110211018819</v>
          </cell>
          <cell r="B7563">
            <v>43405</v>
          </cell>
          <cell r="C7563">
            <v>281</v>
          </cell>
        </row>
        <row r="7564">
          <cell r="A7564">
            <v>110211018842</v>
          </cell>
          <cell r="B7564">
            <v>43405</v>
          </cell>
          <cell r="C7564">
            <v>348</v>
          </cell>
        </row>
        <row r="7565">
          <cell r="A7565">
            <v>110211018848</v>
          </cell>
          <cell r="B7565">
            <v>43405</v>
          </cell>
          <cell r="C7565">
            <v>0</v>
          </cell>
        </row>
        <row r="7566">
          <cell r="A7566">
            <v>110211018849</v>
          </cell>
          <cell r="B7566">
            <v>43405</v>
          </cell>
          <cell r="C7566">
            <v>145</v>
          </cell>
        </row>
        <row r="7567">
          <cell r="A7567">
            <v>110211019181</v>
          </cell>
          <cell r="B7567">
            <v>43405</v>
          </cell>
          <cell r="C7567">
            <v>10</v>
          </cell>
        </row>
        <row r="7568">
          <cell r="A7568">
            <v>110211019331</v>
          </cell>
          <cell r="B7568">
            <v>43405</v>
          </cell>
          <cell r="C7568">
            <v>538</v>
          </cell>
        </row>
        <row r="7569">
          <cell r="A7569">
            <v>110211022131</v>
          </cell>
          <cell r="B7569">
            <v>43405</v>
          </cell>
          <cell r="C7569">
            <v>59</v>
          </cell>
        </row>
        <row r="7570">
          <cell r="A7570">
            <v>110211022216</v>
          </cell>
          <cell r="B7570">
            <v>43405</v>
          </cell>
          <cell r="C7570">
            <v>15</v>
          </cell>
        </row>
        <row r="7571">
          <cell r="A7571">
            <v>110211022285</v>
          </cell>
          <cell r="B7571">
            <v>43405</v>
          </cell>
          <cell r="C7571">
            <v>0</v>
          </cell>
        </row>
        <row r="7572">
          <cell r="A7572">
            <v>110212008990</v>
          </cell>
          <cell r="B7572">
            <v>43405</v>
          </cell>
          <cell r="C7572">
            <v>146</v>
          </cell>
        </row>
        <row r="7573">
          <cell r="A7573">
            <v>110212008997</v>
          </cell>
          <cell r="B7573">
            <v>43405</v>
          </cell>
          <cell r="C7573">
            <v>21</v>
          </cell>
        </row>
        <row r="7574">
          <cell r="A7574">
            <v>110212010872</v>
          </cell>
          <cell r="B7574">
            <v>43405</v>
          </cell>
          <cell r="C7574">
            <v>228</v>
          </cell>
        </row>
        <row r="7575">
          <cell r="A7575">
            <v>110212011486</v>
          </cell>
          <cell r="B7575">
            <v>43405</v>
          </cell>
          <cell r="C7575">
            <v>0</v>
          </cell>
        </row>
        <row r="7576">
          <cell r="A7576">
            <v>110212011719</v>
          </cell>
          <cell r="B7576">
            <v>43405</v>
          </cell>
          <cell r="C7576">
            <v>83</v>
          </cell>
        </row>
        <row r="7577">
          <cell r="A7577">
            <v>110212011955</v>
          </cell>
          <cell r="B7577">
            <v>43405</v>
          </cell>
          <cell r="C7577">
            <v>115</v>
          </cell>
        </row>
        <row r="7578">
          <cell r="A7578">
            <v>110212016153</v>
          </cell>
          <cell r="B7578">
            <v>43405</v>
          </cell>
          <cell r="C7578">
            <v>174</v>
          </cell>
        </row>
        <row r="7579">
          <cell r="A7579">
            <v>110212017102</v>
          </cell>
          <cell r="B7579">
            <v>43405</v>
          </cell>
          <cell r="C7579">
            <v>0</v>
          </cell>
        </row>
        <row r="7580">
          <cell r="A7580">
            <v>110212017273</v>
          </cell>
          <cell r="B7580">
            <v>43405</v>
          </cell>
          <cell r="C7580">
            <v>0</v>
          </cell>
        </row>
        <row r="7581">
          <cell r="A7581">
            <v>110212017919</v>
          </cell>
          <cell r="B7581">
            <v>43405</v>
          </cell>
          <cell r="C7581">
            <v>0</v>
          </cell>
        </row>
        <row r="7582">
          <cell r="A7582">
            <v>110212019667</v>
          </cell>
          <cell r="B7582">
            <v>43405</v>
          </cell>
          <cell r="C7582">
            <v>428</v>
          </cell>
        </row>
        <row r="7583">
          <cell r="A7583">
            <v>110212019671</v>
          </cell>
          <cell r="B7583">
            <v>43405</v>
          </cell>
          <cell r="C7583">
            <v>164</v>
          </cell>
        </row>
        <row r="7584">
          <cell r="A7584">
            <v>110212019843</v>
          </cell>
          <cell r="B7584">
            <v>43405</v>
          </cell>
          <cell r="C7584">
            <v>262</v>
          </cell>
        </row>
        <row r="7585">
          <cell r="A7585">
            <v>110212021167</v>
          </cell>
          <cell r="B7585">
            <v>43405</v>
          </cell>
          <cell r="C7585">
            <v>305</v>
          </cell>
        </row>
        <row r="7586">
          <cell r="A7586">
            <v>110213011107</v>
          </cell>
          <cell r="B7586">
            <v>43405</v>
          </cell>
          <cell r="C7586">
            <v>0</v>
          </cell>
        </row>
        <row r="7587">
          <cell r="A7587">
            <v>110213011197</v>
          </cell>
          <cell r="B7587">
            <v>43405</v>
          </cell>
          <cell r="C7587">
            <v>1442</v>
          </cell>
        </row>
        <row r="7588">
          <cell r="A7588">
            <v>110213011209</v>
          </cell>
          <cell r="B7588">
            <v>43405</v>
          </cell>
          <cell r="C7588">
            <v>1177</v>
          </cell>
        </row>
        <row r="7589">
          <cell r="A7589">
            <v>110213011348</v>
          </cell>
          <cell r="B7589">
            <v>43405</v>
          </cell>
          <cell r="C7589">
            <v>112</v>
          </cell>
        </row>
        <row r="7590">
          <cell r="A7590">
            <v>110213012736</v>
          </cell>
          <cell r="B7590">
            <v>43405</v>
          </cell>
          <cell r="C7590">
            <v>209</v>
          </cell>
        </row>
        <row r="7591">
          <cell r="A7591">
            <v>110213013037</v>
          </cell>
          <cell r="B7591">
            <v>43405</v>
          </cell>
          <cell r="C7591">
            <v>0</v>
          </cell>
        </row>
        <row r="7592">
          <cell r="A7592">
            <v>110213013739</v>
          </cell>
          <cell r="B7592">
            <v>43405</v>
          </cell>
          <cell r="C7592">
            <v>383</v>
          </cell>
        </row>
        <row r="7593">
          <cell r="A7593">
            <v>110213013971</v>
          </cell>
          <cell r="B7593">
            <v>43405</v>
          </cell>
          <cell r="C7593">
            <v>26</v>
          </cell>
        </row>
        <row r="7594">
          <cell r="A7594">
            <v>110213014711</v>
          </cell>
          <cell r="B7594">
            <v>43405</v>
          </cell>
          <cell r="C7594">
            <v>212</v>
          </cell>
        </row>
        <row r="7595">
          <cell r="A7595">
            <v>110213016284</v>
          </cell>
          <cell r="B7595">
            <v>43405</v>
          </cell>
          <cell r="C7595">
            <v>399</v>
          </cell>
        </row>
        <row r="7596">
          <cell r="A7596">
            <v>110213017574</v>
          </cell>
          <cell r="B7596">
            <v>43405</v>
          </cell>
          <cell r="C7596">
            <v>0</v>
          </cell>
        </row>
        <row r="7597">
          <cell r="A7597">
            <v>110213018477</v>
          </cell>
          <cell r="B7597">
            <v>43405</v>
          </cell>
          <cell r="C7597">
            <v>957</v>
          </cell>
        </row>
        <row r="7598">
          <cell r="A7598">
            <v>110213019055</v>
          </cell>
          <cell r="B7598">
            <v>43405</v>
          </cell>
          <cell r="C7598">
            <v>0</v>
          </cell>
        </row>
        <row r="7599">
          <cell r="A7599">
            <v>110213019239</v>
          </cell>
          <cell r="B7599">
            <v>43405</v>
          </cell>
          <cell r="C7599">
            <v>549</v>
          </cell>
        </row>
        <row r="7600">
          <cell r="A7600">
            <v>110213019516</v>
          </cell>
          <cell r="B7600">
            <v>43405</v>
          </cell>
          <cell r="C7600">
            <v>34</v>
          </cell>
        </row>
        <row r="7601">
          <cell r="A7601">
            <v>110214011344</v>
          </cell>
          <cell r="B7601">
            <v>43405</v>
          </cell>
          <cell r="C7601">
            <v>12</v>
          </cell>
        </row>
        <row r="7602">
          <cell r="A7602">
            <v>110214011802</v>
          </cell>
          <cell r="B7602">
            <v>43405</v>
          </cell>
          <cell r="C7602">
            <v>0</v>
          </cell>
        </row>
        <row r="7603">
          <cell r="A7603">
            <v>110214011952</v>
          </cell>
          <cell r="B7603">
            <v>43405</v>
          </cell>
          <cell r="C7603">
            <v>262</v>
          </cell>
        </row>
        <row r="7604">
          <cell r="A7604">
            <v>110214012152</v>
          </cell>
          <cell r="B7604">
            <v>43405</v>
          </cell>
          <cell r="C7604">
            <v>0</v>
          </cell>
        </row>
        <row r="7605">
          <cell r="A7605">
            <v>110214012402</v>
          </cell>
          <cell r="B7605">
            <v>43405</v>
          </cell>
          <cell r="C7605">
            <v>123</v>
          </cell>
        </row>
        <row r="7606">
          <cell r="A7606">
            <v>110214012454</v>
          </cell>
          <cell r="B7606">
            <v>43405</v>
          </cell>
          <cell r="C7606">
            <v>145</v>
          </cell>
        </row>
        <row r="7607">
          <cell r="A7607">
            <v>110214012465</v>
          </cell>
          <cell r="B7607">
            <v>43405</v>
          </cell>
          <cell r="C7607">
            <v>528</v>
          </cell>
        </row>
        <row r="7608">
          <cell r="A7608">
            <v>110214015076</v>
          </cell>
          <cell r="B7608">
            <v>43405</v>
          </cell>
          <cell r="C7608">
            <v>96</v>
          </cell>
        </row>
        <row r="7609">
          <cell r="A7609">
            <v>110214015477</v>
          </cell>
          <cell r="B7609">
            <v>43405</v>
          </cell>
          <cell r="C7609">
            <v>0</v>
          </cell>
        </row>
        <row r="7610">
          <cell r="A7610">
            <v>110214015702</v>
          </cell>
          <cell r="B7610">
            <v>43405</v>
          </cell>
          <cell r="C7610">
            <v>145</v>
          </cell>
        </row>
        <row r="7611">
          <cell r="A7611">
            <v>110214016001</v>
          </cell>
          <cell r="B7611">
            <v>43405</v>
          </cell>
          <cell r="C7611">
            <v>9</v>
          </cell>
        </row>
        <row r="7612">
          <cell r="A7612">
            <v>110214016048</v>
          </cell>
          <cell r="B7612">
            <v>43405</v>
          </cell>
          <cell r="C7612">
            <v>171</v>
          </cell>
        </row>
        <row r="7613">
          <cell r="A7613">
            <v>110214016051</v>
          </cell>
          <cell r="B7613">
            <v>43405</v>
          </cell>
          <cell r="C7613">
            <v>477</v>
          </cell>
        </row>
        <row r="7614">
          <cell r="A7614">
            <v>110214016052</v>
          </cell>
          <cell r="B7614">
            <v>43405</v>
          </cell>
          <cell r="C7614">
            <v>3563</v>
          </cell>
        </row>
        <row r="7615">
          <cell r="A7615">
            <v>110214016156</v>
          </cell>
          <cell r="B7615">
            <v>43405</v>
          </cell>
          <cell r="C7615">
            <v>172</v>
          </cell>
        </row>
        <row r="7616">
          <cell r="A7616">
            <v>110214016175</v>
          </cell>
          <cell r="B7616">
            <v>43405</v>
          </cell>
          <cell r="C7616">
            <v>0</v>
          </cell>
        </row>
        <row r="7617">
          <cell r="A7617">
            <v>110214016176</v>
          </cell>
          <cell r="B7617">
            <v>43405</v>
          </cell>
          <cell r="C7617">
            <v>0</v>
          </cell>
        </row>
        <row r="7618">
          <cell r="A7618">
            <v>110214016177</v>
          </cell>
          <cell r="B7618">
            <v>43405</v>
          </cell>
          <cell r="C7618">
            <v>483</v>
          </cell>
        </row>
        <row r="7619">
          <cell r="A7619">
            <v>110214017060</v>
          </cell>
          <cell r="B7619">
            <v>43405</v>
          </cell>
          <cell r="C7619">
            <v>370</v>
          </cell>
        </row>
        <row r="7620">
          <cell r="A7620">
            <v>110214017537</v>
          </cell>
          <cell r="B7620">
            <v>43405</v>
          </cell>
          <cell r="C7620">
            <v>194</v>
          </cell>
        </row>
        <row r="7621">
          <cell r="A7621">
            <v>110214020881</v>
          </cell>
          <cell r="B7621">
            <v>43405</v>
          </cell>
          <cell r="C7621">
            <v>0</v>
          </cell>
        </row>
        <row r="7622">
          <cell r="A7622">
            <v>110211002392</v>
          </cell>
          <cell r="B7622">
            <v>43405</v>
          </cell>
          <cell r="C7622">
            <v>2</v>
          </cell>
        </row>
        <row r="7623">
          <cell r="A7623">
            <v>110211006477</v>
          </cell>
          <cell r="B7623">
            <v>43405</v>
          </cell>
          <cell r="C7623">
            <v>0</v>
          </cell>
        </row>
        <row r="7624">
          <cell r="A7624">
            <v>110212001433</v>
          </cell>
          <cell r="B7624">
            <v>43405</v>
          </cell>
          <cell r="C7624">
            <v>346</v>
          </cell>
        </row>
        <row r="7625">
          <cell r="A7625">
            <v>110214001349</v>
          </cell>
          <cell r="B7625">
            <v>43405</v>
          </cell>
          <cell r="C7625">
            <v>100</v>
          </cell>
        </row>
        <row r="7626">
          <cell r="A7626">
            <v>110214002464</v>
          </cell>
          <cell r="B7626">
            <v>43405</v>
          </cell>
          <cell r="C7626">
            <v>466</v>
          </cell>
        </row>
        <row r="7627">
          <cell r="A7627">
            <v>110214006932</v>
          </cell>
          <cell r="B7627">
            <v>43405</v>
          </cell>
          <cell r="C7627">
            <v>0</v>
          </cell>
        </row>
        <row r="7628">
          <cell r="A7628">
            <v>110214009250</v>
          </cell>
          <cell r="B7628">
            <v>43405</v>
          </cell>
          <cell r="C7628">
            <v>67</v>
          </cell>
        </row>
        <row r="7629">
          <cell r="A7629">
            <v>110214021592</v>
          </cell>
          <cell r="B7629">
            <v>43405</v>
          </cell>
          <cell r="C7629">
            <v>47</v>
          </cell>
        </row>
        <row r="7630">
          <cell r="A7630">
            <v>110214021593</v>
          </cell>
          <cell r="B7630">
            <v>43405</v>
          </cell>
          <cell r="C7630">
            <v>46</v>
          </cell>
        </row>
        <row r="7631">
          <cell r="A7631">
            <v>110211012673</v>
          </cell>
          <cell r="B7631">
            <v>43405</v>
          </cell>
          <cell r="C7631">
            <v>142</v>
          </cell>
        </row>
        <row r="7632">
          <cell r="A7632">
            <v>110211012690</v>
          </cell>
          <cell r="B7632">
            <v>43405</v>
          </cell>
          <cell r="C7632">
            <v>0</v>
          </cell>
        </row>
        <row r="7633">
          <cell r="A7633">
            <v>110211012695</v>
          </cell>
          <cell r="B7633">
            <v>43405</v>
          </cell>
          <cell r="C7633">
            <v>377</v>
          </cell>
        </row>
        <row r="7634">
          <cell r="A7634">
            <v>110211014247</v>
          </cell>
          <cell r="B7634">
            <v>43405</v>
          </cell>
          <cell r="C7634">
            <v>102</v>
          </cell>
        </row>
        <row r="7635">
          <cell r="A7635">
            <v>110212011966</v>
          </cell>
          <cell r="B7635">
            <v>43405</v>
          </cell>
          <cell r="C7635">
            <v>241</v>
          </cell>
        </row>
        <row r="7636">
          <cell r="A7636">
            <v>110212019673</v>
          </cell>
          <cell r="B7636">
            <v>43405</v>
          </cell>
          <cell r="C7636">
            <v>245</v>
          </cell>
        </row>
        <row r="7637">
          <cell r="A7637">
            <v>110214016135</v>
          </cell>
          <cell r="B7637">
            <v>43405</v>
          </cell>
          <cell r="C7637">
            <v>24</v>
          </cell>
        </row>
        <row r="7638">
          <cell r="A7638">
            <v>110211002401</v>
          </cell>
          <cell r="B7638">
            <v>43405</v>
          </cell>
          <cell r="C7638">
            <v>438</v>
          </cell>
        </row>
        <row r="7639">
          <cell r="A7639">
            <v>110212003620</v>
          </cell>
          <cell r="B7639">
            <v>43405</v>
          </cell>
          <cell r="C7639">
            <v>730</v>
          </cell>
        </row>
        <row r="7640">
          <cell r="A7640">
            <v>110212008676</v>
          </cell>
          <cell r="B7640">
            <v>43405</v>
          </cell>
          <cell r="C7640">
            <v>0</v>
          </cell>
        </row>
        <row r="7641">
          <cell r="A7641">
            <v>110213021971</v>
          </cell>
          <cell r="B7641">
            <v>43405</v>
          </cell>
          <cell r="C7641">
            <v>47</v>
          </cell>
        </row>
        <row r="7642">
          <cell r="A7642">
            <v>110211004039</v>
          </cell>
          <cell r="B7642">
            <v>43405</v>
          </cell>
          <cell r="C7642">
            <v>0</v>
          </cell>
        </row>
        <row r="7643">
          <cell r="A7643">
            <v>110212022568</v>
          </cell>
          <cell r="B7643">
            <v>43405</v>
          </cell>
          <cell r="C7643">
            <v>74</v>
          </cell>
        </row>
        <row r="7644">
          <cell r="A7644">
            <v>110213001239</v>
          </cell>
          <cell r="B7644">
            <v>43405</v>
          </cell>
          <cell r="C7644">
            <v>1229</v>
          </cell>
        </row>
        <row r="7645">
          <cell r="A7645">
            <v>110214016194</v>
          </cell>
          <cell r="B7645">
            <v>43405</v>
          </cell>
          <cell r="C7645">
            <v>3472</v>
          </cell>
        </row>
        <row r="7646">
          <cell r="A7646">
            <v>110211012699</v>
          </cell>
          <cell r="B7646">
            <v>43405</v>
          </cell>
          <cell r="C7646">
            <v>153</v>
          </cell>
        </row>
        <row r="7647">
          <cell r="A7647">
            <v>110213022418</v>
          </cell>
          <cell r="B7647">
            <v>43405</v>
          </cell>
          <cell r="C7647">
            <v>90</v>
          </cell>
        </row>
        <row r="7648">
          <cell r="A7648">
            <v>110213024785</v>
          </cell>
          <cell r="B7648">
            <v>43405</v>
          </cell>
          <cell r="C7648">
            <v>444</v>
          </cell>
        </row>
        <row r="7649">
          <cell r="A7649">
            <v>110214000636</v>
          </cell>
          <cell r="B7649">
            <v>43405</v>
          </cell>
          <cell r="C7649">
            <v>190</v>
          </cell>
        </row>
        <row r="7650">
          <cell r="A7650">
            <v>110213025327</v>
          </cell>
          <cell r="B7650">
            <v>43405</v>
          </cell>
          <cell r="C7650">
            <v>117</v>
          </cell>
        </row>
        <row r="7651">
          <cell r="A7651">
            <v>110213027767</v>
          </cell>
          <cell r="B7651">
            <v>43405</v>
          </cell>
          <cell r="C7651">
            <v>0</v>
          </cell>
        </row>
        <row r="7652">
          <cell r="A7652">
            <v>110211000839</v>
          </cell>
          <cell r="B7652">
            <v>43374</v>
          </cell>
          <cell r="C7652">
            <v>130</v>
          </cell>
        </row>
        <row r="7653">
          <cell r="A7653">
            <v>110211001803</v>
          </cell>
          <cell r="B7653">
            <v>43374</v>
          </cell>
          <cell r="C7653">
            <v>0</v>
          </cell>
        </row>
        <row r="7654">
          <cell r="A7654">
            <v>110211002080</v>
          </cell>
          <cell r="B7654">
            <v>43374</v>
          </cell>
          <cell r="C7654">
            <v>335</v>
          </cell>
        </row>
        <row r="7655">
          <cell r="A7655">
            <v>110211002086</v>
          </cell>
          <cell r="B7655">
            <v>43374</v>
          </cell>
          <cell r="C7655">
            <v>209</v>
          </cell>
        </row>
        <row r="7656">
          <cell r="A7656">
            <v>110211002087</v>
          </cell>
          <cell r="B7656">
            <v>43374</v>
          </cell>
          <cell r="C7656">
            <v>1459</v>
          </cell>
        </row>
        <row r="7657">
          <cell r="A7657">
            <v>110211002136</v>
          </cell>
          <cell r="B7657">
            <v>43374</v>
          </cell>
          <cell r="C7657">
            <v>0</v>
          </cell>
        </row>
        <row r="7658">
          <cell r="A7658">
            <v>110211002383</v>
          </cell>
          <cell r="B7658">
            <v>43374</v>
          </cell>
          <cell r="C7658">
            <v>591</v>
          </cell>
        </row>
        <row r="7659">
          <cell r="A7659">
            <v>110211002384</v>
          </cell>
          <cell r="B7659">
            <v>43374</v>
          </cell>
          <cell r="C7659">
            <v>1</v>
          </cell>
        </row>
        <row r="7660">
          <cell r="A7660">
            <v>110211002386</v>
          </cell>
          <cell r="B7660">
            <v>43374</v>
          </cell>
          <cell r="C7660">
            <v>0</v>
          </cell>
        </row>
        <row r="7661">
          <cell r="A7661">
            <v>110211002394</v>
          </cell>
          <cell r="B7661">
            <v>43374</v>
          </cell>
          <cell r="C7661">
            <v>0</v>
          </cell>
        </row>
        <row r="7662">
          <cell r="A7662">
            <v>110211002396</v>
          </cell>
          <cell r="B7662">
            <v>43374</v>
          </cell>
          <cell r="C7662">
            <v>13</v>
          </cell>
        </row>
        <row r="7663">
          <cell r="A7663">
            <v>110211002398</v>
          </cell>
          <cell r="B7663">
            <v>43374</v>
          </cell>
          <cell r="C7663">
            <v>0</v>
          </cell>
        </row>
        <row r="7664">
          <cell r="A7664">
            <v>110211002399</v>
          </cell>
          <cell r="B7664">
            <v>43374</v>
          </cell>
          <cell r="C7664">
            <v>0</v>
          </cell>
        </row>
        <row r="7665">
          <cell r="A7665">
            <v>110211002402</v>
          </cell>
          <cell r="B7665">
            <v>43374</v>
          </cell>
          <cell r="C7665">
            <v>332</v>
          </cell>
        </row>
        <row r="7666">
          <cell r="A7666">
            <v>110211002403</v>
          </cell>
          <cell r="B7666">
            <v>43374</v>
          </cell>
          <cell r="C7666">
            <v>116</v>
          </cell>
        </row>
        <row r="7667">
          <cell r="A7667">
            <v>110211002405</v>
          </cell>
          <cell r="B7667">
            <v>43374</v>
          </cell>
          <cell r="C7667">
            <v>0</v>
          </cell>
        </row>
        <row r="7668">
          <cell r="A7668">
            <v>110211002406</v>
          </cell>
          <cell r="B7668">
            <v>43374</v>
          </cell>
          <cell r="C7668">
            <v>0</v>
          </cell>
        </row>
        <row r="7669">
          <cell r="A7669">
            <v>110211002407</v>
          </cell>
          <cell r="B7669">
            <v>43374</v>
          </cell>
          <cell r="C7669">
            <v>0</v>
          </cell>
        </row>
        <row r="7670">
          <cell r="A7670">
            <v>110211002411</v>
          </cell>
          <cell r="B7670">
            <v>43374</v>
          </cell>
          <cell r="C7670">
            <v>10</v>
          </cell>
        </row>
        <row r="7671">
          <cell r="A7671">
            <v>110211002412</v>
          </cell>
          <cell r="B7671">
            <v>43374</v>
          </cell>
          <cell r="C7671">
            <v>82</v>
          </cell>
        </row>
        <row r="7672">
          <cell r="A7672">
            <v>110211002413</v>
          </cell>
          <cell r="B7672">
            <v>43374</v>
          </cell>
          <cell r="C7672">
            <v>32</v>
          </cell>
        </row>
        <row r="7673">
          <cell r="A7673">
            <v>110211003718</v>
          </cell>
          <cell r="B7673">
            <v>43374</v>
          </cell>
          <cell r="C7673">
            <v>0</v>
          </cell>
        </row>
        <row r="7674">
          <cell r="A7674">
            <v>110211003719</v>
          </cell>
          <cell r="B7674">
            <v>43374</v>
          </cell>
          <cell r="C7674">
            <v>0</v>
          </cell>
        </row>
        <row r="7675">
          <cell r="A7675">
            <v>110211003808</v>
          </cell>
          <cell r="B7675">
            <v>43374</v>
          </cell>
          <cell r="C7675">
            <v>293</v>
          </cell>
        </row>
        <row r="7676">
          <cell r="A7676">
            <v>110211004072</v>
          </cell>
          <cell r="B7676">
            <v>43374</v>
          </cell>
          <cell r="C7676">
            <v>5150</v>
          </cell>
        </row>
        <row r="7677">
          <cell r="A7677">
            <v>110211004145</v>
          </cell>
          <cell r="B7677">
            <v>43374</v>
          </cell>
          <cell r="C7677">
            <v>355</v>
          </cell>
        </row>
        <row r="7678">
          <cell r="A7678">
            <v>110211005116</v>
          </cell>
          <cell r="B7678">
            <v>43374</v>
          </cell>
          <cell r="C7678">
            <v>132</v>
          </cell>
        </row>
        <row r="7679">
          <cell r="A7679">
            <v>110211005117</v>
          </cell>
          <cell r="B7679">
            <v>43374</v>
          </cell>
          <cell r="C7679">
            <v>424</v>
          </cell>
        </row>
        <row r="7680">
          <cell r="A7680">
            <v>110211005131</v>
          </cell>
          <cell r="B7680">
            <v>43374</v>
          </cell>
          <cell r="C7680">
            <v>128</v>
          </cell>
        </row>
        <row r="7681">
          <cell r="A7681">
            <v>110211005306</v>
          </cell>
          <cell r="B7681">
            <v>43374</v>
          </cell>
          <cell r="C7681">
            <v>3254</v>
          </cell>
        </row>
        <row r="7682">
          <cell r="A7682">
            <v>110211006325</v>
          </cell>
          <cell r="B7682">
            <v>43374</v>
          </cell>
          <cell r="C7682">
            <v>3706</v>
          </cell>
        </row>
        <row r="7683">
          <cell r="A7683">
            <v>110211007133</v>
          </cell>
          <cell r="B7683">
            <v>43374</v>
          </cell>
          <cell r="C7683">
            <v>57</v>
          </cell>
        </row>
        <row r="7684">
          <cell r="A7684">
            <v>110211007907</v>
          </cell>
          <cell r="B7684">
            <v>43374</v>
          </cell>
          <cell r="C7684">
            <v>7166</v>
          </cell>
        </row>
        <row r="7685">
          <cell r="A7685">
            <v>110211008209</v>
          </cell>
          <cell r="B7685">
            <v>43374</v>
          </cell>
          <cell r="C7685">
            <v>0</v>
          </cell>
        </row>
        <row r="7686">
          <cell r="A7686">
            <v>110211008440</v>
          </cell>
          <cell r="B7686">
            <v>43374</v>
          </cell>
          <cell r="C7686">
            <v>1880</v>
          </cell>
        </row>
        <row r="7687">
          <cell r="A7687">
            <v>110211008442</v>
          </cell>
          <cell r="B7687">
            <v>43374</v>
          </cell>
          <cell r="C7687">
            <v>186</v>
          </cell>
        </row>
        <row r="7688">
          <cell r="A7688">
            <v>110211008443</v>
          </cell>
          <cell r="B7688">
            <v>43374</v>
          </cell>
          <cell r="C7688">
            <v>608</v>
          </cell>
        </row>
        <row r="7689">
          <cell r="A7689">
            <v>110211008722</v>
          </cell>
          <cell r="B7689">
            <v>43374</v>
          </cell>
          <cell r="C7689">
            <v>347</v>
          </cell>
        </row>
        <row r="7690">
          <cell r="A7690">
            <v>110211008743</v>
          </cell>
          <cell r="B7690">
            <v>43374</v>
          </cell>
          <cell r="C7690">
            <v>113</v>
          </cell>
        </row>
        <row r="7691">
          <cell r="A7691">
            <v>110211009386</v>
          </cell>
          <cell r="B7691">
            <v>43374</v>
          </cell>
          <cell r="C7691">
            <v>6891</v>
          </cell>
        </row>
        <row r="7692">
          <cell r="A7692">
            <v>110211009805</v>
          </cell>
          <cell r="B7692">
            <v>43374</v>
          </cell>
          <cell r="C7692">
            <v>125</v>
          </cell>
        </row>
        <row r="7693">
          <cell r="A7693">
            <v>110211011224</v>
          </cell>
          <cell r="B7693">
            <v>43374</v>
          </cell>
          <cell r="C7693">
            <v>1299</v>
          </cell>
        </row>
        <row r="7694">
          <cell r="A7694">
            <v>110211021634</v>
          </cell>
          <cell r="B7694">
            <v>43374</v>
          </cell>
          <cell r="C7694">
            <v>0</v>
          </cell>
        </row>
        <row r="7695">
          <cell r="A7695">
            <v>110212001364</v>
          </cell>
          <cell r="B7695">
            <v>43374</v>
          </cell>
          <cell r="C7695">
            <v>281</v>
          </cell>
        </row>
        <row r="7696">
          <cell r="A7696">
            <v>110212001365</v>
          </cell>
          <cell r="B7696">
            <v>43374</v>
          </cell>
          <cell r="C7696">
            <v>786</v>
          </cell>
        </row>
        <row r="7697">
          <cell r="A7697">
            <v>110212001425</v>
          </cell>
          <cell r="B7697">
            <v>43374</v>
          </cell>
          <cell r="C7697">
            <v>738</v>
          </cell>
        </row>
        <row r="7698">
          <cell r="A7698">
            <v>110212001483</v>
          </cell>
          <cell r="B7698">
            <v>43374</v>
          </cell>
          <cell r="C7698">
            <v>358</v>
          </cell>
        </row>
        <row r="7699">
          <cell r="A7699">
            <v>110212001500</v>
          </cell>
          <cell r="B7699">
            <v>43374</v>
          </cell>
          <cell r="C7699">
            <v>11</v>
          </cell>
        </row>
        <row r="7700">
          <cell r="A7700">
            <v>110212001503</v>
          </cell>
          <cell r="B7700">
            <v>43374</v>
          </cell>
          <cell r="C7700">
            <v>0</v>
          </cell>
        </row>
        <row r="7701">
          <cell r="A7701">
            <v>110212001511</v>
          </cell>
          <cell r="B7701">
            <v>43374</v>
          </cell>
          <cell r="C7701">
            <v>45</v>
          </cell>
        </row>
        <row r="7702">
          <cell r="A7702">
            <v>110212001541</v>
          </cell>
          <cell r="B7702">
            <v>43374</v>
          </cell>
          <cell r="C7702">
            <v>599</v>
          </cell>
        </row>
        <row r="7703">
          <cell r="A7703">
            <v>110212001742</v>
          </cell>
          <cell r="B7703">
            <v>43374</v>
          </cell>
          <cell r="C7703">
            <v>0</v>
          </cell>
        </row>
        <row r="7704">
          <cell r="A7704">
            <v>110212002452</v>
          </cell>
          <cell r="B7704">
            <v>43374</v>
          </cell>
          <cell r="C7704">
            <v>530</v>
          </cell>
        </row>
        <row r="7705">
          <cell r="A7705">
            <v>110212002680</v>
          </cell>
          <cell r="B7705">
            <v>43374</v>
          </cell>
          <cell r="C7705">
            <v>0</v>
          </cell>
        </row>
        <row r="7706">
          <cell r="A7706">
            <v>110212004373</v>
          </cell>
          <cell r="B7706">
            <v>43374</v>
          </cell>
          <cell r="C7706">
            <v>41</v>
          </cell>
        </row>
        <row r="7707">
          <cell r="A7707">
            <v>110212004590</v>
          </cell>
          <cell r="B7707">
            <v>43374</v>
          </cell>
          <cell r="C7707">
            <v>0</v>
          </cell>
        </row>
        <row r="7708">
          <cell r="A7708">
            <v>110212005229</v>
          </cell>
          <cell r="B7708">
            <v>43374</v>
          </cell>
          <cell r="C7708">
            <v>29</v>
          </cell>
        </row>
        <row r="7709">
          <cell r="A7709">
            <v>110212005260</v>
          </cell>
          <cell r="B7709">
            <v>43374</v>
          </cell>
          <cell r="C7709">
            <v>640</v>
          </cell>
        </row>
        <row r="7710">
          <cell r="A7710">
            <v>110212006540</v>
          </cell>
          <cell r="B7710">
            <v>43374</v>
          </cell>
          <cell r="C7710">
            <v>425</v>
          </cell>
        </row>
        <row r="7711">
          <cell r="A7711">
            <v>110212006558</v>
          </cell>
          <cell r="B7711">
            <v>43374</v>
          </cell>
          <cell r="C7711">
            <v>13</v>
          </cell>
        </row>
        <row r="7712">
          <cell r="A7712">
            <v>110212007683</v>
          </cell>
          <cell r="B7712">
            <v>43374</v>
          </cell>
          <cell r="C7712">
            <v>101</v>
          </cell>
        </row>
        <row r="7713">
          <cell r="A7713">
            <v>110212008189</v>
          </cell>
          <cell r="B7713">
            <v>43374</v>
          </cell>
          <cell r="C7713">
            <v>151</v>
          </cell>
        </row>
        <row r="7714">
          <cell r="A7714">
            <v>110212008984</v>
          </cell>
          <cell r="B7714">
            <v>43374</v>
          </cell>
          <cell r="C7714">
            <v>53</v>
          </cell>
        </row>
        <row r="7715">
          <cell r="A7715">
            <v>110212008995</v>
          </cell>
          <cell r="B7715">
            <v>43374</v>
          </cell>
          <cell r="C7715">
            <v>30</v>
          </cell>
        </row>
        <row r="7716">
          <cell r="A7716">
            <v>110212008996</v>
          </cell>
          <cell r="B7716">
            <v>43374</v>
          </cell>
          <cell r="C7716">
            <v>0</v>
          </cell>
        </row>
        <row r="7717">
          <cell r="A7717">
            <v>110212009000</v>
          </cell>
          <cell r="B7717">
            <v>43374</v>
          </cell>
          <cell r="C7717">
            <v>0</v>
          </cell>
        </row>
        <row r="7718">
          <cell r="A7718">
            <v>110212009009</v>
          </cell>
          <cell r="B7718">
            <v>43374</v>
          </cell>
          <cell r="C7718">
            <v>0</v>
          </cell>
        </row>
        <row r="7719">
          <cell r="A7719">
            <v>110212009013</v>
          </cell>
          <cell r="B7719">
            <v>43374</v>
          </cell>
          <cell r="C7719">
            <v>0</v>
          </cell>
        </row>
        <row r="7720">
          <cell r="A7720">
            <v>110212009020</v>
          </cell>
          <cell r="B7720">
            <v>43374</v>
          </cell>
          <cell r="C7720">
            <v>0</v>
          </cell>
        </row>
        <row r="7721">
          <cell r="A7721">
            <v>110212009051</v>
          </cell>
          <cell r="B7721">
            <v>43374</v>
          </cell>
          <cell r="C7721">
            <v>796</v>
          </cell>
        </row>
        <row r="7722">
          <cell r="A7722">
            <v>110212009054</v>
          </cell>
          <cell r="B7722">
            <v>43374</v>
          </cell>
          <cell r="C7722">
            <v>0</v>
          </cell>
        </row>
        <row r="7723">
          <cell r="A7723">
            <v>110212009062</v>
          </cell>
          <cell r="B7723">
            <v>43374</v>
          </cell>
          <cell r="C7723">
            <v>0</v>
          </cell>
        </row>
        <row r="7724">
          <cell r="A7724">
            <v>110212009065</v>
          </cell>
          <cell r="B7724">
            <v>43374</v>
          </cell>
          <cell r="C7724">
            <v>26</v>
          </cell>
        </row>
        <row r="7725">
          <cell r="A7725">
            <v>110212009115</v>
          </cell>
          <cell r="B7725">
            <v>43374</v>
          </cell>
          <cell r="C7725">
            <v>108</v>
          </cell>
        </row>
        <row r="7726">
          <cell r="A7726">
            <v>110212009116</v>
          </cell>
          <cell r="B7726">
            <v>43374</v>
          </cell>
          <cell r="C7726">
            <v>100</v>
          </cell>
        </row>
        <row r="7727">
          <cell r="A7727">
            <v>110212009391</v>
          </cell>
          <cell r="B7727">
            <v>43374</v>
          </cell>
          <cell r="C7727">
            <v>146</v>
          </cell>
        </row>
        <row r="7728">
          <cell r="A7728">
            <v>110212010022</v>
          </cell>
          <cell r="B7728">
            <v>43374</v>
          </cell>
          <cell r="C7728">
            <v>1270</v>
          </cell>
        </row>
        <row r="7729">
          <cell r="A7729">
            <v>110212020420</v>
          </cell>
          <cell r="B7729">
            <v>43374</v>
          </cell>
          <cell r="C7729">
            <v>88</v>
          </cell>
        </row>
        <row r="7730">
          <cell r="A7730">
            <v>110212020537</v>
          </cell>
          <cell r="B7730">
            <v>43374</v>
          </cell>
          <cell r="C7730">
            <v>484</v>
          </cell>
        </row>
        <row r="7731">
          <cell r="A7731">
            <v>110212021300</v>
          </cell>
          <cell r="B7731">
            <v>43374</v>
          </cell>
          <cell r="C7731">
            <v>234</v>
          </cell>
        </row>
        <row r="7732">
          <cell r="A7732">
            <v>110212021392</v>
          </cell>
          <cell r="B7732">
            <v>43374</v>
          </cell>
          <cell r="C7732">
            <v>127</v>
          </cell>
        </row>
        <row r="7733">
          <cell r="A7733">
            <v>110213000026</v>
          </cell>
          <cell r="B7733">
            <v>43374</v>
          </cell>
          <cell r="C7733">
            <v>402</v>
          </cell>
        </row>
        <row r="7734">
          <cell r="A7734">
            <v>110213000260</v>
          </cell>
          <cell r="B7734">
            <v>43374</v>
          </cell>
          <cell r="C7734">
            <v>0</v>
          </cell>
        </row>
        <row r="7735">
          <cell r="A7735">
            <v>110213001228</v>
          </cell>
          <cell r="B7735">
            <v>43374</v>
          </cell>
          <cell r="C7735">
            <v>114</v>
          </cell>
        </row>
        <row r="7736">
          <cell r="A7736">
            <v>110213001230</v>
          </cell>
          <cell r="B7736">
            <v>43374</v>
          </cell>
          <cell r="C7736">
            <v>755</v>
          </cell>
        </row>
        <row r="7737">
          <cell r="A7737">
            <v>110213001231</v>
          </cell>
          <cell r="B7737">
            <v>43374</v>
          </cell>
          <cell r="C7737">
            <v>159</v>
          </cell>
        </row>
        <row r="7738">
          <cell r="A7738">
            <v>110213001232</v>
          </cell>
          <cell r="B7738">
            <v>43374</v>
          </cell>
          <cell r="C7738">
            <v>92</v>
          </cell>
        </row>
        <row r="7739">
          <cell r="A7739">
            <v>110213001236</v>
          </cell>
          <cell r="B7739">
            <v>43374</v>
          </cell>
          <cell r="C7739">
            <v>842</v>
          </cell>
        </row>
        <row r="7740">
          <cell r="A7740">
            <v>110213001237</v>
          </cell>
          <cell r="B7740">
            <v>43374</v>
          </cell>
          <cell r="C7740">
            <v>343</v>
          </cell>
        </row>
        <row r="7741">
          <cell r="A7741">
            <v>110213001241</v>
          </cell>
          <cell r="B7741">
            <v>43374</v>
          </cell>
          <cell r="C7741">
            <v>456</v>
          </cell>
        </row>
        <row r="7742">
          <cell r="A7742">
            <v>110213001242</v>
          </cell>
          <cell r="B7742">
            <v>43374</v>
          </cell>
          <cell r="C7742">
            <v>0</v>
          </cell>
        </row>
        <row r="7743">
          <cell r="A7743">
            <v>110213001247</v>
          </cell>
          <cell r="B7743">
            <v>43374</v>
          </cell>
          <cell r="C7743">
            <v>218</v>
          </cell>
        </row>
        <row r="7744">
          <cell r="A7744">
            <v>110213001248</v>
          </cell>
          <cell r="B7744">
            <v>43374</v>
          </cell>
          <cell r="C7744">
            <v>2988</v>
          </cell>
        </row>
        <row r="7745">
          <cell r="A7745">
            <v>110213001250</v>
          </cell>
          <cell r="B7745">
            <v>43374</v>
          </cell>
          <cell r="C7745">
            <v>337</v>
          </cell>
        </row>
        <row r="7746">
          <cell r="A7746">
            <v>110213001270</v>
          </cell>
          <cell r="B7746">
            <v>43374</v>
          </cell>
          <cell r="C7746">
            <v>787</v>
          </cell>
        </row>
        <row r="7747">
          <cell r="A7747">
            <v>110213001271</v>
          </cell>
          <cell r="B7747">
            <v>43374</v>
          </cell>
          <cell r="C7747">
            <v>232</v>
          </cell>
        </row>
        <row r="7748">
          <cell r="A7748">
            <v>110213001272</v>
          </cell>
          <cell r="B7748">
            <v>43374</v>
          </cell>
          <cell r="C7748">
            <v>114</v>
          </cell>
        </row>
        <row r="7749">
          <cell r="A7749">
            <v>110213001275</v>
          </cell>
          <cell r="B7749">
            <v>43374</v>
          </cell>
          <cell r="C7749">
            <v>416</v>
          </cell>
        </row>
        <row r="7750">
          <cell r="A7750">
            <v>110213001276</v>
          </cell>
          <cell r="B7750">
            <v>43374</v>
          </cell>
          <cell r="C7750">
            <v>171</v>
          </cell>
        </row>
        <row r="7751">
          <cell r="A7751">
            <v>110213001286</v>
          </cell>
          <cell r="B7751">
            <v>43374</v>
          </cell>
          <cell r="C7751">
            <v>462</v>
          </cell>
        </row>
        <row r="7752">
          <cell r="A7752">
            <v>110213001287</v>
          </cell>
          <cell r="B7752">
            <v>43374</v>
          </cell>
          <cell r="C7752">
            <v>415</v>
          </cell>
        </row>
        <row r="7753">
          <cell r="A7753">
            <v>110213001288</v>
          </cell>
          <cell r="B7753">
            <v>43374</v>
          </cell>
          <cell r="C7753">
            <v>450</v>
          </cell>
        </row>
        <row r="7754">
          <cell r="A7754">
            <v>110213001289</v>
          </cell>
          <cell r="B7754">
            <v>43374</v>
          </cell>
          <cell r="C7754">
            <v>740</v>
          </cell>
        </row>
        <row r="7755">
          <cell r="A7755">
            <v>110213001290</v>
          </cell>
          <cell r="B7755">
            <v>43374</v>
          </cell>
          <cell r="C7755">
            <v>376</v>
          </cell>
        </row>
        <row r="7756">
          <cell r="A7756">
            <v>110213001291</v>
          </cell>
          <cell r="B7756">
            <v>43374</v>
          </cell>
          <cell r="C7756">
            <v>577</v>
          </cell>
        </row>
        <row r="7757">
          <cell r="A7757">
            <v>110213001318</v>
          </cell>
          <cell r="B7757">
            <v>43374</v>
          </cell>
          <cell r="C7757">
            <v>2297</v>
          </cell>
        </row>
        <row r="7758">
          <cell r="A7758">
            <v>110213001319</v>
          </cell>
          <cell r="B7758">
            <v>43374</v>
          </cell>
          <cell r="C7758">
            <v>1090</v>
          </cell>
        </row>
        <row r="7759">
          <cell r="A7759">
            <v>110213001320</v>
          </cell>
          <cell r="B7759">
            <v>43374</v>
          </cell>
          <cell r="C7759">
            <v>192</v>
          </cell>
        </row>
        <row r="7760">
          <cell r="A7760">
            <v>110213001347</v>
          </cell>
          <cell r="B7760">
            <v>43374</v>
          </cell>
          <cell r="C7760">
            <v>175</v>
          </cell>
        </row>
        <row r="7761">
          <cell r="A7761">
            <v>110213001348</v>
          </cell>
          <cell r="B7761">
            <v>43374</v>
          </cell>
          <cell r="C7761">
            <v>143</v>
          </cell>
        </row>
        <row r="7762">
          <cell r="A7762">
            <v>110213001351</v>
          </cell>
          <cell r="B7762">
            <v>43374</v>
          </cell>
          <cell r="C7762">
            <v>245</v>
          </cell>
        </row>
        <row r="7763">
          <cell r="A7763">
            <v>110213001353</v>
          </cell>
          <cell r="B7763">
            <v>43374</v>
          </cell>
          <cell r="C7763">
            <v>0</v>
          </cell>
        </row>
        <row r="7764">
          <cell r="A7764">
            <v>110213001354</v>
          </cell>
          <cell r="B7764">
            <v>43374</v>
          </cell>
          <cell r="C7764">
            <v>314</v>
          </cell>
        </row>
        <row r="7765">
          <cell r="A7765">
            <v>110213001355</v>
          </cell>
          <cell r="B7765">
            <v>43374</v>
          </cell>
          <cell r="C7765">
            <v>0</v>
          </cell>
        </row>
        <row r="7766">
          <cell r="A7766">
            <v>110213001358</v>
          </cell>
          <cell r="B7766">
            <v>43374</v>
          </cell>
          <cell r="C7766">
            <v>399</v>
          </cell>
        </row>
        <row r="7767">
          <cell r="A7767">
            <v>110213001361</v>
          </cell>
          <cell r="B7767">
            <v>43374</v>
          </cell>
          <cell r="C7767">
            <v>299</v>
          </cell>
        </row>
        <row r="7768">
          <cell r="A7768">
            <v>110213001362</v>
          </cell>
          <cell r="B7768">
            <v>43374</v>
          </cell>
          <cell r="C7768">
            <v>9</v>
          </cell>
        </row>
        <row r="7769">
          <cell r="A7769">
            <v>110213001366</v>
          </cell>
          <cell r="B7769">
            <v>43374</v>
          </cell>
          <cell r="C7769">
            <v>759</v>
          </cell>
        </row>
        <row r="7770">
          <cell r="A7770">
            <v>110213001368</v>
          </cell>
          <cell r="B7770">
            <v>43374</v>
          </cell>
          <cell r="C7770">
            <v>117</v>
          </cell>
        </row>
        <row r="7771">
          <cell r="A7771">
            <v>110213001369</v>
          </cell>
          <cell r="B7771">
            <v>43374</v>
          </cell>
          <cell r="C7771">
            <v>332</v>
          </cell>
        </row>
        <row r="7772">
          <cell r="A7772">
            <v>110213001370</v>
          </cell>
          <cell r="B7772">
            <v>43374</v>
          </cell>
          <cell r="C7772">
            <v>851</v>
          </cell>
        </row>
        <row r="7773">
          <cell r="A7773">
            <v>110213004732</v>
          </cell>
          <cell r="B7773">
            <v>43374</v>
          </cell>
          <cell r="C7773">
            <v>45</v>
          </cell>
        </row>
        <row r="7774">
          <cell r="A7774">
            <v>110213005120</v>
          </cell>
          <cell r="B7774">
            <v>43374</v>
          </cell>
          <cell r="C7774">
            <v>189</v>
          </cell>
        </row>
        <row r="7775">
          <cell r="A7775">
            <v>110213005286</v>
          </cell>
          <cell r="B7775">
            <v>43374</v>
          </cell>
          <cell r="C7775">
            <v>195</v>
          </cell>
        </row>
        <row r="7776">
          <cell r="A7776">
            <v>110213005321</v>
          </cell>
          <cell r="B7776">
            <v>43374</v>
          </cell>
          <cell r="C7776">
            <v>876</v>
          </cell>
        </row>
        <row r="7777">
          <cell r="A7777">
            <v>110213005373</v>
          </cell>
          <cell r="B7777">
            <v>43374</v>
          </cell>
          <cell r="C7777">
            <v>0</v>
          </cell>
        </row>
        <row r="7778">
          <cell r="A7778">
            <v>110213005374</v>
          </cell>
          <cell r="B7778">
            <v>43374</v>
          </cell>
          <cell r="C7778">
            <v>917</v>
          </cell>
        </row>
        <row r="7779">
          <cell r="A7779">
            <v>110213005375</v>
          </cell>
          <cell r="B7779">
            <v>43374</v>
          </cell>
          <cell r="C7779">
            <v>0</v>
          </cell>
        </row>
        <row r="7780">
          <cell r="A7780">
            <v>110213009040</v>
          </cell>
          <cell r="B7780">
            <v>43374</v>
          </cell>
          <cell r="C7780">
            <v>230</v>
          </cell>
        </row>
        <row r="7781">
          <cell r="A7781">
            <v>110213009524</v>
          </cell>
          <cell r="B7781">
            <v>43374</v>
          </cell>
          <cell r="C7781">
            <v>316</v>
          </cell>
        </row>
        <row r="7782">
          <cell r="A7782">
            <v>110213009614</v>
          </cell>
          <cell r="B7782">
            <v>43374</v>
          </cell>
          <cell r="C7782">
            <v>0</v>
          </cell>
        </row>
        <row r="7783">
          <cell r="A7783">
            <v>110213009685</v>
          </cell>
          <cell r="B7783">
            <v>43374</v>
          </cell>
          <cell r="C7783">
            <v>68</v>
          </cell>
        </row>
        <row r="7784">
          <cell r="A7784">
            <v>110213010630</v>
          </cell>
          <cell r="B7784">
            <v>43374</v>
          </cell>
          <cell r="C7784">
            <v>1356</v>
          </cell>
        </row>
        <row r="7785">
          <cell r="A7785">
            <v>110213020054</v>
          </cell>
          <cell r="B7785">
            <v>43374</v>
          </cell>
          <cell r="C7785">
            <v>183</v>
          </cell>
        </row>
        <row r="7786">
          <cell r="A7786">
            <v>110214001363</v>
          </cell>
          <cell r="B7786">
            <v>43374</v>
          </cell>
          <cell r="C7786">
            <v>121</v>
          </cell>
        </row>
        <row r="7787">
          <cell r="A7787">
            <v>110214002461</v>
          </cell>
          <cell r="B7787">
            <v>43374</v>
          </cell>
          <cell r="C7787">
            <v>65</v>
          </cell>
        </row>
        <row r="7788">
          <cell r="A7788">
            <v>110214002466</v>
          </cell>
          <cell r="B7788">
            <v>43374</v>
          </cell>
          <cell r="C7788">
            <v>0</v>
          </cell>
        </row>
        <row r="7789">
          <cell r="A7789">
            <v>110214002885</v>
          </cell>
          <cell r="B7789">
            <v>43374</v>
          </cell>
          <cell r="C7789">
            <v>586</v>
          </cell>
        </row>
        <row r="7790">
          <cell r="A7790">
            <v>110214002901</v>
          </cell>
          <cell r="B7790">
            <v>43374</v>
          </cell>
          <cell r="C7790">
            <v>461</v>
          </cell>
        </row>
        <row r="7791">
          <cell r="A7791">
            <v>110214003597</v>
          </cell>
          <cell r="B7791">
            <v>43374</v>
          </cell>
          <cell r="C7791">
            <v>3358</v>
          </cell>
        </row>
        <row r="7792">
          <cell r="A7792">
            <v>110214004744</v>
          </cell>
          <cell r="B7792">
            <v>43374</v>
          </cell>
          <cell r="C7792">
            <v>1303</v>
          </cell>
        </row>
        <row r="7793">
          <cell r="A7793">
            <v>110214004746</v>
          </cell>
          <cell r="B7793">
            <v>43374</v>
          </cell>
          <cell r="C7793">
            <v>123</v>
          </cell>
        </row>
        <row r="7794">
          <cell r="A7794">
            <v>110214007151</v>
          </cell>
          <cell r="B7794">
            <v>43374</v>
          </cell>
          <cell r="C7794">
            <v>29</v>
          </cell>
        </row>
        <row r="7795">
          <cell r="A7795">
            <v>110214009022</v>
          </cell>
          <cell r="B7795">
            <v>43374</v>
          </cell>
          <cell r="C7795">
            <v>335</v>
          </cell>
        </row>
        <row r="7796">
          <cell r="A7796">
            <v>110214009045</v>
          </cell>
          <cell r="B7796">
            <v>43374</v>
          </cell>
          <cell r="C7796">
            <v>258</v>
          </cell>
        </row>
        <row r="7797">
          <cell r="A7797">
            <v>110214009050</v>
          </cell>
          <cell r="B7797">
            <v>43374</v>
          </cell>
          <cell r="C7797">
            <v>115</v>
          </cell>
        </row>
        <row r="7798">
          <cell r="A7798">
            <v>110214009099</v>
          </cell>
          <cell r="B7798">
            <v>43374</v>
          </cell>
          <cell r="C7798">
            <v>536</v>
          </cell>
        </row>
        <row r="7799">
          <cell r="A7799">
            <v>110214009107</v>
          </cell>
          <cell r="B7799">
            <v>43374</v>
          </cell>
          <cell r="C7799">
            <v>0</v>
          </cell>
        </row>
        <row r="7800">
          <cell r="A7800">
            <v>110214009239</v>
          </cell>
          <cell r="B7800">
            <v>43374</v>
          </cell>
          <cell r="C7800">
            <v>286</v>
          </cell>
        </row>
        <row r="7801">
          <cell r="A7801">
            <v>110214009247</v>
          </cell>
          <cell r="B7801">
            <v>43374</v>
          </cell>
          <cell r="C7801">
            <v>247</v>
          </cell>
        </row>
        <row r="7802">
          <cell r="A7802">
            <v>110211012429</v>
          </cell>
          <cell r="B7802">
            <v>43374</v>
          </cell>
          <cell r="C7802">
            <v>0</v>
          </cell>
        </row>
        <row r="7803">
          <cell r="A7803">
            <v>110211012666</v>
          </cell>
          <cell r="B7803">
            <v>43374</v>
          </cell>
          <cell r="C7803">
            <v>241</v>
          </cell>
        </row>
        <row r="7804">
          <cell r="A7804">
            <v>110211012671</v>
          </cell>
          <cell r="B7804">
            <v>43374</v>
          </cell>
          <cell r="C7804">
            <v>23</v>
          </cell>
        </row>
        <row r="7805">
          <cell r="A7805">
            <v>110211012675</v>
          </cell>
          <cell r="B7805">
            <v>43374</v>
          </cell>
          <cell r="C7805">
            <v>2</v>
          </cell>
        </row>
        <row r="7806">
          <cell r="A7806">
            <v>110211012676</v>
          </cell>
          <cell r="B7806">
            <v>43374</v>
          </cell>
          <cell r="C7806">
            <v>0</v>
          </cell>
        </row>
        <row r="7807">
          <cell r="A7807">
            <v>110211012679</v>
          </cell>
          <cell r="B7807">
            <v>43374</v>
          </cell>
          <cell r="C7807">
            <v>0</v>
          </cell>
        </row>
        <row r="7808">
          <cell r="A7808">
            <v>110211012688</v>
          </cell>
          <cell r="B7808">
            <v>43374</v>
          </cell>
          <cell r="C7808">
            <v>314</v>
          </cell>
        </row>
        <row r="7809">
          <cell r="A7809">
            <v>110211012691</v>
          </cell>
          <cell r="B7809">
            <v>43374</v>
          </cell>
          <cell r="C7809">
            <v>0</v>
          </cell>
        </row>
        <row r="7810">
          <cell r="A7810">
            <v>110211012693</v>
          </cell>
          <cell r="B7810">
            <v>43374</v>
          </cell>
          <cell r="C7810">
            <v>436</v>
          </cell>
        </row>
        <row r="7811">
          <cell r="A7811">
            <v>110211012697</v>
          </cell>
          <cell r="B7811">
            <v>43374</v>
          </cell>
          <cell r="C7811">
            <v>1906</v>
          </cell>
        </row>
        <row r="7812">
          <cell r="A7812">
            <v>110211012700</v>
          </cell>
          <cell r="B7812">
            <v>43374</v>
          </cell>
          <cell r="C7812">
            <v>0</v>
          </cell>
        </row>
        <row r="7813">
          <cell r="A7813">
            <v>110211014341</v>
          </cell>
          <cell r="B7813">
            <v>43374</v>
          </cell>
          <cell r="C7813">
            <v>1486</v>
          </cell>
        </row>
        <row r="7814">
          <cell r="A7814">
            <v>110211014419</v>
          </cell>
          <cell r="B7814">
            <v>43374</v>
          </cell>
          <cell r="C7814">
            <v>0</v>
          </cell>
        </row>
        <row r="7815">
          <cell r="A7815">
            <v>110211014479</v>
          </cell>
          <cell r="B7815">
            <v>43374</v>
          </cell>
          <cell r="C7815">
            <v>0</v>
          </cell>
        </row>
        <row r="7816">
          <cell r="A7816">
            <v>110211016147</v>
          </cell>
          <cell r="B7816">
            <v>43374</v>
          </cell>
          <cell r="C7816">
            <v>105</v>
          </cell>
        </row>
        <row r="7817">
          <cell r="A7817">
            <v>110211016918</v>
          </cell>
          <cell r="B7817">
            <v>43374</v>
          </cell>
          <cell r="C7817">
            <v>0</v>
          </cell>
        </row>
        <row r="7818">
          <cell r="A7818">
            <v>110211018819</v>
          </cell>
          <cell r="B7818">
            <v>43374</v>
          </cell>
          <cell r="C7818">
            <v>226</v>
          </cell>
        </row>
        <row r="7819">
          <cell r="A7819">
            <v>110211018842</v>
          </cell>
          <cell r="B7819">
            <v>43374</v>
          </cell>
          <cell r="C7819">
            <v>0</v>
          </cell>
        </row>
        <row r="7820">
          <cell r="A7820">
            <v>110211018848</v>
          </cell>
          <cell r="B7820">
            <v>43374</v>
          </cell>
          <cell r="C7820">
            <v>0</v>
          </cell>
        </row>
        <row r="7821">
          <cell r="A7821">
            <v>110211018849</v>
          </cell>
          <cell r="B7821">
            <v>43374</v>
          </cell>
          <cell r="C7821">
            <v>0</v>
          </cell>
        </row>
        <row r="7822">
          <cell r="A7822">
            <v>110211019181</v>
          </cell>
          <cell r="B7822">
            <v>43374</v>
          </cell>
          <cell r="C7822">
            <v>13</v>
          </cell>
        </row>
        <row r="7823">
          <cell r="A7823">
            <v>110211019331</v>
          </cell>
          <cell r="B7823">
            <v>43374</v>
          </cell>
          <cell r="C7823">
            <v>0</v>
          </cell>
        </row>
        <row r="7824">
          <cell r="A7824">
            <v>110211022131</v>
          </cell>
          <cell r="B7824">
            <v>43374</v>
          </cell>
          <cell r="C7824">
            <v>180</v>
          </cell>
        </row>
        <row r="7825">
          <cell r="A7825">
            <v>110211022216</v>
          </cell>
          <cell r="B7825">
            <v>43374</v>
          </cell>
          <cell r="C7825">
            <v>14</v>
          </cell>
        </row>
        <row r="7826">
          <cell r="A7826">
            <v>110211022285</v>
          </cell>
          <cell r="B7826">
            <v>43374</v>
          </cell>
          <cell r="C7826">
            <v>0</v>
          </cell>
        </row>
        <row r="7827">
          <cell r="A7827">
            <v>110212008990</v>
          </cell>
          <cell r="B7827">
            <v>43374</v>
          </cell>
          <cell r="C7827">
            <v>169</v>
          </cell>
        </row>
        <row r="7828">
          <cell r="A7828">
            <v>110212008997</v>
          </cell>
          <cell r="B7828">
            <v>43374</v>
          </cell>
          <cell r="C7828">
            <v>0</v>
          </cell>
        </row>
        <row r="7829">
          <cell r="A7829">
            <v>110212010872</v>
          </cell>
          <cell r="B7829">
            <v>43374</v>
          </cell>
          <cell r="C7829">
            <v>234</v>
          </cell>
        </row>
        <row r="7830">
          <cell r="A7830">
            <v>110212011486</v>
          </cell>
          <cell r="B7830">
            <v>43374</v>
          </cell>
          <cell r="C7830">
            <v>0</v>
          </cell>
        </row>
        <row r="7831">
          <cell r="A7831">
            <v>110212011719</v>
          </cell>
          <cell r="B7831">
            <v>43374</v>
          </cell>
          <cell r="C7831">
            <v>30</v>
          </cell>
        </row>
        <row r="7832">
          <cell r="A7832">
            <v>110212011955</v>
          </cell>
          <cell r="B7832">
            <v>43374</v>
          </cell>
          <cell r="C7832">
            <v>0</v>
          </cell>
        </row>
        <row r="7833">
          <cell r="A7833">
            <v>110212016153</v>
          </cell>
          <cell r="B7833">
            <v>43374</v>
          </cell>
          <cell r="C7833">
            <v>131</v>
          </cell>
        </row>
        <row r="7834">
          <cell r="A7834">
            <v>110212017102</v>
          </cell>
          <cell r="B7834">
            <v>43374</v>
          </cell>
          <cell r="C7834">
            <v>0</v>
          </cell>
        </row>
        <row r="7835">
          <cell r="A7835">
            <v>110212017273</v>
          </cell>
          <cell r="B7835">
            <v>43374</v>
          </cell>
          <cell r="C7835">
            <v>0</v>
          </cell>
        </row>
        <row r="7836">
          <cell r="A7836">
            <v>110212017919</v>
          </cell>
          <cell r="B7836">
            <v>43374</v>
          </cell>
          <cell r="C7836">
            <v>0</v>
          </cell>
        </row>
        <row r="7837">
          <cell r="A7837">
            <v>110212019667</v>
          </cell>
          <cell r="B7837">
            <v>43374</v>
          </cell>
          <cell r="C7837">
            <v>511</v>
          </cell>
        </row>
        <row r="7838">
          <cell r="A7838">
            <v>110212019671</v>
          </cell>
          <cell r="B7838">
            <v>43374</v>
          </cell>
          <cell r="C7838">
            <v>147</v>
          </cell>
        </row>
        <row r="7839">
          <cell r="A7839">
            <v>110212019843</v>
          </cell>
          <cell r="B7839">
            <v>43374</v>
          </cell>
          <cell r="C7839">
            <v>442</v>
          </cell>
        </row>
        <row r="7840">
          <cell r="A7840">
            <v>110212021167</v>
          </cell>
          <cell r="B7840">
            <v>43374</v>
          </cell>
          <cell r="C7840">
            <v>261</v>
          </cell>
        </row>
        <row r="7841">
          <cell r="A7841">
            <v>110213011107</v>
          </cell>
          <cell r="B7841">
            <v>43374</v>
          </cell>
          <cell r="C7841">
            <v>0</v>
          </cell>
        </row>
        <row r="7842">
          <cell r="A7842">
            <v>110213011197</v>
          </cell>
          <cell r="B7842">
            <v>43374</v>
          </cell>
          <cell r="C7842">
            <v>1289</v>
          </cell>
        </row>
        <row r="7843">
          <cell r="A7843">
            <v>110213011209</v>
          </cell>
          <cell r="B7843">
            <v>43374</v>
          </cell>
          <cell r="C7843">
            <v>751</v>
          </cell>
        </row>
        <row r="7844">
          <cell r="A7844">
            <v>110213011348</v>
          </cell>
          <cell r="B7844">
            <v>43374</v>
          </cell>
          <cell r="C7844">
            <v>60</v>
          </cell>
        </row>
        <row r="7845">
          <cell r="A7845">
            <v>110213012736</v>
          </cell>
          <cell r="B7845">
            <v>43374</v>
          </cell>
          <cell r="C7845">
            <v>0</v>
          </cell>
        </row>
        <row r="7846">
          <cell r="A7846">
            <v>110213013037</v>
          </cell>
          <cell r="B7846">
            <v>43374</v>
          </cell>
          <cell r="C7846">
            <v>0</v>
          </cell>
        </row>
        <row r="7847">
          <cell r="A7847">
            <v>110213013739</v>
          </cell>
          <cell r="B7847">
            <v>43374</v>
          </cell>
          <cell r="C7847">
            <v>396</v>
          </cell>
        </row>
        <row r="7848">
          <cell r="A7848">
            <v>110213013971</v>
          </cell>
          <cell r="B7848">
            <v>43374</v>
          </cell>
          <cell r="C7848">
            <v>24</v>
          </cell>
        </row>
        <row r="7849">
          <cell r="A7849">
            <v>110213014711</v>
          </cell>
          <cell r="B7849">
            <v>43374</v>
          </cell>
          <cell r="C7849">
            <v>205</v>
          </cell>
        </row>
        <row r="7850">
          <cell r="A7850">
            <v>110213016284</v>
          </cell>
          <cell r="B7850">
            <v>43374</v>
          </cell>
          <cell r="C7850">
            <v>368</v>
          </cell>
        </row>
        <row r="7851">
          <cell r="A7851">
            <v>110213017574</v>
          </cell>
          <cell r="B7851">
            <v>43374</v>
          </cell>
          <cell r="C7851">
            <v>0</v>
          </cell>
        </row>
        <row r="7852">
          <cell r="A7852">
            <v>110213018477</v>
          </cell>
          <cell r="B7852">
            <v>43374</v>
          </cell>
          <cell r="C7852">
            <v>502</v>
          </cell>
        </row>
        <row r="7853">
          <cell r="A7853">
            <v>110213019055</v>
          </cell>
          <cell r="B7853">
            <v>43374</v>
          </cell>
          <cell r="C7853">
            <v>1543</v>
          </cell>
        </row>
        <row r="7854">
          <cell r="A7854">
            <v>110213019239</v>
          </cell>
          <cell r="B7854">
            <v>43374</v>
          </cell>
          <cell r="C7854">
            <v>739</v>
          </cell>
        </row>
        <row r="7855">
          <cell r="A7855">
            <v>110213019516</v>
          </cell>
          <cell r="B7855">
            <v>43374</v>
          </cell>
          <cell r="C7855">
            <v>15</v>
          </cell>
        </row>
        <row r="7856">
          <cell r="A7856">
            <v>110214011344</v>
          </cell>
          <cell r="B7856">
            <v>43374</v>
          </cell>
          <cell r="C7856">
            <v>46</v>
          </cell>
        </row>
        <row r="7857">
          <cell r="A7857">
            <v>110214011802</v>
          </cell>
          <cell r="B7857">
            <v>43374</v>
          </cell>
          <cell r="C7857">
            <v>0</v>
          </cell>
        </row>
        <row r="7858">
          <cell r="A7858">
            <v>110214011952</v>
          </cell>
          <cell r="B7858">
            <v>43374</v>
          </cell>
          <cell r="C7858">
            <v>490</v>
          </cell>
        </row>
        <row r="7859">
          <cell r="A7859">
            <v>110214012152</v>
          </cell>
          <cell r="B7859">
            <v>43374</v>
          </cell>
          <cell r="C7859">
            <v>352</v>
          </cell>
        </row>
        <row r="7860">
          <cell r="A7860">
            <v>110214012402</v>
          </cell>
          <cell r="B7860">
            <v>43374</v>
          </cell>
          <cell r="C7860">
            <v>95</v>
          </cell>
        </row>
        <row r="7861">
          <cell r="A7861">
            <v>110214012454</v>
          </cell>
          <cell r="B7861">
            <v>43374</v>
          </cell>
          <cell r="C7861">
            <v>131</v>
          </cell>
        </row>
        <row r="7862">
          <cell r="A7862">
            <v>110214012465</v>
          </cell>
          <cell r="B7862">
            <v>43374</v>
          </cell>
          <cell r="C7862">
            <v>207</v>
          </cell>
        </row>
        <row r="7863">
          <cell r="A7863">
            <v>110214015076</v>
          </cell>
          <cell r="B7863">
            <v>43374</v>
          </cell>
          <cell r="C7863">
            <v>117</v>
          </cell>
        </row>
        <row r="7864">
          <cell r="A7864">
            <v>110214015477</v>
          </cell>
          <cell r="B7864">
            <v>43374</v>
          </cell>
          <cell r="C7864">
            <v>0</v>
          </cell>
        </row>
        <row r="7865">
          <cell r="A7865">
            <v>110214015702</v>
          </cell>
          <cell r="B7865">
            <v>43374</v>
          </cell>
          <cell r="C7865">
            <v>174</v>
          </cell>
        </row>
        <row r="7866">
          <cell r="A7866">
            <v>110214016001</v>
          </cell>
          <cell r="B7866">
            <v>43374</v>
          </cell>
          <cell r="C7866">
            <v>5</v>
          </cell>
        </row>
        <row r="7867">
          <cell r="A7867">
            <v>110214016048</v>
          </cell>
          <cell r="B7867">
            <v>43374</v>
          </cell>
          <cell r="C7867">
            <v>2</v>
          </cell>
        </row>
        <row r="7868">
          <cell r="A7868">
            <v>110214016051</v>
          </cell>
          <cell r="B7868">
            <v>43374</v>
          </cell>
          <cell r="C7868">
            <v>0</v>
          </cell>
        </row>
        <row r="7869">
          <cell r="A7869">
            <v>110214016052</v>
          </cell>
          <cell r="B7869">
            <v>43374</v>
          </cell>
          <cell r="C7869">
            <v>0</v>
          </cell>
        </row>
        <row r="7870">
          <cell r="A7870">
            <v>110214016156</v>
          </cell>
          <cell r="B7870">
            <v>43374</v>
          </cell>
          <cell r="C7870">
            <v>169</v>
          </cell>
        </row>
        <row r="7871">
          <cell r="A7871">
            <v>110214016175</v>
          </cell>
          <cell r="B7871">
            <v>43374</v>
          </cell>
          <cell r="C7871">
            <v>0</v>
          </cell>
        </row>
        <row r="7872">
          <cell r="A7872">
            <v>110214016176</v>
          </cell>
          <cell r="B7872">
            <v>43374</v>
          </cell>
          <cell r="C7872">
            <v>0</v>
          </cell>
        </row>
        <row r="7873">
          <cell r="A7873">
            <v>110214016177</v>
          </cell>
          <cell r="B7873">
            <v>43374</v>
          </cell>
          <cell r="C7873">
            <v>508</v>
          </cell>
        </row>
        <row r="7874">
          <cell r="A7874">
            <v>110214017060</v>
          </cell>
          <cell r="B7874">
            <v>43374</v>
          </cell>
          <cell r="C7874">
            <v>406</v>
          </cell>
        </row>
        <row r="7875">
          <cell r="A7875">
            <v>110214017537</v>
          </cell>
          <cell r="B7875">
            <v>43374</v>
          </cell>
          <cell r="C7875">
            <v>215</v>
          </cell>
        </row>
        <row r="7876">
          <cell r="A7876">
            <v>110214020881</v>
          </cell>
          <cell r="B7876">
            <v>43374</v>
          </cell>
          <cell r="C7876">
            <v>0</v>
          </cell>
        </row>
        <row r="7877">
          <cell r="A7877">
            <v>110211002392</v>
          </cell>
          <cell r="B7877">
            <v>43374</v>
          </cell>
          <cell r="C7877">
            <v>0</v>
          </cell>
        </row>
        <row r="7878">
          <cell r="A7878">
            <v>110211006477</v>
          </cell>
          <cell r="B7878">
            <v>43374</v>
          </cell>
          <cell r="C7878">
            <v>0</v>
          </cell>
        </row>
        <row r="7879">
          <cell r="A7879">
            <v>110212001433</v>
          </cell>
          <cell r="B7879">
            <v>43374</v>
          </cell>
          <cell r="C7879">
            <v>370</v>
          </cell>
        </row>
        <row r="7880">
          <cell r="A7880">
            <v>110214001349</v>
          </cell>
          <cell r="B7880">
            <v>43374</v>
          </cell>
          <cell r="C7880">
            <v>0</v>
          </cell>
        </row>
        <row r="7881">
          <cell r="A7881">
            <v>110214002464</v>
          </cell>
          <cell r="B7881">
            <v>43374</v>
          </cell>
          <cell r="C7881">
            <v>420</v>
          </cell>
        </row>
        <row r="7882">
          <cell r="A7882">
            <v>110214006932</v>
          </cell>
          <cell r="B7882">
            <v>43374</v>
          </cell>
          <cell r="C7882">
            <v>22</v>
          </cell>
        </row>
        <row r="7883">
          <cell r="A7883">
            <v>110214009250</v>
          </cell>
          <cell r="B7883">
            <v>43374</v>
          </cell>
          <cell r="C7883">
            <v>65</v>
          </cell>
        </row>
        <row r="7884">
          <cell r="A7884">
            <v>110214021592</v>
          </cell>
          <cell r="B7884">
            <v>43374</v>
          </cell>
          <cell r="C7884">
            <v>55</v>
          </cell>
        </row>
        <row r="7885">
          <cell r="A7885">
            <v>110214021593</v>
          </cell>
          <cell r="B7885">
            <v>43374</v>
          </cell>
          <cell r="C7885">
            <v>49</v>
          </cell>
        </row>
        <row r="7886">
          <cell r="A7886">
            <v>110211012673</v>
          </cell>
          <cell r="B7886">
            <v>43374</v>
          </cell>
          <cell r="C7886">
            <v>229</v>
          </cell>
        </row>
        <row r="7887">
          <cell r="A7887">
            <v>110211012690</v>
          </cell>
          <cell r="B7887">
            <v>43374</v>
          </cell>
          <cell r="C7887">
            <v>0</v>
          </cell>
        </row>
        <row r="7888">
          <cell r="A7888">
            <v>110211012695</v>
          </cell>
          <cell r="B7888">
            <v>43374</v>
          </cell>
          <cell r="C7888">
            <v>315</v>
          </cell>
        </row>
        <row r="7889">
          <cell r="A7889">
            <v>110211014247</v>
          </cell>
          <cell r="B7889">
            <v>43374</v>
          </cell>
          <cell r="C7889">
            <v>0</v>
          </cell>
        </row>
        <row r="7890">
          <cell r="A7890">
            <v>110212011966</v>
          </cell>
          <cell r="B7890">
            <v>43374</v>
          </cell>
          <cell r="C7890">
            <v>0</v>
          </cell>
        </row>
        <row r="7891">
          <cell r="A7891">
            <v>110212019673</v>
          </cell>
          <cell r="B7891">
            <v>43374</v>
          </cell>
          <cell r="C7891">
            <v>604</v>
          </cell>
        </row>
        <row r="7892">
          <cell r="A7892">
            <v>110214016135</v>
          </cell>
          <cell r="B7892">
            <v>43374</v>
          </cell>
          <cell r="C7892">
            <v>23</v>
          </cell>
        </row>
        <row r="7893">
          <cell r="A7893">
            <v>110211002401</v>
          </cell>
          <cell r="B7893">
            <v>43374</v>
          </cell>
          <cell r="C7893">
            <v>488</v>
          </cell>
        </row>
        <row r="7894">
          <cell r="A7894">
            <v>110212003620</v>
          </cell>
          <cell r="B7894">
            <v>43374</v>
          </cell>
          <cell r="C7894">
            <v>709</v>
          </cell>
        </row>
        <row r="7895">
          <cell r="A7895">
            <v>110212008676</v>
          </cell>
          <cell r="B7895">
            <v>43374</v>
          </cell>
          <cell r="C7895">
            <v>0</v>
          </cell>
        </row>
        <row r="7896">
          <cell r="A7896">
            <v>110213021971</v>
          </cell>
          <cell r="B7896">
            <v>43374</v>
          </cell>
          <cell r="C7896">
            <v>54</v>
          </cell>
        </row>
        <row r="7897">
          <cell r="A7897">
            <v>110211004039</v>
          </cell>
          <cell r="B7897">
            <v>43374</v>
          </cell>
          <cell r="C7897">
            <v>0</v>
          </cell>
        </row>
        <row r="7898">
          <cell r="A7898">
            <v>110212022568</v>
          </cell>
          <cell r="B7898">
            <v>43374</v>
          </cell>
          <cell r="C7898">
            <v>44</v>
          </cell>
        </row>
        <row r="7899">
          <cell r="A7899">
            <v>110213001239</v>
          </cell>
          <cell r="B7899">
            <v>43374</v>
          </cell>
          <cell r="C7899">
            <v>1040</v>
          </cell>
        </row>
        <row r="7900">
          <cell r="A7900">
            <v>110214016194</v>
          </cell>
          <cell r="B7900">
            <v>43374</v>
          </cell>
          <cell r="C7900">
            <v>0</v>
          </cell>
        </row>
        <row r="7901">
          <cell r="A7901">
            <v>110211012699</v>
          </cell>
          <cell r="B7901">
            <v>43374</v>
          </cell>
          <cell r="C7901">
            <v>295</v>
          </cell>
        </row>
        <row r="7902">
          <cell r="A7902">
            <v>110213022418</v>
          </cell>
          <cell r="B7902">
            <v>43374</v>
          </cell>
          <cell r="C7902">
            <v>69</v>
          </cell>
        </row>
        <row r="7903">
          <cell r="A7903">
            <v>110213024785</v>
          </cell>
          <cell r="B7903">
            <v>43374</v>
          </cell>
          <cell r="C7903">
            <v>1006</v>
          </cell>
        </row>
        <row r="7904">
          <cell r="A7904">
            <v>110214000636</v>
          </cell>
          <cell r="B7904">
            <v>43374</v>
          </cell>
          <cell r="C7904">
            <v>194</v>
          </cell>
        </row>
        <row r="7905">
          <cell r="A7905">
            <v>110213025327</v>
          </cell>
          <cell r="B7905">
            <v>43374</v>
          </cell>
          <cell r="C7905">
            <v>50</v>
          </cell>
        </row>
        <row r="7906">
          <cell r="A7906">
            <v>110213027767</v>
          </cell>
          <cell r="B7906">
            <v>43374</v>
          </cell>
          <cell r="C7906">
            <v>0</v>
          </cell>
        </row>
        <row r="7907">
          <cell r="A7907">
            <v>110211000839</v>
          </cell>
          <cell r="B7907">
            <v>43344</v>
          </cell>
          <cell r="C7907">
            <v>170</v>
          </cell>
        </row>
        <row r="7908">
          <cell r="A7908">
            <v>110211001803</v>
          </cell>
          <cell r="B7908">
            <v>43344</v>
          </cell>
          <cell r="C7908">
            <v>549</v>
          </cell>
        </row>
        <row r="7909">
          <cell r="A7909">
            <v>110211002080</v>
          </cell>
          <cell r="B7909">
            <v>43344</v>
          </cell>
          <cell r="C7909">
            <v>378</v>
          </cell>
        </row>
        <row r="7910">
          <cell r="A7910">
            <v>110211002086</v>
          </cell>
          <cell r="B7910">
            <v>43344</v>
          </cell>
          <cell r="C7910">
            <v>312</v>
          </cell>
        </row>
        <row r="7911">
          <cell r="A7911">
            <v>110211002087</v>
          </cell>
          <cell r="B7911">
            <v>43344</v>
          </cell>
          <cell r="C7911">
            <v>1870</v>
          </cell>
        </row>
        <row r="7912">
          <cell r="A7912">
            <v>110211002136</v>
          </cell>
          <cell r="B7912">
            <v>43344</v>
          </cell>
          <cell r="C7912">
            <v>0</v>
          </cell>
        </row>
        <row r="7913">
          <cell r="A7913">
            <v>110211002383</v>
          </cell>
          <cell r="B7913">
            <v>43344</v>
          </cell>
          <cell r="C7913">
            <v>643</v>
          </cell>
        </row>
        <row r="7914">
          <cell r="A7914">
            <v>110211002384</v>
          </cell>
          <cell r="B7914">
            <v>43344</v>
          </cell>
          <cell r="C7914">
            <v>0</v>
          </cell>
        </row>
        <row r="7915">
          <cell r="A7915">
            <v>110211002386</v>
          </cell>
          <cell r="B7915">
            <v>43344</v>
          </cell>
          <cell r="C7915">
            <v>0</v>
          </cell>
        </row>
        <row r="7916">
          <cell r="A7916">
            <v>110211002394</v>
          </cell>
          <cell r="B7916">
            <v>43344</v>
          </cell>
          <cell r="C7916">
            <v>0</v>
          </cell>
        </row>
        <row r="7917">
          <cell r="A7917">
            <v>110211002396</v>
          </cell>
          <cell r="B7917">
            <v>43344</v>
          </cell>
          <cell r="C7917">
            <v>0</v>
          </cell>
        </row>
        <row r="7918">
          <cell r="A7918">
            <v>110211002398</v>
          </cell>
          <cell r="B7918">
            <v>43344</v>
          </cell>
          <cell r="C7918">
            <v>0</v>
          </cell>
        </row>
        <row r="7919">
          <cell r="A7919">
            <v>110211002399</v>
          </cell>
          <cell r="B7919">
            <v>43344</v>
          </cell>
          <cell r="C7919">
            <v>0</v>
          </cell>
        </row>
        <row r="7920">
          <cell r="A7920">
            <v>110211002402</v>
          </cell>
          <cell r="B7920">
            <v>43344</v>
          </cell>
          <cell r="C7920">
            <v>337</v>
          </cell>
        </row>
        <row r="7921">
          <cell r="A7921">
            <v>110211002403</v>
          </cell>
          <cell r="B7921">
            <v>43344</v>
          </cell>
          <cell r="C7921">
            <v>30</v>
          </cell>
        </row>
        <row r="7922">
          <cell r="A7922">
            <v>110211002405</v>
          </cell>
          <cell r="B7922">
            <v>43344</v>
          </cell>
          <cell r="C7922">
            <v>0</v>
          </cell>
        </row>
        <row r="7923">
          <cell r="A7923">
            <v>110211002406</v>
          </cell>
          <cell r="B7923">
            <v>43344</v>
          </cell>
          <cell r="C7923">
            <v>1</v>
          </cell>
        </row>
        <row r="7924">
          <cell r="A7924">
            <v>110211002407</v>
          </cell>
          <cell r="B7924">
            <v>43344</v>
          </cell>
          <cell r="C7924">
            <v>0</v>
          </cell>
        </row>
        <row r="7925">
          <cell r="A7925">
            <v>110211002411</v>
          </cell>
          <cell r="B7925">
            <v>43344</v>
          </cell>
          <cell r="C7925">
            <v>8</v>
          </cell>
        </row>
        <row r="7926">
          <cell r="A7926">
            <v>110211002412</v>
          </cell>
          <cell r="B7926">
            <v>43344</v>
          </cell>
          <cell r="C7926">
            <v>78</v>
          </cell>
        </row>
        <row r="7927">
          <cell r="A7927">
            <v>110211002413</v>
          </cell>
          <cell r="B7927">
            <v>43344</v>
          </cell>
          <cell r="C7927">
            <v>93</v>
          </cell>
        </row>
        <row r="7928">
          <cell r="A7928">
            <v>110211003718</v>
          </cell>
          <cell r="B7928">
            <v>43344</v>
          </cell>
          <cell r="C7928">
            <v>0</v>
          </cell>
        </row>
        <row r="7929">
          <cell r="A7929">
            <v>110211003719</v>
          </cell>
          <cell r="B7929">
            <v>43344</v>
          </cell>
          <cell r="C7929">
            <v>0</v>
          </cell>
        </row>
        <row r="7930">
          <cell r="A7930">
            <v>110211003808</v>
          </cell>
          <cell r="B7930">
            <v>43344</v>
          </cell>
          <cell r="C7930">
            <v>212</v>
          </cell>
        </row>
        <row r="7931">
          <cell r="A7931">
            <v>110211004072</v>
          </cell>
          <cell r="B7931">
            <v>43344</v>
          </cell>
          <cell r="C7931">
            <v>6685</v>
          </cell>
        </row>
        <row r="7932">
          <cell r="A7932">
            <v>110211004145</v>
          </cell>
          <cell r="B7932">
            <v>43344</v>
          </cell>
          <cell r="C7932">
            <v>0</v>
          </cell>
        </row>
        <row r="7933">
          <cell r="A7933">
            <v>110211005116</v>
          </cell>
          <cell r="B7933">
            <v>43344</v>
          </cell>
          <cell r="C7933">
            <v>0</v>
          </cell>
        </row>
        <row r="7934">
          <cell r="A7934">
            <v>110211005117</v>
          </cell>
          <cell r="B7934">
            <v>43344</v>
          </cell>
          <cell r="C7934">
            <v>495</v>
          </cell>
        </row>
        <row r="7935">
          <cell r="A7935">
            <v>110211005131</v>
          </cell>
          <cell r="B7935">
            <v>43344</v>
          </cell>
          <cell r="C7935">
            <v>215</v>
          </cell>
        </row>
        <row r="7936">
          <cell r="A7936">
            <v>110211005306</v>
          </cell>
          <cell r="B7936">
            <v>43344</v>
          </cell>
          <cell r="C7936">
            <v>3525</v>
          </cell>
        </row>
        <row r="7937">
          <cell r="A7937">
            <v>110211006325</v>
          </cell>
          <cell r="B7937">
            <v>43344</v>
          </cell>
          <cell r="C7937">
            <v>3652</v>
          </cell>
        </row>
        <row r="7938">
          <cell r="A7938">
            <v>110211007133</v>
          </cell>
          <cell r="B7938">
            <v>43344</v>
          </cell>
          <cell r="C7938">
            <v>61</v>
          </cell>
        </row>
        <row r="7939">
          <cell r="A7939">
            <v>110211007907</v>
          </cell>
          <cell r="B7939">
            <v>43344</v>
          </cell>
          <cell r="C7939">
            <v>6497</v>
          </cell>
        </row>
        <row r="7940">
          <cell r="A7940">
            <v>110211008209</v>
          </cell>
          <cell r="B7940">
            <v>43344</v>
          </cell>
          <cell r="C7940">
            <v>0</v>
          </cell>
        </row>
        <row r="7941">
          <cell r="A7941">
            <v>110211008440</v>
          </cell>
          <cell r="B7941">
            <v>43344</v>
          </cell>
          <cell r="C7941">
            <v>3151</v>
          </cell>
        </row>
        <row r="7942">
          <cell r="A7942">
            <v>110211008442</v>
          </cell>
          <cell r="B7942">
            <v>43344</v>
          </cell>
          <cell r="C7942">
            <v>241</v>
          </cell>
        </row>
        <row r="7943">
          <cell r="A7943">
            <v>110211008443</v>
          </cell>
          <cell r="B7943">
            <v>43344</v>
          </cell>
          <cell r="C7943">
            <v>450</v>
          </cell>
        </row>
        <row r="7944">
          <cell r="A7944">
            <v>110211008722</v>
          </cell>
          <cell r="B7944">
            <v>43344</v>
          </cell>
          <cell r="C7944">
            <v>576</v>
          </cell>
        </row>
        <row r="7945">
          <cell r="A7945">
            <v>110211008743</v>
          </cell>
          <cell r="B7945">
            <v>43344</v>
          </cell>
          <cell r="C7945">
            <v>390</v>
          </cell>
        </row>
        <row r="7946">
          <cell r="A7946">
            <v>110211009386</v>
          </cell>
          <cell r="B7946">
            <v>43344</v>
          </cell>
          <cell r="C7946">
            <v>7772</v>
          </cell>
        </row>
        <row r="7947">
          <cell r="A7947">
            <v>110211009805</v>
          </cell>
          <cell r="B7947">
            <v>43344</v>
          </cell>
          <cell r="C7947">
            <v>228</v>
          </cell>
        </row>
        <row r="7948">
          <cell r="A7948">
            <v>110211011224</v>
          </cell>
          <cell r="B7948">
            <v>43344</v>
          </cell>
          <cell r="C7948">
            <v>1724</v>
          </cell>
        </row>
        <row r="7949">
          <cell r="A7949">
            <v>110211021634</v>
          </cell>
          <cell r="B7949">
            <v>43344</v>
          </cell>
          <cell r="C7949">
            <v>0</v>
          </cell>
        </row>
        <row r="7950">
          <cell r="A7950">
            <v>110212001364</v>
          </cell>
          <cell r="B7950">
            <v>43344</v>
          </cell>
          <cell r="C7950">
            <v>379</v>
          </cell>
        </row>
        <row r="7951">
          <cell r="A7951">
            <v>110212001365</v>
          </cell>
          <cell r="B7951">
            <v>43344</v>
          </cell>
          <cell r="C7951">
            <v>1172</v>
          </cell>
        </row>
        <row r="7952">
          <cell r="A7952">
            <v>110212001425</v>
          </cell>
          <cell r="B7952">
            <v>43344</v>
          </cell>
          <cell r="C7952">
            <v>767</v>
          </cell>
        </row>
        <row r="7953">
          <cell r="A7953">
            <v>110212001483</v>
          </cell>
          <cell r="B7953">
            <v>43344</v>
          </cell>
          <cell r="C7953">
            <v>393</v>
          </cell>
        </row>
        <row r="7954">
          <cell r="A7954">
            <v>110212001500</v>
          </cell>
          <cell r="B7954">
            <v>43344</v>
          </cell>
          <cell r="C7954">
            <v>25</v>
          </cell>
        </row>
        <row r="7955">
          <cell r="A7955">
            <v>110212001503</v>
          </cell>
          <cell r="B7955">
            <v>43344</v>
          </cell>
          <cell r="C7955">
            <v>7</v>
          </cell>
        </row>
        <row r="7956">
          <cell r="A7956">
            <v>110212001511</v>
          </cell>
          <cell r="B7956">
            <v>43344</v>
          </cell>
          <cell r="C7956">
            <v>64</v>
          </cell>
        </row>
        <row r="7957">
          <cell r="A7957">
            <v>110212001541</v>
          </cell>
          <cell r="B7957">
            <v>43344</v>
          </cell>
          <cell r="C7957">
            <v>737</v>
          </cell>
        </row>
        <row r="7958">
          <cell r="A7958">
            <v>110212001742</v>
          </cell>
          <cell r="B7958">
            <v>43344</v>
          </cell>
          <cell r="C7958">
            <v>0</v>
          </cell>
        </row>
        <row r="7959">
          <cell r="A7959">
            <v>110212002452</v>
          </cell>
          <cell r="B7959">
            <v>43344</v>
          </cell>
          <cell r="C7959">
            <v>682</v>
          </cell>
        </row>
        <row r="7960">
          <cell r="A7960">
            <v>110212002680</v>
          </cell>
          <cell r="B7960">
            <v>43344</v>
          </cell>
          <cell r="C7960">
            <v>0</v>
          </cell>
        </row>
        <row r="7961">
          <cell r="A7961">
            <v>110212004373</v>
          </cell>
          <cell r="B7961">
            <v>43344</v>
          </cell>
          <cell r="C7961">
            <v>48</v>
          </cell>
        </row>
        <row r="7962">
          <cell r="A7962">
            <v>110212004590</v>
          </cell>
          <cell r="B7962">
            <v>43344</v>
          </cell>
          <cell r="C7962">
            <v>0</v>
          </cell>
        </row>
        <row r="7963">
          <cell r="A7963">
            <v>110212005229</v>
          </cell>
          <cell r="B7963">
            <v>43344</v>
          </cell>
          <cell r="C7963">
            <v>40</v>
          </cell>
        </row>
        <row r="7964">
          <cell r="A7964">
            <v>110212005260</v>
          </cell>
          <cell r="B7964">
            <v>43344</v>
          </cell>
          <cell r="C7964">
            <v>631</v>
          </cell>
        </row>
        <row r="7965">
          <cell r="A7965">
            <v>110212006540</v>
          </cell>
          <cell r="B7965">
            <v>43344</v>
          </cell>
          <cell r="C7965">
            <v>537</v>
          </cell>
        </row>
        <row r="7966">
          <cell r="A7966">
            <v>110212006558</v>
          </cell>
          <cell r="B7966">
            <v>43344</v>
          </cell>
          <cell r="C7966">
            <v>22</v>
          </cell>
        </row>
        <row r="7967">
          <cell r="A7967">
            <v>110212007683</v>
          </cell>
          <cell r="B7967">
            <v>43344</v>
          </cell>
          <cell r="C7967">
            <v>150</v>
          </cell>
        </row>
        <row r="7968">
          <cell r="A7968">
            <v>110212008189</v>
          </cell>
          <cell r="B7968">
            <v>43344</v>
          </cell>
          <cell r="C7968">
            <v>174</v>
          </cell>
        </row>
        <row r="7969">
          <cell r="A7969">
            <v>110212008984</v>
          </cell>
          <cell r="B7969">
            <v>43344</v>
          </cell>
          <cell r="C7969">
            <v>48</v>
          </cell>
        </row>
        <row r="7970">
          <cell r="A7970">
            <v>110212008995</v>
          </cell>
          <cell r="B7970">
            <v>43344</v>
          </cell>
          <cell r="C7970">
            <v>45</v>
          </cell>
        </row>
        <row r="7971">
          <cell r="A7971">
            <v>110212008996</v>
          </cell>
          <cell r="B7971">
            <v>43344</v>
          </cell>
          <cell r="C7971">
            <v>0</v>
          </cell>
        </row>
        <row r="7972">
          <cell r="A7972">
            <v>110212009000</v>
          </cell>
          <cell r="B7972">
            <v>43344</v>
          </cell>
          <cell r="C7972">
            <v>0</v>
          </cell>
        </row>
        <row r="7973">
          <cell r="A7973">
            <v>110212009009</v>
          </cell>
          <cell r="B7973">
            <v>43344</v>
          </cell>
          <cell r="C7973">
            <v>0</v>
          </cell>
        </row>
        <row r="7974">
          <cell r="A7974">
            <v>110212009013</v>
          </cell>
          <cell r="B7974">
            <v>43344</v>
          </cell>
          <cell r="C7974">
            <v>0</v>
          </cell>
        </row>
        <row r="7975">
          <cell r="A7975">
            <v>110212009020</v>
          </cell>
          <cell r="B7975">
            <v>43344</v>
          </cell>
          <cell r="C7975">
            <v>0</v>
          </cell>
        </row>
        <row r="7976">
          <cell r="A7976">
            <v>110212009051</v>
          </cell>
          <cell r="B7976">
            <v>43344</v>
          </cell>
          <cell r="C7976">
            <v>1012</v>
          </cell>
        </row>
        <row r="7977">
          <cell r="A7977">
            <v>110212009054</v>
          </cell>
          <cell r="B7977">
            <v>43344</v>
          </cell>
          <cell r="C7977">
            <v>0</v>
          </cell>
        </row>
        <row r="7978">
          <cell r="A7978">
            <v>110212009062</v>
          </cell>
          <cell r="B7978">
            <v>43344</v>
          </cell>
          <cell r="C7978">
            <v>0</v>
          </cell>
        </row>
        <row r="7979">
          <cell r="A7979">
            <v>110212009065</v>
          </cell>
          <cell r="B7979">
            <v>43344</v>
          </cell>
          <cell r="C7979">
            <v>16</v>
          </cell>
        </row>
        <row r="7980">
          <cell r="A7980">
            <v>110212009115</v>
          </cell>
          <cell r="B7980">
            <v>43344</v>
          </cell>
          <cell r="C7980">
            <v>250</v>
          </cell>
        </row>
        <row r="7981">
          <cell r="A7981">
            <v>110212009116</v>
          </cell>
          <cell r="B7981">
            <v>43344</v>
          </cell>
          <cell r="C7981">
            <v>147</v>
          </cell>
        </row>
        <row r="7982">
          <cell r="A7982">
            <v>110212009391</v>
          </cell>
          <cell r="B7982">
            <v>43344</v>
          </cell>
          <cell r="C7982">
            <v>359</v>
          </cell>
        </row>
        <row r="7983">
          <cell r="A7983">
            <v>110212010022</v>
          </cell>
          <cell r="B7983">
            <v>43344</v>
          </cell>
          <cell r="C7983">
            <v>1974</v>
          </cell>
        </row>
        <row r="7984">
          <cell r="A7984">
            <v>110212020420</v>
          </cell>
          <cell r="B7984">
            <v>43344</v>
          </cell>
          <cell r="C7984">
            <v>118</v>
          </cell>
        </row>
        <row r="7985">
          <cell r="A7985">
            <v>110212020537</v>
          </cell>
          <cell r="B7985">
            <v>43344</v>
          </cell>
          <cell r="C7985">
            <v>739</v>
          </cell>
        </row>
        <row r="7986">
          <cell r="A7986">
            <v>110212021300</v>
          </cell>
          <cell r="B7986">
            <v>43344</v>
          </cell>
          <cell r="C7986">
            <v>24</v>
          </cell>
        </row>
        <row r="7987">
          <cell r="A7987">
            <v>110212021392</v>
          </cell>
          <cell r="B7987">
            <v>43344</v>
          </cell>
          <cell r="C7987">
            <v>118</v>
          </cell>
        </row>
        <row r="7988">
          <cell r="A7988">
            <v>110213000026</v>
          </cell>
          <cell r="B7988">
            <v>43344</v>
          </cell>
          <cell r="C7988">
            <v>897</v>
          </cell>
        </row>
        <row r="7989">
          <cell r="A7989">
            <v>110213000260</v>
          </cell>
          <cell r="B7989">
            <v>43344</v>
          </cell>
          <cell r="C7989">
            <v>63</v>
          </cell>
        </row>
        <row r="7990">
          <cell r="A7990">
            <v>110213001228</v>
          </cell>
          <cell r="B7990">
            <v>43344</v>
          </cell>
          <cell r="C7990">
            <v>181</v>
          </cell>
        </row>
        <row r="7991">
          <cell r="A7991">
            <v>110213001230</v>
          </cell>
          <cell r="B7991">
            <v>43344</v>
          </cell>
          <cell r="C7991">
            <v>998</v>
          </cell>
        </row>
        <row r="7992">
          <cell r="A7992">
            <v>110213001231</v>
          </cell>
          <cell r="B7992">
            <v>43344</v>
          </cell>
          <cell r="C7992">
            <v>297</v>
          </cell>
        </row>
        <row r="7993">
          <cell r="A7993">
            <v>110213001232</v>
          </cell>
          <cell r="B7993">
            <v>43344</v>
          </cell>
          <cell r="C7993">
            <v>129</v>
          </cell>
        </row>
        <row r="7994">
          <cell r="A7994">
            <v>110213001236</v>
          </cell>
          <cell r="B7994">
            <v>43344</v>
          </cell>
          <cell r="C7994">
            <v>1339</v>
          </cell>
        </row>
        <row r="7995">
          <cell r="A7995">
            <v>110213001237</v>
          </cell>
          <cell r="B7995">
            <v>43344</v>
          </cell>
          <cell r="C7995">
            <v>534</v>
          </cell>
        </row>
        <row r="7996">
          <cell r="A7996">
            <v>110213001241</v>
          </cell>
          <cell r="B7996">
            <v>43344</v>
          </cell>
          <cell r="C7996">
            <v>823</v>
          </cell>
        </row>
        <row r="7997">
          <cell r="A7997">
            <v>110213001242</v>
          </cell>
          <cell r="B7997">
            <v>43344</v>
          </cell>
          <cell r="C7997">
            <v>24</v>
          </cell>
        </row>
        <row r="7998">
          <cell r="A7998">
            <v>110213001247</v>
          </cell>
          <cell r="B7998">
            <v>43344</v>
          </cell>
          <cell r="C7998">
            <v>536</v>
          </cell>
        </row>
        <row r="7999">
          <cell r="A7999">
            <v>110213001248</v>
          </cell>
          <cell r="B7999">
            <v>43344</v>
          </cell>
          <cell r="C7999">
            <v>4160</v>
          </cell>
        </row>
        <row r="8000">
          <cell r="A8000">
            <v>110213001250</v>
          </cell>
          <cell r="B8000">
            <v>43344</v>
          </cell>
          <cell r="C8000">
            <v>574</v>
          </cell>
        </row>
        <row r="8001">
          <cell r="A8001">
            <v>110213001270</v>
          </cell>
          <cell r="B8001">
            <v>43344</v>
          </cell>
          <cell r="C8001">
            <v>1285</v>
          </cell>
        </row>
        <row r="8002">
          <cell r="A8002">
            <v>110213001271</v>
          </cell>
          <cell r="B8002">
            <v>43344</v>
          </cell>
          <cell r="C8002">
            <v>390</v>
          </cell>
        </row>
        <row r="8003">
          <cell r="A8003">
            <v>110213001272</v>
          </cell>
          <cell r="B8003">
            <v>43344</v>
          </cell>
          <cell r="C8003">
            <v>187</v>
          </cell>
        </row>
        <row r="8004">
          <cell r="A8004">
            <v>110213001275</v>
          </cell>
          <cell r="B8004">
            <v>43344</v>
          </cell>
          <cell r="C8004">
            <v>660</v>
          </cell>
        </row>
        <row r="8005">
          <cell r="A8005">
            <v>110213001276</v>
          </cell>
          <cell r="B8005">
            <v>43344</v>
          </cell>
          <cell r="C8005">
            <v>512</v>
          </cell>
        </row>
        <row r="8006">
          <cell r="A8006">
            <v>110213001286</v>
          </cell>
          <cell r="B8006">
            <v>43344</v>
          </cell>
          <cell r="C8006">
            <v>570</v>
          </cell>
        </row>
        <row r="8007">
          <cell r="A8007">
            <v>110213001287</v>
          </cell>
          <cell r="B8007">
            <v>43344</v>
          </cell>
          <cell r="C8007">
            <v>453</v>
          </cell>
        </row>
        <row r="8008">
          <cell r="A8008">
            <v>110213001288</v>
          </cell>
          <cell r="B8008">
            <v>43344</v>
          </cell>
          <cell r="C8008">
            <v>603</v>
          </cell>
        </row>
        <row r="8009">
          <cell r="A8009">
            <v>110213001289</v>
          </cell>
          <cell r="B8009">
            <v>43344</v>
          </cell>
          <cell r="C8009">
            <v>1002</v>
          </cell>
        </row>
        <row r="8010">
          <cell r="A8010">
            <v>110213001290</v>
          </cell>
          <cell r="B8010">
            <v>43344</v>
          </cell>
          <cell r="C8010">
            <v>504</v>
          </cell>
        </row>
        <row r="8011">
          <cell r="A8011">
            <v>110213001291</v>
          </cell>
          <cell r="B8011">
            <v>43344</v>
          </cell>
          <cell r="C8011">
            <v>893</v>
          </cell>
        </row>
        <row r="8012">
          <cell r="A8012">
            <v>110213001318</v>
          </cell>
          <cell r="B8012">
            <v>43344</v>
          </cell>
          <cell r="C8012">
            <v>3686</v>
          </cell>
        </row>
        <row r="8013">
          <cell r="A8013">
            <v>110213001319</v>
          </cell>
          <cell r="B8013">
            <v>43344</v>
          </cell>
          <cell r="C8013">
            <v>1726</v>
          </cell>
        </row>
        <row r="8014">
          <cell r="A8014">
            <v>110213001320</v>
          </cell>
          <cell r="B8014">
            <v>43344</v>
          </cell>
          <cell r="C8014">
            <v>280</v>
          </cell>
        </row>
        <row r="8015">
          <cell r="A8015">
            <v>110213001347</v>
          </cell>
          <cell r="B8015">
            <v>43344</v>
          </cell>
          <cell r="C8015">
            <v>275</v>
          </cell>
        </row>
        <row r="8016">
          <cell r="A8016">
            <v>110213001348</v>
          </cell>
          <cell r="B8016">
            <v>43344</v>
          </cell>
          <cell r="C8016">
            <v>300</v>
          </cell>
        </row>
        <row r="8017">
          <cell r="A8017">
            <v>110213001351</v>
          </cell>
          <cell r="B8017">
            <v>43344</v>
          </cell>
          <cell r="C8017">
            <v>551</v>
          </cell>
        </row>
        <row r="8018">
          <cell r="A8018">
            <v>110213001353</v>
          </cell>
          <cell r="B8018">
            <v>43344</v>
          </cell>
          <cell r="C8018">
            <v>0</v>
          </cell>
        </row>
        <row r="8019">
          <cell r="A8019">
            <v>110213001354</v>
          </cell>
          <cell r="B8019">
            <v>43344</v>
          </cell>
          <cell r="C8019">
            <v>409</v>
          </cell>
        </row>
        <row r="8020">
          <cell r="A8020">
            <v>110213001355</v>
          </cell>
          <cell r="B8020">
            <v>43344</v>
          </cell>
          <cell r="C8020">
            <v>0</v>
          </cell>
        </row>
        <row r="8021">
          <cell r="A8021">
            <v>110213001358</v>
          </cell>
          <cell r="B8021">
            <v>43344</v>
          </cell>
          <cell r="C8021">
            <v>623</v>
          </cell>
        </row>
        <row r="8022">
          <cell r="A8022">
            <v>110213001361</v>
          </cell>
          <cell r="B8022">
            <v>43344</v>
          </cell>
          <cell r="C8022">
            <v>301</v>
          </cell>
        </row>
        <row r="8023">
          <cell r="A8023">
            <v>110213001362</v>
          </cell>
          <cell r="B8023">
            <v>43344</v>
          </cell>
          <cell r="C8023">
            <v>16</v>
          </cell>
        </row>
        <row r="8024">
          <cell r="A8024">
            <v>110213001366</v>
          </cell>
          <cell r="B8024">
            <v>43344</v>
          </cell>
          <cell r="C8024">
            <v>1151</v>
          </cell>
        </row>
        <row r="8025">
          <cell r="A8025">
            <v>110213001368</v>
          </cell>
          <cell r="B8025">
            <v>43344</v>
          </cell>
          <cell r="C8025">
            <v>165</v>
          </cell>
        </row>
        <row r="8026">
          <cell r="A8026">
            <v>110213001369</v>
          </cell>
          <cell r="B8026">
            <v>43344</v>
          </cell>
          <cell r="C8026">
            <v>485</v>
          </cell>
        </row>
        <row r="8027">
          <cell r="A8027">
            <v>110213001370</v>
          </cell>
          <cell r="B8027">
            <v>43344</v>
          </cell>
          <cell r="C8027">
            <v>1456</v>
          </cell>
        </row>
        <row r="8028">
          <cell r="A8028">
            <v>110213004732</v>
          </cell>
          <cell r="B8028">
            <v>43344</v>
          </cell>
          <cell r="C8028">
            <v>43</v>
          </cell>
        </row>
        <row r="8029">
          <cell r="A8029">
            <v>110213005120</v>
          </cell>
          <cell r="B8029">
            <v>43344</v>
          </cell>
          <cell r="C8029">
            <v>203</v>
          </cell>
        </row>
        <row r="8030">
          <cell r="A8030">
            <v>110213005286</v>
          </cell>
          <cell r="B8030">
            <v>43344</v>
          </cell>
          <cell r="C8030">
            <v>138</v>
          </cell>
        </row>
        <row r="8031">
          <cell r="A8031">
            <v>110213005321</v>
          </cell>
          <cell r="B8031">
            <v>43344</v>
          </cell>
          <cell r="C8031">
            <v>0</v>
          </cell>
        </row>
        <row r="8032">
          <cell r="A8032">
            <v>110213005373</v>
          </cell>
          <cell r="B8032">
            <v>43344</v>
          </cell>
          <cell r="C8032">
            <v>0</v>
          </cell>
        </row>
        <row r="8033">
          <cell r="A8033">
            <v>110213005374</v>
          </cell>
          <cell r="B8033">
            <v>43344</v>
          </cell>
          <cell r="C8033">
            <v>0</v>
          </cell>
        </row>
        <row r="8034">
          <cell r="A8034">
            <v>110213005375</v>
          </cell>
          <cell r="B8034">
            <v>43344</v>
          </cell>
          <cell r="C8034">
            <v>80</v>
          </cell>
        </row>
        <row r="8035">
          <cell r="A8035">
            <v>110213009040</v>
          </cell>
          <cell r="B8035">
            <v>43344</v>
          </cell>
          <cell r="C8035">
            <v>197</v>
          </cell>
        </row>
        <row r="8036">
          <cell r="A8036">
            <v>110213009524</v>
          </cell>
          <cell r="B8036">
            <v>43344</v>
          </cell>
          <cell r="C8036">
            <v>186</v>
          </cell>
        </row>
        <row r="8037">
          <cell r="A8037">
            <v>110213009614</v>
          </cell>
          <cell r="B8037">
            <v>43344</v>
          </cell>
          <cell r="C8037">
            <v>0</v>
          </cell>
        </row>
        <row r="8038">
          <cell r="A8038">
            <v>110213009685</v>
          </cell>
          <cell r="B8038">
            <v>43344</v>
          </cell>
          <cell r="C8038">
            <v>56</v>
          </cell>
        </row>
        <row r="8039">
          <cell r="A8039">
            <v>110213010630</v>
          </cell>
          <cell r="B8039">
            <v>43344</v>
          </cell>
          <cell r="C8039">
            <v>1536</v>
          </cell>
        </row>
        <row r="8040">
          <cell r="A8040">
            <v>110213020054</v>
          </cell>
          <cell r="B8040">
            <v>43344</v>
          </cell>
          <cell r="C8040">
            <v>218</v>
          </cell>
        </row>
        <row r="8041">
          <cell r="A8041">
            <v>110214001363</v>
          </cell>
          <cell r="B8041">
            <v>43344</v>
          </cell>
          <cell r="C8041">
            <v>100</v>
          </cell>
        </row>
        <row r="8042">
          <cell r="A8042">
            <v>110214002461</v>
          </cell>
          <cell r="B8042">
            <v>43344</v>
          </cell>
          <cell r="C8042">
            <v>80</v>
          </cell>
        </row>
        <row r="8043">
          <cell r="A8043">
            <v>110214002466</v>
          </cell>
          <cell r="B8043">
            <v>43344</v>
          </cell>
          <cell r="C8043">
            <v>82</v>
          </cell>
        </row>
        <row r="8044">
          <cell r="A8044">
            <v>110214002885</v>
          </cell>
          <cell r="B8044">
            <v>43344</v>
          </cell>
          <cell r="C8044">
            <v>2251</v>
          </cell>
        </row>
        <row r="8045">
          <cell r="A8045">
            <v>110214002901</v>
          </cell>
          <cell r="B8045">
            <v>43344</v>
          </cell>
          <cell r="C8045">
            <v>471</v>
          </cell>
        </row>
        <row r="8046">
          <cell r="A8046">
            <v>110214003597</v>
          </cell>
          <cell r="B8046">
            <v>43344</v>
          </cell>
          <cell r="C8046">
            <v>346</v>
          </cell>
        </row>
        <row r="8047">
          <cell r="A8047">
            <v>110214004744</v>
          </cell>
          <cell r="B8047">
            <v>43344</v>
          </cell>
          <cell r="C8047">
            <v>0</v>
          </cell>
        </row>
        <row r="8048">
          <cell r="A8048">
            <v>110214004746</v>
          </cell>
          <cell r="B8048">
            <v>43344</v>
          </cell>
          <cell r="C8048">
            <v>0</v>
          </cell>
        </row>
        <row r="8049">
          <cell r="A8049">
            <v>110214007151</v>
          </cell>
          <cell r="B8049">
            <v>43344</v>
          </cell>
          <cell r="C8049">
            <v>24</v>
          </cell>
        </row>
        <row r="8050">
          <cell r="A8050">
            <v>110214009022</v>
          </cell>
          <cell r="B8050">
            <v>43344</v>
          </cell>
          <cell r="C8050">
            <v>161</v>
          </cell>
        </row>
        <row r="8051">
          <cell r="A8051">
            <v>110214009045</v>
          </cell>
          <cell r="B8051">
            <v>43344</v>
          </cell>
          <cell r="C8051">
            <v>491</v>
          </cell>
        </row>
        <row r="8052">
          <cell r="A8052">
            <v>110214009050</v>
          </cell>
          <cell r="B8052">
            <v>43344</v>
          </cell>
          <cell r="C8052">
            <v>43</v>
          </cell>
        </row>
        <row r="8053">
          <cell r="A8053">
            <v>110214009099</v>
          </cell>
          <cell r="B8053">
            <v>43344</v>
          </cell>
          <cell r="C8053">
            <v>250</v>
          </cell>
        </row>
        <row r="8054">
          <cell r="A8054">
            <v>110214009107</v>
          </cell>
          <cell r="B8054">
            <v>43344</v>
          </cell>
          <cell r="C8054">
            <v>0</v>
          </cell>
        </row>
        <row r="8055">
          <cell r="A8055">
            <v>110214009239</v>
          </cell>
          <cell r="B8055">
            <v>43344</v>
          </cell>
          <cell r="C8055">
            <v>216</v>
          </cell>
        </row>
        <row r="8056">
          <cell r="A8056">
            <v>110214009247</v>
          </cell>
          <cell r="B8056">
            <v>43344</v>
          </cell>
          <cell r="C8056">
            <v>0</v>
          </cell>
        </row>
        <row r="8057">
          <cell r="A8057">
            <v>110211012429</v>
          </cell>
          <cell r="B8057">
            <v>43344</v>
          </cell>
          <cell r="C8057">
            <v>0</v>
          </cell>
        </row>
        <row r="8058">
          <cell r="A8058">
            <v>110211012666</v>
          </cell>
          <cell r="B8058">
            <v>43344</v>
          </cell>
          <cell r="C8058">
            <v>232</v>
          </cell>
        </row>
        <row r="8059">
          <cell r="A8059">
            <v>110211012671</v>
          </cell>
          <cell r="B8059">
            <v>43344</v>
          </cell>
          <cell r="C8059">
            <v>12</v>
          </cell>
        </row>
        <row r="8060">
          <cell r="A8060">
            <v>110211012675</v>
          </cell>
          <cell r="B8060">
            <v>43344</v>
          </cell>
          <cell r="C8060">
            <v>33</v>
          </cell>
        </row>
        <row r="8061">
          <cell r="A8061">
            <v>110211012676</v>
          </cell>
          <cell r="B8061">
            <v>43344</v>
          </cell>
          <cell r="C8061">
            <v>58</v>
          </cell>
        </row>
        <row r="8062">
          <cell r="A8062">
            <v>110211012679</v>
          </cell>
          <cell r="B8062">
            <v>43344</v>
          </cell>
          <cell r="C8062">
            <v>3</v>
          </cell>
        </row>
        <row r="8063">
          <cell r="A8063">
            <v>110211012688</v>
          </cell>
          <cell r="B8063">
            <v>43344</v>
          </cell>
          <cell r="C8063">
            <v>329</v>
          </cell>
        </row>
        <row r="8064">
          <cell r="A8064">
            <v>110211012691</v>
          </cell>
          <cell r="B8064">
            <v>43344</v>
          </cell>
          <cell r="C8064">
            <v>0</v>
          </cell>
        </row>
        <row r="8065">
          <cell r="A8065">
            <v>110211012693</v>
          </cell>
          <cell r="B8065">
            <v>43344</v>
          </cell>
          <cell r="C8065">
            <v>0</v>
          </cell>
        </row>
        <row r="8066">
          <cell r="A8066">
            <v>110211012697</v>
          </cell>
          <cell r="B8066">
            <v>43344</v>
          </cell>
          <cell r="C8066">
            <v>0</v>
          </cell>
        </row>
        <row r="8067">
          <cell r="A8067">
            <v>110211012700</v>
          </cell>
          <cell r="B8067">
            <v>43344</v>
          </cell>
          <cell r="C8067">
            <v>0</v>
          </cell>
        </row>
        <row r="8068">
          <cell r="A8068">
            <v>110211014341</v>
          </cell>
          <cell r="B8068">
            <v>43344</v>
          </cell>
          <cell r="C8068">
            <v>2068</v>
          </cell>
        </row>
        <row r="8069">
          <cell r="A8069">
            <v>110211014419</v>
          </cell>
          <cell r="B8069">
            <v>43344</v>
          </cell>
          <cell r="C8069">
            <v>0</v>
          </cell>
        </row>
        <row r="8070">
          <cell r="A8070">
            <v>110211014479</v>
          </cell>
          <cell r="B8070">
            <v>43344</v>
          </cell>
          <cell r="C8070">
            <v>0</v>
          </cell>
        </row>
        <row r="8071">
          <cell r="A8071">
            <v>110211016147</v>
          </cell>
          <cell r="B8071">
            <v>43344</v>
          </cell>
          <cell r="C8071">
            <v>186</v>
          </cell>
        </row>
        <row r="8072">
          <cell r="A8072">
            <v>110211016918</v>
          </cell>
          <cell r="B8072">
            <v>43344</v>
          </cell>
          <cell r="C8072">
            <v>99</v>
          </cell>
        </row>
        <row r="8073">
          <cell r="A8073">
            <v>110211018819</v>
          </cell>
          <cell r="B8073">
            <v>43344</v>
          </cell>
          <cell r="C8073">
            <v>409</v>
          </cell>
        </row>
        <row r="8074">
          <cell r="A8074">
            <v>110211018842</v>
          </cell>
          <cell r="B8074">
            <v>43344</v>
          </cell>
          <cell r="C8074">
            <v>1480</v>
          </cell>
        </row>
        <row r="8075">
          <cell r="A8075">
            <v>110211018848</v>
          </cell>
          <cell r="B8075">
            <v>43344</v>
          </cell>
          <cell r="C8075">
            <v>0</v>
          </cell>
        </row>
        <row r="8076">
          <cell r="A8076">
            <v>110211018849</v>
          </cell>
          <cell r="B8076">
            <v>43344</v>
          </cell>
          <cell r="C8076">
            <v>0</v>
          </cell>
        </row>
        <row r="8077">
          <cell r="A8077">
            <v>110211019181</v>
          </cell>
          <cell r="B8077">
            <v>43344</v>
          </cell>
          <cell r="C8077">
            <v>17</v>
          </cell>
        </row>
        <row r="8078">
          <cell r="A8078">
            <v>110211019331</v>
          </cell>
          <cell r="B8078">
            <v>43344</v>
          </cell>
          <cell r="C8078">
            <v>324</v>
          </cell>
        </row>
        <row r="8079">
          <cell r="A8079">
            <v>110211022131</v>
          </cell>
          <cell r="B8079">
            <v>43344</v>
          </cell>
          <cell r="C8079">
            <v>0</v>
          </cell>
        </row>
        <row r="8080">
          <cell r="A8080">
            <v>110211022216</v>
          </cell>
          <cell r="B8080">
            <v>43344</v>
          </cell>
          <cell r="C8080">
            <v>26</v>
          </cell>
        </row>
        <row r="8081">
          <cell r="A8081">
            <v>110211022285</v>
          </cell>
          <cell r="B8081">
            <v>43344</v>
          </cell>
          <cell r="C8081">
            <v>0</v>
          </cell>
        </row>
        <row r="8082">
          <cell r="A8082">
            <v>110212008990</v>
          </cell>
          <cell r="B8082">
            <v>43344</v>
          </cell>
          <cell r="C8082">
            <v>243</v>
          </cell>
        </row>
        <row r="8083">
          <cell r="A8083">
            <v>110212008997</v>
          </cell>
          <cell r="B8083">
            <v>43344</v>
          </cell>
          <cell r="C8083">
            <v>26</v>
          </cell>
        </row>
        <row r="8084">
          <cell r="A8084">
            <v>110212010872</v>
          </cell>
          <cell r="B8084">
            <v>43344</v>
          </cell>
          <cell r="C8084">
            <v>251</v>
          </cell>
        </row>
        <row r="8085">
          <cell r="A8085">
            <v>110212011486</v>
          </cell>
          <cell r="B8085">
            <v>43344</v>
          </cell>
          <cell r="C8085">
            <v>0</v>
          </cell>
        </row>
        <row r="8086">
          <cell r="A8086">
            <v>110212011719</v>
          </cell>
          <cell r="B8086">
            <v>43344</v>
          </cell>
          <cell r="C8086">
            <v>58</v>
          </cell>
        </row>
        <row r="8087">
          <cell r="A8087">
            <v>110212011955</v>
          </cell>
          <cell r="B8087">
            <v>43344</v>
          </cell>
          <cell r="C8087">
            <v>44</v>
          </cell>
        </row>
        <row r="8088">
          <cell r="A8088">
            <v>110212016153</v>
          </cell>
          <cell r="B8088">
            <v>43344</v>
          </cell>
          <cell r="C8088">
            <v>434</v>
          </cell>
        </row>
        <row r="8089">
          <cell r="A8089">
            <v>110212017102</v>
          </cell>
          <cell r="B8089">
            <v>43344</v>
          </cell>
          <cell r="C8089">
            <v>0</v>
          </cell>
        </row>
        <row r="8090">
          <cell r="A8090">
            <v>110212017273</v>
          </cell>
          <cell r="B8090">
            <v>43344</v>
          </cell>
          <cell r="C8090">
            <v>0</v>
          </cell>
        </row>
        <row r="8091">
          <cell r="A8091">
            <v>110212017919</v>
          </cell>
          <cell r="B8091">
            <v>43344</v>
          </cell>
          <cell r="C8091">
            <v>0</v>
          </cell>
        </row>
        <row r="8092">
          <cell r="A8092">
            <v>110212019667</v>
          </cell>
          <cell r="B8092">
            <v>43344</v>
          </cell>
          <cell r="C8092">
            <v>502</v>
          </cell>
        </row>
        <row r="8093">
          <cell r="A8093">
            <v>110212019671</v>
          </cell>
          <cell r="B8093">
            <v>43344</v>
          </cell>
          <cell r="C8093">
            <v>170</v>
          </cell>
        </row>
        <row r="8094">
          <cell r="A8094">
            <v>110212019843</v>
          </cell>
          <cell r="B8094">
            <v>43344</v>
          </cell>
          <cell r="C8094">
            <v>448</v>
          </cell>
        </row>
        <row r="8095">
          <cell r="A8095">
            <v>110212021167</v>
          </cell>
          <cell r="B8095">
            <v>43344</v>
          </cell>
          <cell r="C8095">
            <v>379</v>
          </cell>
        </row>
        <row r="8096">
          <cell r="A8096">
            <v>110213011107</v>
          </cell>
          <cell r="B8096">
            <v>43344</v>
          </cell>
          <cell r="C8096">
            <v>0</v>
          </cell>
        </row>
        <row r="8097">
          <cell r="A8097">
            <v>110213011197</v>
          </cell>
          <cell r="B8097">
            <v>43344</v>
          </cell>
          <cell r="C8097">
            <v>2693</v>
          </cell>
        </row>
        <row r="8098">
          <cell r="A8098">
            <v>110213011209</v>
          </cell>
          <cell r="B8098">
            <v>43344</v>
          </cell>
          <cell r="C8098">
            <v>1578</v>
          </cell>
        </row>
        <row r="8099">
          <cell r="A8099">
            <v>110213011348</v>
          </cell>
          <cell r="B8099">
            <v>43344</v>
          </cell>
          <cell r="C8099">
            <v>141</v>
          </cell>
        </row>
        <row r="8100">
          <cell r="A8100">
            <v>110213012736</v>
          </cell>
          <cell r="B8100">
            <v>43344</v>
          </cell>
          <cell r="C8100">
            <v>143</v>
          </cell>
        </row>
        <row r="8101">
          <cell r="A8101">
            <v>110213013037</v>
          </cell>
          <cell r="B8101">
            <v>43344</v>
          </cell>
          <cell r="C8101">
            <v>227</v>
          </cell>
        </row>
        <row r="8102">
          <cell r="A8102">
            <v>110213013739</v>
          </cell>
          <cell r="B8102">
            <v>43344</v>
          </cell>
          <cell r="C8102">
            <v>609</v>
          </cell>
        </row>
        <row r="8103">
          <cell r="A8103">
            <v>110213013971</v>
          </cell>
          <cell r="B8103">
            <v>43344</v>
          </cell>
          <cell r="C8103">
            <v>44</v>
          </cell>
        </row>
        <row r="8104">
          <cell r="A8104">
            <v>110213014711</v>
          </cell>
          <cell r="B8104">
            <v>43344</v>
          </cell>
          <cell r="C8104">
            <v>256</v>
          </cell>
        </row>
        <row r="8105">
          <cell r="A8105">
            <v>110213016284</v>
          </cell>
          <cell r="B8105">
            <v>43344</v>
          </cell>
          <cell r="C8105">
            <v>462</v>
          </cell>
        </row>
        <row r="8106">
          <cell r="A8106">
            <v>110213017574</v>
          </cell>
          <cell r="B8106">
            <v>43344</v>
          </cell>
          <cell r="C8106">
            <v>0</v>
          </cell>
        </row>
        <row r="8107">
          <cell r="A8107">
            <v>110213018477</v>
          </cell>
          <cell r="B8107">
            <v>43344</v>
          </cell>
          <cell r="C8107">
            <v>713</v>
          </cell>
        </row>
        <row r="8108">
          <cell r="A8108">
            <v>110213019055</v>
          </cell>
          <cell r="B8108">
            <v>43344</v>
          </cell>
          <cell r="C8108">
            <v>0</v>
          </cell>
        </row>
        <row r="8109">
          <cell r="A8109">
            <v>110213019239</v>
          </cell>
          <cell r="B8109">
            <v>43344</v>
          </cell>
          <cell r="C8109">
            <v>0</v>
          </cell>
        </row>
        <row r="8110">
          <cell r="A8110">
            <v>110213019516</v>
          </cell>
          <cell r="B8110">
            <v>43344</v>
          </cell>
          <cell r="C8110">
            <v>53</v>
          </cell>
        </row>
        <row r="8111">
          <cell r="A8111">
            <v>110214011344</v>
          </cell>
          <cell r="B8111">
            <v>43344</v>
          </cell>
          <cell r="C8111">
            <v>0</v>
          </cell>
        </row>
        <row r="8112">
          <cell r="A8112">
            <v>110214011802</v>
          </cell>
          <cell r="B8112">
            <v>43344</v>
          </cell>
          <cell r="C8112">
            <v>27</v>
          </cell>
        </row>
        <row r="8113">
          <cell r="A8113">
            <v>110214011952</v>
          </cell>
          <cell r="B8113">
            <v>43344</v>
          </cell>
          <cell r="C8113">
            <v>100</v>
          </cell>
        </row>
        <row r="8114">
          <cell r="A8114">
            <v>110214012152</v>
          </cell>
          <cell r="B8114">
            <v>43344</v>
          </cell>
          <cell r="C8114">
            <v>0</v>
          </cell>
        </row>
        <row r="8115">
          <cell r="A8115">
            <v>110214012402</v>
          </cell>
          <cell r="B8115">
            <v>43344</v>
          </cell>
          <cell r="C8115">
            <v>89</v>
          </cell>
        </row>
        <row r="8116">
          <cell r="A8116">
            <v>110214012454</v>
          </cell>
          <cell r="B8116">
            <v>43344</v>
          </cell>
          <cell r="C8116">
            <v>75</v>
          </cell>
        </row>
        <row r="8117">
          <cell r="A8117">
            <v>110214012465</v>
          </cell>
          <cell r="B8117">
            <v>43344</v>
          </cell>
          <cell r="C8117">
            <v>222</v>
          </cell>
        </row>
        <row r="8118">
          <cell r="A8118">
            <v>110214015076</v>
          </cell>
          <cell r="B8118">
            <v>43344</v>
          </cell>
          <cell r="C8118">
            <v>225</v>
          </cell>
        </row>
        <row r="8119">
          <cell r="A8119">
            <v>110214015477</v>
          </cell>
          <cell r="B8119">
            <v>43344</v>
          </cell>
          <cell r="C8119">
            <v>0</v>
          </cell>
        </row>
        <row r="8120">
          <cell r="A8120">
            <v>110214015702</v>
          </cell>
          <cell r="B8120">
            <v>43344</v>
          </cell>
          <cell r="C8120">
            <v>513</v>
          </cell>
        </row>
        <row r="8121">
          <cell r="A8121">
            <v>110214016001</v>
          </cell>
          <cell r="B8121">
            <v>43344</v>
          </cell>
          <cell r="C8121">
            <v>8</v>
          </cell>
        </row>
        <row r="8122">
          <cell r="A8122">
            <v>110214016048</v>
          </cell>
          <cell r="B8122">
            <v>43344</v>
          </cell>
          <cell r="C8122">
            <v>247</v>
          </cell>
        </row>
        <row r="8123">
          <cell r="A8123">
            <v>110214016051</v>
          </cell>
          <cell r="B8123">
            <v>43344</v>
          </cell>
          <cell r="C8123">
            <v>253</v>
          </cell>
        </row>
        <row r="8124">
          <cell r="A8124">
            <v>110214016052</v>
          </cell>
          <cell r="B8124">
            <v>43344</v>
          </cell>
          <cell r="C8124">
            <v>2279</v>
          </cell>
        </row>
        <row r="8125">
          <cell r="A8125">
            <v>110214016156</v>
          </cell>
          <cell r="B8125">
            <v>43344</v>
          </cell>
          <cell r="C8125">
            <v>264</v>
          </cell>
        </row>
        <row r="8126">
          <cell r="A8126">
            <v>110214016175</v>
          </cell>
          <cell r="B8126">
            <v>43344</v>
          </cell>
          <cell r="C8126">
            <v>0</v>
          </cell>
        </row>
        <row r="8127">
          <cell r="A8127">
            <v>110214016176</v>
          </cell>
          <cell r="B8127">
            <v>43344</v>
          </cell>
          <cell r="C8127">
            <v>0</v>
          </cell>
        </row>
        <row r="8128">
          <cell r="A8128">
            <v>110214016177</v>
          </cell>
          <cell r="B8128">
            <v>43344</v>
          </cell>
          <cell r="C8128">
            <v>818</v>
          </cell>
        </row>
        <row r="8129">
          <cell r="A8129">
            <v>110214017060</v>
          </cell>
          <cell r="B8129">
            <v>43344</v>
          </cell>
          <cell r="C8129">
            <v>784</v>
          </cell>
        </row>
        <row r="8130">
          <cell r="A8130">
            <v>110214017537</v>
          </cell>
          <cell r="B8130">
            <v>43344</v>
          </cell>
          <cell r="C8130">
            <v>367</v>
          </cell>
        </row>
        <row r="8131">
          <cell r="A8131">
            <v>110214020881</v>
          </cell>
          <cell r="B8131">
            <v>43344</v>
          </cell>
          <cell r="C8131">
            <v>0</v>
          </cell>
        </row>
        <row r="8132">
          <cell r="A8132">
            <v>110211002392</v>
          </cell>
          <cell r="B8132">
            <v>43344</v>
          </cell>
          <cell r="C8132">
            <v>2</v>
          </cell>
        </row>
        <row r="8133">
          <cell r="A8133">
            <v>110211006477</v>
          </cell>
          <cell r="B8133">
            <v>43344</v>
          </cell>
          <cell r="C8133">
            <v>0</v>
          </cell>
        </row>
        <row r="8134">
          <cell r="A8134">
            <v>110212001433</v>
          </cell>
          <cell r="B8134">
            <v>43344</v>
          </cell>
          <cell r="C8134">
            <v>370</v>
          </cell>
        </row>
        <row r="8135">
          <cell r="A8135">
            <v>110214001349</v>
          </cell>
          <cell r="B8135">
            <v>43344</v>
          </cell>
          <cell r="C8135">
            <v>0</v>
          </cell>
        </row>
        <row r="8136">
          <cell r="A8136">
            <v>110214002464</v>
          </cell>
          <cell r="B8136">
            <v>43344</v>
          </cell>
          <cell r="C8136">
            <v>599</v>
          </cell>
        </row>
        <row r="8137">
          <cell r="A8137">
            <v>110214006932</v>
          </cell>
          <cell r="B8137">
            <v>43344</v>
          </cell>
          <cell r="C8137">
            <v>0</v>
          </cell>
        </row>
        <row r="8138">
          <cell r="A8138">
            <v>110214009250</v>
          </cell>
          <cell r="B8138">
            <v>43344</v>
          </cell>
          <cell r="C8138">
            <v>83</v>
          </cell>
        </row>
        <row r="8139">
          <cell r="A8139">
            <v>110214021592</v>
          </cell>
          <cell r="B8139">
            <v>43344</v>
          </cell>
          <cell r="C8139">
            <v>72</v>
          </cell>
        </row>
        <row r="8140">
          <cell r="A8140">
            <v>110214021593</v>
          </cell>
          <cell r="B8140">
            <v>43344</v>
          </cell>
          <cell r="C8140">
            <v>69</v>
          </cell>
        </row>
        <row r="8141">
          <cell r="A8141">
            <v>110211012673</v>
          </cell>
          <cell r="B8141">
            <v>43344</v>
          </cell>
          <cell r="C8141">
            <v>880</v>
          </cell>
        </row>
        <row r="8142">
          <cell r="A8142">
            <v>110211012690</v>
          </cell>
          <cell r="B8142">
            <v>43344</v>
          </cell>
          <cell r="C8142">
            <v>0</v>
          </cell>
        </row>
        <row r="8143">
          <cell r="A8143">
            <v>110211012695</v>
          </cell>
          <cell r="B8143">
            <v>43344</v>
          </cell>
          <cell r="C8143">
            <v>540</v>
          </cell>
        </row>
        <row r="8144">
          <cell r="A8144">
            <v>110211014247</v>
          </cell>
          <cell r="B8144">
            <v>43344</v>
          </cell>
          <cell r="C8144">
            <v>117</v>
          </cell>
        </row>
        <row r="8145">
          <cell r="A8145">
            <v>110212011966</v>
          </cell>
          <cell r="B8145">
            <v>43344</v>
          </cell>
          <cell r="C8145">
            <v>0</v>
          </cell>
        </row>
        <row r="8146">
          <cell r="A8146">
            <v>110212019673</v>
          </cell>
          <cell r="B8146">
            <v>43344</v>
          </cell>
          <cell r="C8146">
            <v>665</v>
          </cell>
        </row>
        <row r="8147">
          <cell r="A8147">
            <v>110214016135</v>
          </cell>
          <cell r="B8147">
            <v>43344</v>
          </cell>
          <cell r="C8147">
            <v>30</v>
          </cell>
        </row>
        <row r="8148">
          <cell r="A8148">
            <v>110211002401</v>
          </cell>
          <cell r="B8148">
            <v>43344</v>
          </cell>
          <cell r="C8148">
            <v>421</v>
          </cell>
        </row>
        <row r="8149">
          <cell r="A8149">
            <v>110212003620</v>
          </cell>
          <cell r="B8149">
            <v>43344</v>
          </cell>
          <cell r="C8149">
            <v>622</v>
          </cell>
        </row>
        <row r="8150">
          <cell r="A8150">
            <v>110212008676</v>
          </cell>
          <cell r="B8150">
            <v>43344</v>
          </cell>
          <cell r="C8150">
            <v>0</v>
          </cell>
        </row>
        <row r="8151">
          <cell r="A8151">
            <v>110213021971</v>
          </cell>
          <cell r="B8151">
            <v>43344</v>
          </cell>
          <cell r="C8151">
            <v>82</v>
          </cell>
        </row>
        <row r="8152">
          <cell r="A8152">
            <v>110211004039</v>
          </cell>
          <cell r="B8152">
            <v>43344</v>
          </cell>
          <cell r="C8152">
            <v>0</v>
          </cell>
        </row>
        <row r="8153">
          <cell r="A8153">
            <v>110212022568</v>
          </cell>
          <cell r="B8153">
            <v>43344</v>
          </cell>
          <cell r="C8153">
            <v>0</v>
          </cell>
        </row>
        <row r="8154">
          <cell r="A8154">
            <v>110213001239</v>
          </cell>
          <cell r="B8154">
            <v>43344</v>
          </cell>
          <cell r="C8154">
            <v>1620</v>
          </cell>
        </row>
        <row r="8155">
          <cell r="A8155">
            <v>110214016194</v>
          </cell>
          <cell r="B8155">
            <v>43344</v>
          </cell>
          <cell r="C8155">
            <v>0</v>
          </cell>
        </row>
        <row r="8156">
          <cell r="A8156">
            <v>110211012699</v>
          </cell>
          <cell r="B8156">
            <v>43344</v>
          </cell>
          <cell r="C8156">
            <v>372</v>
          </cell>
        </row>
        <row r="8157">
          <cell r="A8157">
            <v>110213022418</v>
          </cell>
          <cell r="B8157">
            <v>43344</v>
          </cell>
          <cell r="C8157">
            <v>92</v>
          </cell>
        </row>
        <row r="8158">
          <cell r="A8158">
            <v>110213024785</v>
          </cell>
          <cell r="B8158">
            <v>43344</v>
          </cell>
          <cell r="C8158">
            <v>1208</v>
          </cell>
        </row>
        <row r="8159">
          <cell r="A8159">
            <v>110214000636</v>
          </cell>
          <cell r="B8159">
            <v>43344</v>
          </cell>
          <cell r="C8159">
            <v>458</v>
          </cell>
        </row>
        <row r="8160">
          <cell r="A8160">
            <v>110213025327</v>
          </cell>
          <cell r="B8160">
            <v>43344</v>
          </cell>
          <cell r="C8160">
            <v>0</v>
          </cell>
        </row>
        <row r="8161">
          <cell r="A8161">
            <v>110213027767</v>
          </cell>
          <cell r="B8161">
            <v>43344</v>
          </cell>
          <cell r="C8161">
            <v>0</v>
          </cell>
        </row>
        <row r="8162">
          <cell r="A8162">
            <v>110211000839</v>
          </cell>
          <cell r="B8162">
            <v>43313</v>
          </cell>
          <cell r="C8162">
            <v>201</v>
          </cell>
        </row>
        <row r="8163">
          <cell r="A8163">
            <v>110211001803</v>
          </cell>
          <cell r="B8163">
            <v>43313</v>
          </cell>
          <cell r="C8163">
            <v>0</v>
          </cell>
        </row>
        <row r="8164">
          <cell r="A8164">
            <v>110211002080</v>
          </cell>
          <cell r="B8164">
            <v>43313</v>
          </cell>
          <cell r="C8164">
            <v>439</v>
          </cell>
        </row>
        <row r="8165">
          <cell r="A8165">
            <v>110211002086</v>
          </cell>
          <cell r="B8165">
            <v>43313</v>
          </cell>
          <cell r="C8165">
            <v>299</v>
          </cell>
        </row>
        <row r="8166">
          <cell r="A8166">
            <v>110211002087</v>
          </cell>
          <cell r="B8166">
            <v>43313</v>
          </cell>
          <cell r="C8166">
            <v>2354</v>
          </cell>
        </row>
        <row r="8167">
          <cell r="A8167">
            <v>110211002136</v>
          </cell>
          <cell r="B8167">
            <v>43313</v>
          </cell>
          <cell r="C8167">
            <v>0</v>
          </cell>
        </row>
        <row r="8168">
          <cell r="A8168">
            <v>110211002383</v>
          </cell>
          <cell r="B8168">
            <v>43313</v>
          </cell>
          <cell r="C8168">
            <v>420</v>
          </cell>
        </row>
        <row r="8169">
          <cell r="A8169">
            <v>110211002384</v>
          </cell>
          <cell r="B8169">
            <v>43313</v>
          </cell>
          <cell r="C8169">
            <v>8</v>
          </cell>
        </row>
        <row r="8170">
          <cell r="A8170">
            <v>110211002386</v>
          </cell>
          <cell r="B8170">
            <v>43313</v>
          </cell>
          <cell r="C8170">
            <v>0</v>
          </cell>
        </row>
        <row r="8171">
          <cell r="A8171">
            <v>110211002394</v>
          </cell>
          <cell r="B8171">
            <v>43313</v>
          </cell>
          <cell r="C8171">
            <v>0</v>
          </cell>
        </row>
        <row r="8172">
          <cell r="A8172">
            <v>110211002396</v>
          </cell>
          <cell r="B8172">
            <v>43313</v>
          </cell>
          <cell r="C8172">
            <v>0</v>
          </cell>
        </row>
        <row r="8173">
          <cell r="A8173">
            <v>110211002398</v>
          </cell>
          <cell r="B8173">
            <v>43313</v>
          </cell>
          <cell r="C8173">
            <v>0</v>
          </cell>
        </row>
        <row r="8174">
          <cell r="A8174">
            <v>110211002399</v>
          </cell>
          <cell r="B8174">
            <v>43313</v>
          </cell>
          <cell r="C8174">
            <v>0</v>
          </cell>
        </row>
        <row r="8175">
          <cell r="A8175">
            <v>110211002402</v>
          </cell>
          <cell r="B8175">
            <v>43313</v>
          </cell>
          <cell r="C8175">
            <v>310</v>
          </cell>
        </row>
        <row r="8176">
          <cell r="A8176">
            <v>110211002403</v>
          </cell>
          <cell r="B8176">
            <v>43313</v>
          </cell>
          <cell r="C8176">
            <v>31</v>
          </cell>
        </row>
        <row r="8177">
          <cell r="A8177">
            <v>110211002405</v>
          </cell>
          <cell r="B8177">
            <v>43313</v>
          </cell>
          <cell r="C8177">
            <v>0</v>
          </cell>
        </row>
        <row r="8178">
          <cell r="A8178">
            <v>110211002406</v>
          </cell>
          <cell r="B8178">
            <v>43313</v>
          </cell>
          <cell r="C8178">
            <v>1012</v>
          </cell>
        </row>
        <row r="8179">
          <cell r="A8179">
            <v>110211002407</v>
          </cell>
          <cell r="B8179">
            <v>43313</v>
          </cell>
          <cell r="C8179">
            <v>0</v>
          </cell>
        </row>
        <row r="8180">
          <cell r="A8180">
            <v>110211002411</v>
          </cell>
          <cell r="B8180">
            <v>43313</v>
          </cell>
          <cell r="C8180">
            <v>77</v>
          </cell>
        </row>
        <row r="8181">
          <cell r="A8181">
            <v>110211002412</v>
          </cell>
          <cell r="B8181">
            <v>43313</v>
          </cell>
          <cell r="C8181">
            <v>41</v>
          </cell>
        </row>
        <row r="8182">
          <cell r="A8182">
            <v>110211002413</v>
          </cell>
          <cell r="B8182">
            <v>43313</v>
          </cell>
          <cell r="C8182">
            <v>60</v>
          </cell>
        </row>
        <row r="8183">
          <cell r="A8183">
            <v>110211003718</v>
          </cell>
          <cell r="B8183">
            <v>43313</v>
          </cell>
          <cell r="C8183">
            <v>0</v>
          </cell>
        </row>
        <row r="8184">
          <cell r="A8184">
            <v>110211003719</v>
          </cell>
          <cell r="B8184">
            <v>43313</v>
          </cell>
          <cell r="C8184">
            <v>0</v>
          </cell>
        </row>
        <row r="8185">
          <cell r="A8185">
            <v>110211003808</v>
          </cell>
          <cell r="B8185">
            <v>43313</v>
          </cell>
          <cell r="C8185">
            <v>331</v>
          </cell>
        </row>
        <row r="8186">
          <cell r="A8186">
            <v>110211004072</v>
          </cell>
          <cell r="B8186">
            <v>43313</v>
          </cell>
          <cell r="C8186">
            <v>1924</v>
          </cell>
        </row>
        <row r="8187">
          <cell r="A8187">
            <v>110211004145</v>
          </cell>
          <cell r="B8187">
            <v>43313</v>
          </cell>
          <cell r="C8187">
            <v>619</v>
          </cell>
        </row>
        <row r="8188">
          <cell r="A8188">
            <v>110211005116</v>
          </cell>
          <cell r="B8188">
            <v>43313</v>
          </cell>
          <cell r="C8188">
            <v>0</v>
          </cell>
        </row>
        <row r="8189">
          <cell r="A8189">
            <v>110211005117</v>
          </cell>
          <cell r="B8189">
            <v>43313</v>
          </cell>
          <cell r="C8189">
            <v>532</v>
          </cell>
        </row>
        <row r="8190">
          <cell r="A8190">
            <v>110211005131</v>
          </cell>
          <cell r="B8190">
            <v>43313</v>
          </cell>
          <cell r="C8190">
            <v>224</v>
          </cell>
        </row>
        <row r="8191">
          <cell r="A8191">
            <v>110211005306</v>
          </cell>
          <cell r="B8191">
            <v>43313</v>
          </cell>
          <cell r="C8191">
            <v>3925</v>
          </cell>
        </row>
        <row r="8192">
          <cell r="A8192">
            <v>110211006325</v>
          </cell>
          <cell r="B8192">
            <v>43313</v>
          </cell>
          <cell r="C8192">
            <v>4607</v>
          </cell>
        </row>
        <row r="8193">
          <cell r="A8193">
            <v>110211007133</v>
          </cell>
          <cell r="B8193">
            <v>43313</v>
          </cell>
          <cell r="C8193">
            <v>60</v>
          </cell>
        </row>
        <row r="8194">
          <cell r="A8194">
            <v>110211007907</v>
          </cell>
          <cell r="B8194">
            <v>43313</v>
          </cell>
          <cell r="C8194">
            <v>7297</v>
          </cell>
        </row>
        <row r="8195">
          <cell r="A8195">
            <v>110211008209</v>
          </cell>
          <cell r="B8195">
            <v>43313</v>
          </cell>
          <cell r="C8195">
            <v>0</v>
          </cell>
        </row>
        <row r="8196">
          <cell r="A8196">
            <v>110211008440</v>
          </cell>
          <cell r="B8196">
            <v>43313</v>
          </cell>
          <cell r="C8196">
            <v>3170</v>
          </cell>
        </row>
        <row r="8197">
          <cell r="A8197">
            <v>110211008442</v>
          </cell>
          <cell r="B8197">
            <v>43313</v>
          </cell>
          <cell r="C8197">
            <v>195</v>
          </cell>
        </row>
        <row r="8198">
          <cell r="A8198">
            <v>110211008443</v>
          </cell>
          <cell r="B8198">
            <v>43313</v>
          </cell>
          <cell r="C8198">
            <v>1197</v>
          </cell>
        </row>
        <row r="8199">
          <cell r="A8199">
            <v>110211008722</v>
          </cell>
          <cell r="B8199">
            <v>43313</v>
          </cell>
          <cell r="C8199">
            <v>689</v>
          </cell>
        </row>
        <row r="8200">
          <cell r="A8200">
            <v>110211008743</v>
          </cell>
          <cell r="B8200">
            <v>43313</v>
          </cell>
          <cell r="C8200">
            <v>587</v>
          </cell>
        </row>
        <row r="8201">
          <cell r="A8201">
            <v>110211009386</v>
          </cell>
          <cell r="B8201">
            <v>43313</v>
          </cell>
          <cell r="C8201">
            <v>8022</v>
          </cell>
        </row>
        <row r="8202">
          <cell r="A8202">
            <v>110211009805</v>
          </cell>
          <cell r="B8202">
            <v>43313</v>
          </cell>
          <cell r="C8202">
            <v>350</v>
          </cell>
        </row>
        <row r="8203">
          <cell r="A8203">
            <v>110211011224</v>
          </cell>
          <cell r="B8203">
            <v>43313</v>
          </cell>
          <cell r="C8203">
            <v>1320</v>
          </cell>
        </row>
        <row r="8204">
          <cell r="A8204">
            <v>110211021634</v>
          </cell>
          <cell r="B8204">
            <v>43313</v>
          </cell>
          <cell r="C8204">
            <v>0</v>
          </cell>
        </row>
        <row r="8205">
          <cell r="A8205">
            <v>110212001364</v>
          </cell>
          <cell r="B8205">
            <v>43313</v>
          </cell>
          <cell r="C8205">
            <v>654</v>
          </cell>
        </row>
        <row r="8206">
          <cell r="A8206">
            <v>110212001365</v>
          </cell>
          <cell r="B8206">
            <v>43313</v>
          </cell>
          <cell r="C8206">
            <v>1261</v>
          </cell>
        </row>
        <row r="8207">
          <cell r="A8207">
            <v>110212001425</v>
          </cell>
          <cell r="B8207">
            <v>43313</v>
          </cell>
          <cell r="C8207">
            <v>728</v>
          </cell>
        </row>
        <row r="8208">
          <cell r="A8208">
            <v>110212001483</v>
          </cell>
          <cell r="B8208">
            <v>43313</v>
          </cell>
          <cell r="C8208">
            <v>372</v>
          </cell>
        </row>
        <row r="8209">
          <cell r="A8209">
            <v>110212001500</v>
          </cell>
          <cell r="B8209">
            <v>43313</v>
          </cell>
          <cell r="C8209">
            <v>25</v>
          </cell>
        </row>
        <row r="8210">
          <cell r="A8210">
            <v>110212001503</v>
          </cell>
          <cell r="B8210">
            <v>43313</v>
          </cell>
          <cell r="C8210">
            <v>10</v>
          </cell>
        </row>
        <row r="8211">
          <cell r="A8211">
            <v>110212001511</v>
          </cell>
          <cell r="B8211">
            <v>43313</v>
          </cell>
          <cell r="C8211">
            <v>41</v>
          </cell>
        </row>
        <row r="8212">
          <cell r="A8212">
            <v>110212001541</v>
          </cell>
          <cell r="B8212">
            <v>43313</v>
          </cell>
          <cell r="C8212">
            <v>600</v>
          </cell>
        </row>
        <row r="8213">
          <cell r="A8213">
            <v>110212001742</v>
          </cell>
          <cell r="B8213">
            <v>43313</v>
          </cell>
          <cell r="C8213">
            <v>0</v>
          </cell>
        </row>
        <row r="8214">
          <cell r="A8214">
            <v>110212002452</v>
          </cell>
          <cell r="B8214">
            <v>43313</v>
          </cell>
          <cell r="C8214">
            <v>741</v>
          </cell>
        </row>
        <row r="8215">
          <cell r="A8215">
            <v>110212002680</v>
          </cell>
          <cell r="B8215">
            <v>43313</v>
          </cell>
          <cell r="C8215">
            <v>0</v>
          </cell>
        </row>
        <row r="8216">
          <cell r="A8216">
            <v>110212004373</v>
          </cell>
          <cell r="B8216">
            <v>43313</v>
          </cell>
          <cell r="C8216">
            <v>43</v>
          </cell>
        </row>
        <row r="8217">
          <cell r="A8217">
            <v>110212004590</v>
          </cell>
          <cell r="B8217">
            <v>43313</v>
          </cell>
          <cell r="C8217">
            <v>0</v>
          </cell>
        </row>
        <row r="8218">
          <cell r="A8218">
            <v>110212005229</v>
          </cell>
          <cell r="B8218">
            <v>43313</v>
          </cell>
          <cell r="C8218">
            <v>40</v>
          </cell>
        </row>
        <row r="8219">
          <cell r="A8219">
            <v>110212005260</v>
          </cell>
          <cell r="B8219">
            <v>43313</v>
          </cell>
          <cell r="C8219">
            <v>674</v>
          </cell>
        </row>
        <row r="8220">
          <cell r="A8220">
            <v>110212006540</v>
          </cell>
          <cell r="B8220">
            <v>43313</v>
          </cell>
          <cell r="C8220">
            <v>677</v>
          </cell>
        </row>
        <row r="8221">
          <cell r="A8221">
            <v>110212006558</v>
          </cell>
          <cell r="B8221">
            <v>43313</v>
          </cell>
          <cell r="C8221">
            <v>20</v>
          </cell>
        </row>
        <row r="8222">
          <cell r="A8222">
            <v>110212007683</v>
          </cell>
          <cell r="B8222">
            <v>43313</v>
          </cell>
          <cell r="C8222">
            <v>199</v>
          </cell>
        </row>
        <row r="8223">
          <cell r="A8223">
            <v>110212008189</v>
          </cell>
          <cell r="B8223">
            <v>43313</v>
          </cell>
          <cell r="C8223">
            <v>212</v>
          </cell>
        </row>
        <row r="8224">
          <cell r="A8224">
            <v>110212008984</v>
          </cell>
          <cell r="B8224">
            <v>43313</v>
          </cell>
          <cell r="C8224">
            <v>21</v>
          </cell>
        </row>
        <row r="8225">
          <cell r="A8225">
            <v>110212008995</v>
          </cell>
          <cell r="B8225">
            <v>43313</v>
          </cell>
          <cell r="C8225">
            <v>48</v>
          </cell>
        </row>
        <row r="8226">
          <cell r="A8226">
            <v>110212008996</v>
          </cell>
          <cell r="B8226">
            <v>43313</v>
          </cell>
          <cell r="C8226">
            <v>0</v>
          </cell>
        </row>
        <row r="8227">
          <cell r="A8227">
            <v>110212009000</v>
          </cell>
          <cell r="B8227">
            <v>43313</v>
          </cell>
          <cell r="C8227">
            <v>0</v>
          </cell>
        </row>
        <row r="8228">
          <cell r="A8228">
            <v>110212009009</v>
          </cell>
          <cell r="B8228">
            <v>43313</v>
          </cell>
          <cell r="C8228">
            <v>0</v>
          </cell>
        </row>
        <row r="8229">
          <cell r="A8229">
            <v>110212009013</v>
          </cell>
          <cell r="B8229">
            <v>43313</v>
          </cell>
          <cell r="C8229">
            <v>0</v>
          </cell>
        </row>
        <row r="8230">
          <cell r="A8230">
            <v>110212009020</v>
          </cell>
          <cell r="B8230">
            <v>43313</v>
          </cell>
          <cell r="C8230">
            <v>9</v>
          </cell>
        </row>
        <row r="8231">
          <cell r="A8231">
            <v>110212009051</v>
          </cell>
          <cell r="B8231">
            <v>43313</v>
          </cell>
          <cell r="C8231">
            <v>945</v>
          </cell>
        </row>
        <row r="8232">
          <cell r="A8232">
            <v>110212009054</v>
          </cell>
          <cell r="B8232">
            <v>43313</v>
          </cell>
          <cell r="C8232">
            <v>0</v>
          </cell>
        </row>
        <row r="8233">
          <cell r="A8233">
            <v>110212009062</v>
          </cell>
          <cell r="B8233">
            <v>43313</v>
          </cell>
          <cell r="C8233">
            <v>0</v>
          </cell>
        </row>
        <row r="8234">
          <cell r="A8234">
            <v>110212009065</v>
          </cell>
          <cell r="B8234">
            <v>43313</v>
          </cell>
          <cell r="C8234">
            <v>11</v>
          </cell>
        </row>
        <row r="8235">
          <cell r="A8235">
            <v>110212009115</v>
          </cell>
          <cell r="B8235">
            <v>43313</v>
          </cell>
          <cell r="C8235">
            <v>151</v>
          </cell>
        </row>
        <row r="8236">
          <cell r="A8236">
            <v>110212009116</v>
          </cell>
          <cell r="B8236">
            <v>43313</v>
          </cell>
          <cell r="C8236">
            <v>123</v>
          </cell>
        </row>
        <row r="8237">
          <cell r="A8237">
            <v>110212009391</v>
          </cell>
          <cell r="B8237">
            <v>43313</v>
          </cell>
          <cell r="C8237">
            <v>47</v>
          </cell>
        </row>
        <row r="8238">
          <cell r="A8238">
            <v>110212010022</v>
          </cell>
          <cell r="B8238">
            <v>43313</v>
          </cell>
          <cell r="C8238">
            <v>1423</v>
          </cell>
        </row>
        <row r="8239">
          <cell r="A8239">
            <v>110212020420</v>
          </cell>
          <cell r="B8239">
            <v>43313</v>
          </cell>
          <cell r="C8239">
            <v>171</v>
          </cell>
        </row>
        <row r="8240">
          <cell r="A8240">
            <v>110212020537</v>
          </cell>
          <cell r="B8240">
            <v>43313</v>
          </cell>
          <cell r="C8240">
            <v>623</v>
          </cell>
        </row>
        <row r="8241">
          <cell r="A8241">
            <v>110212021300</v>
          </cell>
          <cell r="B8241">
            <v>43313</v>
          </cell>
          <cell r="C8241">
            <v>20</v>
          </cell>
        </row>
        <row r="8242">
          <cell r="A8242">
            <v>110212021392</v>
          </cell>
          <cell r="B8242">
            <v>43313</v>
          </cell>
          <cell r="C8242">
            <v>103</v>
          </cell>
        </row>
        <row r="8243">
          <cell r="A8243">
            <v>110213000026</v>
          </cell>
          <cell r="B8243">
            <v>43313</v>
          </cell>
          <cell r="C8243">
            <v>1014</v>
          </cell>
        </row>
        <row r="8244">
          <cell r="A8244">
            <v>110213000260</v>
          </cell>
          <cell r="B8244">
            <v>43313</v>
          </cell>
          <cell r="C8244">
            <v>82</v>
          </cell>
        </row>
        <row r="8245">
          <cell r="A8245">
            <v>110213001228</v>
          </cell>
          <cell r="B8245">
            <v>43313</v>
          </cell>
          <cell r="C8245">
            <v>164</v>
          </cell>
        </row>
        <row r="8246">
          <cell r="A8246">
            <v>110213001230</v>
          </cell>
          <cell r="B8246">
            <v>43313</v>
          </cell>
          <cell r="C8246">
            <v>766</v>
          </cell>
        </row>
        <row r="8247">
          <cell r="A8247">
            <v>110213001231</v>
          </cell>
          <cell r="B8247">
            <v>43313</v>
          </cell>
          <cell r="C8247">
            <v>284</v>
          </cell>
        </row>
        <row r="8248">
          <cell r="A8248">
            <v>110213001232</v>
          </cell>
          <cell r="B8248">
            <v>43313</v>
          </cell>
          <cell r="C8248">
            <v>102</v>
          </cell>
        </row>
        <row r="8249">
          <cell r="A8249">
            <v>110213001236</v>
          </cell>
          <cell r="B8249">
            <v>43313</v>
          </cell>
          <cell r="C8249">
            <v>1421</v>
          </cell>
        </row>
        <row r="8250">
          <cell r="A8250">
            <v>110213001237</v>
          </cell>
          <cell r="B8250">
            <v>43313</v>
          </cell>
          <cell r="C8250">
            <v>500</v>
          </cell>
        </row>
        <row r="8251">
          <cell r="A8251">
            <v>110213001241</v>
          </cell>
          <cell r="B8251">
            <v>43313</v>
          </cell>
          <cell r="C8251">
            <v>761</v>
          </cell>
        </row>
        <row r="8252">
          <cell r="A8252">
            <v>110213001242</v>
          </cell>
          <cell r="B8252">
            <v>43313</v>
          </cell>
          <cell r="C8252">
            <v>10</v>
          </cell>
        </row>
        <row r="8253">
          <cell r="A8253">
            <v>110213001247</v>
          </cell>
          <cell r="B8253">
            <v>43313</v>
          </cell>
          <cell r="C8253">
            <v>464</v>
          </cell>
        </row>
        <row r="8254">
          <cell r="A8254">
            <v>110213001248</v>
          </cell>
          <cell r="B8254">
            <v>43313</v>
          </cell>
          <cell r="C8254">
            <v>3548</v>
          </cell>
        </row>
        <row r="8255">
          <cell r="A8255">
            <v>110213001250</v>
          </cell>
          <cell r="B8255">
            <v>43313</v>
          </cell>
          <cell r="C8255">
            <v>450</v>
          </cell>
        </row>
        <row r="8256">
          <cell r="A8256">
            <v>110213001270</v>
          </cell>
          <cell r="B8256">
            <v>43313</v>
          </cell>
          <cell r="C8256">
            <v>1101</v>
          </cell>
        </row>
        <row r="8257">
          <cell r="A8257">
            <v>110213001271</v>
          </cell>
          <cell r="B8257">
            <v>43313</v>
          </cell>
          <cell r="C8257">
            <v>356</v>
          </cell>
        </row>
        <row r="8258">
          <cell r="A8258">
            <v>110213001272</v>
          </cell>
          <cell r="B8258">
            <v>43313</v>
          </cell>
          <cell r="C8258">
            <v>193</v>
          </cell>
        </row>
        <row r="8259">
          <cell r="A8259">
            <v>110213001275</v>
          </cell>
          <cell r="B8259">
            <v>43313</v>
          </cell>
          <cell r="C8259">
            <v>531</v>
          </cell>
        </row>
        <row r="8260">
          <cell r="A8260">
            <v>110213001276</v>
          </cell>
          <cell r="B8260">
            <v>43313</v>
          </cell>
          <cell r="C8260">
            <v>0</v>
          </cell>
        </row>
        <row r="8261">
          <cell r="A8261">
            <v>110213001286</v>
          </cell>
          <cell r="B8261">
            <v>43313</v>
          </cell>
          <cell r="C8261">
            <v>476</v>
          </cell>
        </row>
        <row r="8262">
          <cell r="A8262">
            <v>110213001287</v>
          </cell>
          <cell r="B8262">
            <v>43313</v>
          </cell>
          <cell r="C8262">
            <v>310</v>
          </cell>
        </row>
        <row r="8263">
          <cell r="A8263">
            <v>110213001288</v>
          </cell>
          <cell r="B8263">
            <v>43313</v>
          </cell>
          <cell r="C8263">
            <v>515</v>
          </cell>
        </row>
        <row r="8264">
          <cell r="A8264">
            <v>110213001289</v>
          </cell>
          <cell r="B8264">
            <v>43313</v>
          </cell>
          <cell r="C8264">
            <v>862</v>
          </cell>
        </row>
        <row r="8265">
          <cell r="A8265">
            <v>110213001290</v>
          </cell>
          <cell r="B8265">
            <v>43313</v>
          </cell>
          <cell r="C8265">
            <v>389</v>
          </cell>
        </row>
        <row r="8266">
          <cell r="A8266">
            <v>110213001291</v>
          </cell>
          <cell r="B8266">
            <v>43313</v>
          </cell>
          <cell r="C8266">
            <v>797</v>
          </cell>
        </row>
        <row r="8267">
          <cell r="A8267">
            <v>110213001318</v>
          </cell>
          <cell r="B8267">
            <v>43313</v>
          </cell>
          <cell r="C8267">
            <v>2885</v>
          </cell>
        </row>
        <row r="8268">
          <cell r="A8268">
            <v>110213001319</v>
          </cell>
          <cell r="B8268">
            <v>43313</v>
          </cell>
          <cell r="C8268">
            <v>1498</v>
          </cell>
        </row>
        <row r="8269">
          <cell r="A8269">
            <v>110213001320</v>
          </cell>
          <cell r="B8269">
            <v>43313</v>
          </cell>
          <cell r="C8269">
            <v>162</v>
          </cell>
        </row>
        <row r="8270">
          <cell r="A8270">
            <v>110213001347</v>
          </cell>
          <cell r="B8270">
            <v>43313</v>
          </cell>
          <cell r="C8270">
            <v>233</v>
          </cell>
        </row>
        <row r="8271">
          <cell r="A8271">
            <v>110213001348</v>
          </cell>
          <cell r="B8271">
            <v>43313</v>
          </cell>
          <cell r="C8271">
            <v>240</v>
          </cell>
        </row>
        <row r="8272">
          <cell r="A8272">
            <v>110213001351</v>
          </cell>
          <cell r="B8272">
            <v>43313</v>
          </cell>
          <cell r="C8272">
            <v>451</v>
          </cell>
        </row>
        <row r="8273">
          <cell r="A8273">
            <v>110213001353</v>
          </cell>
          <cell r="B8273">
            <v>43313</v>
          </cell>
          <cell r="C8273">
            <v>0</v>
          </cell>
        </row>
        <row r="8274">
          <cell r="A8274">
            <v>110213001354</v>
          </cell>
          <cell r="B8274">
            <v>43313</v>
          </cell>
          <cell r="C8274">
            <v>362</v>
          </cell>
        </row>
        <row r="8275">
          <cell r="A8275">
            <v>110213001355</v>
          </cell>
          <cell r="B8275">
            <v>43313</v>
          </cell>
          <cell r="C8275">
            <v>94</v>
          </cell>
        </row>
        <row r="8276">
          <cell r="A8276">
            <v>110213001358</v>
          </cell>
          <cell r="B8276">
            <v>43313</v>
          </cell>
          <cell r="C8276">
            <v>658</v>
          </cell>
        </row>
        <row r="8277">
          <cell r="A8277">
            <v>110213001361</v>
          </cell>
          <cell r="B8277">
            <v>43313</v>
          </cell>
          <cell r="C8277">
            <v>293</v>
          </cell>
        </row>
        <row r="8278">
          <cell r="A8278">
            <v>110213001362</v>
          </cell>
          <cell r="B8278">
            <v>43313</v>
          </cell>
          <cell r="C8278">
            <v>7</v>
          </cell>
        </row>
        <row r="8279">
          <cell r="A8279">
            <v>110213001366</v>
          </cell>
          <cell r="B8279">
            <v>43313</v>
          </cell>
          <cell r="C8279">
            <v>890</v>
          </cell>
        </row>
        <row r="8280">
          <cell r="A8280">
            <v>110213001368</v>
          </cell>
          <cell r="B8280">
            <v>43313</v>
          </cell>
          <cell r="C8280">
            <v>135</v>
          </cell>
        </row>
        <row r="8281">
          <cell r="A8281">
            <v>110213001369</v>
          </cell>
          <cell r="B8281">
            <v>43313</v>
          </cell>
          <cell r="C8281">
            <v>419</v>
          </cell>
        </row>
        <row r="8282">
          <cell r="A8282">
            <v>110213001370</v>
          </cell>
          <cell r="B8282">
            <v>43313</v>
          </cell>
          <cell r="C8282">
            <v>1304</v>
          </cell>
        </row>
        <row r="8283">
          <cell r="A8283">
            <v>110213004732</v>
          </cell>
          <cell r="B8283">
            <v>43313</v>
          </cell>
          <cell r="C8283">
            <v>45</v>
          </cell>
        </row>
        <row r="8284">
          <cell r="A8284">
            <v>110213005120</v>
          </cell>
          <cell r="B8284">
            <v>43313</v>
          </cell>
          <cell r="C8284">
            <v>196</v>
          </cell>
        </row>
        <row r="8285">
          <cell r="A8285">
            <v>110213005286</v>
          </cell>
          <cell r="B8285">
            <v>43313</v>
          </cell>
          <cell r="C8285">
            <v>182</v>
          </cell>
        </row>
        <row r="8286">
          <cell r="A8286">
            <v>110213005321</v>
          </cell>
          <cell r="B8286">
            <v>43313</v>
          </cell>
          <cell r="C8286">
            <v>0</v>
          </cell>
        </row>
        <row r="8287">
          <cell r="A8287">
            <v>110213005373</v>
          </cell>
          <cell r="B8287">
            <v>43313</v>
          </cell>
          <cell r="C8287">
            <v>8</v>
          </cell>
        </row>
        <row r="8288">
          <cell r="A8288">
            <v>110213005374</v>
          </cell>
          <cell r="B8288">
            <v>43313</v>
          </cell>
          <cell r="C8288">
            <v>0</v>
          </cell>
        </row>
        <row r="8289">
          <cell r="A8289">
            <v>110213005375</v>
          </cell>
          <cell r="B8289">
            <v>43313</v>
          </cell>
          <cell r="C8289">
            <v>0</v>
          </cell>
        </row>
        <row r="8290">
          <cell r="A8290">
            <v>110213009040</v>
          </cell>
          <cell r="B8290">
            <v>43313</v>
          </cell>
          <cell r="C8290">
            <v>396</v>
          </cell>
        </row>
        <row r="8291">
          <cell r="A8291">
            <v>110213009524</v>
          </cell>
          <cell r="B8291">
            <v>43313</v>
          </cell>
          <cell r="C8291">
            <v>348</v>
          </cell>
        </row>
        <row r="8292">
          <cell r="A8292">
            <v>110213009614</v>
          </cell>
          <cell r="B8292">
            <v>43313</v>
          </cell>
          <cell r="C8292">
            <v>0</v>
          </cell>
        </row>
        <row r="8293">
          <cell r="A8293">
            <v>110213009685</v>
          </cell>
          <cell r="B8293">
            <v>43313</v>
          </cell>
          <cell r="C8293">
            <v>108</v>
          </cell>
        </row>
        <row r="8294">
          <cell r="A8294">
            <v>110213010630</v>
          </cell>
          <cell r="B8294">
            <v>43313</v>
          </cell>
          <cell r="C8294">
            <v>4336</v>
          </cell>
        </row>
        <row r="8295">
          <cell r="A8295">
            <v>110213020054</v>
          </cell>
          <cell r="B8295">
            <v>43313</v>
          </cell>
          <cell r="C8295">
            <v>275</v>
          </cell>
        </row>
        <row r="8296">
          <cell r="A8296">
            <v>110214001363</v>
          </cell>
          <cell r="B8296">
            <v>43313</v>
          </cell>
          <cell r="C8296">
            <v>153</v>
          </cell>
        </row>
        <row r="8297">
          <cell r="A8297">
            <v>110214002461</v>
          </cell>
          <cell r="B8297">
            <v>43313</v>
          </cell>
          <cell r="C8297">
            <v>103</v>
          </cell>
        </row>
        <row r="8298">
          <cell r="A8298">
            <v>110214002466</v>
          </cell>
          <cell r="B8298">
            <v>43313</v>
          </cell>
          <cell r="C8298">
            <v>0</v>
          </cell>
        </row>
        <row r="8299">
          <cell r="A8299">
            <v>110214002885</v>
          </cell>
          <cell r="B8299">
            <v>43313</v>
          </cell>
          <cell r="C8299">
            <v>0</v>
          </cell>
        </row>
        <row r="8300">
          <cell r="A8300">
            <v>110214002901</v>
          </cell>
          <cell r="B8300">
            <v>43313</v>
          </cell>
          <cell r="C8300">
            <v>310</v>
          </cell>
        </row>
        <row r="8301">
          <cell r="A8301">
            <v>110214003597</v>
          </cell>
          <cell r="B8301">
            <v>43313</v>
          </cell>
          <cell r="C8301">
            <v>1298</v>
          </cell>
        </row>
        <row r="8302">
          <cell r="A8302">
            <v>110214004744</v>
          </cell>
          <cell r="B8302">
            <v>43313</v>
          </cell>
          <cell r="C8302">
            <v>617</v>
          </cell>
        </row>
        <row r="8303">
          <cell r="A8303">
            <v>110214004746</v>
          </cell>
          <cell r="B8303">
            <v>43313</v>
          </cell>
          <cell r="C8303">
            <v>54</v>
          </cell>
        </row>
        <row r="8304">
          <cell r="A8304">
            <v>110214007151</v>
          </cell>
          <cell r="B8304">
            <v>43313</v>
          </cell>
          <cell r="C8304">
            <v>23</v>
          </cell>
        </row>
        <row r="8305">
          <cell r="A8305">
            <v>110214009022</v>
          </cell>
          <cell r="B8305">
            <v>43313</v>
          </cell>
          <cell r="C8305">
            <v>597</v>
          </cell>
        </row>
        <row r="8306">
          <cell r="A8306">
            <v>110214009045</v>
          </cell>
          <cell r="B8306">
            <v>43313</v>
          </cell>
          <cell r="C8306">
            <v>407</v>
          </cell>
        </row>
        <row r="8307">
          <cell r="A8307">
            <v>110214009050</v>
          </cell>
          <cell r="B8307">
            <v>43313</v>
          </cell>
          <cell r="C8307">
            <v>0</v>
          </cell>
        </row>
        <row r="8308">
          <cell r="A8308">
            <v>110214009099</v>
          </cell>
          <cell r="B8308">
            <v>43313</v>
          </cell>
          <cell r="C8308">
            <v>941</v>
          </cell>
        </row>
        <row r="8309">
          <cell r="A8309">
            <v>110214009107</v>
          </cell>
          <cell r="B8309">
            <v>43313</v>
          </cell>
          <cell r="C8309">
            <v>328</v>
          </cell>
        </row>
        <row r="8310">
          <cell r="A8310">
            <v>110214009239</v>
          </cell>
          <cell r="B8310">
            <v>43313</v>
          </cell>
          <cell r="C8310">
            <v>411</v>
          </cell>
        </row>
        <row r="8311">
          <cell r="A8311">
            <v>110214009247</v>
          </cell>
          <cell r="B8311">
            <v>43313</v>
          </cell>
          <cell r="C8311">
            <v>978</v>
          </cell>
        </row>
        <row r="8312">
          <cell r="A8312">
            <v>110211012429</v>
          </cell>
          <cell r="B8312">
            <v>43313</v>
          </cell>
          <cell r="C8312">
            <v>0</v>
          </cell>
        </row>
        <row r="8313">
          <cell r="A8313">
            <v>110211012666</v>
          </cell>
          <cell r="B8313">
            <v>43313</v>
          </cell>
          <cell r="C8313">
            <v>559</v>
          </cell>
        </row>
        <row r="8314">
          <cell r="A8314">
            <v>110211012671</v>
          </cell>
          <cell r="B8314">
            <v>43313</v>
          </cell>
          <cell r="C8314">
            <v>346</v>
          </cell>
        </row>
        <row r="8315">
          <cell r="A8315">
            <v>110211012675</v>
          </cell>
          <cell r="B8315">
            <v>43313</v>
          </cell>
          <cell r="C8315">
            <v>26</v>
          </cell>
        </row>
        <row r="8316">
          <cell r="A8316">
            <v>110211012676</v>
          </cell>
          <cell r="B8316">
            <v>43313</v>
          </cell>
          <cell r="C8316">
            <v>104</v>
          </cell>
        </row>
        <row r="8317">
          <cell r="A8317">
            <v>110211012679</v>
          </cell>
          <cell r="B8317">
            <v>43313</v>
          </cell>
          <cell r="C8317">
            <v>7</v>
          </cell>
        </row>
        <row r="8318">
          <cell r="A8318">
            <v>110211012688</v>
          </cell>
          <cell r="B8318">
            <v>43313</v>
          </cell>
          <cell r="C8318">
            <v>426</v>
          </cell>
        </row>
        <row r="8319">
          <cell r="A8319">
            <v>110211012691</v>
          </cell>
          <cell r="B8319">
            <v>43313</v>
          </cell>
          <cell r="C8319">
            <v>3</v>
          </cell>
        </row>
        <row r="8320">
          <cell r="A8320">
            <v>110211012693</v>
          </cell>
          <cell r="B8320">
            <v>43313</v>
          </cell>
          <cell r="C8320">
            <v>157</v>
          </cell>
        </row>
        <row r="8321">
          <cell r="A8321">
            <v>110211012697</v>
          </cell>
          <cell r="B8321">
            <v>43313</v>
          </cell>
          <cell r="C8321">
            <v>416</v>
          </cell>
        </row>
        <row r="8322">
          <cell r="A8322">
            <v>110211012700</v>
          </cell>
          <cell r="B8322">
            <v>43313</v>
          </cell>
          <cell r="C8322">
            <v>0</v>
          </cell>
        </row>
        <row r="8323">
          <cell r="A8323">
            <v>110211014341</v>
          </cell>
          <cell r="B8323">
            <v>43313</v>
          </cell>
          <cell r="C8323">
            <v>2811</v>
          </cell>
        </row>
        <row r="8324">
          <cell r="A8324">
            <v>110211014419</v>
          </cell>
          <cell r="B8324">
            <v>43313</v>
          </cell>
          <cell r="C8324">
            <v>0</v>
          </cell>
        </row>
        <row r="8325">
          <cell r="A8325">
            <v>110211014479</v>
          </cell>
          <cell r="B8325">
            <v>43313</v>
          </cell>
          <cell r="C8325">
            <v>0</v>
          </cell>
        </row>
        <row r="8326">
          <cell r="A8326">
            <v>110211016147</v>
          </cell>
          <cell r="B8326">
            <v>43313</v>
          </cell>
          <cell r="C8326">
            <v>218</v>
          </cell>
        </row>
        <row r="8327">
          <cell r="A8327">
            <v>110211016918</v>
          </cell>
          <cell r="B8327">
            <v>43313</v>
          </cell>
          <cell r="C8327">
            <v>117</v>
          </cell>
        </row>
        <row r="8328">
          <cell r="A8328">
            <v>110211018819</v>
          </cell>
          <cell r="B8328">
            <v>43313</v>
          </cell>
          <cell r="C8328">
            <v>425</v>
          </cell>
        </row>
        <row r="8329">
          <cell r="A8329">
            <v>110211018842</v>
          </cell>
          <cell r="B8329">
            <v>43313</v>
          </cell>
          <cell r="C8329">
            <v>0</v>
          </cell>
        </row>
        <row r="8330">
          <cell r="A8330">
            <v>110211018848</v>
          </cell>
          <cell r="B8330">
            <v>43313</v>
          </cell>
          <cell r="C8330">
            <v>0</v>
          </cell>
        </row>
        <row r="8331">
          <cell r="A8331">
            <v>110211018849</v>
          </cell>
          <cell r="B8331">
            <v>43313</v>
          </cell>
          <cell r="C8331">
            <v>117</v>
          </cell>
        </row>
        <row r="8332">
          <cell r="A8332">
            <v>110211019181</v>
          </cell>
          <cell r="B8332">
            <v>43313</v>
          </cell>
          <cell r="C8332">
            <v>14</v>
          </cell>
        </row>
        <row r="8333">
          <cell r="A8333">
            <v>110211019331</v>
          </cell>
          <cell r="B8333">
            <v>43313</v>
          </cell>
          <cell r="C8333">
            <v>359</v>
          </cell>
        </row>
        <row r="8334">
          <cell r="A8334">
            <v>110211022131</v>
          </cell>
          <cell r="B8334">
            <v>43313</v>
          </cell>
          <cell r="C8334">
            <v>41</v>
          </cell>
        </row>
        <row r="8335">
          <cell r="A8335">
            <v>110211022216</v>
          </cell>
          <cell r="B8335">
            <v>43313</v>
          </cell>
          <cell r="C8335">
            <v>8</v>
          </cell>
        </row>
        <row r="8336">
          <cell r="A8336">
            <v>110211022285</v>
          </cell>
          <cell r="B8336">
            <v>43313</v>
          </cell>
          <cell r="C8336">
            <v>0</v>
          </cell>
        </row>
        <row r="8337">
          <cell r="A8337">
            <v>110212008990</v>
          </cell>
          <cell r="B8337">
            <v>43313</v>
          </cell>
          <cell r="C8337">
            <v>658</v>
          </cell>
        </row>
        <row r="8338">
          <cell r="A8338">
            <v>110212008997</v>
          </cell>
          <cell r="B8338">
            <v>43313</v>
          </cell>
          <cell r="C8338">
            <v>36</v>
          </cell>
        </row>
        <row r="8339">
          <cell r="A8339">
            <v>110212010872</v>
          </cell>
          <cell r="B8339">
            <v>43313</v>
          </cell>
          <cell r="C8339">
            <v>291</v>
          </cell>
        </row>
        <row r="8340">
          <cell r="A8340">
            <v>110212011486</v>
          </cell>
          <cell r="B8340">
            <v>43313</v>
          </cell>
          <cell r="C8340">
            <v>0</v>
          </cell>
        </row>
        <row r="8341">
          <cell r="A8341">
            <v>110212011719</v>
          </cell>
          <cell r="B8341">
            <v>43313</v>
          </cell>
          <cell r="C8341">
            <v>73</v>
          </cell>
        </row>
        <row r="8342">
          <cell r="A8342">
            <v>110212011955</v>
          </cell>
          <cell r="B8342">
            <v>43313</v>
          </cell>
          <cell r="C8342">
            <v>105</v>
          </cell>
        </row>
        <row r="8343">
          <cell r="A8343">
            <v>110212016153</v>
          </cell>
          <cell r="B8343">
            <v>43313</v>
          </cell>
          <cell r="C8343">
            <v>542</v>
          </cell>
        </row>
        <row r="8344">
          <cell r="A8344">
            <v>110212017102</v>
          </cell>
          <cell r="B8344">
            <v>43313</v>
          </cell>
          <cell r="C8344">
            <v>0</v>
          </cell>
        </row>
        <row r="8345">
          <cell r="A8345">
            <v>110212017273</v>
          </cell>
          <cell r="B8345">
            <v>43313</v>
          </cell>
          <cell r="C8345">
            <v>0</v>
          </cell>
        </row>
        <row r="8346">
          <cell r="A8346">
            <v>110212017919</v>
          </cell>
          <cell r="B8346">
            <v>43313</v>
          </cell>
          <cell r="C8346">
            <v>236</v>
          </cell>
        </row>
        <row r="8347">
          <cell r="A8347">
            <v>110212019667</v>
          </cell>
          <cell r="B8347">
            <v>43313</v>
          </cell>
          <cell r="C8347">
            <v>505</v>
          </cell>
        </row>
        <row r="8348">
          <cell r="A8348">
            <v>110212019671</v>
          </cell>
          <cell r="B8348">
            <v>43313</v>
          </cell>
          <cell r="C8348">
            <v>204</v>
          </cell>
        </row>
        <row r="8349">
          <cell r="A8349">
            <v>110212019843</v>
          </cell>
          <cell r="B8349">
            <v>43313</v>
          </cell>
          <cell r="C8349">
            <v>501</v>
          </cell>
        </row>
        <row r="8350">
          <cell r="A8350">
            <v>110212021167</v>
          </cell>
          <cell r="B8350">
            <v>43313</v>
          </cell>
          <cell r="C8350">
            <v>439</v>
          </cell>
        </row>
        <row r="8351">
          <cell r="A8351">
            <v>110213011107</v>
          </cell>
          <cell r="B8351">
            <v>43313</v>
          </cell>
          <cell r="C8351">
            <v>0</v>
          </cell>
        </row>
        <row r="8352">
          <cell r="A8352">
            <v>110213011197</v>
          </cell>
          <cell r="B8352">
            <v>43313</v>
          </cell>
          <cell r="C8352">
            <v>2723</v>
          </cell>
        </row>
        <row r="8353">
          <cell r="A8353">
            <v>110213011209</v>
          </cell>
          <cell r="B8353">
            <v>43313</v>
          </cell>
          <cell r="C8353">
            <v>1942</v>
          </cell>
        </row>
        <row r="8354">
          <cell r="A8354">
            <v>110213011348</v>
          </cell>
          <cell r="B8354">
            <v>43313</v>
          </cell>
          <cell r="C8354">
            <v>167</v>
          </cell>
        </row>
        <row r="8355">
          <cell r="A8355">
            <v>110213012736</v>
          </cell>
          <cell r="B8355">
            <v>43313</v>
          </cell>
          <cell r="C8355">
            <v>438</v>
          </cell>
        </row>
        <row r="8356">
          <cell r="A8356">
            <v>110213013037</v>
          </cell>
          <cell r="B8356">
            <v>43313</v>
          </cell>
          <cell r="C8356">
            <v>196</v>
          </cell>
        </row>
        <row r="8357">
          <cell r="A8357">
            <v>110213013739</v>
          </cell>
          <cell r="B8357">
            <v>43313</v>
          </cell>
          <cell r="C8357">
            <v>588</v>
          </cell>
        </row>
        <row r="8358">
          <cell r="A8358">
            <v>110213013971</v>
          </cell>
          <cell r="B8358">
            <v>43313</v>
          </cell>
          <cell r="C8358">
            <v>47</v>
          </cell>
        </row>
        <row r="8359">
          <cell r="A8359">
            <v>110213014711</v>
          </cell>
          <cell r="B8359">
            <v>43313</v>
          </cell>
          <cell r="C8359">
            <v>340</v>
          </cell>
        </row>
        <row r="8360">
          <cell r="A8360">
            <v>110213016284</v>
          </cell>
          <cell r="B8360">
            <v>43313</v>
          </cell>
          <cell r="C8360">
            <v>530</v>
          </cell>
        </row>
        <row r="8361">
          <cell r="A8361">
            <v>110213017574</v>
          </cell>
          <cell r="B8361">
            <v>43313</v>
          </cell>
          <cell r="C8361">
            <v>0</v>
          </cell>
        </row>
        <row r="8362">
          <cell r="A8362">
            <v>110213018477</v>
          </cell>
          <cell r="B8362">
            <v>43313</v>
          </cell>
          <cell r="C8362">
            <v>650</v>
          </cell>
        </row>
        <row r="8363">
          <cell r="A8363">
            <v>110213019055</v>
          </cell>
          <cell r="B8363">
            <v>43313</v>
          </cell>
          <cell r="C8363">
            <v>857</v>
          </cell>
        </row>
        <row r="8364">
          <cell r="A8364">
            <v>110213019239</v>
          </cell>
          <cell r="B8364">
            <v>43313</v>
          </cell>
          <cell r="C8364">
            <v>440</v>
          </cell>
        </row>
        <row r="8365">
          <cell r="A8365">
            <v>110213019516</v>
          </cell>
          <cell r="B8365">
            <v>43313</v>
          </cell>
          <cell r="C8365">
            <v>66</v>
          </cell>
        </row>
        <row r="8366">
          <cell r="A8366">
            <v>110214011344</v>
          </cell>
          <cell r="B8366">
            <v>43313</v>
          </cell>
          <cell r="C8366">
            <v>0</v>
          </cell>
        </row>
        <row r="8367">
          <cell r="A8367">
            <v>110214011802</v>
          </cell>
          <cell r="B8367">
            <v>43313</v>
          </cell>
          <cell r="C8367">
            <v>60</v>
          </cell>
        </row>
        <row r="8368">
          <cell r="A8368">
            <v>110214011952</v>
          </cell>
          <cell r="B8368">
            <v>43313</v>
          </cell>
          <cell r="C8368">
            <v>958</v>
          </cell>
        </row>
        <row r="8369">
          <cell r="A8369">
            <v>110214012152</v>
          </cell>
          <cell r="B8369">
            <v>43313</v>
          </cell>
          <cell r="C8369">
            <v>400</v>
          </cell>
        </row>
        <row r="8370">
          <cell r="A8370">
            <v>110214012402</v>
          </cell>
          <cell r="B8370">
            <v>43313</v>
          </cell>
          <cell r="C8370">
            <v>94</v>
          </cell>
        </row>
        <row r="8371">
          <cell r="A8371">
            <v>110214012454</v>
          </cell>
          <cell r="B8371">
            <v>43313</v>
          </cell>
          <cell r="C8371">
            <v>511</v>
          </cell>
        </row>
        <row r="8372">
          <cell r="A8372">
            <v>110214012465</v>
          </cell>
          <cell r="B8372">
            <v>43313</v>
          </cell>
          <cell r="C8372">
            <v>290</v>
          </cell>
        </row>
        <row r="8373">
          <cell r="A8373">
            <v>110214015076</v>
          </cell>
          <cell r="B8373">
            <v>43313</v>
          </cell>
          <cell r="C8373">
            <v>85</v>
          </cell>
        </row>
        <row r="8374">
          <cell r="A8374">
            <v>110214015477</v>
          </cell>
          <cell r="B8374">
            <v>43313</v>
          </cell>
          <cell r="C8374">
            <v>0</v>
          </cell>
        </row>
        <row r="8375">
          <cell r="A8375">
            <v>110214015702</v>
          </cell>
          <cell r="B8375">
            <v>43313</v>
          </cell>
          <cell r="C8375">
            <v>0</v>
          </cell>
        </row>
        <row r="8376">
          <cell r="A8376">
            <v>110214016001</v>
          </cell>
          <cell r="B8376">
            <v>43313</v>
          </cell>
          <cell r="C8376">
            <v>10</v>
          </cell>
        </row>
        <row r="8377">
          <cell r="A8377">
            <v>110214016048</v>
          </cell>
          <cell r="B8377">
            <v>43313</v>
          </cell>
          <cell r="C8377">
            <v>222</v>
          </cell>
        </row>
        <row r="8378">
          <cell r="A8378">
            <v>110214016051</v>
          </cell>
          <cell r="B8378">
            <v>43313</v>
          </cell>
          <cell r="C8378">
            <v>375</v>
          </cell>
        </row>
        <row r="8379">
          <cell r="A8379">
            <v>110214016052</v>
          </cell>
          <cell r="B8379">
            <v>43313</v>
          </cell>
          <cell r="C8379">
            <v>3000</v>
          </cell>
        </row>
        <row r="8380">
          <cell r="A8380">
            <v>110214016156</v>
          </cell>
          <cell r="B8380">
            <v>43313</v>
          </cell>
          <cell r="C8380">
            <v>403</v>
          </cell>
        </row>
        <row r="8381">
          <cell r="A8381">
            <v>110214016175</v>
          </cell>
          <cell r="B8381">
            <v>43313</v>
          </cell>
          <cell r="C8381">
            <v>0</v>
          </cell>
        </row>
        <row r="8382">
          <cell r="A8382">
            <v>110214016176</v>
          </cell>
          <cell r="B8382">
            <v>43313</v>
          </cell>
          <cell r="C8382">
            <v>0</v>
          </cell>
        </row>
        <row r="8383">
          <cell r="A8383">
            <v>110214016177</v>
          </cell>
          <cell r="B8383">
            <v>43313</v>
          </cell>
          <cell r="C8383">
            <v>1079</v>
          </cell>
        </row>
        <row r="8384">
          <cell r="A8384">
            <v>110214017060</v>
          </cell>
          <cell r="B8384">
            <v>43313</v>
          </cell>
          <cell r="C8384">
            <v>386</v>
          </cell>
        </row>
        <row r="8385">
          <cell r="A8385">
            <v>110214017537</v>
          </cell>
          <cell r="B8385">
            <v>43313</v>
          </cell>
          <cell r="C8385">
            <v>106</v>
          </cell>
        </row>
        <row r="8386">
          <cell r="A8386">
            <v>110214020881</v>
          </cell>
          <cell r="B8386">
            <v>43313</v>
          </cell>
          <cell r="C8386">
            <v>439</v>
          </cell>
        </row>
        <row r="8387">
          <cell r="A8387">
            <v>110211002392</v>
          </cell>
          <cell r="B8387">
            <v>43313</v>
          </cell>
          <cell r="C8387">
            <v>2</v>
          </cell>
        </row>
        <row r="8388">
          <cell r="A8388">
            <v>110211006477</v>
          </cell>
          <cell r="B8388">
            <v>43313</v>
          </cell>
          <cell r="C8388">
            <v>0</v>
          </cell>
        </row>
        <row r="8389">
          <cell r="A8389">
            <v>110212001433</v>
          </cell>
          <cell r="B8389">
            <v>43313</v>
          </cell>
          <cell r="C8389">
            <v>319</v>
          </cell>
        </row>
        <row r="8390">
          <cell r="A8390">
            <v>110214001349</v>
          </cell>
          <cell r="B8390">
            <v>43313</v>
          </cell>
          <cell r="C8390">
            <v>0</v>
          </cell>
        </row>
        <row r="8391">
          <cell r="A8391">
            <v>110214002464</v>
          </cell>
          <cell r="B8391">
            <v>43313</v>
          </cell>
          <cell r="C8391">
            <v>606</v>
          </cell>
        </row>
        <row r="8392">
          <cell r="A8392">
            <v>110214006932</v>
          </cell>
          <cell r="B8392">
            <v>43313</v>
          </cell>
          <cell r="C8392">
            <v>0</v>
          </cell>
        </row>
        <row r="8393">
          <cell r="A8393">
            <v>110214009250</v>
          </cell>
          <cell r="B8393">
            <v>43313</v>
          </cell>
          <cell r="C8393">
            <v>129</v>
          </cell>
        </row>
        <row r="8394">
          <cell r="A8394">
            <v>110214021592</v>
          </cell>
          <cell r="B8394">
            <v>43313</v>
          </cell>
          <cell r="C8394">
            <v>96</v>
          </cell>
        </row>
        <row r="8395">
          <cell r="A8395">
            <v>110214021593</v>
          </cell>
          <cell r="B8395">
            <v>43313</v>
          </cell>
          <cell r="C8395">
            <v>83</v>
          </cell>
        </row>
        <row r="8396">
          <cell r="A8396">
            <v>110211012673</v>
          </cell>
          <cell r="B8396">
            <v>43313</v>
          </cell>
          <cell r="C8396">
            <v>423</v>
          </cell>
        </row>
        <row r="8397">
          <cell r="A8397">
            <v>110211012690</v>
          </cell>
          <cell r="B8397">
            <v>43313</v>
          </cell>
          <cell r="C8397">
            <v>319</v>
          </cell>
        </row>
        <row r="8398">
          <cell r="A8398">
            <v>110211012695</v>
          </cell>
          <cell r="B8398">
            <v>43313</v>
          </cell>
          <cell r="C8398">
            <v>451</v>
          </cell>
        </row>
        <row r="8399">
          <cell r="A8399">
            <v>110211014247</v>
          </cell>
          <cell r="B8399">
            <v>43313</v>
          </cell>
          <cell r="C8399">
            <v>0</v>
          </cell>
        </row>
        <row r="8400">
          <cell r="A8400">
            <v>110212011966</v>
          </cell>
          <cell r="B8400">
            <v>43313</v>
          </cell>
          <cell r="C8400">
            <v>82</v>
          </cell>
        </row>
        <row r="8401">
          <cell r="A8401">
            <v>110212019673</v>
          </cell>
          <cell r="B8401">
            <v>43313</v>
          </cell>
          <cell r="C8401">
            <v>777</v>
          </cell>
        </row>
        <row r="8402">
          <cell r="A8402">
            <v>110214016135</v>
          </cell>
          <cell r="B8402">
            <v>43313</v>
          </cell>
          <cell r="C8402">
            <v>75</v>
          </cell>
        </row>
        <row r="8403">
          <cell r="A8403">
            <v>110211002401</v>
          </cell>
          <cell r="B8403">
            <v>43313</v>
          </cell>
          <cell r="C8403">
            <v>274</v>
          </cell>
        </row>
        <row r="8404">
          <cell r="A8404">
            <v>110212003620</v>
          </cell>
          <cell r="B8404">
            <v>43313</v>
          </cell>
          <cell r="C8404">
            <v>874</v>
          </cell>
        </row>
        <row r="8405">
          <cell r="A8405">
            <v>110212008676</v>
          </cell>
          <cell r="B8405">
            <v>43313</v>
          </cell>
          <cell r="C8405">
            <v>0</v>
          </cell>
        </row>
        <row r="8406">
          <cell r="A8406">
            <v>110213021971</v>
          </cell>
          <cell r="B8406">
            <v>43313</v>
          </cell>
          <cell r="C8406">
            <v>63</v>
          </cell>
        </row>
        <row r="8407">
          <cell r="A8407">
            <v>110211004039</v>
          </cell>
          <cell r="B8407">
            <v>43313</v>
          </cell>
          <cell r="C8407">
            <v>0</v>
          </cell>
        </row>
        <row r="8408">
          <cell r="A8408">
            <v>110212022568</v>
          </cell>
          <cell r="B8408">
            <v>43313</v>
          </cell>
          <cell r="C8408">
            <v>8</v>
          </cell>
        </row>
        <row r="8409">
          <cell r="A8409">
            <v>110213001239</v>
          </cell>
          <cell r="B8409">
            <v>43313</v>
          </cell>
          <cell r="C8409">
            <v>1303</v>
          </cell>
        </row>
        <row r="8410">
          <cell r="A8410">
            <v>110214016194</v>
          </cell>
          <cell r="B8410">
            <v>43313</v>
          </cell>
          <cell r="C8410">
            <v>0</v>
          </cell>
        </row>
        <row r="8411">
          <cell r="A8411">
            <v>110211012699</v>
          </cell>
          <cell r="B8411">
            <v>43313</v>
          </cell>
          <cell r="C8411">
            <v>391</v>
          </cell>
        </row>
        <row r="8412">
          <cell r="A8412">
            <v>110213022418</v>
          </cell>
          <cell r="B8412">
            <v>43313</v>
          </cell>
          <cell r="C8412">
            <v>74</v>
          </cell>
        </row>
        <row r="8413">
          <cell r="A8413">
            <v>110213024785</v>
          </cell>
          <cell r="B8413">
            <v>43313</v>
          </cell>
          <cell r="C8413">
            <v>739</v>
          </cell>
        </row>
        <row r="8414">
          <cell r="A8414">
            <v>110214000636</v>
          </cell>
          <cell r="B8414">
            <v>43313</v>
          </cell>
          <cell r="C8414">
            <v>0</v>
          </cell>
        </row>
        <row r="8415">
          <cell r="A8415">
            <v>110213025327</v>
          </cell>
          <cell r="B8415">
            <v>43313</v>
          </cell>
          <cell r="C8415">
            <v>0</v>
          </cell>
        </row>
        <row r="8416">
          <cell r="A8416">
            <v>110213027767</v>
          </cell>
          <cell r="B8416">
            <v>43313</v>
          </cell>
          <cell r="C8416">
            <v>0</v>
          </cell>
        </row>
        <row r="8417">
          <cell r="A8417">
            <v>110211000839</v>
          </cell>
          <cell r="B8417">
            <v>43282</v>
          </cell>
          <cell r="C8417">
            <v>57</v>
          </cell>
        </row>
        <row r="8418">
          <cell r="A8418">
            <v>110211001803</v>
          </cell>
          <cell r="B8418">
            <v>43282</v>
          </cell>
          <cell r="C8418">
            <v>417</v>
          </cell>
        </row>
        <row r="8419">
          <cell r="A8419">
            <v>110211002080</v>
          </cell>
          <cell r="B8419">
            <v>43282</v>
          </cell>
          <cell r="C8419">
            <v>362</v>
          </cell>
        </row>
        <row r="8420">
          <cell r="A8420">
            <v>110211002086</v>
          </cell>
          <cell r="B8420">
            <v>43282</v>
          </cell>
          <cell r="C8420">
            <v>128</v>
          </cell>
        </row>
        <row r="8421">
          <cell r="A8421">
            <v>110211002087</v>
          </cell>
          <cell r="B8421">
            <v>43282</v>
          </cell>
          <cell r="C8421">
            <v>1268</v>
          </cell>
        </row>
        <row r="8422">
          <cell r="A8422">
            <v>110211002136</v>
          </cell>
          <cell r="B8422">
            <v>43282</v>
          </cell>
          <cell r="C8422">
            <v>0</v>
          </cell>
        </row>
        <row r="8423">
          <cell r="A8423">
            <v>110211002383</v>
          </cell>
          <cell r="B8423">
            <v>43282</v>
          </cell>
          <cell r="C8423">
            <v>517</v>
          </cell>
        </row>
        <row r="8424">
          <cell r="A8424">
            <v>110211002384</v>
          </cell>
          <cell r="B8424">
            <v>43282</v>
          </cell>
          <cell r="C8424">
            <v>0</v>
          </cell>
        </row>
        <row r="8425">
          <cell r="A8425">
            <v>110211002386</v>
          </cell>
          <cell r="B8425">
            <v>43282</v>
          </cell>
          <cell r="C8425">
            <v>0</v>
          </cell>
        </row>
        <row r="8426">
          <cell r="A8426">
            <v>110211002394</v>
          </cell>
          <cell r="B8426">
            <v>43282</v>
          </cell>
          <cell r="C8426">
            <v>0</v>
          </cell>
        </row>
        <row r="8427">
          <cell r="A8427">
            <v>110211002396</v>
          </cell>
          <cell r="B8427">
            <v>43282</v>
          </cell>
          <cell r="C8427">
            <v>0</v>
          </cell>
        </row>
        <row r="8428">
          <cell r="A8428">
            <v>110211002398</v>
          </cell>
          <cell r="B8428">
            <v>43282</v>
          </cell>
          <cell r="C8428">
            <v>0</v>
          </cell>
        </row>
        <row r="8429">
          <cell r="A8429">
            <v>110211002399</v>
          </cell>
          <cell r="B8429">
            <v>43282</v>
          </cell>
          <cell r="C8429">
            <v>0</v>
          </cell>
        </row>
        <row r="8430">
          <cell r="A8430">
            <v>110211002402</v>
          </cell>
          <cell r="B8430">
            <v>43282</v>
          </cell>
          <cell r="C8430">
            <v>635</v>
          </cell>
        </row>
        <row r="8431">
          <cell r="A8431">
            <v>110211002403</v>
          </cell>
          <cell r="B8431">
            <v>43282</v>
          </cell>
          <cell r="C8431">
            <v>211</v>
          </cell>
        </row>
        <row r="8432">
          <cell r="A8432">
            <v>110211002405</v>
          </cell>
          <cell r="B8432">
            <v>43282</v>
          </cell>
          <cell r="C8432">
            <v>0</v>
          </cell>
        </row>
        <row r="8433">
          <cell r="A8433">
            <v>110211002406</v>
          </cell>
          <cell r="B8433">
            <v>43282</v>
          </cell>
          <cell r="C8433">
            <v>1373</v>
          </cell>
        </row>
        <row r="8434">
          <cell r="A8434">
            <v>110211002407</v>
          </cell>
          <cell r="B8434">
            <v>43282</v>
          </cell>
          <cell r="C8434">
            <v>0</v>
          </cell>
        </row>
        <row r="8435">
          <cell r="A8435">
            <v>110211002411</v>
          </cell>
          <cell r="B8435">
            <v>43282</v>
          </cell>
          <cell r="C8435">
            <v>0</v>
          </cell>
        </row>
        <row r="8436">
          <cell r="A8436">
            <v>110211002412</v>
          </cell>
          <cell r="B8436">
            <v>43282</v>
          </cell>
          <cell r="C8436">
            <v>90</v>
          </cell>
        </row>
        <row r="8437">
          <cell r="A8437">
            <v>110211002413</v>
          </cell>
          <cell r="B8437">
            <v>43282</v>
          </cell>
          <cell r="C8437">
            <v>174</v>
          </cell>
        </row>
        <row r="8438">
          <cell r="A8438">
            <v>110211003718</v>
          </cell>
          <cell r="B8438">
            <v>43282</v>
          </cell>
          <cell r="C8438">
            <v>459</v>
          </cell>
        </row>
        <row r="8439">
          <cell r="A8439">
            <v>110211003719</v>
          </cell>
          <cell r="B8439">
            <v>43282</v>
          </cell>
          <cell r="C8439">
            <v>2274</v>
          </cell>
        </row>
        <row r="8440">
          <cell r="A8440">
            <v>110211003808</v>
          </cell>
          <cell r="B8440">
            <v>43282</v>
          </cell>
          <cell r="C8440">
            <v>347</v>
          </cell>
        </row>
        <row r="8441">
          <cell r="A8441">
            <v>110211004072</v>
          </cell>
          <cell r="B8441">
            <v>43282</v>
          </cell>
          <cell r="C8441">
            <v>10902</v>
          </cell>
        </row>
        <row r="8442">
          <cell r="A8442">
            <v>110211004145</v>
          </cell>
          <cell r="B8442">
            <v>43282</v>
          </cell>
          <cell r="C8442">
            <v>162</v>
          </cell>
        </row>
        <row r="8443">
          <cell r="A8443">
            <v>110211005116</v>
          </cell>
          <cell r="B8443">
            <v>43282</v>
          </cell>
          <cell r="C8443">
            <v>0</v>
          </cell>
        </row>
        <row r="8444">
          <cell r="A8444">
            <v>110211005117</v>
          </cell>
          <cell r="B8444">
            <v>43282</v>
          </cell>
          <cell r="C8444">
            <v>535</v>
          </cell>
        </row>
        <row r="8445">
          <cell r="A8445">
            <v>110211005131</v>
          </cell>
          <cell r="B8445">
            <v>43282</v>
          </cell>
          <cell r="C8445">
            <v>347</v>
          </cell>
        </row>
        <row r="8446">
          <cell r="A8446">
            <v>110211005306</v>
          </cell>
          <cell r="B8446">
            <v>43282</v>
          </cell>
          <cell r="C8446">
            <v>4575</v>
          </cell>
        </row>
        <row r="8447">
          <cell r="A8447">
            <v>110211006325</v>
          </cell>
          <cell r="B8447">
            <v>43282</v>
          </cell>
          <cell r="C8447">
            <v>4316</v>
          </cell>
        </row>
        <row r="8448">
          <cell r="A8448">
            <v>110211007133</v>
          </cell>
          <cell r="B8448">
            <v>43282</v>
          </cell>
          <cell r="C8448">
            <v>156</v>
          </cell>
        </row>
        <row r="8449">
          <cell r="A8449">
            <v>110211007907</v>
          </cell>
          <cell r="B8449">
            <v>43282</v>
          </cell>
          <cell r="C8449">
            <v>8460</v>
          </cell>
        </row>
        <row r="8450">
          <cell r="A8450">
            <v>110211008209</v>
          </cell>
          <cell r="B8450">
            <v>43282</v>
          </cell>
          <cell r="C8450">
            <v>0</v>
          </cell>
        </row>
        <row r="8451">
          <cell r="A8451">
            <v>110211008440</v>
          </cell>
          <cell r="B8451">
            <v>43282</v>
          </cell>
          <cell r="C8451">
            <v>2846</v>
          </cell>
        </row>
        <row r="8452">
          <cell r="A8452">
            <v>110211008442</v>
          </cell>
          <cell r="B8452">
            <v>43282</v>
          </cell>
          <cell r="C8452">
            <v>164</v>
          </cell>
        </row>
        <row r="8453">
          <cell r="A8453">
            <v>110211008443</v>
          </cell>
          <cell r="B8453">
            <v>43282</v>
          </cell>
          <cell r="C8453">
            <v>1158</v>
          </cell>
        </row>
        <row r="8454">
          <cell r="A8454">
            <v>110211008722</v>
          </cell>
          <cell r="B8454">
            <v>43282</v>
          </cell>
          <cell r="C8454">
            <v>868</v>
          </cell>
        </row>
        <row r="8455">
          <cell r="A8455">
            <v>110211008743</v>
          </cell>
          <cell r="B8455">
            <v>43282</v>
          </cell>
          <cell r="C8455">
            <v>634</v>
          </cell>
        </row>
        <row r="8456">
          <cell r="A8456">
            <v>110211009386</v>
          </cell>
          <cell r="B8456">
            <v>43282</v>
          </cell>
          <cell r="C8456">
            <v>8921</v>
          </cell>
        </row>
        <row r="8457">
          <cell r="A8457">
            <v>110211009805</v>
          </cell>
          <cell r="B8457">
            <v>43282</v>
          </cell>
          <cell r="C8457">
            <v>280</v>
          </cell>
        </row>
        <row r="8458">
          <cell r="A8458">
            <v>110211011224</v>
          </cell>
          <cell r="B8458">
            <v>43282</v>
          </cell>
          <cell r="C8458">
            <v>1758</v>
          </cell>
        </row>
        <row r="8459">
          <cell r="A8459">
            <v>110211021634</v>
          </cell>
          <cell r="B8459">
            <v>43282</v>
          </cell>
          <cell r="C8459">
            <v>0</v>
          </cell>
        </row>
        <row r="8460">
          <cell r="A8460">
            <v>110212001364</v>
          </cell>
          <cell r="B8460">
            <v>43282</v>
          </cell>
          <cell r="C8460">
            <v>926</v>
          </cell>
        </row>
        <row r="8461">
          <cell r="A8461">
            <v>110212001365</v>
          </cell>
          <cell r="B8461">
            <v>43282</v>
          </cell>
          <cell r="C8461">
            <v>1597</v>
          </cell>
        </row>
        <row r="8462">
          <cell r="A8462">
            <v>110212001425</v>
          </cell>
          <cell r="B8462">
            <v>43282</v>
          </cell>
          <cell r="C8462">
            <v>635</v>
          </cell>
        </row>
        <row r="8463">
          <cell r="A8463">
            <v>110212001483</v>
          </cell>
          <cell r="B8463">
            <v>43282</v>
          </cell>
          <cell r="C8463">
            <v>443</v>
          </cell>
        </row>
        <row r="8464">
          <cell r="A8464">
            <v>110212001500</v>
          </cell>
          <cell r="B8464">
            <v>43282</v>
          </cell>
          <cell r="C8464">
            <v>31</v>
          </cell>
        </row>
        <row r="8465">
          <cell r="A8465">
            <v>110212001503</v>
          </cell>
          <cell r="B8465">
            <v>43282</v>
          </cell>
          <cell r="C8465">
            <v>5</v>
          </cell>
        </row>
        <row r="8466">
          <cell r="A8466">
            <v>110212001511</v>
          </cell>
          <cell r="B8466">
            <v>43282</v>
          </cell>
          <cell r="C8466">
            <v>36</v>
          </cell>
        </row>
        <row r="8467">
          <cell r="A8467">
            <v>110212001541</v>
          </cell>
          <cell r="B8467">
            <v>43282</v>
          </cell>
          <cell r="C8467">
            <v>794</v>
          </cell>
        </row>
        <row r="8468">
          <cell r="A8468">
            <v>110212001742</v>
          </cell>
          <cell r="B8468">
            <v>43282</v>
          </cell>
          <cell r="C8468">
            <v>331</v>
          </cell>
        </row>
        <row r="8469">
          <cell r="A8469">
            <v>110212002452</v>
          </cell>
          <cell r="B8469">
            <v>43282</v>
          </cell>
          <cell r="C8469">
            <v>1069</v>
          </cell>
        </row>
        <row r="8470">
          <cell r="A8470">
            <v>110212002680</v>
          </cell>
          <cell r="B8470">
            <v>43282</v>
          </cell>
          <cell r="C8470">
            <v>0</v>
          </cell>
        </row>
        <row r="8471">
          <cell r="A8471">
            <v>110212004373</v>
          </cell>
          <cell r="B8471">
            <v>43282</v>
          </cell>
          <cell r="C8471">
            <v>22</v>
          </cell>
        </row>
        <row r="8472">
          <cell r="A8472">
            <v>110212004590</v>
          </cell>
          <cell r="B8472">
            <v>43282</v>
          </cell>
          <cell r="C8472">
            <v>520</v>
          </cell>
        </row>
        <row r="8473">
          <cell r="A8473">
            <v>110212005229</v>
          </cell>
          <cell r="B8473">
            <v>43282</v>
          </cell>
          <cell r="C8473">
            <v>102</v>
          </cell>
        </row>
        <row r="8474">
          <cell r="A8474">
            <v>110212005260</v>
          </cell>
          <cell r="B8474">
            <v>43282</v>
          </cell>
          <cell r="C8474">
            <v>1047</v>
          </cell>
        </row>
        <row r="8475">
          <cell r="A8475">
            <v>110212006540</v>
          </cell>
          <cell r="B8475">
            <v>43282</v>
          </cell>
          <cell r="C8475">
            <v>757</v>
          </cell>
        </row>
        <row r="8476">
          <cell r="A8476">
            <v>110212006558</v>
          </cell>
          <cell r="B8476">
            <v>43282</v>
          </cell>
          <cell r="C8476">
            <v>19</v>
          </cell>
        </row>
        <row r="8477">
          <cell r="A8477">
            <v>110212007683</v>
          </cell>
          <cell r="B8477">
            <v>43282</v>
          </cell>
          <cell r="C8477">
            <v>124</v>
          </cell>
        </row>
        <row r="8478">
          <cell r="A8478">
            <v>110212008189</v>
          </cell>
          <cell r="B8478">
            <v>43282</v>
          </cell>
          <cell r="C8478">
            <v>114</v>
          </cell>
        </row>
        <row r="8479">
          <cell r="A8479">
            <v>110212008984</v>
          </cell>
          <cell r="B8479">
            <v>43282</v>
          </cell>
          <cell r="C8479">
            <v>14</v>
          </cell>
        </row>
        <row r="8480">
          <cell r="A8480">
            <v>110212008995</v>
          </cell>
          <cell r="B8480">
            <v>43282</v>
          </cell>
          <cell r="C8480">
            <v>20</v>
          </cell>
        </row>
        <row r="8481">
          <cell r="A8481">
            <v>110212008996</v>
          </cell>
          <cell r="B8481">
            <v>43282</v>
          </cell>
          <cell r="C8481">
            <v>0</v>
          </cell>
        </row>
        <row r="8482">
          <cell r="A8482">
            <v>110212009000</v>
          </cell>
          <cell r="B8482">
            <v>43282</v>
          </cell>
          <cell r="C8482">
            <v>0</v>
          </cell>
        </row>
        <row r="8483">
          <cell r="A8483">
            <v>110212009009</v>
          </cell>
          <cell r="B8483">
            <v>43282</v>
          </cell>
          <cell r="C8483">
            <v>0</v>
          </cell>
        </row>
        <row r="8484">
          <cell r="A8484">
            <v>110212009013</v>
          </cell>
          <cell r="B8484">
            <v>43282</v>
          </cell>
          <cell r="C8484">
            <v>0</v>
          </cell>
        </row>
        <row r="8485">
          <cell r="A8485">
            <v>110212009020</v>
          </cell>
          <cell r="B8485">
            <v>43282</v>
          </cell>
          <cell r="C8485">
            <v>0</v>
          </cell>
        </row>
        <row r="8486">
          <cell r="A8486">
            <v>110212009051</v>
          </cell>
          <cell r="B8486">
            <v>43282</v>
          </cell>
          <cell r="C8486">
            <v>1305</v>
          </cell>
        </row>
        <row r="8487">
          <cell r="A8487">
            <v>110212009054</v>
          </cell>
          <cell r="B8487">
            <v>43282</v>
          </cell>
          <cell r="C8487">
            <v>0</v>
          </cell>
        </row>
        <row r="8488">
          <cell r="A8488">
            <v>110212009062</v>
          </cell>
          <cell r="B8488">
            <v>43282</v>
          </cell>
          <cell r="C8488">
            <v>0</v>
          </cell>
        </row>
        <row r="8489">
          <cell r="A8489">
            <v>110212009065</v>
          </cell>
          <cell r="B8489">
            <v>43282</v>
          </cell>
          <cell r="C8489">
            <v>580</v>
          </cell>
        </row>
        <row r="8490">
          <cell r="A8490">
            <v>110212009115</v>
          </cell>
          <cell r="B8490">
            <v>43282</v>
          </cell>
          <cell r="C8490">
            <v>82</v>
          </cell>
        </row>
        <row r="8491">
          <cell r="A8491">
            <v>110212009116</v>
          </cell>
          <cell r="B8491">
            <v>43282</v>
          </cell>
          <cell r="C8491">
            <v>140</v>
          </cell>
        </row>
        <row r="8492">
          <cell r="A8492">
            <v>110212009391</v>
          </cell>
          <cell r="B8492">
            <v>43282</v>
          </cell>
          <cell r="C8492">
            <v>120</v>
          </cell>
        </row>
        <row r="8493">
          <cell r="A8493">
            <v>110212010022</v>
          </cell>
          <cell r="B8493">
            <v>43282</v>
          </cell>
          <cell r="C8493">
            <v>2104</v>
          </cell>
        </row>
        <row r="8494">
          <cell r="A8494">
            <v>110212020420</v>
          </cell>
          <cell r="B8494">
            <v>43282</v>
          </cell>
          <cell r="C8494">
            <v>246</v>
          </cell>
        </row>
        <row r="8495">
          <cell r="A8495">
            <v>110212020537</v>
          </cell>
          <cell r="B8495">
            <v>43282</v>
          </cell>
          <cell r="C8495">
            <v>851</v>
          </cell>
        </row>
        <row r="8496">
          <cell r="A8496">
            <v>110212021300</v>
          </cell>
          <cell r="B8496">
            <v>43282</v>
          </cell>
          <cell r="C8496">
            <v>44</v>
          </cell>
        </row>
        <row r="8497">
          <cell r="A8497">
            <v>110212021392</v>
          </cell>
          <cell r="B8497">
            <v>43282</v>
          </cell>
          <cell r="C8497">
            <v>270</v>
          </cell>
        </row>
        <row r="8498">
          <cell r="A8498">
            <v>110213000026</v>
          </cell>
          <cell r="B8498">
            <v>43282</v>
          </cell>
          <cell r="C8498">
            <v>1566</v>
          </cell>
        </row>
        <row r="8499">
          <cell r="A8499">
            <v>110213000260</v>
          </cell>
          <cell r="B8499">
            <v>43282</v>
          </cell>
          <cell r="C8499">
            <v>151</v>
          </cell>
        </row>
        <row r="8500">
          <cell r="A8500">
            <v>110213001228</v>
          </cell>
          <cell r="B8500">
            <v>43282</v>
          </cell>
          <cell r="C8500">
            <v>172</v>
          </cell>
        </row>
        <row r="8501">
          <cell r="A8501">
            <v>110213001230</v>
          </cell>
          <cell r="B8501">
            <v>43282</v>
          </cell>
          <cell r="C8501">
            <v>1143</v>
          </cell>
        </row>
        <row r="8502">
          <cell r="A8502">
            <v>110213001231</v>
          </cell>
          <cell r="B8502">
            <v>43282</v>
          </cell>
          <cell r="C8502">
            <v>226</v>
          </cell>
        </row>
        <row r="8503">
          <cell r="A8503">
            <v>110213001232</v>
          </cell>
          <cell r="B8503">
            <v>43282</v>
          </cell>
          <cell r="C8503">
            <v>138</v>
          </cell>
        </row>
        <row r="8504">
          <cell r="A8504">
            <v>110213001236</v>
          </cell>
          <cell r="B8504">
            <v>43282</v>
          </cell>
          <cell r="C8504">
            <v>1727</v>
          </cell>
        </row>
        <row r="8505">
          <cell r="A8505">
            <v>110213001237</v>
          </cell>
          <cell r="B8505">
            <v>43282</v>
          </cell>
          <cell r="C8505">
            <v>731</v>
          </cell>
        </row>
        <row r="8506">
          <cell r="A8506">
            <v>110213001241</v>
          </cell>
          <cell r="B8506">
            <v>43282</v>
          </cell>
          <cell r="C8506">
            <v>1156</v>
          </cell>
        </row>
        <row r="8507">
          <cell r="A8507">
            <v>110213001242</v>
          </cell>
          <cell r="B8507">
            <v>43282</v>
          </cell>
          <cell r="C8507">
            <v>20</v>
          </cell>
        </row>
        <row r="8508">
          <cell r="A8508">
            <v>110213001247</v>
          </cell>
          <cell r="B8508">
            <v>43282</v>
          </cell>
          <cell r="C8508">
            <v>724</v>
          </cell>
        </row>
        <row r="8509">
          <cell r="A8509">
            <v>110213001248</v>
          </cell>
          <cell r="B8509">
            <v>43282</v>
          </cell>
          <cell r="C8509">
            <v>4752</v>
          </cell>
        </row>
        <row r="8510">
          <cell r="A8510">
            <v>110213001250</v>
          </cell>
          <cell r="B8510">
            <v>43282</v>
          </cell>
          <cell r="C8510">
            <v>777</v>
          </cell>
        </row>
        <row r="8511">
          <cell r="A8511">
            <v>110213001270</v>
          </cell>
          <cell r="B8511">
            <v>43282</v>
          </cell>
          <cell r="C8511">
            <v>1515</v>
          </cell>
        </row>
        <row r="8512">
          <cell r="A8512">
            <v>110213001271</v>
          </cell>
          <cell r="B8512">
            <v>43282</v>
          </cell>
          <cell r="C8512">
            <v>511</v>
          </cell>
        </row>
        <row r="8513">
          <cell r="A8513">
            <v>110213001272</v>
          </cell>
          <cell r="B8513">
            <v>43282</v>
          </cell>
          <cell r="C8513">
            <v>356</v>
          </cell>
        </row>
        <row r="8514">
          <cell r="A8514">
            <v>110213001275</v>
          </cell>
          <cell r="B8514">
            <v>43282</v>
          </cell>
          <cell r="C8514">
            <v>1148</v>
          </cell>
        </row>
        <row r="8515">
          <cell r="A8515">
            <v>110213001276</v>
          </cell>
          <cell r="B8515">
            <v>43282</v>
          </cell>
          <cell r="C8515">
            <v>301</v>
          </cell>
        </row>
        <row r="8516">
          <cell r="A8516">
            <v>110213001286</v>
          </cell>
          <cell r="B8516">
            <v>43282</v>
          </cell>
          <cell r="C8516">
            <v>651</v>
          </cell>
        </row>
        <row r="8517">
          <cell r="A8517">
            <v>110213001287</v>
          </cell>
          <cell r="B8517">
            <v>43282</v>
          </cell>
          <cell r="C8517">
            <v>402</v>
          </cell>
        </row>
        <row r="8518">
          <cell r="A8518">
            <v>110213001288</v>
          </cell>
          <cell r="B8518">
            <v>43282</v>
          </cell>
          <cell r="C8518">
            <v>711</v>
          </cell>
        </row>
        <row r="8519">
          <cell r="A8519">
            <v>110213001289</v>
          </cell>
          <cell r="B8519">
            <v>43282</v>
          </cell>
          <cell r="C8519">
            <v>1238</v>
          </cell>
        </row>
        <row r="8520">
          <cell r="A8520">
            <v>110213001290</v>
          </cell>
          <cell r="B8520">
            <v>43282</v>
          </cell>
          <cell r="C8520">
            <v>598</v>
          </cell>
        </row>
        <row r="8521">
          <cell r="A8521">
            <v>110213001291</v>
          </cell>
          <cell r="B8521">
            <v>43282</v>
          </cell>
          <cell r="C8521">
            <v>1417</v>
          </cell>
        </row>
        <row r="8522">
          <cell r="A8522">
            <v>110213001318</v>
          </cell>
          <cell r="B8522">
            <v>43282</v>
          </cell>
          <cell r="C8522">
            <v>4272</v>
          </cell>
        </row>
        <row r="8523">
          <cell r="A8523">
            <v>110213001319</v>
          </cell>
          <cell r="B8523">
            <v>43282</v>
          </cell>
          <cell r="C8523">
            <v>2304</v>
          </cell>
        </row>
        <row r="8524">
          <cell r="A8524">
            <v>110213001320</v>
          </cell>
          <cell r="B8524">
            <v>43282</v>
          </cell>
          <cell r="C8524">
            <v>29</v>
          </cell>
        </row>
        <row r="8525">
          <cell r="A8525">
            <v>110213001347</v>
          </cell>
          <cell r="B8525">
            <v>43282</v>
          </cell>
          <cell r="C8525">
            <v>251</v>
          </cell>
        </row>
        <row r="8526">
          <cell r="A8526">
            <v>110213001348</v>
          </cell>
          <cell r="B8526">
            <v>43282</v>
          </cell>
          <cell r="C8526">
            <v>533</v>
          </cell>
        </row>
        <row r="8527">
          <cell r="A8527">
            <v>110213001351</v>
          </cell>
          <cell r="B8527">
            <v>43282</v>
          </cell>
          <cell r="C8527">
            <v>640</v>
          </cell>
        </row>
        <row r="8528">
          <cell r="A8528">
            <v>110213001353</v>
          </cell>
          <cell r="B8528">
            <v>43282</v>
          </cell>
          <cell r="C8528">
            <v>0</v>
          </cell>
        </row>
        <row r="8529">
          <cell r="A8529">
            <v>110213001354</v>
          </cell>
          <cell r="B8529">
            <v>43282</v>
          </cell>
          <cell r="C8529">
            <v>592</v>
          </cell>
        </row>
        <row r="8530">
          <cell r="A8530">
            <v>110213001355</v>
          </cell>
          <cell r="B8530">
            <v>43282</v>
          </cell>
          <cell r="C8530">
            <v>0</v>
          </cell>
        </row>
        <row r="8531">
          <cell r="A8531">
            <v>110213001358</v>
          </cell>
          <cell r="B8531">
            <v>43282</v>
          </cell>
          <cell r="C8531">
            <v>939</v>
          </cell>
        </row>
        <row r="8532">
          <cell r="A8532">
            <v>110213001361</v>
          </cell>
          <cell r="B8532">
            <v>43282</v>
          </cell>
          <cell r="C8532">
            <v>518</v>
          </cell>
        </row>
        <row r="8533">
          <cell r="A8533">
            <v>110213001362</v>
          </cell>
          <cell r="B8533">
            <v>43282</v>
          </cell>
          <cell r="C8533">
            <v>14</v>
          </cell>
        </row>
        <row r="8534">
          <cell r="A8534">
            <v>110213001366</v>
          </cell>
          <cell r="B8534">
            <v>43282</v>
          </cell>
          <cell r="C8534">
            <v>1176</v>
          </cell>
        </row>
        <row r="8535">
          <cell r="A8535">
            <v>110213001368</v>
          </cell>
          <cell r="B8535">
            <v>43282</v>
          </cell>
          <cell r="C8535">
            <v>193</v>
          </cell>
        </row>
        <row r="8536">
          <cell r="A8536">
            <v>110213001369</v>
          </cell>
          <cell r="B8536">
            <v>43282</v>
          </cell>
          <cell r="C8536">
            <v>549</v>
          </cell>
        </row>
        <row r="8537">
          <cell r="A8537">
            <v>110213001370</v>
          </cell>
          <cell r="B8537">
            <v>43282</v>
          </cell>
          <cell r="C8537">
            <v>2124</v>
          </cell>
        </row>
        <row r="8538">
          <cell r="A8538">
            <v>110213004732</v>
          </cell>
          <cell r="B8538">
            <v>43282</v>
          </cell>
          <cell r="C8538">
            <v>61</v>
          </cell>
        </row>
        <row r="8539">
          <cell r="A8539">
            <v>110213005120</v>
          </cell>
          <cell r="B8539">
            <v>43282</v>
          </cell>
          <cell r="C8539">
            <v>626</v>
          </cell>
        </row>
        <row r="8540">
          <cell r="A8540">
            <v>110213005286</v>
          </cell>
          <cell r="B8540">
            <v>43282</v>
          </cell>
          <cell r="C8540">
            <v>407</v>
          </cell>
        </row>
        <row r="8541">
          <cell r="A8541">
            <v>110213005321</v>
          </cell>
          <cell r="B8541">
            <v>43282</v>
          </cell>
          <cell r="C8541">
            <v>285</v>
          </cell>
        </row>
        <row r="8542">
          <cell r="A8542">
            <v>110213005373</v>
          </cell>
          <cell r="B8542">
            <v>43282</v>
          </cell>
          <cell r="C8542">
            <v>98</v>
          </cell>
        </row>
        <row r="8543">
          <cell r="A8543">
            <v>110213005374</v>
          </cell>
          <cell r="B8543">
            <v>43282</v>
          </cell>
          <cell r="C8543">
            <v>321</v>
          </cell>
        </row>
        <row r="8544">
          <cell r="A8544">
            <v>110213005375</v>
          </cell>
          <cell r="B8544">
            <v>43282</v>
          </cell>
          <cell r="C8544">
            <v>27</v>
          </cell>
        </row>
        <row r="8545">
          <cell r="A8545">
            <v>110213009040</v>
          </cell>
          <cell r="B8545">
            <v>43282</v>
          </cell>
          <cell r="C8545">
            <v>303</v>
          </cell>
        </row>
        <row r="8546">
          <cell r="A8546">
            <v>110213009524</v>
          </cell>
          <cell r="B8546">
            <v>43282</v>
          </cell>
          <cell r="C8546">
            <v>347</v>
          </cell>
        </row>
        <row r="8547">
          <cell r="A8547">
            <v>110213009614</v>
          </cell>
          <cell r="B8547">
            <v>43282</v>
          </cell>
          <cell r="C8547">
            <v>0</v>
          </cell>
        </row>
        <row r="8548">
          <cell r="A8548">
            <v>110213009685</v>
          </cell>
          <cell r="B8548">
            <v>43282</v>
          </cell>
          <cell r="C8548">
            <v>54</v>
          </cell>
        </row>
        <row r="8549">
          <cell r="A8549">
            <v>110213010630</v>
          </cell>
          <cell r="B8549">
            <v>43282</v>
          </cell>
          <cell r="C8549">
            <v>206</v>
          </cell>
        </row>
        <row r="8550">
          <cell r="A8550">
            <v>110213020054</v>
          </cell>
          <cell r="B8550">
            <v>43282</v>
          </cell>
          <cell r="C8550">
            <v>439</v>
          </cell>
        </row>
        <row r="8551">
          <cell r="A8551">
            <v>110214001363</v>
          </cell>
          <cell r="B8551">
            <v>43282</v>
          </cell>
          <cell r="C8551">
            <v>183</v>
          </cell>
        </row>
        <row r="8552">
          <cell r="A8552">
            <v>110214002461</v>
          </cell>
          <cell r="B8552">
            <v>43282</v>
          </cell>
          <cell r="C8552">
            <v>193</v>
          </cell>
        </row>
        <row r="8553">
          <cell r="A8553">
            <v>110214002466</v>
          </cell>
          <cell r="B8553">
            <v>43282</v>
          </cell>
          <cell r="C8553">
            <v>0</v>
          </cell>
        </row>
        <row r="8554">
          <cell r="A8554">
            <v>110214002885</v>
          </cell>
          <cell r="B8554">
            <v>43282</v>
          </cell>
          <cell r="C8554">
            <v>0</v>
          </cell>
        </row>
        <row r="8555">
          <cell r="A8555">
            <v>110214002901</v>
          </cell>
          <cell r="B8555">
            <v>43282</v>
          </cell>
          <cell r="C8555">
            <v>526</v>
          </cell>
        </row>
        <row r="8556">
          <cell r="A8556">
            <v>110214003597</v>
          </cell>
          <cell r="B8556">
            <v>43282</v>
          </cell>
          <cell r="C8556">
            <v>0</v>
          </cell>
        </row>
        <row r="8557">
          <cell r="A8557">
            <v>110214004744</v>
          </cell>
          <cell r="B8557">
            <v>43282</v>
          </cell>
          <cell r="C8557">
            <v>344</v>
          </cell>
        </row>
        <row r="8558">
          <cell r="A8558">
            <v>110214004746</v>
          </cell>
          <cell r="B8558">
            <v>43282</v>
          </cell>
          <cell r="C8558">
            <v>73</v>
          </cell>
        </row>
        <row r="8559">
          <cell r="A8559">
            <v>110214007151</v>
          </cell>
          <cell r="B8559">
            <v>43282</v>
          </cell>
          <cell r="C8559">
            <v>31</v>
          </cell>
        </row>
        <row r="8560">
          <cell r="A8560">
            <v>110214009022</v>
          </cell>
          <cell r="B8560">
            <v>43282</v>
          </cell>
          <cell r="C8560">
            <v>671</v>
          </cell>
        </row>
        <row r="8561">
          <cell r="A8561">
            <v>110214009045</v>
          </cell>
          <cell r="B8561">
            <v>43282</v>
          </cell>
          <cell r="C8561">
            <v>646</v>
          </cell>
        </row>
        <row r="8562">
          <cell r="A8562">
            <v>110214009050</v>
          </cell>
          <cell r="B8562">
            <v>43282</v>
          </cell>
          <cell r="C8562">
            <v>0</v>
          </cell>
        </row>
        <row r="8563">
          <cell r="A8563">
            <v>110214009099</v>
          </cell>
          <cell r="B8563">
            <v>43282</v>
          </cell>
          <cell r="C8563">
            <v>667</v>
          </cell>
        </row>
        <row r="8564">
          <cell r="A8564">
            <v>110214009107</v>
          </cell>
          <cell r="B8564">
            <v>43282</v>
          </cell>
          <cell r="C8564">
            <v>409</v>
          </cell>
        </row>
        <row r="8565">
          <cell r="A8565">
            <v>110214009239</v>
          </cell>
          <cell r="B8565">
            <v>43282</v>
          </cell>
          <cell r="C8565">
            <v>169</v>
          </cell>
        </row>
        <row r="8566">
          <cell r="A8566">
            <v>110214009247</v>
          </cell>
          <cell r="B8566">
            <v>43282</v>
          </cell>
          <cell r="C8566">
            <v>488</v>
          </cell>
        </row>
        <row r="8567">
          <cell r="A8567">
            <v>110211012429</v>
          </cell>
          <cell r="B8567">
            <v>43282</v>
          </cell>
          <cell r="C8567">
            <v>0</v>
          </cell>
        </row>
        <row r="8568">
          <cell r="A8568">
            <v>110211012666</v>
          </cell>
          <cell r="B8568">
            <v>43282</v>
          </cell>
          <cell r="C8568">
            <v>189</v>
          </cell>
        </row>
        <row r="8569">
          <cell r="A8569">
            <v>110211012671</v>
          </cell>
          <cell r="B8569">
            <v>43282</v>
          </cell>
          <cell r="C8569">
            <v>100</v>
          </cell>
        </row>
        <row r="8570">
          <cell r="A8570">
            <v>110211012675</v>
          </cell>
          <cell r="B8570">
            <v>43282</v>
          </cell>
          <cell r="C8570">
            <v>100</v>
          </cell>
        </row>
        <row r="8571">
          <cell r="A8571">
            <v>110211012676</v>
          </cell>
          <cell r="B8571">
            <v>43282</v>
          </cell>
          <cell r="C8571">
            <v>245</v>
          </cell>
        </row>
        <row r="8572">
          <cell r="A8572">
            <v>110211012679</v>
          </cell>
          <cell r="B8572">
            <v>43282</v>
          </cell>
          <cell r="C8572">
            <v>10</v>
          </cell>
        </row>
        <row r="8573">
          <cell r="A8573">
            <v>110211012688</v>
          </cell>
          <cell r="B8573">
            <v>43282</v>
          </cell>
          <cell r="C8573">
            <v>379</v>
          </cell>
        </row>
        <row r="8574">
          <cell r="A8574">
            <v>110211012691</v>
          </cell>
          <cell r="B8574">
            <v>43282</v>
          </cell>
          <cell r="C8574">
            <v>0</v>
          </cell>
        </row>
        <row r="8575">
          <cell r="A8575">
            <v>110211012693</v>
          </cell>
          <cell r="B8575">
            <v>43282</v>
          </cell>
          <cell r="C8575">
            <v>787</v>
          </cell>
        </row>
        <row r="8576">
          <cell r="A8576">
            <v>110211012697</v>
          </cell>
          <cell r="B8576">
            <v>43282</v>
          </cell>
          <cell r="C8576">
            <v>1245</v>
          </cell>
        </row>
        <row r="8577">
          <cell r="A8577">
            <v>110211012700</v>
          </cell>
          <cell r="B8577">
            <v>43282</v>
          </cell>
          <cell r="C8577">
            <v>0</v>
          </cell>
        </row>
        <row r="8578">
          <cell r="A8578">
            <v>110211014341</v>
          </cell>
          <cell r="B8578">
            <v>43282</v>
          </cell>
          <cell r="C8578">
            <v>2839</v>
          </cell>
        </row>
        <row r="8579">
          <cell r="A8579">
            <v>110211014419</v>
          </cell>
          <cell r="B8579">
            <v>43282</v>
          </cell>
          <cell r="C8579">
            <v>0</v>
          </cell>
        </row>
        <row r="8580">
          <cell r="A8580">
            <v>110211014479</v>
          </cell>
          <cell r="B8580">
            <v>43282</v>
          </cell>
          <cell r="C8580">
            <v>92</v>
          </cell>
        </row>
        <row r="8581">
          <cell r="A8581">
            <v>110211016147</v>
          </cell>
          <cell r="B8581">
            <v>43282</v>
          </cell>
          <cell r="C8581">
            <v>209</v>
          </cell>
        </row>
        <row r="8582">
          <cell r="A8582">
            <v>110211016918</v>
          </cell>
          <cell r="B8582">
            <v>43282</v>
          </cell>
          <cell r="C8582">
            <v>78</v>
          </cell>
        </row>
        <row r="8583">
          <cell r="A8583">
            <v>110211018819</v>
          </cell>
          <cell r="B8583">
            <v>43282</v>
          </cell>
          <cell r="C8583">
            <v>151</v>
          </cell>
        </row>
        <row r="8584">
          <cell r="A8584">
            <v>110211018842</v>
          </cell>
          <cell r="B8584">
            <v>43282</v>
          </cell>
          <cell r="C8584">
            <v>0</v>
          </cell>
        </row>
        <row r="8585">
          <cell r="A8585">
            <v>110211018848</v>
          </cell>
          <cell r="B8585">
            <v>43282</v>
          </cell>
          <cell r="C8585">
            <v>300</v>
          </cell>
        </row>
        <row r="8586">
          <cell r="A8586">
            <v>110211018849</v>
          </cell>
          <cell r="B8586">
            <v>43282</v>
          </cell>
          <cell r="C8586">
            <v>39</v>
          </cell>
        </row>
        <row r="8587">
          <cell r="A8587">
            <v>110211019181</v>
          </cell>
          <cell r="B8587">
            <v>43282</v>
          </cell>
          <cell r="C8587">
            <v>14</v>
          </cell>
        </row>
        <row r="8588">
          <cell r="A8588">
            <v>110211019331</v>
          </cell>
          <cell r="B8588">
            <v>43282</v>
          </cell>
          <cell r="C8588">
            <v>51</v>
          </cell>
        </row>
        <row r="8589">
          <cell r="A8589">
            <v>110211022131</v>
          </cell>
          <cell r="B8589">
            <v>43282</v>
          </cell>
          <cell r="C8589">
            <v>179</v>
          </cell>
        </row>
        <row r="8590">
          <cell r="A8590">
            <v>110211022216</v>
          </cell>
          <cell r="B8590">
            <v>43282</v>
          </cell>
          <cell r="C8590">
            <v>0</v>
          </cell>
        </row>
        <row r="8591">
          <cell r="A8591">
            <v>110211022285</v>
          </cell>
          <cell r="B8591">
            <v>43282</v>
          </cell>
          <cell r="C8591">
            <v>0</v>
          </cell>
        </row>
        <row r="8592">
          <cell r="A8592">
            <v>110212008990</v>
          </cell>
          <cell r="B8592">
            <v>43282</v>
          </cell>
          <cell r="C8592">
            <v>451</v>
          </cell>
        </row>
        <row r="8593">
          <cell r="A8593">
            <v>110212008997</v>
          </cell>
          <cell r="B8593">
            <v>43282</v>
          </cell>
          <cell r="C8593">
            <v>7</v>
          </cell>
        </row>
        <row r="8594">
          <cell r="A8594">
            <v>110212010872</v>
          </cell>
          <cell r="B8594">
            <v>43282</v>
          </cell>
          <cell r="C8594">
            <v>288</v>
          </cell>
        </row>
        <row r="8595">
          <cell r="A8595">
            <v>110212011486</v>
          </cell>
          <cell r="B8595">
            <v>43282</v>
          </cell>
          <cell r="C8595">
            <v>1040</v>
          </cell>
        </row>
        <row r="8596">
          <cell r="A8596">
            <v>110212011719</v>
          </cell>
          <cell r="B8596">
            <v>43282</v>
          </cell>
          <cell r="C8596">
            <v>261</v>
          </cell>
        </row>
        <row r="8597">
          <cell r="A8597">
            <v>110212011955</v>
          </cell>
          <cell r="B8597">
            <v>43282</v>
          </cell>
          <cell r="C8597">
            <v>155</v>
          </cell>
        </row>
        <row r="8598">
          <cell r="A8598">
            <v>110212016153</v>
          </cell>
          <cell r="B8598">
            <v>43282</v>
          </cell>
          <cell r="C8598">
            <v>656</v>
          </cell>
        </row>
        <row r="8599">
          <cell r="A8599">
            <v>110212017102</v>
          </cell>
          <cell r="B8599">
            <v>43282</v>
          </cell>
          <cell r="C8599">
            <v>19</v>
          </cell>
        </row>
        <row r="8600">
          <cell r="A8600">
            <v>110212017273</v>
          </cell>
          <cell r="B8600">
            <v>43282</v>
          </cell>
          <cell r="C8600">
            <v>20</v>
          </cell>
        </row>
        <row r="8601">
          <cell r="A8601">
            <v>110212017919</v>
          </cell>
          <cell r="B8601">
            <v>43282</v>
          </cell>
          <cell r="C8601">
            <v>73</v>
          </cell>
        </row>
        <row r="8602">
          <cell r="A8602">
            <v>110212019667</v>
          </cell>
          <cell r="B8602">
            <v>43282</v>
          </cell>
          <cell r="C8602">
            <v>717</v>
          </cell>
        </row>
        <row r="8603">
          <cell r="A8603">
            <v>110212019671</v>
          </cell>
          <cell r="B8603">
            <v>43282</v>
          </cell>
          <cell r="C8603">
            <v>28</v>
          </cell>
        </row>
        <row r="8604">
          <cell r="A8604">
            <v>110212019843</v>
          </cell>
          <cell r="B8604">
            <v>43282</v>
          </cell>
          <cell r="C8604">
            <v>147</v>
          </cell>
        </row>
        <row r="8605">
          <cell r="A8605">
            <v>110212021167</v>
          </cell>
          <cell r="B8605">
            <v>43282</v>
          </cell>
          <cell r="C8605">
            <v>641</v>
          </cell>
        </row>
        <row r="8606">
          <cell r="A8606">
            <v>110213011107</v>
          </cell>
          <cell r="B8606">
            <v>43282</v>
          </cell>
          <cell r="C8606">
            <v>61</v>
          </cell>
        </row>
        <row r="8607">
          <cell r="A8607">
            <v>110213011197</v>
          </cell>
          <cell r="B8607">
            <v>43282</v>
          </cell>
          <cell r="C8607">
            <v>2727</v>
          </cell>
        </row>
        <row r="8608">
          <cell r="A8608">
            <v>110213011209</v>
          </cell>
          <cell r="B8608">
            <v>43282</v>
          </cell>
          <cell r="C8608">
            <v>2447</v>
          </cell>
        </row>
        <row r="8609">
          <cell r="A8609">
            <v>110213011348</v>
          </cell>
          <cell r="B8609">
            <v>43282</v>
          </cell>
          <cell r="C8609">
            <v>164</v>
          </cell>
        </row>
        <row r="8610">
          <cell r="A8610">
            <v>110213012736</v>
          </cell>
          <cell r="B8610">
            <v>43282</v>
          </cell>
          <cell r="C8610">
            <v>34</v>
          </cell>
        </row>
        <row r="8611">
          <cell r="A8611">
            <v>110213013037</v>
          </cell>
          <cell r="B8611">
            <v>43282</v>
          </cell>
          <cell r="C8611">
            <v>78</v>
          </cell>
        </row>
        <row r="8612">
          <cell r="A8612">
            <v>110213013739</v>
          </cell>
          <cell r="B8612">
            <v>43282</v>
          </cell>
          <cell r="C8612">
            <v>117</v>
          </cell>
        </row>
        <row r="8613">
          <cell r="A8613">
            <v>110213013971</v>
          </cell>
          <cell r="B8613">
            <v>43282</v>
          </cell>
          <cell r="C8613">
            <v>62</v>
          </cell>
        </row>
        <row r="8614">
          <cell r="A8614">
            <v>110213014711</v>
          </cell>
          <cell r="B8614">
            <v>43282</v>
          </cell>
          <cell r="C8614">
            <v>358</v>
          </cell>
        </row>
        <row r="8615">
          <cell r="A8615">
            <v>110213016284</v>
          </cell>
          <cell r="B8615">
            <v>43282</v>
          </cell>
          <cell r="C8615">
            <v>687</v>
          </cell>
        </row>
        <row r="8616">
          <cell r="A8616">
            <v>110213017574</v>
          </cell>
          <cell r="B8616">
            <v>43282</v>
          </cell>
          <cell r="C8616">
            <v>0</v>
          </cell>
        </row>
        <row r="8617">
          <cell r="A8617">
            <v>110213018477</v>
          </cell>
          <cell r="B8617">
            <v>43282</v>
          </cell>
          <cell r="C8617">
            <v>975</v>
          </cell>
        </row>
        <row r="8618">
          <cell r="A8618">
            <v>110213019055</v>
          </cell>
          <cell r="B8618">
            <v>43282</v>
          </cell>
          <cell r="C8618">
            <v>1454</v>
          </cell>
        </row>
        <row r="8619">
          <cell r="A8619">
            <v>110213019239</v>
          </cell>
          <cell r="B8619">
            <v>43282</v>
          </cell>
          <cell r="C8619">
            <v>1217</v>
          </cell>
        </row>
        <row r="8620">
          <cell r="A8620">
            <v>110213019516</v>
          </cell>
          <cell r="B8620">
            <v>43282</v>
          </cell>
          <cell r="C8620">
            <v>142</v>
          </cell>
        </row>
        <row r="8621">
          <cell r="A8621">
            <v>110214011344</v>
          </cell>
          <cell r="B8621">
            <v>43282</v>
          </cell>
          <cell r="C8621">
            <v>11</v>
          </cell>
        </row>
        <row r="8622">
          <cell r="A8622">
            <v>110214011802</v>
          </cell>
          <cell r="B8622">
            <v>43282</v>
          </cell>
          <cell r="C8622">
            <v>0</v>
          </cell>
        </row>
        <row r="8623">
          <cell r="A8623">
            <v>110214011952</v>
          </cell>
          <cell r="B8623">
            <v>43282</v>
          </cell>
          <cell r="C8623">
            <v>678</v>
          </cell>
        </row>
        <row r="8624">
          <cell r="A8624">
            <v>110214012152</v>
          </cell>
          <cell r="B8624">
            <v>43282</v>
          </cell>
          <cell r="C8624">
            <v>0</v>
          </cell>
        </row>
        <row r="8625">
          <cell r="A8625">
            <v>110214012402</v>
          </cell>
          <cell r="B8625">
            <v>43282</v>
          </cell>
          <cell r="C8625">
            <v>176</v>
          </cell>
        </row>
        <row r="8626">
          <cell r="A8626">
            <v>110214012454</v>
          </cell>
          <cell r="B8626">
            <v>43282</v>
          </cell>
          <cell r="C8626">
            <v>442</v>
          </cell>
        </row>
        <row r="8627">
          <cell r="A8627">
            <v>110214012465</v>
          </cell>
          <cell r="B8627">
            <v>43282</v>
          </cell>
          <cell r="C8627">
            <v>468</v>
          </cell>
        </row>
        <row r="8628">
          <cell r="A8628">
            <v>110214015076</v>
          </cell>
          <cell r="B8628">
            <v>43282</v>
          </cell>
          <cell r="C8628">
            <v>74</v>
          </cell>
        </row>
        <row r="8629">
          <cell r="A8629">
            <v>110214015477</v>
          </cell>
          <cell r="B8629">
            <v>43282</v>
          </cell>
          <cell r="C8629">
            <v>5</v>
          </cell>
        </row>
        <row r="8630">
          <cell r="A8630">
            <v>110214015702</v>
          </cell>
          <cell r="B8630">
            <v>43282</v>
          </cell>
          <cell r="C8630">
            <v>0</v>
          </cell>
        </row>
        <row r="8631">
          <cell r="A8631">
            <v>110214016001</v>
          </cell>
          <cell r="B8631">
            <v>43282</v>
          </cell>
          <cell r="C8631">
            <v>23</v>
          </cell>
        </row>
        <row r="8632">
          <cell r="A8632">
            <v>110214016048</v>
          </cell>
          <cell r="B8632">
            <v>43282</v>
          </cell>
          <cell r="C8632">
            <v>127</v>
          </cell>
        </row>
        <row r="8633">
          <cell r="A8633">
            <v>110214016051</v>
          </cell>
          <cell r="B8633">
            <v>43282</v>
          </cell>
          <cell r="C8633">
            <v>589</v>
          </cell>
        </row>
        <row r="8634">
          <cell r="A8634">
            <v>110214016052</v>
          </cell>
          <cell r="B8634">
            <v>43282</v>
          </cell>
          <cell r="C8634">
            <v>4179</v>
          </cell>
        </row>
        <row r="8635">
          <cell r="A8635">
            <v>110214016156</v>
          </cell>
          <cell r="B8635">
            <v>43282</v>
          </cell>
          <cell r="C8635">
            <v>0</v>
          </cell>
        </row>
        <row r="8636">
          <cell r="A8636">
            <v>110214016175</v>
          </cell>
          <cell r="B8636">
            <v>43282</v>
          </cell>
          <cell r="C8636">
            <v>0</v>
          </cell>
        </row>
        <row r="8637">
          <cell r="A8637">
            <v>110214016176</v>
          </cell>
          <cell r="B8637">
            <v>43282</v>
          </cell>
          <cell r="C8637">
            <v>0</v>
          </cell>
        </row>
        <row r="8638">
          <cell r="A8638">
            <v>110214016177</v>
          </cell>
          <cell r="B8638">
            <v>43282</v>
          </cell>
          <cell r="C8638">
            <v>1702</v>
          </cell>
        </row>
        <row r="8639">
          <cell r="A8639">
            <v>110214017060</v>
          </cell>
          <cell r="B8639">
            <v>43282</v>
          </cell>
          <cell r="C8639">
            <v>978</v>
          </cell>
        </row>
        <row r="8640">
          <cell r="A8640">
            <v>110214017537</v>
          </cell>
          <cell r="B8640">
            <v>43282</v>
          </cell>
          <cell r="C8640">
            <v>283</v>
          </cell>
        </row>
        <row r="8641">
          <cell r="A8641">
            <v>110214020881</v>
          </cell>
          <cell r="B8641">
            <v>43282</v>
          </cell>
          <cell r="C8641">
            <v>534</v>
          </cell>
        </row>
        <row r="8642">
          <cell r="A8642">
            <v>110211002392</v>
          </cell>
          <cell r="B8642">
            <v>43282</v>
          </cell>
          <cell r="C8642">
            <v>2</v>
          </cell>
        </row>
        <row r="8643">
          <cell r="A8643">
            <v>110211006477</v>
          </cell>
          <cell r="B8643">
            <v>43282</v>
          </cell>
          <cell r="C8643">
            <v>0</v>
          </cell>
        </row>
        <row r="8644">
          <cell r="A8644">
            <v>110212001433</v>
          </cell>
          <cell r="B8644">
            <v>43282</v>
          </cell>
          <cell r="C8644">
            <v>335</v>
          </cell>
        </row>
        <row r="8645">
          <cell r="A8645">
            <v>110214001349</v>
          </cell>
          <cell r="B8645">
            <v>43282</v>
          </cell>
          <cell r="C8645">
            <v>0</v>
          </cell>
        </row>
        <row r="8646">
          <cell r="A8646">
            <v>110214002464</v>
          </cell>
          <cell r="B8646">
            <v>43282</v>
          </cell>
          <cell r="C8646">
            <v>1285</v>
          </cell>
        </row>
        <row r="8647">
          <cell r="A8647">
            <v>110214006932</v>
          </cell>
          <cell r="B8647">
            <v>43282</v>
          </cell>
          <cell r="C8647">
            <v>0</v>
          </cell>
        </row>
        <row r="8648">
          <cell r="A8648">
            <v>110214009250</v>
          </cell>
          <cell r="B8648">
            <v>43282</v>
          </cell>
          <cell r="C8648">
            <v>24</v>
          </cell>
        </row>
        <row r="8649">
          <cell r="A8649">
            <v>110214021592</v>
          </cell>
          <cell r="B8649">
            <v>43282</v>
          </cell>
          <cell r="C8649">
            <v>156</v>
          </cell>
        </row>
        <row r="8650">
          <cell r="A8650">
            <v>110214021593</v>
          </cell>
          <cell r="B8650">
            <v>43282</v>
          </cell>
          <cell r="C8650">
            <v>116</v>
          </cell>
        </row>
        <row r="8651">
          <cell r="A8651">
            <v>110211012673</v>
          </cell>
          <cell r="B8651">
            <v>43282</v>
          </cell>
          <cell r="C8651">
            <v>682</v>
          </cell>
        </row>
        <row r="8652">
          <cell r="A8652">
            <v>110211012690</v>
          </cell>
          <cell r="B8652">
            <v>43282</v>
          </cell>
          <cell r="C8652">
            <v>294</v>
          </cell>
        </row>
        <row r="8653">
          <cell r="A8653">
            <v>110211012695</v>
          </cell>
          <cell r="B8653">
            <v>43282</v>
          </cell>
          <cell r="C8653">
            <v>616</v>
          </cell>
        </row>
        <row r="8654">
          <cell r="A8654">
            <v>110211014247</v>
          </cell>
          <cell r="B8654">
            <v>43282</v>
          </cell>
          <cell r="C8654">
            <v>26</v>
          </cell>
        </row>
        <row r="8655">
          <cell r="A8655">
            <v>110212011966</v>
          </cell>
          <cell r="B8655">
            <v>43282</v>
          </cell>
          <cell r="C8655">
            <v>66</v>
          </cell>
        </row>
        <row r="8656">
          <cell r="A8656">
            <v>110212019673</v>
          </cell>
          <cell r="B8656">
            <v>43282</v>
          </cell>
          <cell r="C8656">
            <v>120</v>
          </cell>
        </row>
        <row r="8657">
          <cell r="A8657">
            <v>110214016135</v>
          </cell>
          <cell r="B8657">
            <v>43282</v>
          </cell>
          <cell r="C8657">
            <v>119</v>
          </cell>
        </row>
        <row r="8658">
          <cell r="A8658">
            <v>110211002401</v>
          </cell>
          <cell r="B8658">
            <v>43282</v>
          </cell>
          <cell r="C8658">
            <v>364</v>
          </cell>
        </row>
        <row r="8659">
          <cell r="A8659">
            <v>110212003620</v>
          </cell>
          <cell r="B8659">
            <v>43282</v>
          </cell>
          <cell r="C8659">
            <v>953</v>
          </cell>
        </row>
        <row r="8660">
          <cell r="A8660">
            <v>110212008676</v>
          </cell>
          <cell r="B8660">
            <v>43282</v>
          </cell>
          <cell r="C8660">
            <v>0</v>
          </cell>
        </row>
        <row r="8661">
          <cell r="A8661">
            <v>110213021971</v>
          </cell>
          <cell r="B8661">
            <v>43282</v>
          </cell>
          <cell r="C8661">
            <v>116</v>
          </cell>
        </row>
        <row r="8662">
          <cell r="A8662">
            <v>110211004039</v>
          </cell>
          <cell r="B8662">
            <v>43282</v>
          </cell>
          <cell r="C8662">
            <v>0</v>
          </cell>
        </row>
        <row r="8663">
          <cell r="A8663">
            <v>110212022568</v>
          </cell>
          <cell r="B8663">
            <v>43282</v>
          </cell>
          <cell r="C8663">
            <v>140</v>
          </cell>
        </row>
        <row r="8664">
          <cell r="A8664">
            <v>110213001239</v>
          </cell>
          <cell r="B8664">
            <v>43282</v>
          </cell>
          <cell r="C8664">
            <v>2058</v>
          </cell>
        </row>
        <row r="8665">
          <cell r="A8665">
            <v>110214016194</v>
          </cell>
          <cell r="B8665">
            <v>43282</v>
          </cell>
          <cell r="C8665">
            <v>4313</v>
          </cell>
        </row>
        <row r="8666">
          <cell r="A8666">
            <v>110211012699</v>
          </cell>
          <cell r="B8666">
            <v>43282</v>
          </cell>
          <cell r="C8666">
            <v>631</v>
          </cell>
        </row>
        <row r="8667">
          <cell r="A8667">
            <v>110213022418</v>
          </cell>
          <cell r="B8667">
            <v>43282</v>
          </cell>
          <cell r="C8667">
            <v>59</v>
          </cell>
        </row>
        <row r="8668">
          <cell r="A8668">
            <v>110213024785</v>
          </cell>
          <cell r="B8668">
            <v>43282</v>
          </cell>
          <cell r="C8668">
            <v>1135</v>
          </cell>
        </row>
        <row r="8669">
          <cell r="A8669">
            <v>110214000636</v>
          </cell>
          <cell r="B8669">
            <v>43282</v>
          </cell>
          <cell r="C8669">
            <v>249</v>
          </cell>
        </row>
        <row r="8670">
          <cell r="A8670">
            <v>110213025327</v>
          </cell>
          <cell r="B8670">
            <v>43282</v>
          </cell>
          <cell r="C8670">
            <v>0</v>
          </cell>
        </row>
        <row r="8671">
          <cell r="A8671">
            <v>110213027767</v>
          </cell>
          <cell r="B8671">
            <v>43282</v>
          </cell>
          <cell r="C8671">
            <v>0</v>
          </cell>
        </row>
        <row r="8672">
          <cell r="A8672">
            <v>110211000839</v>
          </cell>
          <cell r="B8672">
            <v>43252</v>
          </cell>
          <cell r="C8672">
            <v>0</v>
          </cell>
        </row>
        <row r="8673">
          <cell r="A8673">
            <v>110211001803</v>
          </cell>
          <cell r="B8673">
            <v>43252</v>
          </cell>
          <cell r="C8673">
            <v>73</v>
          </cell>
        </row>
        <row r="8674">
          <cell r="A8674">
            <v>110211002080</v>
          </cell>
          <cell r="B8674">
            <v>43252</v>
          </cell>
          <cell r="C8674">
            <v>324</v>
          </cell>
        </row>
        <row r="8675">
          <cell r="A8675">
            <v>110211002086</v>
          </cell>
          <cell r="B8675">
            <v>43252</v>
          </cell>
          <cell r="C8675">
            <v>71</v>
          </cell>
        </row>
        <row r="8676">
          <cell r="A8676">
            <v>110211002087</v>
          </cell>
          <cell r="B8676">
            <v>43252</v>
          </cell>
          <cell r="C8676">
            <v>1009</v>
          </cell>
        </row>
        <row r="8677">
          <cell r="A8677">
            <v>110211002136</v>
          </cell>
          <cell r="B8677">
            <v>43252</v>
          </cell>
          <cell r="C8677">
            <v>0</v>
          </cell>
        </row>
        <row r="8678">
          <cell r="A8678">
            <v>110211002383</v>
          </cell>
          <cell r="B8678">
            <v>43252</v>
          </cell>
          <cell r="C8678">
            <v>354</v>
          </cell>
        </row>
        <row r="8679">
          <cell r="A8679">
            <v>110211002384</v>
          </cell>
          <cell r="B8679">
            <v>43252</v>
          </cell>
          <cell r="C8679">
            <v>2</v>
          </cell>
        </row>
        <row r="8680">
          <cell r="A8680">
            <v>110211002386</v>
          </cell>
          <cell r="B8680">
            <v>43252</v>
          </cell>
          <cell r="C8680">
            <v>0</v>
          </cell>
        </row>
        <row r="8681">
          <cell r="A8681">
            <v>110211002394</v>
          </cell>
          <cell r="B8681">
            <v>43252</v>
          </cell>
          <cell r="C8681">
            <v>0</v>
          </cell>
        </row>
        <row r="8682">
          <cell r="A8682">
            <v>110211002396</v>
          </cell>
          <cell r="B8682">
            <v>43252</v>
          </cell>
          <cell r="C8682">
            <v>0</v>
          </cell>
        </row>
        <row r="8683">
          <cell r="A8683">
            <v>110211002398</v>
          </cell>
          <cell r="B8683">
            <v>43252</v>
          </cell>
          <cell r="C8683">
            <v>34</v>
          </cell>
        </row>
        <row r="8684">
          <cell r="A8684">
            <v>110211002399</v>
          </cell>
          <cell r="B8684">
            <v>43252</v>
          </cell>
          <cell r="C8684">
            <v>167</v>
          </cell>
        </row>
        <row r="8685">
          <cell r="A8685">
            <v>110211002402</v>
          </cell>
          <cell r="B8685">
            <v>43252</v>
          </cell>
          <cell r="C8685">
            <v>643</v>
          </cell>
        </row>
        <row r="8686">
          <cell r="A8686">
            <v>110211002403</v>
          </cell>
          <cell r="B8686">
            <v>43252</v>
          </cell>
          <cell r="C8686">
            <v>200</v>
          </cell>
        </row>
        <row r="8687">
          <cell r="A8687">
            <v>110211002405</v>
          </cell>
          <cell r="B8687">
            <v>43252</v>
          </cell>
          <cell r="C8687">
            <v>0</v>
          </cell>
        </row>
        <row r="8688">
          <cell r="A8688">
            <v>110211002406</v>
          </cell>
          <cell r="B8688">
            <v>43252</v>
          </cell>
          <cell r="C8688">
            <v>862</v>
          </cell>
        </row>
        <row r="8689">
          <cell r="A8689">
            <v>110211002407</v>
          </cell>
          <cell r="B8689">
            <v>43252</v>
          </cell>
          <cell r="C8689">
            <v>0</v>
          </cell>
        </row>
        <row r="8690">
          <cell r="A8690">
            <v>110211002411</v>
          </cell>
          <cell r="B8690">
            <v>43252</v>
          </cell>
          <cell r="C8690">
            <v>80</v>
          </cell>
        </row>
        <row r="8691">
          <cell r="A8691">
            <v>110211002412</v>
          </cell>
          <cell r="B8691">
            <v>43252</v>
          </cell>
          <cell r="C8691">
            <v>221</v>
          </cell>
        </row>
        <row r="8692">
          <cell r="A8692">
            <v>110211002413</v>
          </cell>
          <cell r="B8692">
            <v>43252</v>
          </cell>
          <cell r="C8692">
            <v>386</v>
          </cell>
        </row>
        <row r="8693">
          <cell r="A8693">
            <v>110211003718</v>
          </cell>
          <cell r="B8693">
            <v>43252</v>
          </cell>
          <cell r="C8693">
            <v>327</v>
          </cell>
        </row>
        <row r="8694">
          <cell r="A8694">
            <v>110211003719</v>
          </cell>
          <cell r="B8694">
            <v>43252</v>
          </cell>
          <cell r="C8694">
            <v>0</v>
          </cell>
        </row>
        <row r="8695">
          <cell r="A8695">
            <v>110211003808</v>
          </cell>
          <cell r="B8695">
            <v>43252</v>
          </cell>
          <cell r="C8695">
            <v>307</v>
          </cell>
        </row>
        <row r="8696">
          <cell r="A8696">
            <v>110211004072</v>
          </cell>
          <cell r="B8696">
            <v>43252</v>
          </cell>
          <cell r="C8696">
            <v>5324</v>
          </cell>
        </row>
        <row r="8697">
          <cell r="A8697">
            <v>110211004145</v>
          </cell>
          <cell r="B8697">
            <v>43252</v>
          </cell>
          <cell r="C8697">
            <v>0</v>
          </cell>
        </row>
        <row r="8698">
          <cell r="A8698">
            <v>110211005116</v>
          </cell>
          <cell r="B8698">
            <v>43252</v>
          </cell>
          <cell r="C8698">
            <v>113</v>
          </cell>
        </row>
        <row r="8699">
          <cell r="A8699">
            <v>110211005117</v>
          </cell>
          <cell r="B8699">
            <v>43252</v>
          </cell>
          <cell r="C8699">
            <v>496</v>
          </cell>
        </row>
        <row r="8700">
          <cell r="A8700">
            <v>110211005131</v>
          </cell>
          <cell r="B8700">
            <v>43252</v>
          </cell>
          <cell r="C8700">
            <v>479</v>
          </cell>
        </row>
        <row r="8701">
          <cell r="A8701">
            <v>110211005306</v>
          </cell>
          <cell r="B8701">
            <v>43252</v>
          </cell>
          <cell r="C8701">
            <v>3372</v>
          </cell>
        </row>
        <row r="8702">
          <cell r="A8702">
            <v>110211006325</v>
          </cell>
          <cell r="B8702">
            <v>43252</v>
          </cell>
          <cell r="C8702">
            <v>3504</v>
          </cell>
        </row>
        <row r="8703">
          <cell r="A8703">
            <v>110211007133</v>
          </cell>
          <cell r="B8703">
            <v>43252</v>
          </cell>
          <cell r="C8703">
            <v>0</v>
          </cell>
        </row>
        <row r="8704">
          <cell r="A8704">
            <v>110211007907</v>
          </cell>
          <cell r="B8704">
            <v>43252</v>
          </cell>
          <cell r="C8704">
            <v>7207</v>
          </cell>
        </row>
        <row r="8705">
          <cell r="A8705">
            <v>110211008209</v>
          </cell>
          <cell r="B8705">
            <v>43252</v>
          </cell>
          <cell r="C8705">
            <v>0</v>
          </cell>
        </row>
        <row r="8706">
          <cell r="A8706">
            <v>110211008440</v>
          </cell>
          <cell r="B8706">
            <v>43252</v>
          </cell>
          <cell r="C8706">
            <v>1325</v>
          </cell>
        </row>
        <row r="8707">
          <cell r="A8707">
            <v>110211008442</v>
          </cell>
          <cell r="B8707">
            <v>43252</v>
          </cell>
          <cell r="C8707">
            <v>161</v>
          </cell>
        </row>
        <row r="8708">
          <cell r="A8708">
            <v>110211008443</v>
          </cell>
          <cell r="B8708">
            <v>43252</v>
          </cell>
          <cell r="C8708">
            <v>1164</v>
          </cell>
        </row>
        <row r="8709">
          <cell r="A8709">
            <v>110211008722</v>
          </cell>
          <cell r="B8709">
            <v>43252</v>
          </cell>
          <cell r="C8709">
            <v>903</v>
          </cell>
        </row>
        <row r="8710">
          <cell r="A8710">
            <v>110211008743</v>
          </cell>
          <cell r="B8710">
            <v>43252</v>
          </cell>
          <cell r="C8710">
            <v>575</v>
          </cell>
        </row>
        <row r="8711">
          <cell r="A8711">
            <v>110211009386</v>
          </cell>
          <cell r="B8711">
            <v>43252</v>
          </cell>
          <cell r="C8711">
            <v>7677</v>
          </cell>
        </row>
        <row r="8712">
          <cell r="A8712">
            <v>110211009805</v>
          </cell>
          <cell r="B8712">
            <v>43252</v>
          </cell>
          <cell r="C8712">
            <v>127</v>
          </cell>
        </row>
        <row r="8713">
          <cell r="A8713">
            <v>110211011224</v>
          </cell>
          <cell r="B8713">
            <v>43252</v>
          </cell>
          <cell r="C8713">
            <v>1251</v>
          </cell>
        </row>
        <row r="8714">
          <cell r="A8714">
            <v>110211021634</v>
          </cell>
          <cell r="B8714">
            <v>43252</v>
          </cell>
          <cell r="C8714">
            <v>0</v>
          </cell>
        </row>
        <row r="8715">
          <cell r="A8715">
            <v>110212001364</v>
          </cell>
          <cell r="B8715">
            <v>43252</v>
          </cell>
          <cell r="C8715">
            <v>677</v>
          </cell>
        </row>
        <row r="8716">
          <cell r="A8716">
            <v>110212001365</v>
          </cell>
          <cell r="B8716">
            <v>43252</v>
          </cell>
          <cell r="C8716">
            <v>1803</v>
          </cell>
        </row>
        <row r="8717">
          <cell r="A8717">
            <v>110212001425</v>
          </cell>
          <cell r="B8717">
            <v>43252</v>
          </cell>
          <cell r="C8717">
            <v>653</v>
          </cell>
        </row>
        <row r="8718">
          <cell r="A8718">
            <v>110212001483</v>
          </cell>
          <cell r="B8718">
            <v>43252</v>
          </cell>
          <cell r="C8718">
            <v>441</v>
          </cell>
        </row>
        <row r="8719">
          <cell r="A8719">
            <v>110212001500</v>
          </cell>
          <cell r="B8719">
            <v>43252</v>
          </cell>
          <cell r="C8719">
            <v>38</v>
          </cell>
        </row>
        <row r="8720">
          <cell r="A8720">
            <v>110212001503</v>
          </cell>
          <cell r="B8720">
            <v>43252</v>
          </cell>
          <cell r="C8720">
            <v>0</v>
          </cell>
        </row>
        <row r="8721">
          <cell r="A8721">
            <v>110212001511</v>
          </cell>
          <cell r="B8721">
            <v>43252</v>
          </cell>
          <cell r="C8721">
            <v>43</v>
          </cell>
        </row>
        <row r="8722">
          <cell r="A8722">
            <v>110212001541</v>
          </cell>
          <cell r="B8722">
            <v>43252</v>
          </cell>
          <cell r="C8722">
            <v>918</v>
          </cell>
        </row>
        <row r="8723">
          <cell r="A8723">
            <v>110212001742</v>
          </cell>
          <cell r="B8723">
            <v>43252</v>
          </cell>
          <cell r="C8723">
            <v>311</v>
          </cell>
        </row>
        <row r="8724">
          <cell r="A8724">
            <v>110212002452</v>
          </cell>
          <cell r="B8724">
            <v>43252</v>
          </cell>
          <cell r="C8724">
            <v>907</v>
          </cell>
        </row>
        <row r="8725">
          <cell r="A8725">
            <v>110212002680</v>
          </cell>
          <cell r="B8725">
            <v>43252</v>
          </cell>
          <cell r="C8725">
            <v>0</v>
          </cell>
        </row>
        <row r="8726">
          <cell r="A8726">
            <v>110212004373</v>
          </cell>
          <cell r="B8726">
            <v>43252</v>
          </cell>
          <cell r="C8726">
            <v>0</v>
          </cell>
        </row>
        <row r="8727">
          <cell r="A8727">
            <v>110212004590</v>
          </cell>
          <cell r="B8727">
            <v>43252</v>
          </cell>
          <cell r="C8727">
            <v>384</v>
          </cell>
        </row>
        <row r="8728">
          <cell r="A8728">
            <v>110212005229</v>
          </cell>
          <cell r="B8728">
            <v>43252</v>
          </cell>
          <cell r="C8728">
            <v>74</v>
          </cell>
        </row>
        <row r="8729">
          <cell r="A8729">
            <v>110212005260</v>
          </cell>
          <cell r="B8729">
            <v>43252</v>
          </cell>
          <cell r="C8729">
            <v>602</v>
          </cell>
        </row>
        <row r="8730">
          <cell r="A8730">
            <v>110212006540</v>
          </cell>
          <cell r="B8730">
            <v>43252</v>
          </cell>
          <cell r="C8730">
            <v>0</v>
          </cell>
        </row>
        <row r="8731">
          <cell r="A8731">
            <v>110212006558</v>
          </cell>
          <cell r="B8731">
            <v>43252</v>
          </cell>
          <cell r="C8731">
            <v>15</v>
          </cell>
        </row>
        <row r="8732">
          <cell r="A8732">
            <v>110212007683</v>
          </cell>
          <cell r="B8732">
            <v>43252</v>
          </cell>
          <cell r="C8732">
            <v>2</v>
          </cell>
        </row>
        <row r="8733">
          <cell r="A8733">
            <v>110212008189</v>
          </cell>
          <cell r="B8733">
            <v>43252</v>
          </cell>
          <cell r="C8733">
            <v>137</v>
          </cell>
        </row>
        <row r="8734">
          <cell r="A8734">
            <v>110212008984</v>
          </cell>
          <cell r="B8734">
            <v>43252</v>
          </cell>
          <cell r="C8734">
            <v>50</v>
          </cell>
        </row>
        <row r="8735">
          <cell r="A8735">
            <v>110212008995</v>
          </cell>
          <cell r="B8735">
            <v>43252</v>
          </cell>
          <cell r="C8735">
            <v>22</v>
          </cell>
        </row>
        <row r="8736">
          <cell r="A8736">
            <v>110212008996</v>
          </cell>
          <cell r="B8736">
            <v>43252</v>
          </cell>
          <cell r="C8736">
            <v>36</v>
          </cell>
        </row>
        <row r="8737">
          <cell r="A8737">
            <v>110212009000</v>
          </cell>
          <cell r="B8737">
            <v>43252</v>
          </cell>
          <cell r="C8737">
            <v>0</v>
          </cell>
        </row>
        <row r="8738">
          <cell r="A8738">
            <v>110212009009</v>
          </cell>
          <cell r="B8738">
            <v>43252</v>
          </cell>
          <cell r="C8738">
            <v>0</v>
          </cell>
        </row>
        <row r="8739">
          <cell r="A8739">
            <v>110212009013</v>
          </cell>
          <cell r="B8739">
            <v>43252</v>
          </cell>
          <cell r="C8739">
            <v>0</v>
          </cell>
        </row>
        <row r="8740">
          <cell r="A8740">
            <v>110212009020</v>
          </cell>
          <cell r="B8740">
            <v>43252</v>
          </cell>
          <cell r="C8740">
            <v>0</v>
          </cell>
        </row>
        <row r="8741">
          <cell r="A8741">
            <v>110212009051</v>
          </cell>
          <cell r="B8741">
            <v>43252</v>
          </cell>
          <cell r="C8741">
            <v>1047</v>
          </cell>
        </row>
        <row r="8742">
          <cell r="A8742">
            <v>110212009054</v>
          </cell>
          <cell r="B8742">
            <v>43252</v>
          </cell>
          <cell r="C8742">
            <v>0</v>
          </cell>
        </row>
        <row r="8743">
          <cell r="A8743">
            <v>110212009062</v>
          </cell>
          <cell r="B8743">
            <v>43252</v>
          </cell>
          <cell r="C8743">
            <v>0</v>
          </cell>
        </row>
        <row r="8744">
          <cell r="A8744">
            <v>110212009065</v>
          </cell>
          <cell r="B8744">
            <v>43252</v>
          </cell>
          <cell r="C8744">
            <v>0</v>
          </cell>
        </row>
        <row r="8745">
          <cell r="A8745">
            <v>110212009115</v>
          </cell>
          <cell r="B8745">
            <v>43252</v>
          </cell>
          <cell r="C8745">
            <v>104</v>
          </cell>
        </row>
        <row r="8746">
          <cell r="A8746">
            <v>110212009116</v>
          </cell>
          <cell r="B8746">
            <v>43252</v>
          </cell>
          <cell r="C8746">
            <v>156</v>
          </cell>
        </row>
        <row r="8747">
          <cell r="A8747">
            <v>110212009391</v>
          </cell>
          <cell r="B8747">
            <v>43252</v>
          </cell>
          <cell r="C8747">
            <v>49</v>
          </cell>
        </row>
        <row r="8748">
          <cell r="A8748">
            <v>110212010022</v>
          </cell>
          <cell r="B8748">
            <v>43252</v>
          </cell>
          <cell r="C8748">
            <v>1711</v>
          </cell>
        </row>
        <row r="8749">
          <cell r="A8749">
            <v>110212020420</v>
          </cell>
          <cell r="B8749">
            <v>43252</v>
          </cell>
          <cell r="C8749">
            <v>226</v>
          </cell>
        </row>
        <row r="8750">
          <cell r="A8750">
            <v>110212020537</v>
          </cell>
          <cell r="B8750">
            <v>43252</v>
          </cell>
          <cell r="C8750">
            <v>861</v>
          </cell>
        </row>
        <row r="8751">
          <cell r="A8751">
            <v>110212021300</v>
          </cell>
          <cell r="B8751">
            <v>43252</v>
          </cell>
          <cell r="C8751">
            <v>38</v>
          </cell>
        </row>
        <row r="8752">
          <cell r="A8752">
            <v>110212021392</v>
          </cell>
          <cell r="B8752">
            <v>43252</v>
          </cell>
          <cell r="C8752">
            <v>351</v>
          </cell>
        </row>
        <row r="8753">
          <cell r="A8753">
            <v>110213000026</v>
          </cell>
          <cell r="B8753">
            <v>43252</v>
          </cell>
          <cell r="C8753">
            <v>1055</v>
          </cell>
        </row>
        <row r="8754">
          <cell r="A8754">
            <v>110213000260</v>
          </cell>
          <cell r="B8754">
            <v>43252</v>
          </cell>
          <cell r="C8754">
            <v>27</v>
          </cell>
        </row>
        <row r="8755">
          <cell r="A8755">
            <v>110213001228</v>
          </cell>
          <cell r="B8755">
            <v>43252</v>
          </cell>
          <cell r="C8755">
            <v>110</v>
          </cell>
        </row>
        <row r="8756">
          <cell r="A8756">
            <v>110213001230</v>
          </cell>
          <cell r="B8756">
            <v>43252</v>
          </cell>
          <cell r="C8756">
            <v>940</v>
          </cell>
        </row>
        <row r="8757">
          <cell r="A8757">
            <v>110213001231</v>
          </cell>
          <cell r="B8757">
            <v>43252</v>
          </cell>
          <cell r="C8757">
            <v>454</v>
          </cell>
        </row>
        <row r="8758">
          <cell r="A8758">
            <v>110213001232</v>
          </cell>
          <cell r="B8758">
            <v>43252</v>
          </cell>
          <cell r="C8758">
            <v>133</v>
          </cell>
        </row>
        <row r="8759">
          <cell r="A8759">
            <v>110213001236</v>
          </cell>
          <cell r="B8759">
            <v>43252</v>
          </cell>
          <cell r="C8759">
            <v>1485</v>
          </cell>
        </row>
        <row r="8760">
          <cell r="A8760">
            <v>110213001237</v>
          </cell>
          <cell r="B8760">
            <v>43252</v>
          </cell>
          <cell r="C8760">
            <v>596</v>
          </cell>
        </row>
        <row r="8761">
          <cell r="A8761">
            <v>110213001241</v>
          </cell>
          <cell r="B8761">
            <v>43252</v>
          </cell>
          <cell r="C8761">
            <v>933</v>
          </cell>
        </row>
        <row r="8762">
          <cell r="A8762">
            <v>110213001242</v>
          </cell>
          <cell r="B8762">
            <v>43252</v>
          </cell>
          <cell r="C8762">
            <v>5</v>
          </cell>
        </row>
        <row r="8763">
          <cell r="A8763">
            <v>110213001247</v>
          </cell>
          <cell r="B8763">
            <v>43252</v>
          </cell>
          <cell r="C8763">
            <v>475</v>
          </cell>
        </row>
        <row r="8764">
          <cell r="A8764">
            <v>110213001248</v>
          </cell>
          <cell r="B8764">
            <v>43252</v>
          </cell>
          <cell r="C8764">
            <v>3831</v>
          </cell>
        </row>
        <row r="8765">
          <cell r="A8765">
            <v>110213001250</v>
          </cell>
          <cell r="B8765">
            <v>43252</v>
          </cell>
          <cell r="C8765">
            <v>907</v>
          </cell>
        </row>
        <row r="8766">
          <cell r="A8766">
            <v>110213001270</v>
          </cell>
          <cell r="B8766">
            <v>43252</v>
          </cell>
          <cell r="C8766">
            <v>1171</v>
          </cell>
        </row>
        <row r="8767">
          <cell r="A8767">
            <v>110213001271</v>
          </cell>
          <cell r="B8767">
            <v>43252</v>
          </cell>
          <cell r="C8767">
            <v>419</v>
          </cell>
        </row>
        <row r="8768">
          <cell r="A8768">
            <v>110213001272</v>
          </cell>
          <cell r="B8768">
            <v>43252</v>
          </cell>
          <cell r="C8768">
            <v>239</v>
          </cell>
        </row>
        <row r="8769">
          <cell r="A8769">
            <v>110213001275</v>
          </cell>
          <cell r="B8769">
            <v>43252</v>
          </cell>
          <cell r="C8769">
            <v>828</v>
          </cell>
        </row>
        <row r="8770">
          <cell r="A8770">
            <v>110213001276</v>
          </cell>
          <cell r="B8770">
            <v>43252</v>
          </cell>
          <cell r="C8770">
            <v>271</v>
          </cell>
        </row>
        <row r="8771">
          <cell r="A8771">
            <v>110213001286</v>
          </cell>
          <cell r="B8771">
            <v>43252</v>
          </cell>
          <cell r="C8771">
            <v>538</v>
          </cell>
        </row>
        <row r="8772">
          <cell r="A8772">
            <v>110213001287</v>
          </cell>
          <cell r="B8772">
            <v>43252</v>
          </cell>
          <cell r="C8772">
            <v>380</v>
          </cell>
        </row>
        <row r="8773">
          <cell r="A8773">
            <v>110213001288</v>
          </cell>
          <cell r="B8773">
            <v>43252</v>
          </cell>
          <cell r="C8773">
            <v>711</v>
          </cell>
        </row>
        <row r="8774">
          <cell r="A8774">
            <v>110213001289</v>
          </cell>
          <cell r="B8774">
            <v>43252</v>
          </cell>
          <cell r="C8774">
            <v>1033</v>
          </cell>
        </row>
        <row r="8775">
          <cell r="A8775">
            <v>110213001290</v>
          </cell>
          <cell r="B8775">
            <v>43252</v>
          </cell>
          <cell r="C8775">
            <v>562</v>
          </cell>
        </row>
        <row r="8776">
          <cell r="A8776">
            <v>110213001291</v>
          </cell>
          <cell r="B8776">
            <v>43252</v>
          </cell>
          <cell r="C8776">
            <v>924</v>
          </cell>
        </row>
        <row r="8777">
          <cell r="A8777">
            <v>110213001318</v>
          </cell>
          <cell r="B8777">
            <v>43252</v>
          </cell>
          <cell r="C8777">
            <v>3759</v>
          </cell>
        </row>
        <row r="8778">
          <cell r="A8778">
            <v>110213001319</v>
          </cell>
          <cell r="B8778">
            <v>43252</v>
          </cell>
          <cell r="C8778">
            <v>2065</v>
          </cell>
        </row>
        <row r="8779">
          <cell r="A8779">
            <v>110213001320</v>
          </cell>
          <cell r="B8779">
            <v>43252</v>
          </cell>
          <cell r="C8779">
            <v>113</v>
          </cell>
        </row>
        <row r="8780">
          <cell r="A8780">
            <v>110213001347</v>
          </cell>
          <cell r="B8780">
            <v>43252</v>
          </cell>
          <cell r="C8780">
            <v>180</v>
          </cell>
        </row>
        <row r="8781">
          <cell r="A8781">
            <v>110213001348</v>
          </cell>
          <cell r="B8781">
            <v>43252</v>
          </cell>
          <cell r="C8781">
            <v>275</v>
          </cell>
        </row>
        <row r="8782">
          <cell r="A8782">
            <v>110213001351</v>
          </cell>
          <cell r="B8782">
            <v>43252</v>
          </cell>
          <cell r="C8782">
            <v>544</v>
          </cell>
        </row>
        <row r="8783">
          <cell r="A8783">
            <v>110213001353</v>
          </cell>
          <cell r="B8783">
            <v>43252</v>
          </cell>
          <cell r="C8783">
            <v>0</v>
          </cell>
        </row>
        <row r="8784">
          <cell r="A8784">
            <v>110213001354</v>
          </cell>
          <cell r="B8784">
            <v>43252</v>
          </cell>
          <cell r="C8784">
            <v>375</v>
          </cell>
        </row>
        <row r="8785">
          <cell r="A8785">
            <v>110213001355</v>
          </cell>
          <cell r="B8785">
            <v>43252</v>
          </cell>
          <cell r="C8785">
            <v>0</v>
          </cell>
        </row>
        <row r="8786">
          <cell r="A8786">
            <v>110213001358</v>
          </cell>
          <cell r="B8786">
            <v>43252</v>
          </cell>
          <cell r="C8786">
            <v>732</v>
          </cell>
        </row>
        <row r="8787">
          <cell r="A8787">
            <v>110213001361</v>
          </cell>
          <cell r="B8787">
            <v>43252</v>
          </cell>
          <cell r="C8787">
            <v>579</v>
          </cell>
        </row>
        <row r="8788">
          <cell r="A8788">
            <v>110213001362</v>
          </cell>
          <cell r="B8788">
            <v>43252</v>
          </cell>
          <cell r="C8788">
            <v>30</v>
          </cell>
        </row>
        <row r="8789">
          <cell r="A8789">
            <v>110213001366</v>
          </cell>
          <cell r="B8789">
            <v>43252</v>
          </cell>
          <cell r="C8789">
            <v>1071</v>
          </cell>
        </row>
        <row r="8790">
          <cell r="A8790">
            <v>110213001368</v>
          </cell>
          <cell r="B8790">
            <v>43252</v>
          </cell>
          <cell r="C8790">
            <v>290</v>
          </cell>
        </row>
        <row r="8791">
          <cell r="A8791">
            <v>110213001369</v>
          </cell>
          <cell r="B8791">
            <v>43252</v>
          </cell>
          <cell r="C8791">
            <v>452</v>
          </cell>
        </row>
        <row r="8792">
          <cell r="A8792">
            <v>110213001370</v>
          </cell>
          <cell r="B8792">
            <v>43252</v>
          </cell>
          <cell r="C8792">
            <v>1824</v>
          </cell>
        </row>
        <row r="8793">
          <cell r="A8793">
            <v>110213004732</v>
          </cell>
          <cell r="B8793">
            <v>43252</v>
          </cell>
          <cell r="C8793">
            <v>59</v>
          </cell>
        </row>
        <row r="8794">
          <cell r="A8794">
            <v>110213005120</v>
          </cell>
          <cell r="B8794">
            <v>43252</v>
          </cell>
          <cell r="C8794">
            <v>725</v>
          </cell>
        </row>
        <row r="8795">
          <cell r="A8795">
            <v>110213005286</v>
          </cell>
          <cell r="B8795">
            <v>43252</v>
          </cell>
          <cell r="C8795">
            <v>353</v>
          </cell>
        </row>
        <row r="8796">
          <cell r="A8796">
            <v>110213005321</v>
          </cell>
          <cell r="B8796">
            <v>43252</v>
          </cell>
          <cell r="C8796">
            <v>83</v>
          </cell>
        </row>
        <row r="8797">
          <cell r="A8797">
            <v>110213005373</v>
          </cell>
          <cell r="B8797">
            <v>43252</v>
          </cell>
          <cell r="C8797">
            <v>70</v>
          </cell>
        </row>
        <row r="8798">
          <cell r="A8798">
            <v>110213005374</v>
          </cell>
          <cell r="B8798">
            <v>43252</v>
          </cell>
          <cell r="C8798">
            <v>0</v>
          </cell>
        </row>
        <row r="8799">
          <cell r="A8799">
            <v>110213005375</v>
          </cell>
          <cell r="B8799">
            <v>43252</v>
          </cell>
          <cell r="C8799">
            <v>10</v>
          </cell>
        </row>
        <row r="8800">
          <cell r="A8800">
            <v>110213009040</v>
          </cell>
          <cell r="B8800">
            <v>43252</v>
          </cell>
          <cell r="C8800">
            <v>341</v>
          </cell>
        </row>
        <row r="8801">
          <cell r="A8801">
            <v>110213009524</v>
          </cell>
          <cell r="B8801">
            <v>43252</v>
          </cell>
          <cell r="C8801">
            <v>411</v>
          </cell>
        </row>
        <row r="8802">
          <cell r="A8802">
            <v>110213009614</v>
          </cell>
          <cell r="B8802">
            <v>43252</v>
          </cell>
          <cell r="C8802">
            <v>0</v>
          </cell>
        </row>
        <row r="8803">
          <cell r="A8803">
            <v>110213009685</v>
          </cell>
          <cell r="B8803">
            <v>43252</v>
          </cell>
          <cell r="C8803">
            <v>63</v>
          </cell>
        </row>
        <row r="8804">
          <cell r="A8804">
            <v>110213010630</v>
          </cell>
          <cell r="B8804">
            <v>43252</v>
          </cell>
          <cell r="C8804">
            <v>2180</v>
          </cell>
        </row>
        <row r="8805">
          <cell r="A8805">
            <v>110213020054</v>
          </cell>
          <cell r="B8805">
            <v>43252</v>
          </cell>
          <cell r="C8805">
            <v>185</v>
          </cell>
        </row>
        <row r="8806">
          <cell r="A8806">
            <v>110214001363</v>
          </cell>
          <cell r="B8806">
            <v>43252</v>
          </cell>
          <cell r="C8806">
            <v>126</v>
          </cell>
        </row>
        <row r="8807">
          <cell r="A8807">
            <v>110214002461</v>
          </cell>
          <cell r="B8807">
            <v>43252</v>
          </cell>
          <cell r="C8807">
            <v>195</v>
          </cell>
        </row>
        <row r="8808">
          <cell r="A8808">
            <v>110214002466</v>
          </cell>
          <cell r="B8808">
            <v>43252</v>
          </cell>
          <cell r="C8808">
            <v>0</v>
          </cell>
        </row>
        <row r="8809">
          <cell r="A8809">
            <v>110214002885</v>
          </cell>
          <cell r="B8809">
            <v>43252</v>
          </cell>
          <cell r="C8809">
            <v>790</v>
          </cell>
        </row>
        <row r="8810">
          <cell r="A8810">
            <v>110214002901</v>
          </cell>
          <cell r="B8810">
            <v>43252</v>
          </cell>
          <cell r="C8810">
            <v>469</v>
          </cell>
        </row>
        <row r="8811">
          <cell r="A8811">
            <v>110214003597</v>
          </cell>
          <cell r="B8811">
            <v>43252</v>
          </cell>
          <cell r="C8811">
            <v>1581</v>
          </cell>
        </row>
        <row r="8812">
          <cell r="A8812">
            <v>110214004744</v>
          </cell>
          <cell r="B8812">
            <v>43252</v>
          </cell>
          <cell r="C8812">
            <v>59</v>
          </cell>
        </row>
        <row r="8813">
          <cell r="A8813">
            <v>110214004746</v>
          </cell>
          <cell r="B8813">
            <v>43252</v>
          </cell>
          <cell r="C8813">
            <v>48</v>
          </cell>
        </row>
        <row r="8814">
          <cell r="A8814">
            <v>110214007151</v>
          </cell>
          <cell r="B8814">
            <v>43252</v>
          </cell>
          <cell r="C8814">
            <v>46</v>
          </cell>
        </row>
        <row r="8815">
          <cell r="A8815">
            <v>110214009022</v>
          </cell>
          <cell r="B8815">
            <v>43252</v>
          </cell>
          <cell r="C8815">
            <v>554</v>
          </cell>
        </row>
        <row r="8816">
          <cell r="A8816">
            <v>110214009045</v>
          </cell>
          <cell r="B8816">
            <v>43252</v>
          </cell>
          <cell r="C8816">
            <v>554</v>
          </cell>
        </row>
        <row r="8817">
          <cell r="A8817">
            <v>110214009050</v>
          </cell>
          <cell r="B8817">
            <v>43252</v>
          </cell>
          <cell r="C8817">
            <v>121</v>
          </cell>
        </row>
        <row r="8818">
          <cell r="A8818">
            <v>110214009099</v>
          </cell>
          <cell r="B8818">
            <v>43252</v>
          </cell>
          <cell r="C8818">
            <v>570</v>
          </cell>
        </row>
        <row r="8819">
          <cell r="A8819">
            <v>110214009107</v>
          </cell>
          <cell r="B8819">
            <v>43252</v>
          </cell>
          <cell r="C8819">
            <v>1058</v>
          </cell>
        </row>
        <row r="8820">
          <cell r="A8820">
            <v>110214009239</v>
          </cell>
          <cell r="B8820">
            <v>43252</v>
          </cell>
          <cell r="C8820">
            <v>116</v>
          </cell>
        </row>
        <row r="8821">
          <cell r="A8821">
            <v>110214009247</v>
          </cell>
          <cell r="B8821">
            <v>43252</v>
          </cell>
          <cell r="C8821">
            <v>421</v>
          </cell>
        </row>
        <row r="8822">
          <cell r="A8822">
            <v>110211012429</v>
          </cell>
          <cell r="B8822">
            <v>43252</v>
          </cell>
          <cell r="C8822">
            <v>0</v>
          </cell>
        </row>
        <row r="8823">
          <cell r="A8823">
            <v>110211012666</v>
          </cell>
          <cell r="B8823">
            <v>43252</v>
          </cell>
          <cell r="C8823">
            <v>558</v>
          </cell>
        </row>
        <row r="8824">
          <cell r="A8824">
            <v>110211012671</v>
          </cell>
          <cell r="B8824">
            <v>43252</v>
          </cell>
          <cell r="C8824">
            <v>133</v>
          </cell>
        </row>
        <row r="8825">
          <cell r="A8825">
            <v>110211012675</v>
          </cell>
          <cell r="B8825">
            <v>43252</v>
          </cell>
          <cell r="C8825">
            <v>548</v>
          </cell>
        </row>
        <row r="8826">
          <cell r="A8826">
            <v>110211012676</v>
          </cell>
          <cell r="B8826">
            <v>43252</v>
          </cell>
          <cell r="C8826">
            <v>71</v>
          </cell>
        </row>
        <row r="8827">
          <cell r="A8827">
            <v>110211012679</v>
          </cell>
          <cell r="B8827">
            <v>43252</v>
          </cell>
          <cell r="C8827">
            <v>11</v>
          </cell>
        </row>
        <row r="8828">
          <cell r="A8828">
            <v>110211012688</v>
          </cell>
          <cell r="B8828">
            <v>43252</v>
          </cell>
          <cell r="C8828">
            <v>2264</v>
          </cell>
        </row>
        <row r="8829">
          <cell r="A8829">
            <v>110211012691</v>
          </cell>
          <cell r="B8829">
            <v>43252</v>
          </cell>
          <cell r="C8829">
            <v>0</v>
          </cell>
        </row>
        <row r="8830">
          <cell r="A8830">
            <v>110211012693</v>
          </cell>
          <cell r="B8830">
            <v>43252</v>
          </cell>
          <cell r="C8830">
            <v>561</v>
          </cell>
        </row>
        <row r="8831">
          <cell r="A8831">
            <v>110211012697</v>
          </cell>
          <cell r="B8831">
            <v>43252</v>
          </cell>
          <cell r="C8831">
            <v>878</v>
          </cell>
        </row>
        <row r="8832">
          <cell r="A8832">
            <v>110211012700</v>
          </cell>
          <cell r="B8832">
            <v>43252</v>
          </cell>
          <cell r="C8832">
            <v>0</v>
          </cell>
        </row>
        <row r="8833">
          <cell r="A8833">
            <v>110211014341</v>
          </cell>
          <cell r="B8833">
            <v>43252</v>
          </cell>
          <cell r="C8833">
            <v>2337</v>
          </cell>
        </row>
        <row r="8834">
          <cell r="A8834">
            <v>110211014419</v>
          </cell>
          <cell r="B8834">
            <v>43252</v>
          </cell>
          <cell r="C8834">
            <v>0</v>
          </cell>
        </row>
        <row r="8835">
          <cell r="A8835">
            <v>110211014479</v>
          </cell>
          <cell r="B8835">
            <v>43252</v>
          </cell>
          <cell r="C8835">
            <v>0</v>
          </cell>
        </row>
        <row r="8836">
          <cell r="A8836">
            <v>110211016147</v>
          </cell>
          <cell r="B8836">
            <v>43252</v>
          </cell>
          <cell r="C8836">
            <v>189</v>
          </cell>
        </row>
        <row r="8837">
          <cell r="A8837">
            <v>110211016918</v>
          </cell>
          <cell r="B8837">
            <v>43252</v>
          </cell>
          <cell r="C8837">
            <v>0</v>
          </cell>
        </row>
        <row r="8838">
          <cell r="A8838">
            <v>110211018819</v>
          </cell>
          <cell r="B8838">
            <v>43252</v>
          </cell>
          <cell r="C8838">
            <v>130</v>
          </cell>
        </row>
        <row r="8839">
          <cell r="A8839">
            <v>110211018842</v>
          </cell>
          <cell r="B8839">
            <v>43252</v>
          </cell>
          <cell r="C8839">
            <v>84</v>
          </cell>
        </row>
        <row r="8840">
          <cell r="A8840">
            <v>110211018848</v>
          </cell>
          <cell r="B8840">
            <v>43252</v>
          </cell>
          <cell r="C8840">
            <v>0</v>
          </cell>
        </row>
        <row r="8841">
          <cell r="A8841">
            <v>110211018849</v>
          </cell>
          <cell r="B8841">
            <v>43252</v>
          </cell>
          <cell r="C8841">
            <v>0</v>
          </cell>
        </row>
        <row r="8842">
          <cell r="A8842">
            <v>110211019181</v>
          </cell>
          <cell r="B8842">
            <v>43252</v>
          </cell>
          <cell r="C8842">
            <v>10</v>
          </cell>
        </row>
        <row r="8843">
          <cell r="A8843">
            <v>110211019331</v>
          </cell>
          <cell r="B8843">
            <v>43252</v>
          </cell>
          <cell r="C8843">
            <v>78</v>
          </cell>
        </row>
        <row r="8844">
          <cell r="A8844">
            <v>110211022131</v>
          </cell>
          <cell r="B8844">
            <v>43252</v>
          </cell>
          <cell r="C8844">
            <v>127</v>
          </cell>
        </row>
        <row r="8845">
          <cell r="A8845">
            <v>110211022216</v>
          </cell>
          <cell r="B8845">
            <v>43252</v>
          </cell>
          <cell r="C8845">
            <v>0</v>
          </cell>
        </row>
        <row r="8846">
          <cell r="A8846">
            <v>110211022285</v>
          </cell>
          <cell r="B8846">
            <v>43252</v>
          </cell>
          <cell r="C8846">
            <v>0</v>
          </cell>
        </row>
        <row r="8847">
          <cell r="A8847">
            <v>110212008990</v>
          </cell>
          <cell r="B8847">
            <v>43252</v>
          </cell>
          <cell r="C8847">
            <v>539</v>
          </cell>
        </row>
        <row r="8848">
          <cell r="A8848">
            <v>110212008997</v>
          </cell>
          <cell r="B8848">
            <v>43252</v>
          </cell>
          <cell r="C8848">
            <v>9</v>
          </cell>
        </row>
        <row r="8849">
          <cell r="A8849">
            <v>110212010872</v>
          </cell>
          <cell r="B8849">
            <v>43252</v>
          </cell>
          <cell r="C8849">
            <v>265</v>
          </cell>
        </row>
        <row r="8850">
          <cell r="A8850">
            <v>110212011486</v>
          </cell>
          <cell r="B8850">
            <v>43252</v>
          </cell>
          <cell r="C8850">
            <v>170</v>
          </cell>
        </row>
        <row r="8851">
          <cell r="A8851">
            <v>110212011719</v>
          </cell>
          <cell r="B8851">
            <v>43252</v>
          </cell>
          <cell r="C8851">
            <v>160</v>
          </cell>
        </row>
        <row r="8852">
          <cell r="A8852">
            <v>110212011955</v>
          </cell>
          <cell r="B8852">
            <v>43252</v>
          </cell>
          <cell r="C8852">
            <v>0</v>
          </cell>
        </row>
        <row r="8853">
          <cell r="A8853">
            <v>110212016153</v>
          </cell>
          <cell r="B8853">
            <v>43252</v>
          </cell>
          <cell r="C8853">
            <v>330</v>
          </cell>
        </row>
        <row r="8854">
          <cell r="A8854">
            <v>110212017102</v>
          </cell>
          <cell r="B8854">
            <v>43252</v>
          </cell>
          <cell r="C8854">
            <v>0</v>
          </cell>
        </row>
        <row r="8855">
          <cell r="A8855">
            <v>110212017273</v>
          </cell>
          <cell r="B8855">
            <v>43252</v>
          </cell>
          <cell r="C8855">
            <v>0</v>
          </cell>
        </row>
        <row r="8856">
          <cell r="A8856">
            <v>110212017919</v>
          </cell>
          <cell r="B8856">
            <v>43252</v>
          </cell>
          <cell r="C8856">
            <v>51</v>
          </cell>
        </row>
        <row r="8857">
          <cell r="A8857">
            <v>110212019667</v>
          </cell>
          <cell r="B8857">
            <v>43252</v>
          </cell>
          <cell r="C8857">
            <v>1007</v>
          </cell>
        </row>
        <row r="8858">
          <cell r="A8858">
            <v>110212019671</v>
          </cell>
          <cell r="B8858">
            <v>43252</v>
          </cell>
          <cell r="C8858">
            <v>14</v>
          </cell>
        </row>
        <row r="8859">
          <cell r="A8859">
            <v>110212019843</v>
          </cell>
          <cell r="B8859">
            <v>43252</v>
          </cell>
          <cell r="C8859">
            <v>122</v>
          </cell>
        </row>
        <row r="8860">
          <cell r="A8860">
            <v>110212021167</v>
          </cell>
          <cell r="B8860">
            <v>43252</v>
          </cell>
          <cell r="C8860">
            <v>546</v>
          </cell>
        </row>
        <row r="8861">
          <cell r="A8861">
            <v>110213011107</v>
          </cell>
          <cell r="B8861">
            <v>43252</v>
          </cell>
          <cell r="C8861">
            <v>0</v>
          </cell>
        </row>
        <row r="8862">
          <cell r="A8862">
            <v>110213011197</v>
          </cell>
          <cell r="B8862">
            <v>43252</v>
          </cell>
          <cell r="C8862">
            <v>1654</v>
          </cell>
        </row>
        <row r="8863">
          <cell r="A8863">
            <v>110213011209</v>
          </cell>
          <cell r="B8863">
            <v>43252</v>
          </cell>
          <cell r="C8863">
            <v>1747</v>
          </cell>
        </row>
        <row r="8864">
          <cell r="A8864">
            <v>110213011348</v>
          </cell>
          <cell r="B8864">
            <v>43252</v>
          </cell>
          <cell r="C8864">
            <v>105</v>
          </cell>
        </row>
        <row r="8865">
          <cell r="A8865">
            <v>110213012736</v>
          </cell>
          <cell r="B8865">
            <v>43252</v>
          </cell>
          <cell r="C8865">
            <v>0</v>
          </cell>
        </row>
        <row r="8866">
          <cell r="A8866">
            <v>110213013037</v>
          </cell>
          <cell r="B8866">
            <v>43252</v>
          </cell>
          <cell r="C8866">
            <v>0</v>
          </cell>
        </row>
        <row r="8867">
          <cell r="A8867">
            <v>110213013739</v>
          </cell>
          <cell r="B8867">
            <v>43252</v>
          </cell>
          <cell r="C8867">
            <v>333</v>
          </cell>
        </row>
        <row r="8868">
          <cell r="A8868">
            <v>110213013971</v>
          </cell>
          <cell r="B8868">
            <v>43252</v>
          </cell>
          <cell r="C8868">
            <v>46</v>
          </cell>
        </row>
        <row r="8869">
          <cell r="A8869">
            <v>110213014711</v>
          </cell>
          <cell r="B8869">
            <v>43252</v>
          </cell>
          <cell r="C8869">
            <v>239</v>
          </cell>
        </row>
        <row r="8870">
          <cell r="A8870">
            <v>110213016284</v>
          </cell>
          <cell r="B8870">
            <v>43252</v>
          </cell>
          <cell r="C8870">
            <v>456</v>
          </cell>
        </row>
        <row r="8871">
          <cell r="A8871">
            <v>110213017574</v>
          </cell>
          <cell r="B8871">
            <v>43252</v>
          </cell>
          <cell r="C8871">
            <v>0</v>
          </cell>
        </row>
        <row r="8872">
          <cell r="A8872">
            <v>110213018477</v>
          </cell>
          <cell r="B8872">
            <v>43252</v>
          </cell>
          <cell r="C8872">
            <v>1001</v>
          </cell>
        </row>
        <row r="8873">
          <cell r="A8873">
            <v>110213019055</v>
          </cell>
          <cell r="B8873">
            <v>43252</v>
          </cell>
          <cell r="C8873">
            <v>1693</v>
          </cell>
        </row>
        <row r="8874">
          <cell r="A8874">
            <v>110213019239</v>
          </cell>
          <cell r="B8874">
            <v>43252</v>
          </cell>
          <cell r="C8874">
            <v>1082</v>
          </cell>
        </row>
        <row r="8875">
          <cell r="A8875">
            <v>110213019516</v>
          </cell>
          <cell r="B8875">
            <v>43252</v>
          </cell>
          <cell r="C8875">
            <v>95</v>
          </cell>
        </row>
        <row r="8876">
          <cell r="A8876">
            <v>110214011344</v>
          </cell>
          <cell r="B8876">
            <v>43252</v>
          </cell>
          <cell r="C8876">
            <v>15</v>
          </cell>
        </row>
        <row r="8877">
          <cell r="A8877">
            <v>110214011802</v>
          </cell>
          <cell r="B8877">
            <v>43252</v>
          </cell>
          <cell r="C8877">
            <v>274</v>
          </cell>
        </row>
        <row r="8878">
          <cell r="A8878">
            <v>110214011952</v>
          </cell>
          <cell r="B8878">
            <v>43252</v>
          </cell>
          <cell r="C8878">
            <v>725</v>
          </cell>
        </row>
        <row r="8879">
          <cell r="A8879">
            <v>110214012152</v>
          </cell>
          <cell r="B8879">
            <v>43252</v>
          </cell>
          <cell r="C8879">
            <v>140</v>
          </cell>
        </row>
        <row r="8880">
          <cell r="A8880">
            <v>110214012402</v>
          </cell>
          <cell r="B8880">
            <v>43252</v>
          </cell>
          <cell r="C8880">
            <v>34</v>
          </cell>
        </row>
        <row r="8881">
          <cell r="A8881">
            <v>110214012454</v>
          </cell>
          <cell r="B8881">
            <v>43252</v>
          </cell>
          <cell r="C8881">
            <v>1028</v>
          </cell>
        </row>
        <row r="8882">
          <cell r="A8882">
            <v>110214012465</v>
          </cell>
          <cell r="B8882">
            <v>43252</v>
          </cell>
          <cell r="C8882">
            <v>273</v>
          </cell>
        </row>
        <row r="8883">
          <cell r="A8883">
            <v>110214015076</v>
          </cell>
          <cell r="B8883">
            <v>43252</v>
          </cell>
          <cell r="C8883">
            <v>66</v>
          </cell>
        </row>
        <row r="8884">
          <cell r="A8884">
            <v>110214015477</v>
          </cell>
          <cell r="B8884">
            <v>43252</v>
          </cell>
          <cell r="C8884">
            <v>0</v>
          </cell>
        </row>
        <row r="8885">
          <cell r="A8885">
            <v>110214015702</v>
          </cell>
          <cell r="B8885">
            <v>43252</v>
          </cell>
          <cell r="C8885">
            <v>157</v>
          </cell>
        </row>
        <row r="8886">
          <cell r="A8886">
            <v>110214016001</v>
          </cell>
          <cell r="B8886">
            <v>43252</v>
          </cell>
          <cell r="C8886">
            <v>21</v>
          </cell>
        </row>
        <row r="8887">
          <cell r="A8887">
            <v>110214016048</v>
          </cell>
          <cell r="B8887">
            <v>43252</v>
          </cell>
          <cell r="C8887">
            <v>113</v>
          </cell>
        </row>
        <row r="8888">
          <cell r="A8888">
            <v>110214016051</v>
          </cell>
          <cell r="B8888">
            <v>43252</v>
          </cell>
          <cell r="C8888">
            <v>486</v>
          </cell>
        </row>
        <row r="8889">
          <cell r="A8889">
            <v>110214016052</v>
          </cell>
          <cell r="B8889">
            <v>43252</v>
          </cell>
          <cell r="C8889">
            <v>3689</v>
          </cell>
        </row>
        <row r="8890">
          <cell r="A8890">
            <v>110214016156</v>
          </cell>
          <cell r="B8890">
            <v>43252</v>
          </cell>
          <cell r="C8890">
            <v>160</v>
          </cell>
        </row>
        <row r="8891">
          <cell r="A8891">
            <v>110214016175</v>
          </cell>
          <cell r="B8891">
            <v>43252</v>
          </cell>
          <cell r="C8891">
            <v>0</v>
          </cell>
        </row>
        <row r="8892">
          <cell r="A8892">
            <v>110214016176</v>
          </cell>
          <cell r="B8892">
            <v>43252</v>
          </cell>
          <cell r="C8892">
            <v>0</v>
          </cell>
        </row>
        <row r="8893">
          <cell r="A8893">
            <v>110214016177</v>
          </cell>
          <cell r="B8893">
            <v>43252</v>
          </cell>
          <cell r="C8893">
            <v>1330</v>
          </cell>
        </row>
        <row r="8894">
          <cell r="A8894">
            <v>110214017060</v>
          </cell>
          <cell r="B8894">
            <v>43252</v>
          </cell>
          <cell r="C8894">
            <v>602</v>
          </cell>
        </row>
        <row r="8895">
          <cell r="A8895">
            <v>110214017537</v>
          </cell>
          <cell r="B8895">
            <v>43252</v>
          </cell>
          <cell r="C8895">
            <v>305</v>
          </cell>
        </row>
        <row r="8896">
          <cell r="A8896">
            <v>110214020881</v>
          </cell>
          <cell r="B8896">
            <v>43252</v>
          </cell>
          <cell r="C8896">
            <v>709</v>
          </cell>
        </row>
        <row r="8897">
          <cell r="A8897">
            <v>110211002392</v>
          </cell>
          <cell r="B8897">
            <v>43252</v>
          </cell>
          <cell r="C8897">
            <v>0</v>
          </cell>
        </row>
        <row r="8898">
          <cell r="A8898">
            <v>110211006477</v>
          </cell>
          <cell r="B8898">
            <v>43252</v>
          </cell>
          <cell r="C8898">
            <v>0</v>
          </cell>
        </row>
        <row r="8899">
          <cell r="A8899">
            <v>110212001433</v>
          </cell>
          <cell r="B8899">
            <v>43252</v>
          </cell>
          <cell r="C8899">
            <v>348</v>
          </cell>
        </row>
        <row r="8900">
          <cell r="A8900">
            <v>110214001349</v>
          </cell>
          <cell r="B8900">
            <v>43252</v>
          </cell>
          <cell r="C8900">
            <v>0</v>
          </cell>
        </row>
        <row r="8901">
          <cell r="A8901">
            <v>110214002464</v>
          </cell>
          <cell r="B8901">
            <v>43252</v>
          </cell>
          <cell r="C8901">
            <v>1318</v>
          </cell>
        </row>
        <row r="8902">
          <cell r="A8902">
            <v>110214006932</v>
          </cell>
          <cell r="B8902">
            <v>43252</v>
          </cell>
          <cell r="C8902">
            <v>0</v>
          </cell>
        </row>
        <row r="8903">
          <cell r="A8903">
            <v>110214009250</v>
          </cell>
          <cell r="B8903">
            <v>43252</v>
          </cell>
          <cell r="C8903">
            <v>10</v>
          </cell>
        </row>
        <row r="8904">
          <cell r="A8904">
            <v>110214021592</v>
          </cell>
          <cell r="B8904">
            <v>43252</v>
          </cell>
          <cell r="C8904">
            <v>148</v>
          </cell>
        </row>
        <row r="8905">
          <cell r="A8905">
            <v>110214021593</v>
          </cell>
          <cell r="B8905">
            <v>43252</v>
          </cell>
          <cell r="C8905">
            <v>84</v>
          </cell>
        </row>
        <row r="8906">
          <cell r="A8906">
            <v>110211012673</v>
          </cell>
          <cell r="B8906">
            <v>43252</v>
          </cell>
          <cell r="C8906">
            <v>923</v>
          </cell>
        </row>
        <row r="8907">
          <cell r="A8907">
            <v>110211012690</v>
          </cell>
          <cell r="B8907">
            <v>43252</v>
          </cell>
          <cell r="C8907">
            <v>427</v>
          </cell>
        </row>
        <row r="8908">
          <cell r="A8908">
            <v>110211012695</v>
          </cell>
          <cell r="B8908">
            <v>43252</v>
          </cell>
          <cell r="C8908">
            <v>542</v>
          </cell>
        </row>
        <row r="8909">
          <cell r="A8909">
            <v>110211014247</v>
          </cell>
          <cell r="B8909">
            <v>43252</v>
          </cell>
          <cell r="C8909">
            <v>0</v>
          </cell>
        </row>
        <row r="8910">
          <cell r="A8910">
            <v>110212011966</v>
          </cell>
          <cell r="B8910">
            <v>43252</v>
          </cell>
          <cell r="C8910">
            <v>0</v>
          </cell>
        </row>
        <row r="8911">
          <cell r="A8911">
            <v>110212019673</v>
          </cell>
          <cell r="B8911">
            <v>43252</v>
          </cell>
          <cell r="C8911">
            <v>191</v>
          </cell>
        </row>
        <row r="8912">
          <cell r="A8912">
            <v>110214016135</v>
          </cell>
          <cell r="B8912">
            <v>43252</v>
          </cell>
          <cell r="C8912">
            <v>61</v>
          </cell>
        </row>
        <row r="8913">
          <cell r="A8913">
            <v>110211002401</v>
          </cell>
          <cell r="B8913">
            <v>43252</v>
          </cell>
          <cell r="C8913">
            <v>193</v>
          </cell>
        </row>
        <row r="8914">
          <cell r="A8914">
            <v>110212003620</v>
          </cell>
          <cell r="B8914">
            <v>43252</v>
          </cell>
          <cell r="C8914">
            <v>771</v>
          </cell>
        </row>
        <row r="8915">
          <cell r="A8915">
            <v>110212008676</v>
          </cell>
          <cell r="B8915">
            <v>43252</v>
          </cell>
          <cell r="C8915">
            <v>0</v>
          </cell>
        </row>
        <row r="8916">
          <cell r="A8916">
            <v>110213021971</v>
          </cell>
          <cell r="B8916">
            <v>43252</v>
          </cell>
          <cell r="C8916">
            <v>105</v>
          </cell>
        </row>
        <row r="8917">
          <cell r="A8917">
            <v>110211004039</v>
          </cell>
          <cell r="B8917">
            <v>43252</v>
          </cell>
          <cell r="C8917">
            <v>0</v>
          </cell>
        </row>
        <row r="8918">
          <cell r="A8918">
            <v>110212022568</v>
          </cell>
          <cell r="B8918">
            <v>43252</v>
          </cell>
          <cell r="C8918">
            <v>0</v>
          </cell>
        </row>
        <row r="8919">
          <cell r="A8919">
            <v>110213001239</v>
          </cell>
          <cell r="B8919">
            <v>43252</v>
          </cell>
          <cell r="C8919">
            <v>2019</v>
          </cell>
        </row>
        <row r="8920">
          <cell r="A8920">
            <v>110214016194</v>
          </cell>
          <cell r="B8920">
            <v>43252</v>
          </cell>
          <cell r="C8920">
            <v>3991</v>
          </cell>
        </row>
        <row r="8921">
          <cell r="A8921">
            <v>110211012699</v>
          </cell>
          <cell r="B8921">
            <v>43252</v>
          </cell>
          <cell r="C8921">
            <v>357</v>
          </cell>
        </row>
        <row r="8922">
          <cell r="A8922">
            <v>110213022418</v>
          </cell>
          <cell r="B8922">
            <v>43252</v>
          </cell>
          <cell r="C8922">
            <v>0</v>
          </cell>
        </row>
        <row r="8923">
          <cell r="A8923">
            <v>110213024785</v>
          </cell>
          <cell r="B8923">
            <v>43252</v>
          </cell>
          <cell r="C8923">
            <v>752</v>
          </cell>
        </row>
        <row r="8924">
          <cell r="A8924">
            <v>110214000636</v>
          </cell>
          <cell r="B8924">
            <v>43252</v>
          </cell>
          <cell r="C8924">
            <v>378</v>
          </cell>
        </row>
        <row r="8925">
          <cell r="A8925">
            <v>110213025327</v>
          </cell>
          <cell r="B8925">
            <v>43252</v>
          </cell>
          <cell r="C8925">
            <v>0</v>
          </cell>
        </row>
        <row r="8926">
          <cell r="A8926">
            <v>110213027767</v>
          </cell>
          <cell r="B8926">
            <v>43252</v>
          </cell>
          <cell r="C8926">
            <v>0</v>
          </cell>
        </row>
        <row r="8927">
          <cell r="A8927">
            <v>110211000839</v>
          </cell>
          <cell r="B8927">
            <v>43221</v>
          </cell>
          <cell r="C8927">
            <v>65</v>
          </cell>
        </row>
        <row r="8928">
          <cell r="A8928">
            <v>110211001803</v>
          </cell>
          <cell r="B8928">
            <v>43221</v>
          </cell>
          <cell r="C8928">
            <v>44</v>
          </cell>
        </row>
        <row r="8929">
          <cell r="A8929">
            <v>110211002080</v>
          </cell>
          <cell r="B8929">
            <v>43221</v>
          </cell>
          <cell r="C8929">
            <v>276</v>
          </cell>
        </row>
        <row r="8930">
          <cell r="A8930">
            <v>110211002086</v>
          </cell>
          <cell r="B8930">
            <v>43221</v>
          </cell>
          <cell r="C8930">
            <v>329</v>
          </cell>
        </row>
        <row r="8931">
          <cell r="A8931">
            <v>110211002087</v>
          </cell>
          <cell r="B8931">
            <v>43221</v>
          </cell>
          <cell r="C8931">
            <v>1022</v>
          </cell>
        </row>
        <row r="8932">
          <cell r="A8932">
            <v>110211002136</v>
          </cell>
          <cell r="B8932">
            <v>43221</v>
          </cell>
          <cell r="C8932">
            <v>0</v>
          </cell>
        </row>
        <row r="8933">
          <cell r="A8933">
            <v>110211002383</v>
          </cell>
          <cell r="B8933">
            <v>43221</v>
          </cell>
          <cell r="C8933">
            <v>220</v>
          </cell>
        </row>
        <row r="8934">
          <cell r="A8934">
            <v>110211002384</v>
          </cell>
          <cell r="B8934">
            <v>43221</v>
          </cell>
          <cell r="C8934">
            <v>17</v>
          </cell>
        </row>
        <row r="8935">
          <cell r="A8935">
            <v>110211002386</v>
          </cell>
          <cell r="B8935">
            <v>43221</v>
          </cell>
          <cell r="C8935">
            <v>0</v>
          </cell>
        </row>
        <row r="8936">
          <cell r="A8936">
            <v>110211002394</v>
          </cell>
          <cell r="B8936">
            <v>43221</v>
          </cell>
          <cell r="C8936">
            <v>0</v>
          </cell>
        </row>
        <row r="8937">
          <cell r="A8937">
            <v>110211002396</v>
          </cell>
          <cell r="B8937">
            <v>43221</v>
          </cell>
          <cell r="C8937">
            <v>0</v>
          </cell>
        </row>
        <row r="8938">
          <cell r="A8938">
            <v>110211002398</v>
          </cell>
          <cell r="B8938">
            <v>43221</v>
          </cell>
          <cell r="C8938">
            <v>95</v>
          </cell>
        </row>
        <row r="8939">
          <cell r="A8939">
            <v>110211002399</v>
          </cell>
          <cell r="B8939">
            <v>43221</v>
          </cell>
          <cell r="C8939">
            <v>434</v>
          </cell>
        </row>
        <row r="8940">
          <cell r="A8940">
            <v>110211002402</v>
          </cell>
          <cell r="B8940">
            <v>43221</v>
          </cell>
          <cell r="C8940">
            <v>1138</v>
          </cell>
        </row>
        <row r="8941">
          <cell r="A8941">
            <v>110211002403</v>
          </cell>
          <cell r="B8941">
            <v>43221</v>
          </cell>
          <cell r="C8941">
            <v>194</v>
          </cell>
        </row>
        <row r="8942">
          <cell r="A8942">
            <v>110211002405</v>
          </cell>
          <cell r="B8942">
            <v>43221</v>
          </cell>
          <cell r="C8942">
            <v>0</v>
          </cell>
        </row>
        <row r="8943">
          <cell r="A8943">
            <v>110211002406</v>
          </cell>
          <cell r="B8943">
            <v>43221</v>
          </cell>
          <cell r="C8943">
            <v>256</v>
          </cell>
        </row>
        <row r="8944">
          <cell r="A8944">
            <v>110211002407</v>
          </cell>
          <cell r="B8944">
            <v>43221</v>
          </cell>
          <cell r="C8944">
            <v>0</v>
          </cell>
        </row>
        <row r="8945">
          <cell r="A8945">
            <v>110211002411</v>
          </cell>
          <cell r="B8945">
            <v>43221</v>
          </cell>
          <cell r="C8945">
            <v>72</v>
          </cell>
        </row>
        <row r="8946">
          <cell r="A8946">
            <v>110211002412</v>
          </cell>
          <cell r="B8946">
            <v>43221</v>
          </cell>
          <cell r="C8946">
            <v>173</v>
          </cell>
        </row>
        <row r="8947">
          <cell r="A8947">
            <v>110211002413</v>
          </cell>
          <cell r="B8947">
            <v>43221</v>
          </cell>
          <cell r="C8947">
            <v>166</v>
          </cell>
        </row>
        <row r="8948">
          <cell r="A8948">
            <v>110211003718</v>
          </cell>
          <cell r="B8948">
            <v>43221</v>
          </cell>
          <cell r="C8948">
            <v>545</v>
          </cell>
        </row>
        <row r="8949">
          <cell r="A8949">
            <v>110211003719</v>
          </cell>
          <cell r="B8949">
            <v>43221</v>
          </cell>
          <cell r="C8949">
            <v>1197</v>
          </cell>
        </row>
        <row r="8950">
          <cell r="A8950">
            <v>110211003808</v>
          </cell>
          <cell r="B8950">
            <v>43221</v>
          </cell>
          <cell r="C8950">
            <v>584</v>
          </cell>
        </row>
        <row r="8951">
          <cell r="A8951">
            <v>110211004072</v>
          </cell>
          <cell r="B8951">
            <v>43221</v>
          </cell>
          <cell r="C8951">
            <v>5969</v>
          </cell>
        </row>
        <row r="8952">
          <cell r="A8952">
            <v>110211004145</v>
          </cell>
          <cell r="B8952">
            <v>43221</v>
          </cell>
          <cell r="C8952">
            <v>35</v>
          </cell>
        </row>
        <row r="8953">
          <cell r="A8953">
            <v>110211005116</v>
          </cell>
          <cell r="B8953">
            <v>43221</v>
          </cell>
          <cell r="C8953">
            <v>0</v>
          </cell>
        </row>
        <row r="8954">
          <cell r="A8954">
            <v>110211005117</v>
          </cell>
          <cell r="B8954">
            <v>43221</v>
          </cell>
          <cell r="C8954">
            <v>384</v>
          </cell>
        </row>
        <row r="8955">
          <cell r="A8955">
            <v>110211005131</v>
          </cell>
          <cell r="B8955">
            <v>43221</v>
          </cell>
          <cell r="C8955">
            <v>87</v>
          </cell>
        </row>
        <row r="8956">
          <cell r="A8956">
            <v>110211005306</v>
          </cell>
          <cell r="B8956">
            <v>43221</v>
          </cell>
          <cell r="C8956">
            <v>3871</v>
          </cell>
        </row>
        <row r="8957">
          <cell r="A8957">
            <v>110211006325</v>
          </cell>
          <cell r="B8957">
            <v>43221</v>
          </cell>
          <cell r="C8957">
            <v>3889</v>
          </cell>
        </row>
        <row r="8958">
          <cell r="A8958">
            <v>110211007133</v>
          </cell>
          <cell r="B8958">
            <v>43221</v>
          </cell>
          <cell r="C8958">
            <v>0</v>
          </cell>
        </row>
        <row r="8959">
          <cell r="A8959">
            <v>110211007907</v>
          </cell>
          <cell r="B8959">
            <v>43221</v>
          </cell>
          <cell r="C8959">
            <v>7996</v>
          </cell>
        </row>
        <row r="8960">
          <cell r="A8960">
            <v>110211008209</v>
          </cell>
          <cell r="B8960">
            <v>43221</v>
          </cell>
          <cell r="C8960">
            <v>0</v>
          </cell>
        </row>
        <row r="8961">
          <cell r="A8961">
            <v>110211008440</v>
          </cell>
          <cell r="B8961">
            <v>43221</v>
          </cell>
          <cell r="C8961">
            <v>1684</v>
          </cell>
        </row>
        <row r="8962">
          <cell r="A8962">
            <v>110211008442</v>
          </cell>
          <cell r="B8962">
            <v>43221</v>
          </cell>
          <cell r="C8962">
            <v>135</v>
          </cell>
        </row>
        <row r="8963">
          <cell r="A8963">
            <v>110211008443</v>
          </cell>
          <cell r="B8963">
            <v>43221</v>
          </cell>
          <cell r="C8963">
            <v>1645</v>
          </cell>
        </row>
        <row r="8964">
          <cell r="A8964">
            <v>110211008722</v>
          </cell>
          <cell r="B8964">
            <v>43221</v>
          </cell>
          <cell r="C8964">
            <v>581</v>
          </cell>
        </row>
        <row r="8965">
          <cell r="A8965">
            <v>110211008743</v>
          </cell>
          <cell r="B8965">
            <v>43221</v>
          </cell>
          <cell r="C8965">
            <v>401</v>
          </cell>
        </row>
        <row r="8966">
          <cell r="A8966">
            <v>110211009386</v>
          </cell>
          <cell r="B8966">
            <v>43221</v>
          </cell>
          <cell r="C8966">
            <v>7823</v>
          </cell>
        </row>
        <row r="8967">
          <cell r="A8967">
            <v>110211009805</v>
          </cell>
          <cell r="B8967">
            <v>43221</v>
          </cell>
          <cell r="C8967">
            <v>351</v>
          </cell>
        </row>
        <row r="8968">
          <cell r="A8968">
            <v>110211011224</v>
          </cell>
          <cell r="B8968">
            <v>43221</v>
          </cell>
          <cell r="C8968">
            <v>1114</v>
          </cell>
        </row>
        <row r="8969">
          <cell r="A8969">
            <v>110211021634</v>
          </cell>
          <cell r="B8969">
            <v>43221</v>
          </cell>
          <cell r="C8969">
            <v>0</v>
          </cell>
        </row>
        <row r="8970">
          <cell r="A8970">
            <v>110212001364</v>
          </cell>
          <cell r="B8970">
            <v>43221</v>
          </cell>
          <cell r="C8970">
            <v>689</v>
          </cell>
        </row>
        <row r="8971">
          <cell r="A8971">
            <v>110212001365</v>
          </cell>
          <cell r="B8971">
            <v>43221</v>
          </cell>
          <cell r="C8971">
            <v>1528</v>
          </cell>
        </row>
        <row r="8972">
          <cell r="A8972">
            <v>110212001425</v>
          </cell>
          <cell r="B8972">
            <v>43221</v>
          </cell>
          <cell r="C8972">
            <v>747</v>
          </cell>
        </row>
        <row r="8973">
          <cell r="A8973">
            <v>110212001483</v>
          </cell>
          <cell r="B8973">
            <v>43221</v>
          </cell>
          <cell r="C8973">
            <v>1281</v>
          </cell>
        </row>
        <row r="8974">
          <cell r="A8974">
            <v>110212001500</v>
          </cell>
          <cell r="B8974">
            <v>43221</v>
          </cell>
          <cell r="C8974">
            <v>33</v>
          </cell>
        </row>
        <row r="8975">
          <cell r="A8975">
            <v>110212001503</v>
          </cell>
          <cell r="B8975">
            <v>43221</v>
          </cell>
          <cell r="C8975">
            <v>0</v>
          </cell>
        </row>
        <row r="8976">
          <cell r="A8976">
            <v>110212001511</v>
          </cell>
          <cell r="B8976">
            <v>43221</v>
          </cell>
          <cell r="C8976">
            <v>80</v>
          </cell>
        </row>
        <row r="8977">
          <cell r="A8977">
            <v>110212001541</v>
          </cell>
          <cell r="B8977">
            <v>43221</v>
          </cell>
          <cell r="C8977">
            <v>632</v>
          </cell>
        </row>
        <row r="8978">
          <cell r="A8978">
            <v>110212001742</v>
          </cell>
          <cell r="B8978">
            <v>43221</v>
          </cell>
          <cell r="C8978">
            <v>324</v>
          </cell>
        </row>
        <row r="8979">
          <cell r="A8979">
            <v>110212002452</v>
          </cell>
          <cell r="B8979">
            <v>43221</v>
          </cell>
          <cell r="C8979">
            <v>622</v>
          </cell>
        </row>
        <row r="8980">
          <cell r="A8980">
            <v>110212002680</v>
          </cell>
          <cell r="B8980">
            <v>43221</v>
          </cell>
          <cell r="C8980">
            <v>0</v>
          </cell>
        </row>
        <row r="8981">
          <cell r="A8981">
            <v>110212004373</v>
          </cell>
          <cell r="B8981">
            <v>43221</v>
          </cell>
          <cell r="C8981">
            <v>18</v>
          </cell>
        </row>
        <row r="8982">
          <cell r="A8982">
            <v>110212004590</v>
          </cell>
          <cell r="B8982">
            <v>43221</v>
          </cell>
          <cell r="C8982">
            <v>472</v>
          </cell>
        </row>
        <row r="8983">
          <cell r="A8983">
            <v>110212005229</v>
          </cell>
          <cell r="B8983">
            <v>43221</v>
          </cell>
          <cell r="C8983">
            <v>85</v>
          </cell>
        </row>
        <row r="8984">
          <cell r="A8984">
            <v>110212005260</v>
          </cell>
          <cell r="B8984">
            <v>43221</v>
          </cell>
          <cell r="C8984">
            <v>567</v>
          </cell>
        </row>
        <row r="8985">
          <cell r="A8985">
            <v>110212006540</v>
          </cell>
          <cell r="B8985">
            <v>43221</v>
          </cell>
          <cell r="C8985">
            <v>0</v>
          </cell>
        </row>
        <row r="8986">
          <cell r="A8986">
            <v>110212006558</v>
          </cell>
          <cell r="B8986">
            <v>43221</v>
          </cell>
          <cell r="C8986">
            <v>28</v>
          </cell>
        </row>
        <row r="8987">
          <cell r="A8987">
            <v>110212007683</v>
          </cell>
          <cell r="B8987">
            <v>43221</v>
          </cell>
          <cell r="C8987">
            <v>68</v>
          </cell>
        </row>
        <row r="8988">
          <cell r="A8988">
            <v>110212008189</v>
          </cell>
          <cell r="B8988">
            <v>43221</v>
          </cell>
          <cell r="C8988">
            <v>18</v>
          </cell>
        </row>
        <row r="8989">
          <cell r="A8989">
            <v>110212008984</v>
          </cell>
          <cell r="B8989">
            <v>43221</v>
          </cell>
          <cell r="C8989">
            <v>76</v>
          </cell>
        </row>
        <row r="8990">
          <cell r="A8990">
            <v>110212008995</v>
          </cell>
          <cell r="B8990">
            <v>43221</v>
          </cell>
          <cell r="C8990">
            <v>113</v>
          </cell>
        </row>
        <row r="8991">
          <cell r="A8991">
            <v>110212008996</v>
          </cell>
          <cell r="B8991">
            <v>43221</v>
          </cell>
          <cell r="C8991">
            <v>80</v>
          </cell>
        </row>
        <row r="8992">
          <cell r="A8992">
            <v>110212009000</v>
          </cell>
          <cell r="B8992">
            <v>43221</v>
          </cell>
          <cell r="C8992">
            <v>0</v>
          </cell>
        </row>
        <row r="8993">
          <cell r="A8993">
            <v>110212009009</v>
          </cell>
          <cell r="B8993">
            <v>43221</v>
          </cell>
          <cell r="C8993">
            <v>0</v>
          </cell>
        </row>
        <row r="8994">
          <cell r="A8994">
            <v>110212009013</v>
          </cell>
          <cell r="B8994">
            <v>43221</v>
          </cell>
          <cell r="C8994">
            <v>0</v>
          </cell>
        </row>
        <row r="8995">
          <cell r="A8995">
            <v>110212009020</v>
          </cell>
          <cell r="B8995">
            <v>43221</v>
          </cell>
          <cell r="C8995">
            <v>0</v>
          </cell>
        </row>
        <row r="8996">
          <cell r="A8996">
            <v>110212009051</v>
          </cell>
          <cell r="B8996">
            <v>43221</v>
          </cell>
          <cell r="C8996">
            <v>1027</v>
          </cell>
        </row>
        <row r="8997">
          <cell r="A8997">
            <v>110212009054</v>
          </cell>
          <cell r="B8997">
            <v>43221</v>
          </cell>
          <cell r="C8997">
            <v>0</v>
          </cell>
        </row>
        <row r="8998">
          <cell r="A8998">
            <v>110212009062</v>
          </cell>
          <cell r="B8998">
            <v>43221</v>
          </cell>
          <cell r="C8998">
            <v>0</v>
          </cell>
        </row>
        <row r="8999">
          <cell r="A8999">
            <v>110212009065</v>
          </cell>
          <cell r="B8999">
            <v>43221</v>
          </cell>
          <cell r="C8999">
            <v>311</v>
          </cell>
        </row>
        <row r="9000">
          <cell r="A9000">
            <v>110212009115</v>
          </cell>
          <cell r="B9000">
            <v>43221</v>
          </cell>
          <cell r="C9000">
            <v>69</v>
          </cell>
        </row>
        <row r="9001">
          <cell r="A9001">
            <v>110212009116</v>
          </cell>
          <cell r="B9001">
            <v>43221</v>
          </cell>
          <cell r="C9001">
            <v>65</v>
          </cell>
        </row>
        <row r="9002">
          <cell r="A9002">
            <v>110212009391</v>
          </cell>
          <cell r="B9002">
            <v>43221</v>
          </cell>
          <cell r="C9002">
            <v>140</v>
          </cell>
        </row>
        <row r="9003">
          <cell r="A9003">
            <v>110212010022</v>
          </cell>
          <cell r="B9003">
            <v>43221</v>
          </cell>
          <cell r="C9003">
            <v>2010</v>
          </cell>
        </row>
        <row r="9004">
          <cell r="A9004">
            <v>110212020420</v>
          </cell>
          <cell r="B9004">
            <v>43221</v>
          </cell>
          <cell r="C9004">
            <v>175</v>
          </cell>
        </row>
        <row r="9005">
          <cell r="A9005">
            <v>110212020537</v>
          </cell>
          <cell r="B9005">
            <v>43221</v>
          </cell>
          <cell r="C9005">
            <v>639</v>
          </cell>
        </row>
        <row r="9006">
          <cell r="A9006">
            <v>110212021300</v>
          </cell>
          <cell r="B9006">
            <v>43221</v>
          </cell>
          <cell r="C9006">
            <v>22</v>
          </cell>
        </row>
        <row r="9007">
          <cell r="A9007">
            <v>110212021392</v>
          </cell>
          <cell r="B9007">
            <v>43221</v>
          </cell>
          <cell r="C9007">
            <v>428</v>
          </cell>
        </row>
        <row r="9008">
          <cell r="A9008">
            <v>110213000026</v>
          </cell>
          <cell r="B9008">
            <v>43221</v>
          </cell>
          <cell r="C9008">
            <v>1487</v>
          </cell>
        </row>
        <row r="9009">
          <cell r="A9009">
            <v>110213000260</v>
          </cell>
          <cell r="B9009">
            <v>43221</v>
          </cell>
          <cell r="C9009">
            <v>98</v>
          </cell>
        </row>
        <row r="9010">
          <cell r="A9010">
            <v>110213001228</v>
          </cell>
          <cell r="B9010">
            <v>43221</v>
          </cell>
          <cell r="C9010">
            <v>108</v>
          </cell>
        </row>
        <row r="9011">
          <cell r="A9011">
            <v>110213001230</v>
          </cell>
          <cell r="B9011">
            <v>43221</v>
          </cell>
          <cell r="C9011">
            <v>920</v>
          </cell>
        </row>
        <row r="9012">
          <cell r="A9012">
            <v>110213001231</v>
          </cell>
          <cell r="B9012">
            <v>43221</v>
          </cell>
          <cell r="C9012">
            <v>0</v>
          </cell>
        </row>
        <row r="9013">
          <cell r="A9013">
            <v>110213001232</v>
          </cell>
          <cell r="B9013">
            <v>43221</v>
          </cell>
          <cell r="C9013">
            <v>113</v>
          </cell>
        </row>
        <row r="9014">
          <cell r="A9014">
            <v>110213001236</v>
          </cell>
          <cell r="B9014">
            <v>43221</v>
          </cell>
          <cell r="C9014">
            <v>1130</v>
          </cell>
        </row>
        <row r="9015">
          <cell r="A9015">
            <v>110213001237</v>
          </cell>
          <cell r="B9015">
            <v>43221</v>
          </cell>
          <cell r="C9015">
            <v>415</v>
          </cell>
        </row>
        <row r="9016">
          <cell r="A9016">
            <v>110213001241</v>
          </cell>
          <cell r="B9016">
            <v>43221</v>
          </cell>
          <cell r="C9016">
            <v>830</v>
          </cell>
        </row>
        <row r="9017">
          <cell r="A9017">
            <v>110213001242</v>
          </cell>
          <cell r="B9017">
            <v>43221</v>
          </cell>
          <cell r="C9017">
            <v>4</v>
          </cell>
        </row>
        <row r="9018">
          <cell r="A9018">
            <v>110213001247</v>
          </cell>
          <cell r="B9018">
            <v>43221</v>
          </cell>
          <cell r="C9018">
            <v>362</v>
          </cell>
        </row>
        <row r="9019">
          <cell r="A9019">
            <v>110213001248</v>
          </cell>
          <cell r="B9019">
            <v>43221</v>
          </cell>
          <cell r="C9019">
            <v>3118</v>
          </cell>
        </row>
        <row r="9020">
          <cell r="A9020">
            <v>110213001250</v>
          </cell>
          <cell r="B9020">
            <v>43221</v>
          </cell>
          <cell r="C9020">
            <v>210</v>
          </cell>
        </row>
        <row r="9021">
          <cell r="A9021">
            <v>110213001270</v>
          </cell>
          <cell r="B9021">
            <v>43221</v>
          </cell>
          <cell r="C9021">
            <v>775</v>
          </cell>
        </row>
        <row r="9022">
          <cell r="A9022">
            <v>110213001271</v>
          </cell>
          <cell r="B9022">
            <v>43221</v>
          </cell>
          <cell r="C9022">
            <v>340</v>
          </cell>
        </row>
        <row r="9023">
          <cell r="A9023">
            <v>110213001272</v>
          </cell>
          <cell r="B9023">
            <v>43221</v>
          </cell>
          <cell r="C9023">
            <v>168</v>
          </cell>
        </row>
        <row r="9024">
          <cell r="A9024">
            <v>110213001275</v>
          </cell>
          <cell r="B9024">
            <v>43221</v>
          </cell>
          <cell r="C9024">
            <v>674</v>
          </cell>
        </row>
        <row r="9025">
          <cell r="A9025">
            <v>110213001276</v>
          </cell>
          <cell r="B9025">
            <v>43221</v>
          </cell>
          <cell r="C9025">
            <v>227</v>
          </cell>
        </row>
        <row r="9026">
          <cell r="A9026">
            <v>110213001286</v>
          </cell>
          <cell r="B9026">
            <v>43221</v>
          </cell>
          <cell r="C9026">
            <v>487</v>
          </cell>
        </row>
        <row r="9027">
          <cell r="A9027">
            <v>110213001287</v>
          </cell>
          <cell r="B9027">
            <v>43221</v>
          </cell>
          <cell r="C9027">
            <v>276</v>
          </cell>
        </row>
        <row r="9028">
          <cell r="A9028">
            <v>110213001288</v>
          </cell>
          <cell r="B9028">
            <v>43221</v>
          </cell>
          <cell r="C9028">
            <v>434</v>
          </cell>
        </row>
        <row r="9029">
          <cell r="A9029">
            <v>110213001289</v>
          </cell>
          <cell r="B9029">
            <v>43221</v>
          </cell>
          <cell r="C9029">
            <v>929</v>
          </cell>
        </row>
        <row r="9030">
          <cell r="A9030">
            <v>110213001290</v>
          </cell>
          <cell r="B9030">
            <v>43221</v>
          </cell>
          <cell r="C9030">
            <v>488</v>
          </cell>
        </row>
        <row r="9031">
          <cell r="A9031">
            <v>110213001291</v>
          </cell>
          <cell r="B9031">
            <v>43221</v>
          </cell>
          <cell r="C9031">
            <v>1228</v>
          </cell>
        </row>
        <row r="9032">
          <cell r="A9032">
            <v>110213001318</v>
          </cell>
          <cell r="B9032">
            <v>43221</v>
          </cell>
          <cell r="C9032">
            <v>2747</v>
          </cell>
        </row>
        <row r="9033">
          <cell r="A9033">
            <v>110213001319</v>
          </cell>
          <cell r="B9033">
            <v>43221</v>
          </cell>
          <cell r="C9033">
            <v>1384</v>
          </cell>
        </row>
        <row r="9034">
          <cell r="A9034">
            <v>110213001320</v>
          </cell>
          <cell r="B9034">
            <v>43221</v>
          </cell>
          <cell r="C9034">
            <v>87</v>
          </cell>
        </row>
        <row r="9035">
          <cell r="A9035">
            <v>110213001347</v>
          </cell>
          <cell r="B9035">
            <v>43221</v>
          </cell>
          <cell r="C9035">
            <v>444</v>
          </cell>
        </row>
        <row r="9036">
          <cell r="A9036">
            <v>110213001348</v>
          </cell>
          <cell r="B9036">
            <v>43221</v>
          </cell>
          <cell r="C9036">
            <v>434</v>
          </cell>
        </row>
        <row r="9037">
          <cell r="A9037">
            <v>110213001351</v>
          </cell>
          <cell r="B9037">
            <v>43221</v>
          </cell>
          <cell r="C9037">
            <v>475</v>
          </cell>
        </row>
        <row r="9038">
          <cell r="A9038">
            <v>110213001353</v>
          </cell>
          <cell r="B9038">
            <v>43221</v>
          </cell>
          <cell r="C9038">
            <v>0</v>
          </cell>
        </row>
        <row r="9039">
          <cell r="A9039">
            <v>110213001354</v>
          </cell>
          <cell r="B9039">
            <v>43221</v>
          </cell>
          <cell r="C9039">
            <v>301</v>
          </cell>
        </row>
        <row r="9040">
          <cell r="A9040">
            <v>110213001355</v>
          </cell>
          <cell r="B9040">
            <v>43221</v>
          </cell>
          <cell r="C9040">
            <v>0</v>
          </cell>
        </row>
        <row r="9041">
          <cell r="A9041">
            <v>110213001358</v>
          </cell>
          <cell r="B9041">
            <v>43221</v>
          </cell>
          <cell r="C9041">
            <v>441</v>
          </cell>
        </row>
        <row r="9042">
          <cell r="A9042">
            <v>110213001361</v>
          </cell>
          <cell r="B9042">
            <v>43221</v>
          </cell>
          <cell r="C9042">
            <v>366</v>
          </cell>
        </row>
        <row r="9043">
          <cell r="A9043">
            <v>110213001362</v>
          </cell>
          <cell r="B9043">
            <v>43221</v>
          </cell>
          <cell r="C9043">
            <v>29</v>
          </cell>
        </row>
        <row r="9044">
          <cell r="A9044">
            <v>110213001366</v>
          </cell>
          <cell r="B9044">
            <v>43221</v>
          </cell>
          <cell r="C9044">
            <v>881</v>
          </cell>
        </row>
        <row r="9045">
          <cell r="A9045">
            <v>110213001368</v>
          </cell>
          <cell r="B9045">
            <v>43221</v>
          </cell>
          <cell r="C9045">
            <v>3</v>
          </cell>
        </row>
        <row r="9046">
          <cell r="A9046">
            <v>110213001369</v>
          </cell>
          <cell r="B9046">
            <v>43221</v>
          </cell>
          <cell r="C9046">
            <v>369</v>
          </cell>
        </row>
        <row r="9047">
          <cell r="A9047">
            <v>110213001370</v>
          </cell>
          <cell r="B9047">
            <v>43221</v>
          </cell>
          <cell r="C9047">
            <v>1255</v>
          </cell>
        </row>
        <row r="9048">
          <cell r="A9048">
            <v>110213004732</v>
          </cell>
          <cell r="B9048">
            <v>43221</v>
          </cell>
          <cell r="C9048">
            <v>51</v>
          </cell>
        </row>
        <row r="9049">
          <cell r="A9049">
            <v>110213005120</v>
          </cell>
          <cell r="B9049">
            <v>43221</v>
          </cell>
          <cell r="C9049">
            <v>808</v>
          </cell>
        </row>
        <row r="9050">
          <cell r="A9050">
            <v>110213005286</v>
          </cell>
          <cell r="B9050">
            <v>43221</v>
          </cell>
          <cell r="C9050">
            <v>270</v>
          </cell>
        </row>
        <row r="9051">
          <cell r="A9051">
            <v>110213005321</v>
          </cell>
          <cell r="B9051">
            <v>43221</v>
          </cell>
          <cell r="C9051">
            <v>288</v>
          </cell>
        </row>
        <row r="9052">
          <cell r="A9052">
            <v>110213005373</v>
          </cell>
          <cell r="B9052">
            <v>43221</v>
          </cell>
          <cell r="C9052">
            <v>0</v>
          </cell>
        </row>
        <row r="9053">
          <cell r="A9053">
            <v>110213005374</v>
          </cell>
          <cell r="B9053">
            <v>43221</v>
          </cell>
          <cell r="C9053">
            <v>222</v>
          </cell>
        </row>
        <row r="9054">
          <cell r="A9054">
            <v>110213005375</v>
          </cell>
          <cell r="B9054">
            <v>43221</v>
          </cell>
          <cell r="C9054">
            <v>24</v>
          </cell>
        </row>
        <row r="9055">
          <cell r="A9055">
            <v>110213009040</v>
          </cell>
          <cell r="B9055">
            <v>43221</v>
          </cell>
          <cell r="C9055">
            <v>315</v>
          </cell>
        </row>
        <row r="9056">
          <cell r="A9056">
            <v>110213009524</v>
          </cell>
          <cell r="B9056">
            <v>43221</v>
          </cell>
          <cell r="C9056">
            <v>308</v>
          </cell>
        </row>
        <row r="9057">
          <cell r="A9057">
            <v>110213009614</v>
          </cell>
          <cell r="B9057">
            <v>43221</v>
          </cell>
          <cell r="C9057">
            <v>0</v>
          </cell>
        </row>
        <row r="9058">
          <cell r="A9058">
            <v>110213009685</v>
          </cell>
          <cell r="B9058">
            <v>43221</v>
          </cell>
          <cell r="C9058">
            <v>43</v>
          </cell>
        </row>
        <row r="9059">
          <cell r="A9059">
            <v>110213010630</v>
          </cell>
          <cell r="B9059">
            <v>43221</v>
          </cell>
          <cell r="C9059">
            <v>1337</v>
          </cell>
        </row>
        <row r="9060">
          <cell r="A9060">
            <v>110213020054</v>
          </cell>
          <cell r="B9060">
            <v>43221</v>
          </cell>
          <cell r="C9060">
            <v>134</v>
          </cell>
        </row>
        <row r="9061">
          <cell r="A9061">
            <v>110214001363</v>
          </cell>
          <cell r="B9061">
            <v>43221</v>
          </cell>
          <cell r="C9061">
            <v>130</v>
          </cell>
        </row>
        <row r="9062">
          <cell r="A9062">
            <v>110214002461</v>
          </cell>
          <cell r="B9062">
            <v>43221</v>
          </cell>
          <cell r="C9062">
            <v>91</v>
          </cell>
        </row>
        <row r="9063">
          <cell r="A9063">
            <v>110214002466</v>
          </cell>
          <cell r="B9063">
            <v>43221</v>
          </cell>
          <cell r="C9063">
            <v>0</v>
          </cell>
        </row>
        <row r="9064">
          <cell r="A9064">
            <v>110214002885</v>
          </cell>
          <cell r="B9064">
            <v>43221</v>
          </cell>
          <cell r="C9064">
            <v>912</v>
          </cell>
        </row>
        <row r="9065">
          <cell r="A9065">
            <v>110214002901</v>
          </cell>
          <cell r="B9065">
            <v>43221</v>
          </cell>
          <cell r="C9065">
            <v>594</v>
          </cell>
        </row>
        <row r="9066">
          <cell r="A9066">
            <v>110214003597</v>
          </cell>
          <cell r="B9066">
            <v>43221</v>
          </cell>
          <cell r="C9066">
            <v>1650</v>
          </cell>
        </row>
        <row r="9067">
          <cell r="A9067">
            <v>110214004744</v>
          </cell>
          <cell r="B9067">
            <v>43221</v>
          </cell>
          <cell r="C9067">
            <v>242</v>
          </cell>
        </row>
        <row r="9068">
          <cell r="A9068">
            <v>110214004746</v>
          </cell>
          <cell r="B9068">
            <v>43221</v>
          </cell>
          <cell r="C9068">
            <v>86</v>
          </cell>
        </row>
        <row r="9069">
          <cell r="A9069">
            <v>110214007151</v>
          </cell>
          <cell r="B9069">
            <v>43221</v>
          </cell>
          <cell r="C9069">
            <v>34</v>
          </cell>
        </row>
        <row r="9070">
          <cell r="A9070">
            <v>110214009022</v>
          </cell>
          <cell r="B9070">
            <v>43221</v>
          </cell>
          <cell r="C9070">
            <v>706</v>
          </cell>
        </row>
        <row r="9071">
          <cell r="A9071">
            <v>110214009045</v>
          </cell>
          <cell r="B9071">
            <v>43221</v>
          </cell>
          <cell r="C9071">
            <v>423</v>
          </cell>
        </row>
        <row r="9072">
          <cell r="A9072">
            <v>110214009050</v>
          </cell>
          <cell r="B9072">
            <v>43221</v>
          </cell>
          <cell r="C9072">
            <v>114</v>
          </cell>
        </row>
        <row r="9073">
          <cell r="A9073">
            <v>110214009099</v>
          </cell>
          <cell r="B9073">
            <v>43221</v>
          </cell>
          <cell r="C9073">
            <v>221</v>
          </cell>
        </row>
        <row r="9074">
          <cell r="A9074">
            <v>110214009107</v>
          </cell>
          <cell r="B9074">
            <v>43221</v>
          </cell>
          <cell r="C9074">
            <v>317</v>
          </cell>
        </row>
        <row r="9075">
          <cell r="A9075">
            <v>110214009239</v>
          </cell>
          <cell r="B9075">
            <v>43221</v>
          </cell>
          <cell r="C9075">
            <v>201</v>
          </cell>
        </row>
        <row r="9076">
          <cell r="A9076">
            <v>110214009247</v>
          </cell>
          <cell r="B9076">
            <v>43221</v>
          </cell>
          <cell r="C9076">
            <v>603</v>
          </cell>
        </row>
        <row r="9077">
          <cell r="A9077">
            <v>110211012429</v>
          </cell>
          <cell r="B9077">
            <v>43221</v>
          </cell>
          <cell r="C9077">
            <v>0</v>
          </cell>
        </row>
        <row r="9078">
          <cell r="A9078">
            <v>110211012666</v>
          </cell>
          <cell r="B9078">
            <v>43221</v>
          </cell>
          <cell r="C9078">
            <v>698</v>
          </cell>
        </row>
        <row r="9079">
          <cell r="A9079">
            <v>110211012671</v>
          </cell>
          <cell r="B9079">
            <v>43221</v>
          </cell>
          <cell r="C9079">
            <v>398</v>
          </cell>
        </row>
        <row r="9080">
          <cell r="A9080">
            <v>110211012675</v>
          </cell>
          <cell r="B9080">
            <v>43221</v>
          </cell>
          <cell r="C9080">
            <v>575</v>
          </cell>
        </row>
        <row r="9081">
          <cell r="A9081">
            <v>110211012676</v>
          </cell>
          <cell r="B9081">
            <v>43221</v>
          </cell>
          <cell r="C9081">
            <v>116</v>
          </cell>
        </row>
        <row r="9082">
          <cell r="A9082">
            <v>110211012679</v>
          </cell>
          <cell r="B9082">
            <v>43221</v>
          </cell>
          <cell r="C9082">
            <v>11</v>
          </cell>
        </row>
        <row r="9083">
          <cell r="A9083">
            <v>110211012688</v>
          </cell>
          <cell r="B9083">
            <v>43221</v>
          </cell>
          <cell r="C9083">
            <v>7144</v>
          </cell>
        </row>
        <row r="9084">
          <cell r="A9084">
            <v>110211012691</v>
          </cell>
          <cell r="B9084">
            <v>43221</v>
          </cell>
          <cell r="C9084">
            <v>40</v>
          </cell>
        </row>
        <row r="9085">
          <cell r="A9085">
            <v>110211012693</v>
          </cell>
          <cell r="B9085">
            <v>43221</v>
          </cell>
          <cell r="C9085">
            <v>460</v>
          </cell>
        </row>
        <row r="9086">
          <cell r="A9086">
            <v>110211012697</v>
          </cell>
          <cell r="B9086">
            <v>43221</v>
          </cell>
          <cell r="C9086">
            <v>1194</v>
          </cell>
        </row>
        <row r="9087">
          <cell r="A9087">
            <v>110211012700</v>
          </cell>
          <cell r="B9087">
            <v>43221</v>
          </cell>
          <cell r="C9087">
            <v>0</v>
          </cell>
        </row>
        <row r="9088">
          <cell r="A9088">
            <v>110211014341</v>
          </cell>
          <cell r="B9088">
            <v>43221</v>
          </cell>
          <cell r="C9088">
            <v>2106</v>
          </cell>
        </row>
        <row r="9089">
          <cell r="A9089">
            <v>110211014419</v>
          </cell>
          <cell r="B9089">
            <v>43221</v>
          </cell>
          <cell r="C9089">
            <v>0</v>
          </cell>
        </row>
        <row r="9090">
          <cell r="A9090">
            <v>110211014479</v>
          </cell>
          <cell r="B9090">
            <v>43221</v>
          </cell>
          <cell r="C9090">
            <v>0</v>
          </cell>
        </row>
        <row r="9091">
          <cell r="A9091">
            <v>110211016147</v>
          </cell>
          <cell r="B9091">
            <v>43221</v>
          </cell>
          <cell r="C9091">
            <v>88</v>
          </cell>
        </row>
        <row r="9092">
          <cell r="A9092">
            <v>110211016918</v>
          </cell>
          <cell r="B9092">
            <v>43221</v>
          </cell>
          <cell r="C9092">
            <v>13</v>
          </cell>
        </row>
        <row r="9093">
          <cell r="A9093">
            <v>110211018819</v>
          </cell>
          <cell r="B9093">
            <v>43221</v>
          </cell>
          <cell r="C9093">
            <v>499</v>
          </cell>
        </row>
        <row r="9094">
          <cell r="A9094">
            <v>110211018842</v>
          </cell>
          <cell r="B9094">
            <v>43221</v>
          </cell>
          <cell r="C9094">
            <v>147</v>
          </cell>
        </row>
        <row r="9095">
          <cell r="A9095">
            <v>110211018848</v>
          </cell>
          <cell r="B9095">
            <v>43221</v>
          </cell>
          <cell r="C9095">
            <v>0</v>
          </cell>
        </row>
        <row r="9096">
          <cell r="A9096">
            <v>110211018849</v>
          </cell>
          <cell r="B9096">
            <v>43221</v>
          </cell>
          <cell r="C9096">
            <v>141</v>
          </cell>
        </row>
        <row r="9097">
          <cell r="A9097">
            <v>110211019181</v>
          </cell>
          <cell r="B9097">
            <v>43221</v>
          </cell>
          <cell r="C9097">
            <v>11</v>
          </cell>
        </row>
        <row r="9098">
          <cell r="A9098">
            <v>110211019331</v>
          </cell>
          <cell r="B9098">
            <v>43221</v>
          </cell>
          <cell r="C9098">
            <v>132</v>
          </cell>
        </row>
        <row r="9099">
          <cell r="A9099">
            <v>110211022131</v>
          </cell>
          <cell r="B9099">
            <v>43221</v>
          </cell>
          <cell r="C9099">
            <v>150</v>
          </cell>
        </row>
        <row r="9100">
          <cell r="A9100">
            <v>110211022216</v>
          </cell>
          <cell r="B9100">
            <v>43221</v>
          </cell>
          <cell r="C9100">
            <v>0</v>
          </cell>
        </row>
        <row r="9101">
          <cell r="A9101">
            <v>110211022285</v>
          </cell>
          <cell r="B9101">
            <v>43221</v>
          </cell>
          <cell r="C9101">
            <v>0</v>
          </cell>
        </row>
        <row r="9102">
          <cell r="A9102">
            <v>110212008990</v>
          </cell>
          <cell r="B9102">
            <v>43221</v>
          </cell>
          <cell r="C9102">
            <v>448</v>
          </cell>
        </row>
        <row r="9103">
          <cell r="A9103">
            <v>110212008997</v>
          </cell>
          <cell r="B9103">
            <v>43221</v>
          </cell>
          <cell r="C9103">
            <v>15</v>
          </cell>
        </row>
        <row r="9104">
          <cell r="A9104">
            <v>110212010872</v>
          </cell>
          <cell r="B9104">
            <v>43221</v>
          </cell>
          <cell r="C9104">
            <v>318</v>
          </cell>
        </row>
        <row r="9105">
          <cell r="A9105">
            <v>110212011486</v>
          </cell>
          <cell r="B9105">
            <v>43221</v>
          </cell>
          <cell r="C9105">
            <v>0</v>
          </cell>
        </row>
        <row r="9106">
          <cell r="A9106">
            <v>110212011719</v>
          </cell>
          <cell r="B9106">
            <v>43221</v>
          </cell>
          <cell r="C9106">
            <v>194</v>
          </cell>
        </row>
        <row r="9107">
          <cell r="A9107">
            <v>110212011955</v>
          </cell>
          <cell r="B9107">
            <v>43221</v>
          </cell>
          <cell r="C9107">
            <v>70</v>
          </cell>
        </row>
        <row r="9108">
          <cell r="A9108">
            <v>110212016153</v>
          </cell>
          <cell r="B9108">
            <v>43221</v>
          </cell>
          <cell r="C9108">
            <v>376</v>
          </cell>
        </row>
        <row r="9109">
          <cell r="A9109">
            <v>110212017102</v>
          </cell>
          <cell r="B9109">
            <v>43221</v>
          </cell>
          <cell r="C9109">
            <v>43</v>
          </cell>
        </row>
        <row r="9110">
          <cell r="A9110">
            <v>110212017273</v>
          </cell>
          <cell r="B9110">
            <v>43221</v>
          </cell>
          <cell r="C9110">
            <v>0</v>
          </cell>
        </row>
        <row r="9111">
          <cell r="A9111">
            <v>110212017919</v>
          </cell>
          <cell r="B9111">
            <v>43221</v>
          </cell>
          <cell r="C9111">
            <v>171</v>
          </cell>
        </row>
        <row r="9112">
          <cell r="A9112">
            <v>110212019667</v>
          </cell>
          <cell r="B9112">
            <v>43221</v>
          </cell>
          <cell r="C9112">
            <v>200</v>
          </cell>
        </row>
        <row r="9113">
          <cell r="A9113">
            <v>110212019671</v>
          </cell>
          <cell r="B9113">
            <v>43221</v>
          </cell>
          <cell r="C9113">
            <v>111</v>
          </cell>
        </row>
        <row r="9114">
          <cell r="A9114">
            <v>110212019843</v>
          </cell>
          <cell r="B9114">
            <v>43221</v>
          </cell>
          <cell r="C9114">
            <v>315</v>
          </cell>
        </row>
        <row r="9115">
          <cell r="A9115">
            <v>110212021167</v>
          </cell>
          <cell r="B9115">
            <v>43221</v>
          </cell>
          <cell r="C9115">
            <v>418</v>
          </cell>
        </row>
        <row r="9116">
          <cell r="A9116">
            <v>110213011107</v>
          </cell>
          <cell r="B9116">
            <v>43221</v>
          </cell>
          <cell r="C9116">
            <v>0</v>
          </cell>
        </row>
        <row r="9117">
          <cell r="A9117">
            <v>110213011197</v>
          </cell>
          <cell r="B9117">
            <v>43221</v>
          </cell>
          <cell r="C9117">
            <v>2752</v>
          </cell>
        </row>
        <row r="9118">
          <cell r="A9118">
            <v>110213011209</v>
          </cell>
          <cell r="B9118">
            <v>43221</v>
          </cell>
          <cell r="C9118">
            <v>1061</v>
          </cell>
        </row>
        <row r="9119">
          <cell r="A9119">
            <v>110213011348</v>
          </cell>
          <cell r="B9119">
            <v>43221</v>
          </cell>
          <cell r="C9119">
            <v>497</v>
          </cell>
        </row>
        <row r="9120">
          <cell r="A9120">
            <v>110213012736</v>
          </cell>
          <cell r="B9120">
            <v>43221</v>
          </cell>
          <cell r="C9120">
            <v>137</v>
          </cell>
        </row>
        <row r="9121">
          <cell r="A9121">
            <v>110213013037</v>
          </cell>
          <cell r="B9121">
            <v>43221</v>
          </cell>
          <cell r="C9121">
            <v>132</v>
          </cell>
        </row>
        <row r="9122">
          <cell r="A9122">
            <v>110213013739</v>
          </cell>
          <cell r="B9122">
            <v>43221</v>
          </cell>
          <cell r="C9122">
            <v>470</v>
          </cell>
        </row>
        <row r="9123">
          <cell r="A9123">
            <v>110213013971</v>
          </cell>
          <cell r="B9123">
            <v>43221</v>
          </cell>
          <cell r="C9123">
            <v>40</v>
          </cell>
        </row>
        <row r="9124">
          <cell r="A9124">
            <v>110213014711</v>
          </cell>
          <cell r="B9124">
            <v>43221</v>
          </cell>
          <cell r="C9124">
            <v>299</v>
          </cell>
        </row>
        <row r="9125">
          <cell r="A9125">
            <v>110213016284</v>
          </cell>
          <cell r="B9125">
            <v>43221</v>
          </cell>
          <cell r="C9125">
            <v>1308</v>
          </cell>
        </row>
        <row r="9126">
          <cell r="A9126">
            <v>110213017574</v>
          </cell>
          <cell r="B9126">
            <v>43221</v>
          </cell>
          <cell r="C9126">
            <v>0</v>
          </cell>
        </row>
        <row r="9127">
          <cell r="A9127">
            <v>110213018477</v>
          </cell>
          <cell r="B9127">
            <v>43221</v>
          </cell>
          <cell r="C9127">
            <v>881</v>
          </cell>
        </row>
        <row r="9128">
          <cell r="A9128">
            <v>110213019055</v>
          </cell>
          <cell r="B9128">
            <v>43221</v>
          </cell>
          <cell r="C9128">
            <v>1086</v>
          </cell>
        </row>
        <row r="9129">
          <cell r="A9129">
            <v>110213019239</v>
          </cell>
          <cell r="B9129">
            <v>43221</v>
          </cell>
          <cell r="C9129">
            <v>1221</v>
          </cell>
        </row>
        <row r="9130">
          <cell r="A9130">
            <v>110213019516</v>
          </cell>
          <cell r="B9130">
            <v>43221</v>
          </cell>
          <cell r="C9130">
            <v>109</v>
          </cell>
        </row>
        <row r="9131">
          <cell r="A9131">
            <v>110214011344</v>
          </cell>
          <cell r="B9131">
            <v>43221</v>
          </cell>
          <cell r="C9131">
            <v>15</v>
          </cell>
        </row>
        <row r="9132">
          <cell r="A9132">
            <v>110214011802</v>
          </cell>
          <cell r="B9132">
            <v>43221</v>
          </cell>
          <cell r="C9132">
            <v>303</v>
          </cell>
        </row>
        <row r="9133">
          <cell r="A9133">
            <v>110214011952</v>
          </cell>
          <cell r="B9133">
            <v>43221</v>
          </cell>
          <cell r="C9133">
            <v>770</v>
          </cell>
        </row>
        <row r="9134">
          <cell r="A9134">
            <v>110214012152</v>
          </cell>
          <cell r="B9134">
            <v>43221</v>
          </cell>
          <cell r="C9134">
            <v>496</v>
          </cell>
        </row>
        <row r="9135">
          <cell r="A9135">
            <v>110214012402</v>
          </cell>
          <cell r="B9135">
            <v>43221</v>
          </cell>
          <cell r="C9135">
            <v>78</v>
          </cell>
        </row>
        <row r="9136">
          <cell r="A9136">
            <v>110214012454</v>
          </cell>
          <cell r="B9136">
            <v>43221</v>
          </cell>
          <cell r="C9136">
            <v>696</v>
          </cell>
        </row>
        <row r="9137">
          <cell r="A9137">
            <v>110214012465</v>
          </cell>
          <cell r="B9137">
            <v>43221</v>
          </cell>
          <cell r="C9137">
            <v>423</v>
          </cell>
        </row>
        <row r="9138">
          <cell r="A9138">
            <v>110214015076</v>
          </cell>
          <cell r="B9138">
            <v>43221</v>
          </cell>
          <cell r="C9138">
            <v>157</v>
          </cell>
        </row>
        <row r="9139">
          <cell r="A9139">
            <v>110214015477</v>
          </cell>
          <cell r="B9139">
            <v>43221</v>
          </cell>
          <cell r="C9139">
            <v>394</v>
          </cell>
        </row>
        <row r="9140">
          <cell r="A9140">
            <v>110214015702</v>
          </cell>
          <cell r="B9140">
            <v>43221</v>
          </cell>
          <cell r="C9140">
            <v>161</v>
          </cell>
        </row>
        <row r="9141">
          <cell r="A9141">
            <v>110214016001</v>
          </cell>
          <cell r="B9141">
            <v>43221</v>
          </cell>
          <cell r="C9141">
            <v>19</v>
          </cell>
        </row>
        <row r="9142">
          <cell r="A9142">
            <v>110214016048</v>
          </cell>
          <cell r="B9142">
            <v>43221</v>
          </cell>
          <cell r="C9142">
            <v>98</v>
          </cell>
        </row>
        <row r="9143">
          <cell r="A9143">
            <v>110214016051</v>
          </cell>
          <cell r="B9143">
            <v>43221</v>
          </cell>
          <cell r="C9143">
            <v>382</v>
          </cell>
        </row>
        <row r="9144">
          <cell r="A9144">
            <v>110214016052</v>
          </cell>
          <cell r="B9144">
            <v>43221</v>
          </cell>
          <cell r="C9144">
            <v>2396</v>
          </cell>
        </row>
        <row r="9145">
          <cell r="A9145">
            <v>110214016156</v>
          </cell>
          <cell r="B9145">
            <v>43221</v>
          </cell>
          <cell r="C9145">
            <v>172</v>
          </cell>
        </row>
        <row r="9146">
          <cell r="A9146">
            <v>110214016175</v>
          </cell>
          <cell r="B9146">
            <v>43221</v>
          </cell>
          <cell r="C9146">
            <v>0</v>
          </cell>
        </row>
        <row r="9147">
          <cell r="A9147">
            <v>110214016176</v>
          </cell>
          <cell r="B9147">
            <v>43221</v>
          </cell>
          <cell r="C9147">
            <v>0</v>
          </cell>
        </row>
        <row r="9148">
          <cell r="A9148">
            <v>110214016177</v>
          </cell>
          <cell r="B9148">
            <v>43221</v>
          </cell>
          <cell r="C9148">
            <v>2008</v>
          </cell>
        </row>
        <row r="9149">
          <cell r="A9149">
            <v>110214017060</v>
          </cell>
          <cell r="B9149">
            <v>43221</v>
          </cell>
          <cell r="C9149">
            <v>624</v>
          </cell>
        </row>
        <row r="9150">
          <cell r="A9150">
            <v>110214017537</v>
          </cell>
          <cell r="B9150">
            <v>43221</v>
          </cell>
          <cell r="C9150">
            <v>114</v>
          </cell>
        </row>
        <row r="9151">
          <cell r="A9151">
            <v>110214020881</v>
          </cell>
          <cell r="B9151">
            <v>43221</v>
          </cell>
          <cell r="C9151">
            <v>0</v>
          </cell>
        </row>
        <row r="9152">
          <cell r="A9152">
            <v>110211002392</v>
          </cell>
          <cell r="B9152">
            <v>43221</v>
          </cell>
          <cell r="C9152">
            <v>62</v>
          </cell>
        </row>
        <row r="9153">
          <cell r="A9153">
            <v>110211006477</v>
          </cell>
          <cell r="B9153">
            <v>43221</v>
          </cell>
          <cell r="C9153">
            <v>312</v>
          </cell>
        </row>
        <row r="9154">
          <cell r="A9154">
            <v>110212001433</v>
          </cell>
          <cell r="B9154">
            <v>43221</v>
          </cell>
          <cell r="C9154">
            <v>384</v>
          </cell>
        </row>
        <row r="9155">
          <cell r="A9155">
            <v>110214001349</v>
          </cell>
          <cell r="B9155">
            <v>43221</v>
          </cell>
          <cell r="C9155">
            <v>34</v>
          </cell>
        </row>
        <row r="9156">
          <cell r="A9156">
            <v>110214002464</v>
          </cell>
          <cell r="B9156">
            <v>43221</v>
          </cell>
          <cell r="C9156">
            <v>663</v>
          </cell>
        </row>
        <row r="9157">
          <cell r="A9157">
            <v>110214006932</v>
          </cell>
          <cell r="B9157">
            <v>43221</v>
          </cell>
          <cell r="C9157">
            <v>0</v>
          </cell>
        </row>
        <row r="9158">
          <cell r="A9158">
            <v>110214009250</v>
          </cell>
          <cell r="B9158">
            <v>43221</v>
          </cell>
          <cell r="C9158">
            <v>40</v>
          </cell>
        </row>
        <row r="9159">
          <cell r="A9159">
            <v>110214021592</v>
          </cell>
          <cell r="B9159">
            <v>43221</v>
          </cell>
          <cell r="C9159">
            <v>70</v>
          </cell>
        </row>
        <row r="9160">
          <cell r="A9160">
            <v>110214021593</v>
          </cell>
          <cell r="B9160">
            <v>43221</v>
          </cell>
          <cell r="C9160">
            <v>60</v>
          </cell>
        </row>
        <row r="9161">
          <cell r="A9161">
            <v>110211012673</v>
          </cell>
          <cell r="B9161">
            <v>43221</v>
          </cell>
          <cell r="C9161">
            <v>0</v>
          </cell>
        </row>
        <row r="9162">
          <cell r="A9162">
            <v>110211012690</v>
          </cell>
          <cell r="B9162">
            <v>43221</v>
          </cell>
          <cell r="C9162">
            <v>472</v>
          </cell>
        </row>
        <row r="9163">
          <cell r="A9163">
            <v>110211012695</v>
          </cell>
          <cell r="B9163">
            <v>43221</v>
          </cell>
          <cell r="C9163">
            <v>890</v>
          </cell>
        </row>
        <row r="9164">
          <cell r="A9164">
            <v>110211014247</v>
          </cell>
          <cell r="B9164">
            <v>43221</v>
          </cell>
          <cell r="C9164">
            <v>116</v>
          </cell>
        </row>
        <row r="9165">
          <cell r="A9165">
            <v>110212011966</v>
          </cell>
          <cell r="B9165">
            <v>43221</v>
          </cell>
          <cell r="C9165">
            <v>0</v>
          </cell>
        </row>
        <row r="9166">
          <cell r="A9166">
            <v>110212019673</v>
          </cell>
          <cell r="B9166">
            <v>43221</v>
          </cell>
          <cell r="C9166">
            <v>288</v>
          </cell>
        </row>
        <row r="9167">
          <cell r="A9167">
            <v>110214016135</v>
          </cell>
          <cell r="B9167">
            <v>43221</v>
          </cell>
          <cell r="C9167">
            <v>21</v>
          </cell>
        </row>
        <row r="9168">
          <cell r="A9168">
            <v>110211002401</v>
          </cell>
          <cell r="B9168">
            <v>43221</v>
          </cell>
          <cell r="C9168">
            <v>341</v>
          </cell>
        </row>
        <row r="9169">
          <cell r="A9169">
            <v>110212003620</v>
          </cell>
          <cell r="B9169">
            <v>43221</v>
          </cell>
          <cell r="C9169">
            <v>1002</v>
          </cell>
        </row>
        <row r="9170">
          <cell r="A9170">
            <v>110212008676</v>
          </cell>
          <cell r="B9170">
            <v>43221</v>
          </cell>
          <cell r="C9170">
            <v>0</v>
          </cell>
        </row>
        <row r="9171">
          <cell r="A9171">
            <v>110213021971</v>
          </cell>
          <cell r="B9171">
            <v>43221</v>
          </cell>
          <cell r="C9171">
            <v>79</v>
          </cell>
        </row>
        <row r="9172">
          <cell r="A9172">
            <v>110211004039</v>
          </cell>
          <cell r="B9172">
            <v>43221</v>
          </cell>
          <cell r="C9172">
            <v>0</v>
          </cell>
        </row>
        <row r="9173">
          <cell r="A9173">
            <v>110212022568</v>
          </cell>
          <cell r="B9173">
            <v>43221</v>
          </cell>
          <cell r="C9173">
            <v>0</v>
          </cell>
        </row>
        <row r="9174">
          <cell r="A9174">
            <v>110213001239</v>
          </cell>
          <cell r="B9174">
            <v>43221</v>
          </cell>
          <cell r="C9174">
            <v>1562</v>
          </cell>
        </row>
        <row r="9175">
          <cell r="A9175">
            <v>110214016194</v>
          </cell>
          <cell r="B9175">
            <v>43221</v>
          </cell>
          <cell r="C9175">
            <v>12257</v>
          </cell>
        </row>
        <row r="9176">
          <cell r="A9176">
            <v>110211012699</v>
          </cell>
          <cell r="B9176">
            <v>43221</v>
          </cell>
          <cell r="C9176">
            <v>841</v>
          </cell>
        </row>
        <row r="9177">
          <cell r="A9177">
            <v>110213022418</v>
          </cell>
          <cell r="B9177">
            <v>43221</v>
          </cell>
          <cell r="C9177">
            <v>121</v>
          </cell>
        </row>
        <row r="9178">
          <cell r="A9178">
            <v>110213024785</v>
          </cell>
          <cell r="B9178">
            <v>43221</v>
          </cell>
          <cell r="C9178">
            <v>1084</v>
          </cell>
        </row>
        <row r="9179">
          <cell r="A9179">
            <v>110214000636</v>
          </cell>
          <cell r="B9179">
            <v>43221</v>
          </cell>
          <cell r="C9179">
            <v>0</v>
          </cell>
        </row>
        <row r="9180">
          <cell r="A9180">
            <v>110213025327</v>
          </cell>
          <cell r="B9180">
            <v>43221</v>
          </cell>
          <cell r="C9180">
            <v>0</v>
          </cell>
        </row>
        <row r="9181">
          <cell r="A9181">
            <v>110213027767</v>
          </cell>
          <cell r="B9181">
            <v>43221</v>
          </cell>
          <cell r="C9181">
            <v>0</v>
          </cell>
        </row>
        <row r="9182">
          <cell r="A9182">
            <v>110211000839</v>
          </cell>
          <cell r="B9182">
            <v>43191</v>
          </cell>
          <cell r="C9182">
            <v>151</v>
          </cell>
        </row>
        <row r="9183">
          <cell r="A9183">
            <v>110211001803</v>
          </cell>
          <cell r="B9183">
            <v>43191</v>
          </cell>
          <cell r="C9183">
            <v>0</v>
          </cell>
        </row>
        <row r="9184">
          <cell r="A9184">
            <v>110211002080</v>
          </cell>
          <cell r="B9184">
            <v>43191</v>
          </cell>
          <cell r="C9184">
            <v>550</v>
          </cell>
        </row>
        <row r="9185">
          <cell r="A9185">
            <v>110211002086</v>
          </cell>
          <cell r="B9185">
            <v>43191</v>
          </cell>
          <cell r="C9185">
            <v>0</v>
          </cell>
        </row>
        <row r="9186">
          <cell r="A9186">
            <v>110211002087</v>
          </cell>
          <cell r="B9186">
            <v>43191</v>
          </cell>
          <cell r="C9186">
            <v>1830</v>
          </cell>
        </row>
        <row r="9187">
          <cell r="A9187">
            <v>110211002136</v>
          </cell>
          <cell r="B9187">
            <v>43191</v>
          </cell>
          <cell r="C9187">
            <v>0</v>
          </cell>
        </row>
        <row r="9188">
          <cell r="A9188">
            <v>110211002383</v>
          </cell>
          <cell r="B9188">
            <v>43191</v>
          </cell>
          <cell r="C9188">
            <v>692</v>
          </cell>
        </row>
        <row r="9189">
          <cell r="A9189">
            <v>110211002384</v>
          </cell>
          <cell r="B9189">
            <v>43191</v>
          </cell>
          <cell r="C9189">
            <v>0</v>
          </cell>
        </row>
        <row r="9190">
          <cell r="A9190">
            <v>110211002386</v>
          </cell>
          <cell r="B9190">
            <v>43191</v>
          </cell>
          <cell r="C9190">
            <v>0</v>
          </cell>
        </row>
        <row r="9191">
          <cell r="A9191">
            <v>110211002394</v>
          </cell>
          <cell r="B9191">
            <v>43191</v>
          </cell>
          <cell r="C9191">
            <v>0</v>
          </cell>
        </row>
        <row r="9192">
          <cell r="A9192">
            <v>110211002396</v>
          </cell>
          <cell r="B9192">
            <v>43191</v>
          </cell>
          <cell r="C9192">
            <v>84</v>
          </cell>
        </row>
        <row r="9193">
          <cell r="A9193">
            <v>110211002398</v>
          </cell>
          <cell r="B9193">
            <v>43191</v>
          </cell>
          <cell r="C9193">
            <v>0</v>
          </cell>
        </row>
        <row r="9194">
          <cell r="A9194">
            <v>110211002399</v>
          </cell>
          <cell r="B9194">
            <v>43191</v>
          </cell>
          <cell r="C9194">
            <v>987</v>
          </cell>
        </row>
        <row r="9195">
          <cell r="A9195">
            <v>110211002402</v>
          </cell>
          <cell r="B9195">
            <v>43191</v>
          </cell>
          <cell r="C9195">
            <v>0</v>
          </cell>
        </row>
        <row r="9196">
          <cell r="A9196">
            <v>110211002403</v>
          </cell>
          <cell r="B9196">
            <v>43191</v>
          </cell>
          <cell r="C9196">
            <v>120</v>
          </cell>
        </row>
        <row r="9197">
          <cell r="A9197">
            <v>110211002405</v>
          </cell>
          <cell r="B9197">
            <v>43191</v>
          </cell>
          <cell r="C9197">
            <v>0</v>
          </cell>
        </row>
        <row r="9198">
          <cell r="A9198">
            <v>110211002406</v>
          </cell>
          <cell r="B9198">
            <v>43191</v>
          </cell>
          <cell r="C9198">
            <v>9868</v>
          </cell>
        </row>
        <row r="9199">
          <cell r="A9199">
            <v>110211002407</v>
          </cell>
          <cell r="B9199">
            <v>43191</v>
          </cell>
          <cell r="C9199">
            <v>0</v>
          </cell>
        </row>
        <row r="9200">
          <cell r="A9200">
            <v>110211002411</v>
          </cell>
          <cell r="B9200">
            <v>43191</v>
          </cell>
          <cell r="C9200">
            <v>64</v>
          </cell>
        </row>
        <row r="9201">
          <cell r="A9201">
            <v>110211002412</v>
          </cell>
          <cell r="B9201">
            <v>43191</v>
          </cell>
          <cell r="C9201">
            <v>236</v>
          </cell>
        </row>
        <row r="9202">
          <cell r="A9202">
            <v>110211002413</v>
          </cell>
          <cell r="B9202">
            <v>43191</v>
          </cell>
          <cell r="C9202">
            <v>269</v>
          </cell>
        </row>
        <row r="9203">
          <cell r="A9203">
            <v>110211003718</v>
          </cell>
          <cell r="B9203">
            <v>43191</v>
          </cell>
          <cell r="C9203">
            <v>421</v>
          </cell>
        </row>
        <row r="9204">
          <cell r="A9204">
            <v>110211003719</v>
          </cell>
          <cell r="B9204">
            <v>43191</v>
          </cell>
          <cell r="C9204">
            <v>3347</v>
          </cell>
        </row>
        <row r="9205">
          <cell r="A9205">
            <v>110211003808</v>
          </cell>
          <cell r="B9205">
            <v>43191</v>
          </cell>
          <cell r="C9205">
            <v>0</v>
          </cell>
        </row>
        <row r="9206">
          <cell r="A9206">
            <v>110211004072</v>
          </cell>
          <cell r="B9206">
            <v>43191</v>
          </cell>
          <cell r="C9206">
            <v>14690</v>
          </cell>
        </row>
        <row r="9207">
          <cell r="A9207">
            <v>110211004145</v>
          </cell>
          <cell r="B9207">
            <v>43191</v>
          </cell>
          <cell r="C9207">
            <v>88</v>
          </cell>
        </row>
        <row r="9208">
          <cell r="A9208">
            <v>110211005116</v>
          </cell>
          <cell r="B9208">
            <v>43191</v>
          </cell>
          <cell r="C9208">
            <v>0</v>
          </cell>
        </row>
        <row r="9209">
          <cell r="A9209">
            <v>110211005117</v>
          </cell>
          <cell r="B9209">
            <v>43191</v>
          </cell>
          <cell r="C9209">
            <v>724</v>
          </cell>
        </row>
        <row r="9210">
          <cell r="A9210">
            <v>110211005131</v>
          </cell>
          <cell r="B9210">
            <v>43191</v>
          </cell>
          <cell r="C9210">
            <v>349</v>
          </cell>
        </row>
        <row r="9211">
          <cell r="A9211">
            <v>110211005306</v>
          </cell>
          <cell r="B9211">
            <v>43191</v>
          </cell>
          <cell r="C9211">
            <v>7346</v>
          </cell>
        </row>
        <row r="9212">
          <cell r="A9212">
            <v>110211006325</v>
          </cell>
          <cell r="B9212">
            <v>43191</v>
          </cell>
          <cell r="C9212">
            <v>6574</v>
          </cell>
        </row>
        <row r="9213">
          <cell r="A9213">
            <v>110211007133</v>
          </cell>
          <cell r="B9213">
            <v>43191</v>
          </cell>
          <cell r="C9213">
            <v>0</v>
          </cell>
        </row>
        <row r="9214">
          <cell r="A9214">
            <v>110211007907</v>
          </cell>
          <cell r="B9214">
            <v>43191</v>
          </cell>
          <cell r="C9214">
            <v>14063</v>
          </cell>
        </row>
        <row r="9215">
          <cell r="A9215">
            <v>110211008209</v>
          </cell>
          <cell r="B9215">
            <v>43191</v>
          </cell>
          <cell r="C9215">
            <v>0</v>
          </cell>
        </row>
        <row r="9216">
          <cell r="A9216">
            <v>110211008440</v>
          </cell>
          <cell r="B9216">
            <v>43191</v>
          </cell>
          <cell r="C9216">
            <v>2298</v>
          </cell>
        </row>
        <row r="9217">
          <cell r="A9217">
            <v>110211008442</v>
          </cell>
          <cell r="B9217">
            <v>43191</v>
          </cell>
          <cell r="C9217">
            <v>469</v>
          </cell>
        </row>
        <row r="9218">
          <cell r="A9218">
            <v>110211008443</v>
          </cell>
          <cell r="B9218">
            <v>43191</v>
          </cell>
          <cell r="C9218">
            <v>613</v>
          </cell>
        </row>
        <row r="9219">
          <cell r="A9219">
            <v>110211008722</v>
          </cell>
          <cell r="B9219">
            <v>43191</v>
          </cell>
          <cell r="C9219">
            <v>957</v>
          </cell>
        </row>
        <row r="9220">
          <cell r="A9220">
            <v>110211008743</v>
          </cell>
          <cell r="B9220">
            <v>43191</v>
          </cell>
          <cell r="C9220">
            <v>610</v>
          </cell>
        </row>
        <row r="9221">
          <cell r="A9221">
            <v>110211009386</v>
          </cell>
          <cell r="B9221">
            <v>43191</v>
          </cell>
          <cell r="C9221">
            <v>13292</v>
          </cell>
        </row>
        <row r="9222">
          <cell r="A9222">
            <v>110211009805</v>
          </cell>
          <cell r="B9222">
            <v>43191</v>
          </cell>
          <cell r="C9222">
            <v>0</v>
          </cell>
        </row>
        <row r="9223">
          <cell r="A9223">
            <v>110211011224</v>
          </cell>
          <cell r="B9223">
            <v>43191</v>
          </cell>
          <cell r="C9223">
            <v>1815</v>
          </cell>
        </row>
        <row r="9224">
          <cell r="A9224">
            <v>110211021634</v>
          </cell>
          <cell r="B9224">
            <v>43191</v>
          </cell>
          <cell r="C9224">
            <v>0</v>
          </cell>
        </row>
        <row r="9225">
          <cell r="A9225">
            <v>110212001364</v>
          </cell>
          <cell r="B9225">
            <v>43191</v>
          </cell>
          <cell r="C9225">
            <v>0</v>
          </cell>
        </row>
        <row r="9226">
          <cell r="A9226">
            <v>110212001365</v>
          </cell>
          <cell r="B9226">
            <v>43191</v>
          </cell>
          <cell r="C9226">
            <v>1884</v>
          </cell>
        </row>
        <row r="9227">
          <cell r="A9227">
            <v>110212001425</v>
          </cell>
          <cell r="B9227">
            <v>43191</v>
          </cell>
          <cell r="C9227">
            <v>1479</v>
          </cell>
        </row>
        <row r="9228">
          <cell r="A9228">
            <v>110212001483</v>
          </cell>
          <cell r="B9228">
            <v>43191</v>
          </cell>
          <cell r="C9228">
            <v>0</v>
          </cell>
        </row>
        <row r="9229">
          <cell r="A9229">
            <v>110212001500</v>
          </cell>
          <cell r="B9229">
            <v>43191</v>
          </cell>
          <cell r="C9229">
            <v>40</v>
          </cell>
        </row>
        <row r="9230">
          <cell r="A9230">
            <v>110212001503</v>
          </cell>
          <cell r="B9230">
            <v>43191</v>
          </cell>
          <cell r="C9230">
            <v>0</v>
          </cell>
        </row>
        <row r="9231">
          <cell r="A9231">
            <v>110212001511</v>
          </cell>
          <cell r="B9231">
            <v>43191</v>
          </cell>
          <cell r="C9231">
            <v>75</v>
          </cell>
        </row>
        <row r="9232">
          <cell r="A9232">
            <v>110212001541</v>
          </cell>
          <cell r="B9232">
            <v>43191</v>
          </cell>
          <cell r="C9232">
            <v>958</v>
          </cell>
        </row>
        <row r="9233">
          <cell r="A9233">
            <v>110212001742</v>
          </cell>
          <cell r="B9233">
            <v>43191</v>
          </cell>
          <cell r="C9233">
            <v>581</v>
          </cell>
        </row>
        <row r="9234">
          <cell r="A9234">
            <v>110212002452</v>
          </cell>
          <cell r="B9234">
            <v>43191</v>
          </cell>
          <cell r="C9234">
            <v>1086</v>
          </cell>
        </row>
        <row r="9235">
          <cell r="A9235">
            <v>110212002680</v>
          </cell>
          <cell r="B9235">
            <v>43191</v>
          </cell>
          <cell r="C9235">
            <v>0</v>
          </cell>
        </row>
        <row r="9236">
          <cell r="A9236">
            <v>110212004373</v>
          </cell>
          <cell r="B9236">
            <v>43191</v>
          </cell>
          <cell r="C9236">
            <v>42</v>
          </cell>
        </row>
        <row r="9237">
          <cell r="A9237">
            <v>110212004590</v>
          </cell>
          <cell r="B9237">
            <v>43191</v>
          </cell>
          <cell r="C9237">
            <v>613</v>
          </cell>
        </row>
        <row r="9238">
          <cell r="A9238">
            <v>110212005229</v>
          </cell>
          <cell r="B9238">
            <v>43191</v>
          </cell>
          <cell r="C9238">
            <v>125</v>
          </cell>
        </row>
        <row r="9239">
          <cell r="A9239">
            <v>110212005260</v>
          </cell>
          <cell r="B9239">
            <v>43191</v>
          </cell>
          <cell r="C9239">
            <v>1296</v>
          </cell>
        </row>
        <row r="9240">
          <cell r="A9240">
            <v>110212006540</v>
          </cell>
          <cell r="B9240">
            <v>43191</v>
          </cell>
          <cell r="C9240">
            <v>494</v>
          </cell>
        </row>
        <row r="9241">
          <cell r="A9241">
            <v>110212006558</v>
          </cell>
          <cell r="B9241">
            <v>43191</v>
          </cell>
          <cell r="C9241">
            <v>0</v>
          </cell>
        </row>
        <row r="9242">
          <cell r="A9242">
            <v>110212007683</v>
          </cell>
          <cell r="B9242">
            <v>43191</v>
          </cell>
          <cell r="C9242">
            <v>167</v>
          </cell>
        </row>
        <row r="9243">
          <cell r="A9243">
            <v>110212008189</v>
          </cell>
          <cell r="B9243">
            <v>43191</v>
          </cell>
          <cell r="C9243">
            <v>219</v>
          </cell>
        </row>
        <row r="9244">
          <cell r="A9244">
            <v>110212008984</v>
          </cell>
          <cell r="B9244">
            <v>43191</v>
          </cell>
          <cell r="C9244">
            <v>61</v>
          </cell>
        </row>
        <row r="9245">
          <cell r="A9245">
            <v>110212008995</v>
          </cell>
          <cell r="B9245">
            <v>43191</v>
          </cell>
          <cell r="C9245">
            <v>22</v>
          </cell>
        </row>
        <row r="9246">
          <cell r="A9246">
            <v>110212008996</v>
          </cell>
          <cell r="B9246">
            <v>43191</v>
          </cell>
          <cell r="C9246">
            <v>30</v>
          </cell>
        </row>
        <row r="9247">
          <cell r="A9247">
            <v>110212009000</v>
          </cell>
          <cell r="B9247">
            <v>43191</v>
          </cell>
          <cell r="C9247">
            <v>0</v>
          </cell>
        </row>
        <row r="9248">
          <cell r="A9248">
            <v>110212009009</v>
          </cell>
          <cell r="B9248">
            <v>43191</v>
          </cell>
          <cell r="C9248">
            <v>0</v>
          </cell>
        </row>
        <row r="9249">
          <cell r="A9249">
            <v>110212009013</v>
          </cell>
          <cell r="B9249">
            <v>43191</v>
          </cell>
          <cell r="C9249">
            <v>0</v>
          </cell>
        </row>
        <row r="9250">
          <cell r="A9250">
            <v>110212009020</v>
          </cell>
          <cell r="B9250">
            <v>43191</v>
          </cell>
          <cell r="C9250">
            <v>0</v>
          </cell>
        </row>
        <row r="9251">
          <cell r="A9251">
            <v>110212009051</v>
          </cell>
          <cell r="B9251">
            <v>43191</v>
          </cell>
          <cell r="C9251">
            <v>550</v>
          </cell>
        </row>
        <row r="9252">
          <cell r="A9252">
            <v>110212009054</v>
          </cell>
          <cell r="B9252">
            <v>43191</v>
          </cell>
          <cell r="C9252">
            <v>0</v>
          </cell>
        </row>
        <row r="9253">
          <cell r="A9253">
            <v>110212009062</v>
          </cell>
          <cell r="B9253">
            <v>43191</v>
          </cell>
          <cell r="C9253">
            <v>0</v>
          </cell>
        </row>
        <row r="9254">
          <cell r="A9254">
            <v>110212009065</v>
          </cell>
          <cell r="B9254">
            <v>43191</v>
          </cell>
          <cell r="C9254">
            <v>185</v>
          </cell>
        </row>
        <row r="9255">
          <cell r="A9255">
            <v>110212009115</v>
          </cell>
          <cell r="B9255">
            <v>43191</v>
          </cell>
          <cell r="C9255">
            <v>35</v>
          </cell>
        </row>
        <row r="9256">
          <cell r="A9256">
            <v>110212009116</v>
          </cell>
          <cell r="B9256">
            <v>43191</v>
          </cell>
          <cell r="C9256">
            <v>51</v>
          </cell>
        </row>
        <row r="9257">
          <cell r="A9257">
            <v>110212009391</v>
          </cell>
          <cell r="B9257">
            <v>43191</v>
          </cell>
          <cell r="C9257">
            <v>122</v>
          </cell>
        </row>
        <row r="9258">
          <cell r="A9258">
            <v>110212010022</v>
          </cell>
          <cell r="B9258">
            <v>43191</v>
          </cell>
          <cell r="C9258">
            <v>1062</v>
          </cell>
        </row>
        <row r="9259">
          <cell r="A9259">
            <v>110212020420</v>
          </cell>
          <cell r="B9259">
            <v>43191</v>
          </cell>
          <cell r="C9259">
            <v>280</v>
          </cell>
        </row>
        <row r="9260">
          <cell r="A9260">
            <v>110212020537</v>
          </cell>
          <cell r="B9260">
            <v>43191</v>
          </cell>
          <cell r="C9260">
            <v>758</v>
          </cell>
        </row>
        <row r="9261">
          <cell r="A9261">
            <v>110212021300</v>
          </cell>
          <cell r="B9261">
            <v>43191</v>
          </cell>
          <cell r="C9261">
            <v>18</v>
          </cell>
        </row>
        <row r="9262">
          <cell r="A9262">
            <v>110212021392</v>
          </cell>
          <cell r="B9262">
            <v>43191</v>
          </cell>
          <cell r="C9262">
            <v>476</v>
          </cell>
        </row>
        <row r="9263">
          <cell r="A9263">
            <v>110213000026</v>
          </cell>
          <cell r="B9263">
            <v>43191</v>
          </cell>
          <cell r="C9263">
            <v>1618</v>
          </cell>
        </row>
        <row r="9264">
          <cell r="A9264">
            <v>110213000260</v>
          </cell>
          <cell r="B9264">
            <v>43191</v>
          </cell>
          <cell r="C9264">
            <v>156</v>
          </cell>
        </row>
        <row r="9265">
          <cell r="A9265">
            <v>110213001228</v>
          </cell>
          <cell r="B9265">
            <v>43191</v>
          </cell>
          <cell r="C9265">
            <v>146</v>
          </cell>
        </row>
        <row r="9266">
          <cell r="A9266">
            <v>110213001230</v>
          </cell>
          <cell r="B9266">
            <v>43191</v>
          </cell>
          <cell r="C9266">
            <v>1306</v>
          </cell>
        </row>
        <row r="9267">
          <cell r="A9267">
            <v>110213001231</v>
          </cell>
          <cell r="B9267">
            <v>43191</v>
          </cell>
          <cell r="C9267">
            <v>147</v>
          </cell>
        </row>
        <row r="9268">
          <cell r="A9268">
            <v>110213001232</v>
          </cell>
          <cell r="B9268">
            <v>43191</v>
          </cell>
          <cell r="C9268">
            <v>245</v>
          </cell>
        </row>
        <row r="9269">
          <cell r="A9269">
            <v>110213001236</v>
          </cell>
          <cell r="B9269">
            <v>43191</v>
          </cell>
          <cell r="C9269">
            <v>1997</v>
          </cell>
        </row>
        <row r="9270">
          <cell r="A9270">
            <v>110213001237</v>
          </cell>
          <cell r="B9270">
            <v>43191</v>
          </cell>
          <cell r="C9270">
            <v>808</v>
          </cell>
        </row>
        <row r="9271">
          <cell r="A9271">
            <v>110213001241</v>
          </cell>
          <cell r="B9271">
            <v>43191</v>
          </cell>
          <cell r="C9271">
            <v>853</v>
          </cell>
        </row>
        <row r="9272">
          <cell r="A9272">
            <v>110213001242</v>
          </cell>
          <cell r="B9272">
            <v>43191</v>
          </cell>
          <cell r="C9272">
            <v>8</v>
          </cell>
        </row>
        <row r="9273">
          <cell r="A9273">
            <v>110213001247</v>
          </cell>
          <cell r="B9273">
            <v>43191</v>
          </cell>
          <cell r="C9273">
            <v>245</v>
          </cell>
        </row>
        <row r="9274">
          <cell r="A9274">
            <v>110213001248</v>
          </cell>
          <cell r="B9274">
            <v>43191</v>
          </cell>
          <cell r="C9274">
            <v>5213</v>
          </cell>
        </row>
        <row r="9275">
          <cell r="A9275">
            <v>110213001250</v>
          </cell>
          <cell r="B9275">
            <v>43191</v>
          </cell>
          <cell r="C9275">
            <v>869</v>
          </cell>
        </row>
        <row r="9276">
          <cell r="A9276">
            <v>110213001270</v>
          </cell>
          <cell r="B9276">
            <v>43191</v>
          </cell>
          <cell r="C9276">
            <v>1586</v>
          </cell>
        </row>
        <row r="9277">
          <cell r="A9277">
            <v>110213001271</v>
          </cell>
          <cell r="B9277">
            <v>43191</v>
          </cell>
          <cell r="C9277">
            <v>575</v>
          </cell>
        </row>
        <row r="9278">
          <cell r="A9278">
            <v>110213001272</v>
          </cell>
          <cell r="B9278">
            <v>43191</v>
          </cell>
          <cell r="C9278">
            <v>269</v>
          </cell>
        </row>
        <row r="9279">
          <cell r="A9279">
            <v>110213001275</v>
          </cell>
          <cell r="B9279">
            <v>43191</v>
          </cell>
          <cell r="C9279">
            <v>1112</v>
          </cell>
        </row>
        <row r="9280">
          <cell r="A9280">
            <v>110213001276</v>
          </cell>
          <cell r="B9280">
            <v>43191</v>
          </cell>
          <cell r="C9280">
            <v>511</v>
          </cell>
        </row>
        <row r="9281">
          <cell r="A9281">
            <v>110213001286</v>
          </cell>
          <cell r="B9281">
            <v>43191</v>
          </cell>
          <cell r="C9281">
            <v>948</v>
          </cell>
        </row>
        <row r="9282">
          <cell r="A9282">
            <v>110213001287</v>
          </cell>
          <cell r="B9282">
            <v>43191</v>
          </cell>
          <cell r="C9282">
            <v>917</v>
          </cell>
        </row>
        <row r="9283">
          <cell r="A9283">
            <v>110213001288</v>
          </cell>
          <cell r="B9283">
            <v>43191</v>
          </cell>
          <cell r="C9283">
            <v>1008</v>
          </cell>
        </row>
        <row r="9284">
          <cell r="A9284">
            <v>110213001289</v>
          </cell>
          <cell r="B9284">
            <v>43191</v>
          </cell>
          <cell r="C9284">
            <v>1561</v>
          </cell>
        </row>
        <row r="9285">
          <cell r="A9285">
            <v>110213001290</v>
          </cell>
          <cell r="B9285">
            <v>43191</v>
          </cell>
          <cell r="C9285">
            <v>877</v>
          </cell>
        </row>
        <row r="9286">
          <cell r="A9286">
            <v>110213001291</v>
          </cell>
          <cell r="B9286">
            <v>43191</v>
          </cell>
          <cell r="C9286">
            <v>1442</v>
          </cell>
        </row>
        <row r="9287">
          <cell r="A9287">
            <v>110213001318</v>
          </cell>
          <cell r="B9287">
            <v>43191</v>
          </cell>
          <cell r="C9287">
            <v>3714</v>
          </cell>
        </row>
        <row r="9288">
          <cell r="A9288">
            <v>110213001319</v>
          </cell>
          <cell r="B9288">
            <v>43191</v>
          </cell>
          <cell r="C9288">
            <v>2148</v>
          </cell>
        </row>
        <row r="9289">
          <cell r="A9289">
            <v>110213001320</v>
          </cell>
          <cell r="B9289">
            <v>43191</v>
          </cell>
          <cell r="C9289">
            <v>137</v>
          </cell>
        </row>
        <row r="9290">
          <cell r="A9290">
            <v>110213001347</v>
          </cell>
          <cell r="B9290">
            <v>43191</v>
          </cell>
          <cell r="C9290">
            <v>0</v>
          </cell>
        </row>
        <row r="9291">
          <cell r="A9291">
            <v>110213001348</v>
          </cell>
          <cell r="B9291">
            <v>43191</v>
          </cell>
          <cell r="C9291">
            <v>228</v>
          </cell>
        </row>
        <row r="9292">
          <cell r="A9292">
            <v>110213001351</v>
          </cell>
          <cell r="B9292">
            <v>43191</v>
          </cell>
          <cell r="C9292">
            <v>839</v>
          </cell>
        </row>
        <row r="9293">
          <cell r="A9293">
            <v>110213001353</v>
          </cell>
          <cell r="B9293">
            <v>43191</v>
          </cell>
          <cell r="C9293">
            <v>0</v>
          </cell>
        </row>
        <row r="9294">
          <cell r="A9294">
            <v>110213001354</v>
          </cell>
          <cell r="B9294">
            <v>43191</v>
          </cell>
          <cell r="C9294">
            <v>507</v>
          </cell>
        </row>
        <row r="9295">
          <cell r="A9295">
            <v>110213001355</v>
          </cell>
          <cell r="B9295">
            <v>43191</v>
          </cell>
          <cell r="C9295">
            <v>341</v>
          </cell>
        </row>
        <row r="9296">
          <cell r="A9296">
            <v>110213001358</v>
          </cell>
          <cell r="B9296">
            <v>43191</v>
          </cell>
          <cell r="C9296">
            <v>611</v>
          </cell>
        </row>
        <row r="9297">
          <cell r="A9297">
            <v>110213001361</v>
          </cell>
          <cell r="B9297">
            <v>43191</v>
          </cell>
          <cell r="C9297">
            <v>378</v>
          </cell>
        </row>
        <row r="9298">
          <cell r="A9298">
            <v>110213001362</v>
          </cell>
          <cell r="B9298">
            <v>43191</v>
          </cell>
          <cell r="C9298">
            <v>94</v>
          </cell>
        </row>
        <row r="9299">
          <cell r="A9299">
            <v>110213001366</v>
          </cell>
          <cell r="B9299">
            <v>43191</v>
          </cell>
          <cell r="C9299">
            <v>1243</v>
          </cell>
        </row>
        <row r="9300">
          <cell r="A9300">
            <v>110213001368</v>
          </cell>
          <cell r="B9300">
            <v>43191</v>
          </cell>
          <cell r="C9300">
            <v>192</v>
          </cell>
        </row>
        <row r="9301">
          <cell r="A9301">
            <v>110213001369</v>
          </cell>
          <cell r="B9301">
            <v>43191</v>
          </cell>
          <cell r="C9301">
            <v>646</v>
          </cell>
        </row>
        <row r="9302">
          <cell r="A9302">
            <v>110213001370</v>
          </cell>
          <cell r="B9302">
            <v>43191</v>
          </cell>
          <cell r="C9302">
            <v>1376</v>
          </cell>
        </row>
        <row r="9303">
          <cell r="A9303">
            <v>110213004732</v>
          </cell>
          <cell r="B9303">
            <v>43191</v>
          </cell>
          <cell r="C9303">
            <v>88</v>
          </cell>
        </row>
        <row r="9304">
          <cell r="A9304">
            <v>110213005120</v>
          </cell>
          <cell r="B9304">
            <v>43191</v>
          </cell>
          <cell r="C9304">
            <v>1510</v>
          </cell>
        </row>
        <row r="9305">
          <cell r="A9305">
            <v>110213005286</v>
          </cell>
          <cell r="B9305">
            <v>43191</v>
          </cell>
          <cell r="C9305">
            <v>858</v>
          </cell>
        </row>
        <row r="9306">
          <cell r="A9306">
            <v>110213005321</v>
          </cell>
          <cell r="B9306">
            <v>43191</v>
          </cell>
          <cell r="C9306">
            <v>1948</v>
          </cell>
        </row>
        <row r="9307">
          <cell r="A9307">
            <v>110213005373</v>
          </cell>
          <cell r="B9307">
            <v>43191</v>
          </cell>
          <cell r="C9307">
            <v>0</v>
          </cell>
        </row>
        <row r="9308">
          <cell r="A9308">
            <v>110213005374</v>
          </cell>
          <cell r="B9308">
            <v>43191</v>
          </cell>
          <cell r="C9308">
            <v>1152</v>
          </cell>
        </row>
        <row r="9309">
          <cell r="A9309">
            <v>110213005375</v>
          </cell>
          <cell r="B9309">
            <v>43191</v>
          </cell>
          <cell r="C9309">
            <v>211</v>
          </cell>
        </row>
        <row r="9310">
          <cell r="A9310">
            <v>110213009040</v>
          </cell>
          <cell r="B9310">
            <v>43191</v>
          </cell>
          <cell r="C9310">
            <v>431</v>
          </cell>
        </row>
        <row r="9311">
          <cell r="A9311">
            <v>110213009524</v>
          </cell>
          <cell r="B9311">
            <v>43191</v>
          </cell>
          <cell r="C9311">
            <v>387</v>
          </cell>
        </row>
        <row r="9312">
          <cell r="A9312">
            <v>110213009614</v>
          </cell>
          <cell r="B9312">
            <v>43191</v>
          </cell>
          <cell r="C9312">
            <v>0</v>
          </cell>
        </row>
        <row r="9313">
          <cell r="A9313">
            <v>110213009685</v>
          </cell>
          <cell r="B9313">
            <v>43191</v>
          </cell>
          <cell r="C9313">
            <v>59</v>
          </cell>
        </row>
        <row r="9314">
          <cell r="A9314">
            <v>110213010630</v>
          </cell>
          <cell r="B9314">
            <v>43191</v>
          </cell>
          <cell r="C9314">
            <v>2316</v>
          </cell>
        </row>
        <row r="9315">
          <cell r="A9315">
            <v>110213020054</v>
          </cell>
          <cell r="B9315">
            <v>43191</v>
          </cell>
          <cell r="C9315">
            <v>211</v>
          </cell>
        </row>
        <row r="9316">
          <cell r="A9316">
            <v>110214001363</v>
          </cell>
          <cell r="B9316">
            <v>43191</v>
          </cell>
          <cell r="C9316">
            <v>154</v>
          </cell>
        </row>
        <row r="9317">
          <cell r="A9317">
            <v>110214002461</v>
          </cell>
          <cell r="B9317">
            <v>43191</v>
          </cell>
          <cell r="C9317">
            <v>211</v>
          </cell>
        </row>
        <row r="9318">
          <cell r="A9318">
            <v>110214002466</v>
          </cell>
          <cell r="B9318">
            <v>43191</v>
          </cell>
          <cell r="C9318">
            <v>195</v>
          </cell>
        </row>
        <row r="9319">
          <cell r="A9319">
            <v>110214002885</v>
          </cell>
          <cell r="B9319">
            <v>43191</v>
          </cell>
          <cell r="C9319">
            <v>998</v>
          </cell>
        </row>
        <row r="9320">
          <cell r="A9320">
            <v>110214002901</v>
          </cell>
          <cell r="B9320">
            <v>43191</v>
          </cell>
          <cell r="C9320">
            <v>503</v>
          </cell>
        </row>
        <row r="9321">
          <cell r="A9321">
            <v>110214003597</v>
          </cell>
          <cell r="B9321">
            <v>43191</v>
          </cell>
          <cell r="C9321">
            <v>2096</v>
          </cell>
        </row>
        <row r="9322">
          <cell r="A9322">
            <v>110214004744</v>
          </cell>
          <cell r="B9322">
            <v>43191</v>
          </cell>
          <cell r="C9322">
            <v>419</v>
          </cell>
        </row>
        <row r="9323">
          <cell r="A9323">
            <v>110214004746</v>
          </cell>
          <cell r="B9323">
            <v>43191</v>
          </cell>
          <cell r="C9323">
            <v>111</v>
          </cell>
        </row>
        <row r="9324">
          <cell r="A9324">
            <v>110214007151</v>
          </cell>
          <cell r="B9324">
            <v>43191</v>
          </cell>
          <cell r="C9324">
            <v>42</v>
          </cell>
        </row>
        <row r="9325">
          <cell r="A9325">
            <v>110214009022</v>
          </cell>
          <cell r="B9325">
            <v>43191</v>
          </cell>
          <cell r="C9325">
            <v>352</v>
          </cell>
        </row>
        <row r="9326">
          <cell r="A9326">
            <v>110214009045</v>
          </cell>
          <cell r="B9326">
            <v>43191</v>
          </cell>
          <cell r="C9326">
            <v>985</v>
          </cell>
        </row>
        <row r="9327">
          <cell r="A9327">
            <v>110214009050</v>
          </cell>
          <cell r="B9327">
            <v>43191</v>
          </cell>
          <cell r="C9327">
            <v>387</v>
          </cell>
        </row>
        <row r="9328">
          <cell r="A9328">
            <v>110214009099</v>
          </cell>
          <cell r="B9328">
            <v>43191</v>
          </cell>
          <cell r="C9328">
            <v>776</v>
          </cell>
        </row>
        <row r="9329">
          <cell r="A9329">
            <v>110214009107</v>
          </cell>
          <cell r="B9329">
            <v>43191</v>
          </cell>
          <cell r="C9329">
            <v>238</v>
          </cell>
        </row>
        <row r="9330">
          <cell r="A9330">
            <v>110214009239</v>
          </cell>
          <cell r="B9330">
            <v>43191</v>
          </cell>
          <cell r="C9330">
            <v>176</v>
          </cell>
        </row>
        <row r="9331">
          <cell r="A9331">
            <v>110214009247</v>
          </cell>
          <cell r="B9331">
            <v>43191</v>
          </cell>
          <cell r="C9331">
            <v>364</v>
          </cell>
        </row>
        <row r="9332">
          <cell r="A9332">
            <v>110211012429</v>
          </cell>
          <cell r="B9332">
            <v>43191</v>
          </cell>
          <cell r="C9332">
            <v>0</v>
          </cell>
        </row>
        <row r="9333">
          <cell r="A9333">
            <v>110211012666</v>
          </cell>
          <cell r="B9333">
            <v>43191</v>
          </cell>
          <cell r="C9333">
            <v>1204</v>
          </cell>
        </row>
        <row r="9334">
          <cell r="A9334">
            <v>110211012671</v>
          </cell>
          <cell r="B9334">
            <v>43191</v>
          </cell>
          <cell r="C9334">
            <v>113</v>
          </cell>
        </row>
        <row r="9335">
          <cell r="A9335">
            <v>110211012675</v>
          </cell>
          <cell r="B9335">
            <v>43191</v>
          </cell>
          <cell r="C9335">
            <v>638</v>
          </cell>
        </row>
        <row r="9336">
          <cell r="A9336">
            <v>110211012676</v>
          </cell>
          <cell r="B9336">
            <v>43191</v>
          </cell>
          <cell r="C9336">
            <v>344</v>
          </cell>
        </row>
        <row r="9337">
          <cell r="A9337">
            <v>110211012679</v>
          </cell>
          <cell r="B9337">
            <v>43191</v>
          </cell>
          <cell r="C9337">
            <v>19</v>
          </cell>
        </row>
        <row r="9338">
          <cell r="A9338">
            <v>110211012688</v>
          </cell>
          <cell r="B9338">
            <v>43191</v>
          </cell>
          <cell r="C9338">
            <v>0</v>
          </cell>
        </row>
        <row r="9339">
          <cell r="A9339">
            <v>110211012691</v>
          </cell>
          <cell r="B9339">
            <v>43191</v>
          </cell>
          <cell r="C9339">
            <v>165</v>
          </cell>
        </row>
        <row r="9340">
          <cell r="A9340">
            <v>110211012693</v>
          </cell>
          <cell r="B9340">
            <v>43191</v>
          </cell>
          <cell r="C9340">
            <v>465</v>
          </cell>
        </row>
        <row r="9341">
          <cell r="A9341">
            <v>110211012697</v>
          </cell>
          <cell r="B9341">
            <v>43191</v>
          </cell>
          <cell r="C9341">
            <v>1794</v>
          </cell>
        </row>
        <row r="9342">
          <cell r="A9342">
            <v>110211012700</v>
          </cell>
          <cell r="B9342">
            <v>43191</v>
          </cell>
          <cell r="C9342">
            <v>637</v>
          </cell>
        </row>
        <row r="9343">
          <cell r="A9343">
            <v>110211014341</v>
          </cell>
          <cell r="B9343">
            <v>43191</v>
          </cell>
          <cell r="C9343">
            <v>3695</v>
          </cell>
        </row>
        <row r="9344">
          <cell r="A9344">
            <v>110211014419</v>
          </cell>
          <cell r="B9344">
            <v>43191</v>
          </cell>
          <cell r="C9344">
            <v>0</v>
          </cell>
        </row>
        <row r="9345">
          <cell r="A9345">
            <v>110211014479</v>
          </cell>
          <cell r="B9345">
            <v>43191</v>
          </cell>
          <cell r="C9345">
            <v>772</v>
          </cell>
        </row>
        <row r="9346">
          <cell r="A9346">
            <v>110211016147</v>
          </cell>
          <cell r="B9346">
            <v>43191</v>
          </cell>
          <cell r="C9346">
            <v>203</v>
          </cell>
        </row>
        <row r="9347">
          <cell r="A9347">
            <v>110211016918</v>
          </cell>
          <cell r="B9347">
            <v>43191</v>
          </cell>
          <cell r="C9347">
            <v>53</v>
          </cell>
        </row>
        <row r="9348">
          <cell r="A9348">
            <v>110211018819</v>
          </cell>
          <cell r="B9348">
            <v>43191</v>
          </cell>
          <cell r="C9348">
            <v>183</v>
          </cell>
        </row>
        <row r="9349">
          <cell r="A9349">
            <v>110211018842</v>
          </cell>
          <cell r="B9349">
            <v>43191</v>
          </cell>
          <cell r="C9349">
            <v>183</v>
          </cell>
        </row>
        <row r="9350">
          <cell r="A9350">
            <v>110211018848</v>
          </cell>
          <cell r="B9350">
            <v>43191</v>
          </cell>
          <cell r="C9350">
            <v>0</v>
          </cell>
        </row>
        <row r="9351">
          <cell r="A9351">
            <v>110211018849</v>
          </cell>
          <cell r="B9351">
            <v>43191</v>
          </cell>
          <cell r="C9351">
            <v>61</v>
          </cell>
        </row>
        <row r="9352">
          <cell r="A9352">
            <v>110211019181</v>
          </cell>
          <cell r="B9352">
            <v>43191</v>
          </cell>
          <cell r="C9352">
            <v>6</v>
          </cell>
        </row>
        <row r="9353">
          <cell r="A9353">
            <v>110211019331</v>
          </cell>
          <cell r="B9353">
            <v>43191</v>
          </cell>
          <cell r="C9353">
            <v>171</v>
          </cell>
        </row>
        <row r="9354">
          <cell r="A9354">
            <v>110211022131</v>
          </cell>
          <cell r="B9354">
            <v>43191</v>
          </cell>
          <cell r="C9354">
            <v>432</v>
          </cell>
        </row>
        <row r="9355">
          <cell r="A9355">
            <v>110211022216</v>
          </cell>
          <cell r="B9355">
            <v>43191</v>
          </cell>
          <cell r="C9355">
            <v>0</v>
          </cell>
        </row>
        <row r="9356">
          <cell r="A9356">
            <v>110211022285</v>
          </cell>
          <cell r="B9356">
            <v>43191</v>
          </cell>
          <cell r="C9356">
            <v>0</v>
          </cell>
        </row>
        <row r="9357">
          <cell r="A9357">
            <v>110212008990</v>
          </cell>
          <cell r="B9357">
            <v>43191</v>
          </cell>
          <cell r="C9357">
            <v>205</v>
          </cell>
        </row>
        <row r="9358">
          <cell r="A9358">
            <v>110212008997</v>
          </cell>
          <cell r="B9358">
            <v>43191</v>
          </cell>
          <cell r="C9358">
            <v>0</v>
          </cell>
        </row>
        <row r="9359">
          <cell r="A9359">
            <v>110212010872</v>
          </cell>
          <cell r="B9359">
            <v>43191</v>
          </cell>
          <cell r="C9359">
            <v>634</v>
          </cell>
        </row>
        <row r="9360">
          <cell r="A9360">
            <v>110212011486</v>
          </cell>
          <cell r="B9360">
            <v>43191</v>
          </cell>
          <cell r="C9360">
            <v>108</v>
          </cell>
        </row>
        <row r="9361">
          <cell r="A9361">
            <v>110212011719</v>
          </cell>
          <cell r="B9361">
            <v>43191</v>
          </cell>
          <cell r="C9361">
            <v>466</v>
          </cell>
        </row>
        <row r="9362">
          <cell r="A9362">
            <v>110212011955</v>
          </cell>
          <cell r="B9362">
            <v>43191</v>
          </cell>
          <cell r="C9362">
            <v>113</v>
          </cell>
        </row>
        <row r="9363">
          <cell r="A9363">
            <v>110212016153</v>
          </cell>
          <cell r="B9363">
            <v>43191</v>
          </cell>
          <cell r="C9363">
            <v>771</v>
          </cell>
        </row>
        <row r="9364">
          <cell r="A9364">
            <v>110212017102</v>
          </cell>
          <cell r="B9364">
            <v>43191</v>
          </cell>
          <cell r="C9364">
            <v>0</v>
          </cell>
        </row>
        <row r="9365">
          <cell r="A9365">
            <v>110212017273</v>
          </cell>
          <cell r="B9365">
            <v>43191</v>
          </cell>
          <cell r="C9365">
            <v>0</v>
          </cell>
        </row>
        <row r="9366">
          <cell r="A9366">
            <v>110212017919</v>
          </cell>
          <cell r="B9366">
            <v>43191</v>
          </cell>
          <cell r="C9366">
            <v>200</v>
          </cell>
        </row>
        <row r="9367">
          <cell r="A9367">
            <v>110212019667</v>
          </cell>
          <cell r="B9367">
            <v>43191</v>
          </cell>
          <cell r="C9367">
            <v>929</v>
          </cell>
        </row>
        <row r="9368">
          <cell r="A9368">
            <v>110212019671</v>
          </cell>
          <cell r="B9368">
            <v>43191</v>
          </cell>
          <cell r="C9368">
            <v>148</v>
          </cell>
        </row>
        <row r="9369">
          <cell r="A9369">
            <v>110212019843</v>
          </cell>
          <cell r="B9369">
            <v>43191</v>
          </cell>
          <cell r="C9369">
            <v>369</v>
          </cell>
        </row>
        <row r="9370">
          <cell r="A9370">
            <v>110212021167</v>
          </cell>
          <cell r="B9370">
            <v>43191</v>
          </cell>
          <cell r="C9370">
            <v>934</v>
          </cell>
        </row>
        <row r="9371">
          <cell r="A9371">
            <v>110213011107</v>
          </cell>
          <cell r="B9371">
            <v>43191</v>
          </cell>
          <cell r="C9371">
            <v>35</v>
          </cell>
        </row>
        <row r="9372">
          <cell r="A9372">
            <v>110213011197</v>
          </cell>
          <cell r="B9372">
            <v>43191</v>
          </cell>
          <cell r="C9372">
            <v>3248</v>
          </cell>
        </row>
        <row r="9373">
          <cell r="A9373">
            <v>110213011209</v>
          </cell>
          <cell r="B9373">
            <v>43191</v>
          </cell>
          <cell r="C9373">
            <v>1824</v>
          </cell>
        </row>
        <row r="9374">
          <cell r="A9374">
            <v>110213011348</v>
          </cell>
          <cell r="B9374">
            <v>43191</v>
          </cell>
          <cell r="C9374">
            <v>278</v>
          </cell>
        </row>
        <row r="9375">
          <cell r="A9375">
            <v>110213012736</v>
          </cell>
          <cell r="B9375">
            <v>43191</v>
          </cell>
          <cell r="C9375">
            <v>467</v>
          </cell>
        </row>
        <row r="9376">
          <cell r="A9376">
            <v>110213013037</v>
          </cell>
          <cell r="B9376">
            <v>43191</v>
          </cell>
          <cell r="C9376">
            <v>1173</v>
          </cell>
        </row>
        <row r="9377">
          <cell r="A9377">
            <v>110213013739</v>
          </cell>
          <cell r="B9377">
            <v>43191</v>
          </cell>
          <cell r="C9377">
            <v>472</v>
          </cell>
        </row>
        <row r="9378">
          <cell r="A9378">
            <v>110213013971</v>
          </cell>
          <cell r="B9378">
            <v>43191</v>
          </cell>
          <cell r="C9378">
            <v>54</v>
          </cell>
        </row>
        <row r="9379">
          <cell r="A9379">
            <v>110213014711</v>
          </cell>
          <cell r="B9379">
            <v>43191</v>
          </cell>
          <cell r="C9379">
            <v>316</v>
          </cell>
        </row>
        <row r="9380">
          <cell r="A9380">
            <v>110213016284</v>
          </cell>
          <cell r="B9380">
            <v>43191</v>
          </cell>
          <cell r="C9380">
            <v>0</v>
          </cell>
        </row>
        <row r="9381">
          <cell r="A9381">
            <v>110213017574</v>
          </cell>
          <cell r="B9381">
            <v>43191</v>
          </cell>
          <cell r="C9381">
            <v>0</v>
          </cell>
        </row>
        <row r="9382">
          <cell r="A9382">
            <v>110213018477</v>
          </cell>
          <cell r="B9382">
            <v>43191</v>
          </cell>
          <cell r="C9382">
            <v>2817</v>
          </cell>
        </row>
        <row r="9383">
          <cell r="A9383">
            <v>110213019055</v>
          </cell>
          <cell r="B9383">
            <v>43191</v>
          </cell>
          <cell r="C9383">
            <v>1774</v>
          </cell>
        </row>
        <row r="9384">
          <cell r="A9384">
            <v>110213019239</v>
          </cell>
          <cell r="B9384">
            <v>43191</v>
          </cell>
          <cell r="C9384">
            <v>2085</v>
          </cell>
        </row>
        <row r="9385">
          <cell r="A9385">
            <v>110213019516</v>
          </cell>
          <cell r="B9385">
            <v>43191</v>
          </cell>
          <cell r="C9385">
            <v>107</v>
          </cell>
        </row>
        <row r="9386">
          <cell r="A9386">
            <v>110214011344</v>
          </cell>
          <cell r="B9386">
            <v>43191</v>
          </cell>
          <cell r="C9386">
            <v>13</v>
          </cell>
        </row>
        <row r="9387">
          <cell r="A9387">
            <v>110214011802</v>
          </cell>
          <cell r="B9387">
            <v>43191</v>
          </cell>
          <cell r="C9387">
            <v>398</v>
          </cell>
        </row>
        <row r="9388">
          <cell r="A9388">
            <v>110214011952</v>
          </cell>
          <cell r="B9388">
            <v>43191</v>
          </cell>
          <cell r="C9388">
            <v>949</v>
          </cell>
        </row>
        <row r="9389">
          <cell r="A9389">
            <v>110214012152</v>
          </cell>
          <cell r="B9389">
            <v>43191</v>
          </cell>
          <cell r="C9389">
            <v>799</v>
          </cell>
        </row>
        <row r="9390">
          <cell r="A9390">
            <v>110214012402</v>
          </cell>
          <cell r="B9390">
            <v>43191</v>
          </cell>
          <cell r="C9390">
            <v>139</v>
          </cell>
        </row>
        <row r="9391">
          <cell r="A9391">
            <v>110214012454</v>
          </cell>
          <cell r="B9391">
            <v>43191</v>
          </cell>
          <cell r="C9391">
            <v>1206</v>
          </cell>
        </row>
        <row r="9392">
          <cell r="A9392">
            <v>110214012465</v>
          </cell>
          <cell r="B9392">
            <v>43191</v>
          </cell>
          <cell r="C9392">
            <v>707</v>
          </cell>
        </row>
        <row r="9393">
          <cell r="A9393">
            <v>110214015076</v>
          </cell>
          <cell r="B9393">
            <v>43191</v>
          </cell>
          <cell r="C9393">
            <v>314</v>
          </cell>
        </row>
        <row r="9394">
          <cell r="A9394">
            <v>110214015477</v>
          </cell>
          <cell r="B9394">
            <v>43191</v>
          </cell>
          <cell r="C9394">
            <v>0</v>
          </cell>
        </row>
        <row r="9395">
          <cell r="A9395">
            <v>110214015702</v>
          </cell>
          <cell r="B9395">
            <v>43191</v>
          </cell>
          <cell r="C9395">
            <v>509</v>
          </cell>
        </row>
        <row r="9396">
          <cell r="A9396">
            <v>110214016001</v>
          </cell>
          <cell r="B9396">
            <v>43191</v>
          </cell>
          <cell r="C9396">
            <v>29</v>
          </cell>
        </row>
        <row r="9397">
          <cell r="A9397">
            <v>110214016048</v>
          </cell>
          <cell r="B9397">
            <v>43191</v>
          </cell>
          <cell r="C9397">
            <v>213</v>
          </cell>
        </row>
        <row r="9398">
          <cell r="A9398">
            <v>110214016051</v>
          </cell>
          <cell r="B9398">
            <v>43191</v>
          </cell>
          <cell r="C9398">
            <v>801</v>
          </cell>
        </row>
        <row r="9399">
          <cell r="A9399">
            <v>110214016052</v>
          </cell>
          <cell r="B9399">
            <v>43191</v>
          </cell>
          <cell r="C9399">
            <v>3965</v>
          </cell>
        </row>
        <row r="9400">
          <cell r="A9400">
            <v>110214016156</v>
          </cell>
          <cell r="B9400">
            <v>43191</v>
          </cell>
          <cell r="C9400">
            <v>576</v>
          </cell>
        </row>
        <row r="9401">
          <cell r="A9401">
            <v>110214016175</v>
          </cell>
          <cell r="B9401">
            <v>43191</v>
          </cell>
          <cell r="C9401">
            <v>0</v>
          </cell>
        </row>
        <row r="9402">
          <cell r="A9402">
            <v>110214016176</v>
          </cell>
          <cell r="B9402">
            <v>43191</v>
          </cell>
          <cell r="C9402">
            <v>0</v>
          </cell>
        </row>
        <row r="9403">
          <cell r="A9403">
            <v>110214016177</v>
          </cell>
          <cell r="B9403">
            <v>43191</v>
          </cell>
          <cell r="C9403">
            <v>0</v>
          </cell>
        </row>
        <row r="9404">
          <cell r="A9404">
            <v>110214017060</v>
          </cell>
          <cell r="B9404">
            <v>43191</v>
          </cell>
          <cell r="C9404">
            <v>849</v>
          </cell>
        </row>
        <row r="9405">
          <cell r="A9405">
            <v>110214017537</v>
          </cell>
          <cell r="B9405">
            <v>43191</v>
          </cell>
          <cell r="C9405">
            <v>210</v>
          </cell>
        </row>
        <row r="9406">
          <cell r="A9406">
            <v>110214020881</v>
          </cell>
          <cell r="B9406">
            <v>43191</v>
          </cell>
          <cell r="C9406">
            <v>608</v>
          </cell>
        </row>
        <row r="9407">
          <cell r="A9407">
            <v>110211002392</v>
          </cell>
          <cell r="B9407">
            <v>43191</v>
          </cell>
          <cell r="C9407">
            <v>0</v>
          </cell>
        </row>
        <row r="9408">
          <cell r="A9408">
            <v>110211006477</v>
          </cell>
          <cell r="B9408">
            <v>43191</v>
          </cell>
          <cell r="C9408">
            <v>416</v>
          </cell>
        </row>
        <row r="9409">
          <cell r="A9409">
            <v>110212001433</v>
          </cell>
          <cell r="B9409">
            <v>43191</v>
          </cell>
          <cell r="C9409">
            <v>690</v>
          </cell>
        </row>
        <row r="9410">
          <cell r="A9410">
            <v>110214001349</v>
          </cell>
          <cell r="B9410">
            <v>43191</v>
          </cell>
          <cell r="C9410">
            <v>6</v>
          </cell>
        </row>
        <row r="9411">
          <cell r="A9411">
            <v>110214002464</v>
          </cell>
          <cell r="B9411">
            <v>43191</v>
          </cell>
          <cell r="C9411">
            <v>1384</v>
          </cell>
        </row>
        <row r="9412">
          <cell r="A9412">
            <v>110214006932</v>
          </cell>
          <cell r="B9412">
            <v>43191</v>
          </cell>
          <cell r="C9412">
            <v>0</v>
          </cell>
        </row>
        <row r="9413">
          <cell r="A9413">
            <v>110214009250</v>
          </cell>
          <cell r="B9413">
            <v>43191</v>
          </cell>
          <cell r="C9413">
            <v>56</v>
          </cell>
        </row>
        <row r="9414">
          <cell r="A9414">
            <v>110214021592</v>
          </cell>
          <cell r="B9414">
            <v>43191</v>
          </cell>
          <cell r="C9414">
            <v>144</v>
          </cell>
        </row>
        <row r="9415">
          <cell r="A9415">
            <v>110214021593</v>
          </cell>
          <cell r="B9415">
            <v>43191</v>
          </cell>
          <cell r="C9415">
            <v>122</v>
          </cell>
        </row>
        <row r="9416">
          <cell r="A9416">
            <v>110211012673</v>
          </cell>
          <cell r="B9416">
            <v>43191</v>
          </cell>
          <cell r="C9416">
            <v>960</v>
          </cell>
        </row>
        <row r="9417">
          <cell r="A9417">
            <v>110211012690</v>
          </cell>
          <cell r="B9417">
            <v>43191</v>
          </cell>
          <cell r="C9417">
            <v>606</v>
          </cell>
        </row>
        <row r="9418">
          <cell r="A9418">
            <v>110211012695</v>
          </cell>
          <cell r="B9418">
            <v>43191</v>
          </cell>
          <cell r="C9418">
            <v>1218</v>
          </cell>
        </row>
        <row r="9419">
          <cell r="A9419">
            <v>110211014247</v>
          </cell>
          <cell r="B9419">
            <v>43191</v>
          </cell>
          <cell r="C9419">
            <v>88</v>
          </cell>
        </row>
        <row r="9420">
          <cell r="A9420">
            <v>110212011966</v>
          </cell>
          <cell r="B9420">
            <v>43191</v>
          </cell>
          <cell r="C9420">
            <v>1</v>
          </cell>
        </row>
        <row r="9421">
          <cell r="A9421">
            <v>110212019673</v>
          </cell>
          <cell r="B9421">
            <v>43191</v>
          </cell>
          <cell r="C9421">
            <v>326</v>
          </cell>
        </row>
        <row r="9422">
          <cell r="A9422">
            <v>110214016135</v>
          </cell>
          <cell r="B9422">
            <v>43191</v>
          </cell>
          <cell r="C9422">
            <v>54</v>
          </cell>
        </row>
        <row r="9423">
          <cell r="A9423">
            <v>110211002401</v>
          </cell>
          <cell r="B9423">
            <v>43191</v>
          </cell>
          <cell r="C9423">
            <v>372</v>
          </cell>
        </row>
        <row r="9424">
          <cell r="A9424">
            <v>110212003620</v>
          </cell>
          <cell r="B9424">
            <v>43191</v>
          </cell>
          <cell r="C9424">
            <v>1104</v>
          </cell>
        </row>
        <row r="9425">
          <cell r="A9425">
            <v>110212008676</v>
          </cell>
          <cell r="B9425">
            <v>43191</v>
          </cell>
          <cell r="C9425">
            <v>0</v>
          </cell>
        </row>
        <row r="9426">
          <cell r="A9426">
            <v>110213021971</v>
          </cell>
          <cell r="B9426">
            <v>43191</v>
          </cell>
          <cell r="C9426">
            <v>97</v>
          </cell>
        </row>
        <row r="9427">
          <cell r="A9427">
            <v>110211004039</v>
          </cell>
          <cell r="B9427">
            <v>43191</v>
          </cell>
          <cell r="C9427">
            <v>0</v>
          </cell>
        </row>
        <row r="9428">
          <cell r="A9428">
            <v>110212022568</v>
          </cell>
          <cell r="B9428">
            <v>43191</v>
          </cell>
          <cell r="C9428">
            <v>0</v>
          </cell>
        </row>
        <row r="9429">
          <cell r="A9429">
            <v>110213001239</v>
          </cell>
          <cell r="B9429">
            <v>43191</v>
          </cell>
          <cell r="C9429">
            <v>2042</v>
          </cell>
        </row>
        <row r="9430">
          <cell r="A9430">
            <v>110214016194</v>
          </cell>
          <cell r="B9430">
            <v>43191</v>
          </cell>
          <cell r="C9430">
            <v>0</v>
          </cell>
        </row>
        <row r="9431">
          <cell r="A9431">
            <v>110211012699</v>
          </cell>
          <cell r="B9431">
            <v>43191</v>
          </cell>
          <cell r="C9431">
            <v>1868</v>
          </cell>
        </row>
        <row r="9432">
          <cell r="A9432">
            <v>110213022418</v>
          </cell>
          <cell r="B9432">
            <v>43191</v>
          </cell>
          <cell r="C9432">
            <v>0</v>
          </cell>
        </row>
        <row r="9433">
          <cell r="A9433">
            <v>110213024785</v>
          </cell>
          <cell r="B9433">
            <v>43191</v>
          </cell>
          <cell r="C9433">
            <v>1876</v>
          </cell>
        </row>
        <row r="9434">
          <cell r="A9434">
            <v>110214000636</v>
          </cell>
          <cell r="B9434">
            <v>43191</v>
          </cell>
          <cell r="C9434">
            <v>237</v>
          </cell>
        </row>
        <row r="9435">
          <cell r="A9435">
            <v>110213025327</v>
          </cell>
          <cell r="B9435">
            <v>43191</v>
          </cell>
          <cell r="C9435">
            <v>73</v>
          </cell>
        </row>
        <row r="9436">
          <cell r="A9436">
            <v>110213027767</v>
          </cell>
          <cell r="B9436">
            <v>43191</v>
          </cell>
          <cell r="C9436">
            <v>0</v>
          </cell>
        </row>
        <row r="9437">
          <cell r="A9437">
            <v>110211000839</v>
          </cell>
          <cell r="B9437">
            <v>43160</v>
          </cell>
          <cell r="C9437">
            <v>93</v>
          </cell>
        </row>
        <row r="9438">
          <cell r="A9438">
            <v>110211001803</v>
          </cell>
          <cell r="B9438">
            <v>43160</v>
          </cell>
          <cell r="C9438">
            <v>171</v>
          </cell>
        </row>
        <row r="9439">
          <cell r="A9439">
            <v>110211002080</v>
          </cell>
          <cell r="B9439">
            <v>43160</v>
          </cell>
          <cell r="C9439">
            <v>574</v>
          </cell>
        </row>
        <row r="9440">
          <cell r="A9440">
            <v>110211002086</v>
          </cell>
          <cell r="B9440">
            <v>43160</v>
          </cell>
          <cell r="C9440">
            <v>190</v>
          </cell>
        </row>
        <row r="9441">
          <cell r="A9441">
            <v>110211002087</v>
          </cell>
          <cell r="B9441">
            <v>43160</v>
          </cell>
          <cell r="C9441">
            <v>1110</v>
          </cell>
        </row>
        <row r="9442">
          <cell r="A9442">
            <v>110211002136</v>
          </cell>
          <cell r="B9442">
            <v>43160</v>
          </cell>
          <cell r="C9442">
            <v>0</v>
          </cell>
        </row>
        <row r="9443">
          <cell r="A9443">
            <v>110211002383</v>
          </cell>
          <cell r="B9443">
            <v>43160</v>
          </cell>
          <cell r="C9443">
            <v>613</v>
          </cell>
        </row>
        <row r="9444">
          <cell r="A9444">
            <v>110211002384</v>
          </cell>
          <cell r="B9444">
            <v>43160</v>
          </cell>
          <cell r="C9444">
            <v>61</v>
          </cell>
        </row>
        <row r="9445">
          <cell r="A9445">
            <v>110211002386</v>
          </cell>
          <cell r="B9445">
            <v>43160</v>
          </cell>
          <cell r="C9445">
            <v>0</v>
          </cell>
        </row>
        <row r="9446">
          <cell r="A9446">
            <v>110211002394</v>
          </cell>
          <cell r="B9446">
            <v>43160</v>
          </cell>
          <cell r="C9446">
            <v>0</v>
          </cell>
        </row>
        <row r="9447">
          <cell r="A9447">
            <v>110211002396</v>
          </cell>
          <cell r="B9447">
            <v>43160</v>
          </cell>
          <cell r="C9447">
            <v>420</v>
          </cell>
        </row>
        <row r="9448">
          <cell r="A9448">
            <v>110211002398</v>
          </cell>
          <cell r="B9448">
            <v>43160</v>
          </cell>
          <cell r="C9448">
            <v>98</v>
          </cell>
        </row>
        <row r="9449">
          <cell r="A9449">
            <v>110211002399</v>
          </cell>
          <cell r="B9449">
            <v>43160</v>
          </cell>
          <cell r="C9449">
            <v>610</v>
          </cell>
        </row>
        <row r="9450">
          <cell r="A9450">
            <v>110211002402</v>
          </cell>
          <cell r="B9450">
            <v>43160</v>
          </cell>
          <cell r="C9450">
            <v>630</v>
          </cell>
        </row>
        <row r="9451">
          <cell r="A9451">
            <v>110211002403</v>
          </cell>
          <cell r="B9451">
            <v>43160</v>
          </cell>
          <cell r="C9451">
            <v>2</v>
          </cell>
        </row>
        <row r="9452">
          <cell r="A9452">
            <v>110211002405</v>
          </cell>
          <cell r="B9452">
            <v>43160</v>
          </cell>
          <cell r="C9452">
            <v>0</v>
          </cell>
        </row>
        <row r="9453">
          <cell r="A9453">
            <v>110211002406</v>
          </cell>
          <cell r="B9453">
            <v>43160</v>
          </cell>
          <cell r="C9453">
            <v>399</v>
          </cell>
        </row>
        <row r="9454">
          <cell r="A9454">
            <v>110211002407</v>
          </cell>
          <cell r="B9454">
            <v>43160</v>
          </cell>
          <cell r="C9454">
            <v>0</v>
          </cell>
        </row>
        <row r="9455">
          <cell r="A9455">
            <v>110211002411</v>
          </cell>
          <cell r="B9455">
            <v>43160</v>
          </cell>
          <cell r="C9455">
            <v>39</v>
          </cell>
        </row>
        <row r="9456">
          <cell r="A9456">
            <v>110211002412</v>
          </cell>
          <cell r="B9456">
            <v>43160</v>
          </cell>
          <cell r="C9456">
            <v>176</v>
          </cell>
        </row>
        <row r="9457">
          <cell r="A9457">
            <v>110211002413</v>
          </cell>
          <cell r="B9457">
            <v>43160</v>
          </cell>
          <cell r="C9457">
            <v>366</v>
          </cell>
        </row>
        <row r="9458">
          <cell r="A9458">
            <v>110211003718</v>
          </cell>
          <cell r="B9458">
            <v>43160</v>
          </cell>
          <cell r="C9458">
            <v>531</v>
          </cell>
        </row>
        <row r="9459">
          <cell r="A9459">
            <v>110211003719</v>
          </cell>
          <cell r="B9459">
            <v>43160</v>
          </cell>
          <cell r="C9459">
            <v>0</v>
          </cell>
        </row>
        <row r="9460">
          <cell r="A9460">
            <v>110211003808</v>
          </cell>
          <cell r="B9460">
            <v>43160</v>
          </cell>
          <cell r="C9460">
            <v>257</v>
          </cell>
        </row>
        <row r="9461">
          <cell r="A9461">
            <v>110211004072</v>
          </cell>
          <cell r="B9461">
            <v>43160</v>
          </cell>
          <cell r="C9461">
            <v>11497</v>
          </cell>
        </row>
        <row r="9462">
          <cell r="A9462">
            <v>110211004145</v>
          </cell>
          <cell r="B9462">
            <v>43160</v>
          </cell>
          <cell r="C9462">
            <v>32</v>
          </cell>
        </row>
        <row r="9463">
          <cell r="A9463">
            <v>110211005116</v>
          </cell>
          <cell r="B9463">
            <v>43160</v>
          </cell>
          <cell r="C9463">
            <v>34</v>
          </cell>
        </row>
        <row r="9464">
          <cell r="A9464">
            <v>110211005117</v>
          </cell>
          <cell r="B9464">
            <v>43160</v>
          </cell>
          <cell r="C9464">
            <v>787</v>
          </cell>
        </row>
        <row r="9465">
          <cell r="A9465">
            <v>110211005131</v>
          </cell>
          <cell r="B9465">
            <v>43160</v>
          </cell>
          <cell r="C9465">
            <v>315</v>
          </cell>
        </row>
        <row r="9466">
          <cell r="A9466">
            <v>110211005306</v>
          </cell>
          <cell r="B9466">
            <v>43160</v>
          </cell>
          <cell r="C9466">
            <v>7635</v>
          </cell>
        </row>
        <row r="9467">
          <cell r="A9467">
            <v>110211006325</v>
          </cell>
          <cell r="B9467">
            <v>43160</v>
          </cell>
          <cell r="C9467">
            <v>6669</v>
          </cell>
        </row>
        <row r="9468">
          <cell r="A9468">
            <v>110211007133</v>
          </cell>
          <cell r="B9468">
            <v>43160</v>
          </cell>
          <cell r="C9468">
            <v>23</v>
          </cell>
        </row>
        <row r="9469">
          <cell r="A9469">
            <v>110211007907</v>
          </cell>
          <cell r="B9469">
            <v>43160</v>
          </cell>
          <cell r="C9469">
            <v>15713</v>
          </cell>
        </row>
        <row r="9470">
          <cell r="A9470">
            <v>110211008209</v>
          </cell>
          <cell r="B9470">
            <v>43160</v>
          </cell>
          <cell r="C9470">
            <v>153</v>
          </cell>
        </row>
        <row r="9471">
          <cell r="A9471">
            <v>110211008440</v>
          </cell>
          <cell r="B9471">
            <v>43160</v>
          </cell>
          <cell r="C9471">
            <v>2085</v>
          </cell>
        </row>
        <row r="9472">
          <cell r="A9472">
            <v>110211008442</v>
          </cell>
          <cell r="B9472">
            <v>43160</v>
          </cell>
          <cell r="C9472">
            <v>171</v>
          </cell>
        </row>
        <row r="9473">
          <cell r="A9473">
            <v>110211008443</v>
          </cell>
          <cell r="B9473">
            <v>43160</v>
          </cell>
          <cell r="C9473">
            <v>1707</v>
          </cell>
        </row>
        <row r="9474">
          <cell r="A9474">
            <v>110211008722</v>
          </cell>
          <cell r="B9474">
            <v>43160</v>
          </cell>
          <cell r="C9474">
            <v>1000</v>
          </cell>
        </row>
        <row r="9475">
          <cell r="A9475">
            <v>110211008743</v>
          </cell>
          <cell r="B9475">
            <v>43160</v>
          </cell>
          <cell r="C9475">
            <v>778</v>
          </cell>
        </row>
        <row r="9476">
          <cell r="A9476">
            <v>110211009386</v>
          </cell>
          <cell r="B9476">
            <v>43160</v>
          </cell>
          <cell r="C9476">
            <v>16487</v>
          </cell>
        </row>
        <row r="9477">
          <cell r="A9477">
            <v>110211009805</v>
          </cell>
          <cell r="B9477">
            <v>43160</v>
          </cell>
          <cell r="C9477">
            <v>142</v>
          </cell>
        </row>
        <row r="9478">
          <cell r="A9478">
            <v>110211011224</v>
          </cell>
          <cell r="B9478">
            <v>43160</v>
          </cell>
          <cell r="C9478">
            <v>1123</v>
          </cell>
        </row>
        <row r="9479">
          <cell r="A9479">
            <v>110211021634</v>
          </cell>
          <cell r="B9479">
            <v>43160</v>
          </cell>
          <cell r="C9479">
            <v>0</v>
          </cell>
        </row>
        <row r="9480">
          <cell r="A9480">
            <v>110212001364</v>
          </cell>
          <cell r="B9480">
            <v>43160</v>
          </cell>
          <cell r="C9480">
            <v>901</v>
          </cell>
        </row>
        <row r="9481">
          <cell r="A9481">
            <v>110212001365</v>
          </cell>
          <cell r="B9481">
            <v>43160</v>
          </cell>
          <cell r="C9481">
            <v>1251</v>
          </cell>
        </row>
        <row r="9482">
          <cell r="A9482">
            <v>110212001425</v>
          </cell>
          <cell r="B9482">
            <v>43160</v>
          </cell>
          <cell r="C9482">
            <v>1925</v>
          </cell>
        </row>
        <row r="9483">
          <cell r="A9483">
            <v>110212001483</v>
          </cell>
          <cell r="B9483">
            <v>43160</v>
          </cell>
          <cell r="C9483">
            <v>971</v>
          </cell>
        </row>
        <row r="9484">
          <cell r="A9484">
            <v>110212001500</v>
          </cell>
          <cell r="B9484">
            <v>43160</v>
          </cell>
          <cell r="C9484">
            <v>36</v>
          </cell>
        </row>
        <row r="9485">
          <cell r="A9485">
            <v>110212001503</v>
          </cell>
          <cell r="B9485">
            <v>43160</v>
          </cell>
          <cell r="C9485">
            <v>0</v>
          </cell>
        </row>
        <row r="9486">
          <cell r="A9486">
            <v>110212001511</v>
          </cell>
          <cell r="B9486">
            <v>43160</v>
          </cell>
          <cell r="C9486">
            <v>26</v>
          </cell>
        </row>
        <row r="9487">
          <cell r="A9487">
            <v>110212001541</v>
          </cell>
          <cell r="B9487">
            <v>43160</v>
          </cell>
          <cell r="C9487">
            <v>1127</v>
          </cell>
        </row>
        <row r="9488">
          <cell r="A9488">
            <v>110212001742</v>
          </cell>
          <cell r="B9488">
            <v>43160</v>
          </cell>
          <cell r="C9488">
            <v>653</v>
          </cell>
        </row>
        <row r="9489">
          <cell r="A9489">
            <v>110212002452</v>
          </cell>
          <cell r="B9489">
            <v>43160</v>
          </cell>
          <cell r="C9489">
            <v>1033</v>
          </cell>
        </row>
        <row r="9490">
          <cell r="A9490">
            <v>110212002680</v>
          </cell>
          <cell r="B9490">
            <v>43160</v>
          </cell>
          <cell r="C9490">
            <v>0</v>
          </cell>
        </row>
        <row r="9491">
          <cell r="A9491">
            <v>110212004373</v>
          </cell>
          <cell r="B9491">
            <v>43160</v>
          </cell>
          <cell r="C9491">
            <v>12</v>
          </cell>
        </row>
        <row r="9492">
          <cell r="A9492">
            <v>110212004590</v>
          </cell>
          <cell r="B9492">
            <v>43160</v>
          </cell>
          <cell r="C9492">
            <v>509</v>
          </cell>
        </row>
        <row r="9493">
          <cell r="A9493">
            <v>110212005229</v>
          </cell>
          <cell r="B9493">
            <v>43160</v>
          </cell>
          <cell r="C9493">
            <v>72</v>
          </cell>
        </row>
        <row r="9494">
          <cell r="A9494">
            <v>110212005260</v>
          </cell>
          <cell r="B9494">
            <v>43160</v>
          </cell>
          <cell r="C9494">
            <v>540</v>
          </cell>
        </row>
        <row r="9495">
          <cell r="A9495">
            <v>110212006540</v>
          </cell>
          <cell r="B9495">
            <v>43160</v>
          </cell>
          <cell r="C9495">
            <v>430</v>
          </cell>
        </row>
        <row r="9496">
          <cell r="A9496">
            <v>110212006558</v>
          </cell>
          <cell r="B9496">
            <v>43160</v>
          </cell>
          <cell r="C9496">
            <v>5</v>
          </cell>
        </row>
        <row r="9497">
          <cell r="A9497">
            <v>110212007683</v>
          </cell>
          <cell r="B9497">
            <v>43160</v>
          </cell>
          <cell r="C9497">
            <v>50</v>
          </cell>
        </row>
        <row r="9498">
          <cell r="A9498">
            <v>110212008189</v>
          </cell>
          <cell r="B9498">
            <v>43160</v>
          </cell>
          <cell r="C9498">
            <v>146</v>
          </cell>
        </row>
        <row r="9499">
          <cell r="A9499">
            <v>110212008984</v>
          </cell>
          <cell r="B9499">
            <v>43160</v>
          </cell>
          <cell r="C9499">
            <v>64</v>
          </cell>
        </row>
        <row r="9500">
          <cell r="A9500">
            <v>110212008995</v>
          </cell>
          <cell r="B9500">
            <v>43160</v>
          </cell>
          <cell r="C9500">
            <v>78</v>
          </cell>
        </row>
        <row r="9501">
          <cell r="A9501">
            <v>110212008996</v>
          </cell>
          <cell r="B9501">
            <v>43160</v>
          </cell>
          <cell r="C9501">
            <v>44</v>
          </cell>
        </row>
        <row r="9502">
          <cell r="A9502">
            <v>110212009000</v>
          </cell>
          <cell r="B9502">
            <v>43160</v>
          </cell>
          <cell r="C9502">
            <v>0</v>
          </cell>
        </row>
        <row r="9503">
          <cell r="A9503">
            <v>110212009009</v>
          </cell>
          <cell r="B9503">
            <v>43160</v>
          </cell>
          <cell r="C9503">
            <v>0</v>
          </cell>
        </row>
        <row r="9504">
          <cell r="A9504">
            <v>110212009013</v>
          </cell>
          <cell r="B9504">
            <v>43160</v>
          </cell>
          <cell r="C9504">
            <v>0</v>
          </cell>
        </row>
        <row r="9505">
          <cell r="A9505">
            <v>110212009020</v>
          </cell>
          <cell r="B9505">
            <v>43160</v>
          </cell>
          <cell r="C9505">
            <v>0</v>
          </cell>
        </row>
        <row r="9506">
          <cell r="A9506">
            <v>110212009051</v>
          </cell>
          <cell r="B9506">
            <v>43160</v>
          </cell>
          <cell r="C9506">
            <v>644</v>
          </cell>
        </row>
        <row r="9507">
          <cell r="A9507">
            <v>110212009054</v>
          </cell>
          <cell r="B9507">
            <v>43160</v>
          </cell>
          <cell r="C9507">
            <v>0</v>
          </cell>
        </row>
        <row r="9508">
          <cell r="A9508">
            <v>110212009062</v>
          </cell>
          <cell r="B9508">
            <v>43160</v>
          </cell>
          <cell r="C9508">
            <v>0</v>
          </cell>
        </row>
        <row r="9509">
          <cell r="A9509">
            <v>110212009065</v>
          </cell>
          <cell r="B9509">
            <v>43160</v>
          </cell>
          <cell r="C9509">
            <v>172</v>
          </cell>
        </row>
        <row r="9510">
          <cell r="A9510">
            <v>110212009115</v>
          </cell>
          <cell r="B9510">
            <v>43160</v>
          </cell>
          <cell r="C9510">
            <v>129</v>
          </cell>
        </row>
        <row r="9511">
          <cell r="A9511">
            <v>110212009116</v>
          </cell>
          <cell r="B9511">
            <v>43160</v>
          </cell>
          <cell r="C9511">
            <v>237</v>
          </cell>
        </row>
        <row r="9512">
          <cell r="A9512">
            <v>110212009391</v>
          </cell>
          <cell r="B9512">
            <v>43160</v>
          </cell>
          <cell r="C9512">
            <v>108</v>
          </cell>
        </row>
        <row r="9513">
          <cell r="A9513">
            <v>110212010022</v>
          </cell>
          <cell r="B9513">
            <v>43160</v>
          </cell>
          <cell r="C9513">
            <v>1621</v>
          </cell>
        </row>
        <row r="9514">
          <cell r="A9514">
            <v>110212020420</v>
          </cell>
          <cell r="B9514">
            <v>43160</v>
          </cell>
          <cell r="C9514">
            <v>250</v>
          </cell>
        </row>
        <row r="9515">
          <cell r="A9515">
            <v>110212020537</v>
          </cell>
          <cell r="B9515">
            <v>43160</v>
          </cell>
          <cell r="C9515">
            <v>526</v>
          </cell>
        </row>
        <row r="9516">
          <cell r="A9516">
            <v>110212021300</v>
          </cell>
          <cell r="B9516">
            <v>43160</v>
          </cell>
          <cell r="C9516">
            <v>13</v>
          </cell>
        </row>
        <row r="9517">
          <cell r="A9517">
            <v>110212021392</v>
          </cell>
          <cell r="B9517">
            <v>43160</v>
          </cell>
          <cell r="C9517">
            <v>477</v>
          </cell>
        </row>
        <row r="9518">
          <cell r="A9518">
            <v>110213000026</v>
          </cell>
          <cell r="B9518">
            <v>43160</v>
          </cell>
          <cell r="C9518">
            <v>1244</v>
          </cell>
        </row>
        <row r="9519">
          <cell r="A9519">
            <v>110213000260</v>
          </cell>
          <cell r="B9519">
            <v>43160</v>
          </cell>
          <cell r="C9519">
            <v>140</v>
          </cell>
        </row>
        <row r="9520">
          <cell r="A9520">
            <v>110213001228</v>
          </cell>
          <cell r="B9520">
            <v>43160</v>
          </cell>
          <cell r="C9520">
            <v>184</v>
          </cell>
        </row>
        <row r="9521">
          <cell r="A9521">
            <v>110213001230</v>
          </cell>
          <cell r="B9521">
            <v>43160</v>
          </cell>
          <cell r="C9521">
            <v>1220</v>
          </cell>
        </row>
        <row r="9522">
          <cell r="A9522">
            <v>110213001231</v>
          </cell>
          <cell r="B9522">
            <v>43160</v>
          </cell>
          <cell r="C9522">
            <v>260</v>
          </cell>
        </row>
        <row r="9523">
          <cell r="A9523">
            <v>110213001232</v>
          </cell>
          <cell r="B9523">
            <v>43160</v>
          </cell>
          <cell r="C9523">
            <v>407</v>
          </cell>
        </row>
        <row r="9524">
          <cell r="A9524">
            <v>110213001236</v>
          </cell>
          <cell r="B9524">
            <v>43160</v>
          </cell>
          <cell r="C9524">
            <v>1650</v>
          </cell>
        </row>
        <row r="9525">
          <cell r="A9525">
            <v>110213001237</v>
          </cell>
          <cell r="B9525">
            <v>43160</v>
          </cell>
          <cell r="C9525">
            <v>850</v>
          </cell>
        </row>
        <row r="9526">
          <cell r="A9526">
            <v>110213001241</v>
          </cell>
          <cell r="B9526">
            <v>43160</v>
          </cell>
          <cell r="C9526">
            <v>800</v>
          </cell>
        </row>
        <row r="9527">
          <cell r="A9527">
            <v>110213001242</v>
          </cell>
          <cell r="B9527">
            <v>43160</v>
          </cell>
          <cell r="C9527">
            <v>20</v>
          </cell>
        </row>
        <row r="9528">
          <cell r="A9528">
            <v>110213001247</v>
          </cell>
          <cell r="B9528">
            <v>43160</v>
          </cell>
          <cell r="C9528">
            <v>230</v>
          </cell>
        </row>
        <row r="9529">
          <cell r="A9529">
            <v>110213001248</v>
          </cell>
          <cell r="B9529">
            <v>43160</v>
          </cell>
          <cell r="C9529">
            <v>6000</v>
          </cell>
        </row>
        <row r="9530">
          <cell r="A9530">
            <v>110213001250</v>
          </cell>
          <cell r="B9530">
            <v>43160</v>
          </cell>
          <cell r="C9530">
            <v>880</v>
          </cell>
        </row>
        <row r="9531">
          <cell r="A9531">
            <v>110213001270</v>
          </cell>
          <cell r="B9531">
            <v>43160</v>
          </cell>
          <cell r="C9531">
            <v>1255</v>
          </cell>
        </row>
        <row r="9532">
          <cell r="A9532">
            <v>110213001271</v>
          </cell>
          <cell r="B9532">
            <v>43160</v>
          </cell>
          <cell r="C9532">
            <v>440</v>
          </cell>
        </row>
        <row r="9533">
          <cell r="A9533">
            <v>110213001272</v>
          </cell>
          <cell r="B9533">
            <v>43160</v>
          </cell>
          <cell r="C9533">
            <v>216</v>
          </cell>
        </row>
        <row r="9534">
          <cell r="A9534">
            <v>110213001275</v>
          </cell>
          <cell r="B9534">
            <v>43160</v>
          </cell>
          <cell r="C9534">
            <v>890</v>
          </cell>
        </row>
        <row r="9535">
          <cell r="A9535">
            <v>110213001276</v>
          </cell>
          <cell r="B9535">
            <v>43160</v>
          </cell>
          <cell r="C9535">
            <v>435</v>
          </cell>
        </row>
        <row r="9536">
          <cell r="A9536">
            <v>110213001286</v>
          </cell>
          <cell r="B9536">
            <v>43160</v>
          </cell>
          <cell r="C9536">
            <v>940</v>
          </cell>
        </row>
        <row r="9537">
          <cell r="A9537">
            <v>110213001287</v>
          </cell>
          <cell r="B9537">
            <v>43160</v>
          </cell>
          <cell r="C9537">
            <v>1018</v>
          </cell>
        </row>
        <row r="9538">
          <cell r="A9538">
            <v>110213001288</v>
          </cell>
          <cell r="B9538">
            <v>43160</v>
          </cell>
          <cell r="C9538">
            <v>1260</v>
          </cell>
        </row>
        <row r="9539">
          <cell r="A9539">
            <v>110213001289</v>
          </cell>
          <cell r="B9539">
            <v>43160</v>
          </cell>
          <cell r="C9539">
            <v>2185</v>
          </cell>
        </row>
        <row r="9540">
          <cell r="A9540">
            <v>110213001290</v>
          </cell>
          <cell r="B9540">
            <v>43160</v>
          </cell>
          <cell r="C9540">
            <v>1197</v>
          </cell>
        </row>
        <row r="9541">
          <cell r="A9541">
            <v>110213001291</v>
          </cell>
          <cell r="B9541">
            <v>43160</v>
          </cell>
          <cell r="C9541">
            <v>1938</v>
          </cell>
        </row>
        <row r="9542">
          <cell r="A9542">
            <v>110213001318</v>
          </cell>
          <cell r="B9542">
            <v>43160</v>
          </cell>
          <cell r="C9542">
            <v>4060</v>
          </cell>
        </row>
        <row r="9543">
          <cell r="A9543">
            <v>110213001319</v>
          </cell>
          <cell r="B9543">
            <v>43160</v>
          </cell>
          <cell r="C9543">
            <v>2154</v>
          </cell>
        </row>
        <row r="9544">
          <cell r="A9544">
            <v>110213001320</v>
          </cell>
          <cell r="B9544">
            <v>43160</v>
          </cell>
          <cell r="C9544">
            <v>120</v>
          </cell>
        </row>
        <row r="9545">
          <cell r="A9545">
            <v>110213001347</v>
          </cell>
          <cell r="B9545">
            <v>43160</v>
          </cell>
          <cell r="C9545">
            <v>216</v>
          </cell>
        </row>
        <row r="9546">
          <cell r="A9546">
            <v>110213001348</v>
          </cell>
          <cell r="B9546">
            <v>43160</v>
          </cell>
          <cell r="C9546">
            <v>210</v>
          </cell>
        </row>
        <row r="9547">
          <cell r="A9547">
            <v>110213001351</v>
          </cell>
          <cell r="B9547">
            <v>43160</v>
          </cell>
          <cell r="C9547">
            <v>930</v>
          </cell>
        </row>
        <row r="9548">
          <cell r="A9548">
            <v>110213001353</v>
          </cell>
          <cell r="B9548">
            <v>43160</v>
          </cell>
          <cell r="C9548">
            <v>0</v>
          </cell>
        </row>
        <row r="9549">
          <cell r="A9549">
            <v>110213001354</v>
          </cell>
          <cell r="B9549">
            <v>43160</v>
          </cell>
          <cell r="C9549">
            <v>305</v>
          </cell>
        </row>
        <row r="9550">
          <cell r="A9550">
            <v>110213001355</v>
          </cell>
          <cell r="B9550">
            <v>43160</v>
          </cell>
          <cell r="C9550">
            <v>0</v>
          </cell>
        </row>
        <row r="9551">
          <cell r="A9551">
            <v>110213001358</v>
          </cell>
          <cell r="B9551">
            <v>43160</v>
          </cell>
          <cell r="C9551">
            <v>670</v>
          </cell>
        </row>
        <row r="9552">
          <cell r="A9552">
            <v>110213001361</v>
          </cell>
          <cell r="B9552">
            <v>43160</v>
          </cell>
          <cell r="C9552">
            <v>410</v>
          </cell>
        </row>
        <row r="9553">
          <cell r="A9553">
            <v>110213001362</v>
          </cell>
          <cell r="B9553">
            <v>43160</v>
          </cell>
          <cell r="C9553">
            <v>0</v>
          </cell>
        </row>
        <row r="9554">
          <cell r="A9554">
            <v>110213001366</v>
          </cell>
          <cell r="B9554">
            <v>43160</v>
          </cell>
          <cell r="C9554">
            <v>720</v>
          </cell>
        </row>
        <row r="9555">
          <cell r="A9555">
            <v>110213001368</v>
          </cell>
          <cell r="B9555">
            <v>43160</v>
          </cell>
          <cell r="C9555">
            <v>182</v>
          </cell>
        </row>
        <row r="9556">
          <cell r="A9556">
            <v>110213001369</v>
          </cell>
          <cell r="B9556">
            <v>43160</v>
          </cell>
          <cell r="C9556">
            <v>620</v>
          </cell>
        </row>
        <row r="9557">
          <cell r="A9557">
            <v>110213001370</v>
          </cell>
          <cell r="B9557">
            <v>43160</v>
          </cell>
          <cell r="C9557">
            <v>1225</v>
          </cell>
        </row>
        <row r="9558">
          <cell r="A9558">
            <v>110213004732</v>
          </cell>
          <cell r="B9558">
            <v>43160</v>
          </cell>
          <cell r="C9558">
            <v>60</v>
          </cell>
        </row>
        <row r="9559">
          <cell r="A9559">
            <v>110213005120</v>
          </cell>
          <cell r="B9559">
            <v>43160</v>
          </cell>
          <cell r="C9559">
            <v>940</v>
          </cell>
        </row>
        <row r="9560">
          <cell r="A9560">
            <v>110213005286</v>
          </cell>
          <cell r="B9560">
            <v>43160</v>
          </cell>
          <cell r="C9560">
            <v>390</v>
          </cell>
        </row>
        <row r="9561">
          <cell r="A9561">
            <v>110213005321</v>
          </cell>
          <cell r="B9561">
            <v>43160</v>
          </cell>
          <cell r="C9561">
            <v>0</v>
          </cell>
        </row>
        <row r="9562">
          <cell r="A9562">
            <v>110213005373</v>
          </cell>
          <cell r="B9562">
            <v>43160</v>
          </cell>
          <cell r="C9562">
            <v>0</v>
          </cell>
        </row>
        <row r="9563">
          <cell r="A9563">
            <v>110213005374</v>
          </cell>
          <cell r="B9563">
            <v>43160</v>
          </cell>
          <cell r="C9563">
            <v>0</v>
          </cell>
        </row>
        <row r="9564">
          <cell r="A9564">
            <v>110213005375</v>
          </cell>
          <cell r="B9564">
            <v>43160</v>
          </cell>
          <cell r="C9564">
            <v>0</v>
          </cell>
        </row>
        <row r="9565">
          <cell r="A9565">
            <v>110213009040</v>
          </cell>
          <cell r="B9565">
            <v>43160</v>
          </cell>
          <cell r="C9565">
            <v>490</v>
          </cell>
        </row>
        <row r="9566">
          <cell r="A9566">
            <v>110213009524</v>
          </cell>
          <cell r="B9566">
            <v>43160</v>
          </cell>
          <cell r="C9566">
            <v>390</v>
          </cell>
        </row>
        <row r="9567">
          <cell r="A9567">
            <v>110213009614</v>
          </cell>
          <cell r="B9567">
            <v>43160</v>
          </cell>
          <cell r="C9567">
            <v>0</v>
          </cell>
        </row>
        <row r="9568">
          <cell r="A9568">
            <v>110213009685</v>
          </cell>
          <cell r="B9568">
            <v>43160</v>
          </cell>
          <cell r="C9568">
            <v>70</v>
          </cell>
        </row>
        <row r="9569">
          <cell r="A9569">
            <v>110213010630</v>
          </cell>
          <cell r="B9569">
            <v>43160</v>
          </cell>
          <cell r="C9569">
            <v>1131</v>
          </cell>
        </row>
        <row r="9570">
          <cell r="A9570">
            <v>110213020054</v>
          </cell>
          <cell r="B9570">
            <v>43160</v>
          </cell>
          <cell r="C9570">
            <v>142</v>
          </cell>
        </row>
        <row r="9571">
          <cell r="A9571">
            <v>110214001363</v>
          </cell>
          <cell r="B9571">
            <v>43160</v>
          </cell>
          <cell r="C9571">
            <v>85</v>
          </cell>
        </row>
        <row r="9572">
          <cell r="A9572">
            <v>110214002461</v>
          </cell>
          <cell r="B9572">
            <v>43160</v>
          </cell>
          <cell r="C9572">
            <v>230</v>
          </cell>
        </row>
        <row r="9573">
          <cell r="A9573">
            <v>110214002466</v>
          </cell>
          <cell r="B9573">
            <v>43160</v>
          </cell>
          <cell r="C9573">
            <v>180</v>
          </cell>
        </row>
        <row r="9574">
          <cell r="A9574">
            <v>110214002885</v>
          </cell>
          <cell r="B9574">
            <v>43160</v>
          </cell>
          <cell r="C9574">
            <v>1067</v>
          </cell>
        </row>
        <row r="9575">
          <cell r="A9575">
            <v>110214002901</v>
          </cell>
          <cell r="B9575">
            <v>43160</v>
          </cell>
          <cell r="C9575">
            <v>718</v>
          </cell>
        </row>
        <row r="9576">
          <cell r="A9576">
            <v>110214003597</v>
          </cell>
          <cell r="B9576">
            <v>43160</v>
          </cell>
          <cell r="C9576">
            <v>2660</v>
          </cell>
        </row>
        <row r="9577">
          <cell r="A9577">
            <v>110214004744</v>
          </cell>
          <cell r="B9577">
            <v>43160</v>
          </cell>
          <cell r="C9577">
            <v>287</v>
          </cell>
        </row>
        <row r="9578">
          <cell r="A9578">
            <v>110214004746</v>
          </cell>
          <cell r="B9578">
            <v>43160</v>
          </cell>
          <cell r="C9578">
            <v>183</v>
          </cell>
        </row>
        <row r="9579">
          <cell r="A9579">
            <v>110214007151</v>
          </cell>
          <cell r="B9579">
            <v>43160</v>
          </cell>
          <cell r="C9579">
            <v>39</v>
          </cell>
        </row>
        <row r="9580">
          <cell r="A9580">
            <v>110214009022</v>
          </cell>
          <cell r="B9580">
            <v>43160</v>
          </cell>
          <cell r="C9580">
            <v>790</v>
          </cell>
        </row>
        <row r="9581">
          <cell r="A9581">
            <v>110214009045</v>
          </cell>
          <cell r="B9581">
            <v>43160</v>
          </cell>
          <cell r="C9581">
            <v>682</v>
          </cell>
        </row>
        <row r="9582">
          <cell r="A9582">
            <v>110214009050</v>
          </cell>
          <cell r="B9582">
            <v>43160</v>
          </cell>
          <cell r="C9582">
            <v>236</v>
          </cell>
        </row>
        <row r="9583">
          <cell r="A9583">
            <v>110214009099</v>
          </cell>
          <cell r="B9583">
            <v>43160</v>
          </cell>
          <cell r="C9583">
            <v>1209</v>
          </cell>
        </row>
        <row r="9584">
          <cell r="A9584">
            <v>110214009107</v>
          </cell>
          <cell r="B9584">
            <v>43160</v>
          </cell>
          <cell r="C9584">
            <v>222</v>
          </cell>
        </row>
        <row r="9585">
          <cell r="A9585">
            <v>110214009239</v>
          </cell>
          <cell r="B9585">
            <v>43160</v>
          </cell>
          <cell r="C9585">
            <v>180</v>
          </cell>
        </row>
        <row r="9586">
          <cell r="A9586">
            <v>110214009247</v>
          </cell>
          <cell r="B9586">
            <v>43160</v>
          </cell>
          <cell r="C9586">
            <v>376</v>
          </cell>
        </row>
        <row r="9587">
          <cell r="A9587">
            <v>110211012429</v>
          </cell>
          <cell r="B9587">
            <v>43160</v>
          </cell>
          <cell r="C9587">
            <v>0</v>
          </cell>
        </row>
        <row r="9588">
          <cell r="A9588">
            <v>110211012666</v>
          </cell>
          <cell r="B9588">
            <v>43160</v>
          </cell>
          <cell r="C9588">
            <v>0</v>
          </cell>
        </row>
        <row r="9589">
          <cell r="A9589">
            <v>110211012671</v>
          </cell>
          <cell r="B9589">
            <v>43160</v>
          </cell>
          <cell r="C9589">
            <v>0</v>
          </cell>
        </row>
        <row r="9590">
          <cell r="A9590">
            <v>110211012675</v>
          </cell>
          <cell r="B9590">
            <v>43160</v>
          </cell>
          <cell r="C9590">
            <v>0</v>
          </cell>
        </row>
        <row r="9591">
          <cell r="A9591">
            <v>110211012676</v>
          </cell>
          <cell r="B9591">
            <v>43160</v>
          </cell>
          <cell r="C9591">
            <v>0</v>
          </cell>
        </row>
        <row r="9592">
          <cell r="A9592">
            <v>110211012679</v>
          </cell>
          <cell r="B9592">
            <v>43160</v>
          </cell>
          <cell r="C9592">
            <v>0</v>
          </cell>
        </row>
        <row r="9593">
          <cell r="A9593">
            <v>110211012688</v>
          </cell>
          <cell r="B9593">
            <v>43160</v>
          </cell>
          <cell r="C9593">
            <v>0</v>
          </cell>
        </row>
        <row r="9594">
          <cell r="A9594">
            <v>110211012691</v>
          </cell>
          <cell r="B9594">
            <v>43160</v>
          </cell>
          <cell r="C9594">
            <v>0</v>
          </cell>
        </row>
        <row r="9595">
          <cell r="A9595">
            <v>110211012693</v>
          </cell>
          <cell r="B9595">
            <v>43160</v>
          </cell>
          <cell r="C9595">
            <v>0</v>
          </cell>
        </row>
        <row r="9596">
          <cell r="A9596">
            <v>110211012697</v>
          </cell>
          <cell r="B9596">
            <v>43160</v>
          </cell>
          <cell r="C9596">
            <v>0</v>
          </cell>
        </row>
        <row r="9597">
          <cell r="A9597">
            <v>110211012700</v>
          </cell>
          <cell r="B9597">
            <v>43160</v>
          </cell>
          <cell r="C9597">
            <v>0</v>
          </cell>
        </row>
        <row r="9598">
          <cell r="A9598">
            <v>110211014341</v>
          </cell>
          <cell r="B9598">
            <v>43160</v>
          </cell>
          <cell r="C9598">
            <v>0</v>
          </cell>
        </row>
        <row r="9599">
          <cell r="A9599">
            <v>110211014419</v>
          </cell>
          <cell r="B9599">
            <v>43160</v>
          </cell>
          <cell r="C9599">
            <v>0</v>
          </cell>
        </row>
        <row r="9600">
          <cell r="A9600">
            <v>110211014479</v>
          </cell>
          <cell r="B9600">
            <v>43160</v>
          </cell>
          <cell r="C9600">
            <v>0</v>
          </cell>
        </row>
        <row r="9601">
          <cell r="A9601">
            <v>110211016147</v>
          </cell>
          <cell r="B9601">
            <v>43160</v>
          </cell>
          <cell r="C9601">
            <v>0</v>
          </cell>
        </row>
        <row r="9602">
          <cell r="A9602">
            <v>110211016918</v>
          </cell>
          <cell r="B9602">
            <v>43160</v>
          </cell>
          <cell r="C9602">
            <v>0</v>
          </cell>
        </row>
        <row r="9603">
          <cell r="A9603">
            <v>110211018819</v>
          </cell>
          <cell r="B9603">
            <v>43160</v>
          </cell>
          <cell r="C9603">
            <v>0</v>
          </cell>
        </row>
        <row r="9604">
          <cell r="A9604">
            <v>110211018842</v>
          </cell>
          <cell r="B9604">
            <v>43160</v>
          </cell>
          <cell r="C9604">
            <v>0</v>
          </cell>
        </row>
        <row r="9605">
          <cell r="A9605">
            <v>110211018848</v>
          </cell>
          <cell r="B9605">
            <v>43160</v>
          </cell>
          <cell r="C9605">
            <v>0</v>
          </cell>
        </row>
        <row r="9606">
          <cell r="A9606">
            <v>110211018849</v>
          </cell>
          <cell r="B9606">
            <v>43160</v>
          </cell>
          <cell r="C9606">
            <v>0</v>
          </cell>
        </row>
        <row r="9607">
          <cell r="A9607">
            <v>110211019181</v>
          </cell>
          <cell r="B9607">
            <v>43160</v>
          </cell>
          <cell r="C9607">
            <v>0</v>
          </cell>
        </row>
        <row r="9608">
          <cell r="A9608">
            <v>110211019331</v>
          </cell>
          <cell r="B9608">
            <v>43160</v>
          </cell>
          <cell r="C9608">
            <v>0</v>
          </cell>
        </row>
        <row r="9609">
          <cell r="A9609">
            <v>110211022131</v>
          </cell>
          <cell r="B9609">
            <v>43160</v>
          </cell>
          <cell r="C9609">
            <v>0</v>
          </cell>
        </row>
        <row r="9610">
          <cell r="A9610">
            <v>110211022216</v>
          </cell>
          <cell r="B9610">
            <v>43160</v>
          </cell>
          <cell r="C9610">
            <v>0</v>
          </cell>
        </row>
        <row r="9611">
          <cell r="A9611">
            <v>110211022285</v>
          </cell>
          <cell r="B9611">
            <v>43160</v>
          </cell>
          <cell r="C9611">
            <v>0</v>
          </cell>
        </row>
        <row r="9612">
          <cell r="A9612">
            <v>110212008990</v>
          </cell>
          <cell r="B9612">
            <v>43160</v>
          </cell>
          <cell r="C9612">
            <v>1104</v>
          </cell>
        </row>
        <row r="9613">
          <cell r="A9613">
            <v>110212008997</v>
          </cell>
          <cell r="B9613">
            <v>43160</v>
          </cell>
          <cell r="C9613">
            <v>0</v>
          </cell>
        </row>
        <row r="9614">
          <cell r="A9614">
            <v>110212010872</v>
          </cell>
          <cell r="B9614">
            <v>43160</v>
          </cell>
          <cell r="C9614">
            <v>0</v>
          </cell>
        </row>
        <row r="9615">
          <cell r="A9615">
            <v>110212011486</v>
          </cell>
          <cell r="B9615">
            <v>43160</v>
          </cell>
          <cell r="C9615">
            <v>0</v>
          </cell>
        </row>
        <row r="9616">
          <cell r="A9616">
            <v>110212011719</v>
          </cell>
          <cell r="B9616">
            <v>43160</v>
          </cell>
          <cell r="C9616">
            <v>0</v>
          </cell>
        </row>
        <row r="9617">
          <cell r="A9617">
            <v>110212011955</v>
          </cell>
          <cell r="B9617">
            <v>43160</v>
          </cell>
          <cell r="C9617">
            <v>0</v>
          </cell>
        </row>
        <row r="9618">
          <cell r="A9618">
            <v>110212016153</v>
          </cell>
          <cell r="B9618">
            <v>43160</v>
          </cell>
          <cell r="C9618">
            <v>0</v>
          </cell>
        </row>
        <row r="9619">
          <cell r="A9619">
            <v>110212017102</v>
          </cell>
          <cell r="B9619">
            <v>43160</v>
          </cell>
          <cell r="C9619">
            <v>0</v>
          </cell>
        </row>
        <row r="9620">
          <cell r="A9620">
            <v>110212017273</v>
          </cell>
          <cell r="B9620">
            <v>43160</v>
          </cell>
          <cell r="C9620">
            <v>0</v>
          </cell>
        </row>
        <row r="9621">
          <cell r="A9621">
            <v>110212017919</v>
          </cell>
          <cell r="B9621">
            <v>43160</v>
          </cell>
          <cell r="C9621">
            <v>0</v>
          </cell>
        </row>
        <row r="9622">
          <cell r="A9622">
            <v>110212019667</v>
          </cell>
          <cell r="B9622">
            <v>43160</v>
          </cell>
          <cell r="C9622">
            <v>0</v>
          </cell>
        </row>
        <row r="9623">
          <cell r="A9623">
            <v>110212019671</v>
          </cell>
          <cell r="B9623">
            <v>43160</v>
          </cell>
          <cell r="C9623">
            <v>0</v>
          </cell>
        </row>
        <row r="9624">
          <cell r="A9624">
            <v>110212019843</v>
          </cell>
          <cell r="B9624">
            <v>43160</v>
          </cell>
          <cell r="C9624">
            <v>0</v>
          </cell>
        </row>
        <row r="9625">
          <cell r="A9625">
            <v>110212021167</v>
          </cell>
          <cell r="B9625">
            <v>43160</v>
          </cell>
          <cell r="C9625">
            <v>0</v>
          </cell>
        </row>
        <row r="9626">
          <cell r="A9626">
            <v>110213011107</v>
          </cell>
          <cell r="B9626">
            <v>43160</v>
          </cell>
          <cell r="C9626">
            <v>0</v>
          </cell>
        </row>
        <row r="9627">
          <cell r="A9627">
            <v>110213011197</v>
          </cell>
          <cell r="B9627">
            <v>43160</v>
          </cell>
          <cell r="C9627">
            <v>0</v>
          </cell>
        </row>
        <row r="9628">
          <cell r="A9628">
            <v>110213011209</v>
          </cell>
          <cell r="B9628">
            <v>43160</v>
          </cell>
          <cell r="C9628">
            <v>0</v>
          </cell>
        </row>
        <row r="9629">
          <cell r="A9629">
            <v>110213011348</v>
          </cell>
          <cell r="B9629">
            <v>43160</v>
          </cell>
          <cell r="C9629">
            <v>0</v>
          </cell>
        </row>
        <row r="9630">
          <cell r="A9630">
            <v>110213012736</v>
          </cell>
          <cell r="B9630">
            <v>43160</v>
          </cell>
          <cell r="C9630">
            <v>0</v>
          </cell>
        </row>
        <row r="9631">
          <cell r="A9631">
            <v>110213013037</v>
          </cell>
          <cell r="B9631">
            <v>43160</v>
          </cell>
          <cell r="C9631">
            <v>0</v>
          </cell>
        </row>
        <row r="9632">
          <cell r="A9632">
            <v>110213013739</v>
          </cell>
          <cell r="B9632">
            <v>43160</v>
          </cell>
          <cell r="C9632">
            <v>0</v>
          </cell>
        </row>
        <row r="9633">
          <cell r="A9633">
            <v>110213013971</v>
          </cell>
          <cell r="B9633">
            <v>43160</v>
          </cell>
          <cell r="C9633">
            <v>0</v>
          </cell>
        </row>
        <row r="9634">
          <cell r="A9634">
            <v>110213014711</v>
          </cell>
          <cell r="B9634">
            <v>43160</v>
          </cell>
          <cell r="C9634">
            <v>0</v>
          </cell>
        </row>
        <row r="9635">
          <cell r="A9635">
            <v>110213016284</v>
          </cell>
          <cell r="B9635">
            <v>43160</v>
          </cell>
          <cell r="C9635">
            <v>0</v>
          </cell>
        </row>
        <row r="9636">
          <cell r="A9636">
            <v>110213017574</v>
          </cell>
          <cell r="B9636">
            <v>43160</v>
          </cell>
          <cell r="C9636">
            <v>0</v>
          </cell>
        </row>
        <row r="9637">
          <cell r="A9637">
            <v>110213018477</v>
          </cell>
          <cell r="B9637">
            <v>43160</v>
          </cell>
          <cell r="C9637">
            <v>0</v>
          </cell>
        </row>
        <row r="9638">
          <cell r="A9638">
            <v>110213019055</v>
          </cell>
          <cell r="B9638">
            <v>43160</v>
          </cell>
          <cell r="C9638">
            <v>0</v>
          </cell>
        </row>
        <row r="9639">
          <cell r="A9639">
            <v>110213019239</v>
          </cell>
          <cell r="B9639">
            <v>43160</v>
          </cell>
          <cell r="C9639">
            <v>0</v>
          </cell>
        </row>
        <row r="9640">
          <cell r="A9640">
            <v>110213019516</v>
          </cell>
          <cell r="B9640">
            <v>43160</v>
          </cell>
          <cell r="C9640">
            <v>0</v>
          </cell>
        </row>
        <row r="9641">
          <cell r="A9641">
            <v>110214011344</v>
          </cell>
          <cell r="B9641">
            <v>43160</v>
          </cell>
          <cell r="C9641">
            <v>0</v>
          </cell>
        </row>
        <row r="9642">
          <cell r="A9642">
            <v>110214011802</v>
          </cell>
          <cell r="B9642">
            <v>43160</v>
          </cell>
          <cell r="C9642">
            <v>0</v>
          </cell>
        </row>
        <row r="9643">
          <cell r="A9643">
            <v>110214011952</v>
          </cell>
          <cell r="B9643">
            <v>43160</v>
          </cell>
          <cell r="C9643">
            <v>0</v>
          </cell>
        </row>
        <row r="9644">
          <cell r="A9644">
            <v>110214012152</v>
          </cell>
          <cell r="B9644">
            <v>43160</v>
          </cell>
          <cell r="C9644">
            <v>0</v>
          </cell>
        </row>
        <row r="9645">
          <cell r="A9645">
            <v>110214012402</v>
          </cell>
          <cell r="B9645">
            <v>43160</v>
          </cell>
          <cell r="C9645">
            <v>0</v>
          </cell>
        </row>
        <row r="9646">
          <cell r="A9646">
            <v>110214012454</v>
          </cell>
          <cell r="B9646">
            <v>43160</v>
          </cell>
          <cell r="C9646">
            <v>0</v>
          </cell>
        </row>
        <row r="9647">
          <cell r="A9647">
            <v>110214012465</v>
          </cell>
          <cell r="B9647">
            <v>43160</v>
          </cell>
          <cell r="C9647">
            <v>0</v>
          </cell>
        </row>
        <row r="9648">
          <cell r="A9648">
            <v>110214015076</v>
          </cell>
          <cell r="B9648">
            <v>43160</v>
          </cell>
          <cell r="C9648">
            <v>0</v>
          </cell>
        </row>
        <row r="9649">
          <cell r="A9649">
            <v>110214015477</v>
          </cell>
          <cell r="B9649">
            <v>43160</v>
          </cell>
          <cell r="C9649">
            <v>0</v>
          </cell>
        </row>
        <row r="9650">
          <cell r="A9650">
            <v>110214015702</v>
          </cell>
          <cell r="B9650">
            <v>43160</v>
          </cell>
          <cell r="C9650">
            <v>0</v>
          </cell>
        </row>
        <row r="9651">
          <cell r="A9651">
            <v>110214016001</v>
          </cell>
          <cell r="B9651">
            <v>43160</v>
          </cell>
          <cell r="C9651">
            <v>0</v>
          </cell>
        </row>
        <row r="9652">
          <cell r="A9652">
            <v>110214016048</v>
          </cell>
          <cell r="B9652">
            <v>43160</v>
          </cell>
          <cell r="C9652">
            <v>0</v>
          </cell>
        </row>
        <row r="9653">
          <cell r="A9653">
            <v>110214016051</v>
          </cell>
          <cell r="B9653">
            <v>43160</v>
          </cell>
          <cell r="C9653">
            <v>0</v>
          </cell>
        </row>
        <row r="9654">
          <cell r="A9654">
            <v>110214016052</v>
          </cell>
          <cell r="B9654">
            <v>43160</v>
          </cell>
          <cell r="C9654">
            <v>0</v>
          </cell>
        </row>
        <row r="9655">
          <cell r="A9655">
            <v>110214016156</v>
          </cell>
          <cell r="B9655">
            <v>43160</v>
          </cell>
          <cell r="C9655">
            <v>0</v>
          </cell>
        </row>
        <row r="9656">
          <cell r="A9656">
            <v>110214016175</v>
          </cell>
          <cell r="B9656">
            <v>43160</v>
          </cell>
          <cell r="C9656">
            <v>0</v>
          </cell>
        </row>
        <row r="9657">
          <cell r="A9657">
            <v>110214016176</v>
          </cell>
          <cell r="B9657">
            <v>43160</v>
          </cell>
          <cell r="C9657">
            <v>0</v>
          </cell>
        </row>
        <row r="9658">
          <cell r="A9658">
            <v>110214016177</v>
          </cell>
          <cell r="B9658">
            <v>43160</v>
          </cell>
          <cell r="C9658">
            <v>0</v>
          </cell>
        </row>
        <row r="9659">
          <cell r="A9659">
            <v>110214017060</v>
          </cell>
          <cell r="B9659">
            <v>43160</v>
          </cell>
          <cell r="C9659">
            <v>0</v>
          </cell>
        </row>
        <row r="9660">
          <cell r="A9660">
            <v>110214017537</v>
          </cell>
          <cell r="B9660">
            <v>43160</v>
          </cell>
          <cell r="C9660">
            <v>0</v>
          </cell>
        </row>
        <row r="9661">
          <cell r="A9661">
            <v>110214020881</v>
          </cell>
          <cell r="B9661">
            <v>43160</v>
          </cell>
          <cell r="C9661">
            <v>0</v>
          </cell>
        </row>
        <row r="9662">
          <cell r="A9662">
            <v>110211002392</v>
          </cell>
          <cell r="B9662">
            <v>43160</v>
          </cell>
          <cell r="C9662">
            <v>0</v>
          </cell>
        </row>
        <row r="9663">
          <cell r="A9663">
            <v>110211006477</v>
          </cell>
          <cell r="B9663">
            <v>43160</v>
          </cell>
          <cell r="C9663">
            <v>390</v>
          </cell>
        </row>
        <row r="9664">
          <cell r="A9664">
            <v>110212001433</v>
          </cell>
          <cell r="B9664">
            <v>43160</v>
          </cell>
          <cell r="C9664">
            <v>655</v>
          </cell>
        </row>
        <row r="9665">
          <cell r="A9665">
            <v>110214001349</v>
          </cell>
          <cell r="B9665">
            <v>43160</v>
          </cell>
          <cell r="C9665">
            <v>0</v>
          </cell>
        </row>
        <row r="9666">
          <cell r="A9666">
            <v>110214002464</v>
          </cell>
          <cell r="B9666">
            <v>43160</v>
          </cell>
          <cell r="C9666">
            <v>1310</v>
          </cell>
        </row>
        <row r="9667">
          <cell r="A9667">
            <v>110214006932</v>
          </cell>
          <cell r="B9667">
            <v>43160</v>
          </cell>
          <cell r="C9667">
            <v>0</v>
          </cell>
        </row>
        <row r="9668">
          <cell r="A9668">
            <v>110214009250</v>
          </cell>
          <cell r="B9668">
            <v>43160</v>
          </cell>
          <cell r="C9668">
            <v>26</v>
          </cell>
        </row>
        <row r="9669">
          <cell r="A9669">
            <v>110214021592</v>
          </cell>
          <cell r="B9669">
            <v>43160</v>
          </cell>
          <cell r="C9669">
            <v>120</v>
          </cell>
        </row>
        <row r="9670">
          <cell r="A9670">
            <v>110214021593</v>
          </cell>
          <cell r="B9670">
            <v>43160</v>
          </cell>
          <cell r="C9670">
            <v>120</v>
          </cell>
        </row>
        <row r="9671">
          <cell r="A9671">
            <v>110211012673</v>
          </cell>
          <cell r="B9671">
            <v>43160</v>
          </cell>
          <cell r="C9671">
            <v>0</v>
          </cell>
        </row>
        <row r="9672">
          <cell r="A9672">
            <v>110211012690</v>
          </cell>
          <cell r="B9672">
            <v>43160</v>
          </cell>
          <cell r="C9672">
            <v>0</v>
          </cell>
        </row>
        <row r="9673">
          <cell r="A9673">
            <v>110211012695</v>
          </cell>
          <cell r="B9673">
            <v>43160</v>
          </cell>
          <cell r="C9673">
            <v>0</v>
          </cell>
        </row>
        <row r="9674">
          <cell r="A9674">
            <v>110211014247</v>
          </cell>
          <cell r="B9674">
            <v>43160</v>
          </cell>
          <cell r="C9674">
            <v>0</v>
          </cell>
        </row>
        <row r="9675">
          <cell r="A9675">
            <v>110212011966</v>
          </cell>
          <cell r="B9675">
            <v>43160</v>
          </cell>
          <cell r="C9675">
            <v>0</v>
          </cell>
        </row>
        <row r="9676">
          <cell r="A9676">
            <v>110212019673</v>
          </cell>
          <cell r="B9676">
            <v>43160</v>
          </cell>
          <cell r="C9676">
            <v>0</v>
          </cell>
        </row>
        <row r="9677">
          <cell r="A9677">
            <v>110214016135</v>
          </cell>
          <cell r="B9677">
            <v>43160</v>
          </cell>
          <cell r="C9677">
            <v>0</v>
          </cell>
        </row>
        <row r="9678">
          <cell r="A9678">
            <v>110211002401</v>
          </cell>
          <cell r="B9678">
            <v>43160</v>
          </cell>
          <cell r="C9678">
            <v>733</v>
          </cell>
        </row>
        <row r="9679">
          <cell r="A9679">
            <v>110212003620</v>
          </cell>
          <cell r="B9679">
            <v>43160</v>
          </cell>
          <cell r="C9679">
            <v>1031</v>
          </cell>
        </row>
        <row r="9680">
          <cell r="A9680">
            <v>110212008676</v>
          </cell>
          <cell r="B9680">
            <v>43160</v>
          </cell>
          <cell r="C9680">
            <v>0</v>
          </cell>
        </row>
        <row r="9681">
          <cell r="A9681">
            <v>110213021971</v>
          </cell>
          <cell r="B9681">
            <v>43160</v>
          </cell>
          <cell r="C9681">
            <v>73</v>
          </cell>
        </row>
        <row r="9682">
          <cell r="A9682">
            <v>110211004039</v>
          </cell>
          <cell r="B9682">
            <v>43160</v>
          </cell>
          <cell r="C9682">
            <v>97</v>
          </cell>
        </row>
        <row r="9683">
          <cell r="A9683">
            <v>110212022568</v>
          </cell>
          <cell r="B9683">
            <v>43160</v>
          </cell>
          <cell r="C9683">
            <v>27</v>
          </cell>
        </row>
        <row r="9684">
          <cell r="A9684">
            <v>110213001239</v>
          </cell>
          <cell r="B9684">
            <v>43160</v>
          </cell>
          <cell r="C9684">
            <v>1555</v>
          </cell>
        </row>
        <row r="9685">
          <cell r="A9685">
            <v>110214016194</v>
          </cell>
          <cell r="B9685">
            <v>43160</v>
          </cell>
          <cell r="C9685">
            <v>0</v>
          </cell>
        </row>
        <row r="9686">
          <cell r="A9686">
            <v>110211012699</v>
          </cell>
          <cell r="B9686">
            <v>43160</v>
          </cell>
          <cell r="C9686">
            <v>0</v>
          </cell>
        </row>
        <row r="9687">
          <cell r="A9687">
            <v>110213022418</v>
          </cell>
          <cell r="B9687">
            <v>43160</v>
          </cell>
          <cell r="C9687">
            <v>0</v>
          </cell>
        </row>
        <row r="9688">
          <cell r="A9688">
            <v>110213024785</v>
          </cell>
          <cell r="B9688">
            <v>43160</v>
          </cell>
          <cell r="C9688">
            <v>1720</v>
          </cell>
        </row>
        <row r="9689">
          <cell r="A9689">
            <v>110214000636</v>
          </cell>
          <cell r="B9689">
            <v>43160</v>
          </cell>
          <cell r="C9689">
            <v>210</v>
          </cell>
        </row>
        <row r="9690">
          <cell r="A9690">
            <v>110213025327</v>
          </cell>
          <cell r="B9690">
            <v>43160</v>
          </cell>
          <cell r="C9690">
            <v>0</v>
          </cell>
        </row>
        <row r="9691">
          <cell r="A9691">
            <v>110213027767</v>
          </cell>
          <cell r="B9691">
            <v>43160</v>
          </cell>
          <cell r="C9691">
            <v>0</v>
          </cell>
        </row>
        <row r="9692">
          <cell r="A9692">
            <v>110211000839</v>
          </cell>
          <cell r="B9692">
            <v>43132</v>
          </cell>
          <cell r="C9692">
            <v>0</v>
          </cell>
        </row>
        <row r="9693">
          <cell r="A9693">
            <v>110211001803</v>
          </cell>
          <cell r="B9693">
            <v>43132</v>
          </cell>
          <cell r="C9693">
            <v>0</v>
          </cell>
        </row>
        <row r="9694">
          <cell r="A9694">
            <v>110211002080</v>
          </cell>
          <cell r="B9694">
            <v>43132</v>
          </cell>
          <cell r="C9694">
            <v>0</v>
          </cell>
        </row>
        <row r="9695">
          <cell r="A9695">
            <v>110211002086</v>
          </cell>
          <cell r="B9695">
            <v>43132</v>
          </cell>
          <cell r="C9695">
            <v>0</v>
          </cell>
        </row>
        <row r="9696">
          <cell r="A9696">
            <v>110211002087</v>
          </cell>
          <cell r="B9696">
            <v>43132</v>
          </cell>
          <cell r="C9696">
            <v>0</v>
          </cell>
        </row>
        <row r="9697">
          <cell r="A9697">
            <v>110211002136</v>
          </cell>
          <cell r="B9697">
            <v>43132</v>
          </cell>
          <cell r="C9697">
            <v>0</v>
          </cell>
        </row>
        <row r="9698">
          <cell r="A9698">
            <v>110211002383</v>
          </cell>
          <cell r="B9698">
            <v>43132</v>
          </cell>
          <cell r="C9698">
            <v>0</v>
          </cell>
        </row>
        <row r="9699">
          <cell r="A9699">
            <v>110211002384</v>
          </cell>
          <cell r="B9699">
            <v>43132</v>
          </cell>
          <cell r="C9699">
            <v>0</v>
          </cell>
        </row>
        <row r="9700">
          <cell r="A9700">
            <v>110211002386</v>
          </cell>
          <cell r="B9700">
            <v>43132</v>
          </cell>
          <cell r="C9700">
            <v>0</v>
          </cell>
        </row>
        <row r="9701">
          <cell r="A9701">
            <v>110211002394</v>
          </cell>
          <cell r="B9701">
            <v>43132</v>
          </cell>
          <cell r="C9701">
            <v>0</v>
          </cell>
        </row>
        <row r="9702">
          <cell r="A9702">
            <v>110211002396</v>
          </cell>
          <cell r="B9702">
            <v>43132</v>
          </cell>
          <cell r="C9702">
            <v>0</v>
          </cell>
        </row>
        <row r="9703">
          <cell r="A9703">
            <v>110211002398</v>
          </cell>
          <cell r="B9703">
            <v>43132</v>
          </cell>
          <cell r="C9703">
            <v>0</v>
          </cell>
        </row>
        <row r="9704">
          <cell r="A9704">
            <v>110211002399</v>
          </cell>
          <cell r="B9704">
            <v>43132</v>
          </cell>
          <cell r="C9704">
            <v>0</v>
          </cell>
        </row>
        <row r="9705">
          <cell r="A9705">
            <v>110211002402</v>
          </cell>
          <cell r="B9705">
            <v>43132</v>
          </cell>
          <cell r="C9705">
            <v>0</v>
          </cell>
        </row>
        <row r="9706">
          <cell r="A9706">
            <v>110211002403</v>
          </cell>
          <cell r="B9706">
            <v>43132</v>
          </cell>
          <cell r="C9706">
            <v>0</v>
          </cell>
        </row>
        <row r="9707">
          <cell r="A9707">
            <v>110211002405</v>
          </cell>
          <cell r="B9707">
            <v>43132</v>
          </cell>
          <cell r="C9707">
            <v>0</v>
          </cell>
        </row>
        <row r="9708">
          <cell r="A9708">
            <v>110211002406</v>
          </cell>
          <cell r="B9708">
            <v>43132</v>
          </cell>
          <cell r="C9708">
            <v>0</v>
          </cell>
        </row>
        <row r="9709">
          <cell r="A9709">
            <v>110211002407</v>
          </cell>
          <cell r="B9709">
            <v>43132</v>
          </cell>
          <cell r="C9709">
            <v>0</v>
          </cell>
        </row>
        <row r="9710">
          <cell r="A9710">
            <v>110211002411</v>
          </cell>
          <cell r="B9710">
            <v>43132</v>
          </cell>
          <cell r="C9710">
            <v>0</v>
          </cell>
        </row>
        <row r="9711">
          <cell r="A9711">
            <v>110211002412</v>
          </cell>
          <cell r="B9711">
            <v>43132</v>
          </cell>
          <cell r="C9711">
            <v>0</v>
          </cell>
        </row>
        <row r="9712">
          <cell r="A9712">
            <v>110211002413</v>
          </cell>
          <cell r="B9712">
            <v>43132</v>
          </cell>
          <cell r="C9712">
            <v>0</v>
          </cell>
        </row>
        <row r="9713">
          <cell r="A9713">
            <v>110211003718</v>
          </cell>
          <cell r="B9713">
            <v>43132</v>
          </cell>
          <cell r="C9713">
            <v>0</v>
          </cell>
        </row>
        <row r="9714">
          <cell r="A9714">
            <v>110211003719</v>
          </cell>
          <cell r="B9714">
            <v>43132</v>
          </cell>
          <cell r="C9714">
            <v>0</v>
          </cell>
        </row>
        <row r="9715">
          <cell r="A9715">
            <v>110211003808</v>
          </cell>
          <cell r="B9715">
            <v>43132</v>
          </cell>
          <cell r="C9715">
            <v>0</v>
          </cell>
        </row>
        <row r="9716">
          <cell r="A9716">
            <v>110211004072</v>
          </cell>
          <cell r="B9716">
            <v>43132</v>
          </cell>
          <cell r="C9716">
            <v>0</v>
          </cell>
        </row>
        <row r="9717">
          <cell r="A9717">
            <v>110211004145</v>
          </cell>
          <cell r="B9717">
            <v>43132</v>
          </cell>
          <cell r="C9717">
            <v>0</v>
          </cell>
        </row>
        <row r="9718">
          <cell r="A9718">
            <v>110211005116</v>
          </cell>
          <cell r="B9718">
            <v>43132</v>
          </cell>
          <cell r="C9718">
            <v>0</v>
          </cell>
        </row>
        <row r="9719">
          <cell r="A9719">
            <v>110211005117</v>
          </cell>
          <cell r="B9719">
            <v>43132</v>
          </cell>
          <cell r="C9719">
            <v>0</v>
          </cell>
        </row>
        <row r="9720">
          <cell r="A9720">
            <v>110211005131</v>
          </cell>
          <cell r="B9720">
            <v>43132</v>
          </cell>
          <cell r="C9720">
            <v>0</v>
          </cell>
        </row>
        <row r="9721">
          <cell r="A9721">
            <v>110211005306</v>
          </cell>
          <cell r="B9721">
            <v>43132</v>
          </cell>
          <cell r="C9721">
            <v>0</v>
          </cell>
        </row>
        <row r="9722">
          <cell r="A9722">
            <v>110211006325</v>
          </cell>
          <cell r="B9722">
            <v>43132</v>
          </cell>
          <cell r="C9722">
            <v>0</v>
          </cell>
        </row>
        <row r="9723">
          <cell r="A9723">
            <v>110211007133</v>
          </cell>
          <cell r="B9723">
            <v>43132</v>
          </cell>
          <cell r="C9723">
            <v>0</v>
          </cell>
        </row>
        <row r="9724">
          <cell r="A9724">
            <v>110211007907</v>
          </cell>
          <cell r="B9724">
            <v>43132</v>
          </cell>
          <cell r="C9724">
            <v>0</v>
          </cell>
        </row>
        <row r="9725">
          <cell r="A9725">
            <v>110211008209</v>
          </cell>
          <cell r="B9725">
            <v>43132</v>
          </cell>
          <cell r="C9725">
            <v>0</v>
          </cell>
        </row>
        <row r="9726">
          <cell r="A9726">
            <v>110211008440</v>
          </cell>
          <cell r="B9726">
            <v>43132</v>
          </cell>
          <cell r="C9726">
            <v>0</v>
          </cell>
        </row>
        <row r="9727">
          <cell r="A9727">
            <v>110211008442</v>
          </cell>
          <cell r="B9727">
            <v>43132</v>
          </cell>
          <cell r="C9727">
            <v>0</v>
          </cell>
        </row>
        <row r="9728">
          <cell r="A9728">
            <v>110211008443</v>
          </cell>
          <cell r="B9728">
            <v>43132</v>
          </cell>
          <cell r="C9728">
            <v>0</v>
          </cell>
        </row>
        <row r="9729">
          <cell r="A9729">
            <v>110211008722</v>
          </cell>
          <cell r="B9729">
            <v>43132</v>
          </cell>
          <cell r="C9729">
            <v>0</v>
          </cell>
        </row>
        <row r="9730">
          <cell r="A9730">
            <v>110211008743</v>
          </cell>
          <cell r="B9730">
            <v>43132</v>
          </cell>
          <cell r="C9730">
            <v>0</v>
          </cell>
        </row>
        <row r="9731">
          <cell r="A9731">
            <v>110211009386</v>
          </cell>
          <cell r="B9731">
            <v>43132</v>
          </cell>
          <cell r="C9731">
            <v>0</v>
          </cell>
        </row>
        <row r="9732">
          <cell r="A9732">
            <v>110211009805</v>
          </cell>
          <cell r="B9732">
            <v>43132</v>
          </cell>
          <cell r="C9732">
            <v>0</v>
          </cell>
        </row>
        <row r="9733">
          <cell r="A9733">
            <v>110211011224</v>
          </cell>
          <cell r="B9733">
            <v>43132</v>
          </cell>
          <cell r="C9733">
            <v>1531</v>
          </cell>
        </row>
        <row r="9734">
          <cell r="A9734">
            <v>110211021634</v>
          </cell>
          <cell r="B9734">
            <v>43132</v>
          </cell>
          <cell r="C9734">
            <v>0</v>
          </cell>
        </row>
        <row r="9735">
          <cell r="A9735">
            <v>110212001364</v>
          </cell>
          <cell r="B9735">
            <v>43132</v>
          </cell>
          <cell r="C9735">
            <v>0</v>
          </cell>
        </row>
        <row r="9736">
          <cell r="A9736">
            <v>110212001365</v>
          </cell>
          <cell r="B9736">
            <v>43132</v>
          </cell>
          <cell r="C9736">
            <v>0</v>
          </cell>
        </row>
        <row r="9737">
          <cell r="A9737">
            <v>110212001425</v>
          </cell>
          <cell r="B9737">
            <v>43132</v>
          </cell>
          <cell r="C9737">
            <v>0</v>
          </cell>
        </row>
        <row r="9738">
          <cell r="A9738">
            <v>110212001483</v>
          </cell>
          <cell r="B9738">
            <v>43132</v>
          </cell>
          <cell r="C9738">
            <v>0</v>
          </cell>
        </row>
        <row r="9739">
          <cell r="A9739">
            <v>110212001500</v>
          </cell>
          <cell r="B9739">
            <v>43132</v>
          </cell>
          <cell r="C9739">
            <v>0</v>
          </cell>
        </row>
        <row r="9740">
          <cell r="A9740">
            <v>110212001503</v>
          </cell>
          <cell r="B9740">
            <v>43132</v>
          </cell>
          <cell r="C9740">
            <v>0</v>
          </cell>
        </row>
        <row r="9741">
          <cell r="A9741">
            <v>110212001511</v>
          </cell>
          <cell r="B9741">
            <v>43132</v>
          </cell>
          <cell r="C9741">
            <v>0</v>
          </cell>
        </row>
        <row r="9742">
          <cell r="A9742">
            <v>110212001541</v>
          </cell>
          <cell r="B9742">
            <v>43132</v>
          </cell>
          <cell r="C9742">
            <v>0</v>
          </cell>
        </row>
        <row r="9743">
          <cell r="A9743">
            <v>110212001742</v>
          </cell>
          <cell r="B9743">
            <v>43132</v>
          </cell>
          <cell r="C9743">
            <v>0</v>
          </cell>
        </row>
        <row r="9744">
          <cell r="A9744">
            <v>110212002452</v>
          </cell>
          <cell r="B9744">
            <v>43132</v>
          </cell>
          <cell r="C9744">
            <v>0</v>
          </cell>
        </row>
        <row r="9745">
          <cell r="A9745">
            <v>110212002680</v>
          </cell>
          <cell r="B9745">
            <v>43132</v>
          </cell>
          <cell r="C9745">
            <v>0</v>
          </cell>
        </row>
        <row r="9746">
          <cell r="A9746">
            <v>110212004373</v>
          </cell>
          <cell r="B9746">
            <v>43132</v>
          </cell>
          <cell r="C9746">
            <v>0</v>
          </cell>
        </row>
        <row r="9747">
          <cell r="A9747">
            <v>110212004590</v>
          </cell>
          <cell r="B9747">
            <v>43132</v>
          </cell>
          <cell r="C9747">
            <v>0</v>
          </cell>
        </row>
        <row r="9748">
          <cell r="A9748">
            <v>110212005229</v>
          </cell>
          <cell r="B9748">
            <v>43132</v>
          </cell>
          <cell r="C9748">
            <v>0</v>
          </cell>
        </row>
        <row r="9749">
          <cell r="A9749">
            <v>110212005260</v>
          </cell>
          <cell r="B9749">
            <v>43132</v>
          </cell>
          <cell r="C9749">
            <v>0</v>
          </cell>
        </row>
        <row r="9750">
          <cell r="A9750">
            <v>110212006540</v>
          </cell>
          <cell r="B9750">
            <v>43132</v>
          </cell>
          <cell r="C9750">
            <v>0</v>
          </cell>
        </row>
        <row r="9751">
          <cell r="A9751">
            <v>110212006558</v>
          </cell>
          <cell r="B9751">
            <v>43132</v>
          </cell>
          <cell r="C9751">
            <v>0</v>
          </cell>
        </row>
        <row r="9752">
          <cell r="A9752">
            <v>110212007683</v>
          </cell>
          <cell r="B9752">
            <v>43132</v>
          </cell>
          <cell r="C9752">
            <v>0</v>
          </cell>
        </row>
        <row r="9753">
          <cell r="A9753">
            <v>110212008189</v>
          </cell>
          <cell r="B9753">
            <v>43132</v>
          </cell>
          <cell r="C9753">
            <v>0</v>
          </cell>
        </row>
        <row r="9754">
          <cell r="A9754">
            <v>110212008984</v>
          </cell>
          <cell r="B9754">
            <v>43132</v>
          </cell>
          <cell r="C9754">
            <v>60</v>
          </cell>
        </row>
        <row r="9755">
          <cell r="A9755">
            <v>110212008995</v>
          </cell>
          <cell r="B9755">
            <v>43132</v>
          </cell>
          <cell r="C9755">
            <v>78</v>
          </cell>
        </row>
        <row r="9756">
          <cell r="A9756">
            <v>110212008996</v>
          </cell>
          <cell r="B9756">
            <v>43132</v>
          </cell>
          <cell r="C9756">
            <v>40</v>
          </cell>
        </row>
        <row r="9757">
          <cell r="A9757">
            <v>110212009000</v>
          </cell>
          <cell r="B9757">
            <v>43132</v>
          </cell>
          <cell r="C9757">
            <v>0</v>
          </cell>
        </row>
        <row r="9758">
          <cell r="A9758">
            <v>110212009009</v>
          </cell>
          <cell r="B9758">
            <v>43132</v>
          </cell>
          <cell r="C9758">
            <v>0</v>
          </cell>
        </row>
        <row r="9759">
          <cell r="A9759">
            <v>110212009013</v>
          </cell>
          <cell r="B9759">
            <v>43132</v>
          </cell>
          <cell r="C9759">
            <v>0</v>
          </cell>
        </row>
        <row r="9760">
          <cell r="A9760">
            <v>110212009020</v>
          </cell>
          <cell r="B9760">
            <v>43132</v>
          </cell>
          <cell r="C9760">
            <v>2</v>
          </cell>
        </row>
        <row r="9761">
          <cell r="A9761">
            <v>110212009051</v>
          </cell>
          <cell r="B9761">
            <v>43132</v>
          </cell>
          <cell r="C9761">
            <v>572</v>
          </cell>
        </row>
        <row r="9762">
          <cell r="A9762">
            <v>110212009054</v>
          </cell>
          <cell r="B9762">
            <v>43132</v>
          </cell>
          <cell r="C9762">
            <v>0</v>
          </cell>
        </row>
        <row r="9763">
          <cell r="A9763">
            <v>110212009062</v>
          </cell>
          <cell r="B9763">
            <v>43132</v>
          </cell>
          <cell r="C9763">
            <v>0</v>
          </cell>
        </row>
        <row r="9764">
          <cell r="A9764">
            <v>110212009065</v>
          </cell>
          <cell r="B9764">
            <v>43132</v>
          </cell>
          <cell r="C9764">
            <v>162</v>
          </cell>
        </row>
        <row r="9765">
          <cell r="A9765">
            <v>110212009115</v>
          </cell>
          <cell r="B9765">
            <v>43132</v>
          </cell>
          <cell r="C9765">
            <v>140</v>
          </cell>
        </row>
        <row r="9766">
          <cell r="A9766">
            <v>110212009116</v>
          </cell>
          <cell r="B9766">
            <v>43132</v>
          </cell>
          <cell r="C9766">
            <v>80</v>
          </cell>
        </row>
        <row r="9767">
          <cell r="A9767">
            <v>110212009391</v>
          </cell>
          <cell r="B9767">
            <v>43132</v>
          </cell>
          <cell r="C9767">
            <v>183</v>
          </cell>
        </row>
        <row r="9768">
          <cell r="A9768">
            <v>110212010022</v>
          </cell>
          <cell r="B9768">
            <v>43132</v>
          </cell>
          <cell r="C9768">
            <v>1680</v>
          </cell>
        </row>
        <row r="9769">
          <cell r="A9769">
            <v>110212020420</v>
          </cell>
          <cell r="B9769">
            <v>43132</v>
          </cell>
          <cell r="C9769">
            <v>0</v>
          </cell>
        </row>
        <row r="9770">
          <cell r="A9770">
            <v>110212020537</v>
          </cell>
          <cell r="B9770">
            <v>43132</v>
          </cell>
          <cell r="C9770">
            <v>0</v>
          </cell>
        </row>
        <row r="9771">
          <cell r="A9771">
            <v>110212021300</v>
          </cell>
          <cell r="B9771">
            <v>43132</v>
          </cell>
          <cell r="C9771">
            <v>10</v>
          </cell>
        </row>
        <row r="9772">
          <cell r="A9772">
            <v>110212021392</v>
          </cell>
          <cell r="B9772">
            <v>43132</v>
          </cell>
          <cell r="C9772">
            <v>396</v>
          </cell>
        </row>
        <row r="9773">
          <cell r="A9773">
            <v>110213000026</v>
          </cell>
          <cell r="B9773">
            <v>43132</v>
          </cell>
          <cell r="C9773">
            <v>0</v>
          </cell>
        </row>
        <row r="9774">
          <cell r="A9774">
            <v>110213000260</v>
          </cell>
          <cell r="B9774">
            <v>43132</v>
          </cell>
          <cell r="C9774">
            <v>0</v>
          </cell>
        </row>
        <row r="9775">
          <cell r="A9775">
            <v>110213001228</v>
          </cell>
          <cell r="B9775">
            <v>43132</v>
          </cell>
          <cell r="C9775">
            <v>0</v>
          </cell>
        </row>
        <row r="9776">
          <cell r="A9776">
            <v>110213001230</v>
          </cell>
          <cell r="B9776">
            <v>43132</v>
          </cell>
          <cell r="C9776">
            <v>0</v>
          </cell>
        </row>
        <row r="9777">
          <cell r="A9777">
            <v>110213001231</v>
          </cell>
          <cell r="B9777">
            <v>43132</v>
          </cell>
          <cell r="C9777">
            <v>0</v>
          </cell>
        </row>
        <row r="9778">
          <cell r="A9778">
            <v>110213001232</v>
          </cell>
          <cell r="B9778">
            <v>43132</v>
          </cell>
          <cell r="C9778">
            <v>0</v>
          </cell>
        </row>
        <row r="9779">
          <cell r="A9779">
            <v>110213001236</v>
          </cell>
          <cell r="B9779">
            <v>43132</v>
          </cell>
          <cell r="C9779">
            <v>0</v>
          </cell>
        </row>
        <row r="9780">
          <cell r="A9780">
            <v>110213001237</v>
          </cell>
          <cell r="B9780">
            <v>43132</v>
          </cell>
          <cell r="C9780">
            <v>0</v>
          </cell>
        </row>
        <row r="9781">
          <cell r="A9781">
            <v>110213001241</v>
          </cell>
          <cell r="B9781">
            <v>43132</v>
          </cell>
          <cell r="C9781">
            <v>0</v>
          </cell>
        </row>
        <row r="9782">
          <cell r="A9782">
            <v>110213001242</v>
          </cell>
          <cell r="B9782">
            <v>43132</v>
          </cell>
          <cell r="C9782">
            <v>0</v>
          </cell>
        </row>
        <row r="9783">
          <cell r="A9783">
            <v>110213001247</v>
          </cell>
          <cell r="B9783">
            <v>43132</v>
          </cell>
          <cell r="C9783">
            <v>0</v>
          </cell>
        </row>
        <row r="9784">
          <cell r="A9784">
            <v>110213001248</v>
          </cell>
          <cell r="B9784">
            <v>43132</v>
          </cell>
          <cell r="C9784">
            <v>0</v>
          </cell>
        </row>
        <row r="9785">
          <cell r="A9785">
            <v>110213001250</v>
          </cell>
          <cell r="B9785">
            <v>43132</v>
          </cell>
          <cell r="C9785">
            <v>0</v>
          </cell>
        </row>
        <row r="9786">
          <cell r="A9786">
            <v>110213001270</v>
          </cell>
          <cell r="B9786">
            <v>43132</v>
          </cell>
          <cell r="C9786">
            <v>0</v>
          </cell>
        </row>
        <row r="9787">
          <cell r="A9787">
            <v>110213001271</v>
          </cell>
          <cell r="B9787">
            <v>43132</v>
          </cell>
          <cell r="C9787">
            <v>0</v>
          </cell>
        </row>
        <row r="9788">
          <cell r="A9788">
            <v>110213001272</v>
          </cell>
          <cell r="B9788">
            <v>43132</v>
          </cell>
          <cell r="C9788">
            <v>0</v>
          </cell>
        </row>
        <row r="9789">
          <cell r="A9789">
            <v>110213001275</v>
          </cell>
          <cell r="B9789">
            <v>43132</v>
          </cell>
          <cell r="C9789">
            <v>0</v>
          </cell>
        </row>
        <row r="9790">
          <cell r="A9790">
            <v>110213001276</v>
          </cell>
          <cell r="B9790">
            <v>43132</v>
          </cell>
          <cell r="C9790">
            <v>0</v>
          </cell>
        </row>
        <row r="9791">
          <cell r="A9791">
            <v>110213001286</v>
          </cell>
          <cell r="B9791">
            <v>43132</v>
          </cell>
          <cell r="C9791">
            <v>0</v>
          </cell>
        </row>
        <row r="9792">
          <cell r="A9792">
            <v>110213001287</v>
          </cell>
          <cell r="B9792">
            <v>43132</v>
          </cell>
          <cell r="C9792">
            <v>0</v>
          </cell>
        </row>
        <row r="9793">
          <cell r="A9793">
            <v>110213001288</v>
          </cell>
          <cell r="B9793">
            <v>43132</v>
          </cell>
          <cell r="C9793">
            <v>0</v>
          </cell>
        </row>
        <row r="9794">
          <cell r="A9794">
            <v>110213001289</v>
          </cell>
          <cell r="B9794">
            <v>43132</v>
          </cell>
          <cell r="C9794">
            <v>0</v>
          </cell>
        </row>
        <row r="9795">
          <cell r="A9795">
            <v>110213001290</v>
          </cell>
          <cell r="B9795">
            <v>43132</v>
          </cell>
          <cell r="C9795">
            <v>0</v>
          </cell>
        </row>
        <row r="9796">
          <cell r="A9796">
            <v>110213001291</v>
          </cell>
          <cell r="B9796">
            <v>43132</v>
          </cell>
          <cell r="C9796">
            <v>0</v>
          </cell>
        </row>
        <row r="9797">
          <cell r="A9797">
            <v>110213001318</v>
          </cell>
          <cell r="B9797">
            <v>43132</v>
          </cell>
          <cell r="C9797">
            <v>0</v>
          </cell>
        </row>
        <row r="9798">
          <cell r="A9798">
            <v>110213001319</v>
          </cell>
          <cell r="B9798">
            <v>43132</v>
          </cell>
          <cell r="C9798">
            <v>0</v>
          </cell>
        </row>
        <row r="9799">
          <cell r="A9799">
            <v>110213001320</v>
          </cell>
          <cell r="B9799">
            <v>43132</v>
          </cell>
          <cell r="C9799">
            <v>0</v>
          </cell>
        </row>
        <row r="9800">
          <cell r="A9800">
            <v>110213001347</v>
          </cell>
          <cell r="B9800">
            <v>43132</v>
          </cell>
          <cell r="C9800">
            <v>0</v>
          </cell>
        </row>
        <row r="9801">
          <cell r="A9801">
            <v>110213001348</v>
          </cell>
          <cell r="B9801">
            <v>43132</v>
          </cell>
          <cell r="C9801">
            <v>0</v>
          </cell>
        </row>
        <row r="9802">
          <cell r="A9802">
            <v>110213001351</v>
          </cell>
          <cell r="B9802">
            <v>43132</v>
          </cell>
          <cell r="C9802">
            <v>0</v>
          </cell>
        </row>
        <row r="9803">
          <cell r="A9803">
            <v>110213001353</v>
          </cell>
          <cell r="B9803">
            <v>43132</v>
          </cell>
          <cell r="C9803">
            <v>0</v>
          </cell>
        </row>
        <row r="9804">
          <cell r="A9804">
            <v>110213001354</v>
          </cell>
          <cell r="B9804">
            <v>43132</v>
          </cell>
          <cell r="C9804">
            <v>0</v>
          </cell>
        </row>
        <row r="9805">
          <cell r="A9805">
            <v>110213001355</v>
          </cell>
          <cell r="B9805">
            <v>43132</v>
          </cell>
          <cell r="C9805">
            <v>0</v>
          </cell>
        </row>
        <row r="9806">
          <cell r="A9806">
            <v>110213001358</v>
          </cell>
          <cell r="B9806">
            <v>43132</v>
          </cell>
          <cell r="C9806">
            <v>0</v>
          </cell>
        </row>
        <row r="9807">
          <cell r="A9807">
            <v>110213001361</v>
          </cell>
          <cell r="B9807">
            <v>43132</v>
          </cell>
          <cell r="C9807">
            <v>0</v>
          </cell>
        </row>
        <row r="9808">
          <cell r="A9808">
            <v>110213001362</v>
          </cell>
          <cell r="B9808">
            <v>43132</v>
          </cell>
          <cell r="C9808">
            <v>0</v>
          </cell>
        </row>
        <row r="9809">
          <cell r="A9809">
            <v>110213001366</v>
          </cell>
          <cell r="B9809">
            <v>43132</v>
          </cell>
          <cell r="C9809">
            <v>0</v>
          </cell>
        </row>
        <row r="9810">
          <cell r="A9810">
            <v>110213001368</v>
          </cell>
          <cell r="B9810">
            <v>43132</v>
          </cell>
          <cell r="C9810">
            <v>0</v>
          </cell>
        </row>
        <row r="9811">
          <cell r="A9811">
            <v>110213001369</v>
          </cell>
          <cell r="B9811">
            <v>43132</v>
          </cell>
          <cell r="C9811">
            <v>0</v>
          </cell>
        </row>
        <row r="9812">
          <cell r="A9812">
            <v>110213001370</v>
          </cell>
          <cell r="B9812">
            <v>43132</v>
          </cell>
          <cell r="C9812">
            <v>0</v>
          </cell>
        </row>
        <row r="9813">
          <cell r="A9813">
            <v>110213004732</v>
          </cell>
          <cell r="B9813">
            <v>43132</v>
          </cell>
          <cell r="C9813">
            <v>0</v>
          </cell>
        </row>
        <row r="9814">
          <cell r="A9814">
            <v>110213005120</v>
          </cell>
          <cell r="B9814">
            <v>43132</v>
          </cell>
          <cell r="C9814">
            <v>0</v>
          </cell>
        </row>
        <row r="9815">
          <cell r="A9815">
            <v>110213005286</v>
          </cell>
          <cell r="B9815">
            <v>43132</v>
          </cell>
          <cell r="C9815">
            <v>0</v>
          </cell>
        </row>
        <row r="9816">
          <cell r="A9816">
            <v>110213005321</v>
          </cell>
          <cell r="B9816">
            <v>43132</v>
          </cell>
          <cell r="C9816">
            <v>0</v>
          </cell>
        </row>
        <row r="9817">
          <cell r="A9817">
            <v>110213005373</v>
          </cell>
          <cell r="B9817">
            <v>43132</v>
          </cell>
          <cell r="C9817">
            <v>0</v>
          </cell>
        </row>
        <row r="9818">
          <cell r="A9818">
            <v>110213005374</v>
          </cell>
          <cell r="B9818">
            <v>43132</v>
          </cell>
          <cell r="C9818">
            <v>0</v>
          </cell>
        </row>
        <row r="9819">
          <cell r="A9819">
            <v>110213005375</v>
          </cell>
          <cell r="B9819">
            <v>43132</v>
          </cell>
          <cell r="C9819">
            <v>0</v>
          </cell>
        </row>
        <row r="9820">
          <cell r="A9820">
            <v>110213009040</v>
          </cell>
          <cell r="B9820">
            <v>43132</v>
          </cell>
          <cell r="C9820">
            <v>0</v>
          </cell>
        </row>
        <row r="9821">
          <cell r="A9821">
            <v>110213009524</v>
          </cell>
          <cell r="B9821">
            <v>43132</v>
          </cell>
          <cell r="C9821">
            <v>0</v>
          </cell>
        </row>
        <row r="9822">
          <cell r="A9822">
            <v>110213009614</v>
          </cell>
          <cell r="B9822">
            <v>43132</v>
          </cell>
          <cell r="C9822">
            <v>0</v>
          </cell>
        </row>
        <row r="9823">
          <cell r="A9823">
            <v>110213009685</v>
          </cell>
          <cell r="B9823">
            <v>43132</v>
          </cell>
          <cell r="C9823">
            <v>0</v>
          </cell>
        </row>
        <row r="9824">
          <cell r="A9824">
            <v>110213010630</v>
          </cell>
          <cell r="B9824">
            <v>43132</v>
          </cell>
          <cell r="C9824">
            <v>980</v>
          </cell>
        </row>
        <row r="9825">
          <cell r="A9825">
            <v>110213020054</v>
          </cell>
          <cell r="B9825">
            <v>43132</v>
          </cell>
          <cell r="C9825">
            <v>0</v>
          </cell>
        </row>
        <row r="9826">
          <cell r="A9826">
            <v>110214001363</v>
          </cell>
          <cell r="B9826">
            <v>43132</v>
          </cell>
          <cell r="C9826">
            <v>0</v>
          </cell>
        </row>
        <row r="9827">
          <cell r="A9827">
            <v>110214002461</v>
          </cell>
          <cell r="B9827">
            <v>43132</v>
          </cell>
          <cell r="C9827">
            <v>0</v>
          </cell>
        </row>
        <row r="9828">
          <cell r="A9828">
            <v>110214002466</v>
          </cell>
          <cell r="B9828">
            <v>43132</v>
          </cell>
          <cell r="C9828">
            <v>0</v>
          </cell>
        </row>
        <row r="9829">
          <cell r="A9829">
            <v>110214002885</v>
          </cell>
          <cell r="B9829">
            <v>43132</v>
          </cell>
          <cell r="C9829">
            <v>0</v>
          </cell>
        </row>
        <row r="9830">
          <cell r="A9830">
            <v>110214002901</v>
          </cell>
          <cell r="B9830">
            <v>43132</v>
          </cell>
          <cell r="C9830">
            <v>0</v>
          </cell>
        </row>
        <row r="9831">
          <cell r="A9831">
            <v>110214003597</v>
          </cell>
          <cell r="B9831">
            <v>43132</v>
          </cell>
          <cell r="C9831">
            <v>0</v>
          </cell>
        </row>
        <row r="9832">
          <cell r="A9832">
            <v>110214004744</v>
          </cell>
          <cell r="B9832">
            <v>43132</v>
          </cell>
          <cell r="C9832">
            <v>0</v>
          </cell>
        </row>
        <row r="9833">
          <cell r="A9833">
            <v>110214004746</v>
          </cell>
          <cell r="B9833">
            <v>43132</v>
          </cell>
          <cell r="C9833">
            <v>0</v>
          </cell>
        </row>
        <row r="9834">
          <cell r="A9834">
            <v>110214007151</v>
          </cell>
          <cell r="B9834">
            <v>43132</v>
          </cell>
          <cell r="C9834">
            <v>0</v>
          </cell>
        </row>
        <row r="9835">
          <cell r="A9835">
            <v>110214009022</v>
          </cell>
          <cell r="B9835">
            <v>43132</v>
          </cell>
          <cell r="C9835">
            <v>342</v>
          </cell>
        </row>
        <row r="9836">
          <cell r="A9836">
            <v>110214009045</v>
          </cell>
          <cell r="B9836">
            <v>43132</v>
          </cell>
          <cell r="C9836">
            <v>502</v>
          </cell>
        </row>
        <row r="9837">
          <cell r="A9837">
            <v>110214009050</v>
          </cell>
          <cell r="B9837">
            <v>43132</v>
          </cell>
          <cell r="C9837">
            <v>205</v>
          </cell>
        </row>
        <row r="9838">
          <cell r="A9838">
            <v>110214009099</v>
          </cell>
          <cell r="B9838">
            <v>43132</v>
          </cell>
          <cell r="C9838">
            <v>0</v>
          </cell>
        </row>
        <row r="9839">
          <cell r="A9839">
            <v>110214009107</v>
          </cell>
          <cell r="B9839">
            <v>43132</v>
          </cell>
          <cell r="C9839">
            <v>200</v>
          </cell>
        </row>
        <row r="9840">
          <cell r="A9840">
            <v>110214009239</v>
          </cell>
          <cell r="B9840">
            <v>43132</v>
          </cell>
          <cell r="C9840">
            <v>126</v>
          </cell>
        </row>
        <row r="9841">
          <cell r="A9841">
            <v>110214009247</v>
          </cell>
          <cell r="B9841">
            <v>43132</v>
          </cell>
          <cell r="C9841">
            <v>264</v>
          </cell>
        </row>
        <row r="9842">
          <cell r="A9842">
            <v>110211012429</v>
          </cell>
          <cell r="B9842">
            <v>43132</v>
          </cell>
          <cell r="C9842">
            <v>0</v>
          </cell>
        </row>
        <row r="9843">
          <cell r="A9843">
            <v>110211012666</v>
          </cell>
          <cell r="B9843">
            <v>43132</v>
          </cell>
          <cell r="C9843">
            <v>1551</v>
          </cell>
        </row>
        <row r="9844">
          <cell r="A9844">
            <v>110211012671</v>
          </cell>
          <cell r="B9844">
            <v>43132</v>
          </cell>
          <cell r="C9844">
            <v>305</v>
          </cell>
        </row>
        <row r="9845">
          <cell r="A9845">
            <v>110211012675</v>
          </cell>
          <cell r="B9845">
            <v>43132</v>
          </cell>
          <cell r="C9845">
            <v>652</v>
          </cell>
        </row>
        <row r="9846">
          <cell r="A9846">
            <v>110211012676</v>
          </cell>
          <cell r="B9846">
            <v>43132</v>
          </cell>
          <cell r="C9846">
            <v>234</v>
          </cell>
        </row>
        <row r="9847">
          <cell r="A9847">
            <v>110211012679</v>
          </cell>
          <cell r="B9847">
            <v>43132</v>
          </cell>
          <cell r="C9847">
            <v>8</v>
          </cell>
        </row>
        <row r="9848">
          <cell r="A9848">
            <v>110211012688</v>
          </cell>
          <cell r="B9848">
            <v>43132</v>
          </cell>
          <cell r="C9848">
            <v>801</v>
          </cell>
        </row>
        <row r="9849">
          <cell r="A9849">
            <v>110211012691</v>
          </cell>
          <cell r="B9849">
            <v>43132</v>
          </cell>
          <cell r="C9849">
            <v>108</v>
          </cell>
        </row>
        <row r="9850">
          <cell r="A9850">
            <v>110211012693</v>
          </cell>
          <cell r="B9850">
            <v>43132</v>
          </cell>
          <cell r="C9850">
            <v>450</v>
          </cell>
        </row>
        <row r="9851">
          <cell r="A9851">
            <v>110211012697</v>
          </cell>
          <cell r="B9851">
            <v>43132</v>
          </cell>
          <cell r="C9851">
            <v>1465</v>
          </cell>
        </row>
        <row r="9852">
          <cell r="A9852">
            <v>110211012700</v>
          </cell>
          <cell r="B9852">
            <v>43132</v>
          </cell>
          <cell r="C9852">
            <v>2880</v>
          </cell>
        </row>
        <row r="9853">
          <cell r="A9853">
            <v>110211014341</v>
          </cell>
          <cell r="B9853">
            <v>43132</v>
          </cell>
          <cell r="C9853">
            <v>2963</v>
          </cell>
        </row>
        <row r="9854">
          <cell r="A9854">
            <v>110211014419</v>
          </cell>
          <cell r="B9854">
            <v>43132</v>
          </cell>
          <cell r="C9854">
            <v>0</v>
          </cell>
        </row>
        <row r="9855">
          <cell r="A9855">
            <v>110211014479</v>
          </cell>
          <cell r="B9855">
            <v>43132</v>
          </cell>
          <cell r="C9855">
            <v>683</v>
          </cell>
        </row>
        <row r="9856">
          <cell r="A9856">
            <v>110211016147</v>
          </cell>
          <cell r="B9856">
            <v>43132</v>
          </cell>
          <cell r="C9856">
            <v>139</v>
          </cell>
        </row>
        <row r="9857">
          <cell r="A9857">
            <v>110211016918</v>
          </cell>
          <cell r="B9857">
            <v>43132</v>
          </cell>
          <cell r="C9857">
            <v>44</v>
          </cell>
        </row>
        <row r="9858">
          <cell r="A9858">
            <v>110211018819</v>
          </cell>
          <cell r="B9858">
            <v>43132</v>
          </cell>
          <cell r="C9858">
            <v>201</v>
          </cell>
        </row>
        <row r="9859">
          <cell r="A9859">
            <v>110211018842</v>
          </cell>
          <cell r="B9859">
            <v>43132</v>
          </cell>
          <cell r="C9859">
            <v>204</v>
          </cell>
        </row>
        <row r="9860">
          <cell r="A9860">
            <v>110211018848</v>
          </cell>
          <cell r="B9860">
            <v>43132</v>
          </cell>
          <cell r="C9860">
            <v>1100</v>
          </cell>
        </row>
        <row r="9861">
          <cell r="A9861">
            <v>110211018849</v>
          </cell>
          <cell r="B9861">
            <v>43132</v>
          </cell>
          <cell r="C9861">
            <v>77</v>
          </cell>
        </row>
        <row r="9862">
          <cell r="A9862">
            <v>110211019181</v>
          </cell>
          <cell r="B9862">
            <v>43132</v>
          </cell>
          <cell r="C9862">
            <v>3</v>
          </cell>
        </row>
        <row r="9863">
          <cell r="A9863">
            <v>110211019331</v>
          </cell>
          <cell r="B9863">
            <v>43132</v>
          </cell>
          <cell r="C9863">
            <v>24</v>
          </cell>
        </row>
        <row r="9864">
          <cell r="A9864">
            <v>110211022131</v>
          </cell>
          <cell r="B9864">
            <v>43132</v>
          </cell>
          <cell r="C9864">
            <v>531</v>
          </cell>
        </row>
        <row r="9865">
          <cell r="A9865">
            <v>110211022216</v>
          </cell>
          <cell r="B9865">
            <v>43132</v>
          </cell>
          <cell r="C9865">
            <v>0</v>
          </cell>
        </row>
        <row r="9866">
          <cell r="A9866">
            <v>110211022285</v>
          </cell>
          <cell r="B9866">
            <v>43132</v>
          </cell>
          <cell r="C9866">
            <v>0</v>
          </cell>
        </row>
        <row r="9867">
          <cell r="A9867">
            <v>110212008990</v>
          </cell>
          <cell r="B9867">
            <v>43132</v>
          </cell>
          <cell r="C9867">
            <v>470</v>
          </cell>
        </row>
        <row r="9868">
          <cell r="A9868">
            <v>110212008997</v>
          </cell>
          <cell r="B9868">
            <v>43132</v>
          </cell>
          <cell r="C9868">
            <v>5</v>
          </cell>
        </row>
        <row r="9869">
          <cell r="A9869">
            <v>110212010872</v>
          </cell>
          <cell r="B9869">
            <v>43132</v>
          </cell>
          <cell r="C9869">
            <v>565</v>
          </cell>
        </row>
        <row r="9870">
          <cell r="A9870">
            <v>110212011486</v>
          </cell>
          <cell r="B9870">
            <v>43132</v>
          </cell>
          <cell r="C9870">
            <v>68</v>
          </cell>
        </row>
        <row r="9871">
          <cell r="A9871">
            <v>110212011719</v>
          </cell>
          <cell r="B9871">
            <v>43132</v>
          </cell>
          <cell r="C9871">
            <v>270</v>
          </cell>
        </row>
        <row r="9872">
          <cell r="A9872">
            <v>110212011955</v>
          </cell>
          <cell r="B9872">
            <v>43132</v>
          </cell>
          <cell r="C9872">
            <v>80</v>
          </cell>
        </row>
        <row r="9873">
          <cell r="A9873">
            <v>110212016153</v>
          </cell>
          <cell r="B9873">
            <v>43132</v>
          </cell>
          <cell r="C9873">
            <v>633</v>
          </cell>
        </row>
        <row r="9874">
          <cell r="A9874">
            <v>110212017102</v>
          </cell>
          <cell r="B9874">
            <v>43132</v>
          </cell>
          <cell r="C9874">
            <v>0</v>
          </cell>
        </row>
        <row r="9875">
          <cell r="A9875">
            <v>110212017273</v>
          </cell>
          <cell r="B9875">
            <v>43132</v>
          </cell>
          <cell r="C9875">
            <v>0</v>
          </cell>
        </row>
        <row r="9876">
          <cell r="A9876">
            <v>110212017919</v>
          </cell>
          <cell r="B9876">
            <v>43132</v>
          </cell>
          <cell r="C9876">
            <v>110</v>
          </cell>
        </row>
        <row r="9877">
          <cell r="A9877">
            <v>110212019667</v>
          </cell>
          <cell r="B9877">
            <v>43132</v>
          </cell>
          <cell r="C9877">
            <v>622</v>
          </cell>
        </row>
        <row r="9878">
          <cell r="A9878">
            <v>110212019671</v>
          </cell>
          <cell r="B9878">
            <v>43132</v>
          </cell>
          <cell r="C9878">
            <v>70</v>
          </cell>
        </row>
        <row r="9879">
          <cell r="A9879">
            <v>110212019843</v>
          </cell>
          <cell r="B9879">
            <v>43132</v>
          </cell>
          <cell r="C9879">
            <v>236</v>
          </cell>
        </row>
        <row r="9880">
          <cell r="A9880">
            <v>110212021167</v>
          </cell>
          <cell r="B9880">
            <v>43132</v>
          </cell>
          <cell r="C9880">
            <v>782</v>
          </cell>
        </row>
        <row r="9881">
          <cell r="A9881">
            <v>110213011107</v>
          </cell>
          <cell r="B9881">
            <v>43132</v>
          </cell>
          <cell r="C9881">
            <v>0</v>
          </cell>
        </row>
        <row r="9882">
          <cell r="A9882">
            <v>110213011197</v>
          </cell>
          <cell r="B9882">
            <v>43132</v>
          </cell>
          <cell r="C9882">
            <v>2680</v>
          </cell>
        </row>
        <row r="9883">
          <cell r="A9883">
            <v>110213011209</v>
          </cell>
          <cell r="B9883">
            <v>43132</v>
          </cell>
          <cell r="C9883">
            <v>1530</v>
          </cell>
        </row>
        <row r="9884">
          <cell r="A9884">
            <v>110213011348</v>
          </cell>
          <cell r="B9884">
            <v>43132</v>
          </cell>
          <cell r="C9884">
            <v>210</v>
          </cell>
        </row>
        <row r="9885">
          <cell r="A9885">
            <v>110213012736</v>
          </cell>
          <cell r="B9885">
            <v>43132</v>
          </cell>
          <cell r="C9885">
            <v>0</v>
          </cell>
        </row>
        <row r="9886">
          <cell r="A9886">
            <v>110213013037</v>
          </cell>
          <cell r="B9886">
            <v>43132</v>
          </cell>
          <cell r="C9886">
            <v>0</v>
          </cell>
        </row>
        <row r="9887">
          <cell r="A9887">
            <v>110213013739</v>
          </cell>
          <cell r="B9887">
            <v>43132</v>
          </cell>
          <cell r="C9887">
            <v>280</v>
          </cell>
        </row>
        <row r="9888">
          <cell r="A9888">
            <v>110213013971</v>
          </cell>
          <cell r="B9888">
            <v>43132</v>
          </cell>
          <cell r="C9888">
            <v>50</v>
          </cell>
        </row>
        <row r="9889">
          <cell r="A9889">
            <v>110213014711</v>
          </cell>
          <cell r="B9889">
            <v>43132</v>
          </cell>
          <cell r="C9889">
            <v>130</v>
          </cell>
        </row>
        <row r="9890">
          <cell r="A9890">
            <v>110213016284</v>
          </cell>
          <cell r="B9890">
            <v>43132</v>
          </cell>
          <cell r="C9890">
            <v>730</v>
          </cell>
        </row>
        <row r="9891">
          <cell r="A9891">
            <v>110213017574</v>
          </cell>
          <cell r="B9891">
            <v>43132</v>
          </cell>
          <cell r="C9891">
            <v>6</v>
          </cell>
        </row>
        <row r="9892">
          <cell r="A9892">
            <v>110213018477</v>
          </cell>
          <cell r="B9892">
            <v>43132</v>
          </cell>
          <cell r="C9892">
            <v>2470</v>
          </cell>
        </row>
        <row r="9893">
          <cell r="A9893">
            <v>110213019055</v>
          </cell>
          <cell r="B9893">
            <v>43132</v>
          </cell>
          <cell r="C9893">
            <v>1568</v>
          </cell>
        </row>
        <row r="9894">
          <cell r="A9894">
            <v>110213019239</v>
          </cell>
          <cell r="B9894">
            <v>43132</v>
          </cell>
          <cell r="C9894">
            <v>1000</v>
          </cell>
        </row>
        <row r="9895">
          <cell r="A9895">
            <v>110213019516</v>
          </cell>
          <cell r="B9895">
            <v>43132</v>
          </cell>
          <cell r="C9895">
            <v>35</v>
          </cell>
        </row>
        <row r="9896">
          <cell r="A9896">
            <v>110214011344</v>
          </cell>
          <cell r="B9896">
            <v>43132</v>
          </cell>
          <cell r="C9896">
            <v>5</v>
          </cell>
        </row>
        <row r="9897">
          <cell r="A9897">
            <v>110214011802</v>
          </cell>
          <cell r="B9897">
            <v>43132</v>
          </cell>
          <cell r="C9897">
            <v>157</v>
          </cell>
        </row>
        <row r="9898">
          <cell r="A9898">
            <v>110214011952</v>
          </cell>
          <cell r="B9898">
            <v>43132</v>
          </cell>
          <cell r="C9898">
            <v>993</v>
          </cell>
        </row>
        <row r="9899">
          <cell r="A9899">
            <v>110214012152</v>
          </cell>
          <cell r="B9899">
            <v>43132</v>
          </cell>
          <cell r="C9899">
            <v>645</v>
          </cell>
        </row>
        <row r="9900">
          <cell r="A9900">
            <v>110214012402</v>
          </cell>
          <cell r="B9900">
            <v>43132</v>
          </cell>
          <cell r="C9900">
            <v>121</v>
          </cell>
        </row>
        <row r="9901">
          <cell r="A9901">
            <v>110214012454</v>
          </cell>
          <cell r="B9901">
            <v>43132</v>
          </cell>
          <cell r="C9901">
            <v>929</v>
          </cell>
        </row>
        <row r="9902">
          <cell r="A9902">
            <v>110214012465</v>
          </cell>
          <cell r="B9902">
            <v>43132</v>
          </cell>
          <cell r="C9902">
            <v>548</v>
          </cell>
        </row>
        <row r="9903">
          <cell r="A9903">
            <v>110214015076</v>
          </cell>
          <cell r="B9903">
            <v>43132</v>
          </cell>
          <cell r="C9903">
            <v>335</v>
          </cell>
        </row>
        <row r="9904">
          <cell r="A9904">
            <v>110214015477</v>
          </cell>
          <cell r="B9904">
            <v>43132</v>
          </cell>
          <cell r="C9904">
            <v>4</v>
          </cell>
        </row>
        <row r="9905">
          <cell r="A9905">
            <v>110214015702</v>
          </cell>
          <cell r="B9905">
            <v>43132</v>
          </cell>
          <cell r="C9905">
            <v>700</v>
          </cell>
        </row>
        <row r="9906">
          <cell r="A9906">
            <v>110214016001</v>
          </cell>
          <cell r="B9906">
            <v>43132</v>
          </cell>
          <cell r="C9906">
            <v>28</v>
          </cell>
        </row>
        <row r="9907">
          <cell r="A9907">
            <v>110214016048</v>
          </cell>
          <cell r="B9907">
            <v>43132</v>
          </cell>
          <cell r="C9907">
            <v>123</v>
          </cell>
        </row>
        <row r="9908">
          <cell r="A9908">
            <v>110214016051</v>
          </cell>
          <cell r="B9908">
            <v>43132</v>
          </cell>
          <cell r="C9908">
            <v>704</v>
          </cell>
        </row>
        <row r="9909">
          <cell r="A9909">
            <v>110214016052</v>
          </cell>
          <cell r="B9909">
            <v>43132</v>
          </cell>
          <cell r="C9909">
            <v>3498</v>
          </cell>
        </row>
        <row r="9910">
          <cell r="A9910">
            <v>110214016156</v>
          </cell>
          <cell r="B9910">
            <v>43132</v>
          </cell>
          <cell r="C9910">
            <v>599</v>
          </cell>
        </row>
        <row r="9911">
          <cell r="A9911">
            <v>110214016175</v>
          </cell>
          <cell r="B9911">
            <v>43132</v>
          </cell>
          <cell r="C9911">
            <v>0</v>
          </cell>
        </row>
        <row r="9912">
          <cell r="A9912">
            <v>110214016176</v>
          </cell>
          <cell r="B9912">
            <v>43132</v>
          </cell>
          <cell r="C9912">
            <v>0</v>
          </cell>
        </row>
        <row r="9913">
          <cell r="A9913">
            <v>110214016177</v>
          </cell>
          <cell r="B9913">
            <v>43132</v>
          </cell>
          <cell r="C9913">
            <v>1031</v>
          </cell>
        </row>
        <row r="9914">
          <cell r="A9914">
            <v>110214017060</v>
          </cell>
          <cell r="B9914">
            <v>43132</v>
          </cell>
          <cell r="C9914">
            <v>691</v>
          </cell>
        </row>
        <row r="9915">
          <cell r="A9915">
            <v>110214017537</v>
          </cell>
          <cell r="B9915">
            <v>43132</v>
          </cell>
          <cell r="C9915">
            <v>80</v>
          </cell>
        </row>
        <row r="9916">
          <cell r="A9916">
            <v>110214020881</v>
          </cell>
          <cell r="B9916">
            <v>43132</v>
          </cell>
          <cell r="C9916">
            <v>435</v>
          </cell>
        </row>
        <row r="9917">
          <cell r="A9917">
            <v>110211002392</v>
          </cell>
          <cell r="B9917">
            <v>43132</v>
          </cell>
          <cell r="C9917">
            <v>0</v>
          </cell>
        </row>
        <row r="9918">
          <cell r="A9918">
            <v>110211006477</v>
          </cell>
          <cell r="B9918">
            <v>43132</v>
          </cell>
          <cell r="C9918">
            <v>0</v>
          </cell>
        </row>
        <row r="9919">
          <cell r="A9919">
            <v>110212001433</v>
          </cell>
          <cell r="B9919">
            <v>43132</v>
          </cell>
          <cell r="C9919">
            <v>0</v>
          </cell>
        </row>
        <row r="9920">
          <cell r="A9920">
            <v>110214001349</v>
          </cell>
          <cell r="B9920">
            <v>43132</v>
          </cell>
          <cell r="C9920">
            <v>0</v>
          </cell>
        </row>
        <row r="9921">
          <cell r="A9921">
            <v>110214002464</v>
          </cell>
          <cell r="B9921">
            <v>43132</v>
          </cell>
          <cell r="C9921">
            <v>0</v>
          </cell>
        </row>
        <row r="9922">
          <cell r="A9922">
            <v>110214006932</v>
          </cell>
          <cell r="B9922">
            <v>43132</v>
          </cell>
          <cell r="C9922">
            <v>0</v>
          </cell>
        </row>
        <row r="9923">
          <cell r="A9923">
            <v>110214009250</v>
          </cell>
          <cell r="B9923">
            <v>43132</v>
          </cell>
          <cell r="C9923">
            <v>52</v>
          </cell>
        </row>
        <row r="9924">
          <cell r="A9924">
            <v>110214021592</v>
          </cell>
          <cell r="B9924">
            <v>43132</v>
          </cell>
          <cell r="C9924">
            <v>0</v>
          </cell>
        </row>
        <row r="9925">
          <cell r="A9925">
            <v>110214021593</v>
          </cell>
          <cell r="B9925">
            <v>43132</v>
          </cell>
          <cell r="C9925">
            <v>0</v>
          </cell>
        </row>
        <row r="9926">
          <cell r="A9926">
            <v>110211012673</v>
          </cell>
          <cell r="B9926">
            <v>43132</v>
          </cell>
          <cell r="C9926">
            <v>610</v>
          </cell>
        </row>
        <row r="9927">
          <cell r="A9927">
            <v>110211012690</v>
          </cell>
          <cell r="B9927">
            <v>43132</v>
          </cell>
          <cell r="C9927">
            <v>825</v>
          </cell>
        </row>
        <row r="9928">
          <cell r="A9928">
            <v>110211012695</v>
          </cell>
          <cell r="B9928">
            <v>43132</v>
          </cell>
          <cell r="C9928">
            <v>1466</v>
          </cell>
        </row>
        <row r="9929">
          <cell r="A9929">
            <v>110211014247</v>
          </cell>
          <cell r="B9929">
            <v>43132</v>
          </cell>
          <cell r="C9929">
            <v>54</v>
          </cell>
        </row>
        <row r="9930">
          <cell r="A9930">
            <v>110212011966</v>
          </cell>
          <cell r="B9930">
            <v>43132</v>
          </cell>
          <cell r="C9930">
            <v>10</v>
          </cell>
        </row>
        <row r="9931">
          <cell r="A9931">
            <v>110212019673</v>
          </cell>
          <cell r="B9931">
            <v>43132</v>
          </cell>
          <cell r="C9931">
            <v>413</v>
          </cell>
        </row>
        <row r="9932">
          <cell r="A9932">
            <v>110214016135</v>
          </cell>
          <cell r="B9932">
            <v>43132</v>
          </cell>
          <cell r="C9932">
            <v>80</v>
          </cell>
        </row>
        <row r="9933">
          <cell r="A9933">
            <v>110211002401</v>
          </cell>
          <cell r="B9933">
            <v>43132</v>
          </cell>
          <cell r="C9933">
            <v>0</v>
          </cell>
        </row>
        <row r="9934">
          <cell r="A9934">
            <v>110212003620</v>
          </cell>
          <cell r="B9934">
            <v>43132</v>
          </cell>
          <cell r="C9934">
            <v>0</v>
          </cell>
        </row>
        <row r="9935">
          <cell r="A9935">
            <v>110212008676</v>
          </cell>
          <cell r="B9935">
            <v>43132</v>
          </cell>
          <cell r="C9935">
            <v>0</v>
          </cell>
        </row>
        <row r="9936">
          <cell r="A9936">
            <v>110213021971</v>
          </cell>
          <cell r="B9936">
            <v>43132</v>
          </cell>
          <cell r="C9936">
            <v>0</v>
          </cell>
        </row>
        <row r="9937">
          <cell r="A9937">
            <v>110211004039</v>
          </cell>
          <cell r="B9937">
            <v>43132</v>
          </cell>
          <cell r="C9937">
            <v>0</v>
          </cell>
        </row>
        <row r="9938">
          <cell r="A9938">
            <v>110212022568</v>
          </cell>
          <cell r="B9938">
            <v>43132</v>
          </cell>
          <cell r="C9938">
            <v>0</v>
          </cell>
        </row>
        <row r="9939">
          <cell r="A9939">
            <v>110213001239</v>
          </cell>
          <cell r="B9939">
            <v>43132</v>
          </cell>
          <cell r="C9939">
            <v>0</v>
          </cell>
        </row>
        <row r="9940">
          <cell r="A9940">
            <v>110214016194</v>
          </cell>
          <cell r="B9940">
            <v>43132</v>
          </cell>
          <cell r="C9940">
            <v>9398</v>
          </cell>
        </row>
        <row r="9941">
          <cell r="A9941">
            <v>110211012699</v>
          </cell>
          <cell r="B9941">
            <v>43132</v>
          </cell>
          <cell r="C9941">
            <v>1471</v>
          </cell>
        </row>
        <row r="9942">
          <cell r="A9942">
            <v>110213022418</v>
          </cell>
          <cell r="B9942">
            <v>43132</v>
          </cell>
          <cell r="C9942">
            <v>0</v>
          </cell>
        </row>
        <row r="9943">
          <cell r="A9943">
            <v>110213024785</v>
          </cell>
          <cell r="B9943">
            <v>43132</v>
          </cell>
          <cell r="C9943">
            <v>0</v>
          </cell>
        </row>
        <row r="9944">
          <cell r="A9944">
            <v>110214000636</v>
          </cell>
          <cell r="B9944">
            <v>43132</v>
          </cell>
          <cell r="C9944">
            <v>0</v>
          </cell>
        </row>
        <row r="9945">
          <cell r="A9945">
            <v>110213025327</v>
          </cell>
          <cell r="B9945">
            <v>43132</v>
          </cell>
          <cell r="C9945">
            <v>0</v>
          </cell>
        </row>
        <row r="9946">
          <cell r="A9946">
            <v>110213027767</v>
          </cell>
          <cell r="B9946">
            <v>43132</v>
          </cell>
          <cell r="C9946">
            <v>0</v>
          </cell>
        </row>
        <row r="9947">
          <cell r="A9947">
            <v>110211000839</v>
          </cell>
          <cell r="B9947">
            <v>43101</v>
          </cell>
          <cell r="C9947">
            <v>134</v>
          </cell>
        </row>
        <row r="9948">
          <cell r="A9948">
            <v>110211001803</v>
          </cell>
          <cell r="B9948">
            <v>43101</v>
          </cell>
          <cell r="C9948">
            <v>181</v>
          </cell>
        </row>
        <row r="9949">
          <cell r="A9949">
            <v>110211002080</v>
          </cell>
          <cell r="B9949">
            <v>43101</v>
          </cell>
          <cell r="C9949">
            <v>547</v>
          </cell>
        </row>
        <row r="9950">
          <cell r="A9950">
            <v>110211002086</v>
          </cell>
          <cell r="B9950">
            <v>43101</v>
          </cell>
          <cell r="C9950">
            <v>425</v>
          </cell>
        </row>
        <row r="9951">
          <cell r="A9951">
            <v>110211002087</v>
          </cell>
          <cell r="B9951">
            <v>43101</v>
          </cell>
          <cell r="C9951">
            <v>1689</v>
          </cell>
        </row>
        <row r="9952">
          <cell r="A9952">
            <v>110211002136</v>
          </cell>
          <cell r="B9952">
            <v>43101</v>
          </cell>
          <cell r="C9952">
            <v>0</v>
          </cell>
        </row>
        <row r="9953">
          <cell r="A9953">
            <v>110211002383</v>
          </cell>
          <cell r="B9953">
            <v>43101</v>
          </cell>
          <cell r="C9953">
            <v>0</v>
          </cell>
        </row>
        <row r="9954">
          <cell r="A9954">
            <v>110211002384</v>
          </cell>
          <cell r="B9954">
            <v>43101</v>
          </cell>
          <cell r="C9954">
            <v>46</v>
          </cell>
        </row>
        <row r="9955">
          <cell r="A9955">
            <v>110211002386</v>
          </cell>
          <cell r="B9955">
            <v>43101</v>
          </cell>
          <cell r="C9955">
            <v>0</v>
          </cell>
        </row>
        <row r="9956">
          <cell r="A9956">
            <v>110211002394</v>
          </cell>
          <cell r="B9956">
            <v>43101</v>
          </cell>
          <cell r="C9956">
            <v>0</v>
          </cell>
        </row>
        <row r="9957">
          <cell r="A9957">
            <v>110211002396</v>
          </cell>
          <cell r="B9957">
            <v>43101</v>
          </cell>
          <cell r="C9957">
            <v>79</v>
          </cell>
        </row>
        <row r="9958">
          <cell r="A9958">
            <v>110211002398</v>
          </cell>
          <cell r="B9958">
            <v>43101</v>
          </cell>
          <cell r="C9958">
            <v>166</v>
          </cell>
        </row>
        <row r="9959">
          <cell r="A9959">
            <v>110211002399</v>
          </cell>
          <cell r="B9959">
            <v>43101</v>
          </cell>
          <cell r="C9959">
            <v>30</v>
          </cell>
        </row>
        <row r="9960">
          <cell r="A9960">
            <v>110211002402</v>
          </cell>
          <cell r="B9960">
            <v>43101</v>
          </cell>
          <cell r="C9960">
            <v>669</v>
          </cell>
        </row>
        <row r="9961">
          <cell r="A9961">
            <v>110211002403</v>
          </cell>
          <cell r="B9961">
            <v>43101</v>
          </cell>
          <cell r="C9961">
            <v>222</v>
          </cell>
        </row>
        <row r="9962">
          <cell r="A9962">
            <v>110211002405</v>
          </cell>
          <cell r="B9962">
            <v>43101</v>
          </cell>
          <cell r="C9962">
            <v>0</v>
          </cell>
        </row>
        <row r="9963">
          <cell r="A9963">
            <v>110211002406</v>
          </cell>
          <cell r="B9963">
            <v>43101</v>
          </cell>
          <cell r="C9963">
            <v>570</v>
          </cell>
        </row>
        <row r="9964">
          <cell r="A9964">
            <v>110211002407</v>
          </cell>
          <cell r="B9964">
            <v>43101</v>
          </cell>
          <cell r="C9964">
            <v>0</v>
          </cell>
        </row>
        <row r="9965">
          <cell r="A9965">
            <v>110211002411</v>
          </cell>
          <cell r="B9965">
            <v>43101</v>
          </cell>
          <cell r="C9965">
            <v>108</v>
          </cell>
        </row>
        <row r="9966">
          <cell r="A9966">
            <v>110211002412</v>
          </cell>
          <cell r="B9966">
            <v>43101</v>
          </cell>
          <cell r="C9966">
            <v>191</v>
          </cell>
        </row>
        <row r="9967">
          <cell r="A9967">
            <v>110211002413</v>
          </cell>
          <cell r="B9967">
            <v>43101</v>
          </cell>
          <cell r="C9967">
            <v>203</v>
          </cell>
        </row>
        <row r="9968">
          <cell r="A9968">
            <v>110211003718</v>
          </cell>
          <cell r="B9968">
            <v>43101</v>
          </cell>
          <cell r="C9968">
            <v>413</v>
          </cell>
        </row>
        <row r="9969">
          <cell r="A9969">
            <v>110211003719</v>
          </cell>
          <cell r="B9969">
            <v>43101</v>
          </cell>
          <cell r="C9969">
            <v>1997</v>
          </cell>
        </row>
        <row r="9970">
          <cell r="A9970">
            <v>110211003808</v>
          </cell>
          <cell r="B9970">
            <v>43101</v>
          </cell>
          <cell r="C9970">
            <v>331</v>
          </cell>
        </row>
        <row r="9971">
          <cell r="A9971">
            <v>110211004072</v>
          </cell>
          <cell r="B9971">
            <v>43101</v>
          </cell>
          <cell r="C9971">
            <v>14569</v>
          </cell>
        </row>
        <row r="9972">
          <cell r="A9972">
            <v>110211004145</v>
          </cell>
          <cell r="B9972">
            <v>43101</v>
          </cell>
          <cell r="C9972">
            <v>546</v>
          </cell>
        </row>
        <row r="9973">
          <cell r="A9973">
            <v>110211005116</v>
          </cell>
          <cell r="B9973">
            <v>43101</v>
          </cell>
          <cell r="C9973">
            <v>54</v>
          </cell>
        </row>
        <row r="9974">
          <cell r="A9974">
            <v>110211005117</v>
          </cell>
          <cell r="B9974">
            <v>43101</v>
          </cell>
          <cell r="C9974">
            <v>905</v>
          </cell>
        </row>
        <row r="9975">
          <cell r="A9975">
            <v>110211005131</v>
          </cell>
          <cell r="B9975">
            <v>43101</v>
          </cell>
          <cell r="C9975">
            <v>323</v>
          </cell>
        </row>
        <row r="9976">
          <cell r="A9976">
            <v>110211005306</v>
          </cell>
          <cell r="B9976">
            <v>43101</v>
          </cell>
          <cell r="C9976">
            <v>8330</v>
          </cell>
        </row>
        <row r="9977">
          <cell r="A9977">
            <v>110211006325</v>
          </cell>
          <cell r="B9977">
            <v>43101</v>
          </cell>
          <cell r="C9977">
            <v>7416</v>
          </cell>
        </row>
        <row r="9978">
          <cell r="A9978">
            <v>110211007133</v>
          </cell>
          <cell r="B9978">
            <v>43101</v>
          </cell>
          <cell r="C9978">
            <v>140</v>
          </cell>
        </row>
        <row r="9979">
          <cell r="A9979">
            <v>110211007907</v>
          </cell>
          <cell r="B9979">
            <v>43101</v>
          </cell>
          <cell r="C9979">
            <v>14185</v>
          </cell>
        </row>
        <row r="9980">
          <cell r="A9980">
            <v>110211008209</v>
          </cell>
          <cell r="B9980">
            <v>43101</v>
          </cell>
          <cell r="C9980">
            <v>366</v>
          </cell>
        </row>
        <row r="9981">
          <cell r="A9981">
            <v>110211008440</v>
          </cell>
          <cell r="B9981">
            <v>43101</v>
          </cell>
          <cell r="C9981">
            <v>1964</v>
          </cell>
        </row>
        <row r="9982">
          <cell r="A9982">
            <v>110211008442</v>
          </cell>
          <cell r="B9982">
            <v>43101</v>
          </cell>
          <cell r="C9982">
            <v>194</v>
          </cell>
        </row>
        <row r="9983">
          <cell r="A9983">
            <v>110211008443</v>
          </cell>
          <cell r="B9983">
            <v>43101</v>
          </cell>
          <cell r="C9983">
            <v>1369</v>
          </cell>
        </row>
        <row r="9984">
          <cell r="A9984">
            <v>110211008722</v>
          </cell>
          <cell r="B9984">
            <v>43101</v>
          </cell>
          <cell r="C9984">
            <v>890</v>
          </cell>
        </row>
        <row r="9985">
          <cell r="A9985">
            <v>110211008743</v>
          </cell>
          <cell r="B9985">
            <v>43101</v>
          </cell>
          <cell r="C9985">
            <v>753</v>
          </cell>
        </row>
        <row r="9986">
          <cell r="A9986">
            <v>110211009386</v>
          </cell>
          <cell r="B9986">
            <v>43101</v>
          </cell>
          <cell r="C9986">
            <v>17148</v>
          </cell>
        </row>
        <row r="9987">
          <cell r="A9987">
            <v>110211009805</v>
          </cell>
          <cell r="B9987">
            <v>43101</v>
          </cell>
          <cell r="C9987">
            <v>24</v>
          </cell>
        </row>
        <row r="9988">
          <cell r="A9988">
            <v>110211011224</v>
          </cell>
          <cell r="B9988">
            <v>43101</v>
          </cell>
          <cell r="C9988">
            <v>973</v>
          </cell>
        </row>
        <row r="9989">
          <cell r="A9989">
            <v>110211021634</v>
          </cell>
          <cell r="B9989">
            <v>43101</v>
          </cell>
          <cell r="C9989">
            <v>0</v>
          </cell>
        </row>
        <row r="9990">
          <cell r="A9990">
            <v>110212001364</v>
          </cell>
          <cell r="B9990">
            <v>43101</v>
          </cell>
          <cell r="C9990">
            <v>0</v>
          </cell>
        </row>
        <row r="9991">
          <cell r="A9991">
            <v>110212001365</v>
          </cell>
          <cell r="B9991">
            <v>43101</v>
          </cell>
          <cell r="C9991">
            <v>1770</v>
          </cell>
        </row>
        <row r="9992">
          <cell r="A9992">
            <v>110212001425</v>
          </cell>
          <cell r="B9992">
            <v>43101</v>
          </cell>
          <cell r="C9992">
            <v>2070</v>
          </cell>
        </row>
        <row r="9993">
          <cell r="A9993">
            <v>110212001483</v>
          </cell>
          <cell r="B9993">
            <v>43101</v>
          </cell>
          <cell r="C9993">
            <v>1178</v>
          </cell>
        </row>
        <row r="9994">
          <cell r="A9994">
            <v>110212001500</v>
          </cell>
          <cell r="B9994">
            <v>43101</v>
          </cell>
          <cell r="C9994">
            <v>44</v>
          </cell>
        </row>
        <row r="9995">
          <cell r="A9995">
            <v>110212001503</v>
          </cell>
          <cell r="B9995">
            <v>43101</v>
          </cell>
          <cell r="C9995">
            <v>25</v>
          </cell>
        </row>
        <row r="9996">
          <cell r="A9996">
            <v>110212001511</v>
          </cell>
          <cell r="B9996">
            <v>43101</v>
          </cell>
          <cell r="C9996">
            <v>40</v>
          </cell>
        </row>
        <row r="9997">
          <cell r="A9997">
            <v>110212001541</v>
          </cell>
          <cell r="B9997">
            <v>43101</v>
          </cell>
          <cell r="C9997">
            <v>1320</v>
          </cell>
        </row>
        <row r="9998">
          <cell r="A9998">
            <v>110212001742</v>
          </cell>
          <cell r="B9998">
            <v>43101</v>
          </cell>
          <cell r="C9998">
            <v>645</v>
          </cell>
        </row>
        <row r="9999">
          <cell r="A9999">
            <v>110212002452</v>
          </cell>
          <cell r="B9999">
            <v>43101</v>
          </cell>
          <cell r="C9999">
            <v>1324</v>
          </cell>
        </row>
        <row r="10000">
          <cell r="A10000">
            <v>110212002680</v>
          </cell>
          <cell r="B10000">
            <v>43101</v>
          </cell>
          <cell r="C10000">
            <v>0</v>
          </cell>
        </row>
        <row r="10001">
          <cell r="A10001">
            <v>110212004373</v>
          </cell>
          <cell r="B10001">
            <v>43101</v>
          </cell>
          <cell r="C10001">
            <v>66</v>
          </cell>
        </row>
        <row r="10002">
          <cell r="A10002">
            <v>110212004590</v>
          </cell>
          <cell r="B10002">
            <v>43101</v>
          </cell>
          <cell r="C10002">
            <v>585</v>
          </cell>
        </row>
        <row r="10003">
          <cell r="A10003">
            <v>110212005229</v>
          </cell>
          <cell r="B10003">
            <v>43101</v>
          </cell>
          <cell r="C10003">
            <v>45</v>
          </cell>
        </row>
        <row r="10004">
          <cell r="A10004">
            <v>110212005260</v>
          </cell>
          <cell r="B10004">
            <v>43101</v>
          </cell>
          <cell r="C10004">
            <v>810</v>
          </cell>
        </row>
        <row r="10005">
          <cell r="A10005">
            <v>110212006540</v>
          </cell>
          <cell r="B10005">
            <v>43101</v>
          </cell>
          <cell r="C10005">
            <v>580</v>
          </cell>
        </row>
        <row r="10006">
          <cell r="A10006">
            <v>110212006558</v>
          </cell>
          <cell r="B10006">
            <v>43101</v>
          </cell>
          <cell r="C10006">
            <v>20</v>
          </cell>
        </row>
        <row r="10007">
          <cell r="A10007">
            <v>110212007683</v>
          </cell>
          <cell r="B10007">
            <v>43101</v>
          </cell>
          <cell r="C10007">
            <v>125</v>
          </cell>
        </row>
        <row r="10008">
          <cell r="A10008">
            <v>110212008189</v>
          </cell>
          <cell r="B10008">
            <v>43101</v>
          </cell>
          <cell r="C10008">
            <v>187</v>
          </cell>
        </row>
        <row r="10009">
          <cell r="A10009">
            <v>110212008984</v>
          </cell>
          <cell r="B10009">
            <v>43101</v>
          </cell>
          <cell r="C10009">
            <v>40</v>
          </cell>
        </row>
        <row r="10010">
          <cell r="A10010">
            <v>110212008995</v>
          </cell>
          <cell r="B10010">
            <v>43101</v>
          </cell>
          <cell r="C10010">
            <v>108</v>
          </cell>
        </row>
        <row r="10011">
          <cell r="A10011">
            <v>110212008996</v>
          </cell>
          <cell r="B10011">
            <v>43101</v>
          </cell>
          <cell r="C10011">
            <v>0</v>
          </cell>
        </row>
        <row r="10012">
          <cell r="A10012">
            <v>110212009000</v>
          </cell>
          <cell r="B10012">
            <v>43101</v>
          </cell>
          <cell r="C10012">
            <v>0</v>
          </cell>
        </row>
        <row r="10013">
          <cell r="A10013">
            <v>110212009009</v>
          </cell>
          <cell r="B10013">
            <v>43101</v>
          </cell>
          <cell r="C10013">
            <v>0</v>
          </cell>
        </row>
        <row r="10014">
          <cell r="A10014">
            <v>110212009013</v>
          </cell>
          <cell r="B10014">
            <v>43101</v>
          </cell>
          <cell r="C10014">
            <v>0</v>
          </cell>
        </row>
        <row r="10015">
          <cell r="A10015">
            <v>110212009020</v>
          </cell>
          <cell r="B10015">
            <v>43101</v>
          </cell>
          <cell r="C10015">
            <v>1</v>
          </cell>
        </row>
        <row r="10016">
          <cell r="A10016">
            <v>110212009051</v>
          </cell>
          <cell r="B10016">
            <v>43101</v>
          </cell>
          <cell r="C10016">
            <v>450</v>
          </cell>
        </row>
        <row r="10017">
          <cell r="A10017">
            <v>110212009054</v>
          </cell>
          <cell r="B10017">
            <v>43101</v>
          </cell>
          <cell r="C10017">
            <v>0</v>
          </cell>
        </row>
        <row r="10018">
          <cell r="A10018">
            <v>110212009062</v>
          </cell>
          <cell r="B10018">
            <v>43101</v>
          </cell>
          <cell r="C10018">
            <v>0</v>
          </cell>
        </row>
        <row r="10019">
          <cell r="A10019">
            <v>110212009065</v>
          </cell>
          <cell r="B10019">
            <v>43101</v>
          </cell>
          <cell r="C10019">
            <v>318</v>
          </cell>
        </row>
        <row r="10020">
          <cell r="A10020">
            <v>110212009115</v>
          </cell>
          <cell r="B10020">
            <v>43101</v>
          </cell>
          <cell r="C10020">
            <v>90</v>
          </cell>
        </row>
        <row r="10021">
          <cell r="A10021">
            <v>110212009116</v>
          </cell>
          <cell r="B10021">
            <v>43101</v>
          </cell>
          <cell r="C10021">
            <v>40</v>
          </cell>
        </row>
        <row r="10022">
          <cell r="A10022">
            <v>110212009391</v>
          </cell>
          <cell r="B10022">
            <v>43101</v>
          </cell>
          <cell r="C10022">
            <v>66</v>
          </cell>
        </row>
        <row r="10023">
          <cell r="A10023">
            <v>110212010022</v>
          </cell>
          <cell r="B10023">
            <v>43101</v>
          </cell>
          <cell r="C10023">
            <v>1403</v>
          </cell>
        </row>
        <row r="10024">
          <cell r="A10024">
            <v>110212020420</v>
          </cell>
          <cell r="B10024">
            <v>43101</v>
          </cell>
          <cell r="C10024">
            <v>290</v>
          </cell>
        </row>
        <row r="10025">
          <cell r="A10025">
            <v>110212020537</v>
          </cell>
          <cell r="B10025">
            <v>43101</v>
          </cell>
          <cell r="C10025">
            <v>705</v>
          </cell>
        </row>
        <row r="10026">
          <cell r="A10026">
            <v>110212021300</v>
          </cell>
          <cell r="B10026">
            <v>43101</v>
          </cell>
          <cell r="C10026">
            <v>6</v>
          </cell>
        </row>
        <row r="10027">
          <cell r="A10027">
            <v>110212021392</v>
          </cell>
          <cell r="B10027">
            <v>43101</v>
          </cell>
          <cell r="C10027">
            <v>226</v>
          </cell>
        </row>
        <row r="10028">
          <cell r="A10028">
            <v>110213000026</v>
          </cell>
          <cell r="B10028">
            <v>43101</v>
          </cell>
          <cell r="C10028">
            <v>1618</v>
          </cell>
        </row>
        <row r="10029">
          <cell r="A10029">
            <v>110213000260</v>
          </cell>
          <cell r="B10029">
            <v>43101</v>
          </cell>
          <cell r="C10029">
            <v>200</v>
          </cell>
        </row>
        <row r="10030">
          <cell r="A10030">
            <v>110213001228</v>
          </cell>
          <cell r="B10030">
            <v>43101</v>
          </cell>
          <cell r="C10030">
            <v>240</v>
          </cell>
        </row>
        <row r="10031">
          <cell r="A10031">
            <v>110213001230</v>
          </cell>
          <cell r="B10031">
            <v>43101</v>
          </cell>
          <cell r="C10031">
            <v>2400</v>
          </cell>
        </row>
        <row r="10032">
          <cell r="A10032">
            <v>110213001231</v>
          </cell>
          <cell r="B10032">
            <v>43101</v>
          </cell>
          <cell r="C10032">
            <v>230</v>
          </cell>
        </row>
        <row r="10033">
          <cell r="A10033">
            <v>110213001232</v>
          </cell>
          <cell r="B10033">
            <v>43101</v>
          </cell>
          <cell r="C10033">
            <v>220</v>
          </cell>
        </row>
        <row r="10034">
          <cell r="A10034">
            <v>110213001236</v>
          </cell>
          <cell r="B10034">
            <v>43101</v>
          </cell>
          <cell r="C10034">
            <v>1510</v>
          </cell>
        </row>
        <row r="10035">
          <cell r="A10035">
            <v>110213001237</v>
          </cell>
          <cell r="B10035">
            <v>43101</v>
          </cell>
          <cell r="C10035">
            <v>1260</v>
          </cell>
        </row>
        <row r="10036">
          <cell r="A10036">
            <v>110213001241</v>
          </cell>
          <cell r="B10036">
            <v>43101</v>
          </cell>
          <cell r="C10036">
            <v>1450</v>
          </cell>
        </row>
        <row r="10037">
          <cell r="A10037">
            <v>110213001242</v>
          </cell>
          <cell r="B10037">
            <v>43101</v>
          </cell>
          <cell r="C10037">
            <v>10</v>
          </cell>
        </row>
        <row r="10038">
          <cell r="A10038">
            <v>110213001247</v>
          </cell>
          <cell r="B10038">
            <v>43101</v>
          </cell>
          <cell r="C10038">
            <v>274</v>
          </cell>
        </row>
        <row r="10039">
          <cell r="A10039">
            <v>110213001248</v>
          </cell>
          <cell r="B10039">
            <v>43101</v>
          </cell>
          <cell r="C10039">
            <v>8080</v>
          </cell>
        </row>
        <row r="10040">
          <cell r="A10040">
            <v>110213001250</v>
          </cell>
          <cell r="B10040">
            <v>43101</v>
          </cell>
          <cell r="C10040">
            <v>1760</v>
          </cell>
        </row>
        <row r="10041">
          <cell r="A10041">
            <v>110213001270</v>
          </cell>
          <cell r="B10041">
            <v>43101</v>
          </cell>
          <cell r="C10041">
            <v>1830</v>
          </cell>
        </row>
        <row r="10042">
          <cell r="A10042">
            <v>110213001271</v>
          </cell>
          <cell r="B10042">
            <v>43101</v>
          </cell>
          <cell r="C10042">
            <v>562</v>
          </cell>
        </row>
        <row r="10043">
          <cell r="A10043">
            <v>110213001272</v>
          </cell>
          <cell r="B10043">
            <v>43101</v>
          </cell>
          <cell r="C10043">
            <v>170</v>
          </cell>
        </row>
        <row r="10044">
          <cell r="A10044">
            <v>110213001275</v>
          </cell>
          <cell r="B10044">
            <v>43101</v>
          </cell>
          <cell r="C10044">
            <v>790</v>
          </cell>
        </row>
        <row r="10045">
          <cell r="A10045">
            <v>110213001276</v>
          </cell>
          <cell r="B10045">
            <v>43101</v>
          </cell>
          <cell r="C10045">
            <v>800</v>
          </cell>
        </row>
        <row r="10046">
          <cell r="A10046">
            <v>110213001286</v>
          </cell>
          <cell r="B10046">
            <v>43101</v>
          </cell>
          <cell r="C10046">
            <v>1350</v>
          </cell>
        </row>
        <row r="10047">
          <cell r="A10047">
            <v>110213001287</v>
          </cell>
          <cell r="B10047">
            <v>43101</v>
          </cell>
          <cell r="C10047">
            <v>890</v>
          </cell>
        </row>
        <row r="10048">
          <cell r="A10048">
            <v>110213001288</v>
          </cell>
          <cell r="B10048">
            <v>43101</v>
          </cell>
          <cell r="C10048">
            <v>1020</v>
          </cell>
        </row>
        <row r="10049">
          <cell r="A10049">
            <v>110213001289</v>
          </cell>
          <cell r="B10049">
            <v>43101</v>
          </cell>
          <cell r="C10049">
            <v>2230</v>
          </cell>
        </row>
        <row r="10050">
          <cell r="A10050">
            <v>110213001290</v>
          </cell>
          <cell r="B10050">
            <v>43101</v>
          </cell>
          <cell r="C10050">
            <v>1040</v>
          </cell>
        </row>
        <row r="10051">
          <cell r="A10051">
            <v>110213001291</v>
          </cell>
          <cell r="B10051">
            <v>43101</v>
          </cell>
          <cell r="C10051">
            <v>948</v>
          </cell>
        </row>
        <row r="10052">
          <cell r="A10052">
            <v>110213001318</v>
          </cell>
          <cell r="B10052">
            <v>43101</v>
          </cell>
          <cell r="C10052">
            <v>4140</v>
          </cell>
        </row>
        <row r="10053">
          <cell r="A10053">
            <v>110213001319</v>
          </cell>
          <cell r="B10053">
            <v>43101</v>
          </cell>
          <cell r="C10053">
            <v>2710</v>
          </cell>
        </row>
        <row r="10054">
          <cell r="A10054">
            <v>110213001320</v>
          </cell>
          <cell r="B10054">
            <v>43101</v>
          </cell>
          <cell r="C10054">
            <v>250</v>
          </cell>
        </row>
        <row r="10055">
          <cell r="A10055">
            <v>110213001347</v>
          </cell>
          <cell r="B10055">
            <v>43101</v>
          </cell>
          <cell r="C10055">
            <v>140</v>
          </cell>
        </row>
        <row r="10056">
          <cell r="A10056">
            <v>110213001348</v>
          </cell>
          <cell r="B10056">
            <v>43101</v>
          </cell>
          <cell r="C10056">
            <v>300</v>
          </cell>
        </row>
        <row r="10057">
          <cell r="A10057">
            <v>110213001351</v>
          </cell>
          <cell r="B10057">
            <v>43101</v>
          </cell>
          <cell r="C10057">
            <v>1080</v>
          </cell>
        </row>
        <row r="10058">
          <cell r="A10058">
            <v>110213001353</v>
          </cell>
          <cell r="B10058">
            <v>43101</v>
          </cell>
          <cell r="C10058">
            <v>0</v>
          </cell>
        </row>
        <row r="10059">
          <cell r="A10059">
            <v>110213001354</v>
          </cell>
          <cell r="B10059">
            <v>43101</v>
          </cell>
          <cell r="C10059">
            <v>800</v>
          </cell>
        </row>
        <row r="10060">
          <cell r="A10060">
            <v>110213001355</v>
          </cell>
          <cell r="B10060">
            <v>43101</v>
          </cell>
          <cell r="C10060">
            <v>100</v>
          </cell>
        </row>
        <row r="10061">
          <cell r="A10061">
            <v>110213001358</v>
          </cell>
          <cell r="B10061">
            <v>43101</v>
          </cell>
          <cell r="C10061">
            <v>1070</v>
          </cell>
        </row>
        <row r="10062">
          <cell r="A10062">
            <v>110213001361</v>
          </cell>
          <cell r="B10062">
            <v>43101</v>
          </cell>
          <cell r="C10062">
            <v>530</v>
          </cell>
        </row>
        <row r="10063">
          <cell r="A10063">
            <v>110213001362</v>
          </cell>
          <cell r="B10063">
            <v>43101</v>
          </cell>
          <cell r="C10063">
            <v>0</v>
          </cell>
        </row>
        <row r="10064">
          <cell r="A10064">
            <v>110213001366</v>
          </cell>
          <cell r="B10064">
            <v>43101</v>
          </cell>
          <cell r="C10064">
            <v>1130</v>
          </cell>
        </row>
        <row r="10065">
          <cell r="A10065">
            <v>110213001368</v>
          </cell>
          <cell r="B10065">
            <v>43101</v>
          </cell>
          <cell r="C10065">
            <v>220</v>
          </cell>
        </row>
        <row r="10066">
          <cell r="A10066">
            <v>110213001369</v>
          </cell>
          <cell r="B10066">
            <v>43101</v>
          </cell>
          <cell r="C10066">
            <v>860</v>
          </cell>
        </row>
        <row r="10067">
          <cell r="A10067">
            <v>110213001370</v>
          </cell>
          <cell r="B10067">
            <v>43101</v>
          </cell>
          <cell r="C10067">
            <v>2350</v>
          </cell>
        </row>
        <row r="10068">
          <cell r="A10068">
            <v>110213004732</v>
          </cell>
          <cell r="B10068">
            <v>43101</v>
          </cell>
          <cell r="C10068">
            <v>80</v>
          </cell>
        </row>
        <row r="10069">
          <cell r="A10069">
            <v>110213005120</v>
          </cell>
          <cell r="B10069">
            <v>43101</v>
          </cell>
          <cell r="C10069">
            <v>910</v>
          </cell>
        </row>
        <row r="10070">
          <cell r="A10070">
            <v>110213005286</v>
          </cell>
          <cell r="B10070">
            <v>43101</v>
          </cell>
          <cell r="C10070">
            <v>540</v>
          </cell>
        </row>
        <row r="10071">
          <cell r="A10071">
            <v>110213005321</v>
          </cell>
          <cell r="B10071">
            <v>43101</v>
          </cell>
          <cell r="C10071">
            <v>0</v>
          </cell>
        </row>
        <row r="10072">
          <cell r="A10072">
            <v>110213005373</v>
          </cell>
          <cell r="B10072">
            <v>43101</v>
          </cell>
          <cell r="C10072">
            <v>100</v>
          </cell>
        </row>
        <row r="10073">
          <cell r="A10073">
            <v>110213005374</v>
          </cell>
          <cell r="B10073">
            <v>43101</v>
          </cell>
          <cell r="C10073">
            <v>0</v>
          </cell>
        </row>
        <row r="10074">
          <cell r="A10074">
            <v>110213005375</v>
          </cell>
          <cell r="B10074">
            <v>43101</v>
          </cell>
          <cell r="C10074">
            <v>0</v>
          </cell>
        </row>
        <row r="10075">
          <cell r="A10075">
            <v>110213009040</v>
          </cell>
          <cell r="B10075">
            <v>43101</v>
          </cell>
          <cell r="C10075">
            <v>450</v>
          </cell>
        </row>
        <row r="10076">
          <cell r="A10076">
            <v>110213009524</v>
          </cell>
          <cell r="B10076">
            <v>43101</v>
          </cell>
          <cell r="C10076">
            <v>360</v>
          </cell>
        </row>
        <row r="10077">
          <cell r="A10077">
            <v>110213009614</v>
          </cell>
          <cell r="B10077">
            <v>43101</v>
          </cell>
          <cell r="C10077">
            <v>0</v>
          </cell>
        </row>
        <row r="10078">
          <cell r="A10078">
            <v>110213009685</v>
          </cell>
          <cell r="B10078">
            <v>43101</v>
          </cell>
          <cell r="C10078">
            <v>40</v>
          </cell>
        </row>
        <row r="10079">
          <cell r="A10079">
            <v>110213010630</v>
          </cell>
          <cell r="B10079">
            <v>43101</v>
          </cell>
          <cell r="C10079">
            <v>1200</v>
          </cell>
        </row>
        <row r="10080">
          <cell r="A10080">
            <v>110213020054</v>
          </cell>
          <cell r="B10080">
            <v>43101</v>
          </cell>
          <cell r="C10080">
            <v>100</v>
          </cell>
        </row>
        <row r="10081">
          <cell r="A10081">
            <v>110214001363</v>
          </cell>
          <cell r="B10081">
            <v>43101</v>
          </cell>
          <cell r="C10081">
            <v>154</v>
          </cell>
        </row>
        <row r="10082">
          <cell r="A10082">
            <v>110214002461</v>
          </cell>
          <cell r="B10082">
            <v>43101</v>
          </cell>
          <cell r="C10082">
            <v>240</v>
          </cell>
        </row>
        <row r="10083">
          <cell r="A10083">
            <v>110214002466</v>
          </cell>
          <cell r="B10083">
            <v>43101</v>
          </cell>
          <cell r="C10083">
            <v>70</v>
          </cell>
        </row>
        <row r="10084">
          <cell r="A10084">
            <v>110214002885</v>
          </cell>
          <cell r="B10084">
            <v>43101</v>
          </cell>
          <cell r="C10084">
            <v>1107</v>
          </cell>
        </row>
        <row r="10085">
          <cell r="A10085">
            <v>110214002901</v>
          </cell>
          <cell r="B10085">
            <v>43101</v>
          </cell>
          <cell r="C10085">
            <v>766</v>
          </cell>
        </row>
        <row r="10086">
          <cell r="A10086">
            <v>110214003597</v>
          </cell>
          <cell r="B10086">
            <v>43101</v>
          </cell>
          <cell r="C10086">
            <v>1060</v>
          </cell>
        </row>
        <row r="10087">
          <cell r="A10087">
            <v>110214004744</v>
          </cell>
          <cell r="B10087">
            <v>43101</v>
          </cell>
          <cell r="C10087">
            <v>380</v>
          </cell>
        </row>
        <row r="10088">
          <cell r="A10088">
            <v>110214004746</v>
          </cell>
          <cell r="B10088">
            <v>43101</v>
          </cell>
          <cell r="C10088">
            <v>118</v>
          </cell>
        </row>
        <row r="10089">
          <cell r="A10089">
            <v>110214007151</v>
          </cell>
          <cell r="B10089">
            <v>43101</v>
          </cell>
          <cell r="C10089">
            <v>49</v>
          </cell>
        </row>
        <row r="10090">
          <cell r="A10090">
            <v>110214009022</v>
          </cell>
          <cell r="B10090">
            <v>43101</v>
          </cell>
          <cell r="C10090">
            <v>651</v>
          </cell>
        </row>
        <row r="10091">
          <cell r="A10091">
            <v>110214009045</v>
          </cell>
          <cell r="B10091">
            <v>43101</v>
          </cell>
          <cell r="C10091">
            <v>721</v>
          </cell>
        </row>
        <row r="10092">
          <cell r="A10092">
            <v>110214009050</v>
          </cell>
          <cell r="B10092">
            <v>43101</v>
          </cell>
          <cell r="C10092">
            <v>117</v>
          </cell>
        </row>
        <row r="10093">
          <cell r="A10093">
            <v>110214009099</v>
          </cell>
          <cell r="B10093">
            <v>43101</v>
          </cell>
          <cell r="C10093">
            <v>0</v>
          </cell>
        </row>
        <row r="10094">
          <cell r="A10094">
            <v>110214009107</v>
          </cell>
          <cell r="B10094">
            <v>43101</v>
          </cell>
          <cell r="C10094">
            <v>160</v>
          </cell>
        </row>
        <row r="10095">
          <cell r="A10095">
            <v>110214009239</v>
          </cell>
          <cell r="B10095">
            <v>43101</v>
          </cell>
          <cell r="C10095">
            <v>166</v>
          </cell>
        </row>
        <row r="10096">
          <cell r="A10096">
            <v>110214009247</v>
          </cell>
          <cell r="B10096">
            <v>43101</v>
          </cell>
          <cell r="C10096">
            <v>210</v>
          </cell>
        </row>
        <row r="10097">
          <cell r="A10097">
            <v>110211012429</v>
          </cell>
          <cell r="B10097">
            <v>43101</v>
          </cell>
          <cell r="C10097">
            <v>0</v>
          </cell>
        </row>
        <row r="10098">
          <cell r="A10098">
            <v>110211012666</v>
          </cell>
          <cell r="B10098">
            <v>43101</v>
          </cell>
          <cell r="C10098">
            <v>0</v>
          </cell>
        </row>
        <row r="10099">
          <cell r="A10099">
            <v>110211012671</v>
          </cell>
          <cell r="B10099">
            <v>43101</v>
          </cell>
          <cell r="C10099">
            <v>0</v>
          </cell>
        </row>
        <row r="10100">
          <cell r="A10100">
            <v>110211012675</v>
          </cell>
          <cell r="B10100">
            <v>43101</v>
          </cell>
          <cell r="C10100">
            <v>0</v>
          </cell>
        </row>
        <row r="10101">
          <cell r="A10101">
            <v>110211012676</v>
          </cell>
          <cell r="B10101">
            <v>43101</v>
          </cell>
          <cell r="C10101">
            <v>0</v>
          </cell>
        </row>
        <row r="10102">
          <cell r="A10102">
            <v>110211012679</v>
          </cell>
          <cell r="B10102">
            <v>43101</v>
          </cell>
          <cell r="C10102">
            <v>0</v>
          </cell>
        </row>
        <row r="10103">
          <cell r="A10103">
            <v>110211012688</v>
          </cell>
          <cell r="B10103">
            <v>43101</v>
          </cell>
          <cell r="C10103">
            <v>0</v>
          </cell>
        </row>
        <row r="10104">
          <cell r="A10104">
            <v>110211012691</v>
          </cell>
          <cell r="B10104">
            <v>43101</v>
          </cell>
          <cell r="C10104">
            <v>0</v>
          </cell>
        </row>
        <row r="10105">
          <cell r="A10105">
            <v>110211012693</v>
          </cell>
          <cell r="B10105">
            <v>43101</v>
          </cell>
          <cell r="C10105">
            <v>0</v>
          </cell>
        </row>
        <row r="10106">
          <cell r="A10106">
            <v>110211012697</v>
          </cell>
          <cell r="B10106">
            <v>43101</v>
          </cell>
          <cell r="C10106">
            <v>0</v>
          </cell>
        </row>
        <row r="10107">
          <cell r="A10107">
            <v>110211012700</v>
          </cell>
          <cell r="B10107">
            <v>43101</v>
          </cell>
          <cell r="C10107">
            <v>0</v>
          </cell>
        </row>
        <row r="10108">
          <cell r="A10108">
            <v>110211014341</v>
          </cell>
          <cell r="B10108">
            <v>43101</v>
          </cell>
          <cell r="C10108">
            <v>0</v>
          </cell>
        </row>
        <row r="10109">
          <cell r="A10109">
            <v>110211014419</v>
          </cell>
          <cell r="B10109">
            <v>43101</v>
          </cell>
          <cell r="C10109">
            <v>0</v>
          </cell>
        </row>
        <row r="10110">
          <cell r="A10110">
            <v>110211014479</v>
          </cell>
          <cell r="B10110">
            <v>43101</v>
          </cell>
          <cell r="C10110">
            <v>0</v>
          </cell>
        </row>
        <row r="10111">
          <cell r="A10111">
            <v>110211016147</v>
          </cell>
          <cell r="B10111">
            <v>43101</v>
          </cell>
          <cell r="C10111">
            <v>0</v>
          </cell>
        </row>
        <row r="10112">
          <cell r="A10112">
            <v>110211016918</v>
          </cell>
          <cell r="B10112">
            <v>43101</v>
          </cell>
          <cell r="C10112">
            <v>0</v>
          </cell>
        </row>
        <row r="10113">
          <cell r="A10113">
            <v>110211018819</v>
          </cell>
          <cell r="B10113">
            <v>43101</v>
          </cell>
          <cell r="C10113">
            <v>0</v>
          </cell>
        </row>
        <row r="10114">
          <cell r="A10114">
            <v>110211018842</v>
          </cell>
          <cell r="B10114">
            <v>43101</v>
          </cell>
          <cell r="C10114">
            <v>0</v>
          </cell>
        </row>
        <row r="10115">
          <cell r="A10115">
            <v>110211018848</v>
          </cell>
          <cell r="B10115">
            <v>43101</v>
          </cell>
          <cell r="C10115">
            <v>0</v>
          </cell>
        </row>
        <row r="10116">
          <cell r="A10116">
            <v>110211018849</v>
          </cell>
          <cell r="B10116">
            <v>43101</v>
          </cell>
          <cell r="C10116">
            <v>0</v>
          </cell>
        </row>
        <row r="10117">
          <cell r="A10117">
            <v>110211019181</v>
          </cell>
          <cell r="B10117">
            <v>43101</v>
          </cell>
          <cell r="C10117">
            <v>0</v>
          </cell>
        </row>
        <row r="10118">
          <cell r="A10118">
            <v>110211019331</v>
          </cell>
          <cell r="B10118">
            <v>43101</v>
          </cell>
          <cell r="C10118">
            <v>0</v>
          </cell>
        </row>
        <row r="10119">
          <cell r="A10119">
            <v>110211022131</v>
          </cell>
          <cell r="B10119">
            <v>43101</v>
          </cell>
          <cell r="C10119">
            <v>0</v>
          </cell>
        </row>
        <row r="10120">
          <cell r="A10120">
            <v>110211022216</v>
          </cell>
          <cell r="B10120">
            <v>43101</v>
          </cell>
          <cell r="C10120">
            <v>0</v>
          </cell>
        </row>
        <row r="10121">
          <cell r="A10121">
            <v>110211022285</v>
          </cell>
          <cell r="B10121">
            <v>43101</v>
          </cell>
          <cell r="C10121">
            <v>0</v>
          </cell>
        </row>
        <row r="10122">
          <cell r="A10122">
            <v>110212008990</v>
          </cell>
          <cell r="B10122">
            <v>43101</v>
          </cell>
          <cell r="C10122">
            <v>626</v>
          </cell>
        </row>
        <row r="10123">
          <cell r="A10123">
            <v>110212008997</v>
          </cell>
          <cell r="B10123">
            <v>43101</v>
          </cell>
          <cell r="C10123">
            <v>8</v>
          </cell>
        </row>
        <row r="10124">
          <cell r="A10124">
            <v>110212010872</v>
          </cell>
          <cell r="B10124">
            <v>43101</v>
          </cell>
          <cell r="C10124">
            <v>0</v>
          </cell>
        </row>
        <row r="10125">
          <cell r="A10125">
            <v>110212011486</v>
          </cell>
          <cell r="B10125">
            <v>43101</v>
          </cell>
          <cell r="C10125">
            <v>0</v>
          </cell>
        </row>
        <row r="10126">
          <cell r="A10126">
            <v>110212011719</v>
          </cell>
          <cell r="B10126">
            <v>43101</v>
          </cell>
          <cell r="C10126">
            <v>0</v>
          </cell>
        </row>
        <row r="10127">
          <cell r="A10127">
            <v>110212011955</v>
          </cell>
          <cell r="B10127">
            <v>43101</v>
          </cell>
          <cell r="C10127">
            <v>0</v>
          </cell>
        </row>
        <row r="10128">
          <cell r="A10128">
            <v>110212016153</v>
          </cell>
          <cell r="B10128">
            <v>43101</v>
          </cell>
          <cell r="C10128">
            <v>0</v>
          </cell>
        </row>
        <row r="10129">
          <cell r="A10129">
            <v>110212017102</v>
          </cell>
          <cell r="B10129">
            <v>43101</v>
          </cell>
          <cell r="C10129">
            <v>0</v>
          </cell>
        </row>
        <row r="10130">
          <cell r="A10130">
            <v>110212017273</v>
          </cell>
          <cell r="B10130">
            <v>43101</v>
          </cell>
          <cell r="C10130">
            <v>0</v>
          </cell>
        </row>
        <row r="10131">
          <cell r="A10131">
            <v>110212017919</v>
          </cell>
          <cell r="B10131">
            <v>43101</v>
          </cell>
          <cell r="C10131">
            <v>0</v>
          </cell>
        </row>
        <row r="10132">
          <cell r="A10132">
            <v>110212019667</v>
          </cell>
          <cell r="B10132">
            <v>43101</v>
          </cell>
          <cell r="C10132">
            <v>0</v>
          </cell>
        </row>
        <row r="10133">
          <cell r="A10133">
            <v>110212019671</v>
          </cell>
          <cell r="B10133">
            <v>43101</v>
          </cell>
          <cell r="C10133">
            <v>0</v>
          </cell>
        </row>
        <row r="10134">
          <cell r="A10134">
            <v>110212019843</v>
          </cell>
          <cell r="B10134">
            <v>43101</v>
          </cell>
          <cell r="C10134">
            <v>0</v>
          </cell>
        </row>
        <row r="10135">
          <cell r="A10135">
            <v>110212021167</v>
          </cell>
          <cell r="B10135">
            <v>43101</v>
          </cell>
          <cell r="C10135">
            <v>0</v>
          </cell>
        </row>
        <row r="10136">
          <cell r="A10136">
            <v>110213011107</v>
          </cell>
          <cell r="B10136">
            <v>43101</v>
          </cell>
          <cell r="C10136">
            <v>0</v>
          </cell>
        </row>
        <row r="10137">
          <cell r="A10137">
            <v>110213011197</v>
          </cell>
          <cell r="B10137">
            <v>43101</v>
          </cell>
          <cell r="C10137">
            <v>0</v>
          </cell>
        </row>
        <row r="10138">
          <cell r="A10138">
            <v>110213011209</v>
          </cell>
          <cell r="B10138">
            <v>43101</v>
          </cell>
          <cell r="C10138">
            <v>0</v>
          </cell>
        </row>
        <row r="10139">
          <cell r="A10139">
            <v>110213011348</v>
          </cell>
          <cell r="B10139">
            <v>43101</v>
          </cell>
          <cell r="C10139">
            <v>0</v>
          </cell>
        </row>
        <row r="10140">
          <cell r="A10140">
            <v>110213012736</v>
          </cell>
          <cell r="B10140">
            <v>43101</v>
          </cell>
          <cell r="C10140">
            <v>0</v>
          </cell>
        </row>
        <row r="10141">
          <cell r="A10141">
            <v>110213013037</v>
          </cell>
          <cell r="B10141">
            <v>43101</v>
          </cell>
          <cell r="C10141">
            <v>0</v>
          </cell>
        </row>
        <row r="10142">
          <cell r="A10142">
            <v>110213013739</v>
          </cell>
          <cell r="B10142">
            <v>43101</v>
          </cell>
          <cell r="C10142">
            <v>0</v>
          </cell>
        </row>
        <row r="10143">
          <cell r="A10143">
            <v>110213013971</v>
          </cell>
          <cell r="B10143">
            <v>43101</v>
          </cell>
          <cell r="C10143">
            <v>0</v>
          </cell>
        </row>
        <row r="10144">
          <cell r="A10144">
            <v>110213014711</v>
          </cell>
          <cell r="B10144">
            <v>43101</v>
          </cell>
          <cell r="C10144">
            <v>0</v>
          </cell>
        </row>
        <row r="10145">
          <cell r="A10145">
            <v>110213016284</v>
          </cell>
          <cell r="B10145">
            <v>43101</v>
          </cell>
          <cell r="C10145">
            <v>0</v>
          </cell>
        </row>
        <row r="10146">
          <cell r="A10146">
            <v>110213017574</v>
          </cell>
          <cell r="B10146">
            <v>43101</v>
          </cell>
          <cell r="C10146">
            <v>0</v>
          </cell>
        </row>
        <row r="10147">
          <cell r="A10147">
            <v>110213018477</v>
          </cell>
          <cell r="B10147">
            <v>43101</v>
          </cell>
          <cell r="C10147">
            <v>0</v>
          </cell>
        </row>
        <row r="10148">
          <cell r="A10148">
            <v>110213019055</v>
          </cell>
          <cell r="B10148">
            <v>43101</v>
          </cell>
          <cell r="C10148">
            <v>0</v>
          </cell>
        </row>
        <row r="10149">
          <cell r="A10149">
            <v>110213019239</v>
          </cell>
          <cell r="B10149">
            <v>43101</v>
          </cell>
          <cell r="C10149">
            <v>0</v>
          </cell>
        </row>
        <row r="10150">
          <cell r="A10150">
            <v>110213019516</v>
          </cell>
          <cell r="B10150">
            <v>43101</v>
          </cell>
          <cell r="C10150">
            <v>0</v>
          </cell>
        </row>
        <row r="10151">
          <cell r="A10151">
            <v>110214011344</v>
          </cell>
          <cell r="B10151">
            <v>43101</v>
          </cell>
          <cell r="C10151">
            <v>0</v>
          </cell>
        </row>
        <row r="10152">
          <cell r="A10152">
            <v>110214011802</v>
          </cell>
          <cell r="B10152">
            <v>43101</v>
          </cell>
          <cell r="C10152">
            <v>0</v>
          </cell>
        </row>
        <row r="10153">
          <cell r="A10153">
            <v>110214011952</v>
          </cell>
          <cell r="B10153">
            <v>43101</v>
          </cell>
          <cell r="C10153">
            <v>0</v>
          </cell>
        </row>
        <row r="10154">
          <cell r="A10154">
            <v>110214012152</v>
          </cell>
          <cell r="B10154">
            <v>43101</v>
          </cell>
          <cell r="C10154">
            <v>0</v>
          </cell>
        </row>
        <row r="10155">
          <cell r="A10155">
            <v>110214012402</v>
          </cell>
          <cell r="B10155">
            <v>43101</v>
          </cell>
          <cell r="C10155">
            <v>0</v>
          </cell>
        </row>
        <row r="10156">
          <cell r="A10156">
            <v>110214012454</v>
          </cell>
          <cell r="B10156">
            <v>43101</v>
          </cell>
          <cell r="C10156">
            <v>0</v>
          </cell>
        </row>
        <row r="10157">
          <cell r="A10157">
            <v>110214012465</v>
          </cell>
          <cell r="B10157">
            <v>43101</v>
          </cell>
          <cell r="C10157">
            <v>0</v>
          </cell>
        </row>
        <row r="10158">
          <cell r="A10158">
            <v>110214015076</v>
          </cell>
          <cell r="B10158">
            <v>43101</v>
          </cell>
          <cell r="C10158">
            <v>0</v>
          </cell>
        </row>
        <row r="10159">
          <cell r="A10159">
            <v>110214015477</v>
          </cell>
          <cell r="B10159">
            <v>43101</v>
          </cell>
          <cell r="C10159">
            <v>0</v>
          </cell>
        </row>
        <row r="10160">
          <cell r="A10160">
            <v>110214015702</v>
          </cell>
          <cell r="B10160">
            <v>43101</v>
          </cell>
          <cell r="C10160">
            <v>0</v>
          </cell>
        </row>
        <row r="10161">
          <cell r="A10161">
            <v>110214016001</v>
          </cell>
          <cell r="B10161">
            <v>43101</v>
          </cell>
          <cell r="C10161">
            <v>0</v>
          </cell>
        </row>
        <row r="10162">
          <cell r="A10162">
            <v>110214016048</v>
          </cell>
          <cell r="B10162">
            <v>43101</v>
          </cell>
          <cell r="C10162">
            <v>0</v>
          </cell>
        </row>
        <row r="10163">
          <cell r="A10163">
            <v>110214016051</v>
          </cell>
          <cell r="B10163">
            <v>43101</v>
          </cell>
          <cell r="C10163">
            <v>0</v>
          </cell>
        </row>
        <row r="10164">
          <cell r="A10164">
            <v>110214016052</v>
          </cell>
          <cell r="B10164">
            <v>43101</v>
          </cell>
          <cell r="C10164">
            <v>0</v>
          </cell>
        </row>
        <row r="10165">
          <cell r="A10165">
            <v>110214016156</v>
          </cell>
          <cell r="B10165">
            <v>43101</v>
          </cell>
          <cell r="C10165">
            <v>0</v>
          </cell>
        </row>
        <row r="10166">
          <cell r="A10166">
            <v>110214016175</v>
          </cell>
          <cell r="B10166">
            <v>43101</v>
          </cell>
          <cell r="C10166">
            <v>0</v>
          </cell>
        </row>
        <row r="10167">
          <cell r="A10167">
            <v>110214016176</v>
          </cell>
          <cell r="B10167">
            <v>43101</v>
          </cell>
          <cell r="C10167">
            <v>0</v>
          </cell>
        </row>
        <row r="10168">
          <cell r="A10168">
            <v>110214016177</v>
          </cell>
          <cell r="B10168">
            <v>43101</v>
          </cell>
          <cell r="C10168">
            <v>0</v>
          </cell>
        </row>
        <row r="10169">
          <cell r="A10169">
            <v>110214017060</v>
          </cell>
          <cell r="B10169">
            <v>43101</v>
          </cell>
          <cell r="C10169">
            <v>0</v>
          </cell>
        </row>
        <row r="10170">
          <cell r="A10170">
            <v>110214017537</v>
          </cell>
          <cell r="B10170">
            <v>43101</v>
          </cell>
          <cell r="C10170">
            <v>0</v>
          </cell>
        </row>
        <row r="10171">
          <cell r="A10171">
            <v>110214020881</v>
          </cell>
          <cell r="B10171">
            <v>43101</v>
          </cell>
          <cell r="C10171">
            <v>0</v>
          </cell>
        </row>
        <row r="10172">
          <cell r="A10172">
            <v>110211002392</v>
          </cell>
          <cell r="B10172">
            <v>43101</v>
          </cell>
          <cell r="C10172">
            <v>92</v>
          </cell>
        </row>
        <row r="10173">
          <cell r="A10173">
            <v>110211006477</v>
          </cell>
          <cell r="B10173">
            <v>43101</v>
          </cell>
          <cell r="C10173">
            <v>335</v>
          </cell>
        </row>
        <row r="10174">
          <cell r="A10174">
            <v>110212001433</v>
          </cell>
          <cell r="B10174">
            <v>43101</v>
          </cell>
          <cell r="C10174">
            <v>671</v>
          </cell>
        </row>
        <row r="10175">
          <cell r="A10175">
            <v>110214001349</v>
          </cell>
          <cell r="B10175">
            <v>43101</v>
          </cell>
          <cell r="C10175">
            <v>0</v>
          </cell>
        </row>
        <row r="10176">
          <cell r="A10176">
            <v>110214002464</v>
          </cell>
          <cell r="B10176">
            <v>43101</v>
          </cell>
          <cell r="C10176">
            <v>1370</v>
          </cell>
        </row>
        <row r="10177">
          <cell r="A10177">
            <v>110214006932</v>
          </cell>
          <cell r="B10177">
            <v>43101</v>
          </cell>
          <cell r="C10177">
            <v>0</v>
          </cell>
        </row>
        <row r="10178">
          <cell r="A10178">
            <v>110214009250</v>
          </cell>
          <cell r="B10178">
            <v>43101</v>
          </cell>
          <cell r="C10178">
            <v>22</v>
          </cell>
        </row>
        <row r="10179">
          <cell r="A10179">
            <v>110214021592</v>
          </cell>
          <cell r="B10179">
            <v>43101</v>
          </cell>
          <cell r="C10179">
            <v>130</v>
          </cell>
        </row>
        <row r="10180">
          <cell r="A10180">
            <v>110214021593</v>
          </cell>
          <cell r="B10180">
            <v>43101</v>
          </cell>
          <cell r="C10180">
            <v>140</v>
          </cell>
        </row>
        <row r="10181">
          <cell r="A10181">
            <v>110211012673</v>
          </cell>
          <cell r="B10181">
            <v>43101</v>
          </cell>
          <cell r="C10181">
            <v>0</v>
          </cell>
        </row>
        <row r="10182">
          <cell r="A10182">
            <v>110211012690</v>
          </cell>
          <cell r="B10182">
            <v>43101</v>
          </cell>
          <cell r="C10182">
            <v>0</v>
          </cell>
        </row>
        <row r="10183">
          <cell r="A10183">
            <v>110211012695</v>
          </cell>
          <cell r="B10183">
            <v>43101</v>
          </cell>
          <cell r="C10183">
            <v>0</v>
          </cell>
        </row>
        <row r="10184">
          <cell r="A10184">
            <v>110211014247</v>
          </cell>
          <cell r="B10184">
            <v>43101</v>
          </cell>
          <cell r="C10184">
            <v>0</v>
          </cell>
        </row>
        <row r="10185">
          <cell r="A10185">
            <v>110212011966</v>
          </cell>
          <cell r="B10185">
            <v>43101</v>
          </cell>
          <cell r="C10185">
            <v>0</v>
          </cell>
        </row>
        <row r="10186">
          <cell r="A10186">
            <v>110212019673</v>
          </cell>
          <cell r="B10186">
            <v>43101</v>
          </cell>
          <cell r="C10186">
            <v>0</v>
          </cell>
        </row>
        <row r="10187">
          <cell r="A10187">
            <v>110214016135</v>
          </cell>
          <cell r="B10187">
            <v>43101</v>
          </cell>
          <cell r="C10187">
            <v>0</v>
          </cell>
        </row>
        <row r="10188">
          <cell r="A10188">
            <v>110211002401</v>
          </cell>
          <cell r="B10188">
            <v>43101</v>
          </cell>
          <cell r="C10188">
            <v>1799</v>
          </cell>
        </row>
        <row r="10189">
          <cell r="A10189">
            <v>110212003620</v>
          </cell>
          <cell r="B10189">
            <v>43101</v>
          </cell>
          <cell r="C10189">
            <v>1176</v>
          </cell>
        </row>
        <row r="10190">
          <cell r="A10190">
            <v>110212008676</v>
          </cell>
          <cell r="B10190">
            <v>43101</v>
          </cell>
          <cell r="C10190">
            <v>0</v>
          </cell>
        </row>
        <row r="10191">
          <cell r="A10191">
            <v>110213021971</v>
          </cell>
          <cell r="B10191">
            <v>43101</v>
          </cell>
          <cell r="C10191">
            <v>120</v>
          </cell>
        </row>
        <row r="10192">
          <cell r="A10192">
            <v>110211004039</v>
          </cell>
          <cell r="B10192">
            <v>43101</v>
          </cell>
          <cell r="C10192">
            <v>251</v>
          </cell>
        </row>
        <row r="10193">
          <cell r="A10193">
            <v>110212022568</v>
          </cell>
          <cell r="B10193">
            <v>43101</v>
          </cell>
          <cell r="C10193">
            <v>0</v>
          </cell>
        </row>
        <row r="10194">
          <cell r="A10194">
            <v>110213001239</v>
          </cell>
          <cell r="B10194">
            <v>43101</v>
          </cell>
          <cell r="C10194">
            <v>1820</v>
          </cell>
        </row>
        <row r="10195">
          <cell r="A10195">
            <v>110214016194</v>
          </cell>
          <cell r="B10195">
            <v>43101</v>
          </cell>
          <cell r="C10195">
            <v>0</v>
          </cell>
        </row>
        <row r="10196">
          <cell r="A10196">
            <v>110211012699</v>
          </cell>
          <cell r="B10196">
            <v>43101</v>
          </cell>
          <cell r="C10196">
            <v>0</v>
          </cell>
        </row>
        <row r="10197">
          <cell r="A10197">
            <v>110213022418</v>
          </cell>
          <cell r="B10197">
            <v>43101</v>
          </cell>
          <cell r="C10197">
            <v>0</v>
          </cell>
        </row>
        <row r="10198">
          <cell r="A10198">
            <v>110213024785</v>
          </cell>
          <cell r="B10198">
            <v>43101</v>
          </cell>
          <cell r="C10198">
            <v>3010</v>
          </cell>
        </row>
        <row r="10199">
          <cell r="A10199">
            <v>110214000636</v>
          </cell>
          <cell r="B10199">
            <v>43101</v>
          </cell>
          <cell r="C10199">
            <v>300</v>
          </cell>
        </row>
        <row r="10200">
          <cell r="A10200">
            <v>110213025327</v>
          </cell>
          <cell r="B10200">
            <v>43101</v>
          </cell>
          <cell r="C10200">
            <v>0</v>
          </cell>
        </row>
        <row r="10201">
          <cell r="A10201">
            <v>110213027767</v>
          </cell>
          <cell r="B10201">
            <v>43101</v>
          </cell>
          <cell r="C1020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152"/>
  <sheetViews>
    <sheetView tabSelected="1" topLeftCell="E587" workbookViewId="0">
      <selection activeCell="Q597" sqref="Q1:Q1048576"/>
    </sheetView>
  </sheetViews>
  <sheetFormatPr defaultRowHeight="15" x14ac:dyDescent="0.25"/>
  <cols>
    <col min="1" max="1" width="13.140625" bestFit="1" customWidth="1"/>
    <col min="2" max="2" width="11.140625" bestFit="1" customWidth="1"/>
    <col min="3" max="3" width="15.28515625" bestFit="1" customWidth="1"/>
    <col min="4" max="4" width="14.28515625" bestFit="1" customWidth="1"/>
    <col min="5" max="5" width="23.85546875" bestFit="1" customWidth="1"/>
    <col min="6" max="6" width="15.42578125" bestFit="1" customWidth="1"/>
    <col min="7" max="7" width="25" bestFit="1" customWidth="1"/>
    <col min="8" max="8" width="11.140625" bestFit="1" customWidth="1"/>
    <col min="9" max="9" width="10.140625" bestFit="1" customWidth="1"/>
    <col min="10" max="10" width="7" bestFit="1" customWidth="1"/>
    <col min="11" max="11" width="5" bestFit="1" customWidth="1"/>
    <col min="12" max="15" width="12" bestFit="1" customWidth="1"/>
    <col min="16" max="16" width="12.140625" bestFit="1" customWidth="1"/>
  </cols>
  <sheetData>
    <row r="1" spans="1:17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15</v>
      </c>
      <c r="I1" s="4" t="s">
        <v>8</v>
      </c>
      <c r="J1" s="4" t="s">
        <v>7</v>
      </c>
      <c r="K1" s="4" t="s">
        <v>9</v>
      </c>
      <c r="L1" t="s">
        <v>10</v>
      </c>
      <c r="M1" t="s">
        <v>11</v>
      </c>
      <c r="N1" s="4" t="s">
        <v>12</v>
      </c>
      <c r="O1" s="4" t="s">
        <v>13</v>
      </c>
      <c r="P1" s="4" t="s">
        <v>14</v>
      </c>
      <c r="Q1" s="7" t="s">
        <v>16</v>
      </c>
    </row>
    <row r="2" spans="1:17" x14ac:dyDescent="0.25">
      <c r="A2" s="5">
        <v>110211000839</v>
      </c>
      <c r="B2" s="6">
        <v>44317</v>
      </c>
      <c r="C2">
        <v>5000</v>
      </c>
      <c r="D2">
        <v>5000</v>
      </c>
      <c r="E2">
        <v>117</v>
      </c>
      <c r="F2">
        <v>5000</v>
      </c>
      <c r="G2">
        <v>446</v>
      </c>
      <c r="H2" s="6">
        <f>EOMONTH(B2,-2)+1</f>
        <v>44287</v>
      </c>
      <c r="I2">
        <f>SUMIFS('[1]Monthly unit'!$C:$C,'[1]Monthly unit'!$A:$A,'[1]Final sheet'!A2,'[1]Monthly unit'!$B:$B,'[1]Final sheet'!H2)</f>
        <v>43</v>
      </c>
      <c r="J2">
        <f>MONTH(H2)</f>
        <v>4</v>
      </c>
      <c r="K2">
        <f>YEAR(H2)</f>
        <v>2021</v>
      </c>
      <c r="L2">
        <f>ROUND(VLOOKUP(H2,'[1]Feeder energy'!$L:$P,2,FALSE)/1000,3)</f>
        <v>39844.964</v>
      </c>
      <c r="M2">
        <f>ROUND(VLOOKUP(H2,'[1]Feeder energy'!$L:$P,3,FALSE)/1000,3)</f>
        <v>40647.499000000003</v>
      </c>
      <c r="N2">
        <f>ROUND(VLOOKUP(H2,'[1]Feeder energy'!$L:$P,4,FALSE)/1000,3)</f>
        <v>33233.120999999999</v>
      </c>
      <c r="O2">
        <f>ROUND(VLOOKUP(H2,'[1]Feeder energy'!$L:$P,5,FALSE)/1000,3)</f>
        <v>36538.711000000003</v>
      </c>
      <c r="P2">
        <f t="shared" ref="P2:P65" si="0">IF(AND(J2&gt;=4,J2&lt;7,K2=2020),0,IF(AND(C2=0,F2=0),0,1))</f>
        <v>1</v>
      </c>
      <c r="Q2" t="s">
        <v>17</v>
      </c>
    </row>
    <row r="3" spans="1:17" x14ac:dyDescent="0.25">
      <c r="A3" s="5">
        <v>110211001803</v>
      </c>
      <c r="B3" s="6">
        <v>44317</v>
      </c>
      <c r="C3">
        <v>15000</v>
      </c>
      <c r="D3">
        <v>10000</v>
      </c>
      <c r="E3">
        <v>100</v>
      </c>
      <c r="F3">
        <v>20000</v>
      </c>
      <c r="G3">
        <v>870</v>
      </c>
      <c r="H3" s="6">
        <f t="shared" ref="H3:H66" si="1">EOMONTH(B3,-2)+1</f>
        <v>44287</v>
      </c>
      <c r="I3">
        <f>SUMIFS('[1]Monthly unit'!$C:$C,'[1]Monthly unit'!$A:$A,'[1]Final sheet'!A3,'[1]Monthly unit'!$B:$B,'[1]Final sheet'!H3)</f>
        <v>168</v>
      </c>
      <c r="J3">
        <f t="shared" ref="J3:J66" si="2">MONTH(H3)</f>
        <v>4</v>
      </c>
      <c r="K3">
        <f t="shared" ref="K3:K66" si="3">YEAR(H3)</f>
        <v>2021</v>
      </c>
      <c r="L3">
        <f>ROUND(VLOOKUP(H3,'[1]Feeder energy'!$L:$P,2,FALSE)/1000,3)</f>
        <v>39844.964</v>
      </c>
      <c r="M3">
        <f>ROUND(VLOOKUP(H3,'[1]Feeder energy'!$L:$P,3,FALSE)/1000,3)</f>
        <v>40647.499000000003</v>
      </c>
      <c r="N3">
        <f>ROUND(VLOOKUP(H3,'[1]Feeder energy'!$L:$P,4,FALSE)/1000,3)</f>
        <v>33233.120999999999</v>
      </c>
      <c r="O3">
        <f>ROUND(VLOOKUP(H3,'[1]Feeder energy'!$L:$P,5,FALSE)/1000,3)</f>
        <v>36538.711000000003</v>
      </c>
      <c r="P3">
        <f t="shared" si="0"/>
        <v>1</v>
      </c>
      <c r="Q3" t="s">
        <v>18</v>
      </c>
    </row>
    <row r="4" spans="1:17" x14ac:dyDescent="0.25">
      <c r="A4" s="5">
        <v>110211002080</v>
      </c>
      <c r="B4" s="6">
        <v>44317</v>
      </c>
      <c r="C4">
        <v>30000</v>
      </c>
      <c r="D4">
        <v>10000</v>
      </c>
      <c r="E4">
        <v>108</v>
      </c>
      <c r="F4">
        <v>10000</v>
      </c>
      <c r="G4">
        <v>408</v>
      </c>
      <c r="H4" s="6">
        <f t="shared" si="1"/>
        <v>44287</v>
      </c>
      <c r="I4">
        <f>SUMIFS('[1]Monthly unit'!$C:$C,'[1]Monthly unit'!$A:$A,'[1]Final sheet'!A4,'[1]Monthly unit'!$B:$B,'[1]Final sheet'!H4)</f>
        <v>293</v>
      </c>
      <c r="J4">
        <f t="shared" si="2"/>
        <v>4</v>
      </c>
      <c r="K4">
        <f t="shared" si="3"/>
        <v>2021</v>
      </c>
      <c r="L4">
        <f>ROUND(VLOOKUP(H4,'[1]Feeder energy'!$L:$P,2,FALSE)/1000,3)</f>
        <v>39844.964</v>
      </c>
      <c r="M4">
        <f>ROUND(VLOOKUP(H4,'[1]Feeder energy'!$L:$P,3,FALSE)/1000,3)</f>
        <v>40647.499000000003</v>
      </c>
      <c r="N4">
        <f>ROUND(VLOOKUP(H4,'[1]Feeder energy'!$L:$P,4,FALSE)/1000,3)</f>
        <v>33233.120999999999</v>
      </c>
      <c r="O4">
        <f>ROUND(VLOOKUP(H4,'[1]Feeder energy'!$L:$P,5,FALSE)/1000,3)</f>
        <v>36538.711000000003</v>
      </c>
      <c r="P4">
        <f t="shared" si="0"/>
        <v>1</v>
      </c>
      <c r="Q4" t="s">
        <v>18</v>
      </c>
    </row>
    <row r="5" spans="1:17" x14ac:dyDescent="0.25">
      <c r="A5" s="5">
        <v>110211002086</v>
      </c>
      <c r="B5" s="6">
        <v>44317</v>
      </c>
      <c r="C5">
        <v>10000</v>
      </c>
      <c r="D5">
        <v>5000</v>
      </c>
      <c r="E5">
        <v>245</v>
      </c>
      <c r="F5">
        <v>6000</v>
      </c>
      <c r="G5">
        <v>479</v>
      </c>
      <c r="H5" s="6">
        <f t="shared" si="1"/>
        <v>44287</v>
      </c>
      <c r="I5">
        <f>SUMIFS('[1]Monthly unit'!$C:$C,'[1]Monthly unit'!$A:$A,'[1]Final sheet'!A5,'[1]Monthly unit'!$B:$B,'[1]Final sheet'!H5)</f>
        <v>85</v>
      </c>
      <c r="J5">
        <f t="shared" si="2"/>
        <v>4</v>
      </c>
      <c r="K5">
        <f t="shared" si="3"/>
        <v>2021</v>
      </c>
      <c r="L5">
        <f>ROUND(VLOOKUP(H5,'[1]Feeder energy'!$L:$P,2,FALSE)/1000,3)</f>
        <v>39844.964</v>
      </c>
      <c r="M5">
        <f>ROUND(VLOOKUP(H5,'[1]Feeder energy'!$L:$P,3,FALSE)/1000,3)</f>
        <v>40647.499000000003</v>
      </c>
      <c r="N5">
        <f>ROUND(VLOOKUP(H5,'[1]Feeder energy'!$L:$P,4,FALSE)/1000,3)</f>
        <v>33233.120999999999</v>
      </c>
      <c r="O5">
        <f>ROUND(VLOOKUP(H5,'[1]Feeder energy'!$L:$P,5,FALSE)/1000,3)</f>
        <v>36538.711000000003</v>
      </c>
      <c r="P5">
        <f t="shared" si="0"/>
        <v>1</v>
      </c>
      <c r="Q5" t="s">
        <v>18</v>
      </c>
    </row>
    <row r="6" spans="1:17" x14ac:dyDescent="0.25">
      <c r="A6" s="5">
        <v>110211002087</v>
      </c>
      <c r="B6" s="6">
        <v>44317</v>
      </c>
      <c r="C6">
        <v>79830</v>
      </c>
      <c r="D6">
        <v>20000</v>
      </c>
      <c r="E6">
        <v>32</v>
      </c>
      <c r="F6">
        <v>10000</v>
      </c>
      <c r="G6">
        <v>436</v>
      </c>
      <c r="H6" s="6">
        <f t="shared" si="1"/>
        <v>44287</v>
      </c>
      <c r="I6">
        <f>SUMIFS('[1]Monthly unit'!$C:$C,'[1]Monthly unit'!$A:$A,'[1]Final sheet'!A6,'[1]Monthly unit'!$B:$B,'[1]Final sheet'!H6)</f>
        <v>915</v>
      </c>
      <c r="J6">
        <f t="shared" si="2"/>
        <v>4</v>
      </c>
      <c r="K6">
        <f t="shared" si="3"/>
        <v>2021</v>
      </c>
      <c r="L6">
        <f>ROUND(VLOOKUP(H6,'[1]Feeder energy'!$L:$P,2,FALSE)/1000,3)</f>
        <v>39844.964</v>
      </c>
      <c r="M6">
        <f>ROUND(VLOOKUP(H6,'[1]Feeder energy'!$L:$P,3,FALSE)/1000,3)</f>
        <v>40647.499000000003</v>
      </c>
      <c r="N6">
        <f>ROUND(VLOOKUP(H6,'[1]Feeder energy'!$L:$P,4,FALSE)/1000,3)</f>
        <v>33233.120999999999</v>
      </c>
      <c r="O6">
        <f>ROUND(VLOOKUP(H6,'[1]Feeder energy'!$L:$P,5,FALSE)/1000,3)</f>
        <v>36538.711000000003</v>
      </c>
      <c r="P6">
        <f t="shared" si="0"/>
        <v>1</v>
      </c>
      <c r="Q6" t="s">
        <v>18</v>
      </c>
    </row>
    <row r="7" spans="1:17" x14ac:dyDescent="0.25">
      <c r="A7" s="5">
        <v>110211002136</v>
      </c>
      <c r="B7" s="6">
        <v>44317</v>
      </c>
      <c r="C7">
        <v>51900</v>
      </c>
      <c r="D7">
        <v>10000</v>
      </c>
      <c r="E7">
        <v>16</v>
      </c>
      <c r="F7">
        <v>7000</v>
      </c>
      <c r="G7">
        <v>427</v>
      </c>
      <c r="H7" s="6">
        <f t="shared" si="1"/>
        <v>44287</v>
      </c>
      <c r="I7">
        <f>SUMIFS('[1]Monthly unit'!$C:$C,'[1]Monthly unit'!$A:$A,'[1]Final sheet'!A7,'[1]Monthly unit'!$B:$B,'[1]Final sheet'!H7)</f>
        <v>480</v>
      </c>
      <c r="J7">
        <f t="shared" si="2"/>
        <v>4</v>
      </c>
      <c r="K7">
        <f t="shared" si="3"/>
        <v>2021</v>
      </c>
      <c r="L7">
        <f>ROUND(VLOOKUP(H7,'[1]Feeder energy'!$L:$P,2,FALSE)/1000,3)</f>
        <v>39844.964</v>
      </c>
      <c r="M7">
        <f>ROUND(VLOOKUP(H7,'[1]Feeder energy'!$L:$P,3,FALSE)/1000,3)</f>
        <v>40647.499000000003</v>
      </c>
      <c r="N7">
        <f>ROUND(VLOOKUP(H7,'[1]Feeder energy'!$L:$P,4,FALSE)/1000,3)</f>
        <v>33233.120999999999</v>
      </c>
      <c r="O7">
        <f>ROUND(VLOOKUP(H7,'[1]Feeder energy'!$L:$P,5,FALSE)/1000,3)</f>
        <v>36538.711000000003</v>
      </c>
      <c r="P7">
        <f t="shared" si="0"/>
        <v>1</v>
      </c>
      <c r="Q7" t="s">
        <v>18</v>
      </c>
    </row>
    <row r="8" spans="1:17" x14ac:dyDescent="0.25">
      <c r="A8" s="5">
        <v>110211002383</v>
      </c>
      <c r="B8" s="6">
        <v>44317</v>
      </c>
      <c r="C8">
        <v>55400</v>
      </c>
      <c r="D8">
        <v>5000</v>
      </c>
      <c r="E8">
        <v>40</v>
      </c>
      <c r="F8">
        <v>11000</v>
      </c>
      <c r="G8">
        <v>367</v>
      </c>
      <c r="H8" s="6">
        <f t="shared" si="1"/>
        <v>44287</v>
      </c>
      <c r="I8">
        <f>SUMIFS('[1]Monthly unit'!$C:$C,'[1]Monthly unit'!$A:$A,'[1]Final sheet'!A8,'[1]Monthly unit'!$B:$B,'[1]Final sheet'!H8)</f>
        <v>424</v>
      </c>
      <c r="J8">
        <f t="shared" si="2"/>
        <v>4</v>
      </c>
      <c r="K8">
        <f t="shared" si="3"/>
        <v>2021</v>
      </c>
      <c r="L8">
        <f>ROUND(VLOOKUP(H8,'[1]Feeder energy'!$L:$P,2,FALSE)/1000,3)</f>
        <v>39844.964</v>
      </c>
      <c r="M8">
        <f>ROUND(VLOOKUP(H8,'[1]Feeder energy'!$L:$P,3,FALSE)/1000,3)</f>
        <v>40647.499000000003</v>
      </c>
      <c r="N8">
        <f>ROUND(VLOOKUP(H8,'[1]Feeder energy'!$L:$P,4,FALSE)/1000,3)</f>
        <v>33233.120999999999</v>
      </c>
      <c r="O8">
        <f>ROUND(VLOOKUP(H8,'[1]Feeder energy'!$L:$P,5,FALSE)/1000,3)</f>
        <v>36538.711000000003</v>
      </c>
      <c r="P8">
        <f t="shared" si="0"/>
        <v>1</v>
      </c>
      <c r="Q8" t="s">
        <v>18</v>
      </c>
    </row>
    <row r="9" spans="1:17" x14ac:dyDescent="0.25">
      <c r="A9" s="5">
        <v>110211002384</v>
      </c>
      <c r="B9" s="6">
        <v>44317</v>
      </c>
      <c r="C9">
        <v>28000</v>
      </c>
      <c r="D9">
        <v>6000</v>
      </c>
      <c r="E9">
        <v>1</v>
      </c>
      <c r="F9">
        <v>7000</v>
      </c>
      <c r="G9">
        <v>436</v>
      </c>
      <c r="H9" s="6">
        <f t="shared" si="1"/>
        <v>44287</v>
      </c>
      <c r="I9">
        <f>SUMIFS('[1]Monthly unit'!$C:$C,'[1]Monthly unit'!$A:$A,'[1]Final sheet'!A9,'[1]Monthly unit'!$B:$B,'[1]Final sheet'!H9)</f>
        <v>22</v>
      </c>
      <c r="J9">
        <f t="shared" si="2"/>
        <v>4</v>
      </c>
      <c r="K9">
        <f t="shared" si="3"/>
        <v>2021</v>
      </c>
      <c r="L9">
        <f>ROUND(VLOOKUP(H9,'[1]Feeder energy'!$L:$P,2,FALSE)/1000,3)</f>
        <v>39844.964</v>
      </c>
      <c r="M9">
        <f>ROUND(VLOOKUP(H9,'[1]Feeder energy'!$L:$P,3,FALSE)/1000,3)</f>
        <v>40647.499000000003</v>
      </c>
      <c r="N9">
        <f>ROUND(VLOOKUP(H9,'[1]Feeder energy'!$L:$P,4,FALSE)/1000,3)</f>
        <v>33233.120999999999</v>
      </c>
      <c r="O9">
        <f>ROUND(VLOOKUP(H9,'[1]Feeder energy'!$L:$P,5,FALSE)/1000,3)</f>
        <v>36538.711000000003</v>
      </c>
      <c r="P9">
        <f t="shared" si="0"/>
        <v>1</v>
      </c>
      <c r="Q9" t="s">
        <v>18</v>
      </c>
    </row>
    <row r="10" spans="1:17" x14ac:dyDescent="0.25">
      <c r="A10" s="5">
        <v>110211002386</v>
      </c>
      <c r="B10" s="6">
        <v>44317</v>
      </c>
      <c r="C10">
        <v>7000</v>
      </c>
      <c r="D10">
        <v>1000</v>
      </c>
      <c r="E10">
        <v>148</v>
      </c>
      <c r="F10">
        <v>6000</v>
      </c>
      <c r="G10">
        <v>1069</v>
      </c>
      <c r="H10" s="6">
        <f t="shared" si="1"/>
        <v>44287</v>
      </c>
      <c r="I10">
        <f>SUMIFS('[1]Monthly unit'!$C:$C,'[1]Monthly unit'!$A:$A,'[1]Final sheet'!A10,'[1]Monthly unit'!$B:$B,'[1]Final sheet'!H10)</f>
        <v>0</v>
      </c>
      <c r="J10">
        <f t="shared" si="2"/>
        <v>4</v>
      </c>
      <c r="K10">
        <f t="shared" si="3"/>
        <v>2021</v>
      </c>
      <c r="L10">
        <f>ROUND(VLOOKUP(H10,'[1]Feeder energy'!$L:$P,2,FALSE)/1000,3)</f>
        <v>39844.964</v>
      </c>
      <c r="M10">
        <f>ROUND(VLOOKUP(H10,'[1]Feeder energy'!$L:$P,3,FALSE)/1000,3)</f>
        <v>40647.499000000003</v>
      </c>
      <c r="N10">
        <f>ROUND(VLOOKUP(H10,'[1]Feeder energy'!$L:$P,4,FALSE)/1000,3)</f>
        <v>33233.120999999999</v>
      </c>
      <c r="O10">
        <f>ROUND(VLOOKUP(H10,'[1]Feeder energy'!$L:$P,5,FALSE)/1000,3)</f>
        <v>36538.711000000003</v>
      </c>
      <c r="P10">
        <f t="shared" si="0"/>
        <v>1</v>
      </c>
      <c r="Q10" t="s">
        <v>18</v>
      </c>
    </row>
    <row r="11" spans="1:17" x14ac:dyDescent="0.25">
      <c r="A11" s="5">
        <v>110211002392</v>
      </c>
      <c r="B11" s="6">
        <v>44317</v>
      </c>
      <c r="C11">
        <v>11000</v>
      </c>
      <c r="D11">
        <v>5000</v>
      </c>
      <c r="E11">
        <v>86</v>
      </c>
      <c r="F11">
        <v>6000</v>
      </c>
      <c r="G11">
        <v>982</v>
      </c>
      <c r="H11" s="6">
        <f t="shared" si="1"/>
        <v>44287</v>
      </c>
      <c r="I11">
        <f>SUMIFS('[1]Monthly unit'!$C:$C,'[1]Monthly unit'!$A:$A,'[1]Final sheet'!A11,'[1]Monthly unit'!$B:$B,'[1]Final sheet'!H11)</f>
        <v>0</v>
      </c>
      <c r="J11">
        <f t="shared" si="2"/>
        <v>4</v>
      </c>
      <c r="K11">
        <f t="shared" si="3"/>
        <v>2021</v>
      </c>
      <c r="L11">
        <f>ROUND(VLOOKUP(H11,'[1]Feeder energy'!$L:$P,2,FALSE)/1000,3)</f>
        <v>39844.964</v>
      </c>
      <c r="M11">
        <f>ROUND(VLOOKUP(H11,'[1]Feeder energy'!$L:$P,3,FALSE)/1000,3)</f>
        <v>40647.499000000003</v>
      </c>
      <c r="N11">
        <f>ROUND(VLOOKUP(H11,'[1]Feeder energy'!$L:$P,4,FALSE)/1000,3)</f>
        <v>33233.120999999999</v>
      </c>
      <c r="O11">
        <f>ROUND(VLOOKUP(H11,'[1]Feeder energy'!$L:$P,5,FALSE)/1000,3)</f>
        <v>36538.711000000003</v>
      </c>
      <c r="P11">
        <f t="shared" si="0"/>
        <v>1</v>
      </c>
      <c r="Q11" t="s">
        <v>18</v>
      </c>
    </row>
    <row r="12" spans="1:17" x14ac:dyDescent="0.25">
      <c r="A12" s="5">
        <v>110211002394</v>
      </c>
      <c r="B12" s="6">
        <v>44317</v>
      </c>
      <c r="C12">
        <v>0</v>
      </c>
      <c r="D12">
        <v>5000</v>
      </c>
      <c r="E12">
        <v>982</v>
      </c>
      <c r="F12">
        <v>5000</v>
      </c>
      <c r="G12">
        <v>982</v>
      </c>
      <c r="H12" s="6">
        <f t="shared" si="1"/>
        <v>44287</v>
      </c>
      <c r="I12">
        <f>SUMIFS('[1]Monthly unit'!$C:$C,'[1]Monthly unit'!$A:$A,'[1]Final sheet'!A12,'[1]Monthly unit'!$B:$B,'[1]Final sheet'!H12)</f>
        <v>0</v>
      </c>
      <c r="J12">
        <f t="shared" si="2"/>
        <v>4</v>
      </c>
      <c r="K12">
        <f t="shared" si="3"/>
        <v>2021</v>
      </c>
      <c r="L12">
        <f>ROUND(VLOOKUP(H12,'[1]Feeder energy'!$L:$P,2,FALSE)/1000,3)</f>
        <v>39844.964</v>
      </c>
      <c r="M12">
        <f>ROUND(VLOOKUP(H12,'[1]Feeder energy'!$L:$P,3,FALSE)/1000,3)</f>
        <v>40647.499000000003</v>
      </c>
      <c r="N12">
        <f>ROUND(VLOOKUP(H12,'[1]Feeder energy'!$L:$P,4,FALSE)/1000,3)</f>
        <v>33233.120999999999</v>
      </c>
      <c r="O12">
        <f>ROUND(VLOOKUP(H12,'[1]Feeder energy'!$L:$P,5,FALSE)/1000,3)</f>
        <v>36538.711000000003</v>
      </c>
      <c r="P12">
        <f t="shared" si="0"/>
        <v>1</v>
      </c>
      <c r="Q12" t="s">
        <v>18</v>
      </c>
    </row>
    <row r="13" spans="1:17" x14ac:dyDescent="0.25">
      <c r="A13" s="5">
        <v>110211002396</v>
      </c>
      <c r="B13" s="6">
        <v>44317</v>
      </c>
      <c r="C13">
        <v>25000</v>
      </c>
      <c r="D13">
        <v>6000</v>
      </c>
      <c r="E13">
        <v>86</v>
      </c>
      <c r="F13">
        <v>7000</v>
      </c>
      <c r="G13">
        <v>436</v>
      </c>
      <c r="H13" s="6">
        <f t="shared" si="1"/>
        <v>44287</v>
      </c>
      <c r="I13">
        <f>SUMIFS('[1]Monthly unit'!$C:$C,'[1]Monthly unit'!$A:$A,'[1]Final sheet'!A13,'[1]Monthly unit'!$B:$B,'[1]Final sheet'!H13)</f>
        <v>163</v>
      </c>
      <c r="J13">
        <f t="shared" si="2"/>
        <v>4</v>
      </c>
      <c r="K13">
        <f t="shared" si="3"/>
        <v>2021</v>
      </c>
      <c r="L13">
        <f>ROUND(VLOOKUP(H13,'[1]Feeder energy'!$L:$P,2,FALSE)/1000,3)</f>
        <v>39844.964</v>
      </c>
      <c r="M13">
        <f>ROUND(VLOOKUP(H13,'[1]Feeder energy'!$L:$P,3,FALSE)/1000,3)</f>
        <v>40647.499000000003</v>
      </c>
      <c r="N13">
        <f>ROUND(VLOOKUP(H13,'[1]Feeder energy'!$L:$P,4,FALSE)/1000,3)</f>
        <v>33233.120999999999</v>
      </c>
      <c r="O13">
        <f>ROUND(VLOOKUP(H13,'[1]Feeder energy'!$L:$P,5,FALSE)/1000,3)</f>
        <v>36538.711000000003</v>
      </c>
      <c r="P13">
        <f t="shared" si="0"/>
        <v>1</v>
      </c>
      <c r="Q13" t="s">
        <v>18</v>
      </c>
    </row>
    <row r="14" spans="1:17" x14ac:dyDescent="0.25">
      <c r="A14" s="5">
        <v>110211002398</v>
      </c>
      <c r="B14" s="6">
        <v>44317</v>
      </c>
      <c r="C14">
        <v>34000</v>
      </c>
      <c r="D14">
        <v>6000</v>
      </c>
      <c r="E14">
        <v>40</v>
      </c>
      <c r="F14">
        <v>593</v>
      </c>
      <c r="G14">
        <v>556</v>
      </c>
      <c r="H14" s="6">
        <f t="shared" si="1"/>
        <v>44287</v>
      </c>
      <c r="I14">
        <f>SUMIFS('[1]Monthly unit'!$C:$C,'[1]Monthly unit'!$A:$A,'[1]Final sheet'!A14,'[1]Monthly unit'!$B:$B,'[1]Final sheet'!H14)</f>
        <v>123</v>
      </c>
      <c r="J14">
        <f t="shared" si="2"/>
        <v>4</v>
      </c>
      <c r="K14">
        <f t="shared" si="3"/>
        <v>2021</v>
      </c>
      <c r="L14">
        <f>ROUND(VLOOKUP(H14,'[1]Feeder energy'!$L:$P,2,FALSE)/1000,3)</f>
        <v>39844.964</v>
      </c>
      <c r="M14">
        <f>ROUND(VLOOKUP(H14,'[1]Feeder energy'!$L:$P,3,FALSE)/1000,3)</f>
        <v>40647.499000000003</v>
      </c>
      <c r="N14">
        <f>ROUND(VLOOKUP(H14,'[1]Feeder energy'!$L:$P,4,FALSE)/1000,3)</f>
        <v>33233.120999999999</v>
      </c>
      <c r="O14">
        <f>ROUND(VLOOKUP(H14,'[1]Feeder energy'!$L:$P,5,FALSE)/1000,3)</f>
        <v>36538.711000000003</v>
      </c>
      <c r="P14">
        <f t="shared" si="0"/>
        <v>1</v>
      </c>
      <c r="Q14" t="s">
        <v>18</v>
      </c>
    </row>
    <row r="15" spans="1:17" x14ac:dyDescent="0.25">
      <c r="A15" s="5">
        <v>110211002399</v>
      </c>
      <c r="B15" s="6">
        <v>44317</v>
      </c>
      <c r="C15">
        <v>38000</v>
      </c>
      <c r="D15">
        <v>10000</v>
      </c>
      <c r="E15">
        <v>86</v>
      </c>
      <c r="F15">
        <v>10000</v>
      </c>
      <c r="G15">
        <v>422</v>
      </c>
      <c r="H15" s="6">
        <f t="shared" si="1"/>
        <v>44287</v>
      </c>
      <c r="I15">
        <f>SUMIFS('[1]Monthly unit'!$C:$C,'[1]Monthly unit'!$A:$A,'[1]Final sheet'!A15,'[1]Monthly unit'!$B:$B,'[1]Final sheet'!H15)</f>
        <v>387</v>
      </c>
      <c r="J15">
        <f t="shared" si="2"/>
        <v>4</v>
      </c>
      <c r="K15">
        <f t="shared" si="3"/>
        <v>2021</v>
      </c>
      <c r="L15">
        <f>ROUND(VLOOKUP(H15,'[1]Feeder energy'!$L:$P,2,FALSE)/1000,3)</f>
        <v>39844.964</v>
      </c>
      <c r="M15">
        <f>ROUND(VLOOKUP(H15,'[1]Feeder energy'!$L:$P,3,FALSE)/1000,3)</f>
        <v>40647.499000000003</v>
      </c>
      <c r="N15">
        <f>ROUND(VLOOKUP(H15,'[1]Feeder energy'!$L:$P,4,FALSE)/1000,3)</f>
        <v>33233.120999999999</v>
      </c>
      <c r="O15">
        <f>ROUND(VLOOKUP(H15,'[1]Feeder energy'!$L:$P,5,FALSE)/1000,3)</f>
        <v>36538.711000000003</v>
      </c>
      <c r="P15">
        <f t="shared" si="0"/>
        <v>1</v>
      </c>
      <c r="Q15" t="s">
        <v>18</v>
      </c>
    </row>
    <row r="16" spans="1:17" x14ac:dyDescent="0.25">
      <c r="A16" s="5">
        <v>110211002401</v>
      </c>
      <c r="B16" s="6">
        <v>44317</v>
      </c>
      <c r="C16">
        <v>15000</v>
      </c>
      <c r="D16">
        <v>15000</v>
      </c>
      <c r="E16">
        <v>1</v>
      </c>
      <c r="F16">
        <v>10000</v>
      </c>
      <c r="G16">
        <v>367</v>
      </c>
      <c r="H16" s="6">
        <f t="shared" si="1"/>
        <v>44287</v>
      </c>
      <c r="I16">
        <f>SUMIFS('[1]Monthly unit'!$C:$C,'[1]Monthly unit'!$A:$A,'[1]Final sheet'!A16,'[1]Monthly unit'!$B:$B,'[1]Final sheet'!H16)</f>
        <v>86</v>
      </c>
      <c r="J16">
        <f t="shared" si="2"/>
        <v>4</v>
      </c>
      <c r="K16">
        <f t="shared" si="3"/>
        <v>2021</v>
      </c>
      <c r="L16">
        <f>ROUND(VLOOKUP(H16,'[1]Feeder energy'!$L:$P,2,FALSE)/1000,3)</f>
        <v>39844.964</v>
      </c>
      <c r="M16">
        <f>ROUND(VLOOKUP(H16,'[1]Feeder energy'!$L:$P,3,FALSE)/1000,3)</f>
        <v>40647.499000000003</v>
      </c>
      <c r="N16">
        <f>ROUND(VLOOKUP(H16,'[1]Feeder energy'!$L:$P,4,FALSE)/1000,3)</f>
        <v>33233.120999999999</v>
      </c>
      <c r="O16">
        <f>ROUND(VLOOKUP(H16,'[1]Feeder energy'!$L:$P,5,FALSE)/1000,3)</f>
        <v>36538.711000000003</v>
      </c>
      <c r="P16">
        <f t="shared" si="0"/>
        <v>1</v>
      </c>
      <c r="Q16" t="s">
        <v>18</v>
      </c>
    </row>
    <row r="17" spans="1:17" x14ac:dyDescent="0.25">
      <c r="A17" s="5">
        <v>110211002402</v>
      </c>
      <c r="B17" s="6">
        <v>44317</v>
      </c>
      <c r="C17">
        <v>31841</v>
      </c>
      <c r="D17">
        <v>5000</v>
      </c>
      <c r="E17">
        <v>40</v>
      </c>
      <c r="F17">
        <v>7000</v>
      </c>
      <c r="G17">
        <v>367</v>
      </c>
      <c r="H17" s="6">
        <f t="shared" si="1"/>
        <v>44287</v>
      </c>
      <c r="I17">
        <f>SUMIFS('[1]Monthly unit'!$C:$C,'[1]Monthly unit'!$A:$A,'[1]Final sheet'!A17,'[1]Monthly unit'!$B:$B,'[1]Final sheet'!H17)</f>
        <v>268</v>
      </c>
      <c r="J17">
        <f t="shared" si="2"/>
        <v>4</v>
      </c>
      <c r="K17">
        <f t="shared" si="3"/>
        <v>2021</v>
      </c>
      <c r="L17">
        <f>ROUND(VLOOKUP(H17,'[1]Feeder energy'!$L:$P,2,FALSE)/1000,3)</f>
        <v>39844.964</v>
      </c>
      <c r="M17">
        <f>ROUND(VLOOKUP(H17,'[1]Feeder energy'!$L:$P,3,FALSE)/1000,3)</f>
        <v>40647.499000000003</v>
      </c>
      <c r="N17">
        <f>ROUND(VLOOKUP(H17,'[1]Feeder energy'!$L:$P,4,FALSE)/1000,3)</f>
        <v>33233.120999999999</v>
      </c>
      <c r="O17">
        <f>ROUND(VLOOKUP(H17,'[1]Feeder energy'!$L:$P,5,FALSE)/1000,3)</f>
        <v>36538.711000000003</v>
      </c>
      <c r="P17">
        <f t="shared" si="0"/>
        <v>1</v>
      </c>
      <c r="Q17" t="s">
        <v>18</v>
      </c>
    </row>
    <row r="18" spans="1:17" x14ac:dyDescent="0.25">
      <c r="A18" s="5">
        <v>110211002403</v>
      </c>
      <c r="B18" s="6">
        <v>44317</v>
      </c>
      <c r="C18">
        <v>24000</v>
      </c>
      <c r="D18">
        <v>6000</v>
      </c>
      <c r="E18">
        <v>86</v>
      </c>
      <c r="F18">
        <v>7000</v>
      </c>
      <c r="G18">
        <v>367</v>
      </c>
      <c r="H18" s="6">
        <f t="shared" si="1"/>
        <v>44287</v>
      </c>
      <c r="I18">
        <f>SUMIFS('[1]Monthly unit'!$C:$C,'[1]Monthly unit'!$A:$A,'[1]Final sheet'!A18,'[1]Monthly unit'!$B:$B,'[1]Final sheet'!H18)</f>
        <v>242</v>
      </c>
      <c r="J18">
        <f t="shared" si="2"/>
        <v>4</v>
      </c>
      <c r="K18">
        <f t="shared" si="3"/>
        <v>2021</v>
      </c>
      <c r="L18">
        <f>ROUND(VLOOKUP(H18,'[1]Feeder energy'!$L:$P,2,FALSE)/1000,3)</f>
        <v>39844.964</v>
      </c>
      <c r="M18">
        <f>ROUND(VLOOKUP(H18,'[1]Feeder energy'!$L:$P,3,FALSE)/1000,3)</f>
        <v>40647.499000000003</v>
      </c>
      <c r="N18">
        <f>ROUND(VLOOKUP(H18,'[1]Feeder energy'!$L:$P,4,FALSE)/1000,3)</f>
        <v>33233.120999999999</v>
      </c>
      <c r="O18">
        <f>ROUND(VLOOKUP(H18,'[1]Feeder energy'!$L:$P,5,FALSE)/1000,3)</f>
        <v>36538.711000000003</v>
      </c>
      <c r="P18">
        <f t="shared" si="0"/>
        <v>1</v>
      </c>
      <c r="Q18" t="s">
        <v>18</v>
      </c>
    </row>
    <row r="19" spans="1:17" x14ac:dyDescent="0.25">
      <c r="A19" s="5">
        <v>110211002405</v>
      </c>
      <c r="B19" s="6">
        <v>44317</v>
      </c>
      <c r="C19">
        <v>23159</v>
      </c>
      <c r="D19">
        <v>8159</v>
      </c>
      <c r="E19">
        <v>182</v>
      </c>
      <c r="F19">
        <v>465</v>
      </c>
      <c r="G19">
        <v>526</v>
      </c>
      <c r="H19" s="6">
        <f t="shared" si="1"/>
        <v>44287</v>
      </c>
      <c r="I19">
        <f>SUMIFS('[1]Monthly unit'!$C:$C,'[1]Monthly unit'!$A:$A,'[1]Final sheet'!A19,'[1]Monthly unit'!$B:$B,'[1]Final sheet'!H19)</f>
        <v>0</v>
      </c>
      <c r="J19">
        <f t="shared" si="2"/>
        <v>4</v>
      </c>
      <c r="K19">
        <f t="shared" si="3"/>
        <v>2021</v>
      </c>
      <c r="L19">
        <f>ROUND(VLOOKUP(H19,'[1]Feeder energy'!$L:$P,2,FALSE)/1000,3)</f>
        <v>39844.964</v>
      </c>
      <c r="M19">
        <f>ROUND(VLOOKUP(H19,'[1]Feeder energy'!$L:$P,3,FALSE)/1000,3)</f>
        <v>40647.499000000003</v>
      </c>
      <c r="N19">
        <f>ROUND(VLOOKUP(H19,'[1]Feeder energy'!$L:$P,4,FALSE)/1000,3)</f>
        <v>33233.120999999999</v>
      </c>
      <c r="O19">
        <f>ROUND(VLOOKUP(H19,'[1]Feeder energy'!$L:$P,5,FALSE)/1000,3)</f>
        <v>36538.711000000003</v>
      </c>
      <c r="P19">
        <f t="shared" si="0"/>
        <v>1</v>
      </c>
      <c r="Q19" t="s">
        <v>18</v>
      </c>
    </row>
    <row r="20" spans="1:17" x14ac:dyDescent="0.25">
      <c r="A20" s="5">
        <v>110211002406</v>
      </c>
      <c r="B20" s="6">
        <v>44317</v>
      </c>
      <c r="C20">
        <v>79100</v>
      </c>
      <c r="D20">
        <v>10000</v>
      </c>
      <c r="E20">
        <v>40</v>
      </c>
      <c r="F20">
        <v>12000</v>
      </c>
      <c r="G20">
        <v>367</v>
      </c>
      <c r="H20" s="6">
        <f t="shared" si="1"/>
        <v>44287</v>
      </c>
      <c r="I20">
        <f>SUMIFS('[1]Monthly unit'!$C:$C,'[1]Monthly unit'!$A:$A,'[1]Final sheet'!A20,'[1]Monthly unit'!$B:$B,'[1]Final sheet'!H20)</f>
        <v>446</v>
      </c>
      <c r="J20">
        <f t="shared" si="2"/>
        <v>4</v>
      </c>
      <c r="K20">
        <f t="shared" si="3"/>
        <v>2021</v>
      </c>
      <c r="L20">
        <f>ROUND(VLOOKUP(H20,'[1]Feeder energy'!$L:$P,2,FALSE)/1000,3)</f>
        <v>39844.964</v>
      </c>
      <c r="M20">
        <f>ROUND(VLOOKUP(H20,'[1]Feeder energy'!$L:$P,3,FALSE)/1000,3)</f>
        <v>40647.499000000003</v>
      </c>
      <c r="N20">
        <f>ROUND(VLOOKUP(H20,'[1]Feeder energy'!$L:$P,4,FALSE)/1000,3)</f>
        <v>33233.120999999999</v>
      </c>
      <c r="O20">
        <f>ROUND(VLOOKUP(H20,'[1]Feeder energy'!$L:$P,5,FALSE)/1000,3)</f>
        <v>36538.711000000003</v>
      </c>
      <c r="P20">
        <f t="shared" si="0"/>
        <v>1</v>
      </c>
      <c r="Q20" t="s">
        <v>18</v>
      </c>
    </row>
    <row r="21" spans="1:17" x14ac:dyDescent="0.25">
      <c r="A21" s="5">
        <v>110211002407</v>
      </c>
      <c r="B21" s="6">
        <v>44317</v>
      </c>
      <c r="C21">
        <v>6000</v>
      </c>
      <c r="D21">
        <v>6000</v>
      </c>
      <c r="E21">
        <v>1</v>
      </c>
      <c r="F21">
        <v>7000</v>
      </c>
      <c r="G21">
        <v>436</v>
      </c>
      <c r="H21" s="6">
        <f t="shared" si="1"/>
        <v>44287</v>
      </c>
      <c r="I21">
        <f>SUMIFS('[1]Monthly unit'!$C:$C,'[1]Monthly unit'!$A:$A,'[1]Final sheet'!A21,'[1]Monthly unit'!$B:$B,'[1]Final sheet'!H21)</f>
        <v>0</v>
      </c>
      <c r="J21">
        <f t="shared" si="2"/>
        <v>4</v>
      </c>
      <c r="K21">
        <f t="shared" si="3"/>
        <v>2021</v>
      </c>
      <c r="L21">
        <f>ROUND(VLOOKUP(H21,'[1]Feeder energy'!$L:$P,2,FALSE)/1000,3)</f>
        <v>39844.964</v>
      </c>
      <c r="M21">
        <f>ROUND(VLOOKUP(H21,'[1]Feeder energy'!$L:$P,3,FALSE)/1000,3)</f>
        <v>40647.499000000003</v>
      </c>
      <c r="N21">
        <f>ROUND(VLOOKUP(H21,'[1]Feeder energy'!$L:$P,4,FALSE)/1000,3)</f>
        <v>33233.120999999999</v>
      </c>
      <c r="O21">
        <f>ROUND(VLOOKUP(H21,'[1]Feeder energy'!$L:$P,5,FALSE)/1000,3)</f>
        <v>36538.711000000003</v>
      </c>
      <c r="P21">
        <f t="shared" si="0"/>
        <v>1</v>
      </c>
      <c r="Q21" t="s">
        <v>18</v>
      </c>
    </row>
    <row r="22" spans="1:17" x14ac:dyDescent="0.25">
      <c r="A22" s="5">
        <v>110211002411</v>
      </c>
      <c r="B22" s="6">
        <v>44317</v>
      </c>
      <c r="C22">
        <v>16000</v>
      </c>
      <c r="D22">
        <v>4000</v>
      </c>
      <c r="E22">
        <v>86</v>
      </c>
      <c r="F22">
        <v>7000</v>
      </c>
      <c r="G22">
        <v>900</v>
      </c>
      <c r="H22" s="6">
        <f t="shared" si="1"/>
        <v>44287</v>
      </c>
      <c r="I22">
        <f>SUMIFS('[1]Monthly unit'!$C:$C,'[1]Monthly unit'!$A:$A,'[1]Final sheet'!A22,'[1]Monthly unit'!$B:$B,'[1]Final sheet'!H22)</f>
        <v>2</v>
      </c>
      <c r="J22">
        <f t="shared" si="2"/>
        <v>4</v>
      </c>
      <c r="K22">
        <f t="shared" si="3"/>
        <v>2021</v>
      </c>
      <c r="L22">
        <f>ROUND(VLOOKUP(H22,'[1]Feeder energy'!$L:$P,2,FALSE)/1000,3)</f>
        <v>39844.964</v>
      </c>
      <c r="M22">
        <f>ROUND(VLOOKUP(H22,'[1]Feeder energy'!$L:$P,3,FALSE)/1000,3)</f>
        <v>40647.499000000003</v>
      </c>
      <c r="N22">
        <f>ROUND(VLOOKUP(H22,'[1]Feeder energy'!$L:$P,4,FALSE)/1000,3)</f>
        <v>33233.120999999999</v>
      </c>
      <c r="O22">
        <f>ROUND(VLOOKUP(H22,'[1]Feeder energy'!$L:$P,5,FALSE)/1000,3)</f>
        <v>36538.711000000003</v>
      </c>
      <c r="P22">
        <f t="shared" si="0"/>
        <v>1</v>
      </c>
      <c r="Q22" t="s">
        <v>18</v>
      </c>
    </row>
    <row r="23" spans="1:17" x14ac:dyDescent="0.25">
      <c r="A23" s="5">
        <v>110211002412</v>
      </c>
      <c r="B23" s="6">
        <v>44317</v>
      </c>
      <c r="C23">
        <v>17400</v>
      </c>
      <c r="D23">
        <v>5400</v>
      </c>
      <c r="E23">
        <v>86</v>
      </c>
      <c r="F23">
        <v>10000</v>
      </c>
      <c r="G23">
        <v>422</v>
      </c>
      <c r="H23" s="6">
        <f t="shared" si="1"/>
        <v>44287</v>
      </c>
      <c r="I23">
        <f>SUMIFS('[1]Monthly unit'!$C:$C,'[1]Monthly unit'!$A:$A,'[1]Final sheet'!A23,'[1]Monthly unit'!$B:$B,'[1]Final sheet'!H23)</f>
        <v>101</v>
      </c>
      <c r="J23">
        <f t="shared" si="2"/>
        <v>4</v>
      </c>
      <c r="K23">
        <f t="shared" si="3"/>
        <v>2021</v>
      </c>
      <c r="L23">
        <f>ROUND(VLOOKUP(H23,'[1]Feeder energy'!$L:$P,2,FALSE)/1000,3)</f>
        <v>39844.964</v>
      </c>
      <c r="M23">
        <f>ROUND(VLOOKUP(H23,'[1]Feeder energy'!$L:$P,3,FALSE)/1000,3)</f>
        <v>40647.499000000003</v>
      </c>
      <c r="N23">
        <f>ROUND(VLOOKUP(H23,'[1]Feeder energy'!$L:$P,4,FALSE)/1000,3)</f>
        <v>33233.120999999999</v>
      </c>
      <c r="O23">
        <f>ROUND(VLOOKUP(H23,'[1]Feeder energy'!$L:$P,5,FALSE)/1000,3)</f>
        <v>36538.711000000003</v>
      </c>
      <c r="P23">
        <f t="shared" si="0"/>
        <v>1</v>
      </c>
      <c r="Q23" t="s">
        <v>18</v>
      </c>
    </row>
    <row r="24" spans="1:17" x14ac:dyDescent="0.25">
      <c r="A24" s="5">
        <v>110211002413</v>
      </c>
      <c r="B24" s="6">
        <v>44317</v>
      </c>
      <c r="C24">
        <v>11000</v>
      </c>
      <c r="D24">
        <v>6000</v>
      </c>
      <c r="E24">
        <v>40</v>
      </c>
      <c r="F24">
        <v>10000</v>
      </c>
      <c r="G24">
        <v>698</v>
      </c>
      <c r="H24" s="6">
        <f t="shared" si="1"/>
        <v>44287</v>
      </c>
      <c r="I24">
        <f>SUMIFS('[1]Monthly unit'!$C:$C,'[1]Monthly unit'!$A:$A,'[1]Final sheet'!A24,'[1]Monthly unit'!$B:$B,'[1]Final sheet'!H24)</f>
        <v>162</v>
      </c>
      <c r="J24">
        <f t="shared" si="2"/>
        <v>4</v>
      </c>
      <c r="K24">
        <f t="shared" si="3"/>
        <v>2021</v>
      </c>
      <c r="L24">
        <f>ROUND(VLOOKUP(H24,'[1]Feeder energy'!$L:$P,2,FALSE)/1000,3)</f>
        <v>39844.964</v>
      </c>
      <c r="M24">
        <f>ROUND(VLOOKUP(H24,'[1]Feeder energy'!$L:$P,3,FALSE)/1000,3)</f>
        <v>40647.499000000003</v>
      </c>
      <c r="N24">
        <f>ROUND(VLOOKUP(H24,'[1]Feeder energy'!$L:$P,4,FALSE)/1000,3)</f>
        <v>33233.120999999999</v>
      </c>
      <c r="O24">
        <f>ROUND(VLOOKUP(H24,'[1]Feeder energy'!$L:$P,5,FALSE)/1000,3)</f>
        <v>36538.711000000003</v>
      </c>
      <c r="P24">
        <f t="shared" si="0"/>
        <v>1</v>
      </c>
      <c r="Q24" t="s">
        <v>18</v>
      </c>
    </row>
    <row r="25" spans="1:17" x14ac:dyDescent="0.25">
      <c r="A25" s="5">
        <v>110211003718</v>
      </c>
      <c r="B25" s="6">
        <v>44317</v>
      </c>
      <c r="C25">
        <v>122000</v>
      </c>
      <c r="D25">
        <v>20000</v>
      </c>
      <c r="E25">
        <v>44</v>
      </c>
      <c r="F25">
        <v>25000</v>
      </c>
      <c r="G25">
        <v>451</v>
      </c>
      <c r="H25" s="6">
        <f t="shared" si="1"/>
        <v>44287</v>
      </c>
      <c r="I25">
        <f>SUMIFS('[1]Monthly unit'!$C:$C,'[1]Monthly unit'!$A:$A,'[1]Final sheet'!A25,'[1]Monthly unit'!$B:$B,'[1]Final sheet'!H25)</f>
        <v>632</v>
      </c>
      <c r="J25">
        <f t="shared" si="2"/>
        <v>4</v>
      </c>
      <c r="K25">
        <f t="shared" si="3"/>
        <v>2021</v>
      </c>
      <c r="L25">
        <f>ROUND(VLOOKUP(H25,'[1]Feeder energy'!$L:$P,2,FALSE)/1000,3)</f>
        <v>39844.964</v>
      </c>
      <c r="M25">
        <f>ROUND(VLOOKUP(H25,'[1]Feeder energy'!$L:$P,3,FALSE)/1000,3)</f>
        <v>40647.499000000003</v>
      </c>
      <c r="N25">
        <f>ROUND(VLOOKUP(H25,'[1]Feeder energy'!$L:$P,4,FALSE)/1000,3)</f>
        <v>33233.120999999999</v>
      </c>
      <c r="O25">
        <f>ROUND(VLOOKUP(H25,'[1]Feeder energy'!$L:$P,5,FALSE)/1000,3)</f>
        <v>36538.711000000003</v>
      </c>
      <c r="P25">
        <f t="shared" si="0"/>
        <v>1</v>
      </c>
      <c r="Q25" t="s">
        <v>18</v>
      </c>
    </row>
    <row r="26" spans="1:17" x14ac:dyDescent="0.25">
      <c r="A26" s="5">
        <v>110211003719</v>
      </c>
      <c r="B26" s="6">
        <v>44317</v>
      </c>
      <c r="C26">
        <v>169000</v>
      </c>
      <c r="D26">
        <v>50000</v>
      </c>
      <c r="E26">
        <v>37</v>
      </c>
      <c r="F26">
        <v>20000</v>
      </c>
      <c r="G26">
        <v>410</v>
      </c>
      <c r="H26" s="6">
        <f t="shared" si="1"/>
        <v>44287</v>
      </c>
      <c r="I26">
        <f>SUMIFS('[1]Monthly unit'!$C:$C,'[1]Monthly unit'!$A:$A,'[1]Final sheet'!A26,'[1]Monthly unit'!$B:$B,'[1]Final sheet'!H26)</f>
        <v>1318</v>
      </c>
      <c r="J26">
        <f t="shared" si="2"/>
        <v>4</v>
      </c>
      <c r="K26">
        <f t="shared" si="3"/>
        <v>2021</v>
      </c>
      <c r="L26">
        <f>ROUND(VLOOKUP(H26,'[1]Feeder energy'!$L:$P,2,FALSE)/1000,3)</f>
        <v>39844.964</v>
      </c>
      <c r="M26">
        <f>ROUND(VLOOKUP(H26,'[1]Feeder energy'!$L:$P,3,FALSE)/1000,3)</f>
        <v>40647.499000000003</v>
      </c>
      <c r="N26">
        <f>ROUND(VLOOKUP(H26,'[1]Feeder energy'!$L:$P,4,FALSE)/1000,3)</f>
        <v>33233.120999999999</v>
      </c>
      <c r="O26">
        <f>ROUND(VLOOKUP(H26,'[1]Feeder energy'!$L:$P,5,FALSE)/1000,3)</f>
        <v>36538.711000000003</v>
      </c>
      <c r="P26">
        <f t="shared" si="0"/>
        <v>1</v>
      </c>
      <c r="Q26" t="s">
        <v>18</v>
      </c>
    </row>
    <row r="27" spans="1:17" x14ac:dyDescent="0.25">
      <c r="A27" s="5">
        <v>110211003808</v>
      </c>
      <c r="B27" s="6">
        <v>44317</v>
      </c>
      <c r="C27">
        <v>25000</v>
      </c>
      <c r="D27">
        <v>5000</v>
      </c>
      <c r="E27">
        <v>16</v>
      </c>
      <c r="F27">
        <v>5000</v>
      </c>
      <c r="G27">
        <v>438</v>
      </c>
      <c r="H27" s="6">
        <f t="shared" si="1"/>
        <v>44287</v>
      </c>
      <c r="I27">
        <f>SUMIFS('[1]Monthly unit'!$C:$C,'[1]Monthly unit'!$A:$A,'[1]Final sheet'!A27,'[1]Monthly unit'!$B:$B,'[1]Final sheet'!H27)</f>
        <v>189</v>
      </c>
      <c r="J27">
        <f t="shared" si="2"/>
        <v>4</v>
      </c>
      <c r="K27">
        <f t="shared" si="3"/>
        <v>2021</v>
      </c>
      <c r="L27">
        <f>ROUND(VLOOKUP(H27,'[1]Feeder energy'!$L:$P,2,FALSE)/1000,3)</f>
        <v>39844.964</v>
      </c>
      <c r="M27">
        <f>ROUND(VLOOKUP(H27,'[1]Feeder energy'!$L:$P,3,FALSE)/1000,3)</f>
        <v>40647.499000000003</v>
      </c>
      <c r="N27">
        <f>ROUND(VLOOKUP(H27,'[1]Feeder energy'!$L:$P,4,FALSE)/1000,3)</f>
        <v>33233.120999999999</v>
      </c>
      <c r="O27">
        <f>ROUND(VLOOKUP(H27,'[1]Feeder energy'!$L:$P,5,FALSE)/1000,3)</f>
        <v>36538.711000000003</v>
      </c>
      <c r="P27">
        <f t="shared" si="0"/>
        <v>1</v>
      </c>
      <c r="Q27" t="s">
        <v>18</v>
      </c>
    </row>
    <row r="28" spans="1:17" x14ac:dyDescent="0.25">
      <c r="A28" s="5">
        <v>110211004039</v>
      </c>
      <c r="B28" s="6">
        <v>44317</v>
      </c>
      <c r="C28">
        <v>0</v>
      </c>
      <c r="D28">
        <v>1000</v>
      </c>
      <c r="E28">
        <v>1142</v>
      </c>
      <c r="F28">
        <v>1000</v>
      </c>
      <c r="G28">
        <v>1142</v>
      </c>
      <c r="H28" s="6">
        <f t="shared" si="1"/>
        <v>44287</v>
      </c>
      <c r="I28">
        <f>SUMIFS('[1]Monthly unit'!$C:$C,'[1]Monthly unit'!$A:$A,'[1]Final sheet'!A28,'[1]Monthly unit'!$B:$B,'[1]Final sheet'!H28)</f>
        <v>0</v>
      </c>
      <c r="J28">
        <f t="shared" si="2"/>
        <v>4</v>
      </c>
      <c r="K28">
        <f t="shared" si="3"/>
        <v>2021</v>
      </c>
      <c r="L28">
        <f>ROUND(VLOOKUP(H28,'[1]Feeder energy'!$L:$P,2,FALSE)/1000,3)</f>
        <v>39844.964</v>
      </c>
      <c r="M28">
        <f>ROUND(VLOOKUP(H28,'[1]Feeder energy'!$L:$P,3,FALSE)/1000,3)</f>
        <v>40647.499000000003</v>
      </c>
      <c r="N28">
        <f>ROUND(VLOOKUP(H28,'[1]Feeder energy'!$L:$P,4,FALSE)/1000,3)</f>
        <v>33233.120999999999</v>
      </c>
      <c r="O28">
        <f>ROUND(VLOOKUP(H28,'[1]Feeder energy'!$L:$P,5,FALSE)/1000,3)</f>
        <v>36538.711000000003</v>
      </c>
      <c r="P28">
        <f t="shared" si="0"/>
        <v>1</v>
      </c>
      <c r="Q28" t="s">
        <v>19</v>
      </c>
    </row>
    <row r="29" spans="1:17" x14ac:dyDescent="0.25">
      <c r="A29" s="5">
        <v>110211004072</v>
      </c>
      <c r="B29" s="6">
        <v>44317</v>
      </c>
      <c r="C29">
        <v>363900</v>
      </c>
      <c r="D29">
        <v>35850</v>
      </c>
      <c r="E29">
        <v>29</v>
      </c>
      <c r="F29">
        <v>43150</v>
      </c>
      <c r="G29">
        <v>392</v>
      </c>
      <c r="H29" s="6">
        <f t="shared" si="1"/>
        <v>44287</v>
      </c>
      <c r="I29">
        <f>SUMIFS('[1]Monthly unit'!$C:$C,'[1]Monthly unit'!$A:$A,'[1]Final sheet'!A29,'[1]Monthly unit'!$B:$B,'[1]Final sheet'!H29)</f>
        <v>4098</v>
      </c>
      <c r="J29">
        <f t="shared" si="2"/>
        <v>4</v>
      </c>
      <c r="K29">
        <f t="shared" si="3"/>
        <v>2021</v>
      </c>
      <c r="L29">
        <f>ROUND(VLOOKUP(H29,'[1]Feeder energy'!$L:$P,2,FALSE)/1000,3)</f>
        <v>39844.964</v>
      </c>
      <c r="M29">
        <f>ROUND(VLOOKUP(H29,'[1]Feeder energy'!$L:$P,3,FALSE)/1000,3)</f>
        <v>40647.499000000003</v>
      </c>
      <c r="N29">
        <f>ROUND(VLOOKUP(H29,'[1]Feeder energy'!$L:$P,4,FALSE)/1000,3)</f>
        <v>33233.120999999999</v>
      </c>
      <c r="O29">
        <f>ROUND(VLOOKUP(H29,'[1]Feeder energy'!$L:$P,5,FALSE)/1000,3)</f>
        <v>36538.711000000003</v>
      </c>
      <c r="P29">
        <f t="shared" si="0"/>
        <v>1</v>
      </c>
      <c r="Q29" t="s">
        <v>18</v>
      </c>
    </row>
    <row r="30" spans="1:17" x14ac:dyDescent="0.25">
      <c r="A30" s="5">
        <v>110211004145</v>
      </c>
      <c r="B30" s="6">
        <v>44317</v>
      </c>
      <c r="C30">
        <v>0</v>
      </c>
      <c r="D30">
        <v>20000</v>
      </c>
      <c r="E30">
        <v>603</v>
      </c>
      <c r="F30">
        <v>20000</v>
      </c>
      <c r="G30">
        <v>603</v>
      </c>
      <c r="H30" s="6">
        <f t="shared" si="1"/>
        <v>44287</v>
      </c>
      <c r="I30">
        <f>SUMIFS('[1]Monthly unit'!$C:$C,'[1]Monthly unit'!$A:$A,'[1]Final sheet'!A30,'[1]Monthly unit'!$B:$B,'[1]Final sheet'!H30)</f>
        <v>69</v>
      </c>
      <c r="J30">
        <f t="shared" si="2"/>
        <v>4</v>
      </c>
      <c r="K30">
        <f t="shared" si="3"/>
        <v>2021</v>
      </c>
      <c r="L30">
        <f>ROUND(VLOOKUP(H30,'[1]Feeder energy'!$L:$P,2,FALSE)/1000,3)</f>
        <v>39844.964</v>
      </c>
      <c r="M30">
        <f>ROUND(VLOOKUP(H30,'[1]Feeder energy'!$L:$P,3,FALSE)/1000,3)</f>
        <v>40647.499000000003</v>
      </c>
      <c r="N30">
        <f>ROUND(VLOOKUP(H30,'[1]Feeder energy'!$L:$P,4,FALSE)/1000,3)</f>
        <v>33233.120999999999</v>
      </c>
      <c r="O30">
        <f>ROUND(VLOOKUP(H30,'[1]Feeder energy'!$L:$P,5,FALSE)/1000,3)</f>
        <v>36538.711000000003</v>
      </c>
      <c r="P30">
        <f t="shared" si="0"/>
        <v>1</v>
      </c>
      <c r="Q30" t="s">
        <v>18</v>
      </c>
    </row>
    <row r="31" spans="1:17" x14ac:dyDescent="0.25">
      <c r="A31" s="5">
        <v>110211005116</v>
      </c>
      <c r="B31" s="6">
        <v>44317</v>
      </c>
      <c r="C31">
        <v>2000</v>
      </c>
      <c r="D31">
        <v>2000</v>
      </c>
      <c r="E31">
        <v>151</v>
      </c>
      <c r="F31">
        <v>5000</v>
      </c>
      <c r="G31">
        <v>547</v>
      </c>
      <c r="H31" s="6">
        <f t="shared" si="1"/>
        <v>44287</v>
      </c>
      <c r="I31">
        <f>SUMIFS('[1]Monthly unit'!$C:$C,'[1]Monthly unit'!$A:$A,'[1]Final sheet'!A31,'[1]Monthly unit'!$B:$B,'[1]Final sheet'!H31)</f>
        <v>25</v>
      </c>
      <c r="J31">
        <f t="shared" si="2"/>
        <v>4</v>
      </c>
      <c r="K31">
        <f t="shared" si="3"/>
        <v>2021</v>
      </c>
      <c r="L31">
        <f>ROUND(VLOOKUP(H31,'[1]Feeder energy'!$L:$P,2,FALSE)/1000,3)</f>
        <v>39844.964</v>
      </c>
      <c r="M31">
        <f>ROUND(VLOOKUP(H31,'[1]Feeder energy'!$L:$P,3,FALSE)/1000,3)</f>
        <v>40647.499000000003</v>
      </c>
      <c r="N31">
        <f>ROUND(VLOOKUP(H31,'[1]Feeder energy'!$L:$P,4,FALSE)/1000,3)</f>
        <v>33233.120999999999</v>
      </c>
      <c r="O31">
        <f>ROUND(VLOOKUP(H31,'[1]Feeder energy'!$L:$P,5,FALSE)/1000,3)</f>
        <v>36538.711000000003</v>
      </c>
      <c r="P31">
        <f t="shared" si="0"/>
        <v>1</v>
      </c>
      <c r="Q31" t="s">
        <v>18</v>
      </c>
    </row>
    <row r="32" spans="1:17" x14ac:dyDescent="0.25">
      <c r="A32" s="5">
        <v>110211005117</v>
      </c>
      <c r="B32" s="6">
        <v>44317</v>
      </c>
      <c r="C32">
        <v>48000</v>
      </c>
      <c r="D32">
        <v>11000</v>
      </c>
      <c r="E32">
        <v>3</v>
      </c>
      <c r="F32">
        <v>3900</v>
      </c>
      <c r="G32">
        <v>415</v>
      </c>
      <c r="H32" s="6">
        <f t="shared" si="1"/>
        <v>44287</v>
      </c>
      <c r="I32">
        <f>SUMIFS('[1]Monthly unit'!$C:$C,'[1]Monthly unit'!$A:$A,'[1]Final sheet'!A32,'[1]Monthly unit'!$B:$B,'[1]Final sheet'!H32)</f>
        <v>529</v>
      </c>
      <c r="J32">
        <f t="shared" si="2"/>
        <v>4</v>
      </c>
      <c r="K32">
        <f t="shared" si="3"/>
        <v>2021</v>
      </c>
      <c r="L32">
        <f>ROUND(VLOOKUP(H32,'[1]Feeder energy'!$L:$P,2,FALSE)/1000,3)</f>
        <v>39844.964</v>
      </c>
      <c r="M32">
        <f>ROUND(VLOOKUP(H32,'[1]Feeder energy'!$L:$P,3,FALSE)/1000,3)</f>
        <v>40647.499000000003</v>
      </c>
      <c r="N32">
        <f>ROUND(VLOOKUP(H32,'[1]Feeder energy'!$L:$P,4,FALSE)/1000,3)</f>
        <v>33233.120999999999</v>
      </c>
      <c r="O32">
        <f>ROUND(VLOOKUP(H32,'[1]Feeder energy'!$L:$P,5,FALSE)/1000,3)</f>
        <v>36538.711000000003</v>
      </c>
      <c r="P32">
        <f t="shared" si="0"/>
        <v>1</v>
      </c>
      <c r="Q32" t="s">
        <v>18</v>
      </c>
    </row>
    <row r="33" spans="1:17" x14ac:dyDescent="0.25">
      <c r="A33" s="5">
        <v>110211005131</v>
      </c>
      <c r="B33" s="6">
        <v>44317</v>
      </c>
      <c r="C33">
        <v>28300</v>
      </c>
      <c r="D33">
        <v>8300</v>
      </c>
      <c r="E33">
        <v>22</v>
      </c>
      <c r="F33">
        <v>10000</v>
      </c>
      <c r="G33">
        <v>547</v>
      </c>
      <c r="H33" s="6">
        <f t="shared" si="1"/>
        <v>44287</v>
      </c>
      <c r="I33">
        <f>SUMIFS('[1]Monthly unit'!$C:$C,'[1]Monthly unit'!$A:$A,'[1]Final sheet'!A33,'[1]Monthly unit'!$B:$B,'[1]Final sheet'!H33)</f>
        <v>123</v>
      </c>
      <c r="J33">
        <f t="shared" si="2"/>
        <v>4</v>
      </c>
      <c r="K33">
        <f t="shared" si="3"/>
        <v>2021</v>
      </c>
      <c r="L33">
        <f>ROUND(VLOOKUP(H33,'[1]Feeder energy'!$L:$P,2,FALSE)/1000,3)</f>
        <v>39844.964</v>
      </c>
      <c r="M33">
        <f>ROUND(VLOOKUP(H33,'[1]Feeder energy'!$L:$P,3,FALSE)/1000,3)</f>
        <v>40647.499000000003</v>
      </c>
      <c r="N33">
        <f>ROUND(VLOOKUP(H33,'[1]Feeder energy'!$L:$P,4,FALSE)/1000,3)</f>
        <v>33233.120999999999</v>
      </c>
      <c r="O33">
        <f>ROUND(VLOOKUP(H33,'[1]Feeder energy'!$L:$P,5,FALSE)/1000,3)</f>
        <v>36538.711000000003</v>
      </c>
      <c r="P33">
        <f t="shared" si="0"/>
        <v>1</v>
      </c>
      <c r="Q33" t="s">
        <v>18</v>
      </c>
    </row>
    <row r="34" spans="1:17" x14ac:dyDescent="0.25">
      <c r="A34" s="5">
        <v>110211005306</v>
      </c>
      <c r="B34" s="6">
        <v>44317</v>
      </c>
      <c r="C34">
        <v>360000</v>
      </c>
      <c r="D34">
        <v>45000</v>
      </c>
      <c r="E34">
        <v>8</v>
      </c>
      <c r="F34">
        <v>45000</v>
      </c>
      <c r="G34">
        <v>406</v>
      </c>
      <c r="H34" s="6">
        <f t="shared" si="1"/>
        <v>44287</v>
      </c>
      <c r="I34">
        <f>SUMIFS('[1]Monthly unit'!$C:$C,'[1]Monthly unit'!$A:$A,'[1]Final sheet'!A34,'[1]Monthly unit'!$B:$B,'[1]Final sheet'!H34)</f>
        <v>3154</v>
      </c>
      <c r="J34">
        <f t="shared" si="2"/>
        <v>4</v>
      </c>
      <c r="K34">
        <f t="shared" si="3"/>
        <v>2021</v>
      </c>
      <c r="L34">
        <f>ROUND(VLOOKUP(H34,'[1]Feeder energy'!$L:$P,2,FALSE)/1000,3)</f>
        <v>39844.964</v>
      </c>
      <c r="M34">
        <f>ROUND(VLOOKUP(H34,'[1]Feeder energy'!$L:$P,3,FALSE)/1000,3)</f>
        <v>40647.499000000003</v>
      </c>
      <c r="N34">
        <f>ROUND(VLOOKUP(H34,'[1]Feeder energy'!$L:$P,4,FALSE)/1000,3)</f>
        <v>33233.120999999999</v>
      </c>
      <c r="O34">
        <f>ROUND(VLOOKUP(H34,'[1]Feeder energy'!$L:$P,5,FALSE)/1000,3)</f>
        <v>36538.711000000003</v>
      </c>
      <c r="P34">
        <f t="shared" si="0"/>
        <v>1</v>
      </c>
      <c r="Q34" t="s">
        <v>18</v>
      </c>
    </row>
    <row r="35" spans="1:17" x14ac:dyDescent="0.25">
      <c r="A35" s="5">
        <v>110211006325</v>
      </c>
      <c r="B35" s="6">
        <v>44317</v>
      </c>
      <c r="C35">
        <v>233000</v>
      </c>
      <c r="D35">
        <v>25950</v>
      </c>
      <c r="E35">
        <v>61</v>
      </c>
      <c r="F35">
        <v>24500</v>
      </c>
      <c r="G35">
        <v>392</v>
      </c>
      <c r="H35" s="6">
        <f t="shared" si="1"/>
        <v>44287</v>
      </c>
      <c r="I35">
        <f>SUMIFS('[1]Monthly unit'!$C:$C,'[1]Monthly unit'!$A:$A,'[1]Final sheet'!A35,'[1]Monthly unit'!$B:$B,'[1]Final sheet'!H35)</f>
        <v>2475</v>
      </c>
      <c r="J35">
        <f t="shared" si="2"/>
        <v>4</v>
      </c>
      <c r="K35">
        <f t="shared" si="3"/>
        <v>2021</v>
      </c>
      <c r="L35">
        <f>ROUND(VLOOKUP(H35,'[1]Feeder energy'!$L:$P,2,FALSE)/1000,3)</f>
        <v>39844.964</v>
      </c>
      <c r="M35">
        <f>ROUND(VLOOKUP(H35,'[1]Feeder energy'!$L:$P,3,FALSE)/1000,3)</f>
        <v>40647.499000000003</v>
      </c>
      <c r="N35">
        <f>ROUND(VLOOKUP(H35,'[1]Feeder energy'!$L:$P,4,FALSE)/1000,3)</f>
        <v>33233.120999999999</v>
      </c>
      <c r="O35">
        <f>ROUND(VLOOKUP(H35,'[1]Feeder energy'!$L:$P,5,FALSE)/1000,3)</f>
        <v>36538.711000000003</v>
      </c>
      <c r="P35">
        <f t="shared" si="0"/>
        <v>1</v>
      </c>
      <c r="Q35" t="s">
        <v>18</v>
      </c>
    </row>
    <row r="36" spans="1:17" x14ac:dyDescent="0.25">
      <c r="A36" s="5">
        <v>110211006477</v>
      </c>
      <c r="B36" s="6">
        <v>44317</v>
      </c>
      <c r="C36">
        <v>140000</v>
      </c>
      <c r="D36">
        <v>60000</v>
      </c>
      <c r="E36">
        <v>46</v>
      </c>
      <c r="F36">
        <v>19999</v>
      </c>
      <c r="G36">
        <v>653</v>
      </c>
      <c r="H36" s="6">
        <f t="shared" si="1"/>
        <v>44287</v>
      </c>
      <c r="I36">
        <f>SUMIFS('[1]Monthly unit'!$C:$C,'[1]Monthly unit'!$A:$A,'[1]Final sheet'!A36,'[1]Monthly unit'!$B:$B,'[1]Final sheet'!H36)</f>
        <v>368</v>
      </c>
      <c r="J36">
        <f t="shared" si="2"/>
        <v>4</v>
      </c>
      <c r="K36">
        <f t="shared" si="3"/>
        <v>2021</v>
      </c>
      <c r="L36">
        <f>ROUND(VLOOKUP(H36,'[1]Feeder energy'!$L:$P,2,FALSE)/1000,3)</f>
        <v>39844.964</v>
      </c>
      <c r="M36">
        <f>ROUND(VLOOKUP(H36,'[1]Feeder energy'!$L:$P,3,FALSE)/1000,3)</f>
        <v>40647.499000000003</v>
      </c>
      <c r="N36">
        <f>ROUND(VLOOKUP(H36,'[1]Feeder energy'!$L:$P,4,FALSE)/1000,3)</f>
        <v>33233.120999999999</v>
      </c>
      <c r="O36">
        <f>ROUND(VLOOKUP(H36,'[1]Feeder energy'!$L:$P,5,FALSE)/1000,3)</f>
        <v>36538.711000000003</v>
      </c>
      <c r="P36">
        <f t="shared" si="0"/>
        <v>1</v>
      </c>
      <c r="Q36" t="s">
        <v>19</v>
      </c>
    </row>
    <row r="37" spans="1:17" x14ac:dyDescent="0.25">
      <c r="A37" s="5">
        <v>110211007133</v>
      </c>
      <c r="B37" s="6">
        <v>44317</v>
      </c>
      <c r="C37">
        <v>8500</v>
      </c>
      <c r="D37">
        <v>5000</v>
      </c>
      <c r="E37">
        <v>93</v>
      </c>
      <c r="F37">
        <v>3000</v>
      </c>
      <c r="G37">
        <v>576</v>
      </c>
      <c r="H37" s="6">
        <f t="shared" si="1"/>
        <v>44287</v>
      </c>
      <c r="I37">
        <f>SUMIFS('[1]Monthly unit'!$C:$C,'[1]Monthly unit'!$A:$A,'[1]Final sheet'!A37,'[1]Monthly unit'!$B:$B,'[1]Final sheet'!H37)</f>
        <v>2</v>
      </c>
      <c r="J37">
        <f t="shared" si="2"/>
        <v>4</v>
      </c>
      <c r="K37">
        <f t="shared" si="3"/>
        <v>2021</v>
      </c>
      <c r="L37">
        <f>ROUND(VLOOKUP(H37,'[1]Feeder energy'!$L:$P,2,FALSE)/1000,3)</f>
        <v>39844.964</v>
      </c>
      <c r="M37">
        <f>ROUND(VLOOKUP(H37,'[1]Feeder energy'!$L:$P,3,FALSE)/1000,3)</f>
        <v>40647.499000000003</v>
      </c>
      <c r="N37">
        <f>ROUND(VLOOKUP(H37,'[1]Feeder energy'!$L:$P,4,FALSE)/1000,3)</f>
        <v>33233.120999999999</v>
      </c>
      <c r="O37">
        <f>ROUND(VLOOKUP(H37,'[1]Feeder energy'!$L:$P,5,FALSE)/1000,3)</f>
        <v>36538.711000000003</v>
      </c>
      <c r="P37">
        <f t="shared" si="0"/>
        <v>1</v>
      </c>
      <c r="Q37" t="s">
        <v>18</v>
      </c>
    </row>
    <row r="38" spans="1:17" x14ac:dyDescent="0.25">
      <c r="A38" s="5">
        <v>110211007907</v>
      </c>
      <c r="B38" s="6">
        <v>44317</v>
      </c>
      <c r="C38">
        <v>879950</v>
      </c>
      <c r="D38">
        <v>66650</v>
      </c>
      <c r="E38">
        <v>29</v>
      </c>
      <c r="F38">
        <v>67750</v>
      </c>
      <c r="G38">
        <v>392</v>
      </c>
      <c r="H38" s="6">
        <f t="shared" si="1"/>
        <v>44287</v>
      </c>
      <c r="I38">
        <f>SUMIFS('[1]Monthly unit'!$C:$C,'[1]Monthly unit'!$A:$A,'[1]Final sheet'!A38,'[1]Monthly unit'!$B:$B,'[1]Final sheet'!H38)</f>
        <v>8916</v>
      </c>
      <c r="J38">
        <f t="shared" si="2"/>
        <v>4</v>
      </c>
      <c r="K38">
        <f t="shared" si="3"/>
        <v>2021</v>
      </c>
      <c r="L38">
        <f>ROUND(VLOOKUP(H38,'[1]Feeder energy'!$L:$P,2,FALSE)/1000,3)</f>
        <v>39844.964</v>
      </c>
      <c r="M38">
        <f>ROUND(VLOOKUP(H38,'[1]Feeder energy'!$L:$P,3,FALSE)/1000,3)</f>
        <v>40647.499000000003</v>
      </c>
      <c r="N38">
        <f>ROUND(VLOOKUP(H38,'[1]Feeder energy'!$L:$P,4,FALSE)/1000,3)</f>
        <v>33233.120999999999</v>
      </c>
      <c r="O38">
        <f>ROUND(VLOOKUP(H38,'[1]Feeder energy'!$L:$P,5,FALSE)/1000,3)</f>
        <v>36538.711000000003</v>
      </c>
      <c r="P38">
        <f t="shared" si="0"/>
        <v>1</v>
      </c>
      <c r="Q38" t="s">
        <v>18</v>
      </c>
    </row>
    <row r="39" spans="1:17" x14ac:dyDescent="0.25">
      <c r="A39" s="5">
        <v>110211008209</v>
      </c>
      <c r="B39" s="6">
        <v>44317</v>
      </c>
      <c r="C39">
        <v>15000</v>
      </c>
      <c r="D39">
        <v>10000</v>
      </c>
      <c r="E39">
        <v>31</v>
      </c>
      <c r="F39">
        <v>757</v>
      </c>
      <c r="G39">
        <v>406</v>
      </c>
      <c r="H39" s="6">
        <f t="shared" si="1"/>
        <v>44287</v>
      </c>
      <c r="I39">
        <f>SUMIFS('[1]Monthly unit'!$C:$C,'[1]Monthly unit'!$A:$A,'[1]Final sheet'!A39,'[1]Monthly unit'!$B:$B,'[1]Final sheet'!H39)</f>
        <v>40</v>
      </c>
      <c r="J39">
        <f t="shared" si="2"/>
        <v>4</v>
      </c>
      <c r="K39">
        <f t="shared" si="3"/>
        <v>2021</v>
      </c>
      <c r="L39">
        <f>ROUND(VLOOKUP(H39,'[1]Feeder energy'!$L:$P,2,FALSE)/1000,3)</f>
        <v>39844.964</v>
      </c>
      <c r="M39">
        <f>ROUND(VLOOKUP(H39,'[1]Feeder energy'!$L:$P,3,FALSE)/1000,3)</f>
        <v>40647.499000000003</v>
      </c>
      <c r="N39">
        <f>ROUND(VLOOKUP(H39,'[1]Feeder energy'!$L:$P,4,FALSE)/1000,3)</f>
        <v>33233.120999999999</v>
      </c>
      <c r="O39">
        <f>ROUND(VLOOKUP(H39,'[1]Feeder energy'!$L:$P,5,FALSE)/1000,3)</f>
        <v>36538.711000000003</v>
      </c>
      <c r="P39">
        <f t="shared" si="0"/>
        <v>1</v>
      </c>
      <c r="Q39" t="s">
        <v>18</v>
      </c>
    </row>
    <row r="40" spans="1:17" x14ac:dyDescent="0.25">
      <c r="A40" s="5">
        <v>110211008440</v>
      </c>
      <c r="B40" s="6">
        <v>44317</v>
      </c>
      <c r="C40">
        <v>136000</v>
      </c>
      <c r="D40">
        <v>20000</v>
      </c>
      <c r="E40">
        <v>40</v>
      </c>
      <c r="F40">
        <v>30000</v>
      </c>
      <c r="G40">
        <v>407</v>
      </c>
      <c r="H40" s="6">
        <f t="shared" si="1"/>
        <v>44287</v>
      </c>
      <c r="I40">
        <f>SUMIFS('[1]Monthly unit'!$C:$C,'[1]Monthly unit'!$A:$A,'[1]Final sheet'!A40,'[1]Monthly unit'!$B:$B,'[1]Final sheet'!H40)</f>
        <v>1725</v>
      </c>
      <c r="J40">
        <f t="shared" si="2"/>
        <v>4</v>
      </c>
      <c r="K40">
        <f t="shared" si="3"/>
        <v>2021</v>
      </c>
      <c r="L40">
        <f>ROUND(VLOOKUP(H40,'[1]Feeder energy'!$L:$P,2,FALSE)/1000,3)</f>
        <v>39844.964</v>
      </c>
      <c r="M40">
        <f>ROUND(VLOOKUP(H40,'[1]Feeder energy'!$L:$P,3,FALSE)/1000,3)</f>
        <v>40647.499000000003</v>
      </c>
      <c r="N40">
        <f>ROUND(VLOOKUP(H40,'[1]Feeder energy'!$L:$P,4,FALSE)/1000,3)</f>
        <v>33233.120999999999</v>
      </c>
      <c r="O40">
        <f>ROUND(VLOOKUP(H40,'[1]Feeder energy'!$L:$P,5,FALSE)/1000,3)</f>
        <v>36538.711000000003</v>
      </c>
      <c r="P40">
        <f t="shared" si="0"/>
        <v>1</v>
      </c>
      <c r="Q40" t="s">
        <v>18</v>
      </c>
    </row>
    <row r="41" spans="1:17" x14ac:dyDescent="0.25">
      <c r="A41" s="5">
        <v>110211008442</v>
      </c>
      <c r="B41" s="6">
        <v>44317</v>
      </c>
      <c r="C41">
        <v>8633</v>
      </c>
      <c r="D41">
        <v>1473</v>
      </c>
      <c r="E41">
        <v>40</v>
      </c>
      <c r="F41">
        <v>742</v>
      </c>
      <c r="G41">
        <v>431</v>
      </c>
      <c r="H41" s="6">
        <f t="shared" si="1"/>
        <v>44287</v>
      </c>
      <c r="I41">
        <f>SUMIFS('[1]Monthly unit'!$C:$C,'[1]Monthly unit'!$A:$A,'[1]Final sheet'!A41,'[1]Monthly unit'!$B:$B,'[1]Final sheet'!H41)</f>
        <v>0</v>
      </c>
      <c r="J41">
        <f t="shared" si="2"/>
        <v>4</v>
      </c>
      <c r="K41">
        <f t="shared" si="3"/>
        <v>2021</v>
      </c>
      <c r="L41">
        <f>ROUND(VLOOKUP(H41,'[1]Feeder energy'!$L:$P,2,FALSE)/1000,3)</f>
        <v>39844.964</v>
      </c>
      <c r="M41">
        <f>ROUND(VLOOKUP(H41,'[1]Feeder energy'!$L:$P,3,FALSE)/1000,3)</f>
        <v>40647.499000000003</v>
      </c>
      <c r="N41">
        <f>ROUND(VLOOKUP(H41,'[1]Feeder energy'!$L:$P,4,FALSE)/1000,3)</f>
        <v>33233.120999999999</v>
      </c>
      <c r="O41">
        <f>ROUND(VLOOKUP(H41,'[1]Feeder energy'!$L:$P,5,FALSE)/1000,3)</f>
        <v>36538.711000000003</v>
      </c>
      <c r="P41">
        <f t="shared" si="0"/>
        <v>1</v>
      </c>
      <c r="Q41" t="s">
        <v>18</v>
      </c>
    </row>
    <row r="42" spans="1:17" x14ac:dyDescent="0.25">
      <c r="A42" s="5">
        <v>110211008443</v>
      </c>
      <c r="B42" s="6">
        <v>44317</v>
      </c>
      <c r="C42">
        <v>100000</v>
      </c>
      <c r="D42">
        <v>50000</v>
      </c>
      <c r="E42">
        <v>109</v>
      </c>
      <c r="F42">
        <v>25000</v>
      </c>
      <c r="G42">
        <v>438</v>
      </c>
      <c r="H42" s="6">
        <f t="shared" si="1"/>
        <v>44287</v>
      </c>
      <c r="I42">
        <f>SUMIFS('[1]Monthly unit'!$C:$C,'[1]Monthly unit'!$A:$A,'[1]Final sheet'!A42,'[1]Monthly unit'!$B:$B,'[1]Final sheet'!H42)</f>
        <v>521</v>
      </c>
      <c r="J42">
        <f t="shared" si="2"/>
        <v>4</v>
      </c>
      <c r="K42">
        <f t="shared" si="3"/>
        <v>2021</v>
      </c>
      <c r="L42">
        <f>ROUND(VLOOKUP(H42,'[1]Feeder energy'!$L:$P,2,FALSE)/1000,3)</f>
        <v>39844.964</v>
      </c>
      <c r="M42">
        <f>ROUND(VLOOKUP(H42,'[1]Feeder energy'!$L:$P,3,FALSE)/1000,3)</f>
        <v>40647.499000000003</v>
      </c>
      <c r="N42">
        <f>ROUND(VLOOKUP(H42,'[1]Feeder energy'!$L:$P,4,FALSE)/1000,3)</f>
        <v>33233.120999999999</v>
      </c>
      <c r="O42">
        <f>ROUND(VLOOKUP(H42,'[1]Feeder energy'!$L:$P,5,FALSE)/1000,3)</f>
        <v>36538.711000000003</v>
      </c>
      <c r="P42">
        <f t="shared" si="0"/>
        <v>1</v>
      </c>
      <c r="Q42" t="s">
        <v>18</v>
      </c>
    </row>
    <row r="43" spans="1:17" x14ac:dyDescent="0.25">
      <c r="A43" s="5">
        <v>110211008722</v>
      </c>
      <c r="B43" s="6">
        <v>44317</v>
      </c>
      <c r="C43">
        <v>44872</v>
      </c>
      <c r="D43">
        <v>4872</v>
      </c>
      <c r="E43">
        <v>51</v>
      </c>
      <c r="F43">
        <v>20000</v>
      </c>
      <c r="G43">
        <v>479</v>
      </c>
      <c r="H43" s="6">
        <f t="shared" si="1"/>
        <v>44287</v>
      </c>
      <c r="I43">
        <f>SUMIFS('[1]Monthly unit'!$C:$C,'[1]Monthly unit'!$A:$A,'[1]Final sheet'!A43,'[1]Monthly unit'!$B:$B,'[1]Final sheet'!H43)</f>
        <v>0</v>
      </c>
      <c r="J43">
        <f t="shared" si="2"/>
        <v>4</v>
      </c>
      <c r="K43">
        <f t="shared" si="3"/>
        <v>2021</v>
      </c>
      <c r="L43">
        <f>ROUND(VLOOKUP(H43,'[1]Feeder energy'!$L:$P,2,FALSE)/1000,3)</f>
        <v>39844.964</v>
      </c>
      <c r="M43">
        <f>ROUND(VLOOKUP(H43,'[1]Feeder energy'!$L:$P,3,FALSE)/1000,3)</f>
        <v>40647.499000000003</v>
      </c>
      <c r="N43">
        <f>ROUND(VLOOKUP(H43,'[1]Feeder energy'!$L:$P,4,FALSE)/1000,3)</f>
        <v>33233.120999999999</v>
      </c>
      <c r="O43">
        <f>ROUND(VLOOKUP(H43,'[1]Feeder energy'!$L:$P,5,FALSE)/1000,3)</f>
        <v>36538.711000000003</v>
      </c>
      <c r="P43">
        <f t="shared" si="0"/>
        <v>1</v>
      </c>
      <c r="Q43" t="s">
        <v>18</v>
      </c>
    </row>
    <row r="44" spans="1:17" x14ac:dyDescent="0.25">
      <c r="A44" s="5">
        <v>110211008743</v>
      </c>
      <c r="B44" s="6">
        <v>44317</v>
      </c>
      <c r="C44">
        <v>92000</v>
      </c>
      <c r="D44">
        <v>50000</v>
      </c>
      <c r="E44">
        <v>88</v>
      </c>
      <c r="F44">
        <v>18000</v>
      </c>
      <c r="G44">
        <v>460</v>
      </c>
      <c r="H44" s="6">
        <f t="shared" si="1"/>
        <v>44287</v>
      </c>
      <c r="I44">
        <f>SUMIFS('[1]Monthly unit'!$C:$C,'[1]Monthly unit'!$A:$A,'[1]Final sheet'!A44,'[1]Monthly unit'!$B:$B,'[1]Final sheet'!H44)</f>
        <v>971</v>
      </c>
      <c r="J44">
        <f t="shared" si="2"/>
        <v>4</v>
      </c>
      <c r="K44">
        <f t="shared" si="3"/>
        <v>2021</v>
      </c>
      <c r="L44">
        <f>ROUND(VLOOKUP(H44,'[1]Feeder energy'!$L:$P,2,FALSE)/1000,3)</f>
        <v>39844.964</v>
      </c>
      <c r="M44">
        <f>ROUND(VLOOKUP(H44,'[1]Feeder energy'!$L:$P,3,FALSE)/1000,3)</f>
        <v>40647.499000000003</v>
      </c>
      <c r="N44">
        <f>ROUND(VLOOKUP(H44,'[1]Feeder energy'!$L:$P,4,FALSE)/1000,3)</f>
        <v>33233.120999999999</v>
      </c>
      <c r="O44">
        <f>ROUND(VLOOKUP(H44,'[1]Feeder energy'!$L:$P,5,FALSE)/1000,3)</f>
        <v>36538.711000000003</v>
      </c>
      <c r="P44">
        <f t="shared" si="0"/>
        <v>1</v>
      </c>
      <c r="Q44" t="s">
        <v>18</v>
      </c>
    </row>
    <row r="45" spans="1:17" x14ac:dyDescent="0.25">
      <c r="A45" s="5">
        <v>110211009386</v>
      </c>
      <c r="B45" s="6">
        <v>44317</v>
      </c>
      <c r="C45">
        <v>861100</v>
      </c>
      <c r="D45">
        <v>75250</v>
      </c>
      <c r="E45">
        <v>60</v>
      </c>
      <c r="F45">
        <v>72850</v>
      </c>
      <c r="G45">
        <v>392</v>
      </c>
      <c r="H45" s="6">
        <f t="shared" si="1"/>
        <v>44287</v>
      </c>
      <c r="I45">
        <f>SUMIFS('[1]Monthly unit'!$C:$C,'[1]Monthly unit'!$A:$A,'[1]Final sheet'!A45,'[1]Monthly unit'!$B:$B,'[1]Final sheet'!H45)</f>
        <v>8347</v>
      </c>
      <c r="J45">
        <f t="shared" si="2"/>
        <v>4</v>
      </c>
      <c r="K45">
        <f t="shared" si="3"/>
        <v>2021</v>
      </c>
      <c r="L45">
        <f>ROUND(VLOOKUP(H45,'[1]Feeder energy'!$L:$P,2,FALSE)/1000,3)</f>
        <v>39844.964</v>
      </c>
      <c r="M45">
        <f>ROUND(VLOOKUP(H45,'[1]Feeder energy'!$L:$P,3,FALSE)/1000,3)</f>
        <v>40647.499000000003</v>
      </c>
      <c r="N45">
        <f>ROUND(VLOOKUP(H45,'[1]Feeder energy'!$L:$P,4,FALSE)/1000,3)</f>
        <v>33233.120999999999</v>
      </c>
      <c r="O45">
        <f>ROUND(VLOOKUP(H45,'[1]Feeder energy'!$L:$P,5,FALSE)/1000,3)</f>
        <v>36538.711000000003</v>
      </c>
      <c r="P45">
        <f t="shared" si="0"/>
        <v>1</v>
      </c>
      <c r="Q45" t="s">
        <v>18</v>
      </c>
    </row>
    <row r="46" spans="1:17" x14ac:dyDescent="0.25">
      <c r="A46" s="5">
        <v>110211009805</v>
      </c>
      <c r="B46" s="6">
        <v>44317</v>
      </c>
      <c r="C46">
        <v>12000</v>
      </c>
      <c r="D46">
        <v>6000</v>
      </c>
      <c r="E46">
        <v>11</v>
      </c>
      <c r="F46">
        <v>5000</v>
      </c>
      <c r="G46">
        <v>520</v>
      </c>
      <c r="H46" s="6">
        <f t="shared" si="1"/>
        <v>44287</v>
      </c>
      <c r="I46">
        <f>SUMIFS('[1]Monthly unit'!$C:$C,'[1]Monthly unit'!$A:$A,'[1]Final sheet'!A46,'[1]Monthly unit'!$B:$B,'[1]Final sheet'!H46)</f>
        <v>86</v>
      </c>
      <c r="J46">
        <f t="shared" si="2"/>
        <v>4</v>
      </c>
      <c r="K46">
        <f t="shared" si="3"/>
        <v>2021</v>
      </c>
      <c r="L46">
        <f>ROUND(VLOOKUP(H46,'[1]Feeder energy'!$L:$P,2,FALSE)/1000,3)</f>
        <v>39844.964</v>
      </c>
      <c r="M46">
        <f>ROUND(VLOOKUP(H46,'[1]Feeder energy'!$L:$P,3,FALSE)/1000,3)</f>
        <v>40647.499000000003</v>
      </c>
      <c r="N46">
        <f>ROUND(VLOOKUP(H46,'[1]Feeder energy'!$L:$P,4,FALSE)/1000,3)</f>
        <v>33233.120999999999</v>
      </c>
      <c r="O46">
        <f>ROUND(VLOOKUP(H46,'[1]Feeder energy'!$L:$P,5,FALSE)/1000,3)</f>
        <v>36538.711000000003</v>
      </c>
      <c r="P46">
        <f t="shared" si="0"/>
        <v>1</v>
      </c>
      <c r="Q46" t="s">
        <v>18</v>
      </c>
    </row>
    <row r="47" spans="1:17" x14ac:dyDescent="0.25">
      <c r="A47" s="5">
        <v>110211011224</v>
      </c>
      <c r="B47" s="6">
        <v>44317</v>
      </c>
      <c r="C47">
        <v>205900</v>
      </c>
      <c r="D47">
        <v>11000</v>
      </c>
      <c r="E47">
        <v>1</v>
      </c>
      <c r="F47">
        <v>10500</v>
      </c>
      <c r="G47">
        <v>372</v>
      </c>
      <c r="H47" s="6">
        <f t="shared" si="1"/>
        <v>44287</v>
      </c>
      <c r="I47">
        <f>SUMIFS('[1]Monthly unit'!$C:$C,'[1]Monthly unit'!$A:$A,'[1]Final sheet'!A47,'[1]Monthly unit'!$B:$B,'[1]Final sheet'!H47)</f>
        <v>1329</v>
      </c>
      <c r="J47">
        <f t="shared" si="2"/>
        <v>4</v>
      </c>
      <c r="K47">
        <f t="shared" si="3"/>
        <v>2021</v>
      </c>
      <c r="L47">
        <f>ROUND(VLOOKUP(H47,'[1]Feeder energy'!$L:$P,2,FALSE)/1000,3)</f>
        <v>39844.964</v>
      </c>
      <c r="M47">
        <f>ROUND(VLOOKUP(H47,'[1]Feeder energy'!$L:$P,3,FALSE)/1000,3)</f>
        <v>40647.499000000003</v>
      </c>
      <c r="N47">
        <f>ROUND(VLOOKUP(H47,'[1]Feeder energy'!$L:$P,4,FALSE)/1000,3)</f>
        <v>33233.120999999999</v>
      </c>
      <c r="O47">
        <f>ROUND(VLOOKUP(H47,'[1]Feeder energy'!$L:$P,5,FALSE)/1000,3)</f>
        <v>36538.711000000003</v>
      </c>
      <c r="P47">
        <f t="shared" si="0"/>
        <v>1</v>
      </c>
      <c r="Q47" t="s">
        <v>18</v>
      </c>
    </row>
    <row r="48" spans="1:17" x14ac:dyDescent="0.25">
      <c r="A48" s="5">
        <v>110211012429</v>
      </c>
      <c r="B48" s="6">
        <v>44317</v>
      </c>
      <c r="C48">
        <v>0</v>
      </c>
      <c r="D48">
        <v>10000</v>
      </c>
      <c r="E48">
        <v>803</v>
      </c>
      <c r="F48">
        <v>10000</v>
      </c>
      <c r="G48">
        <v>803</v>
      </c>
      <c r="H48" s="6">
        <f t="shared" si="1"/>
        <v>44287</v>
      </c>
      <c r="I48">
        <f>SUMIFS('[1]Monthly unit'!$C:$C,'[1]Monthly unit'!$A:$A,'[1]Final sheet'!A48,'[1]Monthly unit'!$B:$B,'[1]Final sheet'!H48)</f>
        <v>0</v>
      </c>
      <c r="J48">
        <f t="shared" si="2"/>
        <v>4</v>
      </c>
      <c r="K48">
        <f t="shared" si="3"/>
        <v>2021</v>
      </c>
      <c r="L48">
        <f>ROUND(VLOOKUP(H48,'[1]Feeder energy'!$L:$P,2,FALSE)/1000,3)</f>
        <v>39844.964</v>
      </c>
      <c r="M48">
        <f>ROUND(VLOOKUP(H48,'[1]Feeder energy'!$L:$P,3,FALSE)/1000,3)</f>
        <v>40647.499000000003</v>
      </c>
      <c r="N48">
        <f>ROUND(VLOOKUP(H48,'[1]Feeder energy'!$L:$P,4,FALSE)/1000,3)</f>
        <v>33233.120999999999</v>
      </c>
      <c r="O48">
        <f>ROUND(VLOOKUP(H48,'[1]Feeder energy'!$L:$P,5,FALSE)/1000,3)</f>
        <v>36538.711000000003</v>
      </c>
      <c r="P48">
        <f t="shared" si="0"/>
        <v>1</v>
      </c>
      <c r="Q48" t="s">
        <v>18</v>
      </c>
    </row>
    <row r="49" spans="1:17" x14ac:dyDescent="0.25">
      <c r="A49" s="5">
        <v>110211012666</v>
      </c>
      <c r="B49" s="6">
        <v>44317</v>
      </c>
      <c r="C49">
        <v>27000</v>
      </c>
      <c r="D49">
        <v>7000</v>
      </c>
      <c r="E49">
        <v>40</v>
      </c>
      <c r="F49">
        <v>20000</v>
      </c>
      <c r="G49">
        <v>367</v>
      </c>
      <c r="H49" s="6">
        <f t="shared" si="1"/>
        <v>44287</v>
      </c>
      <c r="I49">
        <f>SUMIFS('[1]Monthly unit'!$C:$C,'[1]Monthly unit'!$A:$A,'[1]Final sheet'!A49,'[1]Monthly unit'!$B:$B,'[1]Final sheet'!H49)</f>
        <v>512</v>
      </c>
      <c r="J49">
        <f t="shared" si="2"/>
        <v>4</v>
      </c>
      <c r="K49">
        <f t="shared" si="3"/>
        <v>2021</v>
      </c>
      <c r="L49">
        <f>ROUND(VLOOKUP(H49,'[1]Feeder energy'!$L:$P,2,FALSE)/1000,3)</f>
        <v>39844.964</v>
      </c>
      <c r="M49">
        <f>ROUND(VLOOKUP(H49,'[1]Feeder energy'!$L:$P,3,FALSE)/1000,3)</f>
        <v>40647.499000000003</v>
      </c>
      <c r="N49">
        <f>ROUND(VLOOKUP(H49,'[1]Feeder energy'!$L:$P,4,FALSE)/1000,3)</f>
        <v>33233.120999999999</v>
      </c>
      <c r="O49">
        <f>ROUND(VLOOKUP(H49,'[1]Feeder energy'!$L:$P,5,FALSE)/1000,3)</f>
        <v>36538.711000000003</v>
      </c>
      <c r="P49">
        <f t="shared" si="0"/>
        <v>1</v>
      </c>
      <c r="Q49" t="s">
        <v>18</v>
      </c>
    </row>
    <row r="50" spans="1:17" x14ac:dyDescent="0.25">
      <c r="A50" s="5">
        <v>110211012671</v>
      </c>
      <c r="B50" s="6">
        <v>44317</v>
      </c>
      <c r="C50">
        <v>18000</v>
      </c>
      <c r="D50">
        <v>6000</v>
      </c>
      <c r="E50">
        <v>86</v>
      </c>
      <c r="F50">
        <v>7000</v>
      </c>
      <c r="G50">
        <v>367</v>
      </c>
      <c r="H50" s="6">
        <f t="shared" si="1"/>
        <v>44287</v>
      </c>
      <c r="I50">
        <f>SUMIFS('[1]Monthly unit'!$C:$C,'[1]Monthly unit'!$A:$A,'[1]Final sheet'!A50,'[1]Monthly unit'!$B:$B,'[1]Final sheet'!H50)</f>
        <v>136</v>
      </c>
      <c r="J50">
        <f t="shared" si="2"/>
        <v>4</v>
      </c>
      <c r="K50">
        <f t="shared" si="3"/>
        <v>2021</v>
      </c>
      <c r="L50">
        <f>ROUND(VLOOKUP(H50,'[1]Feeder energy'!$L:$P,2,FALSE)/1000,3)</f>
        <v>39844.964</v>
      </c>
      <c r="M50">
        <f>ROUND(VLOOKUP(H50,'[1]Feeder energy'!$L:$P,3,FALSE)/1000,3)</f>
        <v>40647.499000000003</v>
      </c>
      <c r="N50">
        <f>ROUND(VLOOKUP(H50,'[1]Feeder energy'!$L:$P,4,FALSE)/1000,3)</f>
        <v>33233.120999999999</v>
      </c>
      <c r="O50">
        <f>ROUND(VLOOKUP(H50,'[1]Feeder energy'!$L:$P,5,FALSE)/1000,3)</f>
        <v>36538.711000000003</v>
      </c>
      <c r="P50">
        <f t="shared" si="0"/>
        <v>1</v>
      </c>
      <c r="Q50" t="s">
        <v>18</v>
      </c>
    </row>
    <row r="51" spans="1:17" x14ac:dyDescent="0.25">
      <c r="A51" s="5">
        <v>110211012673</v>
      </c>
      <c r="B51" s="6">
        <v>44317</v>
      </c>
      <c r="C51">
        <v>11000</v>
      </c>
      <c r="D51">
        <v>11000</v>
      </c>
      <c r="E51">
        <v>86</v>
      </c>
      <c r="F51">
        <v>10000</v>
      </c>
      <c r="G51">
        <v>367</v>
      </c>
      <c r="H51" s="6">
        <f t="shared" si="1"/>
        <v>44287</v>
      </c>
      <c r="I51">
        <f>SUMIFS('[1]Monthly unit'!$C:$C,'[1]Monthly unit'!$A:$A,'[1]Final sheet'!A51,'[1]Monthly unit'!$B:$B,'[1]Final sheet'!H51)</f>
        <v>231</v>
      </c>
      <c r="J51">
        <f t="shared" si="2"/>
        <v>4</v>
      </c>
      <c r="K51">
        <f t="shared" si="3"/>
        <v>2021</v>
      </c>
      <c r="L51">
        <f>ROUND(VLOOKUP(H51,'[1]Feeder energy'!$L:$P,2,FALSE)/1000,3)</f>
        <v>39844.964</v>
      </c>
      <c r="M51">
        <f>ROUND(VLOOKUP(H51,'[1]Feeder energy'!$L:$P,3,FALSE)/1000,3)</f>
        <v>40647.499000000003</v>
      </c>
      <c r="N51">
        <f>ROUND(VLOOKUP(H51,'[1]Feeder energy'!$L:$P,4,FALSE)/1000,3)</f>
        <v>33233.120999999999</v>
      </c>
      <c r="O51">
        <f>ROUND(VLOOKUP(H51,'[1]Feeder energy'!$L:$P,5,FALSE)/1000,3)</f>
        <v>36538.711000000003</v>
      </c>
      <c r="P51">
        <f t="shared" si="0"/>
        <v>1</v>
      </c>
      <c r="Q51" t="s">
        <v>18</v>
      </c>
    </row>
    <row r="52" spans="1:17" x14ac:dyDescent="0.25">
      <c r="A52" s="5">
        <v>110211012675</v>
      </c>
      <c r="B52" s="6">
        <v>44317</v>
      </c>
      <c r="C52">
        <v>6000</v>
      </c>
      <c r="D52">
        <v>6000</v>
      </c>
      <c r="E52">
        <v>68</v>
      </c>
      <c r="F52">
        <v>6000</v>
      </c>
      <c r="G52">
        <v>422</v>
      </c>
      <c r="H52" s="6">
        <f t="shared" si="1"/>
        <v>44287</v>
      </c>
      <c r="I52">
        <f>SUMIFS('[1]Monthly unit'!$C:$C,'[1]Monthly unit'!$A:$A,'[1]Final sheet'!A52,'[1]Monthly unit'!$B:$B,'[1]Final sheet'!H52)</f>
        <v>52</v>
      </c>
      <c r="J52">
        <f t="shared" si="2"/>
        <v>4</v>
      </c>
      <c r="K52">
        <f t="shared" si="3"/>
        <v>2021</v>
      </c>
      <c r="L52">
        <f>ROUND(VLOOKUP(H52,'[1]Feeder energy'!$L:$P,2,FALSE)/1000,3)</f>
        <v>39844.964</v>
      </c>
      <c r="M52">
        <f>ROUND(VLOOKUP(H52,'[1]Feeder energy'!$L:$P,3,FALSE)/1000,3)</f>
        <v>40647.499000000003</v>
      </c>
      <c r="N52">
        <f>ROUND(VLOOKUP(H52,'[1]Feeder energy'!$L:$P,4,FALSE)/1000,3)</f>
        <v>33233.120999999999</v>
      </c>
      <c r="O52">
        <f>ROUND(VLOOKUP(H52,'[1]Feeder energy'!$L:$P,5,FALSE)/1000,3)</f>
        <v>36538.711000000003</v>
      </c>
      <c r="P52">
        <f t="shared" si="0"/>
        <v>1</v>
      </c>
      <c r="Q52" t="s">
        <v>18</v>
      </c>
    </row>
    <row r="53" spans="1:17" x14ac:dyDescent="0.25">
      <c r="A53" s="5">
        <v>110211012676</v>
      </c>
      <c r="B53" s="6">
        <v>44317</v>
      </c>
      <c r="C53">
        <v>0</v>
      </c>
      <c r="D53">
        <v>8000</v>
      </c>
      <c r="E53">
        <v>436</v>
      </c>
      <c r="F53">
        <v>8000</v>
      </c>
      <c r="G53">
        <v>436</v>
      </c>
      <c r="H53" s="6">
        <f t="shared" si="1"/>
        <v>44287</v>
      </c>
      <c r="I53">
        <f>SUMIFS('[1]Monthly unit'!$C:$C,'[1]Monthly unit'!$A:$A,'[1]Final sheet'!A53,'[1]Monthly unit'!$B:$B,'[1]Final sheet'!H53)</f>
        <v>62</v>
      </c>
      <c r="J53">
        <f t="shared" si="2"/>
        <v>4</v>
      </c>
      <c r="K53">
        <f t="shared" si="3"/>
        <v>2021</v>
      </c>
      <c r="L53">
        <f>ROUND(VLOOKUP(H53,'[1]Feeder energy'!$L:$P,2,FALSE)/1000,3)</f>
        <v>39844.964</v>
      </c>
      <c r="M53">
        <f>ROUND(VLOOKUP(H53,'[1]Feeder energy'!$L:$P,3,FALSE)/1000,3)</f>
        <v>40647.499000000003</v>
      </c>
      <c r="N53">
        <f>ROUND(VLOOKUP(H53,'[1]Feeder energy'!$L:$P,4,FALSE)/1000,3)</f>
        <v>33233.120999999999</v>
      </c>
      <c r="O53">
        <f>ROUND(VLOOKUP(H53,'[1]Feeder energy'!$L:$P,5,FALSE)/1000,3)</f>
        <v>36538.711000000003</v>
      </c>
      <c r="P53">
        <f t="shared" si="0"/>
        <v>1</v>
      </c>
      <c r="Q53" t="s">
        <v>18</v>
      </c>
    </row>
    <row r="54" spans="1:17" x14ac:dyDescent="0.25">
      <c r="A54" s="5">
        <v>110211012679</v>
      </c>
      <c r="B54" s="6">
        <v>44317</v>
      </c>
      <c r="C54">
        <v>0</v>
      </c>
      <c r="D54">
        <v>20000</v>
      </c>
      <c r="E54">
        <v>920</v>
      </c>
      <c r="F54">
        <v>20000</v>
      </c>
      <c r="G54">
        <v>920</v>
      </c>
      <c r="H54" s="6">
        <f t="shared" si="1"/>
        <v>44287</v>
      </c>
      <c r="I54">
        <f>SUMIFS('[1]Monthly unit'!$C:$C,'[1]Monthly unit'!$A:$A,'[1]Final sheet'!A54,'[1]Monthly unit'!$B:$B,'[1]Final sheet'!H54)</f>
        <v>4</v>
      </c>
      <c r="J54">
        <f t="shared" si="2"/>
        <v>4</v>
      </c>
      <c r="K54">
        <f t="shared" si="3"/>
        <v>2021</v>
      </c>
      <c r="L54">
        <f>ROUND(VLOOKUP(H54,'[1]Feeder energy'!$L:$P,2,FALSE)/1000,3)</f>
        <v>39844.964</v>
      </c>
      <c r="M54">
        <f>ROUND(VLOOKUP(H54,'[1]Feeder energy'!$L:$P,3,FALSE)/1000,3)</f>
        <v>40647.499000000003</v>
      </c>
      <c r="N54">
        <f>ROUND(VLOOKUP(H54,'[1]Feeder energy'!$L:$P,4,FALSE)/1000,3)</f>
        <v>33233.120999999999</v>
      </c>
      <c r="O54">
        <f>ROUND(VLOOKUP(H54,'[1]Feeder energy'!$L:$P,5,FALSE)/1000,3)</f>
        <v>36538.711000000003</v>
      </c>
      <c r="P54">
        <f t="shared" si="0"/>
        <v>1</v>
      </c>
      <c r="Q54" t="s">
        <v>18</v>
      </c>
    </row>
    <row r="55" spans="1:17" x14ac:dyDescent="0.25">
      <c r="A55" s="5">
        <v>110211012688</v>
      </c>
      <c r="B55" s="6">
        <v>44317</v>
      </c>
      <c r="C55">
        <v>0</v>
      </c>
      <c r="D55">
        <v>20000</v>
      </c>
      <c r="E55">
        <v>512</v>
      </c>
      <c r="F55">
        <v>20000</v>
      </c>
      <c r="G55">
        <v>512</v>
      </c>
      <c r="H55" s="6">
        <f t="shared" si="1"/>
        <v>44287</v>
      </c>
      <c r="I55">
        <f>SUMIFS('[1]Monthly unit'!$C:$C,'[1]Monthly unit'!$A:$A,'[1]Final sheet'!A55,'[1]Monthly unit'!$B:$B,'[1]Final sheet'!H55)</f>
        <v>375</v>
      </c>
      <c r="J55">
        <f t="shared" si="2"/>
        <v>4</v>
      </c>
      <c r="K55">
        <f t="shared" si="3"/>
        <v>2021</v>
      </c>
      <c r="L55">
        <f>ROUND(VLOOKUP(H55,'[1]Feeder energy'!$L:$P,2,FALSE)/1000,3)</f>
        <v>39844.964</v>
      </c>
      <c r="M55">
        <f>ROUND(VLOOKUP(H55,'[1]Feeder energy'!$L:$P,3,FALSE)/1000,3)</f>
        <v>40647.499000000003</v>
      </c>
      <c r="N55">
        <f>ROUND(VLOOKUP(H55,'[1]Feeder energy'!$L:$P,4,FALSE)/1000,3)</f>
        <v>33233.120999999999</v>
      </c>
      <c r="O55">
        <f>ROUND(VLOOKUP(H55,'[1]Feeder energy'!$L:$P,5,FALSE)/1000,3)</f>
        <v>36538.711000000003</v>
      </c>
      <c r="P55">
        <f t="shared" si="0"/>
        <v>1</v>
      </c>
      <c r="Q55" t="s">
        <v>18</v>
      </c>
    </row>
    <row r="56" spans="1:17" x14ac:dyDescent="0.25">
      <c r="A56" s="5">
        <v>110211012690</v>
      </c>
      <c r="B56" s="6">
        <v>44317</v>
      </c>
      <c r="C56">
        <v>26000</v>
      </c>
      <c r="D56">
        <v>11000</v>
      </c>
      <c r="E56">
        <v>148</v>
      </c>
      <c r="F56">
        <v>20000</v>
      </c>
      <c r="G56">
        <v>367</v>
      </c>
      <c r="H56" s="6">
        <f t="shared" si="1"/>
        <v>44287</v>
      </c>
      <c r="I56">
        <f>SUMIFS('[1]Monthly unit'!$C:$C,'[1]Monthly unit'!$A:$A,'[1]Final sheet'!A56,'[1]Monthly unit'!$B:$B,'[1]Final sheet'!H56)</f>
        <v>382</v>
      </c>
      <c r="J56">
        <f t="shared" si="2"/>
        <v>4</v>
      </c>
      <c r="K56">
        <f t="shared" si="3"/>
        <v>2021</v>
      </c>
      <c r="L56">
        <f>ROUND(VLOOKUP(H56,'[1]Feeder energy'!$L:$P,2,FALSE)/1000,3)</f>
        <v>39844.964</v>
      </c>
      <c r="M56">
        <f>ROUND(VLOOKUP(H56,'[1]Feeder energy'!$L:$P,3,FALSE)/1000,3)</f>
        <v>40647.499000000003</v>
      </c>
      <c r="N56">
        <f>ROUND(VLOOKUP(H56,'[1]Feeder energy'!$L:$P,4,FALSE)/1000,3)</f>
        <v>33233.120999999999</v>
      </c>
      <c r="O56">
        <f>ROUND(VLOOKUP(H56,'[1]Feeder energy'!$L:$P,5,FALSE)/1000,3)</f>
        <v>36538.711000000003</v>
      </c>
      <c r="P56">
        <f t="shared" si="0"/>
        <v>1</v>
      </c>
      <c r="Q56" t="s">
        <v>18</v>
      </c>
    </row>
    <row r="57" spans="1:17" x14ac:dyDescent="0.25">
      <c r="A57" s="5">
        <v>110211012691</v>
      </c>
      <c r="B57" s="6">
        <v>44317</v>
      </c>
      <c r="C57">
        <v>0</v>
      </c>
      <c r="D57">
        <v>20000</v>
      </c>
      <c r="E57">
        <v>1160</v>
      </c>
      <c r="F57">
        <v>20000</v>
      </c>
      <c r="G57">
        <v>1160</v>
      </c>
      <c r="H57" s="6">
        <f t="shared" si="1"/>
        <v>44287</v>
      </c>
      <c r="I57">
        <f>SUMIFS('[1]Monthly unit'!$C:$C,'[1]Monthly unit'!$A:$A,'[1]Final sheet'!A57,'[1]Monthly unit'!$B:$B,'[1]Final sheet'!H57)</f>
        <v>2</v>
      </c>
      <c r="J57">
        <f t="shared" si="2"/>
        <v>4</v>
      </c>
      <c r="K57">
        <f t="shared" si="3"/>
        <v>2021</v>
      </c>
      <c r="L57">
        <f>ROUND(VLOOKUP(H57,'[1]Feeder energy'!$L:$P,2,FALSE)/1000,3)</f>
        <v>39844.964</v>
      </c>
      <c r="M57">
        <f>ROUND(VLOOKUP(H57,'[1]Feeder energy'!$L:$P,3,FALSE)/1000,3)</f>
        <v>40647.499000000003</v>
      </c>
      <c r="N57">
        <f>ROUND(VLOOKUP(H57,'[1]Feeder energy'!$L:$P,4,FALSE)/1000,3)</f>
        <v>33233.120999999999</v>
      </c>
      <c r="O57">
        <f>ROUND(VLOOKUP(H57,'[1]Feeder energy'!$L:$P,5,FALSE)/1000,3)</f>
        <v>36538.711000000003</v>
      </c>
      <c r="P57">
        <f t="shared" si="0"/>
        <v>1</v>
      </c>
      <c r="Q57" t="s">
        <v>18</v>
      </c>
    </row>
    <row r="58" spans="1:17" x14ac:dyDescent="0.25">
      <c r="A58" s="5">
        <v>110211012693</v>
      </c>
      <c r="B58" s="6">
        <v>44317</v>
      </c>
      <c r="C58">
        <v>53417</v>
      </c>
      <c r="D58">
        <v>15000</v>
      </c>
      <c r="E58">
        <v>1</v>
      </c>
      <c r="F58">
        <v>20000</v>
      </c>
      <c r="G58">
        <v>367</v>
      </c>
      <c r="H58" s="6">
        <f t="shared" si="1"/>
        <v>44287</v>
      </c>
      <c r="I58">
        <f>SUMIFS('[1]Monthly unit'!$C:$C,'[1]Monthly unit'!$A:$A,'[1]Final sheet'!A58,'[1]Monthly unit'!$B:$B,'[1]Final sheet'!H58)</f>
        <v>541</v>
      </c>
      <c r="J58">
        <f t="shared" si="2"/>
        <v>4</v>
      </c>
      <c r="K58">
        <f t="shared" si="3"/>
        <v>2021</v>
      </c>
      <c r="L58">
        <f>ROUND(VLOOKUP(H58,'[1]Feeder energy'!$L:$P,2,FALSE)/1000,3)</f>
        <v>39844.964</v>
      </c>
      <c r="M58">
        <f>ROUND(VLOOKUP(H58,'[1]Feeder energy'!$L:$P,3,FALSE)/1000,3)</f>
        <v>40647.499000000003</v>
      </c>
      <c r="N58">
        <f>ROUND(VLOOKUP(H58,'[1]Feeder energy'!$L:$P,4,FALSE)/1000,3)</f>
        <v>33233.120999999999</v>
      </c>
      <c r="O58">
        <f>ROUND(VLOOKUP(H58,'[1]Feeder energy'!$L:$P,5,FALSE)/1000,3)</f>
        <v>36538.711000000003</v>
      </c>
      <c r="P58">
        <f t="shared" si="0"/>
        <v>1</v>
      </c>
      <c r="Q58" t="s">
        <v>18</v>
      </c>
    </row>
    <row r="59" spans="1:17" x14ac:dyDescent="0.25">
      <c r="A59" s="5">
        <v>110211012695</v>
      </c>
      <c r="B59" s="6">
        <v>44317</v>
      </c>
      <c r="C59">
        <v>28000</v>
      </c>
      <c r="D59">
        <v>28000</v>
      </c>
      <c r="E59">
        <v>89</v>
      </c>
      <c r="F59">
        <v>20000</v>
      </c>
      <c r="G59">
        <v>444</v>
      </c>
      <c r="H59" s="6">
        <f t="shared" si="1"/>
        <v>44287</v>
      </c>
      <c r="I59">
        <f>SUMIFS('[1]Monthly unit'!$C:$C,'[1]Monthly unit'!$A:$A,'[1]Final sheet'!A59,'[1]Monthly unit'!$B:$B,'[1]Final sheet'!H59)</f>
        <v>558</v>
      </c>
      <c r="J59">
        <f t="shared" si="2"/>
        <v>4</v>
      </c>
      <c r="K59">
        <f t="shared" si="3"/>
        <v>2021</v>
      </c>
      <c r="L59">
        <f>ROUND(VLOOKUP(H59,'[1]Feeder energy'!$L:$P,2,FALSE)/1000,3)</f>
        <v>39844.964</v>
      </c>
      <c r="M59">
        <f>ROUND(VLOOKUP(H59,'[1]Feeder energy'!$L:$P,3,FALSE)/1000,3)</f>
        <v>40647.499000000003</v>
      </c>
      <c r="N59">
        <f>ROUND(VLOOKUP(H59,'[1]Feeder energy'!$L:$P,4,FALSE)/1000,3)</f>
        <v>33233.120999999999</v>
      </c>
      <c r="O59">
        <f>ROUND(VLOOKUP(H59,'[1]Feeder energy'!$L:$P,5,FALSE)/1000,3)</f>
        <v>36538.711000000003</v>
      </c>
      <c r="P59">
        <f t="shared" si="0"/>
        <v>1</v>
      </c>
      <c r="Q59" t="s">
        <v>18</v>
      </c>
    </row>
    <row r="60" spans="1:17" x14ac:dyDescent="0.25">
      <c r="A60" s="5">
        <v>110211012697</v>
      </c>
      <c r="B60" s="6">
        <v>44317</v>
      </c>
      <c r="C60">
        <v>0</v>
      </c>
      <c r="D60">
        <v>20000</v>
      </c>
      <c r="E60">
        <v>444</v>
      </c>
      <c r="F60">
        <v>20000</v>
      </c>
      <c r="G60">
        <v>444</v>
      </c>
      <c r="H60" s="6">
        <f t="shared" si="1"/>
        <v>44287</v>
      </c>
      <c r="I60">
        <f>SUMIFS('[1]Monthly unit'!$C:$C,'[1]Monthly unit'!$A:$A,'[1]Final sheet'!A60,'[1]Monthly unit'!$B:$B,'[1]Final sheet'!H60)</f>
        <v>0</v>
      </c>
      <c r="J60">
        <f t="shared" si="2"/>
        <v>4</v>
      </c>
      <c r="K60">
        <f t="shared" si="3"/>
        <v>2021</v>
      </c>
      <c r="L60">
        <f>ROUND(VLOOKUP(H60,'[1]Feeder energy'!$L:$P,2,FALSE)/1000,3)</f>
        <v>39844.964</v>
      </c>
      <c r="M60">
        <f>ROUND(VLOOKUP(H60,'[1]Feeder energy'!$L:$P,3,FALSE)/1000,3)</f>
        <v>40647.499000000003</v>
      </c>
      <c r="N60">
        <f>ROUND(VLOOKUP(H60,'[1]Feeder energy'!$L:$P,4,FALSE)/1000,3)</f>
        <v>33233.120999999999</v>
      </c>
      <c r="O60">
        <f>ROUND(VLOOKUP(H60,'[1]Feeder energy'!$L:$P,5,FALSE)/1000,3)</f>
        <v>36538.711000000003</v>
      </c>
      <c r="P60">
        <f t="shared" si="0"/>
        <v>1</v>
      </c>
      <c r="Q60" t="s">
        <v>18</v>
      </c>
    </row>
    <row r="61" spans="1:17" x14ac:dyDescent="0.25">
      <c r="A61" s="5">
        <v>110211012699</v>
      </c>
      <c r="B61" s="6">
        <v>44317</v>
      </c>
      <c r="C61">
        <v>0</v>
      </c>
      <c r="D61">
        <v>20000</v>
      </c>
      <c r="E61">
        <v>512</v>
      </c>
      <c r="F61">
        <v>20000</v>
      </c>
      <c r="G61">
        <v>512</v>
      </c>
      <c r="H61" s="6">
        <f t="shared" si="1"/>
        <v>44287</v>
      </c>
      <c r="I61">
        <f>SUMIFS('[1]Monthly unit'!$C:$C,'[1]Monthly unit'!$A:$A,'[1]Final sheet'!A61,'[1]Monthly unit'!$B:$B,'[1]Final sheet'!H61)</f>
        <v>284</v>
      </c>
      <c r="J61">
        <f t="shared" si="2"/>
        <v>4</v>
      </c>
      <c r="K61">
        <f t="shared" si="3"/>
        <v>2021</v>
      </c>
      <c r="L61">
        <f>ROUND(VLOOKUP(H61,'[1]Feeder energy'!$L:$P,2,FALSE)/1000,3)</f>
        <v>39844.964</v>
      </c>
      <c r="M61">
        <f>ROUND(VLOOKUP(H61,'[1]Feeder energy'!$L:$P,3,FALSE)/1000,3)</f>
        <v>40647.499000000003</v>
      </c>
      <c r="N61">
        <f>ROUND(VLOOKUP(H61,'[1]Feeder energy'!$L:$P,4,FALSE)/1000,3)</f>
        <v>33233.120999999999</v>
      </c>
      <c r="O61">
        <f>ROUND(VLOOKUP(H61,'[1]Feeder energy'!$L:$P,5,FALSE)/1000,3)</f>
        <v>36538.711000000003</v>
      </c>
      <c r="P61">
        <f t="shared" si="0"/>
        <v>1</v>
      </c>
      <c r="Q61" t="s">
        <v>18</v>
      </c>
    </row>
    <row r="62" spans="1:17" x14ac:dyDescent="0.25">
      <c r="A62" s="5">
        <v>110211012700</v>
      </c>
      <c r="B62" s="6">
        <v>44317</v>
      </c>
      <c r="C62">
        <v>76401</v>
      </c>
      <c r="D62">
        <v>10000</v>
      </c>
      <c r="E62">
        <v>40</v>
      </c>
      <c r="F62">
        <v>11000</v>
      </c>
      <c r="G62">
        <v>367</v>
      </c>
      <c r="H62" s="6">
        <f t="shared" si="1"/>
        <v>44287</v>
      </c>
      <c r="I62">
        <f>SUMIFS('[1]Monthly unit'!$C:$C,'[1]Monthly unit'!$A:$A,'[1]Final sheet'!A62,'[1]Monthly unit'!$B:$B,'[1]Final sheet'!H62)</f>
        <v>746</v>
      </c>
      <c r="J62">
        <f t="shared" si="2"/>
        <v>4</v>
      </c>
      <c r="K62">
        <f t="shared" si="3"/>
        <v>2021</v>
      </c>
      <c r="L62">
        <f>ROUND(VLOOKUP(H62,'[1]Feeder energy'!$L:$P,2,FALSE)/1000,3)</f>
        <v>39844.964</v>
      </c>
      <c r="M62">
        <f>ROUND(VLOOKUP(H62,'[1]Feeder energy'!$L:$P,3,FALSE)/1000,3)</f>
        <v>40647.499000000003</v>
      </c>
      <c r="N62">
        <f>ROUND(VLOOKUP(H62,'[1]Feeder energy'!$L:$P,4,FALSE)/1000,3)</f>
        <v>33233.120999999999</v>
      </c>
      <c r="O62">
        <f>ROUND(VLOOKUP(H62,'[1]Feeder energy'!$L:$P,5,FALSE)/1000,3)</f>
        <v>36538.711000000003</v>
      </c>
      <c r="P62">
        <f t="shared" si="0"/>
        <v>1</v>
      </c>
      <c r="Q62" t="s">
        <v>18</v>
      </c>
    </row>
    <row r="63" spans="1:17" x14ac:dyDescent="0.25">
      <c r="A63" s="5">
        <v>110211014247</v>
      </c>
      <c r="B63" s="6">
        <v>44317</v>
      </c>
      <c r="C63">
        <v>15000</v>
      </c>
      <c r="D63">
        <v>10000</v>
      </c>
      <c r="E63">
        <v>94</v>
      </c>
      <c r="F63">
        <v>3000</v>
      </c>
      <c r="G63">
        <v>554</v>
      </c>
      <c r="H63" s="6">
        <f t="shared" si="1"/>
        <v>44287</v>
      </c>
      <c r="I63">
        <f>SUMIFS('[1]Monthly unit'!$C:$C,'[1]Monthly unit'!$A:$A,'[1]Final sheet'!A63,'[1]Monthly unit'!$B:$B,'[1]Final sheet'!H63)</f>
        <v>13</v>
      </c>
      <c r="J63">
        <f t="shared" si="2"/>
        <v>4</v>
      </c>
      <c r="K63">
        <f t="shared" si="3"/>
        <v>2021</v>
      </c>
      <c r="L63">
        <f>ROUND(VLOOKUP(H63,'[1]Feeder energy'!$L:$P,2,FALSE)/1000,3)</f>
        <v>39844.964</v>
      </c>
      <c r="M63">
        <f>ROUND(VLOOKUP(H63,'[1]Feeder energy'!$L:$P,3,FALSE)/1000,3)</f>
        <v>40647.499000000003</v>
      </c>
      <c r="N63">
        <f>ROUND(VLOOKUP(H63,'[1]Feeder energy'!$L:$P,4,FALSE)/1000,3)</f>
        <v>33233.120999999999</v>
      </c>
      <c r="O63">
        <f>ROUND(VLOOKUP(H63,'[1]Feeder energy'!$L:$P,5,FALSE)/1000,3)</f>
        <v>36538.711000000003</v>
      </c>
      <c r="P63">
        <f t="shared" si="0"/>
        <v>1</v>
      </c>
      <c r="Q63" t="s">
        <v>18</v>
      </c>
    </row>
    <row r="64" spans="1:17" x14ac:dyDescent="0.25">
      <c r="A64" s="5">
        <v>110211014341</v>
      </c>
      <c r="B64" s="6">
        <v>44317</v>
      </c>
      <c r="C64">
        <v>219850</v>
      </c>
      <c r="D64">
        <v>23800</v>
      </c>
      <c r="E64">
        <v>29</v>
      </c>
      <c r="F64">
        <v>15700</v>
      </c>
      <c r="G64">
        <v>392</v>
      </c>
      <c r="H64" s="6">
        <f t="shared" si="1"/>
        <v>44287</v>
      </c>
      <c r="I64">
        <f>SUMIFS('[1]Monthly unit'!$C:$C,'[1]Monthly unit'!$A:$A,'[1]Final sheet'!A64,'[1]Monthly unit'!$B:$B,'[1]Final sheet'!H64)</f>
        <v>1182</v>
      </c>
      <c r="J64">
        <f t="shared" si="2"/>
        <v>4</v>
      </c>
      <c r="K64">
        <f t="shared" si="3"/>
        <v>2021</v>
      </c>
      <c r="L64">
        <f>ROUND(VLOOKUP(H64,'[1]Feeder energy'!$L:$P,2,FALSE)/1000,3)</f>
        <v>39844.964</v>
      </c>
      <c r="M64">
        <f>ROUND(VLOOKUP(H64,'[1]Feeder energy'!$L:$P,3,FALSE)/1000,3)</f>
        <v>40647.499000000003</v>
      </c>
      <c r="N64">
        <f>ROUND(VLOOKUP(H64,'[1]Feeder energy'!$L:$P,4,FALSE)/1000,3)</f>
        <v>33233.120999999999</v>
      </c>
      <c r="O64">
        <f>ROUND(VLOOKUP(H64,'[1]Feeder energy'!$L:$P,5,FALSE)/1000,3)</f>
        <v>36538.711000000003</v>
      </c>
      <c r="P64">
        <f t="shared" si="0"/>
        <v>1</v>
      </c>
      <c r="Q64" t="s">
        <v>18</v>
      </c>
    </row>
    <row r="65" spans="1:17" x14ac:dyDescent="0.25">
      <c r="A65" s="5">
        <v>110211014479</v>
      </c>
      <c r="B65" s="6">
        <v>44317</v>
      </c>
      <c r="C65">
        <v>8000</v>
      </c>
      <c r="D65">
        <v>4000</v>
      </c>
      <c r="E65">
        <v>157</v>
      </c>
      <c r="F65">
        <v>5000</v>
      </c>
      <c r="G65">
        <v>444</v>
      </c>
      <c r="H65" s="6">
        <f t="shared" si="1"/>
        <v>44287</v>
      </c>
      <c r="I65">
        <f>SUMIFS('[1]Monthly unit'!$C:$C,'[1]Monthly unit'!$A:$A,'[1]Final sheet'!A65,'[1]Monthly unit'!$B:$B,'[1]Final sheet'!H65)</f>
        <v>73</v>
      </c>
      <c r="J65">
        <f t="shared" si="2"/>
        <v>4</v>
      </c>
      <c r="K65">
        <f t="shared" si="3"/>
        <v>2021</v>
      </c>
      <c r="L65">
        <f>ROUND(VLOOKUP(H65,'[1]Feeder energy'!$L:$P,2,FALSE)/1000,3)</f>
        <v>39844.964</v>
      </c>
      <c r="M65">
        <f>ROUND(VLOOKUP(H65,'[1]Feeder energy'!$L:$P,3,FALSE)/1000,3)</f>
        <v>40647.499000000003</v>
      </c>
      <c r="N65">
        <f>ROUND(VLOOKUP(H65,'[1]Feeder energy'!$L:$P,4,FALSE)/1000,3)</f>
        <v>33233.120999999999</v>
      </c>
      <c r="O65">
        <f>ROUND(VLOOKUP(H65,'[1]Feeder energy'!$L:$P,5,FALSE)/1000,3)</f>
        <v>36538.711000000003</v>
      </c>
      <c r="P65">
        <f t="shared" si="0"/>
        <v>1</v>
      </c>
      <c r="Q65" t="s">
        <v>18</v>
      </c>
    </row>
    <row r="66" spans="1:17" x14ac:dyDescent="0.25">
      <c r="A66" s="5">
        <v>110211016147</v>
      </c>
      <c r="B66" s="6">
        <v>44317</v>
      </c>
      <c r="C66">
        <v>12000</v>
      </c>
      <c r="D66">
        <v>5000</v>
      </c>
      <c r="E66">
        <v>186</v>
      </c>
      <c r="F66">
        <v>6000</v>
      </c>
      <c r="G66">
        <v>442</v>
      </c>
      <c r="H66" s="6">
        <f t="shared" si="1"/>
        <v>44287</v>
      </c>
      <c r="I66">
        <f>SUMIFS('[1]Monthly unit'!$C:$C,'[1]Monthly unit'!$A:$A,'[1]Final sheet'!A66,'[1]Monthly unit'!$B:$B,'[1]Final sheet'!H66)</f>
        <v>64</v>
      </c>
      <c r="J66">
        <f t="shared" si="2"/>
        <v>4</v>
      </c>
      <c r="K66">
        <f t="shared" si="3"/>
        <v>2021</v>
      </c>
      <c r="L66">
        <f>ROUND(VLOOKUP(H66,'[1]Feeder energy'!$L:$P,2,FALSE)/1000,3)</f>
        <v>39844.964</v>
      </c>
      <c r="M66">
        <f>ROUND(VLOOKUP(H66,'[1]Feeder energy'!$L:$P,3,FALSE)/1000,3)</f>
        <v>40647.499000000003</v>
      </c>
      <c r="N66">
        <f>ROUND(VLOOKUP(H66,'[1]Feeder energy'!$L:$P,4,FALSE)/1000,3)</f>
        <v>33233.120999999999</v>
      </c>
      <c r="O66">
        <f>ROUND(VLOOKUP(H66,'[1]Feeder energy'!$L:$P,5,FALSE)/1000,3)</f>
        <v>36538.711000000003</v>
      </c>
      <c r="P66">
        <f t="shared" ref="P66:P129" si="4">IF(AND(J66&gt;=4,J66&lt;7,K66=2020),0,IF(AND(C66=0,F66=0),0,1))</f>
        <v>1</v>
      </c>
      <c r="Q66" t="s">
        <v>18</v>
      </c>
    </row>
    <row r="67" spans="1:17" x14ac:dyDescent="0.25">
      <c r="A67" s="5">
        <v>110211016918</v>
      </c>
      <c r="B67" s="6">
        <v>44317</v>
      </c>
      <c r="C67">
        <v>8000</v>
      </c>
      <c r="D67">
        <v>8000</v>
      </c>
      <c r="E67">
        <v>68</v>
      </c>
      <c r="F67">
        <v>5000</v>
      </c>
      <c r="G67">
        <v>473</v>
      </c>
      <c r="H67" s="6">
        <f t="shared" ref="H67:H130" si="5">EOMONTH(B67,-2)+1</f>
        <v>44287</v>
      </c>
      <c r="I67">
        <f>SUMIFS('[1]Monthly unit'!$C:$C,'[1]Monthly unit'!$A:$A,'[1]Final sheet'!A67,'[1]Monthly unit'!$B:$B,'[1]Final sheet'!H67)</f>
        <v>42</v>
      </c>
      <c r="J67">
        <f t="shared" ref="J67:J130" si="6">MONTH(H67)</f>
        <v>4</v>
      </c>
      <c r="K67">
        <f t="shared" ref="K67:K130" si="7">YEAR(H67)</f>
        <v>2021</v>
      </c>
      <c r="L67">
        <f>ROUND(VLOOKUP(H67,'[1]Feeder energy'!$L:$P,2,FALSE)/1000,3)</f>
        <v>39844.964</v>
      </c>
      <c r="M67">
        <f>ROUND(VLOOKUP(H67,'[1]Feeder energy'!$L:$P,3,FALSE)/1000,3)</f>
        <v>40647.499000000003</v>
      </c>
      <c r="N67">
        <f>ROUND(VLOOKUP(H67,'[1]Feeder energy'!$L:$P,4,FALSE)/1000,3)</f>
        <v>33233.120999999999</v>
      </c>
      <c r="O67">
        <f>ROUND(VLOOKUP(H67,'[1]Feeder energy'!$L:$P,5,FALSE)/1000,3)</f>
        <v>36538.711000000003</v>
      </c>
      <c r="P67">
        <f t="shared" si="4"/>
        <v>1</v>
      </c>
      <c r="Q67" t="s">
        <v>19</v>
      </c>
    </row>
    <row r="68" spans="1:17" x14ac:dyDescent="0.25">
      <c r="A68" s="5">
        <v>110211018819</v>
      </c>
      <c r="B68" s="6">
        <v>44317</v>
      </c>
      <c r="C68">
        <v>20000</v>
      </c>
      <c r="D68">
        <v>10000</v>
      </c>
      <c r="E68">
        <v>45</v>
      </c>
      <c r="F68">
        <v>10000</v>
      </c>
      <c r="G68">
        <v>514</v>
      </c>
      <c r="H68" s="6">
        <f t="shared" si="5"/>
        <v>44287</v>
      </c>
      <c r="I68">
        <f>SUMIFS('[1]Monthly unit'!$C:$C,'[1]Monthly unit'!$A:$A,'[1]Final sheet'!A68,'[1]Monthly unit'!$B:$B,'[1]Final sheet'!H68)</f>
        <v>445</v>
      </c>
      <c r="J68">
        <f t="shared" si="6"/>
        <v>4</v>
      </c>
      <c r="K68">
        <f t="shared" si="7"/>
        <v>2021</v>
      </c>
      <c r="L68">
        <f>ROUND(VLOOKUP(H68,'[1]Feeder energy'!$L:$P,2,FALSE)/1000,3)</f>
        <v>39844.964</v>
      </c>
      <c r="M68">
        <f>ROUND(VLOOKUP(H68,'[1]Feeder energy'!$L:$P,3,FALSE)/1000,3)</f>
        <v>40647.499000000003</v>
      </c>
      <c r="N68">
        <f>ROUND(VLOOKUP(H68,'[1]Feeder energy'!$L:$P,4,FALSE)/1000,3)</f>
        <v>33233.120999999999</v>
      </c>
      <c r="O68">
        <f>ROUND(VLOOKUP(H68,'[1]Feeder energy'!$L:$P,5,FALSE)/1000,3)</f>
        <v>36538.711000000003</v>
      </c>
      <c r="P68">
        <f t="shared" si="4"/>
        <v>1</v>
      </c>
      <c r="Q68" t="s">
        <v>19</v>
      </c>
    </row>
    <row r="69" spans="1:17" x14ac:dyDescent="0.25">
      <c r="A69" s="5">
        <v>110211018842</v>
      </c>
      <c r="B69" s="6">
        <v>44317</v>
      </c>
      <c r="C69">
        <v>22000</v>
      </c>
      <c r="D69">
        <v>5000</v>
      </c>
      <c r="E69">
        <v>43</v>
      </c>
      <c r="F69">
        <v>12000</v>
      </c>
      <c r="G69">
        <v>436</v>
      </c>
      <c r="H69" s="6">
        <f t="shared" si="5"/>
        <v>44287</v>
      </c>
      <c r="I69">
        <f>SUMIFS('[1]Monthly unit'!$C:$C,'[1]Monthly unit'!$A:$A,'[1]Final sheet'!A69,'[1]Monthly unit'!$B:$B,'[1]Final sheet'!H69)</f>
        <v>175</v>
      </c>
      <c r="J69">
        <f t="shared" si="6"/>
        <v>4</v>
      </c>
      <c r="K69">
        <f t="shared" si="7"/>
        <v>2021</v>
      </c>
      <c r="L69">
        <f>ROUND(VLOOKUP(H69,'[1]Feeder energy'!$L:$P,2,FALSE)/1000,3)</f>
        <v>39844.964</v>
      </c>
      <c r="M69">
        <f>ROUND(VLOOKUP(H69,'[1]Feeder energy'!$L:$P,3,FALSE)/1000,3)</f>
        <v>40647.499000000003</v>
      </c>
      <c r="N69">
        <f>ROUND(VLOOKUP(H69,'[1]Feeder energy'!$L:$P,4,FALSE)/1000,3)</f>
        <v>33233.120999999999</v>
      </c>
      <c r="O69">
        <f>ROUND(VLOOKUP(H69,'[1]Feeder energy'!$L:$P,5,FALSE)/1000,3)</f>
        <v>36538.711000000003</v>
      </c>
      <c r="P69">
        <f t="shared" si="4"/>
        <v>1</v>
      </c>
      <c r="Q69" t="s">
        <v>18</v>
      </c>
    </row>
    <row r="70" spans="1:17" x14ac:dyDescent="0.25">
      <c r="A70" s="5">
        <v>110211018848</v>
      </c>
      <c r="B70" s="6">
        <v>44317</v>
      </c>
      <c r="C70">
        <v>10000</v>
      </c>
      <c r="D70">
        <v>5000</v>
      </c>
      <c r="E70">
        <v>40</v>
      </c>
      <c r="F70">
        <v>5219</v>
      </c>
      <c r="G70">
        <v>500</v>
      </c>
      <c r="H70" s="6">
        <f t="shared" si="5"/>
        <v>44287</v>
      </c>
      <c r="I70">
        <f>SUMIFS('[1]Monthly unit'!$C:$C,'[1]Monthly unit'!$A:$A,'[1]Final sheet'!A70,'[1]Monthly unit'!$B:$B,'[1]Final sheet'!H70)</f>
        <v>113</v>
      </c>
      <c r="J70">
        <f t="shared" si="6"/>
        <v>4</v>
      </c>
      <c r="K70">
        <f t="shared" si="7"/>
        <v>2021</v>
      </c>
      <c r="L70">
        <f>ROUND(VLOOKUP(H70,'[1]Feeder energy'!$L:$P,2,FALSE)/1000,3)</f>
        <v>39844.964</v>
      </c>
      <c r="M70">
        <f>ROUND(VLOOKUP(H70,'[1]Feeder energy'!$L:$P,3,FALSE)/1000,3)</f>
        <v>40647.499000000003</v>
      </c>
      <c r="N70">
        <f>ROUND(VLOOKUP(H70,'[1]Feeder energy'!$L:$P,4,FALSE)/1000,3)</f>
        <v>33233.120999999999</v>
      </c>
      <c r="O70">
        <f>ROUND(VLOOKUP(H70,'[1]Feeder energy'!$L:$P,5,FALSE)/1000,3)</f>
        <v>36538.711000000003</v>
      </c>
      <c r="P70">
        <f t="shared" si="4"/>
        <v>1</v>
      </c>
      <c r="Q70" t="s">
        <v>18</v>
      </c>
    </row>
    <row r="71" spans="1:17" x14ac:dyDescent="0.25">
      <c r="A71" s="5">
        <v>110211018849</v>
      </c>
      <c r="B71" s="6">
        <v>44317</v>
      </c>
      <c r="C71">
        <v>6500</v>
      </c>
      <c r="D71">
        <v>3500</v>
      </c>
      <c r="E71">
        <v>298</v>
      </c>
      <c r="F71">
        <v>2000</v>
      </c>
      <c r="G71">
        <v>438</v>
      </c>
      <c r="H71" s="6">
        <f t="shared" si="5"/>
        <v>44287</v>
      </c>
      <c r="I71">
        <f>SUMIFS('[1]Monthly unit'!$C:$C,'[1]Monthly unit'!$A:$A,'[1]Final sheet'!A71,'[1]Monthly unit'!$B:$B,'[1]Final sheet'!H71)</f>
        <v>37</v>
      </c>
      <c r="J71">
        <f t="shared" si="6"/>
        <v>4</v>
      </c>
      <c r="K71">
        <f t="shared" si="7"/>
        <v>2021</v>
      </c>
      <c r="L71">
        <f>ROUND(VLOOKUP(H71,'[1]Feeder energy'!$L:$P,2,FALSE)/1000,3)</f>
        <v>39844.964</v>
      </c>
      <c r="M71">
        <f>ROUND(VLOOKUP(H71,'[1]Feeder energy'!$L:$P,3,FALSE)/1000,3)</f>
        <v>40647.499000000003</v>
      </c>
      <c r="N71">
        <f>ROUND(VLOOKUP(H71,'[1]Feeder energy'!$L:$P,4,FALSE)/1000,3)</f>
        <v>33233.120999999999</v>
      </c>
      <c r="O71">
        <f>ROUND(VLOOKUP(H71,'[1]Feeder energy'!$L:$P,5,FALSE)/1000,3)</f>
        <v>36538.711000000003</v>
      </c>
      <c r="P71">
        <f t="shared" si="4"/>
        <v>1</v>
      </c>
      <c r="Q71" t="s">
        <v>18</v>
      </c>
    </row>
    <row r="72" spans="1:17" x14ac:dyDescent="0.25">
      <c r="A72" s="5">
        <v>110211019181</v>
      </c>
      <c r="B72" s="6">
        <v>44317</v>
      </c>
      <c r="C72">
        <v>0</v>
      </c>
      <c r="D72">
        <v>4500</v>
      </c>
      <c r="E72">
        <v>764</v>
      </c>
      <c r="F72">
        <v>4500</v>
      </c>
      <c r="G72">
        <v>764</v>
      </c>
      <c r="H72" s="6">
        <f t="shared" si="5"/>
        <v>44287</v>
      </c>
      <c r="I72">
        <f>SUMIFS('[1]Monthly unit'!$C:$C,'[1]Monthly unit'!$A:$A,'[1]Final sheet'!A72,'[1]Monthly unit'!$B:$B,'[1]Final sheet'!H72)</f>
        <v>11</v>
      </c>
      <c r="J72">
        <f t="shared" si="6"/>
        <v>4</v>
      </c>
      <c r="K72">
        <f t="shared" si="7"/>
        <v>2021</v>
      </c>
      <c r="L72">
        <f>ROUND(VLOOKUP(H72,'[1]Feeder energy'!$L:$P,2,FALSE)/1000,3)</f>
        <v>39844.964</v>
      </c>
      <c r="M72">
        <f>ROUND(VLOOKUP(H72,'[1]Feeder energy'!$L:$P,3,FALSE)/1000,3)</f>
        <v>40647.499000000003</v>
      </c>
      <c r="N72">
        <f>ROUND(VLOOKUP(H72,'[1]Feeder energy'!$L:$P,4,FALSE)/1000,3)</f>
        <v>33233.120999999999</v>
      </c>
      <c r="O72">
        <f>ROUND(VLOOKUP(H72,'[1]Feeder energy'!$L:$P,5,FALSE)/1000,3)</f>
        <v>36538.711000000003</v>
      </c>
      <c r="P72">
        <f t="shared" si="4"/>
        <v>1</v>
      </c>
      <c r="Q72" t="s">
        <v>19</v>
      </c>
    </row>
    <row r="73" spans="1:17" x14ac:dyDescent="0.25">
      <c r="A73" s="5">
        <v>110211019331</v>
      </c>
      <c r="B73" s="6">
        <v>44317</v>
      </c>
      <c r="C73">
        <v>8393</v>
      </c>
      <c r="D73">
        <v>2500</v>
      </c>
      <c r="E73">
        <v>103</v>
      </c>
      <c r="F73">
        <v>2000</v>
      </c>
      <c r="G73">
        <v>418</v>
      </c>
      <c r="H73" s="6">
        <f t="shared" si="5"/>
        <v>44287</v>
      </c>
      <c r="I73">
        <f>SUMIFS('[1]Monthly unit'!$C:$C,'[1]Monthly unit'!$A:$A,'[1]Final sheet'!A73,'[1]Monthly unit'!$B:$B,'[1]Final sheet'!H73)</f>
        <v>76</v>
      </c>
      <c r="J73">
        <f t="shared" si="6"/>
        <v>4</v>
      </c>
      <c r="K73">
        <f t="shared" si="7"/>
        <v>2021</v>
      </c>
      <c r="L73">
        <f>ROUND(VLOOKUP(H73,'[1]Feeder energy'!$L:$P,2,FALSE)/1000,3)</f>
        <v>39844.964</v>
      </c>
      <c r="M73">
        <f>ROUND(VLOOKUP(H73,'[1]Feeder energy'!$L:$P,3,FALSE)/1000,3)</f>
        <v>40647.499000000003</v>
      </c>
      <c r="N73">
        <f>ROUND(VLOOKUP(H73,'[1]Feeder energy'!$L:$P,4,FALSE)/1000,3)</f>
        <v>33233.120999999999</v>
      </c>
      <c r="O73">
        <f>ROUND(VLOOKUP(H73,'[1]Feeder energy'!$L:$P,5,FALSE)/1000,3)</f>
        <v>36538.711000000003</v>
      </c>
      <c r="P73">
        <f t="shared" si="4"/>
        <v>1</v>
      </c>
      <c r="Q73" t="s">
        <v>19</v>
      </c>
    </row>
    <row r="74" spans="1:17" x14ac:dyDescent="0.25">
      <c r="A74" s="5">
        <v>110211022131</v>
      </c>
      <c r="B74" s="6">
        <v>44317</v>
      </c>
      <c r="C74">
        <v>0</v>
      </c>
      <c r="D74">
        <v>20000</v>
      </c>
      <c r="E74">
        <v>621</v>
      </c>
      <c r="F74">
        <v>20000</v>
      </c>
      <c r="G74">
        <v>621</v>
      </c>
      <c r="H74" s="6">
        <f t="shared" si="5"/>
        <v>44287</v>
      </c>
      <c r="I74">
        <f>SUMIFS('[1]Monthly unit'!$C:$C,'[1]Monthly unit'!$A:$A,'[1]Final sheet'!A74,'[1]Monthly unit'!$B:$B,'[1]Final sheet'!H74)</f>
        <v>0</v>
      </c>
      <c r="J74">
        <f t="shared" si="6"/>
        <v>4</v>
      </c>
      <c r="K74">
        <f t="shared" si="7"/>
        <v>2021</v>
      </c>
      <c r="L74">
        <f>ROUND(VLOOKUP(H74,'[1]Feeder energy'!$L:$P,2,FALSE)/1000,3)</f>
        <v>39844.964</v>
      </c>
      <c r="M74">
        <f>ROUND(VLOOKUP(H74,'[1]Feeder energy'!$L:$P,3,FALSE)/1000,3)</f>
        <v>40647.499000000003</v>
      </c>
      <c r="N74">
        <f>ROUND(VLOOKUP(H74,'[1]Feeder energy'!$L:$P,4,FALSE)/1000,3)</f>
        <v>33233.120999999999</v>
      </c>
      <c r="O74">
        <f>ROUND(VLOOKUP(H74,'[1]Feeder energy'!$L:$P,5,FALSE)/1000,3)</f>
        <v>36538.711000000003</v>
      </c>
      <c r="P74">
        <f t="shared" si="4"/>
        <v>1</v>
      </c>
      <c r="Q74" t="s">
        <v>18</v>
      </c>
    </row>
    <row r="75" spans="1:17" x14ac:dyDescent="0.25">
      <c r="A75" s="5">
        <v>110211022216</v>
      </c>
      <c r="B75" s="6">
        <v>44317</v>
      </c>
      <c r="C75">
        <v>0</v>
      </c>
      <c r="D75">
        <v>2500</v>
      </c>
      <c r="E75">
        <v>501</v>
      </c>
      <c r="F75">
        <v>2500</v>
      </c>
      <c r="G75">
        <v>501</v>
      </c>
      <c r="H75" s="6">
        <f t="shared" si="5"/>
        <v>44287</v>
      </c>
      <c r="I75">
        <f>SUMIFS('[1]Monthly unit'!$C:$C,'[1]Monthly unit'!$A:$A,'[1]Final sheet'!A75,'[1]Monthly unit'!$B:$B,'[1]Final sheet'!H75)</f>
        <v>1</v>
      </c>
      <c r="J75">
        <f t="shared" si="6"/>
        <v>4</v>
      </c>
      <c r="K75">
        <f t="shared" si="7"/>
        <v>2021</v>
      </c>
      <c r="L75">
        <f>ROUND(VLOOKUP(H75,'[1]Feeder energy'!$L:$P,2,FALSE)/1000,3)</f>
        <v>39844.964</v>
      </c>
      <c r="M75">
        <f>ROUND(VLOOKUP(H75,'[1]Feeder energy'!$L:$P,3,FALSE)/1000,3)</f>
        <v>40647.499000000003</v>
      </c>
      <c r="N75">
        <f>ROUND(VLOOKUP(H75,'[1]Feeder energy'!$L:$P,4,FALSE)/1000,3)</f>
        <v>33233.120999999999</v>
      </c>
      <c r="O75">
        <f>ROUND(VLOOKUP(H75,'[1]Feeder energy'!$L:$P,5,FALSE)/1000,3)</f>
        <v>36538.711000000003</v>
      </c>
      <c r="P75">
        <f t="shared" si="4"/>
        <v>1</v>
      </c>
      <c r="Q75" t="s">
        <v>18</v>
      </c>
    </row>
    <row r="76" spans="1:17" x14ac:dyDescent="0.25">
      <c r="A76" s="5">
        <v>110211022285</v>
      </c>
      <c r="B76" s="6">
        <v>44317</v>
      </c>
      <c r="C76">
        <v>5000</v>
      </c>
      <c r="D76">
        <v>5000</v>
      </c>
      <c r="E76">
        <v>187</v>
      </c>
      <c r="F76">
        <v>8500</v>
      </c>
      <c r="G76">
        <v>751</v>
      </c>
      <c r="H76" s="6">
        <f t="shared" si="5"/>
        <v>44287</v>
      </c>
      <c r="I76">
        <f>SUMIFS('[1]Monthly unit'!$C:$C,'[1]Monthly unit'!$A:$A,'[1]Final sheet'!A76,'[1]Monthly unit'!$B:$B,'[1]Final sheet'!H76)</f>
        <v>3</v>
      </c>
      <c r="J76">
        <f t="shared" si="6"/>
        <v>4</v>
      </c>
      <c r="K76">
        <f t="shared" si="7"/>
        <v>2021</v>
      </c>
      <c r="L76">
        <f>ROUND(VLOOKUP(H76,'[1]Feeder energy'!$L:$P,2,FALSE)/1000,3)</f>
        <v>39844.964</v>
      </c>
      <c r="M76">
        <f>ROUND(VLOOKUP(H76,'[1]Feeder energy'!$L:$P,3,FALSE)/1000,3)</f>
        <v>40647.499000000003</v>
      </c>
      <c r="N76">
        <f>ROUND(VLOOKUP(H76,'[1]Feeder energy'!$L:$P,4,FALSE)/1000,3)</f>
        <v>33233.120999999999</v>
      </c>
      <c r="O76">
        <f>ROUND(VLOOKUP(H76,'[1]Feeder energy'!$L:$P,5,FALSE)/1000,3)</f>
        <v>36538.711000000003</v>
      </c>
      <c r="P76">
        <f t="shared" si="4"/>
        <v>1</v>
      </c>
      <c r="Q76" t="s">
        <v>18</v>
      </c>
    </row>
    <row r="77" spans="1:17" x14ac:dyDescent="0.25">
      <c r="A77" s="5">
        <v>110212001364</v>
      </c>
      <c r="B77" s="6">
        <v>44317</v>
      </c>
      <c r="C77">
        <v>60000</v>
      </c>
      <c r="D77">
        <v>20000</v>
      </c>
      <c r="E77">
        <v>32</v>
      </c>
      <c r="F77">
        <v>20000</v>
      </c>
      <c r="G77">
        <v>425</v>
      </c>
      <c r="H77" s="6">
        <f t="shared" si="5"/>
        <v>44287</v>
      </c>
      <c r="I77">
        <f>SUMIFS('[1]Monthly unit'!$C:$C,'[1]Monthly unit'!$A:$A,'[1]Final sheet'!A77,'[1]Monthly unit'!$B:$B,'[1]Final sheet'!H77)</f>
        <v>410</v>
      </c>
      <c r="J77">
        <f t="shared" si="6"/>
        <v>4</v>
      </c>
      <c r="K77">
        <f t="shared" si="7"/>
        <v>2021</v>
      </c>
      <c r="L77">
        <f>ROUND(VLOOKUP(H77,'[1]Feeder energy'!$L:$P,2,FALSE)/1000,3)</f>
        <v>39844.964</v>
      </c>
      <c r="M77">
        <f>ROUND(VLOOKUP(H77,'[1]Feeder energy'!$L:$P,3,FALSE)/1000,3)</f>
        <v>40647.499000000003</v>
      </c>
      <c r="N77">
        <f>ROUND(VLOOKUP(H77,'[1]Feeder energy'!$L:$P,4,FALSE)/1000,3)</f>
        <v>33233.120999999999</v>
      </c>
      <c r="O77">
        <f>ROUND(VLOOKUP(H77,'[1]Feeder energy'!$L:$P,5,FALSE)/1000,3)</f>
        <v>36538.711000000003</v>
      </c>
      <c r="P77">
        <f t="shared" si="4"/>
        <v>1</v>
      </c>
      <c r="Q77" t="s">
        <v>18</v>
      </c>
    </row>
    <row r="78" spans="1:17" x14ac:dyDescent="0.25">
      <c r="A78" s="5">
        <v>110212001365</v>
      </c>
      <c r="B78" s="6">
        <v>44317</v>
      </c>
      <c r="C78">
        <v>80000</v>
      </c>
      <c r="D78">
        <v>20000</v>
      </c>
      <c r="E78">
        <v>78</v>
      </c>
      <c r="F78">
        <v>20000</v>
      </c>
      <c r="G78">
        <v>420</v>
      </c>
      <c r="H78" s="6">
        <f t="shared" si="5"/>
        <v>44287</v>
      </c>
      <c r="I78">
        <f>SUMIFS('[1]Monthly unit'!$C:$C,'[1]Monthly unit'!$A:$A,'[1]Final sheet'!A78,'[1]Monthly unit'!$B:$B,'[1]Final sheet'!H78)</f>
        <v>511</v>
      </c>
      <c r="J78">
        <f t="shared" si="6"/>
        <v>4</v>
      </c>
      <c r="K78">
        <f t="shared" si="7"/>
        <v>2021</v>
      </c>
      <c r="L78">
        <f>ROUND(VLOOKUP(H78,'[1]Feeder energy'!$L:$P,2,FALSE)/1000,3)</f>
        <v>39844.964</v>
      </c>
      <c r="M78">
        <f>ROUND(VLOOKUP(H78,'[1]Feeder energy'!$L:$P,3,FALSE)/1000,3)</f>
        <v>40647.499000000003</v>
      </c>
      <c r="N78">
        <f>ROUND(VLOOKUP(H78,'[1]Feeder energy'!$L:$P,4,FALSE)/1000,3)</f>
        <v>33233.120999999999</v>
      </c>
      <c r="O78">
        <f>ROUND(VLOOKUP(H78,'[1]Feeder energy'!$L:$P,5,FALSE)/1000,3)</f>
        <v>36538.711000000003</v>
      </c>
      <c r="P78">
        <f t="shared" si="4"/>
        <v>1</v>
      </c>
      <c r="Q78" t="s">
        <v>18</v>
      </c>
    </row>
    <row r="79" spans="1:17" x14ac:dyDescent="0.25">
      <c r="A79" s="5">
        <v>110212001425</v>
      </c>
      <c r="B79" s="6">
        <v>44317</v>
      </c>
      <c r="C79">
        <v>90000</v>
      </c>
      <c r="D79">
        <v>30000</v>
      </c>
      <c r="E79">
        <v>70</v>
      </c>
      <c r="F79">
        <v>30000</v>
      </c>
      <c r="G79">
        <v>479</v>
      </c>
      <c r="H79" s="6">
        <f t="shared" si="5"/>
        <v>44287</v>
      </c>
      <c r="I79">
        <f>SUMIFS('[1]Monthly unit'!$C:$C,'[1]Monthly unit'!$A:$A,'[1]Final sheet'!A79,'[1]Monthly unit'!$B:$B,'[1]Final sheet'!H79)</f>
        <v>629</v>
      </c>
      <c r="J79">
        <f t="shared" si="6"/>
        <v>4</v>
      </c>
      <c r="K79">
        <f t="shared" si="7"/>
        <v>2021</v>
      </c>
      <c r="L79">
        <f>ROUND(VLOOKUP(H79,'[1]Feeder energy'!$L:$P,2,FALSE)/1000,3)</f>
        <v>39844.964</v>
      </c>
      <c r="M79">
        <f>ROUND(VLOOKUP(H79,'[1]Feeder energy'!$L:$P,3,FALSE)/1000,3)</f>
        <v>40647.499000000003</v>
      </c>
      <c r="N79">
        <f>ROUND(VLOOKUP(H79,'[1]Feeder energy'!$L:$P,4,FALSE)/1000,3)</f>
        <v>33233.120999999999</v>
      </c>
      <c r="O79">
        <f>ROUND(VLOOKUP(H79,'[1]Feeder energy'!$L:$P,5,FALSE)/1000,3)</f>
        <v>36538.711000000003</v>
      </c>
      <c r="P79">
        <f t="shared" si="4"/>
        <v>1</v>
      </c>
      <c r="Q79" t="s">
        <v>18</v>
      </c>
    </row>
    <row r="80" spans="1:17" x14ac:dyDescent="0.25">
      <c r="A80" s="5">
        <v>110212001433</v>
      </c>
      <c r="B80" s="6">
        <v>44317</v>
      </c>
      <c r="C80">
        <v>40000</v>
      </c>
      <c r="D80">
        <v>20000</v>
      </c>
      <c r="E80">
        <v>70</v>
      </c>
      <c r="F80">
        <v>20000</v>
      </c>
      <c r="G80">
        <v>649</v>
      </c>
      <c r="H80" s="6">
        <f t="shared" si="5"/>
        <v>44287</v>
      </c>
      <c r="I80">
        <f>SUMIFS('[1]Monthly unit'!$C:$C,'[1]Monthly unit'!$A:$A,'[1]Final sheet'!A80,'[1]Monthly unit'!$B:$B,'[1]Final sheet'!H80)</f>
        <v>383</v>
      </c>
      <c r="J80">
        <f t="shared" si="6"/>
        <v>4</v>
      </c>
      <c r="K80">
        <f t="shared" si="7"/>
        <v>2021</v>
      </c>
      <c r="L80">
        <f>ROUND(VLOOKUP(H80,'[1]Feeder energy'!$L:$P,2,FALSE)/1000,3)</f>
        <v>39844.964</v>
      </c>
      <c r="M80">
        <f>ROUND(VLOOKUP(H80,'[1]Feeder energy'!$L:$P,3,FALSE)/1000,3)</f>
        <v>40647.499000000003</v>
      </c>
      <c r="N80">
        <f>ROUND(VLOOKUP(H80,'[1]Feeder energy'!$L:$P,4,FALSE)/1000,3)</f>
        <v>33233.120999999999</v>
      </c>
      <c r="O80">
        <f>ROUND(VLOOKUP(H80,'[1]Feeder energy'!$L:$P,5,FALSE)/1000,3)</f>
        <v>36538.711000000003</v>
      </c>
      <c r="P80">
        <f t="shared" si="4"/>
        <v>1</v>
      </c>
      <c r="Q80" t="s">
        <v>18</v>
      </c>
    </row>
    <row r="81" spans="1:17" x14ac:dyDescent="0.25">
      <c r="A81" s="5">
        <v>110212001483</v>
      </c>
      <c r="B81" s="6">
        <v>44317</v>
      </c>
      <c r="C81">
        <v>45000</v>
      </c>
      <c r="D81">
        <v>15000</v>
      </c>
      <c r="E81">
        <v>53</v>
      </c>
      <c r="F81">
        <v>15000</v>
      </c>
      <c r="G81">
        <v>410</v>
      </c>
      <c r="H81" s="6">
        <f t="shared" si="5"/>
        <v>44287</v>
      </c>
      <c r="I81">
        <f>SUMIFS('[1]Monthly unit'!$C:$C,'[1]Monthly unit'!$A:$A,'[1]Final sheet'!A81,'[1]Monthly unit'!$B:$B,'[1]Final sheet'!H81)</f>
        <v>272</v>
      </c>
      <c r="J81">
        <f t="shared" si="6"/>
        <v>4</v>
      </c>
      <c r="K81">
        <f t="shared" si="7"/>
        <v>2021</v>
      </c>
      <c r="L81">
        <f>ROUND(VLOOKUP(H81,'[1]Feeder energy'!$L:$P,2,FALSE)/1000,3)</f>
        <v>39844.964</v>
      </c>
      <c r="M81">
        <f>ROUND(VLOOKUP(H81,'[1]Feeder energy'!$L:$P,3,FALSE)/1000,3)</f>
        <v>40647.499000000003</v>
      </c>
      <c r="N81">
        <f>ROUND(VLOOKUP(H81,'[1]Feeder energy'!$L:$P,4,FALSE)/1000,3)</f>
        <v>33233.120999999999</v>
      </c>
      <c r="O81">
        <f>ROUND(VLOOKUP(H81,'[1]Feeder energy'!$L:$P,5,FALSE)/1000,3)</f>
        <v>36538.711000000003</v>
      </c>
      <c r="P81">
        <f t="shared" si="4"/>
        <v>1</v>
      </c>
      <c r="Q81" t="s">
        <v>18</v>
      </c>
    </row>
    <row r="82" spans="1:17" x14ac:dyDescent="0.25">
      <c r="A82" s="5">
        <v>110212001500</v>
      </c>
      <c r="B82" s="6">
        <v>44317</v>
      </c>
      <c r="C82">
        <v>500</v>
      </c>
      <c r="D82">
        <v>500</v>
      </c>
      <c r="E82">
        <v>346</v>
      </c>
      <c r="F82">
        <v>1000</v>
      </c>
      <c r="G82">
        <v>445</v>
      </c>
      <c r="H82" s="6">
        <f t="shared" si="5"/>
        <v>44287</v>
      </c>
      <c r="I82">
        <f>SUMIFS('[1]Monthly unit'!$C:$C,'[1]Monthly unit'!$A:$A,'[1]Final sheet'!A82,'[1]Monthly unit'!$B:$B,'[1]Final sheet'!H82)</f>
        <v>0</v>
      </c>
      <c r="J82">
        <f t="shared" si="6"/>
        <v>4</v>
      </c>
      <c r="K82">
        <f t="shared" si="7"/>
        <v>2021</v>
      </c>
      <c r="L82">
        <f>ROUND(VLOOKUP(H82,'[1]Feeder energy'!$L:$P,2,FALSE)/1000,3)</f>
        <v>39844.964</v>
      </c>
      <c r="M82">
        <f>ROUND(VLOOKUP(H82,'[1]Feeder energy'!$L:$P,3,FALSE)/1000,3)</f>
        <v>40647.499000000003</v>
      </c>
      <c r="N82">
        <f>ROUND(VLOOKUP(H82,'[1]Feeder energy'!$L:$P,4,FALSE)/1000,3)</f>
        <v>33233.120999999999</v>
      </c>
      <c r="O82">
        <f>ROUND(VLOOKUP(H82,'[1]Feeder energy'!$L:$P,5,FALSE)/1000,3)</f>
        <v>36538.711000000003</v>
      </c>
      <c r="P82">
        <f t="shared" si="4"/>
        <v>1</v>
      </c>
      <c r="Q82" t="s">
        <v>18</v>
      </c>
    </row>
    <row r="83" spans="1:17" x14ac:dyDescent="0.25">
      <c r="A83" s="5">
        <v>110212001503</v>
      </c>
      <c r="B83" s="6">
        <v>44317</v>
      </c>
      <c r="C83">
        <v>3000</v>
      </c>
      <c r="D83">
        <v>3000</v>
      </c>
      <c r="E83">
        <v>345</v>
      </c>
      <c r="F83">
        <v>3000</v>
      </c>
      <c r="G83">
        <v>649</v>
      </c>
      <c r="H83" s="6">
        <f t="shared" si="5"/>
        <v>44287</v>
      </c>
      <c r="I83">
        <f>SUMIFS('[1]Monthly unit'!$C:$C,'[1]Monthly unit'!$A:$A,'[1]Final sheet'!A83,'[1]Monthly unit'!$B:$B,'[1]Final sheet'!H83)</f>
        <v>1</v>
      </c>
      <c r="J83">
        <f t="shared" si="6"/>
        <v>4</v>
      </c>
      <c r="K83">
        <f t="shared" si="7"/>
        <v>2021</v>
      </c>
      <c r="L83">
        <f>ROUND(VLOOKUP(H83,'[1]Feeder energy'!$L:$P,2,FALSE)/1000,3)</f>
        <v>39844.964</v>
      </c>
      <c r="M83">
        <f>ROUND(VLOOKUP(H83,'[1]Feeder energy'!$L:$P,3,FALSE)/1000,3)</f>
        <v>40647.499000000003</v>
      </c>
      <c r="N83">
        <f>ROUND(VLOOKUP(H83,'[1]Feeder energy'!$L:$P,4,FALSE)/1000,3)</f>
        <v>33233.120999999999</v>
      </c>
      <c r="O83">
        <f>ROUND(VLOOKUP(H83,'[1]Feeder energy'!$L:$P,5,FALSE)/1000,3)</f>
        <v>36538.711000000003</v>
      </c>
      <c r="P83">
        <f t="shared" si="4"/>
        <v>1</v>
      </c>
      <c r="Q83" t="s">
        <v>18</v>
      </c>
    </row>
    <row r="84" spans="1:17" x14ac:dyDescent="0.25">
      <c r="A84" s="5">
        <v>110212001511</v>
      </c>
      <c r="B84" s="6">
        <v>44317</v>
      </c>
      <c r="C84">
        <v>7000</v>
      </c>
      <c r="D84">
        <v>1500</v>
      </c>
      <c r="E84">
        <v>39</v>
      </c>
      <c r="F84">
        <v>4400</v>
      </c>
      <c r="G84">
        <v>411</v>
      </c>
      <c r="H84" s="6">
        <f t="shared" si="5"/>
        <v>44287</v>
      </c>
      <c r="I84">
        <f>SUMIFS('[1]Monthly unit'!$C:$C,'[1]Monthly unit'!$A:$A,'[1]Final sheet'!A84,'[1]Monthly unit'!$B:$B,'[1]Final sheet'!H84)</f>
        <v>11</v>
      </c>
      <c r="J84">
        <f t="shared" si="6"/>
        <v>4</v>
      </c>
      <c r="K84">
        <f t="shared" si="7"/>
        <v>2021</v>
      </c>
      <c r="L84">
        <f>ROUND(VLOOKUP(H84,'[1]Feeder energy'!$L:$P,2,FALSE)/1000,3)</f>
        <v>39844.964</v>
      </c>
      <c r="M84">
        <f>ROUND(VLOOKUP(H84,'[1]Feeder energy'!$L:$P,3,FALSE)/1000,3)</f>
        <v>40647.499000000003</v>
      </c>
      <c r="N84">
        <f>ROUND(VLOOKUP(H84,'[1]Feeder energy'!$L:$P,4,FALSE)/1000,3)</f>
        <v>33233.120999999999</v>
      </c>
      <c r="O84">
        <f>ROUND(VLOOKUP(H84,'[1]Feeder energy'!$L:$P,5,FALSE)/1000,3)</f>
        <v>36538.711000000003</v>
      </c>
      <c r="P84">
        <f t="shared" si="4"/>
        <v>1</v>
      </c>
      <c r="Q84" t="s">
        <v>18</v>
      </c>
    </row>
    <row r="85" spans="1:17" x14ac:dyDescent="0.25">
      <c r="A85" s="5">
        <v>110212001541</v>
      </c>
      <c r="B85" s="6">
        <v>44317</v>
      </c>
      <c r="C85">
        <v>60000</v>
      </c>
      <c r="D85">
        <v>20000</v>
      </c>
      <c r="E85">
        <v>130</v>
      </c>
      <c r="F85">
        <v>20000</v>
      </c>
      <c r="G85">
        <v>397</v>
      </c>
      <c r="H85" s="6">
        <f t="shared" si="5"/>
        <v>44287</v>
      </c>
      <c r="I85">
        <f>SUMIFS('[1]Monthly unit'!$C:$C,'[1]Monthly unit'!$A:$A,'[1]Final sheet'!A85,'[1]Monthly unit'!$B:$B,'[1]Final sheet'!H85)</f>
        <v>437</v>
      </c>
      <c r="J85">
        <f t="shared" si="6"/>
        <v>4</v>
      </c>
      <c r="K85">
        <f t="shared" si="7"/>
        <v>2021</v>
      </c>
      <c r="L85">
        <f>ROUND(VLOOKUP(H85,'[1]Feeder energy'!$L:$P,2,FALSE)/1000,3)</f>
        <v>39844.964</v>
      </c>
      <c r="M85">
        <f>ROUND(VLOOKUP(H85,'[1]Feeder energy'!$L:$P,3,FALSE)/1000,3)</f>
        <v>40647.499000000003</v>
      </c>
      <c r="N85">
        <f>ROUND(VLOOKUP(H85,'[1]Feeder energy'!$L:$P,4,FALSE)/1000,3)</f>
        <v>33233.120999999999</v>
      </c>
      <c r="O85">
        <f>ROUND(VLOOKUP(H85,'[1]Feeder energy'!$L:$P,5,FALSE)/1000,3)</f>
        <v>36538.711000000003</v>
      </c>
      <c r="P85">
        <f t="shared" si="4"/>
        <v>1</v>
      </c>
      <c r="Q85" t="s">
        <v>18</v>
      </c>
    </row>
    <row r="86" spans="1:17" x14ac:dyDescent="0.25">
      <c r="A86" s="5">
        <v>110212001742</v>
      </c>
      <c r="B86" s="6">
        <v>44317</v>
      </c>
      <c r="C86">
        <v>61907</v>
      </c>
      <c r="D86">
        <v>50000</v>
      </c>
      <c r="E86">
        <v>115</v>
      </c>
      <c r="F86">
        <v>50000</v>
      </c>
      <c r="G86">
        <v>568</v>
      </c>
      <c r="H86" s="6">
        <f t="shared" si="5"/>
        <v>44287</v>
      </c>
      <c r="I86">
        <f>SUMIFS('[1]Monthly unit'!$C:$C,'[1]Monthly unit'!$A:$A,'[1]Final sheet'!A86,'[1]Monthly unit'!$B:$B,'[1]Final sheet'!H86)</f>
        <v>325</v>
      </c>
      <c r="J86">
        <f t="shared" si="6"/>
        <v>4</v>
      </c>
      <c r="K86">
        <f t="shared" si="7"/>
        <v>2021</v>
      </c>
      <c r="L86">
        <f>ROUND(VLOOKUP(H86,'[1]Feeder energy'!$L:$P,2,FALSE)/1000,3)</f>
        <v>39844.964</v>
      </c>
      <c r="M86">
        <f>ROUND(VLOOKUP(H86,'[1]Feeder energy'!$L:$P,3,FALSE)/1000,3)</f>
        <v>40647.499000000003</v>
      </c>
      <c r="N86">
        <f>ROUND(VLOOKUP(H86,'[1]Feeder energy'!$L:$P,4,FALSE)/1000,3)</f>
        <v>33233.120999999999</v>
      </c>
      <c r="O86">
        <f>ROUND(VLOOKUP(H86,'[1]Feeder energy'!$L:$P,5,FALSE)/1000,3)</f>
        <v>36538.711000000003</v>
      </c>
      <c r="P86">
        <f t="shared" si="4"/>
        <v>1</v>
      </c>
      <c r="Q86" t="s">
        <v>18</v>
      </c>
    </row>
    <row r="87" spans="1:17" x14ac:dyDescent="0.25">
      <c r="A87" s="5">
        <v>110212002452</v>
      </c>
      <c r="B87" s="6">
        <v>44317</v>
      </c>
      <c r="C87">
        <v>62864</v>
      </c>
      <c r="D87">
        <v>21700</v>
      </c>
      <c r="E87">
        <v>16</v>
      </c>
      <c r="F87">
        <v>4567</v>
      </c>
      <c r="G87">
        <v>415</v>
      </c>
      <c r="H87" s="6">
        <f t="shared" si="5"/>
        <v>44287</v>
      </c>
      <c r="I87">
        <f>SUMIFS('[1]Monthly unit'!$C:$C,'[1]Monthly unit'!$A:$A,'[1]Final sheet'!A87,'[1]Monthly unit'!$B:$B,'[1]Final sheet'!H87)</f>
        <v>432</v>
      </c>
      <c r="J87">
        <f t="shared" si="6"/>
        <v>4</v>
      </c>
      <c r="K87">
        <f t="shared" si="7"/>
        <v>2021</v>
      </c>
      <c r="L87">
        <f>ROUND(VLOOKUP(H87,'[1]Feeder energy'!$L:$P,2,FALSE)/1000,3)</f>
        <v>39844.964</v>
      </c>
      <c r="M87">
        <f>ROUND(VLOOKUP(H87,'[1]Feeder energy'!$L:$P,3,FALSE)/1000,3)</f>
        <v>40647.499000000003</v>
      </c>
      <c r="N87">
        <f>ROUND(VLOOKUP(H87,'[1]Feeder energy'!$L:$P,4,FALSE)/1000,3)</f>
        <v>33233.120999999999</v>
      </c>
      <c r="O87">
        <f>ROUND(VLOOKUP(H87,'[1]Feeder energy'!$L:$P,5,FALSE)/1000,3)</f>
        <v>36538.711000000003</v>
      </c>
      <c r="P87">
        <f t="shared" si="4"/>
        <v>1</v>
      </c>
      <c r="Q87" t="s">
        <v>18</v>
      </c>
    </row>
    <row r="88" spans="1:17" x14ac:dyDescent="0.25">
      <c r="A88" s="5">
        <v>110212003620</v>
      </c>
      <c r="B88" s="6">
        <v>44317</v>
      </c>
      <c r="C88">
        <v>130000</v>
      </c>
      <c r="D88">
        <v>50000</v>
      </c>
      <c r="E88">
        <v>26</v>
      </c>
      <c r="F88">
        <v>23820</v>
      </c>
      <c r="G88">
        <v>404</v>
      </c>
      <c r="H88" s="6">
        <f t="shared" si="5"/>
        <v>44287</v>
      </c>
      <c r="I88">
        <f>SUMIFS('[1]Monthly unit'!$C:$C,'[1]Monthly unit'!$A:$A,'[1]Final sheet'!A88,'[1]Monthly unit'!$B:$B,'[1]Final sheet'!H88)</f>
        <v>710</v>
      </c>
      <c r="J88">
        <f t="shared" si="6"/>
        <v>4</v>
      </c>
      <c r="K88">
        <f t="shared" si="7"/>
        <v>2021</v>
      </c>
      <c r="L88">
        <f>ROUND(VLOOKUP(H88,'[1]Feeder energy'!$L:$P,2,FALSE)/1000,3)</f>
        <v>39844.964</v>
      </c>
      <c r="M88">
        <f>ROUND(VLOOKUP(H88,'[1]Feeder energy'!$L:$P,3,FALSE)/1000,3)</f>
        <v>40647.499000000003</v>
      </c>
      <c r="N88">
        <f>ROUND(VLOOKUP(H88,'[1]Feeder energy'!$L:$P,4,FALSE)/1000,3)</f>
        <v>33233.120999999999</v>
      </c>
      <c r="O88">
        <f>ROUND(VLOOKUP(H88,'[1]Feeder energy'!$L:$P,5,FALSE)/1000,3)</f>
        <v>36538.711000000003</v>
      </c>
      <c r="P88">
        <f t="shared" si="4"/>
        <v>1</v>
      </c>
      <c r="Q88" t="s">
        <v>18</v>
      </c>
    </row>
    <row r="89" spans="1:17" x14ac:dyDescent="0.25">
      <c r="A89" s="5">
        <v>110212004373</v>
      </c>
      <c r="B89" s="6">
        <v>44317</v>
      </c>
      <c r="C89">
        <v>2000</v>
      </c>
      <c r="D89">
        <v>2000</v>
      </c>
      <c r="E89">
        <v>239</v>
      </c>
      <c r="F89">
        <v>2000</v>
      </c>
      <c r="G89">
        <v>481</v>
      </c>
      <c r="H89" s="6">
        <f t="shared" si="5"/>
        <v>44287</v>
      </c>
      <c r="I89">
        <f>SUMIFS('[1]Monthly unit'!$C:$C,'[1]Monthly unit'!$A:$A,'[1]Final sheet'!A89,'[1]Monthly unit'!$B:$B,'[1]Final sheet'!H89)</f>
        <v>24</v>
      </c>
      <c r="J89">
        <f t="shared" si="6"/>
        <v>4</v>
      </c>
      <c r="K89">
        <f t="shared" si="7"/>
        <v>2021</v>
      </c>
      <c r="L89">
        <f>ROUND(VLOOKUP(H89,'[1]Feeder energy'!$L:$P,2,FALSE)/1000,3)</f>
        <v>39844.964</v>
      </c>
      <c r="M89">
        <f>ROUND(VLOOKUP(H89,'[1]Feeder energy'!$L:$P,3,FALSE)/1000,3)</f>
        <v>40647.499000000003</v>
      </c>
      <c r="N89">
        <f>ROUND(VLOOKUP(H89,'[1]Feeder energy'!$L:$P,4,FALSE)/1000,3)</f>
        <v>33233.120999999999</v>
      </c>
      <c r="O89">
        <f>ROUND(VLOOKUP(H89,'[1]Feeder energy'!$L:$P,5,FALSE)/1000,3)</f>
        <v>36538.711000000003</v>
      </c>
      <c r="P89">
        <f t="shared" si="4"/>
        <v>1</v>
      </c>
      <c r="Q89" t="s">
        <v>19</v>
      </c>
    </row>
    <row r="90" spans="1:17" x14ac:dyDescent="0.25">
      <c r="A90" s="5">
        <v>110212004590</v>
      </c>
      <c r="B90" s="6">
        <v>44317</v>
      </c>
      <c r="C90">
        <v>69000</v>
      </c>
      <c r="D90">
        <v>20000</v>
      </c>
      <c r="E90">
        <v>37</v>
      </c>
      <c r="F90">
        <v>20000</v>
      </c>
      <c r="G90">
        <v>534</v>
      </c>
      <c r="H90" s="6">
        <f t="shared" si="5"/>
        <v>44287</v>
      </c>
      <c r="I90">
        <f>SUMIFS('[1]Monthly unit'!$C:$C,'[1]Monthly unit'!$A:$A,'[1]Final sheet'!A90,'[1]Monthly unit'!$B:$B,'[1]Final sheet'!H90)</f>
        <v>426</v>
      </c>
      <c r="J90">
        <f t="shared" si="6"/>
        <v>4</v>
      </c>
      <c r="K90">
        <f t="shared" si="7"/>
        <v>2021</v>
      </c>
      <c r="L90">
        <f>ROUND(VLOOKUP(H90,'[1]Feeder energy'!$L:$P,2,FALSE)/1000,3)</f>
        <v>39844.964</v>
      </c>
      <c r="M90">
        <f>ROUND(VLOOKUP(H90,'[1]Feeder energy'!$L:$P,3,FALSE)/1000,3)</f>
        <v>40647.499000000003</v>
      </c>
      <c r="N90">
        <f>ROUND(VLOOKUP(H90,'[1]Feeder energy'!$L:$P,4,FALSE)/1000,3)</f>
        <v>33233.120999999999</v>
      </c>
      <c r="O90">
        <f>ROUND(VLOOKUP(H90,'[1]Feeder energy'!$L:$P,5,FALSE)/1000,3)</f>
        <v>36538.711000000003</v>
      </c>
      <c r="P90">
        <f t="shared" si="4"/>
        <v>1</v>
      </c>
      <c r="Q90" t="s">
        <v>19</v>
      </c>
    </row>
    <row r="91" spans="1:17" x14ac:dyDescent="0.25">
      <c r="A91" s="5">
        <v>110212005229</v>
      </c>
      <c r="B91" s="6">
        <v>44317</v>
      </c>
      <c r="C91">
        <v>10999</v>
      </c>
      <c r="D91">
        <v>5000</v>
      </c>
      <c r="E91">
        <v>205</v>
      </c>
      <c r="F91">
        <v>606</v>
      </c>
      <c r="G91">
        <v>437</v>
      </c>
      <c r="H91" s="6">
        <f t="shared" si="5"/>
        <v>44287</v>
      </c>
      <c r="I91">
        <f>SUMIFS('[1]Monthly unit'!$C:$C,'[1]Monthly unit'!$A:$A,'[1]Final sheet'!A91,'[1]Monthly unit'!$B:$B,'[1]Final sheet'!H91)</f>
        <v>42</v>
      </c>
      <c r="J91">
        <f t="shared" si="6"/>
        <v>4</v>
      </c>
      <c r="K91">
        <f t="shared" si="7"/>
        <v>2021</v>
      </c>
      <c r="L91">
        <f>ROUND(VLOOKUP(H91,'[1]Feeder energy'!$L:$P,2,FALSE)/1000,3)</f>
        <v>39844.964</v>
      </c>
      <c r="M91">
        <f>ROUND(VLOOKUP(H91,'[1]Feeder energy'!$L:$P,3,FALSE)/1000,3)</f>
        <v>40647.499000000003</v>
      </c>
      <c r="N91">
        <f>ROUND(VLOOKUP(H91,'[1]Feeder energy'!$L:$P,4,FALSE)/1000,3)</f>
        <v>33233.120999999999</v>
      </c>
      <c r="O91">
        <f>ROUND(VLOOKUP(H91,'[1]Feeder energy'!$L:$P,5,FALSE)/1000,3)</f>
        <v>36538.711000000003</v>
      </c>
      <c r="P91">
        <f t="shared" si="4"/>
        <v>1</v>
      </c>
      <c r="Q91" t="s">
        <v>18</v>
      </c>
    </row>
    <row r="92" spans="1:17" x14ac:dyDescent="0.25">
      <c r="A92" s="5">
        <v>110212005260</v>
      </c>
      <c r="B92" s="6">
        <v>44317</v>
      </c>
      <c r="C92">
        <v>80000</v>
      </c>
      <c r="D92">
        <v>20000</v>
      </c>
      <c r="E92">
        <v>105</v>
      </c>
      <c r="F92">
        <v>5000</v>
      </c>
      <c r="G92">
        <v>429</v>
      </c>
      <c r="H92" s="6">
        <f t="shared" si="5"/>
        <v>44287</v>
      </c>
      <c r="I92">
        <f>SUMIFS('[1]Monthly unit'!$C:$C,'[1]Monthly unit'!$A:$A,'[1]Final sheet'!A92,'[1]Monthly unit'!$B:$B,'[1]Final sheet'!H92)</f>
        <v>297</v>
      </c>
      <c r="J92">
        <f t="shared" si="6"/>
        <v>4</v>
      </c>
      <c r="K92">
        <f t="shared" si="7"/>
        <v>2021</v>
      </c>
      <c r="L92">
        <f>ROUND(VLOOKUP(H92,'[1]Feeder energy'!$L:$P,2,FALSE)/1000,3)</f>
        <v>39844.964</v>
      </c>
      <c r="M92">
        <f>ROUND(VLOOKUP(H92,'[1]Feeder energy'!$L:$P,3,FALSE)/1000,3)</f>
        <v>40647.499000000003</v>
      </c>
      <c r="N92">
        <f>ROUND(VLOOKUP(H92,'[1]Feeder energy'!$L:$P,4,FALSE)/1000,3)</f>
        <v>33233.120999999999</v>
      </c>
      <c r="O92">
        <f>ROUND(VLOOKUP(H92,'[1]Feeder energy'!$L:$P,5,FALSE)/1000,3)</f>
        <v>36538.711000000003</v>
      </c>
      <c r="P92">
        <f t="shared" si="4"/>
        <v>1</v>
      </c>
      <c r="Q92" t="s">
        <v>18</v>
      </c>
    </row>
    <row r="93" spans="1:17" x14ac:dyDescent="0.25">
      <c r="A93" s="5">
        <v>110212006540</v>
      </c>
      <c r="B93" s="6">
        <v>44317</v>
      </c>
      <c r="C93">
        <v>34500</v>
      </c>
      <c r="D93">
        <v>15000</v>
      </c>
      <c r="E93">
        <v>67</v>
      </c>
      <c r="F93">
        <v>10000</v>
      </c>
      <c r="G93">
        <v>495</v>
      </c>
      <c r="H93" s="6">
        <f t="shared" si="5"/>
        <v>44287</v>
      </c>
      <c r="I93">
        <f>SUMIFS('[1]Monthly unit'!$C:$C,'[1]Monthly unit'!$A:$A,'[1]Final sheet'!A93,'[1]Monthly unit'!$B:$B,'[1]Final sheet'!H93)</f>
        <v>0</v>
      </c>
      <c r="J93">
        <f t="shared" si="6"/>
        <v>4</v>
      </c>
      <c r="K93">
        <f t="shared" si="7"/>
        <v>2021</v>
      </c>
      <c r="L93">
        <f>ROUND(VLOOKUP(H93,'[1]Feeder energy'!$L:$P,2,FALSE)/1000,3)</f>
        <v>39844.964</v>
      </c>
      <c r="M93">
        <f>ROUND(VLOOKUP(H93,'[1]Feeder energy'!$L:$P,3,FALSE)/1000,3)</f>
        <v>40647.499000000003</v>
      </c>
      <c r="N93">
        <f>ROUND(VLOOKUP(H93,'[1]Feeder energy'!$L:$P,4,FALSE)/1000,3)</f>
        <v>33233.120999999999</v>
      </c>
      <c r="O93">
        <f>ROUND(VLOOKUP(H93,'[1]Feeder energy'!$L:$P,5,FALSE)/1000,3)</f>
        <v>36538.711000000003</v>
      </c>
      <c r="P93">
        <f t="shared" si="4"/>
        <v>1</v>
      </c>
      <c r="Q93" t="s">
        <v>18</v>
      </c>
    </row>
    <row r="94" spans="1:17" x14ac:dyDescent="0.25">
      <c r="A94" s="5">
        <v>110212006558</v>
      </c>
      <c r="B94" s="6">
        <v>44317</v>
      </c>
      <c r="C94">
        <v>0</v>
      </c>
      <c r="D94">
        <v>5000</v>
      </c>
      <c r="E94">
        <v>611</v>
      </c>
      <c r="F94">
        <v>5000</v>
      </c>
      <c r="G94">
        <v>611</v>
      </c>
      <c r="H94" s="6">
        <f t="shared" si="5"/>
        <v>44287</v>
      </c>
      <c r="I94">
        <f>SUMIFS('[1]Monthly unit'!$C:$C,'[1]Monthly unit'!$A:$A,'[1]Final sheet'!A94,'[1]Monthly unit'!$B:$B,'[1]Final sheet'!H94)</f>
        <v>14</v>
      </c>
      <c r="J94">
        <f t="shared" si="6"/>
        <v>4</v>
      </c>
      <c r="K94">
        <f t="shared" si="7"/>
        <v>2021</v>
      </c>
      <c r="L94">
        <f>ROUND(VLOOKUP(H94,'[1]Feeder energy'!$L:$P,2,FALSE)/1000,3)</f>
        <v>39844.964</v>
      </c>
      <c r="M94">
        <f>ROUND(VLOOKUP(H94,'[1]Feeder energy'!$L:$P,3,FALSE)/1000,3)</f>
        <v>40647.499000000003</v>
      </c>
      <c r="N94">
        <f>ROUND(VLOOKUP(H94,'[1]Feeder energy'!$L:$P,4,FALSE)/1000,3)</f>
        <v>33233.120999999999</v>
      </c>
      <c r="O94">
        <f>ROUND(VLOOKUP(H94,'[1]Feeder energy'!$L:$P,5,FALSE)/1000,3)</f>
        <v>36538.711000000003</v>
      </c>
      <c r="P94">
        <f t="shared" si="4"/>
        <v>1</v>
      </c>
      <c r="Q94" t="s">
        <v>19</v>
      </c>
    </row>
    <row r="95" spans="1:17" x14ac:dyDescent="0.25">
      <c r="A95" s="5">
        <v>110212007683</v>
      </c>
      <c r="B95" s="6">
        <v>44317</v>
      </c>
      <c r="C95">
        <v>10000</v>
      </c>
      <c r="D95">
        <v>10000</v>
      </c>
      <c r="E95">
        <v>187</v>
      </c>
      <c r="F95">
        <v>5000</v>
      </c>
      <c r="G95">
        <v>532</v>
      </c>
      <c r="H95" s="6">
        <f t="shared" si="5"/>
        <v>44287</v>
      </c>
      <c r="I95">
        <f>SUMIFS('[1]Monthly unit'!$C:$C,'[1]Monthly unit'!$A:$A,'[1]Final sheet'!A95,'[1]Monthly unit'!$B:$B,'[1]Final sheet'!H95)</f>
        <v>5</v>
      </c>
      <c r="J95">
        <f t="shared" si="6"/>
        <v>4</v>
      </c>
      <c r="K95">
        <f t="shared" si="7"/>
        <v>2021</v>
      </c>
      <c r="L95">
        <f>ROUND(VLOOKUP(H95,'[1]Feeder energy'!$L:$P,2,FALSE)/1000,3)</f>
        <v>39844.964</v>
      </c>
      <c r="M95">
        <f>ROUND(VLOOKUP(H95,'[1]Feeder energy'!$L:$P,3,FALSE)/1000,3)</f>
        <v>40647.499000000003</v>
      </c>
      <c r="N95">
        <f>ROUND(VLOOKUP(H95,'[1]Feeder energy'!$L:$P,4,FALSE)/1000,3)</f>
        <v>33233.120999999999</v>
      </c>
      <c r="O95">
        <f>ROUND(VLOOKUP(H95,'[1]Feeder energy'!$L:$P,5,FALSE)/1000,3)</f>
        <v>36538.711000000003</v>
      </c>
      <c r="P95">
        <f t="shared" si="4"/>
        <v>1</v>
      </c>
      <c r="Q95" t="s">
        <v>18</v>
      </c>
    </row>
    <row r="96" spans="1:17" x14ac:dyDescent="0.25">
      <c r="A96" s="5">
        <v>110212008189</v>
      </c>
      <c r="B96" s="6">
        <v>44317</v>
      </c>
      <c r="C96">
        <v>21000</v>
      </c>
      <c r="D96">
        <v>5000</v>
      </c>
      <c r="E96">
        <v>44</v>
      </c>
      <c r="F96">
        <v>3500</v>
      </c>
      <c r="G96">
        <v>544</v>
      </c>
      <c r="H96" s="6">
        <f t="shared" si="5"/>
        <v>44287</v>
      </c>
      <c r="I96">
        <f>SUMIFS('[1]Monthly unit'!$C:$C,'[1]Monthly unit'!$A:$A,'[1]Final sheet'!A96,'[1]Monthly unit'!$B:$B,'[1]Final sheet'!H96)</f>
        <v>56</v>
      </c>
      <c r="J96">
        <f t="shared" si="6"/>
        <v>4</v>
      </c>
      <c r="K96">
        <f t="shared" si="7"/>
        <v>2021</v>
      </c>
      <c r="L96">
        <f>ROUND(VLOOKUP(H96,'[1]Feeder energy'!$L:$P,2,FALSE)/1000,3)</f>
        <v>39844.964</v>
      </c>
      <c r="M96">
        <f>ROUND(VLOOKUP(H96,'[1]Feeder energy'!$L:$P,3,FALSE)/1000,3)</f>
        <v>40647.499000000003</v>
      </c>
      <c r="N96">
        <f>ROUND(VLOOKUP(H96,'[1]Feeder energy'!$L:$P,4,FALSE)/1000,3)</f>
        <v>33233.120999999999</v>
      </c>
      <c r="O96">
        <f>ROUND(VLOOKUP(H96,'[1]Feeder energy'!$L:$P,5,FALSE)/1000,3)</f>
        <v>36538.711000000003</v>
      </c>
      <c r="P96">
        <f t="shared" si="4"/>
        <v>1</v>
      </c>
      <c r="Q96" t="s">
        <v>18</v>
      </c>
    </row>
    <row r="97" spans="1:17" x14ac:dyDescent="0.25">
      <c r="A97" s="5">
        <v>110212008676</v>
      </c>
      <c r="B97" s="6">
        <v>44317</v>
      </c>
      <c r="C97">
        <v>0</v>
      </c>
      <c r="D97">
        <v>3348</v>
      </c>
      <c r="E97">
        <v>627</v>
      </c>
      <c r="F97">
        <v>3348</v>
      </c>
      <c r="G97">
        <v>627</v>
      </c>
      <c r="H97" s="6">
        <f t="shared" si="5"/>
        <v>44287</v>
      </c>
      <c r="I97">
        <f>SUMIFS('[1]Monthly unit'!$C:$C,'[1]Monthly unit'!$A:$A,'[1]Final sheet'!A97,'[1]Monthly unit'!$B:$B,'[1]Final sheet'!H97)</f>
        <v>0</v>
      </c>
      <c r="J97">
        <f t="shared" si="6"/>
        <v>4</v>
      </c>
      <c r="K97">
        <f t="shared" si="7"/>
        <v>2021</v>
      </c>
      <c r="L97">
        <f>ROUND(VLOOKUP(H97,'[1]Feeder energy'!$L:$P,2,FALSE)/1000,3)</f>
        <v>39844.964</v>
      </c>
      <c r="M97">
        <f>ROUND(VLOOKUP(H97,'[1]Feeder energy'!$L:$P,3,FALSE)/1000,3)</f>
        <v>40647.499000000003</v>
      </c>
      <c r="N97">
        <f>ROUND(VLOOKUP(H97,'[1]Feeder energy'!$L:$P,4,FALSE)/1000,3)</f>
        <v>33233.120999999999</v>
      </c>
      <c r="O97">
        <f>ROUND(VLOOKUP(H97,'[1]Feeder energy'!$L:$P,5,FALSE)/1000,3)</f>
        <v>36538.711000000003</v>
      </c>
      <c r="P97">
        <f t="shared" si="4"/>
        <v>1</v>
      </c>
      <c r="Q97" t="s">
        <v>18</v>
      </c>
    </row>
    <row r="98" spans="1:17" x14ac:dyDescent="0.25">
      <c r="A98" s="5">
        <v>110212008984</v>
      </c>
      <c r="B98" s="6">
        <v>44317</v>
      </c>
      <c r="C98">
        <v>11000</v>
      </c>
      <c r="D98">
        <v>5000</v>
      </c>
      <c r="E98">
        <v>267</v>
      </c>
      <c r="F98">
        <v>6000</v>
      </c>
      <c r="G98">
        <v>484</v>
      </c>
      <c r="H98" s="6">
        <f t="shared" si="5"/>
        <v>44287</v>
      </c>
      <c r="I98">
        <f>SUMIFS('[1]Monthly unit'!$C:$C,'[1]Monthly unit'!$A:$A,'[1]Final sheet'!A98,'[1]Monthly unit'!$B:$B,'[1]Final sheet'!H98)</f>
        <v>33</v>
      </c>
      <c r="J98">
        <f t="shared" si="6"/>
        <v>4</v>
      </c>
      <c r="K98">
        <f t="shared" si="7"/>
        <v>2021</v>
      </c>
      <c r="L98">
        <f>ROUND(VLOOKUP(H98,'[1]Feeder energy'!$L:$P,2,FALSE)/1000,3)</f>
        <v>39844.964</v>
      </c>
      <c r="M98">
        <f>ROUND(VLOOKUP(H98,'[1]Feeder energy'!$L:$P,3,FALSE)/1000,3)</f>
        <v>40647.499000000003</v>
      </c>
      <c r="N98">
        <f>ROUND(VLOOKUP(H98,'[1]Feeder energy'!$L:$P,4,FALSE)/1000,3)</f>
        <v>33233.120999999999</v>
      </c>
      <c r="O98">
        <f>ROUND(VLOOKUP(H98,'[1]Feeder energy'!$L:$P,5,FALSE)/1000,3)</f>
        <v>36538.711000000003</v>
      </c>
      <c r="P98">
        <f t="shared" si="4"/>
        <v>1</v>
      </c>
      <c r="Q98" t="s">
        <v>18</v>
      </c>
    </row>
    <row r="99" spans="1:17" x14ac:dyDescent="0.25">
      <c r="A99" s="5">
        <v>110212008990</v>
      </c>
      <c r="B99" s="6">
        <v>44317</v>
      </c>
      <c r="C99">
        <v>21000</v>
      </c>
      <c r="D99">
        <v>10000</v>
      </c>
      <c r="E99">
        <v>56</v>
      </c>
      <c r="F99">
        <v>10000</v>
      </c>
      <c r="G99">
        <v>367</v>
      </c>
      <c r="H99" s="6">
        <f t="shared" si="5"/>
        <v>44287</v>
      </c>
      <c r="I99">
        <f>SUMIFS('[1]Monthly unit'!$C:$C,'[1]Monthly unit'!$A:$A,'[1]Final sheet'!A99,'[1]Monthly unit'!$B:$B,'[1]Final sheet'!H99)</f>
        <v>179</v>
      </c>
      <c r="J99">
        <f t="shared" si="6"/>
        <v>4</v>
      </c>
      <c r="K99">
        <f t="shared" si="7"/>
        <v>2021</v>
      </c>
      <c r="L99">
        <f>ROUND(VLOOKUP(H99,'[1]Feeder energy'!$L:$P,2,FALSE)/1000,3)</f>
        <v>39844.964</v>
      </c>
      <c r="M99">
        <f>ROUND(VLOOKUP(H99,'[1]Feeder energy'!$L:$P,3,FALSE)/1000,3)</f>
        <v>40647.499000000003</v>
      </c>
      <c r="N99">
        <f>ROUND(VLOOKUP(H99,'[1]Feeder energy'!$L:$P,4,FALSE)/1000,3)</f>
        <v>33233.120999999999</v>
      </c>
      <c r="O99">
        <f>ROUND(VLOOKUP(H99,'[1]Feeder energy'!$L:$P,5,FALSE)/1000,3)</f>
        <v>36538.711000000003</v>
      </c>
      <c r="P99">
        <f t="shared" si="4"/>
        <v>1</v>
      </c>
      <c r="Q99" t="s">
        <v>18</v>
      </c>
    </row>
    <row r="100" spans="1:17" x14ac:dyDescent="0.25">
      <c r="A100" s="5">
        <v>110212008995</v>
      </c>
      <c r="B100" s="6">
        <v>44317</v>
      </c>
      <c r="C100">
        <v>52000</v>
      </c>
      <c r="D100">
        <v>10000</v>
      </c>
      <c r="E100">
        <v>56</v>
      </c>
      <c r="F100">
        <v>20000</v>
      </c>
      <c r="G100">
        <v>367</v>
      </c>
      <c r="H100" s="6">
        <f t="shared" si="5"/>
        <v>44287</v>
      </c>
      <c r="I100">
        <f>SUMIFS('[1]Monthly unit'!$C:$C,'[1]Monthly unit'!$A:$A,'[1]Final sheet'!A100,'[1]Monthly unit'!$B:$B,'[1]Final sheet'!H100)</f>
        <v>430</v>
      </c>
      <c r="J100">
        <f t="shared" si="6"/>
        <v>4</v>
      </c>
      <c r="K100">
        <f t="shared" si="7"/>
        <v>2021</v>
      </c>
      <c r="L100">
        <f>ROUND(VLOOKUP(H100,'[1]Feeder energy'!$L:$P,2,FALSE)/1000,3)</f>
        <v>39844.964</v>
      </c>
      <c r="M100">
        <f>ROUND(VLOOKUP(H100,'[1]Feeder energy'!$L:$P,3,FALSE)/1000,3)</f>
        <v>40647.499000000003</v>
      </c>
      <c r="N100">
        <f>ROUND(VLOOKUP(H100,'[1]Feeder energy'!$L:$P,4,FALSE)/1000,3)</f>
        <v>33233.120999999999</v>
      </c>
      <c r="O100">
        <f>ROUND(VLOOKUP(H100,'[1]Feeder energy'!$L:$P,5,FALSE)/1000,3)</f>
        <v>36538.711000000003</v>
      </c>
      <c r="P100">
        <f t="shared" si="4"/>
        <v>1</v>
      </c>
      <c r="Q100" t="s">
        <v>18</v>
      </c>
    </row>
    <row r="101" spans="1:17" x14ac:dyDescent="0.25">
      <c r="A101" s="5">
        <v>110212008996</v>
      </c>
      <c r="B101" s="6">
        <v>44317</v>
      </c>
      <c r="C101">
        <v>18000</v>
      </c>
      <c r="D101">
        <v>6000</v>
      </c>
      <c r="E101">
        <v>56</v>
      </c>
      <c r="F101">
        <v>10000</v>
      </c>
      <c r="G101">
        <v>698</v>
      </c>
      <c r="H101" s="6">
        <f t="shared" si="5"/>
        <v>44287</v>
      </c>
      <c r="I101">
        <f>SUMIFS('[1]Monthly unit'!$C:$C,'[1]Monthly unit'!$A:$A,'[1]Final sheet'!A101,'[1]Monthly unit'!$B:$B,'[1]Final sheet'!H101)</f>
        <v>0</v>
      </c>
      <c r="J101">
        <f t="shared" si="6"/>
        <v>4</v>
      </c>
      <c r="K101">
        <f t="shared" si="7"/>
        <v>2021</v>
      </c>
      <c r="L101">
        <f>ROUND(VLOOKUP(H101,'[1]Feeder energy'!$L:$P,2,FALSE)/1000,3)</f>
        <v>39844.964</v>
      </c>
      <c r="M101">
        <f>ROUND(VLOOKUP(H101,'[1]Feeder energy'!$L:$P,3,FALSE)/1000,3)</f>
        <v>40647.499000000003</v>
      </c>
      <c r="N101">
        <f>ROUND(VLOOKUP(H101,'[1]Feeder energy'!$L:$P,4,FALSE)/1000,3)</f>
        <v>33233.120999999999</v>
      </c>
      <c r="O101">
        <f>ROUND(VLOOKUP(H101,'[1]Feeder energy'!$L:$P,5,FALSE)/1000,3)</f>
        <v>36538.711000000003</v>
      </c>
      <c r="P101">
        <f t="shared" si="4"/>
        <v>1</v>
      </c>
      <c r="Q101" t="s">
        <v>18</v>
      </c>
    </row>
    <row r="102" spans="1:17" x14ac:dyDescent="0.25">
      <c r="A102" s="5">
        <v>110212008997</v>
      </c>
      <c r="B102" s="6">
        <v>44317</v>
      </c>
      <c r="C102">
        <v>0</v>
      </c>
      <c r="D102">
        <v>5000</v>
      </c>
      <c r="E102">
        <v>757</v>
      </c>
      <c r="F102">
        <v>5000</v>
      </c>
      <c r="G102">
        <v>757</v>
      </c>
      <c r="H102" s="6">
        <f t="shared" si="5"/>
        <v>44287</v>
      </c>
      <c r="I102">
        <f>SUMIFS('[1]Monthly unit'!$C:$C,'[1]Monthly unit'!$A:$A,'[1]Final sheet'!A102,'[1]Monthly unit'!$B:$B,'[1]Final sheet'!H102)</f>
        <v>2</v>
      </c>
      <c r="J102">
        <f t="shared" si="6"/>
        <v>4</v>
      </c>
      <c r="K102">
        <f t="shared" si="7"/>
        <v>2021</v>
      </c>
      <c r="L102">
        <f>ROUND(VLOOKUP(H102,'[1]Feeder energy'!$L:$P,2,FALSE)/1000,3)</f>
        <v>39844.964</v>
      </c>
      <c r="M102">
        <f>ROUND(VLOOKUP(H102,'[1]Feeder energy'!$L:$P,3,FALSE)/1000,3)</f>
        <v>40647.499000000003</v>
      </c>
      <c r="N102">
        <f>ROUND(VLOOKUP(H102,'[1]Feeder energy'!$L:$P,4,FALSE)/1000,3)</f>
        <v>33233.120999999999</v>
      </c>
      <c r="O102">
        <f>ROUND(VLOOKUP(H102,'[1]Feeder energy'!$L:$P,5,FALSE)/1000,3)</f>
        <v>36538.711000000003</v>
      </c>
      <c r="P102">
        <f t="shared" si="4"/>
        <v>1</v>
      </c>
      <c r="Q102" t="s">
        <v>18</v>
      </c>
    </row>
    <row r="103" spans="1:17" x14ac:dyDescent="0.25">
      <c r="A103" s="5">
        <v>110212009000</v>
      </c>
      <c r="B103" s="6">
        <v>44317</v>
      </c>
      <c r="C103">
        <v>0</v>
      </c>
      <c r="D103">
        <v>20000</v>
      </c>
      <c r="E103">
        <v>1058</v>
      </c>
      <c r="F103">
        <v>20000</v>
      </c>
      <c r="G103">
        <v>1058</v>
      </c>
      <c r="H103" s="6">
        <f t="shared" si="5"/>
        <v>44287</v>
      </c>
      <c r="I103">
        <f>SUMIFS('[1]Monthly unit'!$C:$C,'[1]Monthly unit'!$A:$A,'[1]Final sheet'!A103,'[1]Monthly unit'!$B:$B,'[1]Final sheet'!H103)</f>
        <v>0</v>
      </c>
      <c r="J103">
        <f t="shared" si="6"/>
        <v>4</v>
      </c>
      <c r="K103">
        <f t="shared" si="7"/>
        <v>2021</v>
      </c>
      <c r="L103">
        <f>ROUND(VLOOKUP(H103,'[1]Feeder energy'!$L:$P,2,FALSE)/1000,3)</f>
        <v>39844.964</v>
      </c>
      <c r="M103">
        <f>ROUND(VLOOKUP(H103,'[1]Feeder energy'!$L:$P,3,FALSE)/1000,3)</f>
        <v>40647.499000000003</v>
      </c>
      <c r="N103">
        <f>ROUND(VLOOKUP(H103,'[1]Feeder energy'!$L:$P,4,FALSE)/1000,3)</f>
        <v>33233.120999999999</v>
      </c>
      <c r="O103">
        <f>ROUND(VLOOKUP(H103,'[1]Feeder energy'!$L:$P,5,FALSE)/1000,3)</f>
        <v>36538.711000000003</v>
      </c>
      <c r="P103">
        <f t="shared" si="4"/>
        <v>1</v>
      </c>
      <c r="Q103" t="s">
        <v>19</v>
      </c>
    </row>
    <row r="104" spans="1:17" x14ac:dyDescent="0.25">
      <c r="A104" s="5">
        <v>110212009009</v>
      </c>
      <c r="B104" s="6">
        <v>44317</v>
      </c>
      <c r="C104">
        <v>0</v>
      </c>
      <c r="D104">
        <v>230</v>
      </c>
      <c r="E104">
        <v>1003</v>
      </c>
      <c r="F104">
        <v>230</v>
      </c>
      <c r="G104">
        <v>1003</v>
      </c>
      <c r="H104" s="6">
        <f t="shared" si="5"/>
        <v>44287</v>
      </c>
      <c r="I104">
        <f>SUMIFS('[1]Monthly unit'!$C:$C,'[1]Monthly unit'!$A:$A,'[1]Final sheet'!A104,'[1]Monthly unit'!$B:$B,'[1]Final sheet'!H104)</f>
        <v>0</v>
      </c>
      <c r="J104">
        <f t="shared" si="6"/>
        <v>4</v>
      </c>
      <c r="K104">
        <f t="shared" si="7"/>
        <v>2021</v>
      </c>
      <c r="L104">
        <f>ROUND(VLOOKUP(H104,'[1]Feeder energy'!$L:$P,2,FALSE)/1000,3)</f>
        <v>39844.964</v>
      </c>
      <c r="M104">
        <f>ROUND(VLOOKUP(H104,'[1]Feeder energy'!$L:$P,3,FALSE)/1000,3)</f>
        <v>40647.499000000003</v>
      </c>
      <c r="N104">
        <f>ROUND(VLOOKUP(H104,'[1]Feeder energy'!$L:$P,4,FALSE)/1000,3)</f>
        <v>33233.120999999999</v>
      </c>
      <c r="O104">
        <f>ROUND(VLOOKUP(H104,'[1]Feeder energy'!$L:$P,5,FALSE)/1000,3)</f>
        <v>36538.711000000003</v>
      </c>
      <c r="P104">
        <f t="shared" si="4"/>
        <v>1</v>
      </c>
      <c r="Q104" t="s">
        <v>18</v>
      </c>
    </row>
    <row r="105" spans="1:17" x14ac:dyDescent="0.25">
      <c r="A105" s="5">
        <v>110212009013</v>
      </c>
      <c r="B105" s="6">
        <v>44317</v>
      </c>
      <c r="C105">
        <v>13000</v>
      </c>
      <c r="D105">
        <v>7000</v>
      </c>
      <c r="E105">
        <v>145</v>
      </c>
      <c r="F105">
        <v>230</v>
      </c>
      <c r="G105">
        <v>438</v>
      </c>
      <c r="H105" s="6">
        <f t="shared" si="5"/>
        <v>44287</v>
      </c>
      <c r="I105">
        <f>SUMIFS('[1]Monthly unit'!$C:$C,'[1]Monthly unit'!$A:$A,'[1]Final sheet'!A105,'[1]Monthly unit'!$B:$B,'[1]Final sheet'!H105)</f>
        <v>0</v>
      </c>
      <c r="J105">
        <f t="shared" si="6"/>
        <v>4</v>
      </c>
      <c r="K105">
        <f t="shared" si="7"/>
        <v>2021</v>
      </c>
      <c r="L105">
        <f>ROUND(VLOOKUP(H105,'[1]Feeder energy'!$L:$P,2,FALSE)/1000,3)</f>
        <v>39844.964</v>
      </c>
      <c r="M105">
        <f>ROUND(VLOOKUP(H105,'[1]Feeder energy'!$L:$P,3,FALSE)/1000,3)</f>
        <v>40647.499000000003</v>
      </c>
      <c r="N105">
        <f>ROUND(VLOOKUP(H105,'[1]Feeder energy'!$L:$P,4,FALSE)/1000,3)</f>
        <v>33233.120999999999</v>
      </c>
      <c r="O105">
        <f>ROUND(VLOOKUP(H105,'[1]Feeder energy'!$L:$P,5,FALSE)/1000,3)</f>
        <v>36538.711000000003</v>
      </c>
      <c r="P105">
        <f t="shared" si="4"/>
        <v>1</v>
      </c>
      <c r="Q105" t="s">
        <v>18</v>
      </c>
    </row>
    <row r="106" spans="1:17" x14ac:dyDescent="0.25">
      <c r="A106" s="5">
        <v>110212009020</v>
      </c>
      <c r="B106" s="6">
        <v>44317</v>
      </c>
      <c r="C106">
        <v>0</v>
      </c>
      <c r="D106">
        <v>20000</v>
      </c>
      <c r="E106">
        <v>621</v>
      </c>
      <c r="F106">
        <v>20000</v>
      </c>
      <c r="G106">
        <v>621</v>
      </c>
      <c r="H106" s="6">
        <f t="shared" si="5"/>
        <v>44287</v>
      </c>
      <c r="I106">
        <f>SUMIFS('[1]Monthly unit'!$C:$C,'[1]Monthly unit'!$A:$A,'[1]Final sheet'!A106,'[1]Monthly unit'!$B:$B,'[1]Final sheet'!H106)</f>
        <v>0</v>
      </c>
      <c r="J106">
        <f t="shared" si="6"/>
        <v>4</v>
      </c>
      <c r="K106">
        <f t="shared" si="7"/>
        <v>2021</v>
      </c>
      <c r="L106">
        <f>ROUND(VLOOKUP(H106,'[1]Feeder energy'!$L:$P,2,FALSE)/1000,3)</f>
        <v>39844.964</v>
      </c>
      <c r="M106">
        <f>ROUND(VLOOKUP(H106,'[1]Feeder energy'!$L:$P,3,FALSE)/1000,3)</f>
        <v>40647.499000000003</v>
      </c>
      <c r="N106">
        <f>ROUND(VLOOKUP(H106,'[1]Feeder energy'!$L:$P,4,FALSE)/1000,3)</f>
        <v>33233.120999999999</v>
      </c>
      <c r="O106">
        <f>ROUND(VLOOKUP(H106,'[1]Feeder energy'!$L:$P,5,FALSE)/1000,3)</f>
        <v>36538.711000000003</v>
      </c>
      <c r="P106">
        <f t="shared" si="4"/>
        <v>1</v>
      </c>
      <c r="Q106" t="s">
        <v>18</v>
      </c>
    </row>
    <row r="107" spans="1:17" x14ac:dyDescent="0.25">
      <c r="A107" s="5">
        <v>110212009051</v>
      </c>
      <c r="B107" s="6">
        <v>44317</v>
      </c>
      <c r="C107">
        <v>52000</v>
      </c>
      <c r="D107">
        <v>15000</v>
      </c>
      <c r="E107">
        <v>56</v>
      </c>
      <c r="F107">
        <v>10000</v>
      </c>
      <c r="G107">
        <v>367</v>
      </c>
      <c r="H107" s="6">
        <f t="shared" si="5"/>
        <v>44287</v>
      </c>
      <c r="I107">
        <f>SUMIFS('[1]Monthly unit'!$C:$C,'[1]Monthly unit'!$A:$A,'[1]Final sheet'!A107,'[1]Monthly unit'!$B:$B,'[1]Final sheet'!H107)</f>
        <v>667</v>
      </c>
      <c r="J107">
        <f t="shared" si="6"/>
        <v>4</v>
      </c>
      <c r="K107">
        <f t="shared" si="7"/>
        <v>2021</v>
      </c>
      <c r="L107">
        <f>ROUND(VLOOKUP(H107,'[1]Feeder energy'!$L:$P,2,FALSE)/1000,3)</f>
        <v>39844.964</v>
      </c>
      <c r="M107">
        <f>ROUND(VLOOKUP(H107,'[1]Feeder energy'!$L:$P,3,FALSE)/1000,3)</f>
        <v>40647.499000000003</v>
      </c>
      <c r="N107">
        <f>ROUND(VLOOKUP(H107,'[1]Feeder energy'!$L:$P,4,FALSE)/1000,3)</f>
        <v>33233.120999999999</v>
      </c>
      <c r="O107">
        <f>ROUND(VLOOKUP(H107,'[1]Feeder energy'!$L:$P,5,FALSE)/1000,3)</f>
        <v>36538.711000000003</v>
      </c>
      <c r="P107">
        <f t="shared" si="4"/>
        <v>1</v>
      </c>
      <c r="Q107" t="s">
        <v>18</v>
      </c>
    </row>
    <row r="108" spans="1:17" x14ac:dyDescent="0.25">
      <c r="A108" s="5">
        <v>110212009062</v>
      </c>
      <c r="B108" s="6">
        <v>44317</v>
      </c>
      <c r="C108">
        <v>0</v>
      </c>
      <c r="D108">
        <v>199</v>
      </c>
      <c r="E108">
        <v>442</v>
      </c>
      <c r="F108">
        <v>199</v>
      </c>
      <c r="G108">
        <v>442</v>
      </c>
      <c r="H108" s="6">
        <f t="shared" si="5"/>
        <v>44287</v>
      </c>
      <c r="I108">
        <f>SUMIFS('[1]Monthly unit'!$C:$C,'[1]Monthly unit'!$A:$A,'[1]Final sheet'!A108,'[1]Monthly unit'!$B:$B,'[1]Final sheet'!H108)</f>
        <v>0</v>
      </c>
      <c r="J108">
        <f t="shared" si="6"/>
        <v>4</v>
      </c>
      <c r="K108">
        <f t="shared" si="7"/>
        <v>2021</v>
      </c>
      <c r="L108">
        <f>ROUND(VLOOKUP(H108,'[1]Feeder energy'!$L:$P,2,FALSE)/1000,3)</f>
        <v>39844.964</v>
      </c>
      <c r="M108">
        <f>ROUND(VLOOKUP(H108,'[1]Feeder energy'!$L:$P,3,FALSE)/1000,3)</f>
        <v>40647.499000000003</v>
      </c>
      <c r="N108">
        <f>ROUND(VLOOKUP(H108,'[1]Feeder energy'!$L:$P,4,FALSE)/1000,3)</f>
        <v>33233.120999999999</v>
      </c>
      <c r="O108">
        <f>ROUND(VLOOKUP(H108,'[1]Feeder energy'!$L:$P,5,FALSE)/1000,3)</f>
        <v>36538.711000000003</v>
      </c>
      <c r="P108">
        <f t="shared" si="4"/>
        <v>1</v>
      </c>
      <c r="Q108" t="s">
        <v>18</v>
      </c>
    </row>
    <row r="109" spans="1:17" x14ac:dyDescent="0.25">
      <c r="A109" s="5">
        <v>110212009065</v>
      </c>
      <c r="B109" s="6">
        <v>44317</v>
      </c>
      <c r="C109">
        <v>17000</v>
      </c>
      <c r="D109">
        <v>6000</v>
      </c>
      <c r="E109">
        <v>56</v>
      </c>
      <c r="F109">
        <v>676</v>
      </c>
      <c r="G109">
        <v>740</v>
      </c>
      <c r="H109" s="6">
        <f t="shared" si="5"/>
        <v>44287</v>
      </c>
      <c r="I109">
        <f>SUMIFS('[1]Monthly unit'!$C:$C,'[1]Monthly unit'!$A:$A,'[1]Final sheet'!A109,'[1]Monthly unit'!$B:$B,'[1]Final sheet'!H109)</f>
        <v>0</v>
      </c>
      <c r="J109">
        <f t="shared" si="6"/>
        <v>4</v>
      </c>
      <c r="K109">
        <f t="shared" si="7"/>
        <v>2021</v>
      </c>
      <c r="L109">
        <f>ROUND(VLOOKUP(H109,'[1]Feeder energy'!$L:$P,2,FALSE)/1000,3)</f>
        <v>39844.964</v>
      </c>
      <c r="M109">
        <f>ROUND(VLOOKUP(H109,'[1]Feeder energy'!$L:$P,3,FALSE)/1000,3)</f>
        <v>40647.499000000003</v>
      </c>
      <c r="N109">
        <f>ROUND(VLOOKUP(H109,'[1]Feeder energy'!$L:$P,4,FALSE)/1000,3)</f>
        <v>33233.120999999999</v>
      </c>
      <c r="O109">
        <f>ROUND(VLOOKUP(H109,'[1]Feeder energy'!$L:$P,5,FALSE)/1000,3)</f>
        <v>36538.711000000003</v>
      </c>
      <c r="P109">
        <f t="shared" si="4"/>
        <v>1</v>
      </c>
      <c r="Q109" t="s">
        <v>18</v>
      </c>
    </row>
    <row r="110" spans="1:17" x14ac:dyDescent="0.25">
      <c r="A110" s="5">
        <v>110212009115</v>
      </c>
      <c r="B110" s="6">
        <v>44317</v>
      </c>
      <c r="C110">
        <v>26000</v>
      </c>
      <c r="D110">
        <v>26000</v>
      </c>
      <c r="E110">
        <v>255</v>
      </c>
      <c r="F110">
        <v>1000</v>
      </c>
      <c r="G110">
        <v>448</v>
      </c>
      <c r="H110" s="6">
        <f t="shared" si="5"/>
        <v>44287</v>
      </c>
      <c r="I110">
        <f>SUMIFS('[1]Monthly unit'!$C:$C,'[1]Monthly unit'!$A:$A,'[1]Final sheet'!A110,'[1]Monthly unit'!$B:$B,'[1]Final sheet'!H110)</f>
        <v>0</v>
      </c>
      <c r="J110">
        <f t="shared" si="6"/>
        <v>4</v>
      </c>
      <c r="K110">
        <f t="shared" si="7"/>
        <v>2021</v>
      </c>
      <c r="L110">
        <f>ROUND(VLOOKUP(H110,'[1]Feeder energy'!$L:$P,2,FALSE)/1000,3)</f>
        <v>39844.964</v>
      </c>
      <c r="M110">
        <f>ROUND(VLOOKUP(H110,'[1]Feeder energy'!$L:$P,3,FALSE)/1000,3)</f>
        <v>40647.499000000003</v>
      </c>
      <c r="N110">
        <f>ROUND(VLOOKUP(H110,'[1]Feeder energy'!$L:$P,4,FALSE)/1000,3)</f>
        <v>33233.120999999999</v>
      </c>
      <c r="O110">
        <f>ROUND(VLOOKUP(H110,'[1]Feeder energy'!$L:$P,5,FALSE)/1000,3)</f>
        <v>36538.711000000003</v>
      </c>
      <c r="P110">
        <f t="shared" si="4"/>
        <v>1</v>
      </c>
      <c r="Q110" t="s">
        <v>18</v>
      </c>
    </row>
    <row r="111" spans="1:17" x14ac:dyDescent="0.25">
      <c r="A111" s="5">
        <v>110212009116</v>
      </c>
      <c r="B111" s="6">
        <v>44317</v>
      </c>
      <c r="C111">
        <v>0</v>
      </c>
      <c r="D111">
        <v>20000</v>
      </c>
      <c r="E111">
        <v>621</v>
      </c>
      <c r="F111">
        <v>20000</v>
      </c>
      <c r="G111">
        <v>621</v>
      </c>
      <c r="H111" s="6">
        <f t="shared" si="5"/>
        <v>44287</v>
      </c>
      <c r="I111">
        <f>SUMIFS('[1]Monthly unit'!$C:$C,'[1]Monthly unit'!$A:$A,'[1]Final sheet'!A111,'[1]Monthly unit'!$B:$B,'[1]Final sheet'!H111)</f>
        <v>124</v>
      </c>
      <c r="J111">
        <f t="shared" si="6"/>
        <v>4</v>
      </c>
      <c r="K111">
        <f t="shared" si="7"/>
        <v>2021</v>
      </c>
      <c r="L111">
        <f>ROUND(VLOOKUP(H111,'[1]Feeder energy'!$L:$P,2,FALSE)/1000,3)</f>
        <v>39844.964</v>
      </c>
      <c r="M111">
        <f>ROUND(VLOOKUP(H111,'[1]Feeder energy'!$L:$P,3,FALSE)/1000,3)</f>
        <v>40647.499000000003</v>
      </c>
      <c r="N111">
        <f>ROUND(VLOOKUP(H111,'[1]Feeder energy'!$L:$P,4,FALSE)/1000,3)</f>
        <v>33233.120999999999</v>
      </c>
      <c r="O111">
        <f>ROUND(VLOOKUP(H111,'[1]Feeder energy'!$L:$P,5,FALSE)/1000,3)</f>
        <v>36538.711000000003</v>
      </c>
      <c r="P111">
        <f t="shared" si="4"/>
        <v>1</v>
      </c>
      <c r="Q111" t="s">
        <v>18</v>
      </c>
    </row>
    <row r="112" spans="1:17" x14ac:dyDescent="0.25">
      <c r="A112" s="5">
        <v>110212009391</v>
      </c>
      <c r="B112" s="6">
        <v>44317</v>
      </c>
      <c r="C112">
        <v>45000</v>
      </c>
      <c r="D112">
        <v>15000</v>
      </c>
      <c r="E112">
        <v>70</v>
      </c>
      <c r="F112">
        <v>15000</v>
      </c>
      <c r="G112">
        <v>420</v>
      </c>
      <c r="H112" s="6">
        <f t="shared" si="5"/>
        <v>44287</v>
      </c>
      <c r="I112">
        <f>SUMIFS('[1]Monthly unit'!$C:$C,'[1]Monthly unit'!$A:$A,'[1]Final sheet'!A112,'[1]Monthly unit'!$B:$B,'[1]Final sheet'!H112)</f>
        <v>87</v>
      </c>
      <c r="J112">
        <f t="shared" si="6"/>
        <v>4</v>
      </c>
      <c r="K112">
        <f t="shared" si="7"/>
        <v>2021</v>
      </c>
      <c r="L112">
        <f>ROUND(VLOOKUP(H112,'[1]Feeder energy'!$L:$P,2,FALSE)/1000,3)</f>
        <v>39844.964</v>
      </c>
      <c r="M112">
        <f>ROUND(VLOOKUP(H112,'[1]Feeder energy'!$L:$P,3,FALSE)/1000,3)</f>
        <v>40647.499000000003</v>
      </c>
      <c r="N112">
        <f>ROUND(VLOOKUP(H112,'[1]Feeder energy'!$L:$P,4,FALSE)/1000,3)</f>
        <v>33233.120999999999</v>
      </c>
      <c r="O112">
        <f>ROUND(VLOOKUP(H112,'[1]Feeder energy'!$L:$P,5,FALSE)/1000,3)</f>
        <v>36538.711000000003</v>
      </c>
      <c r="P112">
        <f t="shared" si="4"/>
        <v>1</v>
      </c>
      <c r="Q112" t="s">
        <v>19</v>
      </c>
    </row>
    <row r="113" spans="1:17" x14ac:dyDescent="0.25">
      <c r="A113" s="5">
        <v>110212010022</v>
      </c>
      <c r="B113" s="6">
        <v>44317</v>
      </c>
      <c r="C113">
        <v>200000</v>
      </c>
      <c r="D113">
        <v>50000</v>
      </c>
      <c r="E113">
        <v>19</v>
      </c>
      <c r="F113">
        <v>27000</v>
      </c>
      <c r="G113">
        <v>396</v>
      </c>
      <c r="H113" s="6">
        <f t="shared" si="5"/>
        <v>44287</v>
      </c>
      <c r="I113">
        <f>SUMIFS('[1]Monthly unit'!$C:$C,'[1]Monthly unit'!$A:$A,'[1]Final sheet'!A113,'[1]Monthly unit'!$B:$B,'[1]Final sheet'!H113)</f>
        <v>1496</v>
      </c>
      <c r="J113">
        <f t="shared" si="6"/>
        <v>4</v>
      </c>
      <c r="K113">
        <f t="shared" si="7"/>
        <v>2021</v>
      </c>
      <c r="L113">
        <f>ROUND(VLOOKUP(H113,'[1]Feeder energy'!$L:$P,2,FALSE)/1000,3)</f>
        <v>39844.964</v>
      </c>
      <c r="M113">
        <f>ROUND(VLOOKUP(H113,'[1]Feeder energy'!$L:$P,3,FALSE)/1000,3)</f>
        <v>40647.499000000003</v>
      </c>
      <c r="N113">
        <f>ROUND(VLOOKUP(H113,'[1]Feeder energy'!$L:$P,4,FALSE)/1000,3)</f>
        <v>33233.120999999999</v>
      </c>
      <c r="O113">
        <f>ROUND(VLOOKUP(H113,'[1]Feeder energy'!$L:$P,5,FALSE)/1000,3)</f>
        <v>36538.711000000003</v>
      </c>
      <c r="P113">
        <f t="shared" si="4"/>
        <v>1</v>
      </c>
      <c r="Q113" t="s">
        <v>18</v>
      </c>
    </row>
    <row r="114" spans="1:17" x14ac:dyDescent="0.25">
      <c r="A114" s="5">
        <v>110212010872</v>
      </c>
      <c r="B114" s="6">
        <v>44317</v>
      </c>
      <c r="C114">
        <v>30000</v>
      </c>
      <c r="D114">
        <v>10000</v>
      </c>
      <c r="E114">
        <v>193</v>
      </c>
      <c r="F114">
        <v>10000</v>
      </c>
      <c r="G114">
        <v>389</v>
      </c>
      <c r="H114" s="6">
        <f t="shared" si="5"/>
        <v>44287</v>
      </c>
      <c r="I114">
        <f>SUMIFS('[1]Monthly unit'!$C:$C,'[1]Monthly unit'!$A:$A,'[1]Final sheet'!A114,'[1]Monthly unit'!$B:$B,'[1]Final sheet'!H114)</f>
        <v>293</v>
      </c>
      <c r="J114">
        <f t="shared" si="6"/>
        <v>4</v>
      </c>
      <c r="K114">
        <f t="shared" si="7"/>
        <v>2021</v>
      </c>
      <c r="L114">
        <f>ROUND(VLOOKUP(H114,'[1]Feeder energy'!$L:$P,2,FALSE)/1000,3)</f>
        <v>39844.964</v>
      </c>
      <c r="M114">
        <f>ROUND(VLOOKUP(H114,'[1]Feeder energy'!$L:$P,3,FALSE)/1000,3)</f>
        <v>40647.499000000003</v>
      </c>
      <c r="N114">
        <f>ROUND(VLOOKUP(H114,'[1]Feeder energy'!$L:$P,4,FALSE)/1000,3)</f>
        <v>33233.120999999999</v>
      </c>
      <c r="O114">
        <f>ROUND(VLOOKUP(H114,'[1]Feeder energy'!$L:$P,5,FALSE)/1000,3)</f>
        <v>36538.711000000003</v>
      </c>
      <c r="P114">
        <f t="shared" si="4"/>
        <v>1</v>
      </c>
      <c r="Q114" t="s">
        <v>18</v>
      </c>
    </row>
    <row r="115" spans="1:17" x14ac:dyDescent="0.25">
      <c r="A115" s="5">
        <v>110212011486</v>
      </c>
      <c r="B115" s="6">
        <v>44317</v>
      </c>
      <c r="C115">
        <v>10000</v>
      </c>
      <c r="D115">
        <v>10000</v>
      </c>
      <c r="E115">
        <v>39</v>
      </c>
      <c r="F115">
        <v>10000</v>
      </c>
      <c r="G115">
        <v>612</v>
      </c>
      <c r="H115" s="6">
        <f t="shared" si="5"/>
        <v>44287</v>
      </c>
      <c r="I115">
        <f>SUMIFS('[1]Monthly unit'!$C:$C,'[1]Monthly unit'!$A:$A,'[1]Final sheet'!A115,'[1]Monthly unit'!$B:$B,'[1]Final sheet'!H115)</f>
        <v>128</v>
      </c>
      <c r="J115">
        <f t="shared" si="6"/>
        <v>4</v>
      </c>
      <c r="K115">
        <f t="shared" si="7"/>
        <v>2021</v>
      </c>
      <c r="L115">
        <f>ROUND(VLOOKUP(H115,'[1]Feeder energy'!$L:$P,2,FALSE)/1000,3)</f>
        <v>39844.964</v>
      </c>
      <c r="M115">
        <f>ROUND(VLOOKUP(H115,'[1]Feeder energy'!$L:$P,3,FALSE)/1000,3)</f>
        <v>40647.499000000003</v>
      </c>
      <c r="N115">
        <f>ROUND(VLOOKUP(H115,'[1]Feeder energy'!$L:$P,4,FALSE)/1000,3)</f>
        <v>33233.120999999999</v>
      </c>
      <c r="O115">
        <f>ROUND(VLOOKUP(H115,'[1]Feeder energy'!$L:$P,5,FALSE)/1000,3)</f>
        <v>36538.711000000003</v>
      </c>
      <c r="P115">
        <f t="shared" si="4"/>
        <v>1</v>
      </c>
      <c r="Q115" t="s">
        <v>18</v>
      </c>
    </row>
    <row r="116" spans="1:17" x14ac:dyDescent="0.25">
      <c r="A116" s="5">
        <v>110212011719</v>
      </c>
      <c r="B116" s="6">
        <v>44317</v>
      </c>
      <c r="C116">
        <v>10000</v>
      </c>
      <c r="D116">
        <v>4000</v>
      </c>
      <c r="E116">
        <v>38</v>
      </c>
      <c r="F116">
        <v>4000</v>
      </c>
      <c r="G116">
        <v>450</v>
      </c>
      <c r="H116" s="6">
        <f t="shared" si="5"/>
        <v>44287</v>
      </c>
      <c r="I116">
        <f>SUMIFS('[1]Monthly unit'!$C:$C,'[1]Monthly unit'!$A:$A,'[1]Final sheet'!A116,'[1]Monthly unit'!$B:$B,'[1]Final sheet'!H116)</f>
        <v>77</v>
      </c>
      <c r="J116">
        <f t="shared" si="6"/>
        <v>4</v>
      </c>
      <c r="K116">
        <f t="shared" si="7"/>
        <v>2021</v>
      </c>
      <c r="L116">
        <f>ROUND(VLOOKUP(H116,'[1]Feeder energy'!$L:$P,2,FALSE)/1000,3)</f>
        <v>39844.964</v>
      </c>
      <c r="M116">
        <f>ROUND(VLOOKUP(H116,'[1]Feeder energy'!$L:$P,3,FALSE)/1000,3)</f>
        <v>40647.499000000003</v>
      </c>
      <c r="N116">
        <f>ROUND(VLOOKUP(H116,'[1]Feeder energy'!$L:$P,4,FALSE)/1000,3)</f>
        <v>33233.120999999999</v>
      </c>
      <c r="O116">
        <f>ROUND(VLOOKUP(H116,'[1]Feeder energy'!$L:$P,5,FALSE)/1000,3)</f>
        <v>36538.711000000003</v>
      </c>
      <c r="P116">
        <f t="shared" si="4"/>
        <v>1</v>
      </c>
      <c r="Q116" t="s">
        <v>18</v>
      </c>
    </row>
    <row r="117" spans="1:17" x14ac:dyDescent="0.25">
      <c r="A117" s="5">
        <v>110212011955</v>
      </c>
      <c r="B117" s="6">
        <v>44317</v>
      </c>
      <c r="C117">
        <v>0</v>
      </c>
      <c r="D117">
        <v>5000</v>
      </c>
      <c r="E117">
        <v>534</v>
      </c>
      <c r="F117">
        <v>5000</v>
      </c>
      <c r="G117">
        <v>534</v>
      </c>
      <c r="H117" s="6">
        <f t="shared" si="5"/>
        <v>44287</v>
      </c>
      <c r="I117">
        <f>SUMIFS('[1]Monthly unit'!$C:$C,'[1]Monthly unit'!$A:$A,'[1]Final sheet'!A117,'[1]Monthly unit'!$B:$B,'[1]Final sheet'!H117)</f>
        <v>0</v>
      </c>
      <c r="J117">
        <f t="shared" si="6"/>
        <v>4</v>
      </c>
      <c r="K117">
        <f t="shared" si="7"/>
        <v>2021</v>
      </c>
      <c r="L117">
        <f>ROUND(VLOOKUP(H117,'[1]Feeder energy'!$L:$P,2,FALSE)/1000,3)</f>
        <v>39844.964</v>
      </c>
      <c r="M117">
        <f>ROUND(VLOOKUP(H117,'[1]Feeder energy'!$L:$P,3,FALSE)/1000,3)</f>
        <v>40647.499000000003</v>
      </c>
      <c r="N117">
        <f>ROUND(VLOOKUP(H117,'[1]Feeder energy'!$L:$P,4,FALSE)/1000,3)</f>
        <v>33233.120999999999</v>
      </c>
      <c r="O117">
        <f>ROUND(VLOOKUP(H117,'[1]Feeder energy'!$L:$P,5,FALSE)/1000,3)</f>
        <v>36538.711000000003</v>
      </c>
      <c r="P117">
        <f t="shared" si="4"/>
        <v>1</v>
      </c>
      <c r="Q117" t="s">
        <v>18</v>
      </c>
    </row>
    <row r="118" spans="1:17" x14ac:dyDescent="0.25">
      <c r="A118" s="5">
        <v>110212011966</v>
      </c>
      <c r="B118" s="6">
        <v>44317</v>
      </c>
      <c r="C118">
        <v>5000</v>
      </c>
      <c r="D118">
        <v>5000</v>
      </c>
      <c r="E118">
        <v>290</v>
      </c>
      <c r="F118">
        <v>5000</v>
      </c>
      <c r="G118">
        <v>661</v>
      </c>
      <c r="H118" s="6">
        <f t="shared" si="5"/>
        <v>44287</v>
      </c>
      <c r="I118">
        <f>SUMIFS('[1]Monthly unit'!$C:$C,'[1]Monthly unit'!$A:$A,'[1]Final sheet'!A118,'[1]Monthly unit'!$B:$B,'[1]Final sheet'!H118)</f>
        <v>10</v>
      </c>
      <c r="J118">
        <f t="shared" si="6"/>
        <v>4</v>
      </c>
      <c r="K118">
        <f t="shared" si="7"/>
        <v>2021</v>
      </c>
      <c r="L118">
        <f>ROUND(VLOOKUP(H118,'[1]Feeder energy'!$L:$P,2,FALSE)/1000,3)</f>
        <v>39844.964</v>
      </c>
      <c r="M118">
        <f>ROUND(VLOOKUP(H118,'[1]Feeder energy'!$L:$P,3,FALSE)/1000,3)</f>
        <v>40647.499000000003</v>
      </c>
      <c r="N118">
        <f>ROUND(VLOOKUP(H118,'[1]Feeder energy'!$L:$P,4,FALSE)/1000,3)</f>
        <v>33233.120999999999</v>
      </c>
      <c r="O118">
        <f>ROUND(VLOOKUP(H118,'[1]Feeder energy'!$L:$P,5,FALSE)/1000,3)</f>
        <v>36538.711000000003</v>
      </c>
      <c r="P118">
        <f t="shared" si="4"/>
        <v>1</v>
      </c>
      <c r="Q118" t="s">
        <v>18</v>
      </c>
    </row>
    <row r="119" spans="1:17" x14ac:dyDescent="0.25">
      <c r="A119" s="5">
        <v>110212016153</v>
      </c>
      <c r="B119" s="6">
        <v>44317</v>
      </c>
      <c r="C119">
        <v>48000</v>
      </c>
      <c r="D119">
        <v>12000</v>
      </c>
      <c r="E119">
        <v>43</v>
      </c>
      <c r="F119">
        <v>12000</v>
      </c>
      <c r="G119">
        <v>389</v>
      </c>
      <c r="H119" s="6">
        <f t="shared" si="5"/>
        <v>44287</v>
      </c>
      <c r="I119">
        <f>SUMIFS('[1]Monthly unit'!$C:$C,'[1]Monthly unit'!$A:$A,'[1]Final sheet'!A119,'[1]Monthly unit'!$B:$B,'[1]Final sheet'!H119)</f>
        <v>361</v>
      </c>
      <c r="J119">
        <f t="shared" si="6"/>
        <v>4</v>
      </c>
      <c r="K119">
        <f t="shared" si="7"/>
        <v>2021</v>
      </c>
      <c r="L119">
        <f>ROUND(VLOOKUP(H119,'[1]Feeder energy'!$L:$P,2,FALSE)/1000,3)</f>
        <v>39844.964</v>
      </c>
      <c r="M119">
        <f>ROUND(VLOOKUP(H119,'[1]Feeder energy'!$L:$P,3,FALSE)/1000,3)</f>
        <v>40647.499000000003</v>
      </c>
      <c r="N119">
        <f>ROUND(VLOOKUP(H119,'[1]Feeder energy'!$L:$P,4,FALSE)/1000,3)</f>
        <v>33233.120999999999</v>
      </c>
      <c r="O119">
        <f>ROUND(VLOOKUP(H119,'[1]Feeder energy'!$L:$P,5,FALSE)/1000,3)</f>
        <v>36538.711000000003</v>
      </c>
      <c r="P119">
        <f t="shared" si="4"/>
        <v>1</v>
      </c>
      <c r="Q119" t="s">
        <v>18</v>
      </c>
    </row>
    <row r="120" spans="1:17" x14ac:dyDescent="0.25">
      <c r="A120" s="5">
        <v>110212017102</v>
      </c>
      <c r="B120" s="6">
        <v>44317</v>
      </c>
      <c r="C120">
        <v>3944</v>
      </c>
      <c r="D120">
        <v>301</v>
      </c>
      <c r="E120">
        <v>26</v>
      </c>
      <c r="F120">
        <v>467</v>
      </c>
      <c r="G120">
        <v>422</v>
      </c>
      <c r="H120" s="6">
        <f t="shared" si="5"/>
        <v>44287</v>
      </c>
      <c r="I120">
        <f>SUMIFS('[1]Monthly unit'!$C:$C,'[1]Monthly unit'!$A:$A,'[1]Final sheet'!A120,'[1]Monthly unit'!$B:$B,'[1]Final sheet'!H120)</f>
        <v>0</v>
      </c>
      <c r="J120">
        <f t="shared" si="6"/>
        <v>4</v>
      </c>
      <c r="K120">
        <f t="shared" si="7"/>
        <v>2021</v>
      </c>
      <c r="L120">
        <f>ROUND(VLOOKUP(H120,'[1]Feeder energy'!$L:$P,2,FALSE)/1000,3)</f>
        <v>39844.964</v>
      </c>
      <c r="M120">
        <f>ROUND(VLOOKUP(H120,'[1]Feeder energy'!$L:$P,3,FALSE)/1000,3)</f>
        <v>40647.499000000003</v>
      </c>
      <c r="N120">
        <f>ROUND(VLOOKUP(H120,'[1]Feeder energy'!$L:$P,4,FALSE)/1000,3)</f>
        <v>33233.120999999999</v>
      </c>
      <c r="O120">
        <f>ROUND(VLOOKUP(H120,'[1]Feeder energy'!$L:$P,5,FALSE)/1000,3)</f>
        <v>36538.711000000003</v>
      </c>
      <c r="P120">
        <f t="shared" si="4"/>
        <v>1</v>
      </c>
      <c r="Q120" t="s">
        <v>18</v>
      </c>
    </row>
    <row r="121" spans="1:17" x14ac:dyDescent="0.25">
      <c r="A121" s="5">
        <v>110212017273</v>
      </c>
      <c r="B121" s="6">
        <v>44317</v>
      </c>
      <c r="C121">
        <v>4490</v>
      </c>
      <c r="D121">
        <v>2100</v>
      </c>
      <c r="E121">
        <v>96</v>
      </c>
      <c r="F121">
        <v>202</v>
      </c>
      <c r="G121">
        <v>444</v>
      </c>
      <c r="H121" s="6">
        <f t="shared" si="5"/>
        <v>44287</v>
      </c>
      <c r="I121">
        <f>SUMIFS('[1]Monthly unit'!$C:$C,'[1]Monthly unit'!$A:$A,'[1]Final sheet'!A121,'[1]Monthly unit'!$B:$B,'[1]Final sheet'!H121)</f>
        <v>0</v>
      </c>
      <c r="J121">
        <f t="shared" si="6"/>
        <v>4</v>
      </c>
      <c r="K121">
        <f t="shared" si="7"/>
        <v>2021</v>
      </c>
      <c r="L121">
        <f>ROUND(VLOOKUP(H121,'[1]Feeder energy'!$L:$P,2,FALSE)/1000,3)</f>
        <v>39844.964</v>
      </c>
      <c r="M121">
        <f>ROUND(VLOOKUP(H121,'[1]Feeder energy'!$L:$P,3,FALSE)/1000,3)</f>
        <v>40647.499000000003</v>
      </c>
      <c r="N121">
        <f>ROUND(VLOOKUP(H121,'[1]Feeder energy'!$L:$P,4,FALSE)/1000,3)</f>
        <v>33233.120999999999</v>
      </c>
      <c r="O121">
        <f>ROUND(VLOOKUP(H121,'[1]Feeder energy'!$L:$P,5,FALSE)/1000,3)</f>
        <v>36538.711000000003</v>
      </c>
      <c r="P121">
        <f t="shared" si="4"/>
        <v>1</v>
      </c>
      <c r="Q121" t="s">
        <v>19</v>
      </c>
    </row>
    <row r="122" spans="1:17" x14ac:dyDescent="0.25">
      <c r="A122" s="5">
        <v>110212017919</v>
      </c>
      <c r="B122" s="6">
        <v>44317</v>
      </c>
      <c r="C122">
        <v>10000</v>
      </c>
      <c r="D122">
        <v>10000</v>
      </c>
      <c r="E122">
        <v>294</v>
      </c>
      <c r="F122">
        <v>5700</v>
      </c>
      <c r="G122">
        <v>480</v>
      </c>
      <c r="H122" s="6">
        <f t="shared" si="5"/>
        <v>44287</v>
      </c>
      <c r="I122">
        <f>SUMIFS('[1]Monthly unit'!$C:$C,'[1]Monthly unit'!$A:$A,'[1]Final sheet'!A122,'[1]Monthly unit'!$B:$B,'[1]Final sheet'!H122)</f>
        <v>124</v>
      </c>
      <c r="J122">
        <f t="shared" si="6"/>
        <v>4</v>
      </c>
      <c r="K122">
        <f t="shared" si="7"/>
        <v>2021</v>
      </c>
      <c r="L122">
        <f>ROUND(VLOOKUP(H122,'[1]Feeder energy'!$L:$P,2,FALSE)/1000,3)</f>
        <v>39844.964</v>
      </c>
      <c r="M122">
        <f>ROUND(VLOOKUP(H122,'[1]Feeder energy'!$L:$P,3,FALSE)/1000,3)</f>
        <v>40647.499000000003</v>
      </c>
      <c r="N122">
        <f>ROUND(VLOOKUP(H122,'[1]Feeder energy'!$L:$P,4,FALSE)/1000,3)</f>
        <v>33233.120999999999</v>
      </c>
      <c r="O122">
        <f>ROUND(VLOOKUP(H122,'[1]Feeder energy'!$L:$P,5,FALSE)/1000,3)</f>
        <v>36538.711000000003</v>
      </c>
      <c r="P122">
        <f t="shared" si="4"/>
        <v>1</v>
      </c>
      <c r="Q122" t="s">
        <v>19</v>
      </c>
    </row>
    <row r="123" spans="1:17" x14ac:dyDescent="0.25">
      <c r="A123" s="5">
        <v>110212019667</v>
      </c>
      <c r="B123" s="6">
        <v>44317</v>
      </c>
      <c r="C123">
        <v>55000</v>
      </c>
      <c r="D123">
        <v>25000</v>
      </c>
      <c r="E123">
        <v>26</v>
      </c>
      <c r="F123">
        <v>20000</v>
      </c>
      <c r="G123">
        <v>456</v>
      </c>
      <c r="H123" s="6">
        <f t="shared" si="5"/>
        <v>44287</v>
      </c>
      <c r="I123">
        <f>SUMIFS('[1]Monthly unit'!$C:$C,'[1]Monthly unit'!$A:$A,'[1]Final sheet'!A123,'[1]Monthly unit'!$B:$B,'[1]Final sheet'!H123)</f>
        <v>308</v>
      </c>
      <c r="J123">
        <f t="shared" si="6"/>
        <v>4</v>
      </c>
      <c r="K123">
        <f t="shared" si="7"/>
        <v>2021</v>
      </c>
      <c r="L123">
        <f>ROUND(VLOOKUP(H123,'[1]Feeder energy'!$L:$P,2,FALSE)/1000,3)</f>
        <v>39844.964</v>
      </c>
      <c r="M123">
        <f>ROUND(VLOOKUP(H123,'[1]Feeder energy'!$L:$P,3,FALSE)/1000,3)</f>
        <v>40647.499000000003</v>
      </c>
      <c r="N123">
        <f>ROUND(VLOOKUP(H123,'[1]Feeder energy'!$L:$P,4,FALSE)/1000,3)</f>
        <v>33233.120999999999</v>
      </c>
      <c r="O123">
        <f>ROUND(VLOOKUP(H123,'[1]Feeder energy'!$L:$P,5,FALSE)/1000,3)</f>
        <v>36538.711000000003</v>
      </c>
      <c r="P123">
        <f t="shared" si="4"/>
        <v>1</v>
      </c>
      <c r="Q123" t="s">
        <v>19</v>
      </c>
    </row>
    <row r="124" spans="1:17" x14ac:dyDescent="0.25">
      <c r="A124" s="5">
        <v>110212019671</v>
      </c>
      <c r="B124" s="6">
        <v>44317</v>
      </c>
      <c r="C124">
        <v>3000</v>
      </c>
      <c r="D124">
        <v>3000</v>
      </c>
      <c r="E124">
        <v>222</v>
      </c>
      <c r="F124">
        <v>2000</v>
      </c>
      <c r="G124">
        <v>499</v>
      </c>
      <c r="H124" s="6">
        <f t="shared" si="5"/>
        <v>44287</v>
      </c>
      <c r="I124">
        <f>SUMIFS('[1]Monthly unit'!$C:$C,'[1]Monthly unit'!$A:$A,'[1]Final sheet'!A124,'[1]Monthly unit'!$B:$B,'[1]Final sheet'!H124)</f>
        <v>1</v>
      </c>
      <c r="J124">
        <f t="shared" si="6"/>
        <v>4</v>
      </c>
      <c r="K124">
        <f t="shared" si="7"/>
        <v>2021</v>
      </c>
      <c r="L124">
        <f>ROUND(VLOOKUP(H124,'[1]Feeder energy'!$L:$P,2,FALSE)/1000,3)</f>
        <v>39844.964</v>
      </c>
      <c r="M124">
        <f>ROUND(VLOOKUP(H124,'[1]Feeder energy'!$L:$P,3,FALSE)/1000,3)</f>
        <v>40647.499000000003</v>
      </c>
      <c r="N124">
        <f>ROUND(VLOOKUP(H124,'[1]Feeder energy'!$L:$P,4,FALSE)/1000,3)</f>
        <v>33233.120999999999</v>
      </c>
      <c r="O124">
        <f>ROUND(VLOOKUP(H124,'[1]Feeder energy'!$L:$P,5,FALSE)/1000,3)</f>
        <v>36538.711000000003</v>
      </c>
      <c r="P124">
        <f t="shared" si="4"/>
        <v>1</v>
      </c>
      <c r="Q124" t="s">
        <v>19</v>
      </c>
    </row>
    <row r="125" spans="1:17" x14ac:dyDescent="0.25">
      <c r="A125" s="5">
        <v>110212019673</v>
      </c>
      <c r="B125" s="6">
        <v>44317</v>
      </c>
      <c r="C125">
        <v>15146</v>
      </c>
      <c r="D125">
        <v>2146</v>
      </c>
      <c r="E125">
        <v>45</v>
      </c>
      <c r="F125">
        <v>6000</v>
      </c>
      <c r="G125">
        <v>445</v>
      </c>
      <c r="H125" s="6">
        <f t="shared" si="5"/>
        <v>44287</v>
      </c>
      <c r="I125">
        <f>SUMIFS('[1]Monthly unit'!$C:$C,'[1]Monthly unit'!$A:$A,'[1]Final sheet'!A125,'[1]Monthly unit'!$B:$B,'[1]Final sheet'!H125)</f>
        <v>248</v>
      </c>
      <c r="J125">
        <f t="shared" si="6"/>
        <v>4</v>
      </c>
      <c r="K125">
        <f t="shared" si="7"/>
        <v>2021</v>
      </c>
      <c r="L125">
        <f>ROUND(VLOOKUP(H125,'[1]Feeder energy'!$L:$P,2,FALSE)/1000,3)</f>
        <v>39844.964</v>
      </c>
      <c r="M125">
        <f>ROUND(VLOOKUP(H125,'[1]Feeder energy'!$L:$P,3,FALSE)/1000,3)</f>
        <v>40647.499000000003</v>
      </c>
      <c r="N125">
        <f>ROUND(VLOOKUP(H125,'[1]Feeder energy'!$L:$P,4,FALSE)/1000,3)</f>
        <v>33233.120999999999</v>
      </c>
      <c r="O125">
        <f>ROUND(VLOOKUP(H125,'[1]Feeder energy'!$L:$P,5,FALSE)/1000,3)</f>
        <v>36538.711000000003</v>
      </c>
      <c r="P125">
        <f t="shared" si="4"/>
        <v>1</v>
      </c>
      <c r="Q125" t="s">
        <v>19</v>
      </c>
    </row>
    <row r="126" spans="1:17" x14ac:dyDescent="0.25">
      <c r="A126" s="5">
        <v>110212019843</v>
      </c>
      <c r="B126" s="6">
        <v>44317</v>
      </c>
      <c r="C126">
        <v>43750</v>
      </c>
      <c r="D126">
        <v>25000</v>
      </c>
      <c r="E126">
        <v>122</v>
      </c>
      <c r="F126">
        <v>5000</v>
      </c>
      <c r="G126">
        <v>486</v>
      </c>
      <c r="H126" s="6">
        <f t="shared" si="5"/>
        <v>44287</v>
      </c>
      <c r="I126">
        <f>SUMIFS('[1]Monthly unit'!$C:$C,'[1]Monthly unit'!$A:$A,'[1]Final sheet'!A126,'[1]Monthly unit'!$B:$B,'[1]Final sheet'!H126)</f>
        <v>268</v>
      </c>
      <c r="J126">
        <f t="shared" si="6"/>
        <v>4</v>
      </c>
      <c r="K126">
        <f t="shared" si="7"/>
        <v>2021</v>
      </c>
      <c r="L126">
        <f>ROUND(VLOOKUP(H126,'[1]Feeder energy'!$L:$P,2,FALSE)/1000,3)</f>
        <v>39844.964</v>
      </c>
      <c r="M126">
        <f>ROUND(VLOOKUP(H126,'[1]Feeder energy'!$L:$P,3,FALSE)/1000,3)</f>
        <v>40647.499000000003</v>
      </c>
      <c r="N126">
        <f>ROUND(VLOOKUP(H126,'[1]Feeder energy'!$L:$P,4,FALSE)/1000,3)</f>
        <v>33233.120999999999</v>
      </c>
      <c r="O126">
        <f>ROUND(VLOOKUP(H126,'[1]Feeder energy'!$L:$P,5,FALSE)/1000,3)</f>
        <v>36538.711000000003</v>
      </c>
      <c r="P126">
        <f t="shared" si="4"/>
        <v>1</v>
      </c>
      <c r="Q126" t="s">
        <v>19</v>
      </c>
    </row>
    <row r="127" spans="1:17" x14ac:dyDescent="0.25">
      <c r="A127" s="5">
        <v>110212020420</v>
      </c>
      <c r="B127" s="6">
        <v>44317</v>
      </c>
      <c r="C127">
        <v>10000</v>
      </c>
      <c r="D127">
        <v>10000</v>
      </c>
      <c r="E127">
        <v>268</v>
      </c>
      <c r="F127">
        <v>20000</v>
      </c>
      <c r="G127">
        <v>949</v>
      </c>
      <c r="H127" s="6">
        <f t="shared" si="5"/>
        <v>44287</v>
      </c>
      <c r="I127">
        <f>SUMIFS('[1]Monthly unit'!$C:$C,'[1]Monthly unit'!$A:$A,'[1]Final sheet'!A127,'[1]Monthly unit'!$B:$B,'[1]Final sheet'!H127)</f>
        <v>98</v>
      </c>
      <c r="J127">
        <f t="shared" si="6"/>
        <v>4</v>
      </c>
      <c r="K127">
        <f t="shared" si="7"/>
        <v>2021</v>
      </c>
      <c r="L127">
        <f>ROUND(VLOOKUP(H127,'[1]Feeder energy'!$L:$P,2,FALSE)/1000,3)</f>
        <v>39844.964</v>
      </c>
      <c r="M127">
        <f>ROUND(VLOOKUP(H127,'[1]Feeder energy'!$L:$P,3,FALSE)/1000,3)</f>
        <v>40647.499000000003</v>
      </c>
      <c r="N127">
        <f>ROUND(VLOOKUP(H127,'[1]Feeder energy'!$L:$P,4,FALSE)/1000,3)</f>
        <v>33233.120999999999</v>
      </c>
      <c r="O127">
        <f>ROUND(VLOOKUP(H127,'[1]Feeder energy'!$L:$P,5,FALSE)/1000,3)</f>
        <v>36538.711000000003</v>
      </c>
      <c r="P127">
        <f t="shared" si="4"/>
        <v>1</v>
      </c>
      <c r="Q127" t="s">
        <v>18</v>
      </c>
    </row>
    <row r="128" spans="1:17" x14ac:dyDescent="0.25">
      <c r="A128" s="5">
        <v>110212020537</v>
      </c>
      <c r="B128" s="6">
        <v>44317</v>
      </c>
      <c r="C128">
        <v>31440</v>
      </c>
      <c r="D128">
        <v>2410</v>
      </c>
      <c r="E128">
        <v>8</v>
      </c>
      <c r="F128">
        <v>7500</v>
      </c>
      <c r="G128">
        <v>368</v>
      </c>
      <c r="H128" s="6">
        <f t="shared" si="5"/>
        <v>44287</v>
      </c>
      <c r="I128">
        <f>SUMIFS('[1]Monthly unit'!$C:$C,'[1]Monthly unit'!$A:$A,'[1]Final sheet'!A128,'[1]Monthly unit'!$B:$B,'[1]Final sheet'!H128)</f>
        <v>166</v>
      </c>
      <c r="J128">
        <f t="shared" si="6"/>
        <v>4</v>
      </c>
      <c r="K128">
        <f t="shared" si="7"/>
        <v>2021</v>
      </c>
      <c r="L128">
        <f>ROUND(VLOOKUP(H128,'[1]Feeder energy'!$L:$P,2,FALSE)/1000,3)</f>
        <v>39844.964</v>
      </c>
      <c r="M128">
        <f>ROUND(VLOOKUP(H128,'[1]Feeder energy'!$L:$P,3,FALSE)/1000,3)</f>
        <v>40647.499000000003</v>
      </c>
      <c r="N128">
        <f>ROUND(VLOOKUP(H128,'[1]Feeder energy'!$L:$P,4,FALSE)/1000,3)</f>
        <v>33233.120999999999</v>
      </c>
      <c r="O128">
        <f>ROUND(VLOOKUP(H128,'[1]Feeder energy'!$L:$P,5,FALSE)/1000,3)</f>
        <v>36538.711000000003</v>
      </c>
      <c r="P128">
        <f t="shared" si="4"/>
        <v>1</v>
      </c>
      <c r="Q128" t="s">
        <v>18</v>
      </c>
    </row>
    <row r="129" spans="1:17" x14ac:dyDescent="0.25">
      <c r="A129" s="5">
        <v>110212021167</v>
      </c>
      <c r="B129" s="6">
        <v>44317</v>
      </c>
      <c r="C129">
        <v>62667</v>
      </c>
      <c r="D129">
        <v>5013</v>
      </c>
      <c r="E129">
        <v>24</v>
      </c>
      <c r="F129">
        <v>8285</v>
      </c>
      <c r="G129">
        <v>367</v>
      </c>
      <c r="H129" s="6">
        <f t="shared" si="5"/>
        <v>44287</v>
      </c>
      <c r="I129">
        <f>SUMIFS('[1]Monthly unit'!$C:$C,'[1]Monthly unit'!$A:$A,'[1]Final sheet'!A129,'[1]Monthly unit'!$B:$B,'[1]Final sheet'!H129)</f>
        <v>449</v>
      </c>
      <c r="J129">
        <f t="shared" si="6"/>
        <v>4</v>
      </c>
      <c r="K129">
        <f t="shared" si="7"/>
        <v>2021</v>
      </c>
      <c r="L129">
        <f>ROUND(VLOOKUP(H129,'[1]Feeder energy'!$L:$P,2,FALSE)/1000,3)</f>
        <v>39844.964</v>
      </c>
      <c r="M129">
        <f>ROUND(VLOOKUP(H129,'[1]Feeder energy'!$L:$P,3,FALSE)/1000,3)</f>
        <v>40647.499000000003</v>
      </c>
      <c r="N129">
        <f>ROUND(VLOOKUP(H129,'[1]Feeder energy'!$L:$P,4,FALSE)/1000,3)</f>
        <v>33233.120999999999</v>
      </c>
      <c r="O129">
        <f>ROUND(VLOOKUP(H129,'[1]Feeder energy'!$L:$P,5,FALSE)/1000,3)</f>
        <v>36538.711000000003</v>
      </c>
      <c r="P129">
        <f t="shared" si="4"/>
        <v>1</v>
      </c>
      <c r="Q129" t="s">
        <v>18</v>
      </c>
    </row>
    <row r="130" spans="1:17" x14ac:dyDescent="0.25">
      <c r="A130" s="5">
        <v>110212021300</v>
      </c>
      <c r="B130" s="6">
        <v>44317</v>
      </c>
      <c r="C130">
        <v>20000</v>
      </c>
      <c r="D130">
        <v>20000</v>
      </c>
      <c r="E130">
        <v>278</v>
      </c>
      <c r="F130">
        <v>20000</v>
      </c>
      <c r="G130">
        <v>680</v>
      </c>
      <c r="H130" s="6">
        <f t="shared" si="5"/>
        <v>44287</v>
      </c>
      <c r="I130">
        <f>SUMIFS('[1]Monthly unit'!$C:$C,'[1]Monthly unit'!$A:$A,'[1]Final sheet'!A130,'[1]Monthly unit'!$B:$B,'[1]Final sheet'!H130)</f>
        <v>33</v>
      </c>
      <c r="J130">
        <f t="shared" si="6"/>
        <v>4</v>
      </c>
      <c r="K130">
        <f t="shared" si="7"/>
        <v>2021</v>
      </c>
      <c r="L130">
        <f>ROUND(VLOOKUP(H130,'[1]Feeder energy'!$L:$P,2,FALSE)/1000,3)</f>
        <v>39844.964</v>
      </c>
      <c r="M130">
        <f>ROUND(VLOOKUP(H130,'[1]Feeder energy'!$L:$P,3,FALSE)/1000,3)</f>
        <v>40647.499000000003</v>
      </c>
      <c r="N130">
        <f>ROUND(VLOOKUP(H130,'[1]Feeder energy'!$L:$P,4,FALSE)/1000,3)</f>
        <v>33233.120999999999</v>
      </c>
      <c r="O130">
        <f>ROUND(VLOOKUP(H130,'[1]Feeder energy'!$L:$P,5,FALSE)/1000,3)</f>
        <v>36538.711000000003</v>
      </c>
      <c r="P130">
        <f t="shared" ref="P130:P193" si="8">IF(AND(J130&gt;=4,J130&lt;7,K130=2020),0,IF(AND(C130=0,F130=0),0,1))</f>
        <v>1</v>
      </c>
      <c r="Q130" t="s">
        <v>18</v>
      </c>
    </row>
    <row r="131" spans="1:17" x14ac:dyDescent="0.25">
      <c r="A131" s="5">
        <v>110212021392</v>
      </c>
      <c r="B131" s="6">
        <v>44317</v>
      </c>
      <c r="C131">
        <v>19000</v>
      </c>
      <c r="D131">
        <v>19000</v>
      </c>
      <c r="E131">
        <v>288</v>
      </c>
      <c r="F131">
        <v>20000</v>
      </c>
      <c r="G131">
        <v>1058</v>
      </c>
      <c r="H131" s="6">
        <f t="shared" ref="H131:H194" si="9">EOMONTH(B131,-2)+1</f>
        <v>44287</v>
      </c>
      <c r="I131">
        <f>SUMIFS('[1]Monthly unit'!$C:$C,'[1]Monthly unit'!$A:$A,'[1]Final sheet'!A131,'[1]Monthly unit'!$B:$B,'[1]Final sheet'!H131)</f>
        <v>289</v>
      </c>
      <c r="J131">
        <f t="shared" ref="J131:J194" si="10">MONTH(H131)</f>
        <v>4</v>
      </c>
      <c r="K131">
        <f t="shared" ref="K131:K194" si="11">YEAR(H131)</f>
        <v>2021</v>
      </c>
      <c r="L131">
        <f>ROUND(VLOOKUP(H131,'[1]Feeder energy'!$L:$P,2,FALSE)/1000,3)</f>
        <v>39844.964</v>
      </c>
      <c r="M131">
        <f>ROUND(VLOOKUP(H131,'[1]Feeder energy'!$L:$P,3,FALSE)/1000,3)</f>
        <v>40647.499000000003</v>
      </c>
      <c r="N131">
        <f>ROUND(VLOOKUP(H131,'[1]Feeder energy'!$L:$P,4,FALSE)/1000,3)</f>
        <v>33233.120999999999</v>
      </c>
      <c r="O131">
        <f>ROUND(VLOOKUP(H131,'[1]Feeder energy'!$L:$P,5,FALSE)/1000,3)</f>
        <v>36538.711000000003</v>
      </c>
      <c r="P131">
        <f t="shared" si="8"/>
        <v>1</v>
      </c>
      <c r="Q131" t="s">
        <v>18</v>
      </c>
    </row>
    <row r="132" spans="1:17" x14ac:dyDescent="0.25">
      <c r="A132" s="5">
        <v>110212022568</v>
      </c>
      <c r="B132" s="6">
        <v>44317</v>
      </c>
      <c r="C132">
        <v>10000</v>
      </c>
      <c r="D132">
        <v>10000</v>
      </c>
      <c r="E132">
        <v>284</v>
      </c>
      <c r="F132">
        <v>10000</v>
      </c>
      <c r="G132">
        <v>654</v>
      </c>
      <c r="H132" s="6">
        <f t="shared" si="9"/>
        <v>44287</v>
      </c>
      <c r="I132">
        <f>SUMIFS('[1]Monthly unit'!$C:$C,'[1]Monthly unit'!$A:$A,'[1]Final sheet'!A132,'[1]Monthly unit'!$B:$B,'[1]Final sheet'!H132)</f>
        <v>0</v>
      </c>
      <c r="J132">
        <f t="shared" si="10"/>
        <v>4</v>
      </c>
      <c r="K132">
        <f t="shared" si="11"/>
        <v>2021</v>
      </c>
      <c r="L132">
        <f>ROUND(VLOOKUP(H132,'[1]Feeder energy'!$L:$P,2,FALSE)/1000,3)</f>
        <v>39844.964</v>
      </c>
      <c r="M132">
        <f>ROUND(VLOOKUP(H132,'[1]Feeder energy'!$L:$P,3,FALSE)/1000,3)</f>
        <v>40647.499000000003</v>
      </c>
      <c r="N132">
        <f>ROUND(VLOOKUP(H132,'[1]Feeder energy'!$L:$P,4,FALSE)/1000,3)</f>
        <v>33233.120999999999</v>
      </c>
      <c r="O132">
        <f>ROUND(VLOOKUP(H132,'[1]Feeder energy'!$L:$P,5,FALSE)/1000,3)</f>
        <v>36538.711000000003</v>
      </c>
      <c r="P132">
        <f t="shared" si="8"/>
        <v>1</v>
      </c>
      <c r="Q132" t="s">
        <v>18</v>
      </c>
    </row>
    <row r="133" spans="1:17" x14ac:dyDescent="0.25">
      <c r="A133" s="5">
        <v>110213000026</v>
      </c>
      <c r="B133" s="6">
        <v>44317</v>
      </c>
      <c r="C133">
        <v>77000</v>
      </c>
      <c r="D133">
        <v>11000</v>
      </c>
      <c r="E133">
        <v>56</v>
      </c>
      <c r="F133">
        <v>6478</v>
      </c>
      <c r="G133">
        <v>438</v>
      </c>
      <c r="H133" s="6">
        <f t="shared" si="9"/>
        <v>44287</v>
      </c>
      <c r="I133">
        <f>SUMIFS('[1]Monthly unit'!$C:$C,'[1]Monthly unit'!$A:$A,'[1]Final sheet'!A133,'[1]Monthly unit'!$B:$B,'[1]Final sheet'!H133)</f>
        <v>1120</v>
      </c>
      <c r="J133">
        <f t="shared" si="10"/>
        <v>4</v>
      </c>
      <c r="K133">
        <f t="shared" si="11"/>
        <v>2021</v>
      </c>
      <c r="L133">
        <f>ROUND(VLOOKUP(H133,'[1]Feeder energy'!$L:$P,2,FALSE)/1000,3)</f>
        <v>39844.964</v>
      </c>
      <c r="M133">
        <f>ROUND(VLOOKUP(H133,'[1]Feeder energy'!$L:$P,3,FALSE)/1000,3)</f>
        <v>40647.499000000003</v>
      </c>
      <c r="N133">
        <f>ROUND(VLOOKUP(H133,'[1]Feeder energy'!$L:$P,4,FALSE)/1000,3)</f>
        <v>33233.120999999999</v>
      </c>
      <c r="O133">
        <f>ROUND(VLOOKUP(H133,'[1]Feeder energy'!$L:$P,5,FALSE)/1000,3)</f>
        <v>36538.711000000003</v>
      </c>
      <c r="P133">
        <f t="shared" si="8"/>
        <v>1</v>
      </c>
      <c r="Q133" t="s">
        <v>18</v>
      </c>
    </row>
    <row r="134" spans="1:17" x14ac:dyDescent="0.25">
      <c r="A134" s="5">
        <v>110213000260</v>
      </c>
      <c r="B134" s="6">
        <v>44317</v>
      </c>
      <c r="C134">
        <v>10000</v>
      </c>
      <c r="D134">
        <v>5000</v>
      </c>
      <c r="E134">
        <v>117</v>
      </c>
      <c r="F134">
        <v>5000</v>
      </c>
      <c r="G134">
        <v>543</v>
      </c>
      <c r="H134" s="6">
        <f t="shared" si="9"/>
        <v>44287</v>
      </c>
      <c r="I134">
        <f>SUMIFS('[1]Monthly unit'!$C:$C,'[1]Monthly unit'!$A:$A,'[1]Final sheet'!A134,'[1]Monthly unit'!$B:$B,'[1]Final sheet'!H134)</f>
        <v>81</v>
      </c>
      <c r="J134">
        <f t="shared" si="10"/>
        <v>4</v>
      </c>
      <c r="K134">
        <f t="shared" si="11"/>
        <v>2021</v>
      </c>
      <c r="L134">
        <f>ROUND(VLOOKUP(H134,'[1]Feeder energy'!$L:$P,2,FALSE)/1000,3)</f>
        <v>39844.964</v>
      </c>
      <c r="M134">
        <f>ROUND(VLOOKUP(H134,'[1]Feeder energy'!$L:$P,3,FALSE)/1000,3)</f>
        <v>40647.499000000003</v>
      </c>
      <c r="N134">
        <f>ROUND(VLOOKUP(H134,'[1]Feeder energy'!$L:$P,4,FALSE)/1000,3)</f>
        <v>33233.120999999999</v>
      </c>
      <c r="O134">
        <f>ROUND(VLOOKUP(H134,'[1]Feeder energy'!$L:$P,5,FALSE)/1000,3)</f>
        <v>36538.711000000003</v>
      </c>
      <c r="P134">
        <f t="shared" si="8"/>
        <v>1</v>
      </c>
      <c r="Q134" t="s">
        <v>18</v>
      </c>
    </row>
    <row r="135" spans="1:17" x14ac:dyDescent="0.25">
      <c r="A135" s="5">
        <v>110213001228</v>
      </c>
      <c r="B135" s="6">
        <v>44317</v>
      </c>
      <c r="C135">
        <v>10000</v>
      </c>
      <c r="D135">
        <v>1000</v>
      </c>
      <c r="E135">
        <v>30</v>
      </c>
      <c r="F135">
        <v>1000</v>
      </c>
      <c r="G135">
        <v>391</v>
      </c>
      <c r="H135" s="6">
        <f t="shared" si="9"/>
        <v>44287</v>
      </c>
      <c r="I135">
        <f>SUMIFS('[1]Monthly unit'!$C:$C,'[1]Monthly unit'!$A:$A,'[1]Final sheet'!A135,'[1]Monthly unit'!$B:$B,'[1]Final sheet'!H135)</f>
        <v>27</v>
      </c>
      <c r="J135">
        <f t="shared" si="10"/>
        <v>4</v>
      </c>
      <c r="K135">
        <f t="shared" si="11"/>
        <v>2021</v>
      </c>
      <c r="L135">
        <f>ROUND(VLOOKUP(H135,'[1]Feeder energy'!$L:$P,2,FALSE)/1000,3)</f>
        <v>39844.964</v>
      </c>
      <c r="M135">
        <f>ROUND(VLOOKUP(H135,'[1]Feeder energy'!$L:$P,3,FALSE)/1000,3)</f>
        <v>40647.499000000003</v>
      </c>
      <c r="N135">
        <f>ROUND(VLOOKUP(H135,'[1]Feeder energy'!$L:$P,4,FALSE)/1000,3)</f>
        <v>33233.120999999999</v>
      </c>
      <c r="O135">
        <f>ROUND(VLOOKUP(H135,'[1]Feeder energy'!$L:$P,5,FALSE)/1000,3)</f>
        <v>36538.711000000003</v>
      </c>
      <c r="P135">
        <f t="shared" si="8"/>
        <v>1</v>
      </c>
      <c r="Q135" t="s">
        <v>18</v>
      </c>
    </row>
    <row r="136" spans="1:17" x14ac:dyDescent="0.25">
      <c r="A136" s="5">
        <v>110213001230</v>
      </c>
      <c r="B136" s="6">
        <v>44317</v>
      </c>
      <c r="C136">
        <v>70000</v>
      </c>
      <c r="D136">
        <v>10000</v>
      </c>
      <c r="E136">
        <v>42</v>
      </c>
      <c r="F136">
        <v>5000</v>
      </c>
      <c r="G136">
        <v>372</v>
      </c>
      <c r="H136" s="6">
        <f t="shared" si="9"/>
        <v>44287</v>
      </c>
      <c r="I136">
        <f>SUMIFS('[1]Monthly unit'!$C:$C,'[1]Monthly unit'!$A:$A,'[1]Final sheet'!A136,'[1]Monthly unit'!$B:$B,'[1]Final sheet'!H136)</f>
        <v>584</v>
      </c>
      <c r="J136">
        <f t="shared" si="10"/>
        <v>4</v>
      </c>
      <c r="K136">
        <f t="shared" si="11"/>
        <v>2021</v>
      </c>
      <c r="L136">
        <f>ROUND(VLOOKUP(H136,'[1]Feeder energy'!$L:$P,2,FALSE)/1000,3)</f>
        <v>39844.964</v>
      </c>
      <c r="M136">
        <f>ROUND(VLOOKUP(H136,'[1]Feeder energy'!$L:$P,3,FALSE)/1000,3)</f>
        <v>40647.499000000003</v>
      </c>
      <c r="N136">
        <f>ROUND(VLOOKUP(H136,'[1]Feeder energy'!$L:$P,4,FALSE)/1000,3)</f>
        <v>33233.120999999999</v>
      </c>
      <c r="O136">
        <f>ROUND(VLOOKUP(H136,'[1]Feeder energy'!$L:$P,5,FALSE)/1000,3)</f>
        <v>36538.711000000003</v>
      </c>
      <c r="P136">
        <f t="shared" si="8"/>
        <v>1</v>
      </c>
      <c r="Q136" t="s">
        <v>18</v>
      </c>
    </row>
    <row r="137" spans="1:17" x14ac:dyDescent="0.25">
      <c r="A137" s="5">
        <v>110213001231</v>
      </c>
      <c r="B137" s="6">
        <v>44317</v>
      </c>
      <c r="C137">
        <v>22406</v>
      </c>
      <c r="D137">
        <v>20000</v>
      </c>
      <c r="E137">
        <v>306</v>
      </c>
      <c r="F137">
        <v>1321</v>
      </c>
      <c r="G137">
        <v>411</v>
      </c>
      <c r="H137" s="6">
        <f t="shared" si="9"/>
        <v>44287</v>
      </c>
      <c r="I137">
        <f>SUMIFS('[1]Monthly unit'!$C:$C,'[1]Monthly unit'!$A:$A,'[1]Final sheet'!A137,'[1]Monthly unit'!$B:$B,'[1]Final sheet'!H137)</f>
        <v>239</v>
      </c>
      <c r="J137">
        <f t="shared" si="10"/>
        <v>4</v>
      </c>
      <c r="K137">
        <f t="shared" si="11"/>
        <v>2021</v>
      </c>
      <c r="L137">
        <f>ROUND(VLOOKUP(H137,'[1]Feeder energy'!$L:$P,2,FALSE)/1000,3)</f>
        <v>39844.964</v>
      </c>
      <c r="M137">
        <f>ROUND(VLOOKUP(H137,'[1]Feeder energy'!$L:$P,3,FALSE)/1000,3)</f>
        <v>40647.499000000003</v>
      </c>
      <c r="N137">
        <f>ROUND(VLOOKUP(H137,'[1]Feeder energy'!$L:$P,4,FALSE)/1000,3)</f>
        <v>33233.120999999999</v>
      </c>
      <c r="O137">
        <f>ROUND(VLOOKUP(H137,'[1]Feeder energy'!$L:$P,5,FALSE)/1000,3)</f>
        <v>36538.711000000003</v>
      </c>
      <c r="P137">
        <f t="shared" si="8"/>
        <v>1</v>
      </c>
      <c r="Q137" t="s">
        <v>18</v>
      </c>
    </row>
    <row r="138" spans="1:17" x14ac:dyDescent="0.25">
      <c r="A138" s="5">
        <v>110213001232</v>
      </c>
      <c r="B138" s="6">
        <v>44317</v>
      </c>
      <c r="C138">
        <v>10000</v>
      </c>
      <c r="D138">
        <v>5000</v>
      </c>
      <c r="E138">
        <v>128</v>
      </c>
      <c r="F138">
        <v>5000</v>
      </c>
      <c r="G138">
        <v>457</v>
      </c>
      <c r="H138" s="6">
        <f t="shared" si="9"/>
        <v>44287</v>
      </c>
      <c r="I138">
        <f>SUMIFS('[1]Monthly unit'!$C:$C,'[1]Monthly unit'!$A:$A,'[1]Final sheet'!A138,'[1]Monthly unit'!$B:$B,'[1]Final sheet'!H138)</f>
        <v>88</v>
      </c>
      <c r="J138">
        <f t="shared" si="10"/>
        <v>4</v>
      </c>
      <c r="K138">
        <f t="shared" si="11"/>
        <v>2021</v>
      </c>
      <c r="L138">
        <f>ROUND(VLOOKUP(H138,'[1]Feeder energy'!$L:$P,2,FALSE)/1000,3)</f>
        <v>39844.964</v>
      </c>
      <c r="M138">
        <f>ROUND(VLOOKUP(H138,'[1]Feeder energy'!$L:$P,3,FALSE)/1000,3)</f>
        <v>40647.499000000003</v>
      </c>
      <c r="N138">
        <f>ROUND(VLOOKUP(H138,'[1]Feeder energy'!$L:$P,4,FALSE)/1000,3)</f>
        <v>33233.120999999999</v>
      </c>
      <c r="O138">
        <f>ROUND(VLOOKUP(H138,'[1]Feeder energy'!$L:$P,5,FALSE)/1000,3)</f>
        <v>36538.711000000003</v>
      </c>
      <c r="P138">
        <f t="shared" si="8"/>
        <v>1</v>
      </c>
      <c r="Q138" t="s">
        <v>18</v>
      </c>
    </row>
    <row r="139" spans="1:17" x14ac:dyDescent="0.25">
      <c r="A139" s="5">
        <v>110213001236</v>
      </c>
      <c r="B139" s="6">
        <v>44317</v>
      </c>
      <c r="C139">
        <v>190000</v>
      </c>
      <c r="D139">
        <v>60000</v>
      </c>
      <c r="E139">
        <v>22</v>
      </c>
      <c r="F139">
        <v>25350</v>
      </c>
      <c r="G139">
        <v>422</v>
      </c>
      <c r="H139" s="6">
        <f t="shared" si="9"/>
        <v>44287</v>
      </c>
      <c r="I139">
        <f>SUMIFS('[1]Monthly unit'!$C:$C,'[1]Monthly unit'!$A:$A,'[1]Final sheet'!A139,'[1]Monthly unit'!$B:$B,'[1]Final sheet'!H139)</f>
        <v>977</v>
      </c>
      <c r="J139">
        <f t="shared" si="10"/>
        <v>4</v>
      </c>
      <c r="K139">
        <f t="shared" si="11"/>
        <v>2021</v>
      </c>
      <c r="L139">
        <f>ROUND(VLOOKUP(H139,'[1]Feeder energy'!$L:$P,2,FALSE)/1000,3)</f>
        <v>39844.964</v>
      </c>
      <c r="M139">
        <f>ROUND(VLOOKUP(H139,'[1]Feeder energy'!$L:$P,3,FALSE)/1000,3)</f>
        <v>40647.499000000003</v>
      </c>
      <c r="N139">
        <f>ROUND(VLOOKUP(H139,'[1]Feeder energy'!$L:$P,4,FALSE)/1000,3)</f>
        <v>33233.120999999999</v>
      </c>
      <c r="O139">
        <f>ROUND(VLOOKUP(H139,'[1]Feeder energy'!$L:$P,5,FALSE)/1000,3)</f>
        <v>36538.711000000003</v>
      </c>
      <c r="P139">
        <f t="shared" si="8"/>
        <v>1</v>
      </c>
      <c r="Q139" t="s">
        <v>18</v>
      </c>
    </row>
    <row r="140" spans="1:17" x14ac:dyDescent="0.25">
      <c r="A140" s="5">
        <v>110213001237</v>
      </c>
      <c r="B140" s="6">
        <v>44317</v>
      </c>
      <c r="C140">
        <v>53920</v>
      </c>
      <c r="D140">
        <v>8000</v>
      </c>
      <c r="E140">
        <v>46</v>
      </c>
      <c r="F140">
        <v>5000</v>
      </c>
      <c r="G140">
        <v>388</v>
      </c>
      <c r="H140" s="6">
        <f t="shared" si="9"/>
        <v>44287</v>
      </c>
      <c r="I140">
        <f>SUMIFS('[1]Monthly unit'!$C:$C,'[1]Monthly unit'!$A:$A,'[1]Final sheet'!A140,'[1]Monthly unit'!$B:$B,'[1]Final sheet'!H140)</f>
        <v>569</v>
      </c>
      <c r="J140">
        <f t="shared" si="10"/>
        <v>4</v>
      </c>
      <c r="K140">
        <f t="shared" si="11"/>
        <v>2021</v>
      </c>
      <c r="L140">
        <f>ROUND(VLOOKUP(H140,'[1]Feeder energy'!$L:$P,2,FALSE)/1000,3)</f>
        <v>39844.964</v>
      </c>
      <c r="M140">
        <f>ROUND(VLOOKUP(H140,'[1]Feeder energy'!$L:$P,3,FALSE)/1000,3)</f>
        <v>40647.499000000003</v>
      </c>
      <c r="N140">
        <f>ROUND(VLOOKUP(H140,'[1]Feeder energy'!$L:$P,4,FALSE)/1000,3)</f>
        <v>33233.120999999999</v>
      </c>
      <c r="O140">
        <f>ROUND(VLOOKUP(H140,'[1]Feeder energy'!$L:$P,5,FALSE)/1000,3)</f>
        <v>36538.711000000003</v>
      </c>
      <c r="P140">
        <f t="shared" si="8"/>
        <v>1</v>
      </c>
      <c r="Q140" t="s">
        <v>18</v>
      </c>
    </row>
    <row r="141" spans="1:17" x14ac:dyDescent="0.25">
      <c r="A141" s="5">
        <v>110213001239</v>
      </c>
      <c r="B141" s="6">
        <v>44317</v>
      </c>
      <c r="C141">
        <v>229040</v>
      </c>
      <c r="D141">
        <v>59040</v>
      </c>
      <c r="E141">
        <v>32</v>
      </c>
      <c r="F141">
        <v>8500</v>
      </c>
      <c r="G141">
        <v>396</v>
      </c>
      <c r="H141" s="6">
        <f t="shared" si="9"/>
        <v>44287</v>
      </c>
      <c r="I141">
        <f>SUMIFS('[1]Monthly unit'!$C:$C,'[1]Monthly unit'!$A:$A,'[1]Final sheet'!A141,'[1]Monthly unit'!$B:$B,'[1]Final sheet'!H141)</f>
        <v>1048</v>
      </c>
      <c r="J141">
        <f t="shared" si="10"/>
        <v>4</v>
      </c>
      <c r="K141">
        <f t="shared" si="11"/>
        <v>2021</v>
      </c>
      <c r="L141">
        <f>ROUND(VLOOKUP(H141,'[1]Feeder energy'!$L:$P,2,FALSE)/1000,3)</f>
        <v>39844.964</v>
      </c>
      <c r="M141">
        <f>ROUND(VLOOKUP(H141,'[1]Feeder energy'!$L:$P,3,FALSE)/1000,3)</f>
        <v>40647.499000000003</v>
      </c>
      <c r="N141">
        <f>ROUND(VLOOKUP(H141,'[1]Feeder energy'!$L:$P,4,FALSE)/1000,3)</f>
        <v>33233.120999999999</v>
      </c>
      <c r="O141">
        <f>ROUND(VLOOKUP(H141,'[1]Feeder energy'!$L:$P,5,FALSE)/1000,3)</f>
        <v>36538.711000000003</v>
      </c>
      <c r="P141">
        <f t="shared" si="8"/>
        <v>1</v>
      </c>
      <c r="Q141" t="s">
        <v>18</v>
      </c>
    </row>
    <row r="142" spans="1:17" x14ac:dyDescent="0.25">
      <c r="A142" s="5">
        <v>110213001241</v>
      </c>
      <c r="B142" s="6">
        <v>44317</v>
      </c>
      <c r="C142">
        <v>50000</v>
      </c>
      <c r="D142">
        <v>25000</v>
      </c>
      <c r="E142">
        <v>96</v>
      </c>
      <c r="F142">
        <v>30000</v>
      </c>
      <c r="G142">
        <v>415</v>
      </c>
      <c r="H142" s="6">
        <f t="shared" si="9"/>
        <v>44287</v>
      </c>
      <c r="I142">
        <f>SUMIFS('[1]Monthly unit'!$C:$C,'[1]Monthly unit'!$A:$A,'[1]Final sheet'!A142,'[1]Monthly unit'!$B:$B,'[1]Final sheet'!H142)</f>
        <v>554</v>
      </c>
      <c r="J142">
        <f t="shared" si="10"/>
        <v>4</v>
      </c>
      <c r="K142">
        <f t="shared" si="11"/>
        <v>2021</v>
      </c>
      <c r="L142">
        <f>ROUND(VLOOKUP(H142,'[1]Feeder energy'!$L:$P,2,FALSE)/1000,3)</f>
        <v>39844.964</v>
      </c>
      <c r="M142">
        <f>ROUND(VLOOKUP(H142,'[1]Feeder energy'!$L:$P,3,FALSE)/1000,3)</f>
        <v>40647.499000000003</v>
      </c>
      <c r="N142">
        <f>ROUND(VLOOKUP(H142,'[1]Feeder energy'!$L:$P,4,FALSE)/1000,3)</f>
        <v>33233.120999999999</v>
      </c>
      <c r="O142">
        <f>ROUND(VLOOKUP(H142,'[1]Feeder energy'!$L:$P,5,FALSE)/1000,3)</f>
        <v>36538.711000000003</v>
      </c>
      <c r="P142">
        <f t="shared" si="8"/>
        <v>1</v>
      </c>
      <c r="Q142" t="s">
        <v>18</v>
      </c>
    </row>
    <row r="143" spans="1:17" x14ac:dyDescent="0.25">
      <c r="A143" s="5">
        <v>110213001242</v>
      </c>
      <c r="B143" s="6">
        <v>44317</v>
      </c>
      <c r="C143">
        <v>20000</v>
      </c>
      <c r="D143">
        <v>5000</v>
      </c>
      <c r="E143">
        <v>32</v>
      </c>
      <c r="F143">
        <v>6000</v>
      </c>
      <c r="G143">
        <v>968</v>
      </c>
      <c r="H143" s="6">
        <f t="shared" si="9"/>
        <v>44287</v>
      </c>
      <c r="I143">
        <f>SUMIFS('[1]Monthly unit'!$C:$C,'[1]Monthly unit'!$A:$A,'[1]Final sheet'!A143,'[1]Monthly unit'!$B:$B,'[1]Final sheet'!H143)</f>
        <v>18</v>
      </c>
      <c r="J143">
        <f t="shared" si="10"/>
        <v>4</v>
      </c>
      <c r="K143">
        <f t="shared" si="11"/>
        <v>2021</v>
      </c>
      <c r="L143">
        <f>ROUND(VLOOKUP(H143,'[1]Feeder energy'!$L:$P,2,FALSE)/1000,3)</f>
        <v>39844.964</v>
      </c>
      <c r="M143">
        <f>ROUND(VLOOKUP(H143,'[1]Feeder energy'!$L:$P,3,FALSE)/1000,3)</f>
        <v>40647.499000000003</v>
      </c>
      <c r="N143">
        <f>ROUND(VLOOKUP(H143,'[1]Feeder energy'!$L:$P,4,FALSE)/1000,3)</f>
        <v>33233.120999999999</v>
      </c>
      <c r="O143">
        <f>ROUND(VLOOKUP(H143,'[1]Feeder energy'!$L:$P,5,FALSE)/1000,3)</f>
        <v>36538.711000000003</v>
      </c>
      <c r="P143">
        <f t="shared" si="8"/>
        <v>1</v>
      </c>
      <c r="Q143" t="s">
        <v>18</v>
      </c>
    </row>
    <row r="144" spans="1:17" x14ac:dyDescent="0.25">
      <c r="A144" s="5">
        <v>110213001247</v>
      </c>
      <c r="B144" s="6">
        <v>44317</v>
      </c>
      <c r="C144">
        <v>20000</v>
      </c>
      <c r="D144">
        <v>20000</v>
      </c>
      <c r="E144">
        <v>205</v>
      </c>
      <c r="F144">
        <v>20000</v>
      </c>
      <c r="G144">
        <v>368</v>
      </c>
      <c r="H144" s="6">
        <f t="shared" si="9"/>
        <v>44287</v>
      </c>
      <c r="I144">
        <f>SUMIFS('[1]Monthly unit'!$C:$C,'[1]Monthly unit'!$A:$A,'[1]Final sheet'!A144,'[1]Monthly unit'!$B:$B,'[1]Final sheet'!H144)</f>
        <v>86</v>
      </c>
      <c r="J144">
        <f t="shared" si="10"/>
        <v>4</v>
      </c>
      <c r="K144">
        <f t="shared" si="11"/>
        <v>2021</v>
      </c>
      <c r="L144">
        <f>ROUND(VLOOKUP(H144,'[1]Feeder energy'!$L:$P,2,FALSE)/1000,3)</f>
        <v>39844.964</v>
      </c>
      <c r="M144">
        <f>ROUND(VLOOKUP(H144,'[1]Feeder energy'!$L:$P,3,FALSE)/1000,3)</f>
        <v>40647.499000000003</v>
      </c>
      <c r="N144">
        <f>ROUND(VLOOKUP(H144,'[1]Feeder energy'!$L:$P,4,FALSE)/1000,3)</f>
        <v>33233.120999999999</v>
      </c>
      <c r="O144">
        <f>ROUND(VLOOKUP(H144,'[1]Feeder energy'!$L:$P,5,FALSE)/1000,3)</f>
        <v>36538.711000000003</v>
      </c>
      <c r="P144">
        <f t="shared" si="8"/>
        <v>1</v>
      </c>
      <c r="Q144" t="s">
        <v>18</v>
      </c>
    </row>
    <row r="145" spans="1:17" x14ac:dyDescent="0.25">
      <c r="A145" s="5">
        <v>110213001248</v>
      </c>
      <c r="B145" s="6">
        <v>44317</v>
      </c>
      <c r="C145">
        <v>480000</v>
      </c>
      <c r="D145">
        <v>90000</v>
      </c>
      <c r="E145">
        <v>8</v>
      </c>
      <c r="F145">
        <v>80000</v>
      </c>
      <c r="G145">
        <v>368</v>
      </c>
      <c r="H145" s="6">
        <f t="shared" si="9"/>
        <v>44287</v>
      </c>
      <c r="I145">
        <f>SUMIFS('[1]Monthly unit'!$C:$C,'[1]Monthly unit'!$A:$A,'[1]Final sheet'!A145,'[1]Monthly unit'!$B:$B,'[1]Final sheet'!H145)</f>
        <v>3417</v>
      </c>
      <c r="J145">
        <f t="shared" si="10"/>
        <v>4</v>
      </c>
      <c r="K145">
        <f t="shared" si="11"/>
        <v>2021</v>
      </c>
      <c r="L145">
        <f>ROUND(VLOOKUP(H145,'[1]Feeder energy'!$L:$P,2,FALSE)/1000,3)</f>
        <v>39844.964</v>
      </c>
      <c r="M145">
        <f>ROUND(VLOOKUP(H145,'[1]Feeder energy'!$L:$P,3,FALSE)/1000,3)</f>
        <v>40647.499000000003</v>
      </c>
      <c r="N145">
        <f>ROUND(VLOOKUP(H145,'[1]Feeder energy'!$L:$P,4,FALSE)/1000,3)</f>
        <v>33233.120999999999</v>
      </c>
      <c r="O145">
        <f>ROUND(VLOOKUP(H145,'[1]Feeder energy'!$L:$P,5,FALSE)/1000,3)</f>
        <v>36538.711000000003</v>
      </c>
      <c r="P145">
        <f t="shared" si="8"/>
        <v>1</v>
      </c>
      <c r="Q145" t="s">
        <v>18</v>
      </c>
    </row>
    <row r="146" spans="1:17" x14ac:dyDescent="0.25">
      <c r="A146" s="5">
        <v>110213001250</v>
      </c>
      <c r="B146" s="6">
        <v>44317</v>
      </c>
      <c r="C146">
        <v>41000</v>
      </c>
      <c r="D146">
        <v>10000</v>
      </c>
      <c r="E146">
        <v>16</v>
      </c>
      <c r="F146">
        <v>10000</v>
      </c>
      <c r="G146">
        <v>437</v>
      </c>
      <c r="H146" s="6">
        <f t="shared" si="9"/>
        <v>44287</v>
      </c>
      <c r="I146">
        <f>SUMIFS('[1]Monthly unit'!$C:$C,'[1]Monthly unit'!$A:$A,'[1]Final sheet'!A146,'[1]Monthly unit'!$B:$B,'[1]Final sheet'!H146)</f>
        <v>345</v>
      </c>
      <c r="J146">
        <f t="shared" si="10"/>
        <v>4</v>
      </c>
      <c r="K146">
        <f t="shared" si="11"/>
        <v>2021</v>
      </c>
      <c r="L146">
        <f>ROUND(VLOOKUP(H146,'[1]Feeder energy'!$L:$P,2,FALSE)/1000,3)</f>
        <v>39844.964</v>
      </c>
      <c r="M146">
        <f>ROUND(VLOOKUP(H146,'[1]Feeder energy'!$L:$P,3,FALSE)/1000,3)</f>
        <v>40647.499000000003</v>
      </c>
      <c r="N146">
        <f>ROUND(VLOOKUP(H146,'[1]Feeder energy'!$L:$P,4,FALSE)/1000,3)</f>
        <v>33233.120999999999</v>
      </c>
      <c r="O146">
        <f>ROUND(VLOOKUP(H146,'[1]Feeder energy'!$L:$P,5,FALSE)/1000,3)</f>
        <v>36538.711000000003</v>
      </c>
      <c r="P146">
        <f t="shared" si="8"/>
        <v>1</v>
      </c>
      <c r="Q146" t="s">
        <v>18</v>
      </c>
    </row>
    <row r="147" spans="1:17" x14ac:dyDescent="0.25">
      <c r="A147" s="5">
        <v>110213001270</v>
      </c>
      <c r="B147" s="6">
        <v>44317</v>
      </c>
      <c r="C147">
        <v>88000</v>
      </c>
      <c r="D147">
        <v>30000</v>
      </c>
      <c r="E147">
        <v>46</v>
      </c>
      <c r="F147">
        <v>53500</v>
      </c>
      <c r="G147">
        <v>397</v>
      </c>
      <c r="H147" s="6">
        <f t="shared" si="9"/>
        <v>44287</v>
      </c>
      <c r="I147">
        <f>SUMIFS('[1]Monthly unit'!$C:$C,'[1]Monthly unit'!$A:$A,'[1]Final sheet'!A147,'[1]Monthly unit'!$B:$B,'[1]Final sheet'!H147)</f>
        <v>557</v>
      </c>
      <c r="J147">
        <f t="shared" si="10"/>
        <v>4</v>
      </c>
      <c r="K147">
        <f t="shared" si="11"/>
        <v>2021</v>
      </c>
      <c r="L147">
        <f>ROUND(VLOOKUP(H147,'[1]Feeder energy'!$L:$P,2,FALSE)/1000,3)</f>
        <v>39844.964</v>
      </c>
      <c r="M147">
        <f>ROUND(VLOOKUP(H147,'[1]Feeder energy'!$L:$P,3,FALSE)/1000,3)</f>
        <v>40647.499000000003</v>
      </c>
      <c r="N147">
        <f>ROUND(VLOOKUP(H147,'[1]Feeder energy'!$L:$P,4,FALSE)/1000,3)</f>
        <v>33233.120999999999</v>
      </c>
      <c r="O147">
        <f>ROUND(VLOOKUP(H147,'[1]Feeder energy'!$L:$P,5,FALSE)/1000,3)</f>
        <v>36538.711000000003</v>
      </c>
      <c r="P147">
        <f t="shared" si="8"/>
        <v>1</v>
      </c>
      <c r="Q147" t="s">
        <v>18</v>
      </c>
    </row>
    <row r="148" spans="1:17" x14ac:dyDescent="0.25">
      <c r="A148" s="5">
        <v>110213001271</v>
      </c>
      <c r="B148" s="6">
        <v>44317</v>
      </c>
      <c r="C148">
        <v>30000</v>
      </c>
      <c r="D148">
        <v>30000</v>
      </c>
      <c r="E148">
        <v>65</v>
      </c>
      <c r="F148">
        <v>30000</v>
      </c>
      <c r="G148">
        <v>445</v>
      </c>
      <c r="H148" s="6">
        <f t="shared" si="9"/>
        <v>44287</v>
      </c>
      <c r="I148">
        <f>SUMIFS('[1]Monthly unit'!$C:$C,'[1]Monthly unit'!$A:$A,'[1]Final sheet'!A148,'[1]Monthly unit'!$B:$B,'[1]Final sheet'!H148)</f>
        <v>311</v>
      </c>
      <c r="J148">
        <f t="shared" si="10"/>
        <v>4</v>
      </c>
      <c r="K148">
        <f t="shared" si="11"/>
        <v>2021</v>
      </c>
      <c r="L148">
        <f>ROUND(VLOOKUP(H148,'[1]Feeder energy'!$L:$P,2,FALSE)/1000,3)</f>
        <v>39844.964</v>
      </c>
      <c r="M148">
        <f>ROUND(VLOOKUP(H148,'[1]Feeder energy'!$L:$P,3,FALSE)/1000,3)</f>
        <v>40647.499000000003</v>
      </c>
      <c r="N148">
        <f>ROUND(VLOOKUP(H148,'[1]Feeder energy'!$L:$P,4,FALSE)/1000,3)</f>
        <v>33233.120999999999</v>
      </c>
      <c r="O148">
        <f>ROUND(VLOOKUP(H148,'[1]Feeder energy'!$L:$P,5,FALSE)/1000,3)</f>
        <v>36538.711000000003</v>
      </c>
      <c r="P148">
        <f t="shared" si="8"/>
        <v>1</v>
      </c>
      <c r="Q148" t="s">
        <v>18</v>
      </c>
    </row>
    <row r="149" spans="1:17" x14ac:dyDescent="0.25">
      <c r="A149" s="5">
        <v>110213001272</v>
      </c>
      <c r="B149" s="6">
        <v>44317</v>
      </c>
      <c r="C149">
        <v>20000</v>
      </c>
      <c r="D149">
        <v>10000</v>
      </c>
      <c r="E149">
        <v>173</v>
      </c>
      <c r="F149">
        <v>3000</v>
      </c>
      <c r="G149">
        <v>404</v>
      </c>
      <c r="H149" s="6">
        <f t="shared" si="9"/>
        <v>44287</v>
      </c>
      <c r="I149">
        <f>SUMIFS('[1]Monthly unit'!$C:$C,'[1]Monthly unit'!$A:$A,'[1]Final sheet'!A149,'[1]Monthly unit'!$B:$B,'[1]Final sheet'!H149)</f>
        <v>177</v>
      </c>
      <c r="J149">
        <f t="shared" si="10"/>
        <v>4</v>
      </c>
      <c r="K149">
        <f t="shared" si="11"/>
        <v>2021</v>
      </c>
      <c r="L149">
        <f>ROUND(VLOOKUP(H149,'[1]Feeder energy'!$L:$P,2,FALSE)/1000,3)</f>
        <v>39844.964</v>
      </c>
      <c r="M149">
        <f>ROUND(VLOOKUP(H149,'[1]Feeder energy'!$L:$P,3,FALSE)/1000,3)</f>
        <v>40647.499000000003</v>
      </c>
      <c r="N149">
        <f>ROUND(VLOOKUP(H149,'[1]Feeder energy'!$L:$P,4,FALSE)/1000,3)</f>
        <v>33233.120999999999</v>
      </c>
      <c r="O149">
        <f>ROUND(VLOOKUP(H149,'[1]Feeder energy'!$L:$P,5,FALSE)/1000,3)</f>
        <v>36538.711000000003</v>
      </c>
      <c r="P149">
        <f t="shared" si="8"/>
        <v>1</v>
      </c>
      <c r="Q149" t="s">
        <v>18</v>
      </c>
    </row>
    <row r="150" spans="1:17" x14ac:dyDescent="0.25">
      <c r="A150" s="5">
        <v>110213001275</v>
      </c>
      <c r="B150" s="6">
        <v>44317</v>
      </c>
      <c r="C150">
        <v>104000</v>
      </c>
      <c r="D150">
        <v>30000</v>
      </c>
      <c r="E150">
        <v>46</v>
      </c>
      <c r="F150">
        <v>2000</v>
      </c>
      <c r="G150">
        <v>415</v>
      </c>
      <c r="H150" s="6">
        <f t="shared" si="9"/>
        <v>44287</v>
      </c>
      <c r="I150">
        <f>SUMIFS('[1]Monthly unit'!$C:$C,'[1]Monthly unit'!$A:$A,'[1]Final sheet'!A150,'[1]Monthly unit'!$B:$B,'[1]Final sheet'!H150)</f>
        <v>485</v>
      </c>
      <c r="J150">
        <f t="shared" si="10"/>
        <v>4</v>
      </c>
      <c r="K150">
        <f t="shared" si="11"/>
        <v>2021</v>
      </c>
      <c r="L150">
        <f>ROUND(VLOOKUP(H150,'[1]Feeder energy'!$L:$P,2,FALSE)/1000,3)</f>
        <v>39844.964</v>
      </c>
      <c r="M150">
        <f>ROUND(VLOOKUP(H150,'[1]Feeder energy'!$L:$P,3,FALSE)/1000,3)</f>
        <v>40647.499000000003</v>
      </c>
      <c r="N150">
        <f>ROUND(VLOOKUP(H150,'[1]Feeder energy'!$L:$P,4,FALSE)/1000,3)</f>
        <v>33233.120999999999</v>
      </c>
      <c r="O150">
        <f>ROUND(VLOOKUP(H150,'[1]Feeder energy'!$L:$P,5,FALSE)/1000,3)</f>
        <v>36538.711000000003</v>
      </c>
      <c r="P150">
        <f t="shared" si="8"/>
        <v>1</v>
      </c>
      <c r="Q150" t="s">
        <v>18</v>
      </c>
    </row>
    <row r="151" spans="1:17" x14ac:dyDescent="0.25">
      <c r="A151" s="5">
        <v>110213001276</v>
      </c>
      <c r="B151" s="6">
        <v>44317</v>
      </c>
      <c r="C151">
        <v>29900</v>
      </c>
      <c r="D151">
        <v>5000</v>
      </c>
      <c r="E151">
        <v>38</v>
      </c>
      <c r="F151">
        <v>2000</v>
      </c>
      <c r="G151">
        <v>411</v>
      </c>
      <c r="H151" s="6">
        <f t="shared" si="9"/>
        <v>44287</v>
      </c>
      <c r="I151">
        <f>SUMIFS('[1]Monthly unit'!$C:$C,'[1]Monthly unit'!$A:$A,'[1]Final sheet'!A151,'[1]Monthly unit'!$B:$B,'[1]Final sheet'!H151)</f>
        <v>237</v>
      </c>
      <c r="J151">
        <f t="shared" si="10"/>
        <v>4</v>
      </c>
      <c r="K151">
        <f t="shared" si="11"/>
        <v>2021</v>
      </c>
      <c r="L151">
        <f>ROUND(VLOOKUP(H151,'[1]Feeder energy'!$L:$P,2,FALSE)/1000,3)</f>
        <v>39844.964</v>
      </c>
      <c r="M151">
        <f>ROUND(VLOOKUP(H151,'[1]Feeder energy'!$L:$P,3,FALSE)/1000,3)</f>
        <v>40647.499000000003</v>
      </c>
      <c r="N151">
        <f>ROUND(VLOOKUP(H151,'[1]Feeder energy'!$L:$P,4,FALSE)/1000,3)</f>
        <v>33233.120999999999</v>
      </c>
      <c r="O151">
        <f>ROUND(VLOOKUP(H151,'[1]Feeder energy'!$L:$P,5,FALSE)/1000,3)</f>
        <v>36538.711000000003</v>
      </c>
      <c r="P151">
        <f t="shared" si="8"/>
        <v>1</v>
      </c>
      <c r="Q151" t="s">
        <v>18</v>
      </c>
    </row>
    <row r="152" spans="1:17" x14ac:dyDescent="0.25">
      <c r="A152" s="5">
        <v>110213001286</v>
      </c>
      <c r="B152" s="6">
        <v>44317</v>
      </c>
      <c r="C152">
        <v>87000</v>
      </c>
      <c r="D152">
        <v>21000</v>
      </c>
      <c r="E152">
        <v>36</v>
      </c>
      <c r="F152">
        <v>17000</v>
      </c>
      <c r="G152">
        <v>439</v>
      </c>
      <c r="H152" s="6">
        <f t="shared" si="9"/>
        <v>44287</v>
      </c>
      <c r="I152">
        <f>SUMIFS('[1]Monthly unit'!$C:$C,'[1]Monthly unit'!$A:$A,'[1]Final sheet'!A152,'[1]Monthly unit'!$B:$B,'[1]Final sheet'!H152)</f>
        <v>533</v>
      </c>
      <c r="J152">
        <f t="shared" si="10"/>
        <v>4</v>
      </c>
      <c r="K152">
        <f t="shared" si="11"/>
        <v>2021</v>
      </c>
      <c r="L152">
        <f>ROUND(VLOOKUP(H152,'[1]Feeder energy'!$L:$P,2,FALSE)/1000,3)</f>
        <v>39844.964</v>
      </c>
      <c r="M152">
        <f>ROUND(VLOOKUP(H152,'[1]Feeder energy'!$L:$P,3,FALSE)/1000,3)</f>
        <v>40647.499000000003</v>
      </c>
      <c r="N152">
        <f>ROUND(VLOOKUP(H152,'[1]Feeder energy'!$L:$P,4,FALSE)/1000,3)</f>
        <v>33233.120999999999</v>
      </c>
      <c r="O152">
        <f>ROUND(VLOOKUP(H152,'[1]Feeder energy'!$L:$P,5,FALSE)/1000,3)</f>
        <v>36538.711000000003</v>
      </c>
      <c r="P152">
        <f t="shared" si="8"/>
        <v>1</v>
      </c>
      <c r="Q152" t="s">
        <v>18</v>
      </c>
    </row>
    <row r="153" spans="1:17" x14ac:dyDescent="0.25">
      <c r="A153" s="5">
        <v>110213001287</v>
      </c>
      <c r="B153" s="6">
        <v>44317</v>
      </c>
      <c r="C153">
        <v>33000</v>
      </c>
      <c r="D153">
        <v>4000</v>
      </c>
      <c r="E153">
        <v>36</v>
      </c>
      <c r="F153">
        <v>8000</v>
      </c>
      <c r="G153">
        <v>439</v>
      </c>
      <c r="H153" s="6">
        <f t="shared" si="9"/>
        <v>44287</v>
      </c>
      <c r="I153">
        <f>SUMIFS('[1]Monthly unit'!$C:$C,'[1]Monthly unit'!$A:$A,'[1]Final sheet'!A153,'[1]Monthly unit'!$B:$B,'[1]Final sheet'!H153)</f>
        <v>97</v>
      </c>
      <c r="J153">
        <f t="shared" si="10"/>
        <v>4</v>
      </c>
      <c r="K153">
        <f t="shared" si="11"/>
        <v>2021</v>
      </c>
      <c r="L153">
        <f>ROUND(VLOOKUP(H153,'[1]Feeder energy'!$L:$P,2,FALSE)/1000,3)</f>
        <v>39844.964</v>
      </c>
      <c r="M153">
        <f>ROUND(VLOOKUP(H153,'[1]Feeder energy'!$L:$P,3,FALSE)/1000,3)</f>
        <v>40647.499000000003</v>
      </c>
      <c r="N153">
        <f>ROUND(VLOOKUP(H153,'[1]Feeder energy'!$L:$P,4,FALSE)/1000,3)</f>
        <v>33233.120999999999</v>
      </c>
      <c r="O153">
        <f>ROUND(VLOOKUP(H153,'[1]Feeder energy'!$L:$P,5,FALSE)/1000,3)</f>
        <v>36538.711000000003</v>
      </c>
      <c r="P153">
        <f t="shared" si="8"/>
        <v>1</v>
      </c>
      <c r="Q153" t="s">
        <v>18</v>
      </c>
    </row>
    <row r="154" spans="1:17" x14ac:dyDescent="0.25">
      <c r="A154" s="5">
        <v>110213001288</v>
      </c>
      <c r="B154" s="6">
        <v>44317</v>
      </c>
      <c r="C154">
        <v>40000</v>
      </c>
      <c r="D154">
        <v>20000</v>
      </c>
      <c r="E154">
        <v>137</v>
      </c>
      <c r="F154">
        <v>20000</v>
      </c>
      <c r="G154">
        <v>409</v>
      </c>
      <c r="H154" s="6">
        <f t="shared" si="9"/>
        <v>44287</v>
      </c>
      <c r="I154">
        <f>SUMIFS('[1]Monthly unit'!$C:$C,'[1]Monthly unit'!$A:$A,'[1]Final sheet'!A154,'[1]Monthly unit'!$B:$B,'[1]Final sheet'!H154)</f>
        <v>461</v>
      </c>
      <c r="J154">
        <f t="shared" si="10"/>
        <v>4</v>
      </c>
      <c r="K154">
        <f t="shared" si="11"/>
        <v>2021</v>
      </c>
      <c r="L154">
        <f>ROUND(VLOOKUP(H154,'[1]Feeder energy'!$L:$P,2,FALSE)/1000,3)</f>
        <v>39844.964</v>
      </c>
      <c r="M154">
        <f>ROUND(VLOOKUP(H154,'[1]Feeder energy'!$L:$P,3,FALSE)/1000,3)</f>
        <v>40647.499000000003</v>
      </c>
      <c r="N154">
        <f>ROUND(VLOOKUP(H154,'[1]Feeder energy'!$L:$P,4,FALSE)/1000,3)</f>
        <v>33233.120999999999</v>
      </c>
      <c r="O154">
        <f>ROUND(VLOOKUP(H154,'[1]Feeder energy'!$L:$P,5,FALSE)/1000,3)</f>
        <v>36538.711000000003</v>
      </c>
      <c r="P154">
        <f t="shared" si="8"/>
        <v>1</v>
      </c>
      <c r="Q154" t="s">
        <v>18</v>
      </c>
    </row>
    <row r="155" spans="1:17" x14ac:dyDescent="0.25">
      <c r="A155" s="5">
        <v>110213001289</v>
      </c>
      <c r="B155" s="6">
        <v>44317</v>
      </c>
      <c r="C155">
        <v>110000</v>
      </c>
      <c r="D155">
        <v>40000</v>
      </c>
      <c r="E155">
        <v>109</v>
      </c>
      <c r="F155">
        <v>30000</v>
      </c>
      <c r="G155">
        <v>465</v>
      </c>
      <c r="H155" s="6">
        <f t="shared" si="9"/>
        <v>44287</v>
      </c>
      <c r="I155">
        <f>SUMIFS('[1]Monthly unit'!$C:$C,'[1]Monthly unit'!$A:$A,'[1]Final sheet'!A155,'[1]Monthly unit'!$B:$B,'[1]Final sheet'!H155)</f>
        <v>911</v>
      </c>
      <c r="J155">
        <f t="shared" si="10"/>
        <v>4</v>
      </c>
      <c r="K155">
        <f t="shared" si="11"/>
        <v>2021</v>
      </c>
      <c r="L155">
        <f>ROUND(VLOOKUP(H155,'[1]Feeder energy'!$L:$P,2,FALSE)/1000,3)</f>
        <v>39844.964</v>
      </c>
      <c r="M155">
        <f>ROUND(VLOOKUP(H155,'[1]Feeder energy'!$L:$P,3,FALSE)/1000,3)</f>
        <v>40647.499000000003</v>
      </c>
      <c r="N155">
        <f>ROUND(VLOOKUP(H155,'[1]Feeder energy'!$L:$P,4,FALSE)/1000,3)</f>
        <v>33233.120999999999</v>
      </c>
      <c r="O155">
        <f>ROUND(VLOOKUP(H155,'[1]Feeder energy'!$L:$P,5,FALSE)/1000,3)</f>
        <v>36538.711000000003</v>
      </c>
      <c r="P155">
        <f t="shared" si="8"/>
        <v>1</v>
      </c>
      <c r="Q155" t="s">
        <v>18</v>
      </c>
    </row>
    <row r="156" spans="1:17" x14ac:dyDescent="0.25">
      <c r="A156" s="5">
        <v>110213001290</v>
      </c>
      <c r="B156" s="6">
        <v>44317</v>
      </c>
      <c r="C156">
        <v>60000</v>
      </c>
      <c r="D156">
        <v>10000</v>
      </c>
      <c r="E156">
        <v>43</v>
      </c>
      <c r="F156">
        <v>10000</v>
      </c>
      <c r="G156">
        <v>465</v>
      </c>
      <c r="H156" s="6">
        <f t="shared" si="9"/>
        <v>44287</v>
      </c>
      <c r="I156">
        <f>SUMIFS('[1]Monthly unit'!$C:$C,'[1]Monthly unit'!$A:$A,'[1]Final sheet'!A156,'[1]Monthly unit'!$B:$B,'[1]Final sheet'!H156)</f>
        <v>473</v>
      </c>
      <c r="J156">
        <f t="shared" si="10"/>
        <v>4</v>
      </c>
      <c r="K156">
        <f t="shared" si="11"/>
        <v>2021</v>
      </c>
      <c r="L156">
        <f>ROUND(VLOOKUP(H156,'[1]Feeder energy'!$L:$P,2,FALSE)/1000,3)</f>
        <v>39844.964</v>
      </c>
      <c r="M156">
        <f>ROUND(VLOOKUP(H156,'[1]Feeder energy'!$L:$P,3,FALSE)/1000,3)</f>
        <v>40647.499000000003</v>
      </c>
      <c r="N156">
        <f>ROUND(VLOOKUP(H156,'[1]Feeder energy'!$L:$P,4,FALSE)/1000,3)</f>
        <v>33233.120999999999</v>
      </c>
      <c r="O156">
        <f>ROUND(VLOOKUP(H156,'[1]Feeder energy'!$L:$P,5,FALSE)/1000,3)</f>
        <v>36538.711000000003</v>
      </c>
      <c r="P156">
        <f t="shared" si="8"/>
        <v>1</v>
      </c>
      <c r="Q156" t="s">
        <v>18</v>
      </c>
    </row>
    <row r="157" spans="1:17" x14ac:dyDescent="0.25">
      <c r="A157" s="5">
        <v>110213001291</v>
      </c>
      <c r="B157" s="6">
        <v>44317</v>
      </c>
      <c r="C157">
        <v>100000</v>
      </c>
      <c r="D157">
        <v>20000</v>
      </c>
      <c r="E157">
        <v>65</v>
      </c>
      <c r="F157">
        <v>15000</v>
      </c>
      <c r="G157">
        <v>438</v>
      </c>
      <c r="H157" s="6">
        <f t="shared" si="9"/>
        <v>44287</v>
      </c>
      <c r="I157">
        <f>SUMIFS('[1]Monthly unit'!$C:$C,'[1]Monthly unit'!$A:$A,'[1]Final sheet'!A157,'[1]Monthly unit'!$B:$B,'[1]Final sheet'!H157)</f>
        <v>477</v>
      </c>
      <c r="J157">
        <f t="shared" si="10"/>
        <v>4</v>
      </c>
      <c r="K157">
        <f t="shared" si="11"/>
        <v>2021</v>
      </c>
      <c r="L157">
        <f>ROUND(VLOOKUP(H157,'[1]Feeder energy'!$L:$P,2,FALSE)/1000,3)</f>
        <v>39844.964</v>
      </c>
      <c r="M157">
        <f>ROUND(VLOOKUP(H157,'[1]Feeder energy'!$L:$P,3,FALSE)/1000,3)</f>
        <v>40647.499000000003</v>
      </c>
      <c r="N157">
        <f>ROUND(VLOOKUP(H157,'[1]Feeder energy'!$L:$P,4,FALSE)/1000,3)</f>
        <v>33233.120999999999</v>
      </c>
      <c r="O157">
        <f>ROUND(VLOOKUP(H157,'[1]Feeder energy'!$L:$P,5,FALSE)/1000,3)</f>
        <v>36538.711000000003</v>
      </c>
      <c r="P157">
        <f t="shared" si="8"/>
        <v>1</v>
      </c>
      <c r="Q157" t="s">
        <v>18</v>
      </c>
    </row>
    <row r="158" spans="1:17" x14ac:dyDescent="0.25">
      <c r="A158" s="5">
        <v>110213001318</v>
      </c>
      <c r="B158" s="6">
        <v>44317</v>
      </c>
      <c r="C158">
        <v>360000</v>
      </c>
      <c r="D158">
        <v>60000</v>
      </c>
      <c r="E158">
        <v>72</v>
      </c>
      <c r="F158">
        <v>60000</v>
      </c>
      <c r="G158">
        <v>401</v>
      </c>
      <c r="H158" s="6">
        <f t="shared" si="9"/>
        <v>44287</v>
      </c>
      <c r="I158">
        <f>SUMIFS('[1]Monthly unit'!$C:$C,'[1]Monthly unit'!$A:$A,'[1]Final sheet'!A158,'[1]Monthly unit'!$B:$B,'[1]Final sheet'!H158)</f>
        <v>2031</v>
      </c>
      <c r="J158">
        <f t="shared" si="10"/>
        <v>4</v>
      </c>
      <c r="K158">
        <f t="shared" si="11"/>
        <v>2021</v>
      </c>
      <c r="L158">
        <f>ROUND(VLOOKUP(H158,'[1]Feeder energy'!$L:$P,2,FALSE)/1000,3)</f>
        <v>39844.964</v>
      </c>
      <c r="M158">
        <f>ROUND(VLOOKUP(H158,'[1]Feeder energy'!$L:$P,3,FALSE)/1000,3)</f>
        <v>40647.499000000003</v>
      </c>
      <c r="N158">
        <f>ROUND(VLOOKUP(H158,'[1]Feeder energy'!$L:$P,4,FALSE)/1000,3)</f>
        <v>33233.120999999999</v>
      </c>
      <c r="O158">
        <f>ROUND(VLOOKUP(H158,'[1]Feeder energy'!$L:$P,5,FALSE)/1000,3)</f>
        <v>36538.711000000003</v>
      </c>
      <c r="P158">
        <f t="shared" si="8"/>
        <v>1</v>
      </c>
      <c r="Q158" t="s">
        <v>18</v>
      </c>
    </row>
    <row r="159" spans="1:17" x14ac:dyDescent="0.25">
      <c r="A159" s="5">
        <v>110213001319</v>
      </c>
      <c r="B159" s="6">
        <v>44317</v>
      </c>
      <c r="C159">
        <v>107800</v>
      </c>
      <c r="D159">
        <v>11800</v>
      </c>
      <c r="E159">
        <v>38</v>
      </c>
      <c r="F159">
        <v>20000</v>
      </c>
      <c r="G159">
        <v>416</v>
      </c>
      <c r="H159" s="6">
        <f t="shared" si="9"/>
        <v>44287</v>
      </c>
      <c r="I159">
        <f>SUMIFS('[1]Monthly unit'!$C:$C,'[1]Monthly unit'!$A:$A,'[1]Final sheet'!A159,'[1]Monthly unit'!$B:$B,'[1]Final sheet'!H159)</f>
        <v>493</v>
      </c>
      <c r="J159">
        <f t="shared" si="10"/>
        <v>4</v>
      </c>
      <c r="K159">
        <f t="shared" si="11"/>
        <v>2021</v>
      </c>
      <c r="L159">
        <f>ROUND(VLOOKUP(H159,'[1]Feeder energy'!$L:$P,2,FALSE)/1000,3)</f>
        <v>39844.964</v>
      </c>
      <c r="M159">
        <f>ROUND(VLOOKUP(H159,'[1]Feeder energy'!$L:$P,3,FALSE)/1000,3)</f>
        <v>40647.499000000003</v>
      </c>
      <c r="N159">
        <f>ROUND(VLOOKUP(H159,'[1]Feeder energy'!$L:$P,4,FALSE)/1000,3)</f>
        <v>33233.120999999999</v>
      </c>
      <c r="O159">
        <f>ROUND(VLOOKUP(H159,'[1]Feeder energy'!$L:$P,5,FALSE)/1000,3)</f>
        <v>36538.711000000003</v>
      </c>
      <c r="P159">
        <f t="shared" si="8"/>
        <v>1</v>
      </c>
      <c r="Q159" t="s">
        <v>18</v>
      </c>
    </row>
    <row r="160" spans="1:17" x14ac:dyDescent="0.25">
      <c r="A160" s="5">
        <v>110213001320</v>
      </c>
      <c r="B160" s="6">
        <v>44317</v>
      </c>
      <c r="C160">
        <v>9622</v>
      </c>
      <c r="D160">
        <v>622</v>
      </c>
      <c r="E160">
        <v>9</v>
      </c>
      <c r="F160">
        <v>9000</v>
      </c>
      <c r="G160">
        <v>569</v>
      </c>
      <c r="H160" s="6">
        <f t="shared" si="9"/>
        <v>44287</v>
      </c>
      <c r="I160">
        <f>SUMIFS('[1]Monthly unit'!$C:$C,'[1]Monthly unit'!$A:$A,'[1]Final sheet'!A160,'[1]Monthly unit'!$B:$B,'[1]Final sheet'!H160)</f>
        <v>0</v>
      </c>
      <c r="J160">
        <f t="shared" si="10"/>
        <v>4</v>
      </c>
      <c r="K160">
        <f t="shared" si="11"/>
        <v>2021</v>
      </c>
      <c r="L160">
        <f>ROUND(VLOOKUP(H160,'[1]Feeder energy'!$L:$P,2,FALSE)/1000,3)</f>
        <v>39844.964</v>
      </c>
      <c r="M160">
        <f>ROUND(VLOOKUP(H160,'[1]Feeder energy'!$L:$P,3,FALSE)/1000,3)</f>
        <v>40647.499000000003</v>
      </c>
      <c r="N160">
        <f>ROUND(VLOOKUP(H160,'[1]Feeder energy'!$L:$P,4,FALSE)/1000,3)</f>
        <v>33233.120999999999</v>
      </c>
      <c r="O160">
        <f>ROUND(VLOOKUP(H160,'[1]Feeder energy'!$L:$P,5,FALSE)/1000,3)</f>
        <v>36538.711000000003</v>
      </c>
      <c r="P160">
        <f t="shared" si="8"/>
        <v>1</v>
      </c>
      <c r="Q160" t="s">
        <v>18</v>
      </c>
    </row>
    <row r="161" spans="1:17" x14ac:dyDescent="0.25">
      <c r="A161" s="5">
        <v>110213001347</v>
      </c>
      <c r="B161" s="6">
        <v>44317</v>
      </c>
      <c r="C161">
        <v>40000</v>
      </c>
      <c r="D161">
        <v>10000</v>
      </c>
      <c r="E161">
        <v>54</v>
      </c>
      <c r="F161">
        <v>10000</v>
      </c>
      <c r="G161">
        <v>484</v>
      </c>
      <c r="H161" s="6">
        <f t="shared" si="9"/>
        <v>44287</v>
      </c>
      <c r="I161">
        <f>SUMIFS('[1]Monthly unit'!$C:$C,'[1]Monthly unit'!$A:$A,'[1]Final sheet'!A161,'[1]Monthly unit'!$B:$B,'[1]Final sheet'!H161)</f>
        <v>203</v>
      </c>
      <c r="J161">
        <f t="shared" si="10"/>
        <v>4</v>
      </c>
      <c r="K161">
        <f t="shared" si="11"/>
        <v>2021</v>
      </c>
      <c r="L161">
        <f>ROUND(VLOOKUP(H161,'[1]Feeder energy'!$L:$P,2,FALSE)/1000,3)</f>
        <v>39844.964</v>
      </c>
      <c r="M161">
        <f>ROUND(VLOOKUP(H161,'[1]Feeder energy'!$L:$P,3,FALSE)/1000,3)</f>
        <v>40647.499000000003</v>
      </c>
      <c r="N161">
        <f>ROUND(VLOOKUP(H161,'[1]Feeder energy'!$L:$P,4,FALSE)/1000,3)</f>
        <v>33233.120999999999</v>
      </c>
      <c r="O161">
        <f>ROUND(VLOOKUP(H161,'[1]Feeder energy'!$L:$P,5,FALSE)/1000,3)</f>
        <v>36538.711000000003</v>
      </c>
      <c r="P161">
        <f t="shared" si="8"/>
        <v>1</v>
      </c>
      <c r="Q161" t="s">
        <v>18</v>
      </c>
    </row>
    <row r="162" spans="1:17" x14ac:dyDescent="0.25">
      <c r="A162" s="5">
        <v>110213001348</v>
      </c>
      <c r="B162" s="6">
        <v>44317</v>
      </c>
      <c r="C162">
        <v>15000</v>
      </c>
      <c r="D162">
        <v>15000</v>
      </c>
      <c r="E162">
        <v>254</v>
      </c>
      <c r="F162">
        <v>10000</v>
      </c>
      <c r="G162">
        <v>458</v>
      </c>
      <c r="H162" s="6">
        <f t="shared" si="9"/>
        <v>44287</v>
      </c>
      <c r="I162">
        <f>SUMIFS('[1]Monthly unit'!$C:$C,'[1]Monthly unit'!$A:$A,'[1]Final sheet'!A162,'[1]Monthly unit'!$B:$B,'[1]Final sheet'!H162)</f>
        <v>164</v>
      </c>
      <c r="J162">
        <f t="shared" si="10"/>
        <v>4</v>
      </c>
      <c r="K162">
        <f t="shared" si="11"/>
        <v>2021</v>
      </c>
      <c r="L162">
        <f>ROUND(VLOOKUP(H162,'[1]Feeder energy'!$L:$P,2,FALSE)/1000,3)</f>
        <v>39844.964</v>
      </c>
      <c r="M162">
        <f>ROUND(VLOOKUP(H162,'[1]Feeder energy'!$L:$P,3,FALSE)/1000,3)</f>
        <v>40647.499000000003</v>
      </c>
      <c r="N162">
        <f>ROUND(VLOOKUP(H162,'[1]Feeder energy'!$L:$P,4,FALSE)/1000,3)</f>
        <v>33233.120999999999</v>
      </c>
      <c r="O162">
        <f>ROUND(VLOOKUP(H162,'[1]Feeder energy'!$L:$P,5,FALSE)/1000,3)</f>
        <v>36538.711000000003</v>
      </c>
      <c r="P162">
        <f t="shared" si="8"/>
        <v>1</v>
      </c>
      <c r="Q162" t="s">
        <v>18</v>
      </c>
    </row>
    <row r="163" spans="1:17" x14ac:dyDescent="0.25">
      <c r="A163" s="5">
        <v>110213001351</v>
      </c>
      <c r="B163" s="6">
        <v>44317</v>
      </c>
      <c r="C163">
        <v>30000</v>
      </c>
      <c r="D163">
        <v>10000</v>
      </c>
      <c r="E163">
        <v>60</v>
      </c>
      <c r="F163">
        <v>5000</v>
      </c>
      <c r="G163">
        <v>436</v>
      </c>
      <c r="H163" s="6">
        <f t="shared" si="9"/>
        <v>44287</v>
      </c>
      <c r="I163">
        <f>SUMIFS('[1]Monthly unit'!$C:$C,'[1]Monthly unit'!$A:$A,'[1]Final sheet'!A163,'[1]Monthly unit'!$B:$B,'[1]Final sheet'!H163)</f>
        <v>225</v>
      </c>
      <c r="J163">
        <f t="shared" si="10"/>
        <v>4</v>
      </c>
      <c r="K163">
        <f t="shared" si="11"/>
        <v>2021</v>
      </c>
      <c r="L163">
        <f>ROUND(VLOOKUP(H163,'[1]Feeder energy'!$L:$P,2,FALSE)/1000,3)</f>
        <v>39844.964</v>
      </c>
      <c r="M163">
        <f>ROUND(VLOOKUP(H163,'[1]Feeder energy'!$L:$P,3,FALSE)/1000,3)</f>
        <v>40647.499000000003</v>
      </c>
      <c r="N163">
        <f>ROUND(VLOOKUP(H163,'[1]Feeder energy'!$L:$P,4,FALSE)/1000,3)</f>
        <v>33233.120999999999</v>
      </c>
      <c r="O163">
        <f>ROUND(VLOOKUP(H163,'[1]Feeder energy'!$L:$P,5,FALSE)/1000,3)</f>
        <v>36538.711000000003</v>
      </c>
      <c r="P163">
        <f t="shared" si="8"/>
        <v>1</v>
      </c>
      <c r="Q163" t="s">
        <v>18</v>
      </c>
    </row>
    <row r="164" spans="1:17" x14ac:dyDescent="0.25">
      <c r="A164" s="5">
        <v>110213001354</v>
      </c>
      <c r="B164" s="6">
        <v>44317</v>
      </c>
      <c r="C164">
        <v>31000</v>
      </c>
      <c r="D164">
        <v>6000</v>
      </c>
      <c r="E164">
        <v>60</v>
      </c>
      <c r="F164">
        <v>5000</v>
      </c>
      <c r="G164">
        <v>407</v>
      </c>
      <c r="H164" s="6">
        <f t="shared" si="9"/>
        <v>44287</v>
      </c>
      <c r="I164">
        <f>SUMIFS('[1]Monthly unit'!$C:$C,'[1]Monthly unit'!$A:$A,'[1]Final sheet'!A164,'[1]Monthly unit'!$B:$B,'[1]Final sheet'!H164)</f>
        <v>229</v>
      </c>
      <c r="J164">
        <f t="shared" si="10"/>
        <v>4</v>
      </c>
      <c r="K164">
        <f t="shared" si="11"/>
        <v>2021</v>
      </c>
      <c r="L164">
        <f>ROUND(VLOOKUP(H164,'[1]Feeder energy'!$L:$P,2,FALSE)/1000,3)</f>
        <v>39844.964</v>
      </c>
      <c r="M164">
        <f>ROUND(VLOOKUP(H164,'[1]Feeder energy'!$L:$P,3,FALSE)/1000,3)</f>
        <v>40647.499000000003</v>
      </c>
      <c r="N164">
        <f>ROUND(VLOOKUP(H164,'[1]Feeder energy'!$L:$P,4,FALSE)/1000,3)</f>
        <v>33233.120999999999</v>
      </c>
      <c r="O164">
        <f>ROUND(VLOOKUP(H164,'[1]Feeder energy'!$L:$P,5,FALSE)/1000,3)</f>
        <v>36538.711000000003</v>
      </c>
      <c r="P164">
        <f t="shared" si="8"/>
        <v>1</v>
      </c>
      <c r="Q164" t="s">
        <v>18</v>
      </c>
    </row>
    <row r="165" spans="1:17" x14ac:dyDescent="0.25">
      <c r="A165" s="5">
        <v>110213001358</v>
      </c>
      <c r="B165" s="6">
        <v>44317</v>
      </c>
      <c r="C165">
        <v>40000</v>
      </c>
      <c r="D165">
        <v>10000</v>
      </c>
      <c r="E165">
        <v>67</v>
      </c>
      <c r="F165">
        <v>10000</v>
      </c>
      <c r="G165">
        <v>430</v>
      </c>
      <c r="H165" s="6">
        <f t="shared" si="9"/>
        <v>44287</v>
      </c>
      <c r="I165">
        <f>SUMIFS('[1]Monthly unit'!$C:$C,'[1]Monthly unit'!$A:$A,'[1]Final sheet'!A165,'[1]Monthly unit'!$B:$B,'[1]Final sheet'!H165)</f>
        <v>382</v>
      </c>
      <c r="J165">
        <f t="shared" si="10"/>
        <v>4</v>
      </c>
      <c r="K165">
        <f t="shared" si="11"/>
        <v>2021</v>
      </c>
      <c r="L165">
        <f>ROUND(VLOOKUP(H165,'[1]Feeder energy'!$L:$P,2,FALSE)/1000,3)</f>
        <v>39844.964</v>
      </c>
      <c r="M165">
        <f>ROUND(VLOOKUP(H165,'[1]Feeder energy'!$L:$P,3,FALSE)/1000,3)</f>
        <v>40647.499000000003</v>
      </c>
      <c r="N165">
        <f>ROUND(VLOOKUP(H165,'[1]Feeder energy'!$L:$P,4,FALSE)/1000,3)</f>
        <v>33233.120999999999</v>
      </c>
      <c r="O165">
        <f>ROUND(VLOOKUP(H165,'[1]Feeder energy'!$L:$P,5,FALSE)/1000,3)</f>
        <v>36538.711000000003</v>
      </c>
      <c r="P165">
        <f t="shared" si="8"/>
        <v>1</v>
      </c>
      <c r="Q165" t="s">
        <v>18</v>
      </c>
    </row>
    <row r="166" spans="1:17" x14ac:dyDescent="0.25">
      <c r="A166" s="5">
        <v>110213001361</v>
      </c>
      <c r="B166" s="6">
        <v>44317</v>
      </c>
      <c r="C166">
        <v>60000</v>
      </c>
      <c r="D166">
        <v>14000</v>
      </c>
      <c r="E166">
        <v>60</v>
      </c>
      <c r="F166">
        <v>2000</v>
      </c>
      <c r="G166">
        <v>407</v>
      </c>
      <c r="H166" s="6">
        <f t="shared" si="9"/>
        <v>44287</v>
      </c>
      <c r="I166">
        <f>SUMIFS('[1]Monthly unit'!$C:$C,'[1]Monthly unit'!$A:$A,'[1]Final sheet'!A166,'[1]Monthly unit'!$B:$B,'[1]Final sheet'!H166)</f>
        <v>432</v>
      </c>
      <c r="J166">
        <f t="shared" si="10"/>
        <v>4</v>
      </c>
      <c r="K166">
        <f t="shared" si="11"/>
        <v>2021</v>
      </c>
      <c r="L166">
        <f>ROUND(VLOOKUP(H166,'[1]Feeder energy'!$L:$P,2,FALSE)/1000,3)</f>
        <v>39844.964</v>
      </c>
      <c r="M166">
        <f>ROUND(VLOOKUP(H166,'[1]Feeder energy'!$L:$P,3,FALSE)/1000,3)</f>
        <v>40647.499000000003</v>
      </c>
      <c r="N166">
        <f>ROUND(VLOOKUP(H166,'[1]Feeder energy'!$L:$P,4,FALSE)/1000,3)</f>
        <v>33233.120999999999</v>
      </c>
      <c r="O166">
        <f>ROUND(VLOOKUP(H166,'[1]Feeder energy'!$L:$P,5,FALSE)/1000,3)</f>
        <v>36538.711000000003</v>
      </c>
      <c r="P166">
        <f t="shared" si="8"/>
        <v>1</v>
      </c>
      <c r="Q166" t="s">
        <v>18</v>
      </c>
    </row>
    <row r="167" spans="1:17" x14ac:dyDescent="0.25">
      <c r="A167" s="5">
        <v>110213001362</v>
      </c>
      <c r="B167" s="6">
        <v>44317</v>
      </c>
      <c r="C167">
        <v>12000</v>
      </c>
      <c r="D167">
        <v>12000</v>
      </c>
      <c r="E167">
        <v>337</v>
      </c>
      <c r="F167">
        <v>3000</v>
      </c>
      <c r="G167">
        <v>407</v>
      </c>
      <c r="H167" s="6">
        <f t="shared" si="9"/>
        <v>44287</v>
      </c>
      <c r="I167">
        <f>SUMIFS('[1]Monthly unit'!$C:$C,'[1]Monthly unit'!$A:$A,'[1]Final sheet'!A167,'[1]Monthly unit'!$B:$B,'[1]Final sheet'!H167)</f>
        <v>10</v>
      </c>
      <c r="J167">
        <f t="shared" si="10"/>
        <v>4</v>
      </c>
      <c r="K167">
        <f t="shared" si="11"/>
        <v>2021</v>
      </c>
      <c r="L167">
        <f>ROUND(VLOOKUP(H167,'[1]Feeder energy'!$L:$P,2,FALSE)/1000,3)</f>
        <v>39844.964</v>
      </c>
      <c r="M167">
        <f>ROUND(VLOOKUP(H167,'[1]Feeder energy'!$L:$P,3,FALSE)/1000,3)</f>
        <v>40647.499000000003</v>
      </c>
      <c r="N167">
        <f>ROUND(VLOOKUP(H167,'[1]Feeder energy'!$L:$P,4,FALSE)/1000,3)</f>
        <v>33233.120999999999</v>
      </c>
      <c r="O167">
        <f>ROUND(VLOOKUP(H167,'[1]Feeder energy'!$L:$P,5,FALSE)/1000,3)</f>
        <v>36538.711000000003</v>
      </c>
      <c r="P167">
        <f t="shared" si="8"/>
        <v>1</v>
      </c>
      <c r="Q167" t="s">
        <v>18</v>
      </c>
    </row>
    <row r="168" spans="1:17" x14ac:dyDescent="0.25">
      <c r="A168" s="5">
        <v>110213001366</v>
      </c>
      <c r="B168" s="6">
        <v>44317</v>
      </c>
      <c r="C168">
        <v>106921</v>
      </c>
      <c r="D168">
        <v>20000</v>
      </c>
      <c r="E168">
        <v>12</v>
      </c>
      <c r="F168">
        <v>10000</v>
      </c>
      <c r="G168">
        <v>429</v>
      </c>
      <c r="H168" s="6">
        <f t="shared" si="9"/>
        <v>44287</v>
      </c>
      <c r="I168">
        <f>SUMIFS('[1]Monthly unit'!$C:$C,'[1]Monthly unit'!$A:$A,'[1]Final sheet'!A168,'[1]Monthly unit'!$B:$B,'[1]Final sheet'!H168)</f>
        <v>711</v>
      </c>
      <c r="J168">
        <f t="shared" si="10"/>
        <v>4</v>
      </c>
      <c r="K168">
        <f t="shared" si="11"/>
        <v>2021</v>
      </c>
      <c r="L168">
        <f>ROUND(VLOOKUP(H168,'[1]Feeder energy'!$L:$P,2,FALSE)/1000,3)</f>
        <v>39844.964</v>
      </c>
      <c r="M168">
        <f>ROUND(VLOOKUP(H168,'[1]Feeder energy'!$L:$P,3,FALSE)/1000,3)</f>
        <v>40647.499000000003</v>
      </c>
      <c r="N168">
        <f>ROUND(VLOOKUP(H168,'[1]Feeder energy'!$L:$P,4,FALSE)/1000,3)</f>
        <v>33233.120999999999</v>
      </c>
      <c r="O168">
        <f>ROUND(VLOOKUP(H168,'[1]Feeder energy'!$L:$P,5,FALSE)/1000,3)</f>
        <v>36538.711000000003</v>
      </c>
      <c r="P168">
        <f t="shared" si="8"/>
        <v>1</v>
      </c>
      <c r="Q168" t="s">
        <v>18</v>
      </c>
    </row>
    <row r="169" spans="1:17" x14ac:dyDescent="0.25">
      <c r="A169" s="5">
        <v>110213001368</v>
      </c>
      <c r="B169" s="6">
        <v>44317</v>
      </c>
      <c r="C169">
        <v>30000</v>
      </c>
      <c r="D169">
        <v>10000</v>
      </c>
      <c r="E169">
        <v>37</v>
      </c>
      <c r="F169">
        <v>10000</v>
      </c>
      <c r="G169">
        <v>660</v>
      </c>
      <c r="H169" s="6">
        <f t="shared" si="9"/>
        <v>44287</v>
      </c>
      <c r="I169">
        <f>SUMIFS('[1]Monthly unit'!$C:$C,'[1]Monthly unit'!$A:$A,'[1]Final sheet'!A169,'[1]Monthly unit'!$B:$B,'[1]Final sheet'!H169)</f>
        <v>90</v>
      </c>
      <c r="J169">
        <f t="shared" si="10"/>
        <v>4</v>
      </c>
      <c r="K169">
        <f t="shared" si="11"/>
        <v>2021</v>
      </c>
      <c r="L169">
        <f>ROUND(VLOOKUP(H169,'[1]Feeder energy'!$L:$P,2,FALSE)/1000,3)</f>
        <v>39844.964</v>
      </c>
      <c r="M169">
        <f>ROUND(VLOOKUP(H169,'[1]Feeder energy'!$L:$P,3,FALSE)/1000,3)</f>
        <v>40647.499000000003</v>
      </c>
      <c r="N169">
        <f>ROUND(VLOOKUP(H169,'[1]Feeder energy'!$L:$P,4,FALSE)/1000,3)</f>
        <v>33233.120999999999</v>
      </c>
      <c r="O169">
        <f>ROUND(VLOOKUP(H169,'[1]Feeder energy'!$L:$P,5,FALSE)/1000,3)</f>
        <v>36538.711000000003</v>
      </c>
      <c r="P169">
        <f t="shared" si="8"/>
        <v>1</v>
      </c>
      <c r="Q169" t="s">
        <v>18</v>
      </c>
    </row>
    <row r="170" spans="1:17" x14ac:dyDescent="0.25">
      <c r="A170" s="5">
        <v>110213001369</v>
      </c>
      <c r="B170" s="6">
        <v>44317</v>
      </c>
      <c r="C170">
        <v>20000</v>
      </c>
      <c r="D170">
        <v>20000</v>
      </c>
      <c r="E170">
        <v>79</v>
      </c>
      <c r="F170">
        <v>30000</v>
      </c>
      <c r="G170">
        <v>411</v>
      </c>
      <c r="H170" s="6">
        <f t="shared" si="9"/>
        <v>44287</v>
      </c>
      <c r="I170">
        <f>SUMIFS('[1]Monthly unit'!$C:$C,'[1]Monthly unit'!$A:$A,'[1]Final sheet'!A170,'[1]Monthly unit'!$B:$B,'[1]Final sheet'!H170)</f>
        <v>284</v>
      </c>
      <c r="J170">
        <f t="shared" si="10"/>
        <v>4</v>
      </c>
      <c r="K170">
        <f t="shared" si="11"/>
        <v>2021</v>
      </c>
      <c r="L170">
        <f>ROUND(VLOOKUP(H170,'[1]Feeder energy'!$L:$P,2,FALSE)/1000,3)</f>
        <v>39844.964</v>
      </c>
      <c r="M170">
        <f>ROUND(VLOOKUP(H170,'[1]Feeder energy'!$L:$P,3,FALSE)/1000,3)</f>
        <v>40647.499000000003</v>
      </c>
      <c r="N170">
        <f>ROUND(VLOOKUP(H170,'[1]Feeder energy'!$L:$P,4,FALSE)/1000,3)</f>
        <v>33233.120999999999</v>
      </c>
      <c r="O170">
        <f>ROUND(VLOOKUP(H170,'[1]Feeder energy'!$L:$P,5,FALSE)/1000,3)</f>
        <v>36538.711000000003</v>
      </c>
      <c r="P170">
        <f t="shared" si="8"/>
        <v>1</v>
      </c>
      <c r="Q170" t="s">
        <v>18</v>
      </c>
    </row>
    <row r="171" spans="1:17" x14ac:dyDescent="0.25">
      <c r="A171" s="5">
        <v>110213001370</v>
      </c>
      <c r="B171" s="6">
        <v>44317</v>
      </c>
      <c r="C171">
        <v>145000</v>
      </c>
      <c r="D171">
        <v>30000</v>
      </c>
      <c r="E171">
        <v>67</v>
      </c>
      <c r="F171">
        <v>20000</v>
      </c>
      <c r="G171">
        <v>416</v>
      </c>
      <c r="H171" s="6">
        <f t="shared" si="9"/>
        <v>44287</v>
      </c>
      <c r="I171">
        <f>SUMIFS('[1]Monthly unit'!$C:$C,'[1]Monthly unit'!$A:$A,'[1]Final sheet'!A171,'[1]Monthly unit'!$B:$B,'[1]Final sheet'!H171)</f>
        <v>728</v>
      </c>
      <c r="J171">
        <f t="shared" si="10"/>
        <v>4</v>
      </c>
      <c r="K171">
        <f t="shared" si="11"/>
        <v>2021</v>
      </c>
      <c r="L171">
        <f>ROUND(VLOOKUP(H171,'[1]Feeder energy'!$L:$P,2,FALSE)/1000,3)</f>
        <v>39844.964</v>
      </c>
      <c r="M171">
        <f>ROUND(VLOOKUP(H171,'[1]Feeder energy'!$L:$P,3,FALSE)/1000,3)</f>
        <v>40647.499000000003</v>
      </c>
      <c r="N171">
        <f>ROUND(VLOOKUP(H171,'[1]Feeder energy'!$L:$P,4,FALSE)/1000,3)</f>
        <v>33233.120999999999</v>
      </c>
      <c r="O171">
        <f>ROUND(VLOOKUP(H171,'[1]Feeder energy'!$L:$P,5,FALSE)/1000,3)</f>
        <v>36538.711000000003</v>
      </c>
      <c r="P171">
        <f t="shared" si="8"/>
        <v>1</v>
      </c>
      <c r="Q171" t="s">
        <v>18</v>
      </c>
    </row>
    <row r="172" spans="1:17" x14ac:dyDescent="0.25">
      <c r="A172" s="5">
        <v>110213004732</v>
      </c>
      <c r="B172" s="6">
        <v>44317</v>
      </c>
      <c r="C172">
        <v>7900</v>
      </c>
      <c r="D172">
        <v>1000</v>
      </c>
      <c r="E172">
        <v>30</v>
      </c>
      <c r="F172">
        <v>1000</v>
      </c>
      <c r="G172">
        <v>431</v>
      </c>
      <c r="H172" s="6">
        <f t="shared" si="9"/>
        <v>44287</v>
      </c>
      <c r="I172">
        <f>SUMIFS('[1]Monthly unit'!$C:$C,'[1]Monthly unit'!$A:$A,'[1]Final sheet'!A172,'[1]Monthly unit'!$B:$B,'[1]Final sheet'!H172)</f>
        <v>52</v>
      </c>
      <c r="J172">
        <f t="shared" si="10"/>
        <v>4</v>
      </c>
      <c r="K172">
        <f t="shared" si="11"/>
        <v>2021</v>
      </c>
      <c r="L172">
        <f>ROUND(VLOOKUP(H172,'[1]Feeder energy'!$L:$P,2,FALSE)/1000,3)</f>
        <v>39844.964</v>
      </c>
      <c r="M172">
        <f>ROUND(VLOOKUP(H172,'[1]Feeder energy'!$L:$P,3,FALSE)/1000,3)</f>
        <v>40647.499000000003</v>
      </c>
      <c r="N172">
        <f>ROUND(VLOOKUP(H172,'[1]Feeder energy'!$L:$P,4,FALSE)/1000,3)</f>
        <v>33233.120999999999</v>
      </c>
      <c r="O172">
        <f>ROUND(VLOOKUP(H172,'[1]Feeder energy'!$L:$P,5,FALSE)/1000,3)</f>
        <v>36538.711000000003</v>
      </c>
      <c r="P172">
        <f t="shared" si="8"/>
        <v>1</v>
      </c>
      <c r="Q172" t="s">
        <v>18</v>
      </c>
    </row>
    <row r="173" spans="1:17" x14ac:dyDescent="0.25">
      <c r="A173" s="5">
        <v>110213005120</v>
      </c>
      <c r="B173" s="6">
        <v>44317</v>
      </c>
      <c r="C173">
        <v>59000</v>
      </c>
      <c r="D173">
        <v>30000</v>
      </c>
      <c r="E173">
        <v>110</v>
      </c>
      <c r="F173">
        <v>20000</v>
      </c>
      <c r="G173">
        <v>512</v>
      </c>
      <c r="H173" s="6">
        <f t="shared" si="9"/>
        <v>44287</v>
      </c>
      <c r="I173">
        <f>SUMIFS('[1]Monthly unit'!$C:$C,'[1]Monthly unit'!$A:$A,'[1]Final sheet'!A173,'[1]Monthly unit'!$B:$B,'[1]Final sheet'!H173)</f>
        <v>944</v>
      </c>
      <c r="J173">
        <f t="shared" si="10"/>
        <v>4</v>
      </c>
      <c r="K173">
        <f t="shared" si="11"/>
        <v>2021</v>
      </c>
      <c r="L173">
        <f>ROUND(VLOOKUP(H173,'[1]Feeder energy'!$L:$P,2,FALSE)/1000,3)</f>
        <v>39844.964</v>
      </c>
      <c r="M173">
        <f>ROUND(VLOOKUP(H173,'[1]Feeder energy'!$L:$P,3,FALSE)/1000,3)</f>
        <v>40647.499000000003</v>
      </c>
      <c r="N173">
        <f>ROUND(VLOOKUP(H173,'[1]Feeder energy'!$L:$P,4,FALSE)/1000,3)</f>
        <v>33233.120999999999</v>
      </c>
      <c r="O173">
        <f>ROUND(VLOOKUP(H173,'[1]Feeder energy'!$L:$P,5,FALSE)/1000,3)</f>
        <v>36538.711000000003</v>
      </c>
      <c r="P173">
        <f t="shared" si="8"/>
        <v>1</v>
      </c>
      <c r="Q173" t="s">
        <v>18</v>
      </c>
    </row>
    <row r="174" spans="1:17" x14ac:dyDescent="0.25">
      <c r="A174" s="5">
        <v>110213005286</v>
      </c>
      <c r="B174" s="6">
        <v>44317</v>
      </c>
      <c r="C174">
        <v>0</v>
      </c>
      <c r="D174">
        <v>20000</v>
      </c>
      <c r="E174">
        <v>572</v>
      </c>
      <c r="F174">
        <v>20000</v>
      </c>
      <c r="G174">
        <v>572</v>
      </c>
      <c r="H174" s="6">
        <f t="shared" si="9"/>
        <v>44287</v>
      </c>
      <c r="I174">
        <f>SUMIFS('[1]Monthly unit'!$C:$C,'[1]Monthly unit'!$A:$A,'[1]Final sheet'!A174,'[1]Monthly unit'!$B:$B,'[1]Final sheet'!H174)</f>
        <v>714</v>
      </c>
      <c r="J174">
        <f t="shared" si="10"/>
        <v>4</v>
      </c>
      <c r="K174">
        <f t="shared" si="11"/>
        <v>2021</v>
      </c>
      <c r="L174">
        <f>ROUND(VLOOKUP(H174,'[1]Feeder energy'!$L:$P,2,FALSE)/1000,3)</f>
        <v>39844.964</v>
      </c>
      <c r="M174">
        <f>ROUND(VLOOKUP(H174,'[1]Feeder energy'!$L:$P,3,FALSE)/1000,3)</f>
        <v>40647.499000000003</v>
      </c>
      <c r="N174">
        <f>ROUND(VLOOKUP(H174,'[1]Feeder energy'!$L:$P,4,FALSE)/1000,3)</f>
        <v>33233.120999999999</v>
      </c>
      <c r="O174">
        <f>ROUND(VLOOKUP(H174,'[1]Feeder energy'!$L:$P,5,FALSE)/1000,3)</f>
        <v>36538.711000000003</v>
      </c>
      <c r="P174">
        <f t="shared" si="8"/>
        <v>1</v>
      </c>
      <c r="Q174" t="s">
        <v>18</v>
      </c>
    </row>
    <row r="175" spans="1:17" x14ac:dyDescent="0.25">
      <c r="A175" s="5">
        <v>110213005321</v>
      </c>
      <c r="B175" s="6">
        <v>44317</v>
      </c>
      <c r="C175">
        <v>15998</v>
      </c>
      <c r="D175">
        <v>2000</v>
      </c>
      <c r="E175">
        <v>46</v>
      </c>
      <c r="F175">
        <v>8000</v>
      </c>
      <c r="G175">
        <v>430</v>
      </c>
      <c r="H175" s="6">
        <f t="shared" si="9"/>
        <v>44287</v>
      </c>
      <c r="I175">
        <f>SUMIFS('[1]Monthly unit'!$C:$C,'[1]Monthly unit'!$A:$A,'[1]Final sheet'!A175,'[1]Monthly unit'!$B:$B,'[1]Final sheet'!H175)</f>
        <v>311</v>
      </c>
      <c r="J175">
        <f t="shared" si="10"/>
        <v>4</v>
      </c>
      <c r="K175">
        <f t="shared" si="11"/>
        <v>2021</v>
      </c>
      <c r="L175">
        <f>ROUND(VLOOKUP(H175,'[1]Feeder energy'!$L:$P,2,FALSE)/1000,3)</f>
        <v>39844.964</v>
      </c>
      <c r="M175">
        <f>ROUND(VLOOKUP(H175,'[1]Feeder energy'!$L:$P,3,FALSE)/1000,3)</f>
        <v>40647.499000000003</v>
      </c>
      <c r="N175">
        <f>ROUND(VLOOKUP(H175,'[1]Feeder energy'!$L:$P,4,FALSE)/1000,3)</f>
        <v>33233.120999999999</v>
      </c>
      <c r="O175">
        <f>ROUND(VLOOKUP(H175,'[1]Feeder energy'!$L:$P,5,FALSE)/1000,3)</f>
        <v>36538.711000000003</v>
      </c>
      <c r="P175">
        <f t="shared" si="8"/>
        <v>1</v>
      </c>
      <c r="Q175" t="s">
        <v>19</v>
      </c>
    </row>
    <row r="176" spans="1:17" x14ac:dyDescent="0.25">
      <c r="A176" s="5">
        <v>110213005373</v>
      </c>
      <c r="B176" s="6">
        <v>44317</v>
      </c>
      <c r="C176">
        <v>8600</v>
      </c>
      <c r="D176">
        <v>8600</v>
      </c>
      <c r="E176">
        <v>163</v>
      </c>
      <c r="F176">
        <v>5000</v>
      </c>
      <c r="G176">
        <v>793.47321759258921</v>
      </c>
      <c r="H176" s="6">
        <f t="shared" si="9"/>
        <v>44287</v>
      </c>
      <c r="I176">
        <f>SUMIFS('[1]Monthly unit'!$C:$C,'[1]Monthly unit'!$A:$A,'[1]Final sheet'!A176,'[1]Monthly unit'!$B:$B,'[1]Final sheet'!H176)</f>
        <v>0</v>
      </c>
      <c r="J176">
        <f t="shared" si="10"/>
        <v>4</v>
      </c>
      <c r="K176">
        <f t="shared" si="11"/>
        <v>2021</v>
      </c>
      <c r="L176">
        <f>ROUND(VLOOKUP(H176,'[1]Feeder energy'!$L:$P,2,FALSE)/1000,3)</f>
        <v>39844.964</v>
      </c>
      <c r="M176">
        <f>ROUND(VLOOKUP(H176,'[1]Feeder energy'!$L:$P,3,FALSE)/1000,3)</f>
        <v>40647.499000000003</v>
      </c>
      <c r="N176">
        <f>ROUND(VLOOKUP(H176,'[1]Feeder energy'!$L:$P,4,FALSE)/1000,3)</f>
        <v>33233.120999999999</v>
      </c>
      <c r="O176">
        <f>ROUND(VLOOKUP(H176,'[1]Feeder energy'!$L:$P,5,FALSE)/1000,3)</f>
        <v>36538.711000000003</v>
      </c>
      <c r="P176">
        <f t="shared" si="8"/>
        <v>1</v>
      </c>
      <c r="Q176" t="s">
        <v>18</v>
      </c>
    </row>
    <row r="177" spans="1:17" x14ac:dyDescent="0.25">
      <c r="A177" s="5">
        <v>110213005374</v>
      </c>
      <c r="B177" s="6">
        <v>44317</v>
      </c>
      <c r="C177">
        <v>21000</v>
      </c>
      <c r="D177">
        <v>5000</v>
      </c>
      <c r="E177">
        <v>56</v>
      </c>
      <c r="F177">
        <v>5000</v>
      </c>
      <c r="G177">
        <v>519</v>
      </c>
      <c r="H177" s="6">
        <f t="shared" si="9"/>
        <v>44287</v>
      </c>
      <c r="I177">
        <f>SUMIFS('[1]Monthly unit'!$C:$C,'[1]Monthly unit'!$A:$A,'[1]Final sheet'!A177,'[1]Monthly unit'!$B:$B,'[1]Final sheet'!H177)</f>
        <v>271</v>
      </c>
      <c r="J177">
        <f t="shared" si="10"/>
        <v>4</v>
      </c>
      <c r="K177">
        <f t="shared" si="11"/>
        <v>2021</v>
      </c>
      <c r="L177">
        <f>ROUND(VLOOKUP(H177,'[1]Feeder energy'!$L:$P,2,FALSE)/1000,3)</f>
        <v>39844.964</v>
      </c>
      <c r="M177">
        <f>ROUND(VLOOKUP(H177,'[1]Feeder energy'!$L:$P,3,FALSE)/1000,3)</f>
        <v>40647.499000000003</v>
      </c>
      <c r="N177">
        <f>ROUND(VLOOKUP(H177,'[1]Feeder energy'!$L:$P,4,FALSE)/1000,3)</f>
        <v>33233.120999999999</v>
      </c>
      <c r="O177">
        <f>ROUND(VLOOKUP(H177,'[1]Feeder energy'!$L:$P,5,FALSE)/1000,3)</f>
        <v>36538.711000000003</v>
      </c>
      <c r="P177">
        <f t="shared" si="8"/>
        <v>1</v>
      </c>
      <c r="Q177" t="s">
        <v>18</v>
      </c>
    </row>
    <row r="178" spans="1:17" x14ac:dyDescent="0.25">
      <c r="A178" s="5">
        <v>110213005375</v>
      </c>
      <c r="B178" s="6">
        <v>44317</v>
      </c>
      <c r="C178">
        <v>6000</v>
      </c>
      <c r="D178">
        <v>2000</v>
      </c>
      <c r="E178">
        <v>54</v>
      </c>
      <c r="F178">
        <v>4000</v>
      </c>
      <c r="G178">
        <v>430</v>
      </c>
      <c r="H178" s="6">
        <f t="shared" si="9"/>
        <v>44287</v>
      </c>
      <c r="I178">
        <f>SUMIFS('[1]Monthly unit'!$C:$C,'[1]Monthly unit'!$A:$A,'[1]Final sheet'!A178,'[1]Monthly unit'!$B:$B,'[1]Final sheet'!H178)</f>
        <v>10</v>
      </c>
      <c r="J178">
        <f t="shared" si="10"/>
        <v>4</v>
      </c>
      <c r="K178">
        <f t="shared" si="11"/>
        <v>2021</v>
      </c>
      <c r="L178">
        <f>ROUND(VLOOKUP(H178,'[1]Feeder energy'!$L:$P,2,FALSE)/1000,3)</f>
        <v>39844.964</v>
      </c>
      <c r="M178">
        <f>ROUND(VLOOKUP(H178,'[1]Feeder energy'!$L:$P,3,FALSE)/1000,3)</f>
        <v>40647.499000000003</v>
      </c>
      <c r="N178">
        <f>ROUND(VLOOKUP(H178,'[1]Feeder energy'!$L:$P,4,FALSE)/1000,3)</f>
        <v>33233.120999999999</v>
      </c>
      <c r="O178">
        <f>ROUND(VLOOKUP(H178,'[1]Feeder energy'!$L:$P,5,FALSE)/1000,3)</f>
        <v>36538.711000000003</v>
      </c>
      <c r="P178">
        <f t="shared" si="8"/>
        <v>1</v>
      </c>
      <c r="Q178" t="s">
        <v>18</v>
      </c>
    </row>
    <row r="179" spans="1:17" x14ac:dyDescent="0.25">
      <c r="A179" s="5">
        <v>110213009040</v>
      </c>
      <c r="B179" s="6">
        <v>44317</v>
      </c>
      <c r="C179">
        <v>31700</v>
      </c>
      <c r="D179">
        <v>6700</v>
      </c>
      <c r="E179">
        <v>81</v>
      </c>
      <c r="F179">
        <v>10000</v>
      </c>
      <c r="G179">
        <v>607</v>
      </c>
      <c r="H179" s="6">
        <f t="shared" si="9"/>
        <v>44287</v>
      </c>
      <c r="I179">
        <f>SUMIFS('[1]Monthly unit'!$C:$C,'[1]Monthly unit'!$A:$A,'[1]Final sheet'!A179,'[1]Monthly unit'!$B:$B,'[1]Final sheet'!H179)</f>
        <v>208</v>
      </c>
      <c r="J179">
        <f t="shared" si="10"/>
        <v>4</v>
      </c>
      <c r="K179">
        <f t="shared" si="11"/>
        <v>2021</v>
      </c>
      <c r="L179">
        <f>ROUND(VLOOKUP(H179,'[1]Feeder energy'!$L:$P,2,FALSE)/1000,3)</f>
        <v>39844.964</v>
      </c>
      <c r="M179">
        <f>ROUND(VLOOKUP(H179,'[1]Feeder energy'!$L:$P,3,FALSE)/1000,3)</f>
        <v>40647.499000000003</v>
      </c>
      <c r="N179">
        <f>ROUND(VLOOKUP(H179,'[1]Feeder energy'!$L:$P,4,FALSE)/1000,3)</f>
        <v>33233.120999999999</v>
      </c>
      <c r="O179">
        <f>ROUND(VLOOKUP(H179,'[1]Feeder energy'!$L:$P,5,FALSE)/1000,3)</f>
        <v>36538.711000000003</v>
      </c>
      <c r="P179">
        <f t="shared" si="8"/>
        <v>1</v>
      </c>
      <c r="Q179" t="s">
        <v>18</v>
      </c>
    </row>
    <row r="180" spans="1:17" x14ac:dyDescent="0.25">
      <c r="A180" s="5">
        <v>110213009524</v>
      </c>
      <c r="B180" s="6">
        <v>44317</v>
      </c>
      <c r="C180">
        <v>20232</v>
      </c>
      <c r="D180">
        <v>6532</v>
      </c>
      <c r="E180">
        <v>66</v>
      </c>
      <c r="F180">
        <v>6000</v>
      </c>
      <c r="G180">
        <v>409</v>
      </c>
      <c r="H180" s="6">
        <f t="shared" si="9"/>
        <v>44287</v>
      </c>
      <c r="I180">
        <f>SUMIFS('[1]Monthly unit'!$C:$C,'[1]Monthly unit'!$A:$A,'[1]Final sheet'!A180,'[1]Monthly unit'!$B:$B,'[1]Final sheet'!H180)</f>
        <v>90</v>
      </c>
      <c r="J180">
        <f t="shared" si="10"/>
        <v>4</v>
      </c>
      <c r="K180">
        <f t="shared" si="11"/>
        <v>2021</v>
      </c>
      <c r="L180">
        <f>ROUND(VLOOKUP(H180,'[1]Feeder energy'!$L:$P,2,FALSE)/1000,3)</f>
        <v>39844.964</v>
      </c>
      <c r="M180">
        <f>ROUND(VLOOKUP(H180,'[1]Feeder energy'!$L:$P,3,FALSE)/1000,3)</f>
        <v>40647.499000000003</v>
      </c>
      <c r="N180">
        <f>ROUND(VLOOKUP(H180,'[1]Feeder energy'!$L:$P,4,FALSE)/1000,3)</f>
        <v>33233.120999999999</v>
      </c>
      <c r="O180">
        <f>ROUND(VLOOKUP(H180,'[1]Feeder energy'!$L:$P,5,FALSE)/1000,3)</f>
        <v>36538.711000000003</v>
      </c>
      <c r="P180">
        <f t="shared" si="8"/>
        <v>1</v>
      </c>
      <c r="Q180" t="s">
        <v>18</v>
      </c>
    </row>
    <row r="181" spans="1:17" x14ac:dyDescent="0.25">
      <c r="A181" s="5">
        <v>110213009614</v>
      </c>
      <c r="B181" s="6">
        <v>44317</v>
      </c>
      <c r="C181">
        <v>0</v>
      </c>
      <c r="D181">
        <v>937</v>
      </c>
      <c r="E181">
        <v>1192</v>
      </c>
      <c r="F181">
        <v>937</v>
      </c>
      <c r="G181">
        <v>1192</v>
      </c>
      <c r="H181" s="6">
        <f t="shared" si="9"/>
        <v>44287</v>
      </c>
      <c r="I181">
        <f>SUMIFS('[1]Monthly unit'!$C:$C,'[1]Monthly unit'!$A:$A,'[1]Final sheet'!A181,'[1]Monthly unit'!$B:$B,'[1]Final sheet'!H181)</f>
        <v>0</v>
      </c>
      <c r="J181">
        <f t="shared" si="10"/>
        <v>4</v>
      </c>
      <c r="K181">
        <f t="shared" si="11"/>
        <v>2021</v>
      </c>
      <c r="L181">
        <f>ROUND(VLOOKUP(H181,'[1]Feeder energy'!$L:$P,2,FALSE)/1000,3)</f>
        <v>39844.964</v>
      </c>
      <c r="M181">
        <f>ROUND(VLOOKUP(H181,'[1]Feeder energy'!$L:$P,3,FALSE)/1000,3)</f>
        <v>40647.499000000003</v>
      </c>
      <c r="N181">
        <f>ROUND(VLOOKUP(H181,'[1]Feeder energy'!$L:$P,4,FALSE)/1000,3)</f>
        <v>33233.120999999999</v>
      </c>
      <c r="O181">
        <f>ROUND(VLOOKUP(H181,'[1]Feeder energy'!$L:$P,5,FALSE)/1000,3)</f>
        <v>36538.711000000003</v>
      </c>
      <c r="P181">
        <f t="shared" si="8"/>
        <v>1</v>
      </c>
      <c r="Q181" t="s">
        <v>18</v>
      </c>
    </row>
    <row r="182" spans="1:17" x14ac:dyDescent="0.25">
      <c r="A182" s="5">
        <v>110213009685</v>
      </c>
      <c r="B182" s="6">
        <v>44317</v>
      </c>
      <c r="C182">
        <v>11000</v>
      </c>
      <c r="D182">
        <v>8000</v>
      </c>
      <c r="E182">
        <v>68</v>
      </c>
      <c r="F182">
        <v>3000</v>
      </c>
      <c r="G182">
        <v>501</v>
      </c>
      <c r="H182" s="6">
        <f t="shared" si="9"/>
        <v>44287</v>
      </c>
      <c r="I182">
        <f>SUMIFS('[1]Monthly unit'!$C:$C,'[1]Monthly unit'!$A:$A,'[1]Final sheet'!A182,'[1]Monthly unit'!$B:$B,'[1]Final sheet'!H182)</f>
        <v>87</v>
      </c>
      <c r="J182">
        <f t="shared" si="10"/>
        <v>4</v>
      </c>
      <c r="K182">
        <f t="shared" si="11"/>
        <v>2021</v>
      </c>
      <c r="L182">
        <f>ROUND(VLOOKUP(H182,'[1]Feeder energy'!$L:$P,2,FALSE)/1000,3)</f>
        <v>39844.964</v>
      </c>
      <c r="M182">
        <f>ROUND(VLOOKUP(H182,'[1]Feeder energy'!$L:$P,3,FALSE)/1000,3)</f>
        <v>40647.499000000003</v>
      </c>
      <c r="N182">
        <f>ROUND(VLOOKUP(H182,'[1]Feeder energy'!$L:$P,4,FALSE)/1000,3)</f>
        <v>33233.120999999999</v>
      </c>
      <c r="O182">
        <f>ROUND(VLOOKUP(H182,'[1]Feeder energy'!$L:$P,5,FALSE)/1000,3)</f>
        <v>36538.711000000003</v>
      </c>
      <c r="P182">
        <f t="shared" si="8"/>
        <v>1</v>
      </c>
      <c r="Q182" t="s">
        <v>18</v>
      </c>
    </row>
    <row r="183" spans="1:17" x14ac:dyDescent="0.25">
      <c r="A183" s="5">
        <v>110213010630</v>
      </c>
      <c r="B183" s="6">
        <v>44317</v>
      </c>
      <c r="C183">
        <v>290000</v>
      </c>
      <c r="D183">
        <v>50000</v>
      </c>
      <c r="E183">
        <v>37</v>
      </c>
      <c r="F183">
        <v>30000</v>
      </c>
      <c r="G183">
        <v>408</v>
      </c>
      <c r="H183" s="6">
        <f t="shared" si="9"/>
        <v>44287</v>
      </c>
      <c r="I183">
        <f>SUMIFS('[1]Monthly unit'!$C:$C,'[1]Monthly unit'!$A:$A,'[1]Final sheet'!A183,'[1]Monthly unit'!$B:$B,'[1]Final sheet'!H183)</f>
        <v>1424</v>
      </c>
      <c r="J183">
        <f t="shared" si="10"/>
        <v>4</v>
      </c>
      <c r="K183">
        <f t="shared" si="11"/>
        <v>2021</v>
      </c>
      <c r="L183">
        <f>ROUND(VLOOKUP(H183,'[1]Feeder energy'!$L:$P,2,FALSE)/1000,3)</f>
        <v>39844.964</v>
      </c>
      <c r="M183">
        <f>ROUND(VLOOKUP(H183,'[1]Feeder energy'!$L:$P,3,FALSE)/1000,3)</f>
        <v>40647.499000000003</v>
      </c>
      <c r="N183">
        <f>ROUND(VLOOKUP(H183,'[1]Feeder energy'!$L:$P,4,FALSE)/1000,3)</f>
        <v>33233.120999999999</v>
      </c>
      <c r="O183">
        <f>ROUND(VLOOKUP(H183,'[1]Feeder energy'!$L:$P,5,FALSE)/1000,3)</f>
        <v>36538.711000000003</v>
      </c>
      <c r="P183">
        <f t="shared" si="8"/>
        <v>1</v>
      </c>
      <c r="Q183" t="s">
        <v>18</v>
      </c>
    </row>
    <row r="184" spans="1:17" x14ac:dyDescent="0.25">
      <c r="A184" s="5">
        <v>110213011107</v>
      </c>
      <c r="B184" s="6">
        <v>44317</v>
      </c>
      <c r="C184">
        <v>0</v>
      </c>
      <c r="D184">
        <v>20000</v>
      </c>
      <c r="E184">
        <v>778</v>
      </c>
      <c r="F184">
        <v>20000</v>
      </c>
      <c r="G184">
        <v>778</v>
      </c>
      <c r="H184" s="6">
        <f t="shared" si="9"/>
        <v>44287</v>
      </c>
      <c r="I184">
        <f>SUMIFS('[1]Monthly unit'!$C:$C,'[1]Monthly unit'!$A:$A,'[1]Final sheet'!A184,'[1]Monthly unit'!$B:$B,'[1]Final sheet'!H184)</f>
        <v>0</v>
      </c>
      <c r="J184">
        <f t="shared" si="10"/>
        <v>4</v>
      </c>
      <c r="K184">
        <f t="shared" si="11"/>
        <v>2021</v>
      </c>
      <c r="L184">
        <f>ROUND(VLOOKUP(H184,'[1]Feeder energy'!$L:$P,2,FALSE)/1000,3)</f>
        <v>39844.964</v>
      </c>
      <c r="M184">
        <f>ROUND(VLOOKUP(H184,'[1]Feeder energy'!$L:$P,3,FALSE)/1000,3)</f>
        <v>40647.499000000003</v>
      </c>
      <c r="N184">
        <f>ROUND(VLOOKUP(H184,'[1]Feeder energy'!$L:$P,4,FALSE)/1000,3)</f>
        <v>33233.120999999999</v>
      </c>
      <c r="O184">
        <f>ROUND(VLOOKUP(H184,'[1]Feeder energy'!$L:$P,5,FALSE)/1000,3)</f>
        <v>36538.711000000003</v>
      </c>
      <c r="P184">
        <f t="shared" si="8"/>
        <v>1</v>
      </c>
      <c r="Q184" t="s">
        <v>18</v>
      </c>
    </row>
    <row r="185" spans="1:17" x14ac:dyDescent="0.25">
      <c r="A185" s="5">
        <v>110213011197</v>
      </c>
      <c r="B185" s="6">
        <v>44317</v>
      </c>
      <c r="C185">
        <v>207149</v>
      </c>
      <c r="D185">
        <v>21272</v>
      </c>
      <c r="E185">
        <v>3</v>
      </c>
      <c r="F185">
        <v>25000</v>
      </c>
      <c r="G185">
        <v>463</v>
      </c>
      <c r="H185" s="6">
        <f t="shared" si="9"/>
        <v>44287</v>
      </c>
      <c r="I185">
        <f>SUMIFS('[1]Monthly unit'!$C:$C,'[1]Monthly unit'!$A:$A,'[1]Final sheet'!A185,'[1]Monthly unit'!$B:$B,'[1]Final sheet'!H185)</f>
        <v>1004</v>
      </c>
      <c r="J185">
        <f t="shared" si="10"/>
        <v>4</v>
      </c>
      <c r="K185">
        <f t="shared" si="11"/>
        <v>2021</v>
      </c>
      <c r="L185">
        <f>ROUND(VLOOKUP(H185,'[1]Feeder energy'!$L:$P,2,FALSE)/1000,3)</f>
        <v>39844.964</v>
      </c>
      <c r="M185">
        <f>ROUND(VLOOKUP(H185,'[1]Feeder energy'!$L:$P,3,FALSE)/1000,3)</f>
        <v>40647.499000000003</v>
      </c>
      <c r="N185">
        <f>ROUND(VLOOKUP(H185,'[1]Feeder energy'!$L:$P,4,FALSE)/1000,3)</f>
        <v>33233.120999999999</v>
      </c>
      <c r="O185">
        <f>ROUND(VLOOKUP(H185,'[1]Feeder energy'!$L:$P,5,FALSE)/1000,3)</f>
        <v>36538.711000000003</v>
      </c>
      <c r="P185">
        <f t="shared" si="8"/>
        <v>1</v>
      </c>
      <c r="Q185" t="s">
        <v>18</v>
      </c>
    </row>
    <row r="186" spans="1:17" x14ac:dyDescent="0.25">
      <c r="A186" s="5">
        <v>110213011209</v>
      </c>
      <c r="B186" s="6">
        <v>44317</v>
      </c>
      <c r="C186">
        <v>140000</v>
      </c>
      <c r="D186">
        <v>40000</v>
      </c>
      <c r="E186">
        <v>32</v>
      </c>
      <c r="F186">
        <v>25000</v>
      </c>
      <c r="G186">
        <v>508</v>
      </c>
      <c r="H186" s="6">
        <f t="shared" si="9"/>
        <v>44287</v>
      </c>
      <c r="I186">
        <f>SUMIFS('[1]Monthly unit'!$C:$C,'[1]Monthly unit'!$A:$A,'[1]Final sheet'!A186,'[1]Monthly unit'!$B:$B,'[1]Final sheet'!H186)</f>
        <v>412</v>
      </c>
      <c r="J186">
        <f t="shared" si="10"/>
        <v>4</v>
      </c>
      <c r="K186">
        <f t="shared" si="11"/>
        <v>2021</v>
      </c>
      <c r="L186">
        <f>ROUND(VLOOKUP(H186,'[1]Feeder energy'!$L:$P,2,FALSE)/1000,3)</f>
        <v>39844.964</v>
      </c>
      <c r="M186">
        <f>ROUND(VLOOKUP(H186,'[1]Feeder energy'!$L:$P,3,FALSE)/1000,3)</f>
        <v>40647.499000000003</v>
      </c>
      <c r="N186">
        <f>ROUND(VLOOKUP(H186,'[1]Feeder energy'!$L:$P,4,FALSE)/1000,3)</f>
        <v>33233.120999999999</v>
      </c>
      <c r="O186">
        <f>ROUND(VLOOKUP(H186,'[1]Feeder energy'!$L:$P,5,FALSE)/1000,3)</f>
        <v>36538.711000000003</v>
      </c>
      <c r="P186">
        <f t="shared" si="8"/>
        <v>1</v>
      </c>
      <c r="Q186" t="s">
        <v>18</v>
      </c>
    </row>
    <row r="187" spans="1:17" x14ac:dyDescent="0.25">
      <c r="A187" s="5">
        <v>110213011348</v>
      </c>
      <c r="B187" s="6">
        <v>44317</v>
      </c>
      <c r="C187">
        <v>30000</v>
      </c>
      <c r="D187">
        <v>30000</v>
      </c>
      <c r="E187">
        <v>234</v>
      </c>
      <c r="F187">
        <v>20000</v>
      </c>
      <c r="G187">
        <v>569</v>
      </c>
      <c r="H187" s="6">
        <f t="shared" si="9"/>
        <v>44287</v>
      </c>
      <c r="I187">
        <f>SUMIFS('[1]Monthly unit'!$C:$C,'[1]Monthly unit'!$A:$A,'[1]Final sheet'!A187,'[1]Monthly unit'!$B:$B,'[1]Final sheet'!H187)</f>
        <v>242</v>
      </c>
      <c r="J187">
        <f t="shared" si="10"/>
        <v>4</v>
      </c>
      <c r="K187">
        <f t="shared" si="11"/>
        <v>2021</v>
      </c>
      <c r="L187">
        <f>ROUND(VLOOKUP(H187,'[1]Feeder energy'!$L:$P,2,FALSE)/1000,3)</f>
        <v>39844.964</v>
      </c>
      <c r="M187">
        <f>ROUND(VLOOKUP(H187,'[1]Feeder energy'!$L:$P,3,FALSE)/1000,3)</f>
        <v>40647.499000000003</v>
      </c>
      <c r="N187">
        <f>ROUND(VLOOKUP(H187,'[1]Feeder energy'!$L:$P,4,FALSE)/1000,3)</f>
        <v>33233.120999999999</v>
      </c>
      <c r="O187">
        <f>ROUND(VLOOKUP(H187,'[1]Feeder energy'!$L:$P,5,FALSE)/1000,3)</f>
        <v>36538.711000000003</v>
      </c>
      <c r="P187">
        <f t="shared" si="8"/>
        <v>1</v>
      </c>
      <c r="Q187" t="s">
        <v>18</v>
      </c>
    </row>
    <row r="188" spans="1:17" x14ac:dyDescent="0.25">
      <c r="A188" s="5">
        <v>110213012736</v>
      </c>
      <c r="B188" s="6">
        <v>44317</v>
      </c>
      <c r="C188">
        <v>10000</v>
      </c>
      <c r="D188">
        <v>5000</v>
      </c>
      <c r="E188">
        <v>28</v>
      </c>
      <c r="F188">
        <v>10000</v>
      </c>
      <c r="G188">
        <v>444</v>
      </c>
      <c r="H188" s="6">
        <f t="shared" si="9"/>
        <v>44287</v>
      </c>
      <c r="I188">
        <f>SUMIFS('[1]Monthly unit'!$C:$C,'[1]Monthly unit'!$A:$A,'[1]Final sheet'!A188,'[1]Monthly unit'!$B:$B,'[1]Final sheet'!H188)</f>
        <v>28</v>
      </c>
      <c r="J188">
        <f t="shared" si="10"/>
        <v>4</v>
      </c>
      <c r="K188">
        <f t="shared" si="11"/>
        <v>2021</v>
      </c>
      <c r="L188">
        <f>ROUND(VLOOKUP(H188,'[1]Feeder energy'!$L:$P,2,FALSE)/1000,3)</f>
        <v>39844.964</v>
      </c>
      <c r="M188">
        <f>ROUND(VLOOKUP(H188,'[1]Feeder energy'!$L:$P,3,FALSE)/1000,3)</f>
        <v>40647.499000000003</v>
      </c>
      <c r="N188">
        <f>ROUND(VLOOKUP(H188,'[1]Feeder energy'!$L:$P,4,FALSE)/1000,3)</f>
        <v>33233.120999999999</v>
      </c>
      <c r="O188">
        <f>ROUND(VLOOKUP(H188,'[1]Feeder energy'!$L:$P,5,FALSE)/1000,3)</f>
        <v>36538.711000000003</v>
      </c>
      <c r="P188">
        <f t="shared" si="8"/>
        <v>1</v>
      </c>
      <c r="Q188" t="s">
        <v>18</v>
      </c>
    </row>
    <row r="189" spans="1:17" x14ac:dyDescent="0.25">
      <c r="A189" s="5">
        <v>110213013037</v>
      </c>
      <c r="B189" s="6">
        <v>44317</v>
      </c>
      <c r="C189">
        <v>10000</v>
      </c>
      <c r="D189">
        <v>5000</v>
      </c>
      <c r="E189">
        <v>47</v>
      </c>
      <c r="F189">
        <v>5000</v>
      </c>
      <c r="G189">
        <v>422</v>
      </c>
      <c r="H189" s="6">
        <f t="shared" si="9"/>
        <v>44287</v>
      </c>
      <c r="I189">
        <f>SUMIFS('[1]Monthly unit'!$C:$C,'[1]Monthly unit'!$A:$A,'[1]Final sheet'!A189,'[1]Monthly unit'!$B:$B,'[1]Final sheet'!H189)</f>
        <v>49</v>
      </c>
      <c r="J189">
        <f t="shared" si="10"/>
        <v>4</v>
      </c>
      <c r="K189">
        <f t="shared" si="11"/>
        <v>2021</v>
      </c>
      <c r="L189">
        <f>ROUND(VLOOKUP(H189,'[1]Feeder energy'!$L:$P,2,FALSE)/1000,3)</f>
        <v>39844.964</v>
      </c>
      <c r="M189">
        <f>ROUND(VLOOKUP(H189,'[1]Feeder energy'!$L:$P,3,FALSE)/1000,3)</f>
        <v>40647.499000000003</v>
      </c>
      <c r="N189">
        <f>ROUND(VLOOKUP(H189,'[1]Feeder energy'!$L:$P,4,FALSE)/1000,3)</f>
        <v>33233.120999999999</v>
      </c>
      <c r="O189">
        <f>ROUND(VLOOKUP(H189,'[1]Feeder energy'!$L:$P,5,FALSE)/1000,3)</f>
        <v>36538.711000000003</v>
      </c>
      <c r="P189">
        <f t="shared" si="8"/>
        <v>1</v>
      </c>
      <c r="Q189" t="s">
        <v>18</v>
      </c>
    </row>
    <row r="190" spans="1:17" x14ac:dyDescent="0.25">
      <c r="A190" s="5">
        <v>110213013739</v>
      </c>
      <c r="B190" s="6">
        <v>44317</v>
      </c>
      <c r="C190">
        <v>41094</v>
      </c>
      <c r="D190">
        <v>9094</v>
      </c>
      <c r="E190">
        <v>37</v>
      </c>
      <c r="F190">
        <v>10000</v>
      </c>
      <c r="G190">
        <v>425</v>
      </c>
      <c r="H190" s="6">
        <f t="shared" si="9"/>
        <v>44287</v>
      </c>
      <c r="I190">
        <f>SUMIFS('[1]Monthly unit'!$C:$C,'[1]Monthly unit'!$A:$A,'[1]Final sheet'!A190,'[1]Monthly unit'!$B:$B,'[1]Final sheet'!H190)</f>
        <v>289</v>
      </c>
      <c r="J190">
        <f t="shared" si="10"/>
        <v>4</v>
      </c>
      <c r="K190">
        <f t="shared" si="11"/>
        <v>2021</v>
      </c>
      <c r="L190">
        <f>ROUND(VLOOKUP(H190,'[1]Feeder energy'!$L:$P,2,FALSE)/1000,3)</f>
        <v>39844.964</v>
      </c>
      <c r="M190">
        <f>ROUND(VLOOKUP(H190,'[1]Feeder energy'!$L:$P,3,FALSE)/1000,3)</f>
        <v>40647.499000000003</v>
      </c>
      <c r="N190">
        <f>ROUND(VLOOKUP(H190,'[1]Feeder energy'!$L:$P,4,FALSE)/1000,3)</f>
        <v>33233.120999999999</v>
      </c>
      <c r="O190">
        <f>ROUND(VLOOKUP(H190,'[1]Feeder energy'!$L:$P,5,FALSE)/1000,3)</f>
        <v>36538.711000000003</v>
      </c>
      <c r="P190">
        <f t="shared" si="8"/>
        <v>1</v>
      </c>
      <c r="Q190" t="s">
        <v>18</v>
      </c>
    </row>
    <row r="191" spans="1:17" x14ac:dyDescent="0.25">
      <c r="A191" s="5">
        <v>110213013971</v>
      </c>
      <c r="B191" s="6">
        <v>44317</v>
      </c>
      <c r="C191">
        <v>10000</v>
      </c>
      <c r="D191">
        <v>2000</v>
      </c>
      <c r="E191">
        <v>1</v>
      </c>
      <c r="F191">
        <v>2000</v>
      </c>
      <c r="G191">
        <v>525</v>
      </c>
      <c r="H191" s="6">
        <f t="shared" si="9"/>
        <v>44287</v>
      </c>
      <c r="I191">
        <f>SUMIFS('[1]Monthly unit'!$C:$C,'[1]Monthly unit'!$A:$A,'[1]Final sheet'!A191,'[1]Monthly unit'!$B:$B,'[1]Final sheet'!H191)</f>
        <v>27</v>
      </c>
      <c r="J191">
        <f t="shared" si="10"/>
        <v>4</v>
      </c>
      <c r="K191">
        <f t="shared" si="11"/>
        <v>2021</v>
      </c>
      <c r="L191">
        <f>ROUND(VLOOKUP(H191,'[1]Feeder energy'!$L:$P,2,FALSE)/1000,3)</f>
        <v>39844.964</v>
      </c>
      <c r="M191">
        <f>ROUND(VLOOKUP(H191,'[1]Feeder energy'!$L:$P,3,FALSE)/1000,3)</f>
        <v>40647.499000000003</v>
      </c>
      <c r="N191">
        <f>ROUND(VLOOKUP(H191,'[1]Feeder energy'!$L:$P,4,FALSE)/1000,3)</f>
        <v>33233.120999999999</v>
      </c>
      <c r="O191">
        <f>ROUND(VLOOKUP(H191,'[1]Feeder energy'!$L:$P,5,FALSE)/1000,3)</f>
        <v>36538.711000000003</v>
      </c>
      <c r="P191">
        <f t="shared" si="8"/>
        <v>1</v>
      </c>
      <c r="Q191" t="s">
        <v>18</v>
      </c>
    </row>
    <row r="192" spans="1:17" x14ac:dyDescent="0.25">
      <c r="A192" s="5">
        <v>110213014711</v>
      </c>
      <c r="B192" s="6">
        <v>44317</v>
      </c>
      <c r="C192">
        <v>17552</v>
      </c>
      <c r="D192">
        <v>6000</v>
      </c>
      <c r="E192">
        <v>42</v>
      </c>
      <c r="F192">
        <v>3613</v>
      </c>
      <c r="G192">
        <v>399</v>
      </c>
      <c r="H192" s="6">
        <f t="shared" si="9"/>
        <v>44287</v>
      </c>
      <c r="I192">
        <f>SUMIFS('[1]Monthly unit'!$C:$C,'[1]Monthly unit'!$A:$A,'[1]Final sheet'!A192,'[1]Monthly unit'!$B:$B,'[1]Final sheet'!H192)</f>
        <v>119</v>
      </c>
      <c r="J192">
        <f t="shared" si="10"/>
        <v>4</v>
      </c>
      <c r="K192">
        <f t="shared" si="11"/>
        <v>2021</v>
      </c>
      <c r="L192">
        <f>ROUND(VLOOKUP(H192,'[1]Feeder energy'!$L:$P,2,FALSE)/1000,3)</f>
        <v>39844.964</v>
      </c>
      <c r="M192">
        <f>ROUND(VLOOKUP(H192,'[1]Feeder energy'!$L:$P,3,FALSE)/1000,3)</f>
        <v>40647.499000000003</v>
      </c>
      <c r="N192">
        <f>ROUND(VLOOKUP(H192,'[1]Feeder energy'!$L:$P,4,FALSE)/1000,3)</f>
        <v>33233.120999999999</v>
      </c>
      <c r="O192">
        <f>ROUND(VLOOKUP(H192,'[1]Feeder energy'!$L:$P,5,FALSE)/1000,3)</f>
        <v>36538.711000000003</v>
      </c>
      <c r="P192">
        <f t="shared" si="8"/>
        <v>1</v>
      </c>
      <c r="Q192" t="s">
        <v>18</v>
      </c>
    </row>
    <row r="193" spans="1:17" x14ac:dyDescent="0.25">
      <c r="A193" s="5">
        <v>110213016284</v>
      </c>
      <c r="B193" s="6">
        <v>44317</v>
      </c>
      <c r="C193">
        <v>51400</v>
      </c>
      <c r="D193">
        <v>21400</v>
      </c>
      <c r="E193">
        <v>79</v>
      </c>
      <c r="F193">
        <v>35000</v>
      </c>
      <c r="G193">
        <v>449</v>
      </c>
      <c r="H193" s="6">
        <f t="shared" si="9"/>
        <v>44287</v>
      </c>
      <c r="I193">
        <f>SUMIFS('[1]Monthly unit'!$C:$C,'[1]Monthly unit'!$A:$A,'[1]Final sheet'!A193,'[1]Monthly unit'!$B:$B,'[1]Final sheet'!H193)</f>
        <v>286</v>
      </c>
      <c r="J193">
        <f t="shared" si="10"/>
        <v>4</v>
      </c>
      <c r="K193">
        <f t="shared" si="11"/>
        <v>2021</v>
      </c>
      <c r="L193">
        <f>ROUND(VLOOKUP(H193,'[1]Feeder energy'!$L:$P,2,FALSE)/1000,3)</f>
        <v>39844.964</v>
      </c>
      <c r="M193">
        <f>ROUND(VLOOKUP(H193,'[1]Feeder energy'!$L:$P,3,FALSE)/1000,3)</f>
        <v>40647.499000000003</v>
      </c>
      <c r="N193">
        <f>ROUND(VLOOKUP(H193,'[1]Feeder energy'!$L:$P,4,FALSE)/1000,3)</f>
        <v>33233.120999999999</v>
      </c>
      <c r="O193">
        <f>ROUND(VLOOKUP(H193,'[1]Feeder energy'!$L:$P,5,FALSE)/1000,3)</f>
        <v>36538.711000000003</v>
      </c>
      <c r="P193">
        <f t="shared" si="8"/>
        <v>1</v>
      </c>
      <c r="Q193" t="s">
        <v>18</v>
      </c>
    </row>
    <row r="194" spans="1:17" x14ac:dyDescent="0.25">
      <c r="A194" s="5">
        <v>110213017574</v>
      </c>
      <c r="B194" s="6">
        <v>44317</v>
      </c>
      <c r="C194">
        <v>0</v>
      </c>
      <c r="D194">
        <v>3000</v>
      </c>
      <c r="E194">
        <v>879</v>
      </c>
      <c r="F194">
        <v>3000</v>
      </c>
      <c r="G194">
        <v>879</v>
      </c>
      <c r="H194" s="6">
        <f t="shared" si="9"/>
        <v>44287</v>
      </c>
      <c r="I194">
        <f>SUMIFS('[1]Monthly unit'!$C:$C,'[1]Monthly unit'!$A:$A,'[1]Final sheet'!A194,'[1]Monthly unit'!$B:$B,'[1]Final sheet'!H194)</f>
        <v>0</v>
      </c>
      <c r="J194">
        <f t="shared" si="10"/>
        <v>4</v>
      </c>
      <c r="K194">
        <f t="shared" si="11"/>
        <v>2021</v>
      </c>
      <c r="L194">
        <f>ROUND(VLOOKUP(H194,'[1]Feeder energy'!$L:$P,2,FALSE)/1000,3)</f>
        <v>39844.964</v>
      </c>
      <c r="M194">
        <f>ROUND(VLOOKUP(H194,'[1]Feeder energy'!$L:$P,3,FALSE)/1000,3)</f>
        <v>40647.499000000003</v>
      </c>
      <c r="N194">
        <f>ROUND(VLOOKUP(H194,'[1]Feeder energy'!$L:$P,4,FALSE)/1000,3)</f>
        <v>33233.120999999999</v>
      </c>
      <c r="O194">
        <f>ROUND(VLOOKUP(H194,'[1]Feeder energy'!$L:$P,5,FALSE)/1000,3)</f>
        <v>36538.711000000003</v>
      </c>
      <c r="P194">
        <f t="shared" ref="P194:P257" si="12">IF(AND(J194&gt;=4,J194&lt;7,K194=2020),0,IF(AND(C194=0,F194=0),0,1))</f>
        <v>1</v>
      </c>
      <c r="Q194" t="s">
        <v>18</v>
      </c>
    </row>
    <row r="195" spans="1:17" x14ac:dyDescent="0.25">
      <c r="A195" s="5">
        <v>110213018477</v>
      </c>
      <c r="B195" s="6">
        <v>44317</v>
      </c>
      <c r="C195">
        <v>20000</v>
      </c>
      <c r="D195">
        <v>20000</v>
      </c>
      <c r="E195">
        <v>278</v>
      </c>
      <c r="F195">
        <v>20000</v>
      </c>
      <c r="G195">
        <v>444</v>
      </c>
      <c r="H195" s="6">
        <f t="shared" ref="H195:H258" si="13">EOMONTH(B195,-2)+1</f>
        <v>44287</v>
      </c>
      <c r="I195">
        <f>SUMIFS('[1]Monthly unit'!$C:$C,'[1]Monthly unit'!$A:$A,'[1]Final sheet'!A195,'[1]Monthly unit'!$B:$B,'[1]Final sheet'!H195)</f>
        <v>0</v>
      </c>
      <c r="J195">
        <f t="shared" ref="J195:J258" si="14">MONTH(H195)</f>
        <v>4</v>
      </c>
      <c r="K195">
        <f t="shared" ref="K195:K258" si="15">YEAR(H195)</f>
        <v>2021</v>
      </c>
      <c r="L195">
        <f>ROUND(VLOOKUP(H195,'[1]Feeder energy'!$L:$P,2,FALSE)/1000,3)</f>
        <v>39844.964</v>
      </c>
      <c r="M195">
        <f>ROUND(VLOOKUP(H195,'[1]Feeder energy'!$L:$P,3,FALSE)/1000,3)</f>
        <v>40647.499000000003</v>
      </c>
      <c r="N195">
        <f>ROUND(VLOOKUP(H195,'[1]Feeder energy'!$L:$P,4,FALSE)/1000,3)</f>
        <v>33233.120999999999</v>
      </c>
      <c r="O195">
        <f>ROUND(VLOOKUP(H195,'[1]Feeder energy'!$L:$P,5,FALSE)/1000,3)</f>
        <v>36538.711000000003</v>
      </c>
      <c r="P195">
        <f t="shared" si="12"/>
        <v>1</v>
      </c>
      <c r="Q195" t="s">
        <v>18</v>
      </c>
    </row>
    <row r="196" spans="1:17" x14ac:dyDescent="0.25">
      <c r="A196" s="5">
        <v>110213019055</v>
      </c>
      <c r="B196" s="6">
        <v>44317</v>
      </c>
      <c r="C196">
        <v>79000</v>
      </c>
      <c r="D196">
        <v>30000</v>
      </c>
      <c r="E196">
        <v>110</v>
      </c>
      <c r="F196">
        <v>20000</v>
      </c>
      <c r="G196">
        <v>444</v>
      </c>
      <c r="H196" s="6">
        <f t="shared" si="13"/>
        <v>44287</v>
      </c>
      <c r="I196">
        <f>SUMIFS('[1]Monthly unit'!$C:$C,'[1]Monthly unit'!$A:$A,'[1]Final sheet'!A196,'[1]Monthly unit'!$B:$B,'[1]Final sheet'!H196)</f>
        <v>1326</v>
      </c>
      <c r="J196">
        <f t="shared" si="14"/>
        <v>4</v>
      </c>
      <c r="K196">
        <f t="shared" si="15"/>
        <v>2021</v>
      </c>
      <c r="L196">
        <f>ROUND(VLOOKUP(H196,'[1]Feeder energy'!$L:$P,2,FALSE)/1000,3)</f>
        <v>39844.964</v>
      </c>
      <c r="M196">
        <f>ROUND(VLOOKUP(H196,'[1]Feeder energy'!$L:$P,3,FALSE)/1000,3)</f>
        <v>40647.499000000003</v>
      </c>
      <c r="N196">
        <f>ROUND(VLOOKUP(H196,'[1]Feeder energy'!$L:$P,4,FALSE)/1000,3)</f>
        <v>33233.120999999999</v>
      </c>
      <c r="O196">
        <f>ROUND(VLOOKUP(H196,'[1]Feeder energy'!$L:$P,5,FALSE)/1000,3)</f>
        <v>36538.711000000003</v>
      </c>
      <c r="P196">
        <f t="shared" si="12"/>
        <v>1</v>
      </c>
      <c r="Q196" t="s">
        <v>18</v>
      </c>
    </row>
    <row r="197" spans="1:17" x14ac:dyDescent="0.25">
      <c r="A197" s="5">
        <v>110213019239</v>
      </c>
      <c r="B197" s="6">
        <v>44317</v>
      </c>
      <c r="C197">
        <v>50000</v>
      </c>
      <c r="D197">
        <v>30000</v>
      </c>
      <c r="E197">
        <v>110</v>
      </c>
      <c r="F197">
        <v>20000</v>
      </c>
      <c r="G197">
        <v>444</v>
      </c>
      <c r="H197" s="6">
        <f t="shared" si="13"/>
        <v>44287</v>
      </c>
      <c r="I197">
        <f>SUMIFS('[1]Monthly unit'!$C:$C,'[1]Monthly unit'!$A:$A,'[1]Final sheet'!A197,'[1]Monthly unit'!$B:$B,'[1]Final sheet'!H197)</f>
        <v>1051</v>
      </c>
      <c r="J197">
        <f t="shared" si="14"/>
        <v>4</v>
      </c>
      <c r="K197">
        <f t="shared" si="15"/>
        <v>2021</v>
      </c>
      <c r="L197">
        <f>ROUND(VLOOKUP(H197,'[1]Feeder energy'!$L:$P,2,FALSE)/1000,3)</f>
        <v>39844.964</v>
      </c>
      <c r="M197">
        <f>ROUND(VLOOKUP(H197,'[1]Feeder energy'!$L:$P,3,FALSE)/1000,3)</f>
        <v>40647.499000000003</v>
      </c>
      <c r="N197">
        <f>ROUND(VLOOKUP(H197,'[1]Feeder energy'!$L:$P,4,FALSE)/1000,3)</f>
        <v>33233.120999999999</v>
      </c>
      <c r="O197">
        <f>ROUND(VLOOKUP(H197,'[1]Feeder energy'!$L:$P,5,FALSE)/1000,3)</f>
        <v>36538.711000000003</v>
      </c>
      <c r="P197">
        <f t="shared" si="12"/>
        <v>1</v>
      </c>
      <c r="Q197" t="s">
        <v>18</v>
      </c>
    </row>
    <row r="198" spans="1:17" x14ac:dyDescent="0.25">
      <c r="A198" s="5">
        <v>110213019516</v>
      </c>
      <c r="B198" s="6">
        <v>44317</v>
      </c>
      <c r="C198">
        <v>9000</v>
      </c>
      <c r="D198">
        <v>3000</v>
      </c>
      <c r="E198">
        <v>58</v>
      </c>
      <c r="F198">
        <v>5000</v>
      </c>
      <c r="G198">
        <v>595</v>
      </c>
      <c r="H198" s="6">
        <f t="shared" si="13"/>
        <v>44287</v>
      </c>
      <c r="I198">
        <f>SUMIFS('[1]Monthly unit'!$C:$C,'[1]Monthly unit'!$A:$A,'[1]Final sheet'!A198,'[1]Monthly unit'!$B:$B,'[1]Final sheet'!H198)</f>
        <v>47</v>
      </c>
      <c r="J198">
        <f t="shared" si="14"/>
        <v>4</v>
      </c>
      <c r="K198">
        <f t="shared" si="15"/>
        <v>2021</v>
      </c>
      <c r="L198">
        <f>ROUND(VLOOKUP(H198,'[1]Feeder energy'!$L:$P,2,FALSE)/1000,3)</f>
        <v>39844.964</v>
      </c>
      <c r="M198">
        <f>ROUND(VLOOKUP(H198,'[1]Feeder energy'!$L:$P,3,FALSE)/1000,3)</f>
        <v>40647.499000000003</v>
      </c>
      <c r="N198">
        <f>ROUND(VLOOKUP(H198,'[1]Feeder energy'!$L:$P,4,FALSE)/1000,3)</f>
        <v>33233.120999999999</v>
      </c>
      <c r="O198">
        <f>ROUND(VLOOKUP(H198,'[1]Feeder energy'!$L:$P,5,FALSE)/1000,3)</f>
        <v>36538.711000000003</v>
      </c>
      <c r="P198">
        <f t="shared" si="12"/>
        <v>1</v>
      </c>
      <c r="Q198" t="s">
        <v>18</v>
      </c>
    </row>
    <row r="199" spans="1:17" x14ac:dyDescent="0.25">
      <c r="A199" s="5">
        <v>110213020054</v>
      </c>
      <c r="B199" s="6">
        <v>44317</v>
      </c>
      <c r="C199">
        <v>50000</v>
      </c>
      <c r="D199">
        <v>50000</v>
      </c>
      <c r="E199">
        <v>107</v>
      </c>
      <c r="F199">
        <v>40000</v>
      </c>
      <c r="G199">
        <v>375</v>
      </c>
      <c r="H199" s="6">
        <f t="shared" si="13"/>
        <v>44287</v>
      </c>
      <c r="I199">
        <f>SUMIFS('[1]Monthly unit'!$C:$C,'[1]Monthly unit'!$A:$A,'[1]Final sheet'!A199,'[1]Monthly unit'!$B:$B,'[1]Final sheet'!H199)</f>
        <v>694</v>
      </c>
      <c r="J199">
        <f t="shared" si="14"/>
        <v>4</v>
      </c>
      <c r="K199">
        <f t="shared" si="15"/>
        <v>2021</v>
      </c>
      <c r="L199">
        <f>ROUND(VLOOKUP(H199,'[1]Feeder energy'!$L:$P,2,FALSE)/1000,3)</f>
        <v>39844.964</v>
      </c>
      <c r="M199">
        <f>ROUND(VLOOKUP(H199,'[1]Feeder energy'!$L:$P,3,FALSE)/1000,3)</f>
        <v>40647.499000000003</v>
      </c>
      <c r="N199">
        <f>ROUND(VLOOKUP(H199,'[1]Feeder energy'!$L:$P,4,FALSE)/1000,3)</f>
        <v>33233.120999999999</v>
      </c>
      <c r="O199">
        <f>ROUND(VLOOKUP(H199,'[1]Feeder energy'!$L:$P,5,FALSE)/1000,3)</f>
        <v>36538.711000000003</v>
      </c>
      <c r="P199">
        <f t="shared" si="12"/>
        <v>1</v>
      </c>
      <c r="Q199" t="s">
        <v>18</v>
      </c>
    </row>
    <row r="200" spans="1:17" x14ac:dyDescent="0.25">
      <c r="A200" s="5">
        <v>110213021971</v>
      </c>
      <c r="B200" s="6">
        <v>44317</v>
      </c>
      <c r="C200">
        <v>4000</v>
      </c>
      <c r="D200">
        <v>3000</v>
      </c>
      <c r="E200">
        <v>163</v>
      </c>
      <c r="F200">
        <v>1000</v>
      </c>
      <c r="G200">
        <v>375</v>
      </c>
      <c r="H200" s="6">
        <f t="shared" si="13"/>
        <v>44287</v>
      </c>
      <c r="I200">
        <f>SUMIFS('[1]Monthly unit'!$C:$C,'[1]Monthly unit'!$A:$A,'[1]Final sheet'!A200,'[1]Monthly unit'!$B:$B,'[1]Final sheet'!H200)</f>
        <v>48</v>
      </c>
      <c r="J200">
        <f t="shared" si="14"/>
        <v>4</v>
      </c>
      <c r="K200">
        <f t="shared" si="15"/>
        <v>2021</v>
      </c>
      <c r="L200">
        <f>ROUND(VLOOKUP(H200,'[1]Feeder energy'!$L:$P,2,FALSE)/1000,3)</f>
        <v>39844.964</v>
      </c>
      <c r="M200">
        <f>ROUND(VLOOKUP(H200,'[1]Feeder energy'!$L:$P,3,FALSE)/1000,3)</f>
        <v>40647.499000000003</v>
      </c>
      <c r="N200">
        <f>ROUND(VLOOKUP(H200,'[1]Feeder energy'!$L:$P,4,FALSE)/1000,3)</f>
        <v>33233.120999999999</v>
      </c>
      <c r="O200">
        <f>ROUND(VLOOKUP(H200,'[1]Feeder energy'!$L:$P,5,FALSE)/1000,3)</f>
        <v>36538.711000000003</v>
      </c>
      <c r="P200">
        <f t="shared" si="12"/>
        <v>1</v>
      </c>
      <c r="Q200" t="s">
        <v>18</v>
      </c>
    </row>
    <row r="201" spans="1:17" x14ac:dyDescent="0.25">
      <c r="A201" s="5">
        <v>110213022418</v>
      </c>
      <c r="B201" s="6">
        <v>44317</v>
      </c>
      <c r="C201">
        <v>2804</v>
      </c>
      <c r="D201">
        <v>167</v>
      </c>
      <c r="E201">
        <v>187</v>
      </c>
      <c r="F201">
        <v>532</v>
      </c>
      <c r="G201">
        <v>426</v>
      </c>
      <c r="H201" s="6">
        <f t="shared" si="13"/>
        <v>44287</v>
      </c>
      <c r="I201">
        <f>SUMIFS('[1]Monthly unit'!$C:$C,'[1]Monthly unit'!$A:$A,'[1]Final sheet'!A201,'[1]Monthly unit'!$B:$B,'[1]Final sheet'!H201)</f>
        <v>17</v>
      </c>
      <c r="J201">
        <f t="shared" si="14"/>
        <v>4</v>
      </c>
      <c r="K201">
        <f t="shared" si="15"/>
        <v>2021</v>
      </c>
      <c r="L201">
        <f>ROUND(VLOOKUP(H201,'[1]Feeder energy'!$L:$P,2,FALSE)/1000,3)</f>
        <v>39844.964</v>
      </c>
      <c r="M201">
        <f>ROUND(VLOOKUP(H201,'[1]Feeder energy'!$L:$P,3,FALSE)/1000,3)</f>
        <v>40647.499000000003</v>
      </c>
      <c r="N201">
        <f>ROUND(VLOOKUP(H201,'[1]Feeder energy'!$L:$P,4,FALSE)/1000,3)</f>
        <v>33233.120999999999</v>
      </c>
      <c r="O201">
        <f>ROUND(VLOOKUP(H201,'[1]Feeder energy'!$L:$P,5,FALSE)/1000,3)</f>
        <v>36538.711000000003</v>
      </c>
      <c r="P201">
        <f t="shared" si="12"/>
        <v>1</v>
      </c>
      <c r="Q201" t="s">
        <v>19</v>
      </c>
    </row>
    <row r="202" spans="1:17" x14ac:dyDescent="0.25">
      <c r="A202" s="5">
        <v>110213024785</v>
      </c>
      <c r="B202" s="6">
        <v>44317</v>
      </c>
      <c r="C202">
        <v>80000</v>
      </c>
      <c r="D202">
        <v>30000</v>
      </c>
      <c r="E202">
        <v>72</v>
      </c>
      <c r="F202">
        <v>25000</v>
      </c>
      <c r="G202">
        <v>438</v>
      </c>
      <c r="H202" s="6">
        <f t="shared" si="13"/>
        <v>44287</v>
      </c>
      <c r="I202">
        <f>SUMIFS('[1]Monthly unit'!$C:$C,'[1]Monthly unit'!$A:$A,'[1]Final sheet'!A202,'[1]Monthly unit'!$B:$B,'[1]Final sheet'!H202)</f>
        <v>578</v>
      </c>
      <c r="J202">
        <f t="shared" si="14"/>
        <v>4</v>
      </c>
      <c r="K202">
        <f t="shared" si="15"/>
        <v>2021</v>
      </c>
      <c r="L202">
        <f>ROUND(VLOOKUP(H202,'[1]Feeder energy'!$L:$P,2,FALSE)/1000,3)</f>
        <v>39844.964</v>
      </c>
      <c r="M202">
        <f>ROUND(VLOOKUP(H202,'[1]Feeder energy'!$L:$P,3,FALSE)/1000,3)</f>
        <v>40647.499000000003</v>
      </c>
      <c r="N202">
        <f>ROUND(VLOOKUP(H202,'[1]Feeder energy'!$L:$P,4,FALSE)/1000,3)</f>
        <v>33233.120999999999</v>
      </c>
      <c r="O202">
        <f>ROUND(VLOOKUP(H202,'[1]Feeder energy'!$L:$P,5,FALSE)/1000,3)</f>
        <v>36538.711000000003</v>
      </c>
      <c r="P202">
        <f t="shared" si="12"/>
        <v>1</v>
      </c>
      <c r="Q202" t="s">
        <v>18</v>
      </c>
    </row>
    <row r="203" spans="1:17" x14ac:dyDescent="0.25">
      <c r="A203" s="5">
        <v>110213025327</v>
      </c>
      <c r="B203" s="6">
        <v>44317</v>
      </c>
      <c r="C203">
        <v>7295</v>
      </c>
      <c r="D203">
        <v>1000</v>
      </c>
      <c r="E203">
        <v>1</v>
      </c>
      <c r="F203">
        <v>6000</v>
      </c>
      <c r="G203">
        <v>635</v>
      </c>
      <c r="H203" s="6">
        <f t="shared" si="13"/>
        <v>44287</v>
      </c>
      <c r="I203">
        <f>SUMIFS('[1]Monthly unit'!$C:$C,'[1]Monthly unit'!$A:$A,'[1]Final sheet'!A203,'[1]Monthly unit'!$B:$B,'[1]Final sheet'!H203)</f>
        <v>74</v>
      </c>
      <c r="J203">
        <f t="shared" si="14"/>
        <v>4</v>
      </c>
      <c r="K203">
        <f t="shared" si="15"/>
        <v>2021</v>
      </c>
      <c r="L203">
        <f>ROUND(VLOOKUP(H203,'[1]Feeder energy'!$L:$P,2,FALSE)/1000,3)</f>
        <v>39844.964</v>
      </c>
      <c r="M203">
        <f>ROUND(VLOOKUP(H203,'[1]Feeder energy'!$L:$P,3,FALSE)/1000,3)</f>
        <v>40647.499000000003</v>
      </c>
      <c r="N203">
        <f>ROUND(VLOOKUP(H203,'[1]Feeder energy'!$L:$P,4,FALSE)/1000,3)</f>
        <v>33233.120999999999</v>
      </c>
      <c r="O203">
        <f>ROUND(VLOOKUP(H203,'[1]Feeder energy'!$L:$P,5,FALSE)/1000,3)</f>
        <v>36538.711000000003</v>
      </c>
      <c r="P203">
        <f t="shared" si="12"/>
        <v>1</v>
      </c>
      <c r="Q203" t="s">
        <v>18</v>
      </c>
    </row>
    <row r="204" spans="1:17" x14ac:dyDescent="0.25">
      <c r="A204" s="5">
        <v>110213027767</v>
      </c>
      <c r="B204" s="6">
        <v>44317</v>
      </c>
      <c r="C204">
        <v>13000</v>
      </c>
      <c r="D204">
        <v>8000</v>
      </c>
      <c r="E204">
        <v>33</v>
      </c>
      <c r="H204" s="6">
        <f t="shared" si="13"/>
        <v>44287</v>
      </c>
      <c r="I204">
        <f>SUMIFS('[1]Monthly unit'!$C:$C,'[1]Monthly unit'!$A:$A,'[1]Final sheet'!A204,'[1]Monthly unit'!$B:$B,'[1]Final sheet'!H204)</f>
        <v>1</v>
      </c>
      <c r="J204">
        <f t="shared" si="14"/>
        <v>4</v>
      </c>
      <c r="K204">
        <f t="shared" si="15"/>
        <v>2021</v>
      </c>
      <c r="L204">
        <f>ROUND(VLOOKUP(H204,'[1]Feeder energy'!$L:$P,2,FALSE)/1000,3)</f>
        <v>39844.964</v>
      </c>
      <c r="M204">
        <f>ROUND(VLOOKUP(H204,'[1]Feeder energy'!$L:$P,3,FALSE)/1000,3)</f>
        <v>40647.499000000003</v>
      </c>
      <c r="N204">
        <f>ROUND(VLOOKUP(H204,'[1]Feeder energy'!$L:$P,4,FALSE)/1000,3)</f>
        <v>33233.120999999999</v>
      </c>
      <c r="O204">
        <f>ROUND(VLOOKUP(H204,'[1]Feeder energy'!$L:$P,5,FALSE)/1000,3)</f>
        <v>36538.711000000003</v>
      </c>
      <c r="P204">
        <f t="shared" si="12"/>
        <v>1</v>
      </c>
      <c r="Q204" t="s">
        <v>18</v>
      </c>
    </row>
    <row r="205" spans="1:17" x14ac:dyDescent="0.25">
      <c r="A205" s="5">
        <v>110214000636</v>
      </c>
      <c r="B205" s="6">
        <v>44317</v>
      </c>
      <c r="C205">
        <v>35000</v>
      </c>
      <c r="D205">
        <v>10000</v>
      </c>
      <c r="E205">
        <v>105</v>
      </c>
      <c r="F205">
        <v>10000</v>
      </c>
      <c r="G205">
        <v>420</v>
      </c>
      <c r="H205" s="6">
        <f t="shared" si="13"/>
        <v>44287</v>
      </c>
      <c r="I205">
        <f>SUMIFS('[1]Monthly unit'!$C:$C,'[1]Monthly unit'!$A:$A,'[1]Final sheet'!A205,'[1]Monthly unit'!$B:$B,'[1]Final sheet'!H205)</f>
        <v>344</v>
      </c>
      <c r="J205">
        <f t="shared" si="14"/>
        <v>4</v>
      </c>
      <c r="K205">
        <f t="shared" si="15"/>
        <v>2021</v>
      </c>
      <c r="L205">
        <f>ROUND(VLOOKUP(H205,'[1]Feeder energy'!$L:$P,2,FALSE)/1000,3)</f>
        <v>39844.964</v>
      </c>
      <c r="M205">
        <f>ROUND(VLOOKUP(H205,'[1]Feeder energy'!$L:$P,3,FALSE)/1000,3)</f>
        <v>40647.499000000003</v>
      </c>
      <c r="N205">
        <f>ROUND(VLOOKUP(H205,'[1]Feeder energy'!$L:$P,4,FALSE)/1000,3)</f>
        <v>33233.120999999999</v>
      </c>
      <c r="O205">
        <f>ROUND(VLOOKUP(H205,'[1]Feeder energy'!$L:$P,5,FALSE)/1000,3)</f>
        <v>36538.711000000003</v>
      </c>
      <c r="P205">
        <f t="shared" si="12"/>
        <v>1</v>
      </c>
      <c r="Q205" t="s">
        <v>18</v>
      </c>
    </row>
    <row r="206" spans="1:17" x14ac:dyDescent="0.25">
      <c r="A206" s="5">
        <v>110214001349</v>
      </c>
      <c r="B206" s="6">
        <v>44317</v>
      </c>
      <c r="C206">
        <v>0</v>
      </c>
      <c r="D206">
        <v>10000</v>
      </c>
      <c r="E206">
        <v>786.3945949074041</v>
      </c>
      <c r="F206">
        <v>10000</v>
      </c>
      <c r="G206">
        <v>786.3945949074041</v>
      </c>
      <c r="H206" s="6">
        <f t="shared" si="13"/>
        <v>44287</v>
      </c>
      <c r="I206">
        <f>SUMIFS('[1]Monthly unit'!$C:$C,'[1]Monthly unit'!$A:$A,'[1]Final sheet'!A206,'[1]Monthly unit'!$B:$B,'[1]Final sheet'!H206)</f>
        <v>0</v>
      </c>
      <c r="J206">
        <f t="shared" si="14"/>
        <v>4</v>
      </c>
      <c r="K206">
        <f t="shared" si="15"/>
        <v>2021</v>
      </c>
      <c r="L206">
        <f>ROUND(VLOOKUP(H206,'[1]Feeder energy'!$L:$P,2,FALSE)/1000,3)</f>
        <v>39844.964</v>
      </c>
      <c r="M206">
        <f>ROUND(VLOOKUP(H206,'[1]Feeder energy'!$L:$P,3,FALSE)/1000,3)</f>
        <v>40647.499000000003</v>
      </c>
      <c r="N206">
        <f>ROUND(VLOOKUP(H206,'[1]Feeder energy'!$L:$P,4,FALSE)/1000,3)</f>
        <v>33233.120999999999</v>
      </c>
      <c r="O206">
        <f>ROUND(VLOOKUP(H206,'[1]Feeder energy'!$L:$P,5,FALSE)/1000,3)</f>
        <v>36538.711000000003</v>
      </c>
      <c r="P206">
        <f t="shared" si="12"/>
        <v>1</v>
      </c>
      <c r="Q206" t="s">
        <v>18</v>
      </c>
    </row>
    <row r="207" spans="1:17" x14ac:dyDescent="0.25">
      <c r="A207" s="5">
        <v>110214001363</v>
      </c>
      <c r="B207" s="6">
        <v>44317</v>
      </c>
      <c r="C207">
        <v>11400</v>
      </c>
      <c r="D207">
        <v>1500</v>
      </c>
      <c r="E207">
        <v>65</v>
      </c>
      <c r="F207">
        <v>3000</v>
      </c>
      <c r="G207">
        <v>429</v>
      </c>
      <c r="H207" s="6">
        <f t="shared" si="13"/>
        <v>44287</v>
      </c>
      <c r="I207">
        <f>SUMIFS('[1]Monthly unit'!$C:$C,'[1]Monthly unit'!$A:$A,'[1]Final sheet'!A207,'[1]Monthly unit'!$B:$B,'[1]Final sheet'!H207)</f>
        <v>69</v>
      </c>
      <c r="J207">
        <f t="shared" si="14"/>
        <v>4</v>
      </c>
      <c r="K207">
        <f t="shared" si="15"/>
        <v>2021</v>
      </c>
      <c r="L207">
        <f>ROUND(VLOOKUP(H207,'[1]Feeder energy'!$L:$P,2,FALSE)/1000,3)</f>
        <v>39844.964</v>
      </c>
      <c r="M207">
        <f>ROUND(VLOOKUP(H207,'[1]Feeder energy'!$L:$P,3,FALSE)/1000,3)</f>
        <v>40647.499000000003</v>
      </c>
      <c r="N207">
        <f>ROUND(VLOOKUP(H207,'[1]Feeder energy'!$L:$P,4,FALSE)/1000,3)</f>
        <v>33233.120999999999</v>
      </c>
      <c r="O207">
        <f>ROUND(VLOOKUP(H207,'[1]Feeder energy'!$L:$P,5,FALSE)/1000,3)</f>
        <v>36538.711000000003</v>
      </c>
      <c r="P207">
        <f t="shared" si="12"/>
        <v>1</v>
      </c>
      <c r="Q207" t="s">
        <v>18</v>
      </c>
    </row>
    <row r="208" spans="1:17" x14ac:dyDescent="0.25">
      <c r="A208" s="5">
        <v>110214002461</v>
      </c>
      <c r="B208" s="6">
        <v>44317</v>
      </c>
      <c r="C208">
        <v>25000</v>
      </c>
      <c r="D208">
        <v>5000</v>
      </c>
      <c r="E208">
        <v>22</v>
      </c>
      <c r="F208">
        <v>3000</v>
      </c>
      <c r="G208">
        <v>452</v>
      </c>
      <c r="H208" s="6">
        <f t="shared" si="13"/>
        <v>44287</v>
      </c>
      <c r="I208">
        <f>SUMIFS('[1]Monthly unit'!$C:$C,'[1]Monthly unit'!$A:$A,'[1]Final sheet'!A208,'[1]Monthly unit'!$B:$B,'[1]Final sheet'!H208)</f>
        <v>180</v>
      </c>
      <c r="J208">
        <f t="shared" si="14"/>
        <v>4</v>
      </c>
      <c r="K208">
        <f t="shared" si="15"/>
        <v>2021</v>
      </c>
      <c r="L208">
        <f>ROUND(VLOOKUP(H208,'[1]Feeder energy'!$L:$P,2,FALSE)/1000,3)</f>
        <v>39844.964</v>
      </c>
      <c r="M208">
        <f>ROUND(VLOOKUP(H208,'[1]Feeder energy'!$L:$P,3,FALSE)/1000,3)</f>
        <v>40647.499000000003</v>
      </c>
      <c r="N208">
        <f>ROUND(VLOOKUP(H208,'[1]Feeder energy'!$L:$P,4,FALSE)/1000,3)</f>
        <v>33233.120999999999</v>
      </c>
      <c r="O208">
        <f>ROUND(VLOOKUP(H208,'[1]Feeder energy'!$L:$P,5,FALSE)/1000,3)</f>
        <v>36538.711000000003</v>
      </c>
      <c r="P208">
        <f t="shared" si="12"/>
        <v>1</v>
      </c>
      <c r="Q208" t="s">
        <v>18</v>
      </c>
    </row>
    <row r="209" spans="1:17" x14ac:dyDescent="0.25">
      <c r="A209" s="5">
        <v>110214002464</v>
      </c>
      <c r="B209" s="6">
        <v>44317</v>
      </c>
      <c r="C209">
        <v>80000</v>
      </c>
      <c r="D209">
        <v>20000</v>
      </c>
      <c r="E209">
        <v>50</v>
      </c>
      <c r="F209">
        <v>25000</v>
      </c>
      <c r="G209">
        <v>453</v>
      </c>
      <c r="H209" s="6">
        <f t="shared" si="13"/>
        <v>44287</v>
      </c>
      <c r="I209">
        <f>SUMIFS('[1]Monthly unit'!$C:$C,'[1]Monthly unit'!$A:$A,'[1]Final sheet'!A209,'[1]Monthly unit'!$B:$B,'[1]Final sheet'!H209)</f>
        <v>703</v>
      </c>
      <c r="J209">
        <f t="shared" si="14"/>
        <v>4</v>
      </c>
      <c r="K209">
        <f t="shared" si="15"/>
        <v>2021</v>
      </c>
      <c r="L209">
        <f>ROUND(VLOOKUP(H209,'[1]Feeder energy'!$L:$P,2,FALSE)/1000,3)</f>
        <v>39844.964</v>
      </c>
      <c r="M209">
        <f>ROUND(VLOOKUP(H209,'[1]Feeder energy'!$L:$P,3,FALSE)/1000,3)</f>
        <v>40647.499000000003</v>
      </c>
      <c r="N209">
        <f>ROUND(VLOOKUP(H209,'[1]Feeder energy'!$L:$P,4,FALSE)/1000,3)</f>
        <v>33233.120999999999</v>
      </c>
      <c r="O209">
        <f>ROUND(VLOOKUP(H209,'[1]Feeder energy'!$L:$P,5,FALSE)/1000,3)</f>
        <v>36538.711000000003</v>
      </c>
      <c r="P209">
        <f t="shared" si="12"/>
        <v>1</v>
      </c>
      <c r="Q209" t="s">
        <v>18</v>
      </c>
    </row>
    <row r="210" spans="1:17" x14ac:dyDescent="0.25">
      <c r="A210" s="5">
        <v>110214002466</v>
      </c>
      <c r="B210" s="6">
        <v>44317</v>
      </c>
      <c r="C210">
        <v>15000</v>
      </c>
      <c r="D210">
        <v>15000</v>
      </c>
      <c r="E210">
        <v>161</v>
      </c>
      <c r="F210">
        <v>10000</v>
      </c>
      <c r="G210">
        <v>703</v>
      </c>
      <c r="H210" s="6">
        <f t="shared" si="13"/>
        <v>44287</v>
      </c>
      <c r="I210">
        <f>SUMIFS('[1]Monthly unit'!$C:$C,'[1]Monthly unit'!$A:$A,'[1]Final sheet'!A210,'[1]Monthly unit'!$B:$B,'[1]Final sheet'!H210)</f>
        <v>18</v>
      </c>
      <c r="J210">
        <f t="shared" si="14"/>
        <v>4</v>
      </c>
      <c r="K210">
        <f t="shared" si="15"/>
        <v>2021</v>
      </c>
      <c r="L210">
        <f>ROUND(VLOOKUP(H210,'[1]Feeder energy'!$L:$P,2,FALSE)/1000,3)</f>
        <v>39844.964</v>
      </c>
      <c r="M210">
        <f>ROUND(VLOOKUP(H210,'[1]Feeder energy'!$L:$P,3,FALSE)/1000,3)</f>
        <v>40647.499000000003</v>
      </c>
      <c r="N210">
        <f>ROUND(VLOOKUP(H210,'[1]Feeder energy'!$L:$P,4,FALSE)/1000,3)</f>
        <v>33233.120999999999</v>
      </c>
      <c r="O210">
        <f>ROUND(VLOOKUP(H210,'[1]Feeder energy'!$L:$P,5,FALSE)/1000,3)</f>
        <v>36538.711000000003</v>
      </c>
      <c r="P210">
        <f t="shared" si="12"/>
        <v>1</v>
      </c>
      <c r="Q210" t="s">
        <v>18</v>
      </c>
    </row>
    <row r="211" spans="1:17" x14ac:dyDescent="0.25">
      <c r="A211" s="5">
        <v>110214002885</v>
      </c>
      <c r="B211" s="6">
        <v>44317</v>
      </c>
      <c r="C211">
        <v>78422</v>
      </c>
      <c r="D211">
        <v>15000</v>
      </c>
      <c r="E211">
        <v>3</v>
      </c>
      <c r="F211">
        <v>20000</v>
      </c>
      <c r="G211">
        <v>416</v>
      </c>
      <c r="H211" s="6">
        <f t="shared" si="13"/>
        <v>44287</v>
      </c>
      <c r="I211">
        <f>SUMIFS('[1]Monthly unit'!$C:$C,'[1]Monthly unit'!$A:$A,'[1]Final sheet'!A211,'[1]Monthly unit'!$B:$B,'[1]Final sheet'!H211)</f>
        <v>510</v>
      </c>
      <c r="J211">
        <f t="shared" si="14"/>
        <v>4</v>
      </c>
      <c r="K211">
        <f t="shared" si="15"/>
        <v>2021</v>
      </c>
      <c r="L211">
        <f>ROUND(VLOOKUP(H211,'[1]Feeder energy'!$L:$P,2,FALSE)/1000,3)</f>
        <v>39844.964</v>
      </c>
      <c r="M211">
        <f>ROUND(VLOOKUP(H211,'[1]Feeder energy'!$L:$P,3,FALSE)/1000,3)</f>
        <v>40647.499000000003</v>
      </c>
      <c r="N211">
        <f>ROUND(VLOOKUP(H211,'[1]Feeder energy'!$L:$P,4,FALSE)/1000,3)</f>
        <v>33233.120999999999</v>
      </c>
      <c r="O211">
        <f>ROUND(VLOOKUP(H211,'[1]Feeder energy'!$L:$P,5,FALSE)/1000,3)</f>
        <v>36538.711000000003</v>
      </c>
      <c r="P211">
        <f t="shared" si="12"/>
        <v>1</v>
      </c>
      <c r="Q211" t="s">
        <v>18</v>
      </c>
    </row>
    <row r="212" spans="1:17" x14ac:dyDescent="0.25">
      <c r="A212" s="5">
        <v>110214002901</v>
      </c>
      <c r="B212" s="6">
        <v>44317</v>
      </c>
      <c r="C212">
        <v>0</v>
      </c>
      <c r="D212">
        <v>9000</v>
      </c>
      <c r="E212">
        <v>662</v>
      </c>
      <c r="F212">
        <v>9000</v>
      </c>
      <c r="G212">
        <v>662</v>
      </c>
      <c r="H212" s="6">
        <f t="shared" si="13"/>
        <v>44287</v>
      </c>
      <c r="I212">
        <f>SUMIFS('[1]Monthly unit'!$C:$C,'[1]Monthly unit'!$A:$A,'[1]Final sheet'!A212,'[1]Monthly unit'!$B:$B,'[1]Final sheet'!H212)</f>
        <v>0</v>
      </c>
      <c r="J212">
        <f t="shared" si="14"/>
        <v>4</v>
      </c>
      <c r="K212">
        <f t="shared" si="15"/>
        <v>2021</v>
      </c>
      <c r="L212">
        <f>ROUND(VLOOKUP(H212,'[1]Feeder energy'!$L:$P,2,FALSE)/1000,3)</f>
        <v>39844.964</v>
      </c>
      <c r="M212">
        <f>ROUND(VLOOKUP(H212,'[1]Feeder energy'!$L:$P,3,FALSE)/1000,3)</f>
        <v>40647.499000000003</v>
      </c>
      <c r="N212">
        <f>ROUND(VLOOKUP(H212,'[1]Feeder energy'!$L:$P,4,FALSE)/1000,3)</f>
        <v>33233.120999999999</v>
      </c>
      <c r="O212">
        <f>ROUND(VLOOKUP(H212,'[1]Feeder energy'!$L:$P,5,FALSE)/1000,3)</f>
        <v>36538.711000000003</v>
      </c>
      <c r="P212">
        <f t="shared" si="12"/>
        <v>1</v>
      </c>
      <c r="Q212" t="s">
        <v>18</v>
      </c>
    </row>
    <row r="213" spans="1:17" x14ac:dyDescent="0.25">
      <c r="A213" s="5">
        <v>110214003597</v>
      </c>
      <c r="B213" s="6">
        <v>44317</v>
      </c>
      <c r="C213">
        <v>35000</v>
      </c>
      <c r="D213">
        <v>5000</v>
      </c>
      <c r="E213">
        <v>213</v>
      </c>
      <c r="F213">
        <v>10000</v>
      </c>
      <c r="G213">
        <v>470</v>
      </c>
      <c r="H213" s="6">
        <f t="shared" si="13"/>
        <v>44287</v>
      </c>
      <c r="I213">
        <f>SUMIFS('[1]Monthly unit'!$C:$C,'[1]Monthly unit'!$A:$A,'[1]Final sheet'!A213,'[1]Monthly unit'!$B:$B,'[1]Final sheet'!H213)</f>
        <v>0</v>
      </c>
      <c r="J213">
        <f t="shared" si="14"/>
        <v>4</v>
      </c>
      <c r="K213">
        <f t="shared" si="15"/>
        <v>2021</v>
      </c>
      <c r="L213">
        <f>ROUND(VLOOKUP(H213,'[1]Feeder energy'!$L:$P,2,FALSE)/1000,3)</f>
        <v>39844.964</v>
      </c>
      <c r="M213">
        <f>ROUND(VLOOKUP(H213,'[1]Feeder energy'!$L:$P,3,FALSE)/1000,3)</f>
        <v>40647.499000000003</v>
      </c>
      <c r="N213">
        <f>ROUND(VLOOKUP(H213,'[1]Feeder energy'!$L:$P,4,FALSE)/1000,3)</f>
        <v>33233.120999999999</v>
      </c>
      <c r="O213">
        <f>ROUND(VLOOKUP(H213,'[1]Feeder energy'!$L:$P,5,FALSE)/1000,3)</f>
        <v>36538.711000000003</v>
      </c>
      <c r="P213">
        <f t="shared" si="12"/>
        <v>1</v>
      </c>
      <c r="Q213" t="s">
        <v>18</v>
      </c>
    </row>
    <row r="214" spans="1:17" x14ac:dyDescent="0.25">
      <c r="A214" s="5">
        <v>110214004744</v>
      </c>
      <c r="B214" s="6">
        <v>44317</v>
      </c>
      <c r="C214">
        <v>0</v>
      </c>
      <c r="D214">
        <v>20000</v>
      </c>
      <c r="E214">
        <v>367</v>
      </c>
      <c r="F214">
        <v>20000</v>
      </c>
      <c r="G214">
        <v>367</v>
      </c>
      <c r="H214" s="6">
        <f t="shared" si="13"/>
        <v>44287</v>
      </c>
      <c r="I214">
        <f>SUMIFS('[1]Monthly unit'!$C:$C,'[1]Monthly unit'!$A:$A,'[1]Final sheet'!A214,'[1]Monthly unit'!$B:$B,'[1]Final sheet'!H214)</f>
        <v>0</v>
      </c>
      <c r="J214">
        <f t="shared" si="14"/>
        <v>4</v>
      </c>
      <c r="K214">
        <f t="shared" si="15"/>
        <v>2021</v>
      </c>
      <c r="L214">
        <f>ROUND(VLOOKUP(H214,'[1]Feeder energy'!$L:$P,2,FALSE)/1000,3)</f>
        <v>39844.964</v>
      </c>
      <c r="M214">
        <f>ROUND(VLOOKUP(H214,'[1]Feeder energy'!$L:$P,3,FALSE)/1000,3)</f>
        <v>40647.499000000003</v>
      </c>
      <c r="N214">
        <f>ROUND(VLOOKUP(H214,'[1]Feeder energy'!$L:$P,4,FALSE)/1000,3)</f>
        <v>33233.120999999999</v>
      </c>
      <c r="O214">
        <f>ROUND(VLOOKUP(H214,'[1]Feeder energy'!$L:$P,5,FALSE)/1000,3)</f>
        <v>36538.711000000003</v>
      </c>
      <c r="P214">
        <f t="shared" si="12"/>
        <v>1</v>
      </c>
      <c r="Q214" t="s">
        <v>19</v>
      </c>
    </row>
    <row r="215" spans="1:17" x14ac:dyDescent="0.25">
      <c r="A215" s="5">
        <v>110214004746</v>
      </c>
      <c r="B215" s="6">
        <v>44317</v>
      </c>
      <c r="C215">
        <v>10506</v>
      </c>
      <c r="D215">
        <v>3085</v>
      </c>
      <c r="E215">
        <v>135</v>
      </c>
      <c r="F215">
        <v>1200</v>
      </c>
      <c r="G215">
        <v>451</v>
      </c>
      <c r="H215" s="6">
        <f t="shared" si="13"/>
        <v>44287</v>
      </c>
      <c r="I215">
        <f>SUMIFS('[1]Monthly unit'!$C:$C,'[1]Monthly unit'!$A:$A,'[1]Final sheet'!A215,'[1]Monthly unit'!$B:$B,'[1]Final sheet'!H215)</f>
        <v>57</v>
      </c>
      <c r="J215">
        <f t="shared" si="14"/>
        <v>4</v>
      </c>
      <c r="K215">
        <f t="shared" si="15"/>
        <v>2021</v>
      </c>
      <c r="L215">
        <f>ROUND(VLOOKUP(H215,'[1]Feeder energy'!$L:$P,2,FALSE)/1000,3)</f>
        <v>39844.964</v>
      </c>
      <c r="M215">
        <f>ROUND(VLOOKUP(H215,'[1]Feeder energy'!$L:$P,3,FALSE)/1000,3)</f>
        <v>40647.499000000003</v>
      </c>
      <c r="N215">
        <f>ROUND(VLOOKUP(H215,'[1]Feeder energy'!$L:$P,4,FALSE)/1000,3)</f>
        <v>33233.120999999999</v>
      </c>
      <c r="O215">
        <f>ROUND(VLOOKUP(H215,'[1]Feeder energy'!$L:$P,5,FALSE)/1000,3)</f>
        <v>36538.711000000003</v>
      </c>
      <c r="P215">
        <f t="shared" si="12"/>
        <v>1</v>
      </c>
      <c r="Q215" t="s">
        <v>18</v>
      </c>
    </row>
    <row r="216" spans="1:17" x14ac:dyDescent="0.25">
      <c r="A216" s="5">
        <v>110214006932</v>
      </c>
      <c r="B216" s="6">
        <v>44317</v>
      </c>
      <c r="C216">
        <v>3000</v>
      </c>
      <c r="D216">
        <v>3000</v>
      </c>
      <c r="E216">
        <v>306</v>
      </c>
      <c r="F216">
        <v>3000</v>
      </c>
      <c r="G216">
        <v>781.32339120370307</v>
      </c>
      <c r="H216" s="6">
        <f t="shared" si="13"/>
        <v>44287</v>
      </c>
      <c r="I216">
        <f>SUMIFS('[1]Monthly unit'!$C:$C,'[1]Monthly unit'!$A:$A,'[1]Final sheet'!A216,'[1]Monthly unit'!$B:$B,'[1]Final sheet'!H216)</f>
        <v>0</v>
      </c>
      <c r="J216">
        <f t="shared" si="14"/>
        <v>4</v>
      </c>
      <c r="K216">
        <f t="shared" si="15"/>
        <v>2021</v>
      </c>
      <c r="L216">
        <f>ROUND(VLOOKUP(H216,'[1]Feeder energy'!$L:$P,2,FALSE)/1000,3)</f>
        <v>39844.964</v>
      </c>
      <c r="M216">
        <f>ROUND(VLOOKUP(H216,'[1]Feeder energy'!$L:$P,3,FALSE)/1000,3)</f>
        <v>40647.499000000003</v>
      </c>
      <c r="N216">
        <f>ROUND(VLOOKUP(H216,'[1]Feeder energy'!$L:$P,4,FALSE)/1000,3)</f>
        <v>33233.120999999999</v>
      </c>
      <c r="O216">
        <f>ROUND(VLOOKUP(H216,'[1]Feeder energy'!$L:$P,5,FALSE)/1000,3)</f>
        <v>36538.711000000003</v>
      </c>
      <c r="P216">
        <f t="shared" si="12"/>
        <v>1</v>
      </c>
      <c r="Q216" t="s">
        <v>19</v>
      </c>
    </row>
    <row r="217" spans="1:17" x14ac:dyDescent="0.25">
      <c r="A217" s="5">
        <v>110214007151</v>
      </c>
      <c r="B217" s="6">
        <v>44317</v>
      </c>
      <c r="C217">
        <v>4210</v>
      </c>
      <c r="D217">
        <v>1000</v>
      </c>
      <c r="E217">
        <v>50</v>
      </c>
      <c r="F217">
        <v>1000</v>
      </c>
      <c r="G217">
        <v>457</v>
      </c>
      <c r="H217" s="6">
        <f t="shared" si="13"/>
        <v>44287</v>
      </c>
      <c r="I217">
        <f>SUMIFS('[1]Monthly unit'!$C:$C,'[1]Monthly unit'!$A:$A,'[1]Final sheet'!A217,'[1]Monthly unit'!$B:$B,'[1]Final sheet'!H217)</f>
        <v>0</v>
      </c>
      <c r="J217">
        <f t="shared" si="14"/>
        <v>4</v>
      </c>
      <c r="K217">
        <f t="shared" si="15"/>
        <v>2021</v>
      </c>
      <c r="L217">
        <f>ROUND(VLOOKUP(H217,'[1]Feeder energy'!$L:$P,2,FALSE)/1000,3)</f>
        <v>39844.964</v>
      </c>
      <c r="M217">
        <f>ROUND(VLOOKUP(H217,'[1]Feeder energy'!$L:$P,3,FALSE)/1000,3)</f>
        <v>40647.499000000003</v>
      </c>
      <c r="N217">
        <f>ROUND(VLOOKUP(H217,'[1]Feeder energy'!$L:$P,4,FALSE)/1000,3)</f>
        <v>33233.120999999999</v>
      </c>
      <c r="O217">
        <f>ROUND(VLOOKUP(H217,'[1]Feeder energy'!$L:$P,5,FALSE)/1000,3)</f>
        <v>36538.711000000003</v>
      </c>
      <c r="P217">
        <f t="shared" si="12"/>
        <v>1</v>
      </c>
      <c r="Q217" t="s">
        <v>18</v>
      </c>
    </row>
    <row r="218" spans="1:17" x14ac:dyDescent="0.25">
      <c r="A218" s="5">
        <v>110214009022</v>
      </c>
      <c r="B218" s="6">
        <v>44317</v>
      </c>
      <c r="C218">
        <v>90000</v>
      </c>
      <c r="D218">
        <v>40000</v>
      </c>
      <c r="E218">
        <v>45</v>
      </c>
      <c r="F218">
        <v>20000</v>
      </c>
      <c r="G218">
        <v>444</v>
      </c>
      <c r="H218" s="6">
        <f t="shared" si="13"/>
        <v>44287</v>
      </c>
      <c r="I218">
        <f>SUMIFS('[1]Monthly unit'!$C:$C,'[1]Monthly unit'!$A:$A,'[1]Final sheet'!A218,'[1]Monthly unit'!$B:$B,'[1]Final sheet'!H218)</f>
        <v>421</v>
      </c>
      <c r="J218">
        <f t="shared" si="14"/>
        <v>4</v>
      </c>
      <c r="K218">
        <f t="shared" si="15"/>
        <v>2021</v>
      </c>
      <c r="L218">
        <f>ROUND(VLOOKUP(H218,'[1]Feeder energy'!$L:$P,2,FALSE)/1000,3)</f>
        <v>39844.964</v>
      </c>
      <c r="M218">
        <f>ROUND(VLOOKUP(H218,'[1]Feeder energy'!$L:$P,3,FALSE)/1000,3)</f>
        <v>40647.499000000003</v>
      </c>
      <c r="N218">
        <f>ROUND(VLOOKUP(H218,'[1]Feeder energy'!$L:$P,4,FALSE)/1000,3)</f>
        <v>33233.120999999999</v>
      </c>
      <c r="O218">
        <f>ROUND(VLOOKUP(H218,'[1]Feeder energy'!$L:$P,5,FALSE)/1000,3)</f>
        <v>36538.711000000003</v>
      </c>
      <c r="P218">
        <f t="shared" si="12"/>
        <v>1</v>
      </c>
      <c r="Q218" t="s">
        <v>18</v>
      </c>
    </row>
    <row r="219" spans="1:17" x14ac:dyDescent="0.25">
      <c r="A219" s="5">
        <v>110214009045</v>
      </c>
      <c r="B219" s="6">
        <v>44317</v>
      </c>
      <c r="C219">
        <v>90000</v>
      </c>
      <c r="D219">
        <v>40000</v>
      </c>
      <c r="E219">
        <v>45</v>
      </c>
      <c r="F219">
        <v>20000</v>
      </c>
      <c r="G219">
        <v>444</v>
      </c>
      <c r="H219" s="6">
        <f t="shared" si="13"/>
        <v>44287</v>
      </c>
      <c r="I219">
        <f>SUMIFS('[1]Monthly unit'!$C:$C,'[1]Monthly unit'!$A:$A,'[1]Final sheet'!A219,'[1]Monthly unit'!$B:$B,'[1]Final sheet'!H219)</f>
        <v>160</v>
      </c>
      <c r="J219">
        <f t="shared" si="14"/>
        <v>4</v>
      </c>
      <c r="K219">
        <f t="shared" si="15"/>
        <v>2021</v>
      </c>
      <c r="L219">
        <f>ROUND(VLOOKUP(H219,'[1]Feeder energy'!$L:$P,2,FALSE)/1000,3)</f>
        <v>39844.964</v>
      </c>
      <c r="M219">
        <f>ROUND(VLOOKUP(H219,'[1]Feeder energy'!$L:$P,3,FALSE)/1000,3)</f>
        <v>40647.499000000003</v>
      </c>
      <c r="N219">
        <f>ROUND(VLOOKUP(H219,'[1]Feeder energy'!$L:$P,4,FALSE)/1000,3)</f>
        <v>33233.120999999999</v>
      </c>
      <c r="O219">
        <f>ROUND(VLOOKUP(H219,'[1]Feeder energy'!$L:$P,5,FALSE)/1000,3)</f>
        <v>36538.711000000003</v>
      </c>
      <c r="P219">
        <f t="shared" si="12"/>
        <v>1</v>
      </c>
      <c r="Q219" t="s">
        <v>18</v>
      </c>
    </row>
    <row r="220" spans="1:17" x14ac:dyDescent="0.25">
      <c r="A220" s="5">
        <v>110214009050</v>
      </c>
      <c r="B220" s="6">
        <v>44317</v>
      </c>
      <c r="C220">
        <v>39000</v>
      </c>
      <c r="D220">
        <v>6000</v>
      </c>
      <c r="E220">
        <v>56</v>
      </c>
      <c r="F220">
        <v>5000</v>
      </c>
      <c r="G220">
        <v>572</v>
      </c>
      <c r="H220" s="6">
        <f t="shared" si="13"/>
        <v>44287</v>
      </c>
      <c r="I220">
        <f>SUMIFS('[1]Monthly unit'!$C:$C,'[1]Monthly unit'!$A:$A,'[1]Final sheet'!A220,'[1]Monthly unit'!$B:$B,'[1]Final sheet'!H220)</f>
        <v>295</v>
      </c>
      <c r="J220">
        <f t="shared" si="14"/>
        <v>4</v>
      </c>
      <c r="K220">
        <f t="shared" si="15"/>
        <v>2021</v>
      </c>
      <c r="L220">
        <f>ROUND(VLOOKUP(H220,'[1]Feeder energy'!$L:$P,2,FALSE)/1000,3)</f>
        <v>39844.964</v>
      </c>
      <c r="M220">
        <f>ROUND(VLOOKUP(H220,'[1]Feeder energy'!$L:$P,3,FALSE)/1000,3)</f>
        <v>40647.499000000003</v>
      </c>
      <c r="N220">
        <f>ROUND(VLOOKUP(H220,'[1]Feeder energy'!$L:$P,4,FALSE)/1000,3)</f>
        <v>33233.120999999999</v>
      </c>
      <c r="O220">
        <f>ROUND(VLOOKUP(H220,'[1]Feeder energy'!$L:$P,5,FALSE)/1000,3)</f>
        <v>36538.711000000003</v>
      </c>
      <c r="P220">
        <f t="shared" si="12"/>
        <v>1</v>
      </c>
      <c r="Q220" t="s">
        <v>18</v>
      </c>
    </row>
    <row r="221" spans="1:17" x14ac:dyDescent="0.25">
      <c r="A221" s="5">
        <v>110214009099</v>
      </c>
      <c r="B221" s="6">
        <v>44317</v>
      </c>
      <c r="C221">
        <v>0</v>
      </c>
      <c r="D221">
        <v>20000</v>
      </c>
      <c r="E221">
        <v>920</v>
      </c>
      <c r="F221">
        <v>20000</v>
      </c>
      <c r="G221">
        <v>920</v>
      </c>
      <c r="H221" s="6">
        <f t="shared" si="13"/>
        <v>44287</v>
      </c>
      <c r="I221">
        <f>SUMIFS('[1]Monthly unit'!$C:$C,'[1]Monthly unit'!$A:$A,'[1]Final sheet'!A221,'[1]Monthly unit'!$B:$B,'[1]Final sheet'!H221)</f>
        <v>0</v>
      </c>
      <c r="J221">
        <f t="shared" si="14"/>
        <v>4</v>
      </c>
      <c r="K221">
        <f t="shared" si="15"/>
        <v>2021</v>
      </c>
      <c r="L221">
        <f>ROUND(VLOOKUP(H221,'[1]Feeder energy'!$L:$P,2,FALSE)/1000,3)</f>
        <v>39844.964</v>
      </c>
      <c r="M221">
        <f>ROUND(VLOOKUP(H221,'[1]Feeder energy'!$L:$P,3,FALSE)/1000,3)</f>
        <v>40647.499000000003</v>
      </c>
      <c r="N221">
        <f>ROUND(VLOOKUP(H221,'[1]Feeder energy'!$L:$P,4,FALSE)/1000,3)</f>
        <v>33233.120999999999</v>
      </c>
      <c r="O221">
        <f>ROUND(VLOOKUP(H221,'[1]Feeder energy'!$L:$P,5,FALSE)/1000,3)</f>
        <v>36538.711000000003</v>
      </c>
      <c r="P221">
        <f t="shared" si="12"/>
        <v>1</v>
      </c>
      <c r="Q221" t="s">
        <v>18</v>
      </c>
    </row>
    <row r="222" spans="1:17" x14ac:dyDescent="0.25">
      <c r="A222" s="5">
        <v>110214009107</v>
      </c>
      <c r="B222" s="6">
        <v>44317</v>
      </c>
      <c r="C222">
        <v>33000</v>
      </c>
      <c r="D222">
        <v>11000</v>
      </c>
      <c r="E222">
        <v>56</v>
      </c>
      <c r="F222">
        <v>10000</v>
      </c>
      <c r="G222">
        <v>444</v>
      </c>
      <c r="H222" s="6">
        <f t="shared" si="13"/>
        <v>44287</v>
      </c>
      <c r="I222">
        <f>SUMIFS('[1]Monthly unit'!$C:$C,'[1]Monthly unit'!$A:$A,'[1]Final sheet'!A222,'[1]Monthly unit'!$B:$B,'[1]Final sheet'!H222)</f>
        <v>482</v>
      </c>
      <c r="J222">
        <f t="shared" si="14"/>
        <v>4</v>
      </c>
      <c r="K222">
        <f t="shared" si="15"/>
        <v>2021</v>
      </c>
      <c r="L222">
        <f>ROUND(VLOOKUP(H222,'[1]Feeder energy'!$L:$P,2,FALSE)/1000,3)</f>
        <v>39844.964</v>
      </c>
      <c r="M222">
        <f>ROUND(VLOOKUP(H222,'[1]Feeder energy'!$L:$P,3,FALSE)/1000,3)</f>
        <v>40647.499000000003</v>
      </c>
      <c r="N222">
        <f>ROUND(VLOOKUP(H222,'[1]Feeder energy'!$L:$P,4,FALSE)/1000,3)</f>
        <v>33233.120999999999</v>
      </c>
      <c r="O222">
        <f>ROUND(VLOOKUP(H222,'[1]Feeder energy'!$L:$P,5,FALSE)/1000,3)</f>
        <v>36538.711000000003</v>
      </c>
      <c r="P222">
        <f t="shared" si="12"/>
        <v>1</v>
      </c>
      <c r="Q222" t="s">
        <v>18</v>
      </c>
    </row>
    <row r="223" spans="1:17" x14ac:dyDescent="0.25">
      <c r="A223" s="5">
        <v>110214009239</v>
      </c>
      <c r="B223" s="6">
        <v>44317</v>
      </c>
      <c r="C223">
        <v>12000</v>
      </c>
      <c r="D223">
        <v>6000</v>
      </c>
      <c r="E223">
        <v>31</v>
      </c>
      <c r="F223">
        <v>6000</v>
      </c>
      <c r="G223">
        <v>439</v>
      </c>
      <c r="H223" s="6">
        <f t="shared" si="13"/>
        <v>44287</v>
      </c>
      <c r="I223">
        <f>SUMIFS('[1]Monthly unit'!$C:$C,'[1]Monthly unit'!$A:$A,'[1]Final sheet'!A223,'[1]Monthly unit'!$B:$B,'[1]Final sheet'!H223)</f>
        <v>88</v>
      </c>
      <c r="J223">
        <f t="shared" si="14"/>
        <v>4</v>
      </c>
      <c r="K223">
        <f t="shared" si="15"/>
        <v>2021</v>
      </c>
      <c r="L223">
        <f>ROUND(VLOOKUP(H223,'[1]Feeder energy'!$L:$P,2,FALSE)/1000,3)</f>
        <v>39844.964</v>
      </c>
      <c r="M223">
        <f>ROUND(VLOOKUP(H223,'[1]Feeder energy'!$L:$P,3,FALSE)/1000,3)</f>
        <v>40647.499000000003</v>
      </c>
      <c r="N223">
        <f>ROUND(VLOOKUP(H223,'[1]Feeder energy'!$L:$P,4,FALSE)/1000,3)</f>
        <v>33233.120999999999</v>
      </c>
      <c r="O223">
        <f>ROUND(VLOOKUP(H223,'[1]Feeder energy'!$L:$P,5,FALSE)/1000,3)</f>
        <v>36538.711000000003</v>
      </c>
      <c r="P223">
        <f t="shared" si="12"/>
        <v>1</v>
      </c>
      <c r="Q223" t="s">
        <v>19</v>
      </c>
    </row>
    <row r="224" spans="1:17" x14ac:dyDescent="0.25">
      <c r="A224" s="5">
        <v>110214009247</v>
      </c>
      <c r="B224" s="6">
        <v>44317</v>
      </c>
      <c r="C224">
        <v>20000</v>
      </c>
      <c r="D224">
        <v>5000</v>
      </c>
      <c r="E224">
        <v>22</v>
      </c>
      <c r="F224">
        <v>10000</v>
      </c>
      <c r="G224">
        <v>460</v>
      </c>
      <c r="H224" s="6">
        <f t="shared" si="13"/>
        <v>44287</v>
      </c>
      <c r="I224">
        <f>SUMIFS('[1]Monthly unit'!$C:$C,'[1]Monthly unit'!$A:$A,'[1]Final sheet'!A224,'[1]Monthly unit'!$B:$B,'[1]Final sheet'!H224)</f>
        <v>0</v>
      </c>
      <c r="J224">
        <f t="shared" si="14"/>
        <v>4</v>
      </c>
      <c r="K224">
        <f t="shared" si="15"/>
        <v>2021</v>
      </c>
      <c r="L224">
        <f>ROUND(VLOOKUP(H224,'[1]Feeder energy'!$L:$P,2,FALSE)/1000,3)</f>
        <v>39844.964</v>
      </c>
      <c r="M224">
        <f>ROUND(VLOOKUP(H224,'[1]Feeder energy'!$L:$P,3,FALSE)/1000,3)</f>
        <v>40647.499000000003</v>
      </c>
      <c r="N224">
        <f>ROUND(VLOOKUP(H224,'[1]Feeder energy'!$L:$P,4,FALSE)/1000,3)</f>
        <v>33233.120999999999</v>
      </c>
      <c r="O224">
        <f>ROUND(VLOOKUP(H224,'[1]Feeder energy'!$L:$P,5,FALSE)/1000,3)</f>
        <v>36538.711000000003</v>
      </c>
      <c r="P224">
        <f t="shared" si="12"/>
        <v>1</v>
      </c>
      <c r="Q224" t="s">
        <v>19</v>
      </c>
    </row>
    <row r="225" spans="1:17" x14ac:dyDescent="0.25">
      <c r="A225" s="5">
        <v>110214009250</v>
      </c>
      <c r="B225" s="6">
        <v>44317</v>
      </c>
      <c r="C225">
        <v>11343</v>
      </c>
      <c r="D225">
        <v>6343</v>
      </c>
      <c r="E225">
        <v>10</v>
      </c>
      <c r="F225">
        <v>5000</v>
      </c>
      <c r="G225">
        <v>614</v>
      </c>
      <c r="H225" s="6">
        <f t="shared" si="13"/>
        <v>44287</v>
      </c>
      <c r="I225">
        <f>SUMIFS('[1]Monthly unit'!$C:$C,'[1]Monthly unit'!$A:$A,'[1]Final sheet'!A225,'[1]Monthly unit'!$B:$B,'[1]Final sheet'!H225)</f>
        <v>0</v>
      </c>
      <c r="J225">
        <f t="shared" si="14"/>
        <v>4</v>
      </c>
      <c r="K225">
        <f t="shared" si="15"/>
        <v>2021</v>
      </c>
      <c r="L225">
        <f>ROUND(VLOOKUP(H225,'[1]Feeder energy'!$L:$P,2,FALSE)/1000,3)</f>
        <v>39844.964</v>
      </c>
      <c r="M225">
        <f>ROUND(VLOOKUP(H225,'[1]Feeder energy'!$L:$P,3,FALSE)/1000,3)</f>
        <v>40647.499000000003</v>
      </c>
      <c r="N225">
        <f>ROUND(VLOOKUP(H225,'[1]Feeder energy'!$L:$P,4,FALSE)/1000,3)</f>
        <v>33233.120999999999</v>
      </c>
      <c r="O225">
        <f>ROUND(VLOOKUP(H225,'[1]Feeder energy'!$L:$P,5,FALSE)/1000,3)</f>
        <v>36538.711000000003</v>
      </c>
      <c r="P225">
        <f t="shared" si="12"/>
        <v>1</v>
      </c>
      <c r="Q225" t="s">
        <v>19</v>
      </c>
    </row>
    <row r="226" spans="1:17" x14ac:dyDescent="0.25">
      <c r="A226" s="5">
        <v>110214011344</v>
      </c>
      <c r="B226" s="6">
        <v>44317</v>
      </c>
      <c r="C226">
        <v>12000</v>
      </c>
      <c r="D226">
        <v>6000</v>
      </c>
      <c r="E226">
        <v>56</v>
      </c>
      <c r="H226" s="6">
        <f t="shared" si="13"/>
        <v>44287</v>
      </c>
      <c r="I226">
        <f>SUMIFS('[1]Monthly unit'!$C:$C,'[1]Monthly unit'!$A:$A,'[1]Final sheet'!A226,'[1]Monthly unit'!$B:$B,'[1]Final sheet'!H226)</f>
        <v>39</v>
      </c>
      <c r="J226">
        <f t="shared" si="14"/>
        <v>4</v>
      </c>
      <c r="K226">
        <f t="shared" si="15"/>
        <v>2021</v>
      </c>
      <c r="L226">
        <f>ROUND(VLOOKUP(H226,'[1]Feeder energy'!$L:$P,2,FALSE)/1000,3)</f>
        <v>39844.964</v>
      </c>
      <c r="M226">
        <f>ROUND(VLOOKUP(H226,'[1]Feeder energy'!$L:$P,3,FALSE)/1000,3)</f>
        <v>40647.499000000003</v>
      </c>
      <c r="N226">
        <f>ROUND(VLOOKUP(H226,'[1]Feeder energy'!$L:$P,4,FALSE)/1000,3)</f>
        <v>33233.120999999999</v>
      </c>
      <c r="O226">
        <f>ROUND(VLOOKUP(H226,'[1]Feeder energy'!$L:$P,5,FALSE)/1000,3)</f>
        <v>36538.711000000003</v>
      </c>
      <c r="P226">
        <f t="shared" si="12"/>
        <v>1</v>
      </c>
      <c r="Q226" t="s">
        <v>18</v>
      </c>
    </row>
    <row r="227" spans="1:17" x14ac:dyDescent="0.25">
      <c r="A227" s="5">
        <v>110214011802</v>
      </c>
      <c r="B227" s="6">
        <v>44317</v>
      </c>
      <c r="C227">
        <v>10000</v>
      </c>
      <c r="D227">
        <v>10000</v>
      </c>
      <c r="E227">
        <v>285</v>
      </c>
      <c r="F227">
        <v>200</v>
      </c>
      <c r="G227">
        <v>366</v>
      </c>
      <c r="H227" s="6">
        <f t="shared" si="13"/>
        <v>44287</v>
      </c>
      <c r="I227">
        <f>SUMIFS('[1]Monthly unit'!$C:$C,'[1]Monthly unit'!$A:$A,'[1]Final sheet'!A227,'[1]Monthly unit'!$B:$B,'[1]Final sheet'!H227)</f>
        <v>48</v>
      </c>
      <c r="J227">
        <f t="shared" si="14"/>
        <v>4</v>
      </c>
      <c r="K227">
        <f t="shared" si="15"/>
        <v>2021</v>
      </c>
      <c r="L227">
        <f>ROUND(VLOOKUP(H227,'[1]Feeder energy'!$L:$P,2,FALSE)/1000,3)</f>
        <v>39844.964</v>
      </c>
      <c r="M227">
        <f>ROUND(VLOOKUP(H227,'[1]Feeder energy'!$L:$P,3,FALSE)/1000,3)</f>
        <v>40647.499000000003</v>
      </c>
      <c r="N227">
        <f>ROUND(VLOOKUP(H227,'[1]Feeder energy'!$L:$P,4,FALSE)/1000,3)</f>
        <v>33233.120999999999</v>
      </c>
      <c r="O227">
        <f>ROUND(VLOOKUP(H227,'[1]Feeder energy'!$L:$P,5,FALSE)/1000,3)</f>
        <v>36538.711000000003</v>
      </c>
      <c r="P227">
        <f t="shared" si="12"/>
        <v>1</v>
      </c>
      <c r="Q227" t="s">
        <v>18</v>
      </c>
    </row>
    <row r="228" spans="1:17" x14ac:dyDescent="0.25">
      <c r="A228" s="5">
        <v>110214011952</v>
      </c>
      <c r="B228" s="6">
        <v>44317</v>
      </c>
      <c r="C228">
        <v>46000</v>
      </c>
      <c r="D228">
        <v>11000</v>
      </c>
      <c r="E228">
        <v>56</v>
      </c>
      <c r="F228">
        <v>10000</v>
      </c>
      <c r="G228">
        <v>444</v>
      </c>
      <c r="H228" s="6">
        <f t="shared" si="13"/>
        <v>44287</v>
      </c>
      <c r="I228">
        <f>SUMIFS('[1]Monthly unit'!$C:$C,'[1]Monthly unit'!$A:$A,'[1]Final sheet'!A228,'[1]Monthly unit'!$B:$B,'[1]Final sheet'!H228)</f>
        <v>509</v>
      </c>
      <c r="J228">
        <f t="shared" si="14"/>
        <v>4</v>
      </c>
      <c r="K228">
        <f t="shared" si="15"/>
        <v>2021</v>
      </c>
      <c r="L228">
        <f>ROUND(VLOOKUP(H228,'[1]Feeder energy'!$L:$P,2,FALSE)/1000,3)</f>
        <v>39844.964</v>
      </c>
      <c r="M228">
        <f>ROUND(VLOOKUP(H228,'[1]Feeder energy'!$L:$P,3,FALSE)/1000,3)</f>
        <v>40647.499000000003</v>
      </c>
      <c r="N228">
        <f>ROUND(VLOOKUP(H228,'[1]Feeder energy'!$L:$P,4,FALSE)/1000,3)</f>
        <v>33233.120999999999</v>
      </c>
      <c r="O228">
        <f>ROUND(VLOOKUP(H228,'[1]Feeder energy'!$L:$P,5,FALSE)/1000,3)</f>
        <v>36538.711000000003</v>
      </c>
      <c r="P228">
        <f t="shared" si="12"/>
        <v>1</v>
      </c>
      <c r="Q228" t="s">
        <v>18</v>
      </c>
    </row>
    <row r="229" spans="1:17" x14ac:dyDescent="0.25">
      <c r="A229" s="5">
        <v>110214012152</v>
      </c>
      <c r="B229" s="6">
        <v>44317</v>
      </c>
      <c r="C229">
        <v>48000</v>
      </c>
      <c r="D229">
        <v>5000</v>
      </c>
      <c r="E229">
        <v>56</v>
      </c>
      <c r="F229">
        <v>8000</v>
      </c>
      <c r="G229">
        <v>444</v>
      </c>
      <c r="H229" s="6">
        <f t="shared" si="13"/>
        <v>44287</v>
      </c>
      <c r="I229">
        <f>SUMIFS('[1]Monthly unit'!$C:$C,'[1]Monthly unit'!$A:$A,'[1]Final sheet'!A229,'[1]Monthly unit'!$B:$B,'[1]Final sheet'!H229)</f>
        <v>536</v>
      </c>
      <c r="J229">
        <f t="shared" si="14"/>
        <v>4</v>
      </c>
      <c r="K229">
        <f t="shared" si="15"/>
        <v>2021</v>
      </c>
      <c r="L229">
        <f>ROUND(VLOOKUP(H229,'[1]Feeder energy'!$L:$P,2,FALSE)/1000,3)</f>
        <v>39844.964</v>
      </c>
      <c r="M229">
        <f>ROUND(VLOOKUP(H229,'[1]Feeder energy'!$L:$P,3,FALSE)/1000,3)</f>
        <v>40647.499000000003</v>
      </c>
      <c r="N229">
        <f>ROUND(VLOOKUP(H229,'[1]Feeder energy'!$L:$P,4,FALSE)/1000,3)</f>
        <v>33233.120999999999</v>
      </c>
      <c r="O229">
        <f>ROUND(VLOOKUP(H229,'[1]Feeder energy'!$L:$P,5,FALSE)/1000,3)</f>
        <v>36538.711000000003</v>
      </c>
      <c r="P229">
        <f t="shared" si="12"/>
        <v>1</v>
      </c>
      <c r="Q229" t="s">
        <v>18</v>
      </c>
    </row>
    <row r="230" spans="1:17" x14ac:dyDescent="0.25">
      <c r="A230" s="5">
        <v>110214012402</v>
      </c>
      <c r="B230" s="6">
        <v>44317</v>
      </c>
      <c r="C230">
        <v>10000</v>
      </c>
      <c r="D230">
        <v>5000</v>
      </c>
      <c r="E230">
        <v>110</v>
      </c>
      <c r="F230">
        <v>5000</v>
      </c>
      <c r="G230">
        <v>618</v>
      </c>
      <c r="H230" s="6">
        <f t="shared" si="13"/>
        <v>44287</v>
      </c>
      <c r="I230">
        <f>SUMIFS('[1]Monthly unit'!$C:$C,'[1]Monthly unit'!$A:$A,'[1]Final sheet'!A230,'[1]Monthly unit'!$B:$B,'[1]Final sheet'!H230)</f>
        <v>45</v>
      </c>
      <c r="J230">
        <f t="shared" si="14"/>
        <v>4</v>
      </c>
      <c r="K230">
        <f t="shared" si="15"/>
        <v>2021</v>
      </c>
      <c r="L230">
        <f>ROUND(VLOOKUP(H230,'[1]Feeder energy'!$L:$P,2,FALSE)/1000,3)</f>
        <v>39844.964</v>
      </c>
      <c r="M230">
        <f>ROUND(VLOOKUP(H230,'[1]Feeder energy'!$L:$P,3,FALSE)/1000,3)</f>
        <v>40647.499000000003</v>
      </c>
      <c r="N230">
        <f>ROUND(VLOOKUP(H230,'[1]Feeder energy'!$L:$P,4,FALSE)/1000,3)</f>
        <v>33233.120999999999</v>
      </c>
      <c r="O230">
        <f>ROUND(VLOOKUP(H230,'[1]Feeder energy'!$L:$P,5,FALSE)/1000,3)</f>
        <v>36538.711000000003</v>
      </c>
      <c r="P230">
        <f t="shared" si="12"/>
        <v>1</v>
      </c>
      <c r="Q230" t="s">
        <v>18</v>
      </c>
    </row>
    <row r="231" spans="1:17" x14ac:dyDescent="0.25">
      <c r="A231" s="5">
        <v>110214012454</v>
      </c>
      <c r="B231" s="6">
        <v>44317</v>
      </c>
      <c r="C231">
        <v>52000</v>
      </c>
      <c r="D231">
        <v>11000</v>
      </c>
      <c r="E231">
        <v>56</v>
      </c>
      <c r="F231">
        <v>20000</v>
      </c>
      <c r="G231">
        <v>444</v>
      </c>
      <c r="H231" s="6">
        <f t="shared" si="13"/>
        <v>44287</v>
      </c>
      <c r="I231">
        <f>SUMIFS('[1]Monthly unit'!$C:$C,'[1]Monthly unit'!$A:$A,'[1]Final sheet'!A231,'[1]Monthly unit'!$B:$B,'[1]Final sheet'!H231)</f>
        <v>290</v>
      </c>
      <c r="J231">
        <f t="shared" si="14"/>
        <v>4</v>
      </c>
      <c r="K231">
        <f t="shared" si="15"/>
        <v>2021</v>
      </c>
      <c r="L231">
        <f>ROUND(VLOOKUP(H231,'[1]Feeder energy'!$L:$P,2,FALSE)/1000,3)</f>
        <v>39844.964</v>
      </c>
      <c r="M231">
        <f>ROUND(VLOOKUP(H231,'[1]Feeder energy'!$L:$P,3,FALSE)/1000,3)</f>
        <v>40647.499000000003</v>
      </c>
      <c r="N231">
        <f>ROUND(VLOOKUP(H231,'[1]Feeder energy'!$L:$P,4,FALSE)/1000,3)</f>
        <v>33233.120999999999</v>
      </c>
      <c r="O231">
        <f>ROUND(VLOOKUP(H231,'[1]Feeder energy'!$L:$P,5,FALSE)/1000,3)</f>
        <v>36538.711000000003</v>
      </c>
      <c r="P231">
        <f t="shared" si="12"/>
        <v>1</v>
      </c>
      <c r="Q231" t="s">
        <v>18</v>
      </c>
    </row>
    <row r="232" spans="1:17" x14ac:dyDescent="0.25">
      <c r="A232" s="5">
        <v>110214012465</v>
      </c>
      <c r="B232" s="6">
        <v>44317</v>
      </c>
      <c r="C232">
        <v>40000</v>
      </c>
      <c r="D232">
        <v>20000</v>
      </c>
      <c r="E232">
        <v>37</v>
      </c>
      <c r="F232">
        <v>20000</v>
      </c>
      <c r="G232">
        <v>422</v>
      </c>
      <c r="H232" s="6">
        <f t="shared" si="13"/>
        <v>44287</v>
      </c>
      <c r="I232">
        <f>SUMIFS('[1]Monthly unit'!$C:$C,'[1]Monthly unit'!$A:$A,'[1]Final sheet'!A232,'[1]Monthly unit'!$B:$B,'[1]Final sheet'!H232)</f>
        <v>251</v>
      </c>
      <c r="J232">
        <f t="shared" si="14"/>
        <v>4</v>
      </c>
      <c r="K232">
        <f t="shared" si="15"/>
        <v>2021</v>
      </c>
      <c r="L232">
        <f>ROUND(VLOOKUP(H232,'[1]Feeder energy'!$L:$P,2,FALSE)/1000,3)</f>
        <v>39844.964</v>
      </c>
      <c r="M232">
        <f>ROUND(VLOOKUP(H232,'[1]Feeder energy'!$L:$P,3,FALSE)/1000,3)</f>
        <v>40647.499000000003</v>
      </c>
      <c r="N232">
        <f>ROUND(VLOOKUP(H232,'[1]Feeder energy'!$L:$P,4,FALSE)/1000,3)</f>
        <v>33233.120999999999</v>
      </c>
      <c r="O232">
        <f>ROUND(VLOOKUP(H232,'[1]Feeder energy'!$L:$P,5,FALSE)/1000,3)</f>
        <v>36538.711000000003</v>
      </c>
      <c r="P232">
        <f t="shared" si="12"/>
        <v>1</v>
      </c>
      <c r="Q232" t="s">
        <v>18</v>
      </c>
    </row>
    <row r="233" spans="1:17" x14ac:dyDescent="0.25">
      <c r="A233" s="5">
        <v>110214015076</v>
      </c>
      <c r="B233" s="6">
        <v>44317</v>
      </c>
      <c r="C233">
        <v>25000</v>
      </c>
      <c r="D233">
        <v>4000</v>
      </c>
      <c r="E233">
        <v>145</v>
      </c>
      <c r="F233">
        <v>5000</v>
      </c>
      <c r="G233">
        <v>444</v>
      </c>
      <c r="H233" s="6">
        <f t="shared" si="13"/>
        <v>44287</v>
      </c>
      <c r="I233">
        <f>SUMIFS('[1]Monthly unit'!$C:$C,'[1]Monthly unit'!$A:$A,'[1]Final sheet'!A233,'[1]Monthly unit'!$B:$B,'[1]Final sheet'!H233)</f>
        <v>458</v>
      </c>
      <c r="J233">
        <f t="shared" si="14"/>
        <v>4</v>
      </c>
      <c r="K233">
        <f t="shared" si="15"/>
        <v>2021</v>
      </c>
      <c r="L233">
        <f>ROUND(VLOOKUP(H233,'[1]Feeder energy'!$L:$P,2,FALSE)/1000,3)</f>
        <v>39844.964</v>
      </c>
      <c r="M233">
        <f>ROUND(VLOOKUP(H233,'[1]Feeder energy'!$L:$P,3,FALSE)/1000,3)</f>
        <v>40647.499000000003</v>
      </c>
      <c r="N233">
        <f>ROUND(VLOOKUP(H233,'[1]Feeder energy'!$L:$P,4,FALSE)/1000,3)</f>
        <v>33233.120999999999</v>
      </c>
      <c r="O233">
        <f>ROUND(VLOOKUP(H233,'[1]Feeder energy'!$L:$P,5,FALSE)/1000,3)</f>
        <v>36538.711000000003</v>
      </c>
      <c r="P233">
        <f t="shared" si="12"/>
        <v>1</v>
      </c>
      <c r="Q233" t="s">
        <v>18</v>
      </c>
    </row>
    <row r="234" spans="1:17" x14ac:dyDescent="0.25">
      <c r="A234" s="5">
        <v>110214015477</v>
      </c>
      <c r="B234" s="6">
        <v>44317</v>
      </c>
      <c r="C234">
        <v>0</v>
      </c>
      <c r="D234">
        <v>19500</v>
      </c>
      <c r="E234">
        <v>498</v>
      </c>
      <c r="F234">
        <v>19500</v>
      </c>
      <c r="G234">
        <v>498</v>
      </c>
      <c r="H234" s="6">
        <f t="shared" si="13"/>
        <v>44287</v>
      </c>
      <c r="I234">
        <f>SUMIFS('[1]Monthly unit'!$C:$C,'[1]Monthly unit'!$A:$A,'[1]Final sheet'!A234,'[1]Monthly unit'!$B:$B,'[1]Final sheet'!H234)</f>
        <v>0</v>
      </c>
      <c r="J234">
        <f t="shared" si="14"/>
        <v>4</v>
      </c>
      <c r="K234">
        <f t="shared" si="15"/>
        <v>2021</v>
      </c>
      <c r="L234">
        <f>ROUND(VLOOKUP(H234,'[1]Feeder energy'!$L:$P,2,FALSE)/1000,3)</f>
        <v>39844.964</v>
      </c>
      <c r="M234">
        <f>ROUND(VLOOKUP(H234,'[1]Feeder energy'!$L:$P,3,FALSE)/1000,3)</f>
        <v>40647.499000000003</v>
      </c>
      <c r="N234">
        <f>ROUND(VLOOKUP(H234,'[1]Feeder energy'!$L:$P,4,FALSE)/1000,3)</f>
        <v>33233.120999999999</v>
      </c>
      <c r="O234">
        <f>ROUND(VLOOKUP(H234,'[1]Feeder energy'!$L:$P,5,FALSE)/1000,3)</f>
        <v>36538.711000000003</v>
      </c>
      <c r="P234">
        <f t="shared" si="12"/>
        <v>1</v>
      </c>
      <c r="Q234" t="s">
        <v>18</v>
      </c>
    </row>
    <row r="235" spans="1:17" x14ac:dyDescent="0.25">
      <c r="A235" s="5">
        <v>110214015702</v>
      </c>
      <c r="B235" s="6">
        <v>44317</v>
      </c>
      <c r="C235">
        <v>29000</v>
      </c>
      <c r="D235">
        <v>5000</v>
      </c>
      <c r="E235">
        <v>163</v>
      </c>
      <c r="F235">
        <v>12000</v>
      </c>
      <c r="G235">
        <v>407</v>
      </c>
      <c r="H235" s="6">
        <f t="shared" si="13"/>
        <v>44287</v>
      </c>
      <c r="I235">
        <f>SUMIFS('[1]Monthly unit'!$C:$C,'[1]Monthly unit'!$A:$A,'[1]Final sheet'!A235,'[1]Monthly unit'!$B:$B,'[1]Final sheet'!H235)</f>
        <v>197</v>
      </c>
      <c r="J235">
        <f t="shared" si="14"/>
        <v>4</v>
      </c>
      <c r="K235">
        <f t="shared" si="15"/>
        <v>2021</v>
      </c>
      <c r="L235">
        <f>ROUND(VLOOKUP(H235,'[1]Feeder energy'!$L:$P,2,FALSE)/1000,3)</f>
        <v>39844.964</v>
      </c>
      <c r="M235">
        <f>ROUND(VLOOKUP(H235,'[1]Feeder energy'!$L:$P,3,FALSE)/1000,3)</f>
        <v>40647.499000000003</v>
      </c>
      <c r="N235">
        <f>ROUND(VLOOKUP(H235,'[1]Feeder energy'!$L:$P,4,FALSE)/1000,3)</f>
        <v>33233.120999999999</v>
      </c>
      <c r="O235">
        <f>ROUND(VLOOKUP(H235,'[1]Feeder energy'!$L:$P,5,FALSE)/1000,3)</f>
        <v>36538.711000000003</v>
      </c>
      <c r="P235">
        <f t="shared" si="12"/>
        <v>1</v>
      </c>
      <c r="Q235" t="s">
        <v>18</v>
      </c>
    </row>
    <row r="236" spans="1:17" x14ac:dyDescent="0.25">
      <c r="A236" s="5">
        <v>110214016001</v>
      </c>
      <c r="B236" s="6">
        <v>44317</v>
      </c>
      <c r="C236">
        <v>5500</v>
      </c>
      <c r="D236">
        <v>500</v>
      </c>
      <c r="E236">
        <v>16</v>
      </c>
      <c r="F236">
        <v>500</v>
      </c>
      <c r="G236">
        <v>432</v>
      </c>
      <c r="H236" s="6">
        <f t="shared" si="13"/>
        <v>44287</v>
      </c>
      <c r="I236">
        <f>SUMIFS('[1]Monthly unit'!$C:$C,'[1]Monthly unit'!$A:$A,'[1]Final sheet'!A236,'[1]Monthly unit'!$B:$B,'[1]Final sheet'!H236)</f>
        <v>17</v>
      </c>
      <c r="J236">
        <f t="shared" si="14"/>
        <v>4</v>
      </c>
      <c r="K236">
        <f t="shared" si="15"/>
        <v>2021</v>
      </c>
      <c r="L236">
        <f>ROUND(VLOOKUP(H236,'[1]Feeder energy'!$L:$P,2,FALSE)/1000,3)</f>
        <v>39844.964</v>
      </c>
      <c r="M236">
        <f>ROUND(VLOOKUP(H236,'[1]Feeder energy'!$L:$P,3,FALSE)/1000,3)</f>
        <v>40647.499000000003</v>
      </c>
      <c r="N236">
        <f>ROUND(VLOOKUP(H236,'[1]Feeder energy'!$L:$P,4,FALSE)/1000,3)</f>
        <v>33233.120999999999</v>
      </c>
      <c r="O236">
        <f>ROUND(VLOOKUP(H236,'[1]Feeder energy'!$L:$P,5,FALSE)/1000,3)</f>
        <v>36538.711000000003</v>
      </c>
      <c r="P236">
        <f t="shared" si="12"/>
        <v>1</v>
      </c>
      <c r="Q236" t="s">
        <v>18</v>
      </c>
    </row>
    <row r="237" spans="1:17" x14ac:dyDescent="0.25">
      <c r="A237" s="5">
        <v>110214016048</v>
      </c>
      <c r="B237" s="6">
        <v>44317</v>
      </c>
      <c r="C237">
        <v>30000</v>
      </c>
      <c r="D237">
        <v>15000</v>
      </c>
      <c r="E237">
        <v>253</v>
      </c>
      <c r="F237">
        <v>15000</v>
      </c>
      <c r="G237">
        <v>588</v>
      </c>
      <c r="H237" s="6">
        <f t="shared" si="13"/>
        <v>44287</v>
      </c>
      <c r="I237">
        <f>SUMIFS('[1]Monthly unit'!$C:$C,'[1]Monthly unit'!$A:$A,'[1]Final sheet'!A237,'[1]Monthly unit'!$B:$B,'[1]Final sheet'!H237)</f>
        <v>88</v>
      </c>
      <c r="J237">
        <f t="shared" si="14"/>
        <v>4</v>
      </c>
      <c r="K237">
        <f t="shared" si="15"/>
        <v>2021</v>
      </c>
      <c r="L237">
        <f>ROUND(VLOOKUP(H237,'[1]Feeder energy'!$L:$P,2,FALSE)/1000,3)</f>
        <v>39844.964</v>
      </c>
      <c r="M237">
        <f>ROUND(VLOOKUP(H237,'[1]Feeder energy'!$L:$P,3,FALSE)/1000,3)</f>
        <v>40647.499000000003</v>
      </c>
      <c r="N237">
        <f>ROUND(VLOOKUP(H237,'[1]Feeder energy'!$L:$P,4,FALSE)/1000,3)</f>
        <v>33233.120999999999</v>
      </c>
      <c r="O237">
        <f>ROUND(VLOOKUP(H237,'[1]Feeder energy'!$L:$P,5,FALSE)/1000,3)</f>
        <v>36538.711000000003</v>
      </c>
      <c r="P237">
        <f t="shared" si="12"/>
        <v>1</v>
      </c>
      <c r="Q237" t="s">
        <v>18</v>
      </c>
    </row>
    <row r="238" spans="1:17" x14ac:dyDescent="0.25">
      <c r="A238" s="5">
        <v>110214016051</v>
      </c>
      <c r="B238" s="6">
        <v>44317</v>
      </c>
      <c r="C238">
        <v>53634</v>
      </c>
      <c r="D238">
        <v>4384</v>
      </c>
      <c r="E238">
        <v>31</v>
      </c>
      <c r="F238">
        <v>15000</v>
      </c>
      <c r="G238">
        <v>470</v>
      </c>
      <c r="H238" s="6">
        <f t="shared" si="13"/>
        <v>44287</v>
      </c>
      <c r="I238">
        <f>SUMIFS('[1]Monthly unit'!$C:$C,'[1]Monthly unit'!$A:$A,'[1]Final sheet'!A238,'[1]Monthly unit'!$B:$B,'[1]Final sheet'!H238)</f>
        <v>402</v>
      </c>
      <c r="J238">
        <f t="shared" si="14"/>
        <v>4</v>
      </c>
      <c r="K238">
        <f t="shared" si="15"/>
        <v>2021</v>
      </c>
      <c r="L238">
        <f>ROUND(VLOOKUP(H238,'[1]Feeder energy'!$L:$P,2,FALSE)/1000,3)</f>
        <v>39844.964</v>
      </c>
      <c r="M238">
        <f>ROUND(VLOOKUP(H238,'[1]Feeder energy'!$L:$P,3,FALSE)/1000,3)</f>
        <v>40647.499000000003</v>
      </c>
      <c r="N238">
        <f>ROUND(VLOOKUP(H238,'[1]Feeder energy'!$L:$P,4,FALSE)/1000,3)</f>
        <v>33233.120999999999</v>
      </c>
      <c r="O238">
        <f>ROUND(VLOOKUP(H238,'[1]Feeder energy'!$L:$P,5,FALSE)/1000,3)</f>
        <v>36538.711000000003</v>
      </c>
      <c r="P238">
        <f t="shared" si="12"/>
        <v>1</v>
      </c>
      <c r="Q238" t="s">
        <v>18</v>
      </c>
    </row>
    <row r="239" spans="1:17" x14ac:dyDescent="0.25">
      <c r="A239" s="5">
        <v>110214016052</v>
      </c>
      <c r="B239" s="6">
        <v>44317</v>
      </c>
      <c r="C239">
        <v>350000</v>
      </c>
      <c r="D239">
        <v>40000</v>
      </c>
      <c r="E239">
        <v>32</v>
      </c>
      <c r="F239">
        <v>30000</v>
      </c>
      <c r="G239">
        <v>415</v>
      </c>
      <c r="H239" s="6">
        <f t="shared" si="13"/>
        <v>44287</v>
      </c>
      <c r="I239">
        <f>SUMIFS('[1]Monthly unit'!$C:$C,'[1]Monthly unit'!$A:$A,'[1]Final sheet'!A239,'[1]Monthly unit'!$B:$B,'[1]Final sheet'!H239)</f>
        <v>2289</v>
      </c>
      <c r="J239">
        <f t="shared" si="14"/>
        <v>4</v>
      </c>
      <c r="K239">
        <f t="shared" si="15"/>
        <v>2021</v>
      </c>
      <c r="L239">
        <f>ROUND(VLOOKUP(H239,'[1]Feeder energy'!$L:$P,2,FALSE)/1000,3)</f>
        <v>39844.964</v>
      </c>
      <c r="M239">
        <f>ROUND(VLOOKUP(H239,'[1]Feeder energy'!$L:$P,3,FALSE)/1000,3)</f>
        <v>40647.499000000003</v>
      </c>
      <c r="N239">
        <f>ROUND(VLOOKUP(H239,'[1]Feeder energy'!$L:$P,4,FALSE)/1000,3)</f>
        <v>33233.120999999999</v>
      </c>
      <c r="O239">
        <f>ROUND(VLOOKUP(H239,'[1]Feeder energy'!$L:$P,5,FALSE)/1000,3)</f>
        <v>36538.711000000003</v>
      </c>
      <c r="P239">
        <f t="shared" si="12"/>
        <v>1</v>
      </c>
      <c r="Q239" t="s">
        <v>18</v>
      </c>
    </row>
    <row r="240" spans="1:17" x14ac:dyDescent="0.25">
      <c r="A240" s="5">
        <v>110214016135</v>
      </c>
      <c r="B240" s="6">
        <v>44317</v>
      </c>
      <c r="C240">
        <v>10000</v>
      </c>
      <c r="D240">
        <v>10000</v>
      </c>
      <c r="E240">
        <v>135</v>
      </c>
      <c r="F240">
        <v>5000</v>
      </c>
      <c r="G240">
        <v>878</v>
      </c>
      <c r="H240" s="6">
        <f t="shared" si="13"/>
        <v>44287</v>
      </c>
      <c r="I240">
        <f>SUMIFS('[1]Monthly unit'!$C:$C,'[1]Monthly unit'!$A:$A,'[1]Final sheet'!A240,'[1]Monthly unit'!$B:$B,'[1]Final sheet'!H240)</f>
        <v>165</v>
      </c>
      <c r="J240">
        <f t="shared" si="14"/>
        <v>4</v>
      </c>
      <c r="K240">
        <f t="shared" si="15"/>
        <v>2021</v>
      </c>
      <c r="L240">
        <f>ROUND(VLOOKUP(H240,'[1]Feeder energy'!$L:$P,2,FALSE)/1000,3)</f>
        <v>39844.964</v>
      </c>
      <c r="M240">
        <f>ROUND(VLOOKUP(H240,'[1]Feeder energy'!$L:$P,3,FALSE)/1000,3)</f>
        <v>40647.499000000003</v>
      </c>
      <c r="N240">
        <f>ROUND(VLOOKUP(H240,'[1]Feeder energy'!$L:$P,4,FALSE)/1000,3)</f>
        <v>33233.120999999999</v>
      </c>
      <c r="O240">
        <f>ROUND(VLOOKUP(H240,'[1]Feeder energy'!$L:$P,5,FALSE)/1000,3)</f>
        <v>36538.711000000003</v>
      </c>
      <c r="P240">
        <f t="shared" si="12"/>
        <v>1</v>
      </c>
      <c r="Q240" t="s">
        <v>18</v>
      </c>
    </row>
    <row r="241" spans="1:17" x14ac:dyDescent="0.25">
      <c r="A241" s="5">
        <v>110214016156</v>
      </c>
      <c r="B241" s="6">
        <v>44317</v>
      </c>
      <c r="C241">
        <v>10000</v>
      </c>
      <c r="D241">
        <v>10000</v>
      </c>
      <c r="E241">
        <v>135</v>
      </c>
      <c r="F241">
        <v>20000</v>
      </c>
      <c r="G241">
        <v>491</v>
      </c>
      <c r="H241" s="6">
        <f t="shared" si="13"/>
        <v>44287</v>
      </c>
      <c r="I241">
        <f>SUMIFS('[1]Monthly unit'!$C:$C,'[1]Monthly unit'!$A:$A,'[1]Final sheet'!A241,'[1]Monthly unit'!$B:$B,'[1]Final sheet'!H241)</f>
        <v>421</v>
      </c>
      <c r="J241">
        <f t="shared" si="14"/>
        <v>4</v>
      </c>
      <c r="K241">
        <f t="shared" si="15"/>
        <v>2021</v>
      </c>
      <c r="L241">
        <f>ROUND(VLOOKUP(H241,'[1]Feeder energy'!$L:$P,2,FALSE)/1000,3)</f>
        <v>39844.964</v>
      </c>
      <c r="M241">
        <f>ROUND(VLOOKUP(H241,'[1]Feeder energy'!$L:$P,3,FALSE)/1000,3)</f>
        <v>40647.499000000003</v>
      </c>
      <c r="N241">
        <f>ROUND(VLOOKUP(H241,'[1]Feeder energy'!$L:$P,4,FALSE)/1000,3)</f>
        <v>33233.120999999999</v>
      </c>
      <c r="O241">
        <f>ROUND(VLOOKUP(H241,'[1]Feeder energy'!$L:$P,5,FALSE)/1000,3)</f>
        <v>36538.711000000003</v>
      </c>
      <c r="P241">
        <f t="shared" si="12"/>
        <v>1</v>
      </c>
      <c r="Q241" t="s">
        <v>18</v>
      </c>
    </row>
    <row r="242" spans="1:17" x14ac:dyDescent="0.25">
      <c r="A242" s="5">
        <v>110214016177</v>
      </c>
      <c r="B242" s="6">
        <v>44317</v>
      </c>
      <c r="C242">
        <v>118000</v>
      </c>
      <c r="D242">
        <v>50000</v>
      </c>
      <c r="E242">
        <v>124</v>
      </c>
      <c r="F242">
        <v>20000</v>
      </c>
      <c r="G242">
        <v>379</v>
      </c>
      <c r="H242" s="6">
        <f t="shared" si="13"/>
        <v>44287</v>
      </c>
      <c r="I242">
        <f>SUMIFS('[1]Monthly unit'!$C:$C,'[1]Monthly unit'!$A:$A,'[1]Final sheet'!A242,'[1]Monthly unit'!$B:$B,'[1]Final sheet'!H242)</f>
        <v>1171</v>
      </c>
      <c r="J242">
        <f t="shared" si="14"/>
        <v>4</v>
      </c>
      <c r="K242">
        <f t="shared" si="15"/>
        <v>2021</v>
      </c>
      <c r="L242">
        <f>ROUND(VLOOKUP(H242,'[1]Feeder energy'!$L:$P,2,FALSE)/1000,3)</f>
        <v>39844.964</v>
      </c>
      <c r="M242">
        <f>ROUND(VLOOKUP(H242,'[1]Feeder energy'!$L:$P,3,FALSE)/1000,3)</f>
        <v>40647.499000000003</v>
      </c>
      <c r="N242">
        <f>ROUND(VLOOKUP(H242,'[1]Feeder energy'!$L:$P,4,FALSE)/1000,3)</f>
        <v>33233.120999999999</v>
      </c>
      <c r="O242">
        <f>ROUND(VLOOKUP(H242,'[1]Feeder energy'!$L:$P,5,FALSE)/1000,3)</f>
        <v>36538.711000000003</v>
      </c>
      <c r="P242">
        <f t="shared" si="12"/>
        <v>1</v>
      </c>
      <c r="Q242" t="s">
        <v>18</v>
      </c>
    </row>
    <row r="243" spans="1:17" x14ac:dyDescent="0.25">
      <c r="A243" s="5">
        <v>110214016194</v>
      </c>
      <c r="B243" s="6">
        <v>44317</v>
      </c>
      <c r="C243">
        <v>495000</v>
      </c>
      <c r="D243">
        <v>90000</v>
      </c>
      <c r="E243">
        <v>58</v>
      </c>
      <c r="F243">
        <v>80000</v>
      </c>
      <c r="G243">
        <v>379</v>
      </c>
      <c r="H243" s="6">
        <f t="shared" si="13"/>
        <v>44287</v>
      </c>
      <c r="I243">
        <f>SUMIFS('[1]Monthly unit'!$C:$C,'[1]Monthly unit'!$A:$A,'[1]Final sheet'!A243,'[1]Monthly unit'!$B:$B,'[1]Final sheet'!H243)</f>
        <v>3927</v>
      </c>
      <c r="J243">
        <f t="shared" si="14"/>
        <v>4</v>
      </c>
      <c r="K243">
        <f t="shared" si="15"/>
        <v>2021</v>
      </c>
      <c r="L243">
        <f>ROUND(VLOOKUP(H243,'[1]Feeder energy'!$L:$P,2,FALSE)/1000,3)</f>
        <v>39844.964</v>
      </c>
      <c r="M243">
        <f>ROUND(VLOOKUP(H243,'[1]Feeder energy'!$L:$P,3,FALSE)/1000,3)</f>
        <v>40647.499000000003</v>
      </c>
      <c r="N243">
        <f>ROUND(VLOOKUP(H243,'[1]Feeder energy'!$L:$P,4,FALSE)/1000,3)</f>
        <v>33233.120999999999</v>
      </c>
      <c r="O243">
        <f>ROUND(VLOOKUP(H243,'[1]Feeder energy'!$L:$P,5,FALSE)/1000,3)</f>
        <v>36538.711000000003</v>
      </c>
      <c r="P243">
        <f t="shared" si="12"/>
        <v>1</v>
      </c>
      <c r="Q243" t="s">
        <v>18</v>
      </c>
    </row>
    <row r="244" spans="1:17" x14ac:dyDescent="0.25">
      <c r="A244" s="5">
        <v>110214017060</v>
      </c>
      <c r="B244" s="6">
        <v>44317</v>
      </c>
      <c r="C244">
        <v>66495</v>
      </c>
      <c r="D244">
        <v>12000</v>
      </c>
      <c r="E244">
        <v>25</v>
      </c>
      <c r="F244">
        <v>8000</v>
      </c>
      <c r="G244">
        <v>421</v>
      </c>
      <c r="H244" s="6">
        <f t="shared" si="13"/>
        <v>44287</v>
      </c>
      <c r="I244">
        <f>SUMIFS('[1]Monthly unit'!$C:$C,'[1]Monthly unit'!$A:$A,'[1]Final sheet'!A244,'[1]Monthly unit'!$B:$B,'[1]Final sheet'!H244)</f>
        <v>493</v>
      </c>
      <c r="J244">
        <f t="shared" si="14"/>
        <v>4</v>
      </c>
      <c r="K244">
        <f t="shared" si="15"/>
        <v>2021</v>
      </c>
      <c r="L244">
        <f>ROUND(VLOOKUP(H244,'[1]Feeder energy'!$L:$P,2,FALSE)/1000,3)</f>
        <v>39844.964</v>
      </c>
      <c r="M244">
        <f>ROUND(VLOOKUP(H244,'[1]Feeder energy'!$L:$P,3,FALSE)/1000,3)</f>
        <v>40647.499000000003</v>
      </c>
      <c r="N244">
        <f>ROUND(VLOOKUP(H244,'[1]Feeder energy'!$L:$P,4,FALSE)/1000,3)</f>
        <v>33233.120999999999</v>
      </c>
      <c r="O244">
        <f>ROUND(VLOOKUP(H244,'[1]Feeder energy'!$L:$P,5,FALSE)/1000,3)</f>
        <v>36538.711000000003</v>
      </c>
      <c r="P244">
        <f t="shared" si="12"/>
        <v>1</v>
      </c>
      <c r="Q244" t="s">
        <v>18</v>
      </c>
    </row>
    <row r="245" spans="1:17" x14ac:dyDescent="0.25">
      <c r="A245" s="5">
        <v>110214017537</v>
      </c>
      <c r="B245" s="6">
        <v>44317</v>
      </c>
      <c r="C245">
        <v>16000</v>
      </c>
      <c r="D245">
        <v>10000</v>
      </c>
      <c r="E245">
        <v>94</v>
      </c>
      <c r="F245">
        <v>1921</v>
      </c>
      <c r="G245">
        <v>488</v>
      </c>
      <c r="H245" s="6">
        <f t="shared" si="13"/>
        <v>44287</v>
      </c>
      <c r="I245">
        <f>SUMIFS('[1]Monthly unit'!$C:$C,'[1]Monthly unit'!$A:$A,'[1]Final sheet'!A245,'[1]Monthly unit'!$B:$B,'[1]Final sheet'!H245)</f>
        <v>170</v>
      </c>
      <c r="J245">
        <f t="shared" si="14"/>
        <v>4</v>
      </c>
      <c r="K245">
        <f t="shared" si="15"/>
        <v>2021</v>
      </c>
      <c r="L245">
        <f>ROUND(VLOOKUP(H245,'[1]Feeder energy'!$L:$P,2,FALSE)/1000,3)</f>
        <v>39844.964</v>
      </c>
      <c r="M245">
        <f>ROUND(VLOOKUP(H245,'[1]Feeder energy'!$L:$P,3,FALSE)/1000,3)</f>
        <v>40647.499000000003</v>
      </c>
      <c r="N245">
        <f>ROUND(VLOOKUP(H245,'[1]Feeder energy'!$L:$P,4,FALSE)/1000,3)</f>
        <v>33233.120999999999</v>
      </c>
      <c r="O245">
        <f>ROUND(VLOOKUP(H245,'[1]Feeder energy'!$L:$P,5,FALSE)/1000,3)</f>
        <v>36538.711000000003</v>
      </c>
      <c r="P245">
        <f t="shared" si="12"/>
        <v>1</v>
      </c>
      <c r="Q245" t="s">
        <v>18</v>
      </c>
    </row>
    <row r="246" spans="1:17" x14ac:dyDescent="0.25">
      <c r="A246" s="5">
        <v>110214020881</v>
      </c>
      <c r="B246" s="6">
        <v>44317</v>
      </c>
      <c r="C246">
        <v>100000</v>
      </c>
      <c r="D246">
        <v>20000</v>
      </c>
      <c r="E246">
        <v>38</v>
      </c>
      <c r="F246">
        <v>30000</v>
      </c>
      <c r="G246">
        <v>493</v>
      </c>
      <c r="H246" s="6">
        <f t="shared" si="13"/>
        <v>44287</v>
      </c>
      <c r="I246">
        <f>SUMIFS('[1]Monthly unit'!$C:$C,'[1]Monthly unit'!$A:$A,'[1]Final sheet'!A246,'[1]Monthly unit'!$B:$B,'[1]Final sheet'!H246)</f>
        <v>188</v>
      </c>
      <c r="J246">
        <f t="shared" si="14"/>
        <v>4</v>
      </c>
      <c r="K246">
        <f t="shared" si="15"/>
        <v>2021</v>
      </c>
      <c r="L246">
        <f>ROUND(VLOOKUP(H246,'[1]Feeder energy'!$L:$P,2,FALSE)/1000,3)</f>
        <v>39844.964</v>
      </c>
      <c r="M246">
        <f>ROUND(VLOOKUP(H246,'[1]Feeder energy'!$L:$P,3,FALSE)/1000,3)</f>
        <v>40647.499000000003</v>
      </c>
      <c r="N246">
        <f>ROUND(VLOOKUP(H246,'[1]Feeder energy'!$L:$P,4,FALSE)/1000,3)</f>
        <v>33233.120999999999</v>
      </c>
      <c r="O246">
        <f>ROUND(VLOOKUP(H246,'[1]Feeder energy'!$L:$P,5,FALSE)/1000,3)</f>
        <v>36538.711000000003</v>
      </c>
      <c r="P246">
        <f t="shared" si="12"/>
        <v>1</v>
      </c>
      <c r="Q246" t="s">
        <v>18</v>
      </c>
    </row>
    <row r="247" spans="1:17" x14ac:dyDescent="0.25">
      <c r="A247" s="5">
        <v>110214021592</v>
      </c>
      <c r="B247" s="6">
        <v>44317</v>
      </c>
      <c r="C247">
        <v>19700</v>
      </c>
      <c r="D247">
        <v>4700</v>
      </c>
      <c r="E247">
        <v>50</v>
      </c>
      <c r="F247">
        <v>5000</v>
      </c>
      <c r="G247">
        <v>645</v>
      </c>
      <c r="H247" s="6">
        <f t="shared" si="13"/>
        <v>44287</v>
      </c>
      <c r="I247">
        <f>SUMIFS('[1]Monthly unit'!$C:$C,'[1]Monthly unit'!$A:$A,'[1]Final sheet'!A247,'[1]Monthly unit'!$B:$B,'[1]Final sheet'!H247)</f>
        <v>84</v>
      </c>
      <c r="J247">
        <f t="shared" si="14"/>
        <v>4</v>
      </c>
      <c r="K247">
        <f t="shared" si="15"/>
        <v>2021</v>
      </c>
      <c r="L247">
        <f>ROUND(VLOOKUP(H247,'[1]Feeder energy'!$L:$P,2,FALSE)/1000,3)</f>
        <v>39844.964</v>
      </c>
      <c r="M247">
        <f>ROUND(VLOOKUP(H247,'[1]Feeder energy'!$L:$P,3,FALSE)/1000,3)</f>
        <v>40647.499000000003</v>
      </c>
      <c r="N247">
        <f>ROUND(VLOOKUP(H247,'[1]Feeder energy'!$L:$P,4,FALSE)/1000,3)</f>
        <v>33233.120999999999</v>
      </c>
      <c r="O247">
        <f>ROUND(VLOOKUP(H247,'[1]Feeder energy'!$L:$P,5,FALSE)/1000,3)</f>
        <v>36538.711000000003</v>
      </c>
      <c r="P247">
        <f t="shared" si="12"/>
        <v>1</v>
      </c>
      <c r="Q247" t="s">
        <v>18</v>
      </c>
    </row>
    <row r="248" spans="1:17" x14ac:dyDescent="0.25">
      <c r="A248" s="5">
        <v>110214021593</v>
      </c>
      <c r="B248" s="6">
        <v>44317</v>
      </c>
      <c r="C248">
        <v>10000</v>
      </c>
      <c r="D248">
        <v>4000</v>
      </c>
      <c r="E248">
        <v>31</v>
      </c>
      <c r="F248">
        <v>10000</v>
      </c>
      <c r="G248">
        <v>427</v>
      </c>
      <c r="H248" s="6">
        <f t="shared" si="13"/>
        <v>44287</v>
      </c>
      <c r="I248">
        <f>SUMIFS('[1]Monthly unit'!$C:$C,'[1]Monthly unit'!$A:$A,'[1]Final sheet'!A248,'[1]Monthly unit'!$B:$B,'[1]Final sheet'!H248)</f>
        <v>80</v>
      </c>
      <c r="J248">
        <f t="shared" si="14"/>
        <v>4</v>
      </c>
      <c r="K248">
        <f t="shared" si="15"/>
        <v>2021</v>
      </c>
      <c r="L248">
        <f>ROUND(VLOOKUP(H248,'[1]Feeder energy'!$L:$P,2,FALSE)/1000,3)</f>
        <v>39844.964</v>
      </c>
      <c r="M248">
        <f>ROUND(VLOOKUP(H248,'[1]Feeder energy'!$L:$P,3,FALSE)/1000,3)</f>
        <v>40647.499000000003</v>
      </c>
      <c r="N248">
        <f>ROUND(VLOOKUP(H248,'[1]Feeder energy'!$L:$P,4,FALSE)/1000,3)</f>
        <v>33233.120999999999</v>
      </c>
      <c r="O248">
        <f>ROUND(VLOOKUP(H248,'[1]Feeder energy'!$L:$P,5,FALSE)/1000,3)</f>
        <v>36538.711000000003</v>
      </c>
      <c r="P248">
        <f t="shared" si="12"/>
        <v>1</v>
      </c>
      <c r="Q248" t="s">
        <v>18</v>
      </c>
    </row>
    <row r="249" spans="1:17" x14ac:dyDescent="0.25">
      <c r="A249" s="5">
        <v>110211000839</v>
      </c>
      <c r="B249" s="6">
        <v>44287</v>
      </c>
      <c r="C249">
        <v>5000</v>
      </c>
      <c r="D249">
        <v>5000</v>
      </c>
      <c r="E249">
        <v>87</v>
      </c>
      <c r="F249">
        <v>5000</v>
      </c>
      <c r="G249">
        <v>416</v>
      </c>
      <c r="H249" s="6">
        <f t="shared" si="13"/>
        <v>44256</v>
      </c>
      <c r="I249">
        <f>SUMIFS('[1]Monthly unit'!$C:$C,'[1]Monthly unit'!$A:$A,'[1]Final sheet'!A249,'[1]Monthly unit'!$B:$B,'[1]Final sheet'!H249)</f>
        <v>29</v>
      </c>
      <c r="J249">
        <f t="shared" si="14"/>
        <v>3</v>
      </c>
      <c r="K249">
        <f t="shared" si="15"/>
        <v>2021</v>
      </c>
      <c r="L249">
        <f>ROUND(VLOOKUP(H249,'[1]Feeder energy'!$L:$P,2,FALSE)/1000,3)</f>
        <v>40647.499000000003</v>
      </c>
      <c r="M249">
        <f>ROUND(VLOOKUP(H249,'[1]Feeder energy'!$L:$P,3,FALSE)/1000,3)</f>
        <v>33233.120999999999</v>
      </c>
      <c r="N249">
        <f>ROUND(VLOOKUP(H249,'[1]Feeder energy'!$L:$P,4,FALSE)/1000,3)</f>
        <v>36538.711000000003</v>
      </c>
      <c r="O249">
        <f>ROUND(VLOOKUP(H249,'[1]Feeder energy'!$L:$P,5,FALSE)/1000,3)</f>
        <v>35270.14</v>
      </c>
      <c r="P249">
        <f t="shared" si="12"/>
        <v>1</v>
      </c>
      <c r="Q249" t="s">
        <v>17</v>
      </c>
    </row>
    <row r="250" spans="1:17" x14ac:dyDescent="0.25">
      <c r="A250" s="5">
        <v>110211001803</v>
      </c>
      <c r="B250" s="6">
        <v>44287</v>
      </c>
      <c r="C250">
        <v>15000</v>
      </c>
      <c r="D250">
        <v>10000</v>
      </c>
      <c r="E250">
        <v>70</v>
      </c>
      <c r="F250">
        <v>20000</v>
      </c>
      <c r="G250">
        <v>840</v>
      </c>
      <c r="H250" s="6">
        <f t="shared" si="13"/>
        <v>44256</v>
      </c>
      <c r="I250">
        <f>SUMIFS('[1]Monthly unit'!$C:$C,'[1]Monthly unit'!$A:$A,'[1]Final sheet'!A250,'[1]Monthly unit'!$B:$B,'[1]Final sheet'!H250)</f>
        <v>82</v>
      </c>
      <c r="J250">
        <f t="shared" si="14"/>
        <v>3</v>
      </c>
      <c r="K250">
        <f t="shared" si="15"/>
        <v>2021</v>
      </c>
      <c r="L250">
        <f>ROUND(VLOOKUP(H250,'[1]Feeder energy'!$L:$P,2,FALSE)/1000,3)</f>
        <v>40647.499000000003</v>
      </c>
      <c r="M250">
        <f>ROUND(VLOOKUP(H250,'[1]Feeder energy'!$L:$P,3,FALSE)/1000,3)</f>
        <v>33233.120999999999</v>
      </c>
      <c r="N250">
        <f>ROUND(VLOOKUP(H250,'[1]Feeder energy'!$L:$P,4,FALSE)/1000,3)</f>
        <v>36538.711000000003</v>
      </c>
      <c r="O250">
        <f>ROUND(VLOOKUP(H250,'[1]Feeder energy'!$L:$P,5,FALSE)/1000,3)</f>
        <v>35270.14</v>
      </c>
      <c r="P250">
        <f t="shared" si="12"/>
        <v>1</v>
      </c>
      <c r="Q250" t="s">
        <v>18</v>
      </c>
    </row>
    <row r="251" spans="1:17" x14ac:dyDescent="0.25">
      <c r="A251" s="5">
        <v>110211002080</v>
      </c>
      <c r="B251" s="6">
        <v>44287</v>
      </c>
      <c r="C251">
        <v>30000</v>
      </c>
      <c r="D251">
        <v>10000</v>
      </c>
      <c r="E251">
        <v>78</v>
      </c>
      <c r="F251">
        <v>10000</v>
      </c>
      <c r="G251">
        <v>378</v>
      </c>
      <c r="H251" s="6">
        <f t="shared" si="13"/>
        <v>44256</v>
      </c>
      <c r="I251">
        <f>SUMIFS('[1]Monthly unit'!$C:$C,'[1]Monthly unit'!$A:$A,'[1]Final sheet'!A251,'[1]Monthly unit'!$B:$B,'[1]Final sheet'!H251)</f>
        <v>207</v>
      </c>
      <c r="J251">
        <f t="shared" si="14"/>
        <v>3</v>
      </c>
      <c r="K251">
        <f t="shared" si="15"/>
        <v>2021</v>
      </c>
      <c r="L251">
        <f>ROUND(VLOOKUP(H251,'[1]Feeder energy'!$L:$P,2,FALSE)/1000,3)</f>
        <v>40647.499000000003</v>
      </c>
      <c r="M251">
        <f>ROUND(VLOOKUP(H251,'[1]Feeder energy'!$L:$P,3,FALSE)/1000,3)</f>
        <v>33233.120999999999</v>
      </c>
      <c r="N251">
        <f>ROUND(VLOOKUP(H251,'[1]Feeder energy'!$L:$P,4,FALSE)/1000,3)</f>
        <v>36538.711000000003</v>
      </c>
      <c r="O251">
        <f>ROUND(VLOOKUP(H251,'[1]Feeder energy'!$L:$P,5,FALSE)/1000,3)</f>
        <v>35270.14</v>
      </c>
      <c r="P251">
        <f t="shared" si="12"/>
        <v>1</v>
      </c>
      <c r="Q251" t="s">
        <v>18</v>
      </c>
    </row>
    <row r="252" spans="1:17" x14ac:dyDescent="0.25">
      <c r="A252" s="5">
        <v>110211002086</v>
      </c>
      <c r="B252" s="6">
        <v>44287</v>
      </c>
      <c r="C252">
        <v>10000</v>
      </c>
      <c r="D252">
        <v>5000</v>
      </c>
      <c r="E252">
        <v>215</v>
      </c>
      <c r="F252">
        <v>6000</v>
      </c>
      <c r="G252">
        <v>449</v>
      </c>
      <c r="H252" s="6">
        <f t="shared" si="13"/>
        <v>44256</v>
      </c>
      <c r="I252">
        <f>SUMIFS('[1]Monthly unit'!$C:$C,'[1]Monthly unit'!$A:$A,'[1]Final sheet'!A252,'[1]Monthly unit'!$B:$B,'[1]Final sheet'!H252)</f>
        <v>58</v>
      </c>
      <c r="J252">
        <f t="shared" si="14"/>
        <v>3</v>
      </c>
      <c r="K252">
        <f t="shared" si="15"/>
        <v>2021</v>
      </c>
      <c r="L252">
        <f>ROUND(VLOOKUP(H252,'[1]Feeder energy'!$L:$P,2,FALSE)/1000,3)</f>
        <v>40647.499000000003</v>
      </c>
      <c r="M252">
        <f>ROUND(VLOOKUP(H252,'[1]Feeder energy'!$L:$P,3,FALSE)/1000,3)</f>
        <v>33233.120999999999</v>
      </c>
      <c r="N252">
        <f>ROUND(VLOOKUP(H252,'[1]Feeder energy'!$L:$P,4,FALSE)/1000,3)</f>
        <v>36538.711000000003</v>
      </c>
      <c r="O252">
        <f>ROUND(VLOOKUP(H252,'[1]Feeder energy'!$L:$P,5,FALSE)/1000,3)</f>
        <v>35270.14</v>
      </c>
      <c r="P252">
        <f t="shared" si="12"/>
        <v>1</v>
      </c>
      <c r="Q252" t="s">
        <v>18</v>
      </c>
    </row>
    <row r="253" spans="1:17" x14ac:dyDescent="0.25">
      <c r="A253" s="5">
        <v>110211002087</v>
      </c>
      <c r="B253" s="6">
        <v>44287</v>
      </c>
      <c r="C253">
        <v>79830</v>
      </c>
      <c r="D253">
        <v>20000</v>
      </c>
      <c r="E253">
        <v>2</v>
      </c>
      <c r="F253">
        <v>10000</v>
      </c>
      <c r="G253">
        <v>406</v>
      </c>
      <c r="H253" s="6">
        <f t="shared" si="13"/>
        <v>44256</v>
      </c>
      <c r="I253">
        <f>SUMIFS('[1]Monthly unit'!$C:$C,'[1]Monthly unit'!$A:$A,'[1]Final sheet'!A253,'[1]Monthly unit'!$B:$B,'[1]Final sheet'!H253)</f>
        <v>405</v>
      </c>
      <c r="J253">
        <f t="shared" si="14"/>
        <v>3</v>
      </c>
      <c r="K253">
        <f t="shared" si="15"/>
        <v>2021</v>
      </c>
      <c r="L253">
        <f>ROUND(VLOOKUP(H253,'[1]Feeder energy'!$L:$P,2,FALSE)/1000,3)</f>
        <v>40647.499000000003</v>
      </c>
      <c r="M253">
        <f>ROUND(VLOOKUP(H253,'[1]Feeder energy'!$L:$P,3,FALSE)/1000,3)</f>
        <v>33233.120999999999</v>
      </c>
      <c r="N253">
        <f>ROUND(VLOOKUP(H253,'[1]Feeder energy'!$L:$P,4,FALSE)/1000,3)</f>
        <v>36538.711000000003</v>
      </c>
      <c r="O253">
        <f>ROUND(VLOOKUP(H253,'[1]Feeder energy'!$L:$P,5,FALSE)/1000,3)</f>
        <v>35270.14</v>
      </c>
      <c r="P253">
        <f t="shared" si="12"/>
        <v>1</v>
      </c>
      <c r="Q253" t="s">
        <v>18</v>
      </c>
    </row>
    <row r="254" spans="1:17" x14ac:dyDescent="0.25">
      <c r="A254" s="5">
        <v>110211002136</v>
      </c>
      <c r="B254" s="6">
        <v>44287</v>
      </c>
      <c r="C254">
        <v>41900</v>
      </c>
      <c r="D254">
        <v>10000</v>
      </c>
      <c r="E254">
        <v>64</v>
      </c>
      <c r="F254">
        <v>7000</v>
      </c>
      <c r="G254">
        <v>397</v>
      </c>
      <c r="H254" s="6">
        <f t="shared" si="13"/>
        <v>44256</v>
      </c>
      <c r="I254">
        <f>SUMIFS('[1]Monthly unit'!$C:$C,'[1]Monthly unit'!$A:$A,'[1]Final sheet'!A254,'[1]Monthly unit'!$B:$B,'[1]Final sheet'!H254)</f>
        <v>284</v>
      </c>
      <c r="J254">
        <f t="shared" si="14"/>
        <v>3</v>
      </c>
      <c r="K254">
        <f t="shared" si="15"/>
        <v>2021</v>
      </c>
      <c r="L254">
        <f>ROUND(VLOOKUP(H254,'[1]Feeder energy'!$L:$P,2,FALSE)/1000,3)</f>
        <v>40647.499000000003</v>
      </c>
      <c r="M254">
        <f>ROUND(VLOOKUP(H254,'[1]Feeder energy'!$L:$P,3,FALSE)/1000,3)</f>
        <v>33233.120999999999</v>
      </c>
      <c r="N254">
        <f>ROUND(VLOOKUP(H254,'[1]Feeder energy'!$L:$P,4,FALSE)/1000,3)</f>
        <v>36538.711000000003</v>
      </c>
      <c r="O254">
        <f>ROUND(VLOOKUP(H254,'[1]Feeder energy'!$L:$P,5,FALSE)/1000,3)</f>
        <v>35270.14</v>
      </c>
      <c r="P254">
        <f t="shared" si="12"/>
        <v>1</v>
      </c>
      <c r="Q254" t="s">
        <v>18</v>
      </c>
    </row>
    <row r="255" spans="1:17" x14ac:dyDescent="0.25">
      <c r="A255" s="5">
        <v>110211002383</v>
      </c>
      <c r="B255" s="6">
        <v>44287</v>
      </c>
      <c r="C255">
        <v>66400</v>
      </c>
      <c r="D255">
        <v>5000</v>
      </c>
      <c r="E255">
        <v>10</v>
      </c>
      <c r="F255">
        <v>10000</v>
      </c>
      <c r="G255">
        <v>469</v>
      </c>
      <c r="H255" s="6">
        <f t="shared" si="13"/>
        <v>44256</v>
      </c>
      <c r="I255">
        <f>SUMIFS('[1]Monthly unit'!$C:$C,'[1]Monthly unit'!$A:$A,'[1]Final sheet'!A255,'[1]Monthly unit'!$B:$B,'[1]Final sheet'!H255)</f>
        <v>290</v>
      </c>
      <c r="J255">
        <f t="shared" si="14"/>
        <v>3</v>
      </c>
      <c r="K255">
        <f t="shared" si="15"/>
        <v>2021</v>
      </c>
      <c r="L255">
        <f>ROUND(VLOOKUP(H255,'[1]Feeder energy'!$L:$P,2,FALSE)/1000,3)</f>
        <v>40647.499000000003</v>
      </c>
      <c r="M255">
        <f>ROUND(VLOOKUP(H255,'[1]Feeder energy'!$L:$P,3,FALSE)/1000,3)</f>
        <v>33233.120999999999</v>
      </c>
      <c r="N255">
        <f>ROUND(VLOOKUP(H255,'[1]Feeder energy'!$L:$P,4,FALSE)/1000,3)</f>
        <v>36538.711000000003</v>
      </c>
      <c r="O255">
        <f>ROUND(VLOOKUP(H255,'[1]Feeder energy'!$L:$P,5,FALSE)/1000,3)</f>
        <v>35270.14</v>
      </c>
      <c r="P255">
        <f t="shared" si="12"/>
        <v>1</v>
      </c>
      <c r="Q255" t="s">
        <v>18</v>
      </c>
    </row>
    <row r="256" spans="1:17" x14ac:dyDescent="0.25">
      <c r="A256" s="5">
        <v>110211002384</v>
      </c>
      <c r="B256" s="6">
        <v>44287</v>
      </c>
      <c r="C256">
        <v>22000</v>
      </c>
      <c r="D256">
        <v>10000</v>
      </c>
      <c r="E256">
        <v>10</v>
      </c>
      <c r="F256">
        <v>7000</v>
      </c>
      <c r="G256">
        <v>406</v>
      </c>
      <c r="H256" s="6">
        <f t="shared" si="13"/>
        <v>44256</v>
      </c>
      <c r="I256">
        <f>SUMIFS('[1]Monthly unit'!$C:$C,'[1]Monthly unit'!$A:$A,'[1]Final sheet'!A256,'[1]Monthly unit'!$B:$B,'[1]Final sheet'!H256)</f>
        <v>24</v>
      </c>
      <c r="J256">
        <f t="shared" si="14"/>
        <v>3</v>
      </c>
      <c r="K256">
        <f t="shared" si="15"/>
        <v>2021</v>
      </c>
      <c r="L256">
        <f>ROUND(VLOOKUP(H256,'[1]Feeder energy'!$L:$P,2,FALSE)/1000,3)</f>
        <v>40647.499000000003</v>
      </c>
      <c r="M256">
        <f>ROUND(VLOOKUP(H256,'[1]Feeder energy'!$L:$P,3,FALSE)/1000,3)</f>
        <v>33233.120999999999</v>
      </c>
      <c r="N256">
        <f>ROUND(VLOOKUP(H256,'[1]Feeder energy'!$L:$P,4,FALSE)/1000,3)</f>
        <v>36538.711000000003</v>
      </c>
      <c r="O256">
        <f>ROUND(VLOOKUP(H256,'[1]Feeder energy'!$L:$P,5,FALSE)/1000,3)</f>
        <v>35270.14</v>
      </c>
      <c r="P256">
        <f t="shared" si="12"/>
        <v>1</v>
      </c>
      <c r="Q256" t="s">
        <v>18</v>
      </c>
    </row>
    <row r="257" spans="1:17" x14ac:dyDescent="0.25">
      <c r="A257" s="5">
        <v>110211002386</v>
      </c>
      <c r="B257" s="6">
        <v>44287</v>
      </c>
      <c r="C257">
        <v>7000</v>
      </c>
      <c r="D257">
        <v>1000</v>
      </c>
      <c r="E257">
        <v>118</v>
      </c>
      <c r="F257">
        <v>6000</v>
      </c>
      <c r="G257">
        <v>1039</v>
      </c>
      <c r="H257" s="6">
        <f t="shared" si="13"/>
        <v>44256</v>
      </c>
      <c r="I257">
        <f>SUMIFS('[1]Monthly unit'!$C:$C,'[1]Monthly unit'!$A:$A,'[1]Final sheet'!A257,'[1]Monthly unit'!$B:$B,'[1]Final sheet'!H257)</f>
        <v>0</v>
      </c>
      <c r="J257">
        <f t="shared" si="14"/>
        <v>3</v>
      </c>
      <c r="K257">
        <f t="shared" si="15"/>
        <v>2021</v>
      </c>
      <c r="L257">
        <f>ROUND(VLOOKUP(H257,'[1]Feeder energy'!$L:$P,2,FALSE)/1000,3)</f>
        <v>40647.499000000003</v>
      </c>
      <c r="M257">
        <f>ROUND(VLOOKUP(H257,'[1]Feeder energy'!$L:$P,3,FALSE)/1000,3)</f>
        <v>33233.120999999999</v>
      </c>
      <c r="N257">
        <f>ROUND(VLOOKUP(H257,'[1]Feeder energy'!$L:$P,4,FALSE)/1000,3)</f>
        <v>36538.711000000003</v>
      </c>
      <c r="O257">
        <f>ROUND(VLOOKUP(H257,'[1]Feeder energy'!$L:$P,5,FALSE)/1000,3)</f>
        <v>35270.14</v>
      </c>
      <c r="P257">
        <f t="shared" si="12"/>
        <v>1</v>
      </c>
      <c r="Q257" t="s">
        <v>18</v>
      </c>
    </row>
    <row r="258" spans="1:17" x14ac:dyDescent="0.25">
      <c r="A258" s="5">
        <v>110211002392</v>
      </c>
      <c r="B258" s="6">
        <v>44287</v>
      </c>
      <c r="C258">
        <v>11000</v>
      </c>
      <c r="D258">
        <v>5000</v>
      </c>
      <c r="E258">
        <v>56</v>
      </c>
      <c r="F258">
        <v>6000</v>
      </c>
      <c r="G258">
        <v>952</v>
      </c>
      <c r="H258" s="6">
        <f t="shared" si="13"/>
        <v>44256</v>
      </c>
      <c r="I258">
        <f>SUMIFS('[1]Monthly unit'!$C:$C,'[1]Monthly unit'!$A:$A,'[1]Final sheet'!A258,'[1]Monthly unit'!$B:$B,'[1]Final sheet'!H258)</f>
        <v>0</v>
      </c>
      <c r="J258">
        <f t="shared" si="14"/>
        <v>3</v>
      </c>
      <c r="K258">
        <f t="shared" si="15"/>
        <v>2021</v>
      </c>
      <c r="L258">
        <f>ROUND(VLOOKUP(H258,'[1]Feeder energy'!$L:$P,2,FALSE)/1000,3)</f>
        <v>40647.499000000003</v>
      </c>
      <c r="M258">
        <f>ROUND(VLOOKUP(H258,'[1]Feeder energy'!$L:$P,3,FALSE)/1000,3)</f>
        <v>33233.120999999999</v>
      </c>
      <c r="N258">
        <f>ROUND(VLOOKUP(H258,'[1]Feeder energy'!$L:$P,4,FALSE)/1000,3)</f>
        <v>36538.711000000003</v>
      </c>
      <c r="O258">
        <f>ROUND(VLOOKUP(H258,'[1]Feeder energy'!$L:$P,5,FALSE)/1000,3)</f>
        <v>35270.14</v>
      </c>
      <c r="P258">
        <f t="shared" ref="P258:P321" si="16">IF(AND(J258&gt;=4,J258&lt;7,K258=2020),0,IF(AND(C258=0,F258=0),0,1))</f>
        <v>1</v>
      </c>
      <c r="Q258" t="s">
        <v>18</v>
      </c>
    </row>
    <row r="259" spans="1:17" x14ac:dyDescent="0.25">
      <c r="A259" s="5">
        <v>110211002394</v>
      </c>
      <c r="B259" s="6">
        <v>44287</v>
      </c>
      <c r="C259">
        <v>0</v>
      </c>
      <c r="D259">
        <v>5000</v>
      </c>
      <c r="E259">
        <v>952</v>
      </c>
      <c r="F259">
        <v>5000</v>
      </c>
      <c r="G259">
        <v>952</v>
      </c>
      <c r="H259" s="6">
        <f t="shared" ref="H259:H322" si="17">EOMONTH(B259,-2)+1</f>
        <v>44256</v>
      </c>
      <c r="I259">
        <f>SUMIFS('[1]Monthly unit'!$C:$C,'[1]Monthly unit'!$A:$A,'[1]Final sheet'!A259,'[1]Monthly unit'!$B:$B,'[1]Final sheet'!H259)</f>
        <v>0</v>
      </c>
      <c r="J259">
        <f t="shared" ref="J259:J322" si="18">MONTH(H259)</f>
        <v>3</v>
      </c>
      <c r="K259">
        <f t="shared" ref="K259:K322" si="19">YEAR(H259)</f>
        <v>2021</v>
      </c>
      <c r="L259">
        <f>ROUND(VLOOKUP(H259,'[1]Feeder energy'!$L:$P,2,FALSE)/1000,3)</f>
        <v>40647.499000000003</v>
      </c>
      <c r="M259">
        <f>ROUND(VLOOKUP(H259,'[1]Feeder energy'!$L:$P,3,FALSE)/1000,3)</f>
        <v>33233.120999999999</v>
      </c>
      <c r="N259">
        <f>ROUND(VLOOKUP(H259,'[1]Feeder energy'!$L:$P,4,FALSE)/1000,3)</f>
        <v>36538.711000000003</v>
      </c>
      <c r="O259">
        <f>ROUND(VLOOKUP(H259,'[1]Feeder energy'!$L:$P,5,FALSE)/1000,3)</f>
        <v>35270.14</v>
      </c>
      <c r="P259">
        <f t="shared" si="16"/>
        <v>1</v>
      </c>
      <c r="Q259" t="s">
        <v>18</v>
      </c>
    </row>
    <row r="260" spans="1:17" x14ac:dyDescent="0.25">
      <c r="A260" s="5">
        <v>110211002396</v>
      </c>
      <c r="B260" s="6">
        <v>44287</v>
      </c>
      <c r="C260">
        <v>25000</v>
      </c>
      <c r="D260">
        <v>6000</v>
      </c>
      <c r="E260">
        <v>56</v>
      </c>
      <c r="F260">
        <v>7000</v>
      </c>
      <c r="G260">
        <v>406</v>
      </c>
      <c r="H260" s="6">
        <f t="shared" si="17"/>
        <v>44256</v>
      </c>
      <c r="I260">
        <f>SUMIFS('[1]Monthly unit'!$C:$C,'[1]Monthly unit'!$A:$A,'[1]Final sheet'!A260,'[1]Monthly unit'!$B:$B,'[1]Final sheet'!H260)</f>
        <v>115</v>
      </c>
      <c r="J260">
        <f t="shared" si="18"/>
        <v>3</v>
      </c>
      <c r="K260">
        <f t="shared" si="19"/>
        <v>2021</v>
      </c>
      <c r="L260">
        <f>ROUND(VLOOKUP(H260,'[1]Feeder energy'!$L:$P,2,FALSE)/1000,3)</f>
        <v>40647.499000000003</v>
      </c>
      <c r="M260">
        <f>ROUND(VLOOKUP(H260,'[1]Feeder energy'!$L:$P,3,FALSE)/1000,3)</f>
        <v>33233.120999999999</v>
      </c>
      <c r="N260">
        <f>ROUND(VLOOKUP(H260,'[1]Feeder energy'!$L:$P,4,FALSE)/1000,3)</f>
        <v>36538.711000000003</v>
      </c>
      <c r="O260">
        <f>ROUND(VLOOKUP(H260,'[1]Feeder energy'!$L:$P,5,FALSE)/1000,3)</f>
        <v>35270.14</v>
      </c>
      <c r="P260">
        <f t="shared" si="16"/>
        <v>1</v>
      </c>
      <c r="Q260" t="s">
        <v>18</v>
      </c>
    </row>
    <row r="261" spans="1:17" x14ac:dyDescent="0.25">
      <c r="A261" s="5">
        <v>110211002398</v>
      </c>
      <c r="B261" s="6">
        <v>44287</v>
      </c>
      <c r="C261">
        <v>34000</v>
      </c>
      <c r="D261">
        <v>6000</v>
      </c>
      <c r="E261">
        <v>10</v>
      </c>
      <c r="F261">
        <v>593</v>
      </c>
      <c r="G261">
        <v>526</v>
      </c>
      <c r="H261" s="6">
        <f t="shared" si="17"/>
        <v>44256</v>
      </c>
      <c r="I261">
        <f>SUMIFS('[1]Monthly unit'!$C:$C,'[1]Monthly unit'!$A:$A,'[1]Final sheet'!A261,'[1]Monthly unit'!$B:$B,'[1]Final sheet'!H261)</f>
        <v>254</v>
      </c>
      <c r="J261">
        <f t="shared" si="18"/>
        <v>3</v>
      </c>
      <c r="K261">
        <f t="shared" si="19"/>
        <v>2021</v>
      </c>
      <c r="L261">
        <f>ROUND(VLOOKUP(H261,'[1]Feeder energy'!$L:$P,2,FALSE)/1000,3)</f>
        <v>40647.499000000003</v>
      </c>
      <c r="M261">
        <f>ROUND(VLOOKUP(H261,'[1]Feeder energy'!$L:$P,3,FALSE)/1000,3)</f>
        <v>33233.120999999999</v>
      </c>
      <c r="N261">
        <f>ROUND(VLOOKUP(H261,'[1]Feeder energy'!$L:$P,4,FALSE)/1000,3)</f>
        <v>36538.711000000003</v>
      </c>
      <c r="O261">
        <f>ROUND(VLOOKUP(H261,'[1]Feeder energy'!$L:$P,5,FALSE)/1000,3)</f>
        <v>35270.14</v>
      </c>
      <c r="P261">
        <f t="shared" si="16"/>
        <v>1</v>
      </c>
      <c r="Q261" t="s">
        <v>18</v>
      </c>
    </row>
    <row r="262" spans="1:17" x14ac:dyDescent="0.25">
      <c r="A262" s="5">
        <v>110211002399</v>
      </c>
      <c r="B262" s="6">
        <v>44287</v>
      </c>
      <c r="C262">
        <v>38000</v>
      </c>
      <c r="D262">
        <v>10000</v>
      </c>
      <c r="E262">
        <v>56</v>
      </c>
      <c r="F262">
        <v>10000</v>
      </c>
      <c r="G262">
        <v>392</v>
      </c>
      <c r="H262" s="6">
        <f t="shared" si="17"/>
        <v>44256</v>
      </c>
      <c r="I262">
        <f>SUMIFS('[1]Monthly unit'!$C:$C,'[1]Monthly unit'!$A:$A,'[1]Final sheet'!A262,'[1]Monthly unit'!$B:$B,'[1]Final sheet'!H262)</f>
        <v>328</v>
      </c>
      <c r="J262">
        <f t="shared" si="18"/>
        <v>3</v>
      </c>
      <c r="K262">
        <f t="shared" si="19"/>
        <v>2021</v>
      </c>
      <c r="L262">
        <f>ROUND(VLOOKUP(H262,'[1]Feeder energy'!$L:$P,2,FALSE)/1000,3)</f>
        <v>40647.499000000003</v>
      </c>
      <c r="M262">
        <f>ROUND(VLOOKUP(H262,'[1]Feeder energy'!$L:$P,3,FALSE)/1000,3)</f>
        <v>33233.120999999999</v>
      </c>
      <c r="N262">
        <f>ROUND(VLOOKUP(H262,'[1]Feeder energy'!$L:$P,4,FALSE)/1000,3)</f>
        <v>36538.711000000003</v>
      </c>
      <c r="O262">
        <f>ROUND(VLOOKUP(H262,'[1]Feeder energy'!$L:$P,5,FALSE)/1000,3)</f>
        <v>35270.14</v>
      </c>
      <c r="P262">
        <f t="shared" si="16"/>
        <v>1</v>
      </c>
      <c r="Q262" t="s">
        <v>18</v>
      </c>
    </row>
    <row r="263" spans="1:17" x14ac:dyDescent="0.25">
      <c r="A263" s="5">
        <v>110211002401</v>
      </c>
      <c r="B263" s="6">
        <v>44287</v>
      </c>
      <c r="C263">
        <v>10000</v>
      </c>
      <c r="D263">
        <v>10000</v>
      </c>
      <c r="E263">
        <v>337</v>
      </c>
      <c r="F263">
        <v>10000</v>
      </c>
      <c r="G263">
        <v>406</v>
      </c>
      <c r="H263" s="6">
        <f t="shared" si="17"/>
        <v>44256</v>
      </c>
      <c r="I263">
        <f>SUMIFS('[1]Monthly unit'!$C:$C,'[1]Monthly unit'!$A:$A,'[1]Final sheet'!A263,'[1]Monthly unit'!$B:$B,'[1]Final sheet'!H263)</f>
        <v>25</v>
      </c>
      <c r="J263">
        <f t="shared" si="18"/>
        <v>3</v>
      </c>
      <c r="K263">
        <f t="shared" si="19"/>
        <v>2021</v>
      </c>
      <c r="L263">
        <f>ROUND(VLOOKUP(H263,'[1]Feeder energy'!$L:$P,2,FALSE)/1000,3)</f>
        <v>40647.499000000003</v>
      </c>
      <c r="M263">
        <f>ROUND(VLOOKUP(H263,'[1]Feeder energy'!$L:$P,3,FALSE)/1000,3)</f>
        <v>33233.120999999999</v>
      </c>
      <c r="N263">
        <f>ROUND(VLOOKUP(H263,'[1]Feeder energy'!$L:$P,4,FALSE)/1000,3)</f>
        <v>36538.711000000003</v>
      </c>
      <c r="O263">
        <f>ROUND(VLOOKUP(H263,'[1]Feeder energy'!$L:$P,5,FALSE)/1000,3)</f>
        <v>35270.14</v>
      </c>
      <c r="P263">
        <f t="shared" si="16"/>
        <v>1</v>
      </c>
      <c r="Q263" t="s">
        <v>18</v>
      </c>
    </row>
    <row r="264" spans="1:17" x14ac:dyDescent="0.25">
      <c r="A264" s="5">
        <v>110211002402</v>
      </c>
      <c r="B264" s="6">
        <v>44287</v>
      </c>
      <c r="C264">
        <v>38841</v>
      </c>
      <c r="D264">
        <v>5000</v>
      </c>
      <c r="E264">
        <v>10</v>
      </c>
      <c r="F264">
        <v>7000</v>
      </c>
      <c r="G264">
        <v>422</v>
      </c>
      <c r="H264" s="6">
        <f t="shared" si="17"/>
        <v>44256</v>
      </c>
      <c r="I264">
        <f>SUMIFS('[1]Monthly unit'!$C:$C,'[1]Monthly unit'!$A:$A,'[1]Final sheet'!A264,'[1]Monthly unit'!$B:$B,'[1]Final sheet'!H264)</f>
        <v>246</v>
      </c>
      <c r="J264">
        <f t="shared" si="18"/>
        <v>3</v>
      </c>
      <c r="K264">
        <f t="shared" si="19"/>
        <v>2021</v>
      </c>
      <c r="L264">
        <f>ROUND(VLOOKUP(H264,'[1]Feeder energy'!$L:$P,2,FALSE)/1000,3)</f>
        <v>40647.499000000003</v>
      </c>
      <c r="M264">
        <f>ROUND(VLOOKUP(H264,'[1]Feeder energy'!$L:$P,3,FALSE)/1000,3)</f>
        <v>33233.120999999999</v>
      </c>
      <c r="N264">
        <f>ROUND(VLOOKUP(H264,'[1]Feeder energy'!$L:$P,4,FALSE)/1000,3)</f>
        <v>36538.711000000003</v>
      </c>
      <c r="O264">
        <f>ROUND(VLOOKUP(H264,'[1]Feeder energy'!$L:$P,5,FALSE)/1000,3)</f>
        <v>35270.14</v>
      </c>
      <c r="P264">
        <f t="shared" si="16"/>
        <v>1</v>
      </c>
      <c r="Q264" t="s">
        <v>18</v>
      </c>
    </row>
    <row r="265" spans="1:17" x14ac:dyDescent="0.25">
      <c r="A265" s="5">
        <v>110211002403</v>
      </c>
      <c r="B265" s="6">
        <v>44287</v>
      </c>
      <c r="C265">
        <v>31000</v>
      </c>
      <c r="D265">
        <v>6000</v>
      </c>
      <c r="E265">
        <v>56</v>
      </c>
      <c r="F265">
        <v>7000</v>
      </c>
      <c r="G265">
        <v>532</v>
      </c>
      <c r="H265" s="6">
        <f t="shared" si="17"/>
        <v>44256</v>
      </c>
      <c r="I265">
        <f>SUMIFS('[1]Monthly unit'!$C:$C,'[1]Monthly unit'!$A:$A,'[1]Final sheet'!A265,'[1]Monthly unit'!$B:$B,'[1]Final sheet'!H265)</f>
        <v>181</v>
      </c>
      <c r="J265">
        <f t="shared" si="18"/>
        <v>3</v>
      </c>
      <c r="K265">
        <f t="shared" si="19"/>
        <v>2021</v>
      </c>
      <c r="L265">
        <f>ROUND(VLOOKUP(H265,'[1]Feeder energy'!$L:$P,2,FALSE)/1000,3)</f>
        <v>40647.499000000003</v>
      </c>
      <c r="M265">
        <f>ROUND(VLOOKUP(H265,'[1]Feeder energy'!$L:$P,3,FALSE)/1000,3)</f>
        <v>33233.120999999999</v>
      </c>
      <c r="N265">
        <f>ROUND(VLOOKUP(H265,'[1]Feeder energy'!$L:$P,4,FALSE)/1000,3)</f>
        <v>36538.711000000003</v>
      </c>
      <c r="O265">
        <f>ROUND(VLOOKUP(H265,'[1]Feeder energy'!$L:$P,5,FALSE)/1000,3)</f>
        <v>35270.14</v>
      </c>
      <c r="P265">
        <f t="shared" si="16"/>
        <v>1</v>
      </c>
      <c r="Q265" t="s">
        <v>18</v>
      </c>
    </row>
    <row r="266" spans="1:17" x14ac:dyDescent="0.25">
      <c r="A266" s="5">
        <v>110211002405</v>
      </c>
      <c r="B266" s="6">
        <v>44287</v>
      </c>
      <c r="C266">
        <v>23159</v>
      </c>
      <c r="D266">
        <v>8159</v>
      </c>
      <c r="E266">
        <v>152</v>
      </c>
      <c r="F266">
        <v>465</v>
      </c>
      <c r="G266">
        <v>496</v>
      </c>
      <c r="H266" s="6">
        <f t="shared" si="17"/>
        <v>44256</v>
      </c>
      <c r="I266">
        <f>SUMIFS('[1]Monthly unit'!$C:$C,'[1]Monthly unit'!$A:$A,'[1]Final sheet'!A266,'[1]Monthly unit'!$B:$B,'[1]Final sheet'!H266)</f>
        <v>0</v>
      </c>
      <c r="J266">
        <f t="shared" si="18"/>
        <v>3</v>
      </c>
      <c r="K266">
        <f t="shared" si="19"/>
        <v>2021</v>
      </c>
      <c r="L266">
        <f>ROUND(VLOOKUP(H266,'[1]Feeder energy'!$L:$P,2,FALSE)/1000,3)</f>
        <v>40647.499000000003</v>
      </c>
      <c r="M266">
        <f>ROUND(VLOOKUP(H266,'[1]Feeder energy'!$L:$P,3,FALSE)/1000,3)</f>
        <v>33233.120999999999</v>
      </c>
      <c r="N266">
        <f>ROUND(VLOOKUP(H266,'[1]Feeder energy'!$L:$P,4,FALSE)/1000,3)</f>
        <v>36538.711000000003</v>
      </c>
      <c r="O266">
        <f>ROUND(VLOOKUP(H266,'[1]Feeder energy'!$L:$P,5,FALSE)/1000,3)</f>
        <v>35270.14</v>
      </c>
      <c r="P266">
        <f t="shared" si="16"/>
        <v>1</v>
      </c>
      <c r="Q266" t="s">
        <v>18</v>
      </c>
    </row>
    <row r="267" spans="1:17" x14ac:dyDescent="0.25">
      <c r="A267" s="5">
        <v>110211002406</v>
      </c>
      <c r="B267" s="6">
        <v>44287</v>
      </c>
      <c r="C267">
        <v>91100</v>
      </c>
      <c r="D267">
        <v>10000</v>
      </c>
      <c r="E267">
        <v>10</v>
      </c>
      <c r="F267">
        <v>20000</v>
      </c>
      <c r="G267">
        <v>469</v>
      </c>
      <c r="H267" s="6">
        <f t="shared" si="17"/>
        <v>44256</v>
      </c>
      <c r="I267">
        <f>SUMIFS('[1]Monthly unit'!$C:$C,'[1]Monthly unit'!$A:$A,'[1]Final sheet'!A267,'[1]Monthly unit'!$B:$B,'[1]Final sheet'!H267)</f>
        <v>317</v>
      </c>
      <c r="J267">
        <f t="shared" si="18"/>
        <v>3</v>
      </c>
      <c r="K267">
        <f t="shared" si="19"/>
        <v>2021</v>
      </c>
      <c r="L267">
        <f>ROUND(VLOOKUP(H267,'[1]Feeder energy'!$L:$P,2,FALSE)/1000,3)</f>
        <v>40647.499000000003</v>
      </c>
      <c r="M267">
        <f>ROUND(VLOOKUP(H267,'[1]Feeder energy'!$L:$P,3,FALSE)/1000,3)</f>
        <v>33233.120999999999</v>
      </c>
      <c r="N267">
        <f>ROUND(VLOOKUP(H267,'[1]Feeder energy'!$L:$P,4,FALSE)/1000,3)</f>
        <v>36538.711000000003</v>
      </c>
      <c r="O267">
        <f>ROUND(VLOOKUP(H267,'[1]Feeder energy'!$L:$P,5,FALSE)/1000,3)</f>
        <v>35270.14</v>
      </c>
      <c r="P267">
        <f t="shared" si="16"/>
        <v>1</v>
      </c>
      <c r="Q267" t="s">
        <v>18</v>
      </c>
    </row>
    <row r="268" spans="1:17" x14ac:dyDescent="0.25">
      <c r="A268" s="5">
        <v>110211002407</v>
      </c>
      <c r="B268" s="6">
        <v>44287</v>
      </c>
      <c r="C268">
        <v>0</v>
      </c>
      <c r="D268">
        <v>7000</v>
      </c>
      <c r="E268">
        <v>406</v>
      </c>
      <c r="F268">
        <v>7000</v>
      </c>
      <c r="G268">
        <v>406</v>
      </c>
      <c r="H268" s="6">
        <f t="shared" si="17"/>
        <v>44256</v>
      </c>
      <c r="I268">
        <f>SUMIFS('[1]Monthly unit'!$C:$C,'[1]Monthly unit'!$A:$A,'[1]Final sheet'!A268,'[1]Monthly unit'!$B:$B,'[1]Final sheet'!H268)</f>
        <v>0</v>
      </c>
      <c r="J268">
        <f t="shared" si="18"/>
        <v>3</v>
      </c>
      <c r="K268">
        <f t="shared" si="19"/>
        <v>2021</v>
      </c>
      <c r="L268">
        <f>ROUND(VLOOKUP(H268,'[1]Feeder energy'!$L:$P,2,FALSE)/1000,3)</f>
        <v>40647.499000000003</v>
      </c>
      <c r="M268">
        <f>ROUND(VLOOKUP(H268,'[1]Feeder energy'!$L:$P,3,FALSE)/1000,3)</f>
        <v>33233.120999999999</v>
      </c>
      <c r="N268">
        <f>ROUND(VLOOKUP(H268,'[1]Feeder energy'!$L:$P,4,FALSE)/1000,3)</f>
        <v>36538.711000000003</v>
      </c>
      <c r="O268">
        <f>ROUND(VLOOKUP(H268,'[1]Feeder energy'!$L:$P,5,FALSE)/1000,3)</f>
        <v>35270.14</v>
      </c>
      <c r="P268">
        <f t="shared" si="16"/>
        <v>1</v>
      </c>
      <c r="Q268" t="s">
        <v>18</v>
      </c>
    </row>
    <row r="269" spans="1:17" x14ac:dyDescent="0.25">
      <c r="A269" s="5">
        <v>110211002411</v>
      </c>
      <c r="B269" s="6">
        <v>44287</v>
      </c>
      <c r="C269">
        <v>16000</v>
      </c>
      <c r="D269">
        <v>4000</v>
      </c>
      <c r="E269">
        <v>56</v>
      </c>
      <c r="F269">
        <v>7000</v>
      </c>
      <c r="G269">
        <v>870</v>
      </c>
      <c r="H269" s="6">
        <f t="shared" si="17"/>
        <v>44256</v>
      </c>
      <c r="I269">
        <f>SUMIFS('[1]Monthly unit'!$C:$C,'[1]Monthly unit'!$A:$A,'[1]Final sheet'!A269,'[1]Monthly unit'!$B:$B,'[1]Final sheet'!H269)</f>
        <v>80</v>
      </c>
      <c r="J269">
        <f t="shared" si="18"/>
        <v>3</v>
      </c>
      <c r="K269">
        <f t="shared" si="19"/>
        <v>2021</v>
      </c>
      <c r="L269">
        <f>ROUND(VLOOKUP(H269,'[1]Feeder energy'!$L:$P,2,FALSE)/1000,3)</f>
        <v>40647.499000000003</v>
      </c>
      <c r="M269">
        <f>ROUND(VLOOKUP(H269,'[1]Feeder energy'!$L:$P,3,FALSE)/1000,3)</f>
        <v>33233.120999999999</v>
      </c>
      <c r="N269">
        <f>ROUND(VLOOKUP(H269,'[1]Feeder energy'!$L:$P,4,FALSE)/1000,3)</f>
        <v>36538.711000000003</v>
      </c>
      <c r="O269">
        <f>ROUND(VLOOKUP(H269,'[1]Feeder energy'!$L:$P,5,FALSE)/1000,3)</f>
        <v>35270.14</v>
      </c>
      <c r="P269">
        <f t="shared" si="16"/>
        <v>1</v>
      </c>
      <c r="Q269" t="s">
        <v>18</v>
      </c>
    </row>
    <row r="270" spans="1:17" x14ac:dyDescent="0.25">
      <c r="A270" s="5">
        <v>110211002412</v>
      </c>
      <c r="B270" s="6">
        <v>44287</v>
      </c>
      <c r="C270">
        <v>17400</v>
      </c>
      <c r="D270">
        <v>5400</v>
      </c>
      <c r="E270">
        <v>56</v>
      </c>
      <c r="F270">
        <v>10000</v>
      </c>
      <c r="G270">
        <v>392</v>
      </c>
      <c r="H270" s="6">
        <f t="shared" si="17"/>
        <v>44256</v>
      </c>
      <c r="I270">
        <f>SUMIFS('[1]Monthly unit'!$C:$C,'[1]Monthly unit'!$A:$A,'[1]Final sheet'!A270,'[1]Monthly unit'!$B:$B,'[1]Final sheet'!H270)</f>
        <v>29</v>
      </c>
      <c r="J270">
        <f t="shared" si="18"/>
        <v>3</v>
      </c>
      <c r="K270">
        <f t="shared" si="19"/>
        <v>2021</v>
      </c>
      <c r="L270">
        <f>ROUND(VLOOKUP(H270,'[1]Feeder energy'!$L:$P,2,FALSE)/1000,3)</f>
        <v>40647.499000000003</v>
      </c>
      <c r="M270">
        <f>ROUND(VLOOKUP(H270,'[1]Feeder energy'!$L:$P,3,FALSE)/1000,3)</f>
        <v>33233.120999999999</v>
      </c>
      <c r="N270">
        <f>ROUND(VLOOKUP(H270,'[1]Feeder energy'!$L:$P,4,FALSE)/1000,3)</f>
        <v>36538.711000000003</v>
      </c>
      <c r="O270">
        <f>ROUND(VLOOKUP(H270,'[1]Feeder energy'!$L:$P,5,FALSE)/1000,3)</f>
        <v>35270.14</v>
      </c>
      <c r="P270">
        <f t="shared" si="16"/>
        <v>1</v>
      </c>
      <c r="Q270" t="s">
        <v>18</v>
      </c>
    </row>
    <row r="271" spans="1:17" x14ac:dyDescent="0.25">
      <c r="A271" s="5">
        <v>110211002413</v>
      </c>
      <c r="B271" s="6">
        <v>44287</v>
      </c>
      <c r="C271">
        <v>11000</v>
      </c>
      <c r="D271">
        <v>6000</v>
      </c>
      <c r="E271">
        <v>10</v>
      </c>
      <c r="F271">
        <v>10000</v>
      </c>
      <c r="G271">
        <v>668</v>
      </c>
      <c r="H271" s="6">
        <f t="shared" si="17"/>
        <v>44256</v>
      </c>
      <c r="I271">
        <f>SUMIFS('[1]Monthly unit'!$C:$C,'[1]Monthly unit'!$A:$A,'[1]Final sheet'!A271,'[1]Monthly unit'!$B:$B,'[1]Final sheet'!H271)</f>
        <v>119</v>
      </c>
      <c r="J271">
        <f t="shared" si="18"/>
        <v>3</v>
      </c>
      <c r="K271">
        <f t="shared" si="19"/>
        <v>2021</v>
      </c>
      <c r="L271">
        <f>ROUND(VLOOKUP(H271,'[1]Feeder energy'!$L:$P,2,FALSE)/1000,3)</f>
        <v>40647.499000000003</v>
      </c>
      <c r="M271">
        <f>ROUND(VLOOKUP(H271,'[1]Feeder energy'!$L:$P,3,FALSE)/1000,3)</f>
        <v>33233.120999999999</v>
      </c>
      <c r="N271">
        <f>ROUND(VLOOKUP(H271,'[1]Feeder energy'!$L:$P,4,FALSE)/1000,3)</f>
        <v>36538.711000000003</v>
      </c>
      <c r="O271">
        <f>ROUND(VLOOKUP(H271,'[1]Feeder energy'!$L:$P,5,FALSE)/1000,3)</f>
        <v>35270.14</v>
      </c>
      <c r="P271">
        <f t="shared" si="16"/>
        <v>1</v>
      </c>
      <c r="Q271" t="s">
        <v>18</v>
      </c>
    </row>
    <row r="272" spans="1:17" x14ac:dyDescent="0.25">
      <c r="A272" s="5">
        <v>110211003718</v>
      </c>
      <c r="B272" s="6">
        <v>44287</v>
      </c>
      <c r="C272">
        <v>122000</v>
      </c>
      <c r="D272">
        <v>20000</v>
      </c>
      <c r="E272">
        <v>14</v>
      </c>
      <c r="F272">
        <v>25000</v>
      </c>
      <c r="G272">
        <v>421</v>
      </c>
      <c r="H272" s="6">
        <f t="shared" si="17"/>
        <v>44256</v>
      </c>
      <c r="I272">
        <f>SUMIFS('[1]Monthly unit'!$C:$C,'[1]Monthly unit'!$A:$A,'[1]Final sheet'!A272,'[1]Monthly unit'!$B:$B,'[1]Final sheet'!H272)</f>
        <v>387</v>
      </c>
      <c r="J272">
        <f t="shared" si="18"/>
        <v>3</v>
      </c>
      <c r="K272">
        <f t="shared" si="19"/>
        <v>2021</v>
      </c>
      <c r="L272">
        <f>ROUND(VLOOKUP(H272,'[1]Feeder energy'!$L:$P,2,FALSE)/1000,3)</f>
        <v>40647.499000000003</v>
      </c>
      <c r="M272">
        <f>ROUND(VLOOKUP(H272,'[1]Feeder energy'!$L:$P,3,FALSE)/1000,3)</f>
        <v>33233.120999999999</v>
      </c>
      <c r="N272">
        <f>ROUND(VLOOKUP(H272,'[1]Feeder energy'!$L:$P,4,FALSE)/1000,3)</f>
        <v>36538.711000000003</v>
      </c>
      <c r="O272">
        <f>ROUND(VLOOKUP(H272,'[1]Feeder energy'!$L:$P,5,FALSE)/1000,3)</f>
        <v>35270.14</v>
      </c>
      <c r="P272">
        <f t="shared" si="16"/>
        <v>1</v>
      </c>
      <c r="Q272" t="s">
        <v>18</v>
      </c>
    </row>
    <row r="273" spans="1:17" x14ac:dyDescent="0.25">
      <c r="A273" s="5">
        <v>110211003719</v>
      </c>
      <c r="B273" s="6">
        <v>44287</v>
      </c>
      <c r="C273">
        <v>169000</v>
      </c>
      <c r="D273">
        <v>50000</v>
      </c>
      <c r="E273">
        <v>7</v>
      </c>
      <c r="F273">
        <v>20000</v>
      </c>
      <c r="G273">
        <v>380</v>
      </c>
      <c r="H273" s="6">
        <f t="shared" si="17"/>
        <v>44256</v>
      </c>
      <c r="I273">
        <f>SUMIFS('[1]Monthly unit'!$C:$C,'[1]Monthly unit'!$A:$A,'[1]Final sheet'!A273,'[1]Monthly unit'!$B:$B,'[1]Final sheet'!H273)</f>
        <v>959</v>
      </c>
      <c r="J273">
        <f t="shared" si="18"/>
        <v>3</v>
      </c>
      <c r="K273">
        <f t="shared" si="19"/>
        <v>2021</v>
      </c>
      <c r="L273">
        <f>ROUND(VLOOKUP(H273,'[1]Feeder energy'!$L:$P,2,FALSE)/1000,3)</f>
        <v>40647.499000000003</v>
      </c>
      <c r="M273">
        <f>ROUND(VLOOKUP(H273,'[1]Feeder energy'!$L:$P,3,FALSE)/1000,3)</f>
        <v>33233.120999999999</v>
      </c>
      <c r="N273">
        <f>ROUND(VLOOKUP(H273,'[1]Feeder energy'!$L:$P,4,FALSE)/1000,3)</f>
        <v>36538.711000000003</v>
      </c>
      <c r="O273">
        <f>ROUND(VLOOKUP(H273,'[1]Feeder energy'!$L:$P,5,FALSE)/1000,3)</f>
        <v>35270.14</v>
      </c>
      <c r="P273">
        <f t="shared" si="16"/>
        <v>1</v>
      </c>
      <c r="Q273" t="s">
        <v>18</v>
      </c>
    </row>
    <row r="274" spans="1:17" x14ac:dyDescent="0.25">
      <c r="A274" s="5">
        <v>110211003808</v>
      </c>
      <c r="B274" s="6">
        <v>44287</v>
      </c>
      <c r="C274">
        <v>20000</v>
      </c>
      <c r="D274">
        <v>5000</v>
      </c>
      <c r="E274">
        <v>93</v>
      </c>
      <c r="F274">
        <v>5000</v>
      </c>
      <c r="G274">
        <v>408</v>
      </c>
      <c r="H274" s="6">
        <f t="shared" si="17"/>
        <v>44256</v>
      </c>
      <c r="I274">
        <f>SUMIFS('[1]Monthly unit'!$C:$C,'[1]Monthly unit'!$A:$A,'[1]Final sheet'!A274,'[1]Monthly unit'!$B:$B,'[1]Final sheet'!H274)</f>
        <v>95</v>
      </c>
      <c r="J274">
        <f t="shared" si="18"/>
        <v>3</v>
      </c>
      <c r="K274">
        <f t="shared" si="19"/>
        <v>2021</v>
      </c>
      <c r="L274">
        <f>ROUND(VLOOKUP(H274,'[1]Feeder energy'!$L:$P,2,FALSE)/1000,3)</f>
        <v>40647.499000000003</v>
      </c>
      <c r="M274">
        <f>ROUND(VLOOKUP(H274,'[1]Feeder energy'!$L:$P,3,FALSE)/1000,3)</f>
        <v>33233.120999999999</v>
      </c>
      <c r="N274">
        <f>ROUND(VLOOKUP(H274,'[1]Feeder energy'!$L:$P,4,FALSE)/1000,3)</f>
        <v>36538.711000000003</v>
      </c>
      <c r="O274">
        <f>ROUND(VLOOKUP(H274,'[1]Feeder energy'!$L:$P,5,FALSE)/1000,3)</f>
        <v>35270.14</v>
      </c>
      <c r="P274">
        <f t="shared" si="16"/>
        <v>1</v>
      </c>
      <c r="Q274" t="s">
        <v>18</v>
      </c>
    </row>
    <row r="275" spans="1:17" x14ac:dyDescent="0.25">
      <c r="A275" s="5">
        <v>110211004039</v>
      </c>
      <c r="B275" s="6">
        <v>44287</v>
      </c>
      <c r="C275">
        <v>0</v>
      </c>
      <c r="D275">
        <v>1000</v>
      </c>
      <c r="E275">
        <v>1112</v>
      </c>
      <c r="F275">
        <v>1000</v>
      </c>
      <c r="G275">
        <v>1112</v>
      </c>
      <c r="H275" s="6">
        <f t="shared" si="17"/>
        <v>44256</v>
      </c>
      <c r="I275">
        <f>SUMIFS('[1]Monthly unit'!$C:$C,'[1]Monthly unit'!$A:$A,'[1]Final sheet'!A275,'[1]Monthly unit'!$B:$B,'[1]Final sheet'!H275)</f>
        <v>0</v>
      </c>
      <c r="J275">
        <f t="shared" si="18"/>
        <v>3</v>
      </c>
      <c r="K275">
        <f t="shared" si="19"/>
        <v>2021</v>
      </c>
      <c r="L275">
        <f>ROUND(VLOOKUP(H275,'[1]Feeder energy'!$L:$P,2,FALSE)/1000,3)</f>
        <v>40647.499000000003</v>
      </c>
      <c r="M275">
        <f>ROUND(VLOOKUP(H275,'[1]Feeder energy'!$L:$P,3,FALSE)/1000,3)</f>
        <v>33233.120999999999</v>
      </c>
      <c r="N275">
        <f>ROUND(VLOOKUP(H275,'[1]Feeder energy'!$L:$P,4,FALSE)/1000,3)</f>
        <v>36538.711000000003</v>
      </c>
      <c r="O275">
        <f>ROUND(VLOOKUP(H275,'[1]Feeder energy'!$L:$P,5,FALSE)/1000,3)</f>
        <v>35270.14</v>
      </c>
      <c r="P275">
        <f t="shared" si="16"/>
        <v>1</v>
      </c>
      <c r="Q275" t="s">
        <v>19</v>
      </c>
    </row>
    <row r="276" spans="1:17" x14ac:dyDescent="0.25">
      <c r="A276" s="5">
        <v>110211004072</v>
      </c>
      <c r="B276" s="6">
        <v>44287</v>
      </c>
      <c r="C276">
        <v>371200</v>
      </c>
      <c r="D276">
        <v>37850</v>
      </c>
      <c r="E276">
        <v>30</v>
      </c>
      <c r="F276">
        <v>42400</v>
      </c>
      <c r="G276">
        <v>399</v>
      </c>
      <c r="H276" s="6">
        <f t="shared" si="17"/>
        <v>44256</v>
      </c>
      <c r="I276">
        <f>SUMIFS('[1]Monthly unit'!$C:$C,'[1]Monthly unit'!$A:$A,'[1]Final sheet'!A276,'[1]Monthly unit'!$B:$B,'[1]Final sheet'!H276)</f>
        <v>3411</v>
      </c>
      <c r="J276">
        <f t="shared" si="18"/>
        <v>3</v>
      </c>
      <c r="K276">
        <f t="shared" si="19"/>
        <v>2021</v>
      </c>
      <c r="L276">
        <f>ROUND(VLOOKUP(H276,'[1]Feeder energy'!$L:$P,2,FALSE)/1000,3)</f>
        <v>40647.499000000003</v>
      </c>
      <c r="M276">
        <f>ROUND(VLOOKUP(H276,'[1]Feeder energy'!$L:$P,3,FALSE)/1000,3)</f>
        <v>33233.120999999999</v>
      </c>
      <c r="N276">
        <f>ROUND(VLOOKUP(H276,'[1]Feeder energy'!$L:$P,4,FALSE)/1000,3)</f>
        <v>36538.711000000003</v>
      </c>
      <c r="O276">
        <f>ROUND(VLOOKUP(H276,'[1]Feeder energy'!$L:$P,5,FALSE)/1000,3)</f>
        <v>35270.14</v>
      </c>
      <c r="P276">
        <f t="shared" si="16"/>
        <v>1</v>
      </c>
      <c r="Q276" t="s">
        <v>18</v>
      </c>
    </row>
    <row r="277" spans="1:17" x14ac:dyDescent="0.25">
      <c r="A277" s="5">
        <v>110211004145</v>
      </c>
      <c r="B277" s="6">
        <v>44287</v>
      </c>
      <c r="C277">
        <v>0</v>
      </c>
      <c r="D277">
        <v>20000</v>
      </c>
      <c r="E277">
        <v>573</v>
      </c>
      <c r="F277">
        <v>20000</v>
      </c>
      <c r="G277">
        <v>573</v>
      </c>
      <c r="H277" s="6">
        <f t="shared" si="17"/>
        <v>44256</v>
      </c>
      <c r="I277">
        <f>SUMIFS('[1]Monthly unit'!$C:$C,'[1]Monthly unit'!$A:$A,'[1]Final sheet'!A277,'[1]Monthly unit'!$B:$B,'[1]Final sheet'!H277)</f>
        <v>26</v>
      </c>
      <c r="J277">
        <f t="shared" si="18"/>
        <v>3</v>
      </c>
      <c r="K277">
        <f t="shared" si="19"/>
        <v>2021</v>
      </c>
      <c r="L277">
        <f>ROUND(VLOOKUP(H277,'[1]Feeder energy'!$L:$P,2,FALSE)/1000,3)</f>
        <v>40647.499000000003</v>
      </c>
      <c r="M277">
        <f>ROUND(VLOOKUP(H277,'[1]Feeder energy'!$L:$P,3,FALSE)/1000,3)</f>
        <v>33233.120999999999</v>
      </c>
      <c r="N277">
        <f>ROUND(VLOOKUP(H277,'[1]Feeder energy'!$L:$P,4,FALSE)/1000,3)</f>
        <v>36538.711000000003</v>
      </c>
      <c r="O277">
        <f>ROUND(VLOOKUP(H277,'[1]Feeder energy'!$L:$P,5,FALSE)/1000,3)</f>
        <v>35270.14</v>
      </c>
      <c r="P277">
        <f t="shared" si="16"/>
        <v>1</v>
      </c>
      <c r="Q277" t="s">
        <v>18</v>
      </c>
    </row>
    <row r="278" spans="1:17" x14ac:dyDescent="0.25">
      <c r="A278" s="5">
        <v>110211005116</v>
      </c>
      <c r="B278" s="6">
        <v>44287</v>
      </c>
      <c r="C278">
        <v>2000</v>
      </c>
      <c r="D278">
        <v>2000</v>
      </c>
      <c r="E278">
        <v>121</v>
      </c>
      <c r="F278">
        <v>5000</v>
      </c>
      <c r="G278">
        <v>517</v>
      </c>
      <c r="H278" s="6">
        <f t="shared" si="17"/>
        <v>44256</v>
      </c>
      <c r="I278">
        <f>SUMIFS('[1]Monthly unit'!$C:$C,'[1]Monthly unit'!$A:$A,'[1]Final sheet'!A278,'[1]Monthly unit'!$B:$B,'[1]Final sheet'!H278)</f>
        <v>10</v>
      </c>
      <c r="J278">
        <f t="shared" si="18"/>
        <v>3</v>
      </c>
      <c r="K278">
        <f t="shared" si="19"/>
        <v>2021</v>
      </c>
      <c r="L278">
        <f>ROUND(VLOOKUP(H278,'[1]Feeder energy'!$L:$P,2,FALSE)/1000,3)</f>
        <v>40647.499000000003</v>
      </c>
      <c r="M278">
        <f>ROUND(VLOOKUP(H278,'[1]Feeder energy'!$L:$P,3,FALSE)/1000,3)</f>
        <v>33233.120999999999</v>
      </c>
      <c r="N278">
        <f>ROUND(VLOOKUP(H278,'[1]Feeder energy'!$L:$P,4,FALSE)/1000,3)</f>
        <v>36538.711000000003</v>
      </c>
      <c r="O278">
        <f>ROUND(VLOOKUP(H278,'[1]Feeder energy'!$L:$P,5,FALSE)/1000,3)</f>
        <v>35270.14</v>
      </c>
      <c r="P278">
        <f t="shared" si="16"/>
        <v>1</v>
      </c>
      <c r="Q278" t="s">
        <v>18</v>
      </c>
    </row>
    <row r="279" spans="1:17" x14ac:dyDescent="0.25">
      <c r="A279" s="5">
        <v>110211005117</v>
      </c>
      <c r="B279" s="6">
        <v>44287</v>
      </c>
      <c r="C279">
        <v>37000</v>
      </c>
      <c r="D279">
        <v>11000</v>
      </c>
      <c r="E279">
        <v>59</v>
      </c>
      <c r="F279">
        <v>3900</v>
      </c>
      <c r="G279">
        <v>385</v>
      </c>
      <c r="H279" s="6">
        <f t="shared" si="17"/>
        <v>44256</v>
      </c>
      <c r="I279">
        <f>SUMIFS('[1]Monthly unit'!$C:$C,'[1]Monthly unit'!$A:$A,'[1]Final sheet'!A279,'[1]Monthly unit'!$B:$B,'[1]Final sheet'!H279)</f>
        <v>398</v>
      </c>
      <c r="J279">
        <f t="shared" si="18"/>
        <v>3</v>
      </c>
      <c r="K279">
        <f t="shared" si="19"/>
        <v>2021</v>
      </c>
      <c r="L279">
        <f>ROUND(VLOOKUP(H279,'[1]Feeder energy'!$L:$P,2,FALSE)/1000,3)</f>
        <v>40647.499000000003</v>
      </c>
      <c r="M279">
        <f>ROUND(VLOOKUP(H279,'[1]Feeder energy'!$L:$P,3,FALSE)/1000,3)</f>
        <v>33233.120999999999</v>
      </c>
      <c r="N279">
        <f>ROUND(VLOOKUP(H279,'[1]Feeder energy'!$L:$P,4,FALSE)/1000,3)</f>
        <v>36538.711000000003</v>
      </c>
      <c r="O279">
        <f>ROUND(VLOOKUP(H279,'[1]Feeder energy'!$L:$P,5,FALSE)/1000,3)</f>
        <v>35270.14</v>
      </c>
      <c r="P279">
        <f t="shared" si="16"/>
        <v>1</v>
      </c>
      <c r="Q279" t="s">
        <v>18</v>
      </c>
    </row>
    <row r="280" spans="1:17" x14ac:dyDescent="0.25">
      <c r="A280" s="5">
        <v>110211005131</v>
      </c>
      <c r="B280" s="6">
        <v>44287</v>
      </c>
      <c r="C280">
        <v>20000</v>
      </c>
      <c r="D280">
        <v>10000</v>
      </c>
      <c r="E280">
        <v>118</v>
      </c>
      <c r="F280">
        <v>10000</v>
      </c>
      <c r="G280">
        <v>517</v>
      </c>
      <c r="H280" s="6">
        <f t="shared" si="17"/>
        <v>44256</v>
      </c>
      <c r="I280">
        <f>SUMIFS('[1]Monthly unit'!$C:$C,'[1]Monthly unit'!$A:$A,'[1]Final sheet'!A280,'[1]Monthly unit'!$B:$B,'[1]Final sheet'!H280)</f>
        <v>69</v>
      </c>
      <c r="J280">
        <f t="shared" si="18"/>
        <v>3</v>
      </c>
      <c r="K280">
        <f t="shared" si="19"/>
        <v>2021</v>
      </c>
      <c r="L280">
        <f>ROUND(VLOOKUP(H280,'[1]Feeder energy'!$L:$P,2,FALSE)/1000,3)</f>
        <v>40647.499000000003</v>
      </c>
      <c r="M280">
        <f>ROUND(VLOOKUP(H280,'[1]Feeder energy'!$L:$P,3,FALSE)/1000,3)</f>
        <v>33233.120999999999</v>
      </c>
      <c r="N280">
        <f>ROUND(VLOOKUP(H280,'[1]Feeder energy'!$L:$P,4,FALSE)/1000,3)</f>
        <v>36538.711000000003</v>
      </c>
      <c r="O280">
        <f>ROUND(VLOOKUP(H280,'[1]Feeder energy'!$L:$P,5,FALSE)/1000,3)</f>
        <v>35270.14</v>
      </c>
      <c r="P280">
        <f t="shared" si="16"/>
        <v>1</v>
      </c>
      <c r="Q280" t="s">
        <v>18</v>
      </c>
    </row>
    <row r="281" spans="1:17" x14ac:dyDescent="0.25">
      <c r="A281" s="5">
        <v>110211005306</v>
      </c>
      <c r="B281" s="6">
        <v>44287</v>
      </c>
      <c r="C281">
        <v>315000</v>
      </c>
      <c r="D281">
        <v>45000</v>
      </c>
      <c r="E281">
        <v>15</v>
      </c>
      <c r="F281">
        <v>45000</v>
      </c>
      <c r="G281">
        <v>376</v>
      </c>
      <c r="H281" s="6">
        <f t="shared" si="17"/>
        <v>44256</v>
      </c>
      <c r="I281">
        <f>SUMIFS('[1]Monthly unit'!$C:$C,'[1]Monthly unit'!$A:$A,'[1]Final sheet'!A281,'[1]Monthly unit'!$B:$B,'[1]Final sheet'!H281)</f>
        <v>2782</v>
      </c>
      <c r="J281">
        <f t="shared" si="18"/>
        <v>3</v>
      </c>
      <c r="K281">
        <f t="shared" si="19"/>
        <v>2021</v>
      </c>
      <c r="L281">
        <f>ROUND(VLOOKUP(H281,'[1]Feeder energy'!$L:$P,2,FALSE)/1000,3)</f>
        <v>40647.499000000003</v>
      </c>
      <c r="M281">
        <f>ROUND(VLOOKUP(H281,'[1]Feeder energy'!$L:$P,3,FALSE)/1000,3)</f>
        <v>33233.120999999999</v>
      </c>
      <c r="N281">
        <f>ROUND(VLOOKUP(H281,'[1]Feeder energy'!$L:$P,4,FALSE)/1000,3)</f>
        <v>36538.711000000003</v>
      </c>
      <c r="O281">
        <f>ROUND(VLOOKUP(H281,'[1]Feeder energy'!$L:$P,5,FALSE)/1000,3)</f>
        <v>35270.14</v>
      </c>
      <c r="P281">
        <f t="shared" si="16"/>
        <v>1</v>
      </c>
      <c r="Q281" t="s">
        <v>18</v>
      </c>
    </row>
    <row r="282" spans="1:17" x14ac:dyDescent="0.25">
      <c r="A282" s="5">
        <v>110211006325</v>
      </c>
      <c r="B282" s="6">
        <v>44287</v>
      </c>
      <c r="C282">
        <v>257500</v>
      </c>
      <c r="D282">
        <v>25950</v>
      </c>
      <c r="E282">
        <v>31</v>
      </c>
      <c r="F282">
        <v>25600</v>
      </c>
      <c r="G282">
        <v>399</v>
      </c>
      <c r="H282" s="6">
        <f t="shared" si="17"/>
        <v>44256</v>
      </c>
      <c r="I282">
        <f>SUMIFS('[1]Monthly unit'!$C:$C,'[1]Monthly unit'!$A:$A,'[1]Final sheet'!A282,'[1]Monthly unit'!$B:$B,'[1]Final sheet'!H282)</f>
        <v>2149</v>
      </c>
      <c r="J282">
        <f t="shared" si="18"/>
        <v>3</v>
      </c>
      <c r="K282">
        <f t="shared" si="19"/>
        <v>2021</v>
      </c>
      <c r="L282">
        <f>ROUND(VLOOKUP(H282,'[1]Feeder energy'!$L:$P,2,FALSE)/1000,3)</f>
        <v>40647.499000000003</v>
      </c>
      <c r="M282">
        <f>ROUND(VLOOKUP(H282,'[1]Feeder energy'!$L:$P,3,FALSE)/1000,3)</f>
        <v>33233.120999999999</v>
      </c>
      <c r="N282">
        <f>ROUND(VLOOKUP(H282,'[1]Feeder energy'!$L:$P,4,FALSE)/1000,3)</f>
        <v>36538.711000000003</v>
      </c>
      <c r="O282">
        <f>ROUND(VLOOKUP(H282,'[1]Feeder energy'!$L:$P,5,FALSE)/1000,3)</f>
        <v>35270.14</v>
      </c>
      <c r="P282">
        <f t="shared" si="16"/>
        <v>1</v>
      </c>
      <c r="Q282" t="s">
        <v>18</v>
      </c>
    </row>
    <row r="283" spans="1:17" x14ac:dyDescent="0.25">
      <c r="A283" s="5">
        <v>110211006477</v>
      </c>
      <c r="B283" s="6">
        <v>44287</v>
      </c>
      <c r="C283">
        <v>140000</v>
      </c>
      <c r="D283">
        <v>60000</v>
      </c>
      <c r="E283">
        <v>16</v>
      </c>
      <c r="F283">
        <v>19999</v>
      </c>
      <c r="G283">
        <v>623</v>
      </c>
      <c r="H283" s="6">
        <f t="shared" si="17"/>
        <v>44256</v>
      </c>
      <c r="I283">
        <f>SUMIFS('[1]Monthly unit'!$C:$C,'[1]Monthly unit'!$A:$A,'[1]Final sheet'!A283,'[1]Monthly unit'!$B:$B,'[1]Final sheet'!H283)</f>
        <v>218</v>
      </c>
      <c r="J283">
        <f t="shared" si="18"/>
        <v>3</v>
      </c>
      <c r="K283">
        <f t="shared" si="19"/>
        <v>2021</v>
      </c>
      <c r="L283">
        <f>ROUND(VLOOKUP(H283,'[1]Feeder energy'!$L:$P,2,FALSE)/1000,3)</f>
        <v>40647.499000000003</v>
      </c>
      <c r="M283">
        <f>ROUND(VLOOKUP(H283,'[1]Feeder energy'!$L:$P,3,FALSE)/1000,3)</f>
        <v>33233.120999999999</v>
      </c>
      <c r="N283">
        <f>ROUND(VLOOKUP(H283,'[1]Feeder energy'!$L:$P,4,FALSE)/1000,3)</f>
        <v>36538.711000000003</v>
      </c>
      <c r="O283">
        <f>ROUND(VLOOKUP(H283,'[1]Feeder energy'!$L:$P,5,FALSE)/1000,3)</f>
        <v>35270.14</v>
      </c>
      <c r="P283">
        <f t="shared" si="16"/>
        <v>1</v>
      </c>
      <c r="Q283" t="s">
        <v>19</v>
      </c>
    </row>
    <row r="284" spans="1:17" x14ac:dyDescent="0.25">
      <c r="A284" s="5">
        <v>110211007133</v>
      </c>
      <c r="B284" s="6">
        <v>44287</v>
      </c>
      <c r="C284">
        <v>8500</v>
      </c>
      <c r="D284">
        <v>5000</v>
      </c>
      <c r="E284">
        <v>63</v>
      </c>
      <c r="F284">
        <v>3000</v>
      </c>
      <c r="G284">
        <v>546</v>
      </c>
      <c r="H284" s="6">
        <f t="shared" si="17"/>
        <v>44256</v>
      </c>
      <c r="I284">
        <f>SUMIFS('[1]Monthly unit'!$C:$C,'[1]Monthly unit'!$A:$A,'[1]Final sheet'!A284,'[1]Monthly unit'!$B:$B,'[1]Final sheet'!H284)</f>
        <v>0</v>
      </c>
      <c r="J284">
        <f t="shared" si="18"/>
        <v>3</v>
      </c>
      <c r="K284">
        <f t="shared" si="19"/>
        <v>2021</v>
      </c>
      <c r="L284">
        <f>ROUND(VLOOKUP(H284,'[1]Feeder energy'!$L:$P,2,FALSE)/1000,3)</f>
        <v>40647.499000000003</v>
      </c>
      <c r="M284">
        <f>ROUND(VLOOKUP(H284,'[1]Feeder energy'!$L:$P,3,FALSE)/1000,3)</f>
        <v>33233.120999999999</v>
      </c>
      <c r="N284">
        <f>ROUND(VLOOKUP(H284,'[1]Feeder energy'!$L:$P,4,FALSE)/1000,3)</f>
        <v>36538.711000000003</v>
      </c>
      <c r="O284">
        <f>ROUND(VLOOKUP(H284,'[1]Feeder energy'!$L:$P,5,FALSE)/1000,3)</f>
        <v>35270.14</v>
      </c>
      <c r="P284">
        <f t="shared" si="16"/>
        <v>1</v>
      </c>
      <c r="Q284" t="s">
        <v>18</v>
      </c>
    </row>
    <row r="285" spans="1:17" x14ac:dyDescent="0.25">
      <c r="A285" s="5">
        <v>110211007907</v>
      </c>
      <c r="B285" s="6">
        <v>44287</v>
      </c>
      <c r="C285">
        <v>881050</v>
      </c>
      <c r="D285">
        <v>71150</v>
      </c>
      <c r="E285">
        <v>30</v>
      </c>
      <c r="F285">
        <v>70750</v>
      </c>
      <c r="G285">
        <v>373</v>
      </c>
      <c r="H285" s="6">
        <f t="shared" si="17"/>
        <v>44256</v>
      </c>
      <c r="I285">
        <f>SUMIFS('[1]Monthly unit'!$C:$C,'[1]Monthly unit'!$A:$A,'[1]Final sheet'!A285,'[1]Monthly unit'!$B:$B,'[1]Final sheet'!H285)</f>
        <v>6668</v>
      </c>
      <c r="J285">
        <f t="shared" si="18"/>
        <v>3</v>
      </c>
      <c r="K285">
        <f t="shared" si="19"/>
        <v>2021</v>
      </c>
      <c r="L285">
        <f>ROUND(VLOOKUP(H285,'[1]Feeder energy'!$L:$P,2,FALSE)/1000,3)</f>
        <v>40647.499000000003</v>
      </c>
      <c r="M285">
        <f>ROUND(VLOOKUP(H285,'[1]Feeder energy'!$L:$P,3,FALSE)/1000,3)</f>
        <v>33233.120999999999</v>
      </c>
      <c r="N285">
        <f>ROUND(VLOOKUP(H285,'[1]Feeder energy'!$L:$P,4,FALSE)/1000,3)</f>
        <v>36538.711000000003</v>
      </c>
      <c r="O285">
        <f>ROUND(VLOOKUP(H285,'[1]Feeder energy'!$L:$P,5,FALSE)/1000,3)</f>
        <v>35270.14</v>
      </c>
      <c r="P285">
        <f t="shared" si="16"/>
        <v>1</v>
      </c>
      <c r="Q285" t="s">
        <v>18</v>
      </c>
    </row>
    <row r="286" spans="1:17" x14ac:dyDescent="0.25">
      <c r="A286" s="5">
        <v>110211008209</v>
      </c>
      <c r="B286" s="6">
        <v>44287</v>
      </c>
      <c r="C286">
        <v>15000</v>
      </c>
      <c r="D286">
        <v>10000</v>
      </c>
      <c r="E286">
        <v>1</v>
      </c>
      <c r="F286">
        <v>757</v>
      </c>
      <c r="G286">
        <v>376</v>
      </c>
      <c r="H286" s="6">
        <f t="shared" si="17"/>
        <v>44256</v>
      </c>
      <c r="I286">
        <f>SUMIFS('[1]Monthly unit'!$C:$C,'[1]Monthly unit'!$A:$A,'[1]Final sheet'!A286,'[1]Monthly unit'!$B:$B,'[1]Final sheet'!H286)</f>
        <v>46</v>
      </c>
      <c r="J286">
        <f t="shared" si="18"/>
        <v>3</v>
      </c>
      <c r="K286">
        <f t="shared" si="19"/>
        <v>2021</v>
      </c>
      <c r="L286">
        <f>ROUND(VLOOKUP(H286,'[1]Feeder energy'!$L:$P,2,FALSE)/1000,3)</f>
        <v>40647.499000000003</v>
      </c>
      <c r="M286">
        <f>ROUND(VLOOKUP(H286,'[1]Feeder energy'!$L:$P,3,FALSE)/1000,3)</f>
        <v>33233.120999999999</v>
      </c>
      <c r="N286">
        <f>ROUND(VLOOKUP(H286,'[1]Feeder energy'!$L:$P,4,FALSE)/1000,3)</f>
        <v>36538.711000000003</v>
      </c>
      <c r="O286">
        <f>ROUND(VLOOKUP(H286,'[1]Feeder energy'!$L:$P,5,FALSE)/1000,3)</f>
        <v>35270.14</v>
      </c>
      <c r="P286">
        <f t="shared" si="16"/>
        <v>1</v>
      </c>
      <c r="Q286" t="s">
        <v>18</v>
      </c>
    </row>
    <row r="287" spans="1:17" x14ac:dyDescent="0.25">
      <c r="A287" s="5">
        <v>110211008440</v>
      </c>
      <c r="B287" s="6">
        <v>44287</v>
      </c>
      <c r="C287">
        <v>136000</v>
      </c>
      <c r="D287">
        <v>20000</v>
      </c>
      <c r="E287">
        <v>10</v>
      </c>
      <c r="F287">
        <v>30000</v>
      </c>
      <c r="G287">
        <v>377</v>
      </c>
      <c r="H287" s="6">
        <f t="shared" si="17"/>
        <v>44256</v>
      </c>
      <c r="I287">
        <f>SUMIFS('[1]Monthly unit'!$C:$C,'[1]Monthly unit'!$A:$A,'[1]Final sheet'!A287,'[1]Monthly unit'!$B:$B,'[1]Final sheet'!H287)</f>
        <v>819</v>
      </c>
      <c r="J287">
        <f t="shared" si="18"/>
        <v>3</v>
      </c>
      <c r="K287">
        <f t="shared" si="19"/>
        <v>2021</v>
      </c>
      <c r="L287">
        <f>ROUND(VLOOKUP(H287,'[1]Feeder energy'!$L:$P,2,FALSE)/1000,3)</f>
        <v>40647.499000000003</v>
      </c>
      <c r="M287">
        <f>ROUND(VLOOKUP(H287,'[1]Feeder energy'!$L:$P,3,FALSE)/1000,3)</f>
        <v>33233.120999999999</v>
      </c>
      <c r="N287">
        <f>ROUND(VLOOKUP(H287,'[1]Feeder energy'!$L:$P,4,FALSE)/1000,3)</f>
        <v>36538.711000000003</v>
      </c>
      <c r="O287">
        <f>ROUND(VLOOKUP(H287,'[1]Feeder energy'!$L:$P,5,FALSE)/1000,3)</f>
        <v>35270.14</v>
      </c>
      <c r="P287">
        <f t="shared" si="16"/>
        <v>1</v>
      </c>
      <c r="Q287" t="s">
        <v>18</v>
      </c>
    </row>
    <row r="288" spans="1:17" x14ac:dyDescent="0.25">
      <c r="A288" s="5">
        <v>110211008442</v>
      </c>
      <c r="B288" s="6">
        <v>44287</v>
      </c>
      <c r="C288">
        <v>8633</v>
      </c>
      <c r="D288">
        <v>1473</v>
      </c>
      <c r="E288">
        <v>10</v>
      </c>
      <c r="F288">
        <v>742</v>
      </c>
      <c r="G288">
        <v>401</v>
      </c>
      <c r="H288" s="6">
        <f t="shared" si="17"/>
        <v>44256</v>
      </c>
      <c r="I288">
        <f>SUMIFS('[1]Monthly unit'!$C:$C,'[1]Monthly unit'!$A:$A,'[1]Final sheet'!A288,'[1]Monthly unit'!$B:$B,'[1]Final sheet'!H288)</f>
        <v>0</v>
      </c>
      <c r="J288">
        <f t="shared" si="18"/>
        <v>3</v>
      </c>
      <c r="K288">
        <f t="shared" si="19"/>
        <v>2021</v>
      </c>
      <c r="L288">
        <f>ROUND(VLOOKUP(H288,'[1]Feeder energy'!$L:$P,2,FALSE)/1000,3)</f>
        <v>40647.499000000003</v>
      </c>
      <c r="M288">
        <f>ROUND(VLOOKUP(H288,'[1]Feeder energy'!$L:$P,3,FALSE)/1000,3)</f>
        <v>33233.120999999999</v>
      </c>
      <c r="N288">
        <f>ROUND(VLOOKUP(H288,'[1]Feeder energy'!$L:$P,4,FALSE)/1000,3)</f>
        <v>36538.711000000003</v>
      </c>
      <c r="O288">
        <f>ROUND(VLOOKUP(H288,'[1]Feeder energy'!$L:$P,5,FALSE)/1000,3)</f>
        <v>35270.14</v>
      </c>
      <c r="P288">
        <f t="shared" si="16"/>
        <v>1</v>
      </c>
      <c r="Q288" t="s">
        <v>18</v>
      </c>
    </row>
    <row r="289" spans="1:17" x14ac:dyDescent="0.25">
      <c r="A289" s="5">
        <v>110211008443</v>
      </c>
      <c r="B289" s="6">
        <v>44287</v>
      </c>
      <c r="C289">
        <v>100000</v>
      </c>
      <c r="D289">
        <v>50000</v>
      </c>
      <c r="E289">
        <v>79</v>
      </c>
      <c r="F289">
        <v>25000</v>
      </c>
      <c r="G289">
        <v>408</v>
      </c>
      <c r="H289" s="6">
        <f t="shared" si="17"/>
        <v>44256</v>
      </c>
      <c r="I289">
        <f>SUMIFS('[1]Monthly unit'!$C:$C,'[1]Monthly unit'!$A:$A,'[1]Final sheet'!A289,'[1]Monthly unit'!$B:$B,'[1]Final sheet'!H289)</f>
        <v>450</v>
      </c>
      <c r="J289">
        <f t="shared" si="18"/>
        <v>3</v>
      </c>
      <c r="K289">
        <f t="shared" si="19"/>
        <v>2021</v>
      </c>
      <c r="L289">
        <f>ROUND(VLOOKUP(H289,'[1]Feeder energy'!$L:$P,2,FALSE)/1000,3)</f>
        <v>40647.499000000003</v>
      </c>
      <c r="M289">
        <f>ROUND(VLOOKUP(H289,'[1]Feeder energy'!$L:$P,3,FALSE)/1000,3)</f>
        <v>33233.120999999999</v>
      </c>
      <c r="N289">
        <f>ROUND(VLOOKUP(H289,'[1]Feeder energy'!$L:$P,4,FALSE)/1000,3)</f>
        <v>36538.711000000003</v>
      </c>
      <c r="O289">
        <f>ROUND(VLOOKUP(H289,'[1]Feeder energy'!$L:$P,5,FALSE)/1000,3)</f>
        <v>35270.14</v>
      </c>
      <c r="P289">
        <f t="shared" si="16"/>
        <v>1</v>
      </c>
      <c r="Q289" t="s">
        <v>18</v>
      </c>
    </row>
    <row r="290" spans="1:17" x14ac:dyDescent="0.25">
      <c r="A290" s="5">
        <v>110211008722</v>
      </c>
      <c r="B290" s="6">
        <v>44287</v>
      </c>
      <c r="C290">
        <v>44872</v>
      </c>
      <c r="D290">
        <v>4872</v>
      </c>
      <c r="E290">
        <v>21</v>
      </c>
      <c r="F290">
        <v>20000</v>
      </c>
      <c r="G290">
        <v>449</v>
      </c>
      <c r="H290" s="6">
        <f t="shared" si="17"/>
        <v>44256</v>
      </c>
      <c r="I290">
        <f>SUMIFS('[1]Monthly unit'!$C:$C,'[1]Monthly unit'!$A:$A,'[1]Final sheet'!A290,'[1]Monthly unit'!$B:$B,'[1]Final sheet'!H290)</f>
        <v>0</v>
      </c>
      <c r="J290">
        <f t="shared" si="18"/>
        <v>3</v>
      </c>
      <c r="K290">
        <f t="shared" si="19"/>
        <v>2021</v>
      </c>
      <c r="L290">
        <f>ROUND(VLOOKUP(H290,'[1]Feeder energy'!$L:$P,2,FALSE)/1000,3)</f>
        <v>40647.499000000003</v>
      </c>
      <c r="M290">
        <f>ROUND(VLOOKUP(H290,'[1]Feeder energy'!$L:$P,3,FALSE)/1000,3)</f>
        <v>33233.120999999999</v>
      </c>
      <c r="N290">
        <f>ROUND(VLOOKUP(H290,'[1]Feeder energy'!$L:$P,4,FALSE)/1000,3)</f>
        <v>36538.711000000003</v>
      </c>
      <c r="O290">
        <f>ROUND(VLOOKUP(H290,'[1]Feeder energy'!$L:$P,5,FALSE)/1000,3)</f>
        <v>35270.14</v>
      </c>
      <c r="P290">
        <f t="shared" si="16"/>
        <v>1</v>
      </c>
      <c r="Q290" t="s">
        <v>18</v>
      </c>
    </row>
    <row r="291" spans="1:17" x14ac:dyDescent="0.25">
      <c r="A291" s="5">
        <v>110211008743</v>
      </c>
      <c r="B291" s="6">
        <v>44287</v>
      </c>
      <c r="C291">
        <v>92000</v>
      </c>
      <c r="D291">
        <v>50000</v>
      </c>
      <c r="E291">
        <v>58</v>
      </c>
      <c r="F291">
        <v>18000</v>
      </c>
      <c r="G291">
        <v>430</v>
      </c>
      <c r="H291" s="6">
        <f t="shared" si="17"/>
        <v>44256</v>
      </c>
      <c r="I291">
        <f>SUMIFS('[1]Monthly unit'!$C:$C,'[1]Monthly unit'!$A:$A,'[1]Final sheet'!A291,'[1]Monthly unit'!$B:$B,'[1]Final sheet'!H291)</f>
        <v>610</v>
      </c>
      <c r="J291">
        <f t="shared" si="18"/>
        <v>3</v>
      </c>
      <c r="K291">
        <f t="shared" si="19"/>
        <v>2021</v>
      </c>
      <c r="L291">
        <f>ROUND(VLOOKUP(H291,'[1]Feeder energy'!$L:$P,2,FALSE)/1000,3)</f>
        <v>40647.499000000003</v>
      </c>
      <c r="M291">
        <f>ROUND(VLOOKUP(H291,'[1]Feeder energy'!$L:$P,3,FALSE)/1000,3)</f>
        <v>33233.120999999999</v>
      </c>
      <c r="N291">
        <f>ROUND(VLOOKUP(H291,'[1]Feeder energy'!$L:$P,4,FALSE)/1000,3)</f>
        <v>36538.711000000003</v>
      </c>
      <c r="O291">
        <f>ROUND(VLOOKUP(H291,'[1]Feeder energy'!$L:$P,5,FALSE)/1000,3)</f>
        <v>35270.14</v>
      </c>
      <c r="P291">
        <f t="shared" si="16"/>
        <v>1</v>
      </c>
      <c r="Q291" t="s">
        <v>18</v>
      </c>
    </row>
    <row r="292" spans="1:17" x14ac:dyDescent="0.25">
      <c r="A292" s="5">
        <v>110211009386</v>
      </c>
      <c r="B292" s="6">
        <v>44287</v>
      </c>
      <c r="C292">
        <v>933950</v>
      </c>
      <c r="D292">
        <v>75250</v>
      </c>
      <c r="E292">
        <v>30</v>
      </c>
      <c r="F292">
        <v>69000</v>
      </c>
      <c r="G292">
        <v>399</v>
      </c>
      <c r="H292" s="6">
        <f t="shared" si="17"/>
        <v>44256</v>
      </c>
      <c r="I292">
        <f>SUMIFS('[1]Monthly unit'!$C:$C,'[1]Monthly unit'!$A:$A,'[1]Final sheet'!A292,'[1]Monthly unit'!$B:$B,'[1]Final sheet'!H292)</f>
        <v>7061</v>
      </c>
      <c r="J292">
        <f t="shared" si="18"/>
        <v>3</v>
      </c>
      <c r="K292">
        <f t="shared" si="19"/>
        <v>2021</v>
      </c>
      <c r="L292">
        <f>ROUND(VLOOKUP(H292,'[1]Feeder energy'!$L:$P,2,FALSE)/1000,3)</f>
        <v>40647.499000000003</v>
      </c>
      <c r="M292">
        <f>ROUND(VLOOKUP(H292,'[1]Feeder energy'!$L:$P,3,FALSE)/1000,3)</f>
        <v>33233.120999999999</v>
      </c>
      <c r="N292">
        <f>ROUND(VLOOKUP(H292,'[1]Feeder energy'!$L:$P,4,FALSE)/1000,3)</f>
        <v>36538.711000000003</v>
      </c>
      <c r="O292">
        <f>ROUND(VLOOKUP(H292,'[1]Feeder energy'!$L:$P,5,FALSE)/1000,3)</f>
        <v>35270.14</v>
      </c>
      <c r="P292">
        <f t="shared" si="16"/>
        <v>1</v>
      </c>
      <c r="Q292" t="s">
        <v>18</v>
      </c>
    </row>
    <row r="293" spans="1:17" x14ac:dyDescent="0.25">
      <c r="A293" s="5">
        <v>110211009805</v>
      </c>
      <c r="B293" s="6">
        <v>44287</v>
      </c>
      <c r="C293">
        <v>6000</v>
      </c>
      <c r="D293">
        <v>6000</v>
      </c>
      <c r="E293">
        <v>259</v>
      </c>
      <c r="F293">
        <v>5000</v>
      </c>
      <c r="G293">
        <v>490</v>
      </c>
      <c r="H293" s="6">
        <f t="shared" si="17"/>
        <v>44256</v>
      </c>
      <c r="I293">
        <f>SUMIFS('[1]Monthly unit'!$C:$C,'[1]Monthly unit'!$A:$A,'[1]Final sheet'!A293,'[1]Monthly unit'!$B:$B,'[1]Final sheet'!H293)</f>
        <v>38</v>
      </c>
      <c r="J293">
        <f t="shared" si="18"/>
        <v>3</v>
      </c>
      <c r="K293">
        <f t="shared" si="19"/>
        <v>2021</v>
      </c>
      <c r="L293">
        <f>ROUND(VLOOKUP(H293,'[1]Feeder energy'!$L:$P,2,FALSE)/1000,3)</f>
        <v>40647.499000000003</v>
      </c>
      <c r="M293">
        <f>ROUND(VLOOKUP(H293,'[1]Feeder energy'!$L:$P,3,FALSE)/1000,3)</f>
        <v>33233.120999999999</v>
      </c>
      <c r="N293">
        <f>ROUND(VLOOKUP(H293,'[1]Feeder energy'!$L:$P,4,FALSE)/1000,3)</f>
        <v>36538.711000000003</v>
      </c>
      <c r="O293">
        <f>ROUND(VLOOKUP(H293,'[1]Feeder energy'!$L:$P,5,FALSE)/1000,3)</f>
        <v>35270.14</v>
      </c>
      <c r="P293">
        <f t="shared" si="16"/>
        <v>1</v>
      </c>
      <c r="Q293" t="s">
        <v>18</v>
      </c>
    </row>
    <row r="294" spans="1:17" x14ac:dyDescent="0.25">
      <c r="A294" s="5">
        <v>110211011224</v>
      </c>
      <c r="B294" s="6">
        <v>44287</v>
      </c>
      <c r="C294">
        <v>190400</v>
      </c>
      <c r="D294">
        <v>10000</v>
      </c>
      <c r="E294">
        <v>16</v>
      </c>
      <c r="F294">
        <v>6030</v>
      </c>
      <c r="G294">
        <v>376</v>
      </c>
      <c r="H294" s="6">
        <f t="shared" si="17"/>
        <v>44256</v>
      </c>
      <c r="I294">
        <f>SUMIFS('[1]Monthly unit'!$C:$C,'[1]Monthly unit'!$A:$A,'[1]Final sheet'!A294,'[1]Monthly unit'!$B:$B,'[1]Final sheet'!H294)</f>
        <v>1309</v>
      </c>
      <c r="J294">
        <f t="shared" si="18"/>
        <v>3</v>
      </c>
      <c r="K294">
        <f t="shared" si="19"/>
        <v>2021</v>
      </c>
      <c r="L294">
        <f>ROUND(VLOOKUP(H294,'[1]Feeder energy'!$L:$P,2,FALSE)/1000,3)</f>
        <v>40647.499000000003</v>
      </c>
      <c r="M294">
        <f>ROUND(VLOOKUP(H294,'[1]Feeder energy'!$L:$P,3,FALSE)/1000,3)</f>
        <v>33233.120999999999</v>
      </c>
      <c r="N294">
        <f>ROUND(VLOOKUP(H294,'[1]Feeder energy'!$L:$P,4,FALSE)/1000,3)</f>
        <v>36538.711000000003</v>
      </c>
      <c r="O294">
        <f>ROUND(VLOOKUP(H294,'[1]Feeder energy'!$L:$P,5,FALSE)/1000,3)</f>
        <v>35270.14</v>
      </c>
      <c r="P294">
        <f t="shared" si="16"/>
        <v>1</v>
      </c>
      <c r="Q294" t="s">
        <v>18</v>
      </c>
    </row>
    <row r="295" spans="1:17" x14ac:dyDescent="0.25">
      <c r="A295" s="5">
        <v>110211012429</v>
      </c>
      <c r="B295" s="6">
        <v>44287</v>
      </c>
      <c r="C295">
        <v>0</v>
      </c>
      <c r="D295">
        <v>10000</v>
      </c>
      <c r="E295">
        <v>773</v>
      </c>
      <c r="F295">
        <v>10000</v>
      </c>
      <c r="G295">
        <v>773</v>
      </c>
      <c r="H295" s="6">
        <f t="shared" si="17"/>
        <v>44256</v>
      </c>
      <c r="I295">
        <f>SUMIFS('[1]Monthly unit'!$C:$C,'[1]Monthly unit'!$A:$A,'[1]Final sheet'!A295,'[1]Monthly unit'!$B:$B,'[1]Final sheet'!H295)</f>
        <v>0</v>
      </c>
      <c r="J295">
        <f t="shared" si="18"/>
        <v>3</v>
      </c>
      <c r="K295">
        <f t="shared" si="19"/>
        <v>2021</v>
      </c>
      <c r="L295">
        <f>ROUND(VLOOKUP(H295,'[1]Feeder energy'!$L:$P,2,FALSE)/1000,3)</f>
        <v>40647.499000000003</v>
      </c>
      <c r="M295">
        <f>ROUND(VLOOKUP(H295,'[1]Feeder energy'!$L:$P,3,FALSE)/1000,3)</f>
        <v>33233.120999999999</v>
      </c>
      <c r="N295">
        <f>ROUND(VLOOKUP(H295,'[1]Feeder energy'!$L:$P,4,FALSE)/1000,3)</f>
        <v>36538.711000000003</v>
      </c>
      <c r="O295">
        <f>ROUND(VLOOKUP(H295,'[1]Feeder energy'!$L:$P,5,FALSE)/1000,3)</f>
        <v>35270.14</v>
      </c>
      <c r="P295">
        <f t="shared" si="16"/>
        <v>1</v>
      </c>
      <c r="Q295" t="s">
        <v>18</v>
      </c>
    </row>
    <row r="296" spans="1:17" x14ac:dyDescent="0.25">
      <c r="A296" s="5">
        <v>110211012666</v>
      </c>
      <c r="B296" s="6">
        <v>44287</v>
      </c>
      <c r="C296">
        <v>47000</v>
      </c>
      <c r="D296">
        <v>7000</v>
      </c>
      <c r="E296">
        <v>10</v>
      </c>
      <c r="F296">
        <v>20000</v>
      </c>
      <c r="G296">
        <v>532</v>
      </c>
      <c r="H296" s="6">
        <f t="shared" si="17"/>
        <v>44256</v>
      </c>
      <c r="I296">
        <f>SUMIFS('[1]Monthly unit'!$C:$C,'[1]Monthly unit'!$A:$A,'[1]Final sheet'!A296,'[1]Monthly unit'!$B:$B,'[1]Final sheet'!H296)</f>
        <v>369</v>
      </c>
      <c r="J296">
        <f t="shared" si="18"/>
        <v>3</v>
      </c>
      <c r="K296">
        <f t="shared" si="19"/>
        <v>2021</v>
      </c>
      <c r="L296">
        <f>ROUND(VLOOKUP(H296,'[1]Feeder energy'!$L:$P,2,FALSE)/1000,3)</f>
        <v>40647.499000000003</v>
      </c>
      <c r="M296">
        <f>ROUND(VLOOKUP(H296,'[1]Feeder energy'!$L:$P,3,FALSE)/1000,3)</f>
        <v>33233.120999999999</v>
      </c>
      <c r="N296">
        <f>ROUND(VLOOKUP(H296,'[1]Feeder energy'!$L:$P,4,FALSE)/1000,3)</f>
        <v>36538.711000000003</v>
      </c>
      <c r="O296">
        <f>ROUND(VLOOKUP(H296,'[1]Feeder energy'!$L:$P,5,FALSE)/1000,3)</f>
        <v>35270.14</v>
      </c>
      <c r="P296">
        <f t="shared" si="16"/>
        <v>1</v>
      </c>
      <c r="Q296" t="s">
        <v>18</v>
      </c>
    </row>
    <row r="297" spans="1:17" x14ac:dyDescent="0.25">
      <c r="A297" s="5">
        <v>110211012671</v>
      </c>
      <c r="B297" s="6">
        <v>44287</v>
      </c>
      <c r="C297">
        <v>25000</v>
      </c>
      <c r="D297">
        <v>6000</v>
      </c>
      <c r="E297">
        <v>56</v>
      </c>
      <c r="F297">
        <v>4000</v>
      </c>
      <c r="G297">
        <v>727</v>
      </c>
      <c r="H297" s="6">
        <f t="shared" si="17"/>
        <v>44256</v>
      </c>
      <c r="I297">
        <f>SUMIFS('[1]Monthly unit'!$C:$C,'[1]Monthly unit'!$A:$A,'[1]Final sheet'!A297,'[1]Monthly unit'!$B:$B,'[1]Final sheet'!H297)</f>
        <v>152</v>
      </c>
      <c r="J297">
        <f t="shared" si="18"/>
        <v>3</v>
      </c>
      <c r="K297">
        <f t="shared" si="19"/>
        <v>2021</v>
      </c>
      <c r="L297">
        <f>ROUND(VLOOKUP(H297,'[1]Feeder energy'!$L:$P,2,FALSE)/1000,3)</f>
        <v>40647.499000000003</v>
      </c>
      <c r="M297">
        <f>ROUND(VLOOKUP(H297,'[1]Feeder energy'!$L:$P,3,FALSE)/1000,3)</f>
        <v>33233.120999999999</v>
      </c>
      <c r="N297">
        <f>ROUND(VLOOKUP(H297,'[1]Feeder energy'!$L:$P,4,FALSE)/1000,3)</f>
        <v>36538.711000000003</v>
      </c>
      <c r="O297">
        <f>ROUND(VLOOKUP(H297,'[1]Feeder energy'!$L:$P,5,FALSE)/1000,3)</f>
        <v>35270.14</v>
      </c>
      <c r="P297">
        <f t="shared" si="16"/>
        <v>1</v>
      </c>
      <c r="Q297" t="s">
        <v>18</v>
      </c>
    </row>
    <row r="298" spans="1:17" x14ac:dyDescent="0.25">
      <c r="A298" s="5">
        <v>110211012673</v>
      </c>
      <c r="B298" s="6">
        <v>44287</v>
      </c>
      <c r="C298">
        <v>21000</v>
      </c>
      <c r="D298">
        <v>11000</v>
      </c>
      <c r="E298">
        <v>56</v>
      </c>
      <c r="F298">
        <v>10000</v>
      </c>
      <c r="G298">
        <v>392</v>
      </c>
      <c r="H298" s="6">
        <f t="shared" si="17"/>
        <v>44256</v>
      </c>
      <c r="I298">
        <f>SUMIFS('[1]Monthly unit'!$C:$C,'[1]Monthly unit'!$A:$A,'[1]Final sheet'!A298,'[1]Monthly unit'!$B:$B,'[1]Final sheet'!H298)</f>
        <v>167</v>
      </c>
      <c r="J298">
        <f t="shared" si="18"/>
        <v>3</v>
      </c>
      <c r="K298">
        <f t="shared" si="19"/>
        <v>2021</v>
      </c>
      <c r="L298">
        <f>ROUND(VLOOKUP(H298,'[1]Feeder energy'!$L:$P,2,FALSE)/1000,3)</f>
        <v>40647.499000000003</v>
      </c>
      <c r="M298">
        <f>ROUND(VLOOKUP(H298,'[1]Feeder energy'!$L:$P,3,FALSE)/1000,3)</f>
        <v>33233.120999999999</v>
      </c>
      <c r="N298">
        <f>ROUND(VLOOKUP(H298,'[1]Feeder energy'!$L:$P,4,FALSE)/1000,3)</f>
        <v>36538.711000000003</v>
      </c>
      <c r="O298">
        <f>ROUND(VLOOKUP(H298,'[1]Feeder energy'!$L:$P,5,FALSE)/1000,3)</f>
        <v>35270.14</v>
      </c>
      <c r="P298">
        <f t="shared" si="16"/>
        <v>1</v>
      </c>
      <c r="Q298" t="s">
        <v>18</v>
      </c>
    </row>
    <row r="299" spans="1:17" x14ac:dyDescent="0.25">
      <c r="A299" s="5">
        <v>110211012675</v>
      </c>
      <c r="B299" s="6">
        <v>44287</v>
      </c>
      <c r="C299">
        <v>6000</v>
      </c>
      <c r="D299">
        <v>6000</v>
      </c>
      <c r="E299">
        <v>38</v>
      </c>
      <c r="F299">
        <v>6000</v>
      </c>
      <c r="G299">
        <v>392</v>
      </c>
      <c r="H299" s="6">
        <f t="shared" si="17"/>
        <v>44256</v>
      </c>
      <c r="I299">
        <f>SUMIFS('[1]Monthly unit'!$C:$C,'[1]Monthly unit'!$A:$A,'[1]Final sheet'!A299,'[1]Monthly unit'!$B:$B,'[1]Final sheet'!H299)</f>
        <v>59</v>
      </c>
      <c r="J299">
        <f t="shared" si="18"/>
        <v>3</v>
      </c>
      <c r="K299">
        <f t="shared" si="19"/>
        <v>2021</v>
      </c>
      <c r="L299">
        <f>ROUND(VLOOKUP(H299,'[1]Feeder energy'!$L:$P,2,FALSE)/1000,3)</f>
        <v>40647.499000000003</v>
      </c>
      <c r="M299">
        <f>ROUND(VLOOKUP(H299,'[1]Feeder energy'!$L:$P,3,FALSE)/1000,3)</f>
        <v>33233.120999999999</v>
      </c>
      <c r="N299">
        <f>ROUND(VLOOKUP(H299,'[1]Feeder energy'!$L:$P,4,FALSE)/1000,3)</f>
        <v>36538.711000000003</v>
      </c>
      <c r="O299">
        <f>ROUND(VLOOKUP(H299,'[1]Feeder energy'!$L:$P,5,FALSE)/1000,3)</f>
        <v>35270.14</v>
      </c>
      <c r="P299">
        <f t="shared" si="16"/>
        <v>1</v>
      </c>
      <c r="Q299" t="s">
        <v>18</v>
      </c>
    </row>
    <row r="300" spans="1:17" x14ac:dyDescent="0.25">
      <c r="A300" s="5">
        <v>110211012676</v>
      </c>
      <c r="B300" s="6">
        <v>44287</v>
      </c>
      <c r="C300">
        <v>0</v>
      </c>
      <c r="D300">
        <v>8000</v>
      </c>
      <c r="E300">
        <v>406</v>
      </c>
      <c r="F300">
        <v>8000</v>
      </c>
      <c r="G300">
        <v>406</v>
      </c>
      <c r="H300" s="6">
        <f t="shared" si="17"/>
        <v>44256</v>
      </c>
      <c r="I300">
        <f>SUMIFS('[1]Monthly unit'!$C:$C,'[1]Monthly unit'!$A:$A,'[1]Final sheet'!A300,'[1]Monthly unit'!$B:$B,'[1]Final sheet'!H300)</f>
        <v>0</v>
      </c>
      <c r="J300">
        <f t="shared" si="18"/>
        <v>3</v>
      </c>
      <c r="K300">
        <f t="shared" si="19"/>
        <v>2021</v>
      </c>
      <c r="L300">
        <f>ROUND(VLOOKUP(H300,'[1]Feeder energy'!$L:$P,2,FALSE)/1000,3)</f>
        <v>40647.499000000003</v>
      </c>
      <c r="M300">
        <f>ROUND(VLOOKUP(H300,'[1]Feeder energy'!$L:$P,3,FALSE)/1000,3)</f>
        <v>33233.120999999999</v>
      </c>
      <c r="N300">
        <f>ROUND(VLOOKUP(H300,'[1]Feeder energy'!$L:$P,4,FALSE)/1000,3)</f>
        <v>36538.711000000003</v>
      </c>
      <c r="O300">
        <f>ROUND(VLOOKUP(H300,'[1]Feeder energy'!$L:$P,5,FALSE)/1000,3)</f>
        <v>35270.14</v>
      </c>
      <c r="P300">
        <f t="shared" si="16"/>
        <v>1</v>
      </c>
      <c r="Q300" t="s">
        <v>18</v>
      </c>
    </row>
    <row r="301" spans="1:17" x14ac:dyDescent="0.25">
      <c r="A301" s="5">
        <v>110211012679</v>
      </c>
      <c r="B301" s="6">
        <v>44287</v>
      </c>
      <c r="C301">
        <v>0</v>
      </c>
      <c r="D301">
        <v>20000</v>
      </c>
      <c r="E301">
        <v>890</v>
      </c>
      <c r="F301">
        <v>20000</v>
      </c>
      <c r="G301">
        <v>890</v>
      </c>
      <c r="H301" s="6">
        <f t="shared" si="17"/>
        <v>44256</v>
      </c>
      <c r="I301">
        <f>SUMIFS('[1]Monthly unit'!$C:$C,'[1]Monthly unit'!$A:$A,'[1]Final sheet'!A301,'[1]Monthly unit'!$B:$B,'[1]Final sheet'!H301)</f>
        <v>3</v>
      </c>
      <c r="J301">
        <f t="shared" si="18"/>
        <v>3</v>
      </c>
      <c r="K301">
        <f t="shared" si="19"/>
        <v>2021</v>
      </c>
      <c r="L301">
        <f>ROUND(VLOOKUP(H301,'[1]Feeder energy'!$L:$P,2,FALSE)/1000,3)</f>
        <v>40647.499000000003</v>
      </c>
      <c r="M301">
        <f>ROUND(VLOOKUP(H301,'[1]Feeder energy'!$L:$P,3,FALSE)/1000,3)</f>
        <v>33233.120999999999</v>
      </c>
      <c r="N301">
        <f>ROUND(VLOOKUP(H301,'[1]Feeder energy'!$L:$P,4,FALSE)/1000,3)</f>
        <v>36538.711000000003</v>
      </c>
      <c r="O301">
        <f>ROUND(VLOOKUP(H301,'[1]Feeder energy'!$L:$P,5,FALSE)/1000,3)</f>
        <v>35270.14</v>
      </c>
      <c r="P301">
        <f t="shared" si="16"/>
        <v>1</v>
      </c>
      <c r="Q301" t="s">
        <v>18</v>
      </c>
    </row>
    <row r="302" spans="1:17" x14ac:dyDescent="0.25">
      <c r="A302" s="5">
        <v>110211012688</v>
      </c>
      <c r="B302" s="6">
        <v>44287</v>
      </c>
      <c r="C302">
        <v>0</v>
      </c>
      <c r="D302">
        <v>20000</v>
      </c>
      <c r="E302">
        <v>482</v>
      </c>
      <c r="F302">
        <v>20000</v>
      </c>
      <c r="G302">
        <v>482</v>
      </c>
      <c r="H302" s="6">
        <f t="shared" si="17"/>
        <v>44256</v>
      </c>
      <c r="I302">
        <f>SUMIFS('[1]Monthly unit'!$C:$C,'[1]Monthly unit'!$A:$A,'[1]Final sheet'!A302,'[1]Monthly unit'!$B:$B,'[1]Final sheet'!H302)</f>
        <v>354</v>
      </c>
      <c r="J302">
        <f t="shared" si="18"/>
        <v>3</v>
      </c>
      <c r="K302">
        <f t="shared" si="19"/>
        <v>2021</v>
      </c>
      <c r="L302">
        <f>ROUND(VLOOKUP(H302,'[1]Feeder energy'!$L:$P,2,FALSE)/1000,3)</f>
        <v>40647.499000000003</v>
      </c>
      <c r="M302">
        <f>ROUND(VLOOKUP(H302,'[1]Feeder energy'!$L:$P,3,FALSE)/1000,3)</f>
        <v>33233.120999999999</v>
      </c>
      <c r="N302">
        <f>ROUND(VLOOKUP(H302,'[1]Feeder energy'!$L:$P,4,FALSE)/1000,3)</f>
        <v>36538.711000000003</v>
      </c>
      <c r="O302">
        <f>ROUND(VLOOKUP(H302,'[1]Feeder energy'!$L:$P,5,FALSE)/1000,3)</f>
        <v>35270.14</v>
      </c>
      <c r="P302">
        <f t="shared" si="16"/>
        <v>1</v>
      </c>
      <c r="Q302" t="s">
        <v>18</v>
      </c>
    </row>
    <row r="303" spans="1:17" x14ac:dyDescent="0.25">
      <c r="A303" s="5">
        <v>110211012690</v>
      </c>
      <c r="B303" s="6">
        <v>44287</v>
      </c>
      <c r="C303">
        <v>46000</v>
      </c>
      <c r="D303">
        <v>11000</v>
      </c>
      <c r="E303">
        <v>118</v>
      </c>
      <c r="F303">
        <v>15000</v>
      </c>
      <c r="G303">
        <v>532</v>
      </c>
      <c r="H303" s="6">
        <f t="shared" si="17"/>
        <v>44256</v>
      </c>
      <c r="I303">
        <f>SUMIFS('[1]Monthly unit'!$C:$C,'[1]Monthly unit'!$A:$A,'[1]Final sheet'!A303,'[1]Monthly unit'!$B:$B,'[1]Final sheet'!H303)</f>
        <v>539</v>
      </c>
      <c r="J303">
        <f t="shared" si="18"/>
        <v>3</v>
      </c>
      <c r="K303">
        <f t="shared" si="19"/>
        <v>2021</v>
      </c>
      <c r="L303">
        <f>ROUND(VLOOKUP(H303,'[1]Feeder energy'!$L:$P,2,FALSE)/1000,3)</f>
        <v>40647.499000000003</v>
      </c>
      <c r="M303">
        <f>ROUND(VLOOKUP(H303,'[1]Feeder energy'!$L:$P,3,FALSE)/1000,3)</f>
        <v>33233.120999999999</v>
      </c>
      <c r="N303">
        <f>ROUND(VLOOKUP(H303,'[1]Feeder energy'!$L:$P,4,FALSE)/1000,3)</f>
        <v>36538.711000000003</v>
      </c>
      <c r="O303">
        <f>ROUND(VLOOKUP(H303,'[1]Feeder energy'!$L:$P,5,FALSE)/1000,3)</f>
        <v>35270.14</v>
      </c>
      <c r="P303">
        <f t="shared" si="16"/>
        <v>1</v>
      </c>
      <c r="Q303" t="s">
        <v>18</v>
      </c>
    </row>
    <row r="304" spans="1:17" x14ac:dyDescent="0.25">
      <c r="A304" s="5">
        <v>110211012691</v>
      </c>
      <c r="B304" s="6">
        <v>44287</v>
      </c>
      <c r="C304">
        <v>0</v>
      </c>
      <c r="D304">
        <v>20000</v>
      </c>
      <c r="E304">
        <v>1130</v>
      </c>
      <c r="F304">
        <v>20000</v>
      </c>
      <c r="G304">
        <v>1130</v>
      </c>
      <c r="H304" s="6">
        <f t="shared" si="17"/>
        <v>44256</v>
      </c>
      <c r="I304">
        <f>SUMIFS('[1]Monthly unit'!$C:$C,'[1]Monthly unit'!$A:$A,'[1]Final sheet'!A304,'[1]Monthly unit'!$B:$B,'[1]Final sheet'!H304)</f>
        <v>0</v>
      </c>
      <c r="J304">
        <f t="shared" si="18"/>
        <v>3</v>
      </c>
      <c r="K304">
        <f t="shared" si="19"/>
        <v>2021</v>
      </c>
      <c r="L304">
        <f>ROUND(VLOOKUP(H304,'[1]Feeder energy'!$L:$P,2,FALSE)/1000,3)</f>
        <v>40647.499000000003</v>
      </c>
      <c r="M304">
        <f>ROUND(VLOOKUP(H304,'[1]Feeder energy'!$L:$P,3,FALSE)/1000,3)</f>
        <v>33233.120999999999</v>
      </c>
      <c r="N304">
        <f>ROUND(VLOOKUP(H304,'[1]Feeder energy'!$L:$P,4,FALSE)/1000,3)</f>
        <v>36538.711000000003</v>
      </c>
      <c r="O304">
        <f>ROUND(VLOOKUP(H304,'[1]Feeder energy'!$L:$P,5,FALSE)/1000,3)</f>
        <v>35270.14</v>
      </c>
      <c r="P304">
        <f t="shared" si="16"/>
        <v>1</v>
      </c>
      <c r="Q304" t="s">
        <v>18</v>
      </c>
    </row>
    <row r="305" spans="1:17" x14ac:dyDescent="0.25">
      <c r="A305" s="5">
        <v>110211012693</v>
      </c>
      <c r="B305" s="6">
        <v>44287</v>
      </c>
      <c r="C305">
        <v>58417</v>
      </c>
      <c r="D305">
        <v>8417</v>
      </c>
      <c r="E305">
        <v>38</v>
      </c>
      <c r="F305">
        <v>20000</v>
      </c>
      <c r="G305">
        <v>532</v>
      </c>
      <c r="H305" s="6">
        <f t="shared" si="17"/>
        <v>44256</v>
      </c>
      <c r="I305">
        <f>SUMIFS('[1]Monthly unit'!$C:$C,'[1]Monthly unit'!$A:$A,'[1]Final sheet'!A305,'[1]Monthly unit'!$B:$B,'[1]Final sheet'!H305)</f>
        <v>279</v>
      </c>
      <c r="J305">
        <f t="shared" si="18"/>
        <v>3</v>
      </c>
      <c r="K305">
        <f t="shared" si="19"/>
        <v>2021</v>
      </c>
      <c r="L305">
        <f>ROUND(VLOOKUP(H305,'[1]Feeder energy'!$L:$P,2,FALSE)/1000,3)</f>
        <v>40647.499000000003</v>
      </c>
      <c r="M305">
        <f>ROUND(VLOOKUP(H305,'[1]Feeder energy'!$L:$P,3,FALSE)/1000,3)</f>
        <v>33233.120999999999</v>
      </c>
      <c r="N305">
        <f>ROUND(VLOOKUP(H305,'[1]Feeder energy'!$L:$P,4,FALSE)/1000,3)</f>
        <v>36538.711000000003</v>
      </c>
      <c r="O305">
        <f>ROUND(VLOOKUP(H305,'[1]Feeder energy'!$L:$P,5,FALSE)/1000,3)</f>
        <v>35270.14</v>
      </c>
      <c r="P305">
        <f t="shared" si="16"/>
        <v>1</v>
      </c>
      <c r="Q305" t="s">
        <v>18</v>
      </c>
    </row>
    <row r="306" spans="1:17" x14ac:dyDescent="0.25">
      <c r="A306" s="5">
        <v>110211012695</v>
      </c>
      <c r="B306" s="6">
        <v>44287</v>
      </c>
      <c r="C306">
        <v>28000</v>
      </c>
      <c r="D306">
        <v>28000</v>
      </c>
      <c r="E306">
        <v>59</v>
      </c>
      <c r="F306">
        <v>20000</v>
      </c>
      <c r="G306">
        <v>414</v>
      </c>
      <c r="H306" s="6">
        <f t="shared" si="17"/>
        <v>44256</v>
      </c>
      <c r="I306">
        <f>SUMIFS('[1]Monthly unit'!$C:$C,'[1]Monthly unit'!$A:$A,'[1]Final sheet'!A306,'[1]Monthly unit'!$B:$B,'[1]Final sheet'!H306)</f>
        <v>348</v>
      </c>
      <c r="J306">
        <f t="shared" si="18"/>
        <v>3</v>
      </c>
      <c r="K306">
        <f t="shared" si="19"/>
        <v>2021</v>
      </c>
      <c r="L306">
        <f>ROUND(VLOOKUP(H306,'[1]Feeder energy'!$L:$P,2,FALSE)/1000,3)</f>
        <v>40647.499000000003</v>
      </c>
      <c r="M306">
        <f>ROUND(VLOOKUP(H306,'[1]Feeder energy'!$L:$P,3,FALSE)/1000,3)</f>
        <v>33233.120999999999</v>
      </c>
      <c r="N306">
        <f>ROUND(VLOOKUP(H306,'[1]Feeder energy'!$L:$P,4,FALSE)/1000,3)</f>
        <v>36538.711000000003</v>
      </c>
      <c r="O306">
        <f>ROUND(VLOOKUP(H306,'[1]Feeder energy'!$L:$P,5,FALSE)/1000,3)</f>
        <v>35270.14</v>
      </c>
      <c r="P306">
        <f t="shared" si="16"/>
        <v>1</v>
      </c>
      <c r="Q306" t="s">
        <v>18</v>
      </c>
    </row>
    <row r="307" spans="1:17" x14ac:dyDescent="0.25">
      <c r="A307" s="5">
        <v>110211012697</v>
      </c>
      <c r="B307" s="6">
        <v>44287</v>
      </c>
      <c r="C307">
        <v>0</v>
      </c>
      <c r="D307">
        <v>20000</v>
      </c>
      <c r="E307">
        <v>414</v>
      </c>
      <c r="F307">
        <v>20000</v>
      </c>
      <c r="G307">
        <v>414</v>
      </c>
      <c r="H307" s="6">
        <f t="shared" si="17"/>
        <v>44256</v>
      </c>
      <c r="I307">
        <f>SUMIFS('[1]Monthly unit'!$C:$C,'[1]Monthly unit'!$A:$A,'[1]Final sheet'!A307,'[1]Monthly unit'!$B:$B,'[1]Final sheet'!H307)</f>
        <v>0</v>
      </c>
      <c r="J307">
        <f t="shared" si="18"/>
        <v>3</v>
      </c>
      <c r="K307">
        <f t="shared" si="19"/>
        <v>2021</v>
      </c>
      <c r="L307">
        <f>ROUND(VLOOKUP(H307,'[1]Feeder energy'!$L:$P,2,FALSE)/1000,3)</f>
        <v>40647.499000000003</v>
      </c>
      <c r="M307">
        <f>ROUND(VLOOKUP(H307,'[1]Feeder energy'!$L:$P,3,FALSE)/1000,3)</f>
        <v>33233.120999999999</v>
      </c>
      <c r="N307">
        <f>ROUND(VLOOKUP(H307,'[1]Feeder energy'!$L:$P,4,FALSE)/1000,3)</f>
        <v>36538.711000000003</v>
      </c>
      <c r="O307">
        <f>ROUND(VLOOKUP(H307,'[1]Feeder energy'!$L:$P,5,FALSE)/1000,3)</f>
        <v>35270.14</v>
      </c>
      <c r="P307">
        <f t="shared" si="16"/>
        <v>1</v>
      </c>
      <c r="Q307" t="s">
        <v>18</v>
      </c>
    </row>
    <row r="308" spans="1:17" x14ac:dyDescent="0.25">
      <c r="A308" s="5">
        <v>110211012699</v>
      </c>
      <c r="B308" s="6">
        <v>44287</v>
      </c>
      <c r="C308">
        <v>0</v>
      </c>
      <c r="D308">
        <v>20000</v>
      </c>
      <c r="E308">
        <v>482</v>
      </c>
      <c r="F308">
        <v>20000</v>
      </c>
      <c r="G308">
        <v>482</v>
      </c>
      <c r="H308" s="6">
        <f t="shared" si="17"/>
        <v>44256</v>
      </c>
      <c r="I308">
        <f>SUMIFS('[1]Monthly unit'!$C:$C,'[1]Monthly unit'!$A:$A,'[1]Final sheet'!A308,'[1]Monthly unit'!$B:$B,'[1]Final sheet'!H308)</f>
        <v>614</v>
      </c>
      <c r="J308">
        <f t="shared" si="18"/>
        <v>3</v>
      </c>
      <c r="K308">
        <f t="shared" si="19"/>
        <v>2021</v>
      </c>
      <c r="L308">
        <f>ROUND(VLOOKUP(H308,'[1]Feeder energy'!$L:$P,2,FALSE)/1000,3)</f>
        <v>40647.499000000003</v>
      </c>
      <c r="M308">
        <f>ROUND(VLOOKUP(H308,'[1]Feeder energy'!$L:$P,3,FALSE)/1000,3)</f>
        <v>33233.120999999999</v>
      </c>
      <c r="N308">
        <f>ROUND(VLOOKUP(H308,'[1]Feeder energy'!$L:$P,4,FALSE)/1000,3)</f>
        <v>36538.711000000003</v>
      </c>
      <c r="O308">
        <f>ROUND(VLOOKUP(H308,'[1]Feeder energy'!$L:$P,5,FALSE)/1000,3)</f>
        <v>35270.14</v>
      </c>
      <c r="P308">
        <f t="shared" si="16"/>
        <v>1</v>
      </c>
      <c r="Q308" t="s">
        <v>18</v>
      </c>
    </row>
    <row r="309" spans="1:17" x14ac:dyDescent="0.25">
      <c r="A309" s="5">
        <v>110211012700</v>
      </c>
      <c r="B309" s="6">
        <v>44287</v>
      </c>
      <c r="C309">
        <v>87401</v>
      </c>
      <c r="D309">
        <v>10000</v>
      </c>
      <c r="E309">
        <v>10</v>
      </c>
      <c r="F309">
        <v>10000</v>
      </c>
      <c r="G309">
        <v>422</v>
      </c>
      <c r="H309" s="6">
        <f t="shared" si="17"/>
        <v>44256</v>
      </c>
      <c r="I309">
        <f>SUMIFS('[1]Monthly unit'!$C:$C,'[1]Monthly unit'!$A:$A,'[1]Final sheet'!A309,'[1]Monthly unit'!$B:$B,'[1]Final sheet'!H309)</f>
        <v>751</v>
      </c>
      <c r="J309">
        <f t="shared" si="18"/>
        <v>3</v>
      </c>
      <c r="K309">
        <f t="shared" si="19"/>
        <v>2021</v>
      </c>
      <c r="L309">
        <f>ROUND(VLOOKUP(H309,'[1]Feeder energy'!$L:$P,2,FALSE)/1000,3)</f>
        <v>40647.499000000003</v>
      </c>
      <c r="M309">
        <f>ROUND(VLOOKUP(H309,'[1]Feeder energy'!$L:$P,3,FALSE)/1000,3)</f>
        <v>33233.120999999999</v>
      </c>
      <c r="N309">
        <f>ROUND(VLOOKUP(H309,'[1]Feeder energy'!$L:$P,4,FALSE)/1000,3)</f>
        <v>36538.711000000003</v>
      </c>
      <c r="O309">
        <f>ROUND(VLOOKUP(H309,'[1]Feeder energy'!$L:$P,5,FALSE)/1000,3)</f>
        <v>35270.14</v>
      </c>
      <c r="P309">
        <f t="shared" si="16"/>
        <v>1</v>
      </c>
      <c r="Q309" t="s">
        <v>18</v>
      </c>
    </row>
    <row r="310" spans="1:17" x14ac:dyDescent="0.25">
      <c r="A310" s="5">
        <v>110211014247</v>
      </c>
      <c r="B310" s="6">
        <v>44287</v>
      </c>
      <c r="C310">
        <v>15000</v>
      </c>
      <c r="D310">
        <v>10000</v>
      </c>
      <c r="E310">
        <v>64</v>
      </c>
      <c r="F310">
        <v>3000</v>
      </c>
      <c r="G310">
        <v>524</v>
      </c>
      <c r="H310" s="6">
        <f t="shared" si="17"/>
        <v>44256</v>
      </c>
      <c r="I310">
        <f>SUMIFS('[1]Monthly unit'!$C:$C,'[1]Monthly unit'!$A:$A,'[1]Final sheet'!A310,'[1]Monthly unit'!$B:$B,'[1]Final sheet'!H310)</f>
        <v>25</v>
      </c>
      <c r="J310">
        <f t="shared" si="18"/>
        <v>3</v>
      </c>
      <c r="K310">
        <f t="shared" si="19"/>
        <v>2021</v>
      </c>
      <c r="L310">
        <f>ROUND(VLOOKUP(H310,'[1]Feeder energy'!$L:$P,2,FALSE)/1000,3)</f>
        <v>40647.499000000003</v>
      </c>
      <c r="M310">
        <f>ROUND(VLOOKUP(H310,'[1]Feeder energy'!$L:$P,3,FALSE)/1000,3)</f>
        <v>33233.120999999999</v>
      </c>
      <c r="N310">
        <f>ROUND(VLOOKUP(H310,'[1]Feeder energy'!$L:$P,4,FALSE)/1000,3)</f>
        <v>36538.711000000003</v>
      </c>
      <c r="O310">
        <f>ROUND(VLOOKUP(H310,'[1]Feeder energy'!$L:$P,5,FALSE)/1000,3)</f>
        <v>35270.14</v>
      </c>
      <c r="P310">
        <f t="shared" si="16"/>
        <v>1</v>
      </c>
      <c r="Q310" t="s">
        <v>18</v>
      </c>
    </row>
    <row r="311" spans="1:17" x14ac:dyDescent="0.25">
      <c r="A311" s="5">
        <v>110211014341</v>
      </c>
      <c r="B311" s="6">
        <v>44287</v>
      </c>
      <c r="C311">
        <v>211750</v>
      </c>
      <c r="D311">
        <v>15350</v>
      </c>
      <c r="E311">
        <v>43</v>
      </c>
      <c r="F311">
        <v>7150</v>
      </c>
      <c r="G311">
        <v>391</v>
      </c>
      <c r="H311" s="6">
        <f t="shared" si="17"/>
        <v>44256</v>
      </c>
      <c r="I311">
        <f>SUMIFS('[1]Monthly unit'!$C:$C,'[1]Monthly unit'!$A:$A,'[1]Final sheet'!A311,'[1]Monthly unit'!$B:$B,'[1]Final sheet'!H311)</f>
        <v>1378</v>
      </c>
      <c r="J311">
        <f t="shared" si="18"/>
        <v>3</v>
      </c>
      <c r="K311">
        <f t="shared" si="19"/>
        <v>2021</v>
      </c>
      <c r="L311">
        <f>ROUND(VLOOKUP(H311,'[1]Feeder energy'!$L:$P,2,FALSE)/1000,3)</f>
        <v>40647.499000000003</v>
      </c>
      <c r="M311">
        <f>ROUND(VLOOKUP(H311,'[1]Feeder energy'!$L:$P,3,FALSE)/1000,3)</f>
        <v>33233.120999999999</v>
      </c>
      <c r="N311">
        <f>ROUND(VLOOKUP(H311,'[1]Feeder energy'!$L:$P,4,FALSE)/1000,3)</f>
        <v>36538.711000000003</v>
      </c>
      <c r="O311">
        <f>ROUND(VLOOKUP(H311,'[1]Feeder energy'!$L:$P,5,FALSE)/1000,3)</f>
        <v>35270.14</v>
      </c>
      <c r="P311">
        <f t="shared" si="16"/>
        <v>1</v>
      </c>
      <c r="Q311" t="s">
        <v>18</v>
      </c>
    </row>
    <row r="312" spans="1:17" x14ac:dyDescent="0.25">
      <c r="A312" s="5">
        <v>110211014479</v>
      </c>
      <c r="B312" s="6">
        <v>44287</v>
      </c>
      <c r="C312">
        <v>8000</v>
      </c>
      <c r="D312">
        <v>4000</v>
      </c>
      <c r="E312">
        <v>127</v>
      </c>
      <c r="F312">
        <v>5000</v>
      </c>
      <c r="G312">
        <v>414</v>
      </c>
      <c r="H312" s="6">
        <f t="shared" si="17"/>
        <v>44256</v>
      </c>
      <c r="I312">
        <f>SUMIFS('[1]Monthly unit'!$C:$C,'[1]Monthly unit'!$A:$A,'[1]Final sheet'!A312,'[1]Monthly unit'!$B:$B,'[1]Final sheet'!H312)</f>
        <v>60</v>
      </c>
      <c r="J312">
        <f t="shared" si="18"/>
        <v>3</v>
      </c>
      <c r="K312">
        <f t="shared" si="19"/>
        <v>2021</v>
      </c>
      <c r="L312">
        <f>ROUND(VLOOKUP(H312,'[1]Feeder energy'!$L:$P,2,FALSE)/1000,3)</f>
        <v>40647.499000000003</v>
      </c>
      <c r="M312">
        <f>ROUND(VLOOKUP(H312,'[1]Feeder energy'!$L:$P,3,FALSE)/1000,3)</f>
        <v>33233.120999999999</v>
      </c>
      <c r="N312">
        <f>ROUND(VLOOKUP(H312,'[1]Feeder energy'!$L:$P,4,FALSE)/1000,3)</f>
        <v>36538.711000000003</v>
      </c>
      <c r="O312">
        <f>ROUND(VLOOKUP(H312,'[1]Feeder energy'!$L:$P,5,FALSE)/1000,3)</f>
        <v>35270.14</v>
      </c>
      <c r="P312">
        <f t="shared" si="16"/>
        <v>1</v>
      </c>
      <c r="Q312" t="s">
        <v>18</v>
      </c>
    </row>
    <row r="313" spans="1:17" x14ac:dyDescent="0.25">
      <c r="A313" s="5">
        <v>110211016147</v>
      </c>
      <c r="B313" s="6">
        <v>44287</v>
      </c>
      <c r="C313">
        <v>12000</v>
      </c>
      <c r="D313">
        <v>5000</v>
      </c>
      <c r="E313">
        <v>156</v>
      </c>
      <c r="F313">
        <v>6000</v>
      </c>
      <c r="G313">
        <v>412</v>
      </c>
      <c r="H313" s="6">
        <f t="shared" si="17"/>
        <v>44256</v>
      </c>
      <c r="I313">
        <f>SUMIFS('[1]Monthly unit'!$C:$C,'[1]Monthly unit'!$A:$A,'[1]Final sheet'!A313,'[1]Monthly unit'!$B:$B,'[1]Final sheet'!H313)</f>
        <v>69</v>
      </c>
      <c r="J313">
        <f t="shared" si="18"/>
        <v>3</v>
      </c>
      <c r="K313">
        <f t="shared" si="19"/>
        <v>2021</v>
      </c>
      <c r="L313">
        <f>ROUND(VLOOKUP(H313,'[1]Feeder energy'!$L:$P,2,FALSE)/1000,3)</f>
        <v>40647.499000000003</v>
      </c>
      <c r="M313">
        <f>ROUND(VLOOKUP(H313,'[1]Feeder energy'!$L:$P,3,FALSE)/1000,3)</f>
        <v>33233.120999999999</v>
      </c>
      <c r="N313">
        <f>ROUND(VLOOKUP(H313,'[1]Feeder energy'!$L:$P,4,FALSE)/1000,3)</f>
        <v>36538.711000000003</v>
      </c>
      <c r="O313">
        <f>ROUND(VLOOKUP(H313,'[1]Feeder energy'!$L:$P,5,FALSE)/1000,3)</f>
        <v>35270.14</v>
      </c>
      <c r="P313">
        <f t="shared" si="16"/>
        <v>1</v>
      </c>
      <c r="Q313" t="s">
        <v>18</v>
      </c>
    </row>
    <row r="314" spans="1:17" x14ac:dyDescent="0.25">
      <c r="A314" s="5">
        <v>110211016918</v>
      </c>
      <c r="B314" s="6">
        <v>44287</v>
      </c>
      <c r="C314">
        <v>8000</v>
      </c>
      <c r="D314">
        <v>8000</v>
      </c>
      <c r="E314">
        <v>38</v>
      </c>
      <c r="F314">
        <v>5000</v>
      </c>
      <c r="G314">
        <v>443</v>
      </c>
      <c r="H314" s="6">
        <f t="shared" si="17"/>
        <v>44256</v>
      </c>
      <c r="I314">
        <f>SUMIFS('[1]Monthly unit'!$C:$C,'[1]Monthly unit'!$A:$A,'[1]Final sheet'!A314,'[1]Monthly unit'!$B:$B,'[1]Final sheet'!H314)</f>
        <v>68</v>
      </c>
      <c r="J314">
        <f t="shared" si="18"/>
        <v>3</v>
      </c>
      <c r="K314">
        <f t="shared" si="19"/>
        <v>2021</v>
      </c>
      <c r="L314">
        <f>ROUND(VLOOKUP(H314,'[1]Feeder energy'!$L:$P,2,FALSE)/1000,3)</f>
        <v>40647.499000000003</v>
      </c>
      <c r="M314">
        <f>ROUND(VLOOKUP(H314,'[1]Feeder energy'!$L:$P,3,FALSE)/1000,3)</f>
        <v>33233.120999999999</v>
      </c>
      <c r="N314">
        <f>ROUND(VLOOKUP(H314,'[1]Feeder energy'!$L:$P,4,FALSE)/1000,3)</f>
        <v>36538.711000000003</v>
      </c>
      <c r="O314">
        <f>ROUND(VLOOKUP(H314,'[1]Feeder energy'!$L:$P,5,FALSE)/1000,3)</f>
        <v>35270.14</v>
      </c>
      <c r="P314">
        <f t="shared" si="16"/>
        <v>1</v>
      </c>
      <c r="Q314" t="s">
        <v>19</v>
      </c>
    </row>
    <row r="315" spans="1:17" x14ac:dyDescent="0.25">
      <c r="A315" s="5">
        <v>110211018819</v>
      </c>
      <c r="B315" s="6">
        <v>44287</v>
      </c>
      <c r="C315">
        <v>20000</v>
      </c>
      <c r="D315">
        <v>10000</v>
      </c>
      <c r="E315">
        <v>15</v>
      </c>
      <c r="F315">
        <v>10000</v>
      </c>
      <c r="G315">
        <v>484</v>
      </c>
      <c r="H315" s="6">
        <f t="shared" si="17"/>
        <v>44256</v>
      </c>
      <c r="I315">
        <f>SUMIFS('[1]Monthly unit'!$C:$C,'[1]Monthly unit'!$A:$A,'[1]Final sheet'!A315,'[1]Monthly unit'!$B:$B,'[1]Final sheet'!H315)</f>
        <v>160</v>
      </c>
      <c r="J315">
        <f t="shared" si="18"/>
        <v>3</v>
      </c>
      <c r="K315">
        <f t="shared" si="19"/>
        <v>2021</v>
      </c>
      <c r="L315">
        <f>ROUND(VLOOKUP(H315,'[1]Feeder energy'!$L:$P,2,FALSE)/1000,3)</f>
        <v>40647.499000000003</v>
      </c>
      <c r="M315">
        <f>ROUND(VLOOKUP(H315,'[1]Feeder energy'!$L:$P,3,FALSE)/1000,3)</f>
        <v>33233.120999999999</v>
      </c>
      <c r="N315">
        <f>ROUND(VLOOKUP(H315,'[1]Feeder energy'!$L:$P,4,FALSE)/1000,3)</f>
        <v>36538.711000000003</v>
      </c>
      <c r="O315">
        <f>ROUND(VLOOKUP(H315,'[1]Feeder energy'!$L:$P,5,FALSE)/1000,3)</f>
        <v>35270.14</v>
      </c>
      <c r="P315">
        <f t="shared" si="16"/>
        <v>1</v>
      </c>
      <c r="Q315" t="s">
        <v>19</v>
      </c>
    </row>
    <row r="316" spans="1:17" x14ac:dyDescent="0.25">
      <c r="A316" s="5">
        <v>110211018842</v>
      </c>
      <c r="B316" s="6">
        <v>44287</v>
      </c>
      <c r="C316">
        <v>22000</v>
      </c>
      <c r="D316">
        <v>5000</v>
      </c>
      <c r="E316">
        <v>13</v>
      </c>
      <c r="F316">
        <v>12000</v>
      </c>
      <c r="G316">
        <v>406</v>
      </c>
      <c r="H316" s="6">
        <f t="shared" si="17"/>
        <v>44256</v>
      </c>
      <c r="I316">
        <f>SUMIFS('[1]Monthly unit'!$C:$C,'[1]Monthly unit'!$A:$A,'[1]Final sheet'!A316,'[1]Monthly unit'!$B:$B,'[1]Final sheet'!H316)</f>
        <v>216</v>
      </c>
      <c r="J316">
        <f t="shared" si="18"/>
        <v>3</v>
      </c>
      <c r="K316">
        <f t="shared" si="19"/>
        <v>2021</v>
      </c>
      <c r="L316">
        <f>ROUND(VLOOKUP(H316,'[1]Feeder energy'!$L:$P,2,FALSE)/1000,3)</f>
        <v>40647.499000000003</v>
      </c>
      <c r="M316">
        <f>ROUND(VLOOKUP(H316,'[1]Feeder energy'!$L:$P,3,FALSE)/1000,3)</f>
        <v>33233.120999999999</v>
      </c>
      <c r="N316">
        <f>ROUND(VLOOKUP(H316,'[1]Feeder energy'!$L:$P,4,FALSE)/1000,3)</f>
        <v>36538.711000000003</v>
      </c>
      <c r="O316">
        <f>ROUND(VLOOKUP(H316,'[1]Feeder energy'!$L:$P,5,FALSE)/1000,3)</f>
        <v>35270.14</v>
      </c>
      <c r="P316">
        <f t="shared" si="16"/>
        <v>1</v>
      </c>
      <c r="Q316" t="s">
        <v>18</v>
      </c>
    </row>
    <row r="317" spans="1:17" x14ac:dyDescent="0.25">
      <c r="A317" s="5">
        <v>110211018848</v>
      </c>
      <c r="B317" s="6">
        <v>44287</v>
      </c>
      <c r="C317">
        <v>10000</v>
      </c>
      <c r="D317">
        <v>5000</v>
      </c>
      <c r="E317">
        <v>10</v>
      </c>
      <c r="F317">
        <v>5219</v>
      </c>
      <c r="G317">
        <v>470</v>
      </c>
      <c r="H317" s="6">
        <f t="shared" si="17"/>
        <v>44256</v>
      </c>
      <c r="I317">
        <f>SUMIFS('[1]Monthly unit'!$C:$C,'[1]Monthly unit'!$A:$A,'[1]Final sheet'!A317,'[1]Monthly unit'!$B:$B,'[1]Final sheet'!H317)</f>
        <v>30</v>
      </c>
      <c r="J317">
        <f t="shared" si="18"/>
        <v>3</v>
      </c>
      <c r="K317">
        <f t="shared" si="19"/>
        <v>2021</v>
      </c>
      <c r="L317">
        <f>ROUND(VLOOKUP(H317,'[1]Feeder energy'!$L:$P,2,FALSE)/1000,3)</f>
        <v>40647.499000000003</v>
      </c>
      <c r="M317">
        <f>ROUND(VLOOKUP(H317,'[1]Feeder energy'!$L:$P,3,FALSE)/1000,3)</f>
        <v>33233.120999999999</v>
      </c>
      <c r="N317">
        <f>ROUND(VLOOKUP(H317,'[1]Feeder energy'!$L:$P,4,FALSE)/1000,3)</f>
        <v>36538.711000000003</v>
      </c>
      <c r="O317">
        <f>ROUND(VLOOKUP(H317,'[1]Feeder energy'!$L:$P,5,FALSE)/1000,3)</f>
        <v>35270.14</v>
      </c>
      <c r="P317">
        <f t="shared" si="16"/>
        <v>1</v>
      </c>
      <c r="Q317" t="s">
        <v>18</v>
      </c>
    </row>
    <row r="318" spans="1:17" x14ac:dyDescent="0.25">
      <c r="A318" s="5">
        <v>110211018849</v>
      </c>
      <c r="B318" s="6">
        <v>44287</v>
      </c>
      <c r="C318">
        <v>6500</v>
      </c>
      <c r="D318">
        <v>3500</v>
      </c>
      <c r="E318">
        <v>268</v>
      </c>
      <c r="F318">
        <v>2000</v>
      </c>
      <c r="G318">
        <v>408</v>
      </c>
      <c r="H318" s="6">
        <f t="shared" si="17"/>
        <v>44256</v>
      </c>
      <c r="I318">
        <f>SUMIFS('[1]Monthly unit'!$C:$C,'[1]Monthly unit'!$A:$A,'[1]Final sheet'!A318,'[1]Monthly unit'!$B:$B,'[1]Final sheet'!H318)</f>
        <v>2</v>
      </c>
      <c r="J318">
        <f t="shared" si="18"/>
        <v>3</v>
      </c>
      <c r="K318">
        <f t="shared" si="19"/>
        <v>2021</v>
      </c>
      <c r="L318">
        <f>ROUND(VLOOKUP(H318,'[1]Feeder energy'!$L:$P,2,FALSE)/1000,3)</f>
        <v>40647.499000000003</v>
      </c>
      <c r="M318">
        <f>ROUND(VLOOKUP(H318,'[1]Feeder energy'!$L:$P,3,FALSE)/1000,3)</f>
        <v>33233.120999999999</v>
      </c>
      <c r="N318">
        <f>ROUND(VLOOKUP(H318,'[1]Feeder energy'!$L:$P,4,FALSE)/1000,3)</f>
        <v>36538.711000000003</v>
      </c>
      <c r="O318">
        <f>ROUND(VLOOKUP(H318,'[1]Feeder energy'!$L:$P,5,FALSE)/1000,3)</f>
        <v>35270.14</v>
      </c>
      <c r="P318">
        <f t="shared" si="16"/>
        <v>1</v>
      </c>
      <c r="Q318" t="s">
        <v>18</v>
      </c>
    </row>
    <row r="319" spans="1:17" x14ac:dyDescent="0.25">
      <c r="A319" s="5">
        <v>110211019181</v>
      </c>
      <c r="B319" s="6">
        <v>44287</v>
      </c>
      <c r="C319">
        <v>0</v>
      </c>
      <c r="D319">
        <v>4500</v>
      </c>
      <c r="E319">
        <v>734</v>
      </c>
      <c r="F319">
        <v>4500</v>
      </c>
      <c r="G319">
        <v>734</v>
      </c>
      <c r="H319" s="6">
        <f t="shared" si="17"/>
        <v>44256</v>
      </c>
      <c r="I319">
        <f>SUMIFS('[1]Monthly unit'!$C:$C,'[1]Monthly unit'!$A:$A,'[1]Final sheet'!A319,'[1]Monthly unit'!$B:$B,'[1]Final sheet'!H319)</f>
        <v>0</v>
      </c>
      <c r="J319">
        <f t="shared" si="18"/>
        <v>3</v>
      </c>
      <c r="K319">
        <f t="shared" si="19"/>
        <v>2021</v>
      </c>
      <c r="L319">
        <f>ROUND(VLOOKUP(H319,'[1]Feeder energy'!$L:$P,2,FALSE)/1000,3)</f>
        <v>40647.499000000003</v>
      </c>
      <c r="M319">
        <f>ROUND(VLOOKUP(H319,'[1]Feeder energy'!$L:$P,3,FALSE)/1000,3)</f>
        <v>33233.120999999999</v>
      </c>
      <c r="N319">
        <f>ROUND(VLOOKUP(H319,'[1]Feeder energy'!$L:$P,4,FALSE)/1000,3)</f>
        <v>36538.711000000003</v>
      </c>
      <c r="O319">
        <f>ROUND(VLOOKUP(H319,'[1]Feeder energy'!$L:$P,5,FALSE)/1000,3)</f>
        <v>35270.14</v>
      </c>
      <c r="P319">
        <f t="shared" si="16"/>
        <v>1</v>
      </c>
      <c r="Q319" t="s">
        <v>19</v>
      </c>
    </row>
    <row r="320" spans="1:17" x14ac:dyDescent="0.25">
      <c r="A320" s="5">
        <v>110211019331</v>
      </c>
      <c r="B320" s="6">
        <v>44287</v>
      </c>
      <c r="C320">
        <v>8393</v>
      </c>
      <c r="D320">
        <v>2500</v>
      </c>
      <c r="E320">
        <v>73</v>
      </c>
      <c r="F320">
        <v>2000</v>
      </c>
      <c r="G320">
        <v>388</v>
      </c>
      <c r="H320" s="6">
        <f t="shared" si="17"/>
        <v>44256</v>
      </c>
      <c r="I320">
        <f>SUMIFS('[1]Monthly unit'!$C:$C,'[1]Monthly unit'!$A:$A,'[1]Final sheet'!A320,'[1]Monthly unit'!$B:$B,'[1]Final sheet'!H320)</f>
        <v>96</v>
      </c>
      <c r="J320">
        <f t="shared" si="18"/>
        <v>3</v>
      </c>
      <c r="K320">
        <f t="shared" si="19"/>
        <v>2021</v>
      </c>
      <c r="L320">
        <f>ROUND(VLOOKUP(H320,'[1]Feeder energy'!$L:$P,2,FALSE)/1000,3)</f>
        <v>40647.499000000003</v>
      </c>
      <c r="M320">
        <f>ROUND(VLOOKUP(H320,'[1]Feeder energy'!$L:$P,3,FALSE)/1000,3)</f>
        <v>33233.120999999999</v>
      </c>
      <c r="N320">
        <f>ROUND(VLOOKUP(H320,'[1]Feeder energy'!$L:$P,4,FALSE)/1000,3)</f>
        <v>36538.711000000003</v>
      </c>
      <c r="O320">
        <f>ROUND(VLOOKUP(H320,'[1]Feeder energy'!$L:$P,5,FALSE)/1000,3)</f>
        <v>35270.14</v>
      </c>
      <c r="P320">
        <f t="shared" si="16"/>
        <v>1</v>
      </c>
      <c r="Q320" t="s">
        <v>19</v>
      </c>
    </row>
    <row r="321" spans="1:17" x14ac:dyDescent="0.25">
      <c r="A321" s="5">
        <v>110211022131</v>
      </c>
      <c r="B321" s="6">
        <v>44287</v>
      </c>
      <c r="C321">
        <v>0</v>
      </c>
      <c r="D321">
        <v>20000</v>
      </c>
      <c r="E321">
        <v>591</v>
      </c>
      <c r="F321">
        <v>20000</v>
      </c>
      <c r="G321">
        <v>591</v>
      </c>
      <c r="H321" s="6">
        <f t="shared" si="17"/>
        <v>44256</v>
      </c>
      <c r="I321">
        <f>SUMIFS('[1]Monthly unit'!$C:$C,'[1]Monthly unit'!$A:$A,'[1]Final sheet'!A321,'[1]Monthly unit'!$B:$B,'[1]Final sheet'!H321)</f>
        <v>0</v>
      </c>
      <c r="J321">
        <f t="shared" si="18"/>
        <v>3</v>
      </c>
      <c r="K321">
        <f t="shared" si="19"/>
        <v>2021</v>
      </c>
      <c r="L321">
        <f>ROUND(VLOOKUP(H321,'[1]Feeder energy'!$L:$P,2,FALSE)/1000,3)</f>
        <v>40647.499000000003</v>
      </c>
      <c r="M321">
        <f>ROUND(VLOOKUP(H321,'[1]Feeder energy'!$L:$P,3,FALSE)/1000,3)</f>
        <v>33233.120999999999</v>
      </c>
      <c r="N321">
        <f>ROUND(VLOOKUP(H321,'[1]Feeder energy'!$L:$P,4,FALSE)/1000,3)</f>
        <v>36538.711000000003</v>
      </c>
      <c r="O321">
        <f>ROUND(VLOOKUP(H321,'[1]Feeder energy'!$L:$P,5,FALSE)/1000,3)</f>
        <v>35270.14</v>
      </c>
      <c r="P321">
        <f t="shared" si="16"/>
        <v>1</v>
      </c>
      <c r="Q321" t="s">
        <v>18</v>
      </c>
    </row>
    <row r="322" spans="1:17" x14ac:dyDescent="0.25">
      <c r="A322" s="5">
        <v>110211022216</v>
      </c>
      <c r="B322" s="6">
        <v>44287</v>
      </c>
      <c r="C322">
        <v>0</v>
      </c>
      <c r="D322">
        <v>2500</v>
      </c>
      <c r="E322">
        <v>471</v>
      </c>
      <c r="F322">
        <v>2500</v>
      </c>
      <c r="G322">
        <v>471</v>
      </c>
      <c r="H322" s="6">
        <f t="shared" si="17"/>
        <v>44256</v>
      </c>
      <c r="I322">
        <f>SUMIFS('[1]Monthly unit'!$C:$C,'[1]Monthly unit'!$A:$A,'[1]Final sheet'!A322,'[1]Monthly unit'!$B:$B,'[1]Final sheet'!H322)</f>
        <v>0</v>
      </c>
      <c r="J322">
        <f t="shared" si="18"/>
        <v>3</v>
      </c>
      <c r="K322">
        <f t="shared" si="19"/>
        <v>2021</v>
      </c>
      <c r="L322">
        <f>ROUND(VLOOKUP(H322,'[1]Feeder energy'!$L:$P,2,FALSE)/1000,3)</f>
        <v>40647.499000000003</v>
      </c>
      <c r="M322">
        <f>ROUND(VLOOKUP(H322,'[1]Feeder energy'!$L:$P,3,FALSE)/1000,3)</f>
        <v>33233.120999999999</v>
      </c>
      <c r="N322">
        <f>ROUND(VLOOKUP(H322,'[1]Feeder energy'!$L:$P,4,FALSE)/1000,3)</f>
        <v>36538.711000000003</v>
      </c>
      <c r="O322">
        <f>ROUND(VLOOKUP(H322,'[1]Feeder energy'!$L:$P,5,FALSE)/1000,3)</f>
        <v>35270.14</v>
      </c>
      <c r="P322">
        <f t="shared" ref="P322:P385" si="20">IF(AND(J322&gt;=4,J322&lt;7,K322=2020),0,IF(AND(C322=0,F322=0),0,1))</f>
        <v>1</v>
      </c>
      <c r="Q322" t="s">
        <v>18</v>
      </c>
    </row>
    <row r="323" spans="1:17" x14ac:dyDescent="0.25">
      <c r="A323" s="5">
        <v>110211022285</v>
      </c>
      <c r="B323" s="6">
        <v>44287</v>
      </c>
      <c r="C323">
        <v>5000</v>
      </c>
      <c r="D323">
        <v>5000</v>
      </c>
      <c r="E323">
        <v>157</v>
      </c>
      <c r="F323">
        <v>8500</v>
      </c>
      <c r="G323">
        <v>721</v>
      </c>
      <c r="H323" s="6">
        <f t="shared" ref="H323:H386" si="21">EOMONTH(B323,-2)+1</f>
        <v>44256</v>
      </c>
      <c r="I323">
        <f>SUMIFS('[1]Monthly unit'!$C:$C,'[1]Monthly unit'!$A:$A,'[1]Final sheet'!A323,'[1]Monthly unit'!$B:$B,'[1]Final sheet'!H323)</f>
        <v>0</v>
      </c>
      <c r="J323">
        <f t="shared" ref="J323:J386" si="22">MONTH(H323)</f>
        <v>3</v>
      </c>
      <c r="K323">
        <f t="shared" ref="K323:K386" si="23">YEAR(H323)</f>
        <v>2021</v>
      </c>
      <c r="L323">
        <f>ROUND(VLOOKUP(H323,'[1]Feeder energy'!$L:$P,2,FALSE)/1000,3)</f>
        <v>40647.499000000003</v>
      </c>
      <c r="M323">
        <f>ROUND(VLOOKUP(H323,'[1]Feeder energy'!$L:$P,3,FALSE)/1000,3)</f>
        <v>33233.120999999999</v>
      </c>
      <c r="N323">
        <f>ROUND(VLOOKUP(H323,'[1]Feeder energy'!$L:$P,4,FALSE)/1000,3)</f>
        <v>36538.711000000003</v>
      </c>
      <c r="O323">
        <f>ROUND(VLOOKUP(H323,'[1]Feeder energy'!$L:$P,5,FALSE)/1000,3)</f>
        <v>35270.14</v>
      </c>
      <c r="P323">
        <f t="shared" si="20"/>
        <v>1</v>
      </c>
      <c r="Q323" t="s">
        <v>18</v>
      </c>
    </row>
    <row r="324" spans="1:17" x14ac:dyDescent="0.25">
      <c r="A324" s="5">
        <v>110212001364</v>
      </c>
      <c r="B324" s="6">
        <v>44287</v>
      </c>
      <c r="C324">
        <v>60000</v>
      </c>
      <c r="D324">
        <v>20000</v>
      </c>
      <c r="E324">
        <v>2</v>
      </c>
      <c r="F324">
        <v>20000</v>
      </c>
      <c r="G324">
        <v>395</v>
      </c>
      <c r="H324" s="6">
        <f t="shared" si="21"/>
        <v>44256</v>
      </c>
      <c r="I324">
        <f>SUMIFS('[1]Monthly unit'!$C:$C,'[1]Monthly unit'!$A:$A,'[1]Final sheet'!A324,'[1]Monthly unit'!$B:$B,'[1]Final sheet'!H324)</f>
        <v>230</v>
      </c>
      <c r="J324">
        <f t="shared" si="22"/>
        <v>3</v>
      </c>
      <c r="K324">
        <f t="shared" si="23"/>
        <v>2021</v>
      </c>
      <c r="L324">
        <f>ROUND(VLOOKUP(H324,'[1]Feeder energy'!$L:$P,2,FALSE)/1000,3)</f>
        <v>40647.499000000003</v>
      </c>
      <c r="M324">
        <f>ROUND(VLOOKUP(H324,'[1]Feeder energy'!$L:$P,3,FALSE)/1000,3)</f>
        <v>33233.120999999999</v>
      </c>
      <c r="N324">
        <f>ROUND(VLOOKUP(H324,'[1]Feeder energy'!$L:$P,4,FALSE)/1000,3)</f>
        <v>36538.711000000003</v>
      </c>
      <c r="O324">
        <f>ROUND(VLOOKUP(H324,'[1]Feeder energy'!$L:$P,5,FALSE)/1000,3)</f>
        <v>35270.14</v>
      </c>
      <c r="P324">
        <f t="shared" si="20"/>
        <v>1</v>
      </c>
      <c r="Q324" t="s">
        <v>18</v>
      </c>
    </row>
    <row r="325" spans="1:17" x14ac:dyDescent="0.25">
      <c r="A325" s="5">
        <v>110212001365</v>
      </c>
      <c r="B325" s="6">
        <v>44287</v>
      </c>
      <c r="C325">
        <v>80000</v>
      </c>
      <c r="D325">
        <v>20000</v>
      </c>
      <c r="E325">
        <v>48</v>
      </c>
      <c r="F325">
        <v>20000</v>
      </c>
      <c r="G325">
        <v>390</v>
      </c>
      <c r="H325" s="6">
        <f t="shared" si="21"/>
        <v>44256</v>
      </c>
      <c r="I325">
        <f>SUMIFS('[1]Monthly unit'!$C:$C,'[1]Monthly unit'!$A:$A,'[1]Final sheet'!A325,'[1]Monthly unit'!$B:$B,'[1]Final sheet'!H325)</f>
        <v>449</v>
      </c>
      <c r="J325">
        <f t="shared" si="22"/>
        <v>3</v>
      </c>
      <c r="K325">
        <f t="shared" si="23"/>
        <v>2021</v>
      </c>
      <c r="L325">
        <f>ROUND(VLOOKUP(H325,'[1]Feeder energy'!$L:$P,2,FALSE)/1000,3)</f>
        <v>40647.499000000003</v>
      </c>
      <c r="M325">
        <f>ROUND(VLOOKUP(H325,'[1]Feeder energy'!$L:$P,3,FALSE)/1000,3)</f>
        <v>33233.120999999999</v>
      </c>
      <c r="N325">
        <f>ROUND(VLOOKUP(H325,'[1]Feeder energy'!$L:$P,4,FALSE)/1000,3)</f>
        <v>36538.711000000003</v>
      </c>
      <c r="O325">
        <f>ROUND(VLOOKUP(H325,'[1]Feeder energy'!$L:$P,5,FALSE)/1000,3)</f>
        <v>35270.14</v>
      </c>
      <c r="P325">
        <f t="shared" si="20"/>
        <v>1</v>
      </c>
      <c r="Q325" t="s">
        <v>18</v>
      </c>
    </row>
    <row r="326" spans="1:17" x14ac:dyDescent="0.25">
      <c r="A326" s="5">
        <v>110212001425</v>
      </c>
      <c r="B326" s="6">
        <v>44287</v>
      </c>
      <c r="C326">
        <v>90000</v>
      </c>
      <c r="D326">
        <v>30000</v>
      </c>
      <c r="E326">
        <v>40</v>
      </c>
      <c r="F326">
        <v>30000</v>
      </c>
      <c r="G326">
        <v>449</v>
      </c>
      <c r="H326" s="6">
        <f t="shared" si="21"/>
        <v>44256</v>
      </c>
      <c r="I326">
        <f>SUMIFS('[1]Monthly unit'!$C:$C,'[1]Monthly unit'!$A:$A,'[1]Final sheet'!A326,'[1]Monthly unit'!$B:$B,'[1]Final sheet'!H326)</f>
        <v>580</v>
      </c>
      <c r="J326">
        <f t="shared" si="22"/>
        <v>3</v>
      </c>
      <c r="K326">
        <f t="shared" si="23"/>
        <v>2021</v>
      </c>
      <c r="L326">
        <f>ROUND(VLOOKUP(H326,'[1]Feeder energy'!$L:$P,2,FALSE)/1000,3)</f>
        <v>40647.499000000003</v>
      </c>
      <c r="M326">
        <f>ROUND(VLOOKUP(H326,'[1]Feeder energy'!$L:$P,3,FALSE)/1000,3)</f>
        <v>33233.120999999999</v>
      </c>
      <c r="N326">
        <f>ROUND(VLOOKUP(H326,'[1]Feeder energy'!$L:$P,4,FALSE)/1000,3)</f>
        <v>36538.711000000003</v>
      </c>
      <c r="O326">
        <f>ROUND(VLOOKUP(H326,'[1]Feeder energy'!$L:$P,5,FALSE)/1000,3)</f>
        <v>35270.14</v>
      </c>
      <c r="P326">
        <f t="shared" si="20"/>
        <v>1</v>
      </c>
      <c r="Q326" t="s">
        <v>18</v>
      </c>
    </row>
    <row r="327" spans="1:17" x14ac:dyDescent="0.25">
      <c r="A327" s="5">
        <v>110212001433</v>
      </c>
      <c r="B327" s="6">
        <v>44287</v>
      </c>
      <c r="C327">
        <v>40000</v>
      </c>
      <c r="D327">
        <v>20000</v>
      </c>
      <c r="E327">
        <v>40</v>
      </c>
      <c r="F327">
        <v>20000</v>
      </c>
      <c r="G327">
        <v>619</v>
      </c>
      <c r="H327" s="6">
        <f t="shared" si="21"/>
        <v>44256</v>
      </c>
      <c r="I327">
        <f>SUMIFS('[1]Monthly unit'!$C:$C,'[1]Monthly unit'!$A:$A,'[1]Final sheet'!A327,'[1]Monthly unit'!$B:$B,'[1]Final sheet'!H327)</f>
        <v>257</v>
      </c>
      <c r="J327">
        <f t="shared" si="22"/>
        <v>3</v>
      </c>
      <c r="K327">
        <f t="shared" si="23"/>
        <v>2021</v>
      </c>
      <c r="L327">
        <f>ROUND(VLOOKUP(H327,'[1]Feeder energy'!$L:$P,2,FALSE)/1000,3)</f>
        <v>40647.499000000003</v>
      </c>
      <c r="M327">
        <f>ROUND(VLOOKUP(H327,'[1]Feeder energy'!$L:$P,3,FALSE)/1000,3)</f>
        <v>33233.120999999999</v>
      </c>
      <c r="N327">
        <f>ROUND(VLOOKUP(H327,'[1]Feeder energy'!$L:$P,4,FALSE)/1000,3)</f>
        <v>36538.711000000003</v>
      </c>
      <c r="O327">
        <f>ROUND(VLOOKUP(H327,'[1]Feeder energy'!$L:$P,5,FALSE)/1000,3)</f>
        <v>35270.14</v>
      </c>
      <c r="P327">
        <f t="shared" si="20"/>
        <v>1</v>
      </c>
      <c r="Q327" t="s">
        <v>18</v>
      </c>
    </row>
    <row r="328" spans="1:17" x14ac:dyDescent="0.25">
      <c r="A328" s="5">
        <v>110212001483</v>
      </c>
      <c r="B328" s="6">
        <v>44287</v>
      </c>
      <c r="C328">
        <v>45000</v>
      </c>
      <c r="D328">
        <v>15000</v>
      </c>
      <c r="E328">
        <v>23</v>
      </c>
      <c r="F328">
        <v>15000</v>
      </c>
      <c r="G328">
        <v>380</v>
      </c>
      <c r="H328" s="6">
        <f t="shared" si="21"/>
        <v>44256</v>
      </c>
      <c r="I328">
        <f>SUMIFS('[1]Monthly unit'!$C:$C,'[1]Monthly unit'!$A:$A,'[1]Final sheet'!A328,'[1]Monthly unit'!$B:$B,'[1]Final sheet'!H328)</f>
        <v>240</v>
      </c>
      <c r="J328">
        <f t="shared" si="22"/>
        <v>3</v>
      </c>
      <c r="K328">
        <f t="shared" si="23"/>
        <v>2021</v>
      </c>
      <c r="L328">
        <f>ROUND(VLOOKUP(H328,'[1]Feeder energy'!$L:$P,2,FALSE)/1000,3)</f>
        <v>40647.499000000003</v>
      </c>
      <c r="M328">
        <f>ROUND(VLOOKUP(H328,'[1]Feeder energy'!$L:$P,3,FALSE)/1000,3)</f>
        <v>33233.120999999999</v>
      </c>
      <c r="N328">
        <f>ROUND(VLOOKUP(H328,'[1]Feeder energy'!$L:$P,4,FALSE)/1000,3)</f>
        <v>36538.711000000003</v>
      </c>
      <c r="O328">
        <f>ROUND(VLOOKUP(H328,'[1]Feeder energy'!$L:$P,5,FALSE)/1000,3)</f>
        <v>35270.14</v>
      </c>
      <c r="P328">
        <f t="shared" si="20"/>
        <v>1</v>
      </c>
      <c r="Q328" t="s">
        <v>18</v>
      </c>
    </row>
    <row r="329" spans="1:17" x14ac:dyDescent="0.25">
      <c r="A329" s="5">
        <v>110212001500</v>
      </c>
      <c r="B329" s="6">
        <v>44287</v>
      </c>
      <c r="C329">
        <v>500</v>
      </c>
      <c r="D329">
        <v>500</v>
      </c>
      <c r="E329">
        <v>316</v>
      </c>
      <c r="F329">
        <v>1000</v>
      </c>
      <c r="G329">
        <v>415</v>
      </c>
      <c r="H329" s="6">
        <f t="shared" si="21"/>
        <v>44256</v>
      </c>
      <c r="I329">
        <f>SUMIFS('[1]Monthly unit'!$C:$C,'[1]Monthly unit'!$A:$A,'[1]Final sheet'!A329,'[1]Monthly unit'!$B:$B,'[1]Final sheet'!H329)</f>
        <v>0</v>
      </c>
      <c r="J329">
        <f t="shared" si="22"/>
        <v>3</v>
      </c>
      <c r="K329">
        <f t="shared" si="23"/>
        <v>2021</v>
      </c>
      <c r="L329">
        <f>ROUND(VLOOKUP(H329,'[1]Feeder energy'!$L:$P,2,FALSE)/1000,3)</f>
        <v>40647.499000000003</v>
      </c>
      <c r="M329">
        <f>ROUND(VLOOKUP(H329,'[1]Feeder energy'!$L:$P,3,FALSE)/1000,3)</f>
        <v>33233.120999999999</v>
      </c>
      <c r="N329">
        <f>ROUND(VLOOKUP(H329,'[1]Feeder energy'!$L:$P,4,FALSE)/1000,3)</f>
        <v>36538.711000000003</v>
      </c>
      <c r="O329">
        <f>ROUND(VLOOKUP(H329,'[1]Feeder energy'!$L:$P,5,FALSE)/1000,3)</f>
        <v>35270.14</v>
      </c>
      <c r="P329">
        <f t="shared" si="20"/>
        <v>1</v>
      </c>
      <c r="Q329" t="s">
        <v>18</v>
      </c>
    </row>
    <row r="330" spans="1:17" x14ac:dyDescent="0.25">
      <c r="A330" s="5">
        <v>110212001503</v>
      </c>
      <c r="B330" s="6">
        <v>44287</v>
      </c>
      <c r="C330">
        <v>3000</v>
      </c>
      <c r="D330">
        <v>3000</v>
      </c>
      <c r="E330">
        <v>315</v>
      </c>
      <c r="F330">
        <v>3000</v>
      </c>
      <c r="G330">
        <v>619</v>
      </c>
      <c r="H330" s="6">
        <f t="shared" si="21"/>
        <v>44256</v>
      </c>
      <c r="I330">
        <f>SUMIFS('[1]Monthly unit'!$C:$C,'[1]Monthly unit'!$A:$A,'[1]Final sheet'!A330,'[1]Monthly unit'!$B:$B,'[1]Final sheet'!H330)</f>
        <v>1</v>
      </c>
      <c r="J330">
        <f t="shared" si="22"/>
        <v>3</v>
      </c>
      <c r="K330">
        <f t="shared" si="23"/>
        <v>2021</v>
      </c>
      <c r="L330">
        <f>ROUND(VLOOKUP(H330,'[1]Feeder energy'!$L:$P,2,FALSE)/1000,3)</f>
        <v>40647.499000000003</v>
      </c>
      <c r="M330">
        <f>ROUND(VLOOKUP(H330,'[1]Feeder energy'!$L:$P,3,FALSE)/1000,3)</f>
        <v>33233.120999999999</v>
      </c>
      <c r="N330">
        <f>ROUND(VLOOKUP(H330,'[1]Feeder energy'!$L:$P,4,FALSE)/1000,3)</f>
        <v>36538.711000000003</v>
      </c>
      <c r="O330">
        <f>ROUND(VLOOKUP(H330,'[1]Feeder energy'!$L:$P,5,FALSE)/1000,3)</f>
        <v>35270.14</v>
      </c>
      <c r="P330">
        <f t="shared" si="20"/>
        <v>1</v>
      </c>
      <c r="Q330" t="s">
        <v>18</v>
      </c>
    </row>
    <row r="331" spans="1:17" x14ac:dyDescent="0.25">
      <c r="A331" s="5">
        <v>110212001511</v>
      </c>
      <c r="B331" s="6">
        <v>44287</v>
      </c>
      <c r="C331">
        <v>7000</v>
      </c>
      <c r="D331">
        <v>1500</v>
      </c>
      <c r="E331">
        <v>9</v>
      </c>
      <c r="F331">
        <v>4400</v>
      </c>
      <c r="G331">
        <v>381</v>
      </c>
      <c r="H331" s="6">
        <f t="shared" si="21"/>
        <v>44256</v>
      </c>
      <c r="I331">
        <f>SUMIFS('[1]Monthly unit'!$C:$C,'[1]Monthly unit'!$A:$A,'[1]Final sheet'!A331,'[1]Monthly unit'!$B:$B,'[1]Final sheet'!H331)</f>
        <v>3</v>
      </c>
      <c r="J331">
        <f t="shared" si="22"/>
        <v>3</v>
      </c>
      <c r="K331">
        <f t="shared" si="23"/>
        <v>2021</v>
      </c>
      <c r="L331">
        <f>ROUND(VLOOKUP(H331,'[1]Feeder energy'!$L:$P,2,FALSE)/1000,3)</f>
        <v>40647.499000000003</v>
      </c>
      <c r="M331">
        <f>ROUND(VLOOKUP(H331,'[1]Feeder energy'!$L:$P,3,FALSE)/1000,3)</f>
        <v>33233.120999999999</v>
      </c>
      <c r="N331">
        <f>ROUND(VLOOKUP(H331,'[1]Feeder energy'!$L:$P,4,FALSE)/1000,3)</f>
        <v>36538.711000000003</v>
      </c>
      <c r="O331">
        <f>ROUND(VLOOKUP(H331,'[1]Feeder energy'!$L:$P,5,FALSE)/1000,3)</f>
        <v>35270.14</v>
      </c>
      <c r="P331">
        <f t="shared" si="20"/>
        <v>1</v>
      </c>
      <c r="Q331" t="s">
        <v>18</v>
      </c>
    </row>
    <row r="332" spans="1:17" x14ac:dyDescent="0.25">
      <c r="A332" s="5">
        <v>110212001541</v>
      </c>
      <c r="B332" s="6">
        <v>44287</v>
      </c>
      <c r="C332">
        <v>60000</v>
      </c>
      <c r="D332">
        <v>20000</v>
      </c>
      <c r="E332">
        <v>100</v>
      </c>
      <c r="F332">
        <v>20000</v>
      </c>
      <c r="G332">
        <v>367</v>
      </c>
      <c r="H332" s="6">
        <f t="shared" si="21"/>
        <v>44256</v>
      </c>
      <c r="I332">
        <f>SUMIFS('[1]Monthly unit'!$C:$C,'[1]Monthly unit'!$A:$A,'[1]Final sheet'!A332,'[1]Monthly unit'!$B:$B,'[1]Final sheet'!H332)</f>
        <v>404</v>
      </c>
      <c r="J332">
        <f t="shared" si="22"/>
        <v>3</v>
      </c>
      <c r="K332">
        <f t="shared" si="23"/>
        <v>2021</v>
      </c>
      <c r="L332">
        <f>ROUND(VLOOKUP(H332,'[1]Feeder energy'!$L:$P,2,FALSE)/1000,3)</f>
        <v>40647.499000000003</v>
      </c>
      <c r="M332">
        <f>ROUND(VLOOKUP(H332,'[1]Feeder energy'!$L:$P,3,FALSE)/1000,3)</f>
        <v>33233.120999999999</v>
      </c>
      <c r="N332">
        <f>ROUND(VLOOKUP(H332,'[1]Feeder energy'!$L:$P,4,FALSE)/1000,3)</f>
        <v>36538.711000000003</v>
      </c>
      <c r="O332">
        <f>ROUND(VLOOKUP(H332,'[1]Feeder energy'!$L:$P,5,FALSE)/1000,3)</f>
        <v>35270.14</v>
      </c>
      <c r="P332">
        <f t="shared" si="20"/>
        <v>1</v>
      </c>
      <c r="Q332" t="s">
        <v>18</v>
      </c>
    </row>
    <row r="333" spans="1:17" x14ac:dyDescent="0.25">
      <c r="A333" s="5">
        <v>110212001742</v>
      </c>
      <c r="B333" s="6">
        <v>44287</v>
      </c>
      <c r="C333">
        <v>61907</v>
      </c>
      <c r="D333">
        <v>50000</v>
      </c>
      <c r="E333">
        <v>85</v>
      </c>
      <c r="F333">
        <v>50000</v>
      </c>
      <c r="G333">
        <v>538</v>
      </c>
      <c r="H333" s="6">
        <f t="shared" si="21"/>
        <v>44256</v>
      </c>
      <c r="I333">
        <f>SUMIFS('[1]Monthly unit'!$C:$C,'[1]Monthly unit'!$A:$A,'[1]Final sheet'!A333,'[1]Monthly unit'!$B:$B,'[1]Final sheet'!H333)</f>
        <v>315</v>
      </c>
      <c r="J333">
        <f t="shared" si="22"/>
        <v>3</v>
      </c>
      <c r="K333">
        <f t="shared" si="23"/>
        <v>2021</v>
      </c>
      <c r="L333">
        <f>ROUND(VLOOKUP(H333,'[1]Feeder energy'!$L:$P,2,FALSE)/1000,3)</f>
        <v>40647.499000000003</v>
      </c>
      <c r="M333">
        <f>ROUND(VLOOKUP(H333,'[1]Feeder energy'!$L:$P,3,FALSE)/1000,3)</f>
        <v>33233.120999999999</v>
      </c>
      <c r="N333">
        <f>ROUND(VLOOKUP(H333,'[1]Feeder energy'!$L:$P,4,FALSE)/1000,3)</f>
        <v>36538.711000000003</v>
      </c>
      <c r="O333">
        <f>ROUND(VLOOKUP(H333,'[1]Feeder energy'!$L:$P,5,FALSE)/1000,3)</f>
        <v>35270.14</v>
      </c>
      <c r="P333">
        <f t="shared" si="20"/>
        <v>1</v>
      </c>
      <c r="Q333" t="s">
        <v>18</v>
      </c>
    </row>
    <row r="334" spans="1:17" x14ac:dyDescent="0.25">
      <c r="A334" s="5">
        <v>110212002452</v>
      </c>
      <c r="B334" s="6">
        <v>44287</v>
      </c>
      <c r="C334">
        <v>41164</v>
      </c>
      <c r="D334">
        <v>30000</v>
      </c>
      <c r="E334">
        <v>107</v>
      </c>
      <c r="F334">
        <v>4567</v>
      </c>
      <c r="G334">
        <v>385</v>
      </c>
      <c r="H334" s="6">
        <f t="shared" si="21"/>
        <v>44256</v>
      </c>
      <c r="I334">
        <f>SUMIFS('[1]Monthly unit'!$C:$C,'[1]Monthly unit'!$A:$A,'[1]Final sheet'!A334,'[1]Monthly unit'!$B:$B,'[1]Final sheet'!H334)</f>
        <v>336</v>
      </c>
      <c r="J334">
        <f t="shared" si="22"/>
        <v>3</v>
      </c>
      <c r="K334">
        <f t="shared" si="23"/>
        <v>2021</v>
      </c>
      <c r="L334">
        <f>ROUND(VLOOKUP(H334,'[1]Feeder energy'!$L:$P,2,FALSE)/1000,3)</f>
        <v>40647.499000000003</v>
      </c>
      <c r="M334">
        <f>ROUND(VLOOKUP(H334,'[1]Feeder energy'!$L:$P,3,FALSE)/1000,3)</f>
        <v>33233.120999999999</v>
      </c>
      <c r="N334">
        <f>ROUND(VLOOKUP(H334,'[1]Feeder energy'!$L:$P,4,FALSE)/1000,3)</f>
        <v>36538.711000000003</v>
      </c>
      <c r="O334">
        <f>ROUND(VLOOKUP(H334,'[1]Feeder energy'!$L:$P,5,FALSE)/1000,3)</f>
        <v>35270.14</v>
      </c>
      <c r="P334">
        <f t="shared" si="20"/>
        <v>1</v>
      </c>
      <c r="Q334" t="s">
        <v>18</v>
      </c>
    </row>
    <row r="335" spans="1:17" x14ac:dyDescent="0.25">
      <c r="A335" s="5">
        <v>110212003620</v>
      </c>
      <c r="B335" s="6">
        <v>44287</v>
      </c>
      <c r="C335">
        <v>80000</v>
      </c>
      <c r="D335">
        <v>50000</v>
      </c>
      <c r="E335">
        <v>184</v>
      </c>
      <c r="F335">
        <v>23820</v>
      </c>
      <c r="G335">
        <v>374</v>
      </c>
      <c r="H335" s="6">
        <f t="shared" si="21"/>
        <v>44256</v>
      </c>
      <c r="I335">
        <f>SUMIFS('[1]Monthly unit'!$C:$C,'[1]Monthly unit'!$A:$A,'[1]Final sheet'!A335,'[1]Monthly unit'!$B:$B,'[1]Final sheet'!H335)</f>
        <v>616</v>
      </c>
      <c r="J335">
        <f t="shared" si="22"/>
        <v>3</v>
      </c>
      <c r="K335">
        <f t="shared" si="23"/>
        <v>2021</v>
      </c>
      <c r="L335">
        <f>ROUND(VLOOKUP(H335,'[1]Feeder energy'!$L:$P,2,FALSE)/1000,3)</f>
        <v>40647.499000000003</v>
      </c>
      <c r="M335">
        <f>ROUND(VLOOKUP(H335,'[1]Feeder energy'!$L:$P,3,FALSE)/1000,3)</f>
        <v>33233.120999999999</v>
      </c>
      <c r="N335">
        <f>ROUND(VLOOKUP(H335,'[1]Feeder energy'!$L:$P,4,FALSE)/1000,3)</f>
        <v>36538.711000000003</v>
      </c>
      <c r="O335">
        <f>ROUND(VLOOKUP(H335,'[1]Feeder energy'!$L:$P,5,FALSE)/1000,3)</f>
        <v>35270.14</v>
      </c>
      <c r="P335">
        <f t="shared" si="20"/>
        <v>1</v>
      </c>
      <c r="Q335" t="s">
        <v>18</v>
      </c>
    </row>
    <row r="336" spans="1:17" x14ac:dyDescent="0.25">
      <c r="A336" s="5">
        <v>110212004373</v>
      </c>
      <c r="B336" s="6">
        <v>44287</v>
      </c>
      <c r="C336">
        <v>2000</v>
      </c>
      <c r="D336">
        <v>2000</v>
      </c>
      <c r="E336">
        <v>209</v>
      </c>
      <c r="F336">
        <v>2000</v>
      </c>
      <c r="G336">
        <v>451</v>
      </c>
      <c r="H336" s="6">
        <f t="shared" si="21"/>
        <v>44256</v>
      </c>
      <c r="I336">
        <f>SUMIFS('[1]Monthly unit'!$C:$C,'[1]Monthly unit'!$A:$A,'[1]Final sheet'!A336,'[1]Monthly unit'!$B:$B,'[1]Final sheet'!H336)</f>
        <v>40</v>
      </c>
      <c r="J336">
        <f t="shared" si="22"/>
        <v>3</v>
      </c>
      <c r="K336">
        <f t="shared" si="23"/>
        <v>2021</v>
      </c>
      <c r="L336">
        <f>ROUND(VLOOKUP(H336,'[1]Feeder energy'!$L:$P,2,FALSE)/1000,3)</f>
        <v>40647.499000000003</v>
      </c>
      <c r="M336">
        <f>ROUND(VLOOKUP(H336,'[1]Feeder energy'!$L:$P,3,FALSE)/1000,3)</f>
        <v>33233.120999999999</v>
      </c>
      <c r="N336">
        <f>ROUND(VLOOKUP(H336,'[1]Feeder energy'!$L:$P,4,FALSE)/1000,3)</f>
        <v>36538.711000000003</v>
      </c>
      <c r="O336">
        <f>ROUND(VLOOKUP(H336,'[1]Feeder energy'!$L:$P,5,FALSE)/1000,3)</f>
        <v>35270.14</v>
      </c>
      <c r="P336">
        <f t="shared" si="20"/>
        <v>1</v>
      </c>
      <c r="Q336" t="s">
        <v>19</v>
      </c>
    </row>
    <row r="337" spans="1:17" x14ac:dyDescent="0.25">
      <c r="A337" s="5">
        <v>110212004590</v>
      </c>
      <c r="B337" s="6">
        <v>44287</v>
      </c>
      <c r="C337">
        <v>69000</v>
      </c>
      <c r="D337">
        <v>20000</v>
      </c>
      <c r="E337">
        <v>7</v>
      </c>
      <c r="F337">
        <v>20000</v>
      </c>
      <c r="G337">
        <v>504</v>
      </c>
      <c r="H337" s="6">
        <f t="shared" si="21"/>
        <v>44256</v>
      </c>
      <c r="I337">
        <f>SUMIFS('[1]Monthly unit'!$C:$C,'[1]Monthly unit'!$A:$A,'[1]Final sheet'!A337,'[1]Monthly unit'!$B:$B,'[1]Final sheet'!H337)</f>
        <v>242</v>
      </c>
      <c r="J337">
        <f t="shared" si="22"/>
        <v>3</v>
      </c>
      <c r="K337">
        <f t="shared" si="23"/>
        <v>2021</v>
      </c>
      <c r="L337">
        <f>ROUND(VLOOKUP(H337,'[1]Feeder energy'!$L:$P,2,FALSE)/1000,3)</f>
        <v>40647.499000000003</v>
      </c>
      <c r="M337">
        <f>ROUND(VLOOKUP(H337,'[1]Feeder energy'!$L:$P,3,FALSE)/1000,3)</f>
        <v>33233.120999999999</v>
      </c>
      <c r="N337">
        <f>ROUND(VLOOKUP(H337,'[1]Feeder energy'!$L:$P,4,FALSE)/1000,3)</f>
        <v>36538.711000000003</v>
      </c>
      <c r="O337">
        <f>ROUND(VLOOKUP(H337,'[1]Feeder energy'!$L:$P,5,FALSE)/1000,3)</f>
        <v>35270.14</v>
      </c>
      <c r="P337">
        <f t="shared" si="20"/>
        <v>1</v>
      </c>
      <c r="Q337" t="s">
        <v>19</v>
      </c>
    </row>
    <row r="338" spans="1:17" x14ac:dyDescent="0.25">
      <c r="A338" s="5">
        <v>110212005229</v>
      </c>
      <c r="B338" s="6">
        <v>44287</v>
      </c>
      <c r="C338">
        <v>10999</v>
      </c>
      <c r="D338">
        <v>5000</v>
      </c>
      <c r="E338">
        <v>175</v>
      </c>
      <c r="F338">
        <v>606</v>
      </c>
      <c r="G338">
        <v>407</v>
      </c>
      <c r="H338" s="6">
        <f t="shared" si="21"/>
        <v>44256</v>
      </c>
      <c r="I338">
        <f>SUMIFS('[1]Monthly unit'!$C:$C,'[1]Monthly unit'!$A:$A,'[1]Final sheet'!A338,'[1]Monthly unit'!$B:$B,'[1]Final sheet'!H338)</f>
        <v>38</v>
      </c>
      <c r="J338">
        <f t="shared" si="22"/>
        <v>3</v>
      </c>
      <c r="K338">
        <f t="shared" si="23"/>
        <v>2021</v>
      </c>
      <c r="L338">
        <f>ROUND(VLOOKUP(H338,'[1]Feeder energy'!$L:$P,2,FALSE)/1000,3)</f>
        <v>40647.499000000003</v>
      </c>
      <c r="M338">
        <f>ROUND(VLOOKUP(H338,'[1]Feeder energy'!$L:$P,3,FALSE)/1000,3)</f>
        <v>33233.120999999999</v>
      </c>
      <c r="N338">
        <f>ROUND(VLOOKUP(H338,'[1]Feeder energy'!$L:$P,4,FALSE)/1000,3)</f>
        <v>36538.711000000003</v>
      </c>
      <c r="O338">
        <f>ROUND(VLOOKUP(H338,'[1]Feeder energy'!$L:$P,5,FALSE)/1000,3)</f>
        <v>35270.14</v>
      </c>
      <c r="P338">
        <f t="shared" si="20"/>
        <v>1</v>
      </c>
      <c r="Q338" t="s">
        <v>18</v>
      </c>
    </row>
    <row r="339" spans="1:17" x14ac:dyDescent="0.25">
      <c r="A339" s="5">
        <v>110212005260</v>
      </c>
      <c r="B339" s="6">
        <v>44287</v>
      </c>
      <c r="C339">
        <v>80000</v>
      </c>
      <c r="D339">
        <v>20000</v>
      </c>
      <c r="E339">
        <v>75</v>
      </c>
      <c r="F339">
        <v>5000</v>
      </c>
      <c r="G339">
        <v>399</v>
      </c>
      <c r="H339" s="6">
        <f t="shared" si="21"/>
        <v>44256</v>
      </c>
      <c r="I339">
        <f>SUMIFS('[1]Monthly unit'!$C:$C,'[1]Monthly unit'!$A:$A,'[1]Final sheet'!A339,'[1]Monthly unit'!$B:$B,'[1]Final sheet'!H339)</f>
        <v>257</v>
      </c>
      <c r="J339">
        <f t="shared" si="22"/>
        <v>3</v>
      </c>
      <c r="K339">
        <f t="shared" si="23"/>
        <v>2021</v>
      </c>
      <c r="L339">
        <f>ROUND(VLOOKUP(H339,'[1]Feeder energy'!$L:$P,2,FALSE)/1000,3)</f>
        <v>40647.499000000003</v>
      </c>
      <c r="M339">
        <f>ROUND(VLOOKUP(H339,'[1]Feeder energy'!$L:$P,3,FALSE)/1000,3)</f>
        <v>33233.120999999999</v>
      </c>
      <c r="N339">
        <f>ROUND(VLOOKUP(H339,'[1]Feeder energy'!$L:$P,4,FALSE)/1000,3)</f>
        <v>36538.711000000003</v>
      </c>
      <c r="O339">
        <f>ROUND(VLOOKUP(H339,'[1]Feeder energy'!$L:$P,5,FALSE)/1000,3)</f>
        <v>35270.14</v>
      </c>
      <c r="P339">
        <f t="shared" si="20"/>
        <v>1</v>
      </c>
      <c r="Q339" t="s">
        <v>18</v>
      </c>
    </row>
    <row r="340" spans="1:17" x14ac:dyDescent="0.25">
      <c r="A340" s="5">
        <v>110212006540</v>
      </c>
      <c r="B340" s="6">
        <v>44287</v>
      </c>
      <c r="C340">
        <v>34500</v>
      </c>
      <c r="D340">
        <v>15000</v>
      </c>
      <c r="E340">
        <v>37</v>
      </c>
      <c r="F340">
        <v>10000</v>
      </c>
      <c r="G340">
        <v>465</v>
      </c>
      <c r="H340" s="6">
        <f t="shared" si="21"/>
        <v>44256</v>
      </c>
      <c r="I340">
        <f>SUMIFS('[1]Monthly unit'!$C:$C,'[1]Monthly unit'!$A:$A,'[1]Final sheet'!A340,'[1]Monthly unit'!$B:$B,'[1]Final sheet'!H340)</f>
        <v>363</v>
      </c>
      <c r="J340">
        <f t="shared" si="22"/>
        <v>3</v>
      </c>
      <c r="K340">
        <f t="shared" si="23"/>
        <v>2021</v>
      </c>
      <c r="L340">
        <f>ROUND(VLOOKUP(H340,'[1]Feeder energy'!$L:$P,2,FALSE)/1000,3)</f>
        <v>40647.499000000003</v>
      </c>
      <c r="M340">
        <f>ROUND(VLOOKUP(H340,'[1]Feeder energy'!$L:$P,3,FALSE)/1000,3)</f>
        <v>33233.120999999999</v>
      </c>
      <c r="N340">
        <f>ROUND(VLOOKUP(H340,'[1]Feeder energy'!$L:$P,4,FALSE)/1000,3)</f>
        <v>36538.711000000003</v>
      </c>
      <c r="O340">
        <f>ROUND(VLOOKUP(H340,'[1]Feeder energy'!$L:$P,5,FALSE)/1000,3)</f>
        <v>35270.14</v>
      </c>
      <c r="P340">
        <f t="shared" si="20"/>
        <v>1</v>
      </c>
      <c r="Q340" t="s">
        <v>18</v>
      </c>
    </row>
    <row r="341" spans="1:17" x14ac:dyDescent="0.25">
      <c r="A341" s="5">
        <v>110212006558</v>
      </c>
      <c r="B341" s="6">
        <v>44287</v>
      </c>
      <c r="C341">
        <v>0</v>
      </c>
      <c r="D341">
        <v>5000</v>
      </c>
      <c r="E341">
        <v>581</v>
      </c>
      <c r="F341">
        <v>5000</v>
      </c>
      <c r="G341">
        <v>581</v>
      </c>
      <c r="H341" s="6">
        <f t="shared" si="21"/>
        <v>44256</v>
      </c>
      <c r="I341">
        <f>SUMIFS('[1]Monthly unit'!$C:$C,'[1]Monthly unit'!$A:$A,'[1]Final sheet'!A341,'[1]Monthly unit'!$B:$B,'[1]Final sheet'!H341)</f>
        <v>0</v>
      </c>
      <c r="J341">
        <f t="shared" si="22"/>
        <v>3</v>
      </c>
      <c r="K341">
        <f t="shared" si="23"/>
        <v>2021</v>
      </c>
      <c r="L341">
        <f>ROUND(VLOOKUP(H341,'[1]Feeder energy'!$L:$P,2,FALSE)/1000,3)</f>
        <v>40647.499000000003</v>
      </c>
      <c r="M341">
        <f>ROUND(VLOOKUP(H341,'[1]Feeder energy'!$L:$P,3,FALSE)/1000,3)</f>
        <v>33233.120999999999</v>
      </c>
      <c r="N341">
        <f>ROUND(VLOOKUP(H341,'[1]Feeder energy'!$L:$P,4,FALSE)/1000,3)</f>
        <v>36538.711000000003</v>
      </c>
      <c r="O341">
        <f>ROUND(VLOOKUP(H341,'[1]Feeder energy'!$L:$P,5,FALSE)/1000,3)</f>
        <v>35270.14</v>
      </c>
      <c r="P341">
        <f t="shared" si="20"/>
        <v>1</v>
      </c>
      <c r="Q341" t="s">
        <v>19</v>
      </c>
    </row>
    <row r="342" spans="1:17" x14ac:dyDescent="0.25">
      <c r="A342" s="5">
        <v>110212007683</v>
      </c>
      <c r="B342" s="6">
        <v>44287</v>
      </c>
      <c r="C342">
        <v>10000</v>
      </c>
      <c r="D342">
        <v>10000</v>
      </c>
      <c r="E342">
        <v>157</v>
      </c>
      <c r="F342">
        <v>5000</v>
      </c>
      <c r="G342">
        <v>502</v>
      </c>
      <c r="H342" s="6">
        <f t="shared" si="21"/>
        <v>44256</v>
      </c>
      <c r="I342">
        <f>SUMIFS('[1]Monthly unit'!$C:$C,'[1]Monthly unit'!$A:$A,'[1]Final sheet'!A342,'[1]Monthly unit'!$B:$B,'[1]Final sheet'!H342)</f>
        <v>9</v>
      </c>
      <c r="J342">
        <f t="shared" si="22"/>
        <v>3</v>
      </c>
      <c r="K342">
        <f t="shared" si="23"/>
        <v>2021</v>
      </c>
      <c r="L342">
        <f>ROUND(VLOOKUP(H342,'[1]Feeder energy'!$L:$P,2,FALSE)/1000,3)</f>
        <v>40647.499000000003</v>
      </c>
      <c r="M342">
        <f>ROUND(VLOOKUP(H342,'[1]Feeder energy'!$L:$P,3,FALSE)/1000,3)</f>
        <v>33233.120999999999</v>
      </c>
      <c r="N342">
        <f>ROUND(VLOOKUP(H342,'[1]Feeder energy'!$L:$P,4,FALSE)/1000,3)</f>
        <v>36538.711000000003</v>
      </c>
      <c r="O342">
        <f>ROUND(VLOOKUP(H342,'[1]Feeder energy'!$L:$P,5,FALSE)/1000,3)</f>
        <v>35270.14</v>
      </c>
      <c r="P342">
        <f t="shared" si="20"/>
        <v>1</v>
      </c>
      <c r="Q342" t="s">
        <v>18</v>
      </c>
    </row>
    <row r="343" spans="1:17" x14ac:dyDescent="0.25">
      <c r="A343" s="5">
        <v>110212008189</v>
      </c>
      <c r="B343" s="6">
        <v>44287</v>
      </c>
      <c r="C343">
        <v>21000</v>
      </c>
      <c r="D343">
        <v>5000</v>
      </c>
      <c r="E343">
        <v>14</v>
      </c>
      <c r="F343">
        <v>3500</v>
      </c>
      <c r="G343">
        <v>514</v>
      </c>
      <c r="H343" s="6">
        <f t="shared" si="21"/>
        <v>44256</v>
      </c>
      <c r="I343">
        <f>SUMIFS('[1]Monthly unit'!$C:$C,'[1]Monthly unit'!$A:$A,'[1]Final sheet'!A343,'[1]Monthly unit'!$B:$B,'[1]Final sheet'!H343)</f>
        <v>23</v>
      </c>
      <c r="J343">
        <f t="shared" si="22"/>
        <v>3</v>
      </c>
      <c r="K343">
        <f t="shared" si="23"/>
        <v>2021</v>
      </c>
      <c r="L343">
        <f>ROUND(VLOOKUP(H343,'[1]Feeder energy'!$L:$P,2,FALSE)/1000,3)</f>
        <v>40647.499000000003</v>
      </c>
      <c r="M343">
        <f>ROUND(VLOOKUP(H343,'[1]Feeder energy'!$L:$P,3,FALSE)/1000,3)</f>
        <v>33233.120999999999</v>
      </c>
      <c r="N343">
        <f>ROUND(VLOOKUP(H343,'[1]Feeder energy'!$L:$P,4,FALSE)/1000,3)</f>
        <v>36538.711000000003</v>
      </c>
      <c r="O343">
        <f>ROUND(VLOOKUP(H343,'[1]Feeder energy'!$L:$P,5,FALSE)/1000,3)</f>
        <v>35270.14</v>
      </c>
      <c r="P343">
        <f t="shared" si="20"/>
        <v>1</v>
      </c>
      <c r="Q343" t="s">
        <v>18</v>
      </c>
    </row>
    <row r="344" spans="1:17" x14ac:dyDescent="0.25">
      <c r="A344" s="5">
        <v>110212008676</v>
      </c>
      <c r="B344" s="6">
        <v>44287</v>
      </c>
      <c r="C344">
        <v>0</v>
      </c>
      <c r="D344">
        <v>3348</v>
      </c>
      <c r="E344">
        <v>597</v>
      </c>
      <c r="F344">
        <v>3348</v>
      </c>
      <c r="G344">
        <v>597</v>
      </c>
      <c r="H344" s="6">
        <f t="shared" si="21"/>
        <v>44256</v>
      </c>
      <c r="I344">
        <f>SUMIFS('[1]Monthly unit'!$C:$C,'[1]Monthly unit'!$A:$A,'[1]Final sheet'!A344,'[1]Monthly unit'!$B:$B,'[1]Final sheet'!H344)</f>
        <v>0</v>
      </c>
      <c r="J344">
        <f t="shared" si="22"/>
        <v>3</v>
      </c>
      <c r="K344">
        <f t="shared" si="23"/>
        <v>2021</v>
      </c>
      <c r="L344">
        <f>ROUND(VLOOKUP(H344,'[1]Feeder energy'!$L:$P,2,FALSE)/1000,3)</f>
        <v>40647.499000000003</v>
      </c>
      <c r="M344">
        <f>ROUND(VLOOKUP(H344,'[1]Feeder energy'!$L:$P,3,FALSE)/1000,3)</f>
        <v>33233.120999999999</v>
      </c>
      <c r="N344">
        <f>ROUND(VLOOKUP(H344,'[1]Feeder energy'!$L:$P,4,FALSE)/1000,3)</f>
        <v>36538.711000000003</v>
      </c>
      <c r="O344">
        <f>ROUND(VLOOKUP(H344,'[1]Feeder energy'!$L:$P,5,FALSE)/1000,3)</f>
        <v>35270.14</v>
      </c>
      <c r="P344">
        <f t="shared" si="20"/>
        <v>1</v>
      </c>
      <c r="Q344" t="s">
        <v>18</v>
      </c>
    </row>
    <row r="345" spans="1:17" x14ac:dyDescent="0.25">
      <c r="A345" s="5">
        <v>110212008984</v>
      </c>
      <c r="B345" s="6">
        <v>44287</v>
      </c>
      <c r="C345">
        <v>11000</v>
      </c>
      <c r="D345">
        <v>5000</v>
      </c>
      <c r="E345">
        <v>237</v>
      </c>
      <c r="F345">
        <v>6000</v>
      </c>
      <c r="G345">
        <v>454</v>
      </c>
      <c r="H345" s="6">
        <f t="shared" si="21"/>
        <v>44256</v>
      </c>
      <c r="I345">
        <f>SUMIFS('[1]Monthly unit'!$C:$C,'[1]Monthly unit'!$A:$A,'[1]Final sheet'!A345,'[1]Monthly unit'!$B:$B,'[1]Final sheet'!H345)</f>
        <v>40</v>
      </c>
      <c r="J345">
        <f t="shared" si="22"/>
        <v>3</v>
      </c>
      <c r="K345">
        <f t="shared" si="23"/>
        <v>2021</v>
      </c>
      <c r="L345">
        <f>ROUND(VLOOKUP(H345,'[1]Feeder energy'!$L:$P,2,FALSE)/1000,3)</f>
        <v>40647.499000000003</v>
      </c>
      <c r="M345">
        <f>ROUND(VLOOKUP(H345,'[1]Feeder energy'!$L:$P,3,FALSE)/1000,3)</f>
        <v>33233.120999999999</v>
      </c>
      <c r="N345">
        <f>ROUND(VLOOKUP(H345,'[1]Feeder energy'!$L:$P,4,FALSE)/1000,3)</f>
        <v>36538.711000000003</v>
      </c>
      <c r="O345">
        <f>ROUND(VLOOKUP(H345,'[1]Feeder energy'!$L:$P,5,FALSE)/1000,3)</f>
        <v>35270.14</v>
      </c>
      <c r="P345">
        <f t="shared" si="20"/>
        <v>1</v>
      </c>
      <c r="Q345" t="s">
        <v>18</v>
      </c>
    </row>
    <row r="346" spans="1:17" x14ac:dyDescent="0.25">
      <c r="A346" s="5">
        <v>110212008990</v>
      </c>
      <c r="B346" s="6">
        <v>44287</v>
      </c>
      <c r="C346">
        <v>31000</v>
      </c>
      <c r="D346">
        <v>10000</v>
      </c>
      <c r="E346">
        <v>26</v>
      </c>
      <c r="F346">
        <v>20000</v>
      </c>
      <c r="G346">
        <v>542</v>
      </c>
      <c r="H346" s="6">
        <f t="shared" si="21"/>
        <v>44256</v>
      </c>
      <c r="I346">
        <f>SUMIFS('[1]Monthly unit'!$C:$C,'[1]Monthly unit'!$A:$A,'[1]Final sheet'!A346,'[1]Monthly unit'!$B:$B,'[1]Final sheet'!H346)</f>
        <v>221</v>
      </c>
      <c r="J346">
        <f t="shared" si="22"/>
        <v>3</v>
      </c>
      <c r="K346">
        <f t="shared" si="23"/>
        <v>2021</v>
      </c>
      <c r="L346">
        <f>ROUND(VLOOKUP(H346,'[1]Feeder energy'!$L:$P,2,FALSE)/1000,3)</f>
        <v>40647.499000000003</v>
      </c>
      <c r="M346">
        <f>ROUND(VLOOKUP(H346,'[1]Feeder energy'!$L:$P,3,FALSE)/1000,3)</f>
        <v>33233.120999999999</v>
      </c>
      <c r="N346">
        <f>ROUND(VLOOKUP(H346,'[1]Feeder energy'!$L:$P,4,FALSE)/1000,3)</f>
        <v>36538.711000000003</v>
      </c>
      <c r="O346">
        <f>ROUND(VLOOKUP(H346,'[1]Feeder energy'!$L:$P,5,FALSE)/1000,3)</f>
        <v>35270.14</v>
      </c>
      <c r="P346">
        <f t="shared" si="20"/>
        <v>1</v>
      </c>
      <c r="Q346" t="s">
        <v>18</v>
      </c>
    </row>
    <row r="347" spans="1:17" x14ac:dyDescent="0.25">
      <c r="A347" s="5">
        <v>110212008995</v>
      </c>
      <c r="B347" s="6">
        <v>44287</v>
      </c>
      <c r="C347">
        <v>72000</v>
      </c>
      <c r="D347">
        <v>10000</v>
      </c>
      <c r="E347">
        <v>26</v>
      </c>
      <c r="F347">
        <v>10000</v>
      </c>
      <c r="G347">
        <v>727</v>
      </c>
      <c r="H347" s="6">
        <f t="shared" si="21"/>
        <v>44256</v>
      </c>
      <c r="I347">
        <f>SUMIFS('[1]Monthly unit'!$C:$C,'[1]Monthly unit'!$A:$A,'[1]Final sheet'!A347,'[1]Monthly unit'!$B:$B,'[1]Final sheet'!H347)</f>
        <v>561</v>
      </c>
      <c r="J347">
        <f t="shared" si="22"/>
        <v>3</v>
      </c>
      <c r="K347">
        <f t="shared" si="23"/>
        <v>2021</v>
      </c>
      <c r="L347">
        <f>ROUND(VLOOKUP(H347,'[1]Feeder energy'!$L:$P,2,FALSE)/1000,3)</f>
        <v>40647.499000000003</v>
      </c>
      <c r="M347">
        <f>ROUND(VLOOKUP(H347,'[1]Feeder energy'!$L:$P,3,FALSE)/1000,3)</f>
        <v>33233.120999999999</v>
      </c>
      <c r="N347">
        <f>ROUND(VLOOKUP(H347,'[1]Feeder energy'!$L:$P,4,FALSE)/1000,3)</f>
        <v>36538.711000000003</v>
      </c>
      <c r="O347">
        <f>ROUND(VLOOKUP(H347,'[1]Feeder energy'!$L:$P,5,FALSE)/1000,3)</f>
        <v>35270.14</v>
      </c>
      <c r="P347">
        <f t="shared" si="20"/>
        <v>1</v>
      </c>
      <c r="Q347" t="s">
        <v>18</v>
      </c>
    </row>
    <row r="348" spans="1:17" x14ac:dyDescent="0.25">
      <c r="A348" s="5">
        <v>110212008996</v>
      </c>
      <c r="B348" s="6">
        <v>44287</v>
      </c>
      <c r="C348">
        <v>18000</v>
      </c>
      <c r="D348">
        <v>6000</v>
      </c>
      <c r="E348">
        <v>26</v>
      </c>
      <c r="F348">
        <v>10000</v>
      </c>
      <c r="G348">
        <v>668</v>
      </c>
      <c r="H348" s="6">
        <f t="shared" si="21"/>
        <v>44256</v>
      </c>
      <c r="I348">
        <f>SUMIFS('[1]Monthly unit'!$C:$C,'[1]Monthly unit'!$A:$A,'[1]Final sheet'!A348,'[1]Monthly unit'!$B:$B,'[1]Final sheet'!H348)</f>
        <v>0</v>
      </c>
      <c r="J348">
        <f t="shared" si="22"/>
        <v>3</v>
      </c>
      <c r="K348">
        <f t="shared" si="23"/>
        <v>2021</v>
      </c>
      <c r="L348">
        <f>ROUND(VLOOKUP(H348,'[1]Feeder energy'!$L:$P,2,FALSE)/1000,3)</f>
        <v>40647.499000000003</v>
      </c>
      <c r="M348">
        <f>ROUND(VLOOKUP(H348,'[1]Feeder energy'!$L:$P,3,FALSE)/1000,3)</f>
        <v>33233.120999999999</v>
      </c>
      <c r="N348">
        <f>ROUND(VLOOKUP(H348,'[1]Feeder energy'!$L:$P,4,FALSE)/1000,3)</f>
        <v>36538.711000000003</v>
      </c>
      <c r="O348">
        <f>ROUND(VLOOKUP(H348,'[1]Feeder energy'!$L:$P,5,FALSE)/1000,3)</f>
        <v>35270.14</v>
      </c>
      <c r="P348">
        <f t="shared" si="20"/>
        <v>1</v>
      </c>
      <c r="Q348" t="s">
        <v>18</v>
      </c>
    </row>
    <row r="349" spans="1:17" x14ac:dyDescent="0.25">
      <c r="A349" s="5">
        <v>110212008997</v>
      </c>
      <c r="B349" s="6">
        <v>44287</v>
      </c>
      <c r="C349">
        <v>0</v>
      </c>
      <c r="D349">
        <v>5000</v>
      </c>
      <c r="E349">
        <v>727</v>
      </c>
      <c r="F349">
        <v>5000</v>
      </c>
      <c r="G349">
        <v>727</v>
      </c>
      <c r="H349" s="6">
        <f t="shared" si="21"/>
        <v>44256</v>
      </c>
      <c r="I349">
        <f>SUMIFS('[1]Monthly unit'!$C:$C,'[1]Monthly unit'!$A:$A,'[1]Final sheet'!A349,'[1]Monthly unit'!$B:$B,'[1]Final sheet'!H349)</f>
        <v>0</v>
      </c>
      <c r="J349">
        <f t="shared" si="22"/>
        <v>3</v>
      </c>
      <c r="K349">
        <f t="shared" si="23"/>
        <v>2021</v>
      </c>
      <c r="L349">
        <f>ROUND(VLOOKUP(H349,'[1]Feeder energy'!$L:$P,2,FALSE)/1000,3)</f>
        <v>40647.499000000003</v>
      </c>
      <c r="M349">
        <f>ROUND(VLOOKUP(H349,'[1]Feeder energy'!$L:$P,3,FALSE)/1000,3)</f>
        <v>33233.120999999999</v>
      </c>
      <c r="N349">
        <f>ROUND(VLOOKUP(H349,'[1]Feeder energy'!$L:$P,4,FALSE)/1000,3)</f>
        <v>36538.711000000003</v>
      </c>
      <c r="O349">
        <f>ROUND(VLOOKUP(H349,'[1]Feeder energy'!$L:$P,5,FALSE)/1000,3)</f>
        <v>35270.14</v>
      </c>
      <c r="P349">
        <f t="shared" si="20"/>
        <v>1</v>
      </c>
      <c r="Q349" t="s">
        <v>18</v>
      </c>
    </row>
    <row r="350" spans="1:17" x14ac:dyDescent="0.25">
      <c r="A350" s="5">
        <v>110212009000</v>
      </c>
      <c r="B350" s="6">
        <v>44287</v>
      </c>
      <c r="C350">
        <v>0</v>
      </c>
      <c r="D350">
        <v>20000</v>
      </c>
      <c r="E350">
        <v>1028</v>
      </c>
      <c r="F350">
        <v>20000</v>
      </c>
      <c r="G350">
        <v>1028</v>
      </c>
      <c r="H350" s="6">
        <f t="shared" si="21"/>
        <v>44256</v>
      </c>
      <c r="I350">
        <f>SUMIFS('[1]Monthly unit'!$C:$C,'[1]Monthly unit'!$A:$A,'[1]Final sheet'!A350,'[1]Monthly unit'!$B:$B,'[1]Final sheet'!H350)</f>
        <v>0</v>
      </c>
      <c r="J350">
        <f t="shared" si="22"/>
        <v>3</v>
      </c>
      <c r="K350">
        <f t="shared" si="23"/>
        <v>2021</v>
      </c>
      <c r="L350">
        <f>ROUND(VLOOKUP(H350,'[1]Feeder energy'!$L:$P,2,FALSE)/1000,3)</f>
        <v>40647.499000000003</v>
      </c>
      <c r="M350">
        <f>ROUND(VLOOKUP(H350,'[1]Feeder energy'!$L:$P,3,FALSE)/1000,3)</f>
        <v>33233.120999999999</v>
      </c>
      <c r="N350">
        <f>ROUND(VLOOKUP(H350,'[1]Feeder energy'!$L:$P,4,FALSE)/1000,3)</f>
        <v>36538.711000000003</v>
      </c>
      <c r="O350">
        <f>ROUND(VLOOKUP(H350,'[1]Feeder energy'!$L:$P,5,FALSE)/1000,3)</f>
        <v>35270.14</v>
      </c>
      <c r="P350">
        <f t="shared" si="20"/>
        <v>1</v>
      </c>
      <c r="Q350" t="s">
        <v>19</v>
      </c>
    </row>
    <row r="351" spans="1:17" x14ac:dyDescent="0.25">
      <c r="A351" s="5">
        <v>110212009009</v>
      </c>
      <c r="B351" s="6">
        <v>44287</v>
      </c>
      <c r="C351">
        <v>0</v>
      </c>
      <c r="D351">
        <v>230</v>
      </c>
      <c r="E351">
        <v>973</v>
      </c>
      <c r="F351">
        <v>230</v>
      </c>
      <c r="G351">
        <v>973</v>
      </c>
      <c r="H351" s="6">
        <f t="shared" si="21"/>
        <v>44256</v>
      </c>
      <c r="I351">
        <f>SUMIFS('[1]Monthly unit'!$C:$C,'[1]Monthly unit'!$A:$A,'[1]Final sheet'!A351,'[1]Monthly unit'!$B:$B,'[1]Final sheet'!H351)</f>
        <v>0</v>
      </c>
      <c r="J351">
        <f t="shared" si="22"/>
        <v>3</v>
      </c>
      <c r="K351">
        <f t="shared" si="23"/>
        <v>2021</v>
      </c>
      <c r="L351">
        <f>ROUND(VLOOKUP(H351,'[1]Feeder energy'!$L:$P,2,FALSE)/1000,3)</f>
        <v>40647.499000000003</v>
      </c>
      <c r="M351">
        <f>ROUND(VLOOKUP(H351,'[1]Feeder energy'!$L:$P,3,FALSE)/1000,3)</f>
        <v>33233.120999999999</v>
      </c>
      <c r="N351">
        <f>ROUND(VLOOKUP(H351,'[1]Feeder energy'!$L:$P,4,FALSE)/1000,3)</f>
        <v>36538.711000000003</v>
      </c>
      <c r="O351">
        <f>ROUND(VLOOKUP(H351,'[1]Feeder energy'!$L:$P,5,FALSE)/1000,3)</f>
        <v>35270.14</v>
      </c>
      <c r="P351">
        <f t="shared" si="20"/>
        <v>1</v>
      </c>
      <c r="Q351" t="s">
        <v>18</v>
      </c>
    </row>
    <row r="352" spans="1:17" x14ac:dyDescent="0.25">
      <c r="A352" s="5">
        <v>110212009013</v>
      </c>
      <c r="B352" s="6">
        <v>44287</v>
      </c>
      <c r="C352">
        <v>13000</v>
      </c>
      <c r="D352">
        <v>7000</v>
      </c>
      <c r="E352">
        <v>115</v>
      </c>
      <c r="F352">
        <v>230</v>
      </c>
      <c r="G352">
        <v>408</v>
      </c>
      <c r="H352" s="6">
        <f t="shared" si="21"/>
        <v>44256</v>
      </c>
      <c r="I352">
        <f>SUMIFS('[1]Monthly unit'!$C:$C,'[1]Monthly unit'!$A:$A,'[1]Final sheet'!A352,'[1]Monthly unit'!$B:$B,'[1]Final sheet'!H352)</f>
        <v>0</v>
      </c>
      <c r="J352">
        <f t="shared" si="22"/>
        <v>3</v>
      </c>
      <c r="K352">
        <f t="shared" si="23"/>
        <v>2021</v>
      </c>
      <c r="L352">
        <f>ROUND(VLOOKUP(H352,'[1]Feeder energy'!$L:$P,2,FALSE)/1000,3)</f>
        <v>40647.499000000003</v>
      </c>
      <c r="M352">
        <f>ROUND(VLOOKUP(H352,'[1]Feeder energy'!$L:$P,3,FALSE)/1000,3)</f>
        <v>33233.120999999999</v>
      </c>
      <c r="N352">
        <f>ROUND(VLOOKUP(H352,'[1]Feeder energy'!$L:$P,4,FALSE)/1000,3)</f>
        <v>36538.711000000003</v>
      </c>
      <c r="O352">
        <f>ROUND(VLOOKUP(H352,'[1]Feeder energy'!$L:$P,5,FALSE)/1000,3)</f>
        <v>35270.14</v>
      </c>
      <c r="P352">
        <f t="shared" si="20"/>
        <v>1</v>
      </c>
      <c r="Q352" t="s">
        <v>18</v>
      </c>
    </row>
    <row r="353" spans="1:17" x14ac:dyDescent="0.25">
      <c r="A353" s="5">
        <v>110212009020</v>
      </c>
      <c r="B353" s="6">
        <v>44287</v>
      </c>
      <c r="C353">
        <v>0</v>
      </c>
      <c r="D353">
        <v>20000</v>
      </c>
      <c r="E353">
        <v>591</v>
      </c>
      <c r="F353">
        <v>20000</v>
      </c>
      <c r="G353">
        <v>591</v>
      </c>
      <c r="H353" s="6">
        <f t="shared" si="21"/>
        <v>44256</v>
      </c>
      <c r="I353">
        <f>SUMIFS('[1]Monthly unit'!$C:$C,'[1]Monthly unit'!$A:$A,'[1]Final sheet'!A353,'[1]Monthly unit'!$B:$B,'[1]Final sheet'!H353)</f>
        <v>0</v>
      </c>
      <c r="J353">
        <f t="shared" si="22"/>
        <v>3</v>
      </c>
      <c r="K353">
        <f t="shared" si="23"/>
        <v>2021</v>
      </c>
      <c r="L353">
        <f>ROUND(VLOOKUP(H353,'[1]Feeder energy'!$L:$P,2,FALSE)/1000,3)</f>
        <v>40647.499000000003</v>
      </c>
      <c r="M353">
        <f>ROUND(VLOOKUP(H353,'[1]Feeder energy'!$L:$P,3,FALSE)/1000,3)</f>
        <v>33233.120999999999</v>
      </c>
      <c r="N353">
        <f>ROUND(VLOOKUP(H353,'[1]Feeder energy'!$L:$P,4,FALSE)/1000,3)</f>
        <v>36538.711000000003</v>
      </c>
      <c r="O353">
        <f>ROUND(VLOOKUP(H353,'[1]Feeder energy'!$L:$P,5,FALSE)/1000,3)</f>
        <v>35270.14</v>
      </c>
      <c r="P353">
        <f t="shared" si="20"/>
        <v>1</v>
      </c>
      <c r="Q353" t="s">
        <v>18</v>
      </c>
    </row>
    <row r="354" spans="1:17" x14ac:dyDescent="0.25">
      <c r="A354" s="5">
        <v>110212009051</v>
      </c>
      <c r="B354" s="6">
        <v>44287</v>
      </c>
      <c r="C354">
        <v>62000</v>
      </c>
      <c r="D354">
        <v>15000</v>
      </c>
      <c r="E354">
        <v>26</v>
      </c>
      <c r="F354">
        <v>10000</v>
      </c>
      <c r="G354">
        <v>454</v>
      </c>
      <c r="H354" s="6">
        <f t="shared" si="21"/>
        <v>44256</v>
      </c>
      <c r="I354">
        <f>SUMIFS('[1]Monthly unit'!$C:$C,'[1]Monthly unit'!$A:$A,'[1]Final sheet'!A354,'[1]Monthly unit'!$B:$B,'[1]Final sheet'!H354)</f>
        <v>375</v>
      </c>
      <c r="J354">
        <f t="shared" si="22"/>
        <v>3</v>
      </c>
      <c r="K354">
        <f t="shared" si="23"/>
        <v>2021</v>
      </c>
      <c r="L354">
        <f>ROUND(VLOOKUP(H354,'[1]Feeder energy'!$L:$P,2,FALSE)/1000,3)</f>
        <v>40647.499000000003</v>
      </c>
      <c r="M354">
        <f>ROUND(VLOOKUP(H354,'[1]Feeder energy'!$L:$P,3,FALSE)/1000,3)</f>
        <v>33233.120999999999</v>
      </c>
      <c r="N354">
        <f>ROUND(VLOOKUP(H354,'[1]Feeder energy'!$L:$P,4,FALSE)/1000,3)</f>
        <v>36538.711000000003</v>
      </c>
      <c r="O354">
        <f>ROUND(VLOOKUP(H354,'[1]Feeder energy'!$L:$P,5,FALSE)/1000,3)</f>
        <v>35270.14</v>
      </c>
      <c r="P354">
        <f t="shared" si="20"/>
        <v>1</v>
      </c>
      <c r="Q354" t="s">
        <v>18</v>
      </c>
    </row>
    <row r="355" spans="1:17" x14ac:dyDescent="0.25">
      <c r="A355" s="5">
        <v>110212009062</v>
      </c>
      <c r="B355" s="6">
        <v>44287</v>
      </c>
      <c r="C355">
        <v>0</v>
      </c>
      <c r="D355">
        <v>199</v>
      </c>
      <c r="E355">
        <v>412</v>
      </c>
      <c r="F355">
        <v>199</v>
      </c>
      <c r="G355">
        <v>412</v>
      </c>
      <c r="H355" s="6">
        <f t="shared" si="21"/>
        <v>44256</v>
      </c>
      <c r="I355">
        <f>SUMIFS('[1]Monthly unit'!$C:$C,'[1]Monthly unit'!$A:$A,'[1]Final sheet'!A355,'[1]Monthly unit'!$B:$B,'[1]Final sheet'!H355)</f>
        <v>0</v>
      </c>
      <c r="J355">
        <f t="shared" si="22"/>
        <v>3</v>
      </c>
      <c r="K355">
        <f t="shared" si="23"/>
        <v>2021</v>
      </c>
      <c r="L355">
        <f>ROUND(VLOOKUP(H355,'[1]Feeder energy'!$L:$P,2,FALSE)/1000,3)</f>
        <v>40647.499000000003</v>
      </c>
      <c r="M355">
        <f>ROUND(VLOOKUP(H355,'[1]Feeder energy'!$L:$P,3,FALSE)/1000,3)</f>
        <v>33233.120999999999</v>
      </c>
      <c r="N355">
        <f>ROUND(VLOOKUP(H355,'[1]Feeder energy'!$L:$P,4,FALSE)/1000,3)</f>
        <v>36538.711000000003</v>
      </c>
      <c r="O355">
        <f>ROUND(VLOOKUP(H355,'[1]Feeder energy'!$L:$P,5,FALSE)/1000,3)</f>
        <v>35270.14</v>
      </c>
      <c r="P355">
        <f t="shared" si="20"/>
        <v>1</v>
      </c>
      <c r="Q355" t="s">
        <v>18</v>
      </c>
    </row>
    <row r="356" spans="1:17" x14ac:dyDescent="0.25">
      <c r="A356" s="5">
        <v>110212009065</v>
      </c>
      <c r="B356" s="6">
        <v>44287</v>
      </c>
      <c r="C356">
        <v>17000</v>
      </c>
      <c r="D356">
        <v>6000</v>
      </c>
      <c r="E356">
        <v>26</v>
      </c>
      <c r="F356">
        <v>676</v>
      </c>
      <c r="G356">
        <v>710</v>
      </c>
      <c r="H356" s="6">
        <f t="shared" si="21"/>
        <v>44256</v>
      </c>
      <c r="I356">
        <f>SUMIFS('[1]Monthly unit'!$C:$C,'[1]Monthly unit'!$A:$A,'[1]Final sheet'!A356,'[1]Monthly unit'!$B:$B,'[1]Final sheet'!H356)</f>
        <v>0</v>
      </c>
      <c r="J356">
        <f t="shared" si="22"/>
        <v>3</v>
      </c>
      <c r="K356">
        <f t="shared" si="23"/>
        <v>2021</v>
      </c>
      <c r="L356">
        <f>ROUND(VLOOKUP(H356,'[1]Feeder energy'!$L:$P,2,FALSE)/1000,3)</f>
        <v>40647.499000000003</v>
      </c>
      <c r="M356">
        <f>ROUND(VLOOKUP(H356,'[1]Feeder energy'!$L:$P,3,FALSE)/1000,3)</f>
        <v>33233.120999999999</v>
      </c>
      <c r="N356">
        <f>ROUND(VLOOKUP(H356,'[1]Feeder energy'!$L:$P,4,FALSE)/1000,3)</f>
        <v>36538.711000000003</v>
      </c>
      <c r="O356">
        <f>ROUND(VLOOKUP(H356,'[1]Feeder energy'!$L:$P,5,FALSE)/1000,3)</f>
        <v>35270.14</v>
      </c>
      <c r="P356">
        <f t="shared" si="20"/>
        <v>1</v>
      </c>
      <c r="Q356" t="s">
        <v>18</v>
      </c>
    </row>
    <row r="357" spans="1:17" x14ac:dyDescent="0.25">
      <c r="A357" s="5">
        <v>110212009115</v>
      </c>
      <c r="B357" s="6">
        <v>44287</v>
      </c>
      <c r="C357">
        <v>26000</v>
      </c>
      <c r="D357">
        <v>26000</v>
      </c>
      <c r="E357">
        <v>225</v>
      </c>
      <c r="F357">
        <v>1000</v>
      </c>
      <c r="G357">
        <v>418</v>
      </c>
      <c r="H357" s="6">
        <f t="shared" si="21"/>
        <v>44256</v>
      </c>
      <c r="I357">
        <f>SUMIFS('[1]Monthly unit'!$C:$C,'[1]Monthly unit'!$A:$A,'[1]Final sheet'!A357,'[1]Monthly unit'!$B:$B,'[1]Final sheet'!H357)</f>
        <v>0</v>
      </c>
      <c r="J357">
        <f t="shared" si="22"/>
        <v>3</v>
      </c>
      <c r="K357">
        <f t="shared" si="23"/>
        <v>2021</v>
      </c>
      <c r="L357">
        <f>ROUND(VLOOKUP(H357,'[1]Feeder energy'!$L:$P,2,FALSE)/1000,3)</f>
        <v>40647.499000000003</v>
      </c>
      <c r="M357">
        <f>ROUND(VLOOKUP(H357,'[1]Feeder energy'!$L:$P,3,FALSE)/1000,3)</f>
        <v>33233.120999999999</v>
      </c>
      <c r="N357">
        <f>ROUND(VLOOKUP(H357,'[1]Feeder energy'!$L:$P,4,FALSE)/1000,3)</f>
        <v>36538.711000000003</v>
      </c>
      <c r="O357">
        <f>ROUND(VLOOKUP(H357,'[1]Feeder energy'!$L:$P,5,FALSE)/1000,3)</f>
        <v>35270.14</v>
      </c>
      <c r="P357">
        <f t="shared" si="20"/>
        <v>1</v>
      </c>
      <c r="Q357" t="s">
        <v>18</v>
      </c>
    </row>
    <row r="358" spans="1:17" x14ac:dyDescent="0.25">
      <c r="A358" s="5">
        <v>110212009116</v>
      </c>
      <c r="B358" s="6">
        <v>44287</v>
      </c>
      <c r="C358">
        <v>0</v>
      </c>
      <c r="D358">
        <v>20000</v>
      </c>
      <c r="E358">
        <v>591</v>
      </c>
      <c r="F358">
        <v>20000</v>
      </c>
      <c r="G358">
        <v>591</v>
      </c>
      <c r="H358" s="6">
        <f t="shared" si="21"/>
        <v>44256</v>
      </c>
      <c r="I358">
        <f>SUMIFS('[1]Monthly unit'!$C:$C,'[1]Monthly unit'!$A:$A,'[1]Final sheet'!A358,'[1]Monthly unit'!$B:$B,'[1]Final sheet'!H358)</f>
        <v>60</v>
      </c>
      <c r="J358">
        <f t="shared" si="22"/>
        <v>3</v>
      </c>
      <c r="K358">
        <f t="shared" si="23"/>
        <v>2021</v>
      </c>
      <c r="L358">
        <f>ROUND(VLOOKUP(H358,'[1]Feeder energy'!$L:$P,2,FALSE)/1000,3)</f>
        <v>40647.499000000003</v>
      </c>
      <c r="M358">
        <f>ROUND(VLOOKUP(H358,'[1]Feeder energy'!$L:$P,3,FALSE)/1000,3)</f>
        <v>33233.120999999999</v>
      </c>
      <c r="N358">
        <f>ROUND(VLOOKUP(H358,'[1]Feeder energy'!$L:$P,4,FALSE)/1000,3)</f>
        <v>36538.711000000003</v>
      </c>
      <c r="O358">
        <f>ROUND(VLOOKUP(H358,'[1]Feeder energy'!$L:$P,5,FALSE)/1000,3)</f>
        <v>35270.14</v>
      </c>
      <c r="P358">
        <f t="shared" si="20"/>
        <v>1</v>
      </c>
      <c r="Q358" t="s">
        <v>18</v>
      </c>
    </row>
    <row r="359" spans="1:17" x14ac:dyDescent="0.25">
      <c r="A359" s="5">
        <v>110212009391</v>
      </c>
      <c r="B359" s="6">
        <v>44287</v>
      </c>
      <c r="C359">
        <v>45000</v>
      </c>
      <c r="D359">
        <v>15000</v>
      </c>
      <c r="E359">
        <v>40</v>
      </c>
      <c r="F359">
        <v>15000</v>
      </c>
      <c r="G359">
        <v>390</v>
      </c>
      <c r="H359" s="6">
        <f t="shared" si="21"/>
        <v>44256</v>
      </c>
      <c r="I359">
        <f>SUMIFS('[1]Monthly unit'!$C:$C,'[1]Monthly unit'!$A:$A,'[1]Final sheet'!A359,'[1]Monthly unit'!$B:$B,'[1]Final sheet'!H359)</f>
        <v>99</v>
      </c>
      <c r="J359">
        <f t="shared" si="22"/>
        <v>3</v>
      </c>
      <c r="K359">
        <f t="shared" si="23"/>
        <v>2021</v>
      </c>
      <c r="L359">
        <f>ROUND(VLOOKUP(H359,'[1]Feeder energy'!$L:$P,2,FALSE)/1000,3)</f>
        <v>40647.499000000003</v>
      </c>
      <c r="M359">
        <f>ROUND(VLOOKUP(H359,'[1]Feeder energy'!$L:$P,3,FALSE)/1000,3)</f>
        <v>33233.120999999999</v>
      </c>
      <c r="N359">
        <f>ROUND(VLOOKUP(H359,'[1]Feeder energy'!$L:$P,4,FALSE)/1000,3)</f>
        <v>36538.711000000003</v>
      </c>
      <c r="O359">
        <f>ROUND(VLOOKUP(H359,'[1]Feeder energy'!$L:$P,5,FALSE)/1000,3)</f>
        <v>35270.14</v>
      </c>
      <c r="P359">
        <f t="shared" si="20"/>
        <v>1</v>
      </c>
      <c r="Q359" t="s">
        <v>19</v>
      </c>
    </row>
    <row r="360" spans="1:17" x14ac:dyDescent="0.25">
      <c r="A360" s="5">
        <v>110212010022</v>
      </c>
      <c r="B360" s="6">
        <v>44287</v>
      </c>
      <c r="C360">
        <v>150000</v>
      </c>
      <c r="D360">
        <v>50000</v>
      </c>
      <c r="E360">
        <v>94</v>
      </c>
      <c r="F360">
        <v>27000</v>
      </c>
      <c r="G360">
        <v>366</v>
      </c>
      <c r="H360" s="6">
        <f t="shared" si="21"/>
        <v>44256</v>
      </c>
      <c r="I360">
        <f>SUMIFS('[1]Monthly unit'!$C:$C,'[1]Monthly unit'!$A:$A,'[1]Final sheet'!A360,'[1]Monthly unit'!$B:$B,'[1]Final sheet'!H360)</f>
        <v>1210</v>
      </c>
      <c r="J360">
        <f t="shared" si="22"/>
        <v>3</v>
      </c>
      <c r="K360">
        <f t="shared" si="23"/>
        <v>2021</v>
      </c>
      <c r="L360">
        <f>ROUND(VLOOKUP(H360,'[1]Feeder energy'!$L:$P,2,FALSE)/1000,3)</f>
        <v>40647.499000000003</v>
      </c>
      <c r="M360">
        <f>ROUND(VLOOKUP(H360,'[1]Feeder energy'!$L:$P,3,FALSE)/1000,3)</f>
        <v>33233.120999999999</v>
      </c>
      <c r="N360">
        <f>ROUND(VLOOKUP(H360,'[1]Feeder energy'!$L:$P,4,FALSE)/1000,3)</f>
        <v>36538.711000000003</v>
      </c>
      <c r="O360">
        <f>ROUND(VLOOKUP(H360,'[1]Feeder energy'!$L:$P,5,FALSE)/1000,3)</f>
        <v>35270.14</v>
      </c>
      <c r="P360">
        <f t="shared" si="20"/>
        <v>1</v>
      </c>
      <c r="Q360" t="s">
        <v>18</v>
      </c>
    </row>
    <row r="361" spans="1:17" x14ac:dyDescent="0.25">
      <c r="A361" s="5">
        <v>110212010872</v>
      </c>
      <c r="B361" s="6">
        <v>44287</v>
      </c>
      <c r="C361">
        <v>40000</v>
      </c>
      <c r="D361">
        <v>10000</v>
      </c>
      <c r="E361">
        <v>163</v>
      </c>
      <c r="F361">
        <v>10000</v>
      </c>
      <c r="G361">
        <v>408</v>
      </c>
      <c r="H361" s="6">
        <f t="shared" si="21"/>
        <v>44256</v>
      </c>
      <c r="I361">
        <f>SUMIFS('[1]Monthly unit'!$C:$C,'[1]Monthly unit'!$A:$A,'[1]Final sheet'!A361,'[1]Monthly unit'!$B:$B,'[1]Final sheet'!H361)</f>
        <v>283</v>
      </c>
      <c r="J361">
        <f t="shared" si="22"/>
        <v>3</v>
      </c>
      <c r="K361">
        <f t="shared" si="23"/>
        <v>2021</v>
      </c>
      <c r="L361">
        <f>ROUND(VLOOKUP(H361,'[1]Feeder energy'!$L:$P,2,FALSE)/1000,3)</f>
        <v>40647.499000000003</v>
      </c>
      <c r="M361">
        <f>ROUND(VLOOKUP(H361,'[1]Feeder energy'!$L:$P,3,FALSE)/1000,3)</f>
        <v>33233.120999999999</v>
      </c>
      <c r="N361">
        <f>ROUND(VLOOKUP(H361,'[1]Feeder energy'!$L:$P,4,FALSE)/1000,3)</f>
        <v>36538.711000000003</v>
      </c>
      <c r="O361">
        <f>ROUND(VLOOKUP(H361,'[1]Feeder energy'!$L:$P,5,FALSE)/1000,3)</f>
        <v>35270.14</v>
      </c>
      <c r="P361">
        <f t="shared" si="20"/>
        <v>1</v>
      </c>
      <c r="Q361" t="s">
        <v>18</v>
      </c>
    </row>
    <row r="362" spans="1:17" x14ac:dyDescent="0.25">
      <c r="A362" s="5">
        <v>110212011486</v>
      </c>
      <c r="B362" s="6">
        <v>44287</v>
      </c>
      <c r="C362">
        <v>10000</v>
      </c>
      <c r="D362">
        <v>10000</v>
      </c>
      <c r="E362">
        <v>9</v>
      </c>
      <c r="F362">
        <v>10000</v>
      </c>
      <c r="G362">
        <v>582</v>
      </c>
      <c r="H362" s="6">
        <f t="shared" si="21"/>
        <v>44256</v>
      </c>
      <c r="I362">
        <f>SUMIFS('[1]Monthly unit'!$C:$C,'[1]Monthly unit'!$A:$A,'[1]Final sheet'!A362,'[1]Monthly unit'!$B:$B,'[1]Final sheet'!H362)</f>
        <v>55</v>
      </c>
      <c r="J362">
        <f t="shared" si="22"/>
        <v>3</v>
      </c>
      <c r="K362">
        <f t="shared" si="23"/>
        <v>2021</v>
      </c>
      <c r="L362">
        <f>ROUND(VLOOKUP(H362,'[1]Feeder energy'!$L:$P,2,FALSE)/1000,3)</f>
        <v>40647.499000000003</v>
      </c>
      <c r="M362">
        <f>ROUND(VLOOKUP(H362,'[1]Feeder energy'!$L:$P,3,FALSE)/1000,3)</f>
        <v>33233.120999999999</v>
      </c>
      <c r="N362">
        <f>ROUND(VLOOKUP(H362,'[1]Feeder energy'!$L:$P,4,FALSE)/1000,3)</f>
        <v>36538.711000000003</v>
      </c>
      <c r="O362">
        <f>ROUND(VLOOKUP(H362,'[1]Feeder energy'!$L:$P,5,FALSE)/1000,3)</f>
        <v>35270.14</v>
      </c>
      <c r="P362">
        <f t="shared" si="20"/>
        <v>1</v>
      </c>
      <c r="Q362" t="s">
        <v>18</v>
      </c>
    </row>
    <row r="363" spans="1:17" x14ac:dyDescent="0.25">
      <c r="A363" s="5">
        <v>110212011719</v>
      </c>
      <c r="B363" s="6">
        <v>44287</v>
      </c>
      <c r="C363">
        <v>10000</v>
      </c>
      <c r="D363">
        <v>4000</v>
      </c>
      <c r="E363">
        <v>8</v>
      </c>
      <c r="F363">
        <v>4000</v>
      </c>
      <c r="G363">
        <v>420</v>
      </c>
      <c r="H363" s="6">
        <f t="shared" si="21"/>
        <v>44256</v>
      </c>
      <c r="I363">
        <f>SUMIFS('[1]Monthly unit'!$C:$C,'[1]Monthly unit'!$A:$A,'[1]Final sheet'!A363,'[1]Monthly unit'!$B:$B,'[1]Final sheet'!H363)</f>
        <v>106</v>
      </c>
      <c r="J363">
        <f t="shared" si="22"/>
        <v>3</v>
      </c>
      <c r="K363">
        <f t="shared" si="23"/>
        <v>2021</v>
      </c>
      <c r="L363">
        <f>ROUND(VLOOKUP(H363,'[1]Feeder energy'!$L:$P,2,FALSE)/1000,3)</f>
        <v>40647.499000000003</v>
      </c>
      <c r="M363">
        <f>ROUND(VLOOKUP(H363,'[1]Feeder energy'!$L:$P,3,FALSE)/1000,3)</f>
        <v>33233.120999999999</v>
      </c>
      <c r="N363">
        <f>ROUND(VLOOKUP(H363,'[1]Feeder energy'!$L:$P,4,FALSE)/1000,3)</f>
        <v>36538.711000000003</v>
      </c>
      <c r="O363">
        <f>ROUND(VLOOKUP(H363,'[1]Feeder energy'!$L:$P,5,FALSE)/1000,3)</f>
        <v>35270.14</v>
      </c>
      <c r="P363">
        <f t="shared" si="20"/>
        <v>1</v>
      </c>
      <c r="Q363" t="s">
        <v>18</v>
      </c>
    </row>
    <row r="364" spans="1:17" x14ac:dyDescent="0.25">
      <c r="A364" s="5">
        <v>110212011955</v>
      </c>
      <c r="B364" s="6">
        <v>44287</v>
      </c>
      <c r="C364">
        <v>0</v>
      </c>
      <c r="D364">
        <v>5000</v>
      </c>
      <c r="E364">
        <v>504</v>
      </c>
      <c r="F364">
        <v>5000</v>
      </c>
      <c r="G364">
        <v>504</v>
      </c>
      <c r="H364" s="6">
        <f t="shared" si="21"/>
        <v>44256</v>
      </c>
      <c r="I364">
        <f>SUMIFS('[1]Monthly unit'!$C:$C,'[1]Monthly unit'!$A:$A,'[1]Final sheet'!A364,'[1]Monthly unit'!$B:$B,'[1]Final sheet'!H364)</f>
        <v>0</v>
      </c>
      <c r="J364">
        <f t="shared" si="22"/>
        <v>3</v>
      </c>
      <c r="K364">
        <f t="shared" si="23"/>
        <v>2021</v>
      </c>
      <c r="L364">
        <f>ROUND(VLOOKUP(H364,'[1]Feeder energy'!$L:$P,2,FALSE)/1000,3)</f>
        <v>40647.499000000003</v>
      </c>
      <c r="M364">
        <f>ROUND(VLOOKUP(H364,'[1]Feeder energy'!$L:$P,3,FALSE)/1000,3)</f>
        <v>33233.120999999999</v>
      </c>
      <c r="N364">
        <f>ROUND(VLOOKUP(H364,'[1]Feeder energy'!$L:$P,4,FALSE)/1000,3)</f>
        <v>36538.711000000003</v>
      </c>
      <c r="O364">
        <f>ROUND(VLOOKUP(H364,'[1]Feeder energy'!$L:$P,5,FALSE)/1000,3)</f>
        <v>35270.14</v>
      </c>
      <c r="P364">
        <f t="shared" si="20"/>
        <v>1</v>
      </c>
      <c r="Q364" t="s">
        <v>18</v>
      </c>
    </row>
    <row r="365" spans="1:17" x14ac:dyDescent="0.25">
      <c r="A365" s="5">
        <v>110212011966</v>
      </c>
      <c r="B365" s="6">
        <v>44287</v>
      </c>
      <c r="C365">
        <v>5000</v>
      </c>
      <c r="D365">
        <v>5000</v>
      </c>
      <c r="E365">
        <v>260</v>
      </c>
      <c r="F365">
        <v>5000</v>
      </c>
      <c r="G365">
        <v>631</v>
      </c>
      <c r="H365" s="6">
        <f t="shared" si="21"/>
        <v>44256</v>
      </c>
      <c r="I365">
        <f>SUMIFS('[1]Monthly unit'!$C:$C,'[1]Monthly unit'!$A:$A,'[1]Final sheet'!A365,'[1]Monthly unit'!$B:$B,'[1]Final sheet'!H365)</f>
        <v>30</v>
      </c>
      <c r="J365">
        <f t="shared" si="22"/>
        <v>3</v>
      </c>
      <c r="K365">
        <f t="shared" si="23"/>
        <v>2021</v>
      </c>
      <c r="L365">
        <f>ROUND(VLOOKUP(H365,'[1]Feeder energy'!$L:$P,2,FALSE)/1000,3)</f>
        <v>40647.499000000003</v>
      </c>
      <c r="M365">
        <f>ROUND(VLOOKUP(H365,'[1]Feeder energy'!$L:$P,3,FALSE)/1000,3)</f>
        <v>33233.120999999999</v>
      </c>
      <c r="N365">
        <f>ROUND(VLOOKUP(H365,'[1]Feeder energy'!$L:$P,4,FALSE)/1000,3)</f>
        <v>36538.711000000003</v>
      </c>
      <c r="O365">
        <f>ROUND(VLOOKUP(H365,'[1]Feeder energy'!$L:$P,5,FALSE)/1000,3)</f>
        <v>35270.14</v>
      </c>
      <c r="P365">
        <f t="shared" si="20"/>
        <v>1</v>
      </c>
      <c r="Q365" t="s">
        <v>18</v>
      </c>
    </row>
    <row r="366" spans="1:17" x14ac:dyDescent="0.25">
      <c r="A366" s="5">
        <v>110212016153</v>
      </c>
      <c r="B366" s="6">
        <v>44287</v>
      </c>
      <c r="C366">
        <v>60000</v>
      </c>
      <c r="D366">
        <v>12000</v>
      </c>
      <c r="E366">
        <v>13</v>
      </c>
      <c r="F366">
        <v>15000</v>
      </c>
      <c r="G366">
        <v>490</v>
      </c>
      <c r="H366" s="6">
        <f t="shared" si="21"/>
        <v>44256</v>
      </c>
      <c r="I366">
        <f>SUMIFS('[1]Monthly unit'!$C:$C,'[1]Monthly unit'!$A:$A,'[1]Final sheet'!A366,'[1]Monthly unit'!$B:$B,'[1]Final sheet'!H366)</f>
        <v>235</v>
      </c>
      <c r="J366">
        <f t="shared" si="22"/>
        <v>3</v>
      </c>
      <c r="K366">
        <f t="shared" si="23"/>
        <v>2021</v>
      </c>
      <c r="L366">
        <f>ROUND(VLOOKUP(H366,'[1]Feeder energy'!$L:$P,2,FALSE)/1000,3)</f>
        <v>40647.499000000003</v>
      </c>
      <c r="M366">
        <f>ROUND(VLOOKUP(H366,'[1]Feeder energy'!$L:$P,3,FALSE)/1000,3)</f>
        <v>33233.120999999999</v>
      </c>
      <c r="N366">
        <f>ROUND(VLOOKUP(H366,'[1]Feeder energy'!$L:$P,4,FALSE)/1000,3)</f>
        <v>36538.711000000003</v>
      </c>
      <c r="O366">
        <f>ROUND(VLOOKUP(H366,'[1]Feeder energy'!$L:$P,5,FALSE)/1000,3)</f>
        <v>35270.14</v>
      </c>
      <c r="P366">
        <f t="shared" si="20"/>
        <v>1</v>
      </c>
      <c r="Q366" t="s">
        <v>18</v>
      </c>
    </row>
    <row r="367" spans="1:17" x14ac:dyDescent="0.25">
      <c r="A367" s="5">
        <v>110212017102</v>
      </c>
      <c r="B367" s="6">
        <v>44287</v>
      </c>
      <c r="C367">
        <v>3643</v>
      </c>
      <c r="D367">
        <v>301</v>
      </c>
      <c r="E367">
        <v>24</v>
      </c>
      <c r="F367">
        <v>467</v>
      </c>
      <c r="G367">
        <v>392</v>
      </c>
      <c r="H367" s="6">
        <f t="shared" si="21"/>
        <v>44256</v>
      </c>
      <c r="I367">
        <f>SUMIFS('[1]Monthly unit'!$C:$C,'[1]Monthly unit'!$A:$A,'[1]Final sheet'!A367,'[1]Monthly unit'!$B:$B,'[1]Final sheet'!H367)</f>
        <v>0</v>
      </c>
      <c r="J367">
        <f t="shared" si="22"/>
        <v>3</v>
      </c>
      <c r="K367">
        <f t="shared" si="23"/>
        <v>2021</v>
      </c>
      <c r="L367">
        <f>ROUND(VLOOKUP(H367,'[1]Feeder energy'!$L:$P,2,FALSE)/1000,3)</f>
        <v>40647.499000000003</v>
      </c>
      <c r="M367">
        <f>ROUND(VLOOKUP(H367,'[1]Feeder energy'!$L:$P,3,FALSE)/1000,3)</f>
        <v>33233.120999999999</v>
      </c>
      <c r="N367">
        <f>ROUND(VLOOKUP(H367,'[1]Feeder energy'!$L:$P,4,FALSE)/1000,3)</f>
        <v>36538.711000000003</v>
      </c>
      <c r="O367">
        <f>ROUND(VLOOKUP(H367,'[1]Feeder energy'!$L:$P,5,FALSE)/1000,3)</f>
        <v>35270.14</v>
      </c>
      <c r="P367">
        <f t="shared" si="20"/>
        <v>1</v>
      </c>
      <c r="Q367" t="s">
        <v>18</v>
      </c>
    </row>
    <row r="368" spans="1:17" x14ac:dyDescent="0.25">
      <c r="A368" s="5">
        <v>110212017273</v>
      </c>
      <c r="B368" s="6">
        <v>44287</v>
      </c>
      <c r="C368">
        <v>4490</v>
      </c>
      <c r="D368">
        <v>2100</v>
      </c>
      <c r="E368">
        <v>66</v>
      </c>
      <c r="F368">
        <v>202</v>
      </c>
      <c r="G368">
        <v>414</v>
      </c>
      <c r="H368" s="6">
        <f t="shared" si="21"/>
        <v>44256</v>
      </c>
      <c r="I368">
        <f>SUMIFS('[1]Monthly unit'!$C:$C,'[1]Monthly unit'!$A:$A,'[1]Final sheet'!A368,'[1]Monthly unit'!$B:$B,'[1]Final sheet'!H368)</f>
        <v>0</v>
      </c>
      <c r="J368">
        <f t="shared" si="22"/>
        <v>3</v>
      </c>
      <c r="K368">
        <f t="shared" si="23"/>
        <v>2021</v>
      </c>
      <c r="L368">
        <f>ROUND(VLOOKUP(H368,'[1]Feeder energy'!$L:$P,2,FALSE)/1000,3)</f>
        <v>40647.499000000003</v>
      </c>
      <c r="M368">
        <f>ROUND(VLOOKUP(H368,'[1]Feeder energy'!$L:$P,3,FALSE)/1000,3)</f>
        <v>33233.120999999999</v>
      </c>
      <c r="N368">
        <f>ROUND(VLOOKUP(H368,'[1]Feeder energy'!$L:$P,4,FALSE)/1000,3)</f>
        <v>36538.711000000003</v>
      </c>
      <c r="O368">
        <f>ROUND(VLOOKUP(H368,'[1]Feeder energy'!$L:$P,5,FALSE)/1000,3)</f>
        <v>35270.14</v>
      </c>
      <c r="P368">
        <f t="shared" si="20"/>
        <v>1</v>
      </c>
      <c r="Q368" t="s">
        <v>19</v>
      </c>
    </row>
    <row r="369" spans="1:17" x14ac:dyDescent="0.25">
      <c r="A369" s="5">
        <v>110212017919</v>
      </c>
      <c r="B369" s="6">
        <v>44287</v>
      </c>
      <c r="C369">
        <v>10000</v>
      </c>
      <c r="D369">
        <v>10000</v>
      </c>
      <c r="E369">
        <v>264</v>
      </c>
      <c r="F369">
        <v>5700</v>
      </c>
      <c r="G369">
        <v>450</v>
      </c>
      <c r="H369" s="6">
        <f t="shared" si="21"/>
        <v>44256</v>
      </c>
      <c r="I369">
        <f>SUMIFS('[1]Monthly unit'!$C:$C,'[1]Monthly unit'!$A:$A,'[1]Final sheet'!A369,'[1]Monthly unit'!$B:$B,'[1]Final sheet'!H369)</f>
        <v>78</v>
      </c>
      <c r="J369">
        <f t="shared" si="22"/>
        <v>3</v>
      </c>
      <c r="K369">
        <f t="shared" si="23"/>
        <v>2021</v>
      </c>
      <c r="L369">
        <f>ROUND(VLOOKUP(H369,'[1]Feeder energy'!$L:$P,2,FALSE)/1000,3)</f>
        <v>40647.499000000003</v>
      </c>
      <c r="M369">
        <f>ROUND(VLOOKUP(H369,'[1]Feeder energy'!$L:$P,3,FALSE)/1000,3)</f>
        <v>33233.120999999999</v>
      </c>
      <c r="N369">
        <f>ROUND(VLOOKUP(H369,'[1]Feeder energy'!$L:$P,4,FALSE)/1000,3)</f>
        <v>36538.711000000003</v>
      </c>
      <c r="O369">
        <f>ROUND(VLOOKUP(H369,'[1]Feeder energy'!$L:$P,5,FALSE)/1000,3)</f>
        <v>35270.14</v>
      </c>
      <c r="P369">
        <f t="shared" si="20"/>
        <v>1</v>
      </c>
      <c r="Q369" t="s">
        <v>19</v>
      </c>
    </row>
    <row r="370" spans="1:17" x14ac:dyDescent="0.25">
      <c r="A370" s="5">
        <v>110212019667</v>
      </c>
      <c r="B370" s="6">
        <v>44287</v>
      </c>
      <c r="C370">
        <v>30000</v>
      </c>
      <c r="D370">
        <v>20000</v>
      </c>
      <c r="E370">
        <v>61</v>
      </c>
      <c r="F370">
        <v>20000</v>
      </c>
      <c r="G370">
        <v>426</v>
      </c>
      <c r="H370" s="6">
        <f t="shared" si="21"/>
        <v>44256</v>
      </c>
      <c r="I370">
        <f>SUMIFS('[1]Monthly unit'!$C:$C,'[1]Monthly unit'!$A:$A,'[1]Final sheet'!A370,'[1]Monthly unit'!$B:$B,'[1]Final sheet'!H370)</f>
        <v>277</v>
      </c>
      <c r="J370">
        <f t="shared" si="22"/>
        <v>3</v>
      </c>
      <c r="K370">
        <f t="shared" si="23"/>
        <v>2021</v>
      </c>
      <c r="L370">
        <f>ROUND(VLOOKUP(H370,'[1]Feeder energy'!$L:$P,2,FALSE)/1000,3)</f>
        <v>40647.499000000003</v>
      </c>
      <c r="M370">
        <f>ROUND(VLOOKUP(H370,'[1]Feeder energy'!$L:$P,3,FALSE)/1000,3)</f>
        <v>33233.120999999999</v>
      </c>
      <c r="N370">
        <f>ROUND(VLOOKUP(H370,'[1]Feeder energy'!$L:$P,4,FALSE)/1000,3)</f>
        <v>36538.711000000003</v>
      </c>
      <c r="O370">
        <f>ROUND(VLOOKUP(H370,'[1]Feeder energy'!$L:$P,5,FALSE)/1000,3)</f>
        <v>35270.14</v>
      </c>
      <c r="P370">
        <f t="shared" si="20"/>
        <v>1</v>
      </c>
      <c r="Q370" t="s">
        <v>19</v>
      </c>
    </row>
    <row r="371" spans="1:17" x14ac:dyDescent="0.25">
      <c r="A371" s="5">
        <v>110212019671</v>
      </c>
      <c r="B371" s="6">
        <v>44287</v>
      </c>
      <c r="C371">
        <v>3000</v>
      </c>
      <c r="D371">
        <v>3000</v>
      </c>
      <c r="E371">
        <v>192</v>
      </c>
      <c r="F371">
        <v>2000</v>
      </c>
      <c r="G371">
        <v>469</v>
      </c>
      <c r="H371" s="6">
        <f t="shared" si="21"/>
        <v>44256</v>
      </c>
      <c r="I371">
        <f>SUMIFS('[1]Monthly unit'!$C:$C,'[1]Monthly unit'!$A:$A,'[1]Final sheet'!A371,'[1]Monthly unit'!$B:$B,'[1]Final sheet'!H371)</f>
        <v>1</v>
      </c>
      <c r="J371">
        <f t="shared" si="22"/>
        <v>3</v>
      </c>
      <c r="K371">
        <f t="shared" si="23"/>
        <v>2021</v>
      </c>
      <c r="L371">
        <f>ROUND(VLOOKUP(H371,'[1]Feeder energy'!$L:$P,2,FALSE)/1000,3)</f>
        <v>40647.499000000003</v>
      </c>
      <c r="M371">
        <f>ROUND(VLOOKUP(H371,'[1]Feeder energy'!$L:$P,3,FALSE)/1000,3)</f>
        <v>33233.120999999999</v>
      </c>
      <c r="N371">
        <f>ROUND(VLOOKUP(H371,'[1]Feeder energy'!$L:$P,4,FALSE)/1000,3)</f>
        <v>36538.711000000003</v>
      </c>
      <c r="O371">
        <f>ROUND(VLOOKUP(H371,'[1]Feeder energy'!$L:$P,5,FALSE)/1000,3)</f>
        <v>35270.14</v>
      </c>
      <c r="P371">
        <f t="shared" si="20"/>
        <v>1</v>
      </c>
      <c r="Q371" t="s">
        <v>19</v>
      </c>
    </row>
    <row r="372" spans="1:17" x14ac:dyDescent="0.25">
      <c r="A372" s="5">
        <v>110212019673</v>
      </c>
      <c r="B372" s="6">
        <v>44287</v>
      </c>
      <c r="C372">
        <v>15146</v>
      </c>
      <c r="D372">
        <v>2146</v>
      </c>
      <c r="E372">
        <v>15</v>
      </c>
      <c r="F372">
        <v>6000</v>
      </c>
      <c r="G372">
        <v>415</v>
      </c>
      <c r="H372" s="6">
        <f t="shared" si="21"/>
        <v>44256</v>
      </c>
      <c r="I372">
        <f>SUMIFS('[1]Monthly unit'!$C:$C,'[1]Monthly unit'!$A:$A,'[1]Final sheet'!A372,'[1]Monthly unit'!$B:$B,'[1]Final sheet'!H372)</f>
        <v>158</v>
      </c>
      <c r="J372">
        <f t="shared" si="22"/>
        <v>3</v>
      </c>
      <c r="K372">
        <f t="shared" si="23"/>
        <v>2021</v>
      </c>
      <c r="L372">
        <f>ROUND(VLOOKUP(H372,'[1]Feeder energy'!$L:$P,2,FALSE)/1000,3)</f>
        <v>40647.499000000003</v>
      </c>
      <c r="M372">
        <f>ROUND(VLOOKUP(H372,'[1]Feeder energy'!$L:$P,3,FALSE)/1000,3)</f>
        <v>33233.120999999999</v>
      </c>
      <c r="N372">
        <f>ROUND(VLOOKUP(H372,'[1]Feeder energy'!$L:$P,4,FALSE)/1000,3)</f>
        <v>36538.711000000003</v>
      </c>
      <c r="O372">
        <f>ROUND(VLOOKUP(H372,'[1]Feeder energy'!$L:$P,5,FALSE)/1000,3)</f>
        <v>35270.14</v>
      </c>
      <c r="P372">
        <f t="shared" si="20"/>
        <v>1</v>
      </c>
      <c r="Q372" t="s">
        <v>19</v>
      </c>
    </row>
    <row r="373" spans="1:17" x14ac:dyDescent="0.25">
      <c r="A373" s="5">
        <v>110212019843</v>
      </c>
      <c r="B373" s="6">
        <v>44287</v>
      </c>
      <c r="C373">
        <v>43750</v>
      </c>
      <c r="D373">
        <v>25000</v>
      </c>
      <c r="E373">
        <v>92</v>
      </c>
      <c r="F373">
        <v>5000</v>
      </c>
      <c r="G373">
        <v>456</v>
      </c>
      <c r="H373" s="6">
        <f t="shared" si="21"/>
        <v>44256</v>
      </c>
      <c r="I373">
        <f>SUMIFS('[1]Monthly unit'!$C:$C,'[1]Monthly unit'!$A:$A,'[1]Final sheet'!A373,'[1]Monthly unit'!$B:$B,'[1]Final sheet'!H373)</f>
        <v>132</v>
      </c>
      <c r="J373">
        <f t="shared" si="22"/>
        <v>3</v>
      </c>
      <c r="K373">
        <f t="shared" si="23"/>
        <v>2021</v>
      </c>
      <c r="L373">
        <f>ROUND(VLOOKUP(H373,'[1]Feeder energy'!$L:$P,2,FALSE)/1000,3)</f>
        <v>40647.499000000003</v>
      </c>
      <c r="M373">
        <f>ROUND(VLOOKUP(H373,'[1]Feeder energy'!$L:$P,3,FALSE)/1000,3)</f>
        <v>33233.120999999999</v>
      </c>
      <c r="N373">
        <f>ROUND(VLOOKUP(H373,'[1]Feeder energy'!$L:$P,4,FALSE)/1000,3)</f>
        <v>36538.711000000003</v>
      </c>
      <c r="O373">
        <f>ROUND(VLOOKUP(H373,'[1]Feeder energy'!$L:$P,5,FALSE)/1000,3)</f>
        <v>35270.14</v>
      </c>
      <c r="P373">
        <f t="shared" si="20"/>
        <v>1</v>
      </c>
      <c r="Q373" t="s">
        <v>19</v>
      </c>
    </row>
    <row r="374" spans="1:17" x14ac:dyDescent="0.25">
      <c r="A374" s="5">
        <v>110212020420</v>
      </c>
      <c r="B374" s="6">
        <v>44287</v>
      </c>
      <c r="C374">
        <v>10000</v>
      </c>
      <c r="D374">
        <v>10000</v>
      </c>
      <c r="E374">
        <v>238</v>
      </c>
      <c r="F374">
        <v>20000</v>
      </c>
      <c r="G374">
        <v>919</v>
      </c>
      <c r="H374" s="6">
        <f t="shared" si="21"/>
        <v>44256</v>
      </c>
      <c r="I374">
        <f>SUMIFS('[1]Monthly unit'!$C:$C,'[1]Monthly unit'!$A:$A,'[1]Final sheet'!A374,'[1]Monthly unit'!$B:$B,'[1]Final sheet'!H374)</f>
        <v>69</v>
      </c>
      <c r="J374">
        <f t="shared" si="22"/>
        <v>3</v>
      </c>
      <c r="K374">
        <f t="shared" si="23"/>
        <v>2021</v>
      </c>
      <c r="L374">
        <f>ROUND(VLOOKUP(H374,'[1]Feeder energy'!$L:$P,2,FALSE)/1000,3)</f>
        <v>40647.499000000003</v>
      </c>
      <c r="M374">
        <f>ROUND(VLOOKUP(H374,'[1]Feeder energy'!$L:$P,3,FALSE)/1000,3)</f>
        <v>33233.120999999999</v>
      </c>
      <c r="N374">
        <f>ROUND(VLOOKUP(H374,'[1]Feeder energy'!$L:$P,4,FALSE)/1000,3)</f>
        <v>36538.711000000003</v>
      </c>
      <c r="O374">
        <f>ROUND(VLOOKUP(H374,'[1]Feeder energy'!$L:$P,5,FALSE)/1000,3)</f>
        <v>35270.14</v>
      </c>
      <c r="P374">
        <f t="shared" si="20"/>
        <v>1</v>
      </c>
      <c r="Q374" t="s">
        <v>18</v>
      </c>
    </row>
    <row r="375" spans="1:17" x14ac:dyDescent="0.25">
      <c r="A375" s="5">
        <v>110212020537</v>
      </c>
      <c r="B375" s="6">
        <v>44287</v>
      </c>
      <c r="C375">
        <v>36530</v>
      </c>
      <c r="D375">
        <v>2040</v>
      </c>
      <c r="E375">
        <v>24</v>
      </c>
      <c r="F375">
        <v>5000</v>
      </c>
      <c r="G375">
        <v>479</v>
      </c>
      <c r="H375" s="6">
        <f t="shared" si="21"/>
        <v>44256</v>
      </c>
      <c r="I375">
        <f>SUMIFS('[1]Monthly unit'!$C:$C,'[1]Monthly unit'!$A:$A,'[1]Final sheet'!A375,'[1]Monthly unit'!$B:$B,'[1]Final sheet'!H375)</f>
        <v>135</v>
      </c>
      <c r="J375">
        <f t="shared" si="22"/>
        <v>3</v>
      </c>
      <c r="K375">
        <f t="shared" si="23"/>
        <v>2021</v>
      </c>
      <c r="L375">
        <f>ROUND(VLOOKUP(H375,'[1]Feeder energy'!$L:$P,2,FALSE)/1000,3)</f>
        <v>40647.499000000003</v>
      </c>
      <c r="M375">
        <f>ROUND(VLOOKUP(H375,'[1]Feeder energy'!$L:$P,3,FALSE)/1000,3)</f>
        <v>33233.120999999999</v>
      </c>
      <c r="N375">
        <f>ROUND(VLOOKUP(H375,'[1]Feeder energy'!$L:$P,4,FALSE)/1000,3)</f>
        <v>36538.711000000003</v>
      </c>
      <c r="O375">
        <f>ROUND(VLOOKUP(H375,'[1]Feeder energy'!$L:$P,5,FALSE)/1000,3)</f>
        <v>35270.14</v>
      </c>
      <c r="P375">
        <f t="shared" si="20"/>
        <v>1</v>
      </c>
      <c r="Q375" t="s">
        <v>18</v>
      </c>
    </row>
    <row r="376" spans="1:17" x14ac:dyDescent="0.25">
      <c r="A376" s="5">
        <v>110212021167</v>
      </c>
      <c r="B376" s="6">
        <v>44287</v>
      </c>
      <c r="C376">
        <v>65939</v>
      </c>
      <c r="D376">
        <v>3822</v>
      </c>
      <c r="E376">
        <v>26</v>
      </c>
      <c r="F376">
        <v>4271</v>
      </c>
      <c r="G376">
        <v>384</v>
      </c>
      <c r="H376" s="6">
        <f t="shared" si="21"/>
        <v>44256</v>
      </c>
      <c r="I376">
        <f>SUMIFS('[1]Monthly unit'!$C:$C,'[1]Monthly unit'!$A:$A,'[1]Final sheet'!A376,'[1]Monthly unit'!$B:$B,'[1]Final sheet'!H376)</f>
        <v>309</v>
      </c>
      <c r="J376">
        <f t="shared" si="22"/>
        <v>3</v>
      </c>
      <c r="K376">
        <f t="shared" si="23"/>
        <v>2021</v>
      </c>
      <c r="L376">
        <f>ROUND(VLOOKUP(H376,'[1]Feeder energy'!$L:$P,2,FALSE)/1000,3)</f>
        <v>40647.499000000003</v>
      </c>
      <c r="M376">
        <f>ROUND(VLOOKUP(H376,'[1]Feeder energy'!$L:$P,3,FALSE)/1000,3)</f>
        <v>33233.120999999999</v>
      </c>
      <c r="N376">
        <f>ROUND(VLOOKUP(H376,'[1]Feeder energy'!$L:$P,4,FALSE)/1000,3)</f>
        <v>36538.711000000003</v>
      </c>
      <c r="O376">
        <f>ROUND(VLOOKUP(H376,'[1]Feeder energy'!$L:$P,5,FALSE)/1000,3)</f>
        <v>35270.14</v>
      </c>
      <c r="P376">
        <f t="shared" si="20"/>
        <v>1</v>
      </c>
      <c r="Q376" t="s">
        <v>18</v>
      </c>
    </row>
    <row r="377" spans="1:17" x14ac:dyDescent="0.25">
      <c r="A377" s="5">
        <v>110212021300</v>
      </c>
      <c r="B377" s="6">
        <v>44287</v>
      </c>
      <c r="C377">
        <v>20000</v>
      </c>
      <c r="D377">
        <v>20000</v>
      </c>
      <c r="E377">
        <v>248</v>
      </c>
      <c r="F377">
        <v>20000</v>
      </c>
      <c r="G377">
        <v>650</v>
      </c>
      <c r="H377" s="6">
        <f t="shared" si="21"/>
        <v>44256</v>
      </c>
      <c r="I377">
        <f>SUMIFS('[1]Monthly unit'!$C:$C,'[1]Monthly unit'!$A:$A,'[1]Final sheet'!A377,'[1]Monthly unit'!$B:$B,'[1]Final sheet'!H377)</f>
        <v>15</v>
      </c>
      <c r="J377">
        <f t="shared" si="22"/>
        <v>3</v>
      </c>
      <c r="K377">
        <f t="shared" si="23"/>
        <v>2021</v>
      </c>
      <c r="L377">
        <f>ROUND(VLOOKUP(H377,'[1]Feeder energy'!$L:$P,2,FALSE)/1000,3)</f>
        <v>40647.499000000003</v>
      </c>
      <c r="M377">
        <f>ROUND(VLOOKUP(H377,'[1]Feeder energy'!$L:$P,3,FALSE)/1000,3)</f>
        <v>33233.120999999999</v>
      </c>
      <c r="N377">
        <f>ROUND(VLOOKUP(H377,'[1]Feeder energy'!$L:$P,4,FALSE)/1000,3)</f>
        <v>36538.711000000003</v>
      </c>
      <c r="O377">
        <f>ROUND(VLOOKUP(H377,'[1]Feeder energy'!$L:$P,5,FALSE)/1000,3)</f>
        <v>35270.14</v>
      </c>
      <c r="P377">
        <f t="shared" si="20"/>
        <v>1</v>
      </c>
      <c r="Q377" t="s">
        <v>18</v>
      </c>
    </row>
    <row r="378" spans="1:17" x14ac:dyDescent="0.25">
      <c r="A378" s="5">
        <v>110212021392</v>
      </c>
      <c r="B378" s="6">
        <v>44287</v>
      </c>
      <c r="C378">
        <v>19000</v>
      </c>
      <c r="D378">
        <v>19000</v>
      </c>
      <c r="E378">
        <v>258</v>
      </c>
      <c r="F378">
        <v>20000</v>
      </c>
      <c r="G378">
        <v>1028</v>
      </c>
      <c r="H378" s="6">
        <f t="shared" si="21"/>
        <v>44256</v>
      </c>
      <c r="I378">
        <f>SUMIFS('[1]Monthly unit'!$C:$C,'[1]Monthly unit'!$A:$A,'[1]Final sheet'!A378,'[1]Monthly unit'!$B:$B,'[1]Final sheet'!H378)</f>
        <v>176</v>
      </c>
      <c r="J378">
        <f t="shared" si="22"/>
        <v>3</v>
      </c>
      <c r="K378">
        <f t="shared" si="23"/>
        <v>2021</v>
      </c>
      <c r="L378">
        <f>ROUND(VLOOKUP(H378,'[1]Feeder energy'!$L:$P,2,FALSE)/1000,3)</f>
        <v>40647.499000000003</v>
      </c>
      <c r="M378">
        <f>ROUND(VLOOKUP(H378,'[1]Feeder energy'!$L:$P,3,FALSE)/1000,3)</f>
        <v>33233.120999999999</v>
      </c>
      <c r="N378">
        <f>ROUND(VLOOKUP(H378,'[1]Feeder energy'!$L:$P,4,FALSE)/1000,3)</f>
        <v>36538.711000000003</v>
      </c>
      <c r="O378">
        <f>ROUND(VLOOKUP(H378,'[1]Feeder energy'!$L:$P,5,FALSE)/1000,3)</f>
        <v>35270.14</v>
      </c>
      <c r="P378">
        <f t="shared" si="20"/>
        <v>1</v>
      </c>
      <c r="Q378" t="s">
        <v>18</v>
      </c>
    </row>
    <row r="379" spans="1:17" x14ac:dyDescent="0.25">
      <c r="A379" s="5">
        <v>110212022568</v>
      </c>
      <c r="B379" s="6">
        <v>44287</v>
      </c>
      <c r="C379">
        <v>10000</v>
      </c>
      <c r="D379">
        <v>10000</v>
      </c>
      <c r="E379">
        <v>254</v>
      </c>
      <c r="F379">
        <v>10000</v>
      </c>
      <c r="G379">
        <v>624</v>
      </c>
      <c r="H379" s="6">
        <f t="shared" si="21"/>
        <v>44256</v>
      </c>
      <c r="I379">
        <f>SUMIFS('[1]Monthly unit'!$C:$C,'[1]Monthly unit'!$A:$A,'[1]Final sheet'!A379,'[1]Monthly unit'!$B:$B,'[1]Final sheet'!H379)</f>
        <v>0</v>
      </c>
      <c r="J379">
        <f t="shared" si="22"/>
        <v>3</v>
      </c>
      <c r="K379">
        <f t="shared" si="23"/>
        <v>2021</v>
      </c>
      <c r="L379">
        <f>ROUND(VLOOKUP(H379,'[1]Feeder energy'!$L:$P,2,FALSE)/1000,3)</f>
        <v>40647.499000000003</v>
      </c>
      <c r="M379">
        <f>ROUND(VLOOKUP(H379,'[1]Feeder energy'!$L:$P,3,FALSE)/1000,3)</f>
        <v>33233.120999999999</v>
      </c>
      <c r="N379">
        <f>ROUND(VLOOKUP(H379,'[1]Feeder energy'!$L:$P,4,FALSE)/1000,3)</f>
        <v>36538.711000000003</v>
      </c>
      <c r="O379">
        <f>ROUND(VLOOKUP(H379,'[1]Feeder energy'!$L:$P,5,FALSE)/1000,3)</f>
        <v>35270.14</v>
      </c>
      <c r="P379">
        <f t="shared" si="20"/>
        <v>1</v>
      </c>
      <c r="Q379" t="s">
        <v>18</v>
      </c>
    </row>
    <row r="380" spans="1:17" x14ac:dyDescent="0.25">
      <c r="A380" s="5">
        <v>110213000026</v>
      </c>
      <c r="B380" s="6">
        <v>44287</v>
      </c>
      <c r="C380">
        <v>77000</v>
      </c>
      <c r="D380">
        <v>11000</v>
      </c>
      <c r="E380">
        <v>26</v>
      </c>
      <c r="F380">
        <v>6478</v>
      </c>
      <c r="G380">
        <v>408</v>
      </c>
      <c r="H380" s="6">
        <f t="shared" si="21"/>
        <v>44256</v>
      </c>
      <c r="I380">
        <f>SUMIFS('[1]Monthly unit'!$C:$C,'[1]Monthly unit'!$A:$A,'[1]Final sheet'!A380,'[1]Monthly unit'!$B:$B,'[1]Final sheet'!H380)</f>
        <v>829</v>
      </c>
      <c r="J380">
        <f t="shared" si="22"/>
        <v>3</v>
      </c>
      <c r="K380">
        <f t="shared" si="23"/>
        <v>2021</v>
      </c>
      <c r="L380">
        <f>ROUND(VLOOKUP(H380,'[1]Feeder energy'!$L:$P,2,FALSE)/1000,3)</f>
        <v>40647.499000000003</v>
      </c>
      <c r="M380">
        <f>ROUND(VLOOKUP(H380,'[1]Feeder energy'!$L:$P,3,FALSE)/1000,3)</f>
        <v>33233.120999999999</v>
      </c>
      <c r="N380">
        <f>ROUND(VLOOKUP(H380,'[1]Feeder energy'!$L:$P,4,FALSE)/1000,3)</f>
        <v>36538.711000000003</v>
      </c>
      <c r="O380">
        <f>ROUND(VLOOKUP(H380,'[1]Feeder energy'!$L:$P,5,FALSE)/1000,3)</f>
        <v>35270.14</v>
      </c>
      <c r="P380">
        <f t="shared" si="20"/>
        <v>1</v>
      </c>
      <c r="Q380" t="s">
        <v>18</v>
      </c>
    </row>
    <row r="381" spans="1:17" x14ac:dyDescent="0.25">
      <c r="A381" s="5">
        <v>110213000260</v>
      </c>
      <c r="B381" s="6">
        <v>44287</v>
      </c>
      <c r="C381">
        <v>10000</v>
      </c>
      <c r="D381">
        <v>5000</v>
      </c>
      <c r="E381">
        <v>87</v>
      </c>
      <c r="F381">
        <v>5000</v>
      </c>
      <c r="G381">
        <v>513</v>
      </c>
      <c r="H381" s="6">
        <f t="shared" si="21"/>
        <v>44256</v>
      </c>
      <c r="I381">
        <f>SUMIFS('[1]Monthly unit'!$C:$C,'[1]Monthly unit'!$A:$A,'[1]Final sheet'!A381,'[1]Monthly unit'!$B:$B,'[1]Final sheet'!H381)</f>
        <v>57</v>
      </c>
      <c r="J381">
        <f t="shared" si="22"/>
        <v>3</v>
      </c>
      <c r="K381">
        <f t="shared" si="23"/>
        <v>2021</v>
      </c>
      <c r="L381">
        <f>ROUND(VLOOKUP(H381,'[1]Feeder energy'!$L:$P,2,FALSE)/1000,3)</f>
        <v>40647.499000000003</v>
      </c>
      <c r="M381">
        <f>ROUND(VLOOKUP(H381,'[1]Feeder energy'!$L:$P,3,FALSE)/1000,3)</f>
        <v>33233.120999999999</v>
      </c>
      <c r="N381">
        <f>ROUND(VLOOKUP(H381,'[1]Feeder energy'!$L:$P,4,FALSE)/1000,3)</f>
        <v>36538.711000000003</v>
      </c>
      <c r="O381">
        <f>ROUND(VLOOKUP(H381,'[1]Feeder energy'!$L:$P,5,FALSE)/1000,3)</f>
        <v>35270.14</v>
      </c>
      <c r="P381">
        <f t="shared" si="20"/>
        <v>1</v>
      </c>
      <c r="Q381" t="s">
        <v>18</v>
      </c>
    </row>
    <row r="382" spans="1:17" x14ac:dyDescent="0.25">
      <c r="A382" s="5">
        <v>110213001228</v>
      </c>
      <c r="B382" s="6">
        <v>44287</v>
      </c>
      <c r="C382">
        <v>10000</v>
      </c>
      <c r="D382">
        <v>1000</v>
      </c>
      <c r="E382">
        <v>80</v>
      </c>
      <c r="F382">
        <v>1000</v>
      </c>
      <c r="G382">
        <v>409</v>
      </c>
      <c r="H382" s="6">
        <f t="shared" si="21"/>
        <v>44256</v>
      </c>
      <c r="I382">
        <f>SUMIFS('[1]Monthly unit'!$C:$C,'[1]Monthly unit'!$A:$A,'[1]Final sheet'!A382,'[1]Monthly unit'!$B:$B,'[1]Final sheet'!H382)</f>
        <v>26</v>
      </c>
      <c r="J382">
        <f t="shared" si="22"/>
        <v>3</v>
      </c>
      <c r="K382">
        <f t="shared" si="23"/>
        <v>2021</v>
      </c>
      <c r="L382">
        <f>ROUND(VLOOKUP(H382,'[1]Feeder energy'!$L:$P,2,FALSE)/1000,3)</f>
        <v>40647.499000000003</v>
      </c>
      <c r="M382">
        <f>ROUND(VLOOKUP(H382,'[1]Feeder energy'!$L:$P,3,FALSE)/1000,3)</f>
        <v>33233.120999999999</v>
      </c>
      <c r="N382">
        <f>ROUND(VLOOKUP(H382,'[1]Feeder energy'!$L:$P,4,FALSE)/1000,3)</f>
        <v>36538.711000000003</v>
      </c>
      <c r="O382">
        <f>ROUND(VLOOKUP(H382,'[1]Feeder energy'!$L:$P,5,FALSE)/1000,3)</f>
        <v>35270.14</v>
      </c>
      <c r="P382">
        <f t="shared" si="20"/>
        <v>1</v>
      </c>
      <c r="Q382" t="s">
        <v>18</v>
      </c>
    </row>
    <row r="383" spans="1:17" x14ac:dyDescent="0.25">
      <c r="A383" s="5">
        <v>110213001230</v>
      </c>
      <c r="B383" s="6">
        <v>44287</v>
      </c>
      <c r="C383">
        <v>75000</v>
      </c>
      <c r="D383">
        <v>10000</v>
      </c>
      <c r="E383">
        <v>12</v>
      </c>
      <c r="F383">
        <v>10000</v>
      </c>
      <c r="G383">
        <v>420</v>
      </c>
      <c r="H383" s="6">
        <f t="shared" si="21"/>
        <v>44256</v>
      </c>
      <c r="I383">
        <f>SUMIFS('[1]Monthly unit'!$C:$C,'[1]Monthly unit'!$A:$A,'[1]Final sheet'!A383,'[1]Monthly unit'!$B:$B,'[1]Final sheet'!H383)</f>
        <v>406</v>
      </c>
      <c r="J383">
        <f t="shared" si="22"/>
        <v>3</v>
      </c>
      <c r="K383">
        <f t="shared" si="23"/>
        <v>2021</v>
      </c>
      <c r="L383">
        <f>ROUND(VLOOKUP(H383,'[1]Feeder energy'!$L:$P,2,FALSE)/1000,3)</f>
        <v>40647.499000000003</v>
      </c>
      <c r="M383">
        <f>ROUND(VLOOKUP(H383,'[1]Feeder energy'!$L:$P,3,FALSE)/1000,3)</f>
        <v>33233.120999999999</v>
      </c>
      <c r="N383">
        <f>ROUND(VLOOKUP(H383,'[1]Feeder energy'!$L:$P,4,FALSE)/1000,3)</f>
        <v>36538.711000000003</v>
      </c>
      <c r="O383">
        <f>ROUND(VLOOKUP(H383,'[1]Feeder energy'!$L:$P,5,FALSE)/1000,3)</f>
        <v>35270.14</v>
      </c>
      <c r="P383">
        <f t="shared" si="20"/>
        <v>1</v>
      </c>
      <c r="Q383" t="s">
        <v>18</v>
      </c>
    </row>
    <row r="384" spans="1:17" x14ac:dyDescent="0.25">
      <c r="A384" s="5">
        <v>110213001231</v>
      </c>
      <c r="B384" s="6">
        <v>44287</v>
      </c>
      <c r="C384">
        <v>22406</v>
      </c>
      <c r="D384">
        <v>20000</v>
      </c>
      <c r="E384">
        <v>276</v>
      </c>
      <c r="F384">
        <v>1321</v>
      </c>
      <c r="G384">
        <v>381</v>
      </c>
      <c r="H384" s="6">
        <f t="shared" si="21"/>
        <v>44256</v>
      </c>
      <c r="I384">
        <f>SUMIFS('[1]Monthly unit'!$C:$C,'[1]Monthly unit'!$A:$A,'[1]Final sheet'!A384,'[1]Monthly unit'!$B:$B,'[1]Final sheet'!H384)</f>
        <v>97</v>
      </c>
      <c r="J384">
        <f t="shared" si="22"/>
        <v>3</v>
      </c>
      <c r="K384">
        <f t="shared" si="23"/>
        <v>2021</v>
      </c>
      <c r="L384">
        <f>ROUND(VLOOKUP(H384,'[1]Feeder energy'!$L:$P,2,FALSE)/1000,3)</f>
        <v>40647.499000000003</v>
      </c>
      <c r="M384">
        <f>ROUND(VLOOKUP(H384,'[1]Feeder energy'!$L:$P,3,FALSE)/1000,3)</f>
        <v>33233.120999999999</v>
      </c>
      <c r="N384">
        <f>ROUND(VLOOKUP(H384,'[1]Feeder energy'!$L:$P,4,FALSE)/1000,3)</f>
        <v>36538.711000000003</v>
      </c>
      <c r="O384">
        <f>ROUND(VLOOKUP(H384,'[1]Feeder energy'!$L:$P,5,FALSE)/1000,3)</f>
        <v>35270.14</v>
      </c>
      <c r="P384">
        <f t="shared" si="20"/>
        <v>1</v>
      </c>
      <c r="Q384" t="s">
        <v>18</v>
      </c>
    </row>
    <row r="385" spans="1:17" x14ac:dyDescent="0.25">
      <c r="A385" s="5">
        <v>110213001232</v>
      </c>
      <c r="B385" s="6">
        <v>44287</v>
      </c>
      <c r="C385">
        <v>10000</v>
      </c>
      <c r="D385">
        <v>5000</v>
      </c>
      <c r="E385">
        <v>98</v>
      </c>
      <c r="F385">
        <v>5000</v>
      </c>
      <c r="G385">
        <v>427</v>
      </c>
      <c r="H385" s="6">
        <f t="shared" si="21"/>
        <v>44256</v>
      </c>
      <c r="I385">
        <f>SUMIFS('[1]Monthly unit'!$C:$C,'[1]Monthly unit'!$A:$A,'[1]Final sheet'!A385,'[1]Monthly unit'!$B:$B,'[1]Final sheet'!H385)</f>
        <v>70</v>
      </c>
      <c r="J385">
        <f t="shared" si="22"/>
        <v>3</v>
      </c>
      <c r="K385">
        <f t="shared" si="23"/>
        <v>2021</v>
      </c>
      <c r="L385">
        <f>ROUND(VLOOKUP(H385,'[1]Feeder energy'!$L:$P,2,FALSE)/1000,3)</f>
        <v>40647.499000000003</v>
      </c>
      <c r="M385">
        <f>ROUND(VLOOKUP(H385,'[1]Feeder energy'!$L:$P,3,FALSE)/1000,3)</f>
        <v>33233.120999999999</v>
      </c>
      <c r="N385">
        <f>ROUND(VLOOKUP(H385,'[1]Feeder energy'!$L:$P,4,FALSE)/1000,3)</f>
        <v>36538.711000000003</v>
      </c>
      <c r="O385">
        <f>ROUND(VLOOKUP(H385,'[1]Feeder energy'!$L:$P,5,FALSE)/1000,3)</f>
        <v>35270.14</v>
      </c>
      <c r="P385">
        <f t="shared" si="20"/>
        <v>1</v>
      </c>
      <c r="Q385" t="s">
        <v>18</v>
      </c>
    </row>
    <row r="386" spans="1:17" x14ac:dyDescent="0.25">
      <c r="A386" s="5">
        <v>110213001236</v>
      </c>
      <c r="B386" s="6">
        <v>44287</v>
      </c>
      <c r="C386">
        <v>130000</v>
      </c>
      <c r="D386">
        <v>25000</v>
      </c>
      <c r="E386">
        <v>52</v>
      </c>
      <c r="F386">
        <v>25350</v>
      </c>
      <c r="G386">
        <v>392</v>
      </c>
      <c r="H386" s="6">
        <f t="shared" si="21"/>
        <v>44256</v>
      </c>
      <c r="I386">
        <f>SUMIFS('[1]Monthly unit'!$C:$C,'[1]Monthly unit'!$A:$A,'[1]Final sheet'!A386,'[1]Monthly unit'!$B:$B,'[1]Final sheet'!H386)</f>
        <v>854</v>
      </c>
      <c r="J386">
        <f t="shared" si="22"/>
        <v>3</v>
      </c>
      <c r="K386">
        <f t="shared" si="23"/>
        <v>2021</v>
      </c>
      <c r="L386">
        <f>ROUND(VLOOKUP(H386,'[1]Feeder energy'!$L:$P,2,FALSE)/1000,3)</f>
        <v>40647.499000000003</v>
      </c>
      <c r="M386">
        <f>ROUND(VLOOKUP(H386,'[1]Feeder energy'!$L:$P,3,FALSE)/1000,3)</f>
        <v>33233.120999999999</v>
      </c>
      <c r="N386">
        <f>ROUND(VLOOKUP(H386,'[1]Feeder energy'!$L:$P,4,FALSE)/1000,3)</f>
        <v>36538.711000000003</v>
      </c>
      <c r="O386">
        <f>ROUND(VLOOKUP(H386,'[1]Feeder energy'!$L:$P,5,FALSE)/1000,3)</f>
        <v>35270.14</v>
      </c>
      <c r="P386">
        <f t="shared" ref="P386:P449" si="24">IF(AND(J386&gt;=4,J386&lt;7,K386=2020),0,IF(AND(C386=0,F386=0),0,1))</f>
        <v>1</v>
      </c>
      <c r="Q386" t="s">
        <v>18</v>
      </c>
    </row>
    <row r="387" spans="1:17" x14ac:dyDescent="0.25">
      <c r="A387" s="5">
        <v>110213001237</v>
      </c>
      <c r="B387" s="6">
        <v>44287</v>
      </c>
      <c r="C387">
        <v>58920</v>
      </c>
      <c r="D387">
        <v>8000</v>
      </c>
      <c r="E387">
        <v>16</v>
      </c>
      <c r="F387">
        <v>5000</v>
      </c>
      <c r="G387">
        <v>376</v>
      </c>
      <c r="H387" s="6">
        <f t="shared" ref="H387:H450" si="25">EOMONTH(B387,-2)+1</f>
        <v>44256</v>
      </c>
      <c r="I387">
        <f>SUMIFS('[1]Monthly unit'!$C:$C,'[1]Monthly unit'!$A:$A,'[1]Final sheet'!A387,'[1]Monthly unit'!$B:$B,'[1]Final sheet'!H387)</f>
        <v>414</v>
      </c>
      <c r="J387">
        <f t="shared" ref="J387:J450" si="26">MONTH(H387)</f>
        <v>3</v>
      </c>
      <c r="K387">
        <f t="shared" ref="K387:K450" si="27">YEAR(H387)</f>
        <v>2021</v>
      </c>
      <c r="L387">
        <f>ROUND(VLOOKUP(H387,'[1]Feeder energy'!$L:$P,2,FALSE)/1000,3)</f>
        <v>40647.499000000003</v>
      </c>
      <c r="M387">
        <f>ROUND(VLOOKUP(H387,'[1]Feeder energy'!$L:$P,3,FALSE)/1000,3)</f>
        <v>33233.120999999999</v>
      </c>
      <c r="N387">
        <f>ROUND(VLOOKUP(H387,'[1]Feeder energy'!$L:$P,4,FALSE)/1000,3)</f>
        <v>36538.711000000003</v>
      </c>
      <c r="O387">
        <f>ROUND(VLOOKUP(H387,'[1]Feeder energy'!$L:$P,5,FALSE)/1000,3)</f>
        <v>35270.14</v>
      </c>
      <c r="P387">
        <f t="shared" si="24"/>
        <v>1</v>
      </c>
      <c r="Q387" t="s">
        <v>18</v>
      </c>
    </row>
    <row r="388" spans="1:17" x14ac:dyDescent="0.25">
      <c r="A388" s="5">
        <v>110213001239</v>
      </c>
      <c r="B388" s="6">
        <v>44287</v>
      </c>
      <c r="C388">
        <v>229040</v>
      </c>
      <c r="D388">
        <v>59040</v>
      </c>
      <c r="E388">
        <v>2</v>
      </c>
      <c r="F388">
        <v>8500</v>
      </c>
      <c r="G388">
        <v>366</v>
      </c>
      <c r="H388" s="6">
        <f t="shared" si="25"/>
        <v>44256</v>
      </c>
      <c r="I388">
        <f>SUMIFS('[1]Monthly unit'!$C:$C,'[1]Monthly unit'!$A:$A,'[1]Final sheet'!A388,'[1]Monthly unit'!$B:$B,'[1]Final sheet'!H388)</f>
        <v>683</v>
      </c>
      <c r="J388">
        <f t="shared" si="26"/>
        <v>3</v>
      </c>
      <c r="K388">
        <f t="shared" si="27"/>
        <v>2021</v>
      </c>
      <c r="L388">
        <f>ROUND(VLOOKUP(H388,'[1]Feeder energy'!$L:$P,2,FALSE)/1000,3)</f>
        <v>40647.499000000003</v>
      </c>
      <c r="M388">
        <f>ROUND(VLOOKUP(H388,'[1]Feeder energy'!$L:$P,3,FALSE)/1000,3)</f>
        <v>33233.120999999999</v>
      </c>
      <c r="N388">
        <f>ROUND(VLOOKUP(H388,'[1]Feeder energy'!$L:$P,4,FALSE)/1000,3)</f>
        <v>36538.711000000003</v>
      </c>
      <c r="O388">
        <f>ROUND(VLOOKUP(H388,'[1]Feeder energy'!$L:$P,5,FALSE)/1000,3)</f>
        <v>35270.14</v>
      </c>
      <c r="P388">
        <f t="shared" si="24"/>
        <v>1</v>
      </c>
      <c r="Q388" t="s">
        <v>18</v>
      </c>
    </row>
    <row r="389" spans="1:17" x14ac:dyDescent="0.25">
      <c r="A389" s="5">
        <v>110213001241</v>
      </c>
      <c r="B389" s="6">
        <v>44287</v>
      </c>
      <c r="C389">
        <v>50000</v>
      </c>
      <c r="D389">
        <v>25000</v>
      </c>
      <c r="E389">
        <v>66</v>
      </c>
      <c r="F389">
        <v>30000</v>
      </c>
      <c r="G389">
        <v>385</v>
      </c>
      <c r="H389" s="6">
        <f t="shared" si="25"/>
        <v>44256</v>
      </c>
      <c r="I389">
        <f>SUMIFS('[1]Monthly unit'!$C:$C,'[1]Monthly unit'!$A:$A,'[1]Final sheet'!A389,'[1]Monthly unit'!$B:$B,'[1]Final sheet'!H389)</f>
        <v>312</v>
      </c>
      <c r="J389">
        <f t="shared" si="26"/>
        <v>3</v>
      </c>
      <c r="K389">
        <f t="shared" si="27"/>
        <v>2021</v>
      </c>
      <c r="L389">
        <f>ROUND(VLOOKUP(H389,'[1]Feeder energy'!$L:$P,2,FALSE)/1000,3)</f>
        <v>40647.499000000003</v>
      </c>
      <c r="M389">
        <f>ROUND(VLOOKUP(H389,'[1]Feeder energy'!$L:$P,3,FALSE)/1000,3)</f>
        <v>33233.120999999999</v>
      </c>
      <c r="N389">
        <f>ROUND(VLOOKUP(H389,'[1]Feeder energy'!$L:$P,4,FALSE)/1000,3)</f>
        <v>36538.711000000003</v>
      </c>
      <c r="O389">
        <f>ROUND(VLOOKUP(H389,'[1]Feeder energy'!$L:$P,5,FALSE)/1000,3)</f>
        <v>35270.14</v>
      </c>
      <c r="P389">
        <f t="shared" si="24"/>
        <v>1</v>
      </c>
      <c r="Q389" t="s">
        <v>18</v>
      </c>
    </row>
    <row r="390" spans="1:17" x14ac:dyDescent="0.25">
      <c r="A390" s="5">
        <v>110213001242</v>
      </c>
      <c r="B390" s="6">
        <v>44287</v>
      </c>
      <c r="C390">
        <v>20000</v>
      </c>
      <c r="D390">
        <v>5000</v>
      </c>
      <c r="E390">
        <v>2</v>
      </c>
      <c r="F390">
        <v>6000</v>
      </c>
      <c r="G390">
        <v>938</v>
      </c>
      <c r="H390" s="6">
        <f t="shared" si="25"/>
        <v>44256</v>
      </c>
      <c r="I390">
        <f>SUMIFS('[1]Monthly unit'!$C:$C,'[1]Monthly unit'!$A:$A,'[1]Final sheet'!A390,'[1]Monthly unit'!$B:$B,'[1]Final sheet'!H390)</f>
        <v>4</v>
      </c>
      <c r="J390">
        <f t="shared" si="26"/>
        <v>3</v>
      </c>
      <c r="K390">
        <f t="shared" si="27"/>
        <v>2021</v>
      </c>
      <c r="L390">
        <f>ROUND(VLOOKUP(H390,'[1]Feeder energy'!$L:$P,2,FALSE)/1000,3)</f>
        <v>40647.499000000003</v>
      </c>
      <c r="M390">
        <f>ROUND(VLOOKUP(H390,'[1]Feeder energy'!$L:$P,3,FALSE)/1000,3)</f>
        <v>33233.120999999999</v>
      </c>
      <c r="N390">
        <f>ROUND(VLOOKUP(H390,'[1]Feeder energy'!$L:$P,4,FALSE)/1000,3)</f>
        <v>36538.711000000003</v>
      </c>
      <c r="O390">
        <f>ROUND(VLOOKUP(H390,'[1]Feeder energy'!$L:$P,5,FALSE)/1000,3)</f>
        <v>35270.14</v>
      </c>
      <c r="P390">
        <f t="shared" si="24"/>
        <v>1</v>
      </c>
      <c r="Q390" t="s">
        <v>18</v>
      </c>
    </row>
    <row r="391" spans="1:17" x14ac:dyDescent="0.25">
      <c r="A391" s="5">
        <v>110213001247</v>
      </c>
      <c r="B391" s="6">
        <v>44287</v>
      </c>
      <c r="C391">
        <v>40000</v>
      </c>
      <c r="D391">
        <v>20000</v>
      </c>
      <c r="E391">
        <v>175</v>
      </c>
      <c r="F391">
        <v>50000</v>
      </c>
      <c r="G391">
        <v>685</v>
      </c>
      <c r="H391" s="6">
        <f t="shared" si="25"/>
        <v>44256</v>
      </c>
      <c r="I391">
        <f>SUMIFS('[1]Monthly unit'!$C:$C,'[1]Monthly unit'!$A:$A,'[1]Final sheet'!A391,'[1]Monthly unit'!$B:$B,'[1]Final sheet'!H391)</f>
        <v>92</v>
      </c>
      <c r="J391">
        <f t="shared" si="26"/>
        <v>3</v>
      </c>
      <c r="K391">
        <f t="shared" si="27"/>
        <v>2021</v>
      </c>
      <c r="L391">
        <f>ROUND(VLOOKUP(H391,'[1]Feeder energy'!$L:$P,2,FALSE)/1000,3)</f>
        <v>40647.499000000003</v>
      </c>
      <c r="M391">
        <f>ROUND(VLOOKUP(H391,'[1]Feeder energy'!$L:$P,3,FALSE)/1000,3)</f>
        <v>33233.120999999999</v>
      </c>
      <c r="N391">
        <f>ROUND(VLOOKUP(H391,'[1]Feeder energy'!$L:$P,4,FALSE)/1000,3)</f>
        <v>36538.711000000003</v>
      </c>
      <c r="O391">
        <f>ROUND(VLOOKUP(H391,'[1]Feeder energy'!$L:$P,5,FALSE)/1000,3)</f>
        <v>35270.14</v>
      </c>
      <c r="P391">
        <f t="shared" si="24"/>
        <v>1</v>
      </c>
      <c r="Q391" t="s">
        <v>18</v>
      </c>
    </row>
    <row r="392" spans="1:17" x14ac:dyDescent="0.25">
      <c r="A392" s="5">
        <v>110213001248</v>
      </c>
      <c r="B392" s="6">
        <v>44287</v>
      </c>
      <c r="C392">
        <v>470000</v>
      </c>
      <c r="D392">
        <v>80000</v>
      </c>
      <c r="E392">
        <v>49</v>
      </c>
      <c r="F392">
        <v>20000</v>
      </c>
      <c r="G392">
        <v>367</v>
      </c>
      <c r="H392" s="6">
        <f t="shared" si="25"/>
        <v>44256</v>
      </c>
      <c r="I392">
        <f>SUMIFS('[1]Monthly unit'!$C:$C,'[1]Monthly unit'!$A:$A,'[1]Final sheet'!A392,'[1]Monthly unit'!$B:$B,'[1]Final sheet'!H392)</f>
        <v>2636</v>
      </c>
      <c r="J392">
        <f t="shared" si="26"/>
        <v>3</v>
      </c>
      <c r="K392">
        <f t="shared" si="27"/>
        <v>2021</v>
      </c>
      <c r="L392">
        <f>ROUND(VLOOKUP(H392,'[1]Feeder energy'!$L:$P,2,FALSE)/1000,3)</f>
        <v>40647.499000000003</v>
      </c>
      <c r="M392">
        <f>ROUND(VLOOKUP(H392,'[1]Feeder energy'!$L:$P,3,FALSE)/1000,3)</f>
        <v>33233.120999999999</v>
      </c>
      <c r="N392">
        <f>ROUND(VLOOKUP(H392,'[1]Feeder energy'!$L:$P,4,FALSE)/1000,3)</f>
        <v>36538.711000000003</v>
      </c>
      <c r="O392">
        <f>ROUND(VLOOKUP(H392,'[1]Feeder energy'!$L:$P,5,FALSE)/1000,3)</f>
        <v>35270.14</v>
      </c>
      <c r="P392">
        <f t="shared" si="24"/>
        <v>1</v>
      </c>
      <c r="Q392" t="s">
        <v>18</v>
      </c>
    </row>
    <row r="393" spans="1:17" x14ac:dyDescent="0.25">
      <c r="A393" s="5">
        <v>110213001250</v>
      </c>
      <c r="B393" s="6">
        <v>44287</v>
      </c>
      <c r="C393">
        <v>31000</v>
      </c>
      <c r="D393">
        <v>10000</v>
      </c>
      <c r="E393">
        <v>13</v>
      </c>
      <c r="F393">
        <v>10000</v>
      </c>
      <c r="G393">
        <v>407</v>
      </c>
      <c r="H393" s="6">
        <f t="shared" si="25"/>
        <v>44256</v>
      </c>
      <c r="I393">
        <f>SUMIFS('[1]Monthly unit'!$C:$C,'[1]Monthly unit'!$A:$A,'[1]Final sheet'!A393,'[1]Monthly unit'!$B:$B,'[1]Final sheet'!H393)</f>
        <v>236</v>
      </c>
      <c r="J393">
        <f t="shared" si="26"/>
        <v>3</v>
      </c>
      <c r="K393">
        <f t="shared" si="27"/>
        <v>2021</v>
      </c>
      <c r="L393">
        <f>ROUND(VLOOKUP(H393,'[1]Feeder energy'!$L:$P,2,FALSE)/1000,3)</f>
        <v>40647.499000000003</v>
      </c>
      <c r="M393">
        <f>ROUND(VLOOKUP(H393,'[1]Feeder energy'!$L:$P,3,FALSE)/1000,3)</f>
        <v>33233.120999999999</v>
      </c>
      <c r="N393">
        <f>ROUND(VLOOKUP(H393,'[1]Feeder energy'!$L:$P,4,FALSE)/1000,3)</f>
        <v>36538.711000000003</v>
      </c>
      <c r="O393">
        <f>ROUND(VLOOKUP(H393,'[1]Feeder energy'!$L:$P,5,FALSE)/1000,3)</f>
        <v>35270.14</v>
      </c>
      <c r="P393">
        <f t="shared" si="24"/>
        <v>1</v>
      </c>
      <c r="Q393" t="s">
        <v>18</v>
      </c>
    </row>
    <row r="394" spans="1:17" x14ac:dyDescent="0.25">
      <c r="A394" s="5">
        <v>110213001270</v>
      </c>
      <c r="B394" s="6">
        <v>44287</v>
      </c>
      <c r="C394">
        <v>88000</v>
      </c>
      <c r="D394">
        <v>30000</v>
      </c>
      <c r="E394">
        <v>16</v>
      </c>
      <c r="F394">
        <v>53500</v>
      </c>
      <c r="G394">
        <v>367</v>
      </c>
      <c r="H394" s="6">
        <f t="shared" si="25"/>
        <v>44256</v>
      </c>
      <c r="I394">
        <f>SUMIFS('[1]Monthly unit'!$C:$C,'[1]Monthly unit'!$A:$A,'[1]Final sheet'!A394,'[1]Monthly unit'!$B:$B,'[1]Final sheet'!H394)</f>
        <v>421</v>
      </c>
      <c r="J394">
        <f t="shared" si="26"/>
        <v>3</v>
      </c>
      <c r="K394">
        <f t="shared" si="27"/>
        <v>2021</v>
      </c>
      <c r="L394">
        <f>ROUND(VLOOKUP(H394,'[1]Feeder energy'!$L:$P,2,FALSE)/1000,3)</f>
        <v>40647.499000000003</v>
      </c>
      <c r="M394">
        <f>ROUND(VLOOKUP(H394,'[1]Feeder energy'!$L:$P,3,FALSE)/1000,3)</f>
        <v>33233.120999999999</v>
      </c>
      <c r="N394">
        <f>ROUND(VLOOKUP(H394,'[1]Feeder energy'!$L:$P,4,FALSE)/1000,3)</f>
        <v>36538.711000000003</v>
      </c>
      <c r="O394">
        <f>ROUND(VLOOKUP(H394,'[1]Feeder energy'!$L:$P,5,FALSE)/1000,3)</f>
        <v>35270.14</v>
      </c>
      <c r="P394">
        <f t="shared" si="24"/>
        <v>1</v>
      </c>
      <c r="Q394" t="s">
        <v>18</v>
      </c>
    </row>
    <row r="395" spans="1:17" x14ac:dyDescent="0.25">
      <c r="A395" s="5">
        <v>110213001271</v>
      </c>
      <c r="B395" s="6">
        <v>44287</v>
      </c>
      <c r="C395">
        <v>30000</v>
      </c>
      <c r="D395">
        <v>30000</v>
      </c>
      <c r="E395">
        <v>35</v>
      </c>
      <c r="F395">
        <v>30000</v>
      </c>
      <c r="G395">
        <v>415</v>
      </c>
      <c r="H395" s="6">
        <f t="shared" si="25"/>
        <v>44256</v>
      </c>
      <c r="I395">
        <f>SUMIFS('[1]Monthly unit'!$C:$C,'[1]Monthly unit'!$A:$A,'[1]Final sheet'!A395,'[1]Monthly unit'!$B:$B,'[1]Final sheet'!H395)</f>
        <v>184</v>
      </c>
      <c r="J395">
        <f t="shared" si="26"/>
        <v>3</v>
      </c>
      <c r="K395">
        <f t="shared" si="27"/>
        <v>2021</v>
      </c>
      <c r="L395">
        <f>ROUND(VLOOKUP(H395,'[1]Feeder energy'!$L:$P,2,FALSE)/1000,3)</f>
        <v>40647.499000000003</v>
      </c>
      <c r="M395">
        <f>ROUND(VLOOKUP(H395,'[1]Feeder energy'!$L:$P,3,FALSE)/1000,3)</f>
        <v>33233.120999999999</v>
      </c>
      <c r="N395">
        <f>ROUND(VLOOKUP(H395,'[1]Feeder energy'!$L:$P,4,FALSE)/1000,3)</f>
        <v>36538.711000000003</v>
      </c>
      <c r="O395">
        <f>ROUND(VLOOKUP(H395,'[1]Feeder energy'!$L:$P,5,FALSE)/1000,3)</f>
        <v>35270.14</v>
      </c>
      <c r="P395">
        <f t="shared" si="24"/>
        <v>1</v>
      </c>
      <c r="Q395" t="s">
        <v>18</v>
      </c>
    </row>
    <row r="396" spans="1:17" x14ac:dyDescent="0.25">
      <c r="A396" s="5">
        <v>110213001272</v>
      </c>
      <c r="B396" s="6">
        <v>44287</v>
      </c>
      <c r="C396">
        <v>20000</v>
      </c>
      <c r="D396">
        <v>10000</v>
      </c>
      <c r="E396">
        <v>143</v>
      </c>
      <c r="F396">
        <v>3000</v>
      </c>
      <c r="G396">
        <v>374</v>
      </c>
      <c r="H396" s="6">
        <f t="shared" si="25"/>
        <v>44256</v>
      </c>
      <c r="I396">
        <f>SUMIFS('[1]Monthly unit'!$C:$C,'[1]Monthly unit'!$A:$A,'[1]Final sheet'!A396,'[1]Monthly unit'!$B:$B,'[1]Final sheet'!H396)</f>
        <v>91</v>
      </c>
      <c r="J396">
        <f t="shared" si="26"/>
        <v>3</v>
      </c>
      <c r="K396">
        <f t="shared" si="27"/>
        <v>2021</v>
      </c>
      <c r="L396">
        <f>ROUND(VLOOKUP(H396,'[1]Feeder energy'!$L:$P,2,FALSE)/1000,3)</f>
        <v>40647.499000000003</v>
      </c>
      <c r="M396">
        <f>ROUND(VLOOKUP(H396,'[1]Feeder energy'!$L:$P,3,FALSE)/1000,3)</f>
        <v>33233.120999999999</v>
      </c>
      <c r="N396">
        <f>ROUND(VLOOKUP(H396,'[1]Feeder energy'!$L:$P,4,FALSE)/1000,3)</f>
        <v>36538.711000000003</v>
      </c>
      <c r="O396">
        <f>ROUND(VLOOKUP(H396,'[1]Feeder energy'!$L:$P,5,FALSE)/1000,3)</f>
        <v>35270.14</v>
      </c>
      <c r="P396">
        <f t="shared" si="24"/>
        <v>1</v>
      </c>
      <c r="Q396" t="s">
        <v>18</v>
      </c>
    </row>
    <row r="397" spans="1:17" x14ac:dyDescent="0.25">
      <c r="A397" s="5">
        <v>110213001275</v>
      </c>
      <c r="B397" s="6">
        <v>44287</v>
      </c>
      <c r="C397">
        <v>104000</v>
      </c>
      <c r="D397">
        <v>30000</v>
      </c>
      <c r="E397">
        <v>16</v>
      </c>
      <c r="F397">
        <v>2000</v>
      </c>
      <c r="G397">
        <v>385</v>
      </c>
      <c r="H397" s="6">
        <f t="shared" si="25"/>
        <v>44256</v>
      </c>
      <c r="I397">
        <f>SUMIFS('[1]Monthly unit'!$C:$C,'[1]Monthly unit'!$A:$A,'[1]Final sheet'!A397,'[1]Monthly unit'!$B:$B,'[1]Final sheet'!H397)</f>
        <v>349</v>
      </c>
      <c r="J397">
        <f t="shared" si="26"/>
        <v>3</v>
      </c>
      <c r="K397">
        <f t="shared" si="27"/>
        <v>2021</v>
      </c>
      <c r="L397">
        <f>ROUND(VLOOKUP(H397,'[1]Feeder energy'!$L:$P,2,FALSE)/1000,3)</f>
        <v>40647.499000000003</v>
      </c>
      <c r="M397">
        <f>ROUND(VLOOKUP(H397,'[1]Feeder energy'!$L:$P,3,FALSE)/1000,3)</f>
        <v>33233.120999999999</v>
      </c>
      <c r="N397">
        <f>ROUND(VLOOKUP(H397,'[1]Feeder energy'!$L:$P,4,FALSE)/1000,3)</f>
        <v>36538.711000000003</v>
      </c>
      <c r="O397">
        <f>ROUND(VLOOKUP(H397,'[1]Feeder energy'!$L:$P,5,FALSE)/1000,3)</f>
        <v>35270.14</v>
      </c>
      <c r="P397">
        <f t="shared" si="24"/>
        <v>1</v>
      </c>
      <c r="Q397" t="s">
        <v>18</v>
      </c>
    </row>
    <row r="398" spans="1:17" x14ac:dyDescent="0.25">
      <c r="A398" s="5">
        <v>110213001276</v>
      </c>
      <c r="B398" s="6">
        <v>44287</v>
      </c>
      <c r="C398">
        <v>29900</v>
      </c>
      <c r="D398">
        <v>5000</v>
      </c>
      <c r="E398">
        <v>8</v>
      </c>
      <c r="F398">
        <v>2000</v>
      </c>
      <c r="G398">
        <v>381</v>
      </c>
      <c r="H398" s="6">
        <f t="shared" si="25"/>
        <v>44256</v>
      </c>
      <c r="I398">
        <f>SUMIFS('[1]Monthly unit'!$C:$C,'[1]Monthly unit'!$A:$A,'[1]Final sheet'!A398,'[1]Monthly unit'!$B:$B,'[1]Final sheet'!H398)</f>
        <v>156</v>
      </c>
      <c r="J398">
        <f t="shared" si="26"/>
        <v>3</v>
      </c>
      <c r="K398">
        <f t="shared" si="27"/>
        <v>2021</v>
      </c>
      <c r="L398">
        <f>ROUND(VLOOKUP(H398,'[1]Feeder energy'!$L:$P,2,FALSE)/1000,3)</f>
        <v>40647.499000000003</v>
      </c>
      <c r="M398">
        <f>ROUND(VLOOKUP(H398,'[1]Feeder energy'!$L:$P,3,FALSE)/1000,3)</f>
        <v>33233.120999999999</v>
      </c>
      <c r="N398">
        <f>ROUND(VLOOKUP(H398,'[1]Feeder energy'!$L:$P,4,FALSE)/1000,3)</f>
        <v>36538.711000000003</v>
      </c>
      <c r="O398">
        <f>ROUND(VLOOKUP(H398,'[1]Feeder energy'!$L:$P,5,FALSE)/1000,3)</f>
        <v>35270.14</v>
      </c>
      <c r="P398">
        <f t="shared" si="24"/>
        <v>1</v>
      </c>
      <c r="Q398" t="s">
        <v>18</v>
      </c>
    </row>
    <row r="399" spans="1:17" x14ac:dyDescent="0.25">
      <c r="A399" s="5">
        <v>110213001286</v>
      </c>
      <c r="B399" s="6">
        <v>44287</v>
      </c>
      <c r="C399">
        <v>87000</v>
      </c>
      <c r="D399">
        <v>21000</v>
      </c>
      <c r="E399">
        <v>6</v>
      </c>
      <c r="F399">
        <v>17000</v>
      </c>
      <c r="G399">
        <v>409</v>
      </c>
      <c r="H399" s="6">
        <f t="shared" si="25"/>
        <v>44256</v>
      </c>
      <c r="I399">
        <f>SUMIFS('[1]Monthly unit'!$C:$C,'[1]Monthly unit'!$A:$A,'[1]Final sheet'!A399,'[1]Monthly unit'!$B:$B,'[1]Final sheet'!H399)</f>
        <v>443</v>
      </c>
      <c r="J399">
        <f t="shared" si="26"/>
        <v>3</v>
      </c>
      <c r="K399">
        <f t="shared" si="27"/>
        <v>2021</v>
      </c>
      <c r="L399">
        <f>ROUND(VLOOKUP(H399,'[1]Feeder energy'!$L:$P,2,FALSE)/1000,3)</f>
        <v>40647.499000000003</v>
      </c>
      <c r="M399">
        <f>ROUND(VLOOKUP(H399,'[1]Feeder energy'!$L:$P,3,FALSE)/1000,3)</f>
        <v>33233.120999999999</v>
      </c>
      <c r="N399">
        <f>ROUND(VLOOKUP(H399,'[1]Feeder energy'!$L:$P,4,FALSE)/1000,3)</f>
        <v>36538.711000000003</v>
      </c>
      <c r="O399">
        <f>ROUND(VLOOKUP(H399,'[1]Feeder energy'!$L:$P,5,FALSE)/1000,3)</f>
        <v>35270.14</v>
      </c>
      <c r="P399">
        <f t="shared" si="24"/>
        <v>1</v>
      </c>
      <c r="Q399" t="s">
        <v>18</v>
      </c>
    </row>
    <row r="400" spans="1:17" x14ac:dyDescent="0.25">
      <c r="A400" s="5">
        <v>110213001287</v>
      </c>
      <c r="B400" s="6">
        <v>44287</v>
      </c>
      <c r="C400">
        <v>33000</v>
      </c>
      <c r="D400">
        <v>4000</v>
      </c>
      <c r="E400">
        <v>6</v>
      </c>
      <c r="F400">
        <v>8000</v>
      </c>
      <c r="G400">
        <v>409</v>
      </c>
      <c r="H400" s="6">
        <f t="shared" si="25"/>
        <v>44256</v>
      </c>
      <c r="I400">
        <f>SUMIFS('[1]Monthly unit'!$C:$C,'[1]Monthly unit'!$A:$A,'[1]Final sheet'!A400,'[1]Monthly unit'!$B:$B,'[1]Final sheet'!H400)</f>
        <v>273</v>
      </c>
      <c r="J400">
        <f t="shared" si="26"/>
        <v>3</v>
      </c>
      <c r="K400">
        <f t="shared" si="27"/>
        <v>2021</v>
      </c>
      <c r="L400">
        <f>ROUND(VLOOKUP(H400,'[1]Feeder energy'!$L:$P,2,FALSE)/1000,3)</f>
        <v>40647.499000000003</v>
      </c>
      <c r="M400">
        <f>ROUND(VLOOKUP(H400,'[1]Feeder energy'!$L:$P,3,FALSE)/1000,3)</f>
        <v>33233.120999999999</v>
      </c>
      <c r="N400">
        <f>ROUND(VLOOKUP(H400,'[1]Feeder energy'!$L:$P,4,FALSE)/1000,3)</f>
        <v>36538.711000000003</v>
      </c>
      <c r="O400">
        <f>ROUND(VLOOKUP(H400,'[1]Feeder energy'!$L:$P,5,FALSE)/1000,3)</f>
        <v>35270.14</v>
      </c>
      <c r="P400">
        <f t="shared" si="24"/>
        <v>1</v>
      </c>
      <c r="Q400" t="s">
        <v>18</v>
      </c>
    </row>
    <row r="401" spans="1:17" x14ac:dyDescent="0.25">
      <c r="A401" s="5">
        <v>110213001288</v>
      </c>
      <c r="B401" s="6">
        <v>44287</v>
      </c>
      <c r="C401">
        <v>40000</v>
      </c>
      <c r="D401">
        <v>20000</v>
      </c>
      <c r="E401">
        <v>107</v>
      </c>
      <c r="F401">
        <v>20000</v>
      </c>
      <c r="G401">
        <v>379</v>
      </c>
      <c r="H401" s="6">
        <f t="shared" si="25"/>
        <v>44256</v>
      </c>
      <c r="I401">
        <f>SUMIFS('[1]Monthly unit'!$C:$C,'[1]Monthly unit'!$A:$A,'[1]Final sheet'!A401,'[1]Monthly unit'!$B:$B,'[1]Final sheet'!H401)</f>
        <v>349</v>
      </c>
      <c r="J401">
        <f t="shared" si="26"/>
        <v>3</v>
      </c>
      <c r="K401">
        <f t="shared" si="27"/>
        <v>2021</v>
      </c>
      <c r="L401">
        <f>ROUND(VLOOKUP(H401,'[1]Feeder energy'!$L:$P,2,FALSE)/1000,3)</f>
        <v>40647.499000000003</v>
      </c>
      <c r="M401">
        <f>ROUND(VLOOKUP(H401,'[1]Feeder energy'!$L:$P,3,FALSE)/1000,3)</f>
        <v>33233.120999999999</v>
      </c>
      <c r="N401">
        <f>ROUND(VLOOKUP(H401,'[1]Feeder energy'!$L:$P,4,FALSE)/1000,3)</f>
        <v>36538.711000000003</v>
      </c>
      <c r="O401">
        <f>ROUND(VLOOKUP(H401,'[1]Feeder energy'!$L:$P,5,FALSE)/1000,3)</f>
        <v>35270.14</v>
      </c>
      <c r="P401">
        <f t="shared" si="24"/>
        <v>1</v>
      </c>
      <c r="Q401" t="s">
        <v>18</v>
      </c>
    </row>
    <row r="402" spans="1:17" x14ac:dyDescent="0.25">
      <c r="A402" s="5">
        <v>110213001289</v>
      </c>
      <c r="B402" s="6">
        <v>44287</v>
      </c>
      <c r="C402">
        <v>110000</v>
      </c>
      <c r="D402">
        <v>40000</v>
      </c>
      <c r="E402">
        <v>79</v>
      </c>
      <c r="F402">
        <v>30000</v>
      </c>
      <c r="G402">
        <v>435</v>
      </c>
      <c r="H402" s="6">
        <f t="shared" si="25"/>
        <v>44256</v>
      </c>
      <c r="I402">
        <f>SUMIFS('[1]Monthly unit'!$C:$C,'[1]Monthly unit'!$A:$A,'[1]Final sheet'!A402,'[1]Monthly unit'!$B:$B,'[1]Final sheet'!H402)</f>
        <v>745</v>
      </c>
      <c r="J402">
        <f t="shared" si="26"/>
        <v>3</v>
      </c>
      <c r="K402">
        <f t="shared" si="27"/>
        <v>2021</v>
      </c>
      <c r="L402">
        <f>ROUND(VLOOKUP(H402,'[1]Feeder energy'!$L:$P,2,FALSE)/1000,3)</f>
        <v>40647.499000000003</v>
      </c>
      <c r="M402">
        <f>ROUND(VLOOKUP(H402,'[1]Feeder energy'!$L:$P,3,FALSE)/1000,3)</f>
        <v>33233.120999999999</v>
      </c>
      <c r="N402">
        <f>ROUND(VLOOKUP(H402,'[1]Feeder energy'!$L:$P,4,FALSE)/1000,3)</f>
        <v>36538.711000000003</v>
      </c>
      <c r="O402">
        <f>ROUND(VLOOKUP(H402,'[1]Feeder energy'!$L:$P,5,FALSE)/1000,3)</f>
        <v>35270.14</v>
      </c>
      <c r="P402">
        <f t="shared" si="24"/>
        <v>1</v>
      </c>
      <c r="Q402" t="s">
        <v>18</v>
      </c>
    </row>
    <row r="403" spans="1:17" x14ac:dyDescent="0.25">
      <c r="A403" s="5">
        <v>110213001290</v>
      </c>
      <c r="B403" s="6">
        <v>44287</v>
      </c>
      <c r="C403">
        <v>60000</v>
      </c>
      <c r="D403">
        <v>10000</v>
      </c>
      <c r="E403">
        <v>13</v>
      </c>
      <c r="F403">
        <v>10000</v>
      </c>
      <c r="G403">
        <v>435</v>
      </c>
      <c r="H403" s="6">
        <f t="shared" si="25"/>
        <v>44256</v>
      </c>
      <c r="I403">
        <f>SUMIFS('[1]Monthly unit'!$C:$C,'[1]Monthly unit'!$A:$A,'[1]Final sheet'!A403,'[1]Monthly unit'!$B:$B,'[1]Final sheet'!H403)</f>
        <v>378</v>
      </c>
      <c r="J403">
        <f t="shared" si="26"/>
        <v>3</v>
      </c>
      <c r="K403">
        <f t="shared" si="27"/>
        <v>2021</v>
      </c>
      <c r="L403">
        <f>ROUND(VLOOKUP(H403,'[1]Feeder energy'!$L:$P,2,FALSE)/1000,3)</f>
        <v>40647.499000000003</v>
      </c>
      <c r="M403">
        <f>ROUND(VLOOKUP(H403,'[1]Feeder energy'!$L:$P,3,FALSE)/1000,3)</f>
        <v>33233.120999999999</v>
      </c>
      <c r="N403">
        <f>ROUND(VLOOKUP(H403,'[1]Feeder energy'!$L:$P,4,FALSE)/1000,3)</f>
        <v>36538.711000000003</v>
      </c>
      <c r="O403">
        <f>ROUND(VLOOKUP(H403,'[1]Feeder energy'!$L:$P,5,FALSE)/1000,3)</f>
        <v>35270.14</v>
      </c>
      <c r="P403">
        <f t="shared" si="24"/>
        <v>1</v>
      </c>
      <c r="Q403" t="s">
        <v>18</v>
      </c>
    </row>
    <row r="404" spans="1:17" x14ac:dyDescent="0.25">
      <c r="A404" s="5">
        <v>110213001291</v>
      </c>
      <c r="B404" s="6">
        <v>44287</v>
      </c>
      <c r="C404">
        <v>100000</v>
      </c>
      <c r="D404">
        <v>20000</v>
      </c>
      <c r="E404">
        <v>35</v>
      </c>
      <c r="F404">
        <v>15000</v>
      </c>
      <c r="G404">
        <v>408</v>
      </c>
      <c r="H404" s="6">
        <f t="shared" si="25"/>
        <v>44256</v>
      </c>
      <c r="I404">
        <f>SUMIFS('[1]Monthly unit'!$C:$C,'[1]Monthly unit'!$A:$A,'[1]Final sheet'!A404,'[1]Monthly unit'!$B:$B,'[1]Final sheet'!H404)</f>
        <v>400</v>
      </c>
      <c r="J404">
        <f t="shared" si="26"/>
        <v>3</v>
      </c>
      <c r="K404">
        <f t="shared" si="27"/>
        <v>2021</v>
      </c>
      <c r="L404">
        <f>ROUND(VLOOKUP(H404,'[1]Feeder energy'!$L:$P,2,FALSE)/1000,3)</f>
        <v>40647.499000000003</v>
      </c>
      <c r="M404">
        <f>ROUND(VLOOKUP(H404,'[1]Feeder energy'!$L:$P,3,FALSE)/1000,3)</f>
        <v>33233.120999999999</v>
      </c>
      <c r="N404">
        <f>ROUND(VLOOKUP(H404,'[1]Feeder energy'!$L:$P,4,FALSE)/1000,3)</f>
        <v>36538.711000000003</v>
      </c>
      <c r="O404">
        <f>ROUND(VLOOKUP(H404,'[1]Feeder energy'!$L:$P,5,FALSE)/1000,3)</f>
        <v>35270.14</v>
      </c>
      <c r="P404">
        <f t="shared" si="24"/>
        <v>1</v>
      </c>
      <c r="Q404" t="s">
        <v>18</v>
      </c>
    </row>
    <row r="405" spans="1:17" x14ac:dyDescent="0.25">
      <c r="A405" s="5">
        <v>110213001318</v>
      </c>
      <c r="B405" s="6">
        <v>44287</v>
      </c>
      <c r="C405">
        <v>360000</v>
      </c>
      <c r="D405">
        <v>60000</v>
      </c>
      <c r="E405">
        <v>42</v>
      </c>
      <c r="F405">
        <v>60000</v>
      </c>
      <c r="G405">
        <v>371</v>
      </c>
      <c r="H405" s="6">
        <f t="shared" si="25"/>
        <v>44256</v>
      </c>
      <c r="I405">
        <f>SUMIFS('[1]Monthly unit'!$C:$C,'[1]Monthly unit'!$A:$A,'[1]Final sheet'!A405,'[1]Monthly unit'!$B:$B,'[1]Final sheet'!H405)</f>
        <v>1477</v>
      </c>
      <c r="J405">
        <f t="shared" si="26"/>
        <v>3</v>
      </c>
      <c r="K405">
        <f t="shared" si="27"/>
        <v>2021</v>
      </c>
      <c r="L405">
        <f>ROUND(VLOOKUP(H405,'[1]Feeder energy'!$L:$P,2,FALSE)/1000,3)</f>
        <v>40647.499000000003</v>
      </c>
      <c r="M405">
        <f>ROUND(VLOOKUP(H405,'[1]Feeder energy'!$L:$P,3,FALSE)/1000,3)</f>
        <v>33233.120999999999</v>
      </c>
      <c r="N405">
        <f>ROUND(VLOOKUP(H405,'[1]Feeder energy'!$L:$P,4,FALSE)/1000,3)</f>
        <v>36538.711000000003</v>
      </c>
      <c r="O405">
        <f>ROUND(VLOOKUP(H405,'[1]Feeder energy'!$L:$P,5,FALSE)/1000,3)</f>
        <v>35270.14</v>
      </c>
      <c r="P405">
        <f t="shared" si="24"/>
        <v>1</v>
      </c>
      <c r="Q405" t="s">
        <v>18</v>
      </c>
    </row>
    <row r="406" spans="1:17" x14ac:dyDescent="0.25">
      <c r="A406" s="5">
        <v>110213001319</v>
      </c>
      <c r="B406" s="6">
        <v>44287</v>
      </c>
      <c r="C406">
        <v>107800</v>
      </c>
      <c r="D406">
        <v>11800</v>
      </c>
      <c r="E406">
        <v>8</v>
      </c>
      <c r="F406">
        <v>20000</v>
      </c>
      <c r="G406">
        <v>386</v>
      </c>
      <c r="H406" s="6">
        <f t="shared" si="25"/>
        <v>44256</v>
      </c>
      <c r="I406">
        <f>SUMIFS('[1]Monthly unit'!$C:$C,'[1]Monthly unit'!$A:$A,'[1]Final sheet'!A406,'[1]Monthly unit'!$B:$B,'[1]Final sheet'!H406)</f>
        <v>391</v>
      </c>
      <c r="J406">
        <f t="shared" si="26"/>
        <v>3</v>
      </c>
      <c r="K406">
        <f t="shared" si="27"/>
        <v>2021</v>
      </c>
      <c r="L406">
        <f>ROUND(VLOOKUP(H406,'[1]Feeder energy'!$L:$P,2,FALSE)/1000,3)</f>
        <v>40647.499000000003</v>
      </c>
      <c r="M406">
        <f>ROUND(VLOOKUP(H406,'[1]Feeder energy'!$L:$P,3,FALSE)/1000,3)</f>
        <v>33233.120999999999</v>
      </c>
      <c r="N406">
        <f>ROUND(VLOOKUP(H406,'[1]Feeder energy'!$L:$P,4,FALSE)/1000,3)</f>
        <v>36538.711000000003</v>
      </c>
      <c r="O406">
        <f>ROUND(VLOOKUP(H406,'[1]Feeder energy'!$L:$P,5,FALSE)/1000,3)</f>
        <v>35270.14</v>
      </c>
      <c r="P406">
        <f t="shared" si="24"/>
        <v>1</v>
      </c>
      <c r="Q406" t="s">
        <v>18</v>
      </c>
    </row>
    <row r="407" spans="1:17" x14ac:dyDescent="0.25">
      <c r="A407" s="5">
        <v>110213001320</v>
      </c>
      <c r="B407" s="6">
        <v>44287</v>
      </c>
      <c r="C407">
        <v>9000</v>
      </c>
      <c r="D407">
        <v>9000</v>
      </c>
      <c r="E407">
        <v>101</v>
      </c>
      <c r="F407">
        <v>9000</v>
      </c>
      <c r="G407">
        <v>539</v>
      </c>
      <c r="H407" s="6">
        <f t="shared" si="25"/>
        <v>44256</v>
      </c>
      <c r="I407">
        <f>SUMIFS('[1]Monthly unit'!$C:$C,'[1]Monthly unit'!$A:$A,'[1]Final sheet'!A407,'[1]Monthly unit'!$B:$B,'[1]Final sheet'!H407)</f>
        <v>0</v>
      </c>
      <c r="J407">
        <f t="shared" si="26"/>
        <v>3</v>
      </c>
      <c r="K407">
        <f t="shared" si="27"/>
        <v>2021</v>
      </c>
      <c r="L407">
        <f>ROUND(VLOOKUP(H407,'[1]Feeder energy'!$L:$P,2,FALSE)/1000,3)</f>
        <v>40647.499000000003</v>
      </c>
      <c r="M407">
        <f>ROUND(VLOOKUP(H407,'[1]Feeder energy'!$L:$P,3,FALSE)/1000,3)</f>
        <v>33233.120999999999</v>
      </c>
      <c r="N407">
        <f>ROUND(VLOOKUP(H407,'[1]Feeder energy'!$L:$P,4,FALSE)/1000,3)</f>
        <v>36538.711000000003</v>
      </c>
      <c r="O407">
        <f>ROUND(VLOOKUP(H407,'[1]Feeder energy'!$L:$P,5,FALSE)/1000,3)</f>
        <v>35270.14</v>
      </c>
      <c r="P407">
        <f t="shared" si="24"/>
        <v>1</v>
      </c>
      <c r="Q407" t="s">
        <v>18</v>
      </c>
    </row>
    <row r="408" spans="1:17" x14ac:dyDescent="0.25">
      <c r="A408" s="5">
        <v>110213001347</v>
      </c>
      <c r="B408" s="6">
        <v>44287</v>
      </c>
      <c r="C408">
        <v>40000</v>
      </c>
      <c r="D408">
        <v>10000</v>
      </c>
      <c r="E408">
        <v>24</v>
      </c>
      <c r="F408">
        <v>10000</v>
      </c>
      <c r="G408">
        <v>454</v>
      </c>
      <c r="H408" s="6">
        <f t="shared" si="25"/>
        <v>44256</v>
      </c>
      <c r="I408">
        <f>SUMIFS('[1]Monthly unit'!$C:$C,'[1]Monthly unit'!$A:$A,'[1]Final sheet'!A408,'[1]Monthly unit'!$B:$B,'[1]Final sheet'!H408)</f>
        <v>156</v>
      </c>
      <c r="J408">
        <f t="shared" si="26"/>
        <v>3</v>
      </c>
      <c r="K408">
        <f t="shared" si="27"/>
        <v>2021</v>
      </c>
      <c r="L408">
        <f>ROUND(VLOOKUP(H408,'[1]Feeder energy'!$L:$P,2,FALSE)/1000,3)</f>
        <v>40647.499000000003</v>
      </c>
      <c r="M408">
        <f>ROUND(VLOOKUP(H408,'[1]Feeder energy'!$L:$P,3,FALSE)/1000,3)</f>
        <v>33233.120999999999</v>
      </c>
      <c r="N408">
        <f>ROUND(VLOOKUP(H408,'[1]Feeder energy'!$L:$P,4,FALSE)/1000,3)</f>
        <v>36538.711000000003</v>
      </c>
      <c r="O408">
        <f>ROUND(VLOOKUP(H408,'[1]Feeder energy'!$L:$P,5,FALSE)/1000,3)</f>
        <v>35270.14</v>
      </c>
      <c r="P408">
        <f t="shared" si="24"/>
        <v>1</v>
      </c>
      <c r="Q408" t="s">
        <v>18</v>
      </c>
    </row>
    <row r="409" spans="1:17" x14ac:dyDescent="0.25">
      <c r="A409" s="5">
        <v>110213001348</v>
      </c>
      <c r="B409" s="6">
        <v>44287</v>
      </c>
      <c r="C409">
        <v>15000</v>
      </c>
      <c r="D409">
        <v>15000</v>
      </c>
      <c r="E409">
        <v>224</v>
      </c>
      <c r="F409">
        <v>10000</v>
      </c>
      <c r="G409">
        <v>428</v>
      </c>
      <c r="H409" s="6">
        <f t="shared" si="25"/>
        <v>44256</v>
      </c>
      <c r="I409">
        <f>SUMIFS('[1]Monthly unit'!$C:$C,'[1]Monthly unit'!$A:$A,'[1]Final sheet'!A409,'[1]Monthly unit'!$B:$B,'[1]Final sheet'!H409)</f>
        <v>127</v>
      </c>
      <c r="J409">
        <f t="shared" si="26"/>
        <v>3</v>
      </c>
      <c r="K409">
        <f t="shared" si="27"/>
        <v>2021</v>
      </c>
      <c r="L409">
        <f>ROUND(VLOOKUP(H409,'[1]Feeder energy'!$L:$P,2,FALSE)/1000,3)</f>
        <v>40647.499000000003</v>
      </c>
      <c r="M409">
        <f>ROUND(VLOOKUP(H409,'[1]Feeder energy'!$L:$P,3,FALSE)/1000,3)</f>
        <v>33233.120999999999</v>
      </c>
      <c r="N409">
        <f>ROUND(VLOOKUP(H409,'[1]Feeder energy'!$L:$P,4,FALSE)/1000,3)</f>
        <v>36538.711000000003</v>
      </c>
      <c r="O409">
        <f>ROUND(VLOOKUP(H409,'[1]Feeder energy'!$L:$P,5,FALSE)/1000,3)</f>
        <v>35270.14</v>
      </c>
      <c r="P409">
        <f t="shared" si="24"/>
        <v>1</v>
      </c>
      <c r="Q409" t="s">
        <v>18</v>
      </c>
    </row>
    <row r="410" spans="1:17" x14ac:dyDescent="0.25">
      <c r="A410" s="5">
        <v>110213001351</v>
      </c>
      <c r="B410" s="6">
        <v>44287</v>
      </c>
      <c r="C410">
        <v>30000</v>
      </c>
      <c r="D410">
        <v>10000</v>
      </c>
      <c r="E410">
        <v>30</v>
      </c>
      <c r="F410">
        <v>5000</v>
      </c>
      <c r="G410">
        <v>406</v>
      </c>
      <c r="H410" s="6">
        <f t="shared" si="25"/>
        <v>44256</v>
      </c>
      <c r="I410">
        <f>SUMIFS('[1]Monthly unit'!$C:$C,'[1]Monthly unit'!$A:$A,'[1]Final sheet'!A410,'[1]Monthly unit'!$B:$B,'[1]Final sheet'!H410)</f>
        <v>229</v>
      </c>
      <c r="J410">
        <f t="shared" si="26"/>
        <v>3</v>
      </c>
      <c r="K410">
        <f t="shared" si="27"/>
        <v>2021</v>
      </c>
      <c r="L410">
        <f>ROUND(VLOOKUP(H410,'[1]Feeder energy'!$L:$P,2,FALSE)/1000,3)</f>
        <v>40647.499000000003</v>
      </c>
      <c r="M410">
        <f>ROUND(VLOOKUP(H410,'[1]Feeder energy'!$L:$P,3,FALSE)/1000,3)</f>
        <v>33233.120999999999</v>
      </c>
      <c r="N410">
        <f>ROUND(VLOOKUP(H410,'[1]Feeder energy'!$L:$P,4,FALSE)/1000,3)</f>
        <v>36538.711000000003</v>
      </c>
      <c r="O410">
        <f>ROUND(VLOOKUP(H410,'[1]Feeder energy'!$L:$P,5,FALSE)/1000,3)</f>
        <v>35270.14</v>
      </c>
      <c r="P410">
        <f t="shared" si="24"/>
        <v>1</v>
      </c>
      <c r="Q410" t="s">
        <v>18</v>
      </c>
    </row>
    <row r="411" spans="1:17" x14ac:dyDescent="0.25">
      <c r="A411" s="5">
        <v>110213001354</v>
      </c>
      <c r="B411" s="6">
        <v>44287</v>
      </c>
      <c r="C411">
        <v>31000</v>
      </c>
      <c r="D411">
        <v>6000</v>
      </c>
      <c r="E411">
        <v>30</v>
      </c>
      <c r="F411">
        <v>5000</v>
      </c>
      <c r="G411">
        <v>377</v>
      </c>
      <c r="H411" s="6">
        <f t="shared" si="25"/>
        <v>44256</v>
      </c>
      <c r="I411">
        <f>SUMIFS('[1]Monthly unit'!$C:$C,'[1]Monthly unit'!$A:$A,'[1]Final sheet'!A411,'[1]Monthly unit'!$B:$B,'[1]Final sheet'!H411)</f>
        <v>157</v>
      </c>
      <c r="J411">
        <f t="shared" si="26"/>
        <v>3</v>
      </c>
      <c r="K411">
        <f t="shared" si="27"/>
        <v>2021</v>
      </c>
      <c r="L411">
        <f>ROUND(VLOOKUP(H411,'[1]Feeder energy'!$L:$P,2,FALSE)/1000,3)</f>
        <v>40647.499000000003</v>
      </c>
      <c r="M411">
        <f>ROUND(VLOOKUP(H411,'[1]Feeder energy'!$L:$P,3,FALSE)/1000,3)</f>
        <v>33233.120999999999</v>
      </c>
      <c r="N411">
        <f>ROUND(VLOOKUP(H411,'[1]Feeder energy'!$L:$P,4,FALSE)/1000,3)</f>
        <v>36538.711000000003</v>
      </c>
      <c r="O411">
        <f>ROUND(VLOOKUP(H411,'[1]Feeder energy'!$L:$P,5,FALSE)/1000,3)</f>
        <v>35270.14</v>
      </c>
      <c r="P411">
        <f t="shared" si="24"/>
        <v>1</v>
      </c>
      <c r="Q411" t="s">
        <v>18</v>
      </c>
    </row>
    <row r="412" spans="1:17" x14ac:dyDescent="0.25">
      <c r="A412" s="5">
        <v>110213001358</v>
      </c>
      <c r="B412" s="6">
        <v>44287</v>
      </c>
      <c r="C412">
        <v>40000</v>
      </c>
      <c r="D412">
        <v>10000</v>
      </c>
      <c r="E412">
        <v>37</v>
      </c>
      <c r="F412">
        <v>10000</v>
      </c>
      <c r="G412">
        <v>400</v>
      </c>
      <c r="H412" s="6">
        <f t="shared" si="25"/>
        <v>44256</v>
      </c>
      <c r="I412">
        <f>SUMIFS('[1]Monthly unit'!$C:$C,'[1]Monthly unit'!$A:$A,'[1]Final sheet'!A412,'[1]Monthly unit'!$B:$B,'[1]Final sheet'!H412)</f>
        <v>317</v>
      </c>
      <c r="J412">
        <f t="shared" si="26"/>
        <v>3</v>
      </c>
      <c r="K412">
        <f t="shared" si="27"/>
        <v>2021</v>
      </c>
      <c r="L412">
        <f>ROUND(VLOOKUP(H412,'[1]Feeder energy'!$L:$P,2,FALSE)/1000,3)</f>
        <v>40647.499000000003</v>
      </c>
      <c r="M412">
        <f>ROUND(VLOOKUP(H412,'[1]Feeder energy'!$L:$P,3,FALSE)/1000,3)</f>
        <v>33233.120999999999</v>
      </c>
      <c r="N412">
        <f>ROUND(VLOOKUP(H412,'[1]Feeder energy'!$L:$P,4,FALSE)/1000,3)</f>
        <v>36538.711000000003</v>
      </c>
      <c r="O412">
        <f>ROUND(VLOOKUP(H412,'[1]Feeder energy'!$L:$P,5,FALSE)/1000,3)</f>
        <v>35270.14</v>
      </c>
      <c r="P412">
        <f t="shared" si="24"/>
        <v>1</v>
      </c>
      <c r="Q412" t="s">
        <v>18</v>
      </c>
    </row>
    <row r="413" spans="1:17" x14ac:dyDescent="0.25">
      <c r="A413" s="5">
        <v>110213001361</v>
      </c>
      <c r="B413" s="6">
        <v>44287</v>
      </c>
      <c r="C413">
        <v>60000</v>
      </c>
      <c r="D413">
        <v>14000</v>
      </c>
      <c r="E413">
        <v>30</v>
      </c>
      <c r="F413">
        <v>2000</v>
      </c>
      <c r="G413">
        <v>377</v>
      </c>
      <c r="H413" s="6">
        <f t="shared" si="25"/>
        <v>44256</v>
      </c>
      <c r="I413">
        <f>SUMIFS('[1]Monthly unit'!$C:$C,'[1]Monthly unit'!$A:$A,'[1]Final sheet'!A413,'[1]Monthly unit'!$B:$B,'[1]Final sheet'!H413)</f>
        <v>325</v>
      </c>
      <c r="J413">
        <f t="shared" si="26"/>
        <v>3</v>
      </c>
      <c r="K413">
        <f t="shared" si="27"/>
        <v>2021</v>
      </c>
      <c r="L413">
        <f>ROUND(VLOOKUP(H413,'[1]Feeder energy'!$L:$P,2,FALSE)/1000,3)</f>
        <v>40647.499000000003</v>
      </c>
      <c r="M413">
        <f>ROUND(VLOOKUP(H413,'[1]Feeder energy'!$L:$P,3,FALSE)/1000,3)</f>
        <v>33233.120999999999</v>
      </c>
      <c r="N413">
        <f>ROUND(VLOOKUP(H413,'[1]Feeder energy'!$L:$P,4,FALSE)/1000,3)</f>
        <v>36538.711000000003</v>
      </c>
      <c r="O413">
        <f>ROUND(VLOOKUP(H413,'[1]Feeder energy'!$L:$P,5,FALSE)/1000,3)</f>
        <v>35270.14</v>
      </c>
      <c r="P413">
        <f t="shared" si="24"/>
        <v>1</v>
      </c>
      <c r="Q413" t="s">
        <v>18</v>
      </c>
    </row>
    <row r="414" spans="1:17" x14ac:dyDescent="0.25">
      <c r="A414" s="5">
        <v>110213001362</v>
      </c>
      <c r="B414" s="6">
        <v>44287</v>
      </c>
      <c r="C414">
        <v>12000</v>
      </c>
      <c r="D414">
        <v>12000</v>
      </c>
      <c r="E414">
        <v>307</v>
      </c>
      <c r="F414">
        <v>3000</v>
      </c>
      <c r="G414">
        <v>377</v>
      </c>
      <c r="H414" s="6">
        <f t="shared" si="25"/>
        <v>44256</v>
      </c>
      <c r="I414">
        <f>SUMIFS('[1]Monthly unit'!$C:$C,'[1]Monthly unit'!$A:$A,'[1]Final sheet'!A414,'[1]Monthly unit'!$B:$B,'[1]Final sheet'!H414)</f>
        <v>7</v>
      </c>
      <c r="J414">
        <f t="shared" si="26"/>
        <v>3</v>
      </c>
      <c r="K414">
        <f t="shared" si="27"/>
        <v>2021</v>
      </c>
      <c r="L414">
        <f>ROUND(VLOOKUP(H414,'[1]Feeder energy'!$L:$P,2,FALSE)/1000,3)</f>
        <v>40647.499000000003</v>
      </c>
      <c r="M414">
        <f>ROUND(VLOOKUP(H414,'[1]Feeder energy'!$L:$P,3,FALSE)/1000,3)</f>
        <v>33233.120999999999</v>
      </c>
      <c r="N414">
        <f>ROUND(VLOOKUP(H414,'[1]Feeder energy'!$L:$P,4,FALSE)/1000,3)</f>
        <v>36538.711000000003</v>
      </c>
      <c r="O414">
        <f>ROUND(VLOOKUP(H414,'[1]Feeder energy'!$L:$P,5,FALSE)/1000,3)</f>
        <v>35270.14</v>
      </c>
      <c r="P414">
        <f t="shared" si="24"/>
        <v>1</v>
      </c>
      <c r="Q414" t="s">
        <v>18</v>
      </c>
    </row>
    <row r="415" spans="1:17" x14ac:dyDescent="0.25">
      <c r="A415" s="5">
        <v>110213001366</v>
      </c>
      <c r="B415" s="6">
        <v>44287</v>
      </c>
      <c r="C415">
        <v>86921</v>
      </c>
      <c r="D415">
        <v>25000</v>
      </c>
      <c r="E415">
        <v>75</v>
      </c>
      <c r="F415">
        <v>10000</v>
      </c>
      <c r="G415">
        <v>399</v>
      </c>
      <c r="H415" s="6">
        <f t="shared" si="25"/>
        <v>44256</v>
      </c>
      <c r="I415">
        <f>SUMIFS('[1]Monthly unit'!$C:$C,'[1]Monthly unit'!$A:$A,'[1]Final sheet'!A415,'[1]Monthly unit'!$B:$B,'[1]Final sheet'!H415)</f>
        <v>394</v>
      </c>
      <c r="J415">
        <f t="shared" si="26"/>
        <v>3</v>
      </c>
      <c r="K415">
        <f t="shared" si="27"/>
        <v>2021</v>
      </c>
      <c r="L415">
        <f>ROUND(VLOOKUP(H415,'[1]Feeder energy'!$L:$P,2,FALSE)/1000,3)</f>
        <v>40647.499000000003</v>
      </c>
      <c r="M415">
        <f>ROUND(VLOOKUP(H415,'[1]Feeder energy'!$L:$P,3,FALSE)/1000,3)</f>
        <v>33233.120999999999</v>
      </c>
      <c r="N415">
        <f>ROUND(VLOOKUP(H415,'[1]Feeder energy'!$L:$P,4,FALSE)/1000,3)</f>
        <v>36538.711000000003</v>
      </c>
      <c r="O415">
        <f>ROUND(VLOOKUP(H415,'[1]Feeder energy'!$L:$P,5,FALSE)/1000,3)</f>
        <v>35270.14</v>
      </c>
      <c r="P415">
        <f t="shared" si="24"/>
        <v>1</v>
      </c>
      <c r="Q415" t="s">
        <v>18</v>
      </c>
    </row>
    <row r="416" spans="1:17" x14ac:dyDescent="0.25">
      <c r="A416" s="5">
        <v>110213001368</v>
      </c>
      <c r="B416" s="6">
        <v>44287</v>
      </c>
      <c r="C416">
        <v>30000</v>
      </c>
      <c r="D416">
        <v>10000</v>
      </c>
      <c r="E416">
        <v>7</v>
      </c>
      <c r="F416">
        <v>10000</v>
      </c>
      <c r="G416">
        <v>630</v>
      </c>
      <c r="H416" s="6">
        <f t="shared" si="25"/>
        <v>44256</v>
      </c>
      <c r="I416">
        <f>SUMIFS('[1]Monthly unit'!$C:$C,'[1]Monthly unit'!$A:$A,'[1]Final sheet'!A416,'[1]Monthly unit'!$B:$B,'[1]Final sheet'!H416)</f>
        <v>70</v>
      </c>
      <c r="J416">
        <f t="shared" si="26"/>
        <v>3</v>
      </c>
      <c r="K416">
        <f t="shared" si="27"/>
        <v>2021</v>
      </c>
      <c r="L416">
        <f>ROUND(VLOOKUP(H416,'[1]Feeder energy'!$L:$P,2,FALSE)/1000,3)</f>
        <v>40647.499000000003</v>
      </c>
      <c r="M416">
        <f>ROUND(VLOOKUP(H416,'[1]Feeder energy'!$L:$P,3,FALSE)/1000,3)</f>
        <v>33233.120999999999</v>
      </c>
      <c r="N416">
        <f>ROUND(VLOOKUP(H416,'[1]Feeder energy'!$L:$P,4,FALSE)/1000,3)</f>
        <v>36538.711000000003</v>
      </c>
      <c r="O416">
        <f>ROUND(VLOOKUP(H416,'[1]Feeder energy'!$L:$P,5,FALSE)/1000,3)</f>
        <v>35270.14</v>
      </c>
      <c r="P416">
        <f t="shared" si="24"/>
        <v>1</v>
      </c>
      <c r="Q416" t="s">
        <v>18</v>
      </c>
    </row>
    <row r="417" spans="1:17" x14ac:dyDescent="0.25">
      <c r="A417" s="5">
        <v>110213001369</v>
      </c>
      <c r="B417" s="6">
        <v>44287</v>
      </c>
      <c r="C417">
        <v>20000</v>
      </c>
      <c r="D417">
        <v>20000</v>
      </c>
      <c r="E417">
        <v>49</v>
      </c>
      <c r="F417">
        <v>30000</v>
      </c>
      <c r="G417">
        <v>381</v>
      </c>
      <c r="H417" s="6">
        <f t="shared" si="25"/>
        <v>44256</v>
      </c>
      <c r="I417">
        <f>SUMIFS('[1]Monthly unit'!$C:$C,'[1]Monthly unit'!$A:$A,'[1]Final sheet'!A417,'[1]Monthly unit'!$B:$B,'[1]Final sheet'!H417)</f>
        <v>241</v>
      </c>
      <c r="J417">
        <f t="shared" si="26"/>
        <v>3</v>
      </c>
      <c r="K417">
        <f t="shared" si="27"/>
        <v>2021</v>
      </c>
      <c r="L417">
        <f>ROUND(VLOOKUP(H417,'[1]Feeder energy'!$L:$P,2,FALSE)/1000,3)</f>
        <v>40647.499000000003</v>
      </c>
      <c r="M417">
        <f>ROUND(VLOOKUP(H417,'[1]Feeder energy'!$L:$P,3,FALSE)/1000,3)</f>
        <v>33233.120999999999</v>
      </c>
      <c r="N417">
        <f>ROUND(VLOOKUP(H417,'[1]Feeder energy'!$L:$P,4,FALSE)/1000,3)</f>
        <v>36538.711000000003</v>
      </c>
      <c r="O417">
        <f>ROUND(VLOOKUP(H417,'[1]Feeder energy'!$L:$P,5,FALSE)/1000,3)</f>
        <v>35270.14</v>
      </c>
      <c r="P417">
        <f t="shared" si="24"/>
        <v>1</v>
      </c>
      <c r="Q417" t="s">
        <v>18</v>
      </c>
    </row>
    <row r="418" spans="1:17" x14ac:dyDescent="0.25">
      <c r="A418" s="5">
        <v>110213001370</v>
      </c>
      <c r="B418" s="6">
        <v>44287</v>
      </c>
      <c r="C418">
        <v>145000</v>
      </c>
      <c r="D418">
        <v>30000</v>
      </c>
      <c r="E418">
        <v>37</v>
      </c>
      <c r="F418">
        <v>20000</v>
      </c>
      <c r="G418">
        <v>386</v>
      </c>
      <c r="H418" s="6">
        <f t="shared" si="25"/>
        <v>44256</v>
      </c>
      <c r="I418">
        <f>SUMIFS('[1]Monthly unit'!$C:$C,'[1]Monthly unit'!$A:$A,'[1]Final sheet'!A418,'[1]Monthly unit'!$B:$B,'[1]Final sheet'!H418)</f>
        <v>604</v>
      </c>
      <c r="J418">
        <f t="shared" si="26"/>
        <v>3</v>
      </c>
      <c r="K418">
        <f t="shared" si="27"/>
        <v>2021</v>
      </c>
      <c r="L418">
        <f>ROUND(VLOOKUP(H418,'[1]Feeder energy'!$L:$P,2,FALSE)/1000,3)</f>
        <v>40647.499000000003</v>
      </c>
      <c r="M418">
        <f>ROUND(VLOOKUP(H418,'[1]Feeder energy'!$L:$P,3,FALSE)/1000,3)</f>
        <v>33233.120999999999</v>
      </c>
      <c r="N418">
        <f>ROUND(VLOOKUP(H418,'[1]Feeder energy'!$L:$P,4,FALSE)/1000,3)</f>
        <v>36538.711000000003</v>
      </c>
      <c r="O418">
        <f>ROUND(VLOOKUP(H418,'[1]Feeder energy'!$L:$P,5,FALSE)/1000,3)</f>
        <v>35270.14</v>
      </c>
      <c r="P418">
        <f t="shared" si="24"/>
        <v>1</v>
      </c>
      <c r="Q418" t="s">
        <v>18</v>
      </c>
    </row>
    <row r="419" spans="1:17" x14ac:dyDescent="0.25">
      <c r="A419" s="5">
        <v>110213004732</v>
      </c>
      <c r="B419" s="6">
        <v>44287</v>
      </c>
      <c r="C419">
        <v>6900</v>
      </c>
      <c r="D419">
        <v>900</v>
      </c>
      <c r="E419">
        <v>51</v>
      </c>
      <c r="F419">
        <v>1000</v>
      </c>
      <c r="G419">
        <v>401</v>
      </c>
      <c r="H419" s="6">
        <f t="shared" si="25"/>
        <v>44256</v>
      </c>
      <c r="I419">
        <f>SUMIFS('[1]Monthly unit'!$C:$C,'[1]Monthly unit'!$A:$A,'[1]Final sheet'!A419,'[1]Monthly unit'!$B:$B,'[1]Final sheet'!H419)</f>
        <v>34</v>
      </c>
      <c r="J419">
        <f t="shared" si="26"/>
        <v>3</v>
      </c>
      <c r="K419">
        <f t="shared" si="27"/>
        <v>2021</v>
      </c>
      <c r="L419">
        <f>ROUND(VLOOKUP(H419,'[1]Feeder energy'!$L:$P,2,FALSE)/1000,3)</f>
        <v>40647.499000000003</v>
      </c>
      <c r="M419">
        <f>ROUND(VLOOKUP(H419,'[1]Feeder energy'!$L:$P,3,FALSE)/1000,3)</f>
        <v>33233.120999999999</v>
      </c>
      <c r="N419">
        <f>ROUND(VLOOKUP(H419,'[1]Feeder energy'!$L:$P,4,FALSE)/1000,3)</f>
        <v>36538.711000000003</v>
      </c>
      <c r="O419">
        <f>ROUND(VLOOKUP(H419,'[1]Feeder energy'!$L:$P,5,FALSE)/1000,3)</f>
        <v>35270.14</v>
      </c>
      <c r="P419">
        <f t="shared" si="24"/>
        <v>1</v>
      </c>
      <c r="Q419" t="s">
        <v>18</v>
      </c>
    </row>
    <row r="420" spans="1:17" x14ac:dyDescent="0.25">
      <c r="A420" s="5">
        <v>110213005120</v>
      </c>
      <c r="B420" s="6">
        <v>44287</v>
      </c>
      <c r="C420">
        <v>59000</v>
      </c>
      <c r="D420">
        <v>30000</v>
      </c>
      <c r="E420">
        <v>80</v>
      </c>
      <c r="F420">
        <v>20000</v>
      </c>
      <c r="G420">
        <v>482</v>
      </c>
      <c r="H420" s="6">
        <f t="shared" si="25"/>
        <v>44256</v>
      </c>
      <c r="I420">
        <f>SUMIFS('[1]Monthly unit'!$C:$C,'[1]Monthly unit'!$A:$A,'[1]Final sheet'!A420,'[1]Monthly unit'!$B:$B,'[1]Final sheet'!H420)</f>
        <v>1031</v>
      </c>
      <c r="J420">
        <f t="shared" si="26"/>
        <v>3</v>
      </c>
      <c r="K420">
        <f t="shared" si="27"/>
        <v>2021</v>
      </c>
      <c r="L420">
        <f>ROUND(VLOOKUP(H420,'[1]Feeder energy'!$L:$P,2,FALSE)/1000,3)</f>
        <v>40647.499000000003</v>
      </c>
      <c r="M420">
        <f>ROUND(VLOOKUP(H420,'[1]Feeder energy'!$L:$P,3,FALSE)/1000,3)</f>
        <v>33233.120999999999</v>
      </c>
      <c r="N420">
        <f>ROUND(VLOOKUP(H420,'[1]Feeder energy'!$L:$P,4,FALSE)/1000,3)</f>
        <v>36538.711000000003</v>
      </c>
      <c r="O420">
        <f>ROUND(VLOOKUP(H420,'[1]Feeder energy'!$L:$P,5,FALSE)/1000,3)</f>
        <v>35270.14</v>
      </c>
      <c r="P420">
        <f t="shared" si="24"/>
        <v>1</v>
      </c>
      <c r="Q420" t="s">
        <v>18</v>
      </c>
    </row>
    <row r="421" spans="1:17" x14ac:dyDescent="0.25">
      <c r="A421" s="5">
        <v>110213005286</v>
      </c>
      <c r="B421" s="6">
        <v>44287</v>
      </c>
      <c r="C421">
        <v>0</v>
      </c>
      <c r="D421">
        <v>20000</v>
      </c>
      <c r="E421">
        <v>542</v>
      </c>
      <c r="F421">
        <v>20000</v>
      </c>
      <c r="G421">
        <v>542</v>
      </c>
      <c r="H421" s="6">
        <f t="shared" si="25"/>
        <v>44256</v>
      </c>
      <c r="I421">
        <f>SUMIFS('[1]Monthly unit'!$C:$C,'[1]Monthly unit'!$A:$A,'[1]Final sheet'!A421,'[1]Monthly unit'!$B:$B,'[1]Final sheet'!H421)</f>
        <v>681</v>
      </c>
      <c r="J421">
        <f t="shared" si="26"/>
        <v>3</v>
      </c>
      <c r="K421">
        <f t="shared" si="27"/>
        <v>2021</v>
      </c>
      <c r="L421">
        <f>ROUND(VLOOKUP(H421,'[1]Feeder energy'!$L:$P,2,FALSE)/1000,3)</f>
        <v>40647.499000000003</v>
      </c>
      <c r="M421">
        <f>ROUND(VLOOKUP(H421,'[1]Feeder energy'!$L:$P,3,FALSE)/1000,3)</f>
        <v>33233.120999999999</v>
      </c>
      <c r="N421">
        <f>ROUND(VLOOKUP(H421,'[1]Feeder energy'!$L:$P,4,FALSE)/1000,3)</f>
        <v>36538.711000000003</v>
      </c>
      <c r="O421">
        <f>ROUND(VLOOKUP(H421,'[1]Feeder energy'!$L:$P,5,FALSE)/1000,3)</f>
        <v>35270.14</v>
      </c>
      <c r="P421">
        <f t="shared" si="24"/>
        <v>1</v>
      </c>
      <c r="Q421" t="s">
        <v>18</v>
      </c>
    </row>
    <row r="422" spans="1:17" x14ac:dyDescent="0.25">
      <c r="A422" s="5">
        <v>110213005321</v>
      </c>
      <c r="B422" s="6">
        <v>44287</v>
      </c>
      <c r="C422">
        <v>15998</v>
      </c>
      <c r="D422">
        <v>2000</v>
      </c>
      <c r="E422">
        <v>16</v>
      </c>
      <c r="F422">
        <v>8000</v>
      </c>
      <c r="G422">
        <v>400</v>
      </c>
      <c r="H422" s="6">
        <f t="shared" si="25"/>
        <v>44256</v>
      </c>
      <c r="I422">
        <f>SUMIFS('[1]Monthly unit'!$C:$C,'[1]Monthly unit'!$A:$A,'[1]Final sheet'!A422,'[1]Monthly unit'!$B:$B,'[1]Final sheet'!H422)</f>
        <v>87</v>
      </c>
      <c r="J422">
        <f t="shared" si="26"/>
        <v>3</v>
      </c>
      <c r="K422">
        <f t="shared" si="27"/>
        <v>2021</v>
      </c>
      <c r="L422">
        <f>ROUND(VLOOKUP(H422,'[1]Feeder energy'!$L:$P,2,FALSE)/1000,3)</f>
        <v>40647.499000000003</v>
      </c>
      <c r="M422">
        <f>ROUND(VLOOKUP(H422,'[1]Feeder energy'!$L:$P,3,FALSE)/1000,3)</f>
        <v>33233.120999999999</v>
      </c>
      <c r="N422">
        <f>ROUND(VLOOKUP(H422,'[1]Feeder energy'!$L:$P,4,FALSE)/1000,3)</f>
        <v>36538.711000000003</v>
      </c>
      <c r="O422">
        <f>ROUND(VLOOKUP(H422,'[1]Feeder energy'!$L:$P,5,FALSE)/1000,3)</f>
        <v>35270.14</v>
      </c>
      <c r="P422">
        <f t="shared" si="24"/>
        <v>1</v>
      </c>
      <c r="Q422" t="s">
        <v>19</v>
      </c>
    </row>
    <row r="423" spans="1:17" x14ac:dyDescent="0.25">
      <c r="A423" s="5">
        <v>110213005373</v>
      </c>
      <c r="B423" s="6">
        <v>44287</v>
      </c>
      <c r="C423">
        <v>8600</v>
      </c>
      <c r="D423">
        <v>8600</v>
      </c>
      <c r="E423">
        <v>133</v>
      </c>
      <c r="F423">
        <v>5000</v>
      </c>
      <c r="G423">
        <v>763.47321759258921</v>
      </c>
      <c r="H423" s="6">
        <f t="shared" si="25"/>
        <v>44256</v>
      </c>
      <c r="I423">
        <f>SUMIFS('[1]Monthly unit'!$C:$C,'[1]Monthly unit'!$A:$A,'[1]Final sheet'!A423,'[1]Monthly unit'!$B:$B,'[1]Final sheet'!H423)</f>
        <v>0</v>
      </c>
      <c r="J423">
        <f t="shared" si="26"/>
        <v>3</v>
      </c>
      <c r="K423">
        <f t="shared" si="27"/>
        <v>2021</v>
      </c>
      <c r="L423">
        <f>ROUND(VLOOKUP(H423,'[1]Feeder energy'!$L:$P,2,FALSE)/1000,3)</f>
        <v>40647.499000000003</v>
      </c>
      <c r="M423">
        <f>ROUND(VLOOKUP(H423,'[1]Feeder energy'!$L:$P,3,FALSE)/1000,3)</f>
        <v>33233.120999999999</v>
      </c>
      <c r="N423">
        <f>ROUND(VLOOKUP(H423,'[1]Feeder energy'!$L:$P,4,FALSE)/1000,3)</f>
        <v>36538.711000000003</v>
      </c>
      <c r="O423">
        <f>ROUND(VLOOKUP(H423,'[1]Feeder energy'!$L:$P,5,FALSE)/1000,3)</f>
        <v>35270.14</v>
      </c>
      <c r="P423">
        <f t="shared" si="24"/>
        <v>1</v>
      </c>
      <c r="Q423" t="s">
        <v>18</v>
      </c>
    </row>
    <row r="424" spans="1:17" x14ac:dyDescent="0.25">
      <c r="A424" s="5">
        <v>110213005374</v>
      </c>
      <c r="B424" s="6">
        <v>44287</v>
      </c>
      <c r="C424">
        <v>21000</v>
      </c>
      <c r="D424">
        <v>5000</v>
      </c>
      <c r="E424">
        <v>26</v>
      </c>
      <c r="F424">
        <v>5000</v>
      </c>
      <c r="G424">
        <v>489</v>
      </c>
      <c r="H424" s="6">
        <f t="shared" si="25"/>
        <v>44256</v>
      </c>
      <c r="I424">
        <f>SUMIFS('[1]Monthly unit'!$C:$C,'[1]Monthly unit'!$A:$A,'[1]Final sheet'!A424,'[1]Monthly unit'!$B:$B,'[1]Final sheet'!H424)</f>
        <v>85</v>
      </c>
      <c r="J424">
        <f t="shared" si="26"/>
        <v>3</v>
      </c>
      <c r="K424">
        <f t="shared" si="27"/>
        <v>2021</v>
      </c>
      <c r="L424">
        <f>ROUND(VLOOKUP(H424,'[1]Feeder energy'!$L:$P,2,FALSE)/1000,3)</f>
        <v>40647.499000000003</v>
      </c>
      <c r="M424">
        <f>ROUND(VLOOKUP(H424,'[1]Feeder energy'!$L:$P,3,FALSE)/1000,3)</f>
        <v>33233.120999999999</v>
      </c>
      <c r="N424">
        <f>ROUND(VLOOKUP(H424,'[1]Feeder energy'!$L:$P,4,FALSE)/1000,3)</f>
        <v>36538.711000000003</v>
      </c>
      <c r="O424">
        <f>ROUND(VLOOKUP(H424,'[1]Feeder energy'!$L:$P,5,FALSE)/1000,3)</f>
        <v>35270.14</v>
      </c>
      <c r="P424">
        <f t="shared" si="24"/>
        <v>1</v>
      </c>
      <c r="Q424" t="s">
        <v>18</v>
      </c>
    </row>
    <row r="425" spans="1:17" x14ac:dyDescent="0.25">
      <c r="A425" s="5">
        <v>110213005375</v>
      </c>
      <c r="B425" s="6">
        <v>44287</v>
      </c>
      <c r="C425">
        <v>6000</v>
      </c>
      <c r="D425">
        <v>2000</v>
      </c>
      <c r="E425">
        <v>24</v>
      </c>
      <c r="F425">
        <v>4000</v>
      </c>
      <c r="G425">
        <v>400</v>
      </c>
      <c r="H425" s="6">
        <f t="shared" si="25"/>
        <v>44256</v>
      </c>
      <c r="I425">
        <f>SUMIFS('[1]Monthly unit'!$C:$C,'[1]Monthly unit'!$A:$A,'[1]Final sheet'!A425,'[1]Monthly unit'!$B:$B,'[1]Final sheet'!H425)</f>
        <v>0</v>
      </c>
      <c r="J425">
        <f t="shared" si="26"/>
        <v>3</v>
      </c>
      <c r="K425">
        <f t="shared" si="27"/>
        <v>2021</v>
      </c>
      <c r="L425">
        <f>ROUND(VLOOKUP(H425,'[1]Feeder energy'!$L:$P,2,FALSE)/1000,3)</f>
        <v>40647.499000000003</v>
      </c>
      <c r="M425">
        <f>ROUND(VLOOKUP(H425,'[1]Feeder energy'!$L:$P,3,FALSE)/1000,3)</f>
        <v>33233.120999999999</v>
      </c>
      <c r="N425">
        <f>ROUND(VLOOKUP(H425,'[1]Feeder energy'!$L:$P,4,FALSE)/1000,3)</f>
        <v>36538.711000000003</v>
      </c>
      <c r="O425">
        <f>ROUND(VLOOKUP(H425,'[1]Feeder energy'!$L:$P,5,FALSE)/1000,3)</f>
        <v>35270.14</v>
      </c>
      <c r="P425">
        <f t="shared" si="24"/>
        <v>1</v>
      </c>
      <c r="Q425" t="s">
        <v>18</v>
      </c>
    </row>
    <row r="426" spans="1:17" x14ac:dyDescent="0.25">
      <c r="A426" s="5">
        <v>110213009040</v>
      </c>
      <c r="B426" s="6">
        <v>44287</v>
      </c>
      <c r="C426">
        <v>31700</v>
      </c>
      <c r="D426">
        <v>6700</v>
      </c>
      <c r="E426">
        <v>51</v>
      </c>
      <c r="F426">
        <v>10000</v>
      </c>
      <c r="G426">
        <v>577</v>
      </c>
      <c r="H426" s="6">
        <f t="shared" si="25"/>
        <v>44256</v>
      </c>
      <c r="I426">
        <f>SUMIFS('[1]Monthly unit'!$C:$C,'[1]Monthly unit'!$A:$A,'[1]Final sheet'!A426,'[1]Monthly unit'!$B:$B,'[1]Final sheet'!H426)</f>
        <v>162</v>
      </c>
      <c r="J426">
        <f t="shared" si="26"/>
        <v>3</v>
      </c>
      <c r="K426">
        <f t="shared" si="27"/>
        <v>2021</v>
      </c>
      <c r="L426">
        <f>ROUND(VLOOKUP(H426,'[1]Feeder energy'!$L:$P,2,FALSE)/1000,3)</f>
        <v>40647.499000000003</v>
      </c>
      <c r="M426">
        <f>ROUND(VLOOKUP(H426,'[1]Feeder energy'!$L:$P,3,FALSE)/1000,3)</f>
        <v>33233.120999999999</v>
      </c>
      <c r="N426">
        <f>ROUND(VLOOKUP(H426,'[1]Feeder energy'!$L:$P,4,FALSE)/1000,3)</f>
        <v>36538.711000000003</v>
      </c>
      <c r="O426">
        <f>ROUND(VLOOKUP(H426,'[1]Feeder energy'!$L:$P,5,FALSE)/1000,3)</f>
        <v>35270.14</v>
      </c>
      <c r="P426">
        <f t="shared" si="24"/>
        <v>1</v>
      </c>
      <c r="Q426" t="s">
        <v>18</v>
      </c>
    </row>
    <row r="427" spans="1:17" x14ac:dyDescent="0.25">
      <c r="A427" s="5">
        <v>110213009524</v>
      </c>
      <c r="B427" s="6">
        <v>44287</v>
      </c>
      <c r="C427">
        <v>20232</v>
      </c>
      <c r="D427">
        <v>6532</v>
      </c>
      <c r="E427">
        <v>36</v>
      </c>
      <c r="F427">
        <v>6000</v>
      </c>
      <c r="G427">
        <v>379</v>
      </c>
      <c r="H427" s="6">
        <f t="shared" si="25"/>
        <v>44256</v>
      </c>
      <c r="I427">
        <f>SUMIFS('[1]Monthly unit'!$C:$C,'[1]Monthly unit'!$A:$A,'[1]Final sheet'!A427,'[1]Monthly unit'!$B:$B,'[1]Final sheet'!H427)</f>
        <v>40</v>
      </c>
      <c r="J427">
        <f t="shared" si="26"/>
        <v>3</v>
      </c>
      <c r="K427">
        <f t="shared" si="27"/>
        <v>2021</v>
      </c>
      <c r="L427">
        <f>ROUND(VLOOKUP(H427,'[1]Feeder energy'!$L:$P,2,FALSE)/1000,3)</f>
        <v>40647.499000000003</v>
      </c>
      <c r="M427">
        <f>ROUND(VLOOKUP(H427,'[1]Feeder energy'!$L:$P,3,FALSE)/1000,3)</f>
        <v>33233.120999999999</v>
      </c>
      <c r="N427">
        <f>ROUND(VLOOKUP(H427,'[1]Feeder energy'!$L:$P,4,FALSE)/1000,3)</f>
        <v>36538.711000000003</v>
      </c>
      <c r="O427">
        <f>ROUND(VLOOKUP(H427,'[1]Feeder energy'!$L:$P,5,FALSE)/1000,3)</f>
        <v>35270.14</v>
      </c>
      <c r="P427">
        <f t="shared" si="24"/>
        <v>1</v>
      </c>
      <c r="Q427" t="s">
        <v>18</v>
      </c>
    </row>
    <row r="428" spans="1:17" x14ac:dyDescent="0.25">
      <c r="A428" s="5">
        <v>110213009614</v>
      </c>
      <c r="B428" s="6">
        <v>44287</v>
      </c>
      <c r="C428">
        <v>0</v>
      </c>
      <c r="D428">
        <v>937</v>
      </c>
      <c r="E428">
        <v>1162</v>
      </c>
      <c r="F428">
        <v>937</v>
      </c>
      <c r="G428">
        <v>1162</v>
      </c>
      <c r="H428" s="6">
        <f t="shared" si="25"/>
        <v>44256</v>
      </c>
      <c r="I428">
        <f>SUMIFS('[1]Monthly unit'!$C:$C,'[1]Monthly unit'!$A:$A,'[1]Final sheet'!A428,'[1]Monthly unit'!$B:$B,'[1]Final sheet'!H428)</f>
        <v>0</v>
      </c>
      <c r="J428">
        <f t="shared" si="26"/>
        <v>3</v>
      </c>
      <c r="K428">
        <f t="shared" si="27"/>
        <v>2021</v>
      </c>
      <c r="L428">
        <f>ROUND(VLOOKUP(H428,'[1]Feeder energy'!$L:$P,2,FALSE)/1000,3)</f>
        <v>40647.499000000003</v>
      </c>
      <c r="M428">
        <f>ROUND(VLOOKUP(H428,'[1]Feeder energy'!$L:$P,3,FALSE)/1000,3)</f>
        <v>33233.120999999999</v>
      </c>
      <c r="N428">
        <f>ROUND(VLOOKUP(H428,'[1]Feeder energy'!$L:$P,4,FALSE)/1000,3)</f>
        <v>36538.711000000003</v>
      </c>
      <c r="O428">
        <f>ROUND(VLOOKUP(H428,'[1]Feeder energy'!$L:$P,5,FALSE)/1000,3)</f>
        <v>35270.14</v>
      </c>
      <c r="P428">
        <f t="shared" si="24"/>
        <v>1</v>
      </c>
      <c r="Q428" t="s">
        <v>18</v>
      </c>
    </row>
    <row r="429" spans="1:17" x14ac:dyDescent="0.25">
      <c r="A429" s="5">
        <v>110213009685</v>
      </c>
      <c r="B429" s="6">
        <v>44287</v>
      </c>
      <c r="C429">
        <v>11000</v>
      </c>
      <c r="D429">
        <v>8000</v>
      </c>
      <c r="E429">
        <v>38</v>
      </c>
      <c r="F429">
        <v>3000</v>
      </c>
      <c r="G429">
        <v>471</v>
      </c>
      <c r="H429" s="6">
        <f t="shared" si="25"/>
        <v>44256</v>
      </c>
      <c r="I429">
        <f>SUMIFS('[1]Monthly unit'!$C:$C,'[1]Monthly unit'!$A:$A,'[1]Final sheet'!A429,'[1]Monthly unit'!$B:$B,'[1]Final sheet'!H429)</f>
        <v>34</v>
      </c>
      <c r="J429">
        <f t="shared" si="26"/>
        <v>3</v>
      </c>
      <c r="K429">
        <f t="shared" si="27"/>
        <v>2021</v>
      </c>
      <c r="L429">
        <f>ROUND(VLOOKUP(H429,'[1]Feeder energy'!$L:$P,2,FALSE)/1000,3)</f>
        <v>40647.499000000003</v>
      </c>
      <c r="M429">
        <f>ROUND(VLOOKUP(H429,'[1]Feeder energy'!$L:$P,3,FALSE)/1000,3)</f>
        <v>33233.120999999999</v>
      </c>
      <c r="N429">
        <f>ROUND(VLOOKUP(H429,'[1]Feeder energy'!$L:$P,4,FALSE)/1000,3)</f>
        <v>36538.711000000003</v>
      </c>
      <c r="O429">
        <f>ROUND(VLOOKUP(H429,'[1]Feeder energy'!$L:$P,5,FALSE)/1000,3)</f>
        <v>35270.14</v>
      </c>
      <c r="P429">
        <f t="shared" si="24"/>
        <v>1</v>
      </c>
      <c r="Q429" t="s">
        <v>18</v>
      </c>
    </row>
    <row r="430" spans="1:17" x14ac:dyDescent="0.25">
      <c r="A430" s="5">
        <v>110213010630</v>
      </c>
      <c r="B430" s="6">
        <v>44287</v>
      </c>
      <c r="C430">
        <v>290000</v>
      </c>
      <c r="D430">
        <v>50000</v>
      </c>
      <c r="E430">
        <v>7</v>
      </c>
      <c r="F430">
        <v>30000</v>
      </c>
      <c r="G430">
        <v>378</v>
      </c>
      <c r="H430" s="6">
        <f t="shared" si="25"/>
        <v>44256</v>
      </c>
      <c r="I430">
        <f>SUMIFS('[1]Monthly unit'!$C:$C,'[1]Monthly unit'!$A:$A,'[1]Final sheet'!A430,'[1]Monthly unit'!$B:$B,'[1]Final sheet'!H430)</f>
        <v>1189</v>
      </c>
      <c r="J430">
        <f t="shared" si="26"/>
        <v>3</v>
      </c>
      <c r="K430">
        <f t="shared" si="27"/>
        <v>2021</v>
      </c>
      <c r="L430">
        <f>ROUND(VLOOKUP(H430,'[1]Feeder energy'!$L:$P,2,FALSE)/1000,3)</f>
        <v>40647.499000000003</v>
      </c>
      <c r="M430">
        <f>ROUND(VLOOKUP(H430,'[1]Feeder energy'!$L:$P,3,FALSE)/1000,3)</f>
        <v>33233.120999999999</v>
      </c>
      <c r="N430">
        <f>ROUND(VLOOKUP(H430,'[1]Feeder energy'!$L:$P,4,FALSE)/1000,3)</f>
        <v>36538.711000000003</v>
      </c>
      <c r="O430">
        <f>ROUND(VLOOKUP(H430,'[1]Feeder energy'!$L:$P,5,FALSE)/1000,3)</f>
        <v>35270.14</v>
      </c>
      <c r="P430">
        <f t="shared" si="24"/>
        <v>1</v>
      </c>
      <c r="Q430" t="s">
        <v>18</v>
      </c>
    </row>
    <row r="431" spans="1:17" x14ac:dyDescent="0.25">
      <c r="A431" s="5">
        <v>110213011107</v>
      </c>
      <c r="B431" s="6">
        <v>44287</v>
      </c>
      <c r="C431">
        <v>0</v>
      </c>
      <c r="D431">
        <v>20000</v>
      </c>
      <c r="E431">
        <v>748</v>
      </c>
      <c r="F431">
        <v>20000</v>
      </c>
      <c r="G431">
        <v>748</v>
      </c>
      <c r="H431" s="6">
        <f t="shared" si="25"/>
        <v>44256</v>
      </c>
      <c r="I431">
        <f>SUMIFS('[1]Monthly unit'!$C:$C,'[1]Monthly unit'!$A:$A,'[1]Final sheet'!A431,'[1]Monthly unit'!$B:$B,'[1]Final sheet'!H431)</f>
        <v>0</v>
      </c>
      <c r="J431">
        <f t="shared" si="26"/>
        <v>3</v>
      </c>
      <c r="K431">
        <f t="shared" si="27"/>
        <v>2021</v>
      </c>
      <c r="L431">
        <f>ROUND(VLOOKUP(H431,'[1]Feeder energy'!$L:$P,2,FALSE)/1000,3)</f>
        <v>40647.499000000003</v>
      </c>
      <c r="M431">
        <f>ROUND(VLOOKUP(H431,'[1]Feeder energy'!$L:$P,3,FALSE)/1000,3)</f>
        <v>33233.120999999999</v>
      </c>
      <c r="N431">
        <f>ROUND(VLOOKUP(H431,'[1]Feeder energy'!$L:$P,4,FALSE)/1000,3)</f>
        <v>36538.711000000003</v>
      </c>
      <c r="O431">
        <f>ROUND(VLOOKUP(H431,'[1]Feeder energy'!$L:$P,5,FALSE)/1000,3)</f>
        <v>35270.14</v>
      </c>
      <c r="P431">
        <f t="shared" si="24"/>
        <v>1</v>
      </c>
      <c r="Q431" t="s">
        <v>18</v>
      </c>
    </row>
    <row r="432" spans="1:17" x14ac:dyDescent="0.25">
      <c r="A432" s="5">
        <v>110213011197</v>
      </c>
      <c r="B432" s="6">
        <v>44287</v>
      </c>
      <c r="C432">
        <v>181043</v>
      </c>
      <c r="D432">
        <v>36043</v>
      </c>
      <c r="E432">
        <v>21</v>
      </c>
      <c r="F432">
        <v>25000</v>
      </c>
      <c r="G432">
        <v>433</v>
      </c>
      <c r="H432" s="6">
        <f t="shared" si="25"/>
        <v>44256</v>
      </c>
      <c r="I432">
        <f>SUMIFS('[1]Monthly unit'!$C:$C,'[1]Monthly unit'!$A:$A,'[1]Final sheet'!A432,'[1]Monthly unit'!$B:$B,'[1]Final sheet'!H432)</f>
        <v>850</v>
      </c>
      <c r="J432">
        <f t="shared" si="26"/>
        <v>3</v>
      </c>
      <c r="K432">
        <f t="shared" si="27"/>
        <v>2021</v>
      </c>
      <c r="L432">
        <f>ROUND(VLOOKUP(H432,'[1]Feeder energy'!$L:$P,2,FALSE)/1000,3)</f>
        <v>40647.499000000003</v>
      </c>
      <c r="M432">
        <f>ROUND(VLOOKUP(H432,'[1]Feeder energy'!$L:$P,3,FALSE)/1000,3)</f>
        <v>33233.120999999999</v>
      </c>
      <c r="N432">
        <f>ROUND(VLOOKUP(H432,'[1]Feeder energy'!$L:$P,4,FALSE)/1000,3)</f>
        <v>36538.711000000003</v>
      </c>
      <c r="O432">
        <f>ROUND(VLOOKUP(H432,'[1]Feeder energy'!$L:$P,5,FALSE)/1000,3)</f>
        <v>35270.14</v>
      </c>
      <c r="P432">
        <f t="shared" si="24"/>
        <v>1</v>
      </c>
      <c r="Q432" t="s">
        <v>18</v>
      </c>
    </row>
    <row r="433" spans="1:17" x14ac:dyDescent="0.25">
      <c r="A433" s="5">
        <v>110213011209</v>
      </c>
      <c r="B433" s="6">
        <v>44287</v>
      </c>
      <c r="C433">
        <v>140000</v>
      </c>
      <c r="D433">
        <v>40000</v>
      </c>
      <c r="E433">
        <v>2</v>
      </c>
      <c r="F433">
        <v>25000</v>
      </c>
      <c r="G433">
        <v>478</v>
      </c>
      <c r="H433" s="6">
        <f t="shared" si="25"/>
        <v>44256</v>
      </c>
      <c r="I433">
        <f>SUMIFS('[1]Monthly unit'!$C:$C,'[1]Monthly unit'!$A:$A,'[1]Final sheet'!A433,'[1]Monthly unit'!$B:$B,'[1]Final sheet'!H433)</f>
        <v>392</v>
      </c>
      <c r="J433">
        <f t="shared" si="26"/>
        <v>3</v>
      </c>
      <c r="K433">
        <f t="shared" si="27"/>
        <v>2021</v>
      </c>
      <c r="L433">
        <f>ROUND(VLOOKUP(H433,'[1]Feeder energy'!$L:$P,2,FALSE)/1000,3)</f>
        <v>40647.499000000003</v>
      </c>
      <c r="M433">
        <f>ROUND(VLOOKUP(H433,'[1]Feeder energy'!$L:$P,3,FALSE)/1000,3)</f>
        <v>33233.120999999999</v>
      </c>
      <c r="N433">
        <f>ROUND(VLOOKUP(H433,'[1]Feeder energy'!$L:$P,4,FALSE)/1000,3)</f>
        <v>36538.711000000003</v>
      </c>
      <c r="O433">
        <f>ROUND(VLOOKUP(H433,'[1]Feeder energy'!$L:$P,5,FALSE)/1000,3)</f>
        <v>35270.14</v>
      </c>
      <c r="P433">
        <f t="shared" si="24"/>
        <v>1</v>
      </c>
      <c r="Q433" t="s">
        <v>18</v>
      </c>
    </row>
    <row r="434" spans="1:17" x14ac:dyDescent="0.25">
      <c r="A434" s="5">
        <v>110213011348</v>
      </c>
      <c r="B434" s="6">
        <v>44287</v>
      </c>
      <c r="C434">
        <v>30000</v>
      </c>
      <c r="D434">
        <v>30000</v>
      </c>
      <c r="E434">
        <v>204</v>
      </c>
      <c r="F434">
        <v>20000</v>
      </c>
      <c r="G434">
        <v>539</v>
      </c>
      <c r="H434" s="6">
        <f t="shared" si="25"/>
        <v>44256</v>
      </c>
      <c r="I434">
        <f>SUMIFS('[1]Monthly unit'!$C:$C,'[1]Monthly unit'!$A:$A,'[1]Final sheet'!A434,'[1]Monthly unit'!$B:$B,'[1]Final sheet'!H434)</f>
        <v>141</v>
      </c>
      <c r="J434">
        <f t="shared" si="26"/>
        <v>3</v>
      </c>
      <c r="K434">
        <f t="shared" si="27"/>
        <v>2021</v>
      </c>
      <c r="L434">
        <f>ROUND(VLOOKUP(H434,'[1]Feeder energy'!$L:$P,2,FALSE)/1000,3)</f>
        <v>40647.499000000003</v>
      </c>
      <c r="M434">
        <f>ROUND(VLOOKUP(H434,'[1]Feeder energy'!$L:$P,3,FALSE)/1000,3)</f>
        <v>33233.120999999999</v>
      </c>
      <c r="N434">
        <f>ROUND(VLOOKUP(H434,'[1]Feeder energy'!$L:$P,4,FALSE)/1000,3)</f>
        <v>36538.711000000003</v>
      </c>
      <c r="O434">
        <f>ROUND(VLOOKUP(H434,'[1]Feeder energy'!$L:$P,5,FALSE)/1000,3)</f>
        <v>35270.14</v>
      </c>
      <c r="P434">
        <f t="shared" si="24"/>
        <v>1</v>
      </c>
      <c r="Q434" t="s">
        <v>18</v>
      </c>
    </row>
    <row r="435" spans="1:17" x14ac:dyDescent="0.25">
      <c r="A435" s="5">
        <v>110213012736</v>
      </c>
      <c r="B435" s="6">
        <v>44287</v>
      </c>
      <c r="C435">
        <v>5000</v>
      </c>
      <c r="D435">
        <v>5000</v>
      </c>
      <c r="E435">
        <v>266</v>
      </c>
      <c r="F435">
        <v>10000</v>
      </c>
      <c r="G435">
        <v>414</v>
      </c>
      <c r="H435" s="6">
        <f t="shared" si="25"/>
        <v>44256</v>
      </c>
      <c r="I435">
        <f>SUMIFS('[1]Monthly unit'!$C:$C,'[1]Monthly unit'!$A:$A,'[1]Final sheet'!A435,'[1]Monthly unit'!$B:$B,'[1]Final sheet'!H435)</f>
        <v>41</v>
      </c>
      <c r="J435">
        <f t="shared" si="26"/>
        <v>3</v>
      </c>
      <c r="K435">
        <f t="shared" si="27"/>
        <v>2021</v>
      </c>
      <c r="L435">
        <f>ROUND(VLOOKUP(H435,'[1]Feeder energy'!$L:$P,2,FALSE)/1000,3)</f>
        <v>40647.499000000003</v>
      </c>
      <c r="M435">
        <f>ROUND(VLOOKUP(H435,'[1]Feeder energy'!$L:$P,3,FALSE)/1000,3)</f>
        <v>33233.120999999999</v>
      </c>
      <c r="N435">
        <f>ROUND(VLOOKUP(H435,'[1]Feeder energy'!$L:$P,4,FALSE)/1000,3)</f>
        <v>36538.711000000003</v>
      </c>
      <c r="O435">
        <f>ROUND(VLOOKUP(H435,'[1]Feeder energy'!$L:$P,5,FALSE)/1000,3)</f>
        <v>35270.14</v>
      </c>
      <c r="P435">
        <f t="shared" si="24"/>
        <v>1</v>
      </c>
      <c r="Q435" t="s">
        <v>18</v>
      </c>
    </row>
    <row r="436" spans="1:17" x14ac:dyDescent="0.25">
      <c r="A436" s="5">
        <v>110213013037</v>
      </c>
      <c r="B436" s="6">
        <v>44287</v>
      </c>
      <c r="C436">
        <v>10000</v>
      </c>
      <c r="D436">
        <v>5000</v>
      </c>
      <c r="E436">
        <v>17</v>
      </c>
      <c r="F436">
        <v>5000</v>
      </c>
      <c r="G436">
        <v>392</v>
      </c>
      <c r="H436" s="6">
        <f t="shared" si="25"/>
        <v>44256</v>
      </c>
      <c r="I436">
        <f>SUMIFS('[1]Monthly unit'!$C:$C,'[1]Monthly unit'!$A:$A,'[1]Final sheet'!A436,'[1]Monthly unit'!$B:$B,'[1]Final sheet'!H436)</f>
        <v>59</v>
      </c>
      <c r="J436">
        <f t="shared" si="26"/>
        <v>3</v>
      </c>
      <c r="K436">
        <f t="shared" si="27"/>
        <v>2021</v>
      </c>
      <c r="L436">
        <f>ROUND(VLOOKUP(H436,'[1]Feeder energy'!$L:$P,2,FALSE)/1000,3)</f>
        <v>40647.499000000003</v>
      </c>
      <c r="M436">
        <f>ROUND(VLOOKUP(H436,'[1]Feeder energy'!$L:$P,3,FALSE)/1000,3)</f>
        <v>33233.120999999999</v>
      </c>
      <c r="N436">
        <f>ROUND(VLOOKUP(H436,'[1]Feeder energy'!$L:$P,4,FALSE)/1000,3)</f>
        <v>36538.711000000003</v>
      </c>
      <c r="O436">
        <f>ROUND(VLOOKUP(H436,'[1]Feeder energy'!$L:$P,5,FALSE)/1000,3)</f>
        <v>35270.14</v>
      </c>
      <c r="P436">
        <f t="shared" si="24"/>
        <v>1</v>
      </c>
      <c r="Q436" t="s">
        <v>18</v>
      </c>
    </row>
    <row r="437" spans="1:17" x14ac:dyDescent="0.25">
      <c r="A437" s="5">
        <v>110213013739</v>
      </c>
      <c r="B437" s="6">
        <v>44287</v>
      </c>
      <c r="C437">
        <v>41094</v>
      </c>
      <c r="D437">
        <v>9094</v>
      </c>
      <c r="E437">
        <v>7</v>
      </c>
      <c r="F437">
        <v>10000</v>
      </c>
      <c r="G437">
        <v>395</v>
      </c>
      <c r="H437" s="6">
        <f t="shared" si="25"/>
        <v>44256</v>
      </c>
      <c r="I437">
        <f>SUMIFS('[1]Monthly unit'!$C:$C,'[1]Monthly unit'!$A:$A,'[1]Final sheet'!A437,'[1]Monthly unit'!$B:$B,'[1]Final sheet'!H437)</f>
        <v>292</v>
      </c>
      <c r="J437">
        <f t="shared" si="26"/>
        <v>3</v>
      </c>
      <c r="K437">
        <f t="shared" si="27"/>
        <v>2021</v>
      </c>
      <c r="L437">
        <f>ROUND(VLOOKUP(H437,'[1]Feeder energy'!$L:$P,2,FALSE)/1000,3)</f>
        <v>40647.499000000003</v>
      </c>
      <c r="M437">
        <f>ROUND(VLOOKUP(H437,'[1]Feeder energy'!$L:$P,3,FALSE)/1000,3)</f>
        <v>33233.120999999999</v>
      </c>
      <c r="N437">
        <f>ROUND(VLOOKUP(H437,'[1]Feeder energy'!$L:$P,4,FALSE)/1000,3)</f>
        <v>36538.711000000003</v>
      </c>
      <c r="O437">
        <f>ROUND(VLOOKUP(H437,'[1]Feeder energy'!$L:$P,5,FALSE)/1000,3)</f>
        <v>35270.14</v>
      </c>
      <c r="P437">
        <f t="shared" si="24"/>
        <v>1</v>
      </c>
      <c r="Q437" t="s">
        <v>18</v>
      </c>
    </row>
    <row r="438" spans="1:17" x14ac:dyDescent="0.25">
      <c r="A438" s="5">
        <v>110213013971</v>
      </c>
      <c r="B438" s="6">
        <v>44287</v>
      </c>
      <c r="C438">
        <v>8000</v>
      </c>
      <c r="D438">
        <v>2000</v>
      </c>
      <c r="E438">
        <v>72</v>
      </c>
      <c r="F438">
        <v>2000</v>
      </c>
      <c r="G438">
        <v>495</v>
      </c>
      <c r="H438" s="6">
        <f t="shared" si="25"/>
        <v>44256</v>
      </c>
      <c r="I438">
        <f>SUMIFS('[1]Monthly unit'!$C:$C,'[1]Monthly unit'!$A:$A,'[1]Final sheet'!A438,'[1]Monthly unit'!$B:$B,'[1]Final sheet'!H438)</f>
        <v>37</v>
      </c>
      <c r="J438">
        <f t="shared" si="26"/>
        <v>3</v>
      </c>
      <c r="K438">
        <f t="shared" si="27"/>
        <v>2021</v>
      </c>
      <c r="L438">
        <f>ROUND(VLOOKUP(H438,'[1]Feeder energy'!$L:$P,2,FALSE)/1000,3)</f>
        <v>40647.499000000003</v>
      </c>
      <c r="M438">
        <f>ROUND(VLOOKUP(H438,'[1]Feeder energy'!$L:$P,3,FALSE)/1000,3)</f>
        <v>33233.120999999999</v>
      </c>
      <c r="N438">
        <f>ROUND(VLOOKUP(H438,'[1]Feeder energy'!$L:$P,4,FALSE)/1000,3)</f>
        <v>36538.711000000003</v>
      </c>
      <c r="O438">
        <f>ROUND(VLOOKUP(H438,'[1]Feeder energy'!$L:$P,5,FALSE)/1000,3)</f>
        <v>35270.14</v>
      </c>
      <c r="P438">
        <f t="shared" si="24"/>
        <v>1</v>
      </c>
      <c r="Q438" t="s">
        <v>18</v>
      </c>
    </row>
    <row r="439" spans="1:17" x14ac:dyDescent="0.25">
      <c r="A439" s="5">
        <v>110213014711</v>
      </c>
      <c r="B439" s="6">
        <v>44287</v>
      </c>
      <c r="C439">
        <v>17552</v>
      </c>
      <c r="D439">
        <v>6000</v>
      </c>
      <c r="E439">
        <v>12</v>
      </c>
      <c r="F439">
        <v>3613</v>
      </c>
      <c r="G439">
        <v>369</v>
      </c>
      <c r="H439" s="6">
        <f t="shared" si="25"/>
        <v>44256</v>
      </c>
      <c r="I439">
        <f>SUMIFS('[1]Monthly unit'!$C:$C,'[1]Monthly unit'!$A:$A,'[1]Final sheet'!A439,'[1]Monthly unit'!$B:$B,'[1]Final sheet'!H439)</f>
        <v>42</v>
      </c>
      <c r="J439">
        <f t="shared" si="26"/>
        <v>3</v>
      </c>
      <c r="K439">
        <f t="shared" si="27"/>
        <v>2021</v>
      </c>
      <c r="L439">
        <f>ROUND(VLOOKUP(H439,'[1]Feeder energy'!$L:$P,2,FALSE)/1000,3)</f>
        <v>40647.499000000003</v>
      </c>
      <c r="M439">
        <f>ROUND(VLOOKUP(H439,'[1]Feeder energy'!$L:$P,3,FALSE)/1000,3)</f>
        <v>33233.120999999999</v>
      </c>
      <c r="N439">
        <f>ROUND(VLOOKUP(H439,'[1]Feeder energy'!$L:$P,4,FALSE)/1000,3)</f>
        <v>36538.711000000003</v>
      </c>
      <c r="O439">
        <f>ROUND(VLOOKUP(H439,'[1]Feeder energy'!$L:$P,5,FALSE)/1000,3)</f>
        <v>35270.14</v>
      </c>
      <c r="P439">
        <f t="shared" si="24"/>
        <v>1</v>
      </c>
      <c r="Q439" t="s">
        <v>18</v>
      </c>
    </row>
    <row r="440" spans="1:17" x14ac:dyDescent="0.25">
      <c r="A440" s="5">
        <v>110213016284</v>
      </c>
      <c r="B440" s="6">
        <v>44287</v>
      </c>
      <c r="C440">
        <v>51400</v>
      </c>
      <c r="D440">
        <v>21400</v>
      </c>
      <c r="E440">
        <v>49</v>
      </c>
      <c r="F440">
        <v>35000</v>
      </c>
      <c r="G440">
        <v>419</v>
      </c>
      <c r="H440" s="6">
        <f t="shared" si="25"/>
        <v>44256</v>
      </c>
      <c r="I440">
        <f>SUMIFS('[1]Monthly unit'!$C:$C,'[1]Monthly unit'!$A:$A,'[1]Final sheet'!A440,'[1]Monthly unit'!$B:$B,'[1]Final sheet'!H440)</f>
        <v>332</v>
      </c>
      <c r="J440">
        <f t="shared" si="26"/>
        <v>3</v>
      </c>
      <c r="K440">
        <f t="shared" si="27"/>
        <v>2021</v>
      </c>
      <c r="L440">
        <f>ROUND(VLOOKUP(H440,'[1]Feeder energy'!$L:$P,2,FALSE)/1000,3)</f>
        <v>40647.499000000003</v>
      </c>
      <c r="M440">
        <f>ROUND(VLOOKUP(H440,'[1]Feeder energy'!$L:$P,3,FALSE)/1000,3)</f>
        <v>33233.120999999999</v>
      </c>
      <c r="N440">
        <f>ROUND(VLOOKUP(H440,'[1]Feeder energy'!$L:$P,4,FALSE)/1000,3)</f>
        <v>36538.711000000003</v>
      </c>
      <c r="O440">
        <f>ROUND(VLOOKUP(H440,'[1]Feeder energy'!$L:$P,5,FALSE)/1000,3)</f>
        <v>35270.14</v>
      </c>
      <c r="P440">
        <f t="shared" si="24"/>
        <v>1</v>
      </c>
      <c r="Q440" t="s">
        <v>18</v>
      </c>
    </row>
    <row r="441" spans="1:17" x14ac:dyDescent="0.25">
      <c r="A441" s="5">
        <v>110213017574</v>
      </c>
      <c r="B441" s="6">
        <v>44287</v>
      </c>
      <c r="C441">
        <v>0</v>
      </c>
      <c r="D441">
        <v>3000</v>
      </c>
      <c r="E441">
        <v>849</v>
      </c>
      <c r="F441">
        <v>3000</v>
      </c>
      <c r="G441">
        <v>849</v>
      </c>
      <c r="H441" s="6">
        <f t="shared" si="25"/>
        <v>44256</v>
      </c>
      <c r="I441">
        <f>SUMIFS('[1]Monthly unit'!$C:$C,'[1]Monthly unit'!$A:$A,'[1]Final sheet'!A441,'[1]Monthly unit'!$B:$B,'[1]Final sheet'!H441)</f>
        <v>0</v>
      </c>
      <c r="J441">
        <f t="shared" si="26"/>
        <v>3</v>
      </c>
      <c r="K441">
        <f t="shared" si="27"/>
        <v>2021</v>
      </c>
      <c r="L441">
        <f>ROUND(VLOOKUP(H441,'[1]Feeder energy'!$L:$P,2,FALSE)/1000,3)</f>
        <v>40647.499000000003</v>
      </c>
      <c r="M441">
        <f>ROUND(VLOOKUP(H441,'[1]Feeder energy'!$L:$P,3,FALSE)/1000,3)</f>
        <v>33233.120999999999</v>
      </c>
      <c r="N441">
        <f>ROUND(VLOOKUP(H441,'[1]Feeder energy'!$L:$P,4,FALSE)/1000,3)</f>
        <v>36538.711000000003</v>
      </c>
      <c r="O441">
        <f>ROUND(VLOOKUP(H441,'[1]Feeder energy'!$L:$P,5,FALSE)/1000,3)</f>
        <v>35270.14</v>
      </c>
      <c r="P441">
        <f t="shared" si="24"/>
        <v>1</v>
      </c>
      <c r="Q441" t="s">
        <v>18</v>
      </c>
    </row>
    <row r="442" spans="1:17" x14ac:dyDescent="0.25">
      <c r="A442" s="5">
        <v>110213018477</v>
      </c>
      <c r="B442" s="6">
        <v>44287</v>
      </c>
      <c r="C442">
        <v>20000</v>
      </c>
      <c r="D442">
        <v>20000</v>
      </c>
      <c r="E442">
        <v>248</v>
      </c>
      <c r="F442">
        <v>20000</v>
      </c>
      <c r="G442">
        <v>414</v>
      </c>
      <c r="H442" s="6">
        <f t="shared" si="25"/>
        <v>44256</v>
      </c>
      <c r="I442">
        <f>SUMIFS('[1]Monthly unit'!$C:$C,'[1]Monthly unit'!$A:$A,'[1]Final sheet'!A442,'[1]Monthly unit'!$B:$B,'[1]Final sheet'!H442)</f>
        <v>0</v>
      </c>
      <c r="J442">
        <f t="shared" si="26"/>
        <v>3</v>
      </c>
      <c r="K442">
        <f t="shared" si="27"/>
        <v>2021</v>
      </c>
      <c r="L442">
        <f>ROUND(VLOOKUP(H442,'[1]Feeder energy'!$L:$P,2,FALSE)/1000,3)</f>
        <v>40647.499000000003</v>
      </c>
      <c r="M442">
        <f>ROUND(VLOOKUP(H442,'[1]Feeder energy'!$L:$P,3,FALSE)/1000,3)</f>
        <v>33233.120999999999</v>
      </c>
      <c r="N442">
        <f>ROUND(VLOOKUP(H442,'[1]Feeder energy'!$L:$P,4,FALSE)/1000,3)</f>
        <v>36538.711000000003</v>
      </c>
      <c r="O442">
        <f>ROUND(VLOOKUP(H442,'[1]Feeder energy'!$L:$P,5,FALSE)/1000,3)</f>
        <v>35270.14</v>
      </c>
      <c r="P442">
        <f t="shared" si="24"/>
        <v>1</v>
      </c>
      <c r="Q442" t="s">
        <v>18</v>
      </c>
    </row>
    <row r="443" spans="1:17" x14ac:dyDescent="0.25">
      <c r="A443" s="5">
        <v>110213019055</v>
      </c>
      <c r="B443" s="6">
        <v>44287</v>
      </c>
      <c r="C443">
        <v>79000</v>
      </c>
      <c r="D443">
        <v>30000</v>
      </c>
      <c r="E443">
        <v>80</v>
      </c>
      <c r="F443">
        <v>20000</v>
      </c>
      <c r="G443">
        <v>414</v>
      </c>
      <c r="H443" s="6">
        <f t="shared" si="25"/>
        <v>44256</v>
      </c>
      <c r="I443">
        <f>SUMIFS('[1]Monthly unit'!$C:$C,'[1]Monthly unit'!$A:$A,'[1]Final sheet'!A443,'[1]Monthly unit'!$B:$B,'[1]Final sheet'!H443)</f>
        <v>1090</v>
      </c>
      <c r="J443">
        <f t="shared" si="26"/>
        <v>3</v>
      </c>
      <c r="K443">
        <f t="shared" si="27"/>
        <v>2021</v>
      </c>
      <c r="L443">
        <f>ROUND(VLOOKUP(H443,'[1]Feeder energy'!$L:$P,2,FALSE)/1000,3)</f>
        <v>40647.499000000003</v>
      </c>
      <c r="M443">
        <f>ROUND(VLOOKUP(H443,'[1]Feeder energy'!$L:$P,3,FALSE)/1000,3)</f>
        <v>33233.120999999999</v>
      </c>
      <c r="N443">
        <f>ROUND(VLOOKUP(H443,'[1]Feeder energy'!$L:$P,4,FALSE)/1000,3)</f>
        <v>36538.711000000003</v>
      </c>
      <c r="O443">
        <f>ROUND(VLOOKUP(H443,'[1]Feeder energy'!$L:$P,5,FALSE)/1000,3)</f>
        <v>35270.14</v>
      </c>
      <c r="P443">
        <f t="shared" si="24"/>
        <v>1</v>
      </c>
      <c r="Q443" t="s">
        <v>18</v>
      </c>
    </row>
    <row r="444" spans="1:17" x14ac:dyDescent="0.25">
      <c r="A444" s="5">
        <v>110213019239</v>
      </c>
      <c r="B444" s="6">
        <v>44287</v>
      </c>
      <c r="C444">
        <v>50000</v>
      </c>
      <c r="D444">
        <v>30000</v>
      </c>
      <c r="E444">
        <v>80</v>
      </c>
      <c r="F444">
        <v>20000</v>
      </c>
      <c r="G444">
        <v>414</v>
      </c>
      <c r="H444" s="6">
        <f t="shared" si="25"/>
        <v>44256</v>
      </c>
      <c r="I444">
        <f>SUMIFS('[1]Monthly unit'!$C:$C,'[1]Monthly unit'!$A:$A,'[1]Final sheet'!A444,'[1]Monthly unit'!$B:$B,'[1]Final sheet'!H444)</f>
        <v>585</v>
      </c>
      <c r="J444">
        <f t="shared" si="26"/>
        <v>3</v>
      </c>
      <c r="K444">
        <f t="shared" si="27"/>
        <v>2021</v>
      </c>
      <c r="L444">
        <f>ROUND(VLOOKUP(H444,'[1]Feeder energy'!$L:$P,2,FALSE)/1000,3)</f>
        <v>40647.499000000003</v>
      </c>
      <c r="M444">
        <f>ROUND(VLOOKUP(H444,'[1]Feeder energy'!$L:$P,3,FALSE)/1000,3)</f>
        <v>33233.120999999999</v>
      </c>
      <c r="N444">
        <f>ROUND(VLOOKUP(H444,'[1]Feeder energy'!$L:$P,4,FALSE)/1000,3)</f>
        <v>36538.711000000003</v>
      </c>
      <c r="O444">
        <f>ROUND(VLOOKUP(H444,'[1]Feeder energy'!$L:$P,5,FALSE)/1000,3)</f>
        <v>35270.14</v>
      </c>
      <c r="P444">
        <f t="shared" si="24"/>
        <v>1</v>
      </c>
      <c r="Q444" t="s">
        <v>18</v>
      </c>
    </row>
    <row r="445" spans="1:17" x14ac:dyDescent="0.25">
      <c r="A445" s="5">
        <v>110213019516</v>
      </c>
      <c r="B445" s="6">
        <v>44287</v>
      </c>
      <c r="C445">
        <v>9000</v>
      </c>
      <c r="D445">
        <v>3000</v>
      </c>
      <c r="E445">
        <v>28</v>
      </c>
      <c r="F445">
        <v>5000</v>
      </c>
      <c r="G445">
        <v>565</v>
      </c>
      <c r="H445" s="6">
        <f t="shared" si="25"/>
        <v>44256</v>
      </c>
      <c r="I445">
        <f>SUMIFS('[1]Monthly unit'!$C:$C,'[1]Monthly unit'!$A:$A,'[1]Final sheet'!A445,'[1]Monthly unit'!$B:$B,'[1]Final sheet'!H445)</f>
        <v>18</v>
      </c>
      <c r="J445">
        <f t="shared" si="26"/>
        <v>3</v>
      </c>
      <c r="K445">
        <f t="shared" si="27"/>
        <v>2021</v>
      </c>
      <c r="L445">
        <f>ROUND(VLOOKUP(H445,'[1]Feeder energy'!$L:$P,2,FALSE)/1000,3)</f>
        <v>40647.499000000003</v>
      </c>
      <c r="M445">
        <f>ROUND(VLOOKUP(H445,'[1]Feeder energy'!$L:$P,3,FALSE)/1000,3)</f>
        <v>33233.120999999999</v>
      </c>
      <c r="N445">
        <f>ROUND(VLOOKUP(H445,'[1]Feeder energy'!$L:$P,4,FALSE)/1000,3)</f>
        <v>36538.711000000003</v>
      </c>
      <c r="O445">
        <f>ROUND(VLOOKUP(H445,'[1]Feeder energy'!$L:$P,5,FALSE)/1000,3)</f>
        <v>35270.14</v>
      </c>
      <c r="P445">
        <f t="shared" si="24"/>
        <v>1</v>
      </c>
      <c r="Q445" t="s">
        <v>18</v>
      </c>
    </row>
    <row r="446" spans="1:17" x14ac:dyDescent="0.25">
      <c r="A446" s="5">
        <v>110213020054</v>
      </c>
      <c r="B446" s="6">
        <v>44287</v>
      </c>
      <c r="C446">
        <v>90000</v>
      </c>
      <c r="D446">
        <v>50000</v>
      </c>
      <c r="E446">
        <v>77</v>
      </c>
      <c r="F446">
        <v>30000</v>
      </c>
      <c r="G446">
        <v>646</v>
      </c>
      <c r="H446" s="6">
        <f t="shared" si="25"/>
        <v>44256</v>
      </c>
      <c r="I446">
        <f>SUMIFS('[1]Monthly unit'!$C:$C,'[1]Monthly unit'!$A:$A,'[1]Final sheet'!A446,'[1]Monthly unit'!$B:$B,'[1]Final sheet'!H446)</f>
        <v>159</v>
      </c>
      <c r="J446">
        <f t="shared" si="26"/>
        <v>3</v>
      </c>
      <c r="K446">
        <f t="shared" si="27"/>
        <v>2021</v>
      </c>
      <c r="L446">
        <f>ROUND(VLOOKUP(H446,'[1]Feeder energy'!$L:$P,2,FALSE)/1000,3)</f>
        <v>40647.499000000003</v>
      </c>
      <c r="M446">
        <f>ROUND(VLOOKUP(H446,'[1]Feeder energy'!$L:$P,3,FALSE)/1000,3)</f>
        <v>33233.120999999999</v>
      </c>
      <c r="N446">
        <f>ROUND(VLOOKUP(H446,'[1]Feeder energy'!$L:$P,4,FALSE)/1000,3)</f>
        <v>36538.711000000003</v>
      </c>
      <c r="O446">
        <f>ROUND(VLOOKUP(H446,'[1]Feeder energy'!$L:$P,5,FALSE)/1000,3)</f>
        <v>35270.14</v>
      </c>
      <c r="P446">
        <f t="shared" si="24"/>
        <v>1</v>
      </c>
      <c r="Q446" t="s">
        <v>18</v>
      </c>
    </row>
    <row r="447" spans="1:17" x14ac:dyDescent="0.25">
      <c r="A447" s="5">
        <v>110213021971</v>
      </c>
      <c r="B447" s="6">
        <v>44287</v>
      </c>
      <c r="C447">
        <v>5000</v>
      </c>
      <c r="D447">
        <v>3000</v>
      </c>
      <c r="E447">
        <v>133</v>
      </c>
      <c r="F447">
        <v>1000</v>
      </c>
      <c r="G447">
        <v>384</v>
      </c>
      <c r="H447" s="6">
        <f t="shared" si="25"/>
        <v>44256</v>
      </c>
      <c r="I447">
        <f>SUMIFS('[1]Monthly unit'!$C:$C,'[1]Monthly unit'!$A:$A,'[1]Final sheet'!A447,'[1]Monthly unit'!$B:$B,'[1]Final sheet'!H447)</f>
        <v>19</v>
      </c>
      <c r="J447">
        <f t="shared" si="26"/>
        <v>3</v>
      </c>
      <c r="K447">
        <f t="shared" si="27"/>
        <v>2021</v>
      </c>
      <c r="L447">
        <f>ROUND(VLOOKUP(H447,'[1]Feeder energy'!$L:$P,2,FALSE)/1000,3)</f>
        <v>40647.499000000003</v>
      </c>
      <c r="M447">
        <f>ROUND(VLOOKUP(H447,'[1]Feeder energy'!$L:$P,3,FALSE)/1000,3)</f>
        <v>33233.120999999999</v>
      </c>
      <c r="N447">
        <f>ROUND(VLOOKUP(H447,'[1]Feeder energy'!$L:$P,4,FALSE)/1000,3)</f>
        <v>36538.711000000003</v>
      </c>
      <c r="O447">
        <f>ROUND(VLOOKUP(H447,'[1]Feeder energy'!$L:$P,5,FALSE)/1000,3)</f>
        <v>35270.14</v>
      </c>
      <c r="P447">
        <f t="shared" si="24"/>
        <v>1</v>
      </c>
      <c r="Q447" t="s">
        <v>18</v>
      </c>
    </row>
    <row r="448" spans="1:17" x14ac:dyDescent="0.25">
      <c r="A448" s="5">
        <v>110213022418</v>
      </c>
      <c r="B448" s="6">
        <v>44287</v>
      </c>
      <c r="C448">
        <v>2804</v>
      </c>
      <c r="D448">
        <v>167</v>
      </c>
      <c r="E448">
        <v>157</v>
      </c>
      <c r="F448">
        <v>532</v>
      </c>
      <c r="G448">
        <v>396</v>
      </c>
      <c r="H448" s="6">
        <f t="shared" si="25"/>
        <v>44256</v>
      </c>
      <c r="I448">
        <f>SUMIFS('[1]Monthly unit'!$C:$C,'[1]Monthly unit'!$A:$A,'[1]Final sheet'!A448,'[1]Monthly unit'!$B:$B,'[1]Final sheet'!H448)</f>
        <v>26</v>
      </c>
      <c r="J448">
        <f t="shared" si="26"/>
        <v>3</v>
      </c>
      <c r="K448">
        <f t="shared" si="27"/>
        <v>2021</v>
      </c>
      <c r="L448">
        <f>ROUND(VLOOKUP(H448,'[1]Feeder energy'!$L:$P,2,FALSE)/1000,3)</f>
        <v>40647.499000000003</v>
      </c>
      <c r="M448">
        <f>ROUND(VLOOKUP(H448,'[1]Feeder energy'!$L:$P,3,FALSE)/1000,3)</f>
        <v>33233.120999999999</v>
      </c>
      <c r="N448">
        <f>ROUND(VLOOKUP(H448,'[1]Feeder energy'!$L:$P,4,FALSE)/1000,3)</f>
        <v>36538.711000000003</v>
      </c>
      <c r="O448">
        <f>ROUND(VLOOKUP(H448,'[1]Feeder energy'!$L:$P,5,FALSE)/1000,3)</f>
        <v>35270.14</v>
      </c>
      <c r="P448">
        <f t="shared" si="24"/>
        <v>1</v>
      </c>
      <c r="Q448" t="s">
        <v>19</v>
      </c>
    </row>
    <row r="449" spans="1:17" x14ac:dyDescent="0.25">
      <c r="A449" s="5">
        <v>110213024785</v>
      </c>
      <c r="B449" s="6">
        <v>44287</v>
      </c>
      <c r="C449">
        <v>80000</v>
      </c>
      <c r="D449">
        <v>30000</v>
      </c>
      <c r="E449">
        <v>42</v>
      </c>
      <c r="F449">
        <v>25000</v>
      </c>
      <c r="G449">
        <v>408</v>
      </c>
      <c r="H449" s="6">
        <f t="shared" si="25"/>
        <v>44256</v>
      </c>
      <c r="I449">
        <f>SUMIFS('[1]Monthly unit'!$C:$C,'[1]Monthly unit'!$A:$A,'[1]Final sheet'!A449,'[1]Monthly unit'!$B:$B,'[1]Final sheet'!H449)</f>
        <v>406</v>
      </c>
      <c r="J449">
        <f t="shared" si="26"/>
        <v>3</v>
      </c>
      <c r="K449">
        <f t="shared" si="27"/>
        <v>2021</v>
      </c>
      <c r="L449">
        <f>ROUND(VLOOKUP(H449,'[1]Feeder energy'!$L:$P,2,FALSE)/1000,3)</f>
        <v>40647.499000000003</v>
      </c>
      <c r="M449">
        <f>ROUND(VLOOKUP(H449,'[1]Feeder energy'!$L:$P,3,FALSE)/1000,3)</f>
        <v>33233.120999999999</v>
      </c>
      <c r="N449">
        <f>ROUND(VLOOKUP(H449,'[1]Feeder energy'!$L:$P,4,FALSE)/1000,3)</f>
        <v>36538.711000000003</v>
      </c>
      <c r="O449">
        <f>ROUND(VLOOKUP(H449,'[1]Feeder energy'!$L:$P,5,FALSE)/1000,3)</f>
        <v>35270.14</v>
      </c>
      <c r="P449">
        <f t="shared" si="24"/>
        <v>1</v>
      </c>
      <c r="Q449" t="s">
        <v>18</v>
      </c>
    </row>
    <row r="450" spans="1:17" x14ac:dyDescent="0.25">
      <c r="A450" s="5">
        <v>110213025327</v>
      </c>
      <c r="B450" s="6">
        <v>44287</v>
      </c>
      <c r="C450">
        <v>4755</v>
      </c>
      <c r="D450">
        <v>4755</v>
      </c>
      <c r="E450">
        <v>64</v>
      </c>
      <c r="F450">
        <v>6000</v>
      </c>
      <c r="G450">
        <v>605</v>
      </c>
      <c r="H450" s="6">
        <f t="shared" si="25"/>
        <v>44256</v>
      </c>
      <c r="I450">
        <f>SUMIFS('[1]Monthly unit'!$C:$C,'[1]Monthly unit'!$A:$A,'[1]Final sheet'!A450,'[1]Monthly unit'!$B:$B,'[1]Final sheet'!H450)</f>
        <v>2</v>
      </c>
      <c r="J450">
        <f t="shared" si="26"/>
        <v>3</v>
      </c>
      <c r="K450">
        <f t="shared" si="27"/>
        <v>2021</v>
      </c>
      <c r="L450">
        <f>ROUND(VLOOKUP(H450,'[1]Feeder energy'!$L:$P,2,FALSE)/1000,3)</f>
        <v>40647.499000000003</v>
      </c>
      <c r="M450">
        <f>ROUND(VLOOKUP(H450,'[1]Feeder energy'!$L:$P,3,FALSE)/1000,3)</f>
        <v>33233.120999999999</v>
      </c>
      <c r="N450">
        <f>ROUND(VLOOKUP(H450,'[1]Feeder energy'!$L:$P,4,FALSE)/1000,3)</f>
        <v>36538.711000000003</v>
      </c>
      <c r="O450">
        <f>ROUND(VLOOKUP(H450,'[1]Feeder energy'!$L:$P,5,FALSE)/1000,3)</f>
        <v>35270.14</v>
      </c>
      <c r="P450">
        <f t="shared" ref="P450:P513" si="28">IF(AND(J450&gt;=4,J450&lt;7,K450=2020),0,IF(AND(C450=0,F450=0),0,1))</f>
        <v>1</v>
      </c>
      <c r="Q450" t="s">
        <v>18</v>
      </c>
    </row>
    <row r="451" spans="1:17" x14ac:dyDescent="0.25">
      <c r="A451" s="5">
        <v>110213027767</v>
      </c>
      <c r="B451" s="6">
        <v>44287</v>
      </c>
      <c r="C451">
        <v>13000</v>
      </c>
      <c r="D451">
        <v>8000</v>
      </c>
      <c r="E451">
        <v>3</v>
      </c>
      <c r="H451" s="6">
        <f t="shared" ref="H451:H514" si="29">EOMONTH(B451,-2)+1</f>
        <v>44256</v>
      </c>
      <c r="I451">
        <f>SUMIFS('[1]Monthly unit'!$C:$C,'[1]Monthly unit'!$A:$A,'[1]Final sheet'!A451,'[1]Monthly unit'!$B:$B,'[1]Final sheet'!H451)</f>
        <v>1</v>
      </c>
      <c r="J451">
        <f t="shared" ref="J451:J514" si="30">MONTH(H451)</f>
        <v>3</v>
      </c>
      <c r="K451">
        <f t="shared" ref="K451:K514" si="31">YEAR(H451)</f>
        <v>2021</v>
      </c>
      <c r="L451">
        <f>ROUND(VLOOKUP(H451,'[1]Feeder energy'!$L:$P,2,FALSE)/1000,3)</f>
        <v>40647.499000000003</v>
      </c>
      <c r="M451">
        <f>ROUND(VLOOKUP(H451,'[1]Feeder energy'!$L:$P,3,FALSE)/1000,3)</f>
        <v>33233.120999999999</v>
      </c>
      <c r="N451">
        <f>ROUND(VLOOKUP(H451,'[1]Feeder energy'!$L:$P,4,FALSE)/1000,3)</f>
        <v>36538.711000000003</v>
      </c>
      <c r="O451">
        <f>ROUND(VLOOKUP(H451,'[1]Feeder energy'!$L:$P,5,FALSE)/1000,3)</f>
        <v>35270.14</v>
      </c>
      <c r="P451">
        <f t="shared" si="28"/>
        <v>1</v>
      </c>
      <c r="Q451" t="s">
        <v>18</v>
      </c>
    </row>
    <row r="452" spans="1:17" x14ac:dyDescent="0.25">
      <c r="A452" s="5">
        <v>110214000636</v>
      </c>
      <c r="B452" s="6">
        <v>44287</v>
      </c>
      <c r="C452">
        <v>35000</v>
      </c>
      <c r="D452">
        <v>10000</v>
      </c>
      <c r="E452">
        <v>75</v>
      </c>
      <c r="F452">
        <v>10000</v>
      </c>
      <c r="G452">
        <v>390</v>
      </c>
      <c r="H452" s="6">
        <f t="shared" si="29"/>
        <v>44256</v>
      </c>
      <c r="I452">
        <f>SUMIFS('[1]Monthly unit'!$C:$C,'[1]Monthly unit'!$A:$A,'[1]Final sheet'!A452,'[1]Monthly unit'!$B:$B,'[1]Final sheet'!H452)</f>
        <v>311</v>
      </c>
      <c r="J452">
        <f t="shared" si="30"/>
        <v>3</v>
      </c>
      <c r="K452">
        <f t="shared" si="31"/>
        <v>2021</v>
      </c>
      <c r="L452">
        <f>ROUND(VLOOKUP(H452,'[1]Feeder energy'!$L:$P,2,FALSE)/1000,3)</f>
        <v>40647.499000000003</v>
      </c>
      <c r="M452">
        <f>ROUND(VLOOKUP(H452,'[1]Feeder energy'!$L:$P,3,FALSE)/1000,3)</f>
        <v>33233.120999999999</v>
      </c>
      <c r="N452">
        <f>ROUND(VLOOKUP(H452,'[1]Feeder energy'!$L:$P,4,FALSE)/1000,3)</f>
        <v>36538.711000000003</v>
      </c>
      <c r="O452">
        <f>ROUND(VLOOKUP(H452,'[1]Feeder energy'!$L:$P,5,FALSE)/1000,3)</f>
        <v>35270.14</v>
      </c>
      <c r="P452">
        <f t="shared" si="28"/>
        <v>1</v>
      </c>
      <c r="Q452" t="s">
        <v>18</v>
      </c>
    </row>
    <row r="453" spans="1:17" x14ac:dyDescent="0.25">
      <c r="A453" s="5">
        <v>110214001349</v>
      </c>
      <c r="B453" s="6">
        <v>44287</v>
      </c>
      <c r="C453">
        <v>0</v>
      </c>
      <c r="D453">
        <v>10000</v>
      </c>
      <c r="E453">
        <v>756.3945949074041</v>
      </c>
      <c r="F453">
        <v>10000</v>
      </c>
      <c r="G453">
        <v>756.3945949074041</v>
      </c>
      <c r="H453" s="6">
        <f t="shared" si="29"/>
        <v>44256</v>
      </c>
      <c r="I453">
        <f>SUMIFS('[1]Monthly unit'!$C:$C,'[1]Monthly unit'!$A:$A,'[1]Final sheet'!A453,'[1]Monthly unit'!$B:$B,'[1]Final sheet'!H453)</f>
        <v>0</v>
      </c>
      <c r="J453">
        <f t="shared" si="30"/>
        <v>3</v>
      </c>
      <c r="K453">
        <f t="shared" si="31"/>
        <v>2021</v>
      </c>
      <c r="L453">
        <f>ROUND(VLOOKUP(H453,'[1]Feeder energy'!$L:$P,2,FALSE)/1000,3)</f>
        <v>40647.499000000003</v>
      </c>
      <c r="M453">
        <f>ROUND(VLOOKUP(H453,'[1]Feeder energy'!$L:$P,3,FALSE)/1000,3)</f>
        <v>33233.120999999999</v>
      </c>
      <c r="N453">
        <f>ROUND(VLOOKUP(H453,'[1]Feeder energy'!$L:$P,4,FALSE)/1000,3)</f>
        <v>36538.711000000003</v>
      </c>
      <c r="O453">
        <f>ROUND(VLOOKUP(H453,'[1]Feeder energy'!$L:$P,5,FALSE)/1000,3)</f>
        <v>35270.14</v>
      </c>
      <c r="P453">
        <f t="shared" si="28"/>
        <v>1</v>
      </c>
      <c r="Q453" t="s">
        <v>18</v>
      </c>
    </row>
    <row r="454" spans="1:17" x14ac:dyDescent="0.25">
      <c r="A454" s="5">
        <v>110214001363</v>
      </c>
      <c r="B454" s="6">
        <v>44287</v>
      </c>
      <c r="C454">
        <v>11400</v>
      </c>
      <c r="D454">
        <v>1500</v>
      </c>
      <c r="E454">
        <v>35</v>
      </c>
      <c r="F454">
        <v>3000</v>
      </c>
      <c r="G454">
        <v>399</v>
      </c>
      <c r="H454" s="6">
        <f t="shared" si="29"/>
        <v>44256</v>
      </c>
      <c r="I454">
        <f>SUMIFS('[1]Monthly unit'!$C:$C,'[1]Monthly unit'!$A:$A,'[1]Final sheet'!A454,'[1]Monthly unit'!$B:$B,'[1]Final sheet'!H454)</f>
        <v>50</v>
      </c>
      <c r="J454">
        <f t="shared" si="30"/>
        <v>3</v>
      </c>
      <c r="K454">
        <f t="shared" si="31"/>
        <v>2021</v>
      </c>
      <c r="L454">
        <f>ROUND(VLOOKUP(H454,'[1]Feeder energy'!$L:$P,2,FALSE)/1000,3)</f>
        <v>40647.499000000003</v>
      </c>
      <c r="M454">
        <f>ROUND(VLOOKUP(H454,'[1]Feeder energy'!$L:$P,3,FALSE)/1000,3)</f>
        <v>33233.120999999999</v>
      </c>
      <c r="N454">
        <f>ROUND(VLOOKUP(H454,'[1]Feeder energy'!$L:$P,4,FALSE)/1000,3)</f>
        <v>36538.711000000003</v>
      </c>
      <c r="O454">
        <f>ROUND(VLOOKUP(H454,'[1]Feeder energy'!$L:$P,5,FALSE)/1000,3)</f>
        <v>35270.14</v>
      </c>
      <c r="P454">
        <f t="shared" si="28"/>
        <v>1</v>
      </c>
      <c r="Q454" t="s">
        <v>18</v>
      </c>
    </row>
    <row r="455" spans="1:17" x14ac:dyDescent="0.25">
      <c r="A455" s="5">
        <v>110214002461</v>
      </c>
      <c r="B455" s="6">
        <v>44287</v>
      </c>
      <c r="C455">
        <v>20000</v>
      </c>
      <c r="D455">
        <v>4000</v>
      </c>
      <c r="E455">
        <v>79</v>
      </c>
      <c r="F455">
        <v>3000</v>
      </c>
      <c r="G455">
        <v>422</v>
      </c>
      <c r="H455" s="6">
        <f t="shared" si="29"/>
        <v>44256</v>
      </c>
      <c r="I455">
        <f>SUMIFS('[1]Monthly unit'!$C:$C,'[1]Monthly unit'!$A:$A,'[1]Final sheet'!A455,'[1]Monthly unit'!$B:$B,'[1]Final sheet'!H455)</f>
        <v>148</v>
      </c>
      <c r="J455">
        <f t="shared" si="30"/>
        <v>3</v>
      </c>
      <c r="K455">
        <f t="shared" si="31"/>
        <v>2021</v>
      </c>
      <c r="L455">
        <f>ROUND(VLOOKUP(H455,'[1]Feeder energy'!$L:$P,2,FALSE)/1000,3)</f>
        <v>40647.499000000003</v>
      </c>
      <c r="M455">
        <f>ROUND(VLOOKUP(H455,'[1]Feeder energy'!$L:$P,3,FALSE)/1000,3)</f>
        <v>33233.120999999999</v>
      </c>
      <c r="N455">
        <f>ROUND(VLOOKUP(H455,'[1]Feeder energy'!$L:$P,4,FALSE)/1000,3)</f>
        <v>36538.711000000003</v>
      </c>
      <c r="O455">
        <f>ROUND(VLOOKUP(H455,'[1]Feeder energy'!$L:$P,5,FALSE)/1000,3)</f>
        <v>35270.14</v>
      </c>
      <c r="P455">
        <f t="shared" si="28"/>
        <v>1</v>
      </c>
      <c r="Q455" t="s">
        <v>18</v>
      </c>
    </row>
    <row r="456" spans="1:17" x14ac:dyDescent="0.25">
      <c r="A456" s="5">
        <v>110214002464</v>
      </c>
      <c r="B456" s="6">
        <v>44287</v>
      </c>
      <c r="C456">
        <v>80000</v>
      </c>
      <c r="D456">
        <v>20000</v>
      </c>
      <c r="E456">
        <v>20</v>
      </c>
      <c r="F456">
        <v>25000</v>
      </c>
      <c r="G456">
        <v>423</v>
      </c>
      <c r="H456" s="6">
        <f t="shared" si="29"/>
        <v>44256</v>
      </c>
      <c r="I456">
        <f>SUMIFS('[1]Monthly unit'!$C:$C,'[1]Monthly unit'!$A:$A,'[1]Final sheet'!A456,'[1]Monthly unit'!$B:$B,'[1]Final sheet'!H456)</f>
        <v>500</v>
      </c>
      <c r="J456">
        <f t="shared" si="30"/>
        <v>3</v>
      </c>
      <c r="K456">
        <f t="shared" si="31"/>
        <v>2021</v>
      </c>
      <c r="L456">
        <f>ROUND(VLOOKUP(H456,'[1]Feeder energy'!$L:$P,2,FALSE)/1000,3)</f>
        <v>40647.499000000003</v>
      </c>
      <c r="M456">
        <f>ROUND(VLOOKUP(H456,'[1]Feeder energy'!$L:$P,3,FALSE)/1000,3)</f>
        <v>33233.120999999999</v>
      </c>
      <c r="N456">
        <f>ROUND(VLOOKUP(H456,'[1]Feeder energy'!$L:$P,4,FALSE)/1000,3)</f>
        <v>36538.711000000003</v>
      </c>
      <c r="O456">
        <f>ROUND(VLOOKUP(H456,'[1]Feeder energy'!$L:$P,5,FALSE)/1000,3)</f>
        <v>35270.14</v>
      </c>
      <c r="P456">
        <f t="shared" si="28"/>
        <v>1</v>
      </c>
      <c r="Q456" t="s">
        <v>18</v>
      </c>
    </row>
    <row r="457" spans="1:17" x14ac:dyDescent="0.25">
      <c r="A457" s="5">
        <v>110214002466</v>
      </c>
      <c r="B457" s="6">
        <v>44287</v>
      </c>
      <c r="C457">
        <v>15000</v>
      </c>
      <c r="D457">
        <v>15000</v>
      </c>
      <c r="E457">
        <v>131</v>
      </c>
      <c r="F457">
        <v>10000</v>
      </c>
      <c r="G457">
        <v>673</v>
      </c>
      <c r="H457" s="6">
        <f t="shared" si="29"/>
        <v>44256</v>
      </c>
      <c r="I457">
        <f>SUMIFS('[1]Monthly unit'!$C:$C,'[1]Monthly unit'!$A:$A,'[1]Final sheet'!A457,'[1]Monthly unit'!$B:$B,'[1]Final sheet'!H457)</f>
        <v>29</v>
      </c>
      <c r="J457">
        <f t="shared" si="30"/>
        <v>3</v>
      </c>
      <c r="K457">
        <f t="shared" si="31"/>
        <v>2021</v>
      </c>
      <c r="L457">
        <f>ROUND(VLOOKUP(H457,'[1]Feeder energy'!$L:$P,2,FALSE)/1000,3)</f>
        <v>40647.499000000003</v>
      </c>
      <c r="M457">
        <f>ROUND(VLOOKUP(H457,'[1]Feeder energy'!$L:$P,3,FALSE)/1000,3)</f>
        <v>33233.120999999999</v>
      </c>
      <c r="N457">
        <f>ROUND(VLOOKUP(H457,'[1]Feeder energy'!$L:$P,4,FALSE)/1000,3)</f>
        <v>36538.711000000003</v>
      </c>
      <c r="O457">
        <f>ROUND(VLOOKUP(H457,'[1]Feeder energy'!$L:$P,5,FALSE)/1000,3)</f>
        <v>35270.14</v>
      </c>
      <c r="P457">
        <f t="shared" si="28"/>
        <v>1</v>
      </c>
      <c r="Q457" t="s">
        <v>18</v>
      </c>
    </row>
    <row r="458" spans="1:17" x14ac:dyDescent="0.25">
      <c r="A458" s="5">
        <v>110214002885</v>
      </c>
      <c r="B458" s="6">
        <v>44287</v>
      </c>
      <c r="C458">
        <v>63422</v>
      </c>
      <c r="D458">
        <v>8422</v>
      </c>
      <c r="E458">
        <v>22</v>
      </c>
      <c r="F458">
        <v>20000</v>
      </c>
      <c r="G458">
        <v>386</v>
      </c>
      <c r="H458" s="6">
        <f t="shared" si="29"/>
        <v>44256</v>
      </c>
      <c r="I458">
        <f>SUMIFS('[1]Monthly unit'!$C:$C,'[1]Monthly unit'!$A:$A,'[1]Final sheet'!A458,'[1]Monthly unit'!$B:$B,'[1]Final sheet'!H458)</f>
        <v>503</v>
      </c>
      <c r="J458">
        <f t="shared" si="30"/>
        <v>3</v>
      </c>
      <c r="K458">
        <f t="shared" si="31"/>
        <v>2021</v>
      </c>
      <c r="L458">
        <f>ROUND(VLOOKUP(H458,'[1]Feeder energy'!$L:$P,2,FALSE)/1000,3)</f>
        <v>40647.499000000003</v>
      </c>
      <c r="M458">
        <f>ROUND(VLOOKUP(H458,'[1]Feeder energy'!$L:$P,3,FALSE)/1000,3)</f>
        <v>33233.120999999999</v>
      </c>
      <c r="N458">
        <f>ROUND(VLOOKUP(H458,'[1]Feeder energy'!$L:$P,4,FALSE)/1000,3)</f>
        <v>36538.711000000003</v>
      </c>
      <c r="O458">
        <f>ROUND(VLOOKUP(H458,'[1]Feeder energy'!$L:$P,5,FALSE)/1000,3)</f>
        <v>35270.14</v>
      </c>
      <c r="P458">
        <f t="shared" si="28"/>
        <v>1</v>
      </c>
      <c r="Q458" t="s">
        <v>18</v>
      </c>
    </row>
    <row r="459" spans="1:17" x14ac:dyDescent="0.25">
      <c r="A459" s="5">
        <v>110214002901</v>
      </c>
      <c r="B459" s="6">
        <v>44287</v>
      </c>
      <c r="C459">
        <v>0</v>
      </c>
      <c r="D459">
        <v>9000</v>
      </c>
      <c r="E459">
        <v>632</v>
      </c>
      <c r="F459">
        <v>9000</v>
      </c>
      <c r="G459">
        <v>632</v>
      </c>
      <c r="H459" s="6">
        <f t="shared" si="29"/>
        <v>44256</v>
      </c>
      <c r="I459">
        <f>SUMIFS('[1]Monthly unit'!$C:$C,'[1]Monthly unit'!$A:$A,'[1]Final sheet'!A459,'[1]Monthly unit'!$B:$B,'[1]Final sheet'!H459)</f>
        <v>0</v>
      </c>
      <c r="J459">
        <f t="shared" si="30"/>
        <v>3</v>
      </c>
      <c r="K459">
        <f t="shared" si="31"/>
        <v>2021</v>
      </c>
      <c r="L459">
        <f>ROUND(VLOOKUP(H459,'[1]Feeder energy'!$L:$P,2,FALSE)/1000,3)</f>
        <v>40647.499000000003</v>
      </c>
      <c r="M459">
        <f>ROUND(VLOOKUP(H459,'[1]Feeder energy'!$L:$P,3,FALSE)/1000,3)</f>
        <v>33233.120999999999</v>
      </c>
      <c r="N459">
        <f>ROUND(VLOOKUP(H459,'[1]Feeder energy'!$L:$P,4,FALSE)/1000,3)</f>
        <v>36538.711000000003</v>
      </c>
      <c r="O459">
        <f>ROUND(VLOOKUP(H459,'[1]Feeder energy'!$L:$P,5,FALSE)/1000,3)</f>
        <v>35270.14</v>
      </c>
      <c r="P459">
        <f t="shared" si="28"/>
        <v>1</v>
      </c>
      <c r="Q459" t="s">
        <v>18</v>
      </c>
    </row>
    <row r="460" spans="1:17" x14ac:dyDescent="0.25">
      <c r="A460" s="5">
        <v>110214003597</v>
      </c>
      <c r="B460" s="6">
        <v>44287</v>
      </c>
      <c r="C460">
        <v>35000</v>
      </c>
      <c r="D460">
        <v>5000</v>
      </c>
      <c r="E460">
        <v>183</v>
      </c>
      <c r="F460">
        <v>10000</v>
      </c>
      <c r="G460">
        <v>440</v>
      </c>
      <c r="H460" s="6">
        <f t="shared" si="29"/>
        <v>44256</v>
      </c>
      <c r="I460">
        <f>SUMIFS('[1]Monthly unit'!$C:$C,'[1]Monthly unit'!$A:$A,'[1]Final sheet'!A460,'[1]Monthly unit'!$B:$B,'[1]Final sheet'!H460)</f>
        <v>0</v>
      </c>
      <c r="J460">
        <f t="shared" si="30"/>
        <v>3</v>
      </c>
      <c r="K460">
        <f t="shared" si="31"/>
        <v>2021</v>
      </c>
      <c r="L460">
        <f>ROUND(VLOOKUP(H460,'[1]Feeder energy'!$L:$P,2,FALSE)/1000,3)</f>
        <v>40647.499000000003</v>
      </c>
      <c r="M460">
        <f>ROUND(VLOOKUP(H460,'[1]Feeder energy'!$L:$P,3,FALSE)/1000,3)</f>
        <v>33233.120999999999</v>
      </c>
      <c r="N460">
        <f>ROUND(VLOOKUP(H460,'[1]Feeder energy'!$L:$P,4,FALSE)/1000,3)</f>
        <v>36538.711000000003</v>
      </c>
      <c r="O460">
        <f>ROUND(VLOOKUP(H460,'[1]Feeder energy'!$L:$P,5,FALSE)/1000,3)</f>
        <v>35270.14</v>
      </c>
      <c r="P460">
        <f t="shared" si="28"/>
        <v>1</v>
      </c>
      <c r="Q460" t="s">
        <v>18</v>
      </c>
    </row>
    <row r="461" spans="1:17" x14ac:dyDescent="0.25">
      <c r="A461" s="5">
        <v>110214004744</v>
      </c>
      <c r="B461" s="6">
        <v>44287</v>
      </c>
      <c r="C461">
        <v>20000</v>
      </c>
      <c r="D461">
        <v>20000</v>
      </c>
      <c r="E461">
        <v>337</v>
      </c>
      <c r="F461">
        <v>10000</v>
      </c>
      <c r="G461">
        <v>450</v>
      </c>
      <c r="H461" s="6">
        <f t="shared" si="29"/>
        <v>44256</v>
      </c>
      <c r="I461">
        <f>SUMIFS('[1]Monthly unit'!$C:$C,'[1]Monthly unit'!$A:$A,'[1]Final sheet'!A461,'[1]Monthly unit'!$B:$B,'[1]Final sheet'!H461)</f>
        <v>172</v>
      </c>
      <c r="J461">
        <f t="shared" si="30"/>
        <v>3</v>
      </c>
      <c r="K461">
        <f t="shared" si="31"/>
        <v>2021</v>
      </c>
      <c r="L461">
        <f>ROUND(VLOOKUP(H461,'[1]Feeder energy'!$L:$P,2,FALSE)/1000,3)</f>
        <v>40647.499000000003</v>
      </c>
      <c r="M461">
        <f>ROUND(VLOOKUP(H461,'[1]Feeder energy'!$L:$P,3,FALSE)/1000,3)</f>
        <v>33233.120999999999</v>
      </c>
      <c r="N461">
        <f>ROUND(VLOOKUP(H461,'[1]Feeder energy'!$L:$P,4,FALSE)/1000,3)</f>
        <v>36538.711000000003</v>
      </c>
      <c r="O461">
        <f>ROUND(VLOOKUP(H461,'[1]Feeder energy'!$L:$P,5,FALSE)/1000,3)</f>
        <v>35270.14</v>
      </c>
      <c r="P461">
        <f t="shared" si="28"/>
        <v>1</v>
      </c>
      <c r="Q461" t="s">
        <v>19</v>
      </c>
    </row>
    <row r="462" spans="1:17" x14ac:dyDescent="0.25">
      <c r="A462" s="5">
        <v>110214004746</v>
      </c>
      <c r="B462" s="6">
        <v>44287</v>
      </c>
      <c r="C462">
        <v>10506</v>
      </c>
      <c r="D462">
        <v>3085</v>
      </c>
      <c r="E462">
        <v>105</v>
      </c>
      <c r="F462">
        <v>1200</v>
      </c>
      <c r="G462">
        <v>421</v>
      </c>
      <c r="H462" s="6">
        <f t="shared" si="29"/>
        <v>44256</v>
      </c>
      <c r="I462">
        <f>SUMIFS('[1]Monthly unit'!$C:$C,'[1]Monthly unit'!$A:$A,'[1]Final sheet'!A462,'[1]Monthly unit'!$B:$B,'[1]Final sheet'!H462)</f>
        <v>28</v>
      </c>
      <c r="J462">
        <f t="shared" si="30"/>
        <v>3</v>
      </c>
      <c r="K462">
        <f t="shared" si="31"/>
        <v>2021</v>
      </c>
      <c r="L462">
        <f>ROUND(VLOOKUP(H462,'[1]Feeder energy'!$L:$P,2,FALSE)/1000,3)</f>
        <v>40647.499000000003</v>
      </c>
      <c r="M462">
        <f>ROUND(VLOOKUP(H462,'[1]Feeder energy'!$L:$P,3,FALSE)/1000,3)</f>
        <v>33233.120999999999</v>
      </c>
      <c r="N462">
        <f>ROUND(VLOOKUP(H462,'[1]Feeder energy'!$L:$P,4,FALSE)/1000,3)</f>
        <v>36538.711000000003</v>
      </c>
      <c r="O462">
        <f>ROUND(VLOOKUP(H462,'[1]Feeder energy'!$L:$P,5,FALSE)/1000,3)</f>
        <v>35270.14</v>
      </c>
      <c r="P462">
        <f t="shared" si="28"/>
        <v>1</v>
      </c>
      <c r="Q462" t="s">
        <v>18</v>
      </c>
    </row>
    <row r="463" spans="1:17" x14ac:dyDescent="0.25">
      <c r="A463" s="5">
        <v>110214006932</v>
      </c>
      <c r="B463" s="6">
        <v>44287</v>
      </c>
      <c r="C463">
        <v>3000</v>
      </c>
      <c r="D463">
        <v>3000</v>
      </c>
      <c r="E463">
        <v>276</v>
      </c>
      <c r="F463">
        <v>3000</v>
      </c>
      <c r="G463">
        <v>751.32339120370307</v>
      </c>
      <c r="H463" s="6">
        <f t="shared" si="29"/>
        <v>44256</v>
      </c>
      <c r="I463">
        <f>SUMIFS('[1]Monthly unit'!$C:$C,'[1]Monthly unit'!$A:$A,'[1]Final sheet'!A463,'[1]Monthly unit'!$B:$B,'[1]Final sheet'!H463)</f>
        <v>1</v>
      </c>
      <c r="J463">
        <f t="shared" si="30"/>
        <v>3</v>
      </c>
      <c r="K463">
        <f t="shared" si="31"/>
        <v>2021</v>
      </c>
      <c r="L463">
        <f>ROUND(VLOOKUP(H463,'[1]Feeder energy'!$L:$P,2,FALSE)/1000,3)</f>
        <v>40647.499000000003</v>
      </c>
      <c r="M463">
        <f>ROUND(VLOOKUP(H463,'[1]Feeder energy'!$L:$P,3,FALSE)/1000,3)</f>
        <v>33233.120999999999</v>
      </c>
      <c r="N463">
        <f>ROUND(VLOOKUP(H463,'[1]Feeder energy'!$L:$P,4,FALSE)/1000,3)</f>
        <v>36538.711000000003</v>
      </c>
      <c r="O463">
        <f>ROUND(VLOOKUP(H463,'[1]Feeder energy'!$L:$P,5,FALSE)/1000,3)</f>
        <v>35270.14</v>
      </c>
      <c r="P463">
        <f t="shared" si="28"/>
        <v>1</v>
      </c>
      <c r="Q463" t="s">
        <v>19</v>
      </c>
    </row>
    <row r="464" spans="1:17" x14ac:dyDescent="0.25">
      <c r="A464" s="5">
        <v>110214007151</v>
      </c>
      <c r="B464" s="6">
        <v>44287</v>
      </c>
      <c r="C464">
        <v>4210</v>
      </c>
      <c r="D464">
        <v>1000</v>
      </c>
      <c r="E464">
        <v>20</v>
      </c>
      <c r="F464">
        <v>1000</v>
      </c>
      <c r="G464">
        <v>427</v>
      </c>
      <c r="H464" s="6">
        <f t="shared" si="29"/>
        <v>44256</v>
      </c>
      <c r="I464">
        <f>SUMIFS('[1]Monthly unit'!$C:$C,'[1]Monthly unit'!$A:$A,'[1]Final sheet'!A464,'[1]Monthly unit'!$B:$B,'[1]Final sheet'!H464)</f>
        <v>1</v>
      </c>
      <c r="J464">
        <f t="shared" si="30"/>
        <v>3</v>
      </c>
      <c r="K464">
        <f t="shared" si="31"/>
        <v>2021</v>
      </c>
      <c r="L464">
        <f>ROUND(VLOOKUP(H464,'[1]Feeder energy'!$L:$P,2,FALSE)/1000,3)</f>
        <v>40647.499000000003</v>
      </c>
      <c r="M464">
        <f>ROUND(VLOOKUP(H464,'[1]Feeder energy'!$L:$P,3,FALSE)/1000,3)</f>
        <v>33233.120999999999</v>
      </c>
      <c r="N464">
        <f>ROUND(VLOOKUP(H464,'[1]Feeder energy'!$L:$P,4,FALSE)/1000,3)</f>
        <v>36538.711000000003</v>
      </c>
      <c r="O464">
        <f>ROUND(VLOOKUP(H464,'[1]Feeder energy'!$L:$P,5,FALSE)/1000,3)</f>
        <v>35270.14</v>
      </c>
      <c r="P464">
        <f t="shared" si="28"/>
        <v>1</v>
      </c>
      <c r="Q464" t="s">
        <v>18</v>
      </c>
    </row>
    <row r="465" spans="1:17" x14ac:dyDescent="0.25">
      <c r="A465" s="5">
        <v>110214009022</v>
      </c>
      <c r="B465" s="6">
        <v>44287</v>
      </c>
      <c r="C465">
        <v>90000</v>
      </c>
      <c r="D465">
        <v>40000</v>
      </c>
      <c r="E465">
        <v>15</v>
      </c>
      <c r="F465">
        <v>20000</v>
      </c>
      <c r="G465">
        <v>414</v>
      </c>
      <c r="H465" s="6">
        <f t="shared" si="29"/>
        <v>44256</v>
      </c>
      <c r="I465">
        <f>SUMIFS('[1]Monthly unit'!$C:$C,'[1]Monthly unit'!$A:$A,'[1]Final sheet'!A465,'[1]Monthly unit'!$B:$B,'[1]Final sheet'!H465)</f>
        <v>282</v>
      </c>
      <c r="J465">
        <f t="shared" si="30"/>
        <v>3</v>
      </c>
      <c r="K465">
        <f t="shared" si="31"/>
        <v>2021</v>
      </c>
      <c r="L465">
        <f>ROUND(VLOOKUP(H465,'[1]Feeder energy'!$L:$P,2,FALSE)/1000,3)</f>
        <v>40647.499000000003</v>
      </c>
      <c r="M465">
        <f>ROUND(VLOOKUP(H465,'[1]Feeder energy'!$L:$P,3,FALSE)/1000,3)</f>
        <v>33233.120999999999</v>
      </c>
      <c r="N465">
        <f>ROUND(VLOOKUP(H465,'[1]Feeder energy'!$L:$P,4,FALSE)/1000,3)</f>
        <v>36538.711000000003</v>
      </c>
      <c r="O465">
        <f>ROUND(VLOOKUP(H465,'[1]Feeder energy'!$L:$P,5,FALSE)/1000,3)</f>
        <v>35270.14</v>
      </c>
      <c r="P465">
        <f t="shared" si="28"/>
        <v>1</v>
      </c>
      <c r="Q465" t="s">
        <v>18</v>
      </c>
    </row>
    <row r="466" spans="1:17" x14ac:dyDescent="0.25">
      <c r="A466" s="5">
        <v>110214009045</v>
      </c>
      <c r="B466" s="6">
        <v>44287</v>
      </c>
      <c r="C466">
        <v>90000</v>
      </c>
      <c r="D466">
        <v>40000</v>
      </c>
      <c r="E466">
        <v>15</v>
      </c>
      <c r="F466">
        <v>20000</v>
      </c>
      <c r="G466">
        <v>414</v>
      </c>
      <c r="H466" s="6">
        <f t="shared" si="29"/>
        <v>44256</v>
      </c>
      <c r="I466">
        <f>SUMIFS('[1]Monthly unit'!$C:$C,'[1]Monthly unit'!$A:$A,'[1]Final sheet'!A466,'[1]Monthly unit'!$B:$B,'[1]Final sheet'!H466)</f>
        <v>1052</v>
      </c>
      <c r="J466">
        <f t="shared" si="30"/>
        <v>3</v>
      </c>
      <c r="K466">
        <f t="shared" si="31"/>
        <v>2021</v>
      </c>
      <c r="L466">
        <f>ROUND(VLOOKUP(H466,'[1]Feeder energy'!$L:$P,2,FALSE)/1000,3)</f>
        <v>40647.499000000003</v>
      </c>
      <c r="M466">
        <f>ROUND(VLOOKUP(H466,'[1]Feeder energy'!$L:$P,3,FALSE)/1000,3)</f>
        <v>33233.120999999999</v>
      </c>
      <c r="N466">
        <f>ROUND(VLOOKUP(H466,'[1]Feeder energy'!$L:$P,4,FALSE)/1000,3)</f>
        <v>36538.711000000003</v>
      </c>
      <c r="O466">
        <f>ROUND(VLOOKUP(H466,'[1]Feeder energy'!$L:$P,5,FALSE)/1000,3)</f>
        <v>35270.14</v>
      </c>
      <c r="P466">
        <f t="shared" si="28"/>
        <v>1</v>
      </c>
      <c r="Q466" t="s">
        <v>18</v>
      </c>
    </row>
    <row r="467" spans="1:17" x14ac:dyDescent="0.25">
      <c r="A467" s="5">
        <v>110214009050</v>
      </c>
      <c r="B467" s="6">
        <v>44287</v>
      </c>
      <c r="C467">
        <v>39000</v>
      </c>
      <c r="D467">
        <v>6000</v>
      </c>
      <c r="E467">
        <v>26</v>
      </c>
      <c r="F467">
        <v>5000</v>
      </c>
      <c r="G467">
        <v>542</v>
      </c>
      <c r="H467" s="6">
        <f t="shared" si="29"/>
        <v>44256</v>
      </c>
      <c r="I467">
        <f>SUMIFS('[1]Monthly unit'!$C:$C,'[1]Monthly unit'!$A:$A,'[1]Final sheet'!A467,'[1]Monthly unit'!$B:$B,'[1]Final sheet'!H467)</f>
        <v>194</v>
      </c>
      <c r="J467">
        <f t="shared" si="30"/>
        <v>3</v>
      </c>
      <c r="K467">
        <f t="shared" si="31"/>
        <v>2021</v>
      </c>
      <c r="L467">
        <f>ROUND(VLOOKUP(H467,'[1]Feeder energy'!$L:$P,2,FALSE)/1000,3)</f>
        <v>40647.499000000003</v>
      </c>
      <c r="M467">
        <f>ROUND(VLOOKUP(H467,'[1]Feeder energy'!$L:$P,3,FALSE)/1000,3)</f>
        <v>33233.120999999999</v>
      </c>
      <c r="N467">
        <f>ROUND(VLOOKUP(H467,'[1]Feeder energy'!$L:$P,4,FALSE)/1000,3)</f>
        <v>36538.711000000003</v>
      </c>
      <c r="O467">
        <f>ROUND(VLOOKUP(H467,'[1]Feeder energy'!$L:$P,5,FALSE)/1000,3)</f>
        <v>35270.14</v>
      </c>
      <c r="P467">
        <f t="shared" si="28"/>
        <v>1</v>
      </c>
      <c r="Q467" t="s">
        <v>18</v>
      </c>
    </row>
    <row r="468" spans="1:17" x14ac:dyDescent="0.25">
      <c r="A468" s="5">
        <v>110214009099</v>
      </c>
      <c r="B468" s="6">
        <v>44287</v>
      </c>
      <c r="C468">
        <v>0</v>
      </c>
      <c r="D468">
        <v>20000</v>
      </c>
      <c r="E468">
        <v>890</v>
      </c>
      <c r="F468">
        <v>20000</v>
      </c>
      <c r="G468">
        <v>890</v>
      </c>
      <c r="H468" s="6">
        <f t="shared" si="29"/>
        <v>44256</v>
      </c>
      <c r="I468">
        <f>SUMIFS('[1]Monthly unit'!$C:$C,'[1]Monthly unit'!$A:$A,'[1]Final sheet'!A468,'[1]Monthly unit'!$B:$B,'[1]Final sheet'!H468)</f>
        <v>0</v>
      </c>
      <c r="J468">
        <f t="shared" si="30"/>
        <v>3</v>
      </c>
      <c r="K468">
        <f t="shared" si="31"/>
        <v>2021</v>
      </c>
      <c r="L468">
        <f>ROUND(VLOOKUP(H468,'[1]Feeder energy'!$L:$P,2,FALSE)/1000,3)</f>
        <v>40647.499000000003</v>
      </c>
      <c r="M468">
        <f>ROUND(VLOOKUP(H468,'[1]Feeder energy'!$L:$P,3,FALSE)/1000,3)</f>
        <v>33233.120999999999</v>
      </c>
      <c r="N468">
        <f>ROUND(VLOOKUP(H468,'[1]Feeder energy'!$L:$P,4,FALSE)/1000,3)</f>
        <v>36538.711000000003</v>
      </c>
      <c r="O468">
        <f>ROUND(VLOOKUP(H468,'[1]Feeder energy'!$L:$P,5,FALSE)/1000,3)</f>
        <v>35270.14</v>
      </c>
      <c r="P468">
        <f t="shared" si="28"/>
        <v>1</v>
      </c>
      <c r="Q468" t="s">
        <v>18</v>
      </c>
    </row>
    <row r="469" spans="1:17" x14ac:dyDescent="0.25">
      <c r="A469" s="5">
        <v>110214009107</v>
      </c>
      <c r="B469" s="6">
        <v>44287</v>
      </c>
      <c r="C469">
        <v>33000</v>
      </c>
      <c r="D469">
        <v>11000</v>
      </c>
      <c r="E469">
        <v>26</v>
      </c>
      <c r="F469">
        <v>10000</v>
      </c>
      <c r="G469">
        <v>414</v>
      </c>
      <c r="H469" s="6">
        <f t="shared" si="29"/>
        <v>44256</v>
      </c>
      <c r="I469">
        <f>SUMIFS('[1]Monthly unit'!$C:$C,'[1]Monthly unit'!$A:$A,'[1]Final sheet'!A469,'[1]Monthly unit'!$B:$B,'[1]Final sheet'!H469)</f>
        <v>195</v>
      </c>
      <c r="J469">
        <f t="shared" si="30"/>
        <v>3</v>
      </c>
      <c r="K469">
        <f t="shared" si="31"/>
        <v>2021</v>
      </c>
      <c r="L469">
        <f>ROUND(VLOOKUP(H469,'[1]Feeder energy'!$L:$P,2,FALSE)/1000,3)</f>
        <v>40647.499000000003</v>
      </c>
      <c r="M469">
        <f>ROUND(VLOOKUP(H469,'[1]Feeder energy'!$L:$P,3,FALSE)/1000,3)</f>
        <v>33233.120999999999</v>
      </c>
      <c r="N469">
        <f>ROUND(VLOOKUP(H469,'[1]Feeder energy'!$L:$P,4,FALSE)/1000,3)</f>
        <v>36538.711000000003</v>
      </c>
      <c r="O469">
        <f>ROUND(VLOOKUP(H469,'[1]Feeder energy'!$L:$P,5,FALSE)/1000,3)</f>
        <v>35270.14</v>
      </c>
      <c r="P469">
        <f t="shared" si="28"/>
        <v>1</v>
      </c>
      <c r="Q469" t="s">
        <v>18</v>
      </c>
    </row>
    <row r="470" spans="1:17" x14ac:dyDescent="0.25">
      <c r="A470" s="5">
        <v>110214009239</v>
      </c>
      <c r="B470" s="6">
        <v>44287</v>
      </c>
      <c r="C470">
        <v>12000</v>
      </c>
      <c r="D470">
        <v>6000</v>
      </c>
      <c r="E470">
        <v>1</v>
      </c>
      <c r="F470">
        <v>6000</v>
      </c>
      <c r="G470">
        <v>409</v>
      </c>
      <c r="H470" s="6">
        <f t="shared" si="29"/>
        <v>44256</v>
      </c>
      <c r="I470">
        <f>SUMIFS('[1]Monthly unit'!$C:$C,'[1]Monthly unit'!$A:$A,'[1]Final sheet'!A470,'[1]Monthly unit'!$B:$B,'[1]Final sheet'!H470)</f>
        <v>91</v>
      </c>
      <c r="J470">
        <f t="shared" si="30"/>
        <v>3</v>
      </c>
      <c r="K470">
        <f t="shared" si="31"/>
        <v>2021</v>
      </c>
      <c r="L470">
        <f>ROUND(VLOOKUP(H470,'[1]Feeder energy'!$L:$P,2,FALSE)/1000,3)</f>
        <v>40647.499000000003</v>
      </c>
      <c r="M470">
        <f>ROUND(VLOOKUP(H470,'[1]Feeder energy'!$L:$P,3,FALSE)/1000,3)</f>
        <v>33233.120999999999</v>
      </c>
      <c r="N470">
        <f>ROUND(VLOOKUP(H470,'[1]Feeder energy'!$L:$P,4,FALSE)/1000,3)</f>
        <v>36538.711000000003</v>
      </c>
      <c r="O470">
        <f>ROUND(VLOOKUP(H470,'[1]Feeder energy'!$L:$P,5,FALSE)/1000,3)</f>
        <v>35270.14</v>
      </c>
      <c r="P470">
        <f t="shared" si="28"/>
        <v>1</v>
      </c>
      <c r="Q470" t="s">
        <v>19</v>
      </c>
    </row>
    <row r="471" spans="1:17" x14ac:dyDescent="0.25">
      <c r="A471" s="5">
        <v>110214009247</v>
      </c>
      <c r="B471" s="6">
        <v>44287</v>
      </c>
      <c r="C471">
        <v>15000</v>
      </c>
      <c r="D471">
        <v>5000</v>
      </c>
      <c r="E471">
        <v>84</v>
      </c>
      <c r="F471">
        <v>10000</v>
      </c>
      <c r="G471">
        <v>430</v>
      </c>
      <c r="H471" s="6">
        <f t="shared" si="29"/>
        <v>44256</v>
      </c>
      <c r="I471">
        <f>SUMIFS('[1]Monthly unit'!$C:$C,'[1]Monthly unit'!$A:$A,'[1]Final sheet'!A471,'[1]Monthly unit'!$B:$B,'[1]Final sheet'!H471)</f>
        <v>233</v>
      </c>
      <c r="J471">
        <f t="shared" si="30"/>
        <v>3</v>
      </c>
      <c r="K471">
        <f t="shared" si="31"/>
        <v>2021</v>
      </c>
      <c r="L471">
        <f>ROUND(VLOOKUP(H471,'[1]Feeder energy'!$L:$P,2,FALSE)/1000,3)</f>
        <v>40647.499000000003</v>
      </c>
      <c r="M471">
        <f>ROUND(VLOOKUP(H471,'[1]Feeder energy'!$L:$P,3,FALSE)/1000,3)</f>
        <v>33233.120999999999</v>
      </c>
      <c r="N471">
        <f>ROUND(VLOOKUP(H471,'[1]Feeder energy'!$L:$P,4,FALSE)/1000,3)</f>
        <v>36538.711000000003</v>
      </c>
      <c r="O471">
        <f>ROUND(VLOOKUP(H471,'[1]Feeder energy'!$L:$P,5,FALSE)/1000,3)</f>
        <v>35270.14</v>
      </c>
      <c r="P471">
        <f t="shared" si="28"/>
        <v>1</v>
      </c>
      <c r="Q471" t="s">
        <v>19</v>
      </c>
    </row>
    <row r="472" spans="1:17" x14ac:dyDescent="0.25">
      <c r="A472" s="5">
        <v>110214009250</v>
      </c>
      <c r="B472" s="6">
        <v>44287</v>
      </c>
      <c r="C472">
        <v>5000</v>
      </c>
      <c r="D472">
        <v>5000</v>
      </c>
      <c r="E472">
        <v>230</v>
      </c>
      <c r="F472">
        <v>5000</v>
      </c>
      <c r="G472">
        <v>584</v>
      </c>
      <c r="H472" s="6">
        <f t="shared" si="29"/>
        <v>44256</v>
      </c>
      <c r="I472">
        <f>SUMIFS('[1]Monthly unit'!$C:$C,'[1]Monthly unit'!$A:$A,'[1]Final sheet'!A472,'[1]Monthly unit'!$B:$B,'[1]Final sheet'!H472)</f>
        <v>9</v>
      </c>
      <c r="J472">
        <f t="shared" si="30"/>
        <v>3</v>
      </c>
      <c r="K472">
        <f t="shared" si="31"/>
        <v>2021</v>
      </c>
      <c r="L472">
        <f>ROUND(VLOOKUP(H472,'[1]Feeder energy'!$L:$P,2,FALSE)/1000,3)</f>
        <v>40647.499000000003</v>
      </c>
      <c r="M472">
        <f>ROUND(VLOOKUP(H472,'[1]Feeder energy'!$L:$P,3,FALSE)/1000,3)</f>
        <v>33233.120999999999</v>
      </c>
      <c r="N472">
        <f>ROUND(VLOOKUP(H472,'[1]Feeder energy'!$L:$P,4,FALSE)/1000,3)</f>
        <v>36538.711000000003</v>
      </c>
      <c r="O472">
        <f>ROUND(VLOOKUP(H472,'[1]Feeder energy'!$L:$P,5,FALSE)/1000,3)</f>
        <v>35270.14</v>
      </c>
      <c r="P472">
        <f t="shared" si="28"/>
        <v>1</v>
      </c>
      <c r="Q472" t="s">
        <v>19</v>
      </c>
    </row>
    <row r="473" spans="1:17" x14ac:dyDescent="0.25">
      <c r="A473" s="5">
        <v>110214011344</v>
      </c>
      <c r="B473" s="6">
        <v>44287</v>
      </c>
      <c r="C473">
        <v>12000</v>
      </c>
      <c r="D473">
        <v>6000</v>
      </c>
      <c r="E473">
        <v>26</v>
      </c>
      <c r="H473" s="6">
        <f t="shared" si="29"/>
        <v>44256</v>
      </c>
      <c r="I473">
        <f>SUMIFS('[1]Monthly unit'!$C:$C,'[1]Monthly unit'!$A:$A,'[1]Final sheet'!A473,'[1]Monthly unit'!$B:$B,'[1]Final sheet'!H473)</f>
        <v>38</v>
      </c>
      <c r="J473">
        <f t="shared" si="30"/>
        <v>3</v>
      </c>
      <c r="K473">
        <f t="shared" si="31"/>
        <v>2021</v>
      </c>
      <c r="L473">
        <f>ROUND(VLOOKUP(H473,'[1]Feeder energy'!$L:$P,2,FALSE)/1000,3)</f>
        <v>40647.499000000003</v>
      </c>
      <c r="M473">
        <f>ROUND(VLOOKUP(H473,'[1]Feeder energy'!$L:$P,3,FALSE)/1000,3)</f>
        <v>33233.120999999999</v>
      </c>
      <c r="N473">
        <f>ROUND(VLOOKUP(H473,'[1]Feeder energy'!$L:$P,4,FALSE)/1000,3)</f>
        <v>36538.711000000003</v>
      </c>
      <c r="O473">
        <f>ROUND(VLOOKUP(H473,'[1]Feeder energy'!$L:$P,5,FALSE)/1000,3)</f>
        <v>35270.14</v>
      </c>
      <c r="P473">
        <f t="shared" si="28"/>
        <v>1</v>
      </c>
      <c r="Q473" t="s">
        <v>18</v>
      </c>
    </row>
    <row r="474" spans="1:17" x14ac:dyDescent="0.25">
      <c r="A474" s="5">
        <v>110214011802</v>
      </c>
      <c r="B474" s="6">
        <v>44287</v>
      </c>
      <c r="C474">
        <v>10200</v>
      </c>
      <c r="D474">
        <v>10000</v>
      </c>
      <c r="E474">
        <v>255</v>
      </c>
      <c r="F474">
        <v>10000</v>
      </c>
      <c r="G474">
        <v>414</v>
      </c>
      <c r="H474" s="6">
        <f t="shared" si="29"/>
        <v>44256</v>
      </c>
      <c r="I474">
        <f>SUMIFS('[1]Monthly unit'!$C:$C,'[1]Monthly unit'!$A:$A,'[1]Final sheet'!A474,'[1]Monthly unit'!$B:$B,'[1]Final sheet'!H474)</f>
        <v>8</v>
      </c>
      <c r="J474">
        <f t="shared" si="30"/>
        <v>3</v>
      </c>
      <c r="K474">
        <f t="shared" si="31"/>
        <v>2021</v>
      </c>
      <c r="L474">
        <f>ROUND(VLOOKUP(H474,'[1]Feeder energy'!$L:$P,2,FALSE)/1000,3)</f>
        <v>40647.499000000003</v>
      </c>
      <c r="M474">
        <f>ROUND(VLOOKUP(H474,'[1]Feeder energy'!$L:$P,3,FALSE)/1000,3)</f>
        <v>33233.120999999999</v>
      </c>
      <c r="N474">
        <f>ROUND(VLOOKUP(H474,'[1]Feeder energy'!$L:$P,4,FALSE)/1000,3)</f>
        <v>36538.711000000003</v>
      </c>
      <c r="O474">
        <f>ROUND(VLOOKUP(H474,'[1]Feeder energy'!$L:$P,5,FALSE)/1000,3)</f>
        <v>35270.14</v>
      </c>
      <c r="P474">
        <f t="shared" si="28"/>
        <v>1</v>
      </c>
      <c r="Q474" t="s">
        <v>18</v>
      </c>
    </row>
    <row r="475" spans="1:17" x14ac:dyDescent="0.25">
      <c r="A475" s="5">
        <v>110214011952</v>
      </c>
      <c r="B475" s="6">
        <v>44287</v>
      </c>
      <c r="C475">
        <v>46000</v>
      </c>
      <c r="D475">
        <v>11000</v>
      </c>
      <c r="E475">
        <v>26</v>
      </c>
      <c r="F475">
        <v>10000</v>
      </c>
      <c r="G475">
        <v>414</v>
      </c>
      <c r="H475" s="6">
        <f t="shared" si="29"/>
        <v>44256</v>
      </c>
      <c r="I475">
        <f>SUMIFS('[1]Monthly unit'!$C:$C,'[1]Monthly unit'!$A:$A,'[1]Final sheet'!A475,'[1]Monthly unit'!$B:$B,'[1]Final sheet'!H475)</f>
        <v>423</v>
      </c>
      <c r="J475">
        <f t="shared" si="30"/>
        <v>3</v>
      </c>
      <c r="K475">
        <f t="shared" si="31"/>
        <v>2021</v>
      </c>
      <c r="L475">
        <f>ROUND(VLOOKUP(H475,'[1]Feeder energy'!$L:$P,2,FALSE)/1000,3)</f>
        <v>40647.499000000003</v>
      </c>
      <c r="M475">
        <f>ROUND(VLOOKUP(H475,'[1]Feeder energy'!$L:$P,3,FALSE)/1000,3)</f>
        <v>33233.120999999999</v>
      </c>
      <c r="N475">
        <f>ROUND(VLOOKUP(H475,'[1]Feeder energy'!$L:$P,4,FALSE)/1000,3)</f>
        <v>36538.711000000003</v>
      </c>
      <c r="O475">
        <f>ROUND(VLOOKUP(H475,'[1]Feeder energy'!$L:$P,5,FALSE)/1000,3)</f>
        <v>35270.14</v>
      </c>
      <c r="P475">
        <f t="shared" si="28"/>
        <v>1</v>
      </c>
      <c r="Q475" t="s">
        <v>18</v>
      </c>
    </row>
    <row r="476" spans="1:17" x14ac:dyDescent="0.25">
      <c r="A476" s="5">
        <v>110214012152</v>
      </c>
      <c r="B476" s="6">
        <v>44287</v>
      </c>
      <c r="C476">
        <v>48000</v>
      </c>
      <c r="D476">
        <v>5000</v>
      </c>
      <c r="E476">
        <v>26</v>
      </c>
      <c r="F476">
        <v>8000</v>
      </c>
      <c r="G476">
        <v>414</v>
      </c>
      <c r="H476" s="6">
        <f t="shared" si="29"/>
        <v>44256</v>
      </c>
      <c r="I476">
        <f>SUMIFS('[1]Monthly unit'!$C:$C,'[1]Monthly unit'!$A:$A,'[1]Final sheet'!A476,'[1]Monthly unit'!$B:$B,'[1]Final sheet'!H476)</f>
        <v>303</v>
      </c>
      <c r="J476">
        <f t="shared" si="30"/>
        <v>3</v>
      </c>
      <c r="K476">
        <f t="shared" si="31"/>
        <v>2021</v>
      </c>
      <c r="L476">
        <f>ROUND(VLOOKUP(H476,'[1]Feeder energy'!$L:$P,2,FALSE)/1000,3)</f>
        <v>40647.499000000003</v>
      </c>
      <c r="M476">
        <f>ROUND(VLOOKUP(H476,'[1]Feeder energy'!$L:$P,3,FALSE)/1000,3)</f>
        <v>33233.120999999999</v>
      </c>
      <c r="N476">
        <f>ROUND(VLOOKUP(H476,'[1]Feeder energy'!$L:$P,4,FALSE)/1000,3)</f>
        <v>36538.711000000003</v>
      </c>
      <c r="O476">
        <f>ROUND(VLOOKUP(H476,'[1]Feeder energy'!$L:$P,5,FALSE)/1000,3)</f>
        <v>35270.14</v>
      </c>
      <c r="P476">
        <f t="shared" si="28"/>
        <v>1</v>
      </c>
      <c r="Q476" t="s">
        <v>18</v>
      </c>
    </row>
    <row r="477" spans="1:17" x14ac:dyDescent="0.25">
      <c r="A477" s="5">
        <v>110214012402</v>
      </c>
      <c r="B477" s="6">
        <v>44287</v>
      </c>
      <c r="C477">
        <v>10000</v>
      </c>
      <c r="D477">
        <v>5000</v>
      </c>
      <c r="E477">
        <v>80</v>
      </c>
      <c r="F477">
        <v>5000</v>
      </c>
      <c r="G477">
        <v>588</v>
      </c>
      <c r="H477" s="6">
        <f t="shared" si="29"/>
        <v>44256</v>
      </c>
      <c r="I477">
        <f>SUMIFS('[1]Monthly unit'!$C:$C,'[1]Monthly unit'!$A:$A,'[1]Final sheet'!A477,'[1]Monthly unit'!$B:$B,'[1]Final sheet'!H477)</f>
        <v>45</v>
      </c>
      <c r="J477">
        <f t="shared" si="30"/>
        <v>3</v>
      </c>
      <c r="K477">
        <f t="shared" si="31"/>
        <v>2021</v>
      </c>
      <c r="L477">
        <f>ROUND(VLOOKUP(H477,'[1]Feeder energy'!$L:$P,2,FALSE)/1000,3)</f>
        <v>40647.499000000003</v>
      </c>
      <c r="M477">
        <f>ROUND(VLOOKUP(H477,'[1]Feeder energy'!$L:$P,3,FALSE)/1000,3)</f>
        <v>33233.120999999999</v>
      </c>
      <c r="N477">
        <f>ROUND(VLOOKUP(H477,'[1]Feeder energy'!$L:$P,4,FALSE)/1000,3)</f>
        <v>36538.711000000003</v>
      </c>
      <c r="O477">
        <f>ROUND(VLOOKUP(H477,'[1]Feeder energy'!$L:$P,5,FALSE)/1000,3)</f>
        <v>35270.14</v>
      </c>
      <c r="P477">
        <f t="shared" si="28"/>
        <v>1</v>
      </c>
      <c r="Q477" t="s">
        <v>18</v>
      </c>
    </row>
    <row r="478" spans="1:17" x14ac:dyDescent="0.25">
      <c r="A478" s="5">
        <v>110214012454</v>
      </c>
      <c r="B478" s="6">
        <v>44287</v>
      </c>
      <c r="C478">
        <v>52000</v>
      </c>
      <c r="D478">
        <v>11000</v>
      </c>
      <c r="E478">
        <v>26</v>
      </c>
      <c r="F478">
        <v>20000</v>
      </c>
      <c r="G478">
        <v>414</v>
      </c>
      <c r="H478" s="6">
        <f t="shared" si="29"/>
        <v>44256</v>
      </c>
      <c r="I478">
        <f>SUMIFS('[1]Monthly unit'!$C:$C,'[1]Monthly unit'!$A:$A,'[1]Final sheet'!A478,'[1]Monthly unit'!$B:$B,'[1]Final sheet'!H478)</f>
        <v>274</v>
      </c>
      <c r="J478">
        <f t="shared" si="30"/>
        <v>3</v>
      </c>
      <c r="K478">
        <f t="shared" si="31"/>
        <v>2021</v>
      </c>
      <c r="L478">
        <f>ROUND(VLOOKUP(H478,'[1]Feeder energy'!$L:$P,2,FALSE)/1000,3)</f>
        <v>40647.499000000003</v>
      </c>
      <c r="M478">
        <f>ROUND(VLOOKUP(H478,'[1]Feeder energy'!$L:$P,3,FALSE)/1000,3)</f>
        <v>33233.120999999999</v>
      </c>
      <c r="N478">
        <f>ROUND(VLOOKUP(H478,'[1]Feeder energy'!$L:$P,4,FALSE)/1000,3)</f>
        <v>36538.711000000003</v>
      </c>
      <c r="O478">
        <f>ROUND(VLOOKUP(H478,'[1]Feeder energy'!$L:$P,5,FALSE)/1000,3)</f>
        <v>35270.14</v>
      </c>
      <c r="P478">
        <f t="shared" si="28"/>
        <v>1</v>
      </c>
      <c r="Q478" t="s">
        <v>18</v>
      </c>
    </row>
    <row r="479" spans="1:17" x14ac:dyDescent="0.25">
      <c r="A479" s="5">
        <v>110214012465</v>
      </c>
      <c r="B479" s="6">
        <v>44287</v>
      </c>
      <c r="C479">
        <v>40000</v>
      </c>
      <c r="D479">
        <v>20000</v>
      </c>
      <c r="E479">
        <v>7</v>
      </c>
      <c r="F479">
        <v>20000</v>
      </c>
      <c r="G479">
        <v>392</v>
      </c>
      <c r="H479" s="6">
        <f t="shared" si="29"/>
        <v>44256</v>
      </c>
      <c r="I479">
        <f>SUMIFS('[1]Monthly unit'!$C:$C,'[1]Monthly unit'!$A:$A,'[1]Final sheet'!A479,'[1]Monthly unit'!$B:$B,'[1]Final sheet'!H479)</f>
        <v>220</v>
      </c>
      <c r="J479">
        <f t="shared" si="30"/>
        <v>3</v>
      </c>
      <c r="K479">
        <f t="shared" si="31"/>
        <v>2021</v>
      </c>
      <c r="L479">
        <f>ROUND(VLOOKUP(H479,'[1]Feeder energy'!$L:$P,2,FALSE)/1000,3)</f>
        <v>40647.499000000003</v>
      </c>
      <c r="M479">
        <f>ROUND(VLOOKUP(H479,'[1]Feeder energy'!$L:$P,3,FALSE)/1000,3)</f>
        <v>33233.120999999999</v>
      </c>
      <c r="N479">
        <f>ROUND(VLOOKUP(H479,'[1]Feeder energy'!$L:$P,4,FALSE)/1000,3)</f>
        <v>36538.711000000003</v>
      </c>
      <c r="O479">
        <f>ROUND(VLOOKUP(H479,'[1]Feeder energy'!$L:$P,5,FALSE)/1000,3)</f>
        <v>35270.14</v>
      </c>
      <c r="P479">
        <f t="shared" si="28"/>
        <v>1</v>
      </c>
      <c r="Q479" t="s">
        <v>18</v>
      </c>
    </row>
    <row r="480" spans="1:17" x14ac:dyDescent="0.25">
      <c r="A480" s="5">
        <v>110214015076</v>
      </c>
      <c r="B480" s="6">
        <v>44287</v>
      </c>
      <c r="C480">
        <v>25000</v>
      </c>
      <c r="D480">
        <v>4000</v>
      </c>
      <c r="E480">
        <v>115</v>
      </c>
      <c r="F480">
        <v>5000</v>
      </c>
      <c r="G480">
        <v>414</v>
      </c>
      <c r="H480" s="6">
        <f t="shared" si="29"/>
        <v>44256</v>
      </c>
      <c r="I480">
        <f>SUMIFS('[1]Monthly unit'!$C:$C,'[1]Monthly unit'!$A:$A,'[1]Final sheet'!A480,'[1]Monthly unit'!$B:$B,'[1]Final sheet'!H480)</f>
        <v>0</v>
      </c>
      <c r="J480">
        <f t="shared" si="30"/>
        <v>3</v>
      </c>
      <c r="K480">
        <f t="shared" si="31"/>
        <v>2021</v>
      </c>
      <c r="L480">
        <f>ROUND(VLOOKUP(H480,'[1]Feeder energy'!$L:$P,2,FALSE)/1000,3)</f>
        <v>40647.499000000003</v>
      </c>
      <c r="M480">
        <f>ROUND(VLOOKUP(H480,'[1]Feeder energy'!$L:$P,3,FALSE)/1000,3)</f>
        <v>33233.120999999999</v>
      </c>
      <c r="N480">
        <f>ROUND(VLOOKUP(H480,'[1]Feeder energy'!$L:$P,4,FALSE)/1000,3)</f>
        <v>36538.711000000003</v>
      </c>
      <c r="O480">
        <f>ROUND(VLOOKUP(H480,'[1]Feeder energy'!$L:$P,5,FALSE)/1000,3)</f>
        <v>35270.14</v>
      </c>
      <c r="P480">
        <f t="shared" si="28"/>
        <v>1</v>
      </c>
      <c r="Q480" t="s">
        <v>18</v>
      </c>
    </row>
    <row r="481" spans="1:17" x14ac:dyDescent="0.25">
      <c r="A481" s="5">
        <v>110214015477</v>
      </c>
      <c r="B481" s="6">
        <v>44287</v>
      </c>
      <c r="C481">
        <v>0</v>
      </c>
      <c r="D481">
        <v>19500</v>
      </c>
      <c r="E481">
        <v>468</v>
      </c>
      <c r="F481">
        <v>19500</v>
      </c>
      <c r="G481">
        <v>468</v>
      </c>
      <c r="H481" s="6">
        <f t="shared" si="29"/>
        <v>44256</v>
      </c>
      <c r="I481">
        <f>SUMIFS('[1]Monthly unit'!$C:$C,'[1]Monthly unit'!$A:$A,'[1]Final sheet'!A481,'[1]Monthly unit'!$B:$B,'[1]Final sheet'!H481)</f>
        <v>97</v>
      </c>
      <c r="J481">
        <f t="shared" si="30"/>
        <v>3</v>
      </c>
      <c r="K481">
        <f t="shared" si="31"/>
        <v>2021</v>
      </c>
      <c r="L481">
        <f>ROUND(VLOOKUP(H481,'[1]Feeder energy'!$L:$P,2,FALSE)/1000,3)</f>
        <v>40647.499000000003</v>
      </c>
      <c r="M481">
        <f>ROUND(VLOOKUP(H481,'[1]Feeder energy'!$L:$P,3,FALSE)/1000,3)</f>
        <v>33233.120999999999</v>
      </c>
      <c r="N481">
        <f>ROUND(VLOOKUP(H481,'[1]Feeder energy'!$L:$P,4,FALSE)/1000,3)</f>
        <v>36538.711000000003</v>
      </c>
      <c r="O481">
        <f>ROUND(VLOOKUP(H481,'[1]Feeder energy'!$L:$P,5,FALSE)/1000,3)</f>
        <v>35270.14</v>
      </c>
      <c r="P481">
        <f t="shared" si="28"/>
        <v>1</v>
      </c>
      <c r="Q481" t="s">
        <v>18</v>
      </c>
    </row>
    <row r="482" spans="1:17" x14ac:dyDescent="0.25">
      <c r="A482" s="5">
        <v>110214015702</v>
      </c>
      <c r="B482" s="6">
        <v>44287</v>
      </c>
      <c r="C482">
        <v>29000</v>
      </c>
      <c r="D482">
        <v>5000</v>
      </c>
      <c r="E482">
        <v>133</v>
      </c>
      <c r="F482">
        <v>12000</v>
      </c>
      <c r="G482">
        <v>377</v>
      </c>
      <c r="H482" s="6">
        <f t="shared" si="29"/>
        <v>44256</v>
      </c>
      <c r="I482">
        <f>SUMIFS('[1]Monthly unit'!$C:$C,'[1]Monthly unit'!$A:$A,'[1]Final sheet'!A482,'[1]Monthly unit'!$B:$B,'[1]Final sheet'!H482)</f>
        <v>90</v>
      </c>
      <c r="J482">
        <f t="shared" si="30"/>
        <v>3</v>
      </c>
      <c r="K482">
        <f t="shared" si="31"/>
        <v>2021</v>
      </c>
      <c r="L482">
        <f>ROUND(VLOOKUP(H482,'[1]Feeder energy'!$L:$P,2,FALSE)/1000,3)</f>
        <v>40647.499000000003</v>
      </c>
      <c r="M482">
        <f>ROUND(VLOOKUP(H482,'[1]Feeder energy'!$L:$P,3,FALSE)/1000,3)</f>
        <v>33233.120999999999</v>
      </c>
      <c r="N482">
        <f>ROUND(VLOOKUP(H482,'[1]Feeder energy'!$L:$P,4,FALSE)/1000,3)</f>
        <v>36538.711000000003</v>
      </c>
      <c r="O482">
        <f>ROUND(VLOOKUP(H482,'[1]Feeder energy'!$L:$P,5,FALSE)/1000,3)</f>
        <v>35270.14</v>
      </c>
      <c r="P482">
        <f t="shared" si="28"/>
        <v>1</v>
      </c>
      <c r="Q482" t="s">
        <v>18</v>
      </c>
    </row>
    <row r="483" spans="1:17" x14ac:dyDescent="0.25">
      <c r="A483" s="5">
        <v>110214016001</v>
      </c>
      <c r="B483" s="6">
        <v>44287</v>
      </c>
      <c r="C483">
        <v>5000</v>
      </c>
      <c r="D483">
        <v>500</v>
      </c>
      <c r="E483">
        <v>13</v>
      </c>
      <c r="F483">
        <v>500</v>
      </c>
      <c r="G483">
        <v>402</v>
      </c>
      <c r="H483" s="6">
        <f t="shared" si="29"/>
        <v>44256</v>
      </c>
      <c r="I483">
        <f>SUMIFS('[1]Monthly unit'!$C:$C,'[1]Monthly unit'!$A:$A,'[1]Final sheet'!A483,'[1]Monthly unit'!$B:$B,'[1]Final sheet'!H483)</f>
        <v>16</v>
      </c>
      <c r="J483">
        <f t="shared" si="30"/>
        <v>3</v>
      </c>
      <c r="K483">
        <f t="shared" si="31"/>
        <v>2021</v>
      </c>
      <c r="L483">
        <f>ROUND(VLOOKUP(H483,'[1]Feeder energy'!$L:$P,2,FALSE)/1000,3)</f>
        <v>40647.499000000003</v>
      </c>
      <c r="M483">
        <f>ROUND(VLOOKUP(H483,'[1]Feeder energy'!$L:$P,3,FALSE)/1000,3)</f>
        <v>33233.120999999999</v>
      </c>
      <c r="N483">
        <f>ROUND(VLOOKUP(H483,'[1]Feeder energy'!$L:$P,4,FALSE)/1000,3)</f>
        <v>36538.711000000003</v>
      </c>
      <c r="O483">
        <f>ROUND(VLOOKUP(H483,'[1]Feeder energy'!$L:$P,5,FALSE)/1000,3)</f>
        <v>35270.14</v>
      </c>
      <c r="P483">
        <f t="shared" si="28"/>
        <v>1</v>
      </c>
      <c r="Q483" t="s">
        <v>18</v>
      </c>
    </row>
    <row r="484" spans="1:17" x14ac:dyDescent="0.25">
      <c r="A484" s="5">
        <v>110214016048</v>
      </c>
      <c r="B484" s="6">
        <v>44287</v>
      </c>
      <c r="C484">
        <v>30000</v>
      </c>
      <c r="D484">
        <v>15000</v>
      </c>
      <c r="E484">
        <v>223</v>
      </c>
      <c r="F484">
        <v>15000</v>
      </c>
      <c r="G484">
        <v>558</v>
      </c>
      <c r="H484" s="6">
        <f t="shared" si="29"/>
        <v>44256</v>
      </c>
      <c r="I484">
        <f>SUMIFS('[1]Monthly unit'!$C:$C,'[1]Monthly unit'!$A:$A,'[1]Final sheet'!A484,'[1]Monthly unit'!$B:$B,'[1]Final sheet'!H484)</f>
        <v>84</v>
      </c>
      <c r="J484">
        <f t="shared" si="30"/>
        <v>3</v>
      </c>
      <c r="K484">
        <f t="shared" si="31"/>
        <v>2021</v>
      </c>
      <c r="L484">
        <f>ROUND(VLOOKUP(H484,'[1]Feeder energy'!$L:$P,2,FALSE)/1000,3)</f>
        <v>40647.499000000003</v>
      </c>
      <c r="M484">
        <f>ROUND(VLOOKUP(H484,'[1]Feeder energy'!$L:$P,3,FALSE)/1000,3)</f>
        <v>33233.120999999999</v>
      </c>
      <c r="N484">
        <f>ROUND(VLOOKUP(H484,'[1]Feeder energy'!$L:$P,4,FALSE)/1000,3)</f>
        <v>36538.711000000003</v>
      </c>
      <c r="O484">
        <f>ROUND(VLOOKUP(H484,'[1]Feeder energy'!$L:$P,5,FALSE)/1000,3)</f>
        <v>35270.14</v>
      </c>
      <c r="P484">
        <f t="shared" si="28"/>
        <v>1</v>
      </c>
      <c r="Q484" t="s">
        <v>18</v>
      </c>
    </row>
    <row r="485" spans="1:17" x14ac:dyDescent="0.25">
      <c r="A485" s="5">
        <v>110214016051</v>
      </c>
      <c r="B485" s="6">
        <v>44287</v>
      </c>
      <c r="C485">
        <v>53634</v>
      </c>
      <c r="D485">
        <v>4384</v>
      </c>
      <c r="E485">
        <v>1</v>
      </c>
      <c r="F485">
        <v>15000</v>
      </c>
      <c r="G485">
        <v>440</v>
      </c>
      <c r="H485" s="6">
        <f t="shared" si="29"/>
        <v>44256</v>
      </c>
      <c r="I485">
        <f>SUMIFS('[1]Monthly unit'!$C:$C,'[1]Monthly unit'!$A:$A,'[1]Final sheet'!A485,'[1]Monthly unit'!$B:$B,'[1]Final sheet'!H485)</f>
        <v>319</v>
      </c>
      <c r="J485">
        <f t="shared" si="30"/>
        <v>3</v>
      </c>
      <c r="K485">
        <f t="shared" si="31"/>
        <v>2021</v>
      </c>
      <c r="L485">
        <f>ROUND(VLOOKUP(H485,'[1]Feeder energy'!$L:$P,2,FALSE)/1000,3)</f>
        <v>40647.499000000003</v>
      </c>
      <c r="M485">
        <f>ROUND(VLOOKUP(H485,'[1]Feeder energy'!$L:$P,3,FALSE)/1000,3)</f>
        <v>33233.120999999999</v>
      </c>
      <c r="N485">
        <f>ROUND(VLOOKUP(H485,'[1]Feeder energy'!$L:$P,4,FALSE)/1000,3)</f>
        <v>36538.711000000003</v>
      </c>
      <c r="O485">
        <f>ROUND(VLOOKUP(H485,'[1]Feeder energy'!$L:$P,5,FALSE)/1000,3)</f>
        <v>35270.14</v>
      </c>
      <c r="P485">
        <f t="shared" si="28"/>
        <v>1</v>
      </c>
      <c r="Q485" t="s">
        <v>18</v>
      </c>
    </row>
    <row r="486" spans="1:17" x14ac:dyDescent="0.25">
      <c r="A486" s="5">
        <v>110214016052</v>
      </c>
      <c r="B486" s="6">
        <v>44287</v>
      </c>
      <c r="C486">
        <v>350000</v>
      </c>
      <c r="D486">
        <v>40000</v>
      </c>
      <c r="E486">
        <v>2</v>
      </c>
      <c r="F486">
        <v>30000</v>
      </c>
      <c r="G486">
        <v>385</v>
      </c>
      <c r="H486" s="6">
        <f t="shared" si="29"/>
        <v>44256</v>
      </c>
      <c r="I486">
        <f>SUMIFS('[1]Monthly unit'!$C:$C,'[1]Monthly unit'!$A:$A,'[1]Final sheet'!A486,'[1]Monthly unit'!$B:$B,'[1]Final sheet'!H486)</f>
        <v>2070</v>
      </c>
      <c r="J486">
        <f t="shared" si="30"/>
        <v>3</v>
      </c>
      <c r="K486">
        <f t="shared" si="31"/>
        <v>2021</v>
      </c>
      <c r="L486">
        <f>ROUND(VLOOKUP(H486,'[1]Feeder energy'!$L:$P,2,FALSE)/1000,3)</f>
        <v>40647.499000000003</v>
      </c>
      <c r="M486">
        <f>ROUND(VLOOKUP(H486,'[1]Feeder energy'!$L:$P,3,FALSE)/1000,3)</f>
        <v>33233.120999999999</v>
      </c>
      <c r="N486">
        <f>ROUND(VLOOKUP(H486,'[1]Feeder energy'!$L:$P,4,FALSE)/1000,3)</f>
        <v>36538.711000000003</v>
      </c>
      <c r="O486">
        <f>ROUND(VLOOKUP(H486,'[1]Feeder energy'!$L:$P,5,FALSE)/1000,3)</f>
        <v>35270.14</v>
      </c>
      <c r="P486">
        <f t="shared" si="28"/>
        <v>1</v>
      </c>
      <c r="Q486" t="s">
        <v>18</v>
      </c>
    </row>
    <row r="487" spans="1:17" x14ac:dyDescent="0.25">
      <c r="A487" s="5">
        <v>110214016135</v>
      </c>
      <c r="B487" s="6">
        <v>44287</v>
      </c>
      <c r="C487">
        <v>10000</v>
      </c>
      <c r="D487">
        <v>10000</v>
      </c>
      <c r="E487">
        <v>105</v>
      </c>
      <c r="F487">
        <v>5000</v>
      </c>
      <c r="G487">
        <v>848</v>
      </c>
      <c r="H487" s="6">
        <f t="shared" si="29"/>
        <v>44256</v>
      </c>
      <c r="I487">
        <f>SUMIFS('[1]Monthly unit'!$C:$C,'[1]Monthly unit'!$A:$A,'[1]Final sheet'!A487,'[1]Monthly unit'!$B:$B,'[1]Final sheet'!H487)</f>
        <v>176</v>
      </c>
      <c r="J487">
        <f t="shared" si="30"/>
        <v>3</v>
      </c>
      <c r="K487">
        <f t="shared" si="31"/>
        <v>2021</v>
      </c>
      <c r="L487">
        <f>ROUND(VLOOKUP(H487,'[1]Feeder energy'!$L:$P,2,FALSE)/1000,3)</f>
        <v>40647.499000000003</v>
      </c>
      <c r="M487">
        <f>ROUND(VLOOKUP(H487,'[1]Feeder energy'!$L:$P,3,FALSE)/1000,3)</f>
        <v>33233.120999999999</v>
      </c>
      <c r="N487">
        <f>ROUND(VLOOKUP(H487,'[1]Feeder energy'!$L:$P,4,FALSE)/1000,3)</f>
        <v>36538.711000000003</v>
      </c>
      <c r="O487">
        <f>ROUND(VLOOKUP(H487,'[1]Feeder energy'!$L:$P,5,FALSE)/1000,3)</f>
        <v>35270.14</v>
      </c>
      <c r="P487">
        <f t="shared" si="28"/>
        <v>1</v>
      </c>
      <c r="Q487" t="s">
        <v>18</v>
      </c>
    </row>
    <row r="488" spans="1:17" x14ac:dyDescent="0.25">
      <c r="A488" s="5">
        <v>110214016156</v>
      </c>
      <c r="B488" s="6">
        <v>44287</v>
      </c>
      <c r="C488">
        <v>10000</v>
      </c>
      <c r="D488">
        <v>10000</v>
      </c>
      <c r="E488">
        <v>105</v>
      </c>
      <c r="F488">
        <v>20000</v>
      </c>
      <c r="G488">
        <v>461</v>
      </c>
      <c r="H488" s="6">
        <f t="shared" si="29"/>
        <v>44256</v>
      </c>
      <c r="I488">
        <f>SUMIFS('[1]Monthly unit'!$C:$C,'[1]Monthly unit'!$A:$A,'[1]Final sheet'!A488,'[1]Monthly unit'!$B:$B,'[1]Final sheet'!H488)</f>
        <v>429</v>
      </c>
      <c r="J488">
        <f t="shared" si="30"/>
        <v>3</v>
      </c>
      <c r="K488">
        <f t="shared" si="31"/>
        <v>2021</v>
      </c>
      <c r="L488">
        <f>ROUND(VLOOKUP(H488,'[1]Feeder energy'!$L:$P,2,FALSE)/1000,3)</f>
        <v>40647.499000000003</v>
      </c>
      <c r="M488">
        <f>ROUND(VLOOKUP(H488,'[1]Feeder energy'!$L:$P,3,FALSE)/1000,3)</f>
        <v>33233.120999999999</v>
      </c>
      <c r="N488">
        <f>ROUND(VLOOKUP(H488,'[1]Feeder energy'!$L:$P,4,FALSE)/1000,3)</f>
        <v>36538.711000000003</v>
      </c>
      <c r="O488">
        <f>ROUND(VLOOKUP(H488,'[1]Feeder energy'!$L:$P,5,FALSE)/1000,3)</f>
        <v>35270.14</v>
      </c>
      <c r="P488">
        <f t="shared" si="28"/>
        <v>1</v>
      </c>
      <c r="Q488" t="s">
        <v>18</v>
      </c>
    </row>
    <row r="489" spans="1:17" x14ac:dyDescent="0.25">
      <c r="A489" s="5">
        <v>110214016177</v>
      </c>
      <c r="B489" s="6">
        <v>44287</v>
      </c>
      <c r="C489">
        <v>138000</v>
      </c>
      <c r="D489">
        <v>50000</v>
      </c>
      <c r="E489">
        <v>94</v>
      </c>
      <c r="F489">
        <v>20000</v>
      </c>
      <c r="G489">
        <v>399</v>
      </c>
      <c r="H489" s="6">
        <f t="shared" si="29"/>
        <v>44256</v>
      </c>
      <c r="I489">
        <f>SUMIFS('[1]Monthly unit'!$C:$C,'[1]Monthly unit'!$A:$A,'[1]Final sheet'!A489,'[1]Monthly unit'!$B:$B,'[1]Final sheet'!H489)</f>
        <v>1077</v>
      </c>
      <c r="J489">
        <f t="shared" si="30"/>
        <v>3</v>
      </c>
      <c r="K489">
        <f t="shared" si="31"/>
        <v>2021</v>
      </c>
      <c r="L489">
        <f>ROUND(VLOOKUP(H489,'[1]Feeder energy'!$L:$P,2,FALSE)/1000,3)</f>
        <v>40647.499000000003</v>
      </c>
      <c r="M489">
        <f>ROUND(VLOOKUP(H489,'[1]Feeder energy'!$L:$P,3,FALSE)/1000,3)</f>
        <v>33233.120999999999</v>
      </c>
      <c r="N489">
        <f>ROUND(VLOOKUP(H489,'[1]Feeder energy'!$L:$P,4,FALSE)/1000,3)</f>
        <v>36538.711000000003</v>
      </c>
      <c r="O489">
        <f>ROUND(VLOOKUP(H489,'[1]Feeder energy'!$L:$P,5,FALSE)/1000,3)</f>
        <v>35270.14</v>
      </c>
      <c r="P489">
        <f t="shared" si="28"/>
        <v>1</v>
      </c>
      <c r="Q489" t="s">
        <v>18</v>
      </c>
    </row>
    <row r="490" spans="1:17" x14ac:dyDescent="0.25">
      <c r="A490" s="5">
        <v>110214016194</v>
      </c>
      <c r="B490" s="6">
        <v>44287</v>
      </c>
      <c r="C490">
        <v>575000</v>
      </c>
      <c r="D490">
        <v>90000</v>
      </c>
      <c r="E490">
        <v>28</v>
      </c>
      <c r="F490">
        <v>80000</v>
      </c>
      <c r="G490">
        <v>399</v>
      </c>
      <c r="H490" s="6">
        <f t="shared" si="29"/>
        <v>44256</v>
      </c>
      <c r="I490">
        <f>SUMIFS('[1]Monthly unit'!$C:$C,'[1]Monthly unit'!$A:$A,'[1]Final sheet'!A490,'[1]Monthly unit'!$B:$B,'[1]Final sheet'!H490)</f>
        <v>4631</v>
      </c>
      <c r="J490">
        <f t="shared" si="30"/>
        <v>3</v>
      </c>
      <c r="K490">
        <f t="shared" si="31"/>
        <v>2021</v>
      </c>
      <c r="L490">
        <f>ROUND(VLOOKUP(H490,'[1]Feeder energy'!$L:$P,2,FALSE)/1000,3)</f>
        <v>40647.499000000003</v>
      </c>
      <c r="M490">
        <f>ROUND(VLOOKUP(H490,'[1]Feeder energy'!$L:$P,3,FALSE)/1000,3)</f>
        <v>33233.120999999999</v>
      </c>
      <c r="N490">
        <f>ROUND(VLOOKUP(H490,'[1]Feeder energy'!$L:$P,4,FALSE)/1000,3)</f>
        <v>36538.711000000003</v>
      </c>
      <c r="O490">
        <f>ROUND(VLOOKUP(H490,'[1]Feeder energy'!$L:$P,5,FALSE)/1000,3)</f>
        <v>35270.14</v>
      </c>
      <c r="P490">
        <f t="shared" si="28"/>
        <v>1</v>
      </c>
      <c r="Q490" t="s">
        <v>18</v>
      </c>
    </row>
    <row r="491" spans="1:17" x14ac:dyDescent="0.25">
      <c r="A491" s="5">
        <v>110214017060</v>
      </c>
      <c r="B491" s="6">
        <v>44287</v>
      </c>
      <c r="C491">
        <v>54495</v>
      </c>
      <c r="D491">
        <v>10000</v>
      </c>
      <c r="E491">
        <v>114</v>
      </c>
      <c r="F491">
        <v>8000</v>
      </c>
      <c r="G491">
        <v>391</v>
      </c>
      <c r="H491" s="6">
        <f t="shared" si="29"/>
        <v>44256</v>
      </c>
      <c r="I491">
        <f>SUMIFS('[1]Monthly unit'!$C:$C,'[1]Monthly unit'!$A:$A,'[1]Final sheet'!A491,'[1]Monthly unit'!$B:$B,'[1]Final sheet'!H491)</f>
        <v>368</v>
      </c>
      <c r="J491">
        <f t="shared" si="30"/>
        <v>3</v>
      </c>
      <c r="K491">
        <f t="shared" si="31"/>
        <v>2021</v>
      </c>
      <c r="L491">
        <f>ROUND(VLOOKUP(H491,'[1]Feeder energy'!$L:$P,2,FALSE)/1000,3)</f>
        <v>40647.499000000003</v>
      </c>
      <c r="M491">
        <f>ROUND(VLOOKUP(H491,'[1]Feeder energy'!$L:$P,3,FALSE)/1000,3)</f>
        <v>33233.120999999999</v>
      </c>
      <c r="N491">
        <f>ROUND(VLOOKUP(H491,'[1]Feeder energy'!$L:$P,4,FALSE)/1000,3)</f>
        <v>36538.711000000003</v>
      </c>
      <c r="O491">
        <f>ROUND(VLOOKUP(H491,'[1]Feeder energy'!$L:$P,5,FALSE)/1000,3)</f>
        <v>35270.14</v>
      </c>
      <c r="P491">
        <f t="shared" si="28"/>
        <v>1</v>
      </c>
      <c r="Q491" t="s">
        <v>18</v>
      </c>
    </row>
    <row r="492" spans="1:17" x14ac:dyDescent="0.25">
      <c r="A492" s="5">
        <v>110214017537</v>
      </c>
      <c r="B492" s="6">
        <v>44287</v>
      </c>
      <c r="C492">
        <v>16000</v>
      </c>
      <c r="D492">
        <v>10000</v>
      </c>
      <c r="E492">
        <v>64</v>
      </c>
      <c r="F492">
        <v>1921</v>
      </c>
      <c r="G492">
        <v>458</v>
      </c>
      <c r="H492" s="6">
        <f t="shared" si="29"/>
        <v>44256</v>
      </c>
      <c r="I492">
        <f>SUMIFS('[1]Monthly unit'!$C:$C,'[1]Monthly unit'!$A:$A,'[1]Final sheet'!A492,'[1]Monthly unit'!$B:$B,'[1]Final sheet'!H492)</f>
        <v>129</v>
      </c>
      <c r="J492">
        <f t="shared" si="30"/>
        <v>3</v>
      </c>
      <c r="K492">
        <f t="shared" si="31"/>
        <v>2021</v>
      </c>
      <c r="L492">
        <f>ROUND(VLOOKUP(H492,'[1]Feeder energy'!$L:$P,2,FALSE)/1000,3)</f>
        <v>40647.499000000003</v>
      </c>
      <c r="M492">
        <f>ROUND(VLOOKUP(H492,'[1]Feeder energy'!$L:$P,3,FALSE)/1000,3)</f>
        <v>33233.120999999999</v>
      </c>
      <c r="N492">
        <f>ROUND(VLOOKUP(H492,'[1]Feeder energy'!$L:$P,4,FALSE)/1000,3)</f>
        <v>36538.711000000003</v>
      </c>
      <c r="O492">
        <f>ROUND(VLOOKUP(H492,'[1]Feeder energy'!$L:$P,5,FALSE)/1000,3)</f>
        <v>35270.14</v>
      </c>
      <c r="P492">
        <f t="shared" si="28"/>
        <v>1</v>
      </c>
      <c r="Q492" t="s">
        <v>18</v>
      </c>
    </row>
    <row r="493" spans="1:17" x14ac:dyDescent="0.25">
      <c r="A493" s="5">
        <v>110214020881</v>
      </c>
      <c r="B493" s="6">
        <v>44287</v>
      </c>
      <c r="C493">
        <v>100000</v>
      </c>
      <c r="D493">
        <v>20000</v>
      </c>
      <c r="E493">
        <v>8</v>
      </c>
      <c r="F493">
        <v>30000</v>
      </c>
      <c r="G493">
        <v>463</v>
      </c>
      <c r="H493" s="6">
        <f t="shared" si="29"/>
        <v>44256</v>
      </c>
      <c r="I493">
        <f>SUMIFS('[1]Monthly unit'!$C:$C,'[1]Monthly unit'!$A:$A,'[1]Final sheet'!A493,'[1]Monthly unit'!$B:$B,'[1]Final sheet'!H493)</f>
        <v>241</v>
      </c>
      <c r="J493">
        <f t="shared" si="30"/>
        <v>3</v>
      </c>
      <c r="K493">
        <f t="shared" si="31"/>
        <v>2021</v>
      </c>
      <c r="L493">
        <f>ROUND(VLOOKUP(H493,'[1]Feeder energy'!$L:$P,2,FALSE)/1000,3)</f>
        <v>40647.499000000003</v>
      </c>
      <c r="M493">
        <f>ROUND(VLOOKUP(H493,'[1]Feeder energy'!$L:$P,3,FALSE)/1000,3)</f>
        <v>33233.120999999999</v>
      </c>
      <c r="N493">
        <f>ROUND(VLOOKUP(H493,'[1]Feeder energy'!$L:$P,4,FALSE)/1000,3)</f>
        <v>36538.711000000003</v>
      </c>
      <c r="O493">
        <f>ROUND(VLOOKUP(H493,'[1]Feeder energy'!$L:$P,5,FALSE)/1000,3)</f>
        <v>35270.14</v>
      </c>
      <c r="P493">
        <f t="shared" si="28"/>
        <v>1</v>
      </c>
      <c r="Q493" t="s">
        <v>18</v>
      </c>
    </row>
    <row r="494" spans="1:17" x14ac:dyDescent="0.25">
      <c r="A494" s="5">
        <v>110214021592</v>
      </c>
      <c r="B494" s="6">
        <v>44287</v>
      </c>
      <c r="C494">
        <v>19700</v>
      </c>
      <c r="D494">
        <v>4700</v>
      </c>
      <c r="E494">
        <v>20</v>
      </c>
      <c r="F494">
        <v>5000</v>
      </c>
      <c r="G494">
        <v>615</v>
      </c>
      <c r="H494" s="6">
        <f t="shared" si="29"/>
        <v>44256</v>
      </c>
      <c r="I494">
        <f>SUMIFS('[1]Monthly unit'!$C:$C,'[1]Monthly unit'!$A:$A,'[1]Final sheet'!A494,'[1]Monthly unit'!$B:$B,'[1]Final sheet'!H494)</f>
        <v>61</v>
      </c>
      <c r="J494">
        <f t="shared" si="30"/>
        <v>3</v>
      </c>
      <c r="K494">
        <f t="shared" si="31"/>
        <v>2021</v>
      </c>
      <c r="L494">
        <f>ROUND(VLOOKUP(H494,'[1]Feeder energy'!$L:$P,2,FALSE)/1000,3)</f>
        <v>40647.499000000003</v>
      </c>
      <c r="M494">
        <f>ROUND(VLOOKUP(H494,'[1]Feeder energy'!$L:$P,3,FALSE)/1000,3)</f>
        <v>33233.120999999999</v>
      </c>
      <c r="N494">
        <f>ROUND(VLOOKUP(H494,'[1]Feeder energy'!$L:$P,4,FALSE)/1000,3)</f>
        <v>36538.711000000003</v>
      </c>
      <c r="O494">
        <f>ROUND(VLOOKUP(H494,'[1]Feeder energy'!$L:$P,5,FALSE)/1000,3)</f>
        <v>35270.14</v>
      </c>
      <c r="P494">
        <f t="shared" si="28"/>
        <v>1</v>
      </c>
      <c r="Q494" t="s">
        <v>18</v>
      </c>
    </row>
    <row r="495" spans="1:17" x14ac:dyDescent="0.25">
      <c r="A495" s="5">
        <v>110214021593</v>
      </c>
      <c r="B495" s="6">
        <v>44287</v>
      </c>
      <c r="C495">
        <v>10000</v>
      </c>
      <c r="D495">
        <v>4000</v>
      </c>
      <c r="E495">
        <v>1</v>
      </c>
      <c r="F495">
        <v>10000</v>
      </c>
      <c r="G495">
        <v>397</v>
      </c>
      <c r="H495" s="6">
        <f t="shared" si="29"/>
        <v>44256</v>
      </c>
      <c r="I495">
        <f>SUMIFS('[1]Monthly unit'!$C:$C,'[1]Monthly unit'!$A:$A,'[1]Final sheet'!A495,'[1]Monthly unit'!$B:$B,'[1]Final sheet'!H495)</f>
        <v>66</v>
      </c>
      <c r="J495">
        <f t="shared" si="30"/>
        <v>3</v>
      </c>
      <c r="K495">
        <f t="shared" si="31"/>
        <v>2021</v>
      </c>
      <c r="L495">
        <f>ROUND(VLOOKUP(H495,'[1]Feeder energy'!$L:$P,2,FALSE)/1000,3)</f>
        <v>40647.499000000003</v>
      </c>
      <c r="M495">
        <f>ROUND(VLOOKUP(H495,'[1]Feeder energy'!$L:$P,3,FALSE)/1000,3)</f>
        <v>33233.120999999999</v>
      </c>
      <c r="N495">
        <f>ROUND(VLOOKUP(H495,'[1]Feeder energy'!$L:$P,4,FALSE)/1000,3)</f>
        <v>36538.711000000003</v>
      </c>
      <c r="O495">
        <f>ROUND(VLOOKUP(H495,'[1]Feeder energy'!$L:$P,5,FALSE)/1000,3)</f>
        <v>35270.14</v>
      </c>
      <c r="P495">
        <f t="shared" si="28"/>
        <v>1</v>
      </c>
      <c r="Q495" t="s">
        <v>18</v>
      </c>
    </row>
    <row r="496" spans="1:17" x14ac:dyDescent="0.25">
      <c r="A496" s="5">
        <v>110211000839</v>
      </c>
      <c r="B496" s="6">
        <v>44256</v>
      </c>
      <c r="C496">
        <v>5000</v>
      </c>
      <c r="D496">
        <v>5000</v>
      </c>
      <c r="E496">
        <v>56</v>
      </c>
      <c r="F496">
        <v>5000</v>
      </c>
      <c r="G496">
        <v>385</v>
      </c>
      <c r="H496" s="6">
        <f t="shared" si="29"/>
        <v>44228</v>
      </c>
      <c r="I496">
        <f>SUMIFS('[1]Monthly unit'!$C:$C,'[1]Monthly unit'!$A:$A,'[1]Final sheet'!A496,'[1]Monthly unit'!$B:$B,'[1]Final sheet'!H496)</f>
        <v>24</v>
      </c>
      <c r="J496">
        <f t="shared" si="30"/>
        <v>2</v>
      </c>
      <c r="K496">
        <f t="shared" si="31"/>
        <v>2021</v>
      </c>
      <c r="L496">
        <f>ROUND(VLOOKUP(H496,'[1]Feeder energy'!$L:$P,2,FALSE)/1000,3)</f>
        <v>33233.120999999999</v>
      </c>
      <c r="M496">
        <f>ROUND(VLOOKUP(H496,'[1]Feeder energy'!$L:$P,3,FALSE)/1000,3)</f>
        <v>36538.711000000003</v>
      </c>
      <c r="N496">
        <f>ROUND(VLOOKUP(H496,'[1]Feeder energy'!$L:$P,4,FALSE)/1000,3)</f>
        <v>35270.14</v>
      </c>
      <c r="O496">
        <f>ROUND(VLOOKUP(H496,'[1]Feeder energy'!$L:$P,5,FALSE)/1000,3)</f>
        <v>32465.487000000001</v>
      </c>
      <c r="P496">
        <f t="shared" si="28"/>
        <v>1</v>
      </c>
      <c r="Q496" t="s">
        <v>17</v>
      </c>
    </row>
    <row r="497" spans="1:17" x14ac:dyDescent="0.25">
      <c r="A497" s="5">
        <v>110211001803</v>
      </c>
      <c r="B497" s="6">
        <v>44256</v>
      </c>
      <c r="C497">
        <v>15000</v>
      </c>
      <c r="D497">
        <v>10000</v>
      </c>
      <c r="E497">
        <v>39</v>
      </c>
      <c r="F497">
        <v>20000</v>
      </c>
      <c r="G497">
        <v>809</v>
      </c>
      <c r="H497" s="6">
        <f t="shared" si="29"/>
        <v>44228</v>
      </c>
      <c r="I497">
        <f>SUMIFS('[1]Monthly unit'!$C:$C,'[1]Monthly unit'!$A:$A,'[1]Final sheet'!A497,'[1]Monthly unit'!$B:$B,'[1]Final sheet'!H497)</f>
        <v>101</v>
      </c>
      <c r="J497">
        <f t="shared" si="30"/>
        <v>2</v>
      </c>
      <c r="K497">
        <f t="shared" si="31"/>
        <v>2021</v>
      </c>
      <c r="L497">
        <f>ROUND(VLOOKUP(H497,'[1]Feeder energy'!$L:$P,2,FALSE)/1000,3)</f>
        <v>33233.120999999999</v>
      </c>
      <c r="M497">
        <f>ROUND(VLOOKUP(H497,'[1]Feeder energy'!$L:$P,3,FALSE)/1000,3)</f>
        <v>36538.711000000003</v>
      </c>
      <c r="N497">
        <f>ROUND(VLOOKUP(H497,'[1]Feeder energy'!$L:$P,4,FALSE)/1000,3)</f>
        <v>35270.14</v>
      </c>
      <c r="O497">
        <f>ROUND(VLOOKUP(H497,'[1]Feeder energy'!$L:$P,5,FALSE)/1000,3)</f>
        <v>32465.487000000001</v>
      </c>
      <c r="P497">
        <f t="shared" si="28"/>
        <v>1</v>
      </c>
      <c r="Q497" t="s">
        <v>18</v>
      </c>
    </row>
    <row r="498" spans="1:17" x14ac:dyDescent="0.25">
      <c r="A498" s="5">
        <v>110211002080</v>
      </c>
      <c r="B498" s="6">
        <v>44256</v>
      </c>
      <c r="C498">
        <v>40000</v>
      </c>
      <c r="D498">
        <v>10000</v>
      </c>
      <c r="E498">
        <v>47</v>
      </c>
      <c r="F498">
        <v>10000</v>
      </c>
      <c r="G498">
        <v>398</v>
      </c>
      <c r="H498" s="6">
        <f t="shared" si="29"/>
        <v>44228</v>
      </c>
      <c r="I498">
        <f>SUMIFS('[1]Monthly unit'!$C:$C,'[1]Monthly unit'!$A:$A,'[1]Final sheet'!A498,'[1]Monthly unit'!$B:$B,'[1]Final sheet'!H498)</f>
        <v>197</v>
      </c>
      <c r="J498">
        <f t="shared" si="30"/>
        <v>2</v>
      </c>
      <c r="K498">
        <f t="shared" si="31"/>
        <v>2021</v>
      </c>
      <c r="L498">
        <f>ROUND(VLOOKUP(H498,'[1]Feeder energy'!$L:$P,2,FALSE)/1000,3)</f>
        <v>33233.120999999999</v>
      </c>
      <c r="M498">
        <f>ROUND(VLOOKUP(H498,'[1]Feeder energy'!$L:$P,3,FALSE)/1000,3)</f>
        <v>36538.711000000003</v>
      </c>
      <c r="N498">
        <f>ROUND(VLOOKUP(H498,'[1]Feeder energy'!$L:$P,4,FALSE)/1000,3)</f>
        <v>35270.14</v>
      </c>
      <c r="O498">
        <f>ROUND(VLOOKUP(H498,'[1]Feeder energy'!$L:$P,5,FALSE)/1000,3)</f>
        <v>32465.487000000001</v>
      </c>
      <c r="P498">
        <f t="shared" si="28"/>
        <v>1</v>
      </c>
      <c r="Q498" t="s">
        <v>18</v>
      </c>
    </row>
    <row r="499" spans="1:17" x14ac:dyDescent="0.25">
      <c r="A499" s="5">
        <v>110211002086</v>
      </c>
      <c r="B499" s="6">
        <v>44256</v>
      </c>
      <c r="C499">
        <v>10000</v>
      </c>
      <c r="D499">
        <v>5000</v>
      </c>
      <c r="E499">
        <v>184</v>
      </c>
      <c r="F499">
        <v>6000</v>
      </c>
      <c r="G499">
        <v>418</v>
      </c>
      <c r="H499" s="6">
        <f t="shared" si="29"/>
        <v>44228</v>
      </c>
      <c r="I499">
        <f>SUMIFS('[1]Monthly unit'!$C:$C,'[1]Monthly unit'!$A:$A,'[1]Final sheet'!A499,'[1]Monthly unit'!$B:$B,'[1]Final sheet'!H499)</f>
        <v>28</v>
      </c>
      <c r="J499">
        <f t="shared" si="30"/>
        <v>2</v>
      </c>
      <c r="K499">
        <f t="shared" si="31"/>
        <v>2021</v>
      </c>
      <c r="L499">
        <f>ROUND(VLOOKUP(H499,'[1]Feeder energy'!$L:$P,2,FALSE)/1000,3)</f>
        <v>33233.120999999999</v>
      </c>
      <c r="M499">
        <f>ROUND(VLOOKUP(H499,'[1]Feeder energy'!$L:$P,3,FALSE)/1000,3)</f>
        <v>36538.711000000003</v>
      </c>
      <c r="N499">
        <f>ROUND(VLOOKUP(H499,'[1]Feeder energy'!$L:$P,4,FALSE)/1000,3)</f>
        <v>35270.14</v>
      </c>
      <c r="O499">
        <f>ROUND(VLOOKUP(H499,'[1]Feeder energy'!$L:$P,5,FALSE)/1000,3)</f>
        <v>32465.487000000001</v>
      </c>
      <c r="P499">
        <f t="shared" si="28"/>
        <v>1</v>
      </c>
      <c r="Q499" t="s">
        <v>18</v>
      </c>
    </row>
    <row r="500" spans="1:17" x14ac:dyDescent="0.25">
      <c r="A500" s="5">
        <v>110211002087</v>
      </c>
      <c r="B500" s="6">
        <v>44256</v>
      </c>
      <c r="C500">
        <v>59830</v>
      </c>
      <c r="D500">
        <v>20000</v>
      </c>
      <c r="E500">
        <v>30</v>
      </c>
      <c r="F500">
        <v>10000</v>
      </c>
      <c r="G500">
        <v>375</v>
      </c>
      <c r="H500" s="6">
        <f t="shared" si="29"/>
        <v>44228</v>
      </c>
      <c r="I500">
        <f>SUMIFS('[1]Monthly unit'!$C:$C,'[1]Monthly unit'!$A:$A,'[1]Final sheet'!A500,'[1]Monthly unit'!$B:$B,'[1]Final sheet'!H500)</f>
        <v>380</v>
      </c>
      <c r="J500">
        <f t="shared" si="30"/>
        <v>2</v>
      </c>
      <c r="K500">
        <f t="shared" si="31"/>
        <v>2021</v>
      </c>
      <c r="L500">
        <f>ROUND(VLOOKUP(H500,'[1]Feeder energy'!$L:$P,2,FALSE)/1000,3)</f>
        <v>33233.120999999999</v>
      </c>
      <c r="M500">
        <f>ROUND(VLOOKUP(H500,'[1]Feeder energy'!$L:$P,3,FALSE)/1000,3)</f>
        <v>36538.711000000003</v>
      </c>
      <c r="N500">
        <f>ROUND(VLOOKUP(H500,'[1]Feeder energy'!$L:$P,4,FALSE)/1000,3)</f>
        <v>35270.14</v>
      </c>
      <c r="O500">
        <f>ROUND(VLOOKUP(H500,'[1]Feeder energy'!$L:$P,5,FALSE)/1000,3)</f>
        <v>32465.487000000001</v>
      </c>
      <c r="P500">
        <f t="shared" si="28"/>
        <v>1</v>
      </c>
      <c r="Q500" t="s">
        <v>18</v>
      </c>
    </row>
    <row r="501" spans="1:17" x14ac:dyDescent="0.25">
      <c r="A501" s="5">
        <v>110211002136</v>
      </c>
      <c r="B501" s="6">
        <v>44256</v>
      </c>
      <c r="C501">
        <v>41900</v>
      </c>
      <c r="D501">
        <v>10000</v>
      </c>
      <c r="E501">
        <v>33</v>
      </c>
      <c r="F501">
        <v>7000</v>
      </c>
      <c r="G501">
        <v>366</v>
      </c>
      <c r="H501" s="6">
        <f t="shared" si="29"/>
        <v>44228</v>
      </c>
      <c r="I501">
        <f>SUMIFS('[1]Monthly unit'!$C:$C,'[1]Monthly unit'!$A:$A,'[1]Final sheet'!A501,'[1]Monthly unit'!$B:$B,'[1]Final sheet'!H501)</f>
        <v>313</v>
      </c>
      <c r="J501">
        <f t="shared" si="30"/>
        <v>2</v>
      </c>
      <c r="K501">
        <f t="shared" si="31"/>
        <v>2021</v>
      </c>
      <c r="L501">
        <f>ROUND(VLOOKUP(H501,'[1]Feeder energy'!$L:$P,2,FALSE)/1000,3)</f>
        <v>33233.120999999999</v>
      </c>
      <c r="M501">
        <f>ROUND(VLOOKUP(H501,'[1]Feeder energy'!$L:$P,3,FALSE)/1000,3)</f>
        <v>36538.711000000003</v>
      </c>
      <c r="N501">
        <f>ROUND(VLOOKUP(H501,'[1]Feeder energy'!$L:$P,4,FALSE)/1000,3)</f>
        <v>35270.14</v>
      </c>
      <c r="O501">
        <f>ROUND(VLOOKUP(H501,'[1]Feeder energy'!$L:$P,5,FALSE)/1000,3)</f>
        <v>32465.487000000001</v>
      </c>
      <c r="P501">
        <f t="shared" si="28"/>
        <v>1</v>
      </c>
      <c r="Q501" t="s">
        <v>18</v>
      </c>
    </row>
    <row r="502" spans="1:17" x14ac:dyDescent="0.25">
      <c r="A502" s="5">
        <v>110211002383</v>
      </c>
      <c r="B502" s="6">
        <v>44256</v>
      </c>
      <c r="C502">
        <v>61400</v>
      </c>
      <c r="D502">
        <v>10000</v>
      </c>
      <c r="E502">
        <v>25</v>
      </c>
      <c r="F502">
        <v>10000</v>
      </c>
      <c r="G502">
        <v>438</v>
      </c>
      <c r="H502" s="6">
        <f t="shared" si="29"/>
        <v>44228</v>
      </c>
      <c r="I502">
        <f>SUMIFS('[1]Monthly unit'!$C:$C,'[1]Monthly unit'!$A:$A,'[1]Final sheet'!A502,'[1]Monthly unit'!$B:$B,'[1]Final sheet'!H502)</f>
        <v>293</v>
      </c>
      <c r="J502">
        <f t="shared" si="30"/>
        <v>2</v>
      </c>
      <c r="K502">
        <f t="shared" si="31"/>
        <v>2021</v>
      </c>
      <c r="L502">
        <f>ROUND(VLOOKUP(H502,'[1]Feeder energy'!$L:$P,2,FALSE)/1000,3)</f>
        <v>33233.120999999999</v>
      </c>
      <c r="M502">
        <f>ROUND(VLOOKUP(H502,'[1]Feeder energy'!$L:$P,3,FALSE)/1000,3)</f>
        <v>36538.711000000003</v>
      </c>
      <c r="N502">
        <f>ROUND(VLOOKUP(H502,'[1]Feeder energy'!$L:$P,4,FALSE)/1000,3)</f>
        <v>35270.14</v>
      </c>
      <c r="O502">
        <f>ROUND(VLOOKUP(H502,'[1]Feeder energy'!$L:$P,5,FALSE)/1000,3)</f>
        <v>32465.487000000001</v>
      </c>
      <c r="P502">
        <f t="shared" si="28"/>
        <v>1</v>
      </c>
      <c r="Q502" t="s">
        <v>18</v>
      </c>
    </row>
    <row r="503" spans="1:17" x14ac:dyDescent="0.25">
      <c r="A503" s="5">
        <v>110211002384</v>
      </c>
      <c r="B503" s="6">
        <v>44256</v>
      </c>
      <c r="C503">
        <v>12000</v>
      </c>
      <c r="D503">
        <v>6000</v>
      </c>
      <c r="E503">
        <v>25</v>
      </c>
      <c r="F503">
        <v>7000</v>
      </c>
      <c r="G503">
        <v>375</v>
      </c>
      <c r="H503" s="6">
        <f t="shared" si="29"/>
        <v>44228</v>
      </c>
      <c r="I503">
        <f>SUMIFS('[1]Monthly unit'!$C:$C,'[1]Monthly unit'!$A:$A,'[1]Final sheet'!A503,'[1]Monthly unit'!$B:$B,'[1]Final sheet'!H503)</f>
        <v>28</v>
      </c>
      <c r="J503">
        <f t="shared" si="30"/>
        <v>2</v>
      </c>
      <c r="K503">
        <f t="shared" si="31"/>
        <v>2021</v>
      </c>
      <c r="L503">
        <f>ROUND(VLOOKUP(H503,'[1]Feeder energy'!$L:$P,2,FALSE)/1000,3)</f>
        <v>33233.120999999999</v>
      </c>
      <c r="M503">
        <f>ROUND(VLOOKUP(H503,'[1]Feeder energy'!$L:$P,3,FALSE)/1000,3)</f>
        <v>36538.711000000003</v>
      </c>
      <c r="N503">
        <f>ROUND(VLOOKUP(H503,'[1]Feeder energy'!$L:$P,4,FALSE)/1000,3)</f>
        <v>35270.14</v>
      </c>
      <c r="O503">
        <f>ROUND(VLOOKUP(H503,'[1]Feeder energy'!$L:$P,5,FALSE)/1000,3)</f>
        <v>32465.487000000001</v>
      </c>
      <c r="P503">
        <f t="shared" si="28"/>
        <v>1</v>
      </c>
      <c r="Q503" t="s">
        <v>18</v>
      </c>
    </row>
    <row r="504" spans="1:17" x14ac:dyDescent="0.25">
      <c r="A504" s="5">
        <v>110211002386</v>
      </c>
      <c r="B504" s="6">
        <v>44256</v>
      </c>
      <c r="C504">
        <v>7000</v>
      </c>
      <c r="D504">
        <v>1000</v>
      </c>
      <c r="E504">
        <v>87</v>
      </c>
      <c r="F504">
        <v>6000</v>
      </c>
      <c r="G504">
        <v>1008</v>
      </c>
      <c r="H504" s="6">
        <f t="shared" si="29"/>
        <v>44228</v>
      </c>
      <c r="I504">
        <f>SUMIFS('[1]Monthly unit'!$C:$C,'[1]Monthly unit'!$A:$A,'[1]Final sheet'!A504,'[1]Monthly unit'!$B:$B,'[1]Final sheet'!H504)</f>
        <v>0</v>
      </c>
      <c r="J504">
        <f t="shared" si="30"/>
        <v>2</v>
      </c>
      <c r="K504">
        <f t="shared" si="31"/>
        <v>2021</v>
      </c>
      <c r="L504">
        <f>ROUND(VLOOKUP(H504,'[1]Feeder energy'!$L:$P,2,FALSE)/1000,3)</f>
        <v>33233.120999999999</v>
      </c>
      <c r="M504">
        <f>ROUND(VLOOKUP(H504,'[1]Feeder energy'!$L:$P,3,FALSE)/1000,3)</f>
        <v>36538.711000000003</v>
      </c>
      <c r="N504">
        <f>ROUND(VLOOKUP(H504,'[1]Feeder energy'!$L:$P,4,FALSE)/1000,3)</f>
        <v>35270.14</v>
      </c>
      <c r="O504">
        <f>ROUND(VLOOKUP(H504,'[1]Feeder energy'!$L:$P,5,FALSE)/1000,3)</f>
        <v>32465.487000000001</v>
      </c>
      <c r="P504">
        <f t="shared" si="28"/>
        <v>1</v>
      </c>
      <c r="Q504" t="s">
        <v>18</v>
      </c>
    </row>
    <row r="505" spans="1:17" x14ac:dyDescent="0.25">
      <c r="A505" s="5">
        <v>110211002392</v>
      </c>
      <c r="B505" s="6">
        <v>44256</v>
      </c>
      <c r="C505">
        <v>11000</v>
      </c>
      <c r="D505">
        <v>5000</v>
      </c>
      <c r="E505">
        <v>25</v>
      </c>
      <c r="F505">
        <v>6000</v>
      </c>
      <c r="G505">
        <v>921</v>
      </c>
      <c r="H505" s="6">
        <f t="shared" si="29"/>
        <v>44228</v>
      </c>
      <c r="I505">
        <f>SUMIFS('[1]Monthly unit'!$C:$C,'[1]Monthly unit'!$A:$A,'[1]Final sheet'!A505,'[1]Monthly unit'!$B:$B,'[1]Final sheet'!H505)</f>
        <v>2</v>
      </c>
      <c r="J505">
        <f t="shared" si="30"/>
        <v>2</v>
      </c>
      <c r="K505">
        <f t="shared" si="31"/>
        <v>2021</v>
      </c>
      <c r="L505">
        <f>ROUND(VLOOKUP(H505,'[1]Feeder energy'!$L:$P,2,FALSE)/1000,3)</f>
        <v>33233.120999999999</v>
      </c>
      <c r="M505">
        <f>ROUND(VLOOKUP(H505,'[1]Feeder energy'!$L:$P,3,FALSE)/1000,3)</f>
        <v>36538.711000000003</v>
      </c>
      <c r="N505">
        <f>ROUND(VLOOKUP(H505,'[1]Feeder energy'!$L:$P,4,FALSE)/1000,3)</f>
        <v>35270.14</v>
      </c>
      <c r="O505">
        <f>ROUND(VLOOKUP(H505,'[1]Feeder energy'!$L:$P,5,FALSE)/1000,3)</f>
        <v>32465.487000000001</v>
      </c>
      <c r="P505">
        <f t="shared" si="28"/>
        <v>1</v>
      </c>
      <c r="Q505" t="s">
        <v>18</v>
      </c>
    </row>
    <row r="506" spans="1:17" x14ac:dyDescent="0.25">
      <c r="A506" s="5">
        <v>110211002394</v>
      </c>
      <c r="B506" s="6">
        <v>44256</v>
      </c>
      <c r="C506">
        <v>0</v>
      </c>
      <c r="D506">
        <v>5000</v>
      </c>
      <c r="E506">
        <v>921</v>
      </c>
      <c r="F506">
        <v>5000</v>
      </c>
      <c r="G506">
        <v>921</v>
      </c>
      <c r="H506" s="6">
        <f t="shared" si="29"/>
        <v>44228</v>
      </c>
      <c r="I506">
        <f>SUMIFS('[1]Monthly unit'!$C:$C,'[1]Monthly unit'!$A:$A,'[1]Final sheet'!A506,'[1]Monthly unit'!$B:$B,'[1]Final sheet'!H506)</f>
        <v>0</v>
      </c>
      <c r="J506">
        <f t="shared" si="30"/>
        <v>2</v>
      </c>
      <c r="K506">
        <f t="shared" si="31"/>
        <v>2021</v>
      </c>
      <c r="L506">
        <f>ROUND(VLOOKUP(H506,'[1]Feeder energy'!$L:$P,2,FALSE)/1000,3)</f>
        <v>33233.120999999999</v>
      </c>
      <c r="M506">
        <f>ROUND(VLOOKUP(H506,'[1]Feeder energy'!$L:$P,3,FALSE)/1000,3)</f>
        <v>36538.711000000003</v>
      </c>
      <c r="N506">
        <f>ROUND(VLOOKUP(H506,'[1]Feeder energy'!$L:$P,4,FALSE)/1000,3)</f>
        <v>35270.14</v>
      </c>
      <c r="O506">
        <f>ROUND(VLOOKUP(H506,'[1]Feeder energy'!$L:$P,5,FALSE)/1000,3)</f>
        <v>32465.487000000001</v>
      </c>
      <c r="P506">
        <f t="shared" si="28"/>
        <v>1</v>
      </c>
      <c r="Q506" t="s">
        <v>18</v>
      </c>
    </row>
    <row r="507" spans="1:17" x14ac:dyDescent="0.25">
      <c r="A507" s="5">
        <v>110211002396</v>
      </c>
      <c r="B507" s="6">
        <v>44256</v>
      </c>
      <c r="C507">
        <v>25000</v>
      </c>
      <c r="D507">
        <v>6000</v>
      </c>
      <c r="E507">
        <v>25</v>
      </c>
      <c r="F507">
        <v>7000</v>
      </c>
      <c r="G507">
        <v>375</v>
      </c>
      <c r="H507" s="6">
        <f t="shared" si="29"/>
        <v>44228</v>
      </c>
      <c r="I507">
        <f>SUMIFS('[1]Monthly unit'!$C:$C,'[1]Monthly unit'!$A:$A,'[1]Final sheet'!A507,'[1]Monthly unit'!$B:$B,'[1]Final sheet'!H507)</f>
        <v>107</v>
      </c>
      <c r="J507">
        <f t="shared" si="30"/>
        <v>2</v>
      </c>
      <c r="K507">
        <f t="shared" si="31"/>
        <v>2021</v>
      </c>
      <c r="L507">
        <f>ROUND(VLOOKUP(H507,'[1]Feeder energy'!$L:$P,2,FALSE)/1000,3)</f>
        <v>33233.120999999999</v>
      </c>
      <c r="M507">
        <f>ROUND(VLOOKUP(H507,'[1]Feeder energy'!$L:$P,3,FALSE)/1000,3)</f>
        <v>36538.711000000003</v>
      </c>
      <c r="N507">
        <f>ROUND(VLOOKUP(H507,'[1]Feeder energy'!$L:$P,4,FALSE)/1000,3)</f>
        <v>35270.14</v>
      </c>
      <c r="O507">
        <f>ROUND(VLOOKUP(H507,'[1]Feeder energy'!$L:$P,5,FALSE)/1000,3)</f>
        <v>32465.487000000001</v>
      </c>
      <c r="P507">
        <f t="shared" si="28"/>
        <v>1</v>
      </c>
      <c r="Q507" t="s">
        <v>18</v>
      </c>
    </row>
    <row r="508" spans="1:17" x14ac:dyDescent="0.25">
      <c r="A508" s="5">
        <v>110211002398</v>
      </c>
      <c r="B508" s="6">
        <v>44256</v>
      </c>
      <c r="C508">
        <v>28000</v>
      </c>
      <c r="D508">
        <v>5000</v>
      </c>
      <c r="E508">
        <v>25</v>
      </c>
      <c r="F508">
        <v>593</v>
      </c>
      <c r="G508">
        <v>495</v>
      </c>
      <c r="H508" s="6">
        <f t="shared" si="29"/>
        <v>44228</v>
      </c>
      <c r="I508">
        <f>SUMIFS('[1]Monthly unit'!$C:$C,'[1]Monthly unit'!$A:$A,'[1]Final sheet'!A508,'[1]Monthly unit'!$B:$B,'[1]Final sheet'!H508)</f>
        <v>83</v>
      </c>
      <c r="J508">
        <f t="shared" si="30"/>
        <v>2</v>
      </c>
      <c r="K508">
        <f t="shared" si="31"/>
        <v>2021</v>
      </c>
      <c r="L508">
        <f>ROUND(VLOOKUP(H508,'[1]Feeder energy'!$L:$P,2,FALSE)/1000,3)</f>
        <v>33233.120999999999</v>
      </c>
      <c r="M508">
        <f>ROUND(VLOOKUP(H508,'[1]Feeder energy'!$L:$P,3,FALSE)/1000,3)</f>
        <v>36538.711000000003</v>
      </c>
      <c r="N508">
        <f>ROUND(VLOOKUP(H508,'[1]Feeder energy'!$L:$P,4,FALSE)/1000,3)</f>
        <v>35270.14</v>
      </c>
      <c r="O508">
        <f>ROUND(VLOOKUP(H508,'[1]Feeder energy'!$L:$P,5,FALSE)/1000,3)</f>
        <v>32465.487000000001</v>
      </c>
      <c r="P508">
        <f t="shared" si="28"/>
        <v>1</v>
      </c>
      <c r="Q508" t="s">
        <v>18</v>
      </c>
    </row>
    <row r="509" spans="1:17" x14ac:dyDescent="0.25">
      <c r="A509" s="5">
        <v>110211002399</v>
      </c>
      <c r="B509" s="6">
        <v>44256</v>
      </c>
      <c r="C509">
        <v>48000</v>
      </c>
      <c r="D509">
        <v>10000</v>
      </c>
      <c r="E509">
        <v>25</v>
      </c>
      <c r="F509">
        <v>12000</v>
      </c>
      <c r="G509">
        <v>375</v>
      </c>
      <c r="H509" s="6">
        <f t="shared" si="29"/>
        <v>44228</v>
      </c>
      <c r="I509">
        <f>SUMIFS('[1]Monthly unit'!$C:$C,'[1]Monthly unit'!$A:$A,'[1]Final sheet'!A509,'[1]Monthly unit'!$B:$B,'[1]Final sheet'!H509)</f>
        <v>0</v>
      </c>
      <c r="J509">
        <f t="shared" si="30"/>
        <v>2</v>
      </c>
      <c r="K509">
        <f t="shared" si="31"/>
        <v>2021</v>
      </c>
      <c r="L509">
        <f>ROUND(VLOOKUP(H509,'[1]Feeder energy'!$L:$P,2,FALSE)/1000,3)</f>
        <v>33233.120999999999</v>
      </c>
      <c r="M509">
        <f>ROUND(VLOOKUP(H509,'[1]Feeder energy'!$L:$P,3,FALSE)/1000,3)</f>
        <v>36538.711000000003</v>
      </c>
      <c r="N509">
        <f>ROUND(VLOOKUP(H509,'[1]Feeder energy'!$L:$P,4,FALSE)/1000,3)</f>
        <v>35270.14</v>
      </c>
      <c r="O509">
        <f>ROUND(VLOOKUP(H509,'[1]Feeder energy'!$L:$P,5,FALSE)/1000,3)</f>
        <v>32465.487000000001</v>
      </c>
      <c r="P509">
        <f t="shared" si="28"/>
        <v>1</v>
      </c>
      <c r="Q509" t="s">
        <v>18</v>
      </c>
    </row>
    <row r="510" spans="1:17" x14ac:dyDescent="0.25">
      <c r="A510" s="5">
        <v>110211002401</v>
      </c>
      <c r="B510" s="6">
        <v>44256</v>
      </c>
      <c r="C510">
        <v>10000</v>
      </c>
      <c r="D510">
        <v>10000</v>
      </c>
      <c r="E510">
        <v>306</v>
      </c>
      <c r="F510">
        <v>10000</v>
      </c>
      <c r="G510">
        <v>375</v>
      </c>
      <c r="H510" s="6">
        <f t="shared" si="29"/>
        <v>44228</v>
      </c>
      <c r="I510">
        <f>SUMIFS('[1]Monthly unit'!$C:$C,'[1]Monthly unit'!$A:$A,'[1]Final sheet'!A510,'[1]Monthly unit'!$B:$B,'[1]Final sheet'!H510)</f>
        <v>49</v>
      </c>
      <c r="J510">
        <f t="shared" si="30"/>
        <v>2</v>
      </c>
      <c r="K510">
        <f t="shared" si="31"/>
        <v>2021</v>
      </c>
      <c r="L510">
        <f>ROUND(VLOOKUP(H510,'[1]Feeder energy'!$L:$P,2,FALSE)/1000,3)</f>
        <v>33233.120999999999</v>
      </c>
      <c r="M510">
        <f>ROUND(VLOOKUP(H510,'[1]Feeder energy'!$L:$P,3,FALSE)/1000,3)</f>
        <v>36538.711000000003</v>
      </c>
      <c r="N510">
        <f>ROUND(VLOOKUP(H510,'[1]Feeder energy'!$L:$P,4,FALSE)/1000,3)</f>
        <v>35270.14</v>
      </c>
      <c r="O510">
        <f>ROUND(VLOOKUP(H510,'[1]Feeder energy'!$L:$P,5,FALSE)/1000,3)</f>
        <v>32465.487000000001</v>
      </c>
      <c r="P510">
        <f t="shared" si="28"/>
        <v>1</v>
      </c>
      <c r="Q510" t="s">
        <v>18</v>
      </c>
    </row>
    <row r="511" spans="1:17" x14ac:dyDescent="0.25">
      <c r="A511" s="5">
        <v>110211002402</v>
      </c>
      <c r="B511" s="6">
        <v>44256</v>
      </c>
      <c r="C511">
        <v>33841</v>
      </c>
      <c r="D511">
        <v>6000</v>
      </c>
      <c r="E511">
        <v>101</v>
      </c>
      <c r="F511">
        <v>7000</v>
      </c>
      <c r="G511">
        <v>391</v>
      </c>
      <c r="H511" s="6">
        <f t="shared" si="29"/>
        <v>44228</v>
      </c>
      <c r="I511">
        <f>SUMIFS('[1]Monthly unit'!$C:$C,'[1]Monthly unit'!$A:$A,'[1]Final sheet'!A511,'[1]Monthly unit'!$B:$B,'[1]Final sheet'!H511)</f>
        <v>220</v>
      </c>
      <c r="J511">
        <f t="shared" si="30"/>
        <v>2</v>
      </c>
      <c r="K511">
        <f t="shared" si="31"/>
        <v>2021</v>
      </c>
      <c r="L511">
        <f>ROUND(VLOOKUP(H511,'[1]Feeder energy'!$L:$P,2,FALSE)/1000,3)</f>
        <v>33233.120999999999</v>
      </c>
      <c r="M511">
        <f>ROUND(VLOOKUP(H511,'[1]Feeder energy'!$L:$P,3,FALSE)/1000,3)</f>
        <v>36538.711000000003</v>
      </c>
      <c r="N511">
        <f>ROUND(VLOOKUP(H511,'[1]Feeder energy'!$L:$P,4,FALSE)/1000,3)</f>
        <v>35270.14</v>
      </c>
      <c r="O511">
        <f>ROUND(VLOOKUP(H511,'[1]Feeder energy'!$L:$P,5,FALSE)/1000,3)</f>
        <v>32465.487000000001</v>
      </c>
      <c r="P511">
        <f t="shared" si="28"/>
        <v>1</v>
      </c>
      <c r="Q511" t="s">
        <v>18</v>
      </c>
    </row>
    <row r="512" spans="1:17" x14ac:dyDescent="0.25">
      <c r="A512" s="5">
        <v>110211002403</v>
      </c>
      <c r="B512" s="6">
        <v>44256</v>
      </c>
      <c r="C512">
        <v>31000</v>
      </c>
      <c r="D512">
        <v>6000</v>
      </c>
      <c r="E512">
        <v>25</v>
      </c>
      <c r="F512">
        <v>7000</v>
      </c>
      <c r="G512">
        <v>501</v>
      </c>
      <c r="H512" s="6">
        <f t="shared" si="29"/>
        <v>44228</v>
      </c>
      <c r="I512">
        <f>SUMIFS('[1]Monthly unit'!$C:$C,'[1]Monthly unit'!$A:$A,'[1]Final sheet'!A512,'[1]Monthly unit'!$B:$B,'[1]Final sheet'!H512)</f>
        <v>144</v>
      </c>
      <c r="J512">
        <f t="shared" si="30"/>
        <v>2</v>
      </c>
      <c r="K512">
        <f t="shared" si="31"/>
        <v>2021</v>
      </c>
      <c r="L512">
        <f>ROUND(VLOOKUP(H512,'[1]Feeder energy'!$L:$P,2,FALSE)/1000,3)</f>
        <v>33233.120999999999</v>
      </c>
      <c r="M512">
        <f>ROUND(VLOOKUP(H512,'[1]Feeder energy'!$L:$P,3,FALSE)/1000,3)</f>
        <v>36538.711000000003</v>
      </c>
      <c r="N512">
        <f>ROUND(VLOOKUP(H512,'[1]Feeder energy'!$L:$P,4,FALSE)/1000,3)</f>
        <v>35270.14</v>
      </c>
      <c r="O512">
        <f>ROUND(VLOOKUP(H512,'[1]Feeder energy'!$L:$P,5,FALSE)/1000,3)</f>
        <v>32465.487000000001</v>
      </c>
      <c r="P512">
        <f t="shared" si="28"/>
        <v>1</v>
      </c>
      <c r="Q512" t="s">
        <v>18</v>
      </c>
    </row>
    <row r="513" spans="1:17" x14ac:dyDescent="0.25">
      <c r="A513" s="5">
        <v>110211002405</v>
      </c>
      <c r="B513" s="6">
        <v>44256</v>
      </c>
      <c r="C513">
        <v>23159</v>
      </c>
      <c r="D513">
        <v>8159</v>
      </c>
      <c r="E513">
        <v>121</v>
      </c>
      <c r="F513">
        <v>465</v>
      </c>
      <c r="G513">
        <v>465</v>
      </c>
      <c r="H513" s="6">
        <f t="shared" si="29"/>
        <v>44228</v>
      </c>
      <c r="I513">
        <f>SUMIFS('[1]Monthly unit'!$C:$C,'[1]Monthly unit'!$A:$A,'[1]Final sheet'!A513,'[1]Monthly unit'!$B:$B,'[1]Final sheet'!H513)</f>
        <v>0</v>
      </c>
      <c r="J513">
        <f t="shared" si="30"/>
        <v>2</v>
      </c>
      <c r="K513">
        <f t="shared" si="31"/>
        <v>2021</v>
      </c>
      <c r="L513">
        <f>ROUND(VLOOKUP(H513,'[1]Feeder energy'!$L:$P,2,FALSE)/1000,3)</f>
        <v>33233.120999999999</v>
      </c>
      <c r="M513">
        <f>ROUND(VLOOKUP(H513,'[1]Feeder energy'!$L:$P,3,FALSE)/1000,3)</f>
        <v>36538.711000000003</v>
      </c>
      <c r="N513">
        <f>ROUND(VLOOKUP(H513,'[1]Feeder energy'!$L:$P,4,FALSE)/1000,3)</f>
        <v>35270.14</v>
      </c>
      <c r="O513">
        <f>ROUND(VLOOKUP(H513,'[1]Feeder energy'!$L:$P,5,FALSE)/1000,3)</f>
        <v>32465.487000000001</v>
      </c>
      <c r="P513">
        <f t="shared" si="28"/>
        <v>1</v>
      </c>
      <c r="Q513" t="s">
        <v>18</v>
      </c>
    </row>
    <row r="514" spans="1:17" x14ac:dyDescent="0.25">
      <c r="A514" s="5">
        <v>110211002406</v>
      </c>
      <c r="B514" s="6">
        <v>44256</v>
      </c>
      <c r="C514">
        <v>81100</v>
      </c>
      <c r="D514">
        <v>11000</v>
      </c>
      <c r="E514">
        <v>25</v>
      </c>
      <c r="F514">
        <v>20000</v>
      </c>
      <c r="G514">
        <v>438</v>
      </c>
      <c r="H514" s="6">
        <f t="shared" si="29"/>
        <v>44228</v>
      </c>
      <c r="I514">
        <f>SUMIFS('[1]Monthly unit'!$C:$C,'[1]Monthly unit'!$A:$A,'[1]Final sheet'!A514,'[1]Monthly unit'!$B:$B,'[1]Final sheet'!H514)</f>
        <v>361</v>
      </c>
      <c r="J514">
        <f t="shared" si="30"/>
        <v>2</v>
      </c>
      <c r="K514">
        <f t="shared" si="31"/>
        <v>2021</v>
      </c>
      <c r="L514">
        <f>ROUND(VLOOKUP(H514,'[1]Feeder energy'!$L:$P,2,FALSE)/1000,3)</f>
        <v>33233.120999999999</v>
      </c>
      <c r="M514">
        <f>ROUND(VLOOKUP(H514,'[1]Feeder energy'!$L:$P,3,FALSE)/1000,3)</f>
        <v>36538.711000000003</v>
      </c>
      <c r="N514">
        <f>ROUND(VLOOKUP(H514,'[1]Feeder energy'!$L:$P,4,FALSE)/1000,3)</f>
        <v>35270.14</v>
      </c>
      <c r="O514">
        <f>ROUND(VLOOKUP(H514,'[1]Feeder energy'!$L:$P,5,FALSE)/1000,3)</f>
        <v>32465.487000000001</v>
      </c>
      <c r="P514">
        <f t="shared" ref="P514:P577" si="32">IF(AND(J514&gt;=4,J514&lt;7,K514=2020),0,IF(AND(C514=0,F514=0),0,1))</f>
        <v>1</v>
      </c>
      <c r="Q514" t="s">
        <v>18</v>
      </c>
    </row>
    <row r="515" spans="1:17" x14ac:dyDescent="0.25">
      <c r="A515" s="5">
        <v>110211002407</v>
      </c>
      <c r="B515" s="6">
        <v>44256</v>
      </c>
      <c r="C515">
        <v>0</v>
      </c>
      <c r="D515">
        <v>7000</v>
      </c>
      <c r="E515">
        <v>375</v>
      </c>
      <c r="F515">
        <v>7000</v>
      </c>
      <c r="G515">
        <v>375</v>
      </c>
      <c r="H515" s="6">
        <f t="shared" ref="H515:H578" si="33">EOMONTH(B515,-2)+1</f>
        <v>44228</v>
      </c>
      <c r="I515">
        <f>SUMIFS('[1]Monthly unit'!$C:$C,'[1]Monthly unit'!$A:$A,'[1]Final sheet'!A515,'[1]Monthly unit'!$B:$B,'[1]Final sheet'!H515)</f>
        <v>0</v>
      </c>
      <c r="J515">
        <f t="shared" ref="J515:J578" si="34">MONTH(H515)</f>
        <v>2</v>
      </c>
      <c r="K515">
        <f t="shared" ref="K515:K578" si="35">YEAR(H515)</f>
        <v>2021</v>
      </c>
      <c r="L515">
        <f>ROUND(VLOOKUP(H515,'[1]Feeder energy'!$L:$P,2,FALSE)/1000,3)</f>
        <v>33233.120999999999</v>
      </c>
      <c r="M515">
        <f>ROUND(VLOOKUP(H515,'[1]Feeder energy'!$L:$P,3,FALSE)/1000,3)</f>
        <v>36538.711000000003</v>
      </c>
      <c r="N515">
        <f>ROUND(VLOOKUP(H515,'[1]Feeder energy'!$L:$P,4,FALSE)/1000,3)</f>
        <v>35270.14</v>
      </c>
      <c r="O515">
        <f>ROUND(VLOOKUP(H515,'[1]Feeder energy'!$L:$P,5,FALSE)/1000,3)</f>
        <v>32465.487000000001</v>
      </c>
      <c r="P515">
        <f t="shared" si="32"/>
        <v>1</v>
      </c>
      <c r="Q515" t="s">
        <v>18</v>
      </c>
    </row>
    <row r="516" spans="1:17" x14ac:dyDescent="0.25">
      <c r="A516" s="5">
        <v>110211002411</v>
      </c>
      <c r="B516" s="6">
        <v>44256</v>
      </c>
      <c r="C516">
        <v>16000</v>
      </c>
      <c r="D516">
        <v>4000</v>
      </c>
      <c r="E516">
        <v>25</v>
      </c>
      <c r="F516">
        <v>7000</v>
      </c>
      <c r="G516">
        <v>839</v>
      </c>
      <c r="H516" s="6">
        <f t="shared" si="33"/>
        <v>44228</v>
      </c>
      <c r="I516">
        <f>SUMIFS('[1]Monthly unit'!$C:$C,'[1]Monthly unit'!$A:$A,'[1]Final sheet'!A516,'[1]Monthly unit'!$B:$B,'[1]Final sheet'!H516)</f>
        <v>44</v>
      </c>
      <c r="J516">
        <f t="shared" si="34"/>
        <v>2</v>
      </c>
      <c r="K516">
        <f t="shared" si="35"/>
        <v>2021</v>
      </c>
      <c r="L516">
        <f>ROUND(VLOOKUP(H516,'[1]Feeder energy'!$L:$P,2,FALSE)/1000,3)</f>
        <v>33233.120999999999</v>
      </c>
      <c r="M516">
        <f>ROUND(VLOOKUP(H516,'[1]Feeder energy'!$L:$P,3,FALSE)/1000,3)</f>
        <v>36538.711000000003</v>
      </c>
      <c r="N516">
        <f>ROUND(VLOOKUP(H516,'[1]Feeder energy'!$L:$P,4,FALSE)/1000,3)</f>
        <v>35270.14</v>
      </c>
      <c r="O516">
        <f>ROUND(VLOOKUP(H516,'[1]Feeder energy'!$L:$P,5,FALSE)/1000,3)</f>
        <v>32465.487000000001</v>
      </c>
      <c r="P516">
        <f t="shared" si="32"/>
        <v>1</v>
      </c>
      <c r="Q516" t="s">
        <v>18</v>
      </c>
    </row>
    <row r="517" spans="1:17" x14ac:dyDescent="0.25">
      <c r="A517" s="5">
        <v>110211002412</v>
      </c>
      <c r="B517" s="6">
        <v>44256</v>
      </c>
      <c r="C517">
        <v>27400</v>
      </c>
      <c r="D517">
        <v>5400</v>
      </c>
      <c r="E517">
        <v>25</v>
      </c>
      <c r="F517">
        <v>10000</v>
      </c>
      <c r="G517">
        <v>628</v>
      </c>
      <c r="H517" s="6">
        <f t="shared" si="33"/>
        <v>44228</v>
      </c>
      <c r="I517">
        <f>SUMIFS('[1]Monthly unit'!$C:$C,'[1]Monthly unit'!$A:$A,'[1]Final sheet'!A517,'[1]Monthly unit'!$B:$B,'[1]Final sheet'!H517)</f>
        <v>29</v>
      </c>
      <c r="J517">
        <f t="shared" si="34"/>
        <v>2</v>
      </c>
      <c r="K517">
        <f t="shared" si="35"/>
        <v>2021</v>
      </c>
      <c r="L517">
        <f>ROUND(VLOOKUP(H517,'[1]Feeder energy'!$L:$P,2,FALSE)/1000,3)</f>
        <v>33233.120999999999</v>
      </c>
      <c r="M517">
        <f>ROUND(VLOOKUP(H517,'[1]Feeder energy'!$L:$P,3,FALSE)/1000,3)</f>
        <v>36538.711000000003</v>
      </c>
      <c r="N517">
        <f>ROUND(VLOOKUP(H517,'[1]Feeder energy'!$L:$P,4,FALSE)/1000,3)</f>
        <v>35270.14</v>
      </c>
      <c r="O517">
        <f>ROUND(VLOOKUP(H517,'[1]Feeder energy'!$L:$P,5,FALSE)/1000,3)</f>
        <v>32465.487000000001</v>
      </c>
      <c r="P517">
        <f t="shared" si="32"/>
        <v>1</v>
      </c>
      <c r="Q517" t="s">
        <v>18</v>
      </c>
    </row>
    <row r="518" spans="1:17" x14ac:dyDescent="0.25">
      <c r="A518" s="5">
        <v>110211002413</v>
      </c>
      <c r="B518" s="6">
        <v>44256</v>
      </c>
      <c r="C518">
        <v>5000</v>
      </c>
      <c r="D518">
        <v>5000</v>
      </c>
      <c r="E518">
        <v>242</v>
      </c>
      <c r="F518">
        <v>10000</v>
      </c>
      <c r="G518">
        <v>637</v>
      </c>
      <c r="H518" s="6">
        <f t="shared" si="33"/>
        <v>44228</v>
      </c>
      <c r="I518">
        <f>SUMIFS('[1]Monthly unit'!$C:$C,'[1]Monthly unit'!$A:$A,'[1]Final sheet'!A518,'[1]Monthly unit'!$B:$B,'[1]Final sheet'!H518)</f>
        <v>48</v>
      </c>
      <c r="J518">
        <f t="shared" si="34"/>
        <v>2</v>
      </c>
      <c r="K518">
        <f t="shared" si="35"/>
        <v>2021</v>
      </c>
      <c r="L518">
        <f>ROUND(VLOOKUP(H518,'[1]Feeder energy'!$L:$P,2,FALSE)/1000,3)</f>
        <v>33233.120999999999</v>
      </c>
      <c r="M518">
        <f>ROUND(VLOOKUP(H518,'[1]Feeder energy'!$L:$P,3,FALSE)/1000,3)</f>
        <v>36538.711000000003</v>
      </c>
      <c r="N518">
        <f>ROUND(VLOOKUP(H518,'[1]Feeder energy'!$L:$P,4,FALSE)/1000,3)</f>
        <v>35270.14</v>
      </c>
      <c r="O518">
        <f>ROUND(VLOOKUP(H518,'[1]Feeder energy'!$L:$P,5,FALSE)/1000,3)</f>
        <v>32465.487000000001</v>
      </c>
      <c r="P518">
        <f t="shared" si="32"/>
        <v>1</v>
      </c>
      <c r="Q518" t="s">
        <v>18</v>
      </c>
    </row>
    <row r="519" spans="1:17" x14ac:dyDescent="0.25">
      <c r="A519" s="5">
        <v>110211003718</v>
      </c>
      <c r="B519" s="6">
        <v>44256</v>
      </c>
      <c r="C519">
        <v>94000</v>
      </c>
      <c r="D519">
        <v>19000</v>
      </c>
      <c r="E519">
        <v>54</v>
      </c>
      <c r="F519">
        <v>25000</v>
      </c>
      <c r="G519">
        <v>390</v>
      </c>
      <c r="H519" s="6">
        <f t="shared" si="33"/>
        <v>44228</v>
      </c>
      <c r="I519">
        <f>SUMIFS('[1]Monthly unit'!$C:$C,'[1]Monthly unit'!$A:$A,'[1]Final sheet'!A519,'[1]Monthly unit'!$B:$B,'[1]Final sheet'!H519)</f>
        <v>248</v>
      </c>
      <c r="J519">
        <f t="shared" si="34"/>
        <v>2</v>
      </c>
      <c r="K519">
        <f t="shared" si="35"/>
        <v>2021</v>
      </c>
      <c r="L519">
        <f>ROUND(VLOOKUP(H519,'[1]Feeder energy'!$L:$P,2,FALSE)/1000,3)</f>
        <v>33233.120999999999</v>
      </c>
      <c r="M519">
        <f>ROUND(VLOOKUP(H519,'[1]Feeder energy'!$L:$P,3,FALSE)/1000,3)</f>
        <v>36538.711000000003</v>
      </c>
      <c r="N519">
        <f>ROUND(VLOOKUP(H519,'[1]Feeder energy'!$L:$P,4,FALSE)/1000,3)</f>
        <v>35270.14</v>
      </c>
      <c r="O519">
        <f>ROUND(VLOOKUP(H519,'[1]Feeder energy'!$L:$P,5,FALSE)/1000,3)</f>
        <v>32465.487000000001</v>
      </c>
      <c r="P519">
        <f t="shared" si="32"/>
        <v>1</v>
      </c>
      <c r="Q519" t="s">
        <v>18</v>
      </c>
    </row>
    <row r="520" spans="1:17" x14ac:dyDescent="0.25">
      <c r="A520" s="5">
        <v>110211003719</v>
      </c>
      <c r="B520" s="6">
        <v>44256</v>
      </c>
      <c r="C520">
        <v>89000</v>
      </c>
      <c r="D520">
        <v>19000</v>
      </c>
      <c r="E520">
        <v>54</v>
      </c>
      <c r="F520">
        <v>20000</v>
      </c>
      <c r="G520">
        <v>474</v>
      </c>
      <c r="H520" s="6">
        <f t="shared" si="33"/>
        <v>44228</v>
      </c>
      <c r="I520">
        <f>SUMIFS('[1]Monthly unit'!$C:$C,'[1]Monthly unit'!$A:$A,'[1]Final sheet'!A520,'[1]Monthly unit'!$B:$B,'[1]Final sheet'!H520)</f>
        <v>664</v>
      </c>
      <c r="J520">
        <f t="shared" si="34"/>
        <v>2</v>
      </c>
      <c r="K520">
        <f t="shared" si="35"/>
        <v>2021</v>
      </c>
      <c r="L520">
        <f>ROUND(VLOOKUP(H520,'[1]Feeder energy'!$L:$P,2,FALSE)/1000,3)</f>
        <v>33233.120999999999</v>
      </c>
      <c r="M520">
        <f>ROUND(VLOOKUP(H520,'[1]Feeder energy'!$L:$P,3,FALSE)/1000,3)</f>
        <v>36538.711000000003</v>
      </c>
      <c r="N520">
        <f>ROUND(VLOOKUP(H520,'[1]Feeder energy'!$L:$P,4,FALSE)/1000,3)</f>
        <v>35270.14</v>
      </c>
      <c r="O520">
        <f>ROUND(VLOOKUP(H520,'[1]Feeder energy'!$L:$P,5,FALSE)/1000,3)</f>
        <v>32465.487000000001</v>
      </c>
      <c r="P520">
        <f t="shared" si="32"/>
        <v>1</v>
      </c>
      <c r="Q520" t="s">
        <v>18</v>
      </c>
    </row>
    <row r="521" spans="1:17" x14ac:dyDescent="0.25">
      <c r="A521" s="5">
        <v>110211003808</v>
      </c>
      <c r="B521" s="6">
        <v>44256</v>
      </c>
      <c r="C521">
        <v>20000</v>
      </c>
      <c r="D521">
        <v>5000</v>
      </c>
      <c r="E521">
        <v>62</v>
      </c>
      <c r="F521">
        <v>5000</v>
      </c>
      <c r="G521">
        <v>377</v>
      </c>
      <c r="H521" s="6">
        <f t="shared" si="33"/>
        <v>44228</v>
      </c>
      <c r="I521">
        <f>SUMIFS('[1]Monthly unit'!$C:$C,'[1]Monthly unit'!$A:$A,'[1]Final sheet'!A521,'[1]Monthly unit'!$B:$B,'[1]Final sheet'!H521)</f>
        <v>68</v>
      </c>
      <c r="J521">
        <f t="shared" si="34"/>
        <v>2</v>
      </c>
      <c r="K521">
        <f t="shared" si="35"/>
        <v>2021</v>
      </c>
      <c r="L521">
        <f>ROUND(VLOOKUP(H521,'[1]Feeder energy'!$L:$P,2,FALSE)/1000,3)</f>
        <v>33233.120999999999</v>
      </c>
      <c r="M521">
        <f>ROUND(VLOOKUP(H521,'[1]Feeder energy'!$L:$P,3,FALSE)/1000,3)</f>
        <v>36538.711000000003</v>
      </c>
      <c r="N521">
        <f>ROUND(VLOOKUP(H521,'[1]Feeder energy'!$L:$P,4,FALSE)/1000,3)</f>
        <v>35270.14</v>
      </c>
      <c r="O521">
        <f>ROUND(VLOOKUP(H521,'[1]Feeder energy'!$L:$P,5,FALSE)/1000,3)</f>
        <v>32465.487000000001</v>
      </c>
      <c r="P521">
        <f t="shared" si="32"/>
        <v>1</v>
      </c>
      <c r="Q521" t="s">
        <v>18</v>
      </c>
    </row>
    <row r="522" spans="1:17" x14ac:dyDescent="0.25">
      <c r="A522" s="5">
        <v>110211004039</v>
      </c>
      <c r="B522" s="6">
        <v>44256</v>
      </c>
      <c r="C522">
        <v>0</v>
      </c>
      <c r="D522">
        <v>1000</v>
      </c>
      <c r="E522">
        <v>1081</v>
      </c>
      <c r="F522">
        <v>1000</v>
      </c>
      <c r="G522">
        <v>1081</v>
      </c>
      <c r="H522" s="6">
        <f t="shared" si="33"/>
        <v>44228</v>
      </c>
      <c r="I522">
        <f>SUMIFS('[1]Monthly unit'!$C:$C,'[1]Monthly unit'!$A:$A,'[1]Final sheet'!A522,'[1]Monthly unit'!$B:$B,'[1]Final sheet'!H522)</f>
        <v>0</v>
      </c>
      <c r="J522">
        <f t="shared" si="34"/>
        <v>2</v>
      </c>
      <c r="K522">
        <f t="shared" si="35"/>
        <v>2021</v>
      </c>
      <c r="L522">
        <f>ROUND(VLOOKUP(H522,'[1]Feeder energy'!$L:$P,2,FALSE)/1000,3)</f>
        <v>33233.120999999999</v>
      </c>
      <c r="M522">
        <f>ROUND(VLOOKUP(H522,'[1]Feeder energy'!$L:$P,3,FALSE)/1000,3)</f>
        <v>36538.711000000003</v>
      </c>
      <c r="N522">
        <f>ROUND(VLOOKUP(H522,'[1]Feeder energy'!$L:$P,4,FALSE)/1000,3)</f>
        <v>35270.14</v>
      </c>
      <c r="O522">
        <f>ROUND(VLOOKUP(H522,'[1]Feeder energy'!$L:$P,5,FALSE)/1000,3)</f>
        <v>32465.487000000001</v>
      </c>
      <c r="P522">
        <f t="shared" si="32"/>
        <v>1</v>
      </c>
      <c r="Q522" t="s">
        <v>19</v>
      </c>
    </row>
    <row r="523" spans="1:17" x14ac:dyDescent="0.25">
      <c r="A523" s="5">
        <v>110211004072</v>
      </c>
      <c r="B523" s="6">
        <v>44256</v>
      </c>
      <c r="C523">
        <v>333350</v>
      </c>
      <c r="D523">
        <v>41450</v>
      </c>
      <c r="E523">
        <v>25</v>
      </c>
      <c r="F523">
        <v>42400</v>
      </c>
      <c r="G523">
        <v>368</v>
      </c>
      <c r="H523" s="6">
        <f t="shared" si="33"/>
        <v>44228</v>
      </c>
      <c r="I523">
        <f>SUMIFS('[1]Monthly unit'!$C:$C,'[1]Monthly unit'!$A:$A,'[1]Final sheet'!A523,'[1]Monthly unit'!$B:$B,'[1]Final sheet'!H523)</f>
        <v>3506</v>
      </c>
      <c r="J523">
        <f t="shared" si="34"/>
        <v>2</v>
      </c>
      <c r="K523">
        <f t="shared" si="35"/>
        <v>2021</v>
      </c>
      <c r="L523">
        <f>ROUND(VLOOKUP(H523,'[1]Feeder energy'!$L:$P,2,FALSE)/1000,3)</f>
        <v>33233.120999999999</v>
      </c>
      <c r="M523">
        <f>ROUND(VLOOKUP(H523,'[1]Feeder energy'!$L:$P,3,FALSE)/1000,3)</f>
        <v>36538.711000000003</v>
      </c>
      <c r="N523">
        <f>ROUND(VLOOKUP(H523,'[1]Feeder energy'!$L:$P,4,FALSE)/1000,3)</f>
        <v>35270.14</v>
      </c>
      <c r="O523">
        <f>ROUND(VLOOKUP(H523,'[1]Feeder energy'!$L:$P,5,FALSE)/1000,3)</f>
        <v>32465.487000000001</v>
      </c>
      <c r="P523">
        <f t="shared" si="32"/>
        <v>1</v>
      </c>
      <c r="Q523" t="s">
        <v>18</v>
      </c>
    </row>
    <row r="524" spans="1:17" x14ac:dyDescent="0.25">
      <c r="A524" s="5">
        <v>110211004145</v>
      </c>
      <c r="B524" s="6">
        <v>44256</v>
      </c>
      <c r="C524">
        <v>0</v>
      </c>
      <c r="D524">
        <v>20000</v>
      </c>
      <c r="E524">
        <v>542</v>
      </c>
      <c r="F524">
        <v>20000</v>
      </c>
      <c r="G524">
        <v>542</v>
      </c>
      <c r="H524" s="6">
        <f t="shared" si="33"/>
        <v>44228</v>
      </c>
      <c r="I524">
        <f>SUMIFS('[1]Monthly unit'!$C:$C,'[1]Monthly unit'!$A:$A,'[1]Final sheet'!A524,'[1]Monthly unit'!$B:$B,'[1]Final sheet'!H524)</f>
        <v>50</v>
      </c>
      <c r="J524">
        <f t="shared" si="34"/>
        <v>2</v>
      </c>
      <c r="K524">
        <f t="shared" si="35"/>
        <v>2021</v>
      </c>
      <c r="L524">
        <f>ROUND(VLOOKUP(H524,'[1]Feeder energy'!$L:$P,2,FALSE)/1000,3)</f>
        <v>33233.120999999999</v>
      </c>
      <c r="M524">
        <f>ROUND(VLOOKUP(H524,'[1]Feeder energy'!$L:$P,3,FALSE)/1000,3)</f>
        <v>36538.711000000003</v>
      </c>
      <c r="N524">
        <f>ROUND(VLOOKUP(H524,'[1]Feeder energy'!$L:$P,4,FALSE)/1000,3)</f>
        <v>35270.14</v>
      </c>
      <c r="O524">
        <f>ROUND(VLOOKUP(H524,'[1]Feeder energy'!$L:$P,5,FALSE)/1000,3)</f>
        <v>32465.487000000001</v>
      </c>
      <c r="P524">
        <f t="shared" si="32"/>
        <v>1</v>
      </c>
      <c r="Q524" t="s">
        <v>18</v>
      </c>
    </row>
    <row r="525" spans="1:17" x14ac:dyDescent="0.25">
      <c r="A525" s="5">
        <v>110211005116</v>
      </c>
      <c r="B525" s="6">
        <v>44256</v>
      </c>
      <c r="C525">
        <v>2000</v>
      </c>
      <c r="D525">
        <v>2000</v>
      </c>
      <c r="E525">
        <v>90</v>
      </c>
      <c r="F525">
        <v>5000</v>
      </c>
      <c r="G525">
        <v>486</v>
      </c>
      <c r="H525" s="6">
        <f t="shared" si="33"/>
        <v>44228</v>
      </c>
      <c r="I525">
        <f>SUMIFS('[1]Monthly unit'!$C:$C,'[1]Monthly unit'!$A:$A,'[1]Final sheet'!A525,'[1]Monthly unit'!$B:$B,'[1]Final sheet'!H525)</f>
        <v>10</v>
      </c>
      <c r="J525">
        <f t="shared" si="34"/>
        <v>2</v>
      </c>
      <c r="K525">
        <f t="shared" si="35"/>
        <v>2021</v>
      </c>
      <c r="L525">
        <f>ROUND(VLOOKUP(H525,'[1]Feeder energy'!$L:$P,2,FALSE)/1000,3)</f>
        <v>33233.120999999999</v>
      </c>
      <c r="M525">
        <f>ROUND(VLOOKUP(H525,'[1]Feeder energy'!$L:$P,3,FALSE)/1000,3)</f>
        <v>36538.711000000003</v>
      </c>
      <c r="N525">
        <f>ROUND(VLOOKUP(H525,'[1]Feeder energy'!$L:$P,4,FALSE)/1000,3)</f>
        <v>35270.14</v>
      </c>
      <c r="O525">
        <f>ROUND(VLOOKUP(H525,'[1]Feeder energy'!$L:$P,5,FALSE)/1000,3)</f>
        <v>32465.487000000001</v>
      </c>
      <c r="P525">
        <f t="shared" si="32"/>
        <v>1</v>
      </c>
      <c r="Q525" t="s">
        <v>18</v>
      </c>
    </row>
    <row r="526" spans="1:17" x14ac:dyDescent="0.25">
      <c r="A526" s="5">
        <v>110211005117</v>
      </c>
      <c r="B526" s="6">
        <v>44256</v>
      </c>
      <c r="C526">
        <v>40900</v>
      </c>
      <c r="D526">
        <v>11000</v>
      </c>
      <c r="E526">
        <v>28</v>
      </c>
      <c r="F526">
        <v>11000</v>
      </c>
      <c r="G526">
        <v>392</v>
      </c>
      <c r="H526" s="6">
        <f t="shared" si="33"/>
        <v>44228</v>
      </c>
      <c r="I526">
        <f>SUMIFS('[1]Monthly unit'!$C:$C,'[1]Monthly unit'!$A:$A,'[1]Final sheet'!A526,'[1]Monthly unit'!$B:$B,'[1]Final sheet'!H526)</f>
        <v>380</v>
      </c>
      <c r="J526">
        <f t="shared" si="34"/>
        <v>2</v>
      </c>
      <c r="K526">
        <f t="shared" si="35"/>
        <v>2021</v>
      </c>
      <c r="L526">
        <f>ROUND(VLOOKUP(H526,'[1]Feeder energy'!$L:$P,2,FALSE)/1000,3)</f>
        <v>33233.120999999999</v>
      </c>
      <c r="M526">
        <f>ROUND(VLOOKUP(H526,'[1]Feeder energy'!$L:$P,3,FALSE)/1000,3)</f>
        <v>36538.711000000003</v>
      </c>
      <c r="N526">
        <f>ROUND(VLOOKUP(H526,'[1]Feeder energy'!$L:$P,4,FALSE)/1000,3)</f>
        <v>35270.14</v>
      </c>
      <c r="O526">
        <f>ROUND(VLOOKUP(H526,'[1]Feeder energy'!$L:$P,5,FALSE)/1000,3)</f>
        <v>32465.487000000001</v>
      </c>
      <c r="P526">
        <f t="shared" si="32"/>
        <v>1</v>
      </c>
      <c r="Q526" t="s">
        <v>18</v>
      </c>
    </row>
    <row r="527" spans="1:17" x14ac:dyDescent="0.25">
      <c r="A527" s="5">
        <v>110211005131</v>
      </c>
      <c r="B527" s="6">
        <v>44256</v>
      </c>
      <c r="C527">
        <v>20000</v>
      </c>
      <c r="D527">
        <v>10000</v>
      </c>
      <c r="E527">
        <v>87</v>
      </c>
      <c r="F527">
        <v>10000</v>
      </c>
      <c r="G527">
        <v>486</v>
      </c>
      <c r="H527" s="6">
        <f t="shared" si="33"/>
        <v>44228</v>
      </c>
      <c r="I527">
        <f>SUMIFS('[1]Monthly unit'!$C:$C,'[1]Monthly unit'!$A:$A,'[1]Final sheet'!A527,'[1]Monthly unit'!$B:$B,'[1]Final sheet'!H527)</f>
        <v>52</v>
      </c>
      <c r="J527">
        <f t="shared" si="34"/>
        <v>2</v>
      </c>
      <c r="K527">
        <f t="shared" si="35"/>
        <v>2021</v>
      </c>
      <c r="L527">
        <f>ROUND(VLOOKUP(H527,'[1]Feeder energy'!$L:$P,2,FALSE)/1000,3)</f>
        <v>33233.120999999999</v>
      </c>
      <c r="M527">
        <f>ROUND(VLOOKUP(H527,'[1]Feeder energy'!$L:$P,3,FALSE)/1000,3)</f>
        <v>36538.711000000003</v>
      </c>
      <c r="N527">
        <f>ROUND(VLOOKUP(H527,'[1]Feeder energy'!$L:$P,4,FALSE)/1000,3)</f>
        <v>35270.14</v>
      </c>
      <c r="O527">
        <f>ROUND(VLOOKUP(H527,'[1]Feeder energy'!$L:$P,5,FALSE)/1000,3)</f>
        <v>32465.487000000001</v>
      </c>
      <c r="P527">
        <f t="shared" si="32"/>
        <v>1</v>
      </c>
      <c r="Q527" t="s">
        <v>18</v>
      </c>
    </row>
    <row r="528" spans="1:17" x14ac:dyDescent="0.25">
      <c r="A528" s="5">
        <v>110211005306</v>
      </c>
      <c r="B528" s="6">
        <v>44256</v>
      </c>
      <c r="C528">
        <v>315000</v>
      </c>
      <c r="D528">
        <v>45000</v>
      </c>
      <c r="E528">
        <v>30</v>
      </c>
      <c r="F528">
        <v>45000</v>
      </c>
      <c r="G528">
        <v>369</v>
      </c>
      <c r="H528" s="6">
        <f t="shared" si="33"/>
        <v>44228</v>
      </c>
      <c r="I528">
        <f>SUMIFS('[1]Monthly unit'!$C:$C,'[1]Monthly unit'!$A:$A,'[1]Final sheet'!A528,'[1]Monthly unit'!$B:$B,'[1]Final sheet'!H528)</f>
        <v>2799</v>
      </c>
      <c r="J528">
        <f t="shared" si="34"/>
        <v>2</v>
      </c>
      <c r="K528">
        <f t="shared" si="35"/>
        <v>2021</v>
      </c>
      <c r="L528">
        <f>ROUND(VLOOKUP(H528,'[1]Feeder energy'!$L:$P,2,FALSE)/1000,3)</f>
        <v>33233.120999999999</v>
      </c>
      <c r="M528">
        <f>ROUND(VLOOKUP(H528,'[1]Feeder energy'!$L:$P,3,FALSE)/1000,3)</f>
        <v>36538.711000000003</v>
      </c>
      <c r="N528">
        <f>ROUND(VLOOKUP(H528,'[1]Feeder energy'!$L:$P,4,FALSE)/1000,3)</f>
        <v>35270.14</v>
      </c>
      <c r="O528">
        <f>ROUND(VLOOKUP(H528,'[1]Feeder energy'!$L:$P,5,FALSE)/1000,3)</f>
        <v>32465.487000000001</v>
      </c>
      <c r="P528">
        <f t="shared" si="32"/>
        <v>1</v>
      </c>
      <c r="Q528" t="s">
        <v>18</v>
      </c>
    </row>
    <row r="529" spans="1:17" x14ac:dyDescent="0.25">
      <c r="A529" s="5">
        <v>110211006325</v>
      </c>
      <c r="B529" s="6">
        <v>44256</v>
      </c>
      <c r="C529">
        <v>231550</v>
      </c>
      <c r="D529">
        <v>26250</v>
      </c>
      <c r="E529">
        <v>26</v>
      </c>
      <c r="F529">
        <v>25600</v>
      </c>
      <c r="G529">
        <v>368</v>
      </c>
      <c r="H529" s="6">
        <f t="shared" si="33"/>
        <v>44228</v>
      </c>
      <c r="I529">
        <f>SUMIFS('[1]Monthly unit'!$C:$C,'[1]Monthly unit'!$A:$A,'[1]Final sheet'!A529,'[1]Monthly unit'!$B:$B,'[1]Final sheet'!H529)</f>
        <v>2348</v>
      </c>
      <c r="J529">
        <f t="shared" si="34"/>
        <v>2</v>
      </c>
      <c r="K529">
        <f t="shared" si="35"/>
        <v>2021</v>
      </c>
      <c r="L529">
        <f>ROUND(VLOOKUP(H529,'[1]Feeder energy'!$L:$P,2,FALSE)/1000,3)</f>
        <v>33233.120999999999</v>
      </c>
      <c r="M529">
        <f>ROUND(VLOOKUP(H529,'[1]Feeder energy'!$L:$P,3,FALSE)/1000,3)</f>
        <v>36538.711000000003</v>
      </c>
      <c r="N529">
        <f>ROUND(VLOOKUP(H529,'[1]Feeder energy'!$L:$P,4,FALSE)/1000,3)</f>
        <v>35270.14</v>
      </c>
      <c r="O529">
        <f>ROUND(VLOOKUP(H529,'[1]Feeder energy'!$L:$P,5,FALSE)/1000,3)</f>
        <v>32465.487000000001</v>
      </c>
      <c r="P529">
        <f t="shared" si="32"/>
        <v>1</v>
      </c>
      <c r="Q529" t="s">
        <v>18</v>
      </c>
    </row>
    <row r="530" spans="1:17" x14ac:dyDescent="0.25">
      <c r="A530" s="5">
        <v>110211006477</v>
      </c>
      <c r="B530" s="6">
        <v>44256</v>
      </c>
      <c r="C530">
        <v>80000</v>
      </c>
      <c r="D530">
        <v>40000</v>
      </c>
      <c r="E530">
        <v>137</v>
      </c>
      <c r="F530">
        <v>19999</v>
      </c>
      <c r="G530">
        <v>592</v>
      </c>
      <c r="H530" s="6">
        <f t="shared" si="33"/>
        <v>44228</v>
      </c>
      <c r="I530">
        <f>SUMIFS('[1]Monthly unit'!$C:$C,'[1]Monthly unit'!$A:$A,'[1]Final sheet'!A530,'[1]Monthly unit'!$B:$B,'[1]Final sheet'!H530)</f>
        <v>271</v>
      </c>
      <c r="J530">
        <f t="shared" si="34"/>
        <v>2</v>
      </c>
      <c r="K530">
        <f t="shared" si="35"/>
        <v>2021</v>
      </c>
      <c r="L530">
        <f>ROUND(VLOOKUP(H530,'[1]Feeder energy'!$L:$P,2,FALSE)/1000,3)</f>
        <v>33233.120999999999</v>
      </c>
      <c r="M530">
        <f>ROUND(VLOOKUP(H530,'[1]Feeder energy'!$L:$P,3,FALSE)/1000,3)</f>
        <v>36538.711000000003</v>
      </c>
      <c r="N530">
        <f>ROUND(VLOOKUP(H530,'[1]Feeder energy'!$L:$P,4,FALSE)/1000,3)</f>
        <v>35270.14</v>
      </c>
      <c r="O530">
        <f>ROUND(VLOOKUP(H530,'[1]Feeder energy'!$L:$P,5,FALSE)/1000,3)</f>
        <v>32465.487000000001</v>
      </c>
      <c r="P530">
        <f t="shared" si="32"/>
        <v>1</v>
      </c>
      <c r="Q530" t="s">
        <v>19</v>
      </c>
    </row>
    <row r="531" spans="1:17" x14ac:dyDescent="0.25">
      <c r="A531" s="5">
        <v>110211007133</v>
      </c>
      <c r="B531" s="6">
        <v>44256</v>
      </c>
      <c r="C531">
        <v>8500</v>
      </c>
      <c r="D531">
        <v>5000</v>
      </c>
      <c r="E531">
        <v>32</v>
      </c>
      <c r="F531">
        <v>3000</v>
      </c>
      <c r="G531">
        <v>515</v>
      </c>
      <c r="H531" s="6">
        <f t="shared" si="33"/>
        <v>44228</v>
      </c>
      <c r="I531">
        <f>SUMIFS('[1]Monthly unit'!$C:$C,'[1]Monthly unit'!$A:$A,'[1]Final sheet'!A531,'[1]Monthly unit'!$B:$B,'[1]Final sheet'!H531)</f>
        <v>19</v>
      </c>
      <c r="J531">
        <f t="shared" si="34"/>
        <v>2</v>
      </c>
      <c r="K531">
        <f t="shared" si="35"/>
        <v>2021</v>
      </c>
      <c r="L531">
        <f>ROUND(VLOOKUP(H531,'[1]Feeder energy'!$L:$P,2,FALSE)/1000,3)</f>
        <v>33233.120999999999</v>
      </c>
      <c r="M531">
        <f>ROUND(VLOOKUP(H531,'[1]Feeder energy'!$L:$P,3,FALSE)/1000,3)</f>
        <v>36538.711000000003</v>
      </c>
      <c r="N531">
        <f>ROUND(VLOOKUP(H531,'[1]Feeder energy'!$L:$P,4,FALSE)/1000,3)</f>
        <v>35270.14</v>
      </c>
      <c r="O531">
        <f>ROUND(VLOOKUP(H531,'[1]Feeder energy'!$L:$P,5,FALSE)/1000,3)</f>
        <v>32465.487000000001</v>
      </c>
      <c r="P531">
        <f t="shared" si="32"/>
        <v>1</v>
      </c>
      <c r="Q531" t="s">
        <v>18</v>
      </c>
    </row>
    <row r="532" spans="1:17" x14ac:dyDescent="0.25">
      <c r="A532" s="5">
        <v>110211007907</v>
      </c>
      <c r="B532" s="6">
        <v>44256</v>
      </c>
      <c r="C532">
        <v>947500</v>
      </c>
      <c r="D532">
        <v>73550</v>
      </c>
      <c r="E532">
        <v>21</v>
      </c>
      <c r="F532">
        <v>72900</v>
      </c>
      <c r="G532">
        <v>419</v>
      </c>
      <c r="H532" s="6">
        <f t="shared" si="33"/>
        <v>44228</v>
      </c>
      <c r="I532">
        <f>SUMIFS('[1]Monthly unit'!$C:$C,'[1]Monthly unit'!$A:$A,'[1]Final sheet'!A532,'[1]Monthly unit'!$B:$B,'[1]Final sheet'!H532)</f>
        <v>6924</v>
      </c>
      <c r="J532">
        <f t="shared" si="34"/>
        <v>2</v>
      </c>
      <c r="K532">
        <f t="shared" si="35"/>
        <v>2021</v>
      </c>
      <c r="L532">
        <f>ROUND(VLOOKUP(H532,'[1]Feeder energy'!$L:$P,2,FALSE)/1000,3)</f>
        <v>33233.120999999999</v>
      </c>
      <c r="M532">
        <f>ROUND(VLOOKUP(H532,'[1]Feeder energy'!$L:$P,3,FALSE)/1000,3)</f>
        <v>36538.711000000003</v>
      </c>
      <c r="N532">
        <f>ROUND(VLOOKUP(H532,'[1]Feeder energy'!$L:$P,4,FALSE)/1000,3)</f>
        <v>35270.14</v>
      </c>
      <c r="O532">
        <f>ROUND(VLOOKUP(H532,'[1]Feeder energy'!$L:$P,5,FALSE)/1000,3)</f>
        <v>32465.487000000001</v>
      </c>
      <c r="P532">
        <f t="shared" si="32"/>
        <v>1</v>
      </c>
      <c r="Q532" t="s">
        <v>18</v>
      </c>
    </row>
    <row r="533" spans="1:17" x14ac:dyDescent="0.25">
      <c r="A533" s="5">
        <v>110211008209</v>
      </c>
      <c r="B533" s="6">
        <v>44256</v>
      </c>
      <c r="C533">
        <v>4757</v>
      </c>
      <c r="D533">
        <v>4000</v>
      </c>
      <c r="E533">
        <v>270</v>
      </c>
      <c r="F533">
        <v>812</v>
      </c>
      <c r="G533">
        <v>378</v>
      </c>
      <c r="H533" s="6">
        <f t="shared" si="33"/>
        <v>44228</v>
      </c>
      <c r="I533">
        <f>SUMIFS('[1]Monthly unit'!$C:$C,'[1]Monthly unit'!$A:$A,'[1]Final sheet'!A533,'[1]Monthly unit'!$B:$B,'[1]Final sheet'!H533)</f>
        <v>29</v>
      </c>
      <c r="J533">
        <f t="shared" si="34"/>
        <v>2</v>
      </c>
      <c r="K533">
        <f t="shared" si="35"/>
        <v>2021</v>
      </c>
      <c r="L533">
        <f>ROUND(VLOOKUP(H533,'[1]Feeder energy'!$L:$P,2,FALSE)/1000,3)</f>
        <v>33233.120999999999</v>
      </c>
      <c r="M533">
        <f>ROUND(VLOOKUP(H533,'[1]Feeder energy'!$L:$P,3,FALSE)/1000,3)</f>
        <v>36538.711000000003</v>
      </c>
      <c r="N533">
        <f>ROUND(VLOOKUP(H533,'[1]Feeder energy'!$L:$P,4,FALSE)/1000,3)</f>
        <v>35270.14</v>
      </c>
      <c r="O533">
        <f>ROUND(VLOOKUP(H533,'[1]Feeder energy'!$L:$P,5,FALSE)/1000,3)</f>
        <v>32465.487000000001</v>
      </c>
      <c r="P533">
        <f t="shared" si="32"/>
        <v>1</v>
      </c>
      <c r="Q533" t="s">
        <v>18</v>
      </c>
    </row>
    <row r="534" spans="1:17" x14ac:dyDescent="0.25">
      <c r="A534" s="5">
        <v>110211008440</v>
      </c>
      <c r="B534" s="6">
        <v>44256</v>
      </c>
      <c r="C534">
        <v>146000</v>
      </c>
      <c r="D534">
        <v>20000</v>
      </c>
      <c r="E534">
        <v>11</v>
      </c>
      <c r="F534">
        <v>30000</v>
      </c>
      <c r="G534">
        <v>459</v>
      </c>
      <c r="H534" s="6">
        <f t="shared" si="33"/>
        <v>44228</v>
      </c>
      <c r="I534">
        <f>SUMIFS('[1]Monthly unit'!$C:$C,'[1]Monthly unit'!$A:$A,'[1]Final sheet'!A534,'[1]Monthly unit'!$B:$B,'[1]Final sheet'!H534)</f>
        <v>695</v>
      </c>
      <c r="J534">
        <f t="shared" si="34"/>
        <v>2</v>
      </c>
      <c r="K534">
        <f t="shared" si="35"/>
        <v>2021</v>
      </c>
      <c r="L534">
        <f>ROUND(VLOOKUP(H534,'[1]Feeder energy'!$L:$P,2,FALSE)/1000,3)</f>
        <v>33233.120999999999</v>
      </c>
      <c r="M534">
        <f>ROUND(VLOOKUP(H534,'[1]Feeder energy'!$L:$P,3,FALSE)/1000,3)</f>
        <v>36538.711000000003</v>
      </c>
      <c r="N534">
        <f>ROUND(VLOOKUP(H534,'[1]Feeder energy'!$L:$P,4,FALSE)/1000,3)</f>
        <v>35270.14</v>
      </c>
      <c r="O534">
        <f>ROUND(VLOOKUP(H534,'[1]Feeder energy'!$L:$P,5,FALSE)/1000,3)</f>
        <v>32465.487000000001</v>
      </c>
      <c r="P534">
        <f t="shared" si="32"/>
        <v>1</v>
      </c>
      <c r="Q534" t="s">
        <v>18</v>
      </c>
    </row>
    <row r="535" spans="1:17" x14ac:dyDescent="0.25">
      <c r="A535" s="5">
        <v>110211008442</v>
      </c>
      <c r="B535" s="6">
        <v>44256</v>
      </c>
      <c r="C535">
        <v>7160</v>
      </c>
      <c r="D535">
        <v>1056</v>
      </c>
      <c r="E535">
        <v>88</v>
      </c>
      <c r="F535">
        <v>742</v>
      </c>
      <c r="G535">
        <v>370</v>
      </c>
      <c r="H535" s="6">
        <f t="shared" si="33"/>
        <v>44228</v>
      </c>
      <c r="I535">
        <f>SUMIFS('[1]Monthly unit'!$C:$C,'[1]Monthly unit'!$A:$A,'[1]Final sheet'!A535,'[1]Monthly unit'!$B:$B,'[1]Final sheet'!H535)</f>
        <v>0</v>
      </c>
      <c r="J535">
        <f t="shared" si="34"/>
        <v>2</v>
      </c>
      <c r="K535">
        <f t="shared" si="35"/>
        <v>2021</v>
      </c>
      <c r="L535">
        <f>ROUND(VLOOKUP(H535,'[1]Feeder energy'!$L:$P,2,FALSE)/1000,3)</f>
        <v>33233.120999999999</v>
      </c>
      <c r="M535">
        <f>ROUND(VLOOKUP(H535,'[1]Feeder energy'!$L:$P,3,FALSE)/1000,3)</f>
        <v>36538.711000000003</v>
      </c>
      <c r="N535">
        <f>ROUND(VLOOKUP(H535,'[1]Feeder energy'!$L:$P,4,FALSE)/1000,3)</f>
        <v>35270.14</v>
      </c>
      <c r="O535">
        <f>ROUND(VLOOKUP(H535,'[1]Feeder energy'!$L:$P,5,FALSE)/1000,3)</f>
        <v>32465.487000000001</v>
      </c>
      <c r="P535">
        <f t="shared" si="32"/>
        <v>1</v>
      </c>
      <c r="Q535" t="s">
        <v>18</v>
      </c>
    </row>
    <row r="536" spans="1:17" x14ac:dyDescent="0.25">
      <c r="A536" s="5">
        <v>110211008443</v>
      </c>
      <c r="B536" s="6">
        <v>44256</v>
      </c>
      <c r="C536">
        <v>100000</v>
      </c>
      <c r="D536">
        <v>50000</v>
      </c>
      <c r="E536">
        <v>48</v>
      </c>
      <c r="F536">
        <v>25000</v>
      </c>
      <c r="G536">
        <v>377</v>
      </c>
      <c r="H536" s="6">
        <f t="shared" si="33"/>
        <v>44228</v>
      </c>
      <c r="I536">
        <f>SUMIFS('[1]Monthly unit'!$C:$C,'[1]Monthly unit'!$A:$A,'[1]Final sheet'!A536,'[1]Monthly unit'!$B:$B,'[1]Final sheet'!H536)</f>
        <v>490</v>
      </c>
      <c r="J536">
        <f t="shared" si="34"/>
        <v>2</v>
      </c>
      <c r="K536">
        <f t="shared" si="35"/>
        <v>2021</v>
      </c>
      <c r="L536">
        <f>ROUND(VLOOKUP(H536,'[1]Feeder energy'!$L:$P,2,FALSE)/1000,3)</f>
        <v>33233.120999999999</v>
      </c>
      <c r="M536">
        <f>ROUND(VLOOKUP(H536,'[1]Feeder energy'!$L:$P,3,FALSE)/1000,3)</f>
        <v>36538.711000000003</v>
      </c>
      <c r="N536">
        <f>ROUND(VLOOKUP(H536,'[1]Feeder energy'!$L:$P,4,FALSE)/1000,3)</f>
        <v>35270.14</v>
      </c>
      <c r="O536">
        <f>ROUND(VLOOKUP(H536,'[1]Feeder energy'!$L:$P,5,FALSE)/1000,3)</f>
        <v>32465.487000000001</v>
      </c>
      <c r="P536">
        <f t="shared" si="32"/>
        <v>1</v>
      </c>
      <c r="Q536" t="s">
        <v>18</v>
      </c>
    </row>
    <row r="537" spans="1:17" x14ac:dyDescent="0.25">
      <c r="A537" s="5">
        <v>110211008722</v>
      </c>
      <c r="B537" s="6">
        <v>44256</v>
      </c>
      <c r="C537">
        <v>40000</v>
      </c>
      <c r="D537">
        <v>20000</v>
      </c>
      <c r="E537">
        <v>199</v>
      </c>
      <c r="F537">
        <v>20000</v>
      </c>
      <c r="G537">
        <v>418</v>
      </c>
      <c r="H537" s="6">
        <f t="shared" si="33"/>
        <v>44228</v>
      </c>
      <c r="I537">
        <f>SUMIFS('[1]Monthly unit'!$C:$C,'[1]Monthly unit'!$A:$A,'[1]Final sheet'!A537,'[1]Monthly unit'!$B:$B,'[1]Final sheet'!H537)</f>
        <v>0</v>
      </c>
      <c r="J537">
        <f t="shared" si="34"/>
        <v>2</v>
      </c>
      <c r="K537">
        <f t="shared" si="35"/>
        <v>2021</v>
      </c>
      <c r="L537">
        <f>ROUND(VLOOKUP(H537,'[1]Feeder energy'!$L:$P,2,FALSE)/1000,3)</f>
        <v>33233.120999999999</v>
      </c>
      <c r="M537">
        <f>ROUND(VLOOKUP(H537,'[1]Feeder energy'!$L:$P,3,FALSE)/1000,3)</f>
        <v>36538.711000000003</v>
      </c>
      <c r="N537">
        <f>ROUND(VLOOKUP(H537,'[1]Feeder energy'!$L:$P,4,FALSE)/1000,3)</f>
        <v>35270.14</v>
      </c>
      <c r="O537">
        <f>ROUND(VLOOKUP(H537,'[1]Feeder energy'!$L:$P,5,FALSE)/1000,3)</f>
        <v>32465.487000000001</v>
      </c>
      <c r="P537">
        <f t="shared" si="32"/>
        <v>1</v>
      </c>
      <c r="Q537" t="s">
        <v>18</v>
      </c>
    </row>
    <row r="538" spans="1:17" x14ac:dyDescent="0.25">
      <c r="A538" s="5">
        <v>110211008743</v>
      </c>
      <c r="B538" s="6">
        <v>44256</v>
      </c>
      <c r="C538">
        <v>92000</v>
      </c>
      <c r="D538">
        <v>50000</v>
      </c>
      <c r="E538">
        <v>27</v>
      </c>
      <c r="F538">
        <v>18000</v>
      </c>
      <c r="G538">
        <v>399</v>
      </c>
      <c r="H538" s="6">
        <f t="shared" si="33"/>
        <v>44228</v>
      </c>
      <c r="I538">
        <f>SUMIFS('[1]Monthly unit'!$C:$C,'[1]Monthly unit'!$A:$A,'[1]Final sheet'!A538,'[1]Monthly unit'!$B:$B,'[1]Final sheet'!H538)</f>
        <v>634</v>
      </c>
      <c r="J538">
        <f t="shared" si="34"/>
        <v>2</v>
      </c>
      <c r="K538">
        <f t="shared" si="35"/>
        <v>2021</v>
      </c>
      <c r="L538">
        <f>ROUND(VLOOKUP(H538,'[1]Feeder energy'!$L:$P,2,FALSE)/1000,3)</f>
        <v>33233.120999999999</v>
      </c>
      <c r="M538">
        <f>ROUND(VLOOKUP(H538,'[1]Feeder energy'!$L:$P,3,FALSE)/1000,3)</f>
        <v>36538.711000000003</v>
      </c>
      <c r="N538">
        <f>ROUND(VLOOKUP(H538,'[1]Feeder energy'!$L:$P,4,FALSE)/1000,3)</f>
        <v>35270.14</v>
      </c>
      <c r="O538">
        <f>ROUND(VLOOKUP(H538,'[1]Feeder energy'!$L:$P,5,FALSE)/1000,3)</f>
        <v>32465.487000000001</v>
      </c>
      <c r="P538">
        <f t="shared" si="32"/>
        <v>1</v>
      </c>
      <c r="Q538" t="s">
        <v>18</v>
      </c>
    </row>
    <row r="539" spans="1:17" x14ac:dyDescent="0.25">
      <c r="A539" s="5">
        <v>110211009386</v>
      </c>
      <c r="B539" s="6">
        <v>44256</v>
      </c>
      <c r="C539">
        <v>858700</v>
      </c>
      <c r="D539">
        <v>161850</v>
      </c>
      <c r="E539">
        <v>26</v>
      </c>
      <c r="F539">
        <v>69000</v>
      </c>
      <c r="G539">
        <v>368</v>
      </c>
      <c r="H539" s="6">
        <f t="shared" si="33"/>
        <v>44228</v>
      </c>
      <c r="I539">
        <f>SUMIFS('[1]Monthly unit'!$C:$C,'[1]Monthly unit'!$A:$A,'[1]Final sheet'!A539,'[1]Monthly unit'!$B:$B,'[1]Final sheet'!H539)</f>
        <v>7329</v>
      </c>
      <c r="J539">
        <f t="shared" si="34"/>
        <v>2</v>
      </c>
      <c r="K539">
        <f t="shared" si="35"/>
        <v>2021</v>
      </c>
      <c r="L539">
        <f>ROUND(VLOOKUP(H539,'[1]Feeder energy'!$L:$P,2,FALSE)/1000,3)</f>
        <v>33233.120999999999</v>
      </c>
      <c r="M539">
        <f>ROUND(VLOOKUP(H539,'[1]Feeder energy'!$L:$P,3,FALSE)/1000,3)</f>
        <v>36538.711000000003</v>
      </c>
      <c r="N539">
        <f>ROUND(VLOOKUP(H539,'[1]Feeder energy'!$L:$P,4,FALSE)/1000,3)</f>
        <v>35270.14</v>
      </c>
      <c r="O539">
        <f>ROUND(VLOOKUP(H539,'[1]Feeder energy'!$L:$P,5,FALSE)/1000,3)</f>
        <v>32465.487000000001</v>
      </c>
      <c r="P539">
        <f t="shared" si="32"/>
        <v>1</v>
      </c>
      <c r="Q539" t="s">
        <v>18</v>
      </c>
    </row>
    <row r="540" spans="1:17" x14ac:dyDescent="0.25">
      <c r="A540" s="5">
        <v>110211009805</v>
      </c>
      <c r="B540" s="6">
        <v>44256</v>
      </c>
      <c r="C540">
        <v>6000</v>
      </c>
      <c r="D540">
        <v>6000</v>
      </c>
      <c r="E540">
        <v>228</v>
      </c>
      <c r="F540">
        <v>5000</v>
      </c>
      <c r="G540">
        <v>459</v>
      </c>
      <c r="H540" s="6">
        <f t="shared" si="33"/>
        <v>44228</v>
      </c>
      <c r="I540">
        <f>SUMIFS('[1]Monthly unit'!$C:$C,'[1]Monthly unit'!$A:$A,'[1]Final sheet'!A540,'[1]Monthly unit'!$B:$B,'[1]Final sheet'!H540)</f>
        <v>58</v>
      </c>
      <c r="J540">
        <f t="shared" si="34"/>
        <v>2</v>
      </c>
      <c r="K540">
        <f t="shared" si="35"/>
        <v>2021</v>
      </c>
      <c r="L540">
        <f>ROUND(VLOOKUP(H540,'[1]Feeder energy'!$L:$P,2,FALSE)/1000,3)</f>
        <v>33233.120999999999</v>
      </c>
      <c r="M540">
        <f>ROUND(VLOOKUP(H540,'[1]Feeder energy'!$L:$P,3,FALSE)/1000,3)</f>
        <v>36538.711000000003</v>
      </c>
      <c r="N540">
        <f>ROUND(VLOOKUP(H540,'[1]Feeder energy'!$L:$P,4,FALSE)/1000,3)</f>
        <v>35270.14</v>
      </c>
      <c r="O540">
        <f>ROUND(VLOOKUP(H540,'[1]Feeder energy'!$L:$P,5,FALSE)/1000,3)</f>
        <v>32465.487000000001</v>
      </c>
      <c r="P540">
        <f t="shared" si="32"/>
        <v>1</v>
      </c>
      <c r="Q540" t="s">
        <v>18</v>
      </c>
    </row>
    <row r="541" spans="1:17" x14ac:dyDescent="0.25">
      <c r="A541" s="5">
        <v>110211011224</v>
      </c>
      <c r="B541" s="6">
        <v>44256</v>
      </c>
      <c r="C541">
        <v>186430</v>
      </c>
      <c r="D541">
        <v>8400</v>
      </c>
      <c r="E541">
        <v>4</v>
      </c>
      <c r="F541">
        <v>15000</v>
      </c>
      <c r="G541">
        <v>370</v>
      </c>
      <c r="H541" s="6">
        <f t="shared" si="33"/>
        <v>44228</v>
      </c>
      <c r="I541">
        <f>SUMIFS('[1]Monthly unit'!$C:$C,'[1]Monthly unit'!$A:$A,'[1]Final sheet'!A541,'[1]Monthly unit'!$B:$B,'[1]Final sheet'!H541)</f>
        <v>1322</v>
      </c>
      <c r="J541">
        <f t="shared" si="34"/>
        <v>2</v>
      </c>
      <c r="K541">
        <f t="shared" si="35"/>
        <v>2021</v>
      </c>
      <c r="L541">
        <f>ROUND(VLOOKUP(H541,'[1]Feeder energy'!$L:$P,2,FALSE)/1000,3)</f>
        <v>33233.120999999999</v>
      </c>
      <c r="M541">
        <f>ROUND(VLOOKUP(H541,'[1]Feeder energy'!$L:$P,3,FALSE)/1000,3)</f>
        <v>36538.711000000003</v>
      </c>
      <c r="N541">
        <f>ROUND(VLOOKUP(H541,'[1]Feeder energy'!$L:$P,4,FALSE)/1000,3)</f>
        <v>35270.14</v>
      </c>
      <c r="O541">
        <f>ROUND(VLOOKUP(H541,'[1]Feeder energy'!$L:$P,5,FALSE)/1000,3)</f>
        <v>32465.487000000001</v>
      </c>
      <c r="P541">
        <f t="shared" si="32"/>
        <v>1</v>
      </c>
      <c r="Q541" t="s">
        <v>18</v>
      </c>
    </row>
    <row r="542" spans="1:17" x14ac:dyDescent="0.25">
      <c r="A542" s="5">
        <v>110211012429</v>
      </c>
      <c r="B542" s="6">
        <v>44256</v>
      </c>
      <c r="C542">
        <v>0</v>
      </c>
      <c r="D542">
        <v>10000</v>
      </c>
      <c r="E542">
        <v>742</v>
      </c>
      <c r="F542">
        <v>10000</v>
      </c>
      <c r="G542">
        <v>742</v>
      </c>
      <c r="H542" s="6">
        <f t="shared" si="33"/>
        <v>44228</v>
      </c>
      <c r="I542">
        <f>SUMIFS('[1]Monthly unit'!$C:$C,'[1]Monthly unit'!$A:$A,'[1]Final sheet'!A542,'[1]Monthly unit'!$B:$B,'[1]Final sheet'!H542)</f>
        <v>0</v>
      </c>
      <c r="J542">
        <f t="shared" si="34"/>
        <v>2</v>
      </c>
      <c r="K542">
        <f t="shared" si="35"/>
        <v>2021</v>
      </c>
      <c r="L542">
        <f>ROUND(VLOOKUP(H542,'[1]Feeder energy'!$L:$P,2,FALSE)/1000,3)</f>
        <v>33233.120999999999</v>
      </c>
      <c r="M542">
        <f>ROUND(VLOOKUP(H542,'[1]Feeder energy'!$L:$P,3,FALSE)/1000,3)</f>
        <v>36538.711000000003</v>
      </c>
      <c r="N542">
        <f>ROUND(VLOOKUP(H542,'[1]Feeder energy'!$L:$P,4,FALSE)/1000,3)</f>
        <v>35270.14</v>
      </c>
      <c r="O542">
        <f>ROUND(VLOOKUP(H542,'[1]Feeder energy'!$L:$P,5,FALSE)/1000,3)</f>
        <v>32465.487000000001</v>
      </c>
      <c r="P542">
        <f t="shared" si="32"/>
        <v>1</v>
      </c>
      <c r="Q542" t="s">
        <v>18</v>
      </c>
    </row>
    <row r="543" spans="1:17" x14ac:dyDescent="0.25">
      <c r="A543" s="5">
        <v>110211012666</v>
      </c>
      <c r="B543" s="6">
        <v>44256</v>
      </c>
      <c r="C543">
        <v>40000</v>
      </c>
      <c r="D543">
        <v>10000</v>
      </c>
      <c r="E543">
        <v>7</v>
      </c>
      <c r="F543">
        <v>20000</v>
      </c>
      <c r="G543">
        <v>501</v>
      </c>
      <c r="H543" s="6">
        <f t="shared" si="33"/>
        <v>44228</v>
      </c>
      <c r="I543">
        <f>SUMIFS('[1]Monthly unit'!$C:$C,'[1]Monthly unit'!$A:$A,'[1]Final sheet'!A543,'[1]Monthly unit'!$B:$B,'[1]Final sheet'!H543)</f>
        <v>140</v>
      </c>
      <c r="J543">
        <f t="shared" si="34"/>
        <v>2</v>
      </c>
      <c r="K543">
        <f t="shared" si="35"/>
        <v>2021</v>
      </c>
      <c r="L543">
        <f>ROUND(VLOOKUP(H543,'[1]Feeder energy'!$L:$P,2,FALSE)/1000,3)</f>
        <v>33233.120999999999</v>
      </c>
      <c r="M543">
        <f>ROUND(VLOOKUP(H543,'[1]Feeder energy'!$L:$P,3,FALSE)/1000,3)</f>
        <v>36538.711000000003</v>
      </c>
      <c r="N543">
        <f>ROUND(VLOOKUP(H543,'[1]Feeder energy'!$L:$P,4,FALSE)/1000,3)</f>
        <v>35270.14</v>
      </c>
      <c r="O543">
        <f>ROUND(VLOOKUP(H543,'[1]Feeder energy'!$L:$P,5,FALSE)/1000,3)</f>
        <v>32465.487000000001</v>
      </c>
      <c r="P543">
        <f t="shared" si="32"/>
        <v>1</v>
      </c>
      <c r="Q543" t="s">
        <v>18</v>
      </c>
    </row>
    <row r="544" spans="1:17" x14ac:dyDescent="0.25">
      <c r="A544" s="5">
        <v>110211012671</v>
      </c>
      <c r="B544" s="6">
        <v>44256</v>
      </c>
      <c r="C544">
        <v>25000</v>
      </c>
      <c r="D544">
        <v>6000</v>
      </c>
      <c r="E544">
        <v>25</v>
      </c>
      <c r="F544">
        <v>4000</v>
      </c>
      <c r="G544">
        <v>696</v>
      </c>
      <c r="H544" s="6">
        <f t="shared" si="33"/>
        <v>44228</v>
      </c>
      <c r="I544">
        <f>SUMIFS('[1]Monthly unit'!$C:$C,'[1]Monthly unit'!$A:$A,'[1]Final sheet'!A544,'[1]Monthly unit'!$B:$B,'[1]Final sheet'!H544)</f>
        <v>80</v>
      </c>
      <c r="J544">
        <f t="shared" si="34"/>
        <v>2</v>
      </c>
      <c r="K544">
        <f t="shared" si="35"/>
        <v>2021</v>
      </c>
      <c r="L544">
        <f>ROUND(VLOOKUP(H544,'[1]Feeder energy'!$L:$P,2,FALSE)/1000,3)</f>
        <v>33233.120999999999</v>
      </c>
      <c r="M544">
        <f>ROUND(VLOOKUP(H544,'[1]Feeder energy'!$L:$P,3,FALSE)/1000,3)</f>
        <v>36538.711000000003</v>
      </c>
      <c r="N544">
        <f>ROUND(VLOOKUP(H544,'[1]Feeder energy'!$L:$P,4,FALSE)/1000,3)</f>
        <v>35270.14</v>
      </c>
      <c r="O544">
        <f>ROUND(VLOOKUP(H544,'[1]Feeder energy'!$L:$P,5,FALSE)/1000,3)</f>
        <v>32465.487000000001</v>
      </c>
      <c r="P544">
        <f t="shared" si="32"/>
        <v>1</v>
      </c>
      <c r="Q544" t="s">
        <v>18</v>
      </c>
    </row>
    <row r="545" spans="1:17" x14ac:dyDescent="0.25">
      <c r="A545" s="5">
        <v>110211012673</v>
      </c>
      <c r="B545" s="6">
        <v>44256</v>
      </c>
      <c r="C545">
        <v>31000</v>
      </c>
      <c r="D545">
        <v>11000</v>
      </c>
      <c r="E545">
        <v>25</v>
      </c>
      <c r="F545">
        <v>10000</v>
      </c>
      <c r="G545">
        <v>375</v>
      </c>
      <c r="H545" s="6">
        <f t="shared" si="33"/>
        <v>44228</v>
      </c>
      <c r="I545">
        <f>SUMIFS('[1]Monthly unit'!$C:$C,'[1]Monthly unit'!$A:$A,'[1]Final sheet'!A545,'[1]Monthly unit'!$B:$B,'[1]Final sheet'!H545)</f>
        <v>65</v>
      </c>
      <c r="J545">
        <f t="shared" si="34"/>
        <v>2</v>
      </c>
      <c r="K545">
        <f t="shared" si="35"/>
        <v>2021</v>
      </c>
      <c r="L545">
        <f>ROUND(VLOOKUP(H545,'[1]Feeder energy'!$L:$P,2,FALSE)/1000,3)</f>
        <v>33233.120999999999</v>
      </c>
      <c r="M545">
        <f>ROUND(VLOOKUP(H545,'[1]Feeder energy'!$L:$P,3,FALSE)/1000,3)</f>
        <v>36538.711000000003</v>
      </c>
      <c r="N545">
        <f>ROUND(VLOOKUP(H545,'[1]Feeder energy'!$L:$P,4,FALSE)/1000,3)</f>
        <v>35270.14</v>
      </c>
      <c r="O545">
        <f>ROUND(VLOOKUP(H545,'[1]Feeder energy'!$L:$P,5,FALSE)/1000,3)</f>
        <v>32465.487000000001</v>
      </c>
      <c r="P545">
        <f t="shared" si="32"/>
        <v>1</v>
      </c>
      <c r="Q545" t="s">
        <v>18</v>
      </c>
    </row>
    <row r="546" spans="1:17" x14ac:dyDescent="0.25">
      <c r="A546" s="5">
        <v>110211012675</v>
      </c>
      <c r="B546" s="6">
        <v>44256</v>
      </c>
      <c r="C546">
        <v>12000</v>
      </c>
      <c r="D546">
        <v>6000</v>
      </c>
      <c r="E546">
        <v>7</v>
      </c>
      <c r="F546">
        <v>1443</v>
      </c>
      <c r="G546">
        <v>425</v>
      </c>
      <c r="H546" s="6">
        <f t="shared" si="33"/>
        <v>44228</v>
      </c>
      <c r="I546">
        <f>SUMIFS('[1]Monthly unit'!$C:$C,'[1]Monthly unit'!$A:$A,'[1]Final sheet'!A546,'[1]Monthly unit'!$B:$B,'[1]Final sheet'!H546)</f>
        <v>84</v>
      </c>
      <c r="J546">
        <f t="shared" si="34"/>
        <v>2</v>
      </c>
      <c r="K546">
        <f t="shared" si="35"/>
        <v>2021</v>
      </c>
      <c r="L546">
        <f>ROUND(VLOOKUP(H546,'[1]Feeder energy'!$L:$P,2,FALSE)/1000,3)</f>
        <v>33233.120999999999</v>
      </c>
      <c r="M546">
        <f>ROUND(VLOOKUP(H546,'[1]Feeder energy'!$L:$P,3,FALSE)/1000,3)</f>
        <v>36538.711000000003</v>
      </c>
      <c r="N546">
        <f>ROUND(VLOOKUP(H546,'[1]Feeder energy'!$L:$P,4,FALSE)/1000,3)</f>
        <v>35270.14</v>
      </c>
      <c r="O546">
        <f>ROUND(VLOOKUP(H546,'[1]Feeder energy'!$L:$P,5,FALSE)/1000,3)</f>
        <v>32465.487000000001</v>
      </c>
      <c r="P546">
        <f t="shared" si="32"/>
        <v>1</v>
      </c>
      <c r="Q546" t="s">
        <v>18</v>
      </c>
    </row>
    <row r="547" spans="1:17" x14ac:dyDescent="0.25">
      <c r="A547" s="5">
        <v>110211012676</v>
      </c>
      <c r="B547" s="6">
        <v>44256</v>
      </c>
      <c r="C547">
        <v>0</v>
      </c>
      <c r="D547">
        <v>8000</v>
      </c>
      <c r="E547">
        <v>375</v>
      </c>
      <c r="F547">
        <v>8000</v>
      </c>
      <c r="G547">
        <v>375</v>
      </c>
      <c r="H547" s="6">
        <f t="shared" si="33"/>
        <v>44228</v>
      </c>
      <c r="I547">
        <f>SUMIFS('[1]Monthly unit'!$C:$C,'[1]Monthly unit'!$A:$A,'[1]Final sheet'!A547,'[1]Monthly unit'!$B:$B,'[1]Final sheet'!H547)</f>
        <v>0</v>
      </c>
      <c r="J547">
        <f t="shared" si="34"/>
        <v>2</v>
      </c>
      <c r="K547">
        <f t="shared" si="35"/>
        <v>2021</v>
      </c>
      <c r="L547">
        <f>ROUND(VLOOKUP(H547,'[1]Feeder energy'!$L:$P,2,FALSE)/1000,3)</f>
        <v>33233.120999999999</v>
      </c>
      <c r="M547">
        <f>ROUND(VLOOKUP(H547,'[1]Feeder energy'!$L:$P,3,FALSE)/1000,3)</f>
        <v>36538.711000000003</v>
      </c>
      <c r="N547">
        <f>ROUND(VLOOKUP(H547,'[1]Feeder energy'!$L:$P,4,FALSE)/1000,3)</f>
        <v>35270.14</v>
      </c>
      <c r="O547">
        <f>ROUND(VLOOKUP(H547,'[1]Feeder energy'!$L:$P,5,FALSE)/1000,3)</f>
        <v>32465.487000000001</v>
      </c>
      <c r="P547">
        <f t="shared" si="32"/>
        <v>1</v>
      </c>
      <c r="Q547" t="s">
        <v>18</v>
      </c>
    </row>
    <row r="548" spans="1:17" x14ac:dyDescent="0.25">
      <c r="A548" s="5">
        <v>110211012679</v>
      </c>
      <c r="B548" s="6">
        <v>44256</v>
      </c>
      <c r="C548">
        <v>0</v>
      </c>
      <c r="D548">
        <v>20000</v>
      </c>
      <c r="E548">
        <v>859</v>
      </c>
      <c r="F548">
        <v>20000</v>
      </c>
      <c r="G548">
        <v>859</v>
      </c>
      <c r="H548" s="6">
        <f t="shared" si="33"/>
        <v>44228</v>
      </c>
      <c r="I548">
        <f>SUMIFS('[1]Monthly unit'!$C:$C,'[1]Monthly unit'!$A:$A,'[1]Final sheet'!A548,'[1]Monthly unit'!$B:$B,'[1]Final sheet'!H548)</f>
        <v>3</v>
      </c>
      <c r="J548">
        <f t="shared" si="34"/>
        <v>2</v>
      </c>
      <c r="K548">
        <f t="shared" si="35"/>
        <v>2021</v>
      </c>
      <c r="L548">
        <f>ROUND(VLOOKUP(H548,'[1]Feeder energy'!$L:$P,2,FALSE)/1000,3)</f>
        <v>33233.120999999999</v>
      </c>
      <c r="M548">
        <f>ROUND(VLOOKUP(H548,'[1]Feeder energy'!$L:$P,3,FALSE)/1000,3)</f>
        <v>36538.711000000003</v>
      </c>
      <c r="N548">
        <f>ROUND(VLOOKUP(H548,'[1]Feeder energy'!$L:$P,4,FALSE)/1000,3)</f>
        <v>35270.14</v>
      </c>
      <c r="O548">
        <f>ROUND(VLOOKUP(H548,'[1]Feeder energy'!$L:$P,5,FALSE)/1000,3)</f>
        <v>32465.487000000001</v>
      </c>
      <c r="P548">
        <f t="shared" si="32"/>
        <v>1</v>
      </c>
      <c r="Q548" t="s">
        <v>18</v>
      </c>
    </row>
    <row r="549" spans="1:17" x14ac:dyDescent="0.25">
      <c r="A549" s="5">
        <v>110211012688</v>
      </c>
      <c r="B549" s="6">
        <v>44256</v>
      </c>
      <c r="C549">
        <v>0</v>
      </c>
      <c r="D549">
        <v>20000</v>
      </c>
      <c r="E549">
        <v>451</v>
      </c>
      <c r="F549">
        <v>20000</v>
      </c>
      <c r="G549">
        <v>451</v>
      </c>
      <c r="H549" s="6">
        <f t="shared" si="33"/>
        <v>44228</v>
      </c>
      <c r="I549">
        <f>SUMIFS('[1]Monthly unit'!$C:$C,'[1]Monthly unit'!$A:$A,'[1]Final sheet'!A549,'[1]Monthly unit'!$B:$B,'[1]Final sheet'!H549)</f>
        <v>418</v>
      </c>
      <c r="J549">
        <f t="shared" si="34"/>
        <v>2</v>
      </c>
      <c r="K549">
        <f t="shared" si="35"/>
        <v>2021</v>
      </c>
      <c r="L549">
        <f>ROUND(VLOOKUP(H549,'[1]Feeder energy'!$L:$P,2,FALSE)/1000,3)</f>
        <v>33233.120999999999</v>
      </c>
      <c r="M549">
        <f>ROUND(VLOOKUP(H549,'[1]Feeder energy'!$L:$P,3,FALSE)/1000,3)</f>
        <v>36538.711000000003</v>
      </c>
      <c r="N549">
        <f>ROUND(VLOOKUP(H549,'[1]Feeder energy'!$L:$P,4,FALSE)/1000,3)</f>
        <v>35270.14</v>
      </c>
      <c r="O549">
        <f>ROUND(VLOOKUP(H549,'[1]Feeder energy'!$L:$P,5,FALSE)/1000,3)</f>
        <v>32465.487000000001</v>
      </c>
      <c r="P549">
        <f t="shared" si="32"/>
        <v>1</v>
      </c>
      <c r="Q549" t="s">
        <v>18</v>
      </c>
    </row>
    <row r="550" spans="1:17" x14ac:dyDescent="0.25">
      <c r="A550" s="5">
        <v>110211012690</v>
      </c>
      <c r="B550" s="6">
        <v>44256</v>
      </c>
      <c r="C550">
        <v>46000</v>
      </c>
      <c r="D550">
        <v>11000</v>
      </c>
      <c r="E550">
        <v>87</v>
      </c>
      <c r="F550">
        <v>15000</v>
      </c>
      <c r="G550">
        <v>501</v>
      </c>
      <c r="H550" s="6">
        <f t="shared" si="33"/>
        <v>44228</v>
      </c>
      <c r="I550">
        <f>SUMIFS('[1]Monthly unit'!$C:$C,'[1]Monthly unit'!$A:$A,'[1]Final sheet'!A550,'[1]Monthly unit'!$B:$B,'[1]Final sheet'!H550)</f>
        <v>317</v>
      </c>
      <c r="J550">
        <f t="shared" si="34"/>
        <v>2</v>
      </c>
      <c r="K550">
        <f t="shared" si="35"/>
        <v>2021</v>
      </c>
      <c r="L550">
        <f>ROUND(VLOOKUP(H550,'[1]Feeder energy'!$L:$P,2,FALSE)/1000,3)</f>
        <v>33233.120999999999</v>
      </c>
      <c r="M550">
        <f>ROUND(VLOOKUP(H550,'[1]Feeder energy'!$L:$P,3,FALSE)/1000,3)</f>
        <v>36538.711000000003</v>
      </c>
      <c r="N550">
        <f>ROUND(VLOOKUP(H550,'[1]Feeder energy'!$L:$P,4,FALSE)/1000,3)</f>
        <v>35270.14</v>
      </c>
      <c r="O550">
        <f>ROUND(VLOOKUP(H550,'[1]Feeder energy'!$L:$P,5,FALSE)/1000,3)</f>
        <v>32465.487000000001</v>
      </c>
      <c r="P550">
        <f t="shared" si="32"/>
        <v>1</v>
      </c>
      <c r="Q550" t="s">
        <v>18</v>
      </c>
    </row>
    <row r="551" spans="1:17" x14ac:dyDescent="0.25">
      <c r="A551" s="5">
        <v>110211012691</v>
      </c>
      <c r="B551" s="6">
        <v>44256</v>
      </c>
      <c r="C551">
        <v>0</v>
      </c>
      <c r="D551">
        <v>20000</v>
      </c>
      <c r="E551">
        <v>1099</v>
      </c>
      <c r="F551">
        <v>20000</v>
      </c>
      <c r="G551">
        <v>1099</v>
      </c>
      <c r="H551" s="6">
        <f t="shared" si="33"/>
        <v>44228</v>
      </c>
      <c r="I551">
        <f>SUMIFS('[1]Monthly unit'!$C:$C,'[1]Monthly unit'!$A:$A,'[1]Final sheet'!A551,'[1]Monthly unit'!$B:$B,'[1]Final sheet'!H551)</f>
        <v>0</v>
      </c>
      <c r="J551">
        <f t="shared" si="34"/>
        <v>2</v>
      </c>
      <c r="K551">
        <f t="shared" si="35"/>
        <v>2021</v>
      </c>
      <c r="L551">
        <f>ROUND(VLOOKUP(H551,'[1]Feeder energy'!$L:$P,2,FALSE)/1000,3)</f>
        <v>33233.120999999999</v>
      </c>
      <c r="M551">
        <f>ROUND(VLOOKUP(H551,'[1]Feeder energy'!$L:$P,3,FALSE)/1000,3)</f>
        <v>36538.711000000003</v>
      </c>
      <c r="N551">
        <f>ROUND(VLOOKUP(H551,'[1]Feeder energy'!$L:$P,4,FALSE)/1000,3)</f>
        <v>35270.14</v>
      </c>
      <c r="O551">
        <f>ROUND(VLOOKUP(H551,'[1]Feeder energy'!$L:$P,5,FALSE)/1000,3)</f>
        <v>32465.487000000001</v>
      </c>
      <c r="P551">
        <f t="shared" si="32"/>
        <v>1</v>
      </c>
      <c r="Q551" t="s">
        <v>18</v>
      </c>
    </row>
    <row r="552" spans="1:17" x14ac:dyDescent="0.25">
      <c r="A552" s="5">
        <v>110211012693</v>
      </c>
      <c r="B552" s="6">
        <v>44256</v>
      </c>
      <c r="C552">
        <v>58417</v>
      </c>
      <c r="D552">
        <v>8417</v>
      </c>
      <c r="E552">
        <v>7</v>
      </c>
      <c r="F552">
        <v>20000</v>
      </c>
      <c r="G552">
        <v>501</v>
      </c>
      <c r="H552" s="6">
        <f t="shared" si="33"/>
        <v>44228</v>
      </c>
      <c r="I552">
        <f>SUMIFS('[1]Monthly unit'!$C:$C,'[1]Monthly unit'!$A:$A,'[1]Final sheet'!A552,'[1]Monthly unit'!$B:$B,'[1]Final sheet'!H552)</f>
        <v>252</v>
      </c>
      <c r="J552">
        <f t="shared" si="34"/>
        <v>2</v>
      </c>
      <c r="K552">
        <f t="shared" si="35"/>
        <v>2021</v>
      </c>
      <c r="L552">
        <f>ROUND(VLOOKUP(H552,'[1]Feeder energy'!$L:$P,2,FALSE)/1000,3)</f>
        <v>33233.120999999999</v>
      </c>
      <c r="M552">
        <f>ROUND(VLOOKUP(H552,'[1]Feeder energy'!$L:$P,3,FALSE)/1000,3)</f>
        <v>36538.711000000003</v>
      </c>
      <c r="N552">
        <f>ROUND(VLOOKUP(H552,'[1]Feeder energy'!$L:$P,4,FALSE)/1000,3)</f>
        <v>35270.14</v>
      </c>
      <c r="O552">
        <f>ROUND(VLOOKUP(H552,'[1]Feeder energy'!$L:$P,5,FALSE)/1000,3)</f>
        <v>32465.487000000001</v>
      </c>
      <c r="P552">
        <f t="shared" si="32"/>
        <v>1</v>
      </c>
      <c r="Q552" t="s">
        <v>18</v>
      </c>
    </row>
    <row r="553" spans="1:17" x14ac:dyDescent="0.25">
      <c r="A553" s="5">
        <v>110211012695</v>
      </c>
      <c r="B553" s="6">
        <v>44256</v>
      </c>
      <c r="C553">
        <v>28000</v>
      </c>
      <c r="D553">
        <v>28000</v>
      </c>
      <c r="E553">
        <v>28</v>
      </c>
      <c r="F553">
        <v>20000</v>
      </c>
      <c r="G553">
        <v>383</v>
      </c>
      <c r="H553" s="6">
        <f t="shared" si="33"/>
        <v>44228</v>
      </c>
      <c r="I553">
        <f>SUMIFS('[1]Monthly unit'!$C:$C,'[1]Monthly unit'!$A:$A,'[1]Final sheet'!A553,'[1]Monthly unit'!$B:$B,'[1]Final sheet'!H553)</f>
        <v>23</v>
      </c>
      <c r="J553">
        <f t="shared" si="34"/>
        <v>2</v>
      </c>
      <c r="K553">
        <f t="shared" si="35"/>
        <v>2021</v>
      </c>
      <c r="L553">
        <f>ROUND(VLOOKUP(H553,'[1]Feeder energy'!$L:$P,2,FALSE)/1000,3)</f>
        <v>33233.120999999999</v>
      </c>
      <c r="M553">
        <f>ROUND(VLOOKUP(H553,'[1]Feeder energy'!$L:$P,3,FALSE)/1000,3)</f>
        <v>36538.711000000003</v>
      </c>
      <c r="N553">
        <f>ROUND(VLOOKUP(H553,'[1]Feeder energy'!$L:$P,4,FALSE)/1000,3)</f>
        <v>35270.14</v>
      </c>
      <c r="O553">
        <f>ROUND(VLOOKUP(H553,'[1]Feeder energy'!$L:$P,5,FALSE)/1000,3)</f>
        <v>32465.487000000001</v>
      </c>
      <c r="P553">
        <f t="shared" si="32"/>
        <v>1</v>
      </c>
      <c r="Q553" t="s">
        <v>18</v>
      </c>
    </row>
    <row r="554" spans="1:17" x14ac:dyDescent="0.25">
      <c r="A554" s="5">
        <v>110211012697</v>
      </c>
      <c r="B554" s="6">
        <v>44256</v>
      </c>
      <c r="C554">
        <v>0</v>
      </c>
      <c r="D554">
        <v>20000</v>
      </c>
      <c r="E554">
        <v>383</v>
      </c>
      <c r="F554">
        <v>20000</v>
      </c>
      <c r="G554">
        <v>383</v>
      </c>
      <c r="H554" s="6">
        <f t="shared" si="33"/>
        <v>44228</v>
      </c>
      <c r="I554">
        <f>SUMIFS('[1]Monthly unit'!$C:$C,'[1]Monthly unit'!$A:$A,'[1]Final sheet'!A554,'[1]Monthly unit'!$B:$B,'[1]Final sheet'!H554)</f>
        <v>0</v>
      </c>
      <c r="J554">
        <f t="shared" si="34"/>
        <v>2</v>
      </c>
      <c r="K554">
        <f t="shared" si="35"/>
        <v>2021</v>
      </c>
      <c r="L554">
        <f>ROUND(VLOOKUP(H554,'[1]Feeder energy'!$L:$P,2,FALSE)/1000,3)</f>
        <v>33233.120999999999</v>
      </c>
      <c r="M554">
        <f>ROUND(VLOOKUP(H554,'[1]Feeder energy'!$L:$P,3,FALSE)/1000,3)</f>
        <v>36538.711000000003</v>
      </c>
      <c r="N554">
        <f>ROUND(VLOOKUP(H554,'[1]Feeder energy'!$L:$P,4,FALSE)/1000,3)</f>
        <v>35270.14</v>
      </c>
      <c r="O554">
        <f>ROUND(VLOOKUP(H554,'[1]Feeder energy'!$L:$P,5,FALSE)/1000,3)</f>
        <v>32465.487000000001</v>
      </c>
      <c r="P554">
        <f t="shared" si="32"/>
        <v>1</v>
      </c>
      <c r="Q554" t="s">
        <v>18</v>
      </c>
    </row>
    <row r="555" spans="1:17" x14ac:dyDescent="0.25">
      <c r="A555" s="5">
        <v>110211012699</v>
      </c>
      <c r="B555" s="6">
        <v>44256</v>
      </c>
      <c r="C555">
        <v>0</v>
      </c>
      <c r="D555">
        <v>20000</v>
      </c>
      <c r="E555">
        <v>451</v>
      </c>
      <c r="F555">
        <v>20000</v>
      </c>
      <c r="G555">
        <v>451</v>
      </c>
      <c r="H555" s="6">
        <f t="shared" si="33"/>
        <v>44228</v>
      </c>
      <c r="I555">
        <f>SUMIFS('[1]Monthly unit'!$C:$C,'[1]Monthly unit'!$A:$A,'[1]Final sheet'!A555,'[1]Monthly unit'!$B:$B,'[1]Final sheet'!H555)</f>
        <v>171</v>
      </c>
      <c r="J555">
        <f t="shared" si="34"/>
        <v>2</v>
      </c>
      <c r="K555">
        <f t="shared" si="35"/>
        <v>2021</v>
      </c>
      <c r="L555">
        <f>ROUND(VLOOKUP(H555,'[1]Feeder energy'!$L:$P,2,FALSE)/1000,3)</f>
        <v>33233.120999999999</v>
      </c>
      <c r="M555">
        <f>ROUND(VLOOKUP(H555,'[1]Feeder energy'!$L:$P,3,FALSE)/1000,3)</f>
        <v>36538.711000000003</v>
      </c>
      <c r="N555">
        <f>ROUND(VLOOKUP(H555,'[1]Feeder energy'!$L:$P,4,FALSE)/1000,3)</f>
        <v>35270.14</v>
      </c>
      <c r="O555">
        <f>ROUND(VLOOKUP(H555,'[1]Feeder energy'!$L:$P,5,FALSE)/1000,3)</f>
        <v>32465.487000000001</v>
      </c>
      <c r="P555">
        <f t="shared" si="32"/>
        <v>1</v>
      </c>
      <c r="Q555" t="s">
        <v>18</v>
      </c>
    </row>
    <row r="556" spans="1:17" x14ac:dyDescent="0.25">
      <c r="A556" s="5">
        <v>110211012700</v>
      </c>
      <c r="B556" s="6">
        <v>44256</v>
      </c>
      <c r="C556">
        <v>77401</v>
      </c>
      <c r="D556">
        <v>13401</v>
      </c>
      <c r="E556">
        <v>7</v>
      </c>
      <c r="F556">
        <v>10000</v>
      </c>
      <c r="G556">
        <v>391</v>
      </c>
      <c r="H556" s="6">
        <f t="shared" si="33"/>
        <v>44228</v>
      </c>
      <c r="I556">
        <f>SUMIFS('[1]Monthly unit'!$C:$C,'[1]Monthly unit'!$A:$A,'[1]Final sheet'!A556,'[1]Monthly unit'!$B:$B,'[1]Final sheet'!H556)</f>
        <v>0</v>
      </c>
      <c r="J556">
        <f t="shared" si="34"/>
        <v>2</v>
      </c>
      <c r="K556">
        <f t="shared" si="35"/>
        <v>2021</v>
      </c>
      <c r="L556">
        <f>ROUND(VLOOKUP(H556,'[1]Feeder energy'!$L:$P,2,FALSE)/1000,3)</f>
        <v>33233.120999999999</v>
      </c>
      <c r="M556">
        <f>ROUND(VLOOKUP(H556,'[1]Feeder energy'!$L:$P,3,FALSE)/1000,3)</f>
        <v>36538.711000000003</v>
      </c>
      <c r="N556">
        <f>ROUND(VLOOKUP(H556,'[1]Feeder energy'!$L:$P,4,FALSE)/1000,3)</f>
        <v>35270.14</v>
      </c>
      <c r="O556">
        <f>ROUND(VLOOKUP(H556,'[1]Feeder energy'!$L:$P,5,FALSE)/1000,3)</f>
        <v>32465.487000000001</v>
      </c>
      <c r="P556">
        <f t="shared" si="32"/>
        <v>1</v>
      </c>
      <c r="Q556" t="s">
        <v>18</v>
      </c>
    </row>
    <row r="557" spans="1:17" x14ac:dyDescent="0.25">
      <c r="A557" s="5">
        <v>110211014247</v>
      </c>
      <c r="B557" s="6">
        <v>44256</v>
      </c>
      <c r="C557">
        <v>15000</v>
      </c>
      <c r="D557">
        <v>10000</v>
      </c>
      <c r="E557">
        <v>33</v>
      </c>
      <c r="F557">
        <v>3000</v>
      </c>
      <c r="G557">
        <v>493</v>
      </c>
      <c r="H557" s="6">
        <f t="shared" si="33"/>
        <v>44228</v>
      </c>
      <c r="I557">
        <f>SUMIFS('[1]Monthly unit'!$C:$C,'[1]Monthly unit'!$A:$A,'[1]Final sheet'!A557,'[1]Monthly unit'!$B:$B,'[1]Final sheet'!H557)</f>
        <v>20</v>
      </c>
      <c r="J557">
        <f t="shared" si="34"/>
        <v>2</v>
      </c>
      <c r="K557">
        <f t="shared" si="35"/>
        <v>2021</v>
      </c>
      <c r="L557">
        <f>ROUND(VLOOKUP(H557,'[1]Feeder energy'!$L:$P,2,FALSE)/1000,3)</f>
        <v>33233.120999999999</v>
      </c>
      <c r="M557">
        <f>ROUND(VLOOKUP(H557,'[1]Feeder energy'!$L:$P,3,FALSE)/1000,3)</f>
        <v>36538.711000000003</v>
      </c>
      <c r="N557">
        <f>ROUND(VLOOKUP(H557,'[1]Feeder energy'!$L:$P,4,FALSE)/1000,3)</f>
        <v>35270.14</v>
      </c>
      <c r="O557">
        <f>ROUND(VLOOKUP(H557,'[1]Feeder energy'!$L:$P,5,FALSE)/1000,3)</f>
        <v>32465.487000000001</v>
      </c>
      <c r="P557">
        <f t="shared" si="32"/>
        <v>1</v>
      </c>
      <c r="Q557" t="s">
        <v>18</v>
      </c>
    </row>
    <row r="558" spans="1:17" x14ac:dyDescent="0.25">
      <c r="A558" s="5">
        <v>110211014341</v>
      </c>
      <c r="B558" s="6">
        <v>44256</v>
      </c>
      <c r="C558">
        <v>218900</v>
      </c>
      <c r="D558">
        <v>15350</v>
      </c>
      <c r="E558">
        <v>12</v>
      </c>
      <c r="F558">
        <v>8900</v>
      </c>
      <c r="G558">
        <v>366</v>
      </c>
      <c r="H558" s="6">
        <f t="shared" si="33"/>
        <v>44228</v>
      </c>
      <c r="I558">
        <f>SUMIFS('[1]Monthly unit'!$C:$C,'[1]Monthly unit'!$A:$A,'[1]Final sheet'!A558,'[1]Monthly unit'!$B:$B,'[1]Final sheet'!H558)</f>
        <v>1264</v>
      </c>
      <c r="J558">
        <f t="shared" si="34"/>
        <v>2</v>
      </c>
      <c r="K558">
        <f t="shared" si="35"/>
        <v>2021</v>
      </c>
      <c r="L558">
        <f>ROUND(VLOOKUP(H558,'[1]Feeder energy'!$L:$P,2,FALSE)/1000,3)</f>
        <v>33233.120999999999</v>
      </c>
      <c r="M558">
        <f>ROUND(VLOOKUP(H558,'[1]Feeder energy'!$L:$P,3,FALSE)/1000,3)</f>
        <v>36538.711000000003</v>
      </c>
      <c r="N558">
        <f>ROUND(VLOOKUP(H558,'[1]Feeder energy'!$L:$P,4,FALSE)/1000,3)</f>
        <v>35270.14</v>
      </c>
      <c r="O558">
        <f>ROUND(VLOOKUP(H558,'[1]Feeder energy'!$L:$P,5,FALSE)/1000,3)</f>
        <v>32465.487000000001</v>
      </c>
      <c r="P558">
        <f t="shared" si="32"/>
        <v>1</v>
      </c>
      <c r="Q558" t="s">
        <v>18</v>
      </c>
    </row>
    <row r="559" spans="1:17" x14ac:dyDescent="0.25">
      <c r="A559" s="5">
        <v>110211014479</v>
      </c>
      <c r="B559" s="6">
        <v>44256</v>
      </c>
      <c r="C559">
        <v>8000</v>
      </c>
      <c r="D559">
        <v>4000</v>
      </c>
      <c r="E559">
        <v>96</v>
      </c>
      <c r="F559">
        <v>5000</v>
      </c>
      <c r="G559">
        <v>383</v>
      </c>
      <c r="H559" s="6">
        <f t="shared" si="33"/>
        <v>44228</v>
      </c>
      <c r="I559">
        <f>SUMIFS('[1]Monthly unit'!$C:$C,'[1]Monthly unit'!$A:$A,'[1]Final sheet'!A559,'[1]Monthly unit'!$B:$B,'[1]Final sheet'!H559)</f>
        <v>27</v>
      </c>
      <c r="J559">
        <f t="shared" si="34"/>
        <v>2</v>
      </c>
      <c r="K559">
        <f t="shared" si="35"/>
        <v>2021</v>
      </c>
      <c r="L559">
        <f>ROUND(VLOOKUP(H559,'[1]Feeder energy'!$L:$P,2,FALSE)/1000,3)</f>
        <v>33233.120999999999</v>
      </c>
      <c r="M559">
        <f>ROUND(VLOOKUP(H559,'[1]Feeder energy'!$L:$P,3,FALSE)/1000,3)</f>
        <v>36538.711000000003</v>
      </c>
      <c r="N559">
        <f>ROUND(VLOOKUP(H559,'[1]Feeder energy'!$L:$P,4,FALSE)/1000,3)</f>
        <v>35270.14</v>
      </c>
      <c r="O559">
        <f>ROUND(VLOOKUP(H559,'[1]Feeder energy'!$L:$P,5,FALSE)/1000,3)</f>
        <v>32465.487000000001</v>
      </c>
      <c r="P559">
        <f t="shared" si="32"/>
        <v>1</v>
      </c>
      <c r="Q559" t="s">
        <v>18</v>
      </c>
    </row>
    <row r="560" spans="1:17" x14ac:dyDescent="0.25">
      <c r="A560" s="5">
        <v>110211016147</v>
      </c>
      <c r="B560" s="6">
        <v>44256</v>
      </c>
      <c r="C560">
        <v>12000</v>
      </c>
      <c r="D560">
        <v>5000</v>
      </c>
      <c r="E560">
        <v>125</v>
      </c>
      <c r="F560">
        <v>6000</v>
      </c>
      <c r="G560">
        <v>381</v>
      </c>
      <c r="H560" s="6">
        <f t="shared" si="33"/>
        <v>44228</v>
      </c>
      <c r="I560">
        <f>SUMIFS('[1]Monthly unit'!$C:$C,'[1]Monthly unit'!$A:$A,'[1]Final sheet'!A560,'[1]Monthly unit'!$B:$B,'[1]Final sheet'!H560)</f>
        <v>67</v>
      </c>
      <c r="J560">
        <f t="shared" si="34"/>
        <v>2</v>
      </c>
      <c r="K560">
        <f t="shared" si="35"/>
        <v>2021</v>
      </c>
      <c r="L560">
        <f>ROUND(VLOOKUP(H560,'[1]Feeder energy'!$L:$P,2,FALSE)/1000,3)</f>
        <v>33233.120999999999</v>
      </c>
      <c r="M560">
        <f>ROUND(VLOOKUP(H560,'[1]Feeder energy'!$L:$P,3,FALSE)/1000,3)</f>
        <v>36538.711000000003</v>
      </c>
      <c r="N560">
        <f>ROUND(VLOOKUP(H560,'[1]Feeder energy'!$L:$P,4,FALSE)/1000,3)</f>
        <v>35270.14</v>
      </c>
      <c r="O560">
        <f>ROUND(VLOOKUP(H560,'[1]Feeder energy'!$L:$P,5,FALSE)/1000,3)</f>
        <v>32465.487000000001</v>
      </c>
      <c r="P560">
        <f t="shared" si="32"/>
        <v>1</v>
      </c>
      <c r="Q560" t="s">
        <v>18</v>
      </c>
    </row>
    <row r="561" spans="1:17" x14ac:dyDescent="0.25">
      <c r="A561" s="5">
        <v>110211016918</v>
      </c>
      <c r="B561" s="6">
        <v>44256</v>
      </c>
      <c r="C561">
        <v>8000</v>
      </c>
      <c r="D561">
        <v>8000</v>
      </c>
      <c r="E561">
        <v>7</v>
      </c>
      <c r="F561">
        <v>5000</v>
      </c>
      <c r="G561">
        <v>412</v>
      </c>
      <c r="H561" s="6">
        <f t="shared" si="33"/>
        <v>44228</v>
      </c>
      <c r="I561">
        <f>SUMIFS('[1]Monthly unit'!$C:$C,'[1]Monthly unit'!$A:$A,'[1]Final sheet'!A561,'[1]Monthly unit'!$B:$B,'[1]Final sheet'!H561)</f>
        <v>19</v>
      </c>
      <c r="J561">
        <f t="shared" si="34"/>
        <v>2</v>
      </c>
      <c r="K561">
        <f t="shared" si="35"/>
        <v>2021</v>
      </c>
      <c r="L561">
        <f>ROUND(VLOOKUP(H561,'[1]Feeder energy'!$L:$P,2,FALSE)/1000,3)</f>
        <v>33233.120999999999</v>
      </c>
      <c r="M561">
        <f>ROUND(VLOOKUP(H561,'[1]Feeder energy'!$L:$P,3,FALSE)/1000,3)</f>
        <v>36538.711000000003</v>
      </c>
      <c r="N561">
        <f>ROUND(VLOOKUP(H561,'[1]Feeder energy'!$L:$P,4,FALSE)/1000,3)</f>
        <v>35270.14</v>
      </c>
      <c r="O561">
        <f>ROUND(VLOOKUP(H561,'[1]Feeder energy'!$L:$P,5,FALSE)/1000,3)</f>
        <v>32465.487000000001</v>
      </c>
      <c r="P561">
        <f t="shared" si="32"/>
        <v>1</v>
      </c>
      <c r="Q561" t="s">
        <v>19</v>
      </c>
    </row>
    <row r="562" spans="1:17" x14ac:dyDescent="0.25">
      <c r="A562" s="5">
        <v>110211018819</v>
      </c>
      <c r="B562" s="6">
        <v>44256</v>
      </c>
      <c r="C562">
        <v>10000</v>
      </c>
      <c r="D562">
        <v>10000</v>
      </c>
      <c r="E562">
        <v>207</v>
      </c>
      <c r="F562">
        <v>10000</v>
      </c>
      <c r="G562">
        <v>453</v>
      </c>
      <c r="H562" s="6">
        <f t="shared" si="33"/>
        <v>44228</v>
      </c>
      <c r="I562">
        <f>SUMIFS('[1]Monthly unit'!$C:$C,'[1]Monthly unit'!$A:$A,'[1]Final sheet'!A562,'[1]Monthly unit'!$B:$B,'[1]Final sheet'!H562)</f>
        <v>0</v>
      </c>
      <c r="J562">
        <f t="shared" si="34"/>
        <v>2</v>
      </c>
      <c r="K562">
        <f t="shared" si="35"/>
        <v>2021</v>
      </c>
      <c r="L562">
        <f>ROUND(VLOOKUP(H562,'[1]Feeder energy'!$L:$P,2,FALSE)/1000,3)</f>
        <v>33233.120999999999</v>
      </c>
      <c r="M562">
        <f>ROUND(VLOOKUP(H562,'[1]Feeder energy'!$L:$P,3,FALSE)/1000,3)</f>
        <v>36538.711000000003</v>
      </c>
      <c r="N562">
        <f>ROUND(VLOOKUP(H562,'[1]Feeder energy'!$L:$P,4,FALSE)/1000,3)</f>
        <v>35270.14</v>
      </c>
      <c r="O562">
        <f>ROUND(VLOOKUP(H562,'[1]Feeder energy'!$L:$P,5,FALSE)/1000,3)</f>
        <v>32465.487000000001</v>
      </c>
      <c r="P562">
        <f t="shared" si="32"/>
        <v>1</v>
      </c>
      <c r="Q562" t="s">
        <v>19</v>
      </c>
    </row>
    <row r="563" spans="1:17" x14ac:dyDescent="0.25">
      <c r="A563" s="5">
        <v>110211018842</v>
      </c>
      <c r="B563" s="6">
        <v>44256</v>
      </c>
      <c r="C563">
        <v>17000</v>
      </c>
      <c r="D563">
        <v>5000</v>
      </c>
      <c r="E563">
        <v>38</v>
      </c>
      <c r="F563">
        <v>12000</v>
      </c>
      <c r="G563">
        <v>375</v>
      </c>
      <c r="H563" s="6">
        <f t="shared" si="33"/>
        <v>44228</v>
      </c>
      <c r="I563">
        <f>SUMIFS('[1]Monthly unit'!$C:$C,'[1]Monthly unit'!$A:$A,'[1]Final sheet'!A563,'[1]Monthly unit'!$B:$B,'[1]Final sheet'!H563)</f>
        <v>18</v>
      </c>
      <c r="J563">
        <f t="shared" si="34"/>
        <v>2</v>
      </c>
      <c r="K563">
        <f t="shared" si="35"/>
        <v>2021</v>
      </c>
      <c r="L563">
        <f>ROUND(VLOOKUP(H563,'[1]Feeder energy'!$L:$P,2,FALSE)/1000,3)</f>
        <v>33233.120999999999</v>
      </c>
      <c r="M563">
        <f>ROUND(VLOOKUP(H563,'[1]Feeder energy'!$L:$P,3,FALSE)/1000,3)</f>
        <v>36538.711000000003</v>
      </c>
      <c r="N563">
        <f>ROUND(VLOOKUP(H563,'[1]Feeder energy'!$L:$P,4,FALSE)/1000,3)</f>
        <v>35270.14</v>
      </c>
      <c r="O563">
        <f>ROUND(VLOOKUP(H563,'[1]Feeder energy'!$L:$P,5,FALSE)/1000,3)</f>
        <v>32465.487000000001</v>
      </c>
      <c r="P563">
        <f t="shared" si="32"/>
        <v>1</v>
      </c>
      <c r="Q563" t="s">
        <v>18</v>
      </c>
    </row>
    <row r="564" spans="1:17" x14ac:dyDescent="0.25">
      <c r="A564" s="5">
        <v>110211018848</v>
      </c>
      <c r="B564" s="6">
        <v>44256</v>
      </c>
      <c r="C564">
        <v>5000</v>
      </c>
      <c r="D564">
        <v>5000</v>
      </c>
      <c r="E564">
        <v>241</v>
      </c>
      <c r="F564">
        <v>5219</v>
      </c>
      <c r="G564">
        <v>439</v>
      </c>
      <c r="H564" s="6">
        <f t="shared" si="33"/>
        <v>44228</v>
      </c>
      <c r="I564">
        <f>SUMIFS('[1]Monthly unit'!$C:$C,'[1]Monthly unit'!$A:$A,'[1]Final sheet'!A564,'[1]Monthly unit'!$B:$B,'[1]Final sheet'!H564)</f>
        <v>33</v>
      </c>
      <c r="J564">
        <f t="shared" si="34"/>
        <v>2</v>
      </c>
      <c r="K564">
        <f t="shared" si="35"/>
        <v>2021</v>
      </c>
      <c r="L564">
        <f>ROUND(VLOOKUP(H564,'[1]Feeder energy'!$L:$P,2,FALSE)/1000,3)</f>
        <v>33233.120999999999</v>
      </c>
      <c r="M564">
        <f>ROUND(VLOOKUP(H564,'[1]Feeder energy'!$L:$P,3,FALSE)/1000,3)</f>
        <v>36538.711000000003</v>
      </c>
      <c r="N564">
        <f>ROUND(VLOOKUP(H564,'[1]Feeder energy'!$L:$P,4,FALSE)/1000,3)</f>
        <v>35270.14</v>
      </c>
      <c r="O564">
        <f>ROUND(VLOOKUP(H564,'[1]Feeder energy'!$L:$P,5,FALSE)/1000,3)</f>
        <v>32465.487000000001</v>
      </c>
      <c r="P564">
        <f t="shared" si="32"/>
        <v>1</v>
      </c>
      <c r="Q564" t="s">
        <v>18</v>
      </c>
    </row>
    <row r="565" spans="1:17" x14ac:dyDescent="0.25">
      <c r="A565" s="5">
        <v>110211018849</v>
      </c>
      <c r="B565" s="6">
        <v>44256</v>
      </c>
      <c r="C565">
        <v>6500</v>
      </c>
      <c r="D565">
        <v>3500</v>
      </c>
      <c r="E565">
        <v>237</v>
      </c>
      <c r="F565">
        <v>2000</v>
      </c>
      <c r="G565">
        <v>377</v>
      </c>
      <c r="H565" s="6">
        <f t="shared" si="33"/>
        <v>44228</v>
      </c>
      <c r="I565">
        <f>SUMIFS('[1]Monthly unit'!$C:$C,'[1]Monthly unit'!$A:$A,'[1]Final sheet'!A565,'[1]Monthly unit'!$B:$B,'[1]Final sheet'!H565)</f>
        <v>52</v>
      </c>
      <c r="J565">
        <f t="shared" si="34"/>
        <v>2</v>
      </c>
      <c r="K565">
        <f t="shared" si="35"/>
        <v>2021</v>
      </c>
      <c r="L565">
        <f>ROUND(VLOOKUP(H565,'[1]Feeder energy'!$L:$P,2,FALSE)/1000,3)</f>
        <v>33233.120999999999</v>
      </c>
      <c r="M565">
        <f>ROUND(VLOOKUP(H565,'[1]Feeder energy'!$L:$P,3,FALSE)/1000,3)</f>
        <v>36538.711000000003</v>
      </c>
      <c r="N565">
        <f>ROUND(VLOOKUP(H565,'[1]Feeder energy'!$L:$P,4,FALSE)/1000,3)</f>
        <v>35270.14</v>
      </c>
      <c r="O565">
        <f>ROUND(VLOOKUP(H565,'[1]Feeder energy'!$L:$P,5,FALSE)/1000,3)</f>
        <v>32465.487000000001</v>
      </c>
      <c r="P565">
        <f t="shared" si="32"/>
        <v>1</v>
      </c>
      <c r="Q565" t="s">
        <v>18</v>
      </c>
    </row>
    <row r="566" spans="1:17" x14ac:dyDescent="0.25">
      <c r="A566" s="5">
        <v>110211019181</v>
      </c>
      <c r="B566" s="6">
        <v>44256</v>
      </c>
      <c r="C566">
        <v>0</v>
      </c>
      <c r="D566">
        <v>4500</v>
      </c>
      <c r="E566">
        <v>703</v>
      </c>
      <c r="F566">
        <v>4500</v>
      </c>
      <c r="G566">
        <v>703</v>
      </c>
      <c r="H566" s="6">
        <f t="shared" si="33"/>
        <v>44228</v>
      </c>
      <c r="I566">
        <f>SUMIFS('[1]Monthly unit'!$C:$C,'[1]Monthly unit'!$A:$A,'[1]Final sheet'!A566,'[1]Monthly unit'!$B:$B,'[1]Final sheet'!H566)</f>
        <v>3</v>
      </c>
      <c r="J566">
        <f t="shared" si="34"/>
        <v>2</v>
      </c>
      <c r="K566">
        <f t="shared" si="35"/>
        <v>2021</v>
      </c>
      <c r="L566">
        <f>ROUND(VLOOKUP(H566,'[1]Feeder energy'!$L:$P,2,FALSE)/1000,3)</f>
        <v>33233.120999999999</v>
      </c>
      <c r="M566">
        <f>ROUND(VLOOKUP(H566,'[1]Feeder energy'!$L:$P,3,FALSE)/1000,3)</f>
        <v>36538.711000000003</v>
      </c>
      <c r="N566">
        <f>ROUND(VLOOKUP(H566,'[1]Feeder energy'!$L:$P,4,FALSE)/1000,3)</f>
        <v>35270.14</v>
      </c>
      <c r="O566">
        <f>ROUND(VLOOKUP(H566,'[1]Feeder energy'!$L:$P,5,FALSE)/1000,3)</f>
        <v>32465.487000000001</v>
      </c>
      <c r="P566">
        <f t="shared" si="32"/>
        <v>1</v>
      </c>
      <c r="Q566" t="s">
        <v>19</v>
      </c>
    </row>
    <row r="567" spans="1:17" x14ac:dyDescent="0.25">
      <c r="A567" s="5">
        <v>110211019331</v>
      </c>
      <c r="B567" s="6">
        <v>44256</v>
      </c>
      <c r="C567">
        <v>10393</v>
      </c>
      <c r="D567">
        <v>2500</v>
      </c>
      <c r="E567">
        <v>42</v>
      </c>
      <c r="F567">
        <v>5000</v>
      </c>
      <c r="G567">
        <v>529</v>
      </c>
      <c r="H567" s="6">
        <f t="shared" si="33"/>
        <v>44228</v>
      </c>
      <c r="I567">
        <f>SUMIFS('[1]Monthly unit'!$C:$C,'[1]Monthly unit'!$A:$A,'[1]Final sheet'!A567,'[1]Monthly unit'!$B:$B,'[1]Final sheet'!H567)</f>
        <v>55</v>
      </c>
      <c r="J567">
        <f t="shared" si="34"/>
        <v>2</v>
      </c>
      <c r="K567">
        <f t="shared" si="35"/>
        <v>2021</v>
      </c>
      <c r="L567">
        <f>ROUND(VLOOKUP(H567,'[1]Feeder energy'!$L:$P,2,FALSE)/1000,3)</f>
        <v>33233.120999999999</v>
      </c>
      <c r="M567">
        <f>ROUND(VLOOKUP(H567,'[1]Feeder energy'!$L:$P,3,FALSE)/1000,3)</f>
        <v>36538.711000000003</v>
      </c>
      <c r="N567">
        <f>ROUND(VLOOKUP(H567,'[1]Feeder energy'!$L:$P,4,FALSE)/1000,3)</f>
        <v>35270.14</v>
      </c>
      <c r="O567">
        <f>ROUND(VLOOKUP(H567,'[1]Feeder energy'!$L:$P,5,FALSE)/1000,3)</f>
        <v>32465.487000000001</v>
      </c>
      <c r="P567">
        <f t="shared" si="32"/>
        <v>1</v>
      </c>
      <c r="Q567" t="s">
        <v>19</v>
      </c>
    </row>
    <row r="568" spans="1:17" x14ac:dyDescent="0.25">
      <c r="A568" s="5">
        <v>110211022131</v>
      </c>
      <c r="B568" s="6">
        <v>44256</v>
      </c>
      <c r="C568">
        <v>0</v>
      </c>
      <c r="D568">
        <v>20000</v>
      </c>
      <c r="E568">
        <v>560</v>
      </c>
      <c r="F568">
        <v>20000</v>
      </c>
      <c r="G568">
        <v>560</v>
      </c>
      <c r="H568" s="6">
        <f t="shared" si="33"/>
        <v>44228</v>
      </c>
      <c r="I568">
        <f>SUMIFS('[1]Monthly unit'!$C:$C,'[1]Monthly unit'!$A:$A,'[1]Final sheet'!A568,'[1]Monthly unit'!$B:$B,'[1]Final sheet'!H568)</f>
        <v>0</v>
      </c>
      <c r="J568">
        <f t="shared" si="34"/>
        <v>2</v>
      </c>
      <c r="K568">
        <f t="shared" si="35"/>
        <v>2021</v>
      </c>
      <c r="L568">
        <f>ROUND(VLOOKUP(H568,'[1]Feeder energy'!$L:$P,2,FALSE)/1000,3)</f>
        <v>33233.120999999999</v>
      </c>
      <c r="M568">
        <f>ROUND(VLOOKUP(H568,'[1]Feeder energy'!$L:$P,3,FALSE)/1000,3)</f>
        <v>36538.711000000003</v>
      </c>
      <c r="N568">
        <f>ROUND(VLOOKUP(H568,'[1]Feeder energy'!$L:$P,4,FALSE)/1000,3)</f>
        <v>35270.14</v>
      </c>
      <c r="O568">
        <f>ROUND(VLOOKUP(H568,'[1]Feeder energy'!$L:$P,5,FALSE)/1000,3)</f>
        <v>32465.487000000001</v>
      </c>
      <c r="P568">
        <f t="shared" si="32"/>
        <v>1</v>
      </c>
      <c r="Q568" t="s">
        <v>18</v>
      </c>
    </row>
    <row r="569" spans="1:17" x14ac:dyDescent="0.25">
      <c r="A569" s="5">
        <v>110211022216</v>
      </c>
      <c r="B569" s="6">
        <v>44256</v>
      </c>
      <c r="C569">
        <v>0</v>
      </c>
      <c r="D569">
        <v>2500</v>
      </c>
      <c r="E569">
        <v>440</v>
      </c>
      <c r="F569">
        <v>2500</v>
      </c>
      <c r="G569">
        <v>440</v>
      </c>
      <c r="H569" s="6">
        <f t="shared" si="33"/>
        <v>44228</v>
      </c>
      <c r="I569">
        <f>SUMIFS('[1]Monthly unit'!$C:$C,'[1]Monthly unit'!$A:$A,'[1]Final sheet'!A569,'[1]Monthly unit'!$B:$B,'[1]Final sheet'!H569)</f>
        <v>12</v>
      </c>
      <c r="J569">
        <f t="shared" si="34"/>
        <v>2</v>
      </c>
      <c r="K569">
        <f t="shared" si="35"/>
        <v>2021</v>
      </c>
      <c r="L569">
        <f>ROUND(VLOOKUP(H569,'[1]Feeder energy'!$L:$P,2,FALSE)/1000,3)</f>
        <v>33233.120999999999</v>
      </c>
      <c r="M569">
        <f>ROUND(VLOOKUP(H569,'[1]Feeder energy'!$L:$P,3,FALSE)/1000,3)</f>
        <v>36538.711000000003</v>
      </c>
      <c r="N569">
        <f>ROUND(VLOOKUP(H569,'[1]Feeder energy'!$L:$P,4,FALSE)/1000,3)</f>
        <v>35270.14</v>
      </c>
      <c r="O569">
        <f>ROUND(VLOOKUP(H569,'[1]Feeder energy'!$L:$P,5,FALSE)/1000,3)</f>
        <v>32465.487000000001</v>
      </c>
      <c r="P569">
        <f t="shared" si="32"/>
        <v>1</v>
      </c>
      <c r="Q569" t="s">
        <v>18</v>
      </c>
    </row>
    <row r="570" spans="1:17" x14ac:dyDescent="0.25">
      <c r="A570" s="5">
        <v>110211022285</v>
      </c>
      <c r="B570" s="6">
        <v>44256</v>
      </c>
      <c r="C570">
        <v>5000</v>
      </c>
      <c r="D570">
        <v>5000</v>
      </c>
      <c r="E570">
        <v>126</v>
      </c>
      <c r="F570">
        <v>8500</v>
      </c>
      <c r="G570">
        <v>690</v>
      </c>
      <c r="H570" s="6">
        <f t="shared" si="33"/>
        <v>44228</v>
      </c>
      <c r="I570">
        <f>SUMIFS('[1]Monthly unit'!$C:$C,'[1]Monthly unit'!$A:$A,'[1]Final sheet'!A570,'[1]Monthly unit'!$B:$B,'[1]Final sheet'!H570)</f>
        <v>1</v>
      </c>
      <c r="J570">
        <f t="shared" si="34"/>
        <v>2</v>
      </c>
      <c r="K570">
        <f t="shared" si="35"/>
        <v>2021</v>
      </c>
      <c r="L570">
        <f>ROUND(VLOOKUP(H570,'[1]Feeder energy'!$L:$P,2,FALSE)/1000,3)</f>
        <v>33233.120999999999</v>
      </c>
      <c r="M570">
        <f>ROUND(VLOOKUP(H570,'[1]Feeder energy'!$L:$P,3,FALSE)/1000,3)</f>
        <v>36538.711000000003</v>
      </c>
      <c r="N570">
        <f>ROUND(VLOOKUP(H570,'[1]Feeder energy'!$L:$P,4,FALSE)/1000,3)</f>
        <v>35270.14</v>
      </c>
      <c r="O570">
        <f>ROUND(VLOOKUP(H570,'[1]Feeder energy'!$L:$P,5,FALSE)/1000,3)</f>
        <v>32465.487000000001</v>
      </c>
      <c r="P570">
        <f t="shared" si="32"/>
        <v>1</v>
      </c>
      <c r="Q570" t="s">
        <v>18</v>
      </c>
    </row>
    <row r="571" spans="1:17" x14ac:dyDescent="0.25">
      <c r="A571" s="5">
        <v>110212001364</v>
      </c>
      <c r="B571" s="6">
        <v>44256</v>
      </c>
      <c r="C571">
        <v>60000</v>
      </c>
      <c r="D571">
        <v>20000</v>
      </c>
      <c r="E571">
        <v>144</v>
      </c>
      <c r="F571">
        <v>10000</v>
      </c>
      <c r="G571">
        <v>530</v>
      </c>
      <c r="H571" s="6">
        <f t="shared" si="33"/>
        <v>44228</v>
      </c>
      <c r="I571">
        <f>SUMIFS('[1]Monthly unit'!$C:$C,'[1]Monthly unit'!$A:$A,'[1]Final sheet'!A571,'[1]Monthly unit'!$B:$B,'[1]Final sheet'!H571)</f>
        <v>268</v>
      </c>
      <c r="J571">
        <f t="shared" si="34"/>
        <v>2</v>
      </c>
      <c r="K571">
        <f t="shared" si="35"/>
        <v>2021</v>
      </c>
      <c r="L571">
        <f>ROUND(VLOOKUP(H571,'[1]Feeder energy'!$L:$P,2,FALSE)/1000,3)</f>
        <v>33233.120999999999</v>
      </c>
      <c r="M571">
        <f>ROUND(VLOOKUP(H571,'[1]Feeder energy'!$L:$P,3,FALSE)/1000,3)</f>
        <v>36538.711000000003</v>
      </c>
      <c r="N571">
        <f>ROUND(VLOOKUP(H571,'[1]Feeder energy'!$L:$P,4,FALSE)/1000,3)</f>
        <v>35270.14</v>
      </c>
      <c r="O571">
        <f>ROUND(VLOOKUP(H571,'[1]Feeder energy'!$L:$P,5,FALSE)/1000,3)</f>
        <v>32465.487000000001</v>
      </c>
      <c r="P571">
        <f t="shared" si="32"/>
        <v>1</v>
      </c>
      <c r="Q571" t="s">
        <v>18</v>
      </c>
    </row>
    <row r="572" spans="1:17" x14ac:dyDescent="0.25">
      <c r="A572" s="5">
        <v>110212001365</v>
      </c>
      <c r="B572" s="6">
        <v>44256</v>
      </c>
      <c r="C572">
        <v>100000</v>
      </c>
      <c r="D572">
        <v>20000</v>
      </c>
      <c r="E572">
        <v>17</v>
      </c>
      <c r="F572">
        <v>20000</v>
      </c>
      <c r="G572">
        <v>492</v>
      </c>
      <c r="H572" s="6">
        <f t="shared" si="33"/>
        <v>44228</v>
      </c>
      <c r="I572">
        <f>SUMIFS('[1]Monthly unit'!$C:$C,'[1]Monthly unit'!$A:$A,'[1]Final sheet'!A572,'[1]Monthly unit'!$B:$B,'[1]Final sheet'!H572)</f>
        <v>360</v>
      </c>
      <c r="J572">
        <f t="shared" si="34"/>
        <v>2</v>
      </c>
      <c r="K572">
        <f t="shared" si="35"/>
        <v>2021</v>
      </c>
      <c r="L572">
        <f>ROUND(VLOOKUP(H572,'[1]Feeder energy'!$L:$P,2,FALSE)/1000,3)</f>
        <v>33233.120999999999</v>
      </c>
      <c r="M572">
        <f>ROUND(VLOOKUP(H572,'[1]Feeder energy'!$L:$P,3,FALSE)/1000,3)</f>
        <v>36538.711000000003</v>
      </c>
      <c r="N572">
        <f>ROUND(VLOOKUP(H572,'[1]Feeder energy'!$L:$P,4,FALSE)/1000,3)</f>
        <v>35270.14</v>
      </c>
      <c r="O572">
        <f>ROUND(VLOOKUP(H572,'[1]Feeder energy'!$L:$P,5,FALSE)/1000,3)</f>
        <v>32465.487000000001</v>
      </c>
      <c r="P572">
        <f t="shared" si="32"/>
        <v>1</v>
      </c>
      <c r="Q572" t="s">
        <v>18</v>
      </c>
    </row>
    <row r="573" spans="1:17" x14ac:dyDescent="0.25">
      <c r="A573" s="5">
        <v>110212001425</v>
      </c>
      <c r="B573" s="6">
        <v>44256</v>
      </c>
      <c r="C573">
        <v>90000</v>
      </c>
      <c r="D573">
        <v>30000</v>
      </c>
      <c r="E573">
        <v>9</v>
      </c>
      <c r="F573">
        <v>30000</v>
      </c>
      <c r="G573">
        <v>418</v>
      </c>
      <c r="H573" s="6">
        <f t="shared" si="33"/>
        <v>44228</v>
      </c>
      <c r="I573">
        <f>SUMIFS('[1]Monthly unit'!$C:$C,'[1]Monthly unit'!$A:$A,'[1]Final sheet'!A573,'[1]Monthly unit'!$B:$B,'[1]Final sheet'!H573)</f>
        <v>623</v>
      </c>
      <c r="J573">
        <f t="shared" si="34"/>
        <v>2</v>
      </c>
      <c r="K573">
        <f t="shared" si="35"/>
        <v>2021</v>
      </c>
      <c r="L573">
        <f>ROUND(VLOOKUP(H573,'[1]Feeder energy'!$L:$P,2,FALSE)/1000,3)</f>
        <v>33233.120999999999</v>
      </c>
      <c r="M573">
        <f>ROUND(VLOOKUP(H573,'[1]Feeder energy'!$L:$P,3,FALSE)/1000,3)</f>
        <v>36538.711000000003</v>
      </c>
      <c r="N573">
        <f>ROUND(VLOOKUP(H573,'[1]Feeder energy'!$L:$P,4,FALSE)/1000,3)</f>
        <v>35270.14</v>
      </c>
      <c r="O573">
        <f>ROUND(VLOOKUP(H573,'[1]Feeder energy'!$L:$P,5,FALSE)/1000,3)</f>
        <v>32465.487000000001</v>
      </c>
      <c r="P573">
        <f t="shared" si="32"/>
        <v>1</v>
      </c>
      <c r="Q573" t="s">
        <v>18</v>
      </c>
    </row>
    <row r="574" spans="1:17" x14ac:dyDescent="0.25">
      <c r="A574" s="5">
        <v>110212001433</v>
      </c>
      <c r="B574" s="6">
        <v>44256</v>
      </c>
      <c r="C574">
        <v>40000</v>
      </c>
      <c r="D574">
        <v>20000</v>
      </c>
      <c r="E574">
        <v>9</v>
      </c>
      <c r="F574">
        <v>20000</v>
      </c>
      <c r="G574">
        <v>588</v>
      </c>
      <c r="H574" s="6">
        <f t="shared" si="33"/>
        <v>44228</v>
      </c>
      <c r="I574">
        <f>SUMIFS('[1]Monthly unit'!$C:$C,'[1]Monthly unit'!$A:$A,'[1]Final sheet'!A574,'[1]Monthly unit'!$B:$B,'[1]Final sheet'!H574)</f>
        <v>260</v>
      </c>
      <c r="J574">
        <f t="shared" si="34"/>
        <v>2</v>
      </c>
      <c r="K574">
        <f t="shared" si="35"/>
        <v>2021</v>
      </c>
      <c r="L574">
        <f>ROUND(VLOOKUP(H574,'[1]Feeder energy'!$L:$P,2,FALSE)/1000,3)</f>
        <v>33233.120999999999</v>
      </c>
      <c r="M574">
        <f>ROUND(VLOOKUP(H574,'[1]Feeder energy'!$L:$P,3,FALSE)/1000,3)</f>
        <v>36538.711000000003</v>
      </c>
      <c r="N574">
        <f>ROUND(VLOOKUP(H574,'[1]Feeder energy'!$L:$P,4,FALSE)/1000,3)</f>
        <v>35270.14</v>
      </c>
      <c r="O574">
        <f>ROUND(VLOOKUP(H574,'[1]Feeder energy'!$L:$P,5,FALSE)/1000,3)</f>
        <v>32465.487000000001</v>
      </c>
      <c r="P574">
        <f t="shared" si="32"/>
        <v>1</v>
      </c>
      <c r="Q574" t="s">
        <v>18</v>
      </c>
    </row>
    <row r="575" spans="1:17" x14ac:dyDescent="0.25">
      <c r="A575" s="5">
        <v>110212001483</v>
      </c>
      <c r="B575" s="6">
        <v>44256</v>
      </c>
      <c r="C575">
        <v>45000</v>
      </c>
      <c r="D575">
        <v>15000</v>
      </c>
      <c r="E575">
        <v>167</v>
      </c>
      <c r="F575">
        <v>15000</v>
      </c>
      <c r="G575">
        <v>446</v>
      </c>
      <c r="H575" s="6">
        <f t="shared" si="33"/>
        <v>44228</v>
      </c>
      <c r="I575">
        <f>SUMIFS('[1]Monthly unit'!$C:$C,'[1]Monthly unit'!$A:$A,'[1]Final sheet'!A575,'[1]Monthly unit'!$B:$B,'[1]Final sheet'!H575)</f>
        <v>255</v>
      </c>
      <c r="J575">
        <f t="shared" si="34"/>
        <v>2</v>
      </c>
      <c r="K575">
        <f t="shared" si="35"/>
        <v>2021</v>
      </c>
      <c r="L575">
        <f>ROUND(VLOOKUP(H575,'[1]Feeder energy'!$L:$P,2,FALSE)/1000,3)</f>
        <v>33233.120999999999</v>
      </c>
      <c r="M575">
        <f>ROUND(VLOOKUP(H575,'[1]Feeder energy'!$L:$P,3,FALSE)/1000,3)</f>
        <v>36538.711000000003</v>
      </c>
      <c r="N575">
        <f>ROUND(VLOOKUP(H575,'[1]Feeder energy'!$L:$P,4,FALSE)/1000,3)</f>
        <v>35270.14</v>
      </c>
      <c r="O575">
        <f>ROUND(VLOOKUP(H575,'[1]Feeder energy'!$L:$P,5,FALSE)/1000,3)</f>
        <v>32465.487000000001</v>
      </c>
      <c r="P575">
        <f t="shared" si="32"/>
        <v>1</v>
      </c>
      <c r="Q575" t="s">
        <v>18</v>
      </c>
    </row>
    <row r="576" spans="1:17" x14ac:dyDescent="0.25">
      <c r="A576" s="5">
        <v>110212001500</v>
      </c>
      <c r="B576" s="6">
        <v>44256</v>
      </c>
      <c r="C576">
        <v>500</v>
      </c>
      <c r="D576">
        <v>500</v>
      </c>
      <c r="E576">
        <v>285</v>
      </c>
      <c r="F576">
        <v>1000</v>
      </c>
      <c r="G576">
        <v>384</v>
      </c>
      <c r="H576" s="6">
        <f t="shared" si="33"/>
        <v>44228</v>
      </c>
      <c r="I576">
        <f>SUMIFS('[1]Monthly unit'!$C:$C,'[1]Monthly unit'!$A:$A,'[1]Final sheet'!A576,'[1]Monthly unit'!$B:$B,'[1]Final sheet'!H576)</f>
        <v>0</v>
      </c>
      <c r="J576">
        <f t="shared" si="34"/>
        <v>2</v>
      </c>
      <c r="K576">
        <f t="shared" si="35"/>
        <v>2021</v>
      </c>
      <c r="L576">
        <f>ROUND(VLOOKUP(H576,'[1]Feeder energy'!$L:$P,2,FALSE)/1000,3)</f>
        <v>33233.120999999999</v>
      </c>
      <c r="M576">
        <f>ROUND(VLOOKUP(H576,'[1]Feeder energy'!$L:$P,3,FALSE)/1000,3)</f>
        <v>36538.711000000003</v>
      </c>
      <c r="N576">
        <f>ROUND(VLOOKUP(H576,'[1]Feeder energy'!$L:$P,4,FALSE)/1000,3)</f>
        <v>35270.14</v>
      </c>
      <c r="O576">
        <f>ROUND(VLOOKUP(H576,'[1]Feeder energy'!$L:$P,5,FALSE)/1000,3)</f>
        <v>32465.487000000001</v>
      </c>
      <c r="P576">
        <f t="shared" si="32"/>
        <v>1</v>
      </c>
      <c r="Q576" t="s">
        <v>18</v>
      </c>
    </row>
    <row r="577" spans="1:17" x14ac:dyDescent="0.25">
      <c r="A577" s="5">
        <v>110212001503</v>
      </c>
      <c r="B577" s="6">
        <v>44256</v>
      </c>
      <c r="C577">
        <v>3000</v>
      </c>
      <c r="D577">
        <v>3000</v>
      </c>
      <c r="E577">
        <v>284</v>
      </c>
      <c r="F577">
        <v>3000</v>
      </c>
      <c r="G577">
        <v>588</v>
      </c>
      <c r="H577" s="6">
        <f t="shared" si="33"/>
        <v>44228</v>
      </c>
      <c r="I577">
        <f>SUMIFS('[1]Monthly unit'!$C:$C,'[1]Monthly unit'!$A:$A,'[1]Final sheet'!A577,'[1]Monthly unit'!$B:$B,'[1]Final sheet'!H577)</f>
        <v>5</v>
      </c>
      <c r="J577">
        <f t="shared" si="34"/>
        <v>2</v>
      </c>
      <c r="K577">
        <f t="shared" si="35"/>
        <v>2021</v>
      </c>
      <c r="L577">
        <f>ROUND(VLOOKUP(H577,'[1]Feeder energy'!$L:$P,2,FALSE)/1000,3)</f>
        <v>33233.120999999999</v>
      </c>
      <c r="M577">
        <f>ROUND(VLOOKUP(H577,'[1]Feeder energy'!$L:$P,3,FALSE)/1000,3)</f>
        <v>36538.711000000003</v>
      </c>
      <c r="N577">
        <f>ROUND(VLOOKUP(H577,'[1]Feeder energy'!$L:$P,4,FALSE)/1000,3)</f>
        <v>35270.14</v>
      </c>
      <c r="O577">
        <f>ROUND(VLOOKUP(H577,'[1]Feeder energy'!$L:$P,5,FALSE)/1000,3)</f>
        <v>32465.487000000001</v>
      </c>
      <c r="P577">
        <f t="shared" si="32"/>
        <v>1</v>
      </c>
      <c r="Q577" t="s">
        <v>18</v>
      </c>
    </row>
    <row r="578" spans="1:17" x14ac:dyDescent="0.25">
      <c r="A578" s="5">
        <v>110212001511</v>
      </c>
      <c r="B578" s="6">
        <v>44256</v>
      </c>
      <c r="C578">
        <v>9900</v>
      </c>
      <c r="D578">
        <v>3500</v>
      </c>
      <c r="E578">
        <v>178</v>
      </c>
      <c r="F578">
        <v>5000</v>
      </c>
      <c r="G578">
        <v>528</v>
      </c>
      <c r="H578" s="6">
        <f t="shared" si="33"/>
        <v>44228</v>
      </c>
      <c r="I578">
        <f>SUMIFS('[1]Monthly unit'!$C:$C,'[1]Monthly unit'!$A:$A,'[1]Final sheet'!A578,'[1]Monthly unit'!$B:$B,'[1]Final sheet'!H578)</f>
        <v>6</v>
      </c>
      <c r="J578">
        <f t="shared" si="34"/>
        <v>2</v>
      </c>
      <c r="K578">
        <f t="shared" si="35"/>
        <v>2021</v>
      </c>
      <c r="L578">
        <f>ROUND(VLOOKUP(H578,'[1]Feeder energy'!$L:$P,2,FALSE)/1000,3)</f>
        <v>33233.120999999999</v>
      </c>
      <c r="M578">
        <f>ROUND(VLOOKUP(H578,'[1]Feeder energy'!$L:$P,3,FALSE)/1000,3)</f>
        <v>36538.711000000003</v>
      </c>
      <c r="N578">
        <f>ROUND(VLOOKUP(H578,'[1]Feeder energy'!$L:$P,4,FALSE)/1000,3)</f>
        <v>35270.14</v>
      </c>
      <c r="O578">
        <f>ROUND(VLOOKUP(H578,'[1]Feeder energy'!$L:$P,5,FALSE)/1000,3)</f>
        <v>32465.487000000001</v>
      </c>
      <c r="P578">
        <f t="shared" ref="P578:P641" si="36">IF(AND(J578&gt;=4,J578&lt;7,K578=2020),0,IF(AND(C578=0,F578=0),0,1))</f>
        <v>1</v>
      </c>
      <c r="Q578" t="s">
        <v>18</v>
      </c>
    </row>
    <row r="579" spans="1:17" x14ac:dyDescent="0.25">
      <c r="A579" s="5">
        <v>110212001541</v>
      </c>
      <c r="B579" s="6">
        <v>44256</v>
      </c>
      <c r="C579">
        <v>80000</v>
      </c>
      <c r="D579">
        <v>20000</v>
      </c>
      <c r="E579">
        <v>69</v>
      </c>
      <c r="F579">
        <v>20000</v>
      </c>
      <c r="G579">
        <v>432</v>
      </c>
      <c r="H579" s="6">
        <f t="shared" ref="H579:H642" si="37">EOMONTH(B579,-2)+1</f>
        <v>44228</v>
      </c>
      <c r="I579">
        <f>SUMIFS('[1]Monthly unit'!$C:$C,'[1]Monthly unit'!$A:$A,'[1]Final sheet'!A579,'[1]Monthly unit'!$B:$B,'[1]Final sheet'!H579)</f>
        <v>464</v>
      </c>
      <c r="J579">
        <f t="shared" ref="J579:J642" si="38">MONTH(H579)</f>
        <v>2</v>
      </c>
      <c r="K579">
        <f t="shared" ref="K579:K642" si="39">YEAR(H579)</f>
        <v>2021</v>
      </c>
      <c r="L579">
        <f>ROUND(VLOOKUP(H579,'[1]Feeder energy'!$L:$P,2,FALSE)/1000,3)</f>
        <v>33233.120999999999</v>
      </c>
      <c r="M579">
        <f>ROUND(VLOOKUP(H579,'[1]Feeder energy'!$L:$P,3,FALSE)/1000,3)</f>
        <v>36538.711000000003</v>
      </c>
      <c r="N579">
        <f>ROUND(VLOOKUP(H579,'[1]Feeder energy'!$L:$P,4,FALSE)/1000,3)</f>
        <v>35270.14</v>
      </c>
      <c r="O579">
        <f>ROUND(VLOOKUP(H579,'[1]Feeder energy'!$L:$P,5,FALSE)/1000,3)</f>
        <v>32465.487000000001</v>
      </c>
      <c r="P579">
        <f t="shared" si="36"/>
        <v>1</v>
      </c>
      <c r="Q579" t="s">
        <v>18</v>
      </c>
    </row>
    <row r="580" spans="1:17" x14ac:dyDescent="0.25">
      <c r="A580" s="5">
        <v>110212001742</v>
      </c>
      <c r="B580" s="6">
        <v>44256</v>
      </c>
      <c r="C580">
        <v>61907</v>
      </c>
      <c r="D580">
        <v>50000</v>
      </c>
      <c r="E580">
        <v>54</v>
      </c>
      <c r="F580">
        <v>50000</v>
      </c>
      <c r="G580">
        <v>507</v>
      </c>
      <c r="H580" s="6">
        <f t="shared" si="37"/>
        <v>44228</v>
      </c>
      <c r="I580">
        <f>SUMIFS('[1]Monthly unit'!$C:$C,'[1]Monthly unit'!$A:$A,'[1]Final sheet'!A580,'[1]Monthly unit'!$B:$B,'[1]Final sheet'!H580)</f>
        <v>310</v>
      </c>
      <c r="J580">
        <f t="shared" si="38"/>
        <v>2</v>
      </c>
      <c r="K580">
        <f t="shared" si="39"/>
        <v>2021</v>
      </c>
      <c r="L580">
        <f>ROUND(VLOOKUP(H580,'[1]Feeder energy'!$L:$P,2,FALSE)/1000,3)</f>
        <v>33233.120999999999</v>
      </c>
      <c r="M580">
        <f>ROUND(VLOOKUP(H580,'[1]Feeder energy'!$L:$P,3,FALSE)/1000,3)</f>
        <v>36538.711000000003</v>
      </c>
      <c r="N580">
        <f>ROUND(VLOOKUP(H580,'[1]Feeder energy'!$L:$P,4,FALSE)/1000,3)</f>
        <v>35270.14</v>
      </c>
      <c r="O580">
        <f>ROUND(VLOOKUP(H580,'[1]Feeder energy'!$L:$P,5,FALSE)/1000,3)</f>
        <v>32465.487000000001</v>
      </c>
      <c r="P580">
        <f t="shared" si="36"/>
        <v>1</v>
      </c>
      <c r="Q580" t="s">
        <v>18</v>
      </c>
    </row>
    <row r="581" spans="1:17" x14ac:dyDescent="0.25">
      <c r="A581" s="5">
        <v>110212002452</v>
      </c>
      <c r="B581" s="6">
        <v>44256</v>
      </c>
      <c r="C581">
        <v>45731</v>
      </c>
      <c r="D581">
        <v>30000</v>
      </c>
      <c r="E581">
        <v>76</v>
      </c>
      <c r="F581">
        <v>13238</v>
      </c>
      <c r="G581">
        <v>382</v>
      </c>
      <c r="H581" s="6">
        <f t="shared" si="37"/>
        <v>44228</v>
      </c>
      <c r="I581">
        <f>SUMIFS('[1]Monthly unit'!$C:$C,'[1]Monthly unit'!$A:$A,'[1]Final sheet'!A581,'[1]Monthly unit'!$B:$B,'[1]Final sheet'!H581)</f>
        <v>317</v>
      </c>
      <c r="J581">
        <f t="shared" si="38"/>
        <v>2</v>
      </c>
      <c r="K581">
        <f t="shared" si="39"/>
        <v>2021</v>
      </c>
      <c r="L581">
        <f>ROUND(VLOOKUP(H581,'[1]Feeder energy'!$L:$P,2,FALSE)/1000,3)</f>
        <v>33233.120999999999</v>
      </c>
      <c r="M581">
        <f>ROUND(VLOOKUP(H581,'[1]Feeder energy'!$L:$P,3,FALSE)/1000,3)</f>
        <v>36538.711000000003</v>
      </c>
      <c r="N581">
        <f>ROUND(VLOOKUP(H581,'[1]Feeder energy'!$L:$P,4,FALSE)/1000,3)</f>
        <v>35270.14</v>
      </c>
      <c r="O581">
        <f>ROUND(VLOOKUP(H581,'[1]Feeder energy'!$L:$P,5,FALSE)/1000,3)</f>
        <v>32465.487000000001</v>
      </c>
      <c r="P581">
        <f t="shared" si="36"/>
        <v>1</v>
      </c>
      <c r="Q581" t="s">
        <v>18</v>
      </c>
    </row>
    <row r="582" spans="1:17" x14ac:dyDescent="0.25">
      <c r="A582" s="5">
        <v>110212003620</v>
      </c>
      <c r="B582" s="6">
        <v>44256</v>
      </c>
      <c r="C582">
        <v>103820</v>
      </c>
      <c r="D582">
        <v>50000</v>
      </c>
      <c r="E582">
        <v>153</v>
      </c>
      <c r="F582">
        <v>30000</v>
      </c>
      <c r="G582">
        <v>427</v>
      </c>
      <c r="H582" s="6">
        <f t="shared" si="37"/>
        <v>44228</v>
      </c>
      <c r="I582">
        <f>SUMIFS('[1]Monthly unit'!$C:$C,'[1]Monthly unit'!$A:$A,'[1]Final sheet'!A582,'[1]Monthly unit'!$B:$B,'[1]Final sheet'!H582)</f>
        <v>1342</v>
      </c>
      <c r="J582">
        <f t="shared" si="38"/>
        <v>2</v>
      </c>
      <c r="K582">
        <f t="shared" si="39"/>
        <v>2021</v>
      </c>
      <c r="L582">
        <f>ROUND(VLOOKUP(H582,'[1]Feeder energy'!$L:$P,2,FALSE)/1000,3)</f>
        <v>33233.120999999999</v>
      </c>
      <c r="M582">
        <f>ROUND(VLOOKUP(H582,'[1]Feeder energy'!$L:$P,3,FALSE)/1000,3)</f>
        <v>36538.711000000003</v>
      </c>
      <c r="N582">
        <f>ROUND(VLOOKUP(H582,'[1]Feeder energy'!$L:$P,4,FALSE)/1000,3)</f>
        <v>35270.14</v>
      </c>
      <c r="O582">
        <f>ROUND(VLOOKUP(H582,'[1]Feeder energy'!$L:$P,5,FALSE)/1000,3)</f>
        <v>32465.487000000001</v>
      </c>
      <c r="P582">
        <f t="shared" si="36"/>
        <v>1</v>
      </c>
      <c r="Q582" t="s">
        <v>18</v>
      </c>
    </row>
    <row r="583" spans="1:17" x14ac:dyDescent="0.25">
      <c r="A583" s="5">
        <v>110212004373</v>
      </c>
      <c r="B583" s="6">
        <v>44256</v>
      </c>
      <c r="C583">
        <v>2000</v>
      </c>
      <c r="D583">
        <v>2000</v>
      </c>
      <c r="E583">
        <v>178</v>
      </c>
      <c r="F583">
        <v>2000</v>
      </c>
      <c r="G583">
        <v>420</v>
      </c>
      <c r="H583" s="6">
        <f t="shared" si="37"/>
        <v>44228</v>
      </c>
      <c r="I583">
        <f>SUMIFS('[1]Monthly unit'!$C:$C,'[1]Monthly unit'!$A:$A,'[1]Final sheet'!A583,'[1]Monthly unit'!$B:$B,'[1]Final sheet'!H583)</f>
        <v>52</v>
      </c>
      <c r="J583">
        <f t="shared" si="38"/>
        <v>2</v>
      </c>
      <c r="K583">
        <f t="shared" si="39"/>
        <v>2021</v>
      </c>
      <c r="L583">
        <f>ROUND(VLOOKUP(H583,'[1]Feeder energy'!$L:$P,2,FALSE)/1000,3)</f>
        <v>33233.120999999999</v>
      </c>
      <c r="M583">
        <f>ROUND(VLOOKUP(H583,'[1]Feeder energy'!$L:$P,3,FALSE)/1000,3)</f>
        <v>36538.711000000003</v>
      </c>
      <c r="N583">
        <f>ROUND(VLOOKUP(H583,'[1]Feeder energy'!$L:$P,4,FALSE)/1000,3)</f>
        <v>35270.14</v>
      </c>
      <c r="O583">
        <f>ROUND(VLOOKUP(H583,'[1]Feeder energy'!$L:$P,5,FALSE)/1000,3)</f>
        <v>32465.487000000001</v>
      </c>
      <c r="P583">
        <f t="shared" si="36"/>
        <v>1</v>
      </c>
      <c r="Q583" t="s">
        <v>19</v>
      </c>
    </row>
    <row r="584" spans="1:17" x14ac:dyDescent="0.25">
      <c r="A584" s="5">
        <v>110212004590</v>
      </c>
      <c r="B584" s="6">
        <v>44256</v>
      </c>
      <c r="C584">
        <v>49000</v>
      </c>
      <c r="D584">
        <v>20000</v>
      </c>
      <c r="E584">
        <v>116</v>
      </c>
      <c r="F584">
        <v>20000</v>
      </c>
      <c r="G584">
        <v>473</v>
      </c>
      <c r="H584" s="6">
        <f t="shared" si="37"/>
        <v>44228</v>
      </c>
      <c r="I584">
        <f>SUMIFS('[1]Monthly unit'!$C:$C,'[1]Monthly unit'!$A:$A,'[1]Final sheet'!A584,'[1]Monthly unit'!$B:$B,'[1]Final sheet'!H584)</f>
        <v>223</v>
      </c>
      <c r="J584">
        <f t="shared" si="38"/>
        <v>2</v>
      </c>
      <c r="K584">
        <f t="shared" si="39"/>
        <v>2021</v>
      </c>
      <c r="L584">
        <f>ROUND(VLOOKUP(H584,'[1]Feeder energy'!$L:$P,2,FALSE)/1000,3)</f>
        <v>33233.120999999999</v>
      </c>
      <c r="M584">
        <f>ROUND(VLOOKUP(H584,'[1]Feeder energy'!$L:$P,3,FALSE)/1000,3)</f>
        <v>36538.711000000003</v>
      </c>
      <c r="N584">
        <f>ROUND(VLOOKUP(H584,'[1]Feeder energy'!$L:$P,4,FALSE)/1000,3)</f>
        <v>35270.14</v>
      </c>
      <c r="O584">
        <f>ROUND(VLOOKUP(H584,'[1]Feeder energy'!$L:$P,5,FALSE)/1000,3)</f>
        <v>32465.487000000001</v>
      </c>
      <c r="P584">
        <f t="shared" si="36"/>
        <v>1</v>
      </c>
      <c r="Q584" t="s">
        <v>19</v>
      </c>
    </row>
    <row r="585" spans="1:17" x14ac:dyDescent="0.25">
      <c r="A585" s="5">
        <v>110212005229</v>
      </c>
      <c r="B585" s="6">
        <v>44256</v>
      </c>
      <c r="C585">
        <v>10999</v>
      </c>
      <c r="D585">
        <v>5000</v>
      </c>
      <c r="E585">
        <v>144</v>
      </c>
      <c r="F585">
        <v>606</v>
      </c>
      <c r="G585">
        <v>376</v>
      </c>
      <c r="H585" s="6">
        <f t="shared" si="37"/>
        <v>44228</v>
      </c>
      <c r="I585">
        <f>SUMIFS('[1]Monthly unit'!$C:$C,'[1]Monthly unit'!$A:$A,'[1]Final sheet'!A585,'[1]Monthly unit'!$B:$B,'[1]Final sheet'!H585)</f>
        <v>38</v>
      </c>
      <c r="J585">
        <f t="shared" si="38"/>
        <v>2</v>
      </c>
      <c r="K585">
        <f t="shared" si="39"/>
        <v>2021</v>
      </c>
      <c r="L585">
        <f>ROUND(VLOOKUP(H585,'[1]Feeder energy'!$L:$P,2,FALSE)/1000,3)</f>
        <v>33233.120999999999</v>
      </c>
      <c r="M585">
        <f>ROUND(VLOOKUP(H585,'[1]Feeder energy'!$L:$P,3,FALSE)/1000,3)</f>
        <v>36538.711000000003</v>
      </c>
      <c r="N585">
        <f>ROUND(VLOOKUP(H585,'[1]Feeder energy'!$L:$P,4,FALSE)/1000,3)</f>
        <v>35270.14</v>
      </c>
      <c r="O585">
        <f>ROUND(VLOOKUP(H585,'[1]Feeder energy'!$L:$P,5,FALSE)/1000,3)</f>
        <v>32465.487000000001</v>
      </c>
      <c r="P585">
        <f t="shared" si="36"/>
        <v>1</v>
      </c>
      <c r="Q585" t="s">
        <v>18</v>
      </c>
    </row>
    <row r="586" spans="1:17" x14ac:dyDescent="0.25">
      <c r="A586" s="5">
        <v>110212005260</v>
      </c>
      <c r="B586" s="6">
        <v>44256</v>
      </c>
      <c r="C586">
        <v>80000</v>
      </c>
      <c r="D586">
        <v>20000</v>
      </c>
      <c r="E586">
        <v>44</v>
      </c>
      <c r="F586">
        <v>5000</v>
      </c>
      <c r="G586">
        <v>368</v>
      </c>
      <c r="H586" s="6">
        <f t="shared" si="37"/>
        <v>44228</v>
      </c>
      <c r="I586">
        <f>SUMIFS('[1]Monthly unit'!$C:$C,'[1]Monthly unit'!$A:$A,'[1]Final sheet'!A586,'[1]Monthly unit'!$B:$B,'[1]Final sheet'!H586)</f>
        <v>284</v>
      </c>
      <c r="J586">
        <f t="shared" si="38"/>
        <v>2</v>
      </c>
      <c r="K586">
        <f t="shared" si="39"/>
        <v>2021</v>
      </c>
      <c r="L586">
        <f>ROUND(VLOOKUP(H586,'[1]Feeder energy'!$L:$P,2,FALSE)/1000,3)</f>
        <v>33233.120999999999</v>
      </c>
      <c r="M586">
        <f>ROUND(VLOOKUP(H586,'[1]Feeder energy'!$L:$P,3,FALSE)/1000,3)</f>
        <v>36538.711000000003</v>
      </c>
      <c r="N586">
        <f>ROUND(VLOOKUP(H586,'[1]Feeder energy'!$L:$P,4,FALSE)/1000,3)</f>
        <v>35270.14</v>
      </c>
      <c r="O586">
        <f>ROUND(VLOOKUP(H586,'[1]Feeder energy'!$L:$P,5,FALSE)/1000,3)</f>
        <v>32465.487000000001</v>
      </c>
      <c r="P586">
        <f t="shared" si="36"/>
        <v>1</v>
      </c>
      <c r="Q586" t="s">
        <v>18</v>
      </c>
    </row>
    <row r="587" spans="1:17" x14ac:dyDescent="0.25">
      <c r="A587" s="5">
        <v>110212006540</v>
      </c>
      <c r="B587" s="6">
        <v>44256</v>
      </c>
      <c r="C587">
        <v>34500</v>
      </c>
      <c r="D587">
        <v>15000</v>
      </c>
      <c r="E587">
        <v>6</v>
      </c>
      <c r="F587">
        <v>10000</v>
      </c>
      <c r="G587">
        <v>434</v>
      </c>
      <c r="H587" s="6">
        <f t="shared" si="37"/>
        <v>44228</v>
      </c>
      <c r="I587">
        <f>SUMIFS('[1]Monthly unit'!$C:$C,'[1]Monthly unit'!$A:$A,'[1]Final sheet'!A587,'[1]Monthly unit'!$B:$B,'[1]Final sheet'!H587)</f>
        <v>217</v>
      </c>
      <c r="J587">
        <f t="shared" si="38"/>
        <v>2</v>
      </c>
      <c r="K587">
        <f t="shared" si="39"/>
        <v>2021</v>
      </c>
      <c r="L587">
        <f>ROUND(VLOOKUP(H587,'[1]Feeder energy'!$L:$P,2,FALSE)/1000,3)</f>
        <v>33233.120999999999</v>
      </c>
      <c r="M587">
        <f>ROUND(VLOOKUP(H587,'[1]Feeder energy'!$L:$P,3,FALSE)/1000,3)</f>
        <v>36538.711000000003</v>
      </c>
      <c r="N587">
        <f>ROUND(VLOOKUP(H587,'[1]Feeder energy'!$L:$P,4,FALSE)/1000,3)</f>
        <v>35270.14</v>
      </c>
      <c r="O587">
        <f>ROUND(VLOOKUP(H587,'[1]Feeder energy'!$L:$P,5,FALSE)/1000,3)</f>
        <v>32465.487000000001</v>
      </c>
      <c r="P587">
        <f t="shared" si="36"/>
        <v>1</v>
      </c>
      <c r="Q587" t="s">
        <v>18</v>
      </c>
    </row>
    <row r="588" spans="1:17" x14ac:dyDescent="0.25">
      <c r="A588" s="5">
        <v>110212006558</v>
      </c>
      <c r="B588" s="6">
        <v>44256</v>
      </c>
      <c r="C588">
        <v>0</v>
      </c>
      <c r="D588">
        <v>5000</v>
      </c>
      <c r="E588">
        <v>550</v>
      </c>
      <c r="F588">
        <v>5000</v>
      </c>
      <c r="G588">
        <v>550</v>
      </c>
      <c r="H588" s="6">
        <f t="shared" si="37"/>
        <v>44228</v>
      </c>
      <c r="I588">
        <f>SUMIFS('[1]Monthly unit'!$C:$C,'[1]Monthly unit'!$A:$A,'[1]Final sheet'!A588,'[1]Monthly unit'!$B:$B,'[1]Final sheet'!H588)</f>
        <v>3</v>
      </c>
      <c r="J588">
        <f t="shared" si="38"/>
        <v>2</v>
      </c>
      <c r="K588">
        <f t="shared" si="39"/>
        <v>2021</v>
      </c>
      <c r="L588">
        <f>ROUND(VLOOKUP(H588,'[1]Feeder energy'!$L:$P,2,FALSE)/1000,3)</f>
        <v>33233.120999999999</v>
      </c>
      <c r="M588">
        <f>ROUND(VLOOKUP(H588,'[1]Feeder energy'!$L:$P,3,FALSE)/1000,3)</f>
        <v>36538.711000000003</v>
      </c>
      <c r="N588">
        <f>ROUND(VLOOKUP(H588,'[1]Feeder energy'!$L:$P,4,FALSE)/1000,3)</f>
        <v>35270.14</v>
      </c>
      <c r="O588">
        <f>ROUND(VLOOKUP(H588,'[1]Feeder energy'!$L:$P,5,FALSE)/1000,3)</f>
        <v>32465.487000000001</v>
      </c>
      <c r="P588">
        <f t="shared" si="36"/>
        <v>1</v>
      </c>
      <c r="Q588" t="s">
        <v>19</v>
      </c>
    </row>
    <row r="589" spans="1:17" x14ac:dyDescent="0.25">
      <c r="A589" s="5">
        <v>110212007683</v>
      </c>
      <c r="B589" s="6">
        <v>44256</v>
      </c>
      <c r="C589">
        <v>10000</v>
      </c>
      <c r="D589">
        <v>10000</v>
      </c>
      <c r="E589">
        <v>126</v>
      </c>
      <c r="F589">
        <v>5000</v>
      </c>
      <c r="G589">
        <v>471</v>
      </c>
      <c r="H589" s="6">
        <f t="shared" si="37"/>
        <v>44228</v>
      </c>
      <c r="I589">
        <f>SUMIFS('[1]Monthly unit'!$C:$C,'[1]Monthly unit'!$A:$A,'[1]Final sheet'!A589,'[1]Monthly unit'!$B:$B,'[1]Final sheet'!H589)</f>
        <v>1</v>
      </c>
      <c r="J589">
        <f t="shared" si="38"/>
        <v>2</v>
      </c>
      <c r="K589">
        <f t="shared" si="39"/>
        <v>2021</v>
      </c>
      <c r="L589">
        <f>ROUND(VLOOKUP(H589,'[1]Feeder energy'!$L:$P,2,FALSE)/1000,3)</f>
        <v>33233.120999999999</v>
      </c>
      <c r="M589">
        <f>ROUND(VLOOKUP(H589,'[1]Feeder energy'!$L:$P,3,FALSE)/1000,3)</f>
        <v>36538.711000000003</v>
      </c>
      <c r="N589">
        <f>ROUND(VLOOKUP(H589,'[1]Feeder energy'!$L:$P,4,FALSE)/1000,3)</f>
        <v>35270.14</v>
      </c>
      <c r="O589">
        <f>ROUND(VLOOKUP(H589,'[1]Feeder energy'!$L:$P,5,FALSE)/1000,3)</f>
        <v>32465.487000000001</v>
      </c>
      <c r="P589">
        <f t="shared" si="36"/>
        <v>1</v>
      </c>
      <c r="Q589" t="s">
        <v>18</v>
      </c>
    </row>
    <row r="590" spans="1:17" x14ac:dyDescent="0.25">
      <c r="A590" s="5">
        <v>110212008189</v>
      </c>
      <c r="B590" s="6">
        <v>44256</v>
      </c>
      <c r="C590">
        <v>16000</v>
      </c>
      <c r="D590">
        <v>6000</v>
      </c>
      <c r="E590">
        <v>151</v>
      </c>
      <c r="F590">
        <v>3500</v>
      </c>
      <c r="G590">
        <v>483</v>
      </c>
      <c r="H590" s="6">
        <f t="shared" si="37"/>
        <v>44228</v>
      </c>
      <c r="I590">
        <f>SUMIFS('[1]Monthly unit'!$C:$C,'[1]Monthly unit'!$A:$A,'[1]Final sheet'!A590,'[1]Monthly unit'!$B:$B,'[1]Final sheet'!H590)</f>
        <v>47</v>
      </c>
      <c r="J590">
        <f t="shared" si="38"/>
        <v>2</v>
      </c>
      <c r="K590">
        <f t="shared" si="39"/>
        <v>2021</v>
      </c>
      <c r="L590">
        <f>ROUND(VLOOKUP(H590,'[1]Feeder energy'!$L:$P,2,FALSE)/1000,3)</f>
        <v>33233.120999999999</v>
      </c>
      <c r="M590">
        <f>ROUND(VLOOKUP(H590,'[1]Feeder energy'!$L:$P,3,FALSE)/1000,3)</f>
        <v>36538.711000000003</v>
      </c>
      <c r="N590">
        <f>ROUND(VLOOKUP(H590,'[1]Feeder energy'!$L:$P,4,FALSE)/1000,3)</f>
        <v>35270.14</v>
      </c>
      <c r="O590">
        <f>ROUND(VLOOKUP(H590,'[1]Feeder energy'!$L:$P,5,FALSE)/1000,3)</f>
        <v>32465.487000000001</v>
      </c>
      <c r="P590">
        <f t="shared" si="36"/>
        <v>1</v>
      </c>
      <c r="Q590" t="s">
        <v>18</v>
      </c>
    </row>
    <row r="591" spans="1:17" x14ac:dyDescent="0.25">
      <c r="A591" s="5">
        <v>110212008676</v>
      </c>
      <c r="B591" s="6">
        <v>44256</v>
      </c>
      <c r="C591">
        <v>0</v>
      </c>
      <c r="D591">
        <v>3348</v>
      </c>
      <c r="E591">
        <v>566</v>
      </c>
      <c r="F591">
        <v>3348</v>
      </c>
      <c r="G591">
        <v>566</v>
      </c>
      <c r="H591" s="6">
        <f t="shared" si="37"/>
        <v>44228</v>
      </c>
      <c r="I591">
        <f>SUMIFS('[1]Monthly unit'!$C:$C,'[1]Monthly unit'!$A:$A,'[1]Final sheet'!A591,'[1]Monthly unit'!$B:$B,'[1]Final sheet'!H591)</f>
        <v>0</v>
      </c>
      <c r="J591">
        <f t="shared" si="38"/>
        <v>2</v>
      </c>
      <c r="K591">
        <f t="shared" si="39"/>
        <v>2021</v>
      </c>
      <c r="L591">
        <f>ROUND(VLOOKUP(H591,'[1]Feeder energy'!$L:$P,2,FALSE)/1000,3)</f>
        <v>33233.120999999999</v>
      </c>
      <c r="M591">
        <f>ROUND(VLOOKUP(H591,'[1]Feeder energy'!$L:$P,3,FALSE)/1000,3)</f>
        <v>36538.711000000003</v>
      </c>
      <c r="N591">
        <f>ROUND(VLOOKUP(H591,'[1]Feeder energy'!$L:$P,4,FALSE)/1000,3)</f>
        <v>35270.14</v>
      </c>
      <c r="O591">
        <f>ROUND(VLOOKUP(H591,'[1]Feeder energy'!$L:$P,5,FALSE)/1000,3)</f>
        <v>32465.487000000001</v>
      </c>
      <c r="P591">
        <f t="shared" si="36"/>
        <v>1</v>
      </c>
      <c r="Q591" t="s">
        <v>18</v>
      </c>
    </row>
    <row r="592" spans="1:17" x14ac:dyDescent="0.25">
      <c r="A592" s="5">
        <v>110212008984</v>
      </c>
      <c r="B592" s="6">
        <v>44256</v>
      </c>
      <c r="C592">
        <v>11000</v>
      </c>
      <c r="D592">
        <v>5000</v>
      </c>
      <c r="E592">
        <v>206</v>
      </c>
      <c r="F592">
        <v>6000</v>
      </c>
      <c r="G592">
        <v>423</v>
      </c>
      <c r="H592" s="6">
        <f t="shared" si="37"/>
        <v>44228</v>
      </c>
      <c r="I592">
        <f>SUMIFS('[1]Monthly unit'!$C:$C,'[1]Monthly unit'!$A:$A,'[1]Final sheet'!A592,'[1]Monthly unit'!$B:$B,'[1]Final sheet'!H592)</f>
        <v>67</v>
      </c>
      <c r="J592">
        <f t="shared" si="38"/>
        <v>2</v>
      </c>
      <c r="K592">
        <f t="shared" si="39"/>
        <v>2021</v>
      </c>
      <c r="L592">
        <f>ROUND(VLOOKUP(H592,'[1]Feeder energy'!$L:$P,2,FALSE)/1000,3)</f>
        <v>33233.120999999999</v>
      </c>
      <c r="M592">
        <f>ROUND(VLOOKUP(H592,'[1]Feeder energy'!$L:$P,3,FALSE)/1000,3)</f>
        <v>36538.711000000003</v>
      </c>
      <c r="N592">
        <f>ROUND(VLOOKUP(H592,'[1]Feeder energy'!$L:$P,4,FALSE)/1000,3)</f>
        <v>35270.14</v>
      </c>
      <c r="O592">
        <f>ROUND(VLOOKUP(H592,'[1]Feeder energy'!$L:$P,5,FALSE)/1000,3)</f>
        <v>32465.487000000001</v>
      </c>
      <c r="P592">
        <f t="shared" si="36"/>
        <v>1</v>
      </c>
      <c r="Q592" t="s">
        <v>18</v>
      </c>
    </row>
    <row r="593" spans="1:17" x14ac:dyDescent="0.25">
      <c r="A593" s="5">
        <v>110212008990</v>
      </c>
      <c r="B593" s="6">
        <v>44256</v>
      </c>
      <c r="C593">
        <v>21000</v>
      </c>
      <c r="D593">
        <v>11000</v>
      </c>
      <c r="E593">
        <v>143</v>
      </c>
      <c r="F593">
        <v>20000</v>
      </c>
      <c r="G593">
        <v>511</v>
      </c>
      <c r="H593" s="6">
        <f t="shared" si="37"/>
        <v>44228</v>
      </c>
      <c r="I593">
        <f>SUMIFS('[1]Monthly unit'!$C:$C,'[1]Monthly unit'!$A:$A,'[1]Final sheet'!A593,'[1]Monthly unit'!$B:$B,'[1]Final sheet'!H593)</f>
        <v>129</v>
      </c>
      <c r="J593">
        <f t="shared" si="38"/>
        <v>2</v>
      </c>
      <c r="K593">
        <f t="shared" si="39"/>
        <v>2021</v>
      </c>
      <c r="L593">
        <f>ROUND(VLOOKUP(H593,'[1]Feeder energy'!$L:$P,2,FALSE)/1000,3)</f>
        <v>33233.120999999999</v>
      </c>
      <c r="M593">
        <f>ROUND(VLOOKUP(H593,'[1]Feeder energy'!$L:$P,3,FALSE)/1000,3)</f>
        <v>36538.711000000003</v>
      </c>
      <c r="N593">
        <f>ROUND(VLOOKUP(H593,'[1]Feeder energy'!$L:$P,4,FALSE)/1000,3)</f>
        <v>35270.14</v>
      </c>
      <c r="O593">
        <f>ROUND(VLOOKUP(H593,'[1]Feeder energy'!$L:$P,5,FALSE)/1000,3)</f>
        <v>32465.487000000001</v>
      </c>
      <c r="P593">
        <f t="shared" si="36"/>
        <v>1</v>
      </c>
      <c r="Q593" t="s">
        <v>18</v>
      </c>
    </row>
    <row r="594" spans="1:17" x14ac:dyDescent="0.25">
      <c r="A594" s="5">
        <v>110212008995</v>
      </c>
      <c r="B594" s="6">
        <v>44256</v>
      </c>
      <c r="C594">
        <v>62000</v>
      </c>
      <c r="D594">
        <v>11000</v>
      </c>
      <c r="E594">
        <v>84</v>
      </c>
      <c r="F594">
        <v>10000</v>
      </c>
      <c r="G594">
        <v>696</v>
      </c>
      <c r="H594" s="6">
        <f t="shared" si="37"/>
        <v>44228</v>
      </c>
      <c r="I594">
        <f>SUMIFS('[1]Monthly unit'!$C:$C,'[1]Monthly unit'!$A:$A,'[1]Final sheet'!A594,'[1]Monthly unit'!$B:$B,'[1]Final sheet'!H594)</f>
        <v>0</v>
      </c>
      <c r="J594">
        <f t="shared" si="38"/>
        <v>2</v>
      </c>
      <c r="K594">
        <f t="shared" si="39"/>
        <v>2021</v>
      </c>
      <c r="L594">
        <f>ROUND(VLOOKUP(H594,'[1]Feeder energy'!$L:$P,2,FALSE)/1000,3)</f>
        <v>33233.120999999999</v>
      </c>
      <c r="M594">
        <f>ROUND(VLOOKUP(H594,'[1]Feeder energy'!$L:$P,3,FALSE)/1000,3)</f>
        <v>36538.711000000003</v>
      </c>
      <c r="N594">
        <f>ROUND(VLOOKUP(H594,'[1]Feeder energy'!$L:$P,4,FALSE)/1000,3)</f>
        <v>35270.14</v>
      </c>
      <c r="O594">
        <f>ROUND(VLOOKUP(H594,'[1]Feeder energy'!$L:$P,5,FALSE)/1000,3)</f>
        <v>32465.487000000001</v>
      </c>
      <c r="P594">
        <f t="shared" si="36"/>
        <v>1</v>
      </c>
      <c r="Q594" t="s">
        <v>18</v>
      </c>
    </row>
    <row r="595" spans="1:17" x14ac:dyDescent="0.25">
      <c r="A595" s="5">
        <v>110212008996</v>
      </c>
      <c r="B595" s="6">
        <v>44256</v>
      </c>
      <c r="C595">
        <v>12000</v>
      </c>
      <c r="D595">
        <v>6000</v>
      </c>
      <c r="E595">
        <v>143</v>
      </c>
      <c r="F595">
        <v>10000</v>
      </c>
      <c r="G595">
        <v>637</v>
      </c>
      <c r="H595" s="6">
        <f t="shared" si="37"/>
        <v>44228</v>
      </c>
      <c r="I595">
        <f>SUMIFS('[1]Monthly unit'!$C:$C,'[1]Monthly unit'!$A:$A,'[1]Final sheet'!A595,'[1]Monthly unit'!$B:$B,'[1]Final sheet'!H595)</f>
        <v>0</v>
      </c>
      <c r="J595">
        <f t="shared" si="38"/>
        <v>2</v>
      </c>
      <c r="K595">
        <f t="shared" si="39"/>
        <v>2021</v>
      </c>
      <c r="L595">
        <f>ROUND(VLOOKUP(H595,'[1]Feeder energy'!$L:$P,2,FALSE)/1000,3)</f>
        <v>33233.120999999999</v>
      </c>
      <c r="M595">
        <f>ROUND(VLOOKUP(H595,'[1]Feeder energy'!$L:$P,3,FALSE)/1000,3)</f>
        <v>36538.711000000003</v>
      </c>
      <c r="N595">
        <f>ROUND(VLOOKUP(H595,'[1]Feeder energy'!$L:$P,4,FALSE)/1000,3)</f>
        <v>35270.14</v>
      </c>
      <c r="O595">
        <f>ROUND(VLOOKUP(H595,'[1]Feeder energy'!$L:$P,5,FALSE)/1000,3)</f>
        <v>32465.487000000001</v>
      </c>
      <c r="P595">
        <f t="shared" si="36"/>
        <v>1</v>
      </c>
      <c r="Q595" t="s">
        <v>18</v>
      </c>
    </row>
    <row r="596" spans="1:17" x14ac:dyDescent="0.25">
      <c r="A596" s="5">
        <v>110212008997</v>
      </c>
      <c r="B596" s="6">
        <v>44256</v>
      </c>
      <c r="C596">
        <v>0</v>
      </c>
      <c r="D596">
        <v>5000</v>
      </c>
      <c r="E596">
        <v>696</v>
      </c>
      <c r="F596">
        <v>5000</v>
      </c>
      <c r="G596">
        <v>696</v>
      </c>
      <c r="H596" s="6">
        <f t="shared" si="37"/>
        <v>44228</v>
      </c>
      <c r="I596">
        <f>SUMIFS('[1]Monthly unit'!$C:$C,'[1]Monthly unit'!$A:$A,'[1]Final sheet'!A596,'[1]Monthly unit'!$B:$B,'[1]Final sheet'!H596)</f>
        <v>1</v>
      </c>
      <c r="J596">
        <f t="shared" si="38"/>
        <v>2</v>
      </c>
      <c r="K596">
        <f t="shared" si="39"/>
        <v>2021</v>
      </c>
      <c r="L596">
        <f>ROUND(VLOOKUP(H596,'[1]Feeder energy'!$L:$P,2,FALSE)/1000,3)</f>
        <v>33233.120999999999</v>
      </c>
      <c r="M596">
        <f>ROUND(VLOOKUP(H596,'[1]Feeder energy'!$L:$P,3,FALSE)/1000,3)</f>
        <v>36538.711000000003</v>
      </c>
      <c r="N596">
        <f>ROUND(VLOOKUP(H596,'[1]Feeder energy'!$L:$P,4,FALSE)/1000,3)</f>
        <v>35270.14</v>
      </c>
      <c r="O596">
        <f>ROUND(VLOOKUP(H596,'[1]Feeder energy'!$L:$P,5,FALSE)/1000,3)</f>
        <v>32465.487000000001</v>
      </c>
      <c r="P596">
        <f t="shared" si="36"/>
        <v>1</v>
      </c>
      <c r="Q596" t="s">
        <v>18</v>
      </c>
    </row>
    <row r="597" spans="1:17" x14ac:dyDescent="0.25">
      <c r="A597" s="5">
        <v>110212009000</v>
      </c>
      <c r="B597" s="6">
        <v>44256</v>
      </c>
      <c r="C597">
        <v>0</v>
      </c>
      <c r="D597">
        <v>20000</v>
      </c>
      <c r="E597">
        <v>997</v>
      </c>
      <c r="F597">
        <v>20000</v>
      </c>
      <c r="G597">
        <v>997</v>
      </c>
      <c r="H597" s="6">
        <f t="shared" si="37"/>
        <v>44228</v>
      </c>
      <c r="I597">
        <f>SUMIFS('[1]Monthly unit'!$C:$C,'[1]Monthly unit'!$A:$A,'[1]Final sheet'!A597,'[1]Monthly unit'!$B:$B,'[1]Final sheet'!H597)</f>
        <v>0</v>
      </c>
      <c r="J597">
        <f t="shared" si="38"/>
        <v>2</v>
      </c>
      <c r="K597">
        <f t="shared" si="39"/>
        <v>2021</v>
      </c>
      <c r="L597">
        <f>ROUND(VLOOKUP(H597,'[1]Feeder energy'!$L:$P,2,FALSE)/1000,3)</f>
        <v>33233.120999999999</v>
      </c>
      <c r="M597">
        <f>ROUND(VLOOKUP(H597,'[1]Feeder energy'!$L:$P,3,FALSE)/1000,3)</f>
        <v>36538.711000000003</v>
      </c>
      <c r="N597">
        <f>ROUND(VLOOKUP(H597,'[1]Feeder energy'!$L:$P,4,FALSE)/1000,3)</f>
        <v>35270.14</v>
      </c>
      <c r="O597">
        <f>ROUND(VLOOKUP(H597,'[1]Feeder energy'!$L:$P,5,FALSE)/1000,3)</f>
        <v>32465.487000000001</v>
      </c>
      <c r="P597">
        <f t="shared" si="36"/>
        <v>1</v>
      </c>
      <c r="Q597" t="s">
        <v>19</v>
      </c>
    </row>
    <row r="598" spans="1:17" x14ac:dyDescent="0.25">
      <c r="A598" s="5">
        <v>110212009009</v>
      </c>
      <c r="B598" s="6">
        <v>44256</v>
      </c>
      <c r="C598">
        <v>0</v>
      </c>
      <c r="D598">
        <v>230</v>
      </c>
      <c r="E598">
        <v>942</v>
      </c>
      <c r="F598">
        <v>230</v>
      </c>
      <c r="G598">
        <v>942</v>
      </c>
      <c r="H598" s="6">
        <f t="shared" si="37"/>
        <v>44228</v>
      </c>
      <c r="I598">
        <f>SUMIFS('[1]Monthly unit'!$C:$C,'[1]Monthly unit'!$A:$A,'[1]Final sheet'!A598,'[1]Monthly unit'!$B:$B,'[1]Final sheet'!H598)</f>
        <v>0</v>
      </c>
      <c r="J598">
        <f t="shared" si="38"/>
        <v>2</v>
      </c>
      <c r="K598">
        <f t="shared" si="39"/>
        <v>2021</v>
      </c>
      <c r="L598">
        <f>ROUND(VLOOKUP(H598,'[1]Feeder energy'!$L:$P,2,FALSE)/1000,3)</f>
        <v>33233.120999999999</v>
      </c>
      <c r="M598">
        <f>ROUND(VLOOKUP(H598,'[1]Feeder energy'!$L:$P,3,FALSE)/1000,3)</f>
        <v>36538.711000000003</v>
      </c>
      <c r="N598">
        <f>ROUND(VLOOKUP(H598,'[1]Feeder energy'!$L:$P,4,FALSE)/1000,3)</f>
        <v>35270.14</v>
      </c>
      <c r="O598">
        <f>ROUND(VLOOKUP(H598,'[1]Feeder energy'!$L:$P,5,FALSE)/1000,3)</f>
        <v>32465.487000000001</v>
      </c>
      <c r="P598">
        <f t="shared" si="36"/>
        <v>1</v>
      </c>
      <c r="Q598" t="s">
        <v>18</v>
      </c>
    </row>
    <row r="599" spans="1:17" x14ac:dyDescent="0.25">
      <c r="A599" s="5">
        <v>110212009013</v>
      </c>
      <c r="B599" s="6">
        <v>44256</v>
      </c>
      <c r="C599">
        <v>13000</v>
      </c>
      <c r="D599">
        <v>7000</v>
      </c>
      <c r="E599">
        <v>84</v>
      </c>
      <c r="F599">
        <v>230</v>
      </c>
      <c r="G599">
        <v>377</v>
      </c>
      <c r="H599" s="6">
        <f t="shared" si="37"/>
        <v>44228</v>
      </c>
      <c r="I599">
        <f>SUMIFS('[1]Monthly unit'!$C:$C,'[1]Monthly unit'!$A:$A,'[1]Final sheet'!A599,'[1]Monthly unit'!$B:$B,'[1]Final sheet'!H599)</f>
        <v>0</v>
      </c>
      <c r="J599">
        <f t="shared" si="38"/>
        <v>2</v>
      </c>
      <c r="K599">
        <f t="shared" si="39"/>
        <v>2021</v>
      </c>
      <c r="L599">
        <f>ROUND(VLOOKUP(H599,'[1]Feeder energy'!$L:$P,2,FALSE)/1000,3)</f>
        <v>33233.120999999999</v>
      </c>
      <c r="M599">
        <f>ROUND(VLOOKUP(H599,'[1]Feeder energy'!$L:$P,3,FALSE)/1000,3)</f>
        <v>36538.711000000003</v>
      </c>
      <c r="N599">
        <f>ROUND(VLOOKUP(H599,'[1]Feeder energy'!$L:$P,4,FALSE)/1000,3)</f>
        <v>35270.14</v>
      </c>
      <c r="O599">
        <f>ROUND(VLOOKUP(H599,'[1]Feeder energy'!$L:$P,5,FALSE)/1000,3)</f>
        <v>32465.487000000001</v>
      </c>
      <c r="P599">
        <f t="shared" si="36"/>
        <v>1</v>
      </c>
      <c r="Q599" t="s">
        <v>18</v>
      </c>
    </row>
    <row r="600" spans="1:17" x14ac:dyDescent="0.25">
      <c r="A600" s="5">
        <v>110212009020</v>
      </c>
      <c r="B600" s="6">
        <v>44256</v>
      </c>
      <c r="C600">
        <v>0</v>
      </c>
      <c r="D600">
        <v>20000</v>
      </c>
      <c r="E600">
        <v>560</v>
      </c>
      <c r="F600">
        <v>20000</v>
      </c>
      <c r="G600">
        <v>560</v>
      </c>
      <c r="H600" s="6">
        <f t="shared" si="37"/>
        <v>44228</v>
      </c>
      <c r="I600">
        <f>SUMIFS('[1]Monthly unit'!$C:$C,'[1]Monthly unit'!$A:$A,'[1]Final sheet'!A600,'[1]Monthly unit'!$B:$B,'[1]Final sheet'!H600)</f>
        <v>79</v>
      </c>
      <c r="J600">
        <f t="shared" si="38"/>
        <v>2</v>
      </c>
      <c r="K600">
        <f t="shared" si="39"/>
        <v>2021</v>
      </c>
      <c r="L600">
        <f>ROUND(VLOOKUP(H600,'[1]Feeder energy'!$L:$P,2,FALSE)/1000,3)</f>
        <v>33233.120999999999</v>
      </c>
      <c r="M600">
        <f>ROUND(VLOOKUP(H600,'[1]Feeder energy'!$L:$P,3,FALSE)/1000,3)</f>
        <v>36538.711000000003</v>
      </c>
      <c r="N600">
        <f>ROUND(VLOOKUP(H600,'[1]Feeder energy'!$L:$P,4,FALSE)/1000,3)</f>
        <v>35270.14</v>
      </c>
      <c r="O600">
        <f>ROUND(VLOOKUP(H600,'[1]Feeder energy'!$L:$P,5,FALSE)/1000,3)</f>
        <v>32465.487000000001</v>
      </c>
      <c r="P600">
        <f t="shared" si="36"/>
        <v>1</v>
      </c>
      <c r="Q600" t="s">
        <v>18</v>
      </c>
    </row>
    <row r="601" spans="1:17" x14ac:dyDescent="0.25">
      <c r="A601" s="5">
        <v>110212009051</v>
      </c>
      <c r="B601" s="6">
        <v>44256</v>
      </c>
      <c r="C601">
        <v>47000</v>
      </c>
      <c r="D601">
        <v>12000</v>
      </c>
      <c r="E601">
        <v>84</v>
      </c>
      <c r="F601">
        <v>10000</v>
      </c>
      <c r="G601">
        <v>423</v>
      </c>
      <c r="H601" s="6">
        <f t="shared" si="37"/>
        <v>44228</v>
      </c>
      <c r="I601">
        <f>SUMIFS('[1]Monthly unit'!$C:$C,'[1]Monthly unit'!$A:$A,'[1]Final sheet'!A601,'[1]Monthly unit'!$B:$B,'[1]Final sheet'!H601)</f>
        <v>323</v>
      </c>
      <c r="J601">
        <f t="shared" si="38"/>
        <v>2</v>
      </c>
      <c r="K601">
        <f t="shared" si="39"/>
        <v>2021</v>
      </c>
      <c r="L601">
        <f>ROUND(VLOOKUP(H601,'[1]Feeder energy'!$L:$P,2,FALSE)/1000,3)</f>
        <v>33233.120999999999</v>
      </c>
      <c r="M601">
        <f>ROUND(VLOOKUP(H601,'[1]Feeder energy'!$L:$P,3,FALSE)/1000,3)</f>
        <v>36538.711000000003</v>
      </c>
      <c r="N601">
        <f>ROUND(VLOOKUP(H601,'[1]Feeder energy'!$L:$P,4,FALSE)/1000,3)</f>
        <v>35270.14</v>
      </c>
      <c r="O601">
        <f>ROUND(VLOOKUP(H601,'[1]Feeder energy'!$L:$P,5,FALSE)/1000,3)</f>
        <v>32465.487000000001</v>
      </c>
      <c r="P601">
        <f t="shared" si="36"/>
        <v>1</v>
      </c>
      <c r="Q601" t="s">
        <v>18</v>
      </c>
    </row>
    <row r="602" spans="1:17" x14ac:dyDescent="0.25">
      <c r="A602" s="5">
        <v>110212009062</v>
      </c>
      <c r="B602" s="6">
        <v>44256</v>
      </c>
      <c r="C602">
        <v>0</v>
      </c>
      <c r="D602">
        <v>199</v>
      </c>
      <c r="E602">
        <v>381</v>
      </c>
      <c r="F602">
        <v>199</v>
      </c>
      <c r="G602">
        <v>381</v>
      </c>
      <c r="H602" s="6">
        <f t="shared" si="37"/>
        <v>44228</v>
      </c>
      <c r="I602">
        <f>SUMIFS('[1]Monthly unit'!$C:$C,'[1]Monthly unit'!$A:$A,'[1]Final sheet'!A602,'[1]Monthly unit'!$B:$B,'[1]Final sheet'!H602)</f>
        <v>0</v>
      </c>
      <c r="J602">
        <f t="shared" si="38"/>
        <v>2</v>
      </c>
      <c r="K602">
        <f t="shared" si="39"/>
        <v>2021</v>
      </c>
      <c r="L602">
        <f>ROUND(VLOOKUP(H602,'[1]Feeder energy'!$L:$P,2,FALSE)/1000,3)</f>
        <v>33233.120999999999</v>
      </c>
      <c r="M602">
        <f>ROUND(VLOOKUP(H602,'[1]Feeder energy'!$L:$P,3,FALSE)/1000,3)</f>
        <v>36538.711000000003</v>
      </c>
      <c r="N602">
        <f>ROUND(VLOOKUP(H602,'[1]Feeder energy'!$L:$P,4,FALSE)/1000,3)</f>
        <v>35270.14</v>
      </c>
      <c r="O602">
        <f>ROUND(VLOOKUP(H602,'[1]Feeder energy'!$L:$P,5,FALSE)/1000,3)</f>
        <v>32465.487000000001</v>
      </c>
      <c r="P602">
        <f t="shared" si="36"/>
        <v>1</v>
      </c>
      <c r="Q602" t="s">
        <v>18</v>
      </c>
    </row>
    <row r="603" spans="1:17" x14ac:dyDescent="0.25">
      <c r="A603" s="5">
        <v>110212009065</v>
      </c>
      <c r="B603" s="6">
        <v>44256</v>
      </c>
      <c r="C603">
        <v>11000</v>
      </c>
      <c r="D603">
        <v>6000</v>
      </c>
      <c r="E603">
        <v>143</v>
      </c>
      <c r="F603">
        <v>676</v>
      </c>
      <c r="G603">
        <v>679</v>
      </c>
      <c r="H603" s="6">
        <f t="shared" si="37"/>
        <v>44228</v>
      </c>
      <c r="I603">
        <f>SUMIFS('[1]Monthly unit'!$C:$C,'[1]Monthly unit'!$A:$A,'[1]Final sheet'!A603,'[1]Monthly unit'!$B:$B,'[1]Final sheet'!H603)</f>
        <v>0</v>
      </c>
      <c r="J603">
        <f t="shared" si="38"/>
        <v>2</v>
      </c>
      <c r="K603">
        <f t="shared" si="39"/>
        <v>2021</v>
      </c>
      <c r="L603">
        <f>ROUND(VLOOKUP(H603,'[1]Feeder energy'!$L:$P,2,FALSE)/1000,3)</f>
        <v>33233.120999999999</v>
      </c>
      <c r="M603">
        <f>ROUND(VLOOKUP(H603,'[1]Feeder energy'!$L:$P,3,FALSE)/1000,3)</f>
        <v>36538.711000000003</v>
      </c>
      <c r="N603">
        <f>ROUND(VLOOKUP(H603,'[1]Feeder energy'!$L:$P,4,FALSE)/1000,3)</f>
        <v>35270.14</v>
      </c>
      <c r="O603">
        <f>ROUND(VLOOKUP(H603,'[1]Feeder energy'!$L:$P,5,FALSE)/1000,3)</f>
        <v>32465.487000000001</v>
      </c>
      <c r="P603">
        <f t="shared" si="36"/>
        <v>1</v>
      </c>
      <c r="Q603" t="s">
        <v>18</v>
      </c>
    </row>
    <row r="604" spans="1:17" x14ac:dyDescent="0.25">
      <c r="A604" s="5">
        <v>110212009115</v>
      </c>
      <c r="B604" s="6">
        <v>44256</v>
      </c>
      <c r="C604">
        <v>26000</v>
      </c>
      <c r="D604">
        <v>26000</v>
      </c>
      <c r="E604">
        <v>194</v>
      </c>
      <c r="F604">
        <v>1000</v>
      </c>
      <c r="G604">
        <v>387</v>
      </c>
      <c r="H604" s="6">
        <f t="shared" si="37"/>
        <v>44228</v>
      </c>
      <c r="I604">
        <f>SUMIFS('[1]Monthly unit'!$C:$C,'[1]Monthly unit'!$A:$A,'[1]Final sheet'!A604,'[1]Monthly unit'!$B:$B,'[1]Final sheet'!H604)</f>
        <v>0</v>
      </c>
      <c r="J604">
        <f t="shared" si="38"/>
        <v>2</v>
      </c>
      <c r="K604">
        <f t="shared" si="39"/>
        <v>2021</v>
      </c>
      <c r="L604">
        <f>ROUND(VLOOKUP(H604,'[1]Feeder energy'!$L:$P,2,FALSE)/1000,3)</f>
        <v>33233.120999999999</v>
      </c>
      <c r="M604">
        <f>ROUND(VLOOKUP(H604,'[1]Feeder energy'!$L:$P,3,FALSE)/1000,3)</f>
        <v>36538.711000000003</v>
      </c>
      <c r="N604">
        <f>ROUND(VLOOKUP(H604,'[1]Feeder energy'!$L:$P,4,FALSE)/1000,3)</f>
        <v>35270.14</v>
      </c>
      <c r="O604">
        <f>ROUND(VLOOKUP(H604,'[1]Feeder energy'!$L:$P,5,FALSE)/1000,3)</f>
        <v>32465.487000000001</v>
      </c>
      <c r="P604">
        <f t="shared" si="36"/>
        <v>1</v>
      </c>
      <c r="Q604" t="s">
        <v>18</v>
      </c>
    </row>
    <row r="605" spans="1:17" x14ac:dyDescent="0.25">
      <c r="A605" s="5">
        <v>110212009116</v>
      </c>
      <c r="B605" s="6">
        <v>44256</v>
      </c>
      <c r="C605">
        <v>0</v>
      </c>
      <c r="D605">
        <v>20000</v>
      </c>
      <c r="E605">
        <v>560</v>
      </c>
      <c r="F605">
        <v>20000</v>
      </c>
      <c r="G605">
        <v>560</v>
      </c>
      <c r="H605" s="6">
        <f t="shared" si="37"/>
        <v>44228</v>
      </c>
      <c r="I605">
        <f>SUMIFS('[1]Monthly unit'!$C:$C,'[1]Monthly unit'!$A:$A,'[1]Final sheet'!A605,'[1]Monthly unit'!$B:$B,'[1]Final sheet'!H605)</f>
        <v>67</v>
      </c>
      <c r="J605">
        <f t="shared" si="38"/>
        <v>2</v>
      </c>
      <c r="K605">
        <f t="shared" si="39"/>
        <v>2021</v>
      </c>
      <c r="L605">
        <f>ROUND(VLOOKUP(H605,'[1]Feeder energy'!$L:$P,2,FALSE)/1000,3)</f>
        <v>33233.120999999999</v>
      </c>
      <c r="M605">
        <f>ROUND(VLOOKUP(H605,'[1]Feeder energy'!$L:$P,3,FALSE)/1000,3)</f>
        <v>36538.711000000003</v>
      </c>
      <c r="N605">
        <f>ROUND(VLOOKUP(H605,'[1]Feeder energy'!$L:$P,4,FALSE)/1000,3)</f>
        <v>35270.14</v>
      </c>
      <c r="O605">
        <f>ROUND(VLOOKUP(H605,'[1]Feeder energy'!$L:$P,5,FALSE)/1000,3)</f>
        <v>32465.487000000001</v>
      </c>
      <c r="P605">
        <f t="shared" si="36"/>
        <v>1</v>
      </c>
      <c r="Q605" t="s">
        <v>18</v>
      </c>
    </row>
    <row r="606" spans="1:17" x14ac:dyDescent="0.25">
      <c r="A606" s="5">
        <v>110212009391</v>
      </c>
      <c r="B606" s="6">
        <v>44256</v>
      </c>
      <c r="C606">
        <v>60000</v>
      </c>
      <c r="D606">
        <v>15000</v>
      </c>
      <c r="E606">
        <v>9</v>
      </c>
      <c r="F606">
        <v>15000</v>
      </c>
      <c r="G606">
        <v>514</v>
      </c>
      <c r="H606" s="6">
        <f t="shared" si="37"/>
        <v>44228</v>
      </c>
      <c r="I606">
        <f>SUMIFS('[1]Monthly unit'!$C:$C,'[1]Monthly unit'!$A:$A,'[1]Final sheet'!A606,'[1]Monthly unit'!$B:$B,'[1]Final sheet'!H606)</f>
        <v>39</v>
      </c>
      <c r="J606">
        <f t="shared" si="38"/>
        <v>2</v>
      </c>
      <c r="K606">
        <f t="shared" si="39"/>
        <v>2021</v>
      </c>
      <c r="L606">
        <f>ROUND(VLOOKUP(H606,'[1]Feeder energy'!$L:$P,2,FALSE)/1000,3)</f>
        <v>33233.120999999999</v>
      </c>
      <c r="M606">
        <f>ROUND(VLOOKUP(H606,'[1]Feeder energy'!$L:$P,3,FALSE)/1000,3)</f>
        <v>36538.711000000003</v>
      </c>
      <c r="N606">
        <f>ROUND(VLOOKUP(H606,'[1]Feeder energy'!$L:$P,4,FALSE)/1000,3)</f>
        <v>35270.14</v>
      </c>
      <c r="O606">
        <f>ROUND(VLOOKUP(H606,'[1]Feeder energy'!$L:$P,5,FALSE)/1000,3)</f>
        <v>32465.487000000001</v>
      </c>
      <c r="P606">
        <f t="shared" si="36"/>
        <v>1</v>
      </c>
      <c r="Q606" t="s">
        <v>19</v>
      </c>
    </row>
    <row r="607" spans="1:17" x14ac:dyDescent="0.25">
      <c r="A607" s="5">
        <v>110212010022</v>
      </c>
      <c r="B607" s="6">
        <v>44256</v>
      </c>
      <c r="C607">
        <v>177000</v>
      </c>
      <c r="D607">
        <v>50000</v>
      </c>
      <c r="E607">
        <v>63</v>
      </c>
      <c r="F607">
        <v>50000</v>
      </c>
      <c r="G607">
        <v>425</v>
      </c>
      <c r="H607" s="6">
        <f t="shared" si="37"/>
        <v>44228</v>
      </c>
      <c r="I607">
        <f>SUMIFS('[1]Monthly unit'!$C:$C,'[1]Monthly unit'!$A:$A,'[1]Final sheet'!A607,'[1]Monthly unit'!$B:$B,'[1]Final sheet'!H607)</f>
        <v>1303</v>
      </c>
      <c r="J607">
        <f t="shared" si="38"/>
        <v>2</v>
      </c>
      <c r="K607">
        <f t="shared" si="39"/>
        <v>2021</v>
      </c>
      <c r="L607">
        <f>ROUND(VLOOKUP(H607,'[1]Feeder energy'!$L:$P,2,FALSE)/1000,3)</f>
        <v>33233.120999999999</v>
      </c>
      <c r="M607">
        <f>ROUND(VLOOKUP(H607,'[1]Feeder energy'!$L:$P,3,FALSE)/1000,3)</f>
        <v>36538.711000000003</v>
      </c>
      <c r="N607">
        <f>ROUND(VLOOKUP(H607,'[1]Feeder energy'!$L:$P,4,FALSE)/1000,3)</f>
        <v>35270.14</v>
      </c>
      <c r="O607">
        <f>ROUND(VLOOKUP(H607,'[1]Feeder energy'!$L:$P,5,FALSE)/1000,3)</f>
        <v>32465.487000000001</v>
      </c>
      <c r="P607">
        <f t="shared" si="36"/>
        <v>1</v>
      </c>
      <c r="Q607" t="s">
        <v>18</v>
      </c>
    </row>
    <row r="608" spans="1:17" x14ac:dyDescent="0.25">
      <c r="A608" s="5">
        <v>110212010872</v>
      </c>
      <c r="B608" s="6">
        <v>44256</v>
      </c>
      <c r="C608">
        <v>40000</v>
      </c>
      <c r="D608">
        <v>10000</v>
      </c>
      <c r="E608">
        <v>132</v>
      </c>
      <c r="F608">
        <v>10000</v>
      </c>
      <c r="G608">
        <v>377</v>
      </c>
      <c r="H608" s="6">
        <f t="shared" si="37"/>
        <v>44228</v>
      </c>
      <c r="I608">
        <f>SUMIFS('[1]Monthly unit'!$C:$C,'[1]Monthly unit'!$A:$A,'[1]Final sheet'!A608,'[1]Monthly unit'!$B:$B,'[1]Final sheet'!H608)</f>
        <v>283</v>
      </c>
      <c r="J608">
        <f t="shared" si="38"/>
        <v>2</v>
      </c>
      <c r="K608">
        <f t="shared" si="39"/>
        <v>2021</v>
      </c>
      <c r="L608">
        <f>ROUND(VLOOKUP(H608,'[1]Feeder energy'!$L:$P,2,FALSE)/1000,3)</f>
        <v>33233.120999999999</v>
      </c>
      <c r="M608">
        <f>ROUND(VLOOKUP(H608,'[1]Feeder energy'!$L:$P,3,FALSE)/1000,3)</f>
        <v>36538.711000000003</v>
      </c>
      <c r="N608">
        <f>ROUND(VLOOKUP(H608,'[1]Feeder energy'!$L:$P,4,FALSE)/1000,3)</f>
        <v>35270.14</v>
      </c>
      <c r="O608">
        <f>ROUND(VLOOKUP(H608,'[1]Feeder energy'!$L:$P,5,FALSE)/1000,3)</f>
        <v>32465.487000000001</v>
      </c>
      <c r="P608">
        <f t="shared" si="36"/>
        <v>1</v>
      </c>
      <c r="Q608" t="s">
        <v>18</v>
      </c>
    </row>
    <row r="609" spans="1:17" x14ac:dyDescent="0.25">
      <c r="A609" s="5">
        <v>110212011486</v>
      </c>
      <c r="B609" s="6">
        <v>44256</v>
      </c>
      <c r="C609">
        <v>0</v>
      </c>
      <c r="D609">
        <v>10000</v>
      </c>
      <c r="E609">
        <v>551</v>
      </c>
      <c r="F609">
        <v>10000</v>
      </c>
      <c r="G609">
        <v>551</v>
      </c>
      <c r="H609" s="6">
        <f t="shared" si="37"/>
        <v>44228</v>
      </c>
      <c r="I609">
        <f>SUMIFS('[1]Monthly unit'!$C:$C,'[1]Monthly unit'!$A:$A,'[1]Final sheet'!A609,'[1]Monthly unit'!$B:$B,'[1]Final sheet'!H609)</f>
        <v>25</v>
      </c>
      <c r="J609">
        <f t="shared" si="38"/>
        <v>2</v>
      </c>
      <c r="K609">
        <f t="shared" si="39"/>
        <v>2021</v>
      </c>
      <c r="L609">
        <f>ROUND(VLOOKUP(H609,'[1]Feeder energy'!$L:$P,2,FALSE)/1000,3)</f>
        <v>33233.120999999999</v>
      </c>
      <c r="M609">
        <f>ROUND(VLOOKUP(H609,'[1]Feeder energy'!$L:$P,3,FALSE)/1000,3)</f>
        <v>36538.711000000003</v>
      </c>
      <c r="N609">
        <f>ROUND(VLOOKUP(H609,'[1]Feeder energy'!$L:$P,4,FALSE)/1000,3)</f>
        <v>35270.14</v>
      </c>
      <c r="O609">
        <f>ROUND(VLOOKUP(H609,'[1]Feeder energy'!$L:$P,5,FALSE)/1000,3)</f>
        <v>32465.487000000001</v>
      </c>
      <c r="P609">
        <f t="shared" si="36"/>
        <v>1</v>
      </c>
      <c r="Q609" t="s">
        <v>18</v>
      </c>
    </row>
    <row r="610" spans="1:17" x14ac:dyDescent="0.25">
      <c r="A610" s="5">
        <v>110212011719</v>
      </c>
      <c r="B610" s="6">
        <v>44256</v>
      </c>
      <c r="C610">
        <v>6000</v>
      </c>
      <c r="D610">
        <v>6000</v>
      </c>
      <c r="E610">
        <v>205</v>
      </c>
      <c r="F610">
        <v>4000</v>
      </c>
      <c r="G610">
        <v>389</v>
      </c>
      <c r="H610" s="6">
        <f t="shared" si="37"/>
        <v>44228</v>
      </c>
      <c r="I610">
        <f>SUMIFS('[1]Monthly unit'!$C:$C,'[1]Monthly unit'!$A:$A,'[1]Final sheet'!A610,'[1]Monthly unit'!$B:$B,'[1]Final sheet'!H610)</f>
        <v>31</v>
      </c>
      <c r="J610">
        <f t="shared" si="38"/>
        <v>2</v>
      </c>
      <c r="K610">
        <f t="shared" si="39"/>
        <v>2021</v>
      </c>
      <c r="L610">
        <f>ROUND(VLOOKUP(H610,'[1]Feeder energy'!$L:$P,2,FALSE)/1000,3)</f>
        <v>33233.120999999999</v>
      </c>
      <c r="M610">
        <f>ROUND(VLOOKUP(H610,'[1]Feeder energy'!$L:$P,3,FALSE)/1000,3)</f>
        <v>36538.711000000003</v>
      </c>
      <c r="N610">
        <f>ROUND(VLOOKUP(H610,'[1]Feeder energy'!$L:$P,4,FALSE)/1000,3)</f>
        <v>35270.14</v>
      </c>
      <c r="O610">
        <f>ROUND(VLOOKUP(H610,'[1]Feeder energy'!$L:$P,5,FALSE)/1000,3)</f>
        <v>32465.487000000001</v>
      </c>
      <c r="P610">
        <f t="shared" si="36"/>
        <v>1</v>
      </c>
      <c r="Q610" t="s">
        <v>18</v>
      </c>
    </row>
    <row r="611" spans="1:17" x14ac:dyDescent="0.25">
      <c r="A611" s="5">
        <v>110212011955</v>
      </c>
      <c r="B611" s="6">
        <v>44256</v>
      </c>
      <c r="C611">
        <v>0</v>
      </c>
      <c r="D611">
        <v>5000</v>
      </c>
      <c r="E611">
        <v>473</v>
      </c>
      <c r="F611">
        <v>5000</v>
      </c>
      <c r="G611">
        <v>473</v>
      </c>
      <c r="H611" s="6">
        <f t="shared" si="37"/>
        <v>44228</v>
      </c>
      <c r="I611">
        <f>SUMIFS('[1]Monthly unit'!$C:$C,'[1]Monthly unit'!$A:$A,'[1]Final sheet'!A611,'[1]Monthly unit'!$B:$B,'[1]Final sheet'!H611)</f>
        <v>0</v>
      </c>
      <c r="J611">
        <f t="shared" si="38"/>
        <v>2</v>
      </c>
      <c r="K611">
        <f t="shared" si="39"/>
        <v>2021</v>
      </c>
      <c r="L611">
        <f>ROUND(VLOOKUP(H611,'[1]Feeder energy'!$L:$P,2,FALSE)/1000,3)</f>
        <v>33233.120999999999</v>
      </c>
      <c r="M611">
        <f>ROUND(VLOOKUP(H611,'[1]Feeder energy'!$L:$P,3,FALSE)/1000,3)</f>
        <v>36538.711000000003</v>
      </c>
      <c r="N611">
        <f>ROUND(VLOOKUP(H611,'[1]Feeder energy'!$L:$P,4,FALSE)/1000,3)</f>
        <v>35270.14</v>
      </c>
      <c r="O611">
        <f>ROUND(VLOOKUP(H611,'[1]Feeder energy'!$L:$P,5,FALSE)/1000,3)</f>
        <v>32465.487000000001</v>
      </c>
      <c r="P611">
        <f t="shared" si="36"/>
        <v>1</v>
      </c>
      <c r="Q611" t="s">
        <v>18</v>
      </c>
    </row>
    <row r="612" spans="1:17" x14ac:dyDescent="0.25">
      <c r="A612" s="5">
        <v>110212011966</v>
      </c>
      <c r="B612" s="6">
        <v>44256</v>
      </c>
      <c r="C612">
        <v>5000</v>
      </c>
      <c r="D612">
        <v>5000</v>
      </c>
      <c r="E612">
        <v>229</v>
      </c>
      <c r="F612">
        <v>5000</v>
      </c>
      <c r="G612">
        <v>600</v>
      </c>
      <c r="H612" s="6">
        <f t="shared" si="37"/>
        <v>44228</v>
      </c>
      <c r="I612">
        <f>SUMIFS('[1]Monthly unit'!$C:$C,'[1]Monthly unit'!$A:$A,'[1]Final sheet'!A612,'[1]Monthly unit'!$B:$B,'[1]Final sheet'!H612)</f>
        <v>0</v>
      </c>
      <c r="J612">
        <f t="shared" si="38"/>
        <v>2</v>
      </c>
      <c r="K612">
        <f t="shared" si="39"/>
        <v>2021</v>
      </c>
      <c r="L612">
        <f>ROUND(VLOOKUP(H612,'[1]Feeder energy'!$L:$P,2,FALSE)/1000,3)</f>
        <v>33233.120999999999</v>
      </c>
      <c r="M612">
        <f>ROUND(VLOOKUP(H612,'[1]Feeder energy'!$L:$P,3,FALSE)/1000,3)</f>
        <v>36538.711000000003</v>
      </c>
      <c r="N612">
        <f>ROUND(VLOOKUP(H612,'[1]Feeder energy'!$L:$P,4,FALSE)/1000,3)</f>
        <v>35270.14</v>
      </c>
      <c r="O612">
        <f>ROUND(VLOOKUP(H612,'[1]Feeder energy'!$L:$P,5,FALSE)/1000,3)</f>
        <v>32465.487000000001</v>
      </c>
      <c r="P612">
        <f t="shared" si="36"/>
        <v>1</v>
      </c>
      <c r="Q612" t="s">
        <v>18</v>
      </c>
    </row>
    <row r="613" spans="1:17" x14ac:dyDescent="0.25">
      <c r="A613" s="5">
        <v>110212016153</v>
      </c>
      <c r="B613" s="6">
        <v>44256</v>
      </c>
      <c r="C613">
        <v>48000</v>
      </c>
      <c r="D613">
        <v>12000</v>
      </c>
      <c r="E613">
        <v>84</v>
      </c>
      <c r="F613">
        <v>15000</v>
      </c>
      <c r="G613">
        <v>459</v>
      </c>
      <c r="H613" s="6">
        <f t="shared" si="37"/>
        <v>44228</v>
      </c>
      <c r="I613">
        <f>SUMIFS('[1]Monthly unit'!$C:$C,'[1]Monthly unit'!$A:$A,'[1]Final sheet'!A613,'[1]Monthly unit'!$B:$B,'[1]Final sheet'!H613)</f>
        <v>177</v>
      </c>
      <c r="J613">
        <f t="shared" si="38"/>
        <v>2</v>
      </c>
      <c r="K613">
        <f t="shared" si="39"/>
        <v>2021</v>
      </c>
      <c r="L613">
        <f>ROUND(VLOOKUP(H613,'[1]Feeder energy'!$L:$P,2,FALSE)/1000,3)</f>
        <v>33233.120999999999</v>
      </c>
      <c r="M613">
        <f>ROUND(VLOOKUP(H613,'[1]Feeder energy'!$L:$P,3,FALSE)/1000,3)</f>
        <v>36538.711000000003</v>
      </c>
      <c r="N613">
        <f>ROUND(VLOOKUP(H613,'[1]Feeder energy'!$L:$P,4,FALSE)/1000,3)</f>
        <v>35270.14</v>
      </c>
      <c r="O613">
        <f>ROUND(VLOOKUP(H613,'[1]Feeder energy'!$L:$P,5,FALSE)/1000,3)</f>
        <v>32465.487000000001</v>
      </c>
      <c r="P613">
        <f t="shared" si="36"/>
        <v>1</v>
      </c>
      <c r="Q613" t="s">
        <v>18</v>
      </c>
    </row>
    <row r="614" spans="1:17" x14ac:dyDescent="0.25">
      <c r="A614" s="5">
        <v>110212017102</v>
      </c>
      <c r="B614" s="6">
        <v>44256</v>
      </c>
      <c r="C614">
        <v>3809</v>
      </c>
      <c r="D614">
        <v>301</v>
      </c>
      <c r="E614">
        <v>26</v>
      </c>
      <c r="F614">
        <v>231</v>
      </c>
      <c r="G614">
        <v>423</v>
      </c>
      <c r="H614" s="6">
        <f t="shared" si="37"/>
        <v>44228</v>
      </c>
      <c r="I614">
        <f>SUMIFS('[1]Monthly unit'!$C:$C,'[1]Monthly unit'!$A:$A,'[1]Final sheet'!A614,'[1]Monthly unit'!$B:$B,'[1]Final sheet'!H614)</f>
        <v>0</v>
      </c>
      <c r="J614">
        <f t="shared" si="38"/>
        <v>2</v>
      </c>
      <c r="K614">
        <f t="shared" si="39"/>
        <v>2021</v>
      </c>
      <c r="L614">
        <f>ROUND(VLOOKUP(H614,'[1]Feeder energy'!$L:$P,2,FALSE)/1000,3)</f>
        <v>33233.120999999999</v>
      </c>
      <c r="M614">
        <f>ROUND(VLOOKUP(H614,'[1]Feeder energy'!$L:$P,3,FALSE)/1000,3)</f>
        <v>36538.711000000003</v>
      </c>
      <c r="N614">
        <f>ROUND(VLOOKUP(H614,'[1]Feeder energy'!$L:$P,4,FALSE)/1000,3)</f>
        <v>35270.14</v>
      </c>
      <c r="O614">
        <f>ROUND(VLOOKUP(H614,'[1]Feeder energy'!$L:$P,5,FALSE)/1000,3)</f>
        <v>32465.487000000001</v>
      </c>
      <c r="P614">
        <f t="shared" si="36"/>
        <v>1</v>
      </c>
      <c r="Q614" t="s">
        <v>18</v>
      </c>
    </row>
    <row r="615" spans="1:17" x14ac:dyDescent="0.25">
      <c r="A615" s="5">
        <v>110212017273</v>
      </c>
      <c r="B615" s="6">
        <v>44256</v>
      </c>
      <c r="C615">
        <v>4490</v>
      </c>
      <c r="D615">
        <v>2100</v>
      </c>
      <c r="E615">
        <v>35</v>
      </c>
      <c r="F615">
        <v>202</v>
      </c>
      <c r="G615">
        <v>383</v>
      </c>
      <c r="H615" s="6">
        <f t="shared" si="37"/>
        <v>44228</v>
      </c>
      <c r="I615">
        <f>SUMIFS('[1]Monthly unit'!$C:$C,'[1]Monthly unit'!$A:$A,'[1]Final sheet'!A615,'[1]Monthly unit'!$B:$B,'[1]Final sheet'!H615)</f>
        <v>0</v>
      </c>
      <c r="J615">
        <f t="shared" si="38"/>
        <v>2</v>
      </c>
      <c r="K615">
        <f t="shared" si="39"/>
        <v>2021</v>
      </c>
      <c r="L615">
        <f>ROUND(VLOOKUP(H615,'[1]Feeder energy'!$L:$P,2,FALSE)/1000,3)</f>
        <v>33233.120999999999</v>
      </c>
      <c r="M615">
        <f>ROUND(VLOOKUP(H615,'[1]Feeder energy'!$L:$P,3,FALSE)/1000,3)</f>
        <v>36538.711000000003</v>
      </c>
      <c r="N615">
        <f>ROUND(VLOOKUP(H615,'[1]Feeder energy'!$L:$P,4,FALSE)/1000,3)</f>
        <v>35270.14</v>
      </c>
      <c r="O615">
        <f>ROUND(VLOOKUP(H615,'[1]Feeder energy'!$L:$P,5,FALSE)/1000,3)</f>
        <v>32465.487000000001</v>
      </c>
      <c r="P615">
        <f t="shared" si="36"/>
        <v>1</v>
      </c>
      <c r="Q615" t="s">
        <v>19</v>
      </c>
    </row>
    <row r="616" spans="1:17" x14ac:dyDescent="0.25">
      <c r="A616" s="5">
        <v>110212017919</v>
      </c>
      <c r="B616" s="6">
        <v>44256</v>
      </c>
      <c r="C616">
        <v>10000</v>
      </c>
      <c r="D616">
        <v>10000</v>
      </c>
      <c r="E616">
        <v>233</v>
      </c>
      <c r="F616">
        <v>5700</v>
      </c>
      <c r="G616">
        <v>419</v>
      </c>
      <c r="H616" s="6">
        <f t="shared" si="37"/>
        <v>44228</v>
      </c>
      <c r="I616">
        <f>SUMIFS('[1]Monthly unit'!$C:$C,'[1]Monthly unit'!$A:$A,'[1]Final sheet'!A616,'[1]Monthly unit'!$B:$B,'[1]Final sheet'!H616)</f>
        <v>43</v>
      </c>
      <c r="J616">
        <f t="shared" si="38"/>
        <v>2</v>
      </c>
      <c r="K616">
        <f t="shared" si="39"/>
        <v>2021</v>
      </c>
      <c r="L616">
        <f>ROUND(VLOOKUP(H616,'[1]Feeder energy'!$L:$P,2,FALSE)/1000,3)</f>
        <v>33233.120999999999</v>
      </c>
      <c r="M616">
        <f>ROUND(VLOOKUP(H616,'[1]Feeder energy'!$L:$P,3,FALSE)/1000,3)</f>
        <v>36538.711000000003</v>
      </c>
      <c r="N616">
        <f>ROUND(VLOOKUP(H616,'[1]Feeder energy'!$L:$P,4,FALSE)/1000,3)</f>
        <v>35270.14</v>
      </c>
      <c r="O616">
        <f>ROUND(VLOOKUP(H616,'[1]Feeder energy'!$L:$P,5,FALSE)/1000,3)</f>
        <v>32465.487000000001</v>
      </c>
      <c r="P616">
        <f t="shared" si="36"/>
        <v>1</v>
      </c>
      <c r="Q616" t="s">
        <v>19</v>
      </c>
    </row>
    <row r="617" spans="1:17" x14ac:dyDescent="0.25">
      <c r="A617" s="5">
        <v>110212019667</v>
      </c>
      <c r="B617" s="6">
        <v>44256</v>
      </c>
      <c r="C617">
        <v>30000</v>
      </c>
      <c r="D617">
        <v>20000</v>
      </c>
      <c r="E617">
        <v>30</v>
      </c>
      <c r="F617">
        <v>20000</v>
      </c>
      <c r="G617">
        <v>395</v>
      </c>
      <c r="H617" s="6">
        <f t="shared" si="37"/>
        <v>44228</v>
      </c>
      <c r="I617">
        <f>SUMIFS('[1]Monthly unit'!$C:$C,'[1]Monthly unit'!$A:$A,'[1]Final sheet'!A617,'[1]Monthly unit'!$B:$B,'[1]Final sheet'!H617)</f>
        <v>403</v>
      </c>
      <c r="J617">
        <f t="shared" si="38"/>
        <v>2</v>
      </c>
      <c r="K617">
        <f t="shared" si="39"/>
        <v>2021</v>
      </c>
      <c r="L617">
        <f>ROUND(VLOOKUP(H617,'[1]Feeder energy'!$L:$P,2,FALSE)/1000,3)</f>
        <v>33233.120999999999</v>
      </c>
      <c r="M617">
        <f>ROUND(VLOOKUP(H617,'[1]Feeder energy'!$L:$P,3,FALSE)/1000,3)</f>
        <v>36538.711000000003</v>
      </c>
      <c r="N617">
        <f>ROUND(VLOOKUP(H617,'[1]Feeder energy'!$L:$P,4,FALSE)/1000,3)</f>
        <v>35270.14</v>
      </c>
      <c r="O617">
        <f>ROUND(VLOOKUP(H617,'[1]Feeder energy'!$L:$P,5,FALSE)/1000,3)</f>
        <v>32465.487000000001</v>
      </c>
      <c r="P617">
        <f t="shared" si="36"/>
        <v>1</v>
      </c>
      <c r="Q617" t="s">
        <v>19</v>
      </c>
    </row>
    <row r="618" spans="1:17" x14ac:dyDescent="0.25">
      <c r="A618" s="5">
        <v>110212019671</v>
      </c>
      <c r="B618" s="6">
        <v>44256</v>
      </c>
      <c r="C618">
        <v>3000</v>
      </c>
      <c r="D618">
        <v>3000</v>
      </c>
      <c r="E618">
        <v>161</v>
      </c>
      <c r="F618">
        <v>2000</v>
      </c>
      <c r="G618">
        <v>438</v>
      </c>
      <c r="H618" s="6">
        <f t="shared" si="37"/>
        <v>44228</v>
      </c>
      <c r="I618">
        <f>SUMIFS('[1]Monthly unit'!$C:$C,'[1]Monthly unit'!$A:$A,'[1]Final sheet'!A618,'[1]Monthly unit'!$B:$B,'[1]Final sheet'!H618)</f>
        <v>4</v>
      </c>
      <c r="J618">
        <f t="shared" si="38"/>
        <v>2</v>
      </c>
      <c r="K618">
        <f t="shared" si="39"/>
        <v>2021</v>
      </c>
      <c r="L618">
        <f>ROUND(VLOOKUP(H618,'[1]Feeder energy'!$L:$P,2,FALSE)/1000,3)</f>
        <v>33233.120999999999</v>
      </c>
      <c r="M618">
        <f>ROUND(VLOOKUP(H618,'[1]Feeder energy'!$L:$P,3,FALSE)/1000,3)</f>
        <v>36538.711000000003</v>
      </c>
      <c r="N618">
        <f>ROUND(VLOOKUP(H618,'[1]Feeder energy'!$L:$P,4,FALSE)/1000,3)</f>
        <v>35270.14</v>
      </c>
      <c r="O618">
        <f>ROUND(VLOOKUP(H618,'[1]Feeder energy'!$L:$P,5,FALSE)/1000,3)</f>
        <v>32465.487000000001</v>
      </c>
      <c r="P618">
        <f t="shared" si="36"/>
        <v>1</v>
      </c>
      <c r="Q618" t="s">
        <v>19</v>
      </c>
    </row>
    <row r="619" spans="1:17" x14ac:dyDescent="0.25">
      <c r="A619" s="5">
        <v>110212019673</v>
      </c>
      <c r="B619" s="6">
        <v>44256</v>
      </c>
      <c r="C619">
        <v>13000</v>
      </c>
      <c r="D619">
        <v>5000</v>
      </c>
      <c r="E619">
        <v>33</v>
      </c>
      <c r="F619">
        <v>6000</v>
      </c>
      <c r="G619">
        <v>384</v>
      </c>
      <c r="H619" s="6">
        <f t="shared" si="37"/>
        <v>44228</v>
      </c>
      <c r="I619">
        <f>SUMIFS('[1]Monthly unit'!$C:$C,'[1]Monthly unit'!$A:$A,'[1]Final sheet'!A619,'[1]Monthly unit'!$B:$B,'[1]Final sheet'!H619)</f>
        <v>117</v>
      </c>
      <c r="J619">
        <f t="shared" si="38"/>
        <v>2</v>
      </c>
      <c r="K619">
        <f t="shared" si="39"/>
        <v>2021</v>
      </c>
      <c r="L619">
        <f>ROUND(VLOOKUP(H619,'[1]Feeder energy'!$L:$P,2,FALSE)/1000,3)</f>
        <v>33233.120999999999</v>
      </c>
      <c r="M619">
        <f>ROUND(VLOOKUP(H619,'[1]Feeder energy'!$L:$P,3,FALSE)/1000,3)</f>
        <v>36538.711000000003</v>
      </c>
      <c r="N619">
        <f>ROUND(VLOOKUP(H619,'[1]Feeder energy'!$L:$P,4,FALSE)/1000,3)</f>
        <v>35270.14</v>
      </c>
      <c r="O619">
        <f>ROUND(VLOOKUP(H619,'[1]Feeder energy'!$L:$P,5,FALSE)/1000,3)</f>
        <v>32465.487000000001</v>
      </c>
      <c r="P619">
        <f t="shared" si="36"/>
        <v>1</v>
      </c>
      <c r="Q619" t="s">
        <v>19</v>
      </c>
    </row>
    <row r="620" spans="1:17" x14ac:dyDescent="0.25">
      <c r="A620" s="5">
        <v>110212019843</v>
      </c>
      <c r="B620" s="6">
        <v>44256</v>
      </c>
      <c r="C620">
        <v>43750</v>
      </c>
      <c r="D620">
        <v>25000</v>
      </c>
      <c r="E620">
        <v>61</v>
      </c>
      <c r="F620">
        <v>5000</v>
      </c>
      <c r="G620">
        <v>425</v>
      </c>
      <c r="H620" s="6">
        <f t="shared" si="37"/>
        <v>44228</v>
      </c>
      <c r="I620">
        <f>SUMIFS('[1]Monthly unit'!$C:$C,'[1]Monthly unit'!$A:$A,'[1]Final sheet'!A620,'[1]Monthly unit'!$B:$B,'[1]Final sheet'!H620)</f>
        <v>78</v>
      </c>
      <c r="J620">
        <f t="shared" si="38"/>
        <v>2</v>
      </c>
      <c r="K620">
        <f t="shared" si="39"/>
        <v>2021</v>
      </c>
      <c r="L620">
        <f>ROUND(VLOOKUP(H620,'[1]Feeder energy'!$L:$P,2,FALSE)/1000,3)</f>
        <v>33233.120999999999</v>
      </c>
      <c r="M620">
        <f>ROUND(VLOOKUP(H620,'[1]Feeder energy'!$L:$P,3,FALSE)/1000,3)</f>
        <v>36538.711000000003</v>
      </c>
      <c r="N620">
        <f>ROUND(VLOOKUP(H620,'[1]Feeder energy'!$L:$P,4,FALSE)/1000,3)</f>
        <v>35270.14</v>
      </c>
      <c r="O620">
        <f>ROUND(VLOOKUP(H620,'[1]Feeder energy'!$L:$P,5,FALSE)/1000,3)</f>
        <v>32465.487000000001</v>
      </c>
      <c r="P620">
        <f t="shared" si="36"/>
        <v>1</v>
      </c>
      <c r="Q620" t="s">
        <v>19</v>
      </c>
    </row>
    <row r="621" spans="1:17" x14ac:dyDescent="0.25">
      <c r="A621" s="5">
        <v>110212020420</v>
      </c>
      <c r="B621" s="6">
        <v>44256</v>
      </c>
      <c r="C621">
        <v>10000</v>
      </c>
      <c r="D621">
        <v>10000</v>
      </c>
      <c r="E621">
        <v>207</v>
      </c>
      <c r="F621">
        <v>20000</v>
      </c>
      <c r="G621">
        <v>888</v>
      </c>
      <c r="H621" s="6">
        <f t="shared" si="37"/>
        <v>44228</v>
      </c>
      <c r="I621">
        <f>SUMIFS('[1]Monthly unit'!$C:$C,'[1]Monthly unit'!$A:$A,'[1]Final sheet'!A621,'[1]Monthly unit'!$B:$B,'[1]Final sheet'!H621)</f>
        <v>75</v>
      </c>
      <c r="J621">
        <f t="shared" si="38"/>
        <v>2</v>
      </c>
      <c r="K621">
        <f t="shared" si="39"/>
        <v>2021</v>
      </c>
      <c r="L621">
        <f>ROUND(VLOOKUP(H621,'[1]Feeder energy'!$L:$P,2,FALSE)/1000,3)</f>
        <v>33233.120999999999</v>
      </c>
      <c r="M621">
        <f>ROUND(VLOOKUP(H621,'[1]Feeder energy'!$L:$P,3,FALSE)/1000,3)</f>
        <v>36538.711000000003</v>
      </c>
      <c r="N621">
        <f>ROUND(VLOOKUP(H621,'[1]Feeder energy'!$L:$P,4,FALSE)/1000,3)</f>
        <v>35270.14</v>
      </c>
      <c r="O621">
        <f>ROUND(VLOOKUP(H621,'[1]Feeder energy'!$L:$P,5,FALSE)/1000,3)</f>
        <v>32465.487000000001</v>
      </c>
      <c r="P621">
        <f t="shared" si="36"/>
        <v>1</v>
      </c>
      <c r="Q621" t="s">
        <v>18</v>
      </c>
    </row>
    <row r="622" spans="1:17" x14ac:dyDescent="0.25">
      <c r="A622" s="5">
        <v>110212020537</v>
      </c>
      <c r="B622" s="6">
        <v>44256</v>
      </c>
      <c r="C622">
        <v>34490</v>
      </c>
      <c r="D622">
        <v>2481</v>
      </c>
      <c r="E622">
        <v>20</v>
      </c>
      <c r="F622">
        <v>5000</v>
      </c>
      <c r="G622">
        <v>448</v>
      </c>
      <c r="H622" s="6">
        <f t="shared" si="37"/>
        <v>44228</v>
      </c>
      <c r="I622">
        <f>SUMIFS('[1]Monthly unit'!$C:$C,'[1]Monthly unit'!$A:$A,'[1]Final sheet'!A622,'[1]Monthly unit'!$B:$B,'[1]Final sheet'!H622)</f>
        <v>176</v>
      </c>
      <c r="J622">
        <f t="shared" si="38"/>
        <v>2</v>
      </c>
      <c r="K622">
        <f t="shared" si="39"/>
        <v>2021</v>
      </c>
      <c r="L622">
        <f>ROUND(VLOOKUP(H622,'[1]Feeder energy'!$L:$P,2,FALSE)/1000,3)</f>
        <v>33233.120999999999</v>
      </c>
      <c r="M622">
        <f>ROUND(VLOOKUP(H622,'[1]Feeder energy'!$L:$P,3,FALSE)/1000,3)</f>
        <v>36538.711000000003</v>
      </c>
      <c r="N622">
        <f>ROUND(VLOOKUP(H622,'[1]Feeder energy'!$L:$P,4,FALSE)/1000,3)</f>
        <v>35270.14</v>
      </c>
      <c r="O622">
        <f>ROUND(VLOOKUP(H622,'[1]Feeder energy'!$L:$P,5,FALSE)/1000,3)</f>
        <v>32465.487000000001</v>
      </c>
      <c r="P622">
        <f t="shared" si="36"/>
        <v>1</v>
      </c>
      <c r="Q622" t="s">
        <v>18</v>
      </c>
    </row>
    <row r="623" spans="1:17" x14ac:dyDescent="0.25">
      <c r="A623" s="5">
        <v>110212021167</v>
      </c>
      <c r="B623" s="6">
        <v>44256</v>
      </c>
      <c r="C623">
        <v>66388</v>
      </c>
      <c r="D623">
        <v>3832</v>
      </c>
      <c r="E623">
        <v>23</v>
      </c>
      <c r="F623">
        <v>6060</v>
      </c>
      <c r="G623">
        <v>391</v>
      </c>
      <c r="H623" s="6">
        <f t="shared" si="37"/>
        <v>44228</v>
      </c>
      <c r="I623">
        <f>SUMIFS('[1]Monthly unit'!$C:$C,'[1]Monthly unit'!$A:$A,'[1]Final sheet'!A623,'[1]Monthly unit'!$B:$B,'[1]Final sheet'!H623)</f>
        <v>297</v>
      </c>
      <c r="J623">
        <f t="shared" si="38"/>
        <v>2</v>
      </c>
      <c r="K623">
        <f t="shared" si="39"/>
        <v>2021</v>
      </c>
      <c r="L623">
        <f>ROUND(VLOOKUP(H623,'[1]Feeder energy'!$L:$P,2,FALSE)/1000,3)</f>
        <v>33233.120999999999</v>
      </c>
      <c r="M623">
        <f>ROUND(VLOOKUP(H623,'[1]Feeder energy'!$L:$P,3,FALSE)/1000,3)</f>
        <v>36538.711000000003</v>
      </c>
      <c r="N623">
        <f>ROUND(VLOOKUP(H623,'[1]Feeder energy'!$L:$P,4,FALSE)/1000,3)</f>
        <v>35270.14</v>
      </c>
      <c r="O623">
        <f>ROUND(VLOOKUP(H623,'[1]Feeder energy'!$L:$P,5,FALSE)/1000,3)</f>
        <v>32465.487000000001</v>
      </c>
      <c r="P623">
        <f t="shared" si="36"/>
        <v>1</v>
      </c>
      <c r="Q623" t="s">
        <v>18</v>
      </c>
    </row>
    <row r="624" spans="1:17" x14ac:dyDescent="0.25">
      <c r="A624" s="5">
        <v>110212021300</v>
      </c>
      <c r="B624" s="6">
        <v>44256</v>
      </c>
      <c r="C624">
        <v>20000</v>
      </c>
      <c r="D624">
        <v>20000</v>
      </c>
      <c r="E624">
        <v>217</v>
      </c>
      <c r="F624">
        <v>20000</v>
      </c>
      <c r="G624">
        <v>619</v>
      </c>
      <c r="H624" s="6">
        <f t="shared" si="37"/>
        <v>44228</v>
      </c>
      <c r="I624">
        <f>SUMIFS('[1]Monthly unit'!$C:$C,'[1]Monthly unit'!$A:$A,'[1]Final sheet'!A624,'[1]Monthly unit'!$B:$B,'[1]Final sheet'!H624)</f>
        <v>33</v>
      </c>
      <c r="J624">
        <f t="shared" si="38"/>
        <v>2</v>
      </c>
      <c r="K624">
        <f t="shared" si="39"/>
        <v>2021</v>
      </c>
      <c r="L624">
        <f>ROUND(VLOOKUP(H624,'[1]Feeder energy'!$L:$P,2,FALSE)/1000,3)</f>
        <v>33233.120999999999</v>
      </c>
      <c r="M624">
        <f>ROUND(VLOOKUP(H624,'[1]Feeder energy'!$L:$P,3,FALSE)/1000,3)</f>
        <v>36538.711000000003</v>
      </c>
      <c r="N624">
        <f>ROUND(VLOOKUP(H624,'[1]Feeder energy'!$L:$P,4,FALSE)/1000,3)</f>
        <v>35270.14</v>
      </c>
      <c r="O624">
        <f>ROUND(VLOOKUP(H624,'[1]Feeder energy'!$L:$P,5,FALSE)/1000,3)</f>
        <v>32465.487000000001</v>
      </c>
      <c r="P624">
        <f t="shared" si="36"/>
        <v>1</v>
      </c>
      <c r="Q624" t="s">
        <v>18</v>
      </c>
    </row>
    <row r="625" spans="1:17" x14ac:dyDescent="0.25">
      <c r="A625" s="5">
        <v>110212021392</v>
      </c>
      <c r="B625" s="6">
        <v>44256</v>
      </c>
      <c r="C625">
        <v>19000</v>
      </c>
      <c r="D625">
        <v>19000</v>
      </c>
      <c r="E625">
        <v>227</v>
      </c>
      <c r="F625">
        <v>20000</v>
      </c>
      <c r="G625">
        <v>997</v>
      </c>
      <c r="H625" s="6">
        <f t="shared" si="37"/>
        <v>44228</v>
      </c>
      <c r="I625">
        <f>SUMIFS('[1]Monthly unit'!$C:$C,'[1]Monthly unit'!$A:$A,'[1]Final sheet'!A625,'[1]Monthly unit'!$B:$B,'[1]Final sheet'!H625)</f>
        <v>186</v>
      </c>
      <c r="J625">
        <f t="shared" si="38"/>
        <v>2</v>
      </c>
      <c r="K625">
        <f t="shared" si="39"/>
        <v>2021</v>
      </c>
      <c r="L625">
        <f>ROUND(VLOOKUP(H625,'[1]Feeder energy'!$L:$P,2,FALSE)/1000,3)</f>
        <v>33233.120999999999</v>
      </c>
      <c r="M625">
        <f>ROUND(VLOOKUP(H625,'[1]Feeder energy'!$L:$P,3,FALSE)/1000,3)</f>
        <v>36538.711000000003</v>
      </c>
      <c r="N625">
        <f>ROUND(VLOOKUP(H625,'[1]Feeder energy'!$L:$P,4,FALSE)/1000,3)</f>
        <v>35270.14</v>
      </c>
      <c r="O625">
        <f>ROUND(VLOOKUP(H625,'[1]Feeder energy'!$L:$P,5,FALSE)/1000,3)</f>
        <v>32465.487000000001</v>
      </c>
      <c r="P625">
        <f t="shared" si="36"/>
        <v>1</v>
      </c>
      <c r="Q625" t="s">
        <v>18</v>
      </c>
    </row>
    <row r="626" spans="1:17" x14ac:dyDescent="0.25">
      <c r="A626" s="5">
        <v>110212022568</v>
      </c>
      <c r="B626" s="6">
        <v>44256</v>
      </c>
      <c r="C626">
        <v>10000</v>
      </c>
      <c r="D626">
        <v>10000</v>
      </c>
      <c r="E626">
        <v>223</v>
      </c>
      <c r="F626">
        <v>10000</v>
      </c>
      <c r="G626">
        <v>593</v>
      </c>
      <c r="H626" s="6">
        <f t="shared" si="37"/>
        <v>44228</v>
      </c>
      <c r="I626">
        <f>SUMIFS('[1]Monthly unit'!$C:$C,'[1]Monthly unit'!$A:$A,'[1]Final sheet'!A626,'[1]Monthly unit'!$B:$B,'[1]Final sheet'!H626)</f>
        <v>71</v>
      </c>
      <c r="J626">
        <f t="shared" si="38"/>
        <v>2</v>
      </c>
      <c r="K626">
        <f t="shared" si="39"/>
        <v>2021</v>
      </c>
      <c r="L626">
        <f>ROUND(VLOOKUP(H626,'[1]Feeder energy'!$L:$P,2,FALSE)/1000,3)</f>
        <v>33233.120999999999</v>
      </c>
      <c r="M626">
        <f>ROUND(VLOOKUP(H626,'[1]Feeder energy'!$L:$P,3,FALSE)/1000,3)</f>
        <v>36538.711000000003</v>
      </c>
      <c r="N626">
        <f>ROUND(VLOOKUP(H626,'[1]Feeder energy'!$L:$P,4,FALSE)/1000,3)</f>
        <v>35270.14</v>
      </c>
      <c r="O626">
        <f>ROUND(VLOOKUP(H626,'[1]Feeder energy'!$L:$P,5,FALSE)/1000,3)</f>
        <v>32465.487000000001</v>
      </c>
      <c r="P626">
        <f t="shared" si="36"/>
        <v>1</v>
      </c>
      <c r="Q626" t="s">
        <v>18</v>
      </c>
    </row>
    <row r="627" spans="1:17" x14ac:dyDescent="0.25">
      <c r="A627" s="5">
        <v>110213000026</v>
      </c>
      <c r="B627" s="6">
        <v>44256</v>
      </c>
      <c r="C627">
        <v>66000</v>
      </c>
      <c r="D627">
        <v>35000</v>
      </c>
      <c r="E627">
        <v>102</v>
      </c>
      <c r="F627">
        <v>6478</v>
      </c>
      <c r="G627">
        <v>377</v>
      </c>
      <c r="H627" s="6">
        <f t="shared" si="37"/>
        <v>44228</v>
      </c>
      <c r="I627">
        <f>SUMIFS('[1]Monthly unit'!$C:$C,'[1]Monthly unit'!$A:$A,'[1]Final sheet'!A627,'[1]Monthly unit'!$B:$B,'[1]Final sheet'!H627)</f>
        <v>913</v>
      </c>
      <c r="J627">
        <f t="shared" si="38"/>
        <v>2</v>
      </c>
      <c r="K627">
        <f t="shared" si="39"/>
        <v>2021</v>
      </c>
      <c r="L627">
        <f>ROUND(VLOOKUP(H627,'[1]Feeder energy'!$L:$P,2,FALSE)/1000,3)</f>
        <v>33233.120999999999</v>
      </c>
      <c r="M627">
        <f>ROUND(VLOOKUP(H627,'[1]Feeder energy'!$L:$P,3,FALSE)/1000,3)</f>
        <v>36538.711000000003</v>
      </c>
      <c r="N627">
        <f>ROUND(VLOOKUP(H627,'[1]Feeder energy'!$L:$P,4,FALSE)/1000,3)</f>
        <v>35270.14</v>
      </c>
      <c r="O627">
        <f>ROUND(VLOOKUP(H627,'[1]Feeder energy'!$L:$P,5,FALSE)/1000,3)</f>
        <v>32465.487000000001</v>
      </c>
      <c r="P627">
        <f t="shared" si="36"/>
        <v>1</v>
      </c>
      <c r="Q627" t="s">
        <v>18</v>
      </c>
    </row>
    <row r="628" spans="1:17" x14ac:dyDescent="0.25">
      <c r="A628" s="5">
        <v>110213000260</v>
      </c>
      <c r="B628" s="6">
        <v>44256</v>
      </c>
      <c r="C628">
        <v>10000</v>
      </c>
      <c r="D628">
        <v>5000</v>
      </c>
      <c r="E628">
        <v>56</v>
      </c>
      <c r="F628">
        <v>5000</v>
      </c>
      <c r="G628">
        <v>482</v>
      </c>
      <c r="H628" s="6">
        <f t="shared" si="37"/>
        <v>44228</v>
      </c>
      <c r="I628">
        <f>SUMIFS('[1]Monthly unit'!$C:$C,'[1]Monthly unit'!$A:$A,'[1]Final sheet'!A628,'[1]Monthly unit'!$B:$B,'[1]Final sheet'!H628)</f>
        <v>51</v>
      </c>
      <c r="J628">
        <f t="shared" si="38"/>
        <v>2</v>
      </c>
      <c r="K628">
        <f t="shared" si="39"/>
        <v>2021</v>
      </c>
      <c r="L628">
        <f>ROUND(VLOOKUP(H628,'[1]Feeder energy'!$L:$P,2,FALSE)/1000,3)</f>
        <v>33233.120999999999</v>
      </c>
      <c r="M628">
        <f>ROUND(VLOOKUP(H628,'[1]Feeder energy'!$L:$P,3,FALSE)/1000,3)</f>
        <v>36538.711000000003</v>
      </c>
      <c r="N628">
        <f>ROUND(VLOOKUP(H628,'[1]Feeder energy'!$L:$P,4,FALSE)/1000,3)</f>
        <v>35270.14</v>
      </c>
      <c r="O628">
        <f>ROUND(VLOOKUP(H628,'[1]Feeder energy'!$L:$P,5,FALSE)/1000,3)</f>
        <v>32465.487000000001</v>
      </c>
      <c r="P628">
        <f t="shared" si="36"/>
        <v>1</v>
      </c>
      <c r="Q628" t="s">
        <v>18</v>
      </c>
    </row>
    <row r="629" spans="1:17" x14ac:dyDescent="0.25">
      <c r="A629" s="5">
        <v>110213001228</v>
      </c>
      <c r="B629" s="6">
        <v>44256</v>
      </c>
      <c r="C629">
        <v>10000</v>
      </c>
      <c r="D629">
        <v>1000</v>
      </c>
      <c r="E629">
        <v>49</v>
      </c>
      <c r="F629">
        <v>1000</v>
      </c>
      <c r="G629">
        <v>378</v>
      </c>
      <c r="H629" s="6">
        <f t="shared" si="37"/>
        <v>44228</v>
      </c>
      <c r="I629">
        <f>SUMIFS('[1]Monthly unit'!$C:$C,'[1]Monthly unit'!$A:$A,'[1]Final sheet'!A629,'[1]Monthly unit'!$B:$B,'[1]Final sheet'!H629)</f>
        <v>22</v>
      </c>
      <c r="J629">
        <f t="shared" si="38"/>
        <v>2</v>
      </c>
      <c r="K629">
        <f t="shared" si="39"/>
        <v>2021</v>
      </c>
      <c r="L629">
        <f>ROUND(VLOOKUP(H629,'[1]Feeder energy'!$L:$P,2,FALSE)/1000,3)</f>
        <v>33233.120999999999</v>
      </c>
      <c r="M629">
        <f>ROUND(VLOOKUP(H629,'[1]Feeder energy'!$L:$P,3,FALSE)/1000,3)</f>
        <v>36538.711000000003</v>
      </c>
      <c r="N629">
        <f>ROUND(VLOOKUP(H629,'[1]Feeder energy'!$L:$P,4,FALSE)/1000,3)</f>
        <v>35270.14</v>
      </c>
      <c r="O629">
        <f>ROUND(VLOOKUP(H629,'[1]Feeder energy'!$L:$P,5,FALSE)/1000,3)</f>
        <v>32465.487000000001</v>
      </c>
      <c r="P629">
        <f t="shared" si="36"/>
        <v>1</v>
      </c>
      <c r="Q629" t="s">
        <v>18</v>
      </c>
    </row>
    <row r="630" spans="1:17" x14ac:dyDescent="0.25">
      <c r="A630" s="5">
        <v>110213001230</v>
      </c>
      <c r="B630" s="6">
        <v>44256</v>
      </c>
      <c r="C630">
        <v>65000</v>
      </c>
      <c r="D630">
        <v>10000</v>
      </c>
      <c r="E630">
        <v>61</v>
      </c>
      <c r="F630">
        <v>10000</v>
      </c>
      <c r="G630">
        <v>389</v>
      </c>
      <c r="H630" s="6">
        <f t="shared" si="37"/>
        <v>44228</v>
      </c>
      <c r="I630">
        <f>SUMIFS('[1]Monthly unit'!$C:$C,'[1]Monthly unit'!$A:$A,'[1]Final sheet'!A630,'[1]Monthly unit'!$B:$B,'[1]Final sheet'!H630)</f>
        <v>401</v>
      </c>
      <c r="J630">
        <f t="shared" si="38"/>
        <v>2</v>
      </c>
      <c r="K630">
        <f t="shared" si="39"/>
        <v>2021</v>
      </c>
      <c r="L630">
        <f>ROUND(VLOOKUP(H630,'[1]Feeder energy'!$L:$P,2,FALSE)/1000,3)</f>
        <v>33233.120999999999</v>
      </c>
      <c r="M630">
        <f>ROUND(VLOOKUP(H630,'[1]Feeder energy'!$L:$P,3,FALSE)/1000,3)</f>
        <v>36538.711000000003</v>
      </c>
      <c r="N630">
        <f>ROUND(VLOOKUP(H630,'[1]Feeder energy'!$L:$P,4,FALSE)/1000,3)</f>
        <v>35270.14</v>
      </c>
      <c r="O630">
        <f>ROUND(VLOOKUP(H630,'[1]Feeder energy'!$L:$P,5,FALSE)/1000,3)</f>
        <v>32465.487000000001</v>
      </c>
      <c r="P630">
        <f t="shared" si="36"/>
        <v>1</v>
      </c>
      <c r="Q630" t="s">
        <v>18</v>
      </c>
    </row>
    <row r="631" spans="1:17" x14ac:dyDescent="0.25">
      <c r="A631" s="5">
        <v>110213001231</v>
      </c>
      <c r="B631" s="6">
        <v>44256</v>
      </c>
      <c r="C631">
        <v>23727</v>
      </c>
      <c r="D631">
        <v>20000</v>
      </c>
      <c r="E631">
        <v>245</v>
      </c>
      <c r="F631">
        <v>1074</v>
      </c>
      <c r="G631">
        <v>377</v>
      </c>
      <c r="H631" s="6">
        <f t="shared" si="37"/>
        <v>44228</v>
      </c>
      <c r="I631">
        <f>SUMIFS('[1]Monthly unit'!$C:$C,'[1]Monthly unit'!$A:$A,'[1]Final sheet'!A631,'[1]Monthly unit'!$B:$B,'[1]Final sheet'!H631)</f>
        <v>103</v>
      </c>
      <c r="J631">
        <f t="shared" si="38"/>
        <v>2</v>
      </c>
      <c r="K631">
        <f t="shared" si="39"/>
        <v>2021</v>
      </c>
      <c r="L631">
        <f>ROUND(VLOOKUP(H631,'[1]Feeder energy'!$L:$P,2,FALSE)/1000,3)</f>
        <v>33233.120999999999</v>
      </c>
      <c r="M631">
        <f>ROUND(VLOOKUP(H631,'[1]Feeder energy'!$L:$P,3,FALSE)/1000,3)</f>
        <v>36538.711000000003</v>
      </c>
      <c r="N631">
        <f>ROUND(VLOOKUP(H631,'[1]Feeder energy'!$L:$P,4,FALSE)/1000,3)</f>
        <v>35270.14</v>
      </c>
      <c r="O631">
        <f>ROUND(VLOOKUP(H631,'[1]Feeder energy'!$L:$P,5,FALSE)/1000,3)</f>
        <v>32465.487000000001</v>
      </c>
      <c r="P631">
        <f t="shared" si="36"/>
        <v>1</v>
      </c>
      <c r="Q631" t="s">
        <v>18</v>
      </c>
    </row>
    <row r="632" spans="1:17" x14ac:dyDescent="0.25">
      <c r="A632" s="5">
        <v>110213001232</v>
      </c>
      <c r="B632" s="6">
        <v>44256</v>
      </c>
      <c r="C632">
        <v>10000</v>
      </c>
      <c r="D632">
        <v>5000</v>
      </c>
      <c r="E632">
        <v>67</v>
      </c>
      <c r="F632">
        <v>5000</v>
      </c>
      <c r="G632">
        <v>396</v>
      </c>
      <c r="H632" s="6">
        <f t="shared" si="37"/>
        <v>44228</v>
      </c>
      <c r="I632">
        <f>SUMIFS('[1]Monthly unit'!$C:$C,'[1]Monthly unit'!$A:$A,'[1]Final sheet'!A632,'[1]Monthly unit'!$B:$B,'[1]Final sheet'!H632)</f>
        <v>70</v>
      </c>
      <c r="J632">
        <f t="shared" si="38"/>
        <v>2</v>
      </c>
      <c r="K632">
        <f t="shared" si="39"/>
        <v>2021</v>
      </c>
      <c r="L632">
        <f>ROUND(VLOOKUP(H632,'[1]Feeder energy'!$L:$P,2,FALSE)/1000,3)</f>
        <v>33233.120999999999</v>
      </c>
      <c r="M632">
        <f>ROUND(VLOOKUP(H632,'[1]Feeder energy'!$L:$P,3,FALSE)/1000,3)</f>
        <v>36538.711000000003</v>
      </c>
      <c r="N632">
        <f>ROUND(VLOOKUP(H632,'[1]Feeder energy'!$L:$P,4,FALSE)/1000,3)</f>
        <v>35270.14</v>
      </c>
      <c r="O632">
        <f>ROUND(VLOOKUP(H632,'[1]Feeder energy'!$L:$P,5,FALSE)/1000,3)</f>
        <v>32465.487000000001</v>
      </c>
      <c r="P632">
        <f t="shared" si="36"/>
        <v>1</v>
      </c>
      <c r="Q632" t="s">
        <v>18</v>
      </c>
    </row>
    <row r="633" spans="1:17" x14ac:dyDescent="0.25">
      <c r="A633" s="5">
        <v>110213001236</v>
      </c>
      <c r="B633" s="6">
        <v>44256</v>
      </c>
      <c r="C633">
        <v>155350</v>
      </c>
      <c r="D633">
        <v>25000</v>
      </c>
      <c r="E633">
        <v>21</v>
      </c>
      <c r="F633">
        <v>15000</v>
      </c>
      <c r="G633">
        <v>438</v>
      </c>
      <c r="H633" s="6">
        <f t="shared" si="37"/>
        <v>44228</v>
      </c>
      <c r="I633">
        <f>SUMIFS('[1]Monthly unit'!$C:$C,'[1]Monthly unit'!$A:$A,'[1]Final sheet'!A633,'[1]Monthly unit'!$B:$B,'[1]Final sheet'!H633)</f>
        <v>871</v>
      </c>
      <c r="J633">
        <f t="shared" si="38"/>
        <v>2</v>
      </c>
      <c r="K633">
        <f t="shared" si="39"/>
        <v>2021</v>
      </c>
      <c r="L633">
        <f>ROUND(VLOOKUP(H633,'[1]Feeder energy'!$L:$P,2,FALSE)/1000,3)</f>
        <v>33233.120999999999</v>
      </c>
      <c r="M633">
        <f>ROUND(VLOOKUP(H633,'[1]Feeder energy'!$L:$P,3,FALSE)/1000,3)</f>
        <v>36538.711000000003</v>
      </c>
      <c r="N633">
        <f>ROUND(VLOOKUP(H633,'[1]Feeder energy'!$L:$P,4,FALSE)/1000,3)</f>
        <v>35270.14</v>
      </c>
      <c r="O633">
        <f>ROUND(VLOOKUP(H633,'[1]Feeder energy'!$L:$P,5,FALSE)/1000,3)</f>
        <v>32465.487000000001</v>
      </c>
      <c r="P633">
        <f t="shared" si="36"/>
        <v>1</v>
      </c>
      <c r="Q633" t="s">
        <v>18</v>
      </c>
    </row>
    <row r="634" spans="1:17" x14ac:dyDescent="0.25">
      <c r="A634" s="5">
        <v>110213001237</v>
      </c>
      <c r="B634" s="6">
        <v>44256</v>
      </c>
      <c r="C634">
        <v>61080</v>
      </c>
      <c r="D634">
        <v>5000</v>
      </c>
      <c r="E634">
        <v>25</v>
      </c>
      <c r="F634">
        <v>5000</v>
      </c>
      <c r="G634">
        <v>403</v>
      </c>
      <c r="H634" s="6">
        <f t="shared" si="37"/>
        <v>44228</v>
      </c>
      <c r="I634">
        <f>SUMIFS('[1]Monthly unit'!$C:$C,'[1]Monthly unit'!$A:$A,'[1]Final sheet'!A634,'[1]Monthly unit'!$B:$B,'[1]Final sheet'!H634)</f>
        <v>384</v>
      </c>
      <c r="J634">
        <f t="shared" si="38"/>
        <v>2</v>
      </c>
      <c r="K634">
        <f t="shared" si="39"/>
        <v>2021</v>
      </c>
      <c r="L634">
        <f>ROUND(VLOOKUP(H634,'[1]Feeder energy'!$L:$P,2,FALSE)/1000,3)</f>
        <v>33233.120999999999</v>
      </c>
      <c r="M634">
        <f>ROUND(VLOOKUP(H634,'[1]Feeder energy'!$L:$P,3,FALSE)/1000,3)</f>
        <v>36538.711000000003</v>
      </c>
      <c r="N634">
        <f>ROUND(VLOOKUP(H634,'[1]Feeder energy'!$L:$P,4,FALSE)/1000,3)</f>
        <v>35270.14</v>
      </c>
      <c r="O634">
        <f>ROUND(VLOOKUP(H634,'[1]Feeder energy'!$L:$P,5,FALSE)/1000,3)</f>
        <v>32465.487000000001</v>
      </c>
      <c r="P634">
        <f t="shared" si="36"/>
        <v>1</v>
      </c>
      <c r="Q634" t="s">
        <v>18</v>
      </c>
    </row>
    <row r="635" spans="1:17" x14ac:dyDescent="0.25">
      <c r="A635" s="5">
        <v>110213001239</v>
      </c>
      <c r="B635" s="6">
        <v>44256</v>
      </c>
      <c r="C635">
        <v>148500</v>
      </c>
      <c r="D635">
        <v>40000</v>
      </c>
      <c r="E635">
        <v>38</v>
      </c>
      <c r="F635">
        <v>50000</v>
      </c>
      <c r="G635">
        <v>397</v>
      </c>
      <c r="H635" s="6">
        <f t="shared" si="37"/>
        <v>44228</v>
      </c>
      <c r="I635">
        <f>SUMIFS('[1]Monthly unit'!$C:$C,'[1]Monthly unit'!$A:$A,'[1]Final sheet'!A635,'[1]Monthly unit'!$B:$B,'[1]Final sheet'!H635)</f>
        <v>737</v>
      </c>
      <c r="J635">
        <f t="shared" si="38"/>
        <v>2</v>
      </c>
      <c r="K635">
        <f t="shared" si="39"/>
        <v>2021</v>
      </c>
      <c r="L635">
        <f>ROUND(VLOOKUP(H635,'[1]Feeder energy'!$L:$P,2,FALSE)/1000,3)</f>
        <v>33233.120999999999</v>
      </c>
      <c r="M635">
        <f>ROUND(VLOOKUP(H635,'[1]Feeder energy'!$L:$P,3,FALSE)/1000,3)</f>
        <v>36538.711000000003</v>
      </c>
      <c r="N635">
        <f>ROUND(VLOOKUP(H635,'[1]Feeder energy'!$L:$P,4,FALSE)/1000,3)</f>
        <v>35270.14</v>
      </c>
      <c r="O635">
        <f>ROUND(VLOOKUP(H635,'[1]Feeder energy'!$L:$P,5,FALSE)/1000,3)</f>
        <v>32465.487000000001</v>
      </c>
      <c r="P635">
        <f t="shared" si="36"/>
        <v>1</v>
      </c>
      <c r="Q635" t="s">
        <v>18</v>
      </c>
    </row>
    <row r="636" spans="1:17" x14ac:dyDescent="0.25">
      <c r="A636" s="5">
        <v>110213001241</v>
      </c>
      <c r="B636" s="6">
        <v>44256</v>
      </c>
      <c r="C636">
        <v>80000</v>
      </c>
      <c r="D636">
        <v>25000</v>
      </c>
      <c r="E636">
        <v>35</v>
      </c>
      <c r="F636">
        <v>30000</v>
      </c>
      <c r="G636">
        <v>466</v>
      </c>
      <c r="H636" s="6">
        <f t="shared" si="37"/>
        <v>44228</v>
      </c>
      <c r="I636">
        <f>SUMIFS('[1]Monthly unit'!$C:$C,'[1]Monthly unit'!$A:$A,'[1]Final sheet'!A636,'[1]Monthly unit'!$B:$B,'[1]Final sheet'!H636)</f>
        <v>334</v>
      </c>
      <c r="J636">
        <f t="shared" si="38"/>
        <v>2</v>
      </c>
      <c r="K636">
        <f t="shared" si="39"/>
        <v>2021</v>
      </c>
      <c r="L636">
        <f>ROUND(VLOOKUP(H636,'[1]Feeder energy'!$L:$P,2,FALSE)/1000,3)</f>
        <v>33233.120999999999</v>
      </c>
      <c r="M636">
        <f>ROUND(VLOOKUP(H636,'[1]Feeder energy'!$L:$P,3,FALSE)/1000,3)</f>
        <v>36538.711000000003</v>
      </c>
      <c r="N636">
        <f>ROUND(VLOOKUP(H636,'[1]Feeder energy'!$L:$P,4,FALSE)/1000,3)</f>
        <v>35270.14</v>
      </c>
      <c r="O636">
        <f>ROUND(VLOOKUP(H636,'[1]Feeder energy'!$L:$P,5,FALSE)/1000,3)</f>
        <v>32465.487000000001</v>
      </c>
      <c r="P636">
        <f t="shared" si="36"/>
        <v>1</v>
      </c>
      <c r="Q636" t="s">
        <v>18</v>
      </c>
    </row>
    <row r="637" spans="1:17" x14ac:dyDescent="0.25">
      <c r="A637" s="5">
        <v>110213001242</v>
      </c>
      <c r="B637" s="6">
        <v>44256</v>
      </c>
      <c r="C637">
        <v>15000</v>
      </c>
      <c r="D637">
        <v>5000</v>
      </c>
      <c r="E637">
        <v>5</v>
      </c>
      <c r="F637">
        <v>6000</v>
      </c>
      <c r="G637">
        <v>907</v>
      </c>
      <c r="H637" s="6">
        <f t="shared" si="37"/>
        <v>44228</v>
      </c>
      <c r="I637">
        <f>SUMIFS('[1]Monthly unit'!$C:$C,'[1]Monthly unit'!$A:$A,'[1]Final sheet'!A637,'[1]Monthly unit'!$B:$B,'[1]Final sheet'!H637)</f>
        <v>10</v>
      </c>
      <c r="J637">
        <f t="shared" si="38"/>
        <v>2</v>
      </c>
      <c r="K637">
        <f t="shared" si="39"/>
        <v>2021</v>
      </c>
      <c r="L637">
        <f>ROUND(VLOOKUP(H637,'[1]Feeder energy'!$L:$P,2,FALSE)/1000,3)</f>
        <v>33233.120999999999</v>
      </c>
      <c r="M637">
        <f>ROUND(VLOOKUP(H637,'[1]Feeder energy'!$L:$P,3,FALSE)/1000,3)</f>
        <v>36538.711000000003</v>
      </c>
      <c r="N637">
        <f>ROUND(VLOOKUP(H637,'[1]Feeder energy'!$L:$P,4,FALSE)/1000,3)</f>
        <v>35270.14</v>
      </c>
      <c r="O637">
        <f>ROUND(VLOOKUP(H637,'[1]Feeder energy'!$L:$P,5,FALSE)/1000,3)</f>
        <v>32465.487000000001</v>
      </c>
      <c r="P637">
        <f t="shared" si="36"/>
        <v>1</v>
      </c>
      <c r="Q637" t="s">
        <v>18</v>
      </c>
    </row>
    <row r="638" spans="1:17" x14ac:dyDescent="0.25">
      <c r="A638" s="5">
        <v>110213001247</v>
      </c>
      <c r="B638" s="6">
        <v>44256</v>
      </c>
      <c r="C638">
        <v>40000</v>
      </c>
      <c r="D638">
        <v>20000</v>
      </c>
      <c r="E638">
        <v>144</v>
      </c>
      <c r="F638">
        <v>50000</v>
      </c>
      <c r="G638">
        <v>654</v>
      </c>
      <c r="H638" s="6">
        <f t="shared" si="37"/>
        <v>44228</v>
      </c>
      <c r="I638">
        <f>SUMIFS('[1]Monthly unit'!$C:$C,'[1]Monthly unit'!$A:$A,'[1]Final sheet'!A638,'[1]Monthly unit'!$B:$B,'[1]Final sheet'!H638)</f>
        <v>145</v>
      </c>
      <c r="J638">
        <f t="shared" si="38"/>
        <v>2</v>
      </c>
      <c r="K638">
        <f t="shared" si="39"/>
        <v>2021</v>
      </c>
      <c r="L638">
        <f>ROUND(VLOOKUP(H638,'[1]Feeder energy'!$L:$P,2,FALSE)/1000,3)</f>
        <v>33233.120999999999</v>
      </c>
      <c r="M638">
        <f>ROUND(VLOOKUP(H638,'[1]Feeder energy'!$L:$P,3,FALSE)/1000,3)</f>
        <v>36538.711000000003</v>
      </c>
      <c r="N638">
        <f>ROUND(VLOOKUP(H638,'[1]Feeder energy'!$L:$P,4,FALSE)/1000,3)</f>
        <v>35270.14</v>
      </c>
      <c r="O638">
        <f>ROUND(VLOOKUP(H638,'[1]Feeder energy'!$L:$P,5,FALSE)/1000,3)</f>
        <v>32465.487000000001</v>
      </c>
      <c r="P638">
        <f t="shared" si="36"/>
        <v>1</v>
      </c>
      <c r="Q638" t="s">
        <v>18</v>
      </c>
    </row>
    <row r="639" spans="1:17" x14ac:dyDescent="0.25">
      <c r="A639" s="5">
        <v>110213001248</v>
      </c>
      <c r="B639" s="6">
        <v>44256</v>
      </c>
      <c r="C639">
        <v>490000</v>
      </c>
      <c r="D639">
        <v>80000</v>
      </c>
      <c r="E639">
        <v>18</v>
      </c>
      <c r="F639">
        <v>15000</v>
      </c>
      <c r="G639">
        <v>388</v>
      </c>
      <c r="H639" s="6">
        <f t="shared" si="37"/>
        <v>44228</v>
      </c>
      <c r="I639">
        <f>SUMIFS('[1]Monthly unit'!$C:$C,'[1]Monthly unit'!$A:$A,'[1]Final sheet'!A639,'[1]Monthly unit'!$B:$B,'[1]Final sheet'!H639)</f>
        <v>2978</v>
      </c>
      <c r="J639">
        <f t="shared" si="38"/>
        <v>2</v>
      </c>
      <c r="K639">
        <f t="shared" si="39"/>
        <v>2021</v>
      </c>
      <c r="L639">
        <f>ROUND(VLOOKUP(H639,'[1]Feeder energy'!$L:$P,2,FALSE)/1000,3)</f>
        <v>33233.120999999999</v>
      </c>
      <c r="M639">
        <f>ROUND(VLOOKUP(H639,'[1]Feeder energy'!$L:$P,3,FALSE)/1000,3)</f>
        <v>36538.711000000003</v>
      </c>
      <c r="N639">
        <f>ROUND(VLOOKUP(H639,'[1]Feeder energy'!$L:$P,4,FALSE)/1000,3)</f>
        <v>35270.14</v>
      </c>
      <c r="O639">
        <f>ROUND(VLOOKUP(H639,'[1]Feeder energy'!$L:$P,5,FALSE)/1000,3)</f>
        <v>32465.487000000001</v>
      </c>
      <c r="P639">
        <f t="shared" si="36"/>
        <v>1</v>
      </c>
      <c r="Q639" t="s">
        <v>18</v>
      </c>
    </row>
    <row r="640" spans="1:17" x14ac:dyDescent="0.25">
      <c r="A640" s="5">
        <v>110213001250</v>
      </c>
      <c r="B640" s="6">
        <v>44256</v>
      </c>
      <c r="C640">
        <v>21000</v>
      </c>
      <c r="D640">
        <v>11000</v>
      </c>
      <c r="E640">
        <v>53</v>
      </c>
      <c r="F640">
        <v>10000</v>
      </c>
      <c r="G640">
        <v>376</v>
      </c>
      <c r="H640" s="6">
        <f t="shared" si="37"/>
        <v>44228</v>
      </c>
      <c r="I640">
        <f>SUMIFS('[1]Monthly unit'!$C:$C,'[1]Monthly unit'!$A:$A,'[1]Final sheet'!A640,'[1]Monthly unit'!$B:$B,'[1]Final sheet'!H640)</f>
        <v>216</v>
      </c>
      <c r="J640">
        <f t="shared" si="38"/>
        <v>2</v>
      </c>
      <c r="K640">
        <f t="shared" si="39"/>
        <v>2021</v>
      </c>
      <c r="L640">
        <f>ROUND(VLOOKUP(H640,'[1]Feeder energy'!$L:$P,2,FALSE)/1000,3)</f>
        <v>33233.120999999999</v>
      </c>
      <c r="M640">
        <f>ROUND(VLOOKUP(H640,'[1]Feeder energy'!$L:$P,3,FALSE)/1000,3)</f>
        <v>36538.711000000003</v>
      </c>
      <c r="N640">
        <f>ROUND(VLOOKUP(H640,'[1]Feeder energy'!$L:$P,4,FALSE)/1000,3)</f>
        <v>35270.14</v>
      </c>
      <c r="O640">
        <f>ROUND(VLOOKUP(H640,'[1]Feeder energy'!$L:$P,5,FALSE)/1000,3)</f>
        <v>32465.487000000001</v>
      </c>
      <c r="P640">
        <f t="shared" si="36"/>
        <v>1</v>
      </c>
      <c r="Q640" t="s">
        <v>18</v>
      </c>
    </row>
    <row r="641" spans="1:17" x14ac:dyDescent="0.25">
      <c r="A641" s="5">
        <v>110213001270</v>
      </c>
      <c r="B641" s="6">
        <v>44256</v>
      </c>
      <c r="C641">
        <v>111500</v>
      </c>
      <c r="D641">
        <v>30000</v>
      </c>
      <c r="E641">
        <v>46</v>
      </c>
      <c r="F641">
        <v>30000</v>
      </c>
      <c r="G641">
        <v>371</v>
      </c>
      <c r="H641" s="6">
        <f t="shared" si="37"/>
        <v>44228</v>
      </c>
      <c r="I641">
        <f>SUMIFS('[1]Monthly unit'!$C:$C,'[1]Monthly unit'!$A:$A,'[1]Final sheet'!A641,'[1]Monthly unit'!$B:$B,'[1]Final sheet'!H641)</f>
        <v>431</v>
      </c>
      <c r="J641">
        <f t="shared" si="38"/>
        <v>2</v>
      </c>
      <c r="K641">
        <f t="shared" si="39"/>
        <v>2021</v>
      </c>
      <c r="L641">
        <f>ROUND(VLOOKUP(H641,'[1]Feeder energy'!$L:$P,2,FALSE)/1000,3)</f>
        <v>33233.120999999999</v>
      </c>
      <c r="M641">
        <f>ROUND(VLOOKUP(H641,'[1]Feeder energy'!$L:$P,3,FALSE)/1000,3)</f>
        <v>36538.711000000003</v>
      </c>
      <c r="N641">
        <f>ROUND(VLOOKUP(H641,'[1]Feeder energy'!$L:$P,4,FALSE)/1000,3)</f>
        <v>35270.14</v>
      </c>
      <c r="O641">
        <f>ROUND(VLOOKUP(H641,'[1]Feeder energy'!$L:$P,5,FALSE)/1000,3)</f>
        <v>32465.487000000001</v>
      </c>
      <c r="P641">
        <f t="shared" si="36"/>
        <v>1</v>
      </c>
      <c r="Q641" t="s">
        <v>18</v>
      </c>
    </row>
    <row r="642" spans="1:17" x14ac:dyDescent="0.25">
      <c r="A642" s="5">
        <v>110213001271</v>
      </c>
      <c r="B642" s="6">
        <v>44256</v>
      </c>
      <c r="C642">
        <v>30000</v>
      </c>
      <c r="D642">
        <v>30000</v>
      </c>
      <c r="E642">
        <v>4</v>
      </c>
      <c r="F642">
        <v>30000</v>
      </c>
      <c r="G642">
        <v>384</v>
      </c>
      <c r="H642" s="6">
        <f t="shared" si="37"/>
        <v>44228</v>
      </c>
      <c r="I642">
        <f>SUMIFS('[1]Monthly unit'!$C:$C,'[1]Monthly unit'!$A:$A,'[1]Final sheet'!A642,'[1]Monthly unit'!$B:$B,'[1]Final sheet'!H642)</f>
        <v>174</v>
      </c>
      <c r="J642">
        <f t="shared" si="38"/>
        <v>2</v>
      </c>
      <c r="K642">
        <f t="shared" si="39"/>
        <v>2021</v>
      </c>
      <c r="L642">
        <f>ROUND(VLOOKUP(H642,'[1]Feeder energy'!$L:$P,2,FALSE)/1000,3)</f>
        <v>33233.120999999999</v>
      </c>
      <c r="M642">
        <f>ROUND(VLOOKUP(H642,'[1]Feeder energy'!$L:$P,3,FALSE)/1000,3)</f>
        <v>36538.711000000003</v>
      </c>
      <c r="N642">
        <f>ROUND(VLOOKUP(H642,'[1]Feeder energy'!$L:$P,4,FALSE)/1000,3)</f>
        <v>35270.14</v>
      </c>
      <c r="O642">
        <f>ROUND(VLOOKUP(H642,'[1]Feeder energy'!$L:$P,5,FALSE)/1000,3)</f>
        <v>32465.487000000001</v>
      </c>
      <c r="P642">
        <f t="shared" ref="P642:P705" si="40">IF(AND(J642&gt;=4,J642&lt;7,K642=2020),0,IF(AND(C642=0,F642=0),0,1))</f>
        <v>1</v>
      </c>
      <c r="Q642" t="s">
        <v>18</v>
      </c>
    </row>
    <row r="643" spans="1:17" x14ac:dyDescent="0.25">
      <c r="A643" s="5">
        <v>110213001272</v>
      </c>
      <c r="B643" s="6">
        <v>44256</v>
      </c>
      <c r="C643">
        <v>23000</v>
      </c>
      <c r="D643">
        <v>10000</v>
      </c>
      <c r="E643">
        <v>112</v>
      </c>
      <c r="F643">
        <v>5000</v>
      </c>
      <c r="G643">
        <v>529</v>
      </c>
      <c r="H643" s="6">
        <f t="shared" ref="H643:H706" si="41">EOMONTH(B643,-2)+1</f>
        <v>44228</v>
      </c>
      <c r="I643">
        <f>SUMIFS('[1]Monthly unit'!$C:$C,'[1]Monthly unit'!$A:$A,'[1]Final sheet'!A643,'[1]Monthly unit'!$B:$B,'[1]Final sheet'!H643)</f>
        <v>88</v>
      </c>
      <c r="J643">
        <f t="shared" ref="J643:J706" si="42">MONTH(H643)</f>
        <v>2</v>
      </c>
      <c r="K643">
        <f t="shared" ref="K643:K706" si="43">YEAR(H643)</f>
        <v>2021</v>
      </c>
      <c r="L643">
        <f>ROUND(VLOOKUP(H643,'[1]Feeder energy'!$L:$P,2,FALSE)/1000,3)</f>
        <v>33233.120999999999</v>
      </c>
      <c r="M643">
        <f>ROUND(VLOOKUP(H643,'[1]Feeder energy'!$L:$P,3,FALSE)/1000,3)</f>
        <v>36538.711000000003</v>
      </c>
      <c r="N643">
        <f>ROUND(VLOOKUP(H643,'[1]Feeder energy'!$L:$P,4,FALSE)/1000,3)</f>
        <v>35270.14</v>
      </c>
      <c r="O643">
        <f>ROUND(VLOOKUP(H643,'[1]Feeder energy'!$L:$P,5,FALSE)/1000,3)</f>
        <v>32465.487000000001</v>
      </c>
      <c r="P643">
        <f t="shared" si="40"/>
        <v>1</v>
      </c>
      <c r="Q643" t="s">
        <v>18</v>
      </c>
    </row>
    <row r="644" spans="1:17" x14ac:dyDescent="0.25">
      <c r="A644" s="5">
        <v>110213001275</v>
      </c>
      <c r="B644" s="6">
        <v>44256</v>
      </c>
      <c r="C644">
        <v>76000</v>
      </c>
      <c r="D644">
        <v>40000</v>
      </c>
      <c r="E644">
        <v>193</v>
      </c>
      <c r="F644">
        <v>12000</v>
      </c>
      <c r="G644">
        <v>466</v>
      </c>
      <c r="H644" s="6">
        <f t="shared" si="41"/>
        <v>44228</v>
      </c>
      <c r="I644">
        <f>SUMIFS('[1]Monthly unit'!$C:$C,'[1]Monthly unit'!$A:$A,'[1]Final sheet'!A644,'[1]Monthly unit'!$B:$B,'[1]Final sheet'!H644)</f>
        <v>355</v>
      </c>
      <c r="J644">
        <f t="shared" si="42"/>
        <v>2</v>
      </c>
      <c r="K644">
        <f t="shared" si="43"/>
        <v>2021</v>
      </c>
      <c r="L644">
        <f>ROUND(VLOOKUP(H644,'[1]Feeder energy'!$L:$P,2,FALSE)/1000,3)</f>
        <v>33233.120999999999</v>
      </c>
      <c r="M644">
        <f>ROUND(VLOOKUP(H644,'[1]Feeder energy'!$L:$P,3,FALSE)/1000,3)</f>
        <v>36538.711000000003</v>
      </c>
      <c r="N644">
        <f>ROUND(VLOOKUP(H644,'[1]Feeder energy'!$L:$P,4,FALSE)/1000,3)</f>
        <v>35270.14</v>
      </c>
      <c r="O644">
        <f>ROUND(VLOOKUP(H644,'[1]Feeder energy'!$L:$P,5,FALSE)/1000,3)</f>
        <v>32465.487000000001</v>
      </c>
      <c r="P644">
        <f t="shared" si="40"/>
        <v>1</v>
      </c>
      <c r="Q644" t="s">
        <v>18</v>
      </c>
    </row>
    <row r="645" spans="1:17" x14ac:dyDescent="0.25">
      <c r="A645" s="5">
        <v>110213001276</v>
      </c>
      <c r="B645" s="6">
        <v>44256</v>
      </c>
      <c r="C645">
        <v>14900</v>
      </c>
      <c r="D645">
        <v>7900</v>
      </c>
      <c r="E645">
        <v>131</v>
      </c>
      <c r="F645">
        <v>17000</v>
      </c>
      <c r="G645">
        <v>432</v>
      </c>
      <c r="H645" s="6">
        <f t="shared" si="41"/>
        <v>44228</v>
      </c>
      <c r="I645">
        <f>SUMIFS('[1]Monthly unit'!$C:$C,'[1]Monthly unit'!$A:$A,'[1]Final sheet'!A645,'[1]Monthly unit'!$B:$B,'[1]Final sheet'!H645)</f>
        <v>168</v>
      </c>
      <c r="J645">
        <f t="shared" si="42"/>
        <v>2</v>
      </c>
      <c r="K645">
        <f t="shared" si="43"/>
        <v>2021</v>
      </c>
      <c r="L645">
        <f>ROUND(VLOOKUP(H645,'[1]Feeder energy'!$L:$P,2,FALSE)/1000,3)</f>
        <v>33233.120999999999</v>
      </c>
      <c r="M645">
        <f>ROUND(VLOOKUP(H645,'[1]Feeder energy'!$L:$P,3,FALSE)/1000,3)</f>
        <v>36538.711000000003</v>
      </c>
      <c r="N645">
        <f>ROUND(VLOOKUP(H645,'[1]Feeder energy'!$L:$P,4,FALSE)/1000,3)</f>
        <v>35270.14</v>
      </c>
      <c r="O645">
        <f>ROUND(VLOOKUP(H645,'[1]Feeder energy'!$L:$P,5,FALSE)/1000,3)</f>
        <v>32465.487000000001</v>
      </c>
      <c r="P645">
        <f t="shared" si="40"/>
        <v>1</v>
      </c>
      <c r="Q645" t="s">
        <v>18</v>
      </c>
    </row>
    <row r="646" spans="1:17" x14ac:dyDescent="0.25">
      <c r="A646" s="5">
        <v>110213001286</v>
      </c>
      <c r="B646" s="6">
        <v>44256</v>
      </c>
      <c r="C646">
        <v>66000</v>
      </c>
      <c r="D646">
        <v>15000</v>
      </c>
      <c r="E646">
        <v>65</v>
      </c>
      <c r="F646">
        <v>17000</v>
      </c>
      <c r="G646">
        <v>378</v>
      </c>
      <c r="H646" s="6">
        <f t="shared" si="41"/>
        <v>44228</v>
      </c>
      <c r="I646">
        <f>SUMIFS('[1]Monthly unit'!$C:$C,'[1]Monthly unit'!$A:$A,'[1]Final sheet'!A646,'[1]Monthly unit'!$B:$B,'[1]Final sheet'!H646)</f>
        <v>558</v>
      </c>
      <c r="J646">
        <f t="shared" si="42"/>
        <v>2</v>
      </c>
      <c r="K646">
        <f t="shared" si="43"/>
        <v>2021</v>
      </c>
      <c r="L646">
        <f>ROUND(VLOOKUP(H646,'[1]Feeder energy'!$L:$P,2,FALSE)/1000,3)</f>
        <v>33233.120999999999</v>
      </c>
      <c r="M646">
        <f>ROUND(VLOOKUP(H646,'[1]Feeder energy'!$L:$P,3,FALSE)/1000,3)</f>
        <v>36538.711000000003</v>
      </c>
      <c r="N646">
        <f>ROUND(VLOOKUP(H646,'[1]Feeder energy'!$L:$P,4,FALSE)/1000,3)</f>
        <v>35270.14</v>
      </c>
      <c r="O646">
        <f>ROUND(VLOOKUP(H646,'[1]Feeder energy'!$L:$P,5,FALSE)/1000,3)</f>
        <v>32465.487000000001</v>
      </c>
      <c r="P646">
        <f t="shared" si="40"/>
        <v>1</v>
      </c>
      <c r="Q646" t="s">
        <v>18</v>
      </c>
    </row>
    <row r="647" spans="1:17" x14ac:dyDescent="0.25">
      <c r="A647" s="5">
        <v>110213001287</v>
      </c>
      <c r="B647" s="6">
        <v>44256</v>
      </c>
      <c r="C647">
        <v>29000</v>
      </c>
      <c r="D647">
        <v>10000</v>
      </c>
      <c r="E647">
        <v>65</v>
      </c>
      <c r="F647">
        <v>8000</v>
      </c>
      <c r="G647">
        <v>378</v>
      </c>
      <c r="H647" s="6">
        <f t="shared" si="41"/>
        <v>44228</v>
      </c>
      <c r="I647">
        <f>SUMIFS('[1]Monthly unit'!$C:$C,'[1]Monthly unit'!$A:$A,'[1]Final sheet'!A647,'[1]Monthly unit'!$B:$B,'[1]Final sheet'!H647)</f>
        <v>236</v>
      </c>
      <c r="J647">
        <f t="shared" si="42"/>
        <v>2</v>
      </c>
      <c r="K647">
        <f t="shared" si="43"/>
        <v>2021</v>
      </c>
      <c r="L647">
        <f>ROUND(VLOOKUP(H647,'[1]Feeder energy'!$L:$P,2,FALSE)/1000,3)</f>
        <v>33233.120999999999</v>
      </c>
      <c r="M647">
        <f>ROUND(VLOOKUP(H647,'[1]Feeder energy'!$L:$P,3,FALSE)/1000,3)</f>
        <v>36538.711000000003</v>
      </c>
      <c r="N647">
        <f>ROUND(VLOOKUP(H647,'[1]Feeder energy'!$L:$P,4,FALSE)/1000,3)</f>
        <v>35270.14</v>
      </c>
      <c r="O647">
        <f>ROUND(VLOOKUP(H647,'[1]Feeder energy'!$L:$P,5,FALSE)/1000,3)</f>
        <v>32465.487000000001</v>
      </c>
      <c r="P647">
        <f t="shared" si="40"/>
        <v>1</v>
      </c>
      <c r="Q647" t="s">
        <v>18</v>
      </c>
    </row>
    <row r="648" spans="1:17" x14ac:dyDescent="0.25">
      <c r="A648" s="5">
        <v>110213001288</v>
      </c>
      <c r="B648" s="6">
        <v>44256</v>
      </c>
      <c r="C648">
        <v>60000</v>
      </c>
      <c r="D648">
        <v>20000</v>
      </c>
      <c r="E648">
        <v>76</v>
      </c>
      <c r="F648">
        <v>20000</v>
      </c>
      <c r="G648">
        <v>480</v>
      </c>
      <c r="H648" s="6">
        <f t="shared" si="41"/>
        <v>44228</v>
      </c>
      <c r="I648">
        <f>SUMIFS('[1]Monthly unit'!$C:$C,'[1]Monthly unit'!$A:$A,'[1]Final sheet'!A648,'[1]Monthly unit'!$B:$B,'[1]Final sheet'!H648)</f>
        <v>435</v>
      </c>
      <c r="J648">
        <f t="shared" si="42"/>
        <v>2</v>
      </c>
      <c r="K648">
        <f t="shared" si="43"/>
        <v>2021</v>
      </c>
      <c r="L648">
        <f>ROUND(VLOOKUP(H648,'[1]Feeder energy'!$L:$P,2,FALSE)/1000,3)</f>
        <v>33233.120999999999</v>
      </c>
      <c r="M648">
        <f>ROUND(VLOOKUP(H648,'[1]Feeder energy'!$L:$P,3,FALSE)/1000,3)</f>
        <v>36538.711000000003</v>
      </c>
      <c r="N648">
        <f>ROUND(VLOOKUP(H648,'[1]Feeder energy'!$L:$P,4,FALSE)/1000,3)</f>
        <v>35270.14</v>
      </c>
      <c r="O648">
        <f>ROUND(VLOOKUP(H648,'[1]Feeder energy'!$L:$P,5,FALSE)/1000,3)</f>
        <v>32465.487000000001</v>
      </c>
      <c r="P648">
        <f t="shared" si="40"/>
        <v>1</v>
      </c>
      <c r="Q648" t="s">
        <v>18</v>
      </c>
    </row>
    <row r="649" spans="1:17" x14ac:dyDescent="0.25">
      <c r="A649" s="5">
        <v>110213001289</v>
      </c>
      <c r="B649" s="6">
        <v>44256</v>
      </c>
      <c r="C649">
        <v>110000</v>
      </c>
      <c r="D649">
        <v>40000</v>
      </c>
      <c r="E649">
        <v>48</v>
      </c>
      <c r="F649">
        <v>30000</v>
      </c>
      <c r="G649">
        <v>404</v>
      </c>
      <c r="H649" s="6">
        <f t="shared" si="41"/>
        <v>44228</v>
      </c>
      <c r="I649">
        <f>SUMIFS('[1]Monthly unit'!$C:$C,'[1]Monthly unit'!$A:$A,'[1]Final sheet'!A649,'[1]Monthly unit'!$B:$B,'[1]Final sheet'!H649)</f>
        <v>924</v>
      </c>
      <c r="J649">
        <f t="shared" si="42"/>
        <v>2</v>
      </c>
      <c r="K649">
        <f t="shared" si="43"/>
        <v>2021</v>
      </c>
      <c r="L649">
        <f>ROUND(VLOOKUP(H649,'[1]Feeder energy'!$L:$P,2,FALSE)/1000,3)</f>
        <v>33233.120999999999</v>
      </c>
      <c r="M649">
        <f>ROUND(VLOOKUP(H649,'[1]Feeder energy'!$L:$P,3,FALSE)/1000,3)</f>
        <v>36538.711000000003</v>
      </c>
      <c r="N649">
        <f>ROUND(VLOOKUP(H649,'[1]Feeder energy'!$L:$P,4,FALSE)/1000,3)</f>
        <v>35270.14</v>
      </c>
      <c r="O649">
        <f>ROUND(VLOOKUP(H649,'[1]Feeder energy'!$L:$P,5,FALSE)/1000,3)</f>
        <v>32465.487000000001</v>
      </c>
      <c r="P649">
        <f t="shared" si="40"/>
        <v>1</v>
      </c>
      <c r="Q649" t="s">
        <v>18</v>
      </c>
    </row>
    <row r="650" spans="1:17" x14ac:dyDescent="0.25">
      <c r="A650" s="5">
        <v>110213001290</v>
      </c>
      <c r="B650" s="6">
        <v>44256</v>
      </c>
      <c r="C650">
        <v>50000</v>
      </c>
      <c r="D650">
        <v>10000</v>
      </c>
      <c r="E650">
        <v>4</v>
      </c>
      <c r="F650">
        <v>10000</v>
      </c>
      <c r="G650">
        <v>404</v>
      </c>
      <c r="H650" s="6">
        <f t="shared" si="41"/>
        <v>44228</v>
      </c>
      <c r="I650">
        <f>SUMIFS('[1]Monthly unit'!$C:$C,'[1]Monthly unit'!$A:$A,'[1]Final sheet'!A650,'[1]Monthly unit'!$B:$B,'[1]Final sheet'!H650)</f>
        <v>391</v>
      </c>
      <c r="J650">
        <f t="shared" si="42"/>
        <v>2</v>
      </c>
      <c r="K650">
        <f t="shared" si="43"/>
        <v>2021</v>
      </c>
      <c r="L650">
        <f>ROUND(VLOOKUP(H650,'[1]Feeder energy'!$L:$P,2,FALSE)/1000,3)</f>
        <v>33233.120999999999</v>
      </c>
      <c r="M650">
        <f>ROUND(VLOOKUP(H650,'[1]Feeder energy'!$L:$P,3,FALSE)/1000,3)</f>
        <v>36538.711000000003</v>
      </c>
      <c r="N650">
        <f>ROUND(VLOOKUP(H650,'[1]Feeder energy'!$L:$P,4,FALSE)/1000,3)</f>
        <v>35270.14</v>
      </c>
      <c r="O650">
        <f>ROUND(VLOOKUP(H650,'[1]Feeder energy'!$L:$P,5,FALSE)/1000,3)</f>
        <v>32465.487000000001</v>
      </c>
      <c r="P650">
        <f t="shared" si="40"/>
        <v>1</v>
      </c>
      <c r="Q650" t="s">
        <v>18</v>
      </c>
    </row>
    <row r="651" spans="1:17" x14ac:dyDescent="0.25">
      <c r="A651" s="5">
        <v>110213001291</v>
      </c>
      <c r="B651" s="6">
        <v>44256</v>
      </c>
      <c r="C651">
        <v>100000</v>
      </c>
      <c r="D651">
        <v>20000</v>
      </c>
      <c r="E651">
        <v>4</v>
      </c>
      <c r="F651">
        <v>15000</v>
      </c>
      <c r="G651">
        <v>377</v>
      </c>
      <c r="H651" s="6">
        <f t="shared" si="41"/>
        <v>44228</v>
      </c>
      <c r="I651">
        <f>SUMIFS('[1]Monthly unit'!$C:$C,'[1]Monthly unit'!$A:$A,'[1]Final sheet'!A651,'[1]Monthly unit'!$B:$B,'[1]Final sheet'!H651)</f>
        <v>813</v>
      </c>
      <c r="J651">
        <f t="shared" si="42"/>
        <v>2</v>
      </c>
      <c r="K651">
        <f t="shared" si="43"/>
        <v>2021</v>
      </c>
      <c r="L651">
        <f>ROUND(VLOOKUP(H651,'[1]Feeder energy'!$L:$P,2,FALSE)/1000,3)</f>
        <v>33233.120999999999</v>
      </c>
      <c r="M651">
        <f>ROUND(VLOOKUP(H651,'[1]Feeder energy'!$L:$P,3,FALSE)/1000,3)</f>
        <v>36538.711000000003</v>
      </c>
      <c r="N651">
        <f>ROUND(VLOOKUP(H651,'[1]Feeder energy'!$L:$P,4,FALSE)/1000,3)</f>
        <v>35270.14</v>
      </c>
      <c r="O651">
        <f>ROUND(VLOOKUP(H651,'[1]Feeder energy'!$L:$P,5,FALSE)/1000,3)</f>
        <v>32465.487000000001</v>
      </c>
      <c r="P651">
        <f t="shared" si="40"/>
        <v>1</v>
      </c>
      <c r="Q651" t="s">
        <v>18</v>
      </c>
    </row>
    <row r="652" spans="1:17" x14ac:dyDescent="0.25">
      <c r="A652" s="5">
        <v>110213001318</v>
      </c>
      <c r="B652" s="6">
        <v>44256</v>
      </c>
      <c r="C652">
        <v>420000</v>
      </c>
      <c r="D652">
        <v>60000</v>
      </c>
      <c r="E652">
        <v>11</v>
      </c>
      <c r="F652">
        <v>60000</v>
      </c>
      <c r="G652">
        <v>448</v>
      </c>
      <c r="H652" s="6">
        <f t="shared" si="41"/>
        <v>44228</v>
      </c>
      <c r="I652">
        <f>SUMIFS('[1]Monthly unit'!$C:$C,'[1]Monthly unit'!$A:$A,'[1]Final sheet'!A652,'[1]Monthly unit'!$B:$B,'[1]Final sheet'!H652)</f>
        <v>2122</v>
      </c>
      <c r="J652">
        <f t="shared" si="42"/>
        <v>2</v>
      </c>
      <c r="K652">
        <f t="shared" si="43"/>
        <v>2021</v>
      </c>
      <c r="L652">
        <f>ROUND(VLOOKUP(H652,'[1]Feeder energy'!$L:$P,2,FALSE)/1000,3)</f>
        <v>33233.120999999999</v>
      </c>
      <c r="M652">
        <f>ROUND(VLOOKUP(H652,'[1]Feeder energy'!$L:$P,3,FALSE)/1000,3)</f>
        <v>36538.711000000003</v>
      </c>
      <c r="N652">
        <f>ROUND(VLOOKUP(H652,'[1]Feeder energy'!$L:$P,4,FALSE)/1000,3)</f>
        <v>35270.14</v>
      </c>
      <c r="O652">
        <f>ROUND(VLOOKUP(H652,'[1]Feeder energy'!$L:$P,5,FALSE)/1000,3)</f>
        <v>32465.487000000001</v>
      </c>
      <c r="P652">
        <f t="shared" si="40"/>
        <v>1</v>
      </c>
      <c r="Q652" t="s">
        <v>18</v>
      </c>
    </row>
    <row r="653" spans="1:17" x14ac:dyDescent="0.25">
      <c r="A653" s="5">
        <v>110213001319</v>
      </c>
      <c r="B653" s="6">
        <v>44256</v>
      </c>
      <c r="C653">
        <v>116000</v>
      </c>
      <c r="D653">
        <v>8000</v>
      </c>
      <c r="E653">
        <v>10</v>
      </c>
      <c r="F653">
        <v>10000</v>
      </c>
      <c r="G653">
        <v>383</v>
      </c>
      <c r="H653" s="6">
        <f t="shared" si="41"/>
        <v>44228</v>
      </c>
      <c r="I653">
        <f>SUMIFS('[1]Monthly unit'!$C:$C,'[1]Monthly unit'!$A:$A,'[1]Final sheet'!A653,'[1]Monthly unit'!$B:$B,'[1]Final sheet'!H653)</f>
        <v>369</v>
      </c>
      <c r="J653">
        <f t="shared" si="42"/>
        <v>2</v>
      </c>
      <c r="K653">
        <f t="shared" si="43"/>
        <v>2021</v>
      </c>
      <c r="L653">
        <f>ROUND(VLOOKUP(H653,'[1]Feeder energy'!$L:$P,2,FALSE)/1000,3)</f>
        <v>33233.120999999999</v>
      </c>
      <c r="M653">
        <f>ROUND(VLOOKUP(H653,'[1]Feeder energy'!$L:$P,3,FALSE)/1000,3)</f>
        <v>36538.711000000003</v>
      </c>
      <c r="N653">
        <f>ROUND(VLOOKUP(H653,'[1]Feeder energy'!$L:$P,4,FALSE)/1000,3)</f>
        <v>35270.14</v>
      </c>
      <c r="O653">
        <f>ROUND(VLOOKUP(H653,'[1]Feeder energy'!$L:$P,5,FALSE)/1000,3)</f>
        <v>32465.487000000001</v>
      </c>
      <c r="P653">
        <f t="shared" si="40"/>
        <v>1</v>
      </c>
      <c r="Q653" t="s">
        <v>18</v>
      </c>
    </row>
    <row r="654" spans="1:17" x14ac:dyDescent="0.25">
      <c r="A654" s="5">
        <v>110213001320</v>
      </c>
      <c r="B654" s="6">
        <v>44256</v>
      </c>
      <c r="C654">
        <v>9000</v>
      </c>
      <c r="D654">
        <v>9000</v>
      </c>
      <c r="E654">
        <v>70</v>
      </c>
      <c r="F654">
        <v>9000</v>
      </c>
      <c r="G654">
        <v>508</v>
      </c>
      <c r="H654" s="6">
        <f t="shared" si="41"/>
        <v>44228</v>
      </c>
      <c r="I654">
        <f>SUMIFS('[1]Monthly unit'!$C:$C,'[1]Monthly unit'!$A:$A,'[1]Final sheet'!A654,'[1]Monthly unit'!$B:$B,'[1]Final sheet'!H654)</f>
        <v>0</v>
      </c>
      <c r="J654">
        <f t="shared" si="42"/>
        <v>2</v>
      </c>
      <c r="K654">
        <f t="shared" si="43"/>
        <v>2021</v>
      </c>
      <c r="L654">
        <f>ROUND(VLOOKUP(H654,'[1]Feeder energy'!$L:$P,2,FALSE)/1000,3)</f>
        <v>33233.120999999999</v>
      </c>
      <c r="M654">
        <f>ROUND(VLOOKUP(H654,'[1]Feeder energy'!$L:$P,3,FALSE)/1000,3)</f>
        <v>36538.711000000003</v>
      </c>
      <c r="N654">
        <f>ROUND(VLOOKUP(H654,'[1]Feeder energy'!$L:$P,4,FALSE)/1000,3)</f>
        <v>35270.14</v>
      </c>
      <c r="O654">
        <f>ROUND(VLOOKUP(H654,'[1]Feeder energy'!$L:$P,5,FALSE)/1000,3)</f>
        <v>32465.487000000001</v>
      </c>
      <c r="P654">
        <f t="shared" si="40"/>
        <v>1</v>
      </c>
      <c r="Q654" t="s">
        <v>18</v>
      </c>
    </row>
    <row r="655" spans="1:17" x14ac:dyDescent="0.25">
      <c r="A655" s="5">
        <v>110213001347</v>
      </c>
      <c r="B655" s="6">
        <v>44256</v>
      </c>
      <c r="C655">
        <v>30000</v>
      </c>
      <c r="D655">
        <v>10000</v>
      </c>
      <c r="E655">
        <v>83</v>
      </c>
      <c r="F655">
        <v>10000</v>
      </c>
      <c r="G655">
        <v>423</v>
      </c>
      <c r="H655" s="6">
        <f t="shared" si="41"/>
        <v>44228</v>
      </c>
      <c r="I655">
        <f>SUMIFS('[1]Monthly unit'!$C:$C,'[1]Monthly unit'!$A:$A,'[1]Final sheet'!A655,'[1]Monthly unit'!$B:$B,'[1]Final sheet'!H655)</f>
        <v>167</v>
      </c>
      <c r="J655">
        <f t="shared" si="42"/>
        <v>2</v>
      </c>
      <c r="K655">
        <f t="shared" si="43"/>
        <v>2021</v>
      </c>
      <c r="L655">
        <f>ROUND(VLOOKUP(H655,'[1]Feeder energy'!$L:$P,2,FALSE)/1000,3)</f>
        <v>33233.120999999999</v>
      </c>
      <c r="M655">
        <f>ROUND(VLOOKUP(H655,'[1]Feeder energy'!$L:$P,3,FALSE)/1000,3)</f>
        <v>36538.711000000003</v>
      </c>
      <c r="N655">
        <f>ROUND(VLOOKUP(H655,'[1]Feeder energy'!$L:$P,4,FALSE)/1000,3)</f>
        <v>35270.14</v>
      </c>
      <c r="O655">
        <f>ROUND(VLOOKUP(H655,'[1]Feeder energy'!$L:$P,5,FALSE)/1000,3)</f>
        <v>32465.487000000001</v>
      </c>
      <c r="P655">
        <f t="shared" si="40"/>
        <v>1</v>
      </c>
      <c r="Q655" t="s">
        <v>18</v>
      </c>
    </row>
    <row r="656" spans="1:17" x14ac:dyDescent="0.25">
      <c r="A656" s="5">
        <v>110213001348</v>
      </c>
      <c r="B656" s="6">
        <v>44256</v>
      </c>
      <c r="C656">
        <v>15000</v>
      </c>
      <c r="D656">
        <v>15000</v>
      </c>
      <c r="E656">
        <v>193</v>
      </c>
      <c r="F656">
        <v>10000</v>
      </c>
      <c r="G656">
        <v>397</v>
      </c>
      <c r="H656" s="6">
        <f t="shared" si="41"/>
        <v>44228</v>
      </c>
      <c r="I656">
        <f>SUMIFS('[1]Monthly unit'!$C:$C,'[1]Monthly unit'!$A:$A,'[1]Final sheet'!A656,'[1]Monthly unit'!$B:$B,'[1]Final sheet'!H656)</f>
        <v>106</v>
      </c>
      <c r="J656">
        <f t="shared" si="42"/>
        <v>2</v>
      </c>
      <c r="K656">
        <f t="shared" si="43"/>
        <v>2021</v>
      </c>
      <c r="L656">
        <f>ROUND(VLOOKUP(H656,'[1]Feeder energy'!$L:$P,2,FALSE)/1000,3)</f>
        <v>33233.120999999999</v>
      </c>
      <c r="M656">
        <f>ROUND(VLOOKUP(H656,'[1]Feeder energy'!$L:$P,3,FALSE)/1000,3)</f>
        <v>36538.711000000003</v>
      </c>
      <c r="N656">
        <f>ROUND(VLOOKUP(H656,'[1]Feeder energy'!$L:$P,4,FALSE)/1000,3)</f>
        <v>35270.14</v>
      </c>
      <c r="O656">
        <f>ROUND(VLOOKUP(H656,'[1]Feeder energy'!$L:$P,5,FALSE)/1000,3)</f>
        <v>32465.487000000001</v>
      </c>
      <c r="P656">
        <f t="shared" si="40"/>
        <v>1</v>
      </c>
      <c r="Q656" t="s">
        <v>18</v>
      </c>
    </row>
    <row r="657" spans="1:17" x14ac:dyDescent="0.25">
      <c r="A657" s="5">
        <v>110213001351</v>
      </c>
      <c r="B657" s="6">
        <v>44256</v>
      </c>
      <c r="C657">
        <v>20000</v>
      </c>
      <c r="D657">
        <v>15000</v>
      </c>
      <c r="E657">
        <v>73</v>
      </c>
      <c r="F657">
        <v>5000</v>
      </c>
      <c r="G657">
        <v>375</v>
      </c>
      <c r="H657" s="6">
        <f t="shared" si="41"/>
        <v>44228</v>
      </c>
      <c r="I657">
        <f>SUMIFS('[1]Monthly unit'!$C:$C,'[1]Monthly unit'!$A:$A,'[1]Final sheet'!A657,'[1]Monthly unit'!$B:$B,'[1]Final sheet'!H657)</f>
        <v>251</v>
      </c>
      <c r="J657">
        <f t="shared" si="42"/>
        <v>2</v>
      </c>
      <c r="K657">
        <f t="shared" si="43"/>
        <v>2021</v>
      </c>
      <c r="L657">
        <f>ROUND(VLOOKUP(H657,'[1]Feeder energy'!$L:$P,2,FALSE)/1000,3)</f>
        <v>33233.120999999999</v>
      </c>
      <c r="M657">
        <f>ROUND(VLOOKUP(H657,'[1]Feeder energy'!$L:$P,3,FALSE)/1000,3)</f>
        <v>36538.711000000003</v>
      </c>
      <c r="N657">
        <f>ROUND(VLOOKUP(H657,'[1]Feeder energy'!$L:$P,4,FALSE)/1000,3)</f>
        <v>35270.14</v>
      </c>
      <c r="O657">
        <f>ROUND(VLOOKUP(H657,'[1]Feeder energy'!$L:$P,5,FALSE)/1000,3)</f>
        <v>32465.487000000001</v>
      </c>
      <c r="P657">
        <f t="shared" si="40"/>
        <v>1</v>
      </c>
      <c r="Q657" t="s">
        <v>18</v>
      </c>
    </row>
    <row r="658" spans="1:17" x14ac:dyDescent="0.25">
      <c r="A658" s="5">
        <v>110213001354</v>
      </c>
      <c r="B658" s="6">
        <v>44256</v>
      </c>
      <c r="C658">
        <v>30000</v>
      </c>
      <c r="D658">
        <v>5000</v>
      </c>
      <c r="E658">
        <v>53</v>
      </c>
      <c r="F658">
        <v>5000</v>
      </c>
      <c r="G658">
        <v>375</v>
      </c>
      <c r="H658" s="6">
        <f t="shared" si="41"/>
        <v>44228</v>
      </c>
      <c r="I658">
        <f>SUMIFS('[1]Monthly unit'!$C:$C,'[1]Monthly unit'!$A:$A,'[1]Final sheet'!A658,'[1]Monthly unit'!$B:$B,'[1]Final sheet'!H658)</f>
        <v>198</v>
      </c>
      <c r="J658">
        <f t="shared" si="42"/>
        <v>2</v>
      </c>
      <c r="K658">
        <f t="shared" si="43"/>
        <v>2021</v>
      </c>
      <c r="L658">
        <f>ROUND(VLOOKUP(H658,'[1]Feeder energy'!$L:$P,2,FALSE)/1000,3)</f>
        <v>33233.120999999999</v>
      </c>
      <c r="M658">
        <f>ROUND(VLOOKUP(H658,'[1]Feeder energy'!$L:$P,3,FALSE)/1000,3)</f>
        <v>36538.711000000003</v>
      </c>
      <c r="N658">
        <f>ROUND(VLOOKUP(H658,'[1]Feeder energy'!$L:$P,4,FALSE)/1000,3)</f>
        <v>35270.14</v>
      </c>
      <c r="O658">
        <f>ROUND(VLOOKUP(H658,'[1]Feeder energy'!$L:$P,5,FALSE)/1000,3)</f>
        <v>32465.487000000001</v>
      </c>
      <c r="P658">
        <f t="shared" si="40"/>
        <v>1</v>
      </c>
      <c r="Q658" t="s">
        <v>18</v>
      </c>
    </row>
    <row r="659" spans="1:17" x14ac:dyDescent="0.25">
      <c r="A659" s="5">
        <v>110213001358</v>
      </c>
      <c r="B659" s="6">
        <v>44256</v>
      </c>
      <c r="C659">
        <v>40000</v>
      </c>
      <c r="D659">
        <v>10000</v>
      </c>
      <c r="E659">
        <v>6</v>
      </c>
      <c r="F659">
        <v>10000</v>
      </c>
      <c r="G659">
        <v>369</v>
      </c>
      <c r="H659" s="6">
        <f t="shared" si="41"/>
        <v>44228</v>
      </c>
      <c r="I659">
        <f>SUMIFS('[1]Monthly unit'!$C:$C,'[1]Monthly unit'!$A:$A,'[1]Final sheet'!A659,'[1]Monthly unit'!$B:$B,'[1]Final sheet'!H659)</f>
        <v>340</v>
      </c>
      <c r="J659">
        <f t="shared" si="42"/>
        <v>2</v>
      </c>
      <c r="K659">
        <f t="shared" si="43"/>
        <v>2021</v>
      </c>
      <c r="L659">
        <f>ROUND(VLOOKUP(H659,'[1]Feeder energy'!$L:$P,2,FALSE)/1000,3)</f>
        <v>33233.120999999999</v>
      </c>
      <c r="M659">
        <f>ROUND(VLOOKUP(H659,'[1]Feeder energy'!$L:$P,3,FALSE)/1000,3)</f>
        <v>36538.711000000003</v>
      </c>
      <c r="N659">
        <f>ROUND(VLOOKUP(H659,'[1]Feeder energy'!$L:$P,4,FALSE)/1000,3)</f>
        <v>35270.14</v>
      </c>
      <c r="O659">
        <f>ROUND(VLOOKUP(H659,'[1]Feeder energy'!$L:$P,5,FALSE)/1000,3)</f>
        <v>32465.487000000001</v>
      </c>
      <c r="P659">
        <f t="shared" si="40"/>
        <v>1</v>
      </c>
      <c r="Q659" t="s">
        <v>18</v>
      </c>
    </row>
    <row r="660" spans="1:17" x14ac:dyDescent="0.25">
      <c r="A660" s="5">
        <v>110213001361</v>
      </c>
      <c r="B660" s="6">
        <v>44256</v>
      </c>
      <c r="C660">
        <v>48000</v>
      </c>
      <c r="D660">
        <v>10000</v>
      </c>
      <c r="E660">
        <v>53</v>
      </c>
      <c r="F660">
        <v>5000</v>
      </c>
      <c r="G660">
        <v>375</v>
      </c>
      <c r="H660" s="6">
        <f t="shared" si="41"/>
        <v>44228</v>
      </c>
      <c r="I660">
        <f>SUMIFS('[1]Monthly unit'!$C:$C,'[1]Monthly unit'!$A:$A,'[1]Final sheet'!A660,'[1]Monthly unit'!$B:$B,'[1]Final sheet'!H660)</f>
        <v>375</v>
      </c>
      <c r="J660">
        <f t="shared" si="42"/>
        <v>2</v>
      </c>
      <c r="K660">
        <f t="shared" si="43"/>
        <v>2021</v>
      </c>
      <c r="L660">
        <f>ROUND(VLOOKUP(H660,'[1]Feeder energy'!$L:$P,2,FALSE)/1000,3)</f>
        <v>33233.120999999999</v>
      </c>
      <c r="M660">
        <f>ROUND(VLOOKUP(H660,'[1]Feeder energy'!$L:$P,3,FALSE)/1000,3)</f>
        <v>36538.711000000003</v>
      </c>
      <c r="N660">
        <f>ROUND(VLOOKUP(H660,'[1]Feeder energy'!$L:$P,4,FALSE)/1000,3)</f>
        <v>35270.14</v>
      </c>
      <c r="O660">
        <f>ROUND(VLOOKUP(H660,'[1]Feeder energy'!$L:$P,5,FALSE)/1000,3)</f>
        <v>32465.487000000001</v>
      </c>
      <c r="P660">
        <f t="shared" si="40"/>
        <v>1</v>
      </c>
      <c r="Q660" t="s">
        <v>18</v>
      </c>
    </row>
    <row r="661" spans="1:17" x14ac:dyDescent="0.25">
      <c r="A661" s="5">
        <v>110213001362</v>
      </c>
      <c r="B661" s="6">
        <v>44256</v>
      </c>
      <c r="C661">
        <v>15000</v>
      </c>
      <c r="D661">
        <v>12000</v>
      </c>
      <c r="E661">
        <v>276</v>
      </c>
      <c r="F661">
        <v>7104</v>
      </c>
      <c r="G661">
        <v>427</v>
      </c>
      <c r="H661" s="6">
        <f t="shared" si="41"/>
        <v>44228</v>
      </c>
      <c r="I661">
        <f>SUMIFS('[1]Monthly unit'!$C:$C,'[1]Monthly unit'!$A:$A,'[1]Final sheet'!A661,'[1]Monthly unit'!$B:$B,'[1]Final sheet'!H661)</f>
        <v>1</v>
      </c>
      <c r="J661">
        <f t="shared" si="42"/>
        <v>2</v>
      </c>
      <c r="K661">
        <f t="shared" si="43"/>
        <v>2021</v>
      </c>
      <c r="L661">
        <f>ROUND(VLOOKUP(H661,'[1]Feeder energy'!$L:$P,2,FALSE)/1000,3)</f>
        <v>33233.120999999999</v>
      </c>
      <c r="M661">
        <f>ROUND(VLOOKUP(H661,'[1]Feeder energy'!$L:$P,3,FALSE)/1000,3)</f>
        <v>36538.711000000003</v>
      </c>
      <c r="N661">
        <f>ROUND(VLOOKUP(H661,'[1]Feeder energy'!$L:$P,4,FALSE)/1000,3)</f>
        <v>35270.14</v>
      </c>
      <c r="O661">
        <f>ROUND(VLOOKUP(H661,'[1]Feeder energy'!$L:$P,5,FALSE)/1000,3)</f>
        <v>32465.487000000001</v>
      </c>
      <c r="P661">
        <f t="shared" si="40"/>
        <v>1</v>
      </c>
      <c r="Q661" t="s">
        <v>18</v>
      </c>
    </row>
    <row r="662" spans="1:17" x14ac:dyDescent="0.25">
      <c r="A662" s="5">
        <v>110213001366</v>
      </c>
      <c r="B662" s="6">
        <v>44256</v>
      </c>
      <c r="C662">
        <v>86921</v>
      </c>
      <c r="D662">
        <v>25000</v>
      </c>
      <c r="E662">
        <v>44</v>
      </c>
      <c r="F662">
        <v>10000</v>
      </c>
      <c r="G662">
        <v>368</v>
      </c>
      <c r="H662" s="6">
        <f t="shared" si="41"/>
        <v>44228</v>
      </c>
      <c r="I662">
        <f>SUMIFS('[1]Monthly unit'!$C:$C,'[1]Monthly unit'!$A:$A,'[1]Final sheet'!A662,'[1]Monthly unit'!$B:$B,'[1]Final sheet'!H662)</f>
        <v>591</v>
      </c>
      <c r="J662">
        <f t="shared" si="42"/>
        <v>2</v>
      </c>
      <c r="K662">
        <f t="shared" si="43"/>
        <v>2021</v>
      </c>
      <c r="L662">
        <f>ROUND(VLOOKUP(H662,'[1]Feeder energy'!$L:$P,2,FALSE)/1000,3)</f>
        <v>33233.120999999999</v>
      </c>
      <c r="M662">
        <f>ROUND(VLOOKUP(H662,'[1]Feeder energy'!$L:$P,3,FALSE)/1000,3)</f>
        <v>36538.711000000003</v>
      </c>
      <c r="N662">
        <f>ROUND(VLOOKUP(H662,'[1]Feeder energy'!$L:$P,4,FALSE)/1000,3)</f>
        <v>35270.14</v>
      </c>
      <c r="O662">
        <f>ROUND(VLOOKUP(H662,'[1]Feeder energy'!$L:$P,5,FALSE)/1000,3)</f>
        <v>32465.487000000001</v>
      </c>
      <c r="P662">
        <f t="shared" si="40"/>
        <v>1</v>
      </c>
      <c r="Q662" t="s">
        <v>18</v>
      </c>
    </row>
    <row r="663" spans="1:17" x14ac:dyDescent="0.25">
      <c r="A663" s="5">
        <v>110213001368</v>
      </c>
      <c r="B663" s="6">
        <v>44256</v>
      </c>
      <c r="C663">
        <v>20000</v>
      </c>
      <c r="D663">
        <v>10000</v>
      </c>
      <c r="E663">
        <v>132</v>
      </c>
      <c r="F663">
        <v>10000</v>
      </c>
      <c r="G663">
        <v>599</v>
      </c>
      <c r="H663" s="6">
        <f t="shared" si="41"/>
        <v>44228</v>
      </c>
      <c r="I663">
        <f>SUMIFS('[1]Monthly unit'!$C:$C,'[1]Monthly unit'!$A:$A,'[1]Final sheet'!A663,'[1]Monthly unit'!$B:$B,'[1]Final sheet'!H663)</f>
        <v>72</v>
      </c>
      <c r="J663">
        <f t="shared" si="42"/>
        <v>2</v>
      </c>
      <c r="K663">
        <f t="shared" si="43"/>
        <v>2021</v>
      </c>
      <c r="L663">
        <f>ROUND(VLOOKUP(H663,'[1]Feeder energy'!$L:$P,2,FALSE)/1000,3)</f>
        <v>33233.120999999999</v>
      </c>
      <c r="M663">
        <f>ROUND(VLOOKUP(H663,'[1]Feeder energy'!$L:$P,3,FALSE)/1000,3)</f>
        <v>36538.711000000003</v>
      </c>
      <c r="N663">
        <f>ROUND(VLOOKUP(H663,'[1]Feeder energy'!$L:$P,4,FALSE)/1000,3)</f>
        <v>35270.14</v>
      </c>
      <c r="O663">
        <f>ROUND(VLOOKUP(H663,'[1]Feeder energy'!$L:$P,5,FALSE)/1000,3)</f>
        <v>32465.487000000001</v>
      </c>
      <c r="P663">
        <f t="shared" si="40"/>
        <v>1</v>
      </c>
      <c r="Q663" t="s">
        <v>18</v>
      </c>
    </row>
    <row r="664" spans="1:17" x14ac:dyDescent="0.25">
      <c r="A664" s="5">
        <v>110213001369</v>
      </c>
      <c r="B664" s="6">
        <v>44256</v>
      </c>
      <c r="C664">
        <v>50000</v>
      </c>
      <c r="D664">
        <v>20000</v>
      </c>
      <c r="E664">
        <v>18</v>
      </c>
      <c r="F664">
        <v>30000</v>
      </c>
      <c r="G664">
        <v>508</v>
      </c>
      <c r="H664" s="6">
        <f t="shared" si="41"/>
        <v>44228</v>
      </c>
      <c r="I664">
        <f>SUMIFS('[1]Monthly unit'!$C:$C,'[1]Monthly unit'!$A:$A,'[1]Final sheet'!A664,'[1]Monthly unit'!$B:$B,'[1]Final sheet'!H664)</f>
        <v>277</v>
      </c>
      <c r="J664">
        <f t="shared" si="42"/>
        <v>2</v>
      </c>
      <c r="K664">
        <f t="shared" si="43"/>
        <v>2021</v>
      </c>
      <c r="L664">
        <f>ROUND(VLOOKUP(H664,'[1]Feeder energy'!$L:$P,2,FALSE)/1000,3)</f>
        <v>33233.120999999999</v>
      </c>
      <c r="M664">
        <f>ROUND(VLOOKUP(H664,'[1]Feeder energy'!$L:$P,3,FALSE)/1000,3)</f>
        <v>36538.711000000003</v>
      </c>
      <c r="N664">
        <f>ROUND(VLOOKUP(H664,'[1]Feeder energy'!$L:$P,4,FALSE)/1000,3)</f>
        <v>35270.14</v>
      </c>
      <c r="O664">
        <f>ROUND(VLOOKUP(H664,'[1]Feeder energy'!$L:$P,5,FALSE)/1000,3)</f>
        <v>32465.487000000001</v>
      </c>
      <c r="P664">
        <f t="shared" si="40"/>
        <v>1</v>
      </c>
      <c r="Q664" t="s">
        <v>18</v>
      </c>
    </row>
    <row r="665" spans="1:17" x14ac:dyDescent="0.25">
      <c r="A665" s="5">
        <v>110213001370</v>
      </c>
      <c r="B665" s="6">
        <v>44256</v>
      </c>
      <c r="C665">
        <v>165000</v>
      </c>
      <c r="D665">
        <v>30000</v>
      </c>
      <c r="E665">
        <v>6</v>
      </c>
      <c r="F665">
        <v>20000</v>
      </c>
      <c r="G665">
        <v>404</v>
      </c>
      <c r="H665" s="6">
        <f t="shared" si="41"/>
        <v>44228</v>
      </c>
      <c r="I665">
        <f>SUMIFS('[1]Monthly unit'!$C:$C,'[1]Monthly unit'!$A:$A,'[1]Final sheet'!A665,'[1]Monthly unit'!$B:$B,'[1]Final sheet'!H665)</f>
        <v>584</v>
      </c>
      <c r="J665">
        <f t="shared" si="42"/>
        <v>2</v>
      </c>
      <c r="K665">
        <f t="shared" si="43"/>
        <v>2021</v>
      </c>
      <c r="L665">
        <f>ROUND(VLOOKUP(H665,'[1]Feeder energy'!$L:$P,2,FALSE)/1000,3)</f>
        <v>33233.120999999999</v>
      </c>
      <c r="M665">
        <f>ROUND(VLOOKUP(H665,'[1]Feeder energy'!$L:$P,3,FALSE)/1000,3)</f>
        <v>36538.711000000003</v>
      </c>
      <c r="N665">
        <f>ROUND(VLOOKUP(H665,'[1]Feeder energy'!$L:$P,4,FALSE)/1000,3)</f>
        <v>35270.14</v>
      </c>
      <c r="O665">
        <f>ROUND(VLOOKUP(H665,'[1]Feeder energy'!$L:$P,5,FALSE)/1000,3)</f>
        <v>32465.487000000001</v>
      </c>
      <c r="P665">
        <f t="shared" si="40"/>
        <v>1</v>
      </c>
      <c r="Q665" t="s">
        <v>18</v>
      </c>
    </row>
    <row r="666" spans="1:17" x14ac:dyDescent="0.25">
      <c r="A666" s="5">
        <v>110213004732</v>
      </c>
      <c r="B666" s="6">
        <v>44256</v>
      </c>
      <c r="C666">
        <v>6900</v>
      </c>
      <c r="D666">
        <v>900</v>
      </c>
      <c r="E666">
        <v>20</v>
      </c>
      <c r="F666">
        <v>1000</v>
      </c>
      <c r="G666">
        <v>370</v>
      </c>
      <c r="H666" s="6">
        <f t="shared" si="41"/>
        <v>44228</v>
      </c>
      <c r="I666">
        <f>SUMIFS('[1]Monthly unit'!$C:$C,'[1]Monthly unit'!$A:$A,'[1]Final sheet'!A666,'[1]Monthly unit'!$B:$B,'[1]Final sheet'!H666)</f>
        <v>31</v>
      </c>
      <c r="J666">
        <f t="shared" si="42"/>
        <v>2</v>
      </c>
      <c r="K666">
        <f t="shared" si="43"/>
        <v>2021</v>
      </c>
      <c r="L666">
        <f>ROUND(VLOOKUP(H666,'[1]Feeder energy'!$L:$P,2,FALSE)/1000,3)</f>
        <v>33233.120999999999</v>
      </c>
      <c r="M666">
        <f>ROUND(VLOOKUP(H666,'[1]Feeder energy'!$L:$P,3,FALSE)/1000,3)</f>
        <v>36538.711000000003</v>
      </c>
      <c r="N666">
        <f>ROUND(VLOOKUP(H666,'[1]Feeder energy'!$L:$P,4,FALSE)/1000,3)</f>
        <v>35270.14</v>
      </c>
      <c r="O666">
        <f>ROUND(VLOOKUP(H666,'[1]Feeder energy'!$L:$P,5,FALSE)/1000,3)</f>
        <v>32465.487000000001</v>
      </c>
      <c r="P666">
        <f t="shared" si="40"/>
        <v>1</v>
      </c>
      <c r="Q666" t="s">
        <v>18</v>
      </c>
    </row>
    <row r="667" spans="1:17" x14ac:dyDescent="0.25">
      <c r="A667" s="5">
        <v>110213005120</v>
      </c>
      <c r="B667" s="6">
        <v>44256</v>
      </c>
      <c r="C667">
        <v>59000</v>
      </c>
      <c r="D667">
        <v>30000</v>
      </c>
      <c r="E667">
        <v>49</v>
      </c>
      <c r="F667">
        <v>20000</v>
      </c>
      <c r="G667">
        <v>451</v>
      </c>
      <c r="H667" s="6">
        <f t="shared" si="41"/>
        <v>44228</v>
      </c>
      <c r="I667">
        <f>SUMIFS('[1]Monthly unit'!$C:$C,'[1]Monthly unit'!$A:$A,'[1]Final sheet'!A667,'[1]Monthly unit'!$B:$B,'[1]Final sheet'!H667)</f>
        <v>832</v>
      </c>
      <c r="J667">
        <f t="shared" si="42"/>
        <v>2</v>
      </c>
      <c r="K667">
        <f t="shared" si="43"/>
        <v>2021</v>
      </c>
      <c r="L667">
        <f>ROUND(VLOOKUP(H667,'[1]Feeder energy'!$L:$P,2,FALSE)/1000,3)</f>
        <v>33233.120999999999</v>
      </c>
      <c r="M667">
        <f>ROUND(VLOOKUP(H667,'[1]Feeder energy'!$L:$P,3,FALSE)/1000,3)</f>
        <v>36538.711000000003</v>
      </c>
      <c r="N667">
        <f>ROUND(VLOOKUP(H667,'[1]Feeder energy'!$L:$P,4,FALSE)/1000,3)</f>
        <v>35270.14</v>
      </c>
      <c r="O667">
        <f>ROUND(VLOOKUP(H667,'[1]Feeder energy'!$L:$P,5,FALSE)/1000,3)</f>
        <v>32465.487000000001</v>
      </c>
      <c r="P667">
        <f t="shared" si="40"/>
        <v>1</v>
      </c>
      <c r="Q667" t="s">
        <v>18</v>
      </c>
    </row>
    <row r="668" spans="1:17" x14ac:dyDescent="0.25">
      <c r="A668" s="5">
        <v>110213005286</v>
      </c>
      <c r="B668" s="6">
        <v>44256</v>
      </c>
      <c r="C668">
        <v>0</v>
      </c>
      <c r="D668">
        <v>20000</v>
      </c>
      <c r="E668">
        <v>511</v>
      </c>
      <c r="F668">
        <v>20000</v>
      </c>
      <c r="G668">
        <v>511</v>
      </c>
      <c r="H668" s="6">
        <f t="shared" si="41"/>
        <v>44228</v>
      </c>
      <c r="I668">
        <f>SUMIFS('[1]Monthly unit'!$C:$C,'[1]Monthly unit'!$A:$A,'[1]Final sheet'!A668,'[1]Monthly unit'!$B:$B,'[1]Final sheet'!H668)</f>
        <v>627</v>
      </c>
      <c r="J668">
        <f t="shared" si="42"/>
        <v>2</v>
      </c>
      <c r="K668">
        <f t="shared" si="43"/>
        <v>2021</v>
      </c>
      <c r="L668">
        <f>ROUND(VLOOKUP(H668,'[1]Feeder energy'!$L:$P,2,FALSE)/1000,3)</f>
        <v>33233.120999999999</v>
      </c>
      <c r="M668">
        <f>ROUND(VLOOKUP(H668,'[1]Feeder energy'!$L:$P,3,FALSE)/1000,3)</f>
        <v>36538.711000000003</v>
      </c>
      <c r="N668">
        <f>ROUND(VLOOKUP(H668,'[1]Feeder energy'!$L:$P,4,FALSE)/1000,3)</f>
        <v>35270.14</v>
      </c>
      <c r="O668">
        <f>ROUND(VLOOKUP(H668,'[1]Feeder energy'!$L:$P,5,FALSE)/1000,3)</f>
        <v>32465.487000000001</v>
      </c>
      <c r="P668">
        <f t="shared" si="40"/>
        <v>1</v>
      </c>
      <c r="Q668" t="s">
        <v>18</v>
      </c>
    </row>
    <row r="669" spans="1:17" x14ac:dyDescent="0.25">
      <c r="A669" s="5">
        <v>110213005321</v>
      </c>
      <c r="B669" s="6">
        <v>44256</v>
      </c>
      <c r="C669">
        <v>13998</v>
      </c>
      <c r="D669">
        <v>5000</v>
      </c>
      <c r="E669">
        <v>139</v>
      </c>
      <c r="F669">
        <v>8000</v>
      </c>
      <c r="G669">
        <v>369</v>
      </c>
      <c r="H669" s="6">
        <f t="shared" si="41"/>
        <v>44228</v>
      </c>
      <c r="I669">
        <f>SUMIFS('[1]Monthly unit'!$C:$C,'[1]Monthly unit'!$A:$A,'[1]Final sheet'!A669,'[1]Monthly unit'!$B:$B,'[1]Final sheet'!H669)</f>
        <v>97</v>
      </c>
      <c r="J669">
        <f t="shared" si="42"/>
        <v>2</v>
      </c>
      <c r="K669">
        <f t="shared" si="43"/>
        <v>2021</v>
      </c>
      <c r="L669">
        <f>ROUND(VLOOKUP(H669,'[1]Feeder energy'!$L:$P,2,FALSE)/1000,3)</f>
        <v>33233.120999999999</v>
      </c>
      <c r="M669">
        <f>ROUND(VLOOKUP(H669,'[1]Feeder energy'!$L:$P,3,FALSE)/1000,3)</f>
        <v>36538.711000000003</v>
      </c>
      <c r="N669">
        <f>ROUND(VLOOKUP(H669,'[1]Feeder energy'!$L:$P,4,FALSE)/1000,3)</f>
        <v>35270.14</v>
      </c>
      <c r="O669">
        <f>ROUND(VLOOKUP(H669,'[1]Feeder energy'!$L:$P,5,FALSE)/1000,3)</f>
        <v>32465.487000000001</v>
      </c>
      <c r="P669">
        <f t="shared" si="40"/>
        <v>1</v>
      </c>
      <c r="Q669" t="s">
        <v>19</v>
      </c>
    </row>
    <row r="670" spans="1:17" x14ac:dyDescent="0.25">
      <c r="A670" s="5">
        <v>110213005373</v>
      </c>
      <c r="B670" s="6">
        <v>44256</v>
      </c>
      <c r="C670">
        <v>8600</v>
      </c>
      <c r="D670">
        <v>8600</v>
      </c>
      <c r="E670">
        <v>102</v>
      </c>
      <c r="F670">
        <v>5000</v>
      </c>
      <c r="G670">
        <v>732.47321759258921</v>
      </c>
      <c r="H670" s="6">
        <f t="shared" si="41"/>
        <v>44228</v>
      </c>
      <c r="I670">
        <f>SUMIFS('[1]Monthly unit'!$C:$C,'[1]Monthly unit'!$A:$A,'[1]Final sheet'!A670,'[1]Monthly unit'!$B:$B,'[1]Final sheet'!H670)</f>
        <v>0</v>
      </c>
      <c r="J670">
        <f t="shared" si="42"/>
        <v>2</v>
      </c>
      <c r="K670">
        <f t="shared" si="43"/>
        <v>2021</v>
      </c>
      <c r="L670">
        <f>ROUND(VLOOKUP(H670,'[1]Feeder energy'!$L:$P,2,FALSE)/1000,3)</f>
        <v>33233.120999999999</v>
      </c>
      <c r="M670">
        <f>ROUND(VLOOKUP(H670,'[1]Feeder energy'!$L:$P,3,FALSE)/1000,3)</f>
        <v>36538.711000000003</v>
      </c>
      <c r="N670">
        <f>ROUND(VLOOKUP(H670,'[1]Feeder energy'!$L:$P,4,FALSE)/1000,3)</f>
        <v>35270.14</v>
      </c>
      <c r="O670">
        <f>ROUND(VLOOKUP(H670,'[1]Feeder energy'!$L:$P,5,FALSE)/1000,3)</f>
        <v>32465.487000000001</v>
      </c>
      <c r="P670">
        <f t="shared" si="40"/>
        <v>1</v>
      </c>
      <c r="Q670" t="s">
        <v>18</v>
      </c>
    </row>
    <row r="671" spans="1:17" x14ac:dyDescent="0.25">
      <c r="A671" s="5">
        <v>110213005374</v>
      </c>
      <c r="B671" s="6">
        <v>44256</v>
      </c>
      <c r="C671">
        <v>11000</v>
      </c>
      <c r="D671">
        <v>3000</v>
      </c>
      <c r="E671">
        <v>54</v>
      </c>
      <c r="F671">
        <v>5000</v>
      </c>
      <c r="G671">
        <v>458</v>
      </c>
      <c r="H671" s="6">
        <f t="shared" si="41"/>
        <v>44228</v>
      </c>
      <c r="I671">
        <f>SUMIFS('[1]Monthly unit'!$C:$C,'[1]Monthly unit'!$A:$A,'[1]Final sheet'!A671,'[1]Monthly unit'!$B:$B,'[1]Final sheet'!H671)</f>
        <v>56</v>
      </c>
      <c r="J671">
        <f t="shared" si="42"/>
        <v>2</v>
      </c>
      <c r="K671">
        <f t="shared" si="43"/>
        <v>2021</v>
      </c>
      <c r="L671">
        <f>ROUND(VLOOKUP(H671,'[1]Feeder energy'!$L:$P,2,FALSE)/1000,3)</f>
        <v>33233.120999999999</v>
      </c>
      <c r="M671">
        <f>ROUND(VLOOKUP(H671,'[1]Feeder energy'!$L:$P,3,FALSE)/1000,3)</f>
        <v>36538.711000000003</v>
      </c>
      <c r="N671">
        <f>ROUND(VLOOKUP(H671,'[1]Feeder energy'!$L:$P,4,FALSE)/1000,3)</f>
        <v>35270.14</v>
      </c>
      <c r="O671">
        <f>ROUND(VLOOKUP(H671,'[1]Feeder energy'!$L:$P,5,FALSE)/1000,3)</f>
        <v>32465.487000000001</v>
      </c>
      <c r="P671">
        <f t="shared" si="40"/>
        <v>1</v>
      </c>
      <c r="Q671" t="s">
        <v>18</v>
      </c>
    </row>
    <row r="672" spans="1:17" x14ac:dyDescent="0.25">
      <c r="A672" s="5">
        <v>110213005375</v>
      </c>
      <c r="B672" s="6">
        <v>44256</v>
      </c>
      <c r="C672">
        <v>4000</v>
      </c>
      <c r="D672">
        <v>2000</v>
      </c>
      <c r="E672">
        <v>138</v>
      </c>
      <c r="F672">
        <v>4000</v>
      </c>
      <c r="G672">
        <v>369</v>
      </c>
      <c r="H672" s="6">
        <f t="shared" si="41"/>
        <v>44228</v>
      </c>
      <c r="I672">
        <f>SUMIFS('[1]Monthly unit'!$C:$C,'[1]Monthly unit'!$A:$A,'[1]Final sheet'!A672,'[1]Monthly unit'!$B:$B,'[1]Final sheet'!H672)</f>
        <v>1</v>
      </c>
      <c r="J672">
        <f t="shared" si="42"/>
        <v>2</v>
      </c>
      <c r="K672">
        <f t="shared" si="43"/>
        <v>2021</v>
      </c>
      <c r="L672">
        <f>ROUND(VLOOKUP(H672,'[1]Feeder energy'!$L:$P,2,FALSE)/1000,3)</f>
        <v>33233.120999999999</v>
      </c>
      <c r="M672">
        <f>ROUND(VLOOKUP(H672,'[1]Feeder energy'!$L:$P,3,FALSE)/1000,3)</f>
        <v>36538.711000000003</v>
      </c>
      <c r="N672">
        <f>ROUND(VLOOKUP(H672,'[1]Feeder energy'!$L:$P,4,FALSE)/1000,3)</f>
        <v>35270.14</v>
      </c>
      <c r="O672">
        <f>ROUND(VLOOKUP(H672,'[1]Feeder energy'!$L:$P,5,FALSE)/1000,3)</f>
        <v>32465.487000000001</v>
      </c>
      <c r="P672">
        <f t="shared" si="40"/>
        <v>1</v>
      </c>
      <c r="Q672" t="s">
        <v>18</v>
      </c>
    </row>
    <row r="673" spans="1:17" x14ac:dyDescent="0.25">
      <c r="A673" s="5">
        <v>110213009040</v>
      </c>
      <c r="B673" s="6">
        <v>44256</v>
      </c>
      <c r="C673">
        <v>31700</v>
      </c>
      <c r="D673">
        <v>6700</v>
      </c>
      <c r="E673">
        <v>20</v>
      </c>
      <c r="F673">
        <v>10000</v>
      </c>
      <c r="G673">
        <v>546</v>
      </c>
      <c r="H673" s="6">
        <f t="shared" si="41"/>
        <v>44228</v>
      </c>
      <c r="I673">
        <f>SUMIFS('[1]Monthly unit'!$C:$C,'[1]Monthly unit'!$A:$A,'[1]Final sheet'!A673,'[1]Monthly unit'!$B:$B,'[1]Final sheet'!H673)</f>
        <v>101</v>
      </c>
      <c r="J673">
        <f t="shared" si="42"/>
        <v>2</v>
      </c>
      <c r="K673">
        <f t="shared" si="43"/>
        <v>2021</v>
      </c>
      <c r="L673">
        <f>ROUND(VLOOKUP(H673,'[1]Feeder energy'!$L:$P,2,FALSE)/1000,3)</f>
        <v>33233.120999999999</v>
      </c>
      <c r="M673">
        <f>ROUND(VLOOKUP(H673,'[1]Feeder energy'!$L:$P,3,FALSE)/1000,3)</f>
        <v>36538.711000000003</v>
      </c>
      <c r="N673">
        <f>ROUND(VLOOKUP(H673,'[1]Feeder energy'!$L:$P,4,FALSE)/1000,3)</f>
        <v>35270.14</v>
      </c>
      <c r="O673">
        <f>ROUND(VLOOKUP(H673,'[1]Feeder energy'!$L:$P,5,FALSE)/1000,3)</f>
        <v>32465.487000000001</v>
      </c>
      <c r="P673">
        <f t="shared" si="40"/>
        <v>1</v>
      </c>
      <c r="Q673" t="s">
        <v>18</v>
      </c>
    </row>
    <row r="674" spans="1:17" x14ac:dyDescent="0.25">
      <c r="A674" s="5">
        <v>110213009524</v>
      </c>
      <c r="B674" s="6">
        <v>44256</v>
      </c>
      <c r="C674">
        <v>26232</v>
      </c>
      <c r="D674">
        <v>6532</v>
      </c>
      <c r="E674">
        <v>5</v>
      </c>
      <c r="F674">
        <v>8000</v>
      </c>
      <c r="G674">
        <v>479</v>
      </c>
      <c r="H674" s="6">
        <f t="shared" si="41"/>
        <v>44228</v>
      </c>
      <c r="I674">
        <f>SUMIFS('[1]Monthly unit'!$C:$C,'[1]Monthly unit'!$A:$A,'[1]Final sheet'!A674,'[1]Monthly unit'!$B:$B,'[1]Final sheet'!H674)</f>
        <v>46</v>
      </c>
      <c r="J674">
        <f t="shared" si="42"/>
        <v>2</v>
      </c>
      <c r="K674">
        <f t="shared" si="43"/>
        <v>2021</v>
      </c>
      <c r="L674">
        <f>ROUND(VLOOKUP(H674,'[1]Feeder energy'!$L:$P,2,FALSE)/1000,3)</f>
        <v>33233.120999999999</v>
      </c>
      <c r="M674">
        <f>ROUND(VLOOKUP(H674,'[1]Feeder energy'!$L:$P,3,FALSE)/1000,3)</f>
        <v>36538.711000000003</v>
      </c>
      <c r="N674">
        <f>ROUND(VLOOKUP(H674,'[1]Feeder energy'!$L:$P,4,FALSE)/1000,3)</f>
        <v>35270.14</v>
      </c>
      <c r="O674">
        <f>ROUND(VLOOKUP(H674,'[1]Feeder energy'!$L:$P,5,FALSE)/1000,3)</f>
        <v>32465.487000000001</v>
      </c>
      <c r="P674">
        <f t="shared" si="40"/>
        <v>1</v>
      </c>
      <c r="Q674" t="s">
        <v>18</v>
      </c>
    </row>
    <row r="675" spans="1:17" x14ac:dyDescent="0.25">
      <c r="A675" s="5">
        <v>110213009614</v>
      </c>
      <c r="B675" s="6">
        <v>44256</v>
      </c>
      <c r="C675">
        <v>0</v>
      </c>
      <c r="D675">
        <v>937</v>
      </c>
      <c r="E675">
        <v>1131</v>
      </c>
      <c r="F675">
        <v>937</v>
      </c>
      <c r="G675">
        <v>1131</v>
      </c>
      <c r="H675" s="6">
        <f t="shared" si="41"/>
        <v>44228</v>
      </c>
      <c r="I675">
        <f>SUMIFS('[1]Monthly unit'!$C:$C,'[1]Monthly unit'!$A:$A,'[1]Final sheet'!A675,'[1]Monthly unit'!$B:$B,'[1]Final sheet'!H675)</f>
        <v>0</v>
      </c>
      <c r="J675">
        <f t="shared" si="42"/>
        <v>2</v>
      </c>
      <c r="K675">
        <f t="shared" si="43"/>
        <v>2021</v>
      </c>
      <c r="L675">
        <f>ROUND(VLOOKUP(H675,'[1]Feeder energy'!$L:$P,2,FALSE)/1000,3)</f>
        <v>33233.120999999999</v>
      </c>
      <c r="M675">
        <f>ROUND(VLOOKUP(H675,'[1]Feeder energy'!$L:$P,3,FALSE)/1000,3)</f>
        <v>36538.711000000003</v>
      </c>
      <c r="N675">
        <f>ROUND(VLOOKUP(H675,'[1]Feeder energy'!$L:$P,4,FALSE)/1000,3)</f>
        <v>35270.14</v>
      </c>
      <c r="O675">
        <f>ROUND(VLOOKUP(H675,'[1]Feeder energy'!$L:$P,5,FALSE)/1000,3)</f>
        <v>32465.487000000001</v>
      </c>
      <c r="P675">
        <f t="shared" si="40"/>
        <v>1</v>
      </c>
      <c r="Q675" t="s">
        <v>18</v>
      </c>
    </row>
    <row r="676" spans="1:17" x14ac:dyDescent="0.25">
      <c r="A676" s="5">
        <v>110213009685</v>
      </c>
      <c r="B676" s="6">
        <v>44256</v>
      </c>
      <c r="C676">
        <v>11000</v>
      </c>
      <c r="D676">
        <v>8000</v>
      </c>
      <c r="E676">
        <v>7</v>
      </c>
      <c r="F676">
        <v>3000</v>
      </c>
      <c r="G676">
        <v>440</v>
      </c>
      <c r="H676" s="6">
        <f t="shared" si="41"/>
        <v>44228</v>
      </c>
      <c r="I676">
        <f>SUMIFS('[1]Monthly unit'!$C:$C,'[1]Monthly unit'!$A:$A,'[1]Final sheet'!A676,'[1]Monthly unit'!$B:$B,'[1]Final sheet'!H676)</f>
        <v>21</v>
      </c>
      <c r="J676">
        <f t="shared" si="42"/>
        <v>2</v>
      </c>
      <c r="K676">
        <f t="shared" si="43"/>
        <v>2021</v>
      </c>
      <c r="L676">
        <f>ROUND(VLOOKUP(H676,'[1]Feeder energy'!$L:$P,2,FALSE)/1000,3)</f>
        <v>33233.120999999999</v>
      </c>
      <c r="M676">
        <f>ROUND(VLOOKUP(H676,'[1]Feeder energy'!$L:$P,3,FALSE)/1000,3)</f>
        <v>36538.711000000003</v>
      </c>
      <c r="N676">
        <f>ROUND(VLOOKUP(H676,'[1]Feeder energy'!$L:$P,4,FALSE)/1000,3)</f>
        <v>35270.14</v>
      </c>
      <c r="O676">
        <f>ROUND(VLOOKUP(H676,'[1]Feeder energy'!$L:$P,5,FALSE)/1000,3)</f>
        <v>32465.487000000001</v>
      </c>
      <c r="P676">
        <f t="shared" si="40"/>
        <v>1</v>
      </c>
      <c r="Q676" t="s">
        <v>18</v>
      </c>
    </row>
    <row r="677" spans="1:17" x14ac:dyDescent="0.25">
      <c r="A677" s="5">
        <v>110213010630</v>
      </c>
      <c r="B677" s="6">
        <v>44256</v>
      </c>
      <c r="C677">
        <v>270000</v>
      </c>
      <c r="D677">
        <v>50000</v>
      </c>
      <c r="E677">
        <v>21</v>
      </c>
      <c r="F677">
        <v>50000</v>
      </c>
      <c r="G677">
        <v>404</v>
      </c>
      <c r="H677" s="6">
        <f t="shared" si="41"/>
        <v>44228</v>
      </c>
      <c r="I677">
        <f>SUMIFS('[1]Monthly unit'!$C:$C,'[1]Monthly unit'!$A:$A,'[1]Final sheet'!A677,'[1]Monthly unit'!$B:$B,'[1]Final sheet'!H677)</f>
        <v>1753</v>
      </c>
      <c r="J677">
        <f t="shared" si="42"/>
        <v>2</v>
      </c>
      <c r="K677">
        <f t="shared" si="43"/>
        <v>2021</v>
      </c>
      <c r="L677">
        <f>ROUND(VLOOKUP(H677,'[1]Feeder energy'!$L:$P,2,FALSE)/1000,3)</f>
        <v>33233.120999999999</v>
      </c>
      <c r="M677">
        <f>ROUND(VLOOKUP(H677,'[1]Feeder energy'!$L:$P,3,FALSE)/1000,3)</f>
        <v>36538.711000000003</v>
      </c>
      <c r="N677">
        <f>ROUND(VLOOKUP(H677,'[1]Feeder energy'!$L:$P,4,FALSE)/1000,3)</f>
        <v>35270.14</v>
      </c>
      <c r="O677">
        <f>ROUND(VLOOKUP(H677,'[1]Feeder energy'!$L:$P,5,FALSE)/1000,3)</f>
        <v>32465.487000000001</v>
      </c>
      <c r="P677">
        <f t="shared" si="40"/>
        <v>1</v>
      </c>
      <c r="Q677" t="s">
        <v>18</v>
      </c>
    </row>
    <row r="678" spans="1:17" x14ac:dyDescent="0.25">
      <c r="A678" s="5">
        <v>110213011107</v>
      </c>
      <c r="B678" s="6">
        <v>44256</v>
      </c>
      <c r="C678">
        <v>0</v>
      </c>
      <c r="D678">
        <v>20000</v>
      </c>
      <c r="E678">
        <v>717</v>
      </c>
      <c r="F678">
        <v>20000</v>
      </c>
      <c r="G678">
        <v>717</v>
      </c>
      <c r="H678" s="6">
        <f t="shared" si="41"/>
        <v>44228</v>
      </c>
      <c r="I678">
        <f>SUMIFS('[1]Monthly unit'!$C:$C,'[1]Monthly unit'!$A:$A,'[1]Final sheet'!A678,'[1]Monthly unit'!$B:$B,'[1]Final sheet'!H678)</f>
        <v>0</v>
      </c>
      <c r="J678">
        <f t="shared" si="42"/>
        <v>2</v>
      </c>
      <c r="K678">
        <f t="shared" si="43"/>
        <v>2021</v>
      </c>
      <c r="L678">
        <f>ROUND(VLOOKUP(H678,'[1]Feeder energy'!$L:$P,2,FALSE)/1000,3)</f>
        <v>33233.120999999999</v>
      </c>
      <c r="M678">
        <f>ROUND(VLOOKUP(H678,'[1]Feeder energy'!$L:$P,3,FALSE)/1000,3)</f>
        <v>36538.711000000003</v>
      </c>
      <c r="N678">
        <f>ROUND(VLOOKUP(H678,'[1]Feeder energy'!$L:$P,4,FALSE)/1000,3)</f>
        <v>35270.14</v>
      </c>
      <c r="O678">
        <f>ROUND(VLOOKUP(H678,'[1]Feeder energy'!$L:$P,5,FALSE)/1000,3)</f>
        <v>32465.487000000001</v>
      </c>
      <c r="P678">
        <f t="shared" si="40"/>
        <v>1</v>
      </c>
      <c r="Q678" t="s">
        <v>18</v>
      </c>
    </row>
    <row r="679" spans="1:17" x14ac:dyDescent="0.25">
      <c r="A679" s="5">
        <v>110213011197</v>
      </c>
      <c r="B679" s="6">
        <v>44256</v>
      </c>
      <c r="C679">
        <v>145000</v>
      </c>
      <c r="D679">
        <v>20000</v>
      </c>
      <c r="E679">
        <v>10</v>
      </c>
      <c r="F679">
        <v>25000</v>
      </c>
      <c r="G679">
        <v>402</v>
      </c>
      <c r="H679" s="6">
        <f t="shared" si="41"/>
        <v>44228</v>
      </c>
      <c r="I679">
        <f>SUMIFS('[1]Monthly unit'!$C:$C,'[1]Monthly unit'!$A:$A,'[1]Final sheet'!A679,'[1]Monthly unit'!$B:$B,'[1]Final sheet'!H679)</f>
        <v>947</v>
      </c>
      <c r="J679">
        <f t="shared" si="42"/>
        <v>2</v>
      </c>
      <c r="K679">
        <f t="shared" si="43"/>
        <v>2021</v>
      </c>
      <c r="L679">
        <f>ROUND(VLOOKUP(H679,'[1]Feeder energy'!$L:$P,2,FALSE)/1000,3)</f>
        <v>33233.120999999999</v>
      </c>
      <c r="M679">
        <f>ROUND(VLOOKUP(H679,'[1]Feeder energy'!$L:$P,3,FALSE)/1000,3)</f>
        <v>36538.711000000003</v>
      </c>
      <c r="N679">
        <f>ROUND(VLOOKUP(H679,'[1]Feeder energy'!$L:$P,4,FALSE)/1000,3)</f>
        <v>35270.14</v>
      </c>
      <c r="O679">
        <f>ROUND(VLOOKUP(H679,'[1]Feeder energy'!$L:$P,5,FALSE)/1000,3)</f>
        <v>32465.487000000001</v>
      </c>
      <c r="P679">
        <f t="shared" si="40"/>
        <v>1</v>
      </c>
      <c r="Q679" t="s">
        <v>18</v>
      </c>
    </row>
    <row r="680" spans="1:17" x14ac:dyDescent="0.25">
      <c r="A680" s="5">
        <v>110213011209</v>
      </c>
      <c r="B680" s="6">
        <v>44256</v>
      </c>
      <c r="C680">
        <v>100000</v>
      </c>
      <c r="D680">
        <v>25000</v>
      </c>
      <c r="E680">
        <v>61</v>
      </c>
      <c r="F680">
        <v>25000</v>
      </c>
      <c r="G680">
        <v>447</v>
      </c>
      <c r="H680" s="6">
        <f t="shared" si="41"/>
        <v>44228</v>
      </c>
      <c r="I680">
        <f>SUMIFS('[1]Monthly unit'!$C:$C,'[1]Monthly unit'!$A:$A,'[1]Final sheet'!A680,'[1]Monthly unit'!$B:$B,'[1]Final sheet'!H680)</f>
        <v>439</v>
      </c>
      <c r="J680">
        <f t="shared" si="42"/>
        <v>2</v>
      </c>
      <c r="K680">
        <f t="shared" si="43"/>
        <v>2021</v>
      </c>
      <c r="L680">
        <f>ROUND(VLOOKUP(H680,'[1]Feeder energy'!$L:$P,2,FALSE)/1000,3)</f>
        <v>33233.120999999999</v>
      </c>
      <c r="M680">
        <f>ROUND(VLOOKUP(H680,'[1]Feeder energy'!$L:$P,3,FALSE)/1000,3)</f>
        <v>36538.711000000003</v>
      </c>
      <c r="N680">
        <f>ROUND(VLOOKUP(H680,'[1]Feeder energy'!$L:$P,4,FALSE)/1000,3)</f>
        <v>35270.14</v>
      </c>
      <c r="O680">
        <f>ROUND(VLOOKUP(H680,'[1]Feeder energy'!$L:$P,5,FALSE)/1000,3)</f>
        <v>32465.487000000001</v>
      </c>
      <c r="P680">
        <f t="shared" si="40"/>
        <v>1</v>
      </c>
      <c r="Q680" t="s">
        <v>18</v>
      </c>
    </row>
    <row r="681" spans="1:17" x14ac:dyDescent="0.25">
      <c r="A681" s="5">
        <v>110213011348</v>
      </c>
      <c r="B681" s="6">
        <v>44256</v>
      </c>
      <c r="C681">
        <v>30000</v>
      </c>
      <c r="D681">
        <v>30000</v>
      </c>
      <c r="E681">
        <v>173</v>
      </c>
      <c r="F681">
        <v>20000</v>
      </c>
      <c r="G681">
        <v>508</v>
      </c>
      <c r="H681" s="6">
        <f t="shared" si="41"/>
        <v>44228</v>
      </c>
      <c r="I681">
        <f>SUMIFS('[1]Monthly unit'!$C:$C,'[1]Monthly unit'!$A:$A,'[1]Final sheet'!A681,'[1]Monthly unit'!$B:$B,'[1]Final sheet'!H681)</f>
        <v>12</v>
      </c>
      <c r="J681">
        <f t="shared" si="42"/>
        <v>2</v>
      </c>
      <c r="K681">
        <f t="shared" si="43"/>
        <v>2021</v>
      </c>
      <c r="L681">
        <f>ROUND(VLOOKUP(H681,'[1]Feeder energy'!$L:$P,2,FALSE)/1000,3)</f>
        <v>33233.120999999999</v>
      </c>
      <c r="M681">
        <f>ROUND(VLOOKUP(H681,'[1]Feeder energy'!$L:$P,3,FALSE)/1000,3)</f>
        <v>36538.711000000003</v>
      </c>
      <c r="N681">
        <f>ROUND(VLOOKUP(H681,'[1]Feeder energy'!$L:$P,4,FALSE)/1000,3)</f>
        <v>35270.14</v>
      </c>
      <c r="O681">
        <f>ROUND(VLOOKUP(H681,'[1]Feeder energy'!$L:$P,5,FALSE)/1000,3)</f>
        <v>32465.487000000001</v>
      </c>
      <c r="P681">
        <f t="shared" si="40"/>
        <v>1</v>
      </c>
      <c r="Q681" t="s">
        <v>18</v>
      </c>
    </row>
    <row r="682" spans="1:17" x14ac:dyDescent="0.25">
      <c r="A682" s="5">
        <v>110213012736</v>
      </c>
      <c r="B682" s="6">
        <v>44256</v>
      </c>
      <c r="C682">
        <v>5000</v>
      </c>
      <c r="D682">
        <v>5000</v>
      </c>
      <c r="E682">
        <v>235</v>
      </c>
      <c r="F682">
        <v>10000</v>
      </c>
      <c r="G682">
        <v>383</v>
      </c>
      <c r="H682" s="6">
        <f t="shared" si="41"/>
        <v>44228</v>
      </c>
      <c r="I682">
        <f>SUMIFS('[1]Monthly unit'!$C:$C,'[1]Monthly unit'!$A:$A,'[1]Final sheet'!A682,'[1]Monthly unit'!$B:$B,'[1]Final sheet'!H682)</f>
        <v>23</v>
      </c>
      <c r="J682">
        <f t="shared" si="42"/>
        <v>2</v>
      </c>
      <c r="K682">
        <f t="shared" si="43"/>
        <v>2021</v>
      </c>
      <c r="L682">
        <f>ROUND(VLOOKUP(H682,'[1]Feeder energy'!$L:$P,2,FALSE)/1000,3)</f>
        <v>33233.120999999999</v>
      </c>
      <c r="M682">
        <f>ROUND(VLOOKUP(H682,'[1]Feeder energy'!$L:$P,3,FALSE)/1000,3)</f>
        <v>36538.711000000003</v>
      </c>
      <c r="N682">
        <f>ROUND(VLOOKUP(H682,'[1]Feeder energy'!$L:$P,4,FALSE)/1000,3)</f>
        <v>35270.14</v>
      </c>
      <c r="O682">
        <f>ROUND(VLOOKUP(H682,'[1]Feeder energy'!$L:$P,5,FALSE)/1000,3)</f>
        <v>32465.487000000001</v>
      </c>
      <c r="P682">
        <f t="shared" si="40"/>
        <v>1</v>
      </c>
      <c r="Q682" t="s">
        <v>18</v>
      </c>
    </row>
    <row r="683" spans="1:17" x14ac:dyDescent="0.25">
      <c r="A683" s="5">
        <v>110213013037</v>
      </c>
      <c r="B683" s="6">
        <v>44256</v>
      </c>
      <c r="C683">
        <v>10000</v>
      </c>
      <c r="D683">
        <v>5000</v>
      </c>
      <c r="E683">
        <v>188</v>
      </c>
      <c r="F683">
        <v>5000</v>
      </c>
      <c r="G683">
        <v>508</v>
      </c>
      <c r="H683" s="6">
        <f t="shared" si="41"/>
        <v>44228</v>
      </c>
      <c r="I683">
        <f>SUMIFS('[1]Monthly unit'!$C:$C,'[1]Monthly unit'!$A:$A,'[1]Final sheet'!A683,'[1]Monthly unit'!$B:$B,'[1]Final sheet'!H683)</f>
        <v>24</v>
      </c>
      <c r="J683">
        <f t="shared" si="42"/>
        <v>2</v>
      </c>
      <c r="K683">
        <f t="shared" si="43"/>
        <v>2021</v>
      </c>
      <c r="L683">
        <f>ROUND(VLOOKUP(H683,'[1]Feeder energy'!$L:$P,2,FALSE)/1000,3)</f>
        <v>33233.120999999999</v>
      </c>
      <c r="M683">
        <f>ROUND(VLOOKUP(H683,'[1]Feeder energy'!$L:$P,3,FALSE)/1000,3)</f>
        <v>36538.711000000003</v>
      </c>
      <c r="N683">
        <f>ROUND(VLOOKUP(H683,'[1]Feeder energy'!$L:$P,4,FALSE)/1000,3)</f>
        <v>35270.14</v>
      </c>
      <c r="O683">
        <f>ROUND(VLOOKUP(H683,'[1]Feeder energy'!$L:$P,5,FALSE)/1000,3)</f>
        <v>32465.487000000001</v>
      </c>
      <c r="P683">
        <f t="shared" si="40"/>
        <v>1</v>
      </c>
      <c r="Q683" t="s">
        <v>18</v>
      </c>
    </row>
    <row r="684" spans="1:17" x14ac:dyDescent="0.25">
      <c r="A684" s="5">
        <v>110213013739</v>
      </c>
      <c r="B684" s="6">
        <v>44256</v>
      </c>
      <c r="C684">
        <v>42000</v>
      </c>
      <c r="D684">
        <v>15000</v>
      </c>
      <c r="E684">
        <v>33</v>
      </c>
      <c r="F684">
        <v>15000</v>
      </c>
      <c r="G684">
        <v>493</v>
      </c>
      <c r="H684" s="6">
        <f t="shared" si="41"/>
        <v>44228</v>
      </c>
      <c r="I684">
        <f>SUMIFS('[1]Monthly unit'!$C:$C,'[1]Monthly unit'!$A:$A,'[1]Final sheet'!A684,'[1]Monthly unit'!$B:$B,'[1]Final sheet'!H684)</f>
        <v>187</v>
      </c>
      <c r="J684">
        <f t="shared" si="42"/>
        <v>2</v>
      </c>
      <c r="K684">
        <f t="shared" si="43"/>
        <v>2021</v>
      </c>
      <c r="L684">
        <f>ROUND(VLOOKUP(H684,'[1]Feeder energy'!$L:$P,2,FALSE)/1000,3)</f>
        <v>33233.120999999999</v>
      </c>
      <c r="M684">
        <f>ROUND(VLOOKUP(H684,'[1]Feeder energy'!$L:$P,3,FALSE)/1000,3)</f>
        <v>36538.711000000003</v>
      </c>
      <c r="N684">
        <f>ROUND(VLOOKUP(H684,'[1]Feeder energy'!$L:$P,4,FALSE)/1000,3)</f>
        <v>35270.14</v>
      </c>
      <c r="O684">
        <f>ROUND(VLOOKUP(H684,'[1]Feeder energy'!$L:$P,5,FALSE)/1000,3)</f>
        <v>32465.487000000001</v>
      </c>
      <c r="P684">
        <f t="shared" si="40"/>
        <v>1</v>
      </c>
      <c r="Q684" t="s">
        <v>18</v>
      </c>
    </row>
    <row r="685" spans="1:17" x14ac:dyDescent="0.25">
      <c r="A685" s="5">
        <v>110213013971</v>
      </c>
      <c r="B685" s="6">
        <v>44256</v>
      </c>
      <c r="C685">
        <v>8000</v>
      </c>
      <c r="D685">
        <v>2000</v>
      </c>
      <c r="E685">
        <v>41</v>
      </c>
      <c r="F685">
        <v>2000</v>
      </c>
      <c r="G685">
        <v>464</v>
      </c>
      <c r="H685" s="6">
        <f t="shared" si="41"/>
        <v>44228</v>
      </c>
      <c r="I685">
        <f>SUMIFS('[1]Monthly unit'!$C:$C,'[1]Monthly unit'!$A:$A,'[1]Final sheet'!A685,'[1]Monthly unit'!$B:$B,'[1]Final sheet'!H685)</f>
        <v>40</v>
      </c>
      <c r="J685">
        <f t="shared" si="42"/>
        <v>2</v>
      </c>
      <c r="K685">
        <f t="shared" si="43"/>
        <v>2021</v>
      </c>
      <c r="L685">
        <f>ROUND(VLOOKUP(H685,'[1]Feeder energy'!$L:$P,2,FALSE)/1000,3)</f>
        <v>33233.120999999999</v>
      </c>
      <c r="M685">
        <f>ROUND(VLOOKUP(H685,'[1]Feeder energy'!$L:$P,3,FALSE)/1000,3)</f>
        <v>36538.711000000003</v>
      </c>
      <c r="N685">
        <f>ROUND(VLOOKUP(H685,'[1]Feeder energy'!$L:$P,4,FALSE)/1000,3)</f>
        <v>35270.14</v>
      </c>
      <c r="O685">
        <f>ROUND(VLOOKUP(H685,'[1]Feeder energy'!$L:$P,5,FALSE)/1000,3)</f>
        <v>32465.487000000001</v>
      </c>
      <c r="P685">
        <f t="shared" si="40"/>
        <v>1</v>
      </c>
      <c r="Q685" t="s">
        <v>18</v>
      </c>
    </row>
    <row r="686" spans="1:17" x14ac:dyDescent="0.25">
      <c r="A686" s="5">
        <v>110213014711</v>
      </c>
      <c r="B686" s="6">
        <v>44256</v>
      </c>
      <c r="C686">
        <v>15165</v>
      </c>
      <c r="D686">
        <v>1000</v>
      </c>
      <c r="E686">
        <v>172</v>
      </c>
      <c r="F686">
        <v>2500</v>
      </c>
      <c r="G686">
        <v>450</v>
      </c>
      <c r="H686" s="6">
        <f t="shared" si="41"/>
        <v>44228</v>
      </c>
      <c r="I686">
        <f>SUMIFS('[1]Monthly unit'!$C:$C,'[1]Monthly unit'!$A:$A,'[1]Final sheet'!A686,'[1]Monthly unit'!$B:$B,'[1]Final sheet'!H686)</f>
        <v>23</v>
      </c>
      <c r="J686">
        <f t="shared" si="42"/>
        <v>2</v>
      </c>
      <c r="K686">
        <f t="shared" si="43"/>
        <v>2021</v>
      </c>
      <c r="L686">
        <f>ROUND(VLOOKUP(H686,'[1]Feeder energy'!$L:$P,2,FALSE)/1000,3)</f>
        <v>33233.120999999999</v>
      </c>
      <c r="M686">
        <f>ROUND(VLOOKUP(H686,'[1]Feeder energy'!$L:$P,3,FALSE)/1000,3)</f>
        <v>36538.711000000003</v>
      </c>
      <c r="N686">
        <f>ROUND(VLOOKUP(H686,'[1]Feeder energy'!$L:$P,4,FALSE)/1000,3)</f>
        <v>35270.14</v>
      </c>
      <c r="O686">
        <f>ROUND(VLOOKUP(H686,'[1]Feeder energy'!$L:$P,5,FALSE)/1000,3)</f>
        <v>32465.487000000001</v>
      </c>
      <c r="P686">
        <f t="shared" si="40"/>
        <v>1</v>
      </c>
      <c r="Q686" t="s">
        <v>18</v>
      </c>
    </row>
    <row r="687" spans="1:17" x14ac:dyDescent="0.25">
      <c r="A687" s="5">
        <v>110213016284</v>
      </c>
      <c r="B687" s="6">
        <v>44256</v>
      </c>
      <c r="C687">
        <v>51400</v>
      </c>
      <c r="D687">
        <v>21400</v>
      </c>
      <c r="E687">
        <v>18</v>
      </c>
      <c r="F687">
        <v>35000</v>
      </c>
      <c r="G687">
        <v>388</v>
      </c>
      <c r="H687" s="6">
        <f t="shared" si="41"/>
        <v>44228</v>
      </c>
      <c r="I687">
        <f>SUMIFS('[1]Monthly unit'!$C:$C,'[1]Monthly unit'!$A:$A,'[1]Final sheet'!A687,'[1]Monthly unit'!$B:$B,'[1]Final sheet'!H687)</f>
        <v>381</v>
      </c>
      <c r="J687">
        <f t="shared" si="42"/>
        <v>2</v>
      </c>
      <c r="K687">
        <f t="shared" si="43"/>
        <v>2021</v>
      </c>
      <c r="L687">
        <f>ROUND(VLOOKUP(H687,'[1]Feeder energy'!$L:$P,2,FALSE)/1000,3)</f>
        <v>33233.120999999999</v>
      </c>
      <c r="M687">
        <f>ROUND(VLOOKUP(H687,'[1]Feeder energy'!$L:$P,3,FALSE)/1000,3)</f>
        <v>36538.711000000003</v>
      </c>
      <c r="N687">
        <f>ROUND(VLOOKUP(H687,'[1]Feeder energy'!$L:$P,4,FALSE)/1000,3)</f>
        <v>35270.14</v>
      </c>
      <c r="O687">
        <f>ROUND(VLOOKUP(H687,'[1]Feeder energy'!$L:$P,5,FALSE)/1000,3)</f>
        <v>32465.487000000001</v>
      </c>
      <c r="P687">
        <f t="shared" si="40"/>
        <v>1</v>
      </c>
      <c r="Q687" t="s">
        <v>18</v>
      </c>
    </row>
    <row r="688" spans="1:17" x14ac:dyDescent="0.25">
      <c r="A688" s="5">
        <v>110213017574</v>
      </c>
      <c r="B688" s="6">
        <v>44256</v>
      </c>
      <c r="C688">
        <v>0</v>
      </c>
      <c r="D688">
        <v>3000</v>
      </c>
      <c r="E688">
        <v>818</v>
      </c>
      <c r="F688">
        <v>3000</v>
      </c>
      <c r="G688">
        <v>818</v>
      </c>
      <c r="H688" s="6">
        <f t="shared" si="41"/>
        <v>44228</v>
      </c>
      <c r="I688">
        <f>SUMIFS('[1]Monthly unit'!$C:$C,'[1]Monthly unit'!$A:$A,'[1]Final sheet'!A688,'[1]Monthly unit'!$B:$B,'[1]Final sheet'!H688)</f>
        <v>0</v>
      </c>
      <c r="J688">
        <f t="shared" si="42"/>
        <v>2</v>
      </c>
      <c r="K688">
        <f t="shared" si="43"/>
        <v>2021</v>
      </c>
      <c r="L688">
        <f>ROUND(VLOOKUP(H688,'[1]Feeder energy'!$L:$P,2,FALSE)/1000,3)</f>
        <v>33233.120999999999</v>
      </c>
      <c r="M688">
        <f>ROUND(VLOOKUP(H688,'[1]Feeder energy'!$L:$P,3,FALSE)/1000,3)</f>
        <v>36538.711000000003</v>
      </c>
      <c r="N688">
        <f>ROUND(VLOOKUP(H688,'[1]Feeder energy'!$L:$P,4,FALSE)/1000,3)</f>
        <v>35270.14</v>
      </c>
      <c r="O688">
        <f>ROUND(VLOOKUP(H688,'[1]Feeder energy'!$L:$P,5,FALSE)/1000,3)</f>
        <v>32465.487000000001</v>
      </c>
      <c r="P688">
        <f t="shared" si="40"/>
        <v>1</v>
      </c>
      <c r="Q688" t="s">
        <v>18</v>
      </c>
    </row>
    <row r="689" spans="1:17" x14ac:dyDescent="0.25">
      <c r="A689" s="5">
        <v>110213018477</v>
      </c>
      <c r="B689" s="6">
        <v>44256</v>
      </c>
      <c r="C689">
        <v>20000</v>
      </c>
      <c r="D689">
        <v>20000</v>
      </c>
      <c r="E689">
        <v>217</v>
      </c>
      <c r="F689">
        <v>20000</v>
      </c>
      <c r="G689">
        <v>383</v>
      </c>
      <c r="H689" s="6">
        <f t="shared" si="41"/>
        <v>44228</v>
      </c>
      <c r="I689">
        <f>SUMIFS('[1]Monthly unit'!$C:$C,'[1]Monthly unit'!$A:$A,'[1]Final sheet'!A689,'[1]Monthly unit'!$B:$B,'[1]Final sheet'!H689)</f>
        <v>0</v>
      </c>
      <c r="J689">
        <f t="shared" si="42"/>
        <v>2</v>
      </c>
      <c r="K689">
        <f t="shared" si="43"/>
        <v>2021</v>
      </c>
      <c r="L689">
        <f>ROUND(VLOOKUP(H689,'[1]Feeder energy'!$L:$P,2,FALSE)/1000,3)</f>
        <v>33233.120999999999</v>
      </c>
      <c r="M689">
        <f>ROUND(VLOOKUP(H689,'[1]Feeder energy'!$L:$P,3,FALSE)/1000,3)</f>
        <v>36538.711000000003</v>
      </c>
      <c r="N689">
        <f>ROUND(VLOOKUP(H689,'[1]Feeder energy'!$L:$P,4,FALSE)/1000,3)</f>
        <v>35270.14</v>
      </c>
      <c r="O689">
        <f>ROUND(VLOOKUP(H689,'[1]Feeder energy'!$L:$P,5,FALSE)/1000,3)</f>
        <v>32465.487000000001</v>
      </c>
      <c r="P689">
        <f t="shared" si="40"/>
        <v>1</v>
      </c>
      <c r="Q689" t="s">
        <v>18</v>
      </c>
    </row>
    <row r="690" spans="1:17" x14ac:dyDescent="0.25">
      <c r="A690" s="5">
        <v>110213019055</v>
      </c>
      <c r="B690" s="6">
        <v>44256</v>
      </c>
      <c r="C690">
        <v>79000</v>
      </c>
      <c r="D690">
        <v>30000</v>
      </c>
      <c r="E690">
        <v>49</v>
      </c>
      <c r="F690">
        <v>20000</v>
      </c>
      <c r="G690">
        <v>383</v>
      </c>
      <c r="H690" s="6">
        <f t="shared" si="41"/>
        <v>44228</v>
      </c>
      <c r="I690">
        <f>SUMIFS('[1]Monthly unit'!$C:$C,'[1]Monthly unit'!$A:$A,'[1]Final sheet'!A690,'[1]Monthly unit'!$B:$B,'[1]Final sheet'!H690)</f>
        <v>976</v>
      </c>
      <c r="J690">
        <f t="shared" si="42"/>
        <v>2</v>
      </c>
      <c r="K690">
        <f t="shared" si="43"/>
        <v>2021</v>
      </c>
      <c r="L690">
        <f>ROUND(VLOOKUP(H690,'[1]Feeder energy'!$L:$P,2,FALSE)/1000,3)</f>
        <v>33233.120999999999</v>
      </c>
      <c r="M690">
        <f>ROUND(VLOOKUP(H690,'[1]Feeder energy'!$L:$P,3,FALSE)/1000,3)</f>
        <v>36538.711000000003</v>
      </c>
      <c r="N690">
        <f>ROUND(VLOOKUP(H690,'[1]Feeder energy'!$L:$P,4,FALSE)/1000,3)</f>
        <v>35270.14</v>
      </c>
      <c r="O690">
        <f>ROUND(VLOOKUP(H690,'[1]Feeder energy'!$L:$P,5,FALSE)/1000,3)</f>
        <v>32465.487000000001</v>
      </c>
      <c r="P690">
        <f t="shared" si="40"/>
        <v>1</v>
      </c>
      <c r="Q690" t="s">
        <v>18</v>
      </c>
    </row>
    <row r="691" spans="1:17" x14ac:dyDescent="0.25">
      <c r="A691" s="5">
        <v>110213019239</v>
      </c>
      <c r="B691" s="6">
        <v>44256</v>
      </c>
      <c r="C691">
        <v>50000</v>
      </c>
      <c r="D691">
        <v>30000</v>
      </c>
      <c r="E691">
        <v>49</v>
      </c>
      <c r="F691">
        <v>20000</v>
      </c>
      <c r="G691">
        <v>383</v>
      </c>
      <c r="H691" s="6">
        <f t="shared" si="41"/>
        <v>44228</v>
      </c>
      <c r="I691">
        <f>SUMIFS('[1]Monthly unit'!$C:$C,'[1]Monthly unit'!$A:$A,'[1]Final sheet'!A691,'[1]Monthly unit'!$B:$B,'[1]Final sheet'!H691)</f>
        <v>360</v>
      </c>
      <c r="J691">
        <f t="shared" si="42"/>
        <v>2</v>
      </c>
      <c r="K691">
        <f t="shared" si="43"/>
        <v>2021</v>
      </c>
      <c r="L691">
        <f>ROUND(VLOOKUP(H691,'[1]Feeder energy'!$L:$P,2,FALSE)/1000,3)</f>
        <v>33233.120999999999</v>
      </c>
      <c r="M691">
        <f>ROUND(VLOOKUP(H691,'[1]Feeder energy'!$L:$P,3,FALSE)/1000,3)</f>
        <v>36538.711000000003</v>
      </c>
      <c r="N691">
        <f>ROUND(VLOOKUP(H691,'[1]Feeder energy'!$L:$P,4,FALSE)/1000,3)</f>
        <v>35270.14</v>
      </c>
      <c r="O691">
        <f>ROUND(VLOOKUP(H691,'[1]Feeder energy'!$L:$P,5,FALSE)/1000,3)</f>
        <v>32465.487000000001</v>
      </c>
      <c r="P691">
        <f t="shared" si="40"/>
        <v>1</v>
      </c>
      <c r="Q691" t="s">
        <v>18</v>
      </c>
    </row>
    <row r="692" spans="1:17" x14ac:dyDescent="0.25">
      <c r="A692" s="5">
        <v>110213019516</v>
      </c>
      <c r="B692" s="6">
        <v>44256</v>
      </c>
      <c r="C692">
        <v>6000</v>
      </c>
      <c r="D692">
        <v>3000</v>
      </c>
      <c r="E692">
        <v>81</v>
      </c>
      <c r="F692">
        <v>5000</v>
      </c>
      <c r="G692">
        <v>534</v>
      </c>
      <c r="H692" s="6">
        <f t="shared" si="41"/>
        <v>44228</v>
      </c>
      <c r="I692">
        <f>SUMIFS('[1]Monthly unit'!$C:$C,'[1]Monthly unit'!$A:$A,'[1]Final sheet'!A692,'[1]Monthly unit'!$B:$B,'[1]Final sheet'!H692)</f>
        <v>18</v>
      </c>
      <c r="J692">
        <f t="shared" si="42"/>
        <v>2</v>
      </c>
      <c r="K692">
        <f t="shared" si="43"/>
        <v>2021</v>
      </c>
      <c r="L692">
        <f>ROUND(VLOOKUP(H692,'[1]Feeder energy'!$L:$P,2,FALSE)/1000,3)</f>
        <v>33233.120999999999</v>
      </c>
      <c r="M692">
        <f>ROUND(VLOOKUP(H692,'[1]Feeder energy'!$L:$P,3,FALSE)/1000,3)</f>
        <v>36538.711000000003</v>
      </c>
      <c r="N692">
        <f>ROUND(VLOOKUP(H692,'[1]Feeder energy'!$L:$P,4,FALSE)/1000,3)</f>
        <v>35270.14</v>
      </c>
      <c r="O692">
        <f>ROUND(VLOOKUP(H692,'[1]Feeder energy'!$L:$P,5,FALSE)/1000,3)</f>
        <v>32465.487000000001</v>
      </c>
      <c r="P692">
        <f t="shared" si="40"/>
        <v>1</v>
      </c>
      <c r="Q692" t="s">
        <v>18</v>
      </c>
    </row>
    <row r="693" spans="1:17" x14ac:dyDescent="0.25">
      <c r="A693" s="5">
        <v>110213020054</v>
      </c>
      <c r="B693" s="6">
        <v>44256</v>
      </c>
      <c r="C693">
        <v>90000</v>
      </c>
      <c r="D693">
        <v>50000</v>
      </c>
      <c r="E693">
        <v>46</v>
      </c>
      <c r="F693">
        <v>30000</v>
      </c>
      <c r="G693">
        <v>615</v>
      </c>
      <c r="H693" s="6">
        <f t="shared" si="41"/>
        <v>44228</v>
      </c>
      <c r="I693">
        <f>SUMIFS('[1]Monthly unit'!$C:$C,'[1]Monthly unit'!$A:$A,'[1]Final sheet'!A693,'[1]Monthly unit'!$B:$B,'[1]Final sheet'!H693)</f>
        <v>174</v>
      </c>
      <c r="J693">
        <f t="shared" si="42"/>
        <v>2</v>
      </c>
      <c r="K693">
        <f t="shared" si="43"/>
        <v>2021</v>
      </c>
      <c r="L693">
        <f>ROUND(VLOOKUP(H693,'[1]Feeder energy'!$L:$P,2,FALSE)/1000,3)</f>
        <v>33233.120999999999</v>
      </c>
      <c r="M693">
        <f>ROUND(VLOOKUP(H693,'[1]Feeder energy'!$L:$P,3,FALSE)/1000,3)</f>
        <v>36538.711000000003</v>
      </c>
      <c r="N693">
        <f>ROUND(VLOOKUP(H693,'[1]Feeder energy'!$L:$P,4,FALSE)/1000,3)</f>
        <v>35270.14</v>
      </c>
      <c r="O693">
        <f>ROUND(VLOOKUP(H693,'[1]Feeder energy'!$L:$P,5,FALSE)/1000,3)</f>
        <v>32465.487000000001</v>
      </c>
      <c r="P693">
        <f t="shared" si="40"/>
        <v>1</v>
      </c>
      <c r="Q693" t="s">
        <v>18</v>
      </c>
    </row>
    <row r="694" spans="1:17" x14ac:dyDescent="0.25">
      <c r="A694" s="5">
        <v>110213021971</v>
      </c>
      <c r="B694" s="6">
        <v>44256</v>
      </c>
      <c r="C694">
        <v>6000</v>
      </c>
      <c r="D694">
        <v>3000</v>
      </c>
      <c r="E694">
        <v>102</v>
      </c>
      <c r="F694">
        <v>2000</v>
      </c>
      <c r="G694">
        <v>485</v>
      </c>
      <c r="H694" s="6">
        <f t="shared" si="41"/>
        <v>44228</v>
      </c>
      <c r="I694">
        <f>SUMIFS('[1]Monthly unit'!$C:$C,'[1]Monthly unit'!$A:$A,'[1]Final sheet'!A694,'[1]Monthly unit'!$B:$B,'[1]Final sheet'!H694)</f>
        <v>14</v>
      </c>
      <c r="J694">
        <f t="shared" si="42"/>
        <v>2</v>
      </c>
      <c r="K694">
        <f t="shared" si="43"/>
        <v>2021</v>
      </c>
      <c r="L694">
        <f>ROUND(VLOOKUP(H694,'[1]Feeder energy'!$L:$P,2,FALSE)/1000,3)</f>
        <v>33233.120999999999</v>
      </c>
      <c r="M694">
        <f>ROUND(VLOOKUP(H694,'[1]Feeder energy'!$L:$P,3,FALSE)/1000,3)</f>
        <v>36538.711000000003</v>
      </c>
      <c r="N694">
        <f>ROUND(VLOOKUP(H694,'[1]Feeder energy'!$L:$P,4,FALSE)/1000,3)</f>
        <v>35270.14</v>
      </c>
      <c r="O694">
        <f>ROUND(VLOOKUP(H694,'[1]Feeder energy'!$L:$P,5,FALSE)/1000,3)</f>
        <v>32465.487000000001</v>
      </c>
      <c r="P694">
        <f t="shared" si="40"/>
        <v>1</v>
      </c>
      <c r="Q694" t="s">
        <v>18</v>
      </c>
    </row>
    <row r="695" spans="1:17" x14ac:dyDescent="0.25">
      <c r="A695" s="5">
        <v>110213022418</v>
      </c>
      <c r="B695" s="6">
        <v>44256</v>
      </c>
      <c r="C695">
        <v>3336</v>
      </c>
      <c r="D695">
        <v>167</v>
      </c>
      <c r="E695">
        <v>126</v>
      </c>
      <c r="F695">
        <v>359</v>
      </c>
      <c r="G695">
        <v>400</v>
      </c>
      <c r="H695" s="6">
        <f t="shared" si="41"/>
        <v>44228</v>
      </c>
      <c r="I695">
        <f>SUMIFS('[1]Monthly unit'!$C:$C,'[1]Monthly unit'!$A:$A,'[1]Final sheet'!A695,'[1]Monthly unit'!$B:$B,'[1]Final sheet'!H695)</f>
        <v>0</v>
      </c>
      <c r="J695">
        <f t="shared" si="42"/>
        <v>2</v>
      </c>
      <c r="K695">
        <f t="shared" si="43"/>
        <v>2021</v>
      </c>
      <c r="L695">
        <f>ROUND(VLOOKUP(H695,'[1]Feeder energy'!$L:$P,2,FALSE)/1000,3)</f>
        <v>33233.120999999999</v>
      </c>
      <c r="M695">
        <f>ROUND(VLOOKUP(H695,'[1]Feeder energy'!$L:$P,3,FALSE)/1000,3)</f>
        <v>36538.711000000003</v>
      </c>
      <c r="N695">
        <f>ROUND(VLOOKUP(H695,'[1]Feeder energy'!$L:$P,4,FALSE)/1000,3)</f>
        <v>35270.14</v>
      </c>
      <c r="O695">
        <f>ROUND(VLOOKUP(H695,'[1]Feeder energy'!$L:$P,5,FALSE)/1000,3)</f>
        <v>32465.487000000001</v>
      </c>
      <c r="P695">
        <f t="shared" si="40"/>
        <v>1</v>
      </c>
      <c r="Q695" t="s">
        <v>19</v>
      </c>
    </row>
    <row r="696" spans="1:17" x14ac:dyDescent="0.25">
      <c r="A696" s="5">
        <v>110213024785</v>
      </c>
      <c r="B696" s="6">
        <v>44256</v>
      </c>
      <c r="C696">
        <v>80000</v>
      </c>
      <c r="D696">
        <v>30000</v>
      </c>
      <c r="E696">
        <v>11</v>
      </c>
      <c r="F696">
        <v>25000</v>
      </c>
      <c r="G696">
        <v>377</v>
      </c>
      <c r="H696" s="6">
        <f t="shared" si="41"/>
        <v>44228</v>
      </c>
      <c r="I696">
        <f>SUMIFS('[1]Monthly unit'!$C:$C,'[1]Monthly unit'!$A:$A,'[1]Final sheet'!A696,'[1]Monthly unit'!$B:$B,'[1]Final sheet'!H696)</f>
        <v>255</v>
      </c>
      <c r="J696">
        <f t="shared" si="42"/>
        <v>2</v>
      </c>
      <c r="K696">
        <f t="shared" si="43"/>
        <v>2021</v>
      </c>
      <c r="L696">
        <f>ROUND(VLOOKUP(H696,'[1]Feeder energy'!$L:$P,2,FALSE)/1000,3)</f>
        <v>33233.120999999999</v>
      </c>
      <c r="M696">
        <f>ROUND(VLOOKUP(H696,'[1]Feeder energy'!$L:$P,3,FALSE)/1000,3)</f>
        <v>36538.711000000003</v>
      </c>
      <c r="N696">
        <f>ROUND(VLOOKUP(H696,'[1]Feeder energy'!$L:$P,4,FALSE)/1000,3)</f>
        <v>35270.14</v>
      </c>
      <c r="O696">
        <f>ROUND(VLOOKUP(H696,'[1]Feeder energy'!$L:$P,5,FALSE)/1000,3)</f>
        <v>32465.487000000001</v>
      </c>
      <c r="P696">
        <f t="shared" si="40"/>
        <v>1</v>
      </c>
      <c r="Q696" t="s">
        <v>18</v>
      </c>
    </row>
    <row r="697" spans="1:17" x14ac:dyDescent="0.25">
      <c r="A697" s="5">
        <v>110213025327</v>
      </c>
      <c r="B697" s="6">
        <v>44256</v>
      </c>
      <c r="C697">
        <v>4755</v>
      </c>
      <c r="D697">
        <v>4755</v>
      </c>
      <c r="E697">
        <v>33</v>
      </c>
      <c r="F697">
        <v>6000</v>
      </c>
      <c r="G697">
        <v>574</v>
      </c>
      <c r="H697" s="6">
        <f t="shared" si="41"/>
        <v>44228</v>
      </c>
      <c r="I697">
        <f>SUMIFS('[1]Monthly unit'!$C:$C,'[1]Monthly unit'!$A:$A,'[1]Final sheet'!A697,'[1]Monthly unit'!$B:$B,'[1]Final sheet'!H697)</f>
        <v>0</v>
      </c>
      <c r="J697">
        <f t="shared" si="42"/>
        <v>2</v>
      </c>
      <c r="K697">
        <f t="shared" si="43"/>
        <v>2021</v>
      </c>
      <c r="L697">
        <f>ROUND(VLOOKUP(H697,'[1]Feeder energy'!$L:$P,2,FALSE)/1000,3)</f>
        <v>33233.120999999999</v>
      </c>
      <c r="M697">
        <f>ROUND(VLOOKUP(H697,'[1]Feeder energy'!$L:$P,3,FALSE)/1000,3)</f>
        <v>36538.711000000003</v>
      </c>
      <c r="N697">
        <f>ROUND(VLOOKUP(H697,'[1]Feeder energy'!$L:$P,4,FALSE)/1000,3)</f>
        <v>35270.14</v>
      </c>
      <c r="O697">
        <f>ROUND(VLOOKUP(H697,'[1]Feeder energy'!$L:$P,5,FALSE)/1000,3)</f>
        <v>32465.487000000001</v>
      </c>
      <c r="P697">
        <f t="shared" si="40"/>
        <v>1</v>
      </c>
      <c r="Q697" t="s">
        <v>18</v>
      </c>
    </row>
    <row r="698" spans="1:17" x14ac:dyDescent="0.25">
      <c r="A698" s="5">
        <v>110213027767</v>
      </c>
      <c r="B698" s="6">
        <v>44256</v>
      </c>
      <c r="C698">
        <v>5000</v>
      </c>
      <c r="D698">
        <v>5000</v>
      </c>
      <c r="E698">
        <v>158</v>
      </c>
      <c r="H698" s="6">
        <f t="shared" si="41"/>
        <v>44228</v>
      </c>
      <c r="I698">
        <f>SUMIFS('[1]Monthly unit'!$C:$C,'[1]Monthly unit'!$A:$A,'[1]Final sheet'!A698,'[1]Monthly unit'!$B:$B,'[1]Final sheet'!H698)</f>
        <v>0</v>
      </c>
      <c r="J698">
        <f t="shared" si="42"/>
        <v>2</v>
      </c>
      <c r="K698">
        <f t="shared" si="43"/>
        <v>2021</v>
      </c>
      <c r="L698">
        <f>ROUND(VLOOKUP(H698,'[1]Feeder energy'!$L:$P,2,FALSE)/1000,3)</f>
        <v>33233.120999999999</v>
      </c>
      <c r="M698">
        <f>ROUND(VLOOKUP(H698,'[1]Feeder energy'!$L:$P,3,FALSE)/1000,3)</f>
        <v>36538.711000000003</v>
      </c>
      <c r="N698">
        <f>ROUND(VLOOKUP(H698,'[1]Feeder energy'!$L:$P,4,FALSE)/1000,3)</f>
        <v>35270.14</v>
      </c>
      <c r="O698">
        <f>ROUND(VLOOKUP(H698,'[1]Feeder energy'!$L:$P,5,FALSE)/1000,3)</f>
        <v>32465.487000000001</v>
      </c>
      <c r="P698">
        <f t="shared" si="40"/>
        <v>1</v>
      </c>
      <c r="Q698" t="s">
        <v>18</v>
      </c>
    </row>
    <row r="699" spans="1:17" x14ac:dyDescent="0.25">
      <c r="A699" s="5">
        <v>110214000636</v>
      </c>
      <c r="B699" s="6">
        <v>44256</v>
      </c>
      <c r="C699">
        <v>45000</v>
      </c>
      <c r="D699">
        <v>10000</v>
      </c>
      <c r="E699">
        <v>44</v>
      </c>
      <c r="F699">
        <v>10000</v>
      </c>
      <c r="G699">
        <v>431</v>
      </c>
      <c r="H699" s="6">
        <f t="shared" si="41"/>
        <v>44228</v>
      </c>
      <c r="I699">
        <f>SUMIFS('[1]Monthly unit'!$C:$C,'[1]Monthly unit'!$A:$A,'[1]Final sheet'!A699,'[1]Monthly unit'!$B:$B,'[1]Final sheet'!H699)</f>
        <v>192</v>
      </c>
      <c r="J699">
        <f t="shared" si="42"/>
        <v>2</v>
      </c>
      <c r="K699">
        <f t="shared" si="43"/>
        <v>2021</v>
      </c>
      <c r="L699">
        <f>ROUND(VLOOKUP(H699,'[1]Feeder energy'!$L:$P,2,FALSE)/1000,3)</f>
        <v>33233.120999999999</v>
      </c>
      <c r="M699">
        <f>ROUND(VLOOKUP(H699,'[1]Feeder energy'!$L:$P,3,FALSE)/1000,3)</f>
        <v>36538.711000000003</v>
      </c>
      <c r="N699">
        <f>ROUND(VLOOKUP(H699,'[1]Feeder energy'!$L:$P,4,FALSE)/1000,3)</f>
        <v>35270.14</v>
      </c>
      <c r="O699">
        <f>ROUND(VLOOKUP(H699,'[1]Feeder energy'!$L:$P,5,FALSE)/1000,3)</f>
        <v>32465.487000000001</v>
      </c>
      <c r="P699">
        <f t="shared" si="40"/>
        <v>1</v>
      </c>
      <c r="Q699" t="s">
        <v>18</v>
      </c>
    </row>
    <row r="700" spans="1:17" x14ac:dyDescent="0.25">
      <c r="A700" s="5">
        <v>110214001349</v>
      </c>
      <c r="B700" s="6">
        <v>44256</v>
      </c>
      <c r="C700">
        <v>0</v>
      </c>
      <c r="D700">
        <v>10000</v>
      </c>
      <c r="E700">
        <v>725.3945949074041</v>
      </c>
      <c r="F700">
        <v>10000</v>
      </c>
      <c r="G700">
        <v>725.3945949074041</v>
      </c>
      <c r="H700" s="6">
        <f t="shared" si="41"/>
        <v>44228</v>
      </c>
      <c r="I700">
        <f>SUMIFS('[1]Monthly unit'!$C:$C,'[1]Monthly unit'!$A:$A,'[1]Final sheet'!A700,'[1]Monthly unit'!$B:$B,'[1]Final sheet'!H700)</f>
        <v>0</v>
      </c>
      <c r="J700">
        <f t="shared" si="42"/>
        <v>2</v>
      </c>
      <c r="K700">
        <f t="shared" si="43"/>
        <v>2021</v>
      </c>
      <c r="L700">
        <f>ROUND(VLOOKUP(H700,'[1]Feeder energy'!$L:$P,2,FALSE)/1000,3)</f>
        <v>33233.120999999999</v>
      </c>
      <c r="M700">
        <f>ROUND(VLOOKUP(H700,'[1]Feeder energy'!$L:$P,3,FALSE)/1000,3)</f>
        <v>36538.711000000003</v>
      </c>
      <c r="N700">
        <f>ROUND(VLOOKUP(H700,'[1]Feeder energy'!$L:$P,4,FALSE)/1000,3)</f>
        <v>35270.14</v>
      </c>
      <c r="O700">
        <f>ROUND(VLOOKUP(H700,'[1]Feeder energy'!$L:$P,5,FALSE)/1000,3)</f>
        <v>32465.487000000001</v>
      </c>
      <c r="P700">
        <f t="shared" si="40"/>
        <v>1</v>
      </c>
      <c r="Q700" t="s">
        <v>18</v>
      </c>
    </row>
    <row r="701" spans="1:17" x14ac:dyDescent="0.25">
      <c r="A701" s="5">
        <v>110214001363</v>
      </c>
      <c r="B701" s="6">
        <v>44256</v>
      </c>
      <c r="C701">
        <v>11400</v>
      </c>
      <c r="D701">
        <v>1500</v>
      </c>
      <c r="E701">
        <v>4</v>
      </c>
      <c r="F701">
        <v>3000</v>
      </c>
      <c r="G701">
        <v>368</v>
      </c>
      <c r="H701" s="6">
        <f t="shared" si="41"/>
        <v>44228</v>
      </c>
      <c r="I701">
        <f>SUMIFS('[1]Monthly unit'!$C:$C,'[1]Monthly unit'!$A:$A,'[1]Final sheet'!A701,'[1]Monthly unit'!$B:$B,'[1]Final sheet'!H701)</f>
        <v>46</v>
      </c>
      <c r="J701">
        <f t="shared" si="42"/>
        <v>2</v>
      </c>
      <c r="K701">
        <f t="shared" si="43"/>
        <v>2021</v>
      </c>
      <c r="L701">
        <f>ROUND(VLOOKUP(H701,'[1]Feeder energy'!$L:$P,2,FALSE)/1000,3)</f>
        <v>33233.120999999999</v>
      </c>
      <c r="M701">
        <f>ROUND(VLOOKUP(H701,'[1]Feeder energy'!$L:$P,3,FALSE)/1000,3)</f>
        <v>36538.711000000003</v>
      </c>
      <c r="N701">
        <f>ROUND(VLOOKUP(H701,'[1]Feeder energy'!$L:$P,4,FALSE)/1000,3)</f>
        <v>35270.14</v>
      </c>
      <c r="O701">
        <f>ROUND(VLOOKUP(H701,'[1]Feeder energy'!$L:$P,5,FALSE)/1000,3)</f>
        <v>32465.487000000001</v>
      </c>
      <c r="P701">
        <f t="shared" si="40"/>
        <v>1</v>
      </c>
      <c r="Q701" t="s">
        <v>18</v>
      </c>
    </row>
    <row r="702" spans="1:17" x14ac:dyDescent="0.25">
      <c r="A702" s="5">
        <v>110214002461</v>
      </c>
      <c r="B702" s="6">
        <v>44256</v>
      </c>
      <c r="C702">
        <v>20000</v>
      </c>
      <c r="D702">
        <v>4000</v>
      </c>
      <c r="E702">
        <v>48</v>
      </c>
      <c r="F702">
        <v>3000</v>
      </c>
      <c r="G702">
        <v>391</v>
      </c>
      <c r="H702" s="6">
        <f t="shared" si="41"/>
        <v>44228</v>
      </c>
      <c r="I702">
        <f>SUMIFS('[1]Monthly unit'!$C:$C,'[1]Monthly unit'!$A:$A,'[1]Final sheet'!A702,'[1]Monthly unit'!$B:$B,'[1]Final sheet'!H702)</f>
        <v>180</v>
      </c>
      <c r="J702">
        <f t="shared" si="42"/>
        <v>2</v>
      </c>
      <c r="K702">
        <f t="shared" si="43"/>
        <v>2021</v>
      </c>
      <c r="L702">
        <f>ROUND(VLOOKUP(H702,'[1]Feeder energy'!$L:$P,2,FALSE)/1000,3)</f>
        <v>33233.120999999999</v>
      </c>
      <c r="M702">
        <f>ROUND(VLOOKUP(H702,'[1]Feeder energy'!$L:$P,3,FALSE)/1000,3)</f>
        <v>36538.711000000003</v>
      </c>
      <c r="N702">
        <f>ROUND(VLOOKUP(H702,'[1]Feeder energy'!$L:$P,4,FALSE)/1000,3)</f>
        <v>35270.14</v>
      </c>
      <c r="O702">
        <f>ROUND(VLOOKUP(H702,'[1]Feeder energy'!$L:$P,5,FALSE)/1000,3)</f>
        <v>32465.487000000001</v>
      </c>
      <c r="P702">
        <f t="shared" si="40"/>
        <v>1</v>
      </c>
      <c r="Q702" t="s">
        <v>18</v>
      </c>
    </row>
    <row r="703" spans="1:17" x14ac:dyDescent="0.25">
      <c r="A703" s="5">
        <v>110214002464</v>
      </c>
      <c r="B703" s="6">
        <v>44256</v>
      </c>
      <c r="C703">
        <v>60000</v>
      </c>
      <c r="D703">
        <v>20000</v>
      </c>
      <c r="E703">
        <v>101</v>
      </c>
      <c r="F703">
        <v>25000</v>
      </c>
      <c r="G703">
        <v>392</v>
      </c>
      <c r="H703" s="6">
        <f t="shared" si="41"/>
        <v>44228</v>
      </c>
      <c r="I703">
        <f>SUMIFS('[1]Monthly unit'!$C:$C,'[1]Monthly unit'!$A:$A,'[1]Final sheet'!A703,'[1]Monthly unit'!$B:$B,'[1]Final sheet'!H703)</f>
        <v>475</v>
      </c>
      <c r="J703">
        <f t="shared" si="42"/>
        <v>2</v>
      </c>
      <c r="K703">
        <f t="shared" si="43"/>
        <v>2021</v>
      </c>
      <c r="L703">
        <f>ROUND(VLOOKUP(H703,'[1]Feeder energy'!$L:$P,2,FALSE)/1000,3)</f>
        <v>33233.120999999999</v>
      </c>
      <c r="M703">
        <f>ROUND(VLOOKUP(H703,'[1]Feeder energy'!$L:$P,3,FALSE)/1000,3)</f>
        <v>36538.711000000003</v>
      </c>
      <c r="N703">
        <f>ROUND(VLOOKUP(H703,'[1]Feeder energy'!$L:$P,4,FALSE)/1000,3)</f>
        <v>35270.14</v>
      </c>
      <c r="O703">
        <f>ROUND(VLOOKUP(H703,'[1]Feeder energy'!$L:$P,5,FALSE)/1000,3)</f>
        <v>32465.487000000001</v>
      </c>
      <c r="P703">
        <f t="shared" si="40"/>
        <v>1</v>
      </c>
      <c r="Q703" t="s">
        <v>18</v>
      </c>
    </row>
    <row r="704" spans="1:17" x14ac:dyDescent="0.25">
      <c r="A704" s="5">
        <v>110214002466</v>
      </c>
      <c r="B704" s="6">
        <v>44256</v>
      </c>
      <c r="C704">
        <v>15000</v>
      </c>
      <c r="D704">
        <v>15000</v>
      </c>
      <c r="E704">
        <v>100</v>
      </c>
      <c r="F704">
        <v>10000</v>
      </c>
      <c r="G704">
        <v>642</v>
      </c>
      <c r="H704" s="6">
        <f t="shared" si="41"/>
        <v>44228</v>
      </c>
      <c r="I704">
        <f>SUMIFS('[1]Monthly unit'!$C:$C,'[1]Monthly unit'!$A:$A,'[1]Final sheet'!A704,'[1]Monthly unit'!$B:$B,'[1]Final sheet'!H704)</f>
        <v>567</v>
      </c>
      <c r="J704">
        <f t="shared" si="42"/>
        <v>2</v>
      </c>
      <c r="K704">
        <f t="shared" si="43"/>
        <v>2021</v>
      </c>
      <c r="L704">
        <f>ROUND(VLOOKUP(H704,'[1]Feeder energy'!$L:$P,2,FALSE)/1000,3)</f>
        <v>33233.120999999999</v>
      </c>
      <c r="M704">
        <f>ROUND(VLOOKUP(H704,'[1]Feeder energy'!$L:$P,3,FALSE)/1000,3)</f>
        <v>36538.711000000003</v>
      </c>
      <c r="N704">
        <f>ROUND(VLOOKUP(H704,'[1]Feeder energy'!$L:$P,4,FALSE)/1000,3)</f>
        <v>35270.14</v>
      </c>
      <c r="O704">
        <f>ROUND(VLOOKUP(H704,'[1]Feeder energy'!$L:$P,5,FALSE)/1000,3)</f>
        <v>32465.487000000001</v>
      </c>
      <c r="P704">
        <f t="shared" si="40"/>
        <v>1</v>
      </c>
      <c r="Q704" t="s">
        <v>18</v>
      </c>
    </row>
    <row r="705" spans="1:17" x14ac:dyDescent="0.25">
      <c r="A705" s="5">
        <v>110214002885</v>
      </c>
      <c r="B705" s="6">
        <v>44256</v>
      </c>
      <c r="C705">
        <v>75000</v>
      </c>
      <c r="D705">
        <v>25000</v>
      </c>
      <c r="E705">
        <v>115</v>
      </c>
      <c r="F705">
        <v>10000</v>
      </c>
      <c r="G705">
        <v>369</v>
      </c>
      <c r="H705" s="6">
        <f t="shared" si="41"/>
        <v>44228</v>
      </c>
      <c r="I705">
        <f>SUMIFS('[1]Monthly unit'!$C:$C,'[1]Monthly unit'!$A:$A,'[1]Final sheet'!A705,'[1]Monthly unit'!$B:$B,'[1]Final sheet'!H705)</f>
        <v>450</v>
      </c>
      <c r="J705">
        <f t="shared" si="42"/>
        <v>2</v>
      </c>
      <c r="K705">
        <f t="shared" si="43"/>
        <v>2021</v>
      </c>
      <c r="L705">
        <f>ROUND(VLOOKUP(H705,'[1]Feeder energy'!$L:$P,2,FALSE)/1000,3)</f>
        <v>33233.120999999999</v>
      </c>
      <c r="M705">
        <f>ROUND(VLOOKUP(H705,'[1]Feeder energy'!$L:$P,3,FALSE)/1000,3)</f>
        <v>36538.711000000003</v>
      </c>
      <c r="N705">
        <f>ROUND(VLOOKUP(H705,'[1]Feeder energy'!$L:$P,4,FALSE)/1000,3)</f>
        <v>35270.14</v>
      </c>
      <c r="O705">
        <f>ROUND(VLOOKUP(H705,'[1]Feeder energy'!$L:$P,5,FALSE)/1000,3)</f>
        <v>32465.487000000001</v>
      </c>
      <c r="P705">
        <f t="shared" si="40"/>
        <v>1</v>
      </c>
      <c r="Q705" t="s">
        <v>18</v>
      </c>
    </row>
    <row r="706" spans="1:17" x14ac:dyDescent="0.25">
      <c r="A706" s="5">
        <v>110214002901</v>
      </c>
      <c r="B706" s="6">
        <v>44256</v>
      </c>
      <c r="C706">
        <v>0</v>
      </c>
      <c r="D706">
        <v>9000</v>
      </c>
      <c r="E706">
        <v>601</v>
      </c>
      <c r="F706">
        <v>9000</v>
      </c>
      <c r="G706">
        <v>601</v>
      </c>
      <c r="H706" s="6">
        <f t="shared" si="41"/>
        <v>44228</v>
      </c>
      <c r="I706">
        <f>SUMIFS('[1]Monthly unit'!$C:$C,'[1]Monthly unit'!$A:$A,'[1]Final sheet'!A706,'[1]Monthly unit'!$B:$B,'[1]Final sheet'!H706)</f>
        <v>0</v>
      </c>
      <c r="J706">
        <f t="shared" si="42"/>
        <v>2</v>
      </c>
      <c r="K706">
        <f t="shared" si="43"/>
        <v>2021</v>
      </c>
      <c r="L706">
        <f>ROUND(VLOOKUP(H706,'[1]Feeder energy'!$L:$P,2,FALSE)/1000,3)</f>
        <v>33233.120999999999</v>
      </c>
      <c r="M706">
        <f>ROUND(VLOOKUP(H706,'[1]Feeder energy'!$L:$P,3,FALSE)/1000,3)</f>
        <v>36538.711000000003</v>
      </c>
      <c r="N706">
        <f>ROUND(VLOOKUP(H706,'[1]Feeder energy'!$L:$P,4,FALSE)/1000,3)</f>
        <v>35270.14</v>
      </c>
      <c r="O706">
        <f>ROUND(VLOOKUP(H706,'[1]Feeder energy'!$L:$P,5,FALSE)/1000,3)</f>
        <v>32465.487000000001</v>
      </c>
      <c r="P706">
        <f t="shared" ref="P706:P769" si="44">IF(AND(J706&gt;=4,J706&lt;7,K706=2020),0,IF(AND(C706=0,F706=0),0,1))</f>
        <v>1</v>
      </c>
      <c r="Q706" t="s">
        <v>18</v>
      </c>
    </row>
    <row r="707" spans="1:17" x14ac:dyDescent="0.25">
      <c r="A707" s="5">
        <v>110214003597</v>
      </c>
      <c r="B707" s="6">
        <v>44256</v>
      </c>
      <c r="C707">
        <v>35000</v>
      </c>
      <c r="D707">
        <v>5000</v>
      </c>
      <c r="E707">
        <v>152</v>
      </c>
      <c r="F707">
        <v>10000</v>
      </c>
      <c r="G707">
        <v>409</v>
      </c>
      <c r="H707" s="6">
        <f t="shared" ref="H707:H770" si="45">EOMONTH(B707,-2)+1</f>
        <v>44228</v>
      </c>
      <c r="I707">
        <f>SUMIFS('[1]Monthly unit'!$C:$C,'[1]Monthly unit'!$A:$A,'[1]Final sheet'!A707,'[1]Monthly unit'!$B:$B,'[1]Final sheet'!H707)</f>
        <v>0</v>
      </c>
      <c r="J707">
        <f t="shared" ref="J707:J770" si="46">MONTH(H707)</f>
        <v>2</v>
      </c>
      <c r="K707">
        <f t="shared" ref="K707:K770" si="47">YEAR(H707)</f>
        <v>2021</v>
      </c>
      <c r="L707">
        <f>ROUND(VLOOKUP(H707,'[1]Feeder energy'!$L:$P,2,FALSE)/1000,3)</f>
        <v>33233.120999999999</v>
      </c>
      <c r="M707">
        <f>ROUND(VLOOKUP(H707,'[1]Feeder energy'!$L:$P,3,FALSE)/1000,3)</f>
        <v>36538.711000000003</v>
      </c>
      <c r="N707">
        <f>ROUND(VLOOKUP(H707,'[1]Feeder energy'!$L:$P,4,FALSE)/1000,3)</f>
        <v>35270.14</v>
      </c>
      <c r="O707">
        <f>ROUND(VLOOKUP(H707,'[1]Feeder energy'!$L:$P,5,FALSE)/1000,3)</f>
        <v>32465.487000000001</v>
      </c>
      <c r="P707">
        <f t="shared" si="44"/>
        <v>1</v>
      </c>
      <c r="Q707" t="s">
        <v>18</v>
      </c>
    </row>
    <row r="708" spans="1:17" x14ac:dyDescent="0.25">
      <c r="A708" s="5">
        <v>110214004744</v>
      </c>
      <c r="B708" s="6">
        <v>44256</v>
      </c>
      <c r="C708">
        <v>20000</v>
      </c>
      <c r="D708">
        <v>20000</v>
      </c>
      <c r="E708">
        <v>306</v>
      </c>
      <c r="F708">
        <v>10000</v>
      </c>
      <c r="G708">
        <v>419</v>
      </c>
      <c r="H708" s="6">
        <f t="shared" si="45"/>
        <v>44228</v>
      </c>
      <c r="I708">
        <f>SUMIFS('[1]Monthly unit'!$C:$C,'[1]Monthly unit'!$A:$A,'[1]Final sheet'!A708,'[1]Monthly unit'!$B:$B,'[1]Final sheet'!H708)</f>
        <v>100</v>
      </c>
      <c r="J708">
        <f t="shared" si="46"/>
        <v>2</v>
      </c>
      <c r="K708">
        <f t="shared" si="47"/>
        <v>2021</v>
      </c>
      <c r="L708">
        <f>ROUND(VLOOKUP(H708,'[1]Feeder energy'!$L:$P,2,FALSE)/1000,3)</f>
        <v>33233.120999999999</v>
      </c>
      <c r="M708">
        <f>ROUND(VLOOKUP(H708,'[1]Feeder energy'!$L:$P,3,FALSE)/1000,3)</f>
        <v>36538.711000000003</v>
      </c>
      <c r="N708">
        <f>ROUND(VLOOKUP(H708,'[1]Feeder energy'!$L:$P,4,FALSE)/1000,3)</f>
        <v>35270.14</v>
      </c>
      <c r="O708">
        <f>ROUND(VLOOKUP(H708,'[1]Feeder energy'!$L:$P,5,FALSE)/1000,3)</f>
        <v>32465.487000000001</v>
      </c>
      <c r="P708">
        <f t="shared" si="44"/>
        <v>1</v>
      </c>
      <c r="Q708" t="s">
        <v>19</v>
      </c>
    </row>
    <row r="709" spans="1:17" x14ac:dyDescent="0.25">
      <c r="A709" s="5">
        <v>110214004746</v>
      </c>
      <c r="B709" s="6">
        <v>44256</v>
      </c>
      <c r="C709">
        <v>10506</v>
      </c>
      <c r="D709">
        <v>3085</v>
      </c>
      <c r="E709">
        <v>74</v>
      </c>
      <c r="F709">
        <v>1200</v>
      </c>
      <c r="G709">
        <v>390</v>
      </c>
      <c r="H709" s="6">
        <f t="shared" si="45"/>
        <v>44228</v>
      </c>
      <c r="I709">
        <f>SUMIFS('[1]Monthly unit'!$C:$C,'[1]Monthly unit'!$A:$A,'[1]Final sheet'!A709,'[1]Monthly unit'!$B:$B,'[1]Final sheet'!H709)</f>
        <v>43</v>
      </c>
      <c r="J709">
        <f t="shared" si="46"/>
        <v>2</v>
      </c>
      <c r="K709">
        <f t="shared" si="47"/>
        <v>2021</v>
      </c>
      <c r="L709">
        <f>ROUND(VLOOKUP(H709,'[1]Feeder energy'!$L:$P,2,FALSE)/1000,3)</f>
        <v>33233.120999999999</v>
      </c>
      <c r="M709">
        <f>ROUND(VLOOKUP(H709,'[1]Feeder energy'!$L:$P,3,FALSE)/1000,3)</f>
        <v>36538.711000000003</v>
      </c>
      <c r="N709">
        <f>ROUND(VLOOKUP(H709,'[1]Feeder energy'!$L:$P,4,FALSE)/1000,3)</f>
        <v>35270.14</v>
      </c>
      <c r="O709">
        <f>ROUND(VLOOKUP(H709,'[1]Feeder energy'!$L:$P,5,FALSE)/1000,3)</f>
        <v>32465.487000000001</v>
      </c>
      <c r="P709">
        <f t="shared" si="44"/>
        <v>1</v>
      </c>
      <c r="Q709" t="s">
        <v>18</v>
      </c>
    </row>
    <row r="710" spans="1:17" x14ac:dyDescent="0.25">
      <c r="A710" s="5">
        <v>110214006932</v>
      </c>
      <c r="B710" s="6">
        <v>44256</v>
      </c>
      <c r="C710">
        <v>3000</v>
      </c>
      <c r="D710">
        <v>3000</v>
      </c>
      <c r="E710">
        <v>245</v>
      </c>
      <c r="F710">
        <v>3000</v>
      </c>
      <c r="G710">
        <v>720.32339120370307</v>
      </c>
      <c r="H710" s="6">
        <f t="shared" si="45"/>
        <v>44228</v>
      </c>
      <c r="I710">
        <f>SUMIFS('[1]Monthly unit'!$C:$C,'[1]Monthly unit'!$A:$A,'[1]Final sheet'!A710,'[1]Monthly unit'!$B:$B,'[1]Final sheet'!H710)</f>
        <v>21</v>
      </c>
      <c r="J710">
        <f t="shared" si="46"/>
        <v>2</v>
      </c>
      <c r="K710">
        <f t="shared" si="47"/>
        <v>2021</v>
      </c>
      <c r="L710">
        <f>ROUND(VLOOKUP(H710,'[1]Feeder energy'!$L:$P,2,FALSE)/1000,3)</f>
        <v>33233.120999999999</v>
      </c>
      <c r="M710">
        <f>ROUND(VLOOKUP(H710,'[1]Feeder energy'!$L:$P,3,FALSE)/1000,3)</f>
        <v>36538.711000000003</v>
      </c>
      <c r="N710">
        <f>ROUND(VLOOKUP(H710,'[1]Feeder energy'!$L:$P,4,FALSE)/1000,3)</f>
        <v>35270.14</v>
      </c>
      <c r="O710">
        <f>ROUND(VLOOKUP(H710,'[1]Feeder energy'!$L:$P,5,FALSE)/1000,3)</f>
        <v>32465.487000000001</v>
      </c>
      <c r="P710">
        <f t="shared" si="44"/>
        <v>1</v>
      </c>
      <c r="Q710" t="s">
        <v>19</v>
      </c>
    </row>
    <row r="711" spans="1:17" x14ac:dyDescent="0.25">
      <c r="A711" s="5">
        <v>110214007151</v>
      </c>
      <c r="B711" s="6">
        <v>44256</v>
      </c>
      <c r="C711">
        <v>3210</v>
      </c>
      <c r="D711">
        <v>1210</v>
      </c>
      <c r="E711">
        <v>102</v>
      </c>
      <c r="F711">
        <v>1000</v>
      </c>
      <c r="G711">
        <v>396</v>
      </c>
      <c r="H711" s="6">
        <f t="shared" si="45"/>
        <v>44228</v>
      </c>
      <c r="I711">
        <f>SUMIFS('[1]Monthly unit'!$C:$C,'[1]Monthly unit'!$A:$A,'[1]Final sheet'!A711,'[1]Monthly unit'!$B:$B,'[1]Final sheet'!H711)</f>
        <v>4</v>
      </c>
      <c r="J711">
        <f t="shared" si="46"/>
        <v>2</v>
      </c>
      <c r="K711">
        <f t="shared" si="47"/>
        <v>2021</v>
      </c>
      <c r="L711">
        <f>ROUND(VLOOKUP(H711,'[1]Feeder energy'!$L:$P,2,FALSE)/1000,3)</f>
        <v>33233.120999999999</v>
      </c>
      <c r="M711">
        <f>ROUND(VLOOKUP(H711,'[1]Feeder energy'!$L:$P,3,FALSE)/1000,3)</f>
        <v>36538.711000000003</v>
      </c>
      <c r="N711">
        <f>ROUND(VLOOKUP(H711,'[1]Feeder energy'!$L:$P,4,FALSE)/1000,3)</f>
        <v>35270.14</v>
      </c>
      <c r="O711">
        <f>ROUND(VLOOKUP(H711,'[1]Feeder energy'!$L:$P,5,FALSE)/1000,3)</f>
        <v>32465.487000000001</v>
      </c>
      <c r="P711">
        <f t="shared" si="44"/>
        <v>1</v>
      </c>
      <c r="Q711" t="s">
        <v>18</v>
      </c>
    </row>
    <row r="712" spans="1:17" x14ac:dyDescent="0.25">
      <c r="A712" s="5">
        <v>110214009022</v>
      </c>
      <c r="B712" s="6">
        <v>44256</v>
      </c>
      <c r="C712">
        <v>50000</v>
      </c>
      <c r="D712">
        <v>30000</v>
      </c>
      <c r="E712">
        <v>97</v>
      </c>
      <c r="F712">
        <v>20000</v>
      </c>
      <c r="G712">
        <v>383</v>
      </c>
      <c r="H712" s="6">
        <f t="shared" si="45"/>
        <v>44228</v>
      </c>
      <c r="I712">
        <f>SUMIFS('[1]Monthly unit'!$C:$C,'[1]Monthly unit'!$A:$A,'[1]Final sheet'!A712,'[1]Monthly unit'!$B:$B,'[1]Final sheet'!H712)</f>
        <v>163</v>
      </c>
      <c r="J712">
        <f t="shared" si="46"/>
        <v>2</v>
      </c>
      <c r="K712">
        <f t="shared" si="47"/>
        <v>2021</v>
      </c>
      <c r="L712">
        <f>ROUND(VLOOKUP(H712,'[1]Feeder energy'!$L:$P,2,FALSE)/1000,3)</f>
        <v>33233.120999999999</v>
      </c>
      <c r="M712">
        <f>ROUND(VLOOKUP(H712,'[1]Feeder energy'!$L:$P,3,FALSE)/1000,3)</f>
        <v>36538.711000000003</v>
      </c>
      <c r="N712">
        <f>ROUND(VLOOKUP(H712,'[1]Feeder energy'!$L:$P,4,FALSE)/1000,3)</f>
        <v>35270.14</v>
      </c>
      <c r="O712">
        <f>ROUND(VLOOKUP(H712,'[1]Feeder energy'!$L:$P,5,FALSE)/1000,3)</f>
        <v>32465.487000000001</v>
      </c>
      <c r="P712">
        <f t="shared" si="44"/>
        <v>1</v>
      </c>
      <c r="Q712" t="s">
        <v>18</v>
      </c>
    </row>
    <row r="713" spans="1:17" x14ac:dyDescent="0.25">
      <c r="A713" s="5">
        <v>110214009045</v>
      </c>
      <c r="B713" s="6">
        <v>44256</v>
      </c>
      <c r="C713">
        <v>50000</v>
      </c>
      <c r="D713">
        <v>30000</v>
      </c>
      <c r="E713">
        <v>97</v>
      </c>
      <c r="F713">
        <v>20000</v>
      </c>
      <c r="G713">
        <v>383</v>
      </c>
      <c r="H713" s="6">
        <f t="shared" si="45"/>
        <v>44228</v>
      </c>
      <c r="I713">
        <f>SUMIFS('[1]Monthly unit'!$C:$C,'[1]Monthly unit'!$A:$A,'[1]Final sheet'!A713,'[1]Monthly unit'!$B:$B,'[1]Final sheet'!H713)</f>
        <v>436</v>
      </c>
      <c r="J713">
        <f t="shared" si="46"/>
        <v>2</v>
      </c>
      <c r="K713">
        <f t="shared" si="47"/>
        <v>2021</v>
      </c>
      <c r="L713">
        <f>ROUND(VLOOKUP(H713,'[1]Feeder energy'!$L:$P,2,FALSE)/1000,3)</f>
        <v>33233.120999999999</v>
      </c>
      <c r="M713">
        <f>ROUND(VLOOKUP(H713,'[1]Feeder energy'!$L:$P,3,FALSE)/1000,3)</f>
        <v>36538.711000000003</v>
      </c>
      <c r="N713">
        <f>ROUND(VLOOKUP(H713,'[1]Feeder energy'!$L:$P,4,FALSE)/1000,3)</f>
        <v>35270.14</v>
      </c>
      <c r="O713">
        <f>ROUND(VLOOKUP(H713,'[1]Feeder energy'!$L:$P,5,FALSE)/1000,3)</f>
        <v>32465.487000000001</v>
      </c>
      <c r="P713">
        <f t="shared" si="44"/>
        <v>1</v>
      </c>
      <c r="Q713" t="s">
        <v>18</v>
      </c>
    </row>
    <row r="714" spans="1:17" x14ac:dyDescent="0.25">
      <c r="A714" s="5">
        <v>110214009050</v>
      </c>
      <c r="B714" s="6">
        <v>44256</v>
      </c>
      <c r="C714">
        <v>33000</v>
      </c>
      <c r="D714">
        <v>4000</v>
      </c>
      <c r="E714">
        <v>102</v>
      </c>
      <c r="F714">
        <v>5000</v>
      </c>
      <c r="G714">
        <v>511</v>
      </c>
      <c r="H714" s="6">
        <f t="shared" si="45"/>
        <v>44228</v>
      </c>
      <c r="I714">
        <f>SUMIFS('[1]Monthly unit'!$C:$C,'[1]Monthly unit'!$A:$A,'[1]Final sheet'!A714,'[1]Monthly unit'!$B:$B,'[1]Final sheet'!H714)</f>
        <v>223</v>
      </c>
      <c r="J714">
        <f t="shared" si="46"/>
        <v>2</v>
      </c>
      <c r="K714">
        <f t="shared" si="47"/>
        <v>2021</v>
      </c>
      <c r="L714">
        <f>ROUND(VLOOKUP(H714,'[1]Feeder energy'!$L:$P,2,FALSE)/1000,3)</f>
        <v>33233.120999999999</v>
      </c>
      <c r="M714">
        <f>ROUND(VLOOKUP(H714,'[1]Feeder energy'!$L:$P,3,FALSE)/1000,3)</f>
        <v>36538.711000000003</v>
      </c>
      <c r="N714">
        <f>ROUND(VLOOKUP(H714,'[1]Feeder energy'!$L:$P,4,FALSE)/1000,3)</f>
        <v>35270.14</v>
      </c>
      <c r="O714">
        <f>ROUND(VLOOKUP(H714,'[1]Feeder energy'!$L:$P,5,FALSE)/1000,3)</f>
        <v>32465.487000000001</v>
      </c>
      <c r="P714">
        <f t="shared" si="44"/>
        <v>1</v>
      </c>
      <c r="Q714" t="s">
        <v>18</v>
      </c>
    </row>
    <row r="715" spans="1:17" x14ac:dyDescent="0.25">
      <c r="A715" s="5">
        <v>110214009099</v>
      </c>
      <c r="B715" s="6">
        <v>44256</v>
      </c>
      <c r="C715">
        <v>0</v>
      </c>
      <c r="D715">
        <v>20000</v>
      </c>
      <c r="E715">
        <v>859</v>
      </c>
      <c r="F715">
        <v>20000</v>
      </c>
      <c r="G715">
        <v>859</v>
      </c>
      <c r="H715" s="6">
        <f t="shared" si="45"/>
        <v>44228</v>
      </c>
      <c r="I715">
        <f>SUMIFS('[1]Monthly unit'!$C:$C,'[1]Monthly unit'!$A:$A,'[1]Final sheet'!A715,'[1]Monthly unit'!$B:$B,'[1]Final sheet'!H715)</f>
        <v>0</v>
      </c>
      <c r="J715">
        <f t="shared" si="46"/>
        <v>2</v>
      </c>
      <c r="K715">
        <f t="shared" si="47"/>
        <v>2021</v>
      </c>
      <c r="L715">
        <f>ROUND(VLOOKUP(H715,'[1]Feeder energy'!$L:$P,2,FALSE)/1000,3)</f>
        <v>33233.120999999999</v>
      </c>
      <c r="M715">
        <f>ROUND(VLOOKUP(H715,'[1]Feeder energy'!$L:$P,3,FALSE)/1000,3)</f>
        <v>36538.711000000003</v>
      </c>
      <c r="N715">
        <f>ROUND(VLOOKUP(H715,'[1]Feeder energy'!$L:$P,4,FALSE)/1000,3)</f>
        <v>35270.14</v>
      </c>
      <c r="O715">
        <f>ROUND(VLOOKUP(H715,'[1]Feeder energy'!$L:$P,5,FALSE)/1000,3)</f>
        <v>32465.487000000001</v>
      </c>
      <c r="P715">
        <f t="shared" si="44"/>
        <v>1</v>
      </c>
      <c r="Q715" t="s">
        <v>18</v>
      </c>
    </row>
    <row r="716" spans="1:17" x14ac:dyDescent="0.25">
      <c r="A716" s="5">
        <v>110214009107</v>
      </c>
      <c r="B716" s="6">
        <v>44256</v>
      </c>
      <c r="C716">
        <v>22000</v>
      </c>
      <c r="D716">
        <v>10000</v>
      </c>
      <c r="E716">
        <v>224</v>
      </c>
      <c r="F716">
        <v>10000</v>
      </c>
      <c r="G716">
        <v>383</v>
      </c>
      <c r="H716" s="6">
        <f t="shared" si="45"/>
        <v>44228</v>
      </c>
      <c r="I716">
        <f>SUMIFS('[1]Monthly unit'!$C:$C,'[1]Monthly unit'!$A:$A,'[1]Final sheet'!A716,'[1]Monthly unit'!$B:$B,'[1]Final sheet'!H716)</f>
        <v>288</v>
      </c>
      <c r="J716">
        <f t="shared" si="46"/>
        <v>2</v>
      </c>
      <c r="K716">
        <f t="shared" si="47"/>
        <v>2021</v>
      </c>
      <c r="L716">
        <f>ROUND(VLOOKUP(H716,'[1]Feeder energy'!$L:$P,2,FALSE)/1000,3)</f>
        <v>33233.120999999999</v>
      </c>
      <c r="M716">
        <f>ROUND(VLOOKUP(H716,'[1]Feeder energy'!$L:$P,3,FALSE)/1000,3)</f>
        <v>36538.711000000003</v>
      </c>
      <c r="N716">
        <f>ROUND(VLOOKUP(H716,'[1]Feeder energy'!$L:$P,4,FALSE)/1000,3)</f>
        <v>35270.14</v>
      </c>
      <c r="O716">
        <f>ROUND(VLOOKUP(H716,'[1]Feeder energy'!$L:$P,5,FALSE)/1000,3)</f>
        <v>32465.487000000001</v>
      </c>
      <c r="P716">
        <f t="shared" si="44"/>
        <v>1</v>
      </c>
      <c r="Q716" t="s">
        <v>18</v>
      </c>
    </row>
    <row r="717" spans="1:17" x14ac:dyDescent="0.25">
      <c r="A717" s="5">
        <v>110214009239</v>
      </c>
      <c r="B717" s="6">
        <v>44256</v>
      </c>
      <c r="C717">
        <v>6000</v>
      </c>
      <c r="D717">
        <v>6000</v>
      </c>
      <c r="E717">
        <v>58</v>
      </c>
      <c r="F717">
        <v>6000</v>
      </c>
      <c r="G717">
        <v>378</v>
      </c>
      <c r="H717" s="6">
        <f t="shared" si="45"/>
        <v>44228</v>
      </c>
      <c r="I717">
        <f>SUMIFS('[1]Monthly unit'!$C:$C,'[1]Monthly unit'!$A:$A,'[1]Final sheet'!A717,'[1]Monthly unit'!$B:$B,'[1]Final sheet'!H717)</f>
        <v>60</v>
      </c>
      <c r="J717">
        <f t="shared" si="46"/>
        <v>2</v>
      </c>
      <c r="K717">
        <f t="shared" si="47"/>
        <v>2021</v>
      </c>
      <c r="L717">
        <f>ROUND(VLOOKUP(H717,'[1]Feeder energy'!$L:$P,2,FALSE)/1000,3)</f>
        <v>33233.120999999999</v>
      </c>
      <c r="M717">
        <f>ROUND(VLOOKUP(H717,'[1]Feeder energy'!$L:$P,3,FALSE)/1000,3)</f>
        <v>36538.711000000003</v>
      </c>
      <c r="N717">
        <f>ROUND(VLOOKUP(H717,'[1]Feeder energy'!$L:$P,4,FALSE)/1000,3)</f>
        <v>35270.14</v>
      </c>
      <c r="O717">
        <f>ROUND(VLOOKUP(H717,'[1]Feeder energy'!$L:$P,5,FALSE)/1000,3)</f>
        <v>32465.487000000001</v>
      </c>
      <c r="P717">
        <f t="shared" si="44"/>
        <v>1</v>
      </c>
      <c r="Q717" t="s">
        <v>19</v>
      </c>
    </row>
    <row r="718" spans="1:17" x14ac:dyDescent="0.25">
      <c r="A718" s="5">
        <v>110214009247</v>
      </c>
      <c r="B718" s="6">
        <v>44256</v>
      </c>
      <c r="C718">
        <v>15000</v>
      </c>
      <c r="D718">
        <v>5000</v>
      </c>
      <c r="E718">
        <v>53</v>
      </c>
      <c r="F718">
        <v>10000</v>
      </c>
      <c r="G718">
        <v>399</v>
      </c>
      <c r="H718" s="6">
        <f t="shared" si="45"/>
        <v>44228</v>
      </c>
      <c r="I718">
        <f>SUMIFS('[1]Monthly unit'!$C:$C,'[1]Monthly unit'!$A:$A,'[1]Final sheet'!A718,'[1]Monthly unit'!$B:$B,'[1]Final sheet'!H718)</f>
        <v>198</v>
      </c>
      <c r="J718">
        <f t="shared" si="46"/>
        <v>2</v>
      </c>
      <c r="K718">
        <f t="shared" si="47"/>
        <v>2021</v>
      </c>
      <c r="L718">
        <f>ROUND(VLOOKUP(H718,'[1]Feeder energy'!$L:$P,2,FALSE)/1000,3)</f>
        <v>33233.120999999999</v>
      </c>
      <c r="M718">
        <f>ROUND(VLOOKUP(H718,'[1]Feeder energy'!$L:$P,3,FALSE)/1000,3)</f>
        <v>36538.711000000003</v>
      </c>
      <c r="N718">
        <f>ROUND(VLOOKUP(H718,'[1]Feeder energy'!$L:$P,4,FALSE)/1000,3)</f>
        <v>35270.14</v>
      </c>
      <c r="O718">
        <f>ROUND(VLOOKUP(H718,'[1]Feeder energy'!$L:$P,5,FALSE)/1000,3)</f>
        <v>32465.487000000001</v>
      </c>
      <c r="P718">
        <f t="shared" si="44"/>
        <v>1</v>
      </c>
      <c r="Q718" t="s">
        <v>19</v>
      </c>
    </row>
    <row r="719" spans="1:17" x14ac:dyDescent="0.25">
      <c r="A719" s="5">
        <v>110214009250</v>
      </c>
      <c r="B719" s="6">
        <v>44256</v>
      </c>
      <c r="C719">
        <v>5000</v>
      </c>
      <c r="D719">
        <v>5000</v>
      </c>
      <c r="E719">
        <v>199</v>
      </c>
      <c r="F719">
        <v>5000</v>
      </c>
      <c r="G719">
        <v>553</v>
      </c>
      <c r="H719" s="6">
        <f t="shared" si="45"/>
        <v>44228</v>
      </c>
      <c r="I719">
        <f>SUMIFS('[1]Monthly unit'!$C:$C,'[1]Monthly unit'!$A:$A,'[1]Final sheet'!A719,'[1]Monthly unit'!$B:$B,'[1]Final sheet'!H719)</f>
        <v>5</v>
      </c>
      <c r="J719">
        <f t="shared" si="46"/>
        <v>2</v>
      </c>
      <c r="K719">
        <f t="shared" si="47"/>
        <v>2021</v>
      </c>
      <c r="L719">
        <f>ROUND(VLOOKUP(H719,'[1]Feeder energy'!$L:$P,2,FALSE)/1000,3)</f>
        <v>33233.120999999999</v>
      </c>
      <c r="M719">
        <f>ROUND(VLOOKUP(H719,'[1]Feeder energy'!$L:$P,3,FALSE)/1000,3)</f>
        <v>36538.711000000003</v>
      </c>
      <c r="N719">
        <f>ROUND(VLOOKUP(H719,'[1]Feeder energy'!$L:$P,4,FALSE)/1000,3)</f>
        <v>35270.14</v>
      </c>
      <c r="O719">
        <f>ROUND(VLOOKUP(H719,'[1]Feeder energy'!$L:$P,5,FALSE)/1000,3)</f>
        <v>32465.487000000001</v>
      </c>
      <c r="P719">
        <f t="shared" si="44"/>
        <v>1</v>
      </c>
      <c r="Q719" t="s">
        <v>19</v>
      </c>
    </row>
    <row r="720" spans="1:17" x14ac:dyDescent="0.25">
      <c r="A720" s="5">
        <v>110214011344</v>
      </c>
      <c r="B720" s="6">
        <v>44256</v>
      </c>
      <c r="C720">
        <v>6000</v>
      </c>
      <c r="D720">
        <v>6000</v>
      </c>
      <c r="E720">
        <v>192</v>
      </c>
      <c r="H720" s="6">
        <f t="shared" si="45"/>
        <v>44228</v>
      </c>
      <c r="I720">
        <f>SUMIFS('[1]Monthly unit'!$C:$C,'[1]Monthly unit'!$A:$A,'[1]Final sheet'!A720,'[1]Monthly unit'!$B:$B,'[1]Final sheet'!H720)</f>
        <v>24</v>
      </c>
      <c r="J720">
        <f t="shared" si="46"/>
        <v>2</v>
      </c>
      <c r="K720">
        <f t="shared" si="47"/>
        <v>2021</v>
      </c>
      <c r="L720">
        <f>ROUND(VLOOKUP(H720,'[1]Feeder energy'!$L:$P,2,FALSE)/1000,3)</f>
        <v>33233.120999999999</v>
      </c>
      <c r="M720">
        <f>ROUND(VLOOKUP(H720,'[1]Feeder energy'!$L:$P,3,FALSE)/1000,3)</f>
        <v>36538.711000000003</v>
      </c>
      <c r="N720">
        <f>ROUND(VLOOKUP(H720,'[1]Feeder energy'!$L:$P,4,FALSE)/1000,3)</f>
        <v>35270.14</v>
      </c>
      <c r="O720">
        <f>ROUND(VLOOKUP(H720,'[1]Feeder energy'!$L:$P,5,FALSE)/1000,3)</f>
        <v>32465.487000000001</v>
      </c>
      <c r="P720">
        <f t="shared" si="44"/>
        <v>1</v>
      </c>
      <c r="Q720" t="s">
        <v>18</v>
      </c>
    </row>
    <row r="721" spans="1:17" x14ac:dyDescent="0.25">
      <c r="A721" s="5">
        <v>110214011802</v>
      </c>
      <c r="B721" s="6">
        <v>44256</v>
      </c>
      <c r="C721">
        <v>10200</v>
      </c>
      <c r="D721">
        <v>10000</v>
      </c>
      <c r="E721">
        <v>224</v>
      </c>
      <c r="F721">
        <v>10000</v>
      </c>
      <c r="G721">
        <v>383</v>
      </c>
      <c r="H721" s="6">
        <f t="shared" si="45"/>
        <v>44228</v>
      </c>
      <c r="I721">
        <f>SUMIFS('[1]Monthly unit'!$C:$C,'[1]Monthly unit'!$A:$A,'[1]Final sheet'!A721,'[1]Monthly unit'!$B:$B,'[1]Final sheet'!H721)</f>
        <v>0</v>
      </c>
      <c r="J721">
        <f t="shared" si="46"/>
        <v>2</v>
      </c>
      <c r="K721">
        <f t="shared" si="47"/>
        <v>2021</v>
      </c>
      <c r="L721">
        <f>ROUND(VLOOKUP(H721,'[1]Feeder energy'!$L:$P,2,FALSE)/1000,3)</f>
        <v>33233.120999999999</v>
      </c>
      <c r="M721">
        <f>ROUND(VLOOKUP(H721,'[1]Feeder energy'!$L:$P,3,FALSE)/1000,3)</f>
        <v>36538.711000000003</v>
      </c>
      <c r="N721">
        <f>ROUND(VLOOKUP(H721,'[1]Feeder energy'!$L:$P,4,FALSE)/1000,3)</f>
        <v>35270.14</v>
      </c>
      <c r="O721">
        <f>ROUND(VLOOKUP(H721,'[1]Feeder energy'!$L:$P,5,FALSE)/1000,3)</f>
        <v>32465.487000000001</v>
      </c>
      <c r="P721">
        <f t="shared" si="44"/>
        <v>1</v>
      </c>
      <c r="Q721" t="s">
        <v>18</v>
      </c>
    </row>
    <row r="722" spans="1:17" x14ac:dyDescent="0.25">
      <c r="A722" s="5">
        <v>110214011952</v>
      </c>
      <c r="B722" s="6">
        <v>44256</v>
      </c>
      <c r="C722">
        <v>35000</v>
      </c>
      <c r="D722">
        <v>4000</v>
      </c>
      <c r="E722">
        <v>62</v>
      </c>
      <c r="F722">
        <v>10000</v>
      </c>
      <c r="G722">
        <v>383</v>
      </c>
      <c r="H722" s="6">
        <f t="shared" si="45"/>
        <v>44228</v>
      </c>
      <c r="I722">
        <f>SUMIFS('[1]Monthly unit'!$C:$C,'[1]Monthly unit'!$A:$A,'[1]Final sheet'!A722,'[1]Monthly unit'!$B:$B,'[1]Final sheet'!H722)</f>
        <v>214</v>
      </c>
      <c r="J722">
        <f t="shared" si="46"/>
        <v>2</v>
      </c>
      <c r="K722">
        <f t="shared" si="47"/>
        <v>2021</v>
      </c>
      <c r="L722">
        <f>ROUND(VLOOKUP(H722,'[1]Feeder energy'!$L:$P,2,FALSE)/1000,3)</f>
        <v>33233.120999999999</v>
      </c>
      <c r="M722">
        <f>ROUND(VLOOKUP(H722,'[1]Feeder energy'!$L:$P,3,FALSE)/1000,3)</f>
        <v>36538.711000000003</v>
      </c>
      <c r="N722">
        <f>ROUND(VLOOKUP(H722,'[1]Feeder energy'!$L:$P,4,FALSE)/1000,3)</f>
        <v>35270.14</v>
      </c>
      <c r="O722">
        <f>ROUND(VLOOKUP(H722,'[1]Feeder energy'!$L:$P,5,FALSE)/1000,3)</f>
        <v>32465.487000000001</v>
      </c>
      <c r="P722">
        <f t="shared" si="44"/>
        <v>1</v>
      </c>
      <c r="Q722" t="s">
        <v>18</v>
      </c>
    </row>
    <row r="723" spans="1:17" x14ac:dyDescent="0.25">
      <c r="A723" s="5">
        <v>110214012152</v>
      </c>
      <c r="B723" s="6">
        <v>44256</v>
      </c>
      <c r="C723">
        <v>43000</v>
      </c>
      <c r="D723">
        <v>3000</v>
      </c>
      <c r="E723">
        <v>62</v>
      </c>
      <c r="F723">
        <v>8000</v>
      </c>
      <c r="G723">
        <v>383</v>
      </c>
      <c r="H723" s="6">
        <f t="shared" si="45"/>
        <v>44228</v>
      </c>
      <c r="I723">
        <f>SUMIFS('[1]Monthly unit'!$C:$C,'[1]Monthly unit'!$A:$A,'[1]Final sheet'!A723,'[1]Monthly unit'!$B:$B,'[1]Final sheet'!H723)</f>
        <v>247</v>
      </c>
      <c r="J723">
        <f t="shared" si="46"/>
        <v>2</v>
      </c>
      <c r="K723">
        <f t="shared" si="47"/>
        <v>2021</v>
      </c>
      <c r="L723">
        <f>ROUND(VLOOKUP(H723,'[1]Feeder energy'!$L:$P,2,FALSE)/1000,3)</f>
        <v>33233.120999999999</v>
      </c>
      <c r="M723">
        <f>ROUND(VLOOKUP(H723,'[1]Feeder energy'!$L:$P,3,FALSE)/1000,3)</f>
        <v>36538.711000000003</v>
      </c>
      <c r="N723">
        <f>ROUND(VLOOKUP(H723,'[1]Feeder energy'!$L:$P,4,FALSE)/1000,3)</f>
        <v>35270.14</v>
      </c>
      <c r="O723">
        <f>ROUND(VLOOKUP(H723,'[1]Feeder energy'!$L:$P,5,FALSE)/1000,3)</f>
        <v>32465.487000000001</v>
      </c>
      <c r="P723">
        <f t="shared" si="44"/>
        <v>1</v>
      </c>
      <c r="Q723" t="s">
        <v>18</v>
      </c>
    </row>
    <row r="724" spans="1:17" x14ac:dyDescent="0.25">
      <c r="A724" s="5">
        <v>110214012402</v>
      </c>
      <c r="B724" s="6">
        <v>44256</v>
      </c>
      <c r="C724">
        <v>10000</v>
      </c>
      <c r="D724">
        <v>5000</v>
      </c>
      <c r="E724">
        <v>49</v>
      </c>
      <c r="F724">
        <v>5000</v>
      </c>
      <c r="G724">
        <v>557</v>
      </c>
      <c r="H724" s="6">
        <f t="shared" si="45"/>
        <v>44228</v>
      </c>
      <c r="I724">
        <f>SUMIFS('[1]Monthly unit'!$C:$C,'[1]Monthly unit'!$A:$A,'[1]Final sheet'!A724,'[1]Monthly unit'!$B:$B,'[1]Final sheet'!H724)</f>
        <v>50</v>
      </c>
      <c r="J724">
        <f t="shared" si="46"/>
        <v>2</v>
      </c>
      <c r="K724">
        <f t="shared" si="47"/>
        <v>2021</v>
      </c>
      <c r="L724">
        <f>ROUND(VLOOKUP(H724,'[1]Feeder energy'!$L:$P,2,FALSE)/1000,3)</f>
        <v>33233.120999999999</v>
      </c>
      <c r="M724">
        <f>ROUND(VLOOKUP(H724,'[1]Feeder energy'!$L:$P,3,FALSE)/1000,3)</f>
        <v>36538.711000000003</v>
      </c>
      <c r="N724">
        <f>ROUND(VLOOKUP(H724,'[1]Feeder energy'!$L:$P,4,FALSE)/1000,3)</f>
        <v>35270.14</v>
      </c>
      <c r="O724">
        <f>ROUND(VLOOKUP(H724,'[1]Feeder energy'!$L:$P,5,FALSE)/1000,3)</f>
        <v>32465.487000000001</v>
      </c>
      <c r="P724">
        <f t="shared" si="44"/>
        <v>1</v>
      </c>
      <c r="Q724" t="s">
        <v>18</v>
      </c>
    </row>
    <row r="725" spans="1:17" x14ac:dyDescent="0.25">
      <c r="A725" s="5">
        <v>110214012454</v>
      </c>
      <c r="B725" s="6">
        <v>44256</v>
      </c>
      <c r="C725">
        <v>41000</v>
      </c>
      <c r="D725">
        <v>11000</v>
      </c>
      <c r="E725">
        <v>84</v>
      </c>
      <c r="F725">
        <v>20000</v>
      </c>
      <c r="G725">
        <v>383</v>
      </c>
      <c r="H725" s="6">
        <f t="shared" si="45"/>
        <v>44228</v>
      </c>
      <c r="I725">
        <f>SUMIFS('[1]Monthly unit'!$C:$C,'[1]Monthly unit'!$A:$A,'[1]Final sheet'!A725,'[1]Monthly unit'!$B:$B,'[1]Final sheet'!H725)</f>
        <v>242</v>
      </c>
      <c r="J725">
        <f t="shared" si="46"/>
        <v>2</v>
      </c>
      <c r="K725">
        <f t="shared" si="47"/>
        <v>2021</v>
      </c>
      <c r="L725">
        <f>ROUND(VLOOKUP(H725,'[1]Feeder energy'!$L:$P,2,FALSE)/1000,3)</f>
        <v>33233.120999999999</v>
      </c>
      <c r="M725">
        <f>ROUND(VLOOKUP(H725,'[1]Feeder energy'!$L:$P,3,FALSE)/1000,3)</f>
        <v>36538.711000000003</v>
      </c>
      <c r="N725">
        <f>ROUND(VLOOKUP(H725,'[1]Feeder energy'!$L:$P,4,FALSE)/1000,3)</f>
        <v>35270.14</v>
      </c>
      <c r="O725">
        <f>ROUND(VLOOKUP(H725,'[1]Feeder energy'!$L:$P,5,FALSE)/1000,3)</f>
        <v>32465.487000000001</v>
      </c>
      <c r="P725">
        <f t="shared" si="44"/>
        <v>1</v>
      </c>
      <c r="Q725" t="s">
        <v>18</v>
      </c>
    </row>
    <row r="726" spans="1:17" x14ac:dyDescent="0.25">
      <c r="A726" s="5">
        <v>110214012465</v>
      </c>
      <c r="B726" s="6">
        <v>44256</v>
      </c>
      <c r="C726">
        <v>40000</v>
      </c>
      <c r="D726">
        <v>20000</v>
      </c>
      <c r="E726">
        <v>125</v>
      </c>
      <c r="F726">
        <v>20000</v>
      </c>
      <c r="G726">
        <v>515</v>
      </c>
      <c r="H726" s="6">
        <f t="shared" si="45"/>
        <v>44228</v>
      </c>
      <c r="I726">
        <f>SUMIFS('[1]Monthly unit'!$C:$C,'[1]Monthly unit'!$A:$A,'[1]Final sheet'!A726,'[1]Monthly unit'!$B:$B,'[1]Final sheet'!H726)</f>
        <v>202</v>
      </c>
      <c r="J726">
        <f t="shared" si="46"/>
        <v>2</v>
      </c>
      <c r="K726">
        <f t="shared" si="47"/>
        <v>2021</v>
      </c>
      <c r="L726">
        <f>ROUND(VLOOKUP(H726,'[1]Feeder energy'!$L:$P,2,FALSE)/1000,3)</f>
        <v>33233.120999999999</v>
      </c>
      <c r="M726">
        <f>ROUND(VLOOKUP(H726,'[1]Feeder energy'!$L:$P,3,FALSE)/1000,3)</f>
        <v>36538.711000000003</v>
      </c>
      <c r="N726">
        <f>ROUND(VLOOKUP(H726,'[1]Feeder energy'!$L:$P,4,FALSE)/1000,3)</f>
        <v>35270.14</v>
      </c>
      <c r="O726">
        <f>ROUND(VLOOKUP(H726,'[1]Feeder energy'!$L:$P,5,FALSE)/1000,3)</f>
        <v>32465.487000000001</v>
      </c>
      <c r="P726">
        <f t="shared" si="44"/>
        <v>1</v>
      </c>
      <c r="Q726" t="s">
        <v>18</v>
      </c>
    </row>
    <row r="727" spans="1:17" x14ac:dyDescent="0.25">
      <c r="A727" s="5">
        <v>110214015076</v>
      </c>
      <c r="B727" s="6">
        <v>44256</v>
      </c>
      <c r="C727">
        <v>25000</v>
      </c>
      <c r="D727">
        <v>4000</v>
      </c>
      <c r="E727">
        <v>84</v>
      </c>
      <c r="F727">
        <v>5000</v>
      </c>
      <c r="G727">
        <v>383</v>
      </c>
      <c r="H727" s="6">
        <f t="shared" si="45"/>
        <v>44228</v>
      </c>
      <c r="I727">
        <f>SUMIFS('[1]Monthly unit'!$C:$C,'[1]Monthly unit'!$A:$A,'[1]Final sheet'!A727,'[1]Monthly unit'!$B:$B,'[1]Final sheet'!H727)</f>
        <v>0</v>
      </c>
      <c r="J727">
        <f t="shared" si="46"/>
        <v>2</v>
      </c>
      <c r="K727">
        <f t="shared" si="47"/>
        <v>2021</v>
      </c>
      <c r="L727">
        <f>ROUND(VLOOKUP(H727,'[1]Feeder energy'!$L:$P,2,FALSE)/1000,3)</f>
        <v>33233.120999999999</v>
      </c>
      <c r="M727">
        <f>ROUND(VLOOKUP(H727,'[1]Feeder energy'!$L:$P,3,FALSE)/1000,3)</f>
        <v>36538.711000000003</v>
      </c>
      <c r="N727">
        <f>ROUND(VLOOKUP(H727,'[1]Feeder energy'!$L:$P,4,FALSE)/1000,3)</f>
        <v>35270.14</v>
      </c>
      <c r="O727">
        <f>ROUND(VLOOKUP(H727,'[1]Feeder energy'!$L:$P,5,FALSE)/1000,3)</f>
        <v>32465.487000000001</v>
      </c>
      <c r="P727">
        <f t="shared" si="44"/>
        <v>1</v>
      </c>
      <c r="Q727" t="s">
        <v>18</v>
      </c>
    </row>
    <row r="728" spans="1:17" x14ac:dyDescent="0.25">
      <c r="A728" s="5">
        <v>110214015477</v>
      </c>
      <c r="B728" s="6">
        <v>44256</v>
      </c>
      <c r="C728">
        <v>0</v>
      </c>
      <c r="D728">
        <v>19500</v>
      </c>
      <c r="E728">
        <v>437</v>
      </c>
      <c r="F728">
        <v>19500</v>
      </c>
      <c r="G728">
        <v>437</v>
      </c>
      <c r="H728" s="6">
        <f t="shared" si="45"/>
        <v>44228</v>
      </c>
      <c r="I728">
        <f>SUMIFS('[1]Monthly unit'!$C:$C,'[1]Monthly unit'!$A:$A,'[1]Final sheet'!A728,'[1]Monthly unit'!$B:$B,'[1]Final sheet'!H728)</f>
        <v>77</v>
      </c>
      <c r="J728">
        <f t="shared" si="46"/>
        <v>2</v>
      </c>
      <c r="K728">
        <f t="shared" si="47"/>
        <v>2021</v>
      </c>
      <c r="L728">
        <f>ROUND(VLOOKUP(H728,'[1]Feeder energy'!$L:$P,2,FALSE)/1000,3)</f>
        <v>33233.120999999999</v>
      </c>
      <c r="M728">
        <f>ROUND(VLOOKUP(H728,'[1]Feeder energy'!$L:$P,3,FALSE)/1000,3)</f>
        <v>36538.711000000003</v>
      </c>
      <c r="N728">
        <f>ROUND(VLOOKUP(H728,'[1]Feeder energy'!$L:$P,4,FALSE)/1000,3)</f>
        <v>35270.14</v>
      </c>
      <c r="O728">
        <f>ROUND(VLOOKUP(H728,'[1]Feeder energy'!$L:$P,5,FALSE)/1000,3)</f>
        <v>32465.487000000001</v>
      </c>
      <c r="P728">
        <f t="shared" si="44"/>
        <v>1</v>
      </c>
      <c r="Q728" t="s">
        <v>18</v>
      </c>
    </row>
    <row r="729" spans="1:17" x14ac:dyDescent="0.25">
      <c r="A729" s="5">
        <v>110214015702</v>
      </c>
      <c r="B729" s="6">
        <v>44256</v>
      </c>
      <c r="C729">
        <v>41000</v>
      </c>
      <c r="D729">
        <v>5000</v>
      </c>
      <c r="E729">
        <v>102</v>
      </c>
      <c r="F729">
        <v>10000</v>
      </c>
      <c r="G729">
        <v>1111</v>
      </c>
      <c r="H729" s="6">
        <f t="shared" si="45"/>
        <v>44228</v>
      </c>
      <c r="I729">
        <f>SUMIFS('[1]Monthly unit'!$C:$C,'[1]Monthly unit'!$A:$A,'[1]Final sheet'!A729,'[1]Monthly unit'!$B:$B,'[1]Final sheet'!H729)</f>
        <v>71</v>
      </c>
      <c r="J729">
        <f t="shared" si="46"/>
        <v>2</v>
      </c>
      <c r="K729">
        <f t="shared" si="47"/>
        <v>2021</v>
      </c>
      <c r="L729">
        <f>ROUND(VLOOKUP(H729,'[1]Feeder energy'!$L:$P,2,FALSE)/1000,3)</f>
        <v>33233.120999999999</v>
      </c>
      <c r="M729">
        <f>ROUND(VLOOKUP(H729,'[1]Feeder energy'!$L:$P,3,FALSE)/1000,3)</f>
        <v>36538.711000000003</v>
      </c>
      <c r="N729">
        <f>ROUND(VLOOKUP(H729,'[1]Feeder energy'!$L:$P,4,FALSE)/1000,3)</f>
        <v>35270.14</v>
      </c>
      <c r="O729">
        <f>ROUND(VLOOKUP(H729,'[1]Feeder energy'!$L:$P,5,FALSE)/1000,3)</f>
        <v>32465.487000000001</v>
      </c>
      <c r="P729">
        <f t="shared" si="44"/>
        <v>1</v>
      </c>
      <c r="Q729" t="s">
        <v>18</v>
      </c>
    </row>
    <row r="730" spans="1:17" x14ac:dyDescent="0.25">
      <c r="A730" s="5">
        <v>110214016001</v>
      </c>
      <c r="B730" s="6">
        <v>44256</v>
      </c>
      <c r="C730">
        <v>4500</v>
      </c>
      <c r="D730">
        <v>500</v>
      </c>
      <c r="E730">
        <v>3</v>
      </c>
      <c r="F730">
        <v>500</v>
      </c>
      <c r="G730">
        <v>371</v>
      </c>
      <c r="H730" s="6">
        <f t="shared" si="45"/>
        <v>44228</v>
      </c>
      <c r="I730">
        <f>SUMIFS('[1]Monthly unit'!$C:$C,'[1]Monthly unit'!$A:$A,'[1]Final sheet'!A730,'[1]Monthly unit'!$B:$B,'[1]Final sheet'!H730)</f>
        <v>16</v>
      </c>
      <c r="J730">
        <f t="shared" si="46"/>
        <v>2</v>
      </c>
      <c r="K730">
        <f t="shared" si="47"/>
        <v>2021</v>
      </c>
      <c r="L730">
        <f>ROUND(VLOOKUP(H730,'[1]Feeder energy'!$L:$P,2,FALSE)/1000,3)</f>
        <v>33233.120999999999</v>
      </c>
      <c r="M730">
        <f>ROUND(VLOOKUP(H730,'[1]Feeder energy'!$L:$P,3,FALSE)/1000,3)</f>
        <v>36538.711000000003</v>
      </c>
      <c r="N730">
        <f>ROUND(VLOOKUP(H730,'[1]Feeder energy'!$L:$P,4,FALSE)/1000,3)</f>
        <v>35270.14</v>
      </c>
      <c r="O730">
        <f>ROUND(VLOOKUP(H730,'[1]Feeder energy'!$L:$P,5,FALSE)/1000,3)</f>
        <v>32465.487000000001</v>
      </c>
      <c r="P730">
        <f t="shared" si="44"/>
        <v>1</v>
      </c>
      <c r="Q730" t="s">
        <v>18</v>
      </c>
    </row>
    <row r="731" spans="1:17" x14ac:dyDescent="0.25">
      <c r="A731" s="5">
        <v>110214016048</v>
      </c>
      <c r="B731" s="6">
        <v>44256</v>
      </c>
      <c r="C731">
        <v>30000</v>
      </c>
      <c r="D731">
        <v>15000</v>
      </c>
      <c r="E731">
        <v>192</v>
      </c>
      <c r="F731">
        <v>15000</v>
      </c>
      <c r="G731">
        <v>527</v>
      </c>
      <c r="H731" s="6">
        <f t="shared" si="45"/>
        <v>44228</v>
      </c>
      <c r="I731">
        <f>SUMIFS('[1]Monthly unit'!$C:$C,'[1]Monthly unit'!$A:$A,'[1]Final sheet'!A731,'[1]Monthly unit'!$B:$B,'[1]Final sheet'!H731)</f>
        <v>61</v>
      </c>
      <c r="J731">
        <f t="shared" si="46"/>
        <v>2</v>
      </c>
      <c r="K731">
        <f t="shared" si="47"/>
        <v>2021</v>
      </c>
      <c r="L731">
        <f>ROUND(VLOOKUP(H731,'[1]Feeder energy'!$L:$P,2,FALSE)/1000,3)</f>
        <v>33233.120999999999</v>
      </c>
      <c r="M731">
        <f>ROUND(VLOOKUP(H731,'[1]Feeder energy'!$L:$P,3,FALSE)/1000,3)</f>
        <v>36538.711000000003</v>
      </c>
      <c r="N731">
        <f>ROUND(VLOOKUP(H731,'[1]Feeder energy'!$L:$P,4,FALSE)/1000,3)</f>
        <v>35270.14</v>
      </c>
      <c r="O731">
        <f>ROUND(VLOOKUP(H731,'[1]Feeder energy'!$L:$P,5,FALSE)/1000,3)</f>
        <v>32465.487000000001</v>
      </c>
      <c r="P731">
        <f t="shared" si="44"/>
        <v>1</v>
      </c>
      <c r="Q731" t="s">
        <v>18</v>
      </c>
    </row>
    <row r="732" spans="1:17" x14ac:dyDescent="0.25">
      <c r="A732" s="5">
        <v>110214016051</v>
      </c>
      <c r="B732" s="6">
        <v>44256</v>
      </c>
      <c r="C732">
        <v>45000</v>
      </c>
      <c r="D732">
        <v>15000</v>
      </c>
      <c r="E732">
        <v>68</v>
      </c>
      <c r="F732">
        <v>15000</v>
      </c>
      <c r="G732">
        <v>409</v>
      </c>
      <c r="H732" s="6">
        <f t="shared" si="45"/>
        <v>44228</v>
      </c>
      <c r="I732">
        <f>SUMIFS('[1]Monthly unit'!$C:$C,'[1]Monthly unit'!$A:$A,'[1]Final sheet'!A732,'[1]Monthly unit'!$B:$B,'[1]Final sheet'!H732)</f>
        <v>388</v>
      </c>
      <c r="J732">
        <f t="shared" si="46"/>
        <v>2</v>
      </c>
      <c r="K732">
        <f t="shared" si="47"/>
        <v>2021</v>
      </c>
      <c r="L732">
        <f>ROUND(VLOOKUP(H732,'[1]Feeder energy'!$L:$P,2,FALSE)/1000,3)</f>
        <v>33233.120999999999</v>
      </c>
      <c r="M732">
        <f>ROUND(VLOOKUP(H732,'[1]Feeder energy'!$L:$P,3,FALSE)/1000,3)</f>
        <v>36538.711000000003</v>
      </c>
      <c r="N732">
        <f>ROUND(VLOOKUP(H732,'[1]Feeder energy'!$L:$P,4,FALSE)/1000,3)</f>
        <v>35270.14</v>
      </c>
      <c r="O732">
        <f>ROUND(VLOOKUP(H732,'[1]Feeder energy'!$L:$P,5,FALSE)/1000,3)</f>
        <v>32465.487000000001</v>
      </c>
      <c r="P732">
        <f t="shared" si="44"/>
        <v>1</v>
      </c>
      <c r="Q732" t="s">
        <v>18</v>
      </c>
    </row>
    <row r="733" spans="1:17" x14ac:dyDescent="0.25">
      <c r="A733" s="5">
        <v>110214016052</v>
      </c>
      <c r="B733" s="6">
        <v>44256</v>
      </c>
      <c r="C733">
        <v>300000</v>
      </c>
      <c r="D733">
        <v>30000</v>
      </c>
      <c r="E733">
        <v>26</v>
      </c>
      <c r="F733">
        <v>30000</v>
      </c>
      <c r="G733">
        <v>409</v>
      </c>
      <c r="H733" s="6">
        <f t="shared" si="45"/>
        <v>44228</v>
      </c>
      <c r="I733">
        <f>SUMIFS('[1]Monthly unit'!$C:$C,'[1]Monthly unit'!$A:$A,'[1]Final sheet'!A733,'[1]Monthly unit'!$B:$B,'[1]Final sheet'!H733)</f>
        <v>2164</v>
      </c>
      <c r="J733">
        <f t="shared" si="46"/>
        <v>2</v>
      </c>
      <c r="K733">
        <f t="shared" si="47"/>
        <v>2021</v>
      </c>
      <c r="L733">
        <f>ROUND(VLOOKUP(H733,'[1]Feeder energy'!$L:$P,2,FALSE)/1000,3)</f>
        <v>33233.120999999999</v>
      </c>
      <c r="M733">
        <f>ROUND(VLOOKUP(H733,'[1]Feeder energy'!$L:$P,3,FALSE)/1000,3)</f>
        <v>36538.711000000003</v>
      </c>
      <c r="N733">
        <f>ROUND(VLOOKUP(H733,'[1]Feeder energy'!$L:$P,4,FALSE)/1000,3)</f>
        <v>35270.14</v>
      </c>
      <c r="O733">
        <f>ROUND(VLOOKUP(H733,'[1]Feeder energy'!$L:$P,5,FALSE)/1000,3)</f>
        <v>32465.487000000001</v>
      </c>
      <c r="P733">
        <f t="shared" si="44"/>
        <v>1</v>
      </c>
      <c r="Q733" t="s">
        <v>18</v>
      </c>
    </row>
    <row r="734" spans="1:17" x14ac:dyDescent="0.25">
      <c r="A734" s="5">
        <v>110214016135</v>
      </c>
      <c r="B734" s="6">
        <v>44256</v>
      </c>
      <c r="C734">
        <v>10000</v>
      </c>
      <c r="D734">
        <v>10000</v>
      </c>
      <c r="E734">
        <v>74</v>
      </c>
      <c r="F734">
        <v>5000</v>
      </c>
      <c r="G734">
        <v>817</v>
      </c>
      <c r="H734" s="6">
        <f t="shared" si="45"/>
        <v>44228</v>
      </c>
      <c r="I734">
        <f>SUMIFS('[1]Monthly unit'!$C:$C,'[1]Monthly unit'!$A:$A,'[1]Final sheet'!A734,'[1]Monthly unit'!$B:$B,'[1]Final sheet'!H734)</f>
        <v>54</v>
      </c>
      <c r="J734">
        <f t="shared" si="46"/>
        <v>2</v>
      </c>
      <c r="K734">
        <f t="shared" si="47"/>
        <v>2021</v>
      </c>
      <c r="L734">
        <f>ROUND(VLOOKUP(H734,'[1]Feeder energy'!$L:$P,2,FALSE)/1000,3)</f>
        <v>33233.120999999999</v>
      </c>
      <c r="M734">
        <f>ROUND(VLOOKUP(H734,'[1]Feeder energy'!$L:$P,3,FALSE)/1000,3)</f>
        <v>36538.711000000003</v>
      </c>
      <c r="N734">
        <f>ROUND(VLOOKUP(H734,'[1]Feeder energy'!$L:$P,4,FALSE)/1000,3)</f>
        <v>35270.14</v>
      </c>
      <c r="O734">
        <f>ROUND(VLOOKUP(H734,'[1]Feeder energy'!$L:$P,5,FALSE)/1000,3)</f>
        <v>32465.487000000001</v>
      </c>
      <c r="P734">
        <f t="shared" si="44"/>
        <v>1</v>
      </c>
      <c r="Q734" t="s">
        <v>18</v>
      </c>
    </row>
    <row r="735" spans="1:17" x14ac:dyDescent="0.25">
      <c r="A735" s="5">
        <v>110214016156</v>
      </c>
      <c r="B735" s="6">
        <v>44256</v>
      </c>
      <c r="C735">
        <v>10000</v>
      </c>
      <c r="D735">
        <v>10000</v>
      </c>
      <c r="E735">
        <v>74</v>
      </c>
      <c r="F735">
        <v>20000</v>
      </c>
      <c r="G735">
        <v>430</v>
      </c>
      <c r="H735" s="6">
        <f t="shared" si="45"/>
        <v>44228</v>
      </c>
      <c r="I735">
        <f>SUMIFS('[1]Monthly unit'!$C:$C,'[1]Monthly unit'!$A:$A,'[1]Final sheet'!A735,'[1]Monthly unit'!$B:$B,'[1]Final sheet'!H735)</f>
        <v>478</v>
      </c>
      <c r="J735">
        <f t="shared" si="46"/>
        <v>2</v>
      </c>
      <c r="K735">
        <f t="shared" si="47"/>
        <v>2021</v>
      </c>
      <c r="L735">
        <f>ROUND(VLOOKUP(H735,'[1]Feeder energy'!$L:$P,2,FALSE)/1000,3)</f>
        <v>33233.120999999999</v>
      </c>
      <c r="M735">
        <f>ROUND(VLOOKUP(H735,'[1]Feeder energy'!$L:$P,3,FALSE)/1000,3)</f>
        <v>36538.711000000003</v>
      </c>
      <c r="N735">
        <f>ROUND(VLOOKUP(H735,'[1]Feeder energy'!$L:$P,4,FALSE)/1000,3)</f>
        <v>35270.14</v>
      </c>
      <c r="O735">
        <f>ROUND(VLOOKUP(H735,'[1]Feeder energy'!$L:$P,5,FALSE)/1000,3)</f>
        <v>32465.487000000001</v>
      </c>
      <c r="P735">
        <f t="shared" si="44"/>
        <v>1</v>
      </c>
      <c r="Q735" t="s">
        <v>18</v>
      </c>
    </row>
    <row r="736" spans="1:17" x14ac:dyDescent="0.25">
      <c r="A736" s="5">
        <v>110214016177</v>
      </c>
      <c r="B736" s="6">
        <v>44256</v>
      </c>
      <c r="C736">
        <v>138000</v>
      </c>
      <c r="D736">
        <v>50000</v>
      </c>
      <c r="E736">
        <v>63</v>
      </c>
      <c r="F736">
        <v>20000</v>
      </c>
      <c r="G736">
        <v>368</v>
      </c>
      <c r="H736" s="6">
        <f t="shared" si="45"/>
        <v>44228</v>
      </c>
      <c r="I736">
        <f>SUMIFS('[1]Monthly unit'!$C:$C,'[1]Monthly unit'!$A:$A,'[1]Final sheet'!A736,'[1]Monthly unit'!$B:$B,'[1]Final sheet'!H736)</f>
        <v>994</v>
      </c>
      <c r="J736">
        <f t="shared" si="46"/>
        <v>2</v>
      </c>
      <c r="K736">
        <f t="shared" si="47"/>
        <v>2021</v>
      </c>
      <c r="L736">
        <f>ROUND(VLOOKUP(H736,'[1]Feeder energy'!$L:$P,2,FALSE)/1000,3)</f>
        <v>33233.120999999999</v>
      </c>
      <c r="M736">
        <f>ROUND(VLOOKUP(H736,'[1]Feeder energy'!$L:$P,3,FALSE)/1000,3)</f>
        <v>36538.711000000003</v>
      </c>
      <c r="N736">
        <f>ROUND(VLOOKUP(H736,'[1]Feeder energy'!$L:$P,4,FALSE)/1000,3)</f>
        <v>35270.14</v>
      </c>
      <c r="O736">
        <f>ROUND(VLOOKUP(H736,'[1]Feeder energy'!$L:$P,5,FALSE)/1000,3)</f>
        <v>32465.487000000001</v>
      </c>
      <c r="P736">
        <f t="shared" si="44"/>
        <v>1</v>
      </c>
      <c r="Q736" t="s">
        <v>18</v>
      </c>
    </row>
    <row r="737" spans="1:17" x14ac:dyDescent="0.25">
      <c r="A737" s="5">
        <v>110214016194</v>
      </c>
      <c r="B737" s="6">
        <v>44256</v>
      </c>
      <c r="C737">
        <v>485000</v>
      </c>
      <c r="D737">
        <v>90000</v>
      </c>
      <c r="E737">
        <v>42</v>
      </c>
      <c r="F737">
        <v>80000</v>
      </c>
      <c r="G737">
        <v>368</v>
      </c>
      <c r="H737" s="6">
        <f t="shared" si="45"/>
        <v>44228</v>
      </c>
      <c r="I737">
        <f>SUMIFS('[1]Monthly unit'!$C:$C,'[1]Monthly unit'!$A:$A,'[1]Final sheet'!A737,'[1]Monthly unit'!$B:$B,'[1]Final sheet'!H737)</f>
        <v>5236</v>
      </c>
      <c r="J737">
        <f t="shared" si="46"/>
        <v>2</v>
      </c>
      <c r="K737">
        <f t="shared" si="47"/>
        <v>2021</v>
      </c>
      <c r="L737">
        <f>ROUND(VLOOKUP(H737,'[1]Feeder energy'!$L:$P,2,FALSE)/1000,3)</f>
        <v>33233.120999999999</v>
      </c>
      <c r="M737">
        <f>ROUND(VLOOKUP(H737,'[1]Feeder energy'!$L:$P,3,FALSE)/1000,3)</f>
        <v>36538.711000000003</v>
      </c>
      <c r="N737">
        <f>ROUND(VLOOKUP(H737,'[1]Feeder energy'!$L:$P,4,FALSE)/1000,3)</f>
        <v>35270.14</v>
      </c>
      <c r="O737">
        <f>ROUND(VLOOKUP(H737,'[1]Feeder energy'!$L:$P,5,FALSE)/1000,3)</f>
        <v>32465.487000000001</v>
      </c>
      <c r="P737">
        <f t="shared" si="44"/>
        <v>1</v>
      </c>
      <c r="Q737" t="s">
        <v>18</v>
      </c>
    </row>
    <row r="738" spans="1:17" x14ac:dyDescent="0.25">
      <c r="A738" s="5">
        <v>110214017060</v>
      </c>
      <c r="B738" s="6">
        <v>44256</v>
      </c>
      <c r="C738">
        <v>62495</v>
      </c>
      <c r="D738">
        <v>10000</v>
      </c>
      <c r="E738">
        <v>83</v>
      </c>
      <c r="F738">
        <v>10000</v>
      </c>
      <c r="G738">
        <v>468</v>
      </c>
      <c r="H738" s="6">
        <f t="shared" si="45"/>
        <v>44228</v>
      </c>
      <c r="I738">
        <f>SUMIFS('[1]Monthly unit'!$C:$C,'[1]Monthly unit'!$A:$A,'[1]Final sheet'!A738,'[1]Monthly unit'!$B:$B,'[1]Final sheet'!H738)</f>
        <v>279</v>
      </c>
      <c r="J738">
        <f t="shared" si="46"/>
        <v>2</v>
      </c>
      <c r="K738">
        <f t="shared" si="47"/>
        <v>2021</v>
      </c>
      <c r="L738">
        <f>ROUND(VLOOKUP(H738,'[1]Feeder energy'!$L:$P,2,FALSE)/1000,3)</f>
        <v>33233.120999999999</v>
      </c>
      <c r="M738">
        <f>ROUND(VLOOKUP(H738,'[1]Feeder energy'!$L:$P,3,FALSE)/1000,3)</f>
        <v>36538.711000000003</v>
      </c>
      <c r="N738">
        <f>ROUND(VLOOKUP(H738,'[1]Feeder energy'!$L:$P,4,FALSE)/1000,3)</f>
        <v>35270.14</v>
      </c>
      <c r="O738">
        <f>ROUND(VLOOKUP(H738,'[1]Feeder energy'!$L:$P,5,FALSE)/1000,3)</f>
        <v>32465.487000000001</v>
      </c>
      <c r="P738">
        <f t="shared" si="44"/>
        <v>1</v>
      </c>
      <c r="Q738" t="s">
        <v>18</v>
      </c>
    </row>
    <row r="739" spans="1:17" x14ac:dyDescent="0.25">
      <c r="A739" s="5">
        <v>110214017537</v>
      </c>
      <c r="B739" s="6">
        <v>44256</v>
      </c>
      <c r="C739">
        <v>16000</v>
      </c>
      <c r="D739">
        <v>10000</v>
      </c>
      <c r="E739">
        <v>33</v>
      </c>
      <c r="F739">
        <v>1921</v>
      </c>
      <c r="G739">
        <v>427</v>
      </c>
      <c r="H739" s="6">
        <f t="shared" si="45"/>
        <v>44228</v>
      </c>
      <c r="I739">
        <f>SUMIFS('[1]Monthly unit'!$C:$C,'[1]Monthly unit'!$A:$A,'[1]Final sheet'!A739,'[1]Monthly unit'!$B:$B,'[1]Final sheet'!H739)</f>
        <v>102</v>
      </c>
      <c r="J739">
        <f t="shared" si="46"/>
        <v>2</v>
      </c>
      <c r="K739">
        <f t="shared" si="47"/>
        <v>2021</v>
      </c>
      <c r="L739">
        <f>ROUND(VLOOKUP(H739,'[1]Feeder energy'!$L:$P,2,FALSE)/1000,3)</f>
        <v>33233.120999999999</v>
      </c>
      <c r="M739">
        <f>ROUND(VLOOKUP(H739,'[1]Feeder energy'!$L:$P,3,FALSE)/1000,3)</f>
        <v>36538.711000000003</v>
      </c>
      <c r="N739">
        <f>ROUND(VLOOKUP(H739,'[1]Feeder energy'!$L:$P,4,FALSE)/1000,3)</f>
        <v>35270.14</v>
      </c>
      <c r="O739">
        <f>ROUND(VLOOKUP(H739,'[1]Feeder energy'!$L:$P,5,FALSE)/1000,3)</f>
        <v>32465.487000000001</v>
      </c>
      <c r="P739">
        <f t="shared" si="44"/>
        <v>1</v>
      </c>
      <c r="Q739" t="s">
        <v>18</v>
      </c>
    </row>
    <row r="740" spans="1:17" x14ac:dyDescent="0.25">
      <c r="A740" s="5">
        <v>110214020881</v>
      </c>
      <c r="B740" s="6">
        <v>44256</v>
      </c>
      <c r="C740">
        <v>80000</v>
      </c>
      <c r="D740">
        <v>20000</v>
      </c>
      <c r="E740">
        <v>109</v>
      </c>
      <c r="F740">
        <v>30000</v>
      </c>
      <c r="G740">
        <v>432</v>
      </c>
      <c r="H740" s="6">
        <f t="shared" si="45"/>
        <v>44228</v>
      </c>
      <c r="I740">
        <f>SUMIFS('[1]Monthly unit'!$C:$C,'[1]Monthly unit'!$A:$A,'[1]Final sheet'!A740,'[1]Monthly unit'!$B:$B,'[1]Final sheet'!H740)</f>
        <v>124</v>
      </c>
      <c r="J740">
        <f t="shared" si="46"/>
        <v>2</v>
      </c>
      <c r="K740">
        <f t="shared" si="47"/>
        <v>2021</v>
      </c>
      <c r="L740">
        <f>ROUND(VLOOKUP(H740,'[1]Feeder energy'!$L:$P,2,FALSE)/1000,3)</f>
        <v>33233.120999999999</v>
      </c>
      <c r="M740">
        <f>ROUND(VLOOKUP(H740,'[1]Feeder energy'!$L:$P,3,FALSE)/1000,3)</f>
        <v>36538.711000000003</v>
      </c>
      <c r="N740">
        <f>ROUND(VLOOKUP(H740,'[1]Feeder energy'!$L:$P,4,FALSE)/1000,3)</f>
        <v>35270.14</v>
      </c>
      <c r="O740">
        <f>ROUND(VLOOKUP(H740,'[1]Feeder energy'!$L:$P,5,FALSE)/1000,3)</f>
        <v>32465.487000000001</v>
      </c>
      <c r="P740">
        <f t="shared" si="44"/>
        <v>1</v>
      </c>
      <c r="Q740" t="s">
        <v>18</v>
      </c>
    </row>
    <row r="741" spans="1:17" x14ac:dyDescent="0.25">
      <c r="A741" s="5">
        <v>110214021592</v>
      </c>
      <c r="B741" s="6">
        <v>44256</v>
      </c>
      <c r="C741">
        <v>15000</v>
      </c>
      <c r="D741">
        <v>5000</v>
      </c>
      <c r="E741">
        <v>101</v>
      </c>
      <c r="F741">
        <v>5000</v>
      </c>
      <c r="G741">
        <v>584</v>
      </c>
      <c r="H741" s="6">
        <f t="shared" si="45"/>
        <v>44228</v>
      </c>
      <c r="I741">
        <f>SUMIFS('[1]Monthly unit'!$C:$C,'[1]Monthly unit'!$A:$A,'[1]Final sheet'!A741,'[1]Monthly unit'!$B:$B,'[1]Final sheet'!H741)</f>
        <v>67</v>
      </c>
      <c r="J741">
        <f t="shared" si="46"/>
        <v>2</v>
      </c>
      <c r="K741">
        <f t="shared" si="47"/>
        <v>2021</v>
      </c>
      <c r="L741">
        <f>ROUND(VLOOKUP(H741,'[1]Feeder energy'!$L:$P,2,FALSE)/1000,3)</f>
        <v>33233.120999999999</v>
      </c>
      <c r="M741">
        <f>ROUND(VLOOKUP(H741,'[1]Feeder energy'!$L:$P,3,FALSE)/1000,3)</f>
        <v>36538.711000000003</v>
      </c>
      <c r="N741">
        <f>ROUND(VLOOKUP(H741,'[1]Feeder energy'!$L:$P,4,FALSE)/1000,3)</f>
        <v>35270.14</v>
      </c>
      <c r="O741">
        <f>ROUND(VLOOKUP(H741,'[1]Feeder energy'!$L:$P,5,FALSE)/1000,3)</f>
        <v>32465.487000000001</v>
      </c>
      <c r="P741">
        <f t="shared" si="44"/>
        <v>1</v>
      </c>
      <c r="Q741" t="s">
        <v>18</v>
      </c>
    </row>
    <row r="742" spans="1:17" x14ac:dyDescent="0.25">
      <c r="A742" s="5">
        <v>110214021593</v>
      </c>
      <c r="B742" s="6">
        <v>44256</v>
      </c>
      <c r="C742">
        <v>6000</v>
      </c>
      <c r="D742">
        <v>6000</v>
      </c>
      <c r="E742">
        <v>5</v>
      </c>
      <c r="F742">
        <v>10000</v>
      </c>
      <c r="G742">
        <v>366</v>
      </c>
      <c r="H742" s="6">
        <f t="shared" si="45"/>
        <v>44228</v>
      </c>
      <c r="I742">
        <f>SUMIFS('[1]Monthly unit'!$C:$C,'[1]Monthly unit'!$A:$A,'[1]Final sheet'!A742,'[1]Monthly unit'!$B:$B,'[1]Final sheet'!H742)</f>
        <v>89</v>
      </c>
      <c r="J742">
        <f t="shared" si="46"/>
        <v>2</v>
      </c>
      <c r="K742">
        <f t="shared" si="47"/>
        <v>2021</v>
      </c>
      <c r="L742">
        <f>ROUND(VLOOKUP(H742,'[1]Feeder energy'!$L:$P,2,FALSE)/1000,3)</f>
        <v>33233.120999999999</v>
      </c>
      <c r="M742">
        <f>ROUND(VLOOKUP(H742,'[1]Feeder energy'!$L:$P,3,FALSE)/1000,3)</f>
        <v>36538.711000000003</v>
      </c>
      <c r="N742">
        <f>ROUND(VLOOKUP(H742,'[1]Feeder energy'!$L:$P,4,FALSE)/1000,3)</f>
        <v>35270.14</v>
      </c>
      <c r="O742">
        <f>ROUND(VLOOKUP(H742,'[1]Feeder energy'!$L:$P,5,FALSE)/1000,3)</f>
        <v>32465.487000000001</v>
      </c>
      <c r="P742">
        <f t="shared" si="44"/>
        <v>1</v>
      </c>
      <c r="Q742" t="s">
        <v>18</v>
      </c>
    </row>
    <row r="743" spans="1:17" x14ac:dyDescent="0.25">
      <c r="A743" s="5">
        <v>110211000839</v>
      </c>
      <c r="B743" s="6">
        <v>44228</v>
      </c>
      <c r="C743">
        <v>10000</v>
      </c>
      <c r="D743">
        <v>5000</v>
      </c>
      <c r="E743">
        <v>28</v>
      </c>
      <c r="F743">
        <v>5000</v>
      </c>
      <c r="G743">
        <v>532</v>
      </c>
      <c r="H743" s="6">
        <f t="shared" si="45"/>
        <v>44197</v>
      </c>
      <c r="I743">
        <f>SUMIFS('[1]Monthly unit'!$C:$C,'[1]Monthly unit'!$A:$A,'[1]Final sheet'!A743,'[1]Monthly unit'!$B:$B,'[1]Final sheet'!H743)</f>
        <v>6</v>
      </c>
      <c r="J743">
        <f t="shared" si="46"/>
        <v>1</v>
      </c>
      <c r="K743">
        <f t="shared" si="47"/>
        <v>2021</v>
      </c>
      <c r="L743">
        <f>ROUND(VLOOKUP(H743,'[1]Feeder energy'!$L:$P,2,FALSE)/1000,3)</f>
        <v>36538.711000000003</v>
      </c>
      <c r="M743">
        <f>ROUND(VLOOKUP(H743,'[1]Feeder energy'!$L:$P,3,FALSE)/1000,3)</f>
        <v>35270.14</v>
      </c>
      <c r="N743">
        <f>ROUND(VLOOKUP(H743,'[1]Feeder energy'!$L:$P,4,FALSE)/1000,3)</f>
        <v>32465.487000000001</v>
      </c>
      <c r="O743">
        <f>ROUND(VLOOKUP(H743,'[1]Feeder energy'!$L:$P,5,FALSE)/1000,3)</f>
        <v>40579.044999999998</v>
      </c>
      <c r="P743">
        <f t="shared" si="44"/>
        <v>1</v>
      </c>
      <c r="Q743" t="s">
        <v>17</v>
      </c>
    </row>
    <row r="744" spans="1:17" x14ac:dyDescent="0.25">
      <c r="A744" s="5">
        <v>110211001803</v>
      </c>
      <c r="B744" s="6">
        <v>44228</v>
      </c>
      <c r="C744">
        <v>15000</v>
      </c>
      <c r="D744">
        <v>10000</v>
      </c>
      <c r="E744">
        <v>11</v>
      </c>
      <c r="F744">
        <v>20000</v>
      </c>
      <c r="G744">
        <v>781</v>
      </c>
      <c r="H744" s="6">
        <f t="shared" si="45"/>
        <v>44197</v>
      </c>
      <c r="I744">
        <f>SUMIFS('[1]Monthly unit'!$C:$C,'[1]Monthly unit'!$A:$A,'[1]Final sheet'!A744,'[1]Monthly unit'!$B:$B,'[1]Final sheet'!H744)</f>
        <v>41</v>
      </c>
      <c r="J744">
        <f t="shared" si="46"/>
        <v>1</v>
      </c>
      <c r="K744">
        <f t="shared" si="47"/>
        <v>2021</v>
      </c>
      <c r="L744">
        <f>ROUND(VLOOKUP(H744,'[1]Feeder energy'!$L:$P,2,FALSE)/1000,3)</f>
        <v>36538.711000000003</v>
      </c>
      <c r="M744">
        <f>ROUND(VLOOKUP(H744,'[1]Feeder energy'!$L:$P,3,FALSE)/1000,3)</f>
        <v>35270.14</v>
      </c>
      <c r="N744">
        <f>ROUND(VLOOKUP(H744,'[1]Feeder energy'!$L:$P,4,FALSE)/1000,3)</f>
        <v>32465.487000000001</v>
      </c>
      <c r="O744">
        <f>ROUND(VLOOKUP(H744,'[1]Feeder energy'!$L:$P,5,FALSE)/1000,3)</f>
        <v>40579.044999999998</v>
      </c>
      <c r="P744">
        <f t="shared" si="44"/>
        <v>1</v>
      </c>
      <c r="Q744" t="s">
        <v>18</v>
      </c>
    </row>
    <row r="745" spans="1:17" x14ac:dyDescent="0.25">
      <c r="A745" s="5">
        <v>110211002080</v>
      </c>
      <c r="B745" s="6">
        <v>44228</v>
      </c>
      <c r="C745">
        <v>40000</v>
      </c>
      <c r="D745">
        <v>10000</v>
      </c>
      <c r="E745">
        <v>19</v>
      </c>
      <c r="F745">
        <v>10000</v>
      </c>
      <c r="G745">
        <v>370</v>
      </c>
      <c r="H745" s="6">
        <f t="shared" si="45"/>
        <v>44197</v>
      </c>
      <c r="I745">
        <f>SUMIFS('[1]Monthly unit'!$C:$C,'[1]Monthly unit'!$A:$A,'[1]Final sheet'!A745,'[1]Monthly unit'!$B:$B,'[1]Final sheet'!H745)</f>
        <v>213</v>
      </c>
      <c r="J745">
        <f t="shared" si="46"/>
        <v>1</v>
      </c>
      <c r="K745">
        <f t="shared" si="47"/>
        <v>2021</v>
      </c>
      <c r="L745">
        <f>ROUND(VLOOKUP(H745,'[1]Feeder energy'!$L:$P,2,FALSE)/1000,3)</f>
        <v>36538.711000000003</v>
      </c>
      <c r="M745">
        <f>ROUND(VLOOKUP(H745,'[1]Feeder energy'!$L:$P,3,FALSE)/1000,3)</f>
        <v>35270.14</v>
      </c>
      <c r="N745">
        <f>ROUND(VLOOKUP(H745,'[1]Feeder energy'!$L:$P,4,FALSE)/1000,3)</f>
        <v>32465.487000000001</v>
      </c>
      <c r="O745">
        <f>ROUND(VLOOKUP(H745,'[1]Feeder energy'!$L:$P,5,FALSE)/1000,3)</f>
        <v>40579.044999999998</v>
      </c>
      <c r="P745">
        <f t="shared" si="44"/>
        <v>1</v>
      </c>
      <c r="Q745" t="s">
        <v>18</v>
      </c>
    </row>
    <row r="746" spans="1:17" x14ac:dyDescent="0.25">
      <c r="A746" s="5">
        <v>110211002086</v>
      </c>
      <c r="B746" s="6">
        <v>44228</v>
      </c>
      <c r="C746">
        <v>10000</v>
      </c>
      <c r="D746">
        <v>5000</v>
      </c>
      <c r="E746">
        <v>156</v>
      </c>
      <c r="F746">
        <v>6000</v>
      </c>
      <c r="G746">
        <v>390</v>
      </c>
      <c r="H746" s="6">
        <f t="shared" si="45"/>
        <v>44197</v>
      </c>
      <c r="I746">
        <f>SUMIFS('[1]Monthly unit'!$C:$C,'[1]Monthly unit'!$A:$A,'[1]Final sheet'!A746,'[1]Monthly unit'!$B:$B,'[1]Final sheet'!H746)</f>
        <v>30</v>
      </c>
      <c r="J746">
        <f t="shared" si="46"/>
        <v>1</v>
      </c>
      <c r="K746">
        <f t="shared" si="47"/>
        <v>2021</v>
      </c>
      <c r="L746">
        <f>ROUND(VLOOKUP(H746,'[1]Feeder energy'!$L:$P,2,FALSE)/1000,3)</f>
        <v>36538.711000000003</v>
      </c>
      <c r="M746">
        <f>ROUND(VLOOKUP(H746,'[1]Feeder energy'!$L:$P,3,FALSE)/1000,3)</f>
        <v>35270.14</v>
      </c>
      <c r="N746">
        <f>ROUND(VLOOKUP(H746,'[1]Feeder energy'!$L:$P,4,FALSE)/1000,3)</f>
        <v>32465.487000000001</v>
      </c>
      <c r="O746">
        <f>ROUND(VLOOKUP(H746,'[1]Feeder energy'!$L:$P,5,FALSE)/1000,3)</f>
        <v>40579.044999999998</v>
      </c>
      <c r="P746">
        <f t="shared" si="44"/>
        <v>1</v>
      </c>
      <c r="Q746" t="s">
        <v>18</v>
      </c>
    </row>
    <row r="747" spans="1:17" x14ac:dyDescent="0.25">
      <c r="A747" s="5">
        <v>110211002087</v>
      </c>
      <c r="B747" s="6">
        <v>44228</v>
      </c>
      <c r="C747">
        <v>69830</v>
      </c>
      <c r="D747">
        <v>20000</v>
      </c>
      <c r="E747">
        <v>2</v>
      </c>
      <c r="F747">
        <v>10000</v>
      </c>
      <c r="G747">
        <v>410</v>
      </c>
      <c r="H747" s="6">
        <f t="shared" si="45"/>
        <v>44197</v>
      </c>
      <c r="I747">
        <f>SUMIFS('[1]Monthly unit'!$C:$C,'[1]Monthly unit'!$A:$A,'[1]Final sheet'!A747,'[1]Monthly unit'!$B:$B,'[1]Final sheet'!H747)</f>
        <v>316</v>
      </c>
      <c r="J747">
        <f t="shared" si="46"/>
        <v>1</v>
      </c>
      <c r="K747">
        <f t="shared" si="47"/>
        <v>2021</v>
      </c>
      <c r="L747">
        <f>ROUND(VLOOKUP(H747,'[1]Feeder energy'!$L:$P,2,FALSE)/1000,3)</f>
        <v>36538.711000000003</v>
      </c>
      <c r="M747">
        <f>ROUND(VLOOKUP(H747,'[1]Feeder energy'!$L:$P,3,FALSE)/1000,3)</f>
        <v>35270.14</v>
      </c>
      <c r="N747">
        <f>ROUND(VLOOKUP(H747,'[1]Feeder energy'!$L:$P,4,FALSE)/1000,3)</f>
        <v>32465.487000000001</v>
      </c>
      <c r="O747">
        <f>ROUND(VLOOKUP(H747,'[1]Feeder energy'!$L:$P,5,FALSE)/1000,3)</f>
        <v>40579.044999999998</v>
      </c>
      <c r="P747">
        <f t="shared" si="44"/>
        <v>1</v>
      </c>
      <c r="Q747" t="s">
        <v>18</v>
      </c>
    </row>
    <row r="748" spans="1:17" x14ac:dyDescent="0.25">
      <c r="A748" s="5">
        <v>110211002136</v>
      </c>
      <c r="B748" s="6">
        <v>44228</v>
      </c>
      <c r="C748">
        <v>48900</v>
      </c>
      <c r="D748">
        <v>10000</v>
      </c>
      <c r="E748">
        <v>5</v>
      </c>
      <c r="F748">
        <v>5000</v>
      </c>
      <c r="G748">
        <v>394</v>
      </c>
      <c r="H748" s="6">
        <f t="shared" si="45"/>
        <v>44197</v>
      </c>
      <c r="I748">
        <f>SUMIFS('[1]Monthly unit'!$C:$C,'[1]Monthly unit'!$A:$A,'[1]Final sheet'!A748,'[1]Monthly unit'!$B:$B,'[1]Final sheet'!H748)</f>
        <v>268</v>
      </c>
      <c r="J748">
        <f t="shared" si="46"/>
        <v>1</v>
      </c>
      <c r="K748">
        <f t="shared" si="47"/>
        <v>2021</v>
      </c>
      <c r="L748">
        <f>ROUND(VLOOKUP(H748,'[1]Feeder energy'!$L:$P,2,FALSE)/1000,3)</f>
        <v>36538.711000000003</v>
      </c>
      <c r="M748">
        <f>ROUND(VLOOKUP(H748,'[1]Feeder energy'!$L:$P,3,FALSE)/1000,3)</f>
        <v>35270.14</v>
      </c>
      <c r="N748">
        <f>ROUND(VLOOKUP(H748,'[1]Feeder energy'!$L:$P,4,FALSE)/1000,3)</f>
        <v>32465.487000000001</v>
      </c>
      <c r="O748">
        <f>ROUND(VLOOKUP(H748,'[1]Feeder energy'!$L:$P,5,FALSE)/1000,3)</f>
        <v>40579.044999999998</v>
      </c>
      <c r="P748">
        <f t="shared" si="44"/>
        <v>1</v>
      </c>
      <c r="Q748" t="s">
        <v>18</v>
      </c>
    </row>
    <row r="749" spans="1:17" x14ac:dyDescent="0.25">
      <c r="A749" s="5">
        <v>110211002383</v>
      </c>
      <c r="B749" s="6">
        <v>44228</v>
      </c>
      <c r="C749">
        <v>51400</v>
      </c>
      <c r="D749">
        <v>7000</v>
      </c>
      <c r="E749">
        <v>59</v>
      </c>
      <c r="F749">
        <v>10000</v>
      </c>
      <c r="G749">
        <v>410</v>
      </c>
      <c r="H749" s="6">
        <f t="shared" si="45"/>
        <v>44197</v>
      </c>
      <c r="I749">
        <f>SUMIFS('[1]Monthly unit'!$C:$C,'[1]Monthly unit'!$A:$A,'[1]Final sheet'!A749,'[1]Monthly unit'!$B:$B,'[1]Final sheet'!H749)</f>
        <v>326</v>
      </c>
      <c r="J749">
        <f t="shared" si="46"/>
        <v>1</v>
      </c>
      <c r="K749">
        <f t="shared" si="47"/>
        <v>2021</v>
      </c>
      <c r="L749">
        <f>ROUND(VLOOKUP(H749,'[1]Feeder energy'!$L:$P,2,FALSE)/1000,3)</f>
        <v>36538.711000000003</v>
      </c>
      <c r="M749">
        <f>ROUND(VLOOKUP(H749,'[1]Feeder energy'!$L:$P,3,FALSE)/1000,3)</f>
        <v>35270.14</v>
      </c>
      <c r="N749">
        <f>ROUND(VLOOKUP(H749,'[1]Feeder energy'!$L:$P,4,FALSE)/1000,3)</f>
        <v>32465.487000000001</v>
      </c>
      <c r="O749">
        <f>ROUND(VLOOKUP(H749,'[1]Feeder energy'!$L:$P,5,FALSE)/1000,3)</f>
        <v>40579.044999999998</v>
      </c>
      <c r="P749">
        <f t="shared" si="44"/>
        <v>1</v>
      </c>
      <c r="Q749" t="s">
        <v>18</v>
      </c>
    </row>
    <row r="750" spans="1:17" x14ac:dyDescent="0.25">
      <c r="A750" s="5">
        <v>110211002384</v>
      </c>
      <c r="B750" s="6">
        <v>44228</v>
      </c>
      <c r="C750">
        <v>13235</v>
      </c>
      <c r="D750">
        <v>6000</v>
      </c>
      <c r="E750">
        <v>160</v>
      </c>
      <c r="F750">
        <v>235</v>
      </c>
      <c r="G750">
        <v>381</v>
      </c>
      <c r="H750" s="6">
        <f t="shared" si="45"/>
        <v>44197</v>
      </c>
      <c r="I750">
        <f>SUMIFS('[1]Monthly unit'!$C:$C,'[1]Monthly unit'!$A:$A,'[1]Final sheet'!A750,'[1]Monthly unit'!$B:$B,'[1]Final sheet'!H750)</f>
        <v>23</v>
      </c>
      <c r="J750">
        <f t="shared" si="46"/>
        <v>1</v>
      </c>
      <c r="K750">
        <f t="shared" si="47"/>
        <v>2021</v>
      </c>
      <c r="L750">
        <f>ROUND(VLOOKUP(H750,'[1]Feeder energy'!$L:$P,2,FALSE)/1000,3)</f>
        <v>36538.711000000003</v>
      </c>
      <c r="M750">
        <f>ROUND(VLOOKUP(H750,'[1]Feeder energy'!$L:$P,3,FALSE)/1000,3)</f>
        <v>35270.14</v>
      </c>
      <c r="N750">
        <f>ROUND(VLOOKUP(H750,'[1]Feeder energy'!$L:$P,4,FALSE)/1000,3)</f>
        <v>32465.487000000001</v>
      </c>
      <c r="O750">
        <f>ROUND(VLOOKUP(H750,'[1]Feeder energy'!$L:$P,5,FALSE)/1000,3)</f>
        <v>40579.044999999998</v>
      </c>
      <c r="P750">
        <f t="shared" si="44"/>
        <v>1</v>
      </c>
      <c r="Q750" t="s">
        <v>18</v>
      </c>
    </row>
    <row r="751" spans="1:17" x14ac:dyDescent="0.25">
      <c r="A751" s="5">
        <v>110211002386</v>
      </c>
      <c r="B751" s="6">
        <v>44228</v>
      </c>
      <c r="C751">
        <v>7000</v>
      </c>
      <c r="D751">
        <v>1000</v>
      </c>
      <c r="E751">
        <v>59</v>
      </c>
      <c r="F751">
        <v>6000</v>
      </c>
      <c r="G751">
        <v>980</v>
      </c>
      <c r="H751" s="6">
        <f t="shared" si="45"/>
        <v>44197</v>
      </c>
      <c r="I751">
        <f>SUMIFS('[1]Monthly unit'!$C:$C,'[1]Monthly unit'!$A:$A,'[1]Final sheet'!A751,'[1]Monthly unit'!$B:$B,'[1]Final sheet'!H751)</f>
        <v>0</v>
      </c>
      <c r="J751">
        <f t="shared" si="46"/>
        <v>1</v>
      </c>
      <c r="K751">
        <f t="shared" si="47"/>
        <v>2021</v>
      </c>
      <c r="L751">
        <f>ROUND(VLOOKUP(H751,'[1]Feeder energy'!$L:$P,2,FALSE)/1000,3)</f>
        <v>36538.711000000003</v>
      </c>
      <c r="M751">
        <f>ROUND(VLOOKUP(H751,'[1]Feeder energy'!$L:$P,3,FALSE)/1000,3)</f>
        <v>35270.14</v>
      </c>
      <c r="N751">
        <f>ROUND(VLOOKUP(H751,'[1]Feeder energy'!$L:$P,4,FALSE)/1000,3)</f>
        <v>32465.487000000001</v>
      </c>
      <c r="O751">
        <f>ROUND(VLOOKUP(H751,'[1]Feeder energy'!$L:$P,5,FALSE)/1000,3)</f>
        <v>40579.044999999998</v>
      </c>
      <c r="P751">
        <f t="shared" si="44"/>
        <v>1</v>
      </c>
      <c r="Q751" t="s">
        <v>18</v>
      </c>
    </row>
    <row r="752" spans="1:17" x14ac:dyDescent="0.25">
      <c r="A752" s="5">
        <v>110211002392</v>
      </c>
      <c r="B752" s="6">
        <v>44228</v>
      </c>
      <c r="C752">
        <v>6000</v>
      </c>
      <c r="D752">
        <v>6000</v>
      </c>
      <c r="E752">
        <v>160</v>
      </c>
      <c r="F752">
        <v>6000</v>
      </c>
      <c r="G752">
        <v>893</v>
      </c>
      <c r="H752" s="6">
        <f t="shared" si="45"/>
        <v>44197</v>
      </c>
      <c r="I752">
        <f>SUMIFS('[1]Monthly unit'!$C:$C,'[1]Monthly unit'!$A:$A,'[1]Final sheet'!A752,'[1]Monthly unit'!$B:$B,'[1]Final sheet'!H752)</f>
        <v>1</v>
      </c>
      <c r="J752">
        <f t="shared" si="46"/>
        <v>1</v>
      </c>
      <c r="K752">
        <f t="shared" si="47"/>
        <v>2021</v>
      </c>
      <c r="L752">
        <f>ROUND(VLOOKUP(H752,'[1]Feeder energy'!$L:$P,2,FALSE)/1000,3)</f>
        <v>36538.711000000003</v>
      </c>
      <c r="M752">
        <f>ROUND(VLOOKUP(H752,'[1]Feeder energy'!$L:$P,3,FALSE)/1000,3)</f>
        <v>35270.14</v>
      </c>
      <c r="N752">
        <f>ROUND(VLOOKUP(H752,'[1]Feeder energy'!$L:$P,4,FALSE)/1000,3)</f>
        <v>32465.487000000001</v>
      </c>
      <c r="O752">
        <f>ROUND(VLOOKUP(H752,'[1]Feeder energy'!$L:$P,5,FALSE)/1000,3)</f>
        <v>40579.044999999998</v>
      </c>
      <c r="P752">
        <f t="shared" si="44"/>
        <v>1</v>
      </c>
      <c r="Q752" t="s">
        <v>18</v>
      </c>
    </row>
    <row r="753" spans="1:17" x14ac:dyDescent="0.25">
      <c r="A753" s="5">
        <v>110211002394</v>
      </c>
      <c r="B753" s="6">
        <v>44228</v>
      </c>
      <c r="C753">
        <v>0</v>
      </c>
      <c r="D753">
        <v>5000</v>
      </c>
      <c r="E753">
        <v>893</v>
      </c>
      <c r="F753">
        <v>5000</v>
      </c>
      <c r="G753">
        <v>893</v>
      </c>
      <c r="H753" s="6">
        <f t="shared" si="45"/>
        <v>44197</v>
      </c>
      <c r="I753">
        <f>SUMIFS('[1]Monthly unit'!$C:$C,'[1]Monthly unit'!$A:$A,'[1]Final sheet'!A753,'[1]Monthly unit'!$B:$B,'[1]Final sheet'!H753)</f>
        <v>0</v>
      </c>
      <c r="J753">
        <f t="shared" si="46"/>
        <v>1</v>
      </c>
      <c r="K753">
        <f t="shared" si="47"/>
        <v>2021</v>
      </c>
      <c r="L753">
        <f>ROUND(VLOOKUP(H753,'[1]Feeder energy'!$L:$P,2,FALSE)/1000,3)</f>
        <v>36538.711000000003</v>
      </c>
      <c r="M753">
        <f>ROUND(VLOOKUP(H753,'[1]Feeder energy'!$L:$P,3,FALSE)/1000,3)</f>
        <v>35270.14</v>
      </c>
      <c r="N753">
        <f>ROUND(VLOOKUP(H753,'[1]Feeder energy'!$L:$P,4,FALSE)/1000,3)</f>
        <v>32465.487000000001</v>
      </c>
      <c r="O753">
        <f>ROUND(VLOOKUP(H753,'[1]Feeder energy'!$L:$P,5,FALSE)/1000,3)</f>
        <v>40579.044999999998</v>
      </c>
      <c r="P753">
        <f t="shared" si="44"/>
        <v>1</v>
      </c>
      <c r="Q753" t="s">
        <v>18</v>
      </c>
    </row>
    <row r="754" spans="1:17" x14ac:dyDescent="0.25">
      <c r="A754" s="5">
        <v>110211002396</v>
      </c>
      <c r="B754" s="6">
        <v>44228</v>
      </c>
      <c r="C754">
        <v>26743</v>
      </c>
      <c r="D754">
        <v>6000</v>
      </c>
      <c r="E754">
        <v>101</v>
      </c>
      <c r="F754">
        <v>1197</v>
      </c>
      <c r="G754">
        <v>381</v>
      </c>
      <c r="H754" s="6">
        <f t="shared" si="45"/>
        <v>44197</v>
      </c>
      <c r="I754">
        <f>SUMIFS('[1]Monthly unit'!$C:$C,'[1]Monthly unit'!$A:$A,'[1]Final sheet'!A754,'[1]Monthly unit'!$B:$B,'[1]Final sheet'!H754)</f>
        <v>103</v>
      </c>
      <c r="J754">
        <f t="shared" si="46"/>
        <v>1</v>
      </c>
      <c r="K754">
        <f t="shared" si="47"/>
        <v>2021</v>
      </c>
      <c r="L754">
        <f>ROUND(VLOOKUP(H754,'[1]Feeder energy'!$L:$P,2,FALSE)/1000,3)</f>
        <v>36538.711000000003</v>
      </c>
      <c r="M754">
        <f>ROUND(VLOOKUP(H754,'[1]Feeder energy'!$L:$P,3,FALSE)/1000,3)</f>
        <v>35270.14</v>
      </c>
      <c r="N754">
        <f>ROUND(VLOOKUP(H754,'[1]Feeder energy'!$L:$P,4,FALSE)/1000,3)</f>
        <v>32465.487000000001</v>
      </c>
      <c r="O754">
        <f>ROUND(VLOOKUP(H754,'[1]Feeder energy'!$L:$P,5,FALSE)/1000,3)</f>
        <v>40579.044999999998</v>
      </c>
      <c r="P754">
        <f t="shared" si="44"/>
        <v>1</v>
      </c>
      <c r="Q754" t="s">
        <v>18</v>
      </c>
    </row>
    <row r="755" spans="1:17" x14ac:dyDescent="0.25">
      <c r="A755" s="5">
        <v>110211002398</v>
      </c>
      <c r="B755" s="6">
        <v>44228</v>
      </c>
      <c r="C755">
        <v>23000</v>
      </c>
      <c r="D755">
        <v>11000</v>
      </c>
      <c r="E755">
        <v>160</v>
      </c>
      <c r="F755">
        <v>593</v>
      </c>
      <c r="G755">
        <v>467</v>
      </c>
      <c r="H755" s="6">
        <f t="shared" si="45"/>
        <v>44197</v>
      </c>
      <c r="I755">
        <f>SUMIFS('[1]Monthly unit'!$C:$C,'[1]Monthly unit'!$A:$A,'[1]Final sheet'!A755,'[1]Monthly unit'!$B:$B,'[1]Final sheet'!H755)</f>
        <v>143</v>
      </c>
      <c r="J755">
        <f t="shared" si="46"/>
        <v>1</v>
      </c>
      <c r="K755">
        <f t="shared" si="47"/>
        <v>2021</v>
      </c>
      <c r="L755">
        <f>ROUND(VLOOKUP(H755,'[1]Feeder energy'!$L:$P,2,FALSE)/1000,3)</f>
        <v>36538.711000000003</v>
      </c>
      <c r="M755">
        <f>ROUND(VLOOKUP(H755,'[1]Feeder energy'!$L:$P,3,FALSE)/1000,3)</f>
        <v>35270.14</v>
      </c>
      <c r="N755">
        <f>ROUND(VLOOKUP(H755,'[1]Feeder energy'!$L:$P,4,FALSE)/1000,3)</f>
        <v>32465.487000000001</v>
      </c>
      <c r="O755">
        <f>ROUND(VLOOKUP(H755,'[1]Feeder energy'!$L:$P,5,FALSE)/1000,3)</f>
        <v>40579.044999999998</v>
      </c>
      <c r="P755">
        <f t="shared" si="44"/>
        <v>1</v>
      </c>
      <c r="Q755" t="s">
        <v>18</v>
      </c>
    </row>
    <row r="756" spans="1:17" x14ac:dyDescent="0.25">
      <c r="A756" s="5">
        <v>110211002399</v>
      </c>
      <c r="B756" s="6">
        <v>44228</v>
      </c>
      <c r="C756">
        <v>50000</v>
      </c>
      <c r="D756">
        <v>10000</v>
      </c>
      <c r="E756">
        <v>73</v>
      </c>
      <c r="F756">
        <v>6000</v>
      </c>
      <c r="G756">
        <v>893</v>
      </c>
      <c r="H756" s="6">
        <f t="shared" si="45"/>
        <v>44197</v>
      </c>
      <c r="I756">
        <f>SUMIFS('[1]Monthly unit'!$C:$C,'[1]Monthly unit'!$A:$A,'[1]Final sheet'!A756,'[1]Monthly unit'!$B:$B,'[1]Final sheet'!H756)</f>
        <v>0</v>
      </c>
      <c r="J756">
        <f t="shared" si="46"/>
        <v>1</v>
      </c>
      <c r="K756">
        <f t="shared" si="47"/>
        <v>2021</v>
      </c>
      <c r="L756">
        <f>ROUND(VLOOKUP(H756,'[1]Feeder energy'!$L:$P,2,FALSE)/1000,3)</f>
        <v>36538.711000000003</v>
      </c>
      <c r="M756">
        <f>ROUND(VLOOKUP(H756,'[1]Feeder energy'!$L:$P,3,FALSE)/1000,3)</f>
        <v>35270.14</v>
      </c>
      <c r="N756">
        <f>ROUND(VLOOKUP(H756,'[1]Feeder energy'!$L:$P,4,FALSE)/1000,3)</f>
        <v>32465.487000000001</v>
      </c>
      <c r="O756">
        <f>ROUND(VLOOKUP(H756,'[1]Feeder energy'!$L:$P,5,FALSE)/1000,3)</f>
        <v>40579.044999999998</v>
      </c>
      <c r="P756">
        <f t="shared" si="44"/>
        <v>1</v>
      </c>
      <c r="Q756" t="s">
        <v>18</v>
      </c>
    </row>
    <row r="757" spans="1:17" x14ac:dyDescent="0.25">
      <c r="A757" s="5">
        <v>110211002401</v>
      </c>
      <c r="B757" s="6">
        <v>44228</v>
      </c>
      <c r="C757">
        <v>20000</v>
      </c>
      <c r="D757">
        <v>10000</v>
      </c>
      <c r="E757">
        <v>278</v>
      </c>
      <c r="F757">
        <v>20000</v>
      </c>
      <c r="G757">
        <v>483</v>
      </c>
      <c r="H757" s="6">
        <f t="shared" si="45"/>
        <v>44197</v>
      </c>
      <c r="I757">
        <f>SUMIFS('[1]Monthly unit'!$C:$C,'[1]Monthly unit'!$A:$A,'[1]Final sheet'!A757,'[1]Monthly unit'!$B:$B,'[1]Final sheet'!H757)</f>
        <v>32</v>
      </c>
      <c r="J757">
        <f t="shared" si="46"/>
        <v>1</v>
      </c>
      <c r="K757">
        <f t="shared" si="47"/>
        <v>2021</v>
      </c>
      <c r="L757">
        <f>ROUND(VLOOKUP(H757,'[1]Feeder energy'!$L:$P,2,FALSE)/1000,3)</f>
        <v>36538.711000000003</v>
      </c>
      <c r="M757">
        <f>ROUND(VLOOKUP(H757,'[1]Feeder energy'!$L:$P,3,FALSE)/1000,3)</f>
        <v>35270.14</v>
      </c>
      <c r="N757">
        <f>ROUND(VLOOKUP(H757,'[1]Feeder energy'!$L:$P,4,FALSE)/1000,3)</f>
        <v>32465.487000000001</v>
      </c>
      <c r="O757">
        <f>ROUND(VLOOKUP(H757,'[1]Feeder energy'!$L:$P,5,FALSE)/1000,3)</f>
        <v>40579.044999999998</v>
      </c>
      <c r="P757">
        <f t="shared" si="44"/>
        <v>1</v>
      </c>
      <c r="Q757" t="s">
        <v>18</v>
      </c>
    </row>
    <row r="758" spans="1:17" x14ac:dyDescent="0.25">
      <c r="A758" s="5">
        <v>110211002402</v>
      </c>
      <c r="B758" s="6">
        <v>44228</v>
      </c>
      <c r="C758">
        <v>40841</v>
      </c>
      <c r="D758">
        <v>6000</v>
      </c>
      <c r="E758">
        <v>73</v>
      </c>
      <c r="F758">
        <v>10000</v>
      </c>
      <c r="G758">
        <v>382</v>
      </c>
      <c r="H758" s="6">
        <f t="shared" si="45"/>
        <v>44197</v>
      </c>
      <c r="I758">
        <f>SUMIFS('[1]Monthly unit'!$C:$C,'[1]Monthly unit'!$A:$A,'[1]Final sheet'!A758,'[1]Monthly unit'!$B:$B,'[1]Final sheet'!H758)</f>
        <v>224</v>
      </c>
      <c r="J758">
        <f t="shared" si="46"/>
        <v>1</v>
      </c>
      <c r="K758">
        <f t="shared" si="47"/>
        <v>2021</v>
      </c>
      <c r="L758">
        <f>ROUND(VLOOKUP(H758,'[1]Feeder energy'!$L:$P,2,FALSE)/1000,3)</f>
        <v>36538.711000000003</v>
      </c>
      <c r="M758">
        <f>ROUND(VLOOKUP(H758,'[1]Feeder energy'!$L:$P,3,FALSE)/1000,3)</f>
        <v>35270.14</v>
      </c>
      <c r="N758">
        <f>ROUND(VLOOKUP(H758,'[1]Feeder energy'!$L:$P,4,FALSE)/1000,3)</f>
        <v>32465.487000000001</v>
      </c>
      <c r="O758">
        <f>ROUND(VLOOKUP(H758,'[1]Feeder energy'!$L:$P,5,FALSE)/1000,3)</f>
        <v>40579.044999999998</v>
      </c>
      <c r="P758">
        <f t="shared" si="44"/>
        <v>1</v>
      </c>
      <c r="Q758" t="s">
        <v>18</v>
      </c>
    </row>
    <row r="759" spans="1:17" x14ac:dyDescent="0.25">
      <c r="A759" s="5">
        <v>110211002403</v>
      </c>
      <c r="B759" s="6">
        <v>44228</v>
      </c>
      <c r="C759">
        <v>25000</v>
      </c>
      <c r="D759">
        <v>6000</v>
      </c>
      <c r="E759">
        <v>73</v>
      </c>
      <c r="F759">
        <v>7000</v>
      </c>
      <c r="G759">
        <v>473</v>
      </c>
      <c r="H759" s="6">
        <f t="shared" si="45"/>
        <v>44197</v>
      </c>
      <c r="I759">
        <f>SUMIFS('[1]Monthly unit'!$C:$C,'[1]Monthly unit'!$A:$A,'[1]Final sheet'!A759,'[1]Monthly unit'!$B:$B,'[1]Final sheet'!H759)</f>
        <v>195</v>
      </c>
      <c r="J759">
        <f t="shared" si="46"/>
        <v>1</v>
      </c>
      <c r="K759">
        <f t="shared" si="47"/>
        <v>2021</v>
      </c>
      <c r="L759">
        <f>ROUND(VLOOKUP(H759,'[1]Feeder energy'!$L:$P,2,FALSE)/1000,3)</f>
        <v>36538.711000000003</v>
      </c>
      <c r="M759">
        <f>ROUND(VLOOKUP(H759,'[1]Feeder energy'!$L:$P,3,FALSE)/1000,3)</f>
        <v>35270.14</v>
      </c>
      <c r="N759">
        <f>ROUND(VLOOKUP(H759,'[1]Feeder energy'!$L:$P,4,FALSE)/1000,3)</f>
        <v>32465.487000000001</v>
      </c>
      <c r="O759">
        <f>ROUND(VLOOKUP(H759,'[1]Feeder energy'!$L:$P,5,FALSE)/1000,3)</f>
        <v>40579.044999999998</v>
      </c>
      <c r="P759">
        <f t="shared" si="44"/>
        <v>1</v>
      </c>
      <c r="Q759" t="s">
        <v>18</v>
      </c>
    </row>
    <row r="760" spans="1:17" x14ac:dyDescent="0.25">
      <c r="A760" s="5">
        <v>110211002405</v>
      </c>
      <c r="B760" s="6">
        <v>44228</v>
      </c>
      <c r="C760">
        <v>23159</v>
      </c>
      <c r="D760">
        <v>8159</v>
      </c>
      <c r="E760">
        <v>93</v>
      </c>
      <c r="F760">
        <v>465</v>
      </c>
      <c r="G760">
        <v>437</v>
      </c>
      <c r="H760" s="6">
        <f t="shared" si="45"/>
        <v>44197</v>
      </c>
      <c r="I760">
        <f>SUMIFS('[1]Monthly unit'!$C:$C,'[1]Monthly unit'!$A:$A,'[1]Final sheet'!A760,'[1]Monthly unit'!$B:$B,'[1]Final sheet'!H760)</f>
        <v>0</v>
      </c>
      <c r="J760">
        <f t="shared" si="46"/>
        <v>1</v>
      </c>
      <c r="K760">
        <f t="shared" si="47"/>
        <v>2021</v>
      </c>
      <c r="L760">
        <f>ROUND(VLOOKUP(H760,'[1]Feeder energy'!$L:$P,2,FALSE)/1000,3)</f>
        <v>36538.711000000003</v>
      </c>
      <c r="M760">
        <f>ROUND(VLOOKUP(H760,'[1]Feeder energy'!$L:$P,3,FALSE)/1000,3)</f>
        <v>35270.14</v>
      </c>
      <c r="N760">
        <f>ROUND(VLOOKUP(H760,'[1]Feeder energy'!$L:$P,4,FALSE)/1000,3)</f>
        <v>32465.487000000001</v>
      </c>
      <c r="O760">
        <f>ROUND(VLOOKUP(H760,'[1]Feeder energy'!$L:$P,5,FALSE)/1000,3)</f>
        <v>40579.044999999998</v>
      </c>
      <c r="P760">
        <f t="shared" si="44"/>
        <v>1</v>
      </c>
      <c r="Q760" t="s">
        <v>18</v>
      </c>
    </row>
    <row r="761" spans="1:17" x14ac:dyDescent="0.25">
      <c r="A761" s="5">
        <v>110211002406</v>
      </c>
      <c r="B761" s="6">
        <v>44228</v>
      </c>
      <c r="C761">
        <v>70100</v>
      </c>
      <c r="D761">
        <v>6100</v>
      </c>
      <c r="E761">
        <v>59</v>
      </c>
      <c r="F761">
        <v>20000</v>
      </c>
      <c r="G761">
        <v>410</v>
      </c>
      <c r="H761" s="6">
        <f t="shared" si="45"/>
        <v>44197</v>
      </c>
      <c r="I761">
        <f>SUMIFS('[1]Monthly unit'!$C:$C,'[1]Monthly unit'!$A:$A,'[1]Final sheet'!A761,'[1]Monthly unit'!$B:$B,'[1]Final sheet'!H761)</f>
        <v>348</v>
      </c>
      <c r="J761">
        <f t="shared" si="46"/>
        <v>1</v>
      </c>
      <c r="K761">
        <f t="shared" si="47"/>
        <v>2021</v>
      </c>
      <c r="L761">
        <f>ROUND(VLOOKUP(H761,'[1]Feeder energy'!$L:$P,2,FALSE)/1000,3)</f>
        <v>36538.711000000003</v>
      </c>
      <c r="M761">
        <f>ROUND(VLOOKUP(H761,'[1]Feeder energy'!$L:$P,3,FALSE)/1000,3)</f>
        <v>35270.14</v>
      </c>
      <c r="N761">
        <f>ROUND(VLOOKUP(H761,'[1]Feeder energy'!$L:$P,4,FALSE)/1000,3)</f>
        <v>32465.487000000001</v>
      </c>
      <c r="O761">
        <f>ROUND(VLOOKUP(H761,'[1]Feeder energy'!$L:$P,5,FALSE)/1000,3)</f>
        <v>40579.044999999998</v>
      </c>
      <c r="P761">
        <f t="shared" si="44"/>
        <v>1</v>
      </c>
      <c r="Q761" t="s">
        <v>18</v>
      </c>
    </row>
    <row r="762" spans="1:17" x14ac:dyDescent="0.25">
      <c r="A762" s="5">
        <v>110211002407</v>
      </c>
      <c r="B762" s="6">
        <v>44228</v>
      </c>
      <c r="C762">
        <v>7000</v>
      </c>
      <c r="D762">
        <v>7000</v>
      </c>
      <c r="E762">
        <v>347</v>
      </c>
      <c r="H762" s="6">
        <f t="shared" si="45"/>
        <v>44197</v>
      </c>
      <c r="I762">
        <f>SUMIFS('[1]Monthly unit'!$C:$C,'[1]Monthly unit'!$A:$A,'[1]Final sheet'!A762,'[1]Monthly unit'!$B:$B,'[1]Final sheet'!H762)</f>
        <v>0</v>
      </c>
      <c r="J762">
        <f t="shared" si="46"/>
        <v>1</v>
      </c>
      <c r="K762">
        <f t="shared" si="47"/>
        <v>2021</v>
      </c>
      <c r="L762">
        <f>ROUND(VLOOKUP(H762,'[1]Feeder energy'!$L:$P,2,FALSE)/1000,3)</f>
        <v>36538.711000000003</v>
      </c>
      <c r="M762">
        <f>ROUND(VLOOKUP(H762,'[1]Feeder energy'!$L:$P,3,FALSE)/1000,3)</f>
        <v>35270.14</v>
      </c>
      <c r="N762">
        <f>ROUND(VLOOKUP(H762,'[1]Feeder energy'!$L:$P,4,FALSE)/1000,3)</f>
        <v>32465.487000000001</v>
      </c>
      <c r="O762">
        <f>ROUND(VLOOKUP(H762,'[1]Feeder energy'!$L:$P,5,FALSE)/1000,3)</f>
        <v>40579.044999999998</v>
      </c>
      <c r="P762">
        <f t="shared" si="44"/>
        <v>1</v>
      </c>
      <c r="Q762" t="s">
        <v>18</v>
      </c>
    </row>
    <row r="763" spans="1:17" x14ac:dyDescent="0.25">
      <c r="A763" s="5">
        <v>110211002411</v>
      </c>
      <c r="B763" s="6">
        <v>44228</v>
      </c>
      <c r="C763">
        <v>12000</v>
      </c>
      <c r="D763">
        <v>6000</v>
      </c>
      <c r="E763">
        <v>101</v>
      </c>
      <c r="F763">
        <v>7000</v>
      </c>
      <c r="G763">
        <v>811</v>
      </c>
      <c r="H763" s="6">
        <f t="shared" si="45"/>
        <v>44197</v>
      </c>
      <c r="I763">
        <f>SUMIFS('[1]Monthly unit'!$C:$C,'[1]Monthly unit'!$A:$A,'[1]Final sheet'!A763,'[1]Monthly unit'!$B:$B,'[1]Final sheet'!H763)</f>
        <v>14</v>
      </c>
      <c r="J763">
        <f t="shared" si="46"/>
        <v>1</v>
      </c>
      <c r="K763">
        <f t="shared" si="47"/>
        <v>2021</v>
      </c>
      <c r="L763">
        <f>ROUND(VLOOKUP(H763,'[1]Feeder energy'!$L:$P,2,FALSE)/1000,3)</f>
        <v>36538.711000000003</v>
      </c>
      <c r="M763">
        <f>ROUND(VLOOKUP(H763,'[1]Feeder energy'!$L:$P,3,FALSE)/1000,3)</f>
        <v>35270.14</v>
      </c>
      <c r="N763">
        <f>ROUND(VLOOKUP(H763,'[1]Feeder energy'!$L:$P,4,FALSE)/1000,3)</f>
        <v>32465.487000000001</v>
      </c>
      <c r="O763">
        <f>ROUND(VLOOKUP(H763,'[1]Feeder energy'!$L:$P,5,FALSE)/1000,3)</f>
        <v>40579.044999999998</v>
      </c>
      <c r="P763">
        <f t="shared" si="44"/>
        <v>1</v>
      </c>
      <c r="Q763" t="s">
        <v>18</v>
      </c>
    </row>
    <row r="764" spans="1:17" x14ac:dyDescent="0.25">
      <c r="A764" s="5">
        <v>110211002412</v>
      </c>
      <c r="B764" s="6">
        <v>44228</v>
      </c>
      <c r="C764">
        <v>22000</v>
      </c>
      <c r="D764">
        <v>6000</v>
      </c>
      <c r="E764">
        <v>73</v>
      </c>
      <c r="F764">
        <v>10000</v>
      </c>
      <c r="G764">
        <v>600</v>
      </c>
      <c r="H764" s="6">
        <f t="shared" si="45"/>
        <v>44197</v>
      </c>
      <c r="I764">
        <f>SUMIFS('[1]Monthly unit'!$C:$C,'[1]Monthly unit'!$A:$A,'[1]Final sheet'!A764,'[1]Monthly unit'!$B:$B,'[1]Final sheet'!H764)</f>
        <v>26</v>
      </c>
      <c r="J764">
        <f t="shared" si="46"/>
        <v>1</v>
      </c>
      <c r="K764">
        <f t="shared" si="47"/>
        <v>2021</v>
      </c>
      <c r="L764">
        <f>ROUND(VLOOKUP(H764,'[1]Feeder energy'!$L:$P,2,FALSE)/1000,3)</f>
        <v>36538.711000000003</v>
      </c>
      <c r="M764">
        <f>ROUND(VLOOKUP(H764,'[1]Feeder energy'!$L:$P,3,FALSE)/1000,3)</f>
        <v>35270.14</v>
      </c>
      <c r="N764">
        <f>ROUND(VLOOKUP(H764,'[1]Feeder energy'!$L:$P,4,FALSE)/1000,3)</f>
        <v>32465.487000000001</v>
      </c>
      <c r="O764">
        <f>ROUND(VLOOKUP(H764,'[1]Feeder energy'!$L:$P,5,FALSE)/1000,3)</f>
        <v>40579.044999999998</v>
      </c>
      <c r="P764">
        <f t="shared" si="44"/>
        <v>1</v>
      </c>
      <c r="Q764" t="s">
        <v>18</v>
      </c>
    </row>
    <row r="765" spans="1:17" x14ac:dyDescent="0.25">
      <c r="A765" s="5">
        <v>110211002413</v>
      </c>
      <c r="B765" s="6">
        <v>44228</v>
      </c>
      <c r="C765">
        <v>5000</v>
      </c>
      <c r="D765">
        <v>5000</v>
      </c>
      <c r="E765">
        <v>214</v>
      </c>
      <c r="F765">
        <v>10000</v>
      </c>
      <c r="G765">
        <v>609</v>
      </c>
      <c r="H765" s="6">
        <f t="shared" si="45"/>
        <v>44197</v>
      </c>
      <c r="I765">
        <f>SUMIFS('[1]Monthly unit'!$C:$C,'[1]Monthly unit'!$A:$A,'[1]Final sheet'!A765,'[1]Monthly unit'!$B:$B,'[1]Final sheet'!H765)</f>
        <v>54</v>
      </c>
      <c r="J765">
        <f t="shared" si="46"/>
        <v>1</v>
      </c>
      <c r="K765">
        <f t="shared" si="47"/>
        <v>2021</v>
      </c>
      <c r="L765">
        <f>ROUND(VLOOKUP(H765,'[1]Feeder energy'!$L:$P,2,FALSE)/1000,3)</f>
        <v>36538.711000000003</v>
      </c>
      <c r="M765">
        <f>ROUND(VLOOKUP(H765,'[1]Feeder energy'!$L:$P,3,FALSE)/1000,3)</f>
        <v>35270.14</v>
      </c>
      <c r="N765">
        <f>ROUND(VLOOKUP(H765,'[1]Feeder energy'!$L:$P,4,FALSE)/1000,3)</f>
        <v>32465.487000000001</v>
      </c>
      <c r="O765">
        <f>ROUND(VLOOKUP(H765,'[1]Feeder energy'!$L:$P,5,FALSE)/1000,3)</f>
        <v>40579.044999999998</v>
      </c>
      <c r="P765">
        <f t="shared" si="44"/>
        <v>1</v>
      </c>
      <c r="Q765" t="s">
        <v>18</v>
      </c>
    </row>
    <row r="766" spans="1:17" x14ac:dyDescent="0.25">
      <c r="A766" s="5">
        <v>110211003718</v>
      </c>
      <c r="B766" s="6">
        <v>44228</v>
      </c>
      <c r="C766">
        <v>119000</v>
      </c>
      <c r="D766">
        <v>19000</v>
      </c>
      <c r="E766">
        <v>26</v>
      </c>
      <c r="F766">
        <v>20000</v>
      </c>
      <c r="G766">
        <v>446</v>
      </c>
      <c r="H766" s="6">
        <f t="shared" si="45"/>
        <v>44197</v>
      </c>
      <c r="I766">
        <f>SUMIFS('[1]Monthly unit'!$C:$C,'[1]Monthly unit'!$A:$A,'[1]Final sheet'!A766,'[1]Monthly unit'!$B:$B,'[1]Final sheet'!H766)</f>
        <v>176</v>
      </c>
      <c r="J766">
        <f t="shared" si="46"/>
        <v>1</v>
      </c>
      <c r="K766">
        <f t="shared" si="47"/>
        <v>2021</v>
      </c>
      <c r="L766">
        <f>ROUND(VLOOKUP(H766,'[1]Feeder energy'!$L:$P,2,FALSE)/1000,3)</f>
        <v>36538.711000000003</v>
      </c>
      <c r="M766">
        <f>ROUND(VLOOKUP(H766,'[1]Feeder energy'!$L:$P,3,FALSE)/1000,3)</f>
        <v>35270.14</v>
      </c>
      <c r="N766">
        <f>ROUND(VLOOKUP(H766,'[1]Feeder energy'!$L:$P,4,FALSE)/1000,3)</f>
        <v>32465.487000000001</v>
      </c>
      <c r="O766">
        <f>ROUND(VLOOKUP(H766,'[1]Feeder energy'!$L:$P,5,FALSE)/1000,3)</f>
        <v>40579.044999999998</v>
      </c>
      <c r="P766">
        <f t="shared" si="44"/>
        <v>1</v>
      </c>
      <c r="Q766" t="s">
        <v>18</v>
      </c>
    </row>
    <row r="767" spans="1:17" x14ac:dyDescent="0.25">
      <c r="A767" s="5">
        <v>110211003719</v>
      </c>
      <c r="B767" s="6">
        <v>44228</v>
      </c>
      <c r="C767">
        <v>89000</v>
      </c>
      <c r="D767">
        <v>19000</v>
      </c>
      <c r="E767">
        <v>26</v>
      </c>
      <c r="F767">
        <v>20000</v>
      </c>
      <c r="G767">
        <v>446</v>
      </c>
      <c r="H767" s="6">
        <f t="shared" si="45"/>
        <v>44197</v>
      </c>
      <c r="I767">
        <f>SUMIFS('[1]Monthly unit'!$C:$C,'[1]Monthly unit'!$A:$A,'[1]Final sheet'!A767,'[1]Monthly unit'!$B:$B,'[1]Final sheet'!H767)</f>
        <v>690</v>
      </c>
      <c r="J767">
        <f t="shared" si="46"/>
        <v>1</v>
      </c>
      <c r="K767">
        <f t="shared" si="47"/>
        <v>2021</v>
      </c>
      <c r="L767">
        <f>ROUND(VLOOKUP(H767,'[1]Feeder energy'!$L:$P,2,FALSE)/1000,3)</f>
        <v>36538.711000000003</v>
      </c>
      <c r="M767">
        <f>ROUND(VLOOKUP(H767,'[1]Feeder energy'!$L:$P,3,FALSE)/1000,3)</f>
        <v>35270.14</v>
      </c>
      <c r="N767">
        <f>ROUND(VLOOKUP(H767,'[1]Feeder energy'!$L:$P,4,FALSE)/1000,3)</f>
        <v>32465.487000000001</v>
      </c>
      <c r="O767">
        <f>ROUND(VLOOKUP(H767,'[1]Feeder energy'!$L:$P,5,FALSE)/1000,3)</f>
        <v>40579.044999999998</v>
      </c>
      <c r="P767">
        <f t="shared" si="44"/>
        <v>1</v>
      </c>
      <c r="Q767" t="s">
        <v>18</v>
      </c>
    </row>
    <row r="768" spans="1:17" x14ac:dyDescent="0.25">
      <c r="A768" s="5">
        <v>110211003808</v>
      </c>
      <c r="B768" s="6">
        <v>44228</v>
      </c>
      <c r="C768">
        <v>25000</v>
      </c>
      <c r="D768">
        <v>5000</v>
      </c>
      <c r="E768">
        <v>34</v>
      </c>
      <c r="F768">
        <v>6300</v>
      </c>
      <c r="G768">
        <v>445</v>
      </c>
      <c r="H768" s="6">
        <f t="shared" si="45"/>
        <v>44197</v>
      </c>
      <c r="I768">
        <f>SUMIFS('[1]Monthly unit'!$C:$C,'[1]Monthly unit'!$A:$A,'[1]Final sheet'!A768,'[1]Monthly unit'!$B:$B,'[1]Final sheet'!H768)</f>
        <v>70</v>
      </c>
      <c r="J768">
        <f t="shared" si="46"/>
        <v>1</v>
      </c>
      <c r="K768">
        <f t="shared" si="47"/>
        <v>2021</v>
      </c>
      <c r="L768">
        <f>ROUND(VLOOKUP(H768,'[1]Feeder energy'!$L:$P,2,FALSE)/1000,3)</f>
        <v>36538.711000000003</v>
      </c>
      <c r="M768">
        <f>ROUND(VLOOKUP(H768,'[1]Feeder energy'!$L:$P,3,FALSE)/1000,3)</f>
        <v>35270.14</v>
      </c>
      <c r="N768">
        <f>ROUND(VLOOKUP(H768,'[1]Feeder energy'!$L:$P,4,FALSE)/1000,3)</f>
        <v>32465.487000000001</v>
      </c>
      <c r="O768">
        <f>ROUND(VLOOKUP(H768,'[1]Feeder energy'!$L:$P,5,FALSE)/1000,3)</f>
        <v>40579.044999999998</v>
      </c>
      <c r="P768">
        <f t="shared" si="44"/>
        <v>1</v>
      </c>
      <c r="Q768" t="s">
        <v>18</v>
      </c>
    </row>
    <row r="769" spans="1:17" x14ac:dyDescent="0.25">
      <c r="A769" s="5">
        <v>110211004039</v>
      </c>
      <c r="B769" s="6">
        <v>44228</v>
      </c>
      <c r="C769">
        <v>0</v>
      </c>
      <c r="D769">
        <v>1000</v>
      </c>
      <c r="E769">
        <v>1053</v>
      </c>
      <c r="F769">
        <v>1000</v>
      </c>
      <c r="G769">
        <v>1053</v>
      </c>
      <c r="H769" s="6">
        <f t="shared" si="45"/>
        <v>44197</v>
      </c>
      <c r="I769">
        <f>SUMIFS('[1]Monthly unit'!$C:$C,'[1]Monthly unit'!$A:$A,'[1]Final sheet'!A769,'[1]Monthly unit'!$B:$B,'[1]Final sheet'!H769)</f>
        <v>0</v>
      </c>
      <c r="J769">
        <f t="shared" si="46"/>
        <v>1</v>
      </c>
      <c r="K769">
        <f t="shared" si="47"/>
        <v>2021</v>
      </c>
      <c r="L769">
        <f>ROUND(VLOOKUP(H769,'[1]Feeder energy'!$L:$P,2,FALSE)/1000,3)</f>
        <v>36538.711000000003</v>
      </c>
      <c r="M769">
        <f>ROUND(VLOOKUP(H769,'[1]Feeder energy'!$L:$P,3,FALSE)/1000,3)</f>
        <v>35270.14</v>
      </c>
      <c r="N769">
        <f>ROUND(VLOOKUP(H769,'[1]Feeder energy'!$L:$P,4,FALSE)/1000,3)</f>
        <v>32465.487000000001</v>
      </c>
      <c r="O769">
        <f>ROUND(VLOOKUP(H769,'[1]Feeder energy'!$L:$P,5,FALSE)/1000,3)</f>
        <v>40579.044999999998</v>
      </c>
      <c r="P769">
        <f t="shared" si="44"/>
        <v>1</v>
      </c>
      <c r="Q769" t="s">
        <v>19</v>
      </c>
    </row>
    <row r="770" spans="1:17" x14ac:dyDescent="0.25">
      <c r="A770" s="5">
        <v>110211004072</v>
      </c>
      <c r="B770" s="6">
        <v>44228</v>
      </c>
      <c r="C770">
        <v>334300</v>
      </c>
      <c r="D770">
        <v>40400</v>
      </c>
      <c r="E770">
        <v>20</v>
      </c>
      <c r="F770">
        <v>44850</v>
      </c>
      <c r="G770">
        <v>380</v>
      </c>
      <c r="H770" s="6">
        <f t="shared" si="45"/>
        <v>44197</v>
      </c>
      <c r="I770">
        <f>SUMIFS('[1]Monthly unit'!$C:$C,'[1]Monthly unit'!$A:$A,'[1]Final sheet'!A770,'[1]Monthly unit'!$B:$B,'[1]Final sheet'!H770)</f>
        <v>3746</v>
      </c>
      <c r="J770">
        <f t="shared" si="46"/>
        <v>1</v>
      </c>
      <c r="K770">
        <f t="shared" si="47"/>
        <v>2021</v>
      </c>
      <c r="L770">
        <f>ROUND(VLOOKUP(H770,'[1]Feeder energy'!$L:$P,2,FALSE)/1000,3)</f>
        <v>36538.711000000003</v>
      </c>
      <c r="M770">
        <f>ROUND(VLOOKUP(H770,'[1]Feeder energy'!$L:$P,3,FALSE)/1000,3)</f>
        <v>35270.14</v>
      </c>
      <c r="N770">
        <f>ROUND(VLOOKUP(H770,'[1]Feeder energy'!$L:$P,4,FALSE)/1000,3)</f>
        <v>32465.487000000001</v>
      </c>
      <c r="O770">
        <f>ROUND(VLOOKUP(H770,'[1]Feeder energy'!$L:$P,5,FALSE)/1000,3)</f>
        <v>40579.044999999998</v>
      </c>
      <c r="P770">
        <f t="shared" ref="P770:P833" si="48">IF(AND(J770&gt;=4,J770&lt;7,K770=2020),0,IF(AND(C770=0,F770=0),0,1))</f>
        <v>1</v>
      </c>
      <c r="Q770" t="s">
        <v>18</v>
      </c>
    </row>
    <row r="771" spans="1:17" x14ac:dyDescent="0.25">
      <c r="A771" s="5">
        <v>110211004145</v>
      </c>
      <c r="B771" s="6">
        <v>44228</v>
      </c>
      <c r="C771">
        <v>0</v>
      </c>
      <c r="D771">
        <v>20000</v>
      </c>
      <c r="E771">
        <v>514</v>
      </c>
      <c r="F771">
        <v>20000</v>
      </c>
      <c r="G771">
        <v>514</v>
      </c>
      <c r="H771" s="6">
        <f t="shared" ref="H771:H834" si="49">EOMONTH(B771,-2)+1</f>
        <v>44197</v>
      </c>
      <c r="I771">
        <f>SUMIFS('[1]Monthly unit'!$C:$C,'[1]Monthly unit'!$A:$A,'[1]Final sheet'!A771,'[1]Monthly unit'!$B:$B,'[1]Final sheet'!H771)</f>
        <v>8</v>
      </c>
      <c r="J771">
        <f t="shared" ref="J771:J834" si="50">MONTH(H771)</f>
        <v>1</v>
      </c>
      <c r="K771">
        <f t="shared" ref="K771:K834" si="51">YEAR(H771)</f>
        <v>2021</v>
      </c>
      <c r="L771">
        <f>ROUND(VLOOKUP(H771,'[1]Feeder energy'!$L:$P,2,FALSE)/1000,3)</f>
        <v>36538.711000000003</v>
      </c>
      <c r="M771">
        <f>ROUND(VLOOKUP(H771,'[1]Feeder energy'!$L:$P,3,FALSE)/1000,3)</f>
        <v>35270.14</v>
      </c>
      <c r="N771">
        <f>ROUND(VLOOKUP(H771,'[1]Feeder energy'!$L:$P,4,FALSE)/1000,3)</f>
        <v>32465.487000000001</v>
      </c>
      <c r="O771">
        <f>ROUND(VLOOKUP(H771,'[1]Feeder energy'!$L:$P,5,FALSE)/1000,3)</f>
        <v>40579.044999999998</v>
      </c>
      <c r="P771">
        <f t="shared" si="48"/>
        <v>1</v>
      </c>
      <c r="Q771" t="s">
        <v>18</v>
      </c>
    </row>
    <row r="772" spans="1:17" x14ac:dyDescent="0.25">
      <c r="A772" s="5">
        <v>110211005116</v>
      </c>
      <c r="B772" s="6">
        <v>44228</v>
      </c>
      <c r="C772">
        <v>2000</v>
      </c>
      <c r="D772">
        <v>2000</v>
      </c>
      <c r="E772">
        <v>62</v>
      </c>
      <c r="F772">
        <v>5000</v>
      </c>
      <c r="G772">
        <v>458</v>
      </c>
      <c r="H772" s="6">
        <f t="shared" si="49"/>
        <v>44197</v>
      </c>
      <c r="I772">
        <f>SUMIFS('[1]Monthly unit'!$C:$C,'[1]Monthly unit'!$A:$A,'[1]Final sheet'!A772,'[1]Monthly unit'!$B:$B,'[1]Final sheet'!H772)</f>
        <v>7</v>
      </c>
      <c r="J772">
        <f t="shared" si="50"/>
        <v>1</v>
      </c>
      <c r="K772">
        <f t="shared" si="51"/>
        <v>2021</v>
      </c>
      <c r="L772">
        <f>ROUND(VLOOKUP(H772,'[1]Feeder energy'!$L:$P,2,FALSE)/1000,3)</f>
        <v>36538.711000000003</v>
      </c>
      <c r="M772">
        <f>ROUND(VLOOKUP(H772,'[1]Feeder energy'!$L:$P,3,FALSE)/1000,3)</f>
        <v>35270.14</v>
      </c>
      <c r="N772">
        <f>ROUND(VLOOKUP(H772,'[1]Feeder energy'!$L:$P,4,FALSE)/1000,3)</f>
        <v>32465.487000000001</v>
      </c>
      <c r="O772">
        <f>ROUND(VLOOKUP(H772,'[1]Feeder energy'!$L:$P,5,FALSE)/1000,3)</f>
        <v>40579.044999999998</v>
      </c>
      <c r="P772">
        <f t="shared" si="48"/>
        <v>1</v>
      </c>
      <c r="Q772" t="s">
        <v>18</v>
      </c>
    </row>
    <row r="773" spans="1:17" x14ac:dyDescent="0.25">
      <c r="A773" s="5">
        <v>110211005117</v>
      </c>
      <c r="B773" s="6">
        <v>44228</v>
      </c>
      <c r="C773">
        <v>40900</v>
      </c>
      <c r="D773">
        <v>11000</v>
      </c>
      <c r="E773">
        <v>140</v>
      </c>
      <c r="F773">
        <v>11000</v>
      </c>
      <c r="G773">
        <v>466</v>
      </c>
      <c r="H773" s="6">
        <f t="shared" si="49"/>
        <v>44197</v>
      </c>
      <c r="I773">
        <f>SUMIFS('[1]Monthly unit'!$C:$C,'[1]Monthly unit'!$A:$A,'[1]Final sheet'!A773,'[1]Monthly unit'!$B:$B,'[1]Final sheet'!H773)</f>
        <v>288</v>
      </c>
      <c r="J773">
        <f t="shared" si="50"/>
        <v>1</v>
      </c>
      <c r="K773">
        <f t="shared" si="51"/>
        <v>2021</v>
      </c>
      <c r="L773">
        <f>ROUND(VLOOKUP(H773,'[1]Feeder energy'!$L:$P,2,FALSE)/1000,3)</f>
        <v>36538.711000000003</v>
      </c>
      <c r="M773">
        <f>ROUND(VLOOKUP(H773,'[1]Feeder energy'!$L:$P,3,FALSE)/1000,3)</f>
        <v>35270.14</v>
      </c>
      <c r="N773">
        <f>ROUND(VLOOKUP(H773,'[1]Feeder energy'!$L:$P,4,FALSE)/1000,3)</f>
        <v>32465.487000000001</v>
      </c>
      <c r="O773">
        <f>ROUND(VLOOKUP(H773,'[1]Feeder energy'!$L:$P,5,FALSE)/1000,3)</f>
        <v>40579.044999999998</v>
      </c>
      <c r="P773">
        <f t="shared" si="48"/>
        <v>1</v>
      </c>
      <c r="Q773" t="s">
        <v>18</v>
      </c>
    </row>
    <row r="774" spans="1:17" x14ac:dyDescent="0.25">
      <c r="A774" s="5">
        <v>110211005131</v>
      </c>
      <c r="B774" s="6">
        <v>44228</v>
      </c>
      <c r="C774">
        <v>20000</v>
      </c>
      <c r="D774">
        <v>10000</v>
      </c>
      <c r="E774">
        <v>59</v>
      </c>
      <c r="F774">
        <v>10000</v>
      </c>
      <c r="G774">
        <v>458</v>
      </c>
      <c r="H774" s="6">
        <f t="shared" si="49"/>
        <v>44197</v>
      </c>
      <c r="I774">
        <f>SUMIFS('[1]Monthly unit'!$C:$C,'[1]Monthly unit'!$A:$A,'[1]Final sheet'!A774,'[1]Monthly unit'!$B:$B,'[1]Final sheet'!H774)</f>
        <v>61</v>
      </c>
      <c r="J774">
        <f t="shared" si="50"/>
        <v>1</v>
      </c>
      <c r="K774">
        <f t="shared" si="51"/>
        <v>2021</v>
      </c>
      <c r="L774">
        <f>ROUND(VLOOKUP(H774,'[1]Feeder energy'!$L:$P,2,FALSE)/1000,3)</f>
        <v>36538.711000000003</v>
      </c>
      <c r="M774">
        <f>ROUND(VLOOKUP(H774,'[1]Feeder energy'!$L:$P,3,FALSE)/1000,3)</f>
        <v>35270.14</v>
      </c>
      <c r="N774">
        <f>ROUND(VLOOKUP(H774,'[1]Feeder energy'!$L:$P,4,FALSE)/1000,3)</f>
        <v>32465.487000000001</v>
      </c>
      <c r="O774">
        <f>ROUND(VLOOKUP(H774,'[1]Feeder energy'!$L:$P,5,FALSE)/1000,3)</f>
        <v>40579.044999999998</v>
      </c>
      <c r="P774">
        <f t="shared" si="48"/>
        <v>1</v>
      </c>
      <c r="Q774" t="s">
        <v>18</v>
      </c>
    </row>
    <row r="775" spans="1:17" x14ac:dyDescent="0.25">
      <c r="A775" s="5">
        <v>110211005306</v>
      </c>
      <c r="B775" s="6">
        <v>44228</v>
      </c>
      <c r="C775">
        <v>360000</v>
      </c>
      <c r="D775">
        <v>45000</v>
      </c>
      <c r="E775">
        <v>2</v>
      </c>
      <c r="F775">
        <v>45000</v>
      </c>
      <c r="G775">
        <v>370</v>
      </c>
      <c r="H775" s="6">
        <f t="shared" si="49"/>
        <v>44197</v>
      </c>
      <c r="I775">
        <f>SUMIFS('[1]Monthly unit'!$C:$C,'[1]Monthly unit'!$A:$A,'[1]Final sheet'!A775,'[1]Monthly unit'!$B:$B,'[1]Final sheet'!H775)</f>
        <v>2963</v>
      </c>
      <c r="J775">
        <f t="shared" si="50"/>
        <v>1</v>
      </c>
      <c r="K775">
        <f t="shared" si="51"/>
        <v>2021</v>
      </c>
      <c r="L775">
        <f>ROUND(VLOOKUP(H775,'[1]Feeder energy'!$L:$P,2,FALSE)/1000,3)</f>
        <v>36538.711000000003</v>
      </c>
      <c r="M775">
        <f>ROUND(VLOOKUP(H775,'[1]Feeder energy'!$L:$P,3,FALSE)/1000,3)</f>
        <v>35270.14</v>
      </c>
      <c r="N775">
        <f>ROUND(VLOOKUP(H775,'[1]Feeder energy'!$L:$P,4,FALSE)/1000,3)</f>
        <v>32465.487000000001</v>
      </c>
      <c r="O775">
        <f>ROUND(VLOOKUP(H775,'[1]Feeder energy'!$L:$P,5,FALSE)/1000,3)</f>
        <v>40579.044999999998</v>
      </c>
      <c r="P775">
        <f t="shared" si="48"/>
        <v>1</v>
      </c>
      <c r="Q775" t="s">
        <v>18</v>
      </c>
    </row>
    <row r="776" spans="1:17" x14ac:dyDescent="0.25">
      <c r="A776" s="5">
        <v>110211006325</v>
      </c>
      <c r="B776" s="6">
        <v>44228</v>
      </c>
      <c r="C776">
        <v>203600</v>
      </c>
      <c r="D776">
        <v>29150</v>
      </c>
      <c r="E776">
        <v>47</v>
      </c>
      <c r="F776">
        <v>26900</v>
      </c>
      <c r="G776">
        <v>380</v>
      </c>
      <c r="H776" s="6">
        <f t="shared" si="49"/>
        <v>44197</v>
      </c>
      <c r="I776">
        <f>SUMIFS('[1]Monthly unit'!$C:$C,'[1]Monthly unit'!$A:$A,'[1]Final sheet'!A776,'[1]Monthly unit'!$B:$B,'[1]Final sheet'!H776)</f>
        <v>2305</v>
      </c>
      <c r="J776">
        <f t="shared" si="50"/>
        <v>1</v>
      </c>
      <c r="K776">
        <f t="shared" si="51"/>
        <v>2021</v>
      </c>
      <c r="L776">
        <f>ROUND(VLOOKUP(H776,'[1]Feeder energy'!$L:$P,2,FALSE)/1000,3)</f>
        <v>36538.711000000003</v>
      </c>
      <c r="M776">
        <f>ROUND(VLOOKUP(H776,'[1]Feeder energy'!$L:$P,3,FALSE)/1000,3)</f>
        <v>35270.14</v>
      </c>
      <c r="N776">
        <f>ROUND(VLOOKUP(H776,'[1]Feeder energy'!$L:$P,4,FALSE)/1000,3)</f>
        <v>32465.487000000001</v>
      </c>
      <c r="O776">
        <f>ROUND(VLOOKUP(H776,'[1]Feeder energy'!$L:$P,5,FALSE)/1000,3)</f>
        <v>40579.044999999998</v>
      </c>
      <c r="P776">
        <f t="shared" si="48"/>
        <v>1</v>
      </c>
      <c r="Q776" t="s">
        <v>18</v>
      </c>
    </row>
    <row r="777" spans="1:17" x14ac:dyDescent="0.25">
      <c r="A777" s="5">
        <v>110211006477</v>
      </c>
      <c r="B777" s="6">
        <v>44228</v>
      </c>
      <c r="C777">
        <v>80000</v>
      </c>
      <c r="D777">
        <v>40000</v>
      </c>
      <c r="E777">
        <v>109</v>
      </c>
      <c r="F777">
        <v>19999</v>
      </c>
      <c r="G777">
        <v>564</v>
      </c>
      <c r="H777" s="6">
        <f t="shared" si="49"/>
        <v>44197</v>
      </c>
      <c r="I777">
        <f>SUMIFS('[1]Monthly unit'!$C:$C,'[1]Monthly unit'!$A:$A,'[1]Final sheet'!A777,'[1]Monthly unit'!$B:$B,'[1]Final sheet'!H777)</f>
        <v>204</v>
      </c>
      <c r="J777">
        <f t="shared" si="50"/>
        <v>1</v>
      </c>
      <c r="K777">
        <f t="shared" si="51"/>
        <v>2021</v>
      </c>
      <c r="L777">
        <f>ROUND(VLOOKUP(H777,'[1]Feeder energy'!$L:$P,2,FALSE)/1000,3)</f>
        <v>36538.711000000003</v>
      </c>
      <c r="M777">
        <f>ROUND(VLOOKUP(H777,'[1]Feeder energy'!$L:$P,3,FALSE)/1000,3)</f>
        <v>35270.14</v>
      </c>
      <c r="N777">
        <f>ROUND(VLOOKUP(H777,'[1]Feeder energy'!$L:$P,4,FALSE)/1000,3)</f>
        <v>32465.487000000001</v>
      </c>
      <c r="O777">
        <f>ROUND(VLOOKUP(H777,'[1]Feeder energy'!$L:$P,5,FALSE)/1000,3)</f>
        <v>40579.044999999998</v>
      </c>
      <c r="P777">
        <f t="shared" si="48"/>
        <v>1</v>
      </c>
      <c r="Q777" t="s">
        <v>19</v>
      </c>
    </row>
    <row r="778" spans="1:17" x14ac:dyDescent="0.25">
      <c r="A778" s="5">
        <v>110211007133</v>
      </c>
      <c r="B778" s="6">
        <v>44228</v>
      </c>
      <c r="C778">
        <v>8500</v>
      </c>
      <c r="D778">
        <v>5000</v>
      </c>
      <c r="E778">
        <v>4</v>
      </c>
      <c r="F778">
        <v>3000</v>
      </c>
      <c r="G778">
        <v>487</v>
      </c>
      <c r="H778" s="6">
        <f t="shared" si="49"/>
        <v>44197</v>
      </c>
      <c r="I778">
        <f>SUMIFS('[1]Monthly unit'!$C:$C,'[1]Monthly unit'!$A:$A,'[1]Final sheet'!A778,'[1]Monthly unit'!$B:$B,'[1]Final sheet'!H778)</f>
        <v>0</v>
      </c>
      <c r="J778">
        <f t="shared" si="50"/>
        <v>1</v>
      </c>
      <c r="K778">
        <f t="shared" si="51"/>
        <v>2021</v>
      </c>
      <c r="L778">
        <f>ROUND(VLOOKUP(H778,'[1]Feeder energy'!$L:$P,2,FALSE)/1000,3)</f>
        <v>36538.711000000003</v>
      </c>
      <c r="M778">
        <f>ROUND(VLOOKUP(H778,'[1]Feeder energy'!$L:$P,3,FALSE)/1000,3)</f>
        <v>35270.14</v>
      </c>
      <c r="N778">
        <f>ROUND(VLOOKUP(H778,'[1]Feeder energy'!$L:$P,4,FALSE)/1000,3)</f>
        <v>32465.487000000001</v>
      </c>
      <c r="O778">
        <f>ROUND(VLOOKUP(H778,'[1]Feeder energy'!$L:$P,5,FALSE)/1000,3)</f>
        <v>40579.044999999998</v>
      </c>
      <c r="P778">
        <f t="shared" si="48"/>
        <v>1</v>
      </c>
      <c r="Q778" t="s">
        <v>18</v>
      </c>
    </row>
    <row r="779" spans="1:17" x14ac:dyDescent="0.25">
      <c r="A779" s="5">
        <v>110211007907</v>
      </c>
      <c r="B779" s="6">
        <v>44228</v>
      </c>
      <c r="C779">
        <v>804050</v>
      </c>
      <c r="D779">
        <v>72400</v>
      </c>
      <c r="E779">
        <v>45</v>
      </c>
      <c r="F779">
        <v>72900</v>
      </c>
      <c r="G779">
        <v>391</v>
      </c>
      <c r="H779" s="6">
        <f t="shared" si="49"/>
        <v>44197</v>
      </c>
      <c r="I779">
        <f>SUMIFS('[1]Monthly unit'!$C:$C,'[1]Monthly unit'!$A:$A,'[1]Final sheet'!A779,'[1]Monthly unit'!$B:$B,'[1]Final sheet'!H779)</f>
        <v>6961</v>
      </c>
      <c r="J779">
        <f t="shared" si="50"/>
        <v>1</v>
      </c>
      <c r="K779">
        <f t="shared" si="51"/>
        <v>2021</v>
      </c>
      <c r="L779">
        <f>ROUND(VLOOKUP(H779,'[1]Feeder energy'!$L:$P,2,FALSE)/1000,3)</f>
        <v>36538.711000000003</v>
      </c>
      <c r="M779">
        <f>ROUND(VLOOKUP(H779,'[1]Feeder energy'!$L:$P,3,FALSE)/1000,3)</f>
        <v>35270.14</v>
      </c>
      <c r="N779">
        <f>ROUND(VLOOKUP(H779,'[1]Feeder energy'!$L:$P,4,FALSE)/1000,3)</f>
        <v>32465.487000000001</v>
      </c>
      <c r="O779">
        <f>ROUND(VLOOKUP(H779,'[1]Feeder energy'!$L:$P,5,FALSE)/1000,3)</f>
        <v>40579.044999999998</v>
      </c>
      <c r="P779">
        <f t="shared" si="48"/>
        <v>1</v>
      </c>
      <c r="Q779" t="s">
        <v>18</v>
      </c>
    </row>
    <row r="780" spans="1:17" x14ac:dyDescent="0.25">
      <c r="A780" s="5">
        <v>110211008209</v>
      </c>
      <c r="B780" s="6">
        <v>44228</v>
      </c>
      <c r="C780">
        <v>5569</v>
      </c>
      <c r="D780">
        <v>4000</v>
      </c>
      <c r="E780">
        <v>242</v>
      </c>
      <c r="F780">
        <v>601</v>
      </c>
      <c r="G780">
        <v>370</v>
      </c>
      <c r="H780" s="6">
        <f t="shared" si="49"/>
        <v>44197</v>
      </c>
      <c r="I780">
        <f>SUMIFS('[1]Monthly unit'!$C:$C,'[1]Monthly unit'!$A:$A,'[1]Final sheet'!A780,'[1]Monthly unit'!$B:$B,'[1]Final sheet'!H780)</f>
        <v>11</v>
      </c>
      <c r="J780">
        <f t="shared" si="50"/>
        <v>1</v>
      </c>
      <c r="K780">
        <f t="shared" si="51"/>
        <v>2021</v>
      </c>
      <c r="L780">
        <f>ROUND(VLOOKUP(H780,'[1]Feeder energy'!$L:$P,2,FALSE)/1000,3)</f>
        <v>36538.711000000003</v>
      </c>
      <c r="M780">
        <f>ROUND(VLOOKUP(H780,'[1]Feeder energy'!$L:$P,3,FALSE)/1000,3)</f>
        <v>35270.14</v>
      </c>
      <c r="N780">
        <f>ROUND(VLOOKUP(H780,'[1]Feeder energy'!$L:$P,4,FALSE)/1000,3)</f>
        <v>32465.487000000001</v>
      </c>
      <c r="O780">
        <f>ROUND(VLOOKUP(H780,'[1]Feeder energy'!$L:$P,5,FALSE)/1000,3)</f>
        <v>40579.044999999998</v>
      </c>
      <c r="P780">
        <f t="shared" si="48"/>
        <v>1</v>
      </c>
      <c r="Q780" t="s">
        <v>18</v>
      </c>
    </row>
    <row r="781" spans="1:17" x14ac:dyDescent="0.25">
      <c r="A781" s="5">
        <v>110211008440</v>
      </c>
      <c r="B781" s="6">
        <v>44228</v>
      </c>
      <c r="C781">
        <v>126000</v>
      </c>
      <c r="D781">
        <v>20000</v>
      </c>
      <c r="E781">
        <v>13</v>
      </c>
      <c r="F781">
        <v>30000</v>
      </c>
      <c r="G781">
        <v>431</v>
      </c>
      <c r="H781" s="6">
        <f t="shared" si="49"/>
        <v>44197</v>
      </c>
      <c r="I781">
        <f>SUMIFS('[1]Monthly unit'!$C:$C,'[1]Monthly unit'!$A:$A,'[1]Final sheet'!A781,'[1]Monthly unit'!$B:$B,'[1]Final sheet'!H781)</f>
        <v>564</v>
      </c>
      <c r="J781">
        <f t="shared" si="50"/>
        <v>1</v>
      </c>
      <c r="K781">
        <f t="shared" si="51"/>
        <v>2021</v>
      </c>
      <c r="L781">
        <f>ROUND(VLOOKUP(H781,'[1]Feeder energy'!$L:$P,2,FALSE)/1000,3)</f>
        <v>36538.711000000003</v>
      </c>
      <c r="M781">
        <f>ROUND(VLOOKUP(H781,'[1]Feeder energy'!$L:$P,3,FALSE)/1000,3)</f>
        <v>35270.14</v>
      </c>
      <c r="N781">
        <f>ROUND(VLOOKUP(H781,'[1]Feeder energy'!$L:$P,4,FALSE)/1000,3)</f>
        <v>32465.487000000001</v>
      </c>
      <c r="O781">
        <f>ROUND(VLOOKUP(H781,'[1]Feeder energy'!$L:$P,5,FALSE)/1000,3)</f>
        <v>40579.044999999998</v>
      </c>
      <c r="P781">
        <f t="shared" si="48"/>
        <v>1</v>
      </c>
      <c r="Q781" t="s">
        <v>18</v>
      </c>
    </row>
    <row r="782" spans="1:17" x14ac:dyDescent="0.25">
      <c r="A782" s="5">
        <v>110211008442</v>
      </c>
      <c r="B782" s="6">
        <v>44228</v>
      </c>
      <c r="C782">
        <v>7902</v>
      </c>
      <c r="D782">
        <v>1056</v>
      </c>
      <c r="E782">
        <v>60</v>
      </c>
      <c r="F782">
        <v>2097</v>
      </c>
      <c r="G782">
        <v>381</v>
      </c>
      <c r="H782" s="6">
        <f t="shared" si="49"/>
        <v>44197</v>
      </c>
      <c r="I782">
        <f>SUMIFS('[1]Monthly unit'!$C:$C,'[1]Monthly unit'!$A:$A,'[1]Final sheet'!A782,'[1]Monthly unit'!$B:$B,'[1]Final sheet'!H782)</f>
        <v>0</v>
      </c>
      <c r="J782">
        <f t="shared" si="50"/>
        <v>1</v>
      </c>
      <c r="K782">
        <f t="shared" si="51"/>
        <v>2021</v>
      </c>
      <c r="L782">
        <f>ROUND(VLOOKUP(H782,'[1]Feeder energy'!$L:$P,2,FALSE)/1000,3)</f>
        <v>36538.711000000003</v>
      </c>
      <c r="M782">
        <f>ROUND(VLOOKUP(H782,'[1]Feeder energy'!$L:$P,3,FALSE)/1000,3)</f>
        <v>35270.14</v>
      </c>
      <c r="N782">
        <f>ROUND(VLOOKUP(H782,'[1]Feeder energy'!$L:$P,4,FALSE)/1000,3)</f>
        <v>32465.487000000001</v>
      </c>
      <c r="O782">
        <f>ROUND(VLOOKUP(H782,'[1]Feeder energy'!$L:$P,5,FALSE)/1000,3)</f>
        <v>40579.044999999998</v>
      </c>
      <c r="P782">
        <f t="shared" si="48"/>
        <v>1</v>
      </c>
      <c r="Q782" t="s">
        <v>18</v>
      </c>
    </row>
    <row r="783" spans="1:17" x14ac:dyDescent="0.25">
      <c r="A783" s="5">
        <v>110211008443</v>
      </c>
      <c r="B783" s="6">
        <v>44228</v>
      </c>
      <c r="C783">
        <v>125000</v>
      </c>
      <c r="D783">
        <v>50000</v>
      </c>
      <c r="E783">
        <v>20</v>
      </c>
      <c r="F783">
        <v>20000</v>
      </c>
      <c r="G783">
        <v>437</v>
      </c>
      <c r="H783" s="6">
        <f t="shared" si="49"/>
        <v>44197</v>
      </c>
      <c r="I783">
        <f>SUMIFS('[1]Monthly unit'!$C:$C,'[1]Monthly unit'!$A:$A,'[1]Final sheet'!A783,'[1]Monthly unit'!$B:$B,'[1]Final sheet'!H783)</f>
        <v>487</v>
      </c>
      <c r="J783">
        <f t="shared" si="50"/>
        <v>1</v>
      </c>
      <c r="K783">
        <f t="shared" si="51"/>
        <v>2021</v>
      </c>
      <c r="L783">
        <f>ROUND(VLOOKUP(H783,'[1]Feeder energy'!$L:$P,2,FALSE)/1000,3)</f>
        <v>36538.711000000003</v>
      </c>
      <c r="M783">
        <f>ROUND(VLOOKUP(H783,'[1]Feeder energy'!$L:$P,3,FALSE)/1000,3)</f>
        <v>35270.14</v>
      </c>
      <c r="N783">
        <f>ROUND(VLOOKUP(H783,'[1]Feeder energy'!$L:$P,4,FALSE)/1000,3)</f>
        <v>32465.487000000001</v>
      </c>
      <c r="O783">
        <f>ROUND(VLOOKUP(H783,'[1]Feeder energy'!$L:$P,5,FALSE)/1000,3)</f>
        <v>40579.044999999998</v>
      </c>
      <c r="P783">
        <f t="shared" si="48"/>
        <v>1</v>
      </c>
      <c r="Q783" t="s">
        <v>18</v>
      </c>
    </row>
    <row r="784" spans="1:17" x14ac:dyDescent="0.25">
      <c r="A784" s="5">
        <v>110211008722</v>
      </c>
      <c r="B784" s="6">
        <v>44228</v>
      </c>
      <c r="C784">
        <v>40000</v>
      </c>
      <c r="D784">
        <v>20000</v>
      </c>
      <c r="E784">
        <v>171</v>
      </c>
      <c r="F784">
        <v>20000</v>
      </c>
      <c r="G784">
        <v>390</v>
      </c>
      <c r="H784" s="6">
        <f t="shared" si="49"/>
        <v>44197</v>
      </c>
      <c r="I784">
        <f>SUMIFS('[1]Monthly unit'!$C:$C,'[1]Monthly unit'!$A:$A,'[1]Final sheet'!A784,'[1]Monthly unit'!$B:$B,'[1]Final sheet'!H784)</f>
        <v>0</v>
      </c>
      <c r="J784">
        <f t="shared" si="50"/>
        <v>1</v>
      </c>
      <c r="K784">
        <f t="shared" si="51"/>
        <v>2021</v>
      </c>
      <c r="L784">
        <f>ROUND(VLOOKUP(H784,'[1]Feeder energy'!$L:$P,2,FALSE)/1000,3)</f>
        <v>36538.711000000003</v>
      </c>
      <c r="M784">
        <f>ROUND(VLOOKUP(H784,'[1]Feeder energy'!$L:$P,3,FALSE)/1000,3)</f>
        <v>35270.14</v>
      </c>
      <c r="N784">
        <f>ROUND(VLOOKUP(H784,'[1]Feeder energy'!$L:$P,4,FALSE)/1000,3)</f>
        <v>32465.487000000001</v>
      </c>
      <c r="O784">
        <f>ROUND(VLOOKUP(H784,'[1]Feeder energy'!$L:$P,5,FALSE)/1000,3)</f>
        <v>40579.044999999998</v>
      </c>
      <c r="P784">
        <f t="shared" si="48"/>
        <v>1</v>
      </c>
      <c r="Q784" t="s">
        <v>18</v>
      </c>
    </row>
    <row r="785" spans="1:17" x14ac:dyDescent="0.25">
      <c r="A785" s="5">
        <v>110211008743</v>
      </c>
      <c r="B785" s="6">
        <v>44228</v>
      </c>
      <c r="C785">
        <v>42000</v>
      </c>
      <c r="D785">
        <v>20000</v>
      </c>
      <c r="E785">
        <v>35</v>
      </c>
      <c r="F785">
        <v>18000</v>
      </c>
      <c r="G785">
        <v>371</v>
      </c>
      <c r="H785" s="6">
        <f t="shared" si="49"/>
        <v>44197</v>
      </c>
      <c r="I785">
        <f>SUMIFS('[1]Monthly unit'!$C:$C,'[1]Monthly unit'!$A:$A,'[1]Final sheet'!A785,'[1]Monthly unit'!$B:$B,'[1]Final sheet'!H785)</f>
        <v>627</v>
      </c>
      <c r="J785">
        <f t="shared" si="50"/>
        <v>1</v>
      </c>
      <c r="K785">
        <f t="shared" si="51"/>
        <v>2021</v>
      </c>
      <c r="L785">
        <f>ROUND(VLOOKUP(H785,'[1]Feeder energy'!$L:$P,2,FALSE)/1000,3)</f>
        <v>36538.711000000003</v>
      </c>
      <c r="M785">
        <f>ROUND(VLOOKUP(H785,'[1]Feeder energy'!$L:$P,3,FALSE)/1000,3)</f>
        <v>35270.14</v>
      </c>
      <c r="N785">
        <f>ROUND(VLOOKUP(H785,'[1]Feeder energy'!$L:$P,4,FALSE)/1000,3)</f>
        <v>32465.487000000001</v>
      </c>
      <c r="O785">
        <f>ROUND(VLOOKUP(H785,'[1]Feeder energy'!$L:$P,5,FALSE)/1000,3)</f>
        <v>40579.044999999998</v>
      </c>
      <c r="P785">
        <f t="shared" si="48"/>
        <v>1</v>
      </c>
      <c r="Q785" t="s">
        <v>18</v>
      </c>
    </row>
    <row r="786" spans="1:17" x14ac:dyDescent="0.25">
      <c r="A786" s="5">
        <v>110211009386</v>
      </c>
      <c r="B786" s="6">
        <v>44228</v>
      </c>
      <c r="C786">
        <v>837200</v>
      </c>
      <c r="D786">
        <v>75400</v>
      </c>
      <c r="E786">
        <v>45</v>
      </c>
      <c r="F786">
        <v>73400</v>
      </c>
      <c r="G786">
        <v>391</v>
      </c>
      <c r="H786" s="6">
        <f t="shared" si="49"/>
        <v>44197</v>
      </c>
      <c r="I786">
        <f>SUMIFS('[1]Monthly unit'!$C:$C,'[1]Monthly unit'!$A:$A,'[1]Final sheet'!A786,'[1]Monthly unit'!$B:$B,'[1]Final sheet'!H786)</f>
        <v>8002</v>
      </c>
      <c r="J786">
        <f t="shared" si="50"/>
        <v>1</v>
      </c>
      <c r="K786">
        <f t="shared" si="51"/>
        <v>2021</v>
      </c>
      <c r="L786">
        <f>ROUND(VLOOKUP(H786,'[1]Feeder energy'!$L:$P,2,FALSE)/1000,3)</f>
        <v>36538.711000000003</v>
      </c>
      <c r="M786">
        <f>ROUND(VLOOKUP(H786,'[1]Feeder energy'!$L:$P,3,FALSE)/1000,3)</f>
        <v>35270.14</v>
      </c>
      <c r="N786">
        <f>ROUND(VLOOKUP(H786,'[1]Feeder energy'!$L:$P,4,FALSE)/1000,3)</f>
        <v>32465.487000000001</v>
      </c>
      <c r="O786">
        <f>ROUND(VLOOKUP(H786,'[1]Feeder energy'!$L:$P,5,FALSE)/1000,3)</f>
        <v>40579.044999999998</v>
      </c>
      <c r="P786">
        <f t="shared" si="48"/>
        <v>1</v>
      </c>
      <c r="Q786" t="s">
        <v>18</v>
      </c>
    </row>
    <row r="787" spans="1:17" x14ac:dyDescent="0.25">
      <c r="A787" s="5">
        <v>110211009805</v>
      </c>
      <c r="B787" s="6">
        <v>44228</v>
      </c>
      <c r="C787">
        <v>6000</v>
      </c>
      <c r="D787">
        <v>6000</v>
      </c>
      <c r="E787">
        <v>200</v>
      </c>
      <c r="F787">
        <v>5000</v>
      </c>
      <c r="G787">
        <v>431</v>
      </c>
      <c r="H787" s="6">
        <f t="shared" si="49"/>
        <v>44197</v>
      </c>
      <c r="I787">
        <f>SUMIFS('[1]Monthly unit'!$C:$C,'[1]Monthly unit'!$A:$A,'[1]Final sheet'!A787,'[1]Monthly unit'!$B:$B,'[1]Final sheet'!H787)</f>
        <v>20</v>
      </c>
      <c r="J787">
        <f t="shared" si="50"/>
        <v>1</v>
      </c>
      <c r="K787">
        <f t="shared" si="51"/>
        <v>2021</v>
      </c>
      <c r="L787">
        <f>ROUND(VLOOKUP(H787,'[1]Feeder energy'!$L:$P,2,FALSE)/1000,3)</f>
        <v>36538.711000000003</v>
      </c>
      <c r="M787">
        <f>ROUND(VLOOKUP(H787,'[1]Feeder energy'!$L:$P,3,FALSE)/1000,3)</f>
        <v>35270.14</v>
      </c>
      <c r="N787">
        <f>ROUND(VLOOKUP(H787,'[1]Feeder energy'!$L:$P,4,FALSE)/1000,3)</f>
        <v>32465.487000000001</v>
      </c>
      <c r="O787">
        <f>ROUND(VLOOKUP(H787,'[1]Feeder energy'!$L:$P,5,FALSE)/1000,3)</f>
        <v>40579.044999999998</v>
      </c>
      <c r="P787">
        <f t="shared" si="48"/>
        <v>1</v>
      </c>
      <c r="Q787" t="s">
        <v>18</v>
      </c>
    </row>
    <row r="788" spans="1:17" x14ac:dyDescent="0.25">
      <c r="A788" s="5">
        <v>110211011224</v>
      </c>
      <c r="B788" s="6">
        <v>44228</v>
      </c>
      <c r="C788">
        <v>188030</v>
      </c>
      <c r="D788">
        <v>10000</v>
      </c>
      <c r="E788">
        <v>2</v>
      </c>
      <c r="F788">
        <v>9000</v>
      </c>
      <c r="G788">
        <v>370</v>
      </c>
      <c r="H788" s="6">
        <f t="shared" si="49"/>
        <v>44197</v>
      </c>
      <c r="I788">
        <f>SUMIFS('[1]Monthly unit'!$C:$C,'[1]Monthly unit'!$A:$A,'[1]Final sheet'!A788,'[1]Monthly unit'!$B:$B,'[1]Final sheet'!H788)</f>
        <v>1543</v>
      </c>
      <c r="J788">
        <f t="shared" si="50"/>
        <v>1</v>
      </c>
      <c r="K788">
        <f t="shared" si="51"/>
        <v>2021</v>
      </c>
      <c r="L788">
        <f>ROUND(VLOOKUP(H788,'[1]Feeder energy'!$L:$P,2,FALSE)/1000,3)</f>
        <v>36538.711000000003</v>
      </c>
      <c r="M788">
        <f>ROUND(VLOOKUP(H788,'[1]Feeder energy'!$L:$P,3,FALSE)/1000,3)</f>
        <v>35270.14</v>
      </c>
      <c r="N788">
        <f>ROUND(VLOOKUP(H788,'[1]Feeder energy'!$L:$P,4,FALSE)/1000,3)</f>
        <v>32465.487000000001</v>
      </c>
      <c r="O788">
        <f>ROUND(VLOOKUP(H788,'[1]Feeder energy'!$L:$P,5,FALSE)/1000,3)</f>
        <v>40579.044999999998</v>
      </c>
      <c r="P788">
        <f t="shared" si="48"/>
        <v>1</v>
      </c>
      <c r="Q788" t="s">
        <v>18</v>
      </c>
    </row>
    <row r="789" spans="1:17" x14ac:dyDescent="0.25">
      <c r="A789" s="5">
        <v>110211012429</v>
      </c>
      <c r="B789" s="6">
        <v>44228</v>
      </c>
      <c r="C789">
        <v>0</v>
      </c>
      <c r="D789">
        <v>10000</v>
      </c>
      <c r="E789">
        <v>714</v>
      </c>
      <c r="F789">
        <v>10000</v>
      </c>
      <c r="G789">
        <v>714</v>
      </c>
      <c r="H789" s="6">
        <f t="shared" si="49"/>
        <v>44197</v>
      </c>
      <c r="I789">
        <f>SUMIFS('[1]Monthly unit'!$C:$C,'[1]Monthly unit'!$A:$A,'[1]Final sheet'!A789,'[1]Monthly unit'!$B:$B,'[1]Final sheet'!H789)</f>
        <v>0</v>
      </c>
      <c r="J789">
        <f t="shared" si="50"/>
        <v>1</v>
      </c>
      <c r="K789">
        <f t="shared" si="51"/>
        <v>2021</v>
      </c>
      <c r="L789">
        <f>ROUND(VLOOKUP(H789,'[1]Feeder energy'!$L:$P,2,FALSE)/1000,3)</f>
        <v>36538.711000000003</v>
      </c>
      <c r="M789">
        <f>ROUND(VLOOKUP(H789,'[1]Feeder energy'!$L:$P,3,FALSE)/1000,3)</f>
        <v>35270.14</v>
      </c>
      <c r="N789">
        <f>ROUND(VLOOKUP(H789,'[1]Feeder energy'!$L:$P,4,FALSE)/1000,3)</f>
        <v>32465.487000000001</v>
      </c>
      <c r="O789">
        <f>ROUND(VLOOKUP(H789,'[1]Feeder energy'!$L:$P,5,FALSE)/1000,3)</f>
        <v>40579.044999999998</v>
      </c>
      <c r="P789">
        <f t="shared" si="48"/>
        <v>1</v>
      </c>
      <c r="Q789" t="s">
        <v>18</v>
      </c>
    </row>
    <row r="790" spans="1:17" x14ac:dyDescent="0.25">
      <c r="A790" s="5">
        <v>110211012666</v>
      </c>
      <c r="B790" s="6">
        <v>44228</v>
      </c>
      <c r="C790">
        <v>30000</v>
      </c>
      <c r="D790">
        <v>10000</v>
      </c>
      <c r="E790">
        <v>214</v>
      </c>
      <c r="F790">
        <v>20000</v>
      </c>
      <c r="G790">
        <v>473</v>
      </c>
      <c r="H790" s="6">
        <f t="shared" si="49"/>
        <v>44197</v>
      </c>
      <c r="I790">
        <f>SUMIFS('[1]Monthly unit'!$C:$C,'[1]Monthly unit'!$A:$A,'[1]Final sheet'!A790,'[1]Monthly unit'!$B:$B,'[1]Final sheet'!H790)</f>
        <v>85</v>
      </c>
      <c r="J790">
        <f t="shared" si="50"/>
        <v>1</v>
      </c>
      <c r="K790">
        <f t="shared" si="51"/>
        <v>2021</v>
      </c>
      <c r="L790">
        <f>ROUND(VLOOKUP(H790,'[1]Feeder energy'!$L:$P,2,FALSE)/1000,3)</f>
        <v>36538.711000000003</v>
      </c>
      <c r="M790">
        <f>ROUND(VLOOKUP(H790,'[1]Feeder energy'!$L:$P,3,FALSE)/1000,3)</f>
        <v>35270.14</v>
      </c>
      <c r="N790">
        <f>ROUND(VLOOKUP(H790,'[1]Feeder energy'!$L:$P,4,FALSE)/1000,3)</f>
        <v>32465.487000000001</v>
      </c>
      <c r="O790">
        <f>ROUND(VLOOKUP(H790,'[1]Feeder energy'!$L:$P,5,FALSE)/1000,3)</f>
        <v>40579.044999999998</v>
      </c>
      <c r="P790">
        <f t="shared" si="48"/>
        <v>1</v>
      </c>
      <c r="Q790" t="s">
        <v>18</v>
      </c>
    </row>
    <row r="791" spans="1:17" x14ac:dyDescent="0.25">
      <c r="A791" s="5">
        <v>110211012671</v>
      </c>
      <c r="B791" s="6">
        <v>44228</v>
      </c>
      <c r="C791">
        <v>19000</v>
      </c>
      <c r="D791">
        <v>5000</v>
      </c>
      <c r="E791">
        <v>160</v>
      </c>
      <c r="F791">
        <v>4000</v>
      </c>
      <c r="G791">
        <v>668</v>
      </c>
      <c r="H791" s="6">
        <f t="shared" si="49"/>
        <v>44197</v>
      </c>
      <c r="I791">
        <f>SUMIFS('[1]Monthly unit'!$C:$C,'[1]Monthly unit'!$A:$A,'[1]Final sheet'!A791,'[1]Monthly unit'!$B:$B,'[1]Final sheet'!H791)</f>
        <v>82</v>
      </c>
      <c r="J791">
        <f t="shared" si="50"/>
        <v>1</v>
      </c>
      <c r="K791">
        <f t="shared" si="51"/>
        <v>2021</v>
      </c>
      <c r="L791">
        <f>ROUND(VLOOKUP(H791,'[1]Feeder energy'!$L:$P,2,FALSE)/1000,3)</f>
        <v>36538.711000000003</v>
      </c>
      <c r="M791">
        <f>ROUND(VLOOKUP(H791,'[1]Feeder energy'!$L:$P,3,FALSE)/1000,3)</f>
        <v>35270.14</v>
      </c>
      <c r="N791">
        <f>ROUND(VLOOKUP(H791,'[1]Feeder energy'!$L:$P,4,FALSE)/1000,3)</f>
        <v>32465.487000000001</v>
      </c>
      <c r="O791">
        <f>ROUND(VLOOKUP(H791,'[1]Feeder energy'!$L:$P,5,FALSE)/1000,3)</f>
        <v>40579.044999999998</v>
      </c>
      <c r="P791">
        <f t="shared" si="48"/>
        <v>1</v>
      </c>
      <c r="Q791" t="s">
        <v>18</v>
      </c>
    </row>
    <row r="792" spans="1:17" x14ac:dyDescent="0.25">
      <c r="A792" s="5">
        <v>110211012673</v>
      </c>
      <c r="B792" s="6">
        <v>44228</v>
      </c>
      <c r="C792">
        <v>30000</v>
      </c>
      <c r="D792">
        <v>10000</v>
      </c>
      <c r="E792">
        <v>278</v>
      </c>
      <c r="F792">
        <v>11000</v>
      </c>
      <c r="G792">
        <v>622</v>
      </c>
      <c r="H792" s="6">
        <f t="shared" si="49"/>
        <v>44197</v>
      </c>
      <c r="I792">
        <f>SUMIFS('[1]Monthly unit'!$C:$C,'[1]Monthly unit'!$A:$A,'[1]Final sheet'!A792,'[1]Monthly unit'!$B:$B,'[1]Final sheet'!H792)</f>
        <v>86</v>
      </c>
      <c r="J792">
        <f t="shared" si="50"/>
        <v>1</v>
      </c>
      <c r="K792">
        <f t="shared" si="51"/>
        <v>2021</v>
      </c>
      <c r="L792">
        <f>ROUND(VLOOKUP(H792,'[1]Feeder energy'!$L:$P,2,FALSE)/1000,3)</f>
        <v>36538.711000000003</v>
      </c>
      <c r="M792">
        <f>ROUND(VLOOKUP(H792,'[1]Feeder energy'!$L:$P,3,FALSE)/1000,3)</f>
        <v>35270.14</v>
      </c>
      <c r="N792">
        <f>ROUND(VLOOKUP(H792,'[1]Feeder energy'!$L:$P,4,FALSE)/1000,3)</f>
        <v>32465.487000000001</v>
      </c>
      <c r="O792">
        <f>ROUND(VLOOKUP(H792,'[1]Feeder energy'!$L:$P,5,FALSE)/1000,3)</f>
        <v>40579.044999999998</v>
      </c>
      <c r="P792">
        <f t="shared" si="48"/>
        <v>1</v>
      </c>
      <c r="Q792" t="s">
        <v>18</v>
      </c>
    </row>
    <row r="793" spans="1:17" x14ac:dyDescent="0.25">
      <c r="A793" s="5">
        <v>110211012675</v>
      </c>
      <c r="B793" s="6">
        <v>44228</v>
      </c>
      <c r="C793">
        <v>6000</v>
      </c>
      <c r="D793">
        <v>6000</v>
      </c>
      <c r="E793">
        <v>333</v>
      </c>
      <c r="F793">
        <v>1443</v>
      </c>
      <c r="G793">
        <v>397</v>
      </c>
      <c r="H793" s="6">
        <f t="shared" si="49"/>
        <v>44197</v>
      </c>
      <c r="I793">
        <f>SUMIFS('[1]Monthly unit'!$C:$C,'[1]Monthly unit'!$A:$A,'[1]Final sheet'!A793,'[1]Monthly unit'!$B:$B,'[1]Final sheet'!H793)</f>
        <v>114</v>
      </c>
      <c r="J793">
        <f t="shared" si="50"/>
        <v>1</v>
      </c>
      <c r="K793">
        <f t="shared" si="51"/>
        <v>2021</v>
      </c>
      <c r="L793">
        <f>ROUND(VLOOKUP(H793,'[1]Feeder energy'!$L:$P,2,FALSE)/1000,3)</f>
        <v>36538.711000000003</v>
      </c>
      <c r="M793">
        <f>ROUND(VLOOKUP(H793,'[1]Feeder energy'!$L:$P,3,FALSE)/1000,3)</f>
        <v>35270.14</v>
      </c>
      <c r="N793">
        <f>ROUND(VLOOKUP(H793,'[1]Feeder energy'!$L:$P,4,FALSE)/1000,3)</f>
        <v>32465.487000000001</v>
      </c>
      <c r="O793">
        <f>ROUND(VLOOKUP(H793,'[1]Feeder energy'!$L:$P,5,FALSE)/1000,3)</f>
        <v>40579.044999999998</v>
      </c>
      <c r="P793">
        <f t="shared" si="48"/>
        <v>1</v>
      </c>
      <c r="Q793" t="s">
        <v>18</v>
      </c>
    </row>
    <row r="794" spans="1:17" x14ac:dyDescent="0.25">
      <c r="A794" s="5">
        <v>110211012676</v>
      </c>
      <c r="B794" s="6">
        <v>44228</v>
      </c>
      <c r="C794">
        <v>8000</v>
      </c>
      <c r="D794">
        <v>8000</v>
      </c>
      <c r="E794">
        <v>347</v>
      </c>
      <c r="F794">
        <v>7000</v>
      </c>
      <c r="G794">
        <v>990</v>
      </c>
      <c r="H794" s="6">
        <f t="shared" si="49"/>
        <v>44197</v>
      </c>
      <c r="I794">
        <f>SUMIFS('[1]Monthly unit'!$C:$C,'[1]Monthly unit'!$A:$A,'[1]Final sheet'!A794,'[1]Monthly unit'!$B:$B,'[1]Final sheet'!H794)</f>
        <v>193</v>
      </c>
      <c r="J794">
        <f t="shared" si="50"/>
        <v>1</v>
      </c>
      <c r="K794">
        <f t="shared" si="51"/>
        <v>2021</v>
      </c>
      <c r="L794">
        <f>ROUND(VLOOKUP(H794,'[1]Feeder energy'!$L:$P,2,FALSE)/1000,3)</f>
        <v>36538.711000000003</v>
      </c>
      <c r="M794">
        <f>ROUND(VLOOKUP(H794,'[1]Feeder energy'!$L:$P,3,FALSE)/1000,3)</f>
        <v>35270.14</v>
      </c>
      <c r="N794">
        <f>ROUND(VLOOKUP(H794,'[1]Feeder energy'!$L:$P,4,FALSE)/1000,3)</f>
        <v>32465.487000000001</v>
      </c>
      <c r="O794">
        <f>ROUND(VLOOKUP(H794,'[1]Feeder energy'!$L:$P,5,FALSE)/1000,3)</f>
        <v>40579.044999999998</v>
      </c>
      <c r="P794">
        <f t="shared" si="48"/>
        <v>1</v>
      </c>
      <c r="Q794" t="s">
        <v>18</v>
      </c>
    </row>
    <row r="795" spans="1:17" x14ac:dyDescent="0.25">
      <c r="A795" s="5">
        <v>110211012679</v>
      </c>
      <c r="B795" s="6">
        <v>44228</v>
      </c>
      <c r="C795">
        <v>0</v>
      </c>
      <c r="D795">
        <v>20000</v>
      </c>
      <c r="E795">
        <v>831</v>
      </c>
      <c r="F795">
        <v>20000</v>
      </c>
      <c r="G795">
        <v>831</v>
      </c>
      <c r="H795" s="6">
        <f t="shared" si="49"/>
        <v>44197</v>
      </c>
      <c r="I795">
        <f>SUMIFS('[1]Monthly unit'!$C:$C,'[1]Monthly unit'!$A:$A,'[1]Final sheet'!A795,'[1]Monthly unit'!$B:$B,'[1]Final sheet'!H795)</f>
        <v>30</v>
      </c>
      <c r="J795">
        <f t="shared" si="50"/>
        <v>1</v>
      </c>
      <c r="K795">
        <f t="shared" si="51"/>
        <v>2021</v>
      </c>
      <c r="L795">
        <f>ROUND(VLOOKUP(H795,'[1]Feeder energy'!$L:$P,2,FALSE)/1000,3)</f>
        <v>36538.711000000003</v>
      </c>
      <c r="M795">
        <f>ROUND(VLOOKUP(H795,'[1]Feeder energy'!$L:$P,3,FALSE)/1000,3)</f>
        <v>35270.14</v>
      </c>
      <c r="N795">
        <f>ROUND(VLOOKUP(H795,'[1]Feeder energy'!$L:$P,4,FALSE)/1000,3)</f>
        <v>32465.487000000001</v>
      </c>
      <c r="O795">
        <f>ROUND(VLOOKUP(H795,'[1]Feeder energy'!$L:$P,5,FALSE)/1000,3)</f>
        <v>40579.044999999998</v>
      </c>
      <c r="P795">
        <f t="shared" si="48"/>
        <v>1</v>
      </c>
      <c r="Q795" t="s">
        <v>18</v>
      </c>
    </row>
    <row r="796" spans="1:17" x14ac:dyDescent="0.25">
      <c r="A796" s="5">
        <v>110211012688</v>
      </c>
      <c r="B796" s="6">
        <v>44228</v>
      </c>
      <c r="C796">
        <v>0</v>
      </c>
      <c r="D796">
        <v>20000</v>
      </c>
      <c r="E796">
        <v>423</v>
      </c>
      <c r="F796">
        <v>20000</v>
      </c>
      <c r="G796">
        <v>423</v>
      </c>
      <c r="H796" s="6">
        <f t="shared" si="49"/>
        <v>44197</v>
      </c>
      <c r="I796">
        <f>SUMIFS('[1]Monthly unit'!$C:$C,'[1]Monthly unit'!$A:$A,'[1]Final sheet'!A796,'[1]Monthly unit'!$B:$B,'[1]Final sheet'!H796)</f>
        <v>389</v>
      </c>
      <c r="J796">
        <f t="shared" si="50"/>
        <v>1</v>
      </c>
      <c r="K796">
        <f t="shared" si="51"/>
        <v>2021</v>
      </c>
      <c r="L796">
        <f>ROUND(VLOOKUP(H796,'[1]Feeder energy'!$L:$P,2,FALSE)/1000,3)</f>
        <v>36538.711000000003</v>
      </c>
      <c r="M796">
        <f>ROUND(VLOOKUP(H796,'[1]Feeder energy'!$L:$P,3,FALSE)/1000,3)</f>
        <v>35270.14</v>
      </c>
      <c r="N796">
        <f>ROUND(VLOOKUP(H796,'[1]Feeder energy'!$L:$P,4,FALSE)/1000,3)</f>
        <v>32465.487000000001</v>
      </c>
      <c r="O796">
        <f>ROUND(VLOOKUP(H796,'[1]Feeder energy'!$L:$P,5,FALSE)/1000,3)</f>
        <v>40579.044999999998</v>
      </c>
      <c r="P796">
        <f t="shared" si="48"/>
        <v>1</v>
      </c>
      <c r="Q796" t="s">
        <v>18</v>
      </c>
    </row>
    <row r="797" spans="1:17" x14ac:dyDescent="0.25">
      <c r="A797" s="5">
        <v>110211012690</v>
      </c>
      <c r="B797" s="6">
        <v>44228</v>
      </c>
      <c r="C797">
        <v>46000</v>
      </c>
      <c r="D797">
        <v>11000</v>
      </c>
      <c r="E797">
        <v>59</v>
      </c>
      <c r="F797">
        <v>15000</v>
      </c>
      <c r="G797">
        <v>473</v>
      </c>
      <c r="H797" s="6">
        <f t="shared" si="49"/>
        <v>44197</v>
      </c>
      <c r="I797">
        <f>SUMIFS('[1]Monthly unit'!$C:$C,'[1]Monthly unit'!$A:$A,'[1]Final sheet'!A797,'[1]Monthly unit'!$B:$B,'[1]Final sheet'!H797)</f>
        <v>369</v>
      </c>
      <c r="J797">
        <f t="shared" si="50"/>
        <v>1</v>
      </c>
      <c r="K797">
        <f t="shared" si="51"/>
        <v>2021</v>
      </c>
      <c r="L797">
        <f>ROUND(VLOOKUP(H797,'[1]Feeder energy'!$L:$P,2,FALSE)/1000,3)</f>
        <v>36538.711000000003</v>
      </c>
      <c r="M797">
        <f>ROUND(VLOOKUP(H797,'[1]Feeder energy'!$L:$P,3,FALSE)/1000,3)</f>
        <v>35270.14</v>
      </c>
      <c r="N797">
        <f>ROUND(VLOOKUP(H797,'[1]Feeder energy'!$L:$P,4,FALSE)/1000,3)</f>
        <v>32465.487000000001</v>
      </c>
      <c r="O797">
        <f>ROUND(VLOOKUP(H797,'[1]Feeder energy'!$L:$P,5,FALSE)/1000,3)</f>
        <v>40579.044999999998</v>
      </c>
      <c r="P797">
        <f t="shared" si="48"/>
        <v>1</v>
      </c>
      <c r="Q797" t="s">
        <v>18</v>
      </c>
    </row>
    <row r="798" spans="1:17" x14ac:dyDescent="0.25">
      <c r="A798" s="5">
        <v>110211012691</v>
      </c>
      <c r="B798" s="6">
        <v>44228</v>
      </c>
      <c r="C798">
        <v>0</v>
      </c>
      <c r="D798">
        <v>20000</v>
      </c>
      <c r="E798">
        <v>1071</v>
      </c>
      <c r="F798">
        <v>20000</v>
      </c>
      <c r="G798">
        <v>1071</v>
      </c>
      <c r="H798" s="6">
        <f t="shared" si="49"/>
        <v>44197</v>
      </c>
      <c r="I798">
        <f>SUMIFS('[1]Monthly unit'!$C:$C,'[1]Monthly unit'!$A:$A,'[1]Final sheet'!A798,'[1]Monthly unit'!$B:$B,'[1]Final sheet'!H798)</f>
        <v>0</v>
      </c>
      <c r="J798">
        <f t="shared" si="50"/>
        <v>1</v>
      </c>
      <c r="K798">
        <f t="shared" si="51"/>
        <v>2021</v>
      </c>
      <c r="L798">
        <f>ROUND(VLOOKUP(H798,'[1]Feeder energy'!$L:$P,2,FALSE)/1000,3)</f>
        <v>36538.711000000003</v>
      </c>
      <c r="M798">
        <f>ROUND(VLOOKUP(H798,'[1]Feeder energy'!$L:$P,3,FALSE)/1000,3)</f>
        <v>35270.14</v>
      </c>
      <c r="N798">
        <f>ROUND(VLOOKUP(H798,'[1]Feeder energy'!$L:$P,4,FALSE)/1000,3)</f>
        <v>32465.487000000001</v>
      </c>
      <c r="O798">
        <f>ROUND(VLOOKUP(H798,'[1]Feeder energy'!$L:$P,5,FALSE)/1000,3)</f>
        <v>40579.044999999998</v>
      </c>
      <c r="P798">
        <f t="shared" si="48"/>
        <v>1</v>
      </c>
      <c r="Q798" t="s">
        <v>18</v>
      </c>
    </row>
    <row r="799" spans="1:17" x14ac:dyDescent="0.25">
      <c r="A799" s="5">
        <v>110211012693</v>
      </c>
      <c r="B799" s="6">
        <v>44228</v>
      </c>
      <c r="C799">
        <v>50000</v>
      </c>
      <c r="D799">
        <v>15000</v>
      </c>
      <c r="E799">
        <v>130</v>
      </c>
      <c r="F799">
        <v>20000</v>
      </c>
      <c r="G799">
        <v>473</v>
      </c>
      <c r="H799" s="6">
        <f t="shared" si="49"/>
        <v>44197</v>
      </c>
      <c r="I799">
        <f>SUMIFS('[1]Monthly unit'!$C:$C,'[1]Monthly unit'!$A:$A,'[1]Final sheet'!A799,'[1]Monthly unit'!$B:$B,'[1]Final sheet'!H799)</f>
        <v>401</v>
      </c>
      <c r="J799">
        <f t="shared" si="50"/>
        <v>1</v>
      </c>
      <c r="K799">
        <f t="shared" si="51"/>
        <v>2021</v>
      </c>
      <c r="L799">
        <f>ROUND(VLOOKUP(H799,'[1]Feeder energy'!$L:$P,2,FALSE)/1000,3)</f>
        <v>36538.711000000003</v>
      </c>
      <c r="M799">
        <f>ROUND(VLOOKUP(H799,'[1]Feeder energy'!$L:$P,3,FALSE)/1000,3)</f>
        <v>35270.14</v>
      </c>
      <c r="N799">
        <f>ROUND(VLOOKUP(H799,'[1]Feeder energy'!$L:$P,4,FALSE)/1000,3)</f>
        <v>32465.487000000001</v>
      </c>
      <c r="O799">
        <f>ROUND(VLOOKUP(H799,'[1]Feeder energy'!$L:$P,5,FALSE)/1000,3)</f>
        <v>40579.044999999998</v>
      </c>
      <c r="P799">
        <f t="shared" si="48"/>
        <v>1</v>
      </c>
      <c r="Q799" t="s">
        <v>18</v>
      </c>
    </row>
    <row r="800" spans="1:17" x14ac:dyDescent="0.25">
      <c r="A800" s="5">
        <v>110211012695</v>
      </c>
      <c r="B800" s="6">
        <v>44228</v>
      </c>
      <c r="C800">
        <v>20000</v>
      </c>
      <c r="D800">
        <v>20000</v>
      </c>
      <c r="E800">
        <v>355</v>
      </c>
      <c r="F800">
        <v>30000</v>
      </c>
      <c r="G800">
        <v>423</v>
      </c>
      <c r="H800" s="6">
        <f t="shared" si="49"/>
        <v>44197</v>
      </c>
      <c r="I800">
        <f>SUMIFS('[1]Monthly unit'!$C:$C,'[1]Monthly unit'!$A:$A,'[1]Final sheet'!A800,'[1]Monthly unit'!$B:$B,'[1]Final sheet'!H800)</f>
        <v>123</v>
      </c>
      <c r="J800">
        <f t="shared" si="50"/>
        <v>1</v>
      </c>
      <c r="K800">
        <f t="shared" si="51"/>
        <v>2021</v>
      </c>
      <c r="L800">
        <f>ROUND(VLOOKUP(H800,'[1]Feeder energy'!$L:$P,2,FALSE)/1000,3)</f>
        <v>36538.711000000003</v>
      </c>
      <c r="M800">
        <f>ROUND(VLOOKUP(H800,'[1]Feeder energy'!$L:$P,3,FALSE)/1000,3)</f>
        <v>35270.14</v>
      </c>
      <c r="N800">
        <f>ROUND(VLOOKUP(H800,'[1]Feeder energy'!$L:$P,4,FALSE)/1000,3)</f>
        <v>32465.487000000001</v>
      </c>
      <c r="O800">
        <f>ROUND(VLOOKUP(H800,'[1]Feeder energy'!$L:$P,5,FALSE)/1000,3)</f>
        <v>40579.044999999998</v>
      </c>
      <c r="P800">
        <f t="shared" si="48"/>
        <v>1</v>
      </c>
      <c r="Q800" t="s">
        <v>18</v>
      </c>
    </row>
    <row r="801" spans="1:17" x14ac:dyDescent="0.25">
      <c r="A801" s="5">
        <v>110211012697</v>
      </c>
      <c r="B801" s="6">
        <v>44228</v>
      </c>
      <c r="C801">
        <v>20000</v>
      </c>
      <c r="D801">
        <v>20000</v>
      </c>
      <c r="E801">
        <v>355</v>
      </c>
      <c r="F801">
        <v>20000</v>
      </c>
      <c r="G801">
        <v>423</v>
      </c>
      <c r="H801" s="6">
        <f t="shared" si="49"/>
        <v>44197</v>
      </c>
      <c r="I801">
        <f>SUMIFS('[1]Monthly unit'!$C:$C,'[1]Monthly unit'!$A:$A,'[1]Final sheet'!A801,'[1]Monthly unit'!$B:$B,'[1]Final sheet'!H801)</f>
        <v>0</v>
      </c>
      <c r="J801">
        <f t="shared" si="50"/>
        <v>1</v>
      </c>
      <c r="K801">
        <f t="shared" si="51"/>
        <v>2021</v>
      </c>
      <c r="L801">
        <f>ROUND(VLOOKUP(H801,'[1]Feeder energy'!$L:$P,2,FALSE)/1000,3)</f>
        <v>36538.711000000003</v>
      </c>
      <c r="M801">
        <f>ROUND(VLOOKUP(H801,'[1]Feeder energy'!$L:$P,3,FALSE)/1000,3)</f>
        <v>35270.14</v>
      </c>
      <c r="N801">
        <f>ROUND(VLOOKUP(H801,'[1]Feeder energy'!$L:$P,4,FALSE)/1000,3)</f>
        <v>32465.487000000001</v>
      </c>
      <c r="O801">
        <f>ROUND(VLOOKUP(H801,'[1]Feeder energy'!$L:$P,5,FALSE)/1000,3)</f>
        <v>40579.044999999998</v>
      </c>
      <c r="P801">
        <f t="shared" si="48"/>
        <v>1</v>
      </c>
      <c r="Q801" t="s">
        <v>18</v>
      </c>
    </row>
    <row r="802" spans="1:17" x14ac:dyDescent="0.25">
      <c r="A802" s="5">
        <v>110211012699</v>
      </c>
      <c r="B802" s="6">
        <v>44228</v>
      </c>
      <c r="C802">
        <v>0</v>
      </c>
      <c r="D802">
        <v>20000</v>
      </c>
      <c r="E802">
        <v>423</v>
      </c>
      <c r="F802">
        <v>20000</v>
      </c>
      <c r="G802">
        <v>423</v>
      </c>
      <c r="H802" s="6">
        <f t="shared" si="49"/>
        <v>44197</v>
      </c>
      <c r="I802">
        <f>SUMIFS('[1]Monthly unit'!$C:$C,'[1]Monthly unit'!$A:$A,'[1]Final sheet'!A802,'[1]Monthly unit'!$B:$B,'[1]Final sheet'!H802)</f>
        <v>199</v>
      </c>
      <c r="J802">
        <f t="shared" si="50"/>
        <v>1</v>
      </c>
      <c r="K802">
        <f t="shared" si="51"/>
        <v>2021</v>
      </c>
      <c r="L802">
        <f>ROUND(VLOOKUP(H802,'[1]Feeder energy'!$L:$P,2,FALSE)/1000,3)</f>
        <v>36538.711000000003</v>
      </c>
      <c r="M802">
        <f>ROUND(VLOOKUP(H802,'[1]Feeder energy'!$L:$P,3,FALSE)/1000,3)</f>
        <v>35270.14</v>
      </c>
      <c r="N802">
        <f>ROUND(VLOOKUP(H802,'[1]Feeder energy'!$L:$P,4,FALSE)/1000,3)</f>
        <v>32465.487000000001</v>
      </c>
      <c r="O802">
        <f>ROUND(VLOOKUP(H802,'[1]Feeder energy'!$L:$P,5,FALSE)/1000,3)</f>
        <v>40579.044999999998</v>
      </c>
      <c r="P802">
        <f t="shared" si="48"/>
        <v>1</v>
      </c>
      <c r="Q802" t="s">
        <v>18</v>
      </c>
    </row>
    <row r="803" spans="1:17" x14ac:dyDescent="0.25">
      <c r="A803" s="5">
        <v>110211012700</v>
      </c>
      <c r="B803" s="6">
        <v>44228</v>
      </c>
      <c r="C803">
        <v>63164</v>
      </c>
      <c r="D803">
        <v>10000</v>
      </c>
      <c r="E803">
        <v>59</v>
      </c>
      <c r="F803">
        <v>10000</v>
      </c>
      <c r="G803">
        <v>382</v>
      </c>
      <c r="H803" s="6">
        <f t="shared" si="49"/>
        <v>44197</v>
      </c>
      <c r="I803">
        <f>SUMIFS('[1]Monthly unit'!$C:$C,'[1]Monthly unit'!$A:$A,'[1]Final sheet'!A803,'[1]Monthly unit'!$B:$B,'[1]Final sheet'!H803)</f>
        <v>0</v>
      </c>
      <c r="J803">
        <f t="shared" si="50"/>
        <v>1</v>
      </c>
      <c r="K803">
        <f t="shared" si="51"/>
        <v>2021</v>
      </c>
      <c r="L803">
        <f>ROUND(VLOOKUP(H803,'[1]Feeder energy'!$L:$P,2,FALSE)/1000,3)</f>
        <v>36538.711000000003</v>
      </c>
      <c r="M803">
        <f>ROUND(VLOOKUP(H803,'[1]Feeder energy'!$L:$P,3,FALSE)/1000,3)</f>
        <v>35270.14</v>
      </c>
      <c r="N803">
        <f>ROUND(VLOOKUP(H803,'[1]Feeder energy'!$L:$P,4,FALSE)/1000,3)</f>
        <v>32465.487000000001</v>
      </c>
      <c r="O803">
        <f>ROUND(VLOOKUP(H803,'[1]Feeder energy'!$L:$P,5,FALSE)/1000,3)</f>
        <v>40579.044999999998</v>
      </c>
      <c r="P803">
        <f t="shared" si="48"/>
        <v>1</v>
      </c>
      <c r="Q803" t="s">
        <v>18</v>
      </c>
    </row>
    <row r="804" spans="1:17" x14ac:dyDescent="0.25">
      <c r="A804" s="5">
        <v>110211014247</v>
      </c>
      <c r="B804" s="6">
        <v>44228</v>
      </c>
      <c r="C804">
        <v>15000</v>
      </c>
      <c r="D804">
        <v>10000</v>
      </c>
      <c r="E804">
        <v>5</v>
      </c>
      <c r="F804">
        <v>3000</v>
      </c>
      <c r="G804">
        <v>465</v>
      </c>
      <c r="H804" s="6">
        <f t="shared" si="49"/>
        <v>44197</v>
      </c>
      <c r="I804">
        <f>SUMIFS('[1]Monthly unit'!$C:$C,'[1]Monthly unit'!$A:$A,'[1]Final sheet'!A804,'[1]Monthly unit'!$B:$B,'[1]Final sheet'!H804)</f>
        <v>9</v>
      </c>
      <c r="J804">
        <f t="shared" si="50"/>
        <v>1</v>
      </c>
      <c r="K804">
        <f t="shared" si="51"/>
        <v>2021</v>
      </c>
      <c r="L804">
        <f>ROUND(VLOOKUP(H804,'[1]Feeder energy'!$L:$P,2,FALSE)/1000,3)</f>
        <v>36538.711000000003</v>
      </c>
      <c r="M804">
        <f>ROUND(VLOOKUP(H804,'[1]Feeder energy'!$L:$P,3,FALSE)/1000,3)</f>
        <v>35270.14</v>
      </c>
      <c r="N804">
        <f>ROUND(VLOOKUP(H804,'[1]Feeder energy'!$L:$P,4,FALSE)/1000,3)</f>
        <v>32465.487000000001</v>
      </c>
      <c r="O804">
        <f>ROUND(VLOOKUP(H804,'[1]Feeder energy'!$L:$P,5,FALSE)/1000,3)</f>
        <v>40579.044999999998</v>
      </c>
      <c r="P804">
        <f t="shared" si="48"/>
        <v>1</v>
      </c>
      <c r="Q804" t="s">
        <v>18</v>
      </c>
    </row>
    <row r="805" spans="1:17" x14ac:dyDescent="0.25">
      <c r="A805" s="5">
        <v>110211014341</v>
      </c>
      <c r="B805" s="6">
        <v>44228</v>
      </c>
      <c r="C805">
        <v>212050</v>
      </c>
      <c r="D805">
        <v>16550</v>
      </c>
      <c r="E805">
        <v>20</v>
      </c>
      <c r="F805">
        <v>6500</v>
      </c>
      <c r="G805">
        <v>391</v>
      </c>
      <c r="H805" s="6">
        <f t="shared" si="49"/>
        <v>44197</v>
      </c>
      <c r="I805">
        <f>SUMIFS('[1]Monthly unit'!$C:$C,'[1]Monthly unit'!$A:$A,'[1]Final sheet'!A805,'[1]Monthly unit'!$B:$B,'[1]Final sheet'!H805)</f>
        <v>1283</v>
      </c>
      <c r="J805">
        <f t="shared" si="50"/>
        <v>1</v>
      </c>
      <c r="K805">
        <f t="shared" si="51"/>
        <v>2021</v>
      </c>
      <c r="L805">
        <f>ROUND(VLOOKUP(H805,'[1]Feeder energy'!$L:$P,2,FALSE)/1000,3)</f>
        <v>36538.711000000003</v>
      </c>
      <c r="M805">
        <f>ROUND(VLOOKUP(H805,'[1]Feeder energy'!$L:$P,3,FALSE)/1000,3)</f>
        <v>35270.14</v>
      </c>
      <c r="N805">
        <f>ROUND(VLOOKUP(H805,'[1]Feeder energy'!$L:$P,4,FALSE)/1000,3)</f>
        <v>32465.487000000001</v>
      </c>
      <c r="O805">
        <f>ROUND(VLOOKUP(H805,'[1]Feeder energy'!$L:$P,5,FALSE)/1000,3)</f>
        <v>40579.044999999998</v>
      </c>
      <c r="P805">
        <f t="shared" si="48"/>
        <v>1</v>
      </c>
      <c r="Q805" t="s">
        <v>18</v>
      </c>
    </row>
    <row r="806" spans="1:17" x14ac:dyDescent="0.25">
      <c r="A806" s="5">
        <v>110211014479</v>
      </c>
      <c r="B806" s="6">
        <v>44228</v>
      </c>
      <c r="C806">
        <v>13000</v>
      </c>
      <c r="D806">
        <v>4000</v>
      </c>
      <c r="E806">
        <v>68</v>
      </c>
      <c r="F806">
        <v>8000</v>
      </c>
      <c r="G806">
        <v>451</v>
      </c>
      <c r="H806" s="6">
        <f t="shared" si="49"/>
        <v>44197</v>
      </c>
      <c r="I806">
        <f>SUMIFS('[1]Monthly unit'!$C:$C,'[1]Monthly unit'!$A:$A,'[1]Final sheet'!A806,'[1]Monthly unit'!$B:$B,'[1]Final sheet'!H806)</f>
        <v>222</v>
      </c>
      <c r="J806">
        <f t="shared" si="50"/>
        <v>1</v>
      </c>
      <c r="K806">
        <f t="shared" si="51"/>
        <v>2021</v>
      </c>
      <c r="L806">
        <f>ROUND(VLOOKUP(H806,'[1]Feeder energy'!$L:$P,2,FALSE)/1000,3)</f>
        <v>36538.711000000003</v>
      </c>
      <c r="M806">
        <f>ROUND(VLOOKUP(H806,'[1]Feeder energy'!$L:$P,3,FALSE)/1000,3)</f>
        <v>35270.14</v>
      </c>
      <c r="N806">
        <f>ROUND(VLOOKUP(H806,'[1]Feeder energy'!$L:$P,4,FALSE)/1000,3)</f>
        <v>32465.487000000001</v>
      </c>
      <c r="O806">
        <f>ROUND(VLOOKUP(H806,'[1]Feeder energy'!$L:$P,5,FALSE)/1000,3)</f>
        <v>40579.044999999998</v>
      </c>
      <c r="P806">
        <f t="shared" si="48"/>
        <v>1</v>
      </c>
      <c r="Q806" t="s">
        <v>18</v>
      </c>
    </row>
    <row r="807" spans="1:17" x14ac:dyDescent="0.25">
      <c r="A807" s="5">
        <v>110211016147</v>
      </c>
      <c r="B807" s="6">
        <v>44228</v>
      </c>
      <c r="C807">
        <v>18000</v>
      </c>
      <c r="D807">
        <v>5000</v>
      </c>
      <c r="E807">
        <v>97</v>
      </c>
      <c r="F807">
        <v>2000</v>
      </c>
      <c r="G807">
        <v>411</v>
      </c>
      <c r="H807" s="6">
        <f t="shared" si="49"/>
        <v>44197</v>
      </c>
      <c r="I807">
        <f>SUMIFS('[1]Monthly unit'!$C:$C,'[1]Monthly unit'!$A:$A,'[1]Final sheet'!A807,'[1]Monthly unit'!$B:$B,'[1]Final sheet'!H807)</f>
        <v>57</v>
      </c>
      <c r="J807">
        <f t="shared" si="50"/>
        <v>1</v>
      </c>
      <c r="K807">
        <f t="shared" si="51"/>
        <v>2021</v>
      </c>
      <c r="L807">
        <f>ROUND(VLOOKUP(H807,'[1]Feeder energy'!$L:$P,2,FALSE)/1000,3)</f>
        <v>36538.711000000003</v>
      </c>
      <c r="M807">
        <f>ROUND(VLOOKUP(H807,'[1]Feeder energy'!$L:$P,3,FALSE)/1000,3)</f>
        <v>35270.14</v>
      </c>
      <c r="N807">
        <f>ROUND(VLOOKUP(H807,'[1]Feeder energy'!$L:$P,4,FALSE)/1000,3)</f>
        <v>32465.487000000001</v>
      </c>
      <c r="O807">
        <f>ROUND(VLOOKUP(H807,'[1]Feeder energy'!$L:$P,5,FALSE)/1000,3)</f>
        <v>40579.044999999998</v>
      </c>
      <c r="P807">
        <f t="shared" si="48"/>
        <v>1</v>
      </c>
      <c r="Q807" t="s">
        <v>18</v>
      </c>
    </row>
    <row r="808" spans="1:17" x14ac:dyDescent="0.25">
      <c r="A808" s="5">
        <v>110211016918</v>
      </c>
      <c r="B808" s="6">
        <v>44228</v>
      </c>
      <c r="C808">
        <v>0</v>
      </c>
      <c r="D808">
        <v>5000</v>
      </c>
      <c r="E808">
        <v>384</v>
      </c>
      <c r="F808">
        <v>5000</v>
      </c>
      <c r="G808">
        <v>384</v>
      </c>
      <c r="H808" s="6">
        <f t="shared" si="49"/>
        <v>44197</v>
      </c>
      <c r="I808">
        <f>SUMIFS('[1]Monthly unit'!$C:$C,'[1]Monthly unit'!$A:$A,'[1]Final sheet'!A808,'[1]Monthly unit'!$B:$B,'[1]Final sheet'!H808)</f>
        <v>36</v>
      </c>
      <c r="J808">
        <f t="shared" si="50"/>
        <v>1</v>
      </c>
      <c r="K808">
        <f t="shared" si="51"/>
        <v>2021</v>
      </c>
      <c r="L808">
        <f>ROUND(VLOOKUP(H808,'[1]Feeder energy'!$L:$P,2,FALSE)/1000,3)</f>
        <v>36538.711000000003</v>
      </c>
      <c r="M808">
        <f>ROUND(VLOOKUP(H808,'[1]Feeder energy'!$L:$P,3,FALSE)/1000,3)</f>
        <v>35270.14</v>
      </c>
      <c r="N808">
        <f>ROUND(VLOOKUP(H808,'[1]Feeder energy'!$L:$P,4,FALSE)/1000,3)</f>
        <v>32465.487000000001</v>
      </c>
      <c r="O808">
        <f>ROUND(VLOOKUP(H808,'[1]Feeder energy'!$L:$P,5,FALSE)/1000,3)</f>
        <v>40579.044999999998</v>
      </c>
      <c r="P808">
        <f t="shared" si="48"/>
        <v>1</v>
      </c>
      <c r="Q808" t="s">
        <v>19</v>
      </c>
    </row>
    <row r="809" spans="1:17" x14ac:dyDescent="0.25">
      <c r="A809" s="5">
        <v>110211018819</v>
      </c>
      <c r="B809" s="6">
        <v>44228</v>
      </c>
      <c r="C809">
        <v>10000</v>
      </c>
      <c r="D809">
        <v>10000</v>
      </c>
      <c r="E809">
        <v>179</v>
      </c>
      <c r="F809">
        <v>10000</v>
      </c>
      <c r="G809">
        <v>425</v>
      </c>
      <c r="H809" s="6">
        <f t="shared" si="49"/>
        <v>44197</v>
      </c>
      <c r="I809">
        <f>SUMIFS('[1]Monthly unit'!$C:$C,'[1]Monthly unit'!$A:$A,'[1]Final sheet'!A809,'[1]Monthly unit'!$B:$B,'[1]Final sheet'!H809)</f>
        <v>44</v>
      </c>
      <c r="J809">
        <f t="shared" si="50"/>
        <v>1</v>
      </c>
      <c r="K809">
        <f t="shared" si="51"/>
        <v>2021</v>
      </c>
      <c r="L809">
        <f>ROUND(VLOOKUP(H809,'[1]Feeder energy'!$L:$P,2,FALSE)/1000,3)</f>
        <v>36538.711000000003</v>
      </c>
      <c r="M809">
        <f>ROUND(VLOOKUP(H809,'[1]Feeder energy'!$L:$P,3,FALSE)/1000,3)</f>
        <v>35270.14</v>
      </c>
      <c r="N809">
        <f>ROUND(VLOOKUP(H809,'[1]Feeder energy'!$L:$P,4,FALSE)/1000,3)</f>
        <v>32465.487000000001</v>
      </c>
      <c r="O809">
        <f>ROUND(VLOOKUP(H809,'[1]Feeder energy'!$L:$P,5,FALSE)/1000,3)</f>
        <v>40579.044999999998</v>
      </c>
      <c r="P809">
        <f t="shared" si="48"/>
        <v>1</v>
      </c>
      <c r="Q809" t="s">
        <v>19</v>
      </c>
    </row>
    <row r="810" spans="1:17" x14ac:dyDescent="0.25">
      <c r="A810" s="5">
        <v>110211018842</v>
      </c>
      <c r="B810" s="6">
        <v>44228</v>
      </c>
      <c r="C810">
        <v>29000</v>
      </c>
      <c r="D810">
        <v>5000</v>
      </c>
      <c r="E810">
        <v>10</v>
      </c>
      <c r="F810">
        <v>8000</v>
      </c>
      <c r="G810">
        <v>474</v>
      </c>
      <c r="H810" s="6">
        <f t="shared" si="49"/>
        <v>44197</v>
      </c>
      <c r="I810">
        <f>SUMIFS('[1]Monthly unit'!$C:$C,'[1]Monthly unit'!$A:$A,'[1]Final sheet'!A810,'[1]Monthly unit'!$B:$B,'[1]Final sheet'!H810)</f>
        <v>189</v>
      </c>
      <c r="J810">
        <f t="shared" si="50"/>
        <v>1</v>
      </c>
      <c r="K810">
        <f t="shared" si="51"/>
        <v>2021</v>
      </c>
      <c r="L810">
        <f>ROUND(VLOOKUP(H810,'[1]Feeder energy'!$L:$P,2,FALSE)/1000,3)</f>
        <v>36538.711000000003</v>
      </c>
      <c r="M810">
        <f>ROUND(VLOOKUP(H810,'[1]Feeder energy'!$L:$P,3,FALSE)/1000,3)</f>
        <v>35270.14</v>
      </c>
      <c r="N810">
        <f>ROUND(VLOOKUP(H810,'[1]Feeder energy'!$L:$P,4,FALSE)/1000,3)</f>
        <v>32465.487000000001</v>
      </c>
      <c r="O810">
        <f>ROUND(VLOOKUP(H810,'[1]Feeder energy'!$L:$P,5,FALSE)/1000,3)</f>
        <v>40579.044999999998</v>
      </c>
      <c r="P810">
        <f t="shared" si="48"/>
        <v>1</v>
      </c>
      <c r="Q810" t="s">
        <v>18</v>
      </c>
    </row>
    <row r="811" spans="1:17" x14ac:dyDescent="0.25">
      <c r="A811" s="5">
        <v>110211018848</v>
      </c>
      <c r="B811" s="6">
        <v>44228</v>
      </c>
      <c r="C811">
        <v>5000</v>
      </c>
      <c r="D811">
        <v>5000</v>
      </c>
      <c r="E811">
        <v>213</v>
      </c>
      <c r="F811">
        <v>5219</v>
      </c>
      <c r="G811">
        <v>411</v>
      </c>
      <c r="H811" s="6">
        <f t="shared" si="49"/>
        <v>44197</v>
      </c>
      <c r="I811">
        <f>SUMIFS('[1]Monthly unit'!$C:$C,'[1]Monthly unit'!$A:$A,'[1]Final sheet'!A811,'[1]Monthly unit'!$B:$B,'[1]Final sheet'!H811)</f>
        <v>271</v>
      </c>
      <c r="J811">
        <f t="shared" si="50"/>
        <v>1</v>
      </c>
      <c r="K811">
        <f t="shared" si="51"/>
        <v>2021</v>
      </c>
      <c r="L811">
        <f>ROUND(VLOOKUP(H811,'[1]Feeder energy'!$L:$P,2,FALSE)/1000,3)</f>
        <v>36538.711000000003</v>
      </c>
      <c r="M811">
        <f>ROUND(VLOOKUP(H811,'[1]Feeder energy'!$L:$P,3,FALSE)/1000,3)</f>
        <v>35270.14</v>
      </c>
      <c r="N811">
        <f>ROUND(VLOOKUP(H811,'[1]Feeder energy'!$L:$P,4,FALSE)/1000,3)</f>
        <v>32465.487000000001</v>
      </c>
      <c r="O811">
        <f>ROUND(VLOOKUP(H811,'[1]Feeder energy'!$L:$P,5,FALSE)/1000,3)</f>
        <v>40579.044999999998</v>
      </c>
      <c r="P811">
        <f t="shared" si="48"/>
        <v>1</v>
      </c>
      <c r="Q811" t="s">
        <v>18</v>
      </c>
    </row>
    <row r="812" spans="1:17" x14ac:dyDescent="0.25">
      <c r="A812" s="5">
        <v>110211018849</v>
      </c>
      <c r="B812" s="6">
        <v>44228</v>
      </c>
      <c r="C812">
        <v>8500</v>
      </c>
      <c r="D812">
        <v>3500</v>
      </c>
      <c r="E812">
        <v>209</v>
      </c>
      <c r="F812">
        <v>3000</v>
      </c>
      <c r="G812">
        <v>888</v>
      </c>
      <c r="H812" s="6">
        <f t="shared" si="49"/>
        <v>44197</v>
      </c>
      <c r="I812">
        <f>SUMIFS('[1]Monthly unit'!$C:$C,'[1]Monthly unit'!$A:$A,'[1]Final sheet'!A812,'[1]Monthly unit'!$B:$B,'[1]Final sheet'!H812)</f>
        <v>1</v>
      </c>
      <c r="J812">
        <f t="shared" si="50"/>
        <v>1</v>
      </c>
      <c r="K812">
        <f t="shared" si="51"/>
        <v>2021</v>
      </c>
      <c r="L812">
        <f>ROUND(VLOOKUP(H812,'[1]Feeder energy'!$L:$P,2,FALSE)/1000,3)</f>
        <v>36538.711000000003</v>
      </c>
      <c r="M812">
        <f>ROUND(VLOOKUP(H812,'[1]Feeder energy'!$L:$P,3,FALSE)/1000,3)</f>
        <v>35270.14</v>
      </c>
      <c r="N812">
        <f>ROUND(VLOOKUP(H812,'[1]Feeder energy'!$L:$P,4,FALSE)/1000,3)</f>
        <v>32465.487000000001</v>
      </c>
      <c r="O812">
        <f>ROUND(VLOOKUP(H812,'[1]Feeder energy'!$L:$P,5,FALSE)/1000,3)</f>
        <v>40579.044999999998</v>
      </c>
      <c r="P812">
        <f t="shared" si="48"/>
        <v>1</v>
      </c>
      <c r="Q812" t="s">
        <v>18</v>
      </c>
    </row>
    <row r="813" spans="1:17" x14ac:dyDescent="0.25">
      <c r="A813" s="5">
        <v>110211019181</v>
      </c>
      <c r="B813" s="6">
        <v>44228</v>
      </c>
      <c r="C813">
        <v>0</v>
      </c>
      <c r="D813">
        <v>4500</v>
      </c>
      <c r="E813">
        <v>675</v>
      </c>
      <c r="F813">
        <v>4500</v>
      </c>
      <c r="G813">
        <v>675</v>
      </c>
      <c r="H813" s="6">
        <f t="shared" si="49"/>
        <v>44197</v>
      </c>
      <c r="I813">
        <f>SUMIFS('[1]Monthly unit'!$C:$C,'[1]Monthly unit'!$A:$A,'[1]Final sheet'!A813,'[1]Monthly unit'!$B:$B,'[1]Final sheet'!H813)</f>
        <v>0</v>
      </c>
      <c r="J813">
        <f t="shared" si="50"/>
        <v>1</v>
      </c>
      <c r="K813">
        <f t="shared" si="51"/>
        <v>2021</v>
      </c>
      <c r="L813">
        <f>ROUND(VLOOKUP(H813,'[1]Feeder energy'!$L:$P,2,FALSE)/1000,3)</f>
        <v>36538.711000000003</v>
      </c>
      <c r="M813">
        <f>ROUND(VLOOKUP(H813,'[1]Feeder energy'!$L:$P,3,FALSE)/1000,3)</f>
        <v>35270.14</v>
      </c>
      <c r="N813">
        <f>ROUND(VLOOKUP(H813,'[1]Feeder energy'!$L:$P,4,FALSE)/1000,3)</f>
        <v>32465.487000000001</v>
      </c>
      <c r="O813">
        <f>ROUND(VLOOKUP(H813,'[1]Feeder energy'!$L:$P,5,FALSE)/1000,3)</f>
        <v>40579.044999999998</v>
      </c>
      <c r="P813">
        <f t="shared" si="48"/>
        <v>1</v>
      </c>
      <c r="Q813" t="s">
        <v>19</v>
      </c>
    </row>
    <row r="814" spans="1:17" x14ac:dyDescent="0.25">
      <c r="A814" s="5">
        <v>110211019331</v>
      </c>
      <c r="B814" s="6">
        <v>44228</v>
      </c>
      <c r="C814">
        <v>10393</v>
      </c>
      <c r="D814">
        <v>2500</v>
      </c>
      <c r="E814">
        <v>14</v>
      </c>
      <c r="F814">
        <v>5000</v>
      </c>
      <c r="G814">
        <v>501</v>
      </c>
      <c r="H814" s="6">
        <f t="shared" si="49"/>
        <v>44197</v>
      </c>
      <c r="I814">
        <f>SUMIFS('[1]Monthly unit'!$C:$C,'[1]Monthly unit'!$A:$A,'[1]Final sheet'!A814,'[1]Monthly unit'!$B:$B,'[1]Final sheet'!H814)</f>
        <v>51</v>
      </c>
      <c r="J814">
        <f t="shared" si="50"/>
        <v>1</v>
      </c>
      <c r="K814">
        <f t="shared" si="51"/>
        <v>2021</v>
      </c>
      <c r="L814">
        <f>ROUND(VLOOKUP(H814,'[1]Feeder energy'!$L:$P,2,FALSE)/1000,3)</f>
        <v>36538.711000000003</v>
      </c>
      <c r="M814">
        <f>ROUND(VLOOKUP(H814,'[1]Feeder energy'!$L:$P,3,FALSE)/1000,3)</f>
        <v>35270.14</v>
      </c>
      <c r="N814">
        <f>ROUND(VLOOKUP(H814,'[1]Feeder energy'!$L:$P,4,FALSE)/1000,3)</f>
        <v>32465.487000000001</v>
      </c>
      <c r="O814">
        <f>ROUND(VLOOKUP(H814,'[1]Feeder energy'!$L:$P,5,FALSE)/1000,3)</f>
        <v>40579.044999999998</v>
      </c>
      <c r="P814">
        <f t="shared" si="48"/>
        <v>1</v>
      </c>
      <c r="Q814" t="s">
        <v>19</v>
      </c>
    </row>
    <row r="815" spans="1:17" x14ac:dyDescent="0.25">
      <c r="A815" s="5">
        <v>110211022131</v>
      </c>
      <c r="B815" s="6">
        <v>44228</v>
      </c>
      <c r="C815">
        <v>0</v>
      </c>
      <c r="D815">
        <v>20000</v>
      </c>
      <c r="E815">
        <v>532</v>
      </c>
      <c r="F815">
        <v>20000</v>
      </c>
      <c r="G815">
        <v>532</v>
      </c>
      <c r="H815" s="6">
        <f t="shared" si="49"/>
        <v>44197</v>
      </c>
      <c r="I815">
        <f>SUMIFS('[1]Monthly unit'!$C:$C,'[1]Monthly unit'!$A:$A,'[1]Final sheet'!A815,'[1]Monthly unit'!$B:$B,'[1]Final sheet'!H815)</f>
        <v>0</v>
      </c>
      <c r="J815">
        <f t="shared" si="50"/>
        <v>1</v>
      </c>
      <c r="K815">
        <f t="shared" si="51"/>
        <v>2021</v>
      </c>
      <c r="L815">
        <f>ROUND(VLOOKUP(H815,'[1]Feeder energy'!$L:$P,2,FALSE)/1000,3)</f>
        <v>36538.711000000003</v>
      </c>
      <c r="M815">
        <f>ROUND(VLOOKUP(H815,'[1]Feeder energy'!$L:$P,3,FALSE)/1000,3)</f>
        <v>35270.14</v>
      </c>
      <c r="N815">
        <f>ROUND(VLOOKUP(H815,'[1]Feeder energy'!$L:$P,4,FALSE)/1000,3)</f>
        <v>32465.487000000001</v>
      </c>
      <c r="O815">
        <f>ROUND(VLOOKUP(H815,'[1]Feeder energy'!$L:$P,5,FALSE)/1000,3)</f>
        <v>40579.044999999998</v>
      </c>
      <c r="P815">
        <f t="shared" si="48"/>
        <v>1</v>
      </c>
      <c r="Q815" t="s">
        <v>18</v>
      </c>
    </row>
    <row r="816" spans="1:17" x14ac:dyDescent="0.25">
      <c r="A816" s="5">
        <v>110211022216</v>
      </c>
      <c r="B816" s="6">
        <v>44228</v>
      </c>
      <c r="C816">
        <v>0</v>
      </c>
      <c r="D816">
        <v>2500</v>
      </c>
      <c r="E816">
        <v>412</v>
      </c>
      <c r="F816">
        <v>2500</v>
      </c>
      <c r="G816">
        <v>412</v>
      </c>
      <c r="H816" s="6">
        <f t="shared" si="49"/>
        <v>44197</v>
      </c>
      <c r="I816">
        <f>SUMIFS('[1]Monthly unit'!$C:$C,'[1]Monthly unit'!$A:$A,'[1]Final sheet'!A816,'[1]Monthly unit'!$B:$B,'[1]Final sheet'!H816)</f>
        <v>0</v>
      </c>
      <c r="J816">
        <f t="shared" si="50"/>
        <v>1</v>
      </c>
      <c r="K816">
        <f t="shared" si="51"/>
        <v>2021</v>
      </c>
      <c r="L816">
        <f>ROUND(VLOOKUP(H816,'[1]Feeder energy'!$L:$P,2,FALSE)/1000,3)</f>
        <v>36538.711000000003</v>
      </c>
      <c r="M816">
        <f>ROUND(VLOOKUP(H816,'[1]Feeder energy'!$L:$P,3,FALSE)/1000,3)</f>
        <v>35270.14</v>
      </c>
      <c r="N816">
        <f>ROUND(VLOOKUP(H816,'[1]Feeder energy'!$L:$P,4,FALSE)/1000,3)</f>
        <v>32465.487000000001</v>
      </c>
      <c r="O816">
        <f>ROUND(VLOOKUP(H816,'[1]Feeder energy'!$L:$P,5,FALSE)/1000,3)</f>
        <v>40579.044999999998</v>
      </c>
      <c r="P816">
        <f t="shared" si="48"/>
        <v>1</v>
      </c>
      <c r="Q816" t="s">
        <v>18</v>
      </c>
    </row>
    <row r="817" spans="1:17" x14ac:dyDescent="0.25">
      <c r="A817" s="5">
        <v>110211022285</v>
      </c>
      <c r="B817" s="6">
        <v>44228</v>
      </c>
      <c r="C817">
        <v>5000</v>
      </c>
      <c r="D817">
        <v>5000</v>
      </c>
      <c r="E817">
        <v>98</v>
      </c>
      <c r="F817">
        <v>8500</v>
      </c>
      <c r="G817">
        <v>662</v>
      </c>
      <c r="H817" s="6">
        <f t="shared" si="49"/>
        <v>44197</v>
      </c>
      <c r="I817">
        <f>SUMIFS('[1]Monthly unit'!$C:$C,'[1]Monthly unit'!$A:$A,'[1]Final sheet'!A817,'[1]Monthly unit'!$B:$B,'[1]Final sheet'!H817)</f>
        <v>2</v>
      </c>
      <c r="J817">
        <f t="shared" si="50"/>
        <v>1</v>
      </c>
      <c r="K817">
        <f t="shared" si="51"/>
        <v>2021</v>
      </c>
      <c r="L817">
        <f>ROUND(VLOOKUP(H817,'[1]Feeder energy'!$L:$P,2,FALSE)/1000,3)</f>
        <v>36538.711000000003</v>
      </c>
      <c r="M817">
        <f>ROUND(VLOOKUP(H817,'[1]Feeder energy'!$L:$P,3,FALSE)/1000,3)</f>
        <v>35270.14</v>
      </c>
      <c r="N817">
        <f>ROUND(VLOOKUP(H817,'[1]Feeder energy'!$L:$P,4,FALSE)/1000,3)</f>
        <v>32465.487000000001</v>
      </c>
      <c r="O817">
        <f>ROUND(VLOOKUP(H817,'[1]Feeder energy'!$L:$P,5,FALSE)/1000,3)</f>
        <v>40579.044999999998</v>
      </c>
      <c r="P817">
        <f t="shared" si="48"/>
        <v>1</v>
      </c>
      <c r="Q817" t="s">
        <v>18</v>
      </c>
    </row>
    <row r="818" spans="1:17" x14ac:dyDescent="0.25">
      <c r="A818" s="5">
        <v>110212001364</v>
      </c>
      <c r="B818" s="6">
        <v>44228</v>
      </c>
      <c r="C818">
        <v>60000</v>
      </c>
      <c r="D818">
        <v>20000</v>
      </c>
      <c r="E818">
        <v>116</v>
      </c>
      <c r="F818">
        <v>10000</v>
      </c>
      <c r="G818">
        <v>502</v>
      </c>
      <c r="H818" s="6">
        <f t="shared" si="49"/>
        <v>44197</v>
      </c>
      <c r="I818">
        <f>SUMIFS('[1]Monthly unit'!$C:$C,'[1]Monthly unit'!$A:$A,'[1]Final sheet'!A818,'[1]Monthly unit'!$B:$B,'[1]Final sheet'!H818)</f>
        <v>375</v>
      </c>
      <c r="J818">
        <f t="shared" si="50"/>
        <v>1</v>
      </c>
      <c r="K818">
        <f t="shared" si="51"/>
        <v>2021</v>
      </c>
      <c r="L818">
        <f>ROUND(VLOOKUP(H818,'[1]Feeder energy'!$L:$P,2,FALSE)/1000,3)</f>
        <v>36538.711000000003</v>
      </c>
      <c r="M818">
        <f>ROUND(VLOOKUP(H818,'[1]Feeder energy'!$L:$P,3,FALSE)/1000,3)</f>
        <v>35270.14</v>
      </c>
      <c r="N818">
        <f>ROUND(VLOOKUP(H818,'[1]Feeder energy'!$L:$P,4,FALSE)/1000,3)</f>
        <v>32465.487000000001</v>
      </c>
      <c r="O818">
        <f>ROUND(VLOOKUP(H818,'[1]Feeder energy'!$L:$P,5,FALSE)/1000,3)</f>
        <v>40579.044999999998</v>
      </c>
      <c r="P818">
        <f t="shared" si="48"/>
        <v>1</v>
      </c>
      <c r="Q818" t="s">
        <v>18</v>
      </c>
    </row>
    <row r="819" spans="1:17" x14ac:dyDescent="0.25">
      <c r="A819" s="5">
        <v>110212001365</v>
      </c>
      <c r="B819" s="6">
        <v>44228</v>
      </c>
      <c r="C819">
        <v>80000</v>
      </c>
      <c r="D819">
        <v>20000</v>
      </c>
      <c r="E819">
        <v>73</v>
      </c>
      <c r="F819">
        <v>20000</v>
      </c>
      <c r="G819">
        <v>464</v>
      </c>
      <c r="H819" s="6">
        <f t="shared" si="49"/>
        <v>44197</v>
      </c>
      <c r="I819">
        <f>SUMIFS('[1]Monthly unit'!$C:$C,'[1]Monthly unit'!$A:$A,'[1]Final sheet'!A819,'[1]Monthly unit'!$B:$B,'[1]Final sheet'!H819)</f>
        <v>475</v>
      </c>
      <c r="J819">
        <f t="shared" si="50"/>
        <v>1</v>
      </c>
      <c r="K819">
        <f t="shared" si="51"/>
        <v>2021</v>
      </c>
      <c r="L819">
        <f>ROUND(VLOOKUP(H819,'[1]Feeder energy'!$L:$P,2,FALSE)/1000,3)</f>
        <v>36538.711000000003</v>
      </c>
      <c r="M819">
        <f>ROUND(VLOOKUP(H819,'[1]Feeder energy'!$L:$P,3,FALSE)/1000,3)</f>
        <v>35270.14</v>
      </c>
      <c r="N819">
        <f>ROUND(VLOOKUP(H819,'[1]Feeder energy'!$L:$P,4,FALSE)/1000,3)</f>
        <v>32465.487000000001</v>
      </c>
      <c r="O819">
        <f>ROUND(VLOOKUP(H819,'[1]Feeder energy'!$L:$P,5,FALSE)/1000,3)</f>
        <v>40579.044999999998</v>
      </c>
      <c r="P819">
        <f t="shared" si="48"/>
        <v>1</v>
      </c>
      <c r="Q819" t="s">
        <v>18</v>
      </c>
    </row>
    <row r="820" spans="1:17" x14ac:dyDescent="0.25">
      <c r="A820" s="5">
        <v>110212001425</v>
      </c>
      <c r="B820" s="6">
        <v>44228</v>
      </c>
      <c r="C820">
        <v>60000</v>
      </c>
      <c r="D820">
        <v>30000</v>
      </c>
      <c r="E820">
        <v>111</v>
      </c>
      <c r="F820">
        <v>30000</v>
      </c>
      <c r="G820">
        <v>390</v>
      </c>
      <c r="H820" s="6">
        <f t="shared" si="49"/>
        <v>44197</v>
      </c>
      <c r="I820">
        <f>SUMIFS('[1]Monthly unit'!$C:$C,'[1]Monthly unit'!$A:$A,'[1]Final sheet'!A820,'[1]Monthly unit'!$B:$B,'[1]Final sheet'!H820)</f>
        <v>674</v>
      </c>
      <c r="J820">
        <f t="shared" si="50"/>
        <v>1</v>
      </c>
      <c r="K820">
        <f t="shared" si="51"/>
        <v>2021</v>
      </c>
      <c r="L820">
        <f>ROUND(VLOOKUP(H820,'[1]Feeder energy'!$L:$P,2,FALSE)/1000,3)</f>
        <v>36538.711000000003</v>
      </c>
      <c r="M820">
        <f>ROUND(VLOOKUP(H820,'[1]Feeder energy'!$L:$P,3,FALSE)/1000,3)</f>
        <v>35270.14</v>
      </c>
      <c r="N820">
        <f>ROUND(VLOOKUP(H820,'[1]Feeder energy'!$L:$P,4,FALSE)/1000,3)</f>
        <v>32465.487000000001</v>
      </c>
      <c r="O820">
        <f>ROUND(VLOOKUP(H820,'[1]Feeder energy'!$L:$P,5,FALSE)/1000,3)</f>
        <v>40579.044999999998</v>
      </c>
      <c r="P820">
        <f t="shared" si="48"/>
        <v>1</v>
      </c>
      <c r="Q820" t="s">
        <v>18</v>
      </c>
    </row>
    <row r="821" spans="1:17" x14ac:dyDescent="0.25">
      <c r="A821" s="5">
        <v>110212001433</v>
      </c>
      <c r="B821" s="6">
        <v>44228</v>
      </c>
      <c r="C821">
        <v>20000</v>
      </c>
      <c r="D821">
        <v>20000</v>
      </c>
      <c r="E821">
        <v>256</v>
      </c>
      <c r="F821">
        <v>20000</v>
      </c>
      <c r="G821">
        <v>560</v>
      </c>
      <c r="H821" s="6">
        <f t="shared" si="49"/>
        <v>44197</v>
      </c>
      <c r="I821">
        <f>SUMIFS('[1]Monthly unit'!$C:$C,'[1]Monthly unit'!$A:$A,'[1]Final sheet'!A821,'[1]Monthly unit'!$B:$B,'[1]Final sheet'!H821)</f>
        <v>285</v>
      </c>
      <c r="J821">
        <f t="shared" si="50"/>
        <v>1</v>
      </c>
      <c r="K821">
        <f t="shared" si="51"/>
        <v>2021</v>
      </c>
      <c r="L821">
        <f>ROUND(VLOOKUP(H821,'[1]Feeder energy'!$L:$P,2,FALSE)/1000,3)</f>
        <v>36538.711000000003</v>
      </c>
      <c r="M821">
        <f>ROUND(VLOOKUP(H821,'[1]Feeder energy'!$L:$P,3,FALSE)/1000,3)</f>
        <v>35270.14</v>
      </c>
      <c r="N821">
        <f>ROUND(VLOOKUP(H821,'[1]Feeder energy'!$L:$P,4,FALSE)/1000,3)</f>
        <v>32465.487000000001</v>
      </c>
      <c r="O821">
        <f>ROUND(VLOOKUP(H821,'[1]Feeder energy'!$L:$P,5,FALSE)/1000,3)</f>
        <v>40579.044999999998</v>
      </c>
      <c r="P821">
        <f t="shared" si="48"/>
        <v>1</v>
      </c>
      <c r="Q821" t="s">
        <v>18</v>
      </c>
    </row>
    <row r="822" spans="1:17" x14ac:dyDescent="0.25">
      <c r="A822" s="5">
        <v>110212001483</v>
      </c>
      <c r="B822" s="6">
        <v>44228</v>
      </c>
      <c r="C822">
        <v>45000</v>
      </c>
      <c r="D822">
        <v>15000</v>
      </c>
      <c r="E822">
        <v>139</v>
      </c>
      <c r="F822">
        <v>15000</v>
      </c>
      <c r="G822">
        <v>418</v>
      </c>
      <c r="H822" s="6">
        <f t="shared" si="49"/>
        <v>44197</v>
      </c>
      <c r="I822">
        <f>SUMIFS('[1]Monthly unit'!$C:$C,'[1]Monthly unit'!$A:$A,'[1]Final sheet'!A822,'[1]Monthly unit'!$B:$B,'[1]Final sheet'!H822)</f>
        <v>293</v>
      </c>
      <c r="J822">
        <f t="shared" si="50"/>
        <v>1</v>
      </c>
      <c r="K822">
        <f t="shared" si="51"/>
        <v>2021</v>
      </c>
      <c r="L822">
        <f>ROUND(VLOOKUP(H822,'[1]Feeder energy'!$L:$P,2,FALSE)/1000,3)</f>
        <v>36538.711000000003</v>
      </c>
      <c r="M822">
        <f>ROUND(VLOOKUP(H822,'[1]Feeder energy'!$L:$P,3,FALSE)/1000,3)</f>
        <v>35270.14</v>
      </c>
      <c r="N822">
        <f>ROUND(VLOOKUP(H822,'[1]Feeder energy'!$L:$P,4,FALSE)/1000,3)</f>
        <v>32465.487000000001</v>
      </c>
      <c r="O822">
        <f>ROUND(VLOOKUP(H822,'[1]Feeder energy'!$L:$P,5,FALSE)/1000,3)</f>
        <v>40579.044999999998</v>
      </c>
      <c r="P822">
        <f t="shared" si="48"/>
        <v>1</v>
      </c>
      <c r="Q822" t="s">
        <v>18</v>
      </c>
    </row>
    <row r="823" spans="1:17" x14ac:dyDescent="0.25">
      <c r="A823" s="5">
        <v>110212001500</v>
      </c>
      <c r="B823" s="6">
        <v>44228</v>
      </c>
      <c r="C823">
        <v>1500</v>
      </c>
      <c r="D823">
        <v>500</v>
      </c>
      <c r="E823">
        <v>257</v>
      </c>
      <c r="F823">
        <v>500</v>
      </c>
      <c r="G823">
        <v>397</v>
      </c>
      <c r="H823" s="6">
        <f t="shared" si="49"/>
        <v>44197</v>
      </c>
      <c r="I823">
        <f>SUMIFS('[1]Monthly unit'!$C:$C,'[1]Monthly unit'!$A:$A,'[1]Final sheet'!A823,'[1]Monthly unit'!$B:$B,'[1]Final sheet'!H823)</f>
        <v>0</v>
      </c>
      <c r="J823">
        <f t="shared" si="50"/>
        <v>1</v>
      </c>
      <c r="K823">
        <f t="shared" si="51"/>
        <v>2021</v>
      </c>
      <c r="L823">
        <f>ROUND(VLOOKUP(H823,'[1]Feeder energy'!$L:$P,2,FALSE)/1000,3)</f>
        <v>36538.711000000003</v>
      </c>
      <c r="M823">
        <f>ROUND(VLOOKUP(H823,'[1]Feeder energy'!$L:$P,3,FALSE)/1000,3)</f>
        <v>35270.14</v>
      </c>
      <c r="N823">
        <f>ROUND(VLOOKUP(H823,'[1]Feeder energy'!$L:$P,4,FALSE)/1000,3)</f>
        <v>32465.487000000001</v>
      </c>
      <c r="O823">
        <f>ROUND(VLOOKUP(H823,'[1]Feeder energy'!$L:$P,5,FALSE)/1000,3)</f>
        <v>40579.044999999998</v>
      </c>
      <c r="P823">
        <f t="shared" si="48"/>
        <v>1</v>
      </c>
      <c r="Q823" t="s">
        <v>18</v>
      </c>
    </row>
    <row r="824" spans="1:17" x14ac:dyDescent="0.25">
      <c r="A824" s="5">
        <v>110212001503</v>
      </c>
      <c r="B824" s="6">
        <v>44228</v>
      </c>
      <c r="C824">
        <v>3000</v>
      </c>
      <c r="D824">
        <v>3000</v>
      </c>
      <c r="E824">
        <v>256</v>
      </c>
      <c r="F824">
        <v>3000</v>
      </c>
      <c r="G824">
        <v>560</v>
      </c>
      <c r="H824" s="6">
        <f t="shared" si="49"/>
        <v>44197</v>
      </c>
      <c r="I824">
        <f>SUMIFS('[1]Monthly unit'!$C:$C,'[1]Monthly unit'!$A:$A,'[1]Final sheet'!A824,'[1]Monthly unit'!$B:$B,'[1]Final sheet'!H824)</f>
        <v>21</v>
      </c>
      <c r="J824">
        <f t="shared" si="50"/>
        <v>1</v>
      </c>
      <c r="K824">
        <f t="shared" si="51"/>
        <v>2021</v>
      </c>
      <c r="L824">
        <f>ROUND(VLOOKUP(H824,'[1]Feeder energy'!$L:$P,2,FALSE)/1000,3)</f>
        <v>36538.711000000003</v>
      </c>
      <c r="M824">
        <f>ROUND(VLOOKUP(H824,'[1]Feeder energy'!$L:$P,3,FALSE)/1000,3)</f>
        <v>35270.14</v>
      </c>
      <c r="N824">
        <f>ROUND(VLOOKUP(H824,'[1]Feeder energy'!$L:$P,4,FALSE)/1000,3)</f>
        <v>32465.487000000001</v>
      </c>
      <c r="O824">
        <f>ROUND(VLOOKUP(H824,'[1]Feeder energy'!$L:$P,5,FALSE)/1000,3)</f>
        <v>40579.044999999998</v>
      </c>
      <c r="P824">
        <f t="shared" si="48"/>
        <v>1</v>
      </c>
      <c r="Q824" t="s">
        <v>18</v>
      </c>
    </row>
    <row r="825" spans="1:17" x14ac:dyDescent="0.25">
      <c r="A825" s="5">
        <v>110212001511</v>
      </c>
      <c r="B825" s="6">
        <v>44228</v>
      </c>
      <c r="C825">
        <v>9900</v>
      </c>
      <c r="D825">
        <v>3500</v>
      </c>
      <c r="E825">
        <v>150</v>
      </c>
      <c r="F825">
        <v>5000</v>
      </c>
      <c r="G825">
        <v>500</v>
      </c>
      <c r="H825" s="6">
        <f t="shared" si="49"/>
        <v>44197</v>
      </c>
      <c r="I825">
        <f>SUMIFS('[1]Monthly unit'!$C:$C,'[1]Monthly unit'!$A:$A,'[1]Final sheet'!A825,'[1]Monthly unit'!$B:$B,'[1]Final sheet'!H825)</f>
        <v>5</v>
      </c>
      <c r="J825">
        <f t="shared" si="50"/>
        <v>1</v>
      </c>
      <c r="K825">
        <f t="shared" si="51"/>
        <v>2021</v>
      </c>
      <c r="L825">
        <f>ROUND(VLOOKUP(H825,'[1]Feeder energy'!$L:$P,2,FALSE)/1000,3)</f>
        <v>36538.711000000003</v>
      </c>
      <c r="M825">
        <f>ROUND(VLOOKUP(H825,'[1]Feeder energy'!$L:$P,3,FALSE)/1000,3)</f>
        <v>35270.14</v>
      </c>
      <c r="N825">
        <f>ROUND(VLOOKUP(H825,'[1]Feeder energy'!$L:$P,4,FALSE)/1000,3)</f>
        <v>32465.487000000001</v>
      </c>
      <c r="O825">
        <f>ROUND(VLOOKUP(H825,'[1]Feeder energy'!$L:$P,5,FALSE)/1000,3)</f>
        <v>40579.044999999998</v>
      </c>
      <c r="P825">
        <f t="shared" si="48"/>
        <v>1</v>
      </c>
      <c r="Q825" t="s">
        <v>18</v>
      </c>
    </row>
    <row r="826" spans="1:17" x14ac:dyDescent="0.25">
      <c r="A826" s="5">
        <v>110212001541</v>
      </c>
      <c r="B826" s="6">
        <v>44228</v>
      </c>
      <c r="C826">
        <v>80000</v>
      </c>
      <c r="D826">
        <v>20000</v>
      </c>
      <c r="E826">
        <v>41</v>
      </c>
      <c r="F826">
        <v>20000</v>
      </c>
      <c r="G826">
        <v>404</v>
      </c>
      <c r="H826" s="6">
        <f t="shared" si="49"/>
        <v>44197</v>
      </c>
      <c r="I826">
        <f>SUMIFS('[1]Monthly unit'!$C:$C,'[1]Monthly unit'!$A:$A,'[1]Final sheet'!A826,'[1]Monthly unit'!$B:$B,'[1]Final sheet'!H826)</f>
        <v>477</v>
      </c>
      <c r="J826">
        <f t="shared" si="50"/>
        <v>1</v>
      </c>
      <c r="K826">
        <f t="shared" si="51"/>
        <v>2021</v>
      </c>
      <c r="L826">
        <f>ROUND(VLOOKUP(H826,'[1]Feeder energy'!$L:$P,2,FALSE)/1000,3)</f>
        <v>36538.711000000003</v>
      </c>
      <c r="M826">
        <f>ROUND(VLOOKUP(H826,'[1]Feeder energy'!$L:$P,3,FALSE)/1000,3)</f>
        <v>35270.14</v>
      </c>
      <c r="N826">
        <f>ROUND(VLOOKUP(H826,'[1]Feeder energy'!$L:$P,4,FALSE)/1000,3)</f>
        <v>32465.487000000001</v>
      </c>
      <c r="O826">
        <f>ROUND(VLOOKUP(H826,'[1]Feeder energy'!$L:$P,5,FALSE)/1000,3)</f>
        <v>40579.044999999998</v>
      </c>
      <c r="P826">
        <f t="shared" si="48"/>
        <v>1</v>
      </c>
      <c r="Q826" t="s">
        <v>18</v>
      </c>
    </row>
    <row r="827" spans="1:17" x14ac:dyDescent="0.25">
      <c r="A827" s="5">
        <v>110212001742</v>
      </c>
      <c r="B827" s="6">
        <v>44228</v>
      </c>
      <c r="C827">
        <v>61907</v>
      </c>
      <c r="D827">
        <v>50000</v>
      </c>
      <c r="E827">
        <v>26</v>
      </c>
      <c r="F827">
        <v>50000</v>
      </c>
      <c r="G827">
        <v>479</v>
      </c>
      <c r="H827" s="6">
        <f t="shared" si="49"/>
        <v>44197</v>
      </c>
      <c r="I827">
        <f>SUMIFS('[1]Monthly unit'!$C:$C,'[1]Monthly unit'!$A:$A,'[1]Final sheet'!A827,'[1]Monthly unit'!$B:$B,'[1]Final sheet'!H827)</f>
        <v>302</v>
      </c>
      <c r="J827">
        <f t="shared" si="50"/>
        <v>1</v>
      </c>
      <c r="K827">
        <f t="shared" si="51"/>
        <v>2021</v>
      </c>
      <c r="L827">
        <f>ROUND(VLOOKUP(H827,'[1]Feeder energy'!$L:$P,2,FALSE)/1000,3)</f>
        <v>36538.711000000003</v>
      </c>
      <c r="M827">
        <f>ROUND(VLOOKUP(H827,'[1]Feeder energy'!$L:$P,3,FALSE)/1000,3)</f>
        <v>35270.14</v>
      </c>
      <c r="N827">
        <f>ROUND(VLOOKUP(H827,'[1]Feeder energy'!$L:$P,4,FALSE)/1000,3)</f>
        <v>32465.487000000001</v>
      </c>
      <c r="O827">
        <f>ROUND(VLOOKUP(H827,'[1]Feeder energy'!$L:$P,5,FALSE)/1000,3)</f>
        <v>40579.044999999998</v>
      </c>
      <c r="P827">
        <f t="shared" si="48"/>
        <v>1</v>
      </c>
      <c r="Q827" t="s">
        <v>18</v>
      </c>
    </row>
    <row r="828" spans="1:17" x14ac:dyDescent="0.25">
      <c r="A828" s="5">
        <v>110212002452</v>
      </c>
      <c r="B828" s="6">
        <v>44228</v>
      </c>
      <c r="C828">
        <v>58969</v>
      </c>
      <c r="D828">
        <v>30000</v>
      </c>
      <c r="E828">
        <v>48</v>
      </c>
      <c r="F828">
        <v>5872</v>
      </c>
      <c r="G828">
        <v>441</v>
      </c>
      <c r="H828" s="6">
        <f t="shared" si="49"/>
        <v>44197</v>
      </c>
      <c r="I828">
        <f>SUMIFS('[1]Monthly unit'!$C:$C,'[1]Monthly unit'!$A:$A,'[1]Final sheet'!A828,'[1]Monthly unit'!$B:$B,'[1]Final sheet'!H828)</f>
        <v>233</v>
      </c>
      <c r="J828">
        <f t="shared" si="50"/>
        <v>1</v>
      </c>
      <c r="K828">
        <f t="shared" si="51"/>
        <v>2021</v>
      </c>
      <c r="L828">
        <f>ROUND(VLOOKUP(H828,'[1]Feeder energy'!$L:$P,2,FALSE)/1000,3)</f>
        <v>36538.711000000003</v>
      </c>
      <c r="M828">
        <f>ROUND(VLOOKUP(H828,'[1]Feeder energy'!$L:$P,3,FALSE)/1000,3)</f>
        <v>35270.14</v>
      </c>
      <c r="N828">
        <f>ROUND(VLOOKUP(H828,'[1]Feeder energy'!$L:$P,4,FALSE)/1000,3)</f>
        <v>32465.487000000001</v>
      </c>
      <c r="O828">
        <f>ROUND(VLOOKUP(H828,'[1]Feeder energy'!$L:$P,5,FALSE)/1000,3)</f>
        <v>40579.044999999998</v>
      </c>
      <c r="P828">
        <f t="shared" si="48"/>
        <v>1</v>
      </c>
      <c r="Q828" t="s">
        <v>18</v>
      </c>
    </row>
    <row r="829" spans="1:17" x14ac:dyDescent="0.25">
      <c r="A829" s="5">
        <v>110212003620</v>
      </c>
      <c r="B829" s="6">
        <v>44228</v>
      </c>
      <c r="C829">
        <v>103820</v>
      </c>
      <c r="D829">
        <v>50000</v>
      </c>
      <c r="E829">
        <v>125</v>
      </c>
      <c r="F829">
        <v>30000</v>
      </c>
      <c r="G829">
        <v>399</v>
      </c>
      <c r="H829" s="6">
        <f t="shared" si="49"/>
        <v>44197</v>
      </c>
      <c r="I829">
        <f>SUMIFS('[1]Monthly unit'!$C:$C,'[1]Monthly unit'!$A:$A,'[1]Final sheet'!A829,'[1]Monthly unit'!$B:$B,'[1]Final sheet'!H829)</f>
        <v>975</v>
      </c>
      <c r="J829">
        <f t="shared" si="50"/>
        <v>1</v>
      </c>
      <c r="K829">
        <f t="shared" si="51"/>
        <v>2021</v>
      </c>
      <c r="L829">
        <f>ROUND(VLOOKUP(H829,'[1]Feeder energy'!$L:$P,2,FALSE)/1000,3)</f>
        <v>36538.711000000003</v>
      </c>
      <c r="M829">
        <f>ROUND(VLOOKUP(H829,'[1]Feeder energy'!$L:$P,3,FALSE)/1000,3)</f>
        <v>35270.14</v>
      </c>
      <c r="N829">
        <f>ROUND(VLOOKUP(H829,'[1]Feeder energy'!$L:$P,4,FALSE)/1000,3)</f>
        <v>32465.487000000001</v>
      </c>
      <c r="O829">
        <f>ROUND(VLOOKUP(H829,'[1]Feeder energy'!$L:$P,5,FALSE)/1000,3)</f>
        <v>40579.044999999998</v>
      </c>
      <c r="P829">
        <f t="shared" si="48"/>
        <v>1</v>
      </c>
      <c r="Q829" t="s">
        <v>18</v>
      </c>
    </row>
    <row r="830" spans="1:17" x14ac:dyDescent="0.25">
      <c r="A830" s="5">
        <v>110212004373</v>
      </c>
      <c r="B830" s="6">
        <v>44228</v>
      </c>
      <c r="C830">
        <v>2000</v>
      </c>
      <c r="D830">
        <v>2000</v>
      </c>
      <c r="E830">
        <v>150</v>
      </c>
      <c r="F830">
        <v>2000</v>
      </c>
      <c r="G830">
        <v>392</v>
      </c>
      <c r="H830" s="6">
        <f t="shared" si="49"/>
        <v>44197</v>
      </c>
      <c r="I830">
        <f>SUMIFS('[1]Monthly unit'!$C:$C,'[1]Monthly unit'!$A:$A,'[1]Final sheet'!A830,'[1]Monthly unit'!$B:$B,'[1]Final sheet'!H830)</f>
        <v>4</v>
      </c>
      <c r="J830">
        <f t="shared" si="50"/>
        <v>1</v>
      </c>
      <c r="K830">
        <f t="shared" si="51"/>
        <v>2021</v>
      </c>
      <c r="L830">
        <f>ROUND(VLOOKUP(H830,'[1]Feeder energy'!$L:$P,2,FALSE)/1000,3)</f>
        <v>36538.711000000003</v>
      </c>
      <c r="M830">
        <f>ROUND(VLOOKUP(H830,'[1]Feeder energy'!$L:$P,3,FALSE)/1000,3)</f>
        <v>35270.14</v>
      </c>
      <c r="N830">
        <f>ROUND(VLOOKUP(H830,'[1]Feeder energy'!$L:$P,4,FALSE)/1000,3)</f>
        <v>32465.487000000001</v>
      </c>
      <c r="O830">
        <f>ROUND(VLOOKUP(H830,'[1]Feeder energy'!$L:$P,5,FALSE)/1000,3)</f>
        <v>40579.044999999998</v>
      </c>
      <c r="P830">
        <f t="shared" si="48"/>
        <v>1</v>
      </c>
      <c r="Q830" t="s">
        <v>19</v>
      </c>
    </row>
    <row r="831" spans="1:17" x14ac:dyDescent="0.25">
      <c r="A831" s="5">
        <v>110212004590</v>
      </c>
      <c r="B831" s="6">
        <v>44228</v>
      </c>
      <c r="C831">
        <v>49000</v>
      </c>
      <c r="D831">
        <v>20000</v>
      </c>
      <c r="E831">
        <v>88</v>
      </c>
      <c r="F831">
        <v>20000</v>
      </c>
      <c r="G831">
        <v>445</v>
      </c>
      <c r="H831" s="6">
        <f t="shared" si="49"/>
        <v>44197</v>
      </c>
      <c r="I831">
        <f>SUMIFS('[1]Monthly unit'!$C:$C,'[1]Monthly unit'!$A:$A,'[1]Final sheet'!A831,'[1]Monthly unit'!$B:$B,'[1]Final sheet'!H831)</f>
        <v>213</v>
      </c>
      <c r="J831">
        <f t="shared" si="50"/>
        <v>1</v>
      </c>
      <c r="K831">
        <f t="shared" si="51"/>
        <v>2021</v>
      </c>
      <c r="L831">
        <f>ROUND(VLOOKUP(H831,'[1]Feeder energy'!$L:$P,2,FALSE)/1000,3)</f>
        <v>36538.711000000003</v>
      </c>
      <c r="M831">
        <f>ROUND(VLOOKUP(H831,'[1]Feeder energy'!$L:$P,3,FALSE)/1000,3)</f>
        <v>35270.14</v>
      </c>
      <c r="N831">
        <f>ROUND(VLOOKUP(H831,'[1]Feeder energy'!$L:$P,4,FALSE)/1000,3)</f>
        <v>32465.487000000001</v>
      </c>
      <c r="O831">
        <f>ROUND(VLOOKUP(H831,'[1]Feeder energy'!$L:$P,5,FALSE)/1000,3)</f>
        <v>40579.044999999998</v>
      </c>
      <c r="P831">
        <f t="shared" si="48"/>
        <v>1</v>
      </c>
      <c r="Q831" t="s">
        <v>19</v>
      </c>
    </row>
    <row r="832" spans="1:17" x14ac:dyDescent="0.25">
      <c r="A832" s="5">
        <v>110212005229</v>
      </c>
      <c r="B832" s="6">
        <v>44228</v>
      </c>
      <c r="C832">
        <v>11605</v>
      </c>
      <c r="D832">
        <v>5000</v>
      </c>
      <c r="E832">
        <v>116</v>
      </c>
      <c r="F832">
        <v>679</v>
      </c>
      <c r="G832">
        <v>376</v>
      </c>
      <c r="H832" s="6">
        <f t="shared" si="49"/>
        <v>44197</v>
      </c>
      <c r="I832">
        <f>SUMIFS('[1]Monthly unit'!$C:$C,'[1]Monthly unit'!$A:$A,'[1]Final sheet'!A832,'[1]Monthly unit'!$B:$B,'[1]Final sheet'!H832)</f>
        <v>33</v>
      </c>
      <c r="J832">
        <f t="shared" si="50"/>
        <v>1</v>
      </c>
      <c r="K832">
        <f t="shared" si="51"/>
        <v>2021</v>
      </c>
      <c r="L832">
        <f>ROUND(VLOOKUP(H832,'[1]Feeder energy'!$L:$P,2,FALSE)/1000,3)</f>
        <v>36538.711000000003</v>
      </c>
      <c r="M832">
        <f>ROUND(VLOOKUP(H832,'[1]Feeder energy'!$L:$P,3,FALSE)/1000,3)</f>
        <v>35270.14</v>
      </c>
      <c r="N832">
        <f>ROUND(VLOOKUP(H832,'[1]Feeder energy'!$L:$P,4,FALSE)/1000,3)</f>
        <v>32465.487000000001</v>
      </c>
      <c r="O832">
        <f>ROUND(VLOOKUP(H832,'[1]Feeder energy'!$L:$P,5,FALSE)/1000,3)</f>
        <v>40579.044999999998</v>
      </c>
      <c r="P832">
        <f t="shared" si="48"/>
        <v>1</v>
      </c>
      <c r="Q832" t="s">
        <v>18</v>
      </c>
    </row>
    <row r="833" spans="1:17" x14ac:dyDescent="0.25">
      <c r="A833" s="5">
        <v>110212005260</v>
      </c>
      <c r="B833" s="6">
        <v>44228</v>
      </c>
      <c r="C833">
        <v>85000</v>
      </c>
      <c r="D833">
        <v>20000</v>
      </c>
      <c r="E833">
        <v>16</v>
      </c>
      <c r="F833">
        <v>10000</v>
      </c>
      <c r="G833">
        <v>405</v>
      </c>
      <c r="H833" s="6">
        <f t="shared" si="49"/>
        <v>44197</v>
      </c>
      <c r="I833">
        <f>SUMIFS('[1]Monthly unit'!$C:$C,'[1]Monthly unit'!$A:$A,'[1]Final sheet'!A833,'[1]Monthly unit'!$B:$B,'[1]Final sheet'!H833)</f>
        <v>274</v>
      </c>
      <c r="J833">
        <f t="shared" si="50"/>
        <v>1</v>
      </c>
      <c r="K833">
        <f t="shared" si="51"/>
        <v>2021</v>
      </c>
      <c r="L833">
        <f>ROUND(VLOOKUP(H833,'[1]Feeder energy'!$L:$P,2,FALSE)/1000,3)</f>
        <v>36538.711000000003</v>
      </c>
      <c r="M833">
        <f>ROUND(VLOOKUP(H833,'[1]Feeder energy'!$L:$P,3,FALSE)/1000,3)</f>
        <v>35270.14</v>
      </c>
      <c r="N833">
        <f>ROUND(VLOOKUP(H833,'[1]Feeder energy'!$L:$P,4,FALSE)/1000,3)</f>
        <v>32465.487000000001</v>
      </c>
      <c r="O833">
        <f>ROUND(VLOOKUP(H833,'[1]Feeder energy'!$L:$P,5,FALSE)/1000,3)</f>
        <v>40579.044999999998</v>
      </c>
      <c r="P833">
        <f t="shared" si="48"/>
        <v>1</v>
      </c>
      <c r="Q833" t="s">
        <v>18</v>
      </c>
    </row>
    <row r="834" spans="1:17" x14ac:dyDescent="0.25">
      <c r="A834" s="5">
        <v>110212006540</v>
      </c>
      <c r="B834" s="6">
        <v>44228</v>
      </c>
      <c r="C834">
        <v>19500</v>
      </c>
      <c r="D834">
        <v>9500</v>
      </c>
      <c r="E834">
        <v>98</v>
      </c>
      <c r="F834">
        <v>10000</v>
      </c>
      <c r="G834">
        <v>406</v>
      </c>
      <c r="H834" s="6">
        <f t="shared" si="49"/>
        <v>44197</v>
      </c>
      <c r="I834">
        <f>SUMIFS('[1]Monthly unit'!$C:$C,'[1]Monthly unit'!$A:$A,'[1]Final sheet'!A834,'[1]Monthly unit'!$B:$B,'[1]Final sheet'!H834)</f>
        <v>91</v>
      </c>
      <c r="J834">
        <f t="shared" si="50"/>
        <v>1</v>
      </c>
      <c r="K834">
        <f t="shared" si="51"/>
        <v>2021</v>
      </c>
      <c r="L834">
        <f>ROUND(VLOOKUP(H834,'[1]Feeder energy'!$L:$P,2,FALSE)/1000,3)</f>
        <v>36538.711000000003</v>
      </c>
      <c r="M834">
        <f>ROUND(VLOOKUP(H834,'[1]Feeder energy'!$L:$P,3,FALSE)/1000,3)</f>
        <v>35270.14</v>
      </c>
      <c r="N834">
        <f>ROUND(VLOOKUP(H834,'[1]Feeder energy'!$L:$P,4,FALSE)/1000,3)</f>
        <v>32465.487000000001</v>
      </c>
      <c r="O834">
        <f>ROUND(VLOOKUP(H834,'[1]Feeder energy'!$L:$P,5,FALSE)/1000,3)</f>
        <v>40579.044999999998</v>
      </c>
      <c r="P834">
        <f t="shared" ref="P834:P897" si="52">IF(AND(J834&gt;=4,J834&lt;7,K834=2020),0,IF(AND(C834=0,F834=0),0,1))</f>
        <v>1</v>
      </c>
      <c r="Q834" t="s">
        <v>18</v>
      </c>
    </row>
    <row r="835" spans="1:17" x14ac:dyDescent="0.25">
      <c r="A835" s="5">
        <v>110212006558</v>
      </c>
      <c r="B835" s="6">
        <v>44228</v>
      </c>
      <c r="C835">
        <v>0</v>
      </c>
      <c r="D835">
        <v>5000</v>
      </c>
      <c r="E835">
        <v>522</v>
      </c>
      <c r="F835">
        <v>5000</v>
      </c>
      <c r="G835">
        <v>522</v>
      </c>
      <c r="H835" s="6">
        <f t="shared" ref="H835:H898" si="53">EOMONTH(B835,-2)+1</f>
        <v>44197</v>
      </c>
      <c r="I835">
        <f>SUMIFS('[1]Monthly unit'!$C:$C,'[1]Monthly unit'!$A:$A,'[1]Final sheet'!A835,'[1]Monthly unit'!$B:$B,'[1]Final sheet'!H835)</f>
        <v>4</v>
      </c>
      <c r="J835">
        <f t="shared" ref="J835:J898" si="54">MONTH(H835)</f>
        <v>1</v>
      </c>
      <c r="K835">
        <f t="shared" ref="K835:K898" si="55">YEAR(H835)</f>
        <v>2021</v>
      </c>
      <c r="L835">
        <f>ROUND(VLOOKUP(H835,'[1]Feeder energy'!$L:$P,2,FALSE)/1000,3)</f>
        <v>36538.711000000003</v>
      </c>
      <c r="M835">
        <f>ROUND(VLOOKUP(H835,'[1]Feeder energy'!$L:$P,3,FALSE)/1000,3)</f>
        <v>35270.14</v>
      </c>
      <c r="N835">
        <f>ROUND(VLOOKUP(H835,'[1]Feeder energy'!$L:$P,4,FALSE)/1000,3)</f>
        <v>32465.487000000001</v>
      </c>
      <c r="O835">
        <f>ROUND(VLOOKUP(H835,'[1]Feeder energy'!$L:$P,5,FALSE)/1000,3)</f>
        <v>40579.044999999998</v>
      </c>
      <c r="P835">
        <f t="shared" si="52"/>
        <v>1</v>
      </c>
      <c r="Q835" t="s">
        <v>19</v>
      </c>
    </row>
    <row r="836" spans="1:17" x14ac:dyDescent="0.25">
      <c r="A836" s="5">
        <v>110212007683</v>
      </c>
      <c r="B836" s="6">
        <v>44228</v>
      </c>
      <c r="C836">
        <v>10000</v>
      </c>
      <c r="D836">
        <v>10000</v>
      </c>
      <c r="E836">
        <v>98</v>
      </c>
      <c r="F836">
        <v>5000</v>
      </c>
      <c r="G836">
        <v>443</v>
      </c>
      <c r="H836" s="6">
        <f t="shared" si="53"/>
        <v>44197</v>
      </c>
      <c r="I836">
        <f>SUMIFS('[1]Monthly unit'!$C:$C,'[1]Monthly unit'!$A:$A,'[1]Final sheet'!A836,'[1]Monthly unit'!$B:$B,'[1]Final sheet'!H836)</f>
        <v>5</v>
      </c>
      <c r="J836">
        <f t="shared" si="54"/>
        <v>1</v>
      </c>
      <c r="K836">
        <f t="shared" si="55"/>
        <v>2021</v>
      </c>
      <c r="L836">
        <f>ROUND(VLOOKUP(H836,'[1]Feeder energy'!$L:$P,2,FALSE)/1000,3)</f>
        <v>36538.711000000003</v>
      </c>
      <c r="M836">
        <f>ROUND(VLOOKUP(H836,'[1]Feeder energy'!$L:$P,3,FALSE)/1000,3)</f>
        <v>35270.14</v>
      </c>
      <c r="N836">
        <f>ROUND(VLOOKUP(H836,'[1]Feeder energy'!$L:$P,4,FALSE)/1000,3)</f>
        <v>32465.487000000001</v>
      </c>
      <c r="O836">
        <f>ROUND(VLOOKUP(H836,'[1]Feeder energy'!$L:$P,5,FALSE)/1000,3)</f>
        <v>40579.044999999998</v>
      </c>
      <c r="P836">
        <f t="shared" si="52"/>
        <v>1</v>
      </c>
      <c r="Q836" t="s">
        <v>18</v>
      </c>
    </row>
    <row r="837" spans="1:17" x14ac:dyDescent="0.25">
      <c r="A837" s="5">
        <v>110212008189</v>
      </c>
      <c r="B837" s="6">
        <v>44228</v>
      </c>
      <c r="C837">
        <v>16000</v>
      </c>
      <c r="D837">
        <v>6000</v>
      </c>
      <c r="E837">
        <v>123</v>
      </c>
      <c r="F837">
        <v>3500</v>
      </c>
      <c r="G837">
        <v>455</v>
      </c>
      <c r="H837" s="6">
        <f t="shared" si="53"/>
        <v>44197</v>
      </c>
      <c r="I837">
        <f>SUMIFS('[1]Monthly unit'!$C:$C,'[1]Monthly unit'!$A:$A,'[1]Final sheet'!A837,'[1]Monthly unit'!$B:$B,'[1]Final sheet'!H837)</f>
        <v>7</v>
      </c>
      <c r="J837">
        <f t="shared" si="54"/>
        <v>1</v>
      </c>
      <c r="K837">
        <f t="shared" si="55"/>
        <v>2021</v>
      </c>
      <c r="L837">
        <f>ROUND(VLOOKUP(H837,'[1]Feeder energy'!$L:$P,2,FALSE)/1000,3)</f>
        <v>36538.711000000003</v>
      </c>
      <c r="M837">
        <f>ROUND(VLOOKUP(H837,'[1]Feeder energy'!$L:$P,3,FALSE)/1000,3)</f>
        <v>35270.14</v>
      </c>
      <c r="N837">
        <f>ROUND(VLOOKUP(H837,'[1]Feeder energy'!$L:$P,4,FALSE)/1000,3)</f>
        <v>32465.487000000001</v>
      </c>
      <c r="O837">
        <f>ROUND(VLOOKUP(H837,'[1]Feeder energy'!$L:$P,5,FALSE)/1000,3)</f>
        <v>40579.044999999998</v>
      </c>
      <c r="P837">
        <f t="shared" si="52"/>
        <v>1</v>
      </c>
      <c r="Q837" t="s">
        <v>18</v>
      </c>
    </row>
    <row r="838" spans="1:17" x14ac:dyDescent="0.25">
      <c r="A838" s="5">
        <v>110212008676</v>
      </c>
      <c r="B838" s="6">
        <v>44228</v>
      </c>
      <c r="C838">
        <v>0</v>
      </c>
      <c r="D838">
        <v>3348</v>
      </c>
      <c r="E838">
        <v>538</v>
      </c>
      <c r="F838">
        <v>3348</v>
      </c>
      <c r="G838">
        <v>538</v>
      </c>
      <c r="H838" s="6">
        <f t="shared" si="53"/>
        <v>44197</v>
      </c>
      <c r="I838">
        <f>SUMIFS('[1]Monthly unit'!$C:$C,'[1]Monthly unit'!$A:$A,'[1]Final sheet'!A838,'[1]Monthly unit'!$B:$B,'[1]Final sheet'!H838)</f>
        <v>0</v>
      </c>
      <c r="J838">
        <f t="shared" si="54"/>
        <v>1</v>
      </c>
      <c r="K838">
        <f t="shared" si="55"/>
        <v>2021</v>
      </c>
      <c r="L838">
        <f>ROUND(VLOOKUP(H838,'[1]Feeder energy'!$L:$P,2,FALSE)/1000,3)</f>
        <v>36538.711000000003</v>
      </c>
      <c r="M838">
        <f>ROUND(VLOOKUP(H838,'[1]Feeder energy'!$L:$P,3,FALSE)/1000,3)</f>
        <v>35270.14</v>
      </c>
      <c r="N838">
        <f>ROUND(VLOOKUP(H838,'[1]Feeder energy'!$L:$P,4,FALSE)/1000,3)</f>
        <v>32465.487000000001</v>
      </c>
      <c r="O838">
        <f>ROUND(VLOOKUP(H838,'[1]Feeder energy'!$L:$P,5,FALSE)/1000,3)</f>
        <v>40579.044999999998</v>
      </c>
      <c r="P838">
        <f t="shared" si="52"/>
        <v>1</v>
      </c>
      <c r="Q838" t="s">
        <v>18</v>
      </c>
    </row>
    <row r="839" spans="1:17" x14ac:dyDescent="0.25">
      <c r="A839" s="5">
        <v>110212008984</v>
      </c>
      <c r="B839" s="6">
        <v>44228</v>
      </c>
      <c r="C839">
        <v>11000</v>
      </c>
      <c r="D839">
        <v>5000</v>
      </c>
      <c r="E839">
        <v>178</v>
      </c>
      <c r="F839">
        <v>6000</v>
      </c>
      <c r="G839">
        <v>395</v>
      </c>
      <c r="H839" s="6">
        <f t="shared" si="53"/>
        <v>44197</v>
      </c>
      <c r="I839">
        <f>SUMIFS('[1]Monthly unit'!$C:$C,'[1]Monthly unit'!$A:$A,'[1]Final sheet'!A839,'[1]Monthly unit'!$B:$B,'[1]Final sheet'!H839)</f>
        <v>54</v>
      </c>
      <c r="J839">
        <f t="shared" si="54"/>
        <v>1</v>
      </c>
      <c r="K839">
        <f t="shared" si="55"/>
        <v>2021</v>
      </c>
      <c r="L839">
        <f>ROUND(VLOOKUP(H839,'[1]Feeder energy'!$L:$P,2,FALSE)/1000,3)</f>
        <v>36538.711000000003</v>
      </c>
      <c r="M839">
        <f>ROUND(VLOOKUP(H839,'[1]Feeder energy'!$L:$P,3,FALSE)/1000,3)</f>
        <v>35270.14</v>
      </c>
      <c r="N839">
        <f>ROUND(VLOOKUP(H839,'[1]Feeder energy'!$L:$P,4,FALSE)/1000,3)</f>
        <v>32465.487000000001</v>
      </c>
      <c r="O839">
        <f>ROUND(VLOOKUP(H839,'[1]Feeder energy'!$L:$P,5,FALSE)/1000,3)</f>
        <v>40579.044999999998</v>
      </c>
      <c r="P839">
        <f t="shared" si="52"/>
        <v>1</v>
      </c>
      <c r="Q839" t="s">
        <v>18</v>
      </c>
    </row>
    <row r="840" spans="1:17" x14ac:dyDescent="0.25">
      <c r="A840" s="5">
        <v>110212008990</v>
      </c>
      <c r="B840" s="6">
        <v>44228</v>
      </c>
      <c r="C840">
        <v>21000</v>
      </c>
      <c r="D840">
        <v>11000</v>
      </c>
      <c r="E840">
        <v>115</v>
      </c>
      <c r="F840">
        <v>20000</v>
      </c>
      <c r="G840">
        <v>483</v>
      </c>
      <c r="H840" s="6">
        <f t="shared" si="53"/>
        <v>44197</v>
      </c>
      <c r="I840">
        <f>SUMIFS('[1]Monthly unit'!$C:$C,'[1]Monthly unit'!$A:$A,'[1]Final sheet'!A840,'[1]Monthly unit'!$B:$B,'[1]Final sheet'!H840)</f>
        <v>190</v>
      </c>
      <c r="J840">
        <f t="shared" si="54"/>
        <v>1</v>
      </c>
      <c r="K840">
        <f t="shared" si="55"/>
        <v>2021</v>
      </c>
      <c r="L840">
        <f>ROUND(VLOOKUP(H840,'[1]Feeder energy'!$L:$P,2,FALSE)/1000,3)</f>
        <v>36538.711000000003</v>
      </c>
      <c r="M840">
        <f>ROUND(VLOOKUP(H840,'[1]Feeder energy'!$L:$P,3,FALSE)/1000,3)</f>
        <v>35270.14</v>
      </c>
      <c r="N840">
        <f>ROUND(VLOOKUP(H840,'[1]Feeder energy'!$L:$P,4,FALSE)/1000,3)</f>
        <v>32465.487000000001</v>
      </c>
      <c r="O840">
        <f>ROUND(VLOOKUP(H840,'[1]Feeder energy'!$L:$P,5,FALSE)/1000,3)</f>
        <v>40579.044999999998</v>
      </c>
      <c r="P840">
        <f t="shared" si="52"/>
        <v>1</v>
      </c>
      <c r="Q840" t="s">
        <v>18</v>
      </c>
    </row>
    <row r="841" spans="1:17" x14ac:dyDescent="0.25">
      <c r="A841" s="5">
        <v>110212008995</v>
      </c>
      <c r="B841" s="6">
        <v>44228</v>
      </c>
      <c r="C841">
        <v>62000</v>
      </c>
      <c r="D841">
        <v>11000</v>
      </c>
      <c r="E841">
        <v>56</v>
      </c>
      <c r="F841">
        <v>10000</v>
      </c>
      <c r="G841">
        <v>668</v>
      </c>
      <c r="H841" s="6">
        <f t="shared" si="53"/>
        <v>44197</v>
      </c>
      <c r="I841">
        <f>SUMIFS('[1]Monthly unit'!$C:$C,'[1]Monthly unit'!$A:$A,'[1]Final sheet'!A841,'[1]Monthly unit'!$B:$B,'[1]Final sheet'!H841)</f>
        <v>291</v>
      </c>
      <c r="J841">
        <f t="shared" si="54"/>
        <v>1</v>
      </c>
      <c r="K841">
        <f t="shared" si="55"/>
        <v>2021</v>
      </c>
      <c r="L841">
        <f>ROUND(VLOOKUP(H841,'[1]Feeder energy'!$L:$P,2,FALSE)/1000,3)</f>
        <v>36538.711000000003</v>
      </c>
      <c r="M841">
        <f>ROUND(VLOOKUP(H841,'[1]Feeder energy'!$L:$P,3,FALSE)/1000,3)</f>
        <v>35270.14</v>
      </c>
      <c r="N841">
        <f>ROUND(VLOOKUP(H841,'[1]Feeder energy'!$L:$P,4,FALSE)/1000,3)</f>
        <v>32465.487000000001</v>
      </c>
      <c r="O841">
        <f>ROUND(VLOOKUP(H841,'[1]Feeder energy'!$L:$P,5,FALSE)/1000,3)</f>
        <v>40579.044999999998</v>
      </c>
      <c r="P841">
        <f t="shared" si="52"/>
        <v>1</v>
      </c>
      <c r="Q841" t="s">
        <v>18</v>
      </c>
    </row>
    <row r="842" spans="1:17" x14ac:dyDescent="0.25">
      <c r="A842" s="5">
        <v>110212008996</v>
      </c>
      <c r="B842" s="6">
        <v>44228</v>
      </c>
      <c r="C842">
        <v>12000</v>
      </c>
      <c r="D842">
        <v>6000</v>
      </c>
      <c r="E842">
        <v>115</v>
      </c>
      <c r="F842">
        <v>10000</v>
      </c>
      <c r="G842">
        <v>609</v>
      </c>
      <c r="H842" s="6">
        <f t="shared" si="53"/>
        <v>44197</v>
      </c>
      <c r="I842">
        <f>SUMIFS('[1]Monthly unit'!$C:$C,'[1]Monthly unit'!$A:$A,'[1]Final sheet'!A842,'[1]Monthly unit'!$B:$B,'[1]Final sheet'!H842)</f>
        <v>0</v>
      </c>
      <c r="J842">
        <f t="shared" si="54"/>
        <v>1</v>
      </c>
      <c r="K842">
        <f t="shared" si="55"/>
        <v>2021</v>
      </c>
      <c r="L842">
        <f>ROUND(VLOOKUP(H842,'[1]Feeder energy'!$L:$P,2,FALSE)/1000,3)</f>
        <v>36538.711000000003</v>
      </c>
      <c r="M842">
        <f>ROUND(VLOOKUP(H842,'[1]Feeder energy'!$L:$P,3,FALSE)/1000,3)</f>
        <v>35270.14</v>
      </c>
      <c r="N842">
        <f>ROUND(VLOOKUP(H842,'[1]Feeder energy'!$L:$P,4,FALSE)/1000,3)</f>
        <v>32465.487000000001</v>
      </c>
      <c r="O842">
        <f>ROUND(VLOOKUP(H842,'[1]Feeder energy'!$L:$P,5,FALSE)/1000,3)</f>
        <v>40579.044999999998</v>
      </c>
      <c r="P842">
        <f t="shared" si="52"/>
        <v>1</v>
      </c>
      <c r="Q842" t="s">
        <v>18</v>
      </c>
    </row>
    <row r="843" spans="1:17" x14ac:dyDescent="0.25">
      <c r="A843" s="5">
        <v>110212008997</v>
      </c>
      <c r="B843" s="6">
        <v>44228</v>
      </c>
      <c r="C843">
        <v>0</v>
      </c>
      <c r="D843">
        <v>5000</v>
      </c>
      <c r="E843">
        <v>668</v>
      </c>
      <c r="F843">
        <v>5000</v>
      </c>
      <c r="G843">
        <v>668</v>
      </c>
      <c r="H843" s="6">
        <f t="shared" si="53"/>
        <v>44197</v>
      </c>
      <c r="I843">
        <f>SUMIFS('[1]Monthly unit'!$C:$C,'[1]Monthly unit'!$A:$A,'[1]Final sheet'!A843,'[1]Monthly unit'!$B:$B,'[1]Final sheet'!H843)</f>
        <v>0</v>
      </c>
      <c r="J843">
        <f t="shared" si="54"/>
        <v>1</v>
      </c>
      <c r="K843">
        <f t="shared" si="55"/>
        <v>2021</v>
      </c>
      <c r="L843">
        <f>ROUND(VLOOKUP(H843,'[1]Feeder energy'!$L:$P,2,FALSE)/1000,3)</f>
        <v>36538.711000000003</v>
      </c>
      <c r="M843">
        <f>ROUND(VLOOKUP(H843,'[1]Feeder energy'!$L:$P,3,FALSE)/1000,3)</f>
        <v>35270.14</v>
      </c>
      <c r="N843">
        <f>ROUND(VLOOKUP(H843,'[1]Feeder energy'!$L:$P,4,FALSE)/1000,3)</f>
        <v>32465.487000000001</v>
      </c>
      <c r="O843">
        <f>ROUND(VLOOKUP(H843,'[1]Feeder energy'!$L:$P,5,FALSE)/1000,3)</f>
        <v>40579.044999999998</v>
      </c>
      <c r="P843">
        <f t="shared" si="52"/>
        <v>1</v>
      </c>
      <c r="Q843" t="s">
        <v>18</v>
      </c>
    </row>
    <row r="844" spans="1:17" x14ac:dyDescent="0.25">
      <c r="A844" s="5">
        <v>110212009000</v>
      </c>
      <c r="B844" s="6">
        <v>44228</v>
      </c>
      <c r="C844">
        <v>0</v>
      </c>
      <c r="D844">
        <v>20000</v>
      </c>
      <c r="E844">
        <v>969</v>
      </c>
      <c r="F844">
        <v>20000</v>
      </c>
      <c r="G844">
        <v>969</v>
      </c>
      <c r="H844" s="6">
        <f t="shared" si="53"/>
        <v>44197</v>
      </c>
      <c r="I844">
        <f>SUMIFS('[1]Monthly unit'!$C:$C,'[1]Monthly unit'!$A:$A,'[1]Final sheet'!A844,'[1]Monthly unit'!$B:$B,'[1]Final sheet'!H844)</f>
        <v>0</v>
      </c>
      <c r="J844">
        <f t="shared" si="54"/>
        <v>1</v>
      </c>
      <c r="K844">
        <f t="shared" si="55"/>
        <v>2021</v>
      </c>
      <c r="L844">
        <f>ROUND(VLOOKUP(H844,'[1]Feeder energy'!$L:$P,2,FALSE)/1000,3)</f>
        <v>36538.711000000003</v>
      </c>
      <c r="M844">
        <f>ROUND(VLOOKUP(H844,'[1]Feeder energy'!$L:$P,3,FALSE)/1000,3)</f>
        <v>35270.14</v>
      </c>
      <c r="N844">
        <f>ROUND(VLOOKUP(H844,'[1]Feeder energy'!$L:$P,4,FALSE)/1000,3)</f>
        <v>32465.487000000001</v>
      </c>
      <c r="O844">
        <f>ROUND(VLOOKUP(H844,'[1]Feeder energy'!$L:$P,5,FALSE)/1000,3)</f>
        <v>40579.044999999998</v>
      </c>
      <c r="P844">
        <f t="shared" si="52"/>
        <v>1</v>
      </c>
      <c r="Q844" t="s">
        <v>19</v>
      </c>
    </row>
    <row r="845" spans="1:17" x14ac:dyDescent="0.25">
      <c r="A845" s="5">
        <v>110212009009</v>
      </c>
      <c r="B845" s="6">
        <v>44228</v>
      </c>
      <c r="C845">
        <v>0</v>
      </c>
      <c r="D845">
        <v>230</v>
      </c>
      <c r="E845">
        <v>914</v>
      </c>
      <c r="F845">
        <v>230</v>
      </c>
      <c r="G845">
        <v>914</v>
      </c>
      <c r="H845" s="6">
        <f t="shared" si="53"/>
        <v>44197</v>
      </c>
      <c r="I845">
        <f>SUMIFS('[1]Monthly unit'!$C:$C,'[1]Monthly unit'!$A:$A,'[1]Final sheet'!A845,'[1]Monthly unit'!$B:$B,'[1]Final sheet'!H845)</f>
        <v>0</v>
      </c>
      <c r="J845">
        <f t="shared" si="54"/>
        <v>1</v>
      </c>
      <c r="K845">
        <f t="shared" si="55"/>
        <v>2021</v>
      </c>
      <c r="L845">
        <f>ROUND(VLOOKUP(H845,'[1]Feeder energy'!$L:$P,2,FALSE)/1000,3)</f>
        <v>36538.711000000003</v>
      </c>
      <c r="M845">
        <f>ROUND(VLOOKUP(H845,'[1]Feeder energy'!$L:$P,3,FALSE)/1000,3)</f>
        <v>35270.14</v>
      </c>
      <c r="N845">
        <f>ROUND(VLOOKUP(H845,'[1]Feeder energy'!$L:$P,4,FALSE)/1000,3)</f>
        <v>32465.487000000001</v>
      </c>
      <c r="O845">
        <f>ROUND(VLOOKUP(H845,'[1]Feeder energy'!$L:$P,5,FALSE)/1000,3)</f>
        <v>40579.044999999998</v>
      </c>
      <c r="P845">
        <f t="shared" si="52"/>
        <v>1</v>
      </c>
      <c r="Q845" t="s">
        <v>18</v>
      </c>
    </row>
    <row r="846" spans="1:17" x14ac:dyDescent="0.25">
      <c r="A846" s="5">
        <v>110212009013</v>
      </c>
      <c r="B846" s="6">
        <v>44228</v>
      </c>
      <c r="C846">
        <v>13230</v>
      </c>
      <c r="D846">
        <v>7000</v>
      </c>
      <c r="E846">
        <v>56</v>
      </c>
      <c r="F846">
        <v>230</v>
      </c>
      <c r="G846">
        <v>381</v>
      </c>
      <c r="H846" s="6">
        <f t="shared" si="53"/>
        <v>44197</v>
      </c>
      <c r="I846">
        <f>SUMIFS('[1]Monthly unit'!$C:$C,'[1]Monthly unit'!$A:$A,'[1]Final sheet'!A846,'[1]Monthly unit'!$B:$B,'[1]Final sheet'!H846)</f>
        <v>0</v>
      </c>
      <c r="J846">
        <f t="shared" si="54"/>
        <v>1</v>
      </c>
      <c r="K846">
        <f t="shared" si="55"/>
        <v>2021</v>
      </c>
      <c r="L846">
        <f>ROUND(VLOOKUP(H846,'[1]Feeder energy'!$L:$P,2,FALSE)/1000,3)</f>
        <v>36538.711000000003</v>
      </c>
      <c r="M846">
        <f>ROUND(VLOOKUP(H846,'[1]Feeder energy'!$L:$P,3,FALSE)/1000,3)</f>
        <v>35270.14</v>
      </c>
      <c r="N846">
        <f>ROUND(VLOOKUP(H846,'[1]Feeder energy'!$L:$P,4,FALSE)/1000,3)</f>
        <v>32465.487000000001</v>
      </c>
      <c r="O846">
        <f>ROUND(VLOOKUP(H846,'[1]Feeder energy'!$L:$P,5,FALSE)/1000,3)</f>
        <v>40579.044999999998</v>
      </c>
      <c r="P846">
        <f t="shared" si="52"/>
        <v>1</v>
      </c>
      <c r="Q846" t="s">
        <v>18</v>
      </c>
    </row>
    <row r="847" spans="1:17" x14ac:dyDescent="0.25">
      <c r="A847" s="5">
        <v>110212009020</v>
      </c>
      <c r="B847" s="6">
        <v>44228</v>
      </c>
      <c r="C847">
        <v>0</v>
      </c>
      <c r="D847">
        <v>20000</v>
      </c>
      <c r="E847">
        <v>532</v>
      </c>
      <c r="F847">
        <v>20000</v>
      </c>
      <c r="G847">
        <v>532</v>
      </c>
      <c r="H847" s="6">
        <f t="shared" si="53"/>
        <v>44197</v>
      </c>
      <c r="I847">
        <f>SUMIFS('[1]Monthly unit'!$C:$C,'[1]Monthly unit'!$A:$A,'[1]Final sheet'!A847,'[1]Monthly unit'!$B:$B,'[1]Final sheet'!H847)</f>
        <v>1</v>
      </c>
      <c r="J847">
        <f t="shared" si="54"/>
        <v>1</v>
      </c>
      <c r="K847">
        <f t="shared" si="55"/>
        <v>2021</v>
      </c>
      <c r="L847">
        <f>ROUND(VLOOKUP(H847,'[1]Feeder energy'!$L:$P,2,FALSE)/1000,3)</f>
        <v>36538.711000000003</v>
      </c>
      <c r="M847">
        <f>ROUND(VLOOKUP(H847,'[1]Feeder energy'!$L:$P,3,FALSE)/1000,3)</f>
        <v>35270.14</v>
      </c>
      <c r="N847">
        <f>ROUND(VLOOKUP(H847,'[1]Feeder energy'!$L:$P,4,FALSE)/1000,3)</f>
        <v>32465.487000000001</v>
      </c>
      <c r="O847">
        <f>ROUND(VLOOKUP(H847,'[1]Feeder energy'!$L:$P,5,FALSE)/1000,3)</f>
        <v>40579.044999999998</v>
      </c>
      <c r="P847">
        <f t="shared" si="52"/>
        <v>1</v>
      </c>
      <c r="Q847" t="s">
        <v>18</v>
      </c>
    </row>
    <row r="848" spans="1:17" x14ac:dyDescent="0.25">
      <c r="A848" s="5">
        <v>110212009051</v>
      </c>
      <c r="B848" s="6">
        <v>44228</v>
      </c>
      <c r="C848">
        <v>47000</v>
      </c>
      <c r="D848">
        <v>12000</v>
      </c>
      <c r="E848">
        <v>56</v>
      </c>
      <c r="F848">
        <v>10000</v>
      </c>
      <c r="G848">
        <v>395</v>
      </c>
      <c r="H848" s="6">
        <f t="shared" si="53"/>
        <v>44197</v>
      </c>
      <c r="I848">
        <f>SUMIFS('[1]Monthly unit'!$C:$C,'[1]Monthly unit'!$A:$A,'[1]Final sheet'!A848,'[1]Monthly unit'!$B:$B,'[1]Final sheet'!H848)</f>
        <v>352</v>
      </c>
      <c r="J848">
        <f t="shared" si="54"/>
        <v>1</v>
      </c>
      <c r="K848">
        <f t="shared" si="55"/>
        <v>2021</v>
      </c>
      <c r="L848">
        <f>ROUND(VLOOKUP(H848,'[1]Feeder energy'!$L:$P,2,FALSE)/1000,3)</f>
        <v>36538.711000000003</v>
      </c>
      <c r="M848">
        <f>ROUND(VLOOKUP(H848,'[1]Feeder energy'!$L:$P,3,FALSE)/1000,3)</f>
        <v>35270.14</v>
      </c>
      <c r="N848">
        <f>ROUND(VLOOKUP(H848,'[1]Feeder energy'!$L:$P,4,FALSE)/1000,3)</f>
        <v>32465.487000000001</v>
      </c>
      <c r="O848">
        <f>ROUND(VLOOKUP(H848,'[1]Feeder energy'!$L:$P,5,FALSE)/1000,3)</f>
        <v>40579.044999999998</v>
      </c>
      <c r="P848">
        <f t="shared" si="52"/>
        <v>1</v>
      </c>
      <c r="Q848" t="s">
        <v>18</v>
      </c>
    </row>
    <row r="849" spans="1:17" x14ac:dyDescent="0.25">
      <c r="A849" s="5">
        <v>110212009062</v>
      </c>
      <c r="B849" s="6">
        <v>44228</v>
      </c>
      <c r="C849">
        <v>199</v>
      </c>
      <c r="D849">
        <v>199</v>
      </c>
      <c r="E849">
        <v>353</v>
      </c>
      <c r="F849">
        <v>230</v>
      </c>
      <c r="G849">
        <v>375</v>
      </c>
      <c r="H849" s="6">
        <f t="shared" si="53"/>
        <v>44197</v>
      </c>
      <c r="I849">
        <f>SUMIFS('[1]Monthly unit'!$C:$C,'[1]Monthly unit'!$A:$A,'[1]Final sheet'!A849,'[1]Monthly unit'!$B:$B,'[1]Final sheet'!H849)</f>
        <v>0</v>
      </c>
      <c r="J849">
        <f t="shared" si="54"/>
        <v>1</v>
      </c>
      <c r="K849">
        <f t="shared" si="55"/>
        <v>2021</v>
      </c>
      <c r="L849">
        <f>ROUND(VLOOKUP(H849,'[1]Feeder energy'!$L:$P,2,FALSE)/1000,3)</f>
        <v>36538.711000000003</v>
      </c>
      <c r="M849">
        <f>ROUND(VLOOKUP(H849,'[1]Feeder energy'!$L:$P,3,FALSE)/1000,3)</f>
        <v>35270.14</v>
      </c>
      <c r="N849">
        <f>ROUND(VLOOKUP(H849,'[1]Feeder energy'!$L:$P,4,FALSE)/1000,3)</f>
        <v>32465.487000000001</v>
      </c>
      <c r="O849">
        <f>ROUND(VLOOKUP(H849,'[1]Feeder energy'!$L:$P,5,FALSE)/1000,3)</f>
        <v>40579.044999999998</v>
      </c>
      <c r="P849">
        <f t="shared" si="52"/>
        <v>1</v>
      </c>
      <c r="Q849" t="s">
        <v>18</v>
      </c>
    </row>
    <row r="850" spans="1:17" x14ac:dyDescent="0.25">
      <c r="A850" s="5">
        <v>110212009065</v>
      </c>
      <c r="B850" s="6">
        <v>44228</v>
      </c>
      <c r="C850">
        <v>11000</v>
      </c>
      <c r="D850">
        <v>6000</v>
      </c>
      <c r="E850">
        <v>115</v>
      </c>
      <c r="F850">
        <v>676</v>
      </c>
      <c r="G850">
        <v>651</v>
      </c>
      <c r="H850" s="6">
        <f t="shared" si="53"/>
        <v>44197</v>
      </c>
      <c r="I850">
        <f>SUMIFS('[1]Monthly unit'!$C:$C,'[1]Monthly unit'!$A:$A,'[1]Final sheet'!A850,'[1]Monthly unit'!$B:$B,'[1]Final sheet'!H850)</f>
        <v>0</v>
      </c>
      <c r="J850">
        <f t="shared" si="54"/>
        <v>1</v>
      </c>
      <c r="K850">
        <f t="shared" si="55"/>
        <v>2021</v>
      </c>
      <c r="L850">
        <f>ROUND(VLOOKUP(H850,'[1]Feeder energy'!$L:$P,2,FALSE)/1000,3)</f>
        <v>36538.711000000003</v>
      </c>
      <c r="M850">
        <f>ROUND(VLOOKUP(H850,'[1]Feeder energy'!$L:$P,3,FALSE)/1000,3)</f>
        <v>35270.14</v>
      </c>
      <c r="N850">
        <f>ROUND(VLOOKUP(H850,'[1]Feeder energy'!$L:$P,4,FALSE)/1000,3)</f>
        <v>32465.487000000001</v>
      </c>
      <c r="O850">
        <f>ROUND(VLOOKUP(H850,'[1]Feeder energy'!$L:$P,5,FALSE)/1000,3)</f>
        <v>40579.044999999998</v>
      </c>
      <c r="P850">
        <f t="shared" si="52"/>
        <v>1</v>
      </c>
      <c r="Q850" t="s">
        <v>18</v>
      </c>
    </row>
    <row r="851" spans="1:17" x14ac:dyDescent="0.25">
      <c r="A851" s="5">
        <v>110212009115</v>
      </c>
      <c r="B851" s="6">
        <v>44228</v>
      </c>
      <c r="C851">
        <v>27000</v>
      </c>
      <c r="D851">
        <v>26000</v>
      </c>
      <c r="E851">
        <v>166</v>
      </c>
      <c r="F851">
        <v>20000</v>
      </c>
      <c r="G851">
        <v>532</v>
      </c>
      <c r="H851" s="6">
        <f t="shared" si="53"/>
        <v>44197</v>
      </c>
      <c r="I851">
        <f>SUMIFS('[1]Monthly unit'!$C:$C,'[1]Monthly unit'!$A:$A,'[1]Final sheet'!A851,'[1]Monthly unit'!$B:$B,'[1]Final sheet'!H851)</f>
        <v>0</v>
      </c>
      <c r="J851">
        <f t="shared" si="54"/>
        <v>1</v>
      </c>
      <c r="K851">
        <f t="shared" si="55"/>
        <v>2021</v>
      </c>
      <c r="L851">
        <f>ROUND(VLOOKUP(H851,'[1]Feeder energy'!$L:$P,2,FALSE)/1000,3)</f>
        <v>36538.711000000003</v>
      </c>
      <c r="M851">
        <f>ROUND(VLOOKUP(H851,'[1]Feeder energy'!$L:$P,3,FALSE)/1000,3)</f>
        <v>35270.14</v>
      </c>
      <c r="N851">
        <f>ROUND(VLOOKUP(H851,'[1]Feeder energy'!$L:$P,4,FALSE)/1000,3)</f>
        <v>32465.487000000001</v>
      </c>
      <c r="O851">
        <f>ROUND(VLOOKUP(H851,'[1]Feeder energy'!$L:$P,5,FALSE)/1000,3)</f>
        <v>40579.044999999998</v>
      </c>
      <c r="P851">
        <f t="shared" si="52"/>
        <v>1</v>
      </c>
      <c r="Q851" t="s">
        <v>18</v>
      </c>
    </row>
    <row r="852" spans="1:17" x14ac:dyDescent="0.25">
      <c r="A852" s="5">
        <v>110212009116</v>
      </c>
      <c r="B852" s="6">
        <v>44228</v>
      </c>
      <c r="C852">
        <v>0</v>
      </c>
      <c r="D852">
        <v>20000</v>
      </c>
      <c r="E852">
        <v>532</v>
      </c>
      <c r="F852">
        <v>20000</v>
      </c>
      <c r="G852">
        <v>532</v>
      </c>
      <c r="H852" s="6">
        <f t="shared" si="53"/>
        <v>44197</v>
      </c>
      <c r="I852">
        <f>SUMIFS('[1]Monthly unit'!$C:$C,'[1]Monthly unit'!$A:$A,'[1]Final sheet'!A852,'[1]Monthly unit'!$B:$B,'[1]Final sheet'!H852)</f>
        <v>57</v>
      </c>
      <c r="J852">
        <f t="shared" si="54"/>
        <v>1</v>
      </c>
      <c r="K852">
        <f t="shared" si="55"/>
        <v>2021</v>
      </c>
      <c r="L852">
        <f>ROUND(VLOOKUP(H852,'[1]Feeder energy'!$L:$P,2,FALSE)/1000,3)</f>
        <v>36538.711000000003</v>
      </c>
      <c r="M852">
        <f>ROUND(VLOOKUP(H852,'[1]Feeder energy'!$L:$P,3,FALSE)/1000,3)</f>
        <v>35270.14</v>
      </c>
      <c r="N852">
        <f>ROUND(VLOOKUP(H852,'[1]Feeder energy'!$L:$P,4,FALSE)/1000,3)</f>
        <v>32465.487000000001</v>
      </c>
      <c r="O852">
        <f>ROUND(VLOOKUP(H852,'[1]Feeder energy'!$L:$P,5,FALSE)/1000,3)</f>
        <v>40579.044999999998</v>
      </c>
      <c r="P852">
        <f t="shared" si="52"/>
        <v>1</v>
      </c>
      <c r="Q852" t="s">
        <v>18</v>
      </c>
    </row>
    <row r="853" spans="1:17" x14ac:dyDescent="0.25">
      <c r="A853" s="5">
        <v>110212009391</v>
      </c>
      <c r="B853" s="6">
        <v>44228</v>
      </c>
      <c r="C853">
        <v>45000</v>
      </c>
      <c r="D853">
        <v>5000</v>
      </c>
      <c r="E853">
        <v>7</v>
      </c>
      <c r="F853">
        <v>15000</v>
      </c>
      <c r="G853">
        <v>486</v>
      </c>
      <c r="H853" s="6">
        <f t="shared" si="53"/>
        <v>44197</v>
      </c>
      <c r="I853">
        <f>SUMIFS('[1]Monthly unit'!$C:$C,'[1]Monthly unit'!$A:$A,'[1]Final sheet'!A853,'[1]Monthly unit'!$B:$B,'[1]Final sheet'!H853)</f>
        <v>35</v>
      </c>
      <c r="J853">
        <f t="shared" si="54"/>
        <v>1</v>
      </c>
      <c r="K853">
        <f t="shared" si="55"/>
        <v>2021</v>
      </c>
      <c r="L853">
        <f>ROUND(VLOOKUP(H853,'[1]Feeder energy'!$L:$P,2,FALSE)/1000,3)</f>
        <v>36538.711000000003</v>
      </c>
      <c r="M853">
        <f>ROUND(VLOOKUP(H853,'[1]Feeder energy'!$L:$P,3,FALSE)/1000,3)</f>
        <v>35270.14</v>
      </c>
      <c r="N853">
        <f>ROUND(VLOOKUP(H853,'[1]Feeder energy'!$L:$P,4,FALSE)/1000,3)</f>
        <v>32465.487000000001</v>
      </c>
      <c r="O853">
        <f>ROUND(VLOOKUP(H853,'[1]Feeder energy'!$L:$P,5,FALSE)/1000,3)</f>
        <v>40579.044999999998</v>
      </c>
      <c r="P853">
        <f t="shared" si="52"/>
        <v>1</v>
      </c>
      <c r="Q853" t="s">
        <v>19</v>
      </c>
    </row>
    <row r="854" spans="1:17" x14ac:dyDescent="0.25">
      <c r="A854" s="5">
        <v>110212010022</v>
      </c>
      <c r="B854" s="6">
        <v>44228</v>
      </c>
      <c r="C854">
        <v>177000</v>
      </c>
      <c r="D854">
        <v>50000</v>
      </c>
      <c r="E854">
        <v>35</v>
      </c>
      <c r="F854">
        <v>50000</v>
      </c>
      <c r="G854">
        <v>397</v>
      </c>
      <c r="H854" s="6">
        <f t="shared" si="53"/>
        <v>44197</v>
      </c>
      <c r="I854">
        <f>SUMIFS('[1]Monthly unit'!$C:$C,'[1]Monthly unit'!$A:$A,'[1]Final sheet'!A854,'[1]Monthly unit'!$B:$B,'[1]Final sheet'!H854)</f>
        <v>1246</v>
      </c>
      <c r="J854">
        <f t="shared" si="54"/>
        <v>1</v>
      </c>
      <c r="K854">
        <f t="shared" si="55"/>
        <v>2021</v>
      </c>
      <c r="L854">
        <f>ROUND(VLOOKUP(H854,'[1]Feeder energy'!$L:$P,2,FALSE)/1000,3)</f>
        <v>36538.711000000003</v>
      </c>
      <c r="M854">
        <f>ROUND(VLOOKUP(H854,'[1]Feeder energy'!$L:$P,3,FALSE)/1000,3)</f>
        <v>35270.14</v>
      </c>
      <c r="N854">
        <f>ROUND(VLOOKUP(H854,'[1]Feeder energy'!$L:$P,4,FALSE)/1000,3)</f>
        <v>32465.487000000001</v>
      </c>
      <c r="O854">
        <f>ROUND(VLOOKUP(H854,'[1]Feeder energy'!$L:$P,5,FALSE)/1000,3)</f>
        <v>40579.044999999998</v>
      </c>
      <c r="P854">
        <f t="shared" si="52"/>
        <v>1</v>
      </c>
      <c r="Q854" t="s">
        <v>18</v>
      </c>
    </row>
    <row r="855" spans="1:17" x14ac:dyDescent="0.25">
      <c r="A855" s="5">
        <v>110212010872</v>
      </c>
      <c r="B855" s="6">
        <v>44228</v>
      </c>
      <c r="C855">
        <v>50000</v>
      </c>
      <c r="D855">
        <v>10000</v>
      </c>
      <c r="E855">
        <v>104</v>
      </c>
      <c r="F855">
        <v>10000</v>
      </c>
      <c r="G855">
        <v>446</v>
      </c>
      <c r="H855" s="6">
        <f t="shared" si="53"/>
        <v>44197</v>
      </c>
      <c r="I855">
        <f>SUMIFS('[1]Monthly unit'!$C:$C,'[1]Monthly unit'!$A:$A,'[1]Final sheet'!A855,'[1]Monthly unit'!$B:$B,'[1]Final sheet'!H855)</f>
        <v>257</v>
      </c>
      <c r="J855">
        <f t="shared" si="54"/>
        <v>1</v>
      </c>
      <c r="K855">
        <f t="shared" si="55"/>
        <v>2021</v>
      </c>
      <c r="L855">
        <f>ROUND(VLOOKUP(H855,'[1]Feeder energy'!$L:$P,2,FALSE)/1000,3)</f>
        <v>36538.711000000003</v>
      </c>
      <c r="M855">
        <f>ROUND(VLOOKUP(H855,'[1]Feeder energy'!$L:$P,3,FALSE)/1000,3)</f>
        <v>35270.14</v>
      </c>
      <c r="N855">
        <f>ROUND(VLOOKUP(H855,'[1]Feeder energy'!$L:$P,4,FALSE)/1000,3)</f>
        <v>32465.487000000001</v>
      </c>
      <c r="O855">
        <f>ROUND(VLOOKUP(H855,'[1]Feeder energy'!$L:$P,5,FALSE)/1000,3)</f>
        <v>40579.044999999998</v>
      </c>
      <c r="P855">
        <f t="shared" si="52"/>
        <v>1</v>
      </c>
      <c r="Q855" t="s">
        <v>18</v>
      </c>
    </row>
    <row r="856" spans="1:17" x14ac:dyDescent="0.25">
      <c r="A856" s="5">
        <v>110212011486</v>
      </c>
      <c r="B856" s="6">
        <v>44228</v>
      </c>
      <c r="C856">
        <v>0</v>
      </c>
      <c r="D856">
        <v>10000</v>
      </c>
      <c r="E856">
        <v>523</v>
      </c>
      <c r="F856">
        <v>10000</v>
      </c>
      <c r="G856">
        <v>523</v>
      </c>
      <c r="H856" s="6">
        <f t="shared" si="53"/>
        <v>44197</v>
      </c>
      <c r="I856">
        <f>SUMIFS('[1]Monthly unit'!$C:$C,'[1]Monthly unit'!$A:$A,'[1]Final sheet'!A856,'[1]Monthly unit'!$B:$B,'[1]Final sheet'!H856)</f>
        <v>38</v>
      </c>
      <c r="J856">
        <f t="shared" si="54"/>
        <v>1</v>
      </c>
      <c r="K856">
        <f t="shared" si="55"/>
        <v>2021</v>
      </c>
      <c r="L856">
        <f>ROUND(VLOOKUP(H856,'[1]Feeder energy'!$L:$P,2,FALSE)/1000,3)</f>
        <v>36538.711000000003</v>
      </c>
      <c r="M856">
        <f>ROUND(VLOOKUP(H856,'[1]Feeder energy'!$L:$P,3,FALSE)/1000,3)</f>
        <v>35270.14</v>
      </c>
      <c r="N856">
        <f>ROUND(VLOOKUP(H856,'[1]Feeder energy'!$L:$P,4,FALSE)/1000,3)</f>
        <v>32465.487000000001</v>
      </c>
      <c r="O856">
        <f>ROUND(VLOOKUP(H856,'[1]Feeder energy'!$L:$P,5,FALSE)/1000,3)</f>
        <v>40579.044999999998</v>
      </c>
      <c r="P856">
        <f t="shared" si="52"/>
        <v>1</v>
      </c>
      <c r="Q856" t="s">
        <v>18</v>
      </c>
    </row>
    <row r="857" spans="1:17" x14ac:dyDescent="0.25">
      <c r="A857" s="5">
        <v>110212011719</v>
      </c>
      <c r="B857" s="6">
        <v>44228</v>
      </c>
      <c r="C857">
        <v>10000</v>
      </c>
      <c r="D857">
        <v>6000</v>
      </c>
      <c r="E857">
        <v>177</v>
      </c>
      <c r="F857">
        <v>4000</v>
      </c>
      <c r="G857">
        <v>448</v>
      </c>
      <c r="H857" s="6">
        <f t="shared" si="53"/>
        <v>44197</v>
      </c>
      <c r="I857">
        <f>SUMIFS('[1]Monthly unit'!$C:$C,'[1]Monthly unit'!$A:$A,'[1]Final sheet'!A857,'[1]Monthly unit'!$B:$B,'[1]Final sheet'!H857)</f>
        <v>32</v>
      </c>
      <c r="J857">
        <f t="shared" si="54"/>
        <v>1</v>
      </c>
      <c r="K857">
        <f t="shared" si="55"/>
        <v>2021</v>
      </c>
      <c r="L857">
        <f>ROUND(VLOOKUP(H857,'[1]Feeder energy'!$L:$P,2,FALSE)/1000,3)</f>
        <v>36538.711000000003</v>
      </c>
      <c r="M857">
        <f>ROUND(VLOOKUP(H857,'[1]Feeder energy'!$L:$P,3,FALSE)/1000,3)</f>
        <v>35270.14</v>
      </c>
      <c r="N857">
        <f>ROUND(VLOOKUP(H857,'[1]Feeder energy'!$L:$P,4,FALSE)/1000,3)</f>
        <v>32465.487000000001</v>
      </c>
      <c r="O857">
        <f>ROUND(VLOOKUP(H857,'[1]Feeder energy'!$L:$P,5,FALSE)/1000,3)</f>
        <v>40579.044999999998</v>
      </c>
      <c r="P857">
        <f t="shared" si="52"/>
        <v>1</v>
      </c>
      <c r="Q857" t="s">
        <v>18</v>
      </c>
    </row>
    <row r="858" spans="1:17" x14ac:dyDescent="0.25">
      <c r="A858" s="5">
        <v>110212011955</v>
      </c>
      <c r="B858" s="6">
        <v>44228</v>
      </c>
      <c r="C858">
        <v>0</v>
      </c>
      <c r="D858">
        <v>5000</v>
      </c>
      <c r="E858">
        <v>445</v>
      </c>
      <c r="F858">
        <v>5000</v>
      </c>
      <c r="G858">
        <v>445</v>
      </c>
      <c r="H858" s="6">
        <f t="shared" si="53"/>
        <v>44197</v>
      </c>
      <c r="I858">
        <f>SUMIFS('[1]Monthly unit'!$C:$C,'[1]Monthly unit'!$A:$A,'[1]Final sheet'!A858,'[1]Monthly unit'!$B:$B,'[1]Final sheet'!H858)</f>
        <v>0</v>
      </c>
      <c r="J858">
        <f t="shared" si="54"/>
        <v>1</v>
      </c>
      <c r="K858">
        <f t="shared" si="55"/>
        <v>2021</v>
      </c>
      <c r="L858">
        <f>ROUND(VLOOKUP(H858,'[1]Feeder energy'!$L:$P,2,FALSE)/1000,3)</f>
        <v>36538.711000000003</v>
      </c>
      <c r="M858">
        <f>ROUND(VLOOKUP(H858,'[1]Feeder energy'!$L:$P,3,FALSE)/1000,3)</f>
        <v>35270.14</v>
      </c>
      <c r="N858">
        <f>ROUND(VLOOKUP(H858,'[1]Feeder energy'!$L:$P,4,FALSE)/1000,3)</f>
        <v>32465.487000000001</v>
      </c>
      <c r="O858">
        <f>ROUND(VLOOKUP(H858,'[1]Feeder energy'!$L:$P,5,FALSE)/1000,3)</f>
        <v>40579.044999999998</v>
      </c>
      <c r="P858">
        <f t="shared" si="52"/>
        <v>1</v>
      </c>
      <c r="Q858" t="s">
        <v>18</v>
      </c>
    </row>
    <row r="859" spans="1:17" x14ac:dyDescent="0.25">
      <c r="A859" s="5">
        <v>110212011966</v>
      </c>
      <c r="B859" s="6">
        <v>44228</v>
      </c>
      <c r="C859">
        <v>5000</v>
      </c>
      <c r="D859">
        <v>5000</v>
      </c>
      <c r="E859">
        <v>201</v>
      </c>
      <c r="F859">
        <v>5000</v>
      </c>
      <c r="G859">
        <v>572</v>
      </c>
      <c r="H859" s="6">
        <f t="shared" si="53"/>
        <v>44197</v>
      </c>
      <c r="I859">
        <f>SUMIFS('[1]Monthly unit'!$C:$C,'[1]Monthly unit'!$A:$A,'[1]Final sheet'!A859,'[1]Monthly unit'!$B:$B,'[1]Final sheet'!H859)</f>
        <v>0</v>
      </c>
      <c r="J859">
        <f t="shared" si="54"/>
        <v>1</v>
      </c>
      <c r="K859">
        <f t="shared" si="55"/>
        <v>2021</v>
      </c>
      <c r="L859">
        <f>ROUND(VLOOKUP(H859,'[1]Feeder energy'!$L:$P,2,FALSE)/1000,3)</f>
        <v>36538.711000000003</v>
      </c>
      <c r="M859">
        <f>ROUND(VLOOKUP(H859,'[1]Feeder energy'!$L:$P,3,FALSE)/1000,3)</f>
        <v>35270.14</v>
      </c>
      <c r="N859">
        <f>ROUND(VLOOKUP(H859,'[1]Feeder energy'!$L:$P,4,FALSE)/1000,3)</f>
        <v>32465.487000000001</v>
      </c>
      <c r="O859">
        <f>ROUND(VLOOKUP(H859,'[1]Feeder energy'!$L:$P,5,FALSE)/1000,3)</f>
        <v>40579.044999999998</v>
      </c>
      <c r="P859">
        <f t="shared" si="52"/>
        <v>1</v>
      </c>
      <c r="Q859" t="s">
        <v>18</v>
      </c>
    </row>
    <row r="860" spans="1:17" x14ac:dyDescent="0.25">
      <c r="A860" s="5">
        <v>110212016153</v>
      </c>
      <c r="B860" s="6">
        <v>44228</v>
      </c>
      <c r="C860">
        <v>48000</v>
      </c>
      <c r="D860">
        <v>12000</v>
      </c>
      <c r="E860">
        <v>56</v>
      </c>
      <c r="F860">
        <v>15000</v>
      </c>
      <c r="G860">
        <v>431</v>
      </c>
      <c r="H860" s="6">
        <f t="shared" si="53"/>
        <v>44197</v>
      </c>
      <c r="I860">
        <f>SUMIFS('[1]Monthly unit'!$C:$C,'[1]Monthly unit'!$A:$A,'[1]Final sheet'!A860,'[1]Monthly unit'!$B:$B,'[1]Final sheet'!H860)</f>
        <v>182</v>
      </c>
      <c r="J860">
        <f t="shared" si="54"/>
        <v>1</v>
      </c>
      <c r="K860">
        <f t="shared" si="55"/>
        <v>2021</v>
      </c>
      <c r="L860">
        <f>ROUND(VLOOKUP(H860,'[1]Feeder energy'!$L:$P,2,FALSE)/1000,3)</f>
        <v>36538.711000000003</v>
      </c>
      <c r="M860">
        <f>ROUND(VLOOKUP(H860,'[1]Feeder energy'!$L:$P,3,FALSE)/1000,3)</f>
        <v>35270.14</v>
      </c>
      <c r="N860">
        <f>ROUND(VLOOKUP(H860,'[1]Feeder energy'!$L:$P,4,FALSE)/1000,3)</f>
        <v>32465.487000000001</v>
      </c>
      <c r="O860">
        <f>ROUND(VLOOKUP(H860,'[1]Feeder energy'!$L:$P,5,FALSE)/1000,3)</f>
        <v>40579.044999999998</v>
      </c>
      <c r="P860">
        <f t="shared" si="52"/>
        <v>1</v>
      </c>
      <c r="Q860" t="s">
        <v>18</v>
      </c>
    </row>
    <row r="861" spans="1:17" x14ac:dyDescent="0.25">
      <c r="A861" s="5">
        <v>110212017102</v>
      </c>
      <c r="B861" s="6">
        <v>44228</v>
      </c>
      <c r="C861">
        <v>3508</v>
      </c>
      <c r="D861">
        <v>301</v>
      </c>
      <c r="E861">
        <v>25</v>
      </c>
      <c r="F861">
        <v>231</v>
      </c>
      <c r="G861">
        <v>395</v>
      </c>
      <c r="H861" s="6">
        <f t="shared" si="53"/>
        <v>44197</v>
      </c>
      <c r="I861">
        <f>SUMIFS('[1]Monthly unit'!$C:$C,'[1]Monthly unit'!$A:$A,'[1]Final sheet'!A861,'[1]Monthly unit'!$B:$B,'[1]Final sheet'!H861)</f>
        <v>0</v>
      </c>
      <c r="J861">
        <f t="shared" si="54"/>
        <v>1</v>
      </c>
      <c r="K861">
        <f t="shared" si="55"/>
        <v>2021</v>
      </c>
      <c r="L861">
        <f>ROUND(VLOOKUP(H861,'[1]Feeder energy'!$L:$P,2,FALSE)/1000,3)</f>
        <v>36538.711000000003</v>
      </c>
      <c r="M861">
        <f>ROUND(VLOOKUP(H861,'[1]Feeder energy'!$L:$P,3,FALSE)/1000,3)</f>
        <v>35270.14</v>
      </c>
      <c r="N861">
        <f>ROUND(VLOOKUP(H861,'[1]Feeder energy'!$L:$P,4,FALSE)/1000,3)</f>
        <v>32465.487000000001</v>
      </c>
      <c r="O861">
        <f>ROUND(VLOOKUP(H861,'[1]Feeder energy'!$L:$P,5,FALSE)/1000,3)</f>
        <v>40579.044999999998</v>
      </c>
      <c r="P861">
        <f t="shared" si="52"/>
        <v>1</v>
      </c>
      <c r="Q861" t="s">
        <v>18</v>
      </c>
    </row>
    <row r="862" spans="1:17" x14ac:dyDescent="0.25">
      <c r="A862" s="5">
        <v>110212017273</v>
      </c>
      <c r="B862" s="6">
        <v>44228</v>
      </c>
      <c r="C862">
        <v>4692</v>
      </c>
      <c r="D862">
        <v>2100</v>
      </c>
      <c r="E862">
        <v>7</v>
      </c>
      <c r="F862">
        <v>408</v>
      </c>
      <c r="G862">
        <v>387</v>
      </c>
      <c r="H862" s="6">
        <f t="shared" si="53"/>
        <v>44197</v>
      </c>
      <c r="I862">
        <f>SUMIFS('[1]Monthly unit'!$C:$C,'[1]Monthly unit'!$A:$A,'[1]Final sheet'!A862,'[1]Monthly unit'!$B:$B,'[1]Final sheet'!H862)</f>
        <v>0</v>
      </c>
      <c r="J862">
        <f t="shared" si="54"/>
        <v>1</v>
      </c>
      <c r="K862">
        <f t="shared" si="55"/>
        <v>2021</v>
      </c>
      <c r="L862">
        <f>ROUND(VLOOKUP(H862,'[1]Feeder energy'!$L:$P,2,FALSE)/1000,3)</f>
        <v>36538.711000000003</v>
      </c>
      <c r="M862">
        <f>ROUND(VLOOKUP(H862,'[1]Feeder energy'!$L:$P,3,FALSE)/1000,3)</f>
        <v>35270.14</v>
      </c>
      <c r="N862">
        <f>ROUND(VLOOKUP(H862,'[1]Feeder energy'!$L:$P,4,FALSE)/1000,3)</f>
        <v>32465.487000000001</v>
      </c>
      <c r="O862">
        <f>ROUND(VLOOKUP(H862,'[1]Feeder energy'!$L:$P,5,FALSE)/1000,3)</f>
        <v>40579.044999999998</v>
      </c>
      <c r="P862">
        <f t="shared" si="52"/>
        <v>1</v>
      </c>
      <c r="Q862" t="s">
        <v>19</v>
      </c>
    </row>
    <row r="863" spans="1:17" x14ac:dyDescent="0.25">
      <c r="A863" s="5">
        <v>110212017919</v>
      </c>
      <c r="B863" s="6">
        <v>44228</v>
      </c>
      <c r="C863">
        <v>10000</v>
      </c>
      <c r="D863">
        <v>10000</v>
      </c>
      <c r="E863">
        <v>205</v>
      </c>
      <c r="F863">
        <v>5700</v>
      </c>
      <c r="G863">
        <v>391</v>
      </c>
      <c r="H863" s="6">
        <f t="shared" si="53"/>
        <v>44197</v>
      </c>
      <c r="I863">
        <f>SUMIFS('[1]Monthly unit'!$C:$C,'[1]Monthly unit'!$A:$A,'[1]Final sheet'!A863,'[1]Monthly unit'!$B:$B,'[1]Final sheet'!H863)</f>
        <v>51</v>
      </c>
      <c r="J863">
        <f t="shared" si="54"/>
        <v>1</v>
      </c>
      <c r="K863">
        <f t="shared" si="55"/>
        <v>2021</v>
      </c>
      <c r="L863">
        <f>ROUND(VLOOKUP(H863,'[1]Feeder energy'!$L:$P,2,FALSE)/1000,3)</f>
        <v>36538.711000000003</v>
      </c>
      <c r="M863">
        <f>ROUND(VLOOKUP(H863,'[1]Feeder energy'!$L:$P,3,FALSE)/1000,3)</f>
        <v>35270.14</v>
      </c>
      <c r="N863">
        <f>ROUND(VLOOKUP(H863,'[1]Feeder energy'!$L:$P,4,FALSE)/1000,3)</f>
        <v>32465.487000000001</v>
      </c>
      <c r="O863">
        <f>ROUND(VLOOKUP(H863,'[1]Feeder energy'!$L:$P,5,FALSE)/1000,3)</f>
        <v>40579.044999999998</v>
      </c>
      <c r="P863">
        <f t="shared" si="52"/>
        <v>1</v>
      </c>
      <c r="Q863" t="s">
        <v>19</v>
      </c>
    </row>
    <row r="864" spans="1:17" x14ac:dyDescent="0.25">
      <c r="A864" s="5">
        <v>110212019667</v>
      </c>
      <c r="B864" s="6">
        <v>44228</v>
      </c>
      <c r="C864">
        <v>30000</v>
      </c>
      <c r="D864">
        <v>20000</v>
      </c>
      <c r="E864">
        <v>2</v>
      </c>
      <c r="F864">
        <v>20000</v>
      </c>
      <c r="G864">
        <v>367</v>
      </c>
      <c r="H864" s="6">
        <f t="shared" si="53"/>
        <v>44197</v>
      </c>
      <c r="I864">
        <f>SUMIFS('[1]Monthly unit'!$C:$C,'[1]Monthly unit'!$A:$A,'[1]Final sheet'!A864,'[1]Monthly unit'!$B:$B,'[1]Final sheet'!H864)</f>
        <v>260</v>
      </c>
      <c r="J864">
        <f t="shared" si="54"/>
        <v>1</v>
      </c>
      <c r="K864">
        <f t="shared" si="55"/>
        <v>2021</v>
      </c>
      <c r="L864">
        <f>ROUND(VLOOKUP(H864,'[1]Feeder energy'!$L:$P,2,FALSE)/1000,3)</f>
        <v>36538.711000000003</v>
      </c>
      <c r="M864">
        <f>ROUND(VLOOKUP(H864,'[1]Feeder energy'!$L:$P,3,FALSE)/1000,3)</f>
        <v>35270.14</v>
      </c>
      <c r="N864">
        <f>ROUND(VLOOKUP(H864,'[1]Feeder energy'!$L:$P,4,FALSE)/1000,3)</f>
        <v>32465.487000000001</v>
      </c>
      <c r="O864">
        <f>ROUND(VLOOKUP(H864,'[1]Feeder energy'!$L:$P,5,FALSE)/1000,3)</f>
        <v>40579.044999999998</v>
      </c>
      <c r="P864">
        <f t="shared" si="52"/>
        <v>1</v>
      </c>
      <c r="Q864" t="s">
        <v>19</v>
      </c>
    </row>
    <row r="865" spans="1:17" x14ac:dyDescent="0.25">
      <c r="A865" s="5">
        <v>110212019671</v>
      </c>
      <c r="B865" s="6">
        <v>44228</v>
      </c>
      <c r="C865">
        <v>3000</v>
      </c>
      <c r="D865">
        <v>3000</v>
      </c>
      <c r="E865">
        <v>133</v>
      </c>
      <c r="F865">
        <v>2000</v>
      </c>
      <c r="G865">
        <v>410</v>
      </c>
      <c r="H865" s="6">
        <f t="shared" si="53"/>
        <v>44197</v>
      </c>
      <c r="I865">
        <f>SUMIFS('[1]Monthly unit'!$C:$C,'[1]Monthly unit'!$A:$A,'[1]Final sheet'!A865,'[1]Monthly unit'!$B:$B,'[1]Final sheet'!H865)</f>
        <v>3</v>
      </c>
      <c r="J865">
        <f t="shared" si="54"/>
        <v>1</v>
      </c>
      <c r="K865">
        <f t="shared" si="55"/>
        <v>2021</v>
      </c>
      <c r="L865">
        <f>ROUND(VLOOKUP(H865,'[1]Feeder energy'!$L:$P,2,FALSE)/1000,3)</f>
        <v>36538.711000000003</v>
      </c>
      <c r="M865">
        <f>ROUND(VLOOKUP(H865,'[1]Feeder energy'!$L:$P,3,FALSE)/1000,3)</f>
        <v>35270.14</v>
      </c>
      <c r="N865">
        <f>ROUND(VLOOKUP(H865,'[1]Feeder energy'!$L:$P,4,FALSE)/1000,3)</f>
        <v>32465.487000000001</v>
      </c>
      <c r="O865">
        <f>ROUND(VLOOKUP(H865,'[1]Feeder energy'!$L:$P,5,FALSE)/1000,3)</f>
        <v>40579.044999999998</v>
      </c>
      <c r="P865">
        <f t="shared" si="52"/>
        <v>1</v>
      </c>
      <c r="Q865" t="s">
        <v>19</v>
      </c>
    </row>
    <row r="866" spans="1:17" x14ac:dyDescent="0.25">
      <c r="A866" s="5">
        <v>110212019673</v>
      </c>
      <c r="B866" s="6">
        <v>44228</v>
      </c>
      <c r="C866">
        <v>19000</v>
      </c>
      <c r="D866">
        <v>5000</v>
      </c>
      <c r="E866">
        <v>5</v>
      </c>
      <c r="F866">
        <v>5000</v>
      </c>
      <c r="G866">
        <v>411</v>
      </c>
      <c r="H866" s="6">
        <f t="shared" si="53"/>
        <v>44197</v>
      </c>
      <c r="I866">
        <f>SUMIFS('[1]Monthly unit'!$C:$C,'[1]Monthly unit'!$A:$A,'[1]Final sheet'!A866,'[1]Monthly unit'!$B:$B,'[1]Final sheet'!H866)</f>
        <v>86</v>
      </c>
      <c r="J866">
        <f t="shared" si="54"/>
        <v>1</v>
      </c>
      <c r="K866">
        <f t="shared" si="55"/>
        <v>2021</v>
      </c>
      <c r="L866">
        <f>ROUND(VLOOKUP(H866,'[1]Feeder energy'!$L:$P,2,FALSE)/1000,3)</f>
        <v>36538.711000000003</v>
      </c>
      <c r="M866">
        <f>ROUND(VLOOKUP(H866,'[1]Feeder energy'!$L:$P,3,FALSE)/1000,3)</f>
        <v>35270.14</v>
      </c>
      <c r="N866">
        <f>ROUND(VLOOKUP(H866,'[1]Feeder energy'!$L:$P,4,FALSE)/1000,3)</f>
        <v>32465.487000000001</v>
      </c>
      <c r="O866">
        <f>ROUND(VLOOKUP(H866,'[1]Feeder energy'!$L:$P,5,FALSE)/1000,3)</f>
        <v>40579.044999999998</v>
      </c>
      <c r="P866">
        <f t="shared" si="52"/>
        <v>1</v>
      </c>
      <c r="Q866" t="s">
        <v>19</v>
      </c>
    </row>
    <row r="867" spans="1:17" x14ac:dyDescent="0.25">
      <c r="A867" s="5">
        <v>110212019843</v>
      </c>
      <c r="B867" s="6">
        <v>44228</v>
      </c>
      <c r="C867">
        <v>43750</v>
      </c>
      <c r="D867">
        <v>25000</v>
      </c>
      <c r="E867">
        <v>33</v>
      </c>
      <c r="F867">
        <v>5000</v>
      </c>
      <c r="G867">
        <v>397</v>
      </c>
      <c r="H867" s="6">
        <f t="shared" si="53"/>
        <v>44197</v>
      </c>
      <c r="I867">
        <f>SUMIFS('[1]Monthly unit'!$C:$C,'[1]Monthly unit'!$A:$A,'[1]Final sheet'!A867,'[1]Monthly unit'!$B:$B,'[1]Final sheet'!H867)</f>
        <v>58</v>
      </c>
      <c r="J867">
        <f t="shared" si="54"/>
        <v>1</v>
      </c>
      <c r="K867">
        <f t="shared" si="55"/>
        <v>2021</v>
      </c>
      <c r="L867">
        <f>ROUND(VLOOKUP(H867,'[1]Feeder energy'!$L:$P,2,FALSE)/1000,3)</f>
        <v>36538.711000000003</v>
      </c>
      <c r="M867">
        <f>ROUND(VLOOKUP(H867,'[1]Feeder energy'!$L:$P,3,FALSE)/1000,3)</f>
        <v>35270.14</v>
      </c>
      <c r="N867">
        <f>ROUND(VLOOKUP(H867,'[1]Feeder energy'!$L:$P,4,FALSE)/1000,3)</f>
        <v>32465.487000000001</v>
      </c>
      <c r="O867">
        <f>ROUND(VLOOKUP(H867,'[1]Feeder energy'!$L:$P,5,FALSE)/1000,3)</f>
        <v>40579.044999999998</v>
      </c>
      <c r="P867">
        <f t="shared" si="52"/>
        <v>1</v>
      </c>
      <c r="Q867" t="s">
        <v>19</v>
      </c>
    </row>
    <row r="868" spans="1:17" x14ac:dyDescent="0.25">
      <c r="A868" s="5">
        <v>110212020420</v>
      </c>
      <c r="B868" s="6">
        <v>44228</v>
      </c>
      <c r="C868">
        <v>10000</v>
      </c>
      <c r="D868">
        <v>10000</v>
      </c>
      <c r="E868">
        <v>179</v>
      </c>
      <c r="F868">
        <v>20000</v>
      </c>
      <c r="G868">
        <v>860</v>
      </c>
      <c r="H868" s="6">
        <f t="shared" si="53"/>
        <v>44197</v>
      </c>
      <c r="I868">
        <f>SUMIFS('[1]Monthly unit'!$C:$C,'[1]Monthly unit'!$A:$A,'[1]Final sheet'!A868,'[1]Monthly unit'!$B:$B,'[1]Final sheet'!H868)</f>
        <v>51</v>
      </c>
      <c r="J868">
        <f t="shared" si="54"/>
        <v>1</v>
      </c>
      <c r="K868">
        <f t="shared" si="55"/>
        <v>2021</v>
      </c>
      <c r="L868">
        <f>ROUND(VLOOKUP(H868,'[1]Feeder energy'!$L:$P,2,FALSE)/1000,3)</f>
        <v>36538.711000000003</v>
      </c>
      <c r="M868">
        <f>ROUND(VLOOKUP(H868,'[1]Feeder energy'!$L:$P,3,FALSE)/1000,3)</f>
        <v>35270.14</v>
      </c>
      <c r="N868">
        <f>ROUND(VLOOKUP(H868,'[1]Feeder energy'!$L:$P,4,FALSE)/1000,3)</f>
        <v>32465.487000000001</v>
      </c>
      <c r="O868">
        <f>ROUND(VLOOKUP(H868,'[1]Feeder energy'!$L:$P,5,FALSE)/1000,3)</f>
        <v>40579.044999999998</v>
      </c>
      <c r="P868">
        <f t="shared" si="52"/>
        <v>1</v>
      </c>
      <c r="Q868" t="s">
        <v>18</v>
      </c>
    </row>
    <row r="869" spans="1:17" x14ac:dyDescent="0.25">
      <c r="A869" s="5">
        <v>110212020537</v>
      </c>
      <c r="B869" s="6">
        <v>44228</v>
      </c>
      <c r="C869">
        <v>32009</v>
      </c>
      <c r="D869">
        <v>3500</v>
      </c>
      <c r="E869">
        <v>20</v>
      </c>
      <c r="F869">
        <v>5000</v>
      </c>
      <c r="G869">
        <v>420</v>
      </c>
      <c r="H869" s="6">
        <f t="shared" si="53"/>
        <v>44197</v>
      </c>
      <c r="I869">
        <f>SUMIFS('[1]Monthly unit'!$C:$C,'[1]Monthly unit'!$A:$A,'[1]Final sheet'!A869,'[1]Monthly unit'!$B:$B,'[1]Final sheet'!H869)</f>
        <v>279</v>
      </c>
      <c r="J869">
        <f t="shared" si="54"/>
        <v>1</v>
      </c>
      <c r="K869">
        <f t="shared" si="55"/>
        <v>2021</v>
      </c>
      <c r="L869">
        <f>ROUND(VLOOKUP(H869,'[1]Feeder energy'!$L:$P,2,FALSE)/1000,3)</f>
        <v>36538.711000000003</v>
      </c>
      <c r="M869">
        <f>ROUND(VLOOKUP(H869,'[1]Feeder energy'!$L:$P,3,FALSE)/1000,3)</f>
        <v>35270.14</v>
      </c>
      <c r="N869">
        <f>ROUND(VLOOKUP(H869,'[1]Feeder energy'!$L:$P,4,FALSE)/1000,3)</f>
        <v>32465.487000000001</v>
      </c>
      <c r="O869">
        <f>ROUND(VLOOKUP(H869,'[1]Feeder energy'!$L:$P,5,FALSE)/1000,3)</f>
        <v>40579.044999999998</v>
      </c>
      <c r="P869">
        <f t="shared" si="52"/>
        <v>1</v>
      </c>
      <c r="Q869" t="s">
        <v>18</v>
      </c>
    </row>
    <row r="870" spans="1:17" x14ac:dyDescent="0.25">
      <c r="A870" s="5">
        <v>110212021167</v>
      </c>
      <c r="B870" s="6">
        <v>44228</v>
      </c>
      <c r="C870">
        <v>68616</v>
      </c>
      <c r="D870">
        <v>3742</v>
      </c>
      <c r="E870">
        <v>28</v>
      </c>
      <c r="F870">
        <v>6000</v>
      </c>
      <c r="G870">
        <v>440</v>
      </c>
      <c r="H870" s="6">
        <f t="shared" si="53"/>
        <v>44197</v>
      </c>
      <c r="I870">
        <f>SUMIFS('[1]Monthly unit'!$C:$C,'[1]Monthly unit'!$A:$A,'[1]Final sheet'!A870,'[1]Monthly unit'!$B:$B,'[1]Final sheet'!H870)</f>
        <v>279</v>
      </c>
      <c r="J870">
        <f t="shared" si="54"/>
        <v>1</v>
      </c>
      <c r="K870">
        <f t="shared" si="55"/>
        <v>2021</v>
      </c>
      <c r="L870">
        <f>ROUND(VLOOKUP(H870,'[1]Feeder energy'!$L:$P,2,FALSE)/1000,3)</f>
        <v>36538.711000000003</v>
      </c>
      <c r="M870">
        <f>ROUND(VLOOKUP(H870,'[1]Feeder energy'!$L:$P,3,FALSE)/1000,3)</f>
        <v>35270.14</v>
      </c>
      <c r="N870">
        <f>ROUND(VLOOKUP(H870,'[1]Feeder energy'!$L:$P,4,FALSE)/1000,3)</f>
        <v>32465.487000000001</v>
      </c>
      <c r="O870">
        <f>ROUND(VLOOKUP(H870,'[1]Feeder energy'!$L:$P,5,FALSE)/1000,3)</f>
        <v>40579.044999999998</v>
      </c>
      <c r="P870">
        <f t="shared" si="52"/>
        <v>1</v>
      </c>
      <c r="Q870" t="s">
        <v>18</v>
      </c>
    </row>
    <row r="871" spans="1:17" x14ac:dyDescent="0.25">
      <c r="A871" s="5">
        <v>110212021300</v>
      </c>
      <c r="B871" s="6">
        <v>44228</v>
      </c>
      <c r="C871">
        <v>20000</v>
      </c>
      <c r="D871">
        <v>20000</v>
      </c>
      <c r="E871">
        <v>189</v>
      </c>
      <c r="F871">
        <v>20000</v>
      </c>
      <c r="G871">
        <v>591</v>
      </c>
      <c r="H871" s="6">
        <f t="shared" si="53"/>
        <v>44197</v>
      </c>
      <c r="I871">
        <f>SUMIFS('[1]Monthly unit'!$C:$C,'[1]Monthly unit'!$A:$A,'[1]Final sheet'!A871,'[1]Monthly unit'!$B:$B,'[1]Final sheet'!H871)</f>
        <v>23</v>
      </c>
      <c r="J871">
        <f t="shared" si="54"/>
        <v>1</v>
      </c>
      <c r="K871">
        <f t="shared" si="55"/>
        <v>2021</v>
      </c>
      <c r="L871">
        <f>ROUND(VLOOKUP(H871,'[1]Feeder energy'!$L:$P,2,FALSE)/1000,3)</f>
        <v>36538.711000000003</v>
      </c>
      <c r="M871">
        <f>ROUND(VLOOKUP(H871,'[1]Feeder energy'!$L:$P,3,FALSE)/1000,3)</f>
        <v>35270.14</v>
      </c>
      <c r="N871">
        <f>ROUND(VLOOKUP(H871,'[1]Feeder energy'!$L:$P,4,FALSE)/1000,3)</f>
        <v>32465.487000000001</v>
      </c>
      <c r="O871">
        <f>ROUND(VLOOKUP(H871,'[1]Feeder energy'!$L:$P,5,FALSE)/1000,3)</f>
        <v>40579.044999999998</v>
      </c>
      <c r="P871">
        <f t="shared" si="52"/>
        <v>1</v>
      </c>
      <c r="Q871" t="s">
        <v>18</v>
      </c>
    </row>
    <row r="872" spans="1:17" x14ac:dyDescent="0.25">
      <c r="A872" s="5">
        <v>110212021392</v>
      </c>
      <c r="B872" s="6">
        <v>44228</v>
      </c>
      <c r="C872">
        <v>19000</v>
      </c>
      <c r="D872">
        <v>19000</v>
      </c>
      <c r="E872">
        <v>199</v>
      </c>
      <c r="F872">
        <v>20000</v>
      </c>
      <c r="G872">
        <v>969</v>
      </c>
      <c r="H872" s="6">
        <f t="shared" si="53"/>
        <v>44197</v>
      </c>
      <c r="I872">
        <f>SUMIFS('[1]Monthly unit'!$C:$C,'[1]Monthly unit'!$A:$A,'[1]Final sheet'!A872,'[1]Monthly unit'!$B:$B,'[1]Final sheet'!H872)</f>
        <v>116</v>
      </c>
      <c r="J872">
        <f t="shared" si="54"/>
        <v>1</v>
      </c>
      <c r="K872">
        <f t="shared" si="55"/>
        <v>2021</v>
      </c>
      <c r="L872">
        <f>ROUND(VLOOKUP(H872,'[1]Feeder energy'!$L:$P,2,FALSE)/1000,3)</f>
        <v>36538.711000000003</v>
      </c>
      <c r="M872">
        <f>ROUND(VLOOKUP(H872,'[1]Feeder energy'!$L:$P,3,FALSE)/1000,3)</f>
        <v>35270.14</v>
      </c>
      <c r="N872">
        <f>ROUND(VLOOKUP(H872,'[1]Feeder energy'!$L:$P,4,FALSE)/1000,3)</f>
        <v>32465.487000000001</v>
      </c>
      <c r="O872">
        <f>ROUND(VLOOKUP(H872,'[1]Feeder energy'!$L:$P,5,FALSE)/1000,3)</f>
        <v>40579.044999999998</v>
      </c>
      <c r="P872">
        <f t="shared" si="52"/>
        <v>1</v>
      </c>
      <c r="Q872" t="s">
        <v>18</v>
      </c>
    </row>
    <row r="873" spans="1:17" x14ac:dyDescent="0.25">
      <c r="A873" s="5">
        <v>110212022568</v>
      </c>
      <c r="B873" s="6">
        <v>44228</v>
      </c>
      <c r="C873">
        <v>10000</v>
      </c>
      <c r="D873">
        <v>10000</v>
      </c>
      <c r="E873">
        <v>195</v>
      </c>
      <c r="F873">
        <v>10000</v>
      </c>
      <c r="G873">
        <v>565</v>
      </c>
      <c r="H873" s="6">
        <f t="shared" si="53"/>
        <v>44197</v>
      </c>
      <c r="I873">
        <f>SUMIFS('[1]Monthly unit'!$C:$C,'[1]Monthly unit'!$A:$A,'[1]Final sheet'!A873,'[1]Monthly unit'!$B:$B,'[1]Final sheet'!H873)</f>
        <v>6</v>
      </c>
      <c r="J873">
        <f t="shared" si="54"/>
        <v>1</v>
      </c>
      <c r="K873">
        <f t="shared" si="55"/>
        <v>2021</v>
      </c>
      <c r="L873">
        <f>ROUND(VLOOKUP(H873,'[1]Feeder energy'!$L:$P,2,FALSE)/1000,3)</f>
        <v>36538.711000000003</v>
      </c>
      <c r="M873">
        <f>ROUND(VLOOKUP(H873,'[1]Feeder energy'!$L:$P,3,FALSE)/1000,3)</f>
        <v>35270.14</v>
      </c>
      <c r="N873">
        <f>ROUND(VLOOKUP(H873,'[1]Feeder energy'!$L:$P,4,FALSE)/1000,3)</f>
        <v>32465.487000000001</v>
      </c>
      <c r="O873">
        <f>ROUND(VLOOKUP(H873,'[1]Feeder energy'!$L:$P,5,FALSE)/1000,3)</f>
        <v>40579.044999999998</v>
      </c>
      <c r="P873">
        <f t="shared" si="52"/>
        <v>1</v>
      </c>
      <c r="Q873" t="s">
        <v>18</v>
      </c>
    </row>
    <row r="874" spans="1:17" x14ac:dyDescent="0.25">
      <c r="A874" s="5">
        <v>110213000026</v>
      </c>
      <c r="B874" s="6">
        <v>44228</v>
      </c>
      <c r="C874">
        <v>92478</v>
      </c>
      <c r="D874">
        <v>35000</v>
      </c>
      <c r="E874">
        <v>74</v>
      </c>
      <c r="F874">
        <v>1114</v>
      </c>
      <c r="G874">
        <v>381</v>
      </c>
      <c r="H874" s="6">
        <f t="shared" si="53"/>
        <v>44197</v>
      </c>
      <c r="I874">
        <f>SUMIFS('[1]Monthly unit'!$C:$C,'[1]Monthly unit'!$A:$A,'[1]Final sheet'!A874,'[1]Monthly unit'!$B:$B,'[1]Final sheet'!H874)</f>
        <v>429</v>
      </c>
      <c r="J874">
        <f t="shared" si="54"/>
        <v>1</v>
      </c>
      <c r="K874">
        <f t="shared" si="55"/>
        <v>2021</v>
      </c>
      <c r="L874">
        <f>ROUND(VLOOKUP(H874,'[1]Feeder energy'!$L:$P,2,FALSE)/1000,3)</f>
        <v>36538.711000000003</v>
      </c>
      <c r="M874">
        <f>ROUND(VLOOKUP(H874,'[1]Feeder energy'!$L:$P,3,FALSE)/1000,3)</f>
        <v>35270.14</v>
      </c>
      <c r="N874">
        <f>ROUND(VLOOKUP(H874,'[1]Feeder energy'!$L:$P,4,FALSE)/1000,3)</f>
        <v>32465.487000000001</v>
      </c>
      <c r="O874">
        <f>ROUND(VLOOKUP(H874,'[1]Feeder energy'!$L:$P,5,FALSE)/1000,3)</f>
        <v>40579.044999999998</v>
      </c>
      <c r="P874">
        <f t="shared" si="52"/>
        <v>1</v>
      </c>
      <c r="Q874" t="s">
        <v>18</v>
      </c>
    </row>
    <row r="875" spans="1:17" x14ac:dyDescent="0.25">
      <c r="A875" s="5">
        <v>110213000260</v>
      </c>
      <c r="B875" s="6">
        <v>44228</v>
      </c>
      <c r="C875">
        <v>10000</v>
      </c>
      <c r="D875">
        <v>5000</v>
      </c>
      <c r="E875">
        <v>28</v>
      </c>
      <c r="F875">
        <v>5000</v>
      </c>
      <c r="G875">
        <v>454</v>
      </c>
      <c r="H875" s="6">
        <f t="shared" si="53"/>
        <v>44197</v>
      </c>
      <c r="I875">
        <f>SUMIFS('[1]Monthly unit'!$C:$C,'[1]Monthly unit'!$A:$A,'[1]Final sheet'!A875,'[1]Monthly unit'!$B:$B,'[1]Final sheet'!H875)</f>
        <v>44</v>
      </c>
      <c r="J875">
        <f t="shared" si="54"/>
        <v>1</v>
      </c>
      <c r="K875">
        <f t="shared" si="55"/>
        <v>2021</v>
      </c>
      <c r="L875">
        <f>ROUND(VLOOKUP(H875,'[1]Feeder energy'!$L:$P,2,FALSE)/1000,3)</f>
        <v>36538.711000000003</v>
      </c>
      <c r="M875">
        <f>ROUND(VLOOKUP(H875,'[1]Feeder energy'!$L:$P,3,FALSE)/1000,3)</f>
        <v>35270.14</v>
      </c>
      <c r="N875">
        <f>ROUND(VLOOKUP(H875,'[1]Feeder energy'!$L:$P,4,FALSE)/1000,3)</f>
        <v>32465.487000000001</v>
      </c>
      <c r="O875">
        <f>ROUND(VLOOKUP(H875,'[1]Feeder energy'!$L:$P,5,FALSE)/1000,3)</f>
        <v>40579.044999999998</v>
      </c>
      <c r="P875">
        <f t="shared" si="52"/>
        <v>1</v>
      </c>
      <c r="Q875" t="s">
        <v>18</v>
      </c>
    </row>
    <row r="876" spans="1:17" x14ac:dyDescent="0.25">
      <c r="A876" s="5">
        <v>110213001228</v>
      </c>
      <c r="B876" s="6">
        <v>44228</v>
      </c>
      <c r="C876">
        <v>11000</v>
      </c>
      <c r="D876">
        <v>1000</v>
      </c>
      <c r="E876">
        <v>21</v>
      </c>
      <c r="F876">
        <v>1000</v>
      </c>
      <c r="G876">
        <v>385</v>
      </c>
      <c r="H876" s="6">
        <f t="shared" si="53"/>
        <v>44197</v>
      </c>
      <c r="I876">
        <f>SUMIFS('[1]Monthly unit'!$C:$C,'[1]Monthly unit'!$A:$A,'[1]Final sheet'!A876,'[1]Monthly unit'!$B:$B,'[1]Final sheet'!H876)</f>
        <v>22</v>
      </c>
      <c r="J876">
        <f t="shared" si="54"/>
        <v>1</v>
      </c>
      <c r="K876">
        <f t="shared" si="55"/>
        <v>2021</v>
      </c>
      <c r="L876">
        <f>ROUND(VLOOKUP(H876,'[1]Feeder energy'!$L:$P,2,FALSE)/1000,3)</f>
        <v>36538.711000000003</v>
      </c>
      <c r="M876">
        <f>ROUND(VLOOKUP(H876,'[1]Feeder energy'!$L:$P,3,FALSE)/1000,3)</f>
        <v>35270.14</v>
      </c>
      <c r="N876">
        <f>ROUND(VLOOKUP(H876,'[1]Feeder energy'!$L:$P,4,FALSE)/1000,3)</f>
        <v>32465.487000000001</v>
      </c>
      <c r="O876">
        <f>ROUND(VLOOKUP(H876,'[1]Feeder energy'!$L:$P,5,FALSE)/1000,3)</f>
        <v>40579.044999999998</v>
      </c>
      <c r="P876">
        <f t="shared" si="52"/>
        <v>1</v>
      </c>
      <c r="Q876" t="s">
        <v>18</v>
      </c>
    </row>
    <row r="877" spans="1:17" x14ac:dyDescent="0.25">
      <c r="A877" s="5">
        <v>110213001230</v>
      </c>
      <c r="B877" s="6">
        <v>44228</v>
      </c>
      <c r="C877">
        <v>75000</v>
      </c>
      <c r="D877">
        <v>10000</v>
      </c>
      <c r="E877">
        <v>33</v>
      </c>
      <c r="F877">
        <v>5000</v>
      </c>
      <c r="G877">
        <v>412</v>
      </c>
      <c r="H877" s="6">
        <f t="shared" si="53"/>
        <v>44197</v>
      </c>
      <c r="I877">
        <f>SUMIFS('[1]Monthly unit'!$C:$C,'[1]Monthly unit'!$A:$A,'[1]Final sheet'!A877,'[1]Monthly unit'!$B:$B,'[1]Final sheet'!H877)</f>
        <v>437</v>
      </c>
      <c r="J877">
        <f t="shared" si="54"/>
        <v>1</v>
      </c>
      <c r="K877">
        <f t="shared" si="55"/>
        <v>2021</v>
      </c>
      <c r="L877">
        <f>ROUND(VLOOKUP(H877,'[1]Feeder energy'!$L:$P,2,FALSE)/1000,3)</f>
        <v>36538.711000000003</v>
      </c>
      <c r="M877">
        <f>ROUND(VLOOKUP(H877,'[1]Feeder energy'!$L:$P,3,FALSE)/1000,3)</f>
        <v>35270.14</v>
      </c>
      <c r="N877">
        <f>ROUND(VLOOKUP(H877,'[1]Feeder energy'!$L:$P,4,FALSE)/1000,3)</f>
        <v>32465.487000000001</v>
      </c>
      <c r="O877">
        <f>ROUND(VLOOKUP(H877,'[1]Feeder energy'!$L:$P,5,FALSE)/1000,3)</f>
        <v>40579.044999999998</v>
      </c>
      <c r="P877">
        <f t="shared" si="52"/>
        <v>1</v>
      </c>
      <c r="Q877" t="s">
        <v>18</v>
      </c>
    </row>
    <row r="878" spans="1:17" x14ac:dyDescent="0.25">
      <c r="A878" s="5">
        <v>110213001231</v>
      </c>
      <c r="B878" s="6">
        <v>44228</v>
      </c>
      <c r="C878">
        <v>26027</v>
      </c>
      <c r="D878">
        <v>20000</v>
      </c>
      <c r="E878">
        <v>217</v>
      </c>
      <c r="F878">
        <v>1262</v>
      </c>
      <c r="G878">
        <v>422</v>
      </c>
      <c r="H878" s="6">
        <f t="shared" si="53"/>
        <v>44197</v>
      </c>
      <c r="I878">
        <f>SUMIFS('[1]Monthly unit'!$C:$C,'[1]Monthly unit'!$A:$A,'[1]Final sheet'!A878,'[1]Monthly unit'!$B:$B,'[1]Final sheet'!H878)</f>
        <v>104</v>
      </c>
      <c r="J878">
        <f t="shared" si="54"/>
        <v>1</v>
      </c>
      <c r="K878">
        <f t="shared" si="55"/>
        <v>2021</v>
      </c>
      <c r="L878">
        <f>ROUND(VLOOKUP(H878,'[1]Feeder energy'!$L:$P,2,FALSE)/1000,3)</f>
        <v>36538.711000000003</v>
      </c>
      <c r="M878">
        <f>ROUND(VLOOKUP(H878,'[1]Feeder energy'!$L:$P,3,FALSE)/1000,3)</f>
        <v>35270.14</v>
      </c>
      <c r="N878">
        <f>ROUND(VLOOKUP(H878,'[1]Feeder energy'!$L:$P,4,FALSE)/1000,3)</f>
        <v>32465.487000000001</v>
      </c>
      <c r="O878">
        <f>ROUND(VLOOKUP(H878,'[1]Feeder energy'!$L:$P,5,FALSE)/1000,3)</f>
        <v>40579.044999999998</v>
      </c>
      <c r="P878">
        <f t="shared" si="52"/>
        <v>1</v>
      </c>
      <c r="Q878" t="s">
        <v>18</v>
      </c>
    </row>
    <row r="879" spans="1:17" x14ac:dyDescent="0.25">
      <c r="A879" s="5">
        <v>110213001232</v>
      </c>
      <c r="B879" s="6">
        <v>44228</v>
      </c>
      <c r="C879">
        <v>10000</v>
      </c>
      <c r="D879">
        <v>5000</v>
      </c>
      <c r="E879">
        <v>39</v>
      </c>
      <c r="F879">
        <v>5000</v>
      </c>
      <c r="G879">
        <v>368</v>
      </c>
      <c r="H879" s="6">
        <f t="shared" si="53"/>
        <v>44197</v>
      </c>
      <c r="I879">
        <f>SUMIFS('[1]Monthly unit'!$C:$C,'[1]Monthly unit'!$A:$A,'[1]Final sheet'!A879,'[1]Monthly unit'!$B:$B,'[1]Final sheet'!H879)</f>
        <v>79</v>
      </c>
      <c r="J879">
        <f t="shared" si="54"/>
        <v>1</v>
      </c>
      <c r="K879">
        <f t="shared" si="55"/>
        <v>2021</v>
      </c>
      <c r="L879">
        <f>ROUND(VLOOKUP(H879,'[1]Feeder energy'!$L:$P,2,FALSE)/1000,3)</f>
        <v>36538.711000000003</v>
      </c>
      <c r="M879">
        <f>ROUND(VLOOKUP(H879,'[1]Feeder energy'!$L:$P,3,FALSE)/1000,3)</f>
        <v>35270.14</v>
      </c>
      <c r="N879">
        <f>ROUND(VLOOKUP(H879,'[1]Feeder energy'!$L:$P,4,FALSE)/1000,3)</f>
        <v>32465.487000000001</v>
      </c>
      <c r="O879">
        <f>ROUND(VLOOKUP(H879,'[1]Feeder energy'!$L:$P,5,FALSE)/1000,3)</f>
        <v>40579.044999999998</v>
      </c>
      <c r="P879">
        <f t="shared" si="52"/>
        <v>1</v>
      </c>
      <c r="Q879" t="s">
        <v>18</v>
      </c>
    </row>
    <row r="880" spans="1:17" x14ac:dyDescent="0.25">
      <c r="A880" s="5">
        <v>110213001236</v>
      </c>
      <c r="B880" s="6">
        <v>44228</v>
      </c>
      <c r="C880">
        <v>130350</v>
      </c>
      <c r="D880">
        <v>15000</v>
      </c>
      <c r="E880">
        <v>27</v>
      </c>
      <c r="F880">
        <v>15000</v>
      </c>
      <c r="G880">
        <v>410</v>
      </c>
      <c r="H880" s="6">
        <f t="shared" si="53"/>
        <v>44197</v>
      </c>
      <c r="I880">
        <f>SUMIFS('[1]Monthly unit'!$C:$C,'[1]Monthly unit'!$A:$A,'[1]Final sheet'!A880,'[1]Monthly unit'!$B:$B,'[1]Final sheet'!H880)</f>
        <v>891</v>
      </c>
      <c r="J880">
        <f t="shared" si="54"/>
        <v>1</v>
      </c>
      <c r="K880">
        <f t="shared" si="55"/>
        <v>2021</v>
      </c>
      <c r="L880">
        <f>ROUND(VLOOKUP(H880,'[1]Feeder energy'!$L:$P,2,FALSE)/1000,3)</f>
        <v>36538.711000000003</v>
      </c>
      <c r="M880">
        <f>ROUND(VLOOKUP(H880,'[1]Feeder energy'!$L:$P,3,FALSE)/1000,3)</f>
        <v>35270.14</v>
      </c>
      <c r="N880">
        <f>ROUND(VLOOKUP(H880,'[1]Feeder energy'!$L:$P,4,FALSE)/1000,3)</f>
        <v>32465.487000000001</v>
      </c>
      <c r="O880">
        <f>ROUND(VLOOKUP(H880,'[1]Feeder energy'!$L:$P,5,FALSE)/1000,3)</f>
        <v>40579.044999999998</v>
      </c>
      <c r="P880">
        <f t="shared" si="52"/>
        <v>1</v>
      </c>
      <c r="Q880" t="s">
        <v>18</v>
      </c>
    </row>
    <row r="881" spans="1:17" x14ac:dyDescent="0.25">
      <c r="A881" s="5">
        <v>110213001237</v>
      </c>
      <c r="B881" s="6">
        <v>44228</v>
      </c>
      <c r="C881">
        <v>56080</v>
      </c>
      <c r="D881">
        <v>5000</v>
      </c>
      <c r="E881">
        <v>53</v>
      </c>
      <c r="F881">
        <v>5000</v>
      </c>
      <c r="G881">
        <v>375</v>
      </c>
      <c r="H881" s="6">
        <f t="shared" si="53"/>
        <v>44197</v>
      </c>
      <c r="I881">
        <f>SUMIFS('[1]Monthly unit'!$C:$C,'[1]Monthly unit'!$A:$A,'[1]Final sheet'!A881,'[1]Monthly unit'!$B:$B,'[1]Final sheet'!H881)</f>
        <v>420</v>
      </c>
      <c r="J881">
        <f t="shared" si="54"/>
        <v>1</v>
      </c>
      <c r="K881">
        <f t="shared" si="55"/>
        <v>2021</v>
      </c>
      <c r="L881">
        <f>ROUND(VLOOKUP(H881,'[1]Feeder energy'!$L:$P,2,FALSE)/1000,3)</f>
        <v>36538.711000000003</v>
      </c>
      <c r="M881">
        <f>ROUND(VLOOKUP(H881,'[1]Feeder energy'!$L:$P,3,FALSE)/1000,3)</f>
        <v>35270.14</v>
      </c>
      <c r="N881">
        <f>ROUND(VLOOKUP(H881,'[1]Feeder energy'!$L:$P,4,FALSE)/1000,3)</f>
        <v>32465.487000000001</v>
      </c>
      <c r="O881">
        <f>ROUND(VLOOKUP(H881,'[1]Feeder energy'!$L:$P,5,FALSE)/1000,3)</f>
        <v>40579.044999999998</v>
      </c>
      <c r="P881">
        <f t="shared" si="52"/>
        <v>1</v>
      </c>
      <c r="Q881" t="s">
        <v>18</v>
      </c>
    </row>
    <row r="882" spans="1:17" x14ac:dyDescent="0.25">
      <c r="A882" s="5">
        <v>110213001239</v>
      </c>
      <c r="B882" s="6">
        <v>44228</v>
      </c>
      <c r="C882">
        <v>148500</v>
      </c>
      <c r="D882">
        <v>40000</v>
      </c>
      <c r="E882">
        <v>10</v>
      </c>
      <c r="F882">
        <v>50000</v>
      </c>
      <c r="G882">
        <v>369</v>
      </c>
      <c r="H882" s="6">
        <f t="shared" si="53"/>
        <v>44197</v>
      </c>
      <c r="I882">
        <f>SUMIFS('[1]Monthly unit'!$C:$C,'[1]Monthly unit'!$A:$A,'[1]Final sheet'!A882,'[1]Monthly unit'!$B:$B,'[1]Final sheet'!H882)</f>
        <v>792</v>
      </c>
      <c r="J882">
        <f t="shared" si="54"/>
        <v>1</v>
      </c>
      <c r="K882">
        <f t="shared" si="55"/>
        <v>2021</v>
      </c>
      <c r="L882">
        <f>ROUND(VLOOKUP(H882,'[1]Feeder energy'!$L:$P,2,FALSE)/1000,3)</f>
        <v>36538.711000000003</v>
      </c>
      <c r="M882">
        <f>ROUND(VLOOKUP(H882,'[1]Feeder energy'!$L:$P,3,FALSE)/1000,3)</f>
        <v>35270.14</v>
      </c>
      <c r="N882">
        <f>ROUND(VLOOKUP(H882,'[1]Feeder energy'!$L:$P,4,FALSE)/1000,3)</f>
        <v>32465.487000000001</v>
      </c>
      <c r="O882">
        <f>ROUND(VLOOKUP(H882,'[1]Feeder energy'!$L:$P,5,FALSE)/1000,3)</f>
        <v>40579.044999999998</v>
      </c>
      <c r="P882">
        <f t="shared" si="52"/>
        <v>1</v>
      </c>
      <c r="Q882" t="s">
        <v>18</v>
      </c>
    </row>
    <row r="883" spans="1:17" x14ac:dyDescent="0.25">
      <c r="A883" s="5">
        <v>110213001241</v>
      </c>
      <c r="B883" s="6">
        <v>44228</v>
      </c>
      <c r="C883">
        <v>80000</v>
      </c>
      <c r="D883">
        <v>25000</v>
      </c>
      <c r="E883">
        <v>7</v>
      </c>
      <c r="F883">
        <v>30000</v>
      </c>
      <c r="G883">
        <v>438</v>
      </c>
      <c r="H883" s="6">
        <f t="shared" si="53"/>
        <v>44197</v>
      </c>
      <c r="I883">
        <f>SUMIFS('[1]Monthly unit'!$C:$C,'[1]Monthly unit'!$A:$A,'[1]Final sheet'!A883,'[1]Monthly unit'!$B:$B,'[1]Final sheet'!H883)</f>
        <v>357</v>
      </c>
      <c r="J883">
        <f t="shared" si="54"/>
        <v>1</v>
      </c>
      <c r="K883">
        <f t="shared" si="55"/>
        <v>2021</v>
      </c>
      <c r="L883">
        <f>ROUND(VLOOKUP(H883,'[1]Feeder energy'!$L:$P,2,FALSE)/1000,3)</f>
        <v>36538.711000000003</v>
      </c>
      <c r="M883">
        <f>ROUND(VLOOKUP(H883,'[1]Feeder energy'!$L:$P,3,FALSE)/1000,3)</f>
        <v>35270.14</v>
      </c>
      <c r="N883">
        <f>ROUND(VLOOKUP(H883,'[1]Feeder energy'!$L:$P,4,FALSE)/1000,3)</f>
        <v>32465.487000000001</v>
      </c>
      <c r="O883">
        <f>ROUND(VLOOKUP(H883,'[1]Feeder energy'!$L:$P,5,FALSE)/1000,3)</f>
        <v>40579.044999999998</v>
      </c>
      <c r="P883">
        <f t="shared" si="52"/>
        <v>1</v>
      </c>
      <c r="Q883" t="s">
        <v>18</v>
      </c>
    </row>
    <row r="884" spans="1:17" x14ac:dyDescent="0.25">
      <c r="A884" s="5">
        <v>110213001242</v>
      </c>
      <c r="B884" s="6">
        <v>44228</v>
      </c>
      <c r="C884">
        <v>10000</v>
      </c>
      <c r="D884">
        <v>5000</v>
      </c>
      <c r="E884">
        <v>177</v>
      </c>
      <c r="F884">
        <v>6000</v>
      </c>
      <c r="G884">
        <v>879</v>
      </c>
      <c r="H884" s="6">
        <f t="shared" si="53"/>
        <v>44197</v>
      </c>
      <c r="I884">
        <f>SUMIFS('[1]Monthly unit'!$C:$C,'[1]Monthly unit'!$A:$A,'[1]Final sheet'!A884,'[1]Monthly unit'!$B:$B,'[1]Final sheet'!H884)</f>
        <v>4</v>
      </c>
      <c r="J884">
        <f t="shared" si="54"/>
        <v>1</v>
      </c>
      <c r="K884">
        <f t="shared" si="55"/>
        <v>2021</v>
      </c>
      <c r="L884">
        <f>ROUND(VLOOKUP(H884,'[1]Feeder energy'!$L:$P,2,FALSE)/1000,3)</f>
        <v>36538.711000000003</v>
      </c>
      <c r="M884">
        <f>ROUND(VLOOKUP(H884,'[1]Feeder energy'!$L:$P,3,FALSE)/1000,3)</f>
        <v>35270.14</v>
      </c>
      <c r="N884">
        <f>ROUND(VLOOKUP(H884,'[1]Feeder energy'!$L:$P,4,FALSE)/1000,3)</f>
        <v>32465.487000000001</v>
      </c>
      <c r="O884">
        <f>ROUND(VLOOKUP(H884,'[1]Feeder energy'!$L:$P,5,FALSE)/1000,3)</f>
        <v>40579.044999999998</v>
      </c>
      <c r="P884">
        <f t="shared" si="52"/>
        <v>1</v>
      </c>
      <c r="Q884" t="s">
        <v>18</v>
      </c>
    </row>
    <row r="885" spans="1:17" x14ac:dyDescent="0.25">
      <c r="A885" s="5">
        <v>110213001247</v>
      </c>
      <c r="B885" s="6">
        <v>44228</v>
      </c>
      <c r="C885">
        <v>40000</v>
      </c>
      <c r="D885">
        <v>20000</v>
      </c>
      <c r="E885">
        <v>116</v>
      </c>
      <c r="F885">
        <v>50000</v>
      </c>
      <c r="G885">
        <v>626</v>
      </c>
      <c r="H885" s="6">
        <f t="shared" si="53"/>
        <v>44197</v>
      </c>
      <c r="I885">
        <f>SUMIFS('[1]Monthly unit'!$C:$C,'[1]Monthly unit'!$A:$A,'[1]Final sheet'!A885,'[1]Monthly unit'!$B:$B,'[1]Final sheet'!H885)</f>
        <v>117</v>
      </c>
      <c r="J885">
        <f t="shared" si="54"/>
        <v>1</v>
      </c>
      <c r="K885">
        <f t="shared" si="55"/>
        <v>2021</v>
      </c>
      <c r="L885">
        <f>ROUND(VLOOKUP(H885,'[1]Feeder energy'!$L:$P,2,FALSE)/1000,3)</f>
        <v>36538.711000000003</v>
      </c>
      <c r="M885">
        <f>ROUND(VLOOKUP(H885,'[1]Feeder energy'!$L:$P,3,FALSE)/1000,3)</f>
        <v>35270.14</v>
      </c>
      <c r="N885">
        <f>ROUND(VLOOKUP(H885,'[1]Feeder energy'!$L:$P,4,FALSE)/1000,3)</f>
        <v>32465.487000000001</v>
      </c>
      <c r="O885">
        <f>ROUND(VLOOKUP(H885,'[1]Feeder energy'!$L:$P,5,FALSE)/1000,3)</f>
        <v>40579.044999999998</v>
      </c>
      <c r="P885">
        <f t="shared" si="52"/>
        <v>1</v>
      </c>
      <c r="Q885" t="s">
        <v>18</v>
      </c>
    </row>
    <row r="886" spans="1:17" x14ac:dyDescent="0.25">
      <c r="A886" s="5">
        <v>110213001248</v>
      </c>
      <c r="B886" s="6">
        <v>44228</v>
      </c>
      <c r="C886">
        <v>425000</v>
      </c>
      <c r="D886">
        <v>50000</v>
      </c>
      <c r="E886">
        <v>115</v>
      </c>
      <c r="F886">
        <v>50000</v>
      </c>
      <c r="G886">
        <v>389</v>
      </c>
      <c r="H886" s="6">
        <f t="shared" si="53"/>
        <v>44197</v>
      </c>
      <c r="I886">
        <f>SUMIFS('[1]Monthly unit'!$C:$C,'[1]Monthly unit'!$A:$A,'[1]Final sheet'!A886,'[1]Monthly unit'!$B:$B,'[1]Final sheet'!H886)</f>
        <v>3025</v>
      </c>
      <c r="J886">
        <f t="shared" si="54"/>
        <v>1</v>
      </c>
      <c r="K886">
        <f t="shared" si="55"/>
        <v>2021</v>
      </c>
      <c r="L886">
        <f>ROUND(VLOOKUP(H886,'[1]Feeder energy'!$L:$P,2,FALSE)/1000,3)</f>
        <v>36538.711000000003</v>
      </c>
      <c r="M886">
        <f>ROUND(VLOOKUP(H886,'[1]Feeder energy'!$L:$P,3,FALSE)/1000,3)</f>
        <v>35270.14</v>
      </c>
      <c r="N886">
        <f>ROUND(VLOOKUP(H886,'[1]Feeder energy'!$L:$P,4,FALSE)/1000,3)</f>
        <v>32465.487000000001</v>
      </c>
      <c r="O886">
        <f>ROUND(VLOOKUP(H886,'[1]Feeder energy'!$L:$P,5,FALSE)/1000,3)</f>
        <v>40579.044999999998</v>
      </c>
      <c r="P886">
        <f t="shared" si="52"/>
        <v>1</v>
      </c>
      <c r="Q886" t="s">
        <v>18</v>
      </c>
    </row>
    <row r="887" spans="1:17" x14ac:dyDescent="0.25">
      <c r="A887" s="5">
        <v>110213001250</v>
      </c>
      <c r="B887" s="6">
        <v>44228</v>
      </c>
      <c r="C887">
        <v>31000</v>
      </c>
      <c r="D887">
        <v>11000</v>
      </c>
      <c r="E887">
        <v>25</v>
      </c>
      <c r="F887">
        <v>15000</v>
      </c>
      <c r="G887">
        <v>418</v>
      </c>
      <c r="H887" s="6">
        <f t="shared" si="53"/>
        <v>44197</v>
      </c>
      <c r="I887">
        <f>SUMIFS('[1]Monthly unit'!$C:$C,'[1]Monthly unit'!$A:$A,'[1]Final sheet'!A887,'[1]Monthly unit'!$B:$B,'[1]Final sheet'!H887)</f>
        <v>228</v>
      </c>
      <c r="J887">
        <f t="shared" si="54"/>
        <v>1</v>
      </c>
      <c r="K887">
        <f t="shared" si="55"/>
        <v>2021</v>
      </c>
      <c r="L887">
        <f>ROUND(VLOOKUP(H887,'[1]Feeder energy'!$L:$P,2,FALSE)/1000,3)</f>
        <v>36538.711000000003</v>
      </c>
      <c r="M887">
        <f>ROUND(VLOOKUP(H887,'[1]Feeder energy'!$L:$P,3,FALSE)/1000,3)</f>
        <v>35270.14</v>
      </c>
      <c r="N887">
        <f>ROUND(VLOOKUP(H887,'[1]Feeder energy'!$L:$P,4,FALSE)/1000,3)</f>
        <v>32465.487000000001</v>
      </c>
      <c r="O887">
        <f>ROUND(VLOOKUP(H887,'[1]Feeder energy'!$L:$P,5,FALSE)/1000,3)</f>
        <v>40579.044999999998</v>
      </c>
      <c r="P887">
        <f t="shared" si="52"/>
        <v>1</v>
      </c>
      <c r="Q887" t="s">
        <v>18</v>
      </c>
    </row>
    <row r="888" spans="1:17" x14ac:dyDescent="0.25">
      <c r="A888" s="5">
        <v>110213001270</v>
      </c>
      <c r="B888" s="6">
        <v>44228</v>
      </c>
      <c r="C888">
        <v>141500</v>
      </c>
      <c r="D888">
        <v>30000</v>
      </c>
      <c r="E888">
        <v>18</v>
      </c>
      <c r="F888">
        <v>30000</v>
      </c>
      <c r="G888">
        <v>444</v>
      </c>
      <c r="H888" s="6">
        <f t="shared" si="53"/>
        <v>44197</v>
      </c>
      <c r="I888">
        <f>SUMIFS('[1]Monthly unit'!$C:$C,'[1]Monthly unit'!$A:$A,'[1]Final sheet'!A888,'[1]Monthly unit'!$B:$B,'[1]Final sheet'!H888)</f>
        <v>448</v>
      </c>
      <c r="J888">
        <f t="shared" si="54"/>
        <v>1</v>
      </c>
      <c r="K888">
        <f t="shared" si="55"/>
        <v>2021</v>
      </c>
      <c r="L888">
        <f>ROUND(VLOOKUP(H888,'[1]Feeder energy'!$L:$P,2,FALSE)/1000,3)</f>
        <v>36538.711000000003</v>
      </c>
      <c r="M888">
        <f>ROUND(VLOOKUP(H888,'[1]Feeder energy'!$L:$P,3,FALSE)/1000,3)</f>
        <v>35270.14</v>
      </c>
      <c r="N888">
        <f>ROUND(VLOOKUP(H888,'[1]Feeder energy'!$L:$P,4,FALSE)/1000,3)</f>
        <v>32465.487000000001</v>
      </c>
      <c r="O888">
        <f>ROUND(VLOOKUP(H888,'[1]Feeder energy'!$L:$P,5,FALSE)/1000,3)</f>
        <v>40579.044999999998</v>
      </c>
      <c r="P888">
        <f t="shared" si="52"/>
        <v>1</v>
      </c>
      <c r="Q888" t="s">
        <v>18</v>
      </c>
    </row>
    <row r="889" spans="1:17" x14ac:dyDescent="0.25">
      <c r="A889" s="5">
        <v>110213001271</v>
      </c>
      <c r="B889" s="6">
        <v>44228</v>
      </c>
      <c r="C889">
        <v>30000</v>
      </c>
      <c r="D889">
        <v>30000</v>
      </c>
      <c r="E889">
        <v>356</v>
      </c>
      <c r="F889">
        <v>30000</v>
      </c>
      <c r="G889">
        <v>685</v>
      </c>
      <c r="H889" s="6">
        <f t="shared" si="53"/>
        <v>44197</v>
      </c>
      <c r="I889">
        <f>SUMIFS('[1]Monthly unit'!$C:$C,'[1]Monthly unit'!$A:$A,'[1]Final sheet'!A889,'[1]Monthly unit'!$B:$B,'[1]Final sheet'!H889)</f>
        <v>186</v>
      </c>
      <c r="J889">
        <f t="shared" si="54"/>
        <v>1</v>
      </c>
      <c r="K889">
        <f t="shared" si="55"/>
        <v>2021</v>
      </c>
      <c r="L889">
        <f>ROUND(VLOOKUP(H889,'[1]Feeder energy'!$L:$P,2,FALSE)/1000,3)</f>
        <v>36538.711000000003</v>
      </c>
      <c r="M889">
        <f>ROUND(VLOOKUP(H889,'[1]Feeder energy'!$L:$P,3,FALSE)/1000,3)</f>
        <v>35270.14</v>
      </c>
      <c r="N889">
        <f>ROUND(VLOOKUP(H889,'[1]Feeder energy'!$L:$P,4,FALSE)/1000,3)</f>
        <v>32465.487000000001</v>
      </c>
      <c r="O889">
        <f>ROUND(VLOOKUP(H889,'[1]Feeder energy'!$L:$P,5,FALSE)/1000,3)</f>
        <v>40579.044999999998</v>
      </c>
      <c r="P889">
        <f t="shared" si="52"/>
        <v>1</v>
      </c>
      <c r="Q889" t="s">
        <v>18</v>
      </c>
    </row>
    <row r="890" spans="1:17" x14ac:dyDescent="0.25">
      <c r="A890" s="5">
        <v>110213001272</v>
      </c>
      <c r="B890" s="6">
        <v>44228</v>
      </c>
      <c r="C890">
        <v>23000</v>
      </c>
      <c r="D890">
        <v>10000</v>
      </c>
      <c r="E890">
        <v>84</v>
      </c>
      <c r="F890">
        <v>5000</v>
      </c>
      <c r="G890">
        <v>501</v>
      </c>
      <c r="H890" s="6">
        <f t="shared" si="53"/>
        <v>44197</v>
      </c>
      <c r="I890">
        <f>SUMIFS('[1]Monthly unit'!$C:$C,'[1]Monthly unit'!$A:$A,'[1]Final sheet'!A890,'[1]Monthly unit'!$B:$B,'[1]Final sheet'!H890)</f>
        <v>106</v>
      </c>
      <c r="J890">
        <f t="shared" si="54"/>
        <v>1</v>
      </c>
      <c r="K890">
        <f t="shared" si="55"/>
        <v>2021</v>
      </c>
      <c r="L890">
        <f>ROUND(VLOOKUP(H890,'[1]Feeder energy'!$L:$P,2,FALSE)/1000,3)</f>
        <v>36538.711000000003</v>
      </c>
      <c r="M890">
        <f>ROUND(VLOOKUP(H890,'[1]Feeder energy'!$L:$P,3,FALSE)/1000,3)</f>
        <v>35270.14</v>
      </c>
      <c r="N890">
        <f>ROUND(VLOOKUP(H890,'[1]Feeder energy'!$L:$P,4,FALSE)/1000,3)</f>
        <v>32465.487000000001</v>
      </c>
      <c r="O890">
        <f>ROUND(VLOOKUP(H890,'[1]Feeder energy'!$L:$P,5,FALSE)/1000,3)</f>
        <v>40579.044999999998</v>
      </c>
      <c r="P890">
        <f t="shared" si="52"/>
        <v>1</v>
      </c>
      <c r="Q890" t="s">
        <v>18</v>
      </c>
    </row>
    <row r="891" spans="1:17" x14ac:dyDescent="0.25">
      <c r="A891" s="5">
        <v>110213001275</v>
      </c>
      <c r="B891" s="6">
        <v>44228</v>
      </c>
      <c r="C891">
        <v>76000</v>
      </c>
      <c r="D891">
        <v>40000</v>
      </c>
      <c r="E891">
        <v>165</v>
      </c>
      <c r="F891">
        <v>12000</v>
      </c>
      <c r="G891">
        <v>438</v>
      </c>
      <c r="H891" s="6">
        <f t="shared" si="53"/>
        <v>44197</v>
      </c>
      <c r="I891">
        <f>SUMIFS('[1]Monthly unit'!$C:$C,'[1]Monthly unit'!$A:$A,'[1]Final sheet'!A891,'[1]Monthly unit'!$B:$B,'[1]Final sheet'!H891)</f>
        <v>349</v>
      </c>
      <c r="J891">
        <f t="shared" si="54"/>
        <v>1</v>
      </c>
      <c r="K891">
        <f t="shared" si="55"/>
        <v>2021</v>
      </c>
      <c r="L891">
        <f>ROUND(VLOOKUP(H891,'[1]Feeder energy'!$L:$P,2,FALSE)/1000,3)</f>
        <v>36538.711000000003</v>
      </c>
      <c r="M891">
        <f>ROUND(VLOOKUP(H891,'[1]Feeder energy'!$L:$P,3,FALSE)/1000,3)</f>
        <v>35270.14</v>
      </c>
      <c r="N891">
        <f>ROUND(VLOOKUP(H891,'[1]Feeder energy'!$L:$P,4,FALSE)/1000,3)</f>
        <v>32465.487000000001</v>
      </c>
      <c r="O891">
        <f>ROUND(VLOOKUP(H891,'[1]Feeder energy'!$L:$P,5,FALSE)/1000,3)</f>
        <v>40579.044999999998</v>
      </c>
      <c r="P891">
        <f t="shared" si="52"/>
        <v>1</v>
      </c>
      <c r="Q891" t="s">
        <v>18</v>
      </c>
    </row>
    <row r="892" spans="1:17" x14ac:dyDescent="0.25">
      <c r="A892" s="5">
        <v>110213001276</v>
      </c>
      <c r="B892" s="6">
        <v>44228</v>
      </c>
      <c r="C892">
        <v>14900</v>
      </c>
      <c r="D892">
        <v>7900</v>
      </c>
      <c r="E892">
        <v>103</v>
      </c>
      <c r="F892">
        <v>17000</v>
      </c>
      <c r="G892">
        <v>404</v>
      </c>
      <c r="H892" s="6">
        <f t="shared" si="53"/>
        <v>44197</v>
      </c>
      <c r="I892">
        <f>SUMIFS('[1]Monthly unit'!$C:$C,'[1]Monthly unit'!$A:$A,'[1]Final sheet'!A892,'[1]Monthly unit'!$B:$B,'[1]Final sheet'!H892)</f>
        <v>172</v>
      </c>
      <c r="J892">
        <f t="shared" si="54"/>
        <v>1</v>
      </c>
      <c r="K892">
        <f t="shared" si="55"/>
        <v>2021</v>
      </c>
      <c r="L892">
        <f>ROUND(VLOOKUP(H892,'[1]Feeder energy'!$L:$P,2,FALSE)/1000,3)</f>
        <v>36538.711000000003</v>
      </c>
      <c r="M892">
        <f>ROUND(VLOOKUP(H892,'[1]Feeder energy'!$L:$P,3,FALSE)/1000,3)</f>
        <v>35270.14</v>
      </c>
      <c r="N892">
        <f>ROUND(VLOOKUP(H892,'[1]Feeder energy'!$L:$P,4,FALSE)/1000,3)</f>
        <v>32465.487000000001</v>
      </c>
      <c r="O892">
        <f>ROUND(VLOOKUP(H892,'[1]Feeder energy'!$L:$P,5,FALSE)/1000,3)</f>
        <v>40579.044999999998</v>
      </c>
      <c r="P892">
        <f t="shared" si="52"/>
        <v>1</v>
      </c>
      <c r="Q892" t="s">
        <v>18</v>
      </c>
    </row>
    <row r="893" spans="1:17" x14ac:dyDescent="0.25">
      <c r="A893" s="5">
        <v>110213001286</v>
      </c>
      <c r="B893" s="6">
        <v>44228</v>
      </c>
      <c r="C893">
        <v>83000</v>
      </c>
      <c r="D893">
        <v>15000</v>
      </c>
      <c r="E893">
        <v>37</v>
      </c>
      <c r="F893">
        <v>5000</v>
      </c>
      <c r="G893">
        <v>368</v>
      </c>
      <c r="H893" s="6">
        <f t="shared" si="53"/>
        <v>44197</v>
      </c>
      <c r="I893">
        <f>SUMIFS('[1]Monthly unit'!$C:$C,'[1]Monthly unit'!$A:$A,'[1]Final sheet'!A893,'[1]Monthly unit'!$B:$B,'[1]Final sheet'!H893)</f>
        <v>538</v>
      </c>
      <c r="J893">
        <f t="shared" si="54"/>
        <v>1</v>
      </c>
      <c r="K893">
        <f t="shared" si="55"/>
        <v>2021</v>
      </c>
      <c r="L893">
        <f>ROUND(VLOOKUP(H893,'[1]Feeder energy'!$L:$P,2,FALSE)/1000,3)</f>
        <v>36538.711000000003</v>
      </c>
      <c r="M893">
        <f>ROUND(VLOOKUP(H893,'[1]Feeder energy'!$L:$P,3,FALSE)/1000,3)</f>
        <v>35270.14</v>
      </c>
      <c r="N893">
        <f>ROUND(VLOOKUP(H893,'[1]Feeder energy'!$L:$P,4,FALSE)/1000,3)</f>
        <v>32465.487000000001</v>
      </c>
      <c r="O893">
        <f>ROUND(VLOOKUP(H893,'[1]Feeder energy'!$L:$P,5,FALSE)/1000,3)</f>
        <v>40579.044999999998</v>
      </c>
      <c r="P893">
        <f t="shared" si="52"/>
        <v>1</v>
      </c>
      <c r="Q893" t="s">
        <v>18</v>
      </c>
    </row>
    <row r="894" spans="1:17" x14ac:dyDescent="0.25">
      <c r="A894" s="5">
        <v>110213001287</v>
      </c>
      <c r="B894" s="6">
        <v>44228</v>
      </c>
      <c r="C894">
        <v>37000</v>
      </c>
      <c r="D894">
        <v>10000</v>
      </c>
      <c r="E894">
        <v>37</v>
      </c>
      <c r="F894">
        <v>3000</v>
      </c>
      <c r="G894">
        <v>368</v>
      </c>
      <c r="H894" s="6">
        <f t="shared" si="53"/>
        <v>44197</v>
      </c>
      <c r="I894">
        <f>SUMIFS('[1]Monthly unit'!$C:$C,'[1]Monthly unit'!$A:$A,'[1]Final sheet'!A894,'[1]Monthly unit'!$B:$B,'[1]Final sheet'!H894)</f>
        <v>85</v>
      </c>
      <c r="J894">
        <f t="shared" si="54"/>
        <v>1</v>
      </c>
      <c r="K894">
        <f t="shared" si="55"/>
        <v>2021</v>
      </c>
      <c r="L894">
        <f>ROUND(VLOOKUP(H894,'[1]Feeder energy'!$L:$P,2,FALSE)/1000,3)</f>
        <v>36538.711000000003</v>
      </c>
      <c r="M894">
        <f>ROUND(VLOOKUP(H894,'[1]Feeder energy'!$L:$P,3,FALSE)/1000,3)</f>
        <v>35270.14</v>
      </c>
      <c r="N894">
        <f>ROUND(VLOOKUP(H894,'[1]Feeder energy'!$L:$P,4,FALSE)/1000,3)</f>
        <v>32465.487000000001</v>
      </c>
      <c r="O894">
        <f>ROUND(VLOOKUP(H894,'[1]Feeder energy'!$L:$P,5,FALSE)/1000,3)</f>
        <v>40579.044999999998</v>
      </c>
      <c r="P894">
        <f t="shared" si="52"/>
        <v>1</v>
      </c>
      <c r="Q894" t="s">
        <v>18</v>
      </c>
    </row>
    <row r="895" spans="1:17" x14ac:dyDescent="0.25">
      <c r="A895" s="5">
        <v>110213001288</v>
      </c>
      <c r="B895" s="6">
        <v>44228</v>
      </c>
      <c r="C895">
        <v>60000</v>
      </c>
      <c r="D895">
        <v>20000</v>
      </c>
      <c r="E895">
        <v>48</v>
      </c>
      <c r="F895">
        <v>20000</v>
      </c>
      <c r="G895">
        <v>452</v>
      </c>
      <c r="H895" s="6">
        <f t="shared" si="53"/>
        <v>44197</v>
      </c>
      <c r="I895">
        <f>SUMIFS('[1]Monthly unit'!$C:$C,'[1]Monthly unit'!$A:$A,'[1]Final sheet'!A895,'[1]Monthly unit'!$B:$B,'[1]Final sheet'!H895)</f>
        <v>378</v>
      </c>
      <c r="J895">
        <f t="shared" si="54"/>
        <v>1</v>
      </c>
      <c r="K895">
        <f t="shared" si="55"/>
        <v>2021</v>
      </c>
      <c r="L895">
        <f>ROUND(VLOOKUP(H895,'[1]Feeder energy'!$L:$P,2,FALSE)/1000,3)</f>
        <v>36538.711000000003</v>
      </c>
      <c r="M895">
        <f>ROUND(VLOOKUP(H895,'[1]Feeder energy'!$L:$P,3,FALSE)/1000,3)</f>
        <v>35270.14</v>
      </c>
      <c r="N895">
        <f>ROUND(VLOOKUP(H895,'[1]Feeder energy'!$L:$P,4,FALSE)/1000,3)</f>
        <v>32465.487000000001</v>
      </c>
      <c r="O895">
        <f>ROUND(VLOOKUP(H895,'[1]Feeder energy'!$L:$P,5,FALSE)/1000,3)</f>
        <v>40579.044999999998</v>
      </c>
      <c r="P895">
        <f t="shared" si="52"/>
        <v>1</v>
      </c>
      <c r="Q895" t="s">
        <v>18</v>
      </c>
    </row>
    <row r="896" spans="1:17" x14ac:dyDescent="0.25">
      <c r="A896" s="5">
        <v>110213001289</v>
      </c>
      <c r="B896" s="6">
        <v>44228</v>
      </c>
      <c r="C896">
        <v>110000</v>
      </c>
      <c r="D896">
        <v>40000</v>
      </c>
      <c r="E896">
        <v>20</v>
      </c>
      <c r="F896">
        <v>30000</v>
      </c>
      <c r="G896">
        <v>376</v>
      </c>
      <c r="H896" s="6">
        <f t="shared" si="53"/>
        <v>44197</v>
      </c>
      <c r="I896">
        <f>SUMIFS('[1]Monthly unit'!$C:$C,'[1]Monthly unit'!$A:$A,'[1]Final sheet'!A896,'[1]Monthly unit'!$B:$B,'[1]Final sheet'!H896)</f>
        <v>829</v>
      </c>
      <c r="J896">
        <f t="shared" si="54"/>
        <v>1</v>
      </c>
      <c r="K896">
        <f t="shared" si="55"/>
        <v>2021</v>
      </c>
      <c r="L896">
        <f>ROUND(VLOOKUP(H896,'[1]Feeder energy'!$L:$P,2,FALSE)/1000,3)</f>
        <v>36538.711000000003</v>
      </c>
      <c r="M896">
        <f>ROUND(VLOOKUP(H896,'[1]Feeder energy'!$L:$P,3,FALSE)/1000,3)</f>
        <v>35270.14</v>
      </c>
      <c r="N896">
        <f>ROUND(VLOOKUP(H896,'[1]Feeder energy'!$L:$P,4,FALSE)/1000,3)</f>
        <v>32465.487000000001</v>
      </c>
      <c r="O896">
        <f>ROUND(VLOOKUP(H896,'[1]Feeder energy'!$L:$P,5,FALSE)/1000,3)</f>
        <v>40579.044999999998</v>
      </c>
      <c r="P896">
        <f t="shared" si="52"/>
        <v>1</v>
      </c>
      <c r="Q896" t="s">
        <v>18</v>
      </c>
    </row>
    <row r="897" spans="1:17" x14ac:dyDescent="0.25">
      <c r="A897" s="5">
        <v>110213001290</v>
      </c>
      <c r="B897" s="6">
        <v>44228</v>
      </c>
      <c r="C897">
        <v>40000</v>
      </c>
      <c r="D897">
        <v>10000</v>
      </c>
      <c r="E897">
        <v>45</v>
      </c>
      <c r="F897">
        <v>10000</v>
      </c>
      <c r="G897">
        <v>376</v>
      </c>
      <c r="H897" s="6">
        <f t="shared" si="53"/>
        <v>44197</v>
      </c>
      <c r="I897">
        <f>SUMIFS('[1]Monthly unit'!$C:$C,'[1]Monthly unit'!$A:$A,'[1]Final sheet'!A897,'[1]Monthly unit'!$B:$B,'[1]Final sheet'!H897)</f>
        <v>412</v>
      </c>
      <c r="J897">
        <f t="shared" si="54"/>
        <v>1</v>
      </c>
      <c r="K897">
        <f t="shared" si="55"/>
        <v>2021</v>
      </c>
      <c r="L897">
        <f>ROUND(VLOOKUP(H897,'[1]Feeder energy'!$L:$P,2,FALSE)/1000,3)</f>
        <v>36538.711000000003</v>
      </c>
      <c r="M897">
        <f>ROUND(VLOOKUP(H897,'[1]Feeder energy'!$L:$P,3,FALSE)/1000,3)</f>
        <v>35270.14</v>
      </c>
      <c r="N897">
        <f>ROUND(VLOOKUP(H897,'[1]Feeder energy'!$L:$P,4,FALSE)/1000,3)</f>
        <v>32465.487000000001</v>
      </c>
      <c r="O897">
        <f>ROUND(VLOOKUP(H897,'[1]Feeder energy'!$L:$P,5,FALSE)/1000,3)</f>
        <v>40579.044999999998</v>
      </c>
      <c r="P897">
        <f t="shared" si="52"/>
        <v>1</v>
      </c>
      <c r="Q897" t="s">
        <v>18</v>
      </c>
    </row>
    <row r="898" spans="1:17" x14ac:dyDescent="0.25">
      <c r="A898" s="5">
        <v>110213001291</v>
      </c>
      <c r="B898" s="6">
        <v>44228</v>
      </c>
      <c r="C898">
        <v>95000</v>
      </c>
      <c r="D898">
        <v>20000</v>
      </c>
      <c r="E898">
        <v>45</v>
      </c>
      <c r="F898">
        <v>15000</v>
      </c>
      <c r="G898">
        <v>388</v>
      </c>
      <c r="H898" s="6">
        <f t="shared" si="53"/>
        <v>44197</v>
      </c>
      <c r="I898">
        <f>SUMIFS('[1]Monthly unit'!$C:$C,'[1]Monthly unit'!$A:$A,'[1]Final sheet'!A898,'[1]Monthly unit'!$B:$B,'[1]Final sheet'!H898)</f>
        <v>880</v>
      </c>
      <c r="J898">
        <f t="shared" si="54"/>
        <v>1</v>
      </c>
      <c r="K898">
        <f t="shared" si="55"/>
        <v>2021</v>
      </c>
      <c r="L898">
        <f>ROUND(VLOOKUP(H898,'[1]Feeder energy'!$L:$P,2,FALSE)/1000,3)</f>
        <v>36538.711000000003</v>
      </c>
      <c r="M898">
        <f>ROUND(VLOOKUP(H898,'[1]Feeder energy'!$L:$P,3,FALSE)/1000,3)</f>
        <v>35270.14</v>
      </c>
      <c r="N898">
        <f>ROUND(VLOOKUP(H898,'[1]Feeder energy'!$L:$P,4,FALSE)/1000,3)</f>
        <v>32465.487000000001</v>
      </c>
      <c r="O898">
        <f>ROUND(VLOOKUP(H898,'[1]Feeder energy'!$L:$P,5,FALSE)/1000,3)</f>
        <v>40579.044999999998</v>
      </c>
      <c r="P898">
        <f t="shared" ref="P898:P961" si="56">IF(AND(J898&gt;=4,J898&lt;7,K898=2020),0,IF(AND(C898=0,F898=0),0,1))</f>
        <v>1</v>
      </c>
      <c r="Q898" t="s">
        <v>18</v>
      </c>
    </row>
    <row r="899" spans="1:17" x14ac:dyDescent="0.25">
      <c r="A899" s="5">
        <v>110213001318</v>
      </c>
      <c r="B899" s="6">
        <v>44228</v>
      </c>
      <c r="C899">
        <v>360000</v>
      </c>
      <c r="D899">
        <v>60000</v>
      </c>
      <c r="E899">
        <v>84</v>
      </c>
      <c r="F899">
        <v>60000</v>
      </c>
      <c r="G899">
        <v>420</v>
      </c>
      <c r="H899" s="6">
        <f t="shared" ref="H899:H962" si="57">EOMONTH(B899,-2)+1</f>
        <v>44197</v>
      </c>
      <c r="I899">
        <f>SUMIFS('[1]Monthly unit'!$C:$C,'[1]Monthly unit'!$A:$A,'[1]Final sheet'!A899,'[1]Monthly unit'!$B:$B,'[1]Final sheet'!H899)</f>
        <v>1714</v>
      </c>
      <c r="J899">
        <f t="shared" ref="J899:J962" si="58">MONTH(H899)</f>
        <v>1</v>
      </c>
      <c r="K899">
        <f t="shared" ref="K899:K962" si="59">YEAR(H899)</f>
        <v>2021</v>
      </c>
      <c r="L899">
        <f>ROUND(VLOOKUP(H899,'[1]Feeder energy'!$L:$P,2,FALSE)/1000,3)</f>
        <v>36538.711000000003</v>
      </c>
      <c r="M899">
        <f>ROUND(VLOOKUP(H899,'[1]Feeder energy'!$L:$P,3,FALSE)/1000,3)</f>
        <v>35270.14</v>
      </c>
      <c r="N899">
        <f>ROUND(VLOOKUP(H899,'[1]Feeder energy'!$L:$P,4,FALSE)/1000,3)</f>
        <v>32465.487000000001</v>
      </c>
      <c r="O899">
        <f>ROUND(VLOOKUP(H899,'[1]Feeder energy'!$L:$P,5,FALSE)/1000,3)</f>
        <v>40579.044999999998</v>
      </c>
      <c r="P899">
        <f t="shared" si="56"/>
        <v>1</v>
      </c>
      <c r="Q899" t="s">
        <v>18</v>
      </c>
    </row>
    <row r="900" spans="1:17" x14ac:dyDescent="0.25">
      <c r="A900" s="5">
        <v>110213001319</v>
      </c>
      <c r="B900" s="6">
        <v>44228</v>
      </c>
      <c r="C900">
        <v>118000</v>
      </c>
      <c r="D900">
        <v>10000</v>
      </c>
      <c r="E900">
        <v>59</v>
      </c>
      <c r="F900">
        <v>10000</v>
      </c>
      <c r="G900">
        <v>388</v>
      </c>
      <c r="H900" s="6">
        <f t="shared" si="57"/>
        <v>44197</v>
      </c>
      <c r="I900">
        <f>SUMIFS('[1]Monthly unit'!$C:$C,'[1]Monthly unit'!$A:$A,'[1]Final sheet'!A900,'[1]Monthly unit'!$B:$B,'[1]Final sheet'!H900)</f>
        <v>417</v>
      </c>
      <c r="J900">
        <f t="shared" si="58"/>
        <v>1</v>
      </c>
      <c r="K900">
        <f t="shared" si="59"/>
        <v>2021</v>
      </c>
      <c r="L900">
        <f>ROUND(VLOOKUP(H900,'[1]Feeder energy'!$L:$P,2,FALSE)/1000,3)</f>
        <v>36538.711000000003</v>
      </c>
      <c r="M900">
        <f>ROUND(VLOOKUP(H900,'[1]Feeder energy'!$L:$P,3,FALSE)/1000,3)</f>
        <v>35270.14</v>
      </c>
      <c r="N900">
        <f>ROUND(VLOOKUP(H900,'[1]Feeder energy'!$L:$P,4,FALSE)/1000,3)</f>
        <v>32465.487000000001</v>
      </c>
      <c r="O900">
        <f>ROUND(VLOOKUP(H900,'[1]Feeder energy'!$L:$P,5,FALSE)/1000,3)</f>
        <v>40579.044999999998</v>
      </c>
      <c r="P900">
        <f t="shared" si="56"/>
        <v>1</v>
      </c>
      <c r="Q900" t="s">
        <v>18</v>
      </c>
    </row>
    <row r="901" spans="1:17" x14ac:dyDescent="0.25">
      <c r="A901" s="5">
        <v>110213001320</v>
      </c>
      <c r="B901" s="6">
        <v>44228</v>
      </c>
      <c r="C901">
        <v>9000</v>
      </c>
      <c r="D901">
        <v>9000</v>
      </c>
      <c r="E901">
        <v>42</v>
      </c>
      <c r="F901">
        <v>9000</v>
      </c>
      <c r="G901">
        <v>480</v>
      </c>
      <c r="H901" s="6">
        <f t="shared" si="57"/>
        <v>44197</v>
      </c>
      <c r="I901">
        <f>SUMIFS('[1]Monthly unit'!$C:$C,'[1]Monthly unit'!$A:$A,'[1]Final sheet'!A901,'[1]Monthly unit'!$B:$B,'[1]Final sheet'!H901)</f>
        <v>31</v>
      </c>
      <c r="J901">
        <f t="shared" si="58"/>
        <v>1</v>
      </c>
      <c r="K901">
        <f t="shared" si="59"/>
        <v>2021</v>
      </c>
      <c r="L901">
        <f>ROUND(VLOOKUP(H901,'[1]Feeder energy'!$L:$P,2,FALSE)/1000,3)</f>
        <v>36538.711000000003</v>
      </c>
      <c r="M901">
        <f>ROUND(VLOOKUP(H901,'[1]Feeder energy'!$L:$P,3,FALSE)/1000,3)</f>
        <v>35270.14</v>
      </c>
      <c r="N901">
        <f>ROUND(VLOOKUP(H901,'[1]Feeder energy'!$L:$P,4,FALSE)/1000,3)</f>
        <v>32465.487000000001</v>
      </c>
      <c r="O901">
        <f>ROUND(VLOOKUP(H901,'[1]Feeder energy'!$L:$P,5,FALSE)/1000,3)</f>
        <v>40579.044999999998</v>
      </c>
      <c r="P901">
        <f t="shared" si="56"/>
        <v>1</v>
      </c>
      <c r="Q901" t="s">
        <v>18</v>
      </c>
    </row>
    <row r="902" spans="1:17" x14ac:dyDescent="0.25">
      <c r="A902" s="5">
        <v>110213001347</v>
      </c>
      <c r="B902" s="6">
        <v>44228</v>
      </c>
      <c r="C902">
        <v>30000</v>
      </c>
      <c r="D902">
        <v>10000</v>
      </c>
      <c r="E902">
        <v>55</v>
      </c>
      <c r="F902">
        <v>10000</v>
      </c>
      <c r="G902">
        <v>395</v>
      </c>
      <c r="H902" s="6">
        <f t="shared" si="57"/>
        <v>44197</v>
      </c>
      <c r="I902">
        <f>SUMIFS('[1]Monthly unit'!$C:$C,'[1]Monthly unit'!$A:$A,'[1]Final sheet'!A902,'[1]Monthly unit'!$B:$B,'[1]Final sheet'!H902)</f>
        <v>161</v>
      </c>
      <c r="J902">
        <f t="shared" si="58"/>
        <v>1</v>
      </c>
      <c r="K902">
        <f t="shared" si="59"/>
        <v>2021</v>
      </c>
      <c r="L902">
        <f>ROUND(VLOOKUP(H902,'[1]Feeder energy'!$L:$P,2,FALSE)/1000,3)</f>
        <v>36538.711000000003</v>
      </c>
      <c r="M902">
        <f>ROUND(VLOOKUP(H902,'[1]Feeder energy'!$L:$P,3,FALSE)/1000,3)</f>
        <v>35270.14</v>
      </c>
      <c r="N902">
        <f>ROUND(VLOOKUP(H902,'[1]Feeder energy'!$L:$P,4,FALSE)/1000,3)</f>
        <v>32465.487000000001</v>
      </c>
      <c r="O902">
        <f>ROUND(VLOOKUP(H902,'[1]Feeder energy'!$L:$P,5,FALSE)/1000,3)</f>
        <v>40579.044999999998</v>
      </c>
      <c r="P902">
        <f t="shared" si="56"/>
        <v>1</v>
      </c>
      <c r="Q902" t="s">
        <v>18</v>
      </c>
    </row>
    <row r="903" spans="1:17" x14ac:dyDescent="0.25">
      <c r="A903" s="5">
        <v>110213001348</v>
      </c>
      <c r="B903" s="6">
        <v>44228</v>
      </c>
      <c r="C903">
        <v>15000</v>
      </c>
      <c r="D903">
        <v>15000</v>
      </c>
      <c r="E903">
        <v>165</v>
      </c>
      <c r="F903">
        <v>10000</v>
      </c>
      <c r="G903">
        <v>369</v>
      </c>
      <c r="H903" s="6">
        <f t="shared" si="57"/>
        <v>44197</v>
      </c>
      <c r="I903">
        <f>SUMIFS('[1]Monthly unit'!$C:$C,'[1]Monthly unit'!$A:$A,'[1]Final sheet'!A903,'[1]Monthly unit'!$B:$B,'[1]Final sheet'!H903)</f>
        <v>128</v>
      </c>
      <c r="J903">
        <f t="shared" si="58"/>
        <v>1</v>
      </c>
      <c r="K903">
        <f t="shared" si="59"/>
        <v>2021</v>
      </c>
      <c r="L903">
        <f>ROUND(VLOOKUP(H903,'[1]Feeder energy'!$L:$P,2,FALSE)/1000,3)</f>
        <v>36538.711000000003</v>
      </c>
      <c r="M903">
        <f>ROUND(VLOOKUP(H903,'[1]Feeder energy'!$L:$P,3,FALSE)/1000,3)</f>
        <v>35270.14</v>
      </c>
      <c r="N903">
        <f>ROUND(VLOOKUP(H903,'[1]Feeder energy'!$L:$P,4,FALSE)/1000,3)</f>
        <v>32465.487000000001</v>
      </c>
      <c r="O903">
        <f>ROUND(VLOOKUP(H903,'[1]Feeder energy'!$L:$P,5,FALSE)/1000,3)</f>
        <v>40579.044999999998</v>
      </c>
      <c r="P903">
        <f t="shared" si="56"/>
        <v>1</v>
      </c>
      <c r="Q903" t="s">
        <v>18</v>
      </c>
    </row>
    <row r="904" spans="1:17" x14ac:dyDescent="0.25">
      <c r="A904" s="5">
        <v>110213001351</v>
      </c>
      <c r="B904" s="6">
        <v>44228</v>
      </c>
      <c r="C904">
        <v>25000</v>
      </c>
      <c r="D904">
        <v>15000</v>
      </c>
      <c r="E904">
        <v>45</v>
      </c>
      <c r="F904">
        <v>8577</v>
      </c>
      <c r="G904">
        <v>399</v>
      </c>
      <c r="H904" s="6">
        <f t="shared" si="57"/>
        <v>44197</v>
      </c>
      <c r="I904">
        <f>SUMIFS('[1]Monthly unit'!$C:$C,'[1]Monthly unit'!$A:$A,'[1]Final sheet'!A904,'[1]Monthly unit'!$B:$B,'[1]Final sheet'!H904)</f>
        <v>78</v>
      </c>
      <c r="J904">
        <f t="shared" si="58"/>
        <v>1</v>
      </c>
      <c r="K904">
        <f t="shared" si="59"/>
        <v>2021</v>
      </c>
      <c r="L904">
        <f>ROUND(VLOOKUP(H904,'[1]Feeder energy'!$L:$P,2,FALSE)/1000,3)</f>
        <v>36538.711000000003</v>
      </c>
      <c r="M904">
        <f>ROUND(VLOOKUP(H904,'[1]Feeder energy'!$L:$P,3,FALSE)/1000,3)</f>
        <v>35270.14</v>
      </c>
      <c r="N904">
        <f>ROUND(VLOOKUP(H904,'[1]Feeder energy'!$L:$P,4,FALSE)/1000,3)</f>
        <v>32465.487000000001</v>
      </c>
      <c r="O904">
        <f>ROUND(VLOOKUP(H904,'[1]Feeder energy'!$L:$P,5,FALSE)/1000,3)</f>
        <v>40579.044999999998</v>
      </c>
      <c r="P904">
        <f t="shared" si="56"/>
        <v>1</v>
      </c>
      <c r="Q904" t="s">
        <v>18</v>
      </c>
    </row>
    <row r="905" spans="1:17" x14ac:dyDescent="0.25">
      <c r="A905" s="5">
        <v>110213001354</v>
      </c>
      <c r="B905" s="6">
        <v>44228</v>
      </c>
      <c r="C905">
        <v>35000</v>
      </c>
      <c r="D905">
        <v>5000</v>
      </c>
      <c r="E905">
        <v>25</v>
      </c>
      <c r="F905">
        <v>6949</v>
      </c>
      <c r="G905">
        <v>399</v>
      </c>
      <c r="H905" s="6">
        <f t="shared" si="57"/>
        <v>44197</v>
      </c>
      <c r="I905">
        <f>SUMIFS('[1]Monthly unit'!$C:$C,'[1]Monthly unit'!$A:$A,'[1]Final sheet'!A905,'[1]Monthly unit'!$B:$B,'[1]Final sheet'!H905)</f>
        <v>222</v>
      </c>
      <c r="J905">
        <f t="shared" si="58"/>
        <v>1</v>
      </c>
      <c r="K905">
        <f t="shared" si="59"/>
        <v>2021</v>
      </c>
      <c r="L905">
        <f>ROUND(VLOOKUP(H905,'[1]Feeder energy'!$L:$P,2,FALSE)/1000,3)</f>
        <v>36538.711000000003</v>
      </c>
      <c r="M905">
        <f>ROUND(VLOOKUP(H905,'[1]Feeder energy'!$L:$P,3,FALSE)/1000,3)</f>
        <v>35270.14</v>
      </c>
      <c r="N905">
        <f>ROUND(VLOOKUP(H905,'[1]Feeder energy'!$L:$P,4,FALSE)/1000,3)</f>
        <v>32465.487000000001</v>
      </c>
      <c r="O905">
        <f>ROUND(VLOOKUP(H905,'[1]Feeder energy'!$L:$P,5,FALSE)/1000,3)</f>
        <v>40579.044999999998</v>
      </c>
      <c r="P905">
        <f t="shared" si="56"/>
        <v>1</v>
      </c>
      <c r="Q905" t="s">
        <v>18</v>
      </c>
    </row>
    <row r="906" spans="1:17" x14ac:dyDescent="0.25">
      <c r="A906" s="5">
        <v>110213001358</v>
      </c>
      <c r="B906" s="6">
        <v>44228</v>
      </c>
      <c r="C906">
        <v>40000</v>
      </c>
      <c r="D906">
        <v>10000</v>
      </c>
      <c r="E906">
        <v>59</v>
      </c>
      <c r="F906">
        <v>10000</v>
      </c>
      <c r="G906">
        <v>433</v>
      </c>
      <c r="H906" s="6">
        <f t="shared" si="57"/>
        <v>44197</v>
      </c>
      <c r="I906">
        <f>SUMIFS('[1]Monthly unit'!$C:$C,'[1]Monthly unit'!$A:$A,'[1]Final sheet'!A906,'[1]Monthly unit'!$B:$B,'[1]Final sheet'!H906)</f>
        <v>323</v>
      </c>
      <c r="J906">
        <f t="shared" si="58"/>
        <v>1</v>
      </c>
      <c r="K906">
        <f t="shared" si="59"/>
        <v>2021</v>
      </c>
      <c r="L906">
        <f>ROUND(VLOOKUP(H906,'[1]Feeder energy'!$L:$P,2,FALSE)/1000,3)</f>
        <v>36538.711000000003</v>
      </c>
      <c r="M906">
        <f>ROUND(VLOOKUP(H906,'[1]Feeder energy'!$L:$P,3,FALSE)/1000,3)</f>
        <v>35270.14</v>
      </c>
      <c r="N906">
        <f>ROUND(VLOOKUP(H906,'[1]Feeder energy'!$L:$P,4,FALSE)/1000,3)</f>
        <v>32465.487000000001</v>
      </c>
      <c r="O906">
        <f>ROUND(VLOOKUP(H906,'[1]Feeder energy'!$L:$P,5,FALSE)/1000,3)</f>
        <v>40579.044999999998</v>
      </c>
      <c r="P906">
        <f t="shared" si="56"/>
        <v>1</v>
      </c>
      <c r="Q906" t="s">
        <v>18</v>
      </c>
    </row>
    <row r="907" spans="1:17" x14ac:dyDescent="0.25">
      <c r="A907" s="5">
        <v>110213001361</v>
      </c>
      <c r="B907" s="6">
        <v>44228</v>
      </c>
      <c r="C907">
        <v>53000</v>
      </c>
      <c r="D907">
        <v>10000</v>
      </c>
      <c r="E907">
        <v>25</v>
      </c>
      <c r="F907">
        <v>5000</v>
      </c>
      <c r="G907">
        <v>399</v>
      </c>
      <c r="H907" s="6">
        <f t="shared" si="57"/>
        <v>44197</v>
      </c>
      <c r="I907">
        <f>SUMIFS('[1]Monthly unit'!$C:$C,'[1]Monthly unit'!$A:$A,'[1]Final sheet'!A907,'[1]Monthly unit'!$B:$B,'[1]Final sheet'!H907)</f>
        <v>344</v>
      </c>
      <c r="J907">
        <f t="shared" si="58"/>
        <v>1</v>
      </c>
      <c r="K907">
        <f t="shared" si="59"/>
        <v>2021</v>
      </c>
      <c r="L907">
        <f>ROUND(VLOOKUP(H907,'[1]Feeder energy'!$L:$P,2,FALSE)/1000,3)</f>
        <v>36538.711000000003</v>
      </c>
      <c r="M907">
        <f>ROUND(VLOOKUP(H907,'[1]Feeder energy'!$L:$P,3,FALSE)/1000,3)</f>
        <v>35270.14</v>
      </c>
      <c r="N907">
        <f>ROUND(VLOOKUP(H907,'[1]Feeder energy'!$L:$P,4,FALSE)/1000,3)</f>
        <v>32465.487000000001</v>
      </c>
      <c r="O907">
        <f>ROUND(VLOOKUP(H907,'[1]Feeder energy'!$L:$P,5,FALSE)/1000,3)</f>
        <v>40579.044999999998</v>
      </c>
      <c r="P907">
        <f t="shared" si="56"/>
        <v>1</v>
      </c>
      <c r="Q907" t="s">
        <v>18</v>
      </c>
    </row>
    <row r="908" spans="1:17" x14ac:dyDescent="0.25">
      <c r="A908" s="5">
        <v>110213001362</v>
      </c>
      <c r="B908" s="6">
        <v>44228</v>
      </c>
      <c r="C908">
        <v>15000</v>
      </c>
      <c r="D908">
        <v>12000</v>
      </c>
      <c r="E908">
        <v>248</v>
      </c>
      <c r="F908">
        <v>7104</v>
      </c>
      <c r="G908">
        <v>399</v>
      </c>
      <c r="H908" s="6">
        <f t="shared" si="57"/>
        <v>44197</v>
      </c>
      <c r="I908">
        <f>SUMIFS('[1]Monthly unit'!$C:$C,'[1]Monthly unit'!$A:$A,'[1]Final sheet'!A908,'[1]Monthly unit'!$B:$B,'[1]Final sheet'!H908)</f>
        <v>2</v>
      </c>
      <c r="J908">
        <f t="shared" si="58"/>
        <v>1</v>
      </c>
      <c r="K908">
        <f t="shared" si="59"/>
        <v>2021</v>
      </c>
      <c r="L908">
        <f>ROUND(VLOOKUP(H908,'[1]Feeder energy'!$L:$P,2,FALSE)/1000,3)</f>
        <v>36538.711000000003</v>
      </c>
      <c r="M908">
        <f>ROUND(VLOOKUP(H908,'[1]Feeder energy'!$L:$P,3,FALSE)/1000,3)</f>
        <v>35270.14</v>
      </c>
      <c r="N908">
        <f>ROUND(VLOOKUP(H908,'[1]Feeder energy'!$L:$P,4,FALSE)/1000,3)</f>
        <v>32465.487000000001</v>
      </c>
      <c r="O908">
        <f>ROUND(VLOOKUP(H908,'[1]Feeder energy'!$L:$P,5,FALSE)/1000,3)</f>
        <v>40579.044999999998</v>
      </c>
      <c r="P908">
        <f t="shared" si="56"/>
        <v>1</v>
      </c>
      <c r="Q908" t="s">
        <v>18</v>
      </c>
    </row>
    <row r="909" spans="1:17" x14ac:dyDescent="0.25">
      <c r="A909" s="5">
        <v>110213001366</v>
      </c>
      <c r="B909" s="6">
        <v>44228</v>
      </c>
      <c r="C909">
        <v>96921</v>
      </c>
      <c r="D909">
        <v>25000</v>
      </c>
      <c r="E909">
        <v>16</v>
      </c>
      <c r="F909">
        <v>15000</v>
      </c>
      <c r="G909">
        <v>411</v>
      </c>
      <c r="H909" s="6">
        <f t="shared" si="57"/>
        <v>44197</v>
      </c>
      <c r="I909">
        <f>SUMIFS('[1]Monthly unit'!$C:$C,'[1]Monthly unit'!$A:$A,'[1]Final sheet'!A909,'[1]Monthly unit'!$B:$B,'[1]Final sheet'!H909)</f>
        <v>505</v>
      </c>
      <c r="J909">
        <f t="shared" si="58"/>
        <v>1</v>
      </c>
      <c r="K909">
        <f t="shared" si="59"/>
        <v>2021</v>
      </c>
      <c r="L909">
        <f>ROUND(VLOOKUP(H909,'[1]Feeder energy'!$L:$P,2,FALSE)/1000,3)</f>
        <v>36538.711000000003</v>
      </c>
      <c r="M909">
        <f>ROUND(VLOOKUP(H909,'[1]Feeder energy'!$L:$P,3,FALSE)/1000,3)</f>
        <v>35270.14</v>
      </c>
      <c r="N909">
        <f>ROUND(VLOOKUP(H909,'[1]Feeder energy'!$L:$P,4,FALSE)/1000,3)</f>
        <v>32465.487000000001</v>
      </c>
      <c r="O909">
        <f>ROUND(VLOOKUP(H909,'[1]Feeder energy'!$L:$P,5,FALSE)/1000,3)</f>
        <v>40579.044999999998</v>
      </c>
      <c r="P909">
        <f t="shared" si="56"/>
        <v>1</v>
      </c>
      <c r="Q909" t="s">
        <v>18</v>
      </c>
    </row>
    <row r="910" spans="1:17" x14ac:dyDescent="0.25">
      <c r="A910" s="5">
        <v>110213001368</v>
      </c>
      <c r="B910" s="6">
        <v>44228</v>
      </c>
      <c r="C910">
        <v>20000</v>
      </c>
      <c r="D910">
        <v>10000</v>
      </c>
      <c r="E910">
        <v>104</v>
      </c>
      <c r="F910">
        <v>10000</v>
      </c>
      <c r="G910">
        <v>571</v>
      </c>
      <c r="H910" s="6">
        <f t="shared" si="57"/>
        <v>44197</v>
      </c>
      <c r="I910">
        <f>SUMIFS('[1]Monthly unit'!$C:$C,'[1]Monthly unit'!$A:$A,'[1]Final sheet'!A910,'[1]Monthly unit'!$B:$B,'[1]Final sheet'!H910)</f>
        <v>77</v>
      </c>
      <c r="J910">
        <f t="shared" si="58"/>
        <v>1</v>
      </c>
      <c r="K910">
        <f t="shared" si="59"/>
        <v>2021</v>
      </c>
      <c r="L910">
        <f>ROUND(VLOOKUP(H910,'[1]Feeder energy'!$L:$P,2,FALSE)/1000,3)</f>
        <v>36538.711000000003</v>
      </c>
      <c r="M910">
        <f>ROUND(VLOOKUP(H910,'[1]Feeder energy'!$L:$P,3,FALSE)/1000,3)</f>
        <v>35270.14</v>
      </c>
      <c r="N910">
        <f>ROUND(VLOOKUP(H910,'[1]Feeder energy'!$L:$P,4,FALSE)/1000,3)</f>
        <v>32465.487000000001</v>
      </c>
      <c r="O910">
        <f>ROUND(VLOOKUP(H910,'[1]Feeder energy'!$L:$P,5,FALSE)/1000,3)</f>
        <v>40579.044999999998</v>
      </c>
      <c r="P910">
        <f t="shared" si="56"/>
        <v>1</v>
      </c>
      <c r="Q910" t="s">
        <v>18</v>
      </c>
    </row>
    <row r="911" spans="1:17" x14ac:dyDescent="0.25">
      <c r="A911" s="5">
        <v>110213001369</v>
      </c>
      <c r="B911" s="6">
        <v>44228</v>
      </c>
      <c r="C911">
        <v>30000</v>
      </c>
      <c r="D911">
        <v>30000</v>
      </c>
      <c r="E911">
        <v>322</v>
      </c>
      <c r="F911">
        <v>30000</v>
      </c>
      <c r="G911">
        <v>480</v>
      </c>
      <c r="H911" s="6">
        <f t="shared" si="57"/>
        <v>44197</v>
      </c>
      <c r="I911">
        <f>SUMIFS('[1]Monthly unit'!$C:$C,'[1]Monthly unit'!$A:$A,'[1]Final sheet'!A911,'[1]Monthly unit'!$B:$B,'[1]Final sheet'!H911)</f>
        <v>274</v>
      </c>
      <c r="J911">
        <f t="shared" si="58"/>
        <v>1</v>
      </c>
      <c r="K911">
        <f t="shared" si="59"/>
        <v>2021</v>
      </c>
      <c r="L911">
        <f>ROUND(VLOOKUP(H911,'[1]Feeder energy'!$L:$P,2,FALSE)/1000,3)</f>
        <v>36538.711000000003</v>
      </c>
      <c r="M911">
        <f>ROUND(VLOOKUP(H911,'[1]Feeder energy'!$L:$P,3,FALSE)/1000,3)</f>
        <v>35270.14</v>
      </c>
      <c r="N911">
        <f>ROUND(VLOOKUP(H911,'[1]Feeder energy'!$L:$P,4,FALSE)/1000,3)</f>
        <v>32465.487000000001</v>
      </c>
      <c r="O911">
        <f>ROUND(VLOOKUP(H911,'[1]Feeder energy'!$L:$P,5,FALSE)/1000,3)</f>
        <v>40579.044999999998</v>
      </c>
      <c r="P911">
        <f t="shared" si="56"/>
        <v>1</v>
      </c>
      <c r="Q911" t="s">
        <v>18</v>
      </c>
    </row>
    <row r="912" spans="1:17" x14ac:dyDescent="0.25">
      <c r="A912" s="5">
        <v>110213001370</v>
      </c>
      <c r="B912" s="6">
        <v>44228</v>
      </c>
      <c r="C912">
        <v>135000</v>
      </c>
      <c r="D912">
        <v>20000</v>
      </c>
      <c r="E912">
        <v>45</v>
      </c>
      <c r="F912">
        <v>20000</v>
      </c>
      <c r="G912">
        <v>376</v>
      </c>
      <c r="H912" s="6">
        <f t="shared" si="57"/>
        <v>44197</v>
      </c>
      <c r="I912">
        <f>SUMIFS('[1]Monthly unit'!$C:$C,'[1]Monthly unit'!$A:$A,'[1]Final sheet'!A912,'[1]Monthly unit'!$B:$B,'[1]Final sheet'!H912)</f>
        <v>676</v>
      </c>
      <c r="J912">
        <f t="shared" si="58"/>
        <v>1</v>
      </c>
      <c r="K912">
        <f t="shared" si="59"/>
        <v>2021</v>
      </c>
      <c r="L912">
        <f>ROUND(VLOOKUP(H912,'[1]Feeder energy'!$L:$P,2,FALSE)/1000,3)</f>
        <v>36538.711000000003</v>
      </c>
      <c r="M912">
        <f>ROUND(VLOOKUP(H912,'[1]Feeder energy'!$L:$P,3,FALSE)/1000,3)</f>
        <v>35270.14</v>
      </c>
      <c r="N912">
        <f>ROUND(VLOOKUP(H912,'[1]Feeder energy'!$L:$P,4,FALSE)/1000,3)</f>
        <v>32465.487000000001</v>
      </c>
      <c r="O912">
        <f>ROUND(VLOOKUP(H912,'[1]Feeder energy'!$L:$P,5,FALSE)/1000,3)</f>
        <v>40579.044999999998</v>
      </c>
      <c r="P912">
        <f t="shared" si="56"/>
        <v>1</v>
      </c>
      <c r="Q912" t="s">
        <v>18</v>
      </c>
    </row>
    <row r="913" spans="1:17" x14ac:dyDescent="0.25">
      <c r="A913" s="5">
        <v>110213004732</v>
      </c>
      <c r="B913" s="6">
        <v>44228</v>
      </c>
      <c r="C913">
        <v>7000</v>
      </c>
      <c r="D913">
        <v>1000</v>
      </c>
      <c r="E913">
        <v>56</v>
      </c>
      <c r="F913">
        <v>1000</v>
      </c>
      <c r="G913">
        <v>417</v>
      </c>
      <c r="H913" s="6">
        <f t="shared" si="57"/>
        <v>44197</v>
      </c>
      <c r="I913">
        <f>SUMIFS('[1]Monthly unit'!$C:$C,'[1]Monthly unit'!$A:$A,'[1]Final sheet'!A913,'[1]Monthly unit'!$B:$B,'[1]Final sheet'!H913)</f>
        <v>33</v>
      </c>
      <c r="J913">
        <f t="shared" si="58"/>
        <v>1</v>
      </c>
      <c r="K913">
        <f t="shared" si="59"/>
        <v>2021</v>
      </c>
      <c r="L913">
        <f>ROUND(VLOOKUP(H913,'[1]Feeder energy'!$L:$P,2,FALSE)/1000,3)</f>
        <v>36538.711000000003</v>
      </c>
      <c r="M913">
        <f>ROUND(VLOOKUP(H913,'[1]Feeder energy'!$L:$P,3,FALSE)/1000,3)</f>
        <v>35270.14</v>
      </c>
      <c r="N913">
        <f>ROUND(VLOOKUP(H913,'[1]Feeder energy'!$L:$P,4,FALSE)/1000,3)</f>
        <v>32465.487000000001</v>
      </c>
      <c r="O913">
        <f>ROUND(VLOOKUP(H913,'[1]Feeder energy'!$L:$P,5,FALSE)/1000,3)</f>
        <v>40579.044999999998</v>
      </c>
      <c r="P913">
        <f t="shared" si="56"/>
        <v>1</v>
      </c>
      <c r="Q913" t="s">
        <v>18</v>
      </c>
    </row>
    <row r="914" spans="1:17" x14ac:dyDescent="0.25">
      <c r="A914" s="5">
        <v>110213005120</v>
      </c>
      <c r="B914" s="6">
        <v>44228</v>
      </c>
      <c r="C914">
        <v>59000</v>
      </c>
      <c r="D914">
        <v>30000</v>
      </c>
      <c r="E914">
        <v>21</v>
      </c>
      <c r="F914">
        <v>20000</v>
      </c>
      <c r="G914">
        <v>423</v>
      </c>
      <c r="H914" s="6">
        <f t="shared" si="57"/>
        <v>44197</v>
      </c>
      <c r="I914">
        <f>SUMIFS('[1]Monthly unit'!$C:$C,'[1]Monthly unit'!$A:$A,'[1]Final sheet'!A914,'[1]Monthly unit'!$B:$B,'[1]Final sheet'!H914)</f>
        <v>841</v>
      </c>
      <c r="J914">
        <f t="shared" si="58"/>
        <v>1</v>
      </c>
      <c r="K914">
        <f t="shared" si="59"/>
        <v>2021</v>
      </c>
      <c r="L914">
        <f>ROUND(VLOOKUP(H914,'[1]Feeder energy'!$L:$P,2,FALSE)/1000,3)</f>
        <v>36538.711000000003</v>
      </c>
      <c r="M914">
        <f>ROUND(VLOOKUP(H914,'[1]Feeder energy'!$L:$P,3,FALSE)/1000,3)</f>
        <v>35270.14</v>
      </c>
      <c r="N914">
        <f>ROUND(VLOOKUP(H914,'[1]Feeder energy'!$L:$P,4,FALSE)/1000,3)</f>
        <v>32465.487000000001</v>
      </c>
      <c r="O914">
        <f>ROUND(VLOOKUP(H914,'[1]Feeder energy'!$L:$P,5,FALSE)/1000,3)</f>
        <v>40579.044999999998</v>
      </c>
      <c r="P914">
        <f t="shared" si="56"/>
        <v>1</v>
      </c>
      <c r="Q914" t="s">
        <v>18</v>
      </c>
    </row>
    <row r="915" spans="1:17" x14ac:dyDescent="0.25">
      <c r="A915" s="5">
        <v>110213005286</v>
      </c>
      <c r="B915" s="6">
        <v>44228</v>
      </c>
      <c r="C915">
        <v>0</v>
      </c>
      <c r="D915">
        <v>20000</v>
      </c>
      <c r="E915">
        <v>483</v>
      </c>
      <c r="F915">
        <v>20000</v>
      </c>
      <c r="G915">
        <v>483</v>
      </c>
      <c r="H915" s="6">
        <f t="shared" si="57"/>
        <v>44197</v>
      </c>
      <c r="I915">
        <f>SUMIFS('[1]Monthly unit'!$C:$C,'[1]Monthly unit'!$A:$A,'[1]Final sheet'!A915,'[1]Monthly unit'!$B:$B,'[1]Final sheet'!H915)</f>
        <v>487</v>
      </c>
      <c r="J915">
        <f t="shared" si="58"/>
        <v>1</v>
      </c>
      <c r="K915">
        <f t="shared" si="59"/>
        <v>2021</v>
      </c>
      <c r="L915">
        <f>ROUND(VLOOKUP(H915,'[1]Feeder energy'!$L:$P,2,FALSE)/1000,3)</f>
        <v>36538.711000000003</v>
      </c>
      <c r="M915">
        <f>ROUND(VLOOKUP(H915,'[1]Feeder energy'!$L:$P,3,FALSE)/1000,3)</f>
        <v>35270.14</v>
      </c>
      <c r="N915">
        <f>ROUND(VLOOKUP(H915,'[1]Feeder energy'!$L:$P,4,FALSE)/1000,3)</f>
        <v>32465.487000000001</v>
      </c>
      <c r="O915">
        <f>ROUND(VLOOKUP(H915,'[1]Feeder energy'!$L:$P,5,FALSE)/1000,3)</f>
        <v>40579.044999999998</v>
      </c>
      <c r="P915">
        <f t="shared" si="56"/>
        <v>1</v>
      </c>
      <c r="Q915" t="s">
        <v>18</v>
      </c>
    </row>
    <row r="916" spans="1:17" x14ac:dyDescent="0.25">
      <c r="A916" s="5">
        <v>110213005321</v>
      </c>
      <c r="B916" s="6">
        <v>44228</v>
      </c>
      <c r="C916">
        <v>21998</v>
      </c>
      <c r="D916">
        <v>5000</v>
      </c>
      <c r="E916">
        <v>111</v>
      </c>
      <c r="F916">
        <v>7000</v>
      </c>
      <c r="G916">
        <v>518</v>
      </c>
      <c r="H916" s="6">
        <f t="shared" si="57"/>
        <v>44197</v>
      </c>
      <c r="I916">
        <f>SUMIFS('[1]Monthly unit'!$C:$C,'[1]Monthly unit'!$A:$A,'[1]Final sheet'!A916,'[1]Monthly unit'!$B:$B,'[1]Final sheet'!H916)</f>
        <v>92</v>
      </c>
      <c r="J916">
        <f t="shared" si="58"/>
        <v>1</v>
      </c>
      <c r="K916">
        <f t="shared" si="59"/>
        <v>2021</v>
      </c>
      <c r="L916">
        <f>ROUND(VLOOKUP(H916,'[1]Feeder energy'!$L:$P,2,FALSE)/1000,3)</f>
        <v>36538.711000000003</v>
      </c>
      <c r="M916">
        <f>ROUND(VLOOKUP(H916,'[1]Feeder energy'!$L:$P,3,FALSE)/1000,3)</f>
        <v>35270.14</v>
      </c>
      <c r="N916">
        <f>ROUND(VLOOKUP(H916,'[1]Feeder energy'!$L:$P,4,FALSE)/1000,3)</f>
        <v>32465.487000000001</v>
      </c>
      <c r="O916">
        <f>ROUND(VLOOKUP(H916,'[1]Feeder energy'!$L:$P,5,FALSE)/1000,3)</f>
        <v>40579.044999999998</v>
      </c>
      <c r="P916">
        <f t="shared" si="56"/>
        <v>1</v>
      </c>
      <c r="Q916" t="s">
        <v>19</v>
      </c>
    </row>
    <row r="917" spans="1:17" x14ac:dyDescent="0.25">
      <c r="A917" s="5">
        <v>110213005373</v>
      </c>
      <c r="B917" s="6">
        <v>44228</v>
      </c>
      <c r="C917">
        <v>8600</v>
      </c>
      <c r="D917">
        <v>8600</v>
      </c>
      <c r="E917">
        <v>74</v>
      </c>
      <c r="F917">
        <v>5000</v>
      </c>
      <c r="G917">
        <v>704.47321759258921</v>
      </c>
      <c r="H917" s="6">
        <f t="shared" si="57"/>
        <v>44197</v>
      </c>
      <c r="I917">
        <f>SUMIFS('[1]Monthly unit'!$C:$C,'[1]Monthly unit'!$A:$A,'[1]Final sheet'!A917,'[1]Monthly unit'!$B:$B,'[1]Final sheet'!H917)</f>
        <v>0</v>
      </c>
      <c r="J917">
        <f t="shared" si="58"/>
        <v>1</v>
      </c>
      <c r="K917">
        <f t="shared" si="59"/>
        <v>2021</v>
      </c>
      <c r="L917">
        <f>ROUND(VLOOKUP(H917,'[1]Feeder energy'!$L:$P,2,FALSE)/1000,3)</f>
        <v>36538.711000000003</v>
      </c>
      <c r="M917">
        <f>ROUND(VLOOKUP(H917,'[1]Feeder energy'!$L:$P,3,FALSE)/1000,3)</f>
        <v>35270.14</v>
      </c>
      <c r="N917">
        <f>ROUND(VLOOKUP(H917,'[1]Feeder energy'!$L:$P,4,FALSE)/1000,3)</f>
        <v>32465.487000000001</v>
      </c>
      <c r="O917">
        <f>ROUND(VLOOKUP(H917,'[1]Feeder energy'!$L:$P,5,FALSE)/1000,3)</f>
        <v>40579.044999999998</v>
      </c>
      <c r="P917">
        <f t="shared" si="56"/>
        <v>1</v>
      </c>
      <c r="Q917" t="s">
        <v>18</v>
      </c>
    </row>
    <row r="918" spans="1:17" x14ac:dyDescent="0.25">
      <c r="A918" s="5">
        <v>110213005374</v>
      </c>
      <c r="B918" s="6">
        <v>44228</v>
      </c>
      <c r="C918">
        <v>11000</v>
      </c>
      <c r="D918">
        <v>3000</v>
      </c>
      <c r="E918">
        <v>26</v>
      </c>
      <c r="F918">
        <v>5000</v>
      </c>
      <c r="G918">
        <v>430</v>
      </c>
      <c r="H918" s="6">
        <f t="shared" si="57"/>
        <v>44197</v>
      </c>
      <c r="I918">
        <f>SUMIFS('[1]Monthly unit'!$C:$C,'[1]Monthly unit'!$A:$A,'[1]Final sheet'!A918,'[1]Monthly unit'!$B:$B,'[1]Final sheet'!H918)</f>
        <v>33</v>
      </c>
      <c r="J918">
        <f t="shared" si="58"/>
        <v>1</v>
      </c>
      <c r="K918">
        <f t="shared" si="59"/>
        <v>2021</v>
      </c>
      <c r="L918">
        <f>ROUND(VLOOKUP(H918,'[1]Feeder energy'!$L:$P,2,FALSE)/1000,3)</f>
        <v>36538.711000000003</v>
      </c>
      <c r="M918">
        <f>ROUND(VLOOKUP(H918,'[1]Feeder energy'!$L:$P,3,FALSE)/1000,3)</f>
        <v>35270.14</v>
      </c>
      <c r="N918">
        <f>ROUND(VLOOKUP(H918,'[1]Feeder energy'!$L:$P,4,FALSE)/1000,3)</f>
        <v>32465.487000000001</v>
      </c>
      <c r="O918">
        <f>ROUND(VLOOKUP(H918,'[1]Feeder energy'!$L:$P,5,FALSE)/1000,3)</f>
        <v>40579.044999999998</v>
      </c>
      <c r="P918">
        <f t="shared" si="56"/>
        <v>1</v>
      </c>
      <c r="Q918" t="s">
        <v>18</v>
      </c>
    </row>
    <row r="919" spans="1:17" x14ac:dyDescent="0.25">
      <c r="A919" s="5">
        <v>110213005375</v>
      </c>
      <c r="B919" s="6">
        <v>44228</v>
      </c>
      <c r="C919">
        <v>8000</v>
      </c>
      <c r="D919">
        <v>2000</v>
      </c>
      <c r="E919">
        <v>110</v>
      </c>
      <c r="F919">
        <v>2000</v>
      </c>
      <c r="G919">
        <v>576</v>
      </c>
      <c r="H919" s="6">
        <f t="shared" si="57"/>
        <v>44197</v>
      </c>
      <c r="I919">
        <f>SUMIFS('[1]Monthly unit'!$C:$C,'[1]Monthly unit'!$A:$A,'[1]Final sheet'!A919,'[1]Monthly unit'!$B:$B,'[1]Final sheet'!H919)</f>
        <v>0</v>
      </c>
      <c r="J919">
        <f t="shared" si="58"/>
        <v>1</v>
      </c>
      <c r="K919">
        <f t="shared" si="59"/>
        <v>2021</v>
      </c>
      <c r="L919">
        <f>ROUND(VLOOKUP(H919,'[1]Feeder energy'!$L:$P,2,FALSE)/1000,3)</f>
        <v>36538.711000000003</v>
      </c>
      <c r="M919">
        <f>ROUND(VLOOKUP(H919,'[1]Feeder energy'!$L:$P,3,FALSE)/1000,3)</f>
        <v>35270.14</v>
      </c>
      <c r="N919">
        <f>ROUND(VLOOKUP(H919,'[1]Feeder energy'!$L:$P,4,FALSE)/1000,3)</f>
        <v>32465.487000000001</v>
      </c>
      <c r="O919">
        <f>ROUND(VLOOKUP(H919,'[1]Feeder energy'!$L:$P,5,FALSE)/1000,3)</f>
        <v>40579.044999999998</v>
      </c>
      <c r="P919">
        <f t="shared" si="56"/>
        <v>1</v>
      </c>
      <c r="Q919" t="s">
        <v>18</v>
      </c>
    </row>
    <row r="920" spans="1:17" x14ac:dyDescent="0.25">
      <c r="A920" s="5">
        <v>110213009040</v>
      </c>
      <c r="B920" s="6">
        <v>44228</v>
      </c>
      <c r="C920">
        <v>25000</v>
      </c>
      <c r="D920">
        <v>6000</v>
      </c>
      <c r="E920">
        <v>56</v>
      </c>
      <c r="F920">
        <v>10000</v>
      </c>
      <c r="G920">
        <v>518</v>
      </c>
      <c r="H920" s="6">
        <f t="shared" si="57"/>
        <v>44197</v>
      </c>
      <c r="I920">
        <f>SUMIFS('[1]Monthly unit'!$C:$C,'[1]Monthly unit'!$A:$A,'[1]Final sheet'!A920,'[1]Monthly unit'!$B:$B,'[1]Final sheet'!H920)</f>
        <v>82</v>
      </c>
      <c r="J920">
        <f t="shared" si="58"/>
        <v>1</v>
      </c>
      <c r="K920">
        <f t="shared" si="59"/>
        <v>2021</v>
      </c>
      <c r="L920">
        <f>ROUND(VLOOKUP(H920,'[1]Feeder energy'!$L:$P,2,FALSE)/1000,3)</f>
        <v>36538.711000000003</v>
      </c>
      <c r="M920">
        <f>ROUND(VLOOKUP(H920,'[1]Feeder energy'!$L:$P,3,FALSE)/1000,3)</f>
        <v>35270.14</v>
      </c>
      <c r="N920">
        <f>ROUND(VLOOKUP(H920,'[1]Feeder energy'!$L:$P,4,FALSE)/1000,3)</f>
        <v>32465.487000000001</v>
      </c>
      <c r="O920">
        <f>ROUND(VLOOKUP(H920,'[1]Feeder energy'!$L:$P,5,FALSE)/1000,3)</f>
        <v>40579.044999999998</v>
      </c>
      <c r="P920">
        <f t="shared" si="56"/>
        <v>1</v>
      </c>
      <c r="Q920" t="s">
        <v>18</v>
      </c>
    </row>
    <row r="921" spans="1:17" x14ac:dyDescent="0.25">
      <c r="A921" s="5">
        <v>110213009524</v>
      </c>
      <c r="B921" s="6">
        <v>44228</v>
      </c>
      <c r="C921">
        <v>19700</v>
      </c>
      <c r="D921">
        <v>6000</v>
      </c>
      <c r="E921">
        <v>125</v>
      </c>
      <c r="F921">
        <v>8000</v>
      </c>
      <c r="G921">
        <v>451</v>
      </c>
      <c r="H921" s="6">
        <f t="shared" si="57"/>
        <v>44197</v>
      </c>
      <c r="I921">
        <f>SUMIFS('[1]Monthly unit'!$C:$C,'[1]Monthly unit'!$A:$A,'[1]Final sheet'!A921,'[1]Monthly unit'!$B:$B,'[1]Final sheet'!H921)</f>
        <v>53</v>
      </c>
      <c r="J921">
        <f t="shared" si="58"/>
        <v>1</v>
      </c>
      <c r="K921">
        <f t="shared" si="59"/>
        <v>2021</v>
      </c>
      <c r="L921">
        <f>ROUND(VLOOKUP(H921,'[1]Feeder energy'!$L:$P,2,FALSE)/1000,3)</f>
        <v>36538.711000000003</v>
      </c>
      <c r="M921">
        <f>ROUND(VLOOKUP(H921,'[1]Feeder energy'!$L:$P,3,FALSE)/1000,3)</f>
        <v>35270.14</v>
      </c>
      <c r="N921">
        <f>ROUND(VLOOKUP(H921,'[1]Feeder energy'!$L:$P,4,FALSE)/1000,3)</f>
        <v>32465.487000000001</v>
      </c>
      <c r="O921">
        <f>ROUND(VLOOKUP(H921,'[1]Feeder energy'!$L:$P,5,FALSE)/1000,3)</f>
        <v>40579.044999999998</v>
      </c>
      <c r="P921">
        <f t="shared" si="56"/>
        <v>1</v>
      </c>
      <c r="Q921" t="s">
        <v>18</v>
      </c>
    </row>
    <row r="922" spans="1:17" x14ac:dyDescent="0.25">
      <c r="A922" s="5">
        <v>110213009614</v>
      </c>
      <c r="B922" s="6">
        <v>44228</v>
      </c>
      <c r="C922">
        <v>0</v>
      </c>
      <c r="D922">
        <v>937</v>
      </c>
      <c r="E922">
        <v>1103</v>
      </c>
      <c r="F922">
        <v>937</v>
      </c>
      <c r="G922">
        <v>1103</v>
      </c>
      <c r="H922" s="6">
        <f t="shared" si="57"/>
        <v>44197</v>
      </c>
      <c r="I922">
        <f>SUMIFS('[1]Monthly unit'!$C:$C,'[1]Monthly unit'!$A:$A,'[1]Final sheet'!A922,'[1]Monthly unit'!$B:$B,'[1]Final sheet'!H922)</f>
        <v>0</v>
      </c>
      <c r="J922">
        <f t="shared" si="58"/>
        <v>1</v>
      </c>
      <c r="K922">
        <f t="shared" si="59"/>
        <v>2021</v>
      </c>
      <c r="L922">
        <f>ROUND(VLOOKUP(H922,'[1]Feeder energy'!$L:$P,2,FALSE)/1000,3)</f>
        <v>36538.711000000003</v>
      </c>
      <c r="M922">
        <f>ROUND(VLOOKUP(H922,'[1]Feeder energy'!$L:$P,3,FALSE)/1000,3)</f>
        <v>35270.14</v>
      </c>
      <c r="N922">
        <f>ROUND(VLOOKUP(H922,'[1]Feeder energy'!$L:$P,4,FALSE)/1000,3)</f>
        <v>32465.487000000001</v>
      </c>
      <c r="O922">
        <f>ROUND(VLOOKUP(H922,'[1]Feeder energy'!$L:$P,5,FALSE)/1000,3)</f>
        <v>40579.044999999998</v>
      </c>
      <c r="P922">
        <f t="shared" si="56"/>
        <v>1</v>
      </c>
      <c r="Q922" t="s">
        <v>18</v>
      </c>
    </row>
    <row r="923" spans="1:17" x14ac:dyDescent="0.25">
      <c r="A923" s="5">
        <v>110213009685</v>
      </c>
      <c r="B923" s="6">
        <v>44228</v>
      </c>
      <c r="C923">
        <v>3000</v>
      </c>
      <c r="D923">
        <v>3000</v>
      </c>
      <c r="E923">
        <v>228</v>
      </c>
      <c r="F923">
        <v>3000</v>
      </c>
      <c r="G923">
        <v>412</v>
      </c>
      <c r="H923" s="6">
        <f t="shared" si="57"/>
        <v>44197</v>
      </c>
      <c r="I923">
        <f>SUMIFS('[1]Monthly unit'!$C:$C,'[1]Monthly unit'!$A:$A,'[1]Final sheet'!A923,'[1]Monthly unit'!$B:$B,'[1]Final sheet'!H923)</f>
        <v>37</v>
      </c>
      <c r="J923">
        <f t="shared" si="58"/>
        <v>1</v>
      </c>
      <c r="K923">
        <f t="shared" si="59"/>
        <v>2021</v>
      </c>
      <c r="L923">
        <f>ROUND(VLOOKUP(H923,'[1]Feeder energy'!$L:$P,2,FALSE)/1000,3)</f>
        <v>36538.711000000003</v>
      </c>
      <c r="M923">
        <f>ROUND(VLOOKUP(H923,'[1]Feeder energy'!$L:$P,3,FALSE)/1000,3)</f>
        <v>35270.14</v>
      </c>
      <c r="N923">
        <f>ROUND(VLOOKUP(H923,'[1]Feeder energy'!$L:$P,4,FALSE)/1000,3)</f>
        <v>32465.487000000001</v>
      </c>
      <c r="O923">
        <f>ROUND(VLOOKUP(H923,'[1]Feeder energy'!$L:$P,5,FALSE)/1000,3)</f>
        <v>40579.044999999998</v>
      </c>
      <c r="P923">
        <f t="shared" si="56"/>
        <v>1</v>
      </c>
      <c r="Q923" t="s">
        <v>18</v>
      </c>
    </row>
    <row r="924" spans="1:17" x14ac:dyDescent="0.25">
      <c r="A924" s="5">
        <v>110213010630</v>
      </c>
      <c r="B924" s="6">
        <v>44228</v>
      </c>
      <c r="C924">
        <v>220000</v>
      </c>
      <c r="D924">
        <v>30000</v>
      </c>
      <c r="E924">
        <v>45</v>
      </c>
      <c r="F924">
        <v>50000</v>
      </c>
      <c r="G924">
        <v>376</v>
      </c>
      <c r="H924" s="6">
        <f t="shared" si="57"/>
        <v>44197</v>
      </c>
      <c r="I924">
        <f>SUMIFS('[1]Monthly unit'!$C:$C,'[1]Monthly unit'!$A:$A,'[1]Final sheet'!A924,'[1]Monthly unit'!$B:$B,'[1]Final sheet'!H924)</f>
        <v>1451</v>
      </c>
      <c r="J924">
        <f t="shared" si="58"/>
        <v>1</v>
      </c>
      <c r="K924">
        <f t="shared" si="59"/>
        <v>2021</v>
      </c>
      <c r="L924">
        <f>ROUND(VLOOKUP(H924,'[1]Feeder energy'!$L:$P,2,FALSE)/1000,3)</f>
        <v>36538.711000000003</v>
      </c>
      <c r="M924">
        <f>ROUND(VLOOKUP(H924,'[1]Feeder energy'!$L:$P,3,FALSE)/1000,3)</f>
        <v>35270.14</v>
      </c>
      <c r="N924">
        <f>ROUND(VLOOKUP(H924,'[1]Feeder energy'!$L:$P,4,FALSE)/1000,3)</f>
        <v>32465.487000000001</v>
      </c>
      <c r="O924">
        <f>ROUND(VLOOKUP(H924,'[1]Feeder energy'!$L:$P,5,FALSE)/1000,3)</f>
        <v>40579.044999999998</v>
      </c>
      <c r="P924">
        <f t="shared" si="56"/>
        <v>1</v>
      </c>
      <c r="Q924" t="s">
        <v>18</v>
      </c>
    </row>
    <row r="925" spans="1:17" x14ac:dyDescent="0.25">
      <c r="A925" s="5">
        <v>110213011107</v>
      </c>
      <c r="B925" s="6">
        <v>44228</v>
      </c>
      <c r="C925">
        <v>0</v>
      </c>
      <c r="D925">
        <v>20000</v>
      </c>
      <c r="E925">
        <v>689</v>
      </c>
      <c r="F925">
        <v>20000</v>
      </c>
      <c r="G925">
        <v>689</v>
      </c>
      <c r="H925" s="6">
        <f t="shared" si="57"/>
        <v>44197</v>
      </c>
      <c r="I925">
        <f>SUMIFS('[1]Monthly unit'!$C:$C,'[1]Monthly unit'!$A:$A,'[1]Final sheet'!A925,'[1]Monthly unit'!$B:$B,'[1]Final sheet'!H925)</f>
        <v>0</v>
      </c>
      <c r="J925">
        <f t="shared" si="58"/>
        <v>1</v>
      </c>
      <c r="K925">
        <f t="shared" si="59"/>
        <v>2021</v>
      </c>
      <c r="L925">
        <f>ROUND(VLOOKUP(H925,'[1]Feeder energy'!$L:$P,2,FALSE)/1000,3)</f>
        <v>36538.711000000003</v>
      </c>
      <c r="M925">
        <f>ROUND(VLOOKUP(H925,'[1]Feeder energy'!$L:$P,3,FALSE)/1000,3)</f>
        <v>35270.14</v>
      </c>
      <c r="N925">
        <f>ROUND(VLOOKUP(H925,'[1]Feeder energy'!$L:$P,4,FALSE)/1000,3)</f>
        <v>32465.487000000001</v>
      </c>
      <c r="O925">
        <f>ROUND(VLOOKUP(H925,'[1]Feeder energy'!$L:$P,5,FALSE)/1000,3)</f>
        <v>40579.044999999998</v>
      </c>
      <c r="P925">
        <f t="shared" si="56"/>
        <v>1</v>
      </c>
      <c r="Q925" t="s">
        <v>18</v>
      </c>
    </row>
    <row r="926" spans="1:17" x14ac:dyDescent="0.25">
      <c r="A926" s="5">
        <v>110213011197</v>
      </c>
      <c r="B926" s="6">
        <v>44228</v>
      </c>
      <c r="C926">
        <v>125000</v>
      </c>
      <c r="D926">
        <v>15000</v>
      </c>
      <c r="E926">
        <v>40</v>
      </c>
      <c r="F926">
        <v>25000</v>
      </c>
      <c r="G926">
        <v>374</v>
      </c>
      <c r="H926" s="6">
        <f t="shared" si="57"/>
        <v>44197</v>
      </c>
      <c r="I926">
        <f>SUMIFS('[1]Monthly unit'!$C:$C,'[1]Monthly unit'!$A:$A,'[1]Final sheet'!A926,'[1]Monthly unit'!$B:$B,'[1]Final sheet'!H926)</f>
        <v>854</v>
      </c>
      <c r="J926">
        <f t="shared" si="58"/>
        <v>1</v>
      </c>
      <c r="K926">
        <f t="shared" si="59"/>
        <v>2021</v>
      </c>
      <c r="L926">
        <f>ROUND(VLOOKUP(H926,'[1]Feeder energy'!$L:$P,2,FALSE)/1000,3)</f>
        <v>36538.711000000003</v>
      </c>
      <c r="M926">
        <f>ROUND(VLOOKUP(H926,'[1]Feeder energy'!$L:$P,3,FALSE)/1000,3)</f>
        <v>35270.14</v>
      </c>
      <c r="N926">
        <f>ROUND(VLOOKUP(H926,'[1]Feeder energy'!$L:$P,4,FALSE)/1000,3)</f>
        <v>32465.487000000001</v>
      </c>
      <c r="O926">
        <f>ROUND(VLOOKUP(H926,'[1]Feeder energy'!$L:$P,5,FALSE)/1000,3)</f>
        <v>40579.044999999998</v>
      </c>
      <c r="P926">
        <f t="shared" si="56"/>
        <v>1</v>
      </c>
      <c r="Q926" t="s">
        <v>18</v>
      </c>
    </row>
    <row r="927" spans="1:17" x14ac:dyDescent="0.25">
      <c r="A927" s="5">
        <v>110213011209</v>
      </c>
      <c r="B927" s="6">
        <v>44228</v>
      </c>
      <c r="C927">
        <v>100000</v>
      </c>
      <c r="D927">
        <v>25000</v>
      </c>
      <c r="E927">
        <v>33</v>
      </c>
      <c r="F927">
        <v>25000</v>
      </c>
      <c r="G927">
        <v>419</v>
      </c>
      <c r="H927" s="6">
        <f t="shared" si="57"/>
        <v>44197</v>
      </c>
      <c r="I927">
        <f>SUMIFS('[1]Monthly unit'!$C:$C,'[1]Monthly unit'!$A:$A,'[1]Final sheet'!A927,'[1]Monthly unit'!$B:$B,'[1]Final sheet'!H927)</f>
        <v>368</v>
      </c>
      <c r="J927">
        <f t="shared" si="58"/>
        <v>1</v>
      </c>
      <c r="K927">
        <f t="shared" si="59"/>
        <v>2021</v>
      </c>
      <c r="L927">
        <f>ROUND(VLOOKUP(H927,'[1]Feeder energy'!$L:$P,2,FALSE)/1000,3)</f>
        <v>36538.711000000003</v>
      </c>
      <c r="M927">
        <f>ROUND(VLOOKUP(H927,'[1]Feeder energy'!$L:$P,3,FALSE)/1000,3)</f>
        <v>35270.14</v>
      </c>
      <c r="N927">
        <f>ROUND(VLOOKUP(H927,'[1]Feeder energy'!$L:$P,4,FALSE)/1000,3)</f>
        <v>32465.487000000001</v>
      </c>
      <c r="O927">
        <f>ROUND(VLOOKUP(H927,'[1]Feeder energy'!$L:$P,5,FALSE)/1000,3)</f>
        <v>40579.044999999998</v>
      </c>
      <c r="P927">
        <f t="shared" si="56"/>
        <v>1</v>
      </c>
      <c r="Q927" t="s">
        <v>18</v>
      </c>
    </row>
    <row r="928" spans="1:17" x14ac:dyDescent="0.25">
      <c r="A928" s="5">
        <v>110213011348</v>
      </c>
      <c r="B928" s="6">
        <v>44228</v>
      </c>
      <c r="C928">
        <v>30000</v>
      </c>
      <c r="D928">
        <v>30000</v>
      </c>
      <c r="E928">
        <v>145</v>
      </c>
      <c r="F928">
        <v>20000</v>
      </c>
      <c r="G928">
        <v>480</v>
      </c>
      <c r="H928" s="6">
        <f t="shared" si="57"/>
        <v>44197</v>
      </c>
      <c r="I928">
        <f>SUMIFS('[1]Monthly unit'!$C:$C,'[1]Monthly unit'!$A:$A,'[1]Final sheet'!A928,'[1]Monthly unit'!$B:$B,'[1]Final sheet'!H928)</f>
        <v>14</v>
      </c>
      <c r="J928">
        <f t="shared" si="58"/>
        <v>1</v>
      </c>
      <c r="K928">
        <f t="shared" si="59"/>
        <v>2021</v>
      </c>
      <c r="L928">
        <f>ROUND(VLOOKUP(H928,'[1]Feeder energy'!$L:$P,2,FALSE)/1000,3)</f>
        <v>36538.711000000003</v>
      </c>
      <c r="M928">
        <f>ROUND(VLOOKUP(H928,'[1]Feeder energy'!$L:$P,3,FALSE)/1000,3)</f>
        <v>35270.14</v>
      </c>
      <c r="N928">
        <f>ROUND(VLOOKUP(H928,'[1]Feeder energy'!$L:$P,4,FALSE)/1000,3)</f>
        <v>32465.487000000001</v>
      </c>
      <c r="O928">
        <f>ROUND(VLOOKUP(H928,'[1]Feeder energy'!$L:$P,5,FALSE)/1000,3)</f>
        <v>40579.044999999998</v>
      </c>
      <c r="P928">
        <f t="shared" si="56"/>
        <v>1</v>
      </c>
      <c r="Q928" t="s">
        <v>18</v>
      </c>
    </row>
    <row r="929" spans="1:17" x14ac:dyDescent="0.25">
      <c r="A929" s="5">
        <v>110213012736</v>
      </c>
      <c r="B929" s="6">
        <v>44228</v>
      </c>
      <c r="C929">
        <v>15000</v>
      </c>
      <c r="D929">
        <v>5000</v>
      </c>
      <c r="E929">
        <v>207</v>
      </c>
      <c r="F929">
        <v>2500</v>
      </c>
      <c r="G929">
        <v>451</v>
      </c>
      <c r="H929" s="6">
        <f t="shared" si="57"/>
        <v>44197</v>
      </c>
      <c r="I929">
        <f>SUMIFS('[1]Monthly unit'!$C:$C,'[1]Monthly unit'!$A:$A,'[1]Final sheet'!A929,'[1]Monthly unit'!$B:$B,'[1]Final sheet'!H929)</f>
        <v>6</v>
      </c>
      <c r="J929">
        <f t="shared" si="58"/>
        <v>1</v>
      </c>
      <c r="K929">
        <f t="shared" si="59"/>
        <v>2021</v>
      </c>
      <c r="L929">
        <f>ROUND(VLOOKUP(H929,'[1]Feeder energy'!$L:$P,2,FALSE)/1000,3)</f>
        <v>36538.711000000003</v>
      </c>
      <c r="M929">
        <f>ROUND(VLOOKUP(H929,'[1]Feeder energy'!$L:$P,3,FALSE)/1000,3)</f>
        <v>35270.14</v>
      </c>
      <c r="N929">
        <f>ROUND(VLOOKUP(H929,'[1]Feeder energy'!$L:$P,4,FALSE)/1000,3)</f>
        <v>32465.487000000001</v>
      </c>
      <c r="O929">
        <f>ROUND(VLOOKUP(H929,'[1]Feeder energy'!$L:$P,5,FALSE)/1000,3)</f>
        <v>40579.044999999998</v>
      </c>
      <c r="P929">
        <f t="shared" si="56"/>
        <v>1</v>
      </c>
      <c r="Q929" t="s">
        <v>18</v>
      </c>
    </row>
    <row r="930" spans="1:17" x14ac:dyDescent="0.25">
      <c r="A930" s="5">
        <v>110213013037</v>
      </c>
      <c r="B930" s="6">
        <v>44228</v>
      </c>
      <c r="C930">
        <v>10000</v>
      </c>
      <c r="D930">
        <v>5000</v>
      </c>
      <c r="E930">
        <v>160</v>
      </c>
      <c r="F930">
        <v>5000</v>
      </c>
      <c r="G930">
        <v>480</v>
      </c>
      <c r="H930" s="6">
        <f t="shared" si="57"/>
        <v>44197</v>
      </c>
      <c r="I930">
        <f>SUMIFS('[1]Monthly unit'!$C:$C,'[1]Monthly unit'!$A:$A,'[1]Final sheet'!A930,'[1]Monthly unit'!$B:$B,'[1]Final sheet'!H930)</f>
        <v>20</v>
      </c>
      <c r="J930">
        <f t="shared" si="58"/>
        <v>1</v>
      </c>
      <c r="K930">
        <f t="shared" si="59"/>
        <v>2021</v>
      </c>
      <c r="L930">
        <f>ROUND(VLOOKUP(H930,'[1]Feeder energy'!$L:$P,2,FALSE)/1000,3)</f>
        <v>36538.711000000003</v>
      </c>
      <c r="M930">
        <f>ROUND(VLOOKUP(H930,'[1]Feeder energy'!$L:$P,3,FALSE)/1000,3)</f>
        <v>35270.14</v>
      </c>
      <c r="N930">
        <f>ROUND(VLOOKUP(H930,'[1]Feeder energy'!$L:$P,4,FALSE)/1000,3)</f>
        <v>32465.487000000001</v>
      </c>
      <c r="O930">
        <f>ROUND(VLOOKUP(H930,'[1]Feeder energy'!$L:$P,5,FALSE)/1000,3)</f>
        <v>40579.044999999998</v>
      </c>
      <c r="P930">
        <f t="shared" si="56"/>
        <v>1</v>
      </c>
      <c r="Q930" t="s">
        <v>18</v>
      </c>
    </row>
    <row r="931" spans="1:17" x14ac:dyDescent="0.25">
      <c r="A931" s="5">
        <v>110213013739</v>
      </c>
      <c r="B931" s="6">
        <v>44228</v>
      </c>
      <c r="C931">
        <v>42000</v>
      </c>
      <c r="D931">
        <v>15000</v>
      </c>
      <c r="E931">
        <v>5</v>
      </c>
      <c r="F931">
        <v>15000</v>
      </c>
      <c r="G931">
        <v>465</v>
      </c>
      <c r="H931" s="6">
        <f t="shared" si="57"/>
        <v>44197</v>
      </c>
      <c r="I931">
        <f>SUMIFS('[1]Monthly unit'!$C:$C,'[1]Monthly unit'!$A:$A,'[1]Final sheet'!A931,'[1]Monthly unit'!$B:$B,'[1]Final sheet'!H931)</f>
        <v>155</v>
      </c>
      <c r="J931">
        <f t="shared" si="58"/>
        <v>1</v>
      </c>
      <c r="K931">
        <f t="shared" si="59"/>
        <v>2021</v>
      </c>
      <c r="L931">
        <f>ROUND(VLOOKUP(H931,'[1]Feeder energy'!$L:$P,2,FALSE)/1000,3)</f>
        <v>36538.711000000003</v>
      </c>
      <c r="M931">
        <f>ROUND(VLOOKUP(H931,'[1]Feeder energy'!$L:$P,3,FALSE)/1000,3)</f>
        <v>35270.14</v>
      </c>
      <c r="N931">
        <f>ROUND(VLOOKUP(H931,'[1]Feeder energy'!$L:$P,4,FALSE)/1000,3)</f>
        <v>32465.487000000001</v>
      </c>
      <c r="O931">
        <f>ROUND(VLOOKUP(H931,'[1]Feeder energy'!$L:$P,5,FALSE)/1000,3)</f>
        <v>40579.044999999998</v>
      </c>
      <c r="P931">
        <f t="shared" si="56"/>
        <v>1</v>
      </c>
      <c r="Q931" t="s">
        <v>18</v>
      </c>
    </row>
    <row r="932" spans="1:17" x14ac:dyDescent="0.25">
      <c r="A932" s="5">
        <v>110213013971</v>
      </c>
      <c r="B932" s="6">
        <v>44228</v>
      </c>
      <c r="C932">
        <v>8000</v>
      </c>
      <c r="D932">
        <v>2000</v>
      </c>
      <c r="E932">
        <v>13</v>
      </c>
      <c r="F932">
        <v>2000</v>
      </c>
      <c r="G932">
        <v>436</v>
      </c>
      <c r="H932" s="6">
        <f t="shared" si="57"/>
        <v>44197</v>
      </c>
      <c r="I932">
        <f>SUMIFS('[1]Monthly unit'!$C:$C,'[1]Monthly unit'!$A:$A,'[1]Final sheet'!A932,'[1]Monthly unit'!$B:$B,'[1]Final sheet'!H932)</f>
        <v>20</v>
      </c>
      <c r="J932">
        <f t="shared" si="58"/>
        <v>1</v>
      </c>
      <c r="K932">
        <f t="shared" si="59"/>
        <v>2021</v>
      </c>
      <c r="L932">
        <f>ROUND(VLOOKUP(H932,'[1]Feeder energy'!$L:$P,2,FALSE)/1000,3)</f>
        <v>36538.711000000003</v>
      </c>
      <c r="M932">
        <f>ROUND(VLOOKUP(H932,'[1]Feeder energy'!$L:$P,3,FALSE)/1000,3)</f>
        <v>35270.14</v>
      </c>
      <c r="N932">
        <f>ROUND(VLOOKUP(H932,'[1]Feeder energy'!$L:$P,4,FALSE)/1000,3)</f>
        <v>32465.487000000001</v>
      </c>
      <c r="O932">
        <f>ROUND(VLOOKUP(H932,'[1]Feeder energy'!$L:$P,5,FALSE)/1000,3)</f>
        <v>40579.044999999998</v>
      </c>
      <c r="P932">
        <f t="shared" si="56"/>
        <v>1</v>
      </c>
      <c r="Q932" t="s">
        <v>18</v>
      </c>
    </row>
    <row r="933" spans="1:17" x14ac:dyDescent="0.25">
      <c r="A933" s="5">
        <v>110213014711</v>
      </c>
      <c r="B933" s="6">
        <v>44228</v>
      </c>
      <c r="C933">
        <v>15165</v>
      </c>
      <c r="D933">
        <v>1000</v>
      </c>
      <c r="E933">
        <v>144</v>
      </c>
      <c r="F933">
        <v>2500</v>
      </c>
      <c r="G933">
        <v>422</v>
      </c>
      <c r="H933" s="6">
        <f t="shared" si="57"/>
        <v>44197</v>
      </c>
      <c r="I933">
        <f>SUMIFS('[1]Monthly unit'!$C:$C,'[1]Monthly unit'!$A:$A,'[1]Final sheet'!A933,'[1]Monthly unit'!$B:$B,'[1]Final sheet'!H933)</f>
        <v>51</v>
      </c>
      <c r="J933">
        <f t="shared" si="58"/>
        <v>1</v>
      </c>
      <c r="K933">
        <f t="shared" si="59"/>
        <v>2021</v>
      </c>
      <c r="L933">
        <f>ROUND(VLOOKUP(H933,'[1]Feeder energy'!$L:$P,2,FALSE)/1000,3)</f>
        <v>36538.711000000003</v>
      </c>
      <c r="M933">
        <f>ROUND(VLOOKUP(H933,'[1]Feeder energy'!$L:$P,3,FALSE)/1000,3)</f>
        <v>35270.14</v>
      </c>
      <c r="N933">
        <f>ROUND(VLOOKUP(H933,'[1]Feeder energy'!$L:$P,4,FALSE)/1000,3)</f>
        <v>32465.487000000001</v>
      </c>
      <c r="O933">
        <f>ROUND(VLOOKUP(H933,'[1]Feeder energy'!$L:$P,5,FALSE)/1000,3)</f>
        <v>40579.044999999998</v>
      </c>
      <c r="P933">
        <f t="shared" si="56"/>
        <v>1</v>
      </c>
      <c r="Q933" t="s">
        <v>18</v>
      </c>
    </row>
    <row r="934" spans="1:17" x14ac:dyDescent="0.25">
      <c r="A934" s="5">
        <v>110213016284</v>
      </c>
      <c r="B934" s="6">
        <v>44228</v>
      </c>
      <c r="C934">
        <v>65000</v>
      </c>
      <c r="D934">
        <v>30000</v>
      </c>
      <c r="E934">
        <v>207</v>
      </c>
      <c r="F934">
        <v>27000</v>
      </c>
      <c r="G934">
        <v>688</v>
      </c>
      <c r="H934" s="6">
        <f t="shared" si="57"/>
        <v>44197</v>
      </c>
      <c r="I934">
        <f>SUMIFS('[1]Monthly unit'!$C:$C,'[1]Monthly unit'!$A:$A,'[1]Final sheet'!A934,'[1]Monthly unit'!$B:$B,'[1]Final sheet'!H934)</f>
        <v>408</v>
      </c>
      <c r="J934">
        <f t="shared" si="58"/>
        <v>1</v>
      </c>
      <c r="K934">
        <f t="shared" si="59"/>
        <v>2021</v>
      </c>
      <c r="L934">
        <f>ROUND(VLOOKUP(H934,'[1]Feeder energy'!$L:$P,2,FALSE)/1000,3)</f>
        <v>36538.711000000003</v>
      </c>
      <c r="M934">
        <f>ROUND(VLOOKUP(H934,'[1]Feeder energy'!$L:$P,3,FALSE)/1000,3)</f>
        <v>35270.14</v>
      </c>
      <c r="N934">
        <f>ROUND(VLOOKUP(H934,'[1]Feeder energy'!$L:$P,4,FALSE)/1000,3)</f>
        <v>32465.487000000001</v>
      </c>
      <c r="O934">
        <f>ROUND(VLOOKUP(H934,'[1]Feeder energy'!$L:$P,5,FALSE)/1000,3)</f>
        <v>40579.044999999998</v>
      </c>
      <c r="P934">
        <f t="shared" si="56"/>
        <v>1</v>
      </c>
      <c r="Q934" t="s">
        <v>18</v>
      </c>
    </row>
    <row r="935" spans="1:17" x14ac:dyDescent="0.25">
      <c r="A935" s="5">
        <v>110213017574</v>
      </c>
      <c r="B935" s="6">
        <v>44228</v>
      </c>
      <c r="C935">
        <v>0</v>
      </c>
      <c r="D935">
        <v>3000</v>
      </c>
      <c r="E935">
        <v>790</v>
      </c>
      <c r="F935">
        <v>3000</v>
      </c>
      <c r="G935">
        <v>790</v>
      </c>
      <c r="H935" s="6">
        <f t="shared" si="57"/>
        <v>44197</v>
      </c>
      <c r="I935">
        <f>SUMIFS('[1]Monthly unit'!$C:$C,'[1]Monthly unit'!$A:$A,'[1]Final sheet'!A935,'[1]Monthly unit'!$B:$B,'[1]Final sheet'!H935)</f>
        <v>0</v>
      </c>
      <c r="J935">
        <f t="shared" si="58"/>
        <v>1</v>
      </c>
      <c r="K935">
        <f t="shared" si="59"/>
        <v>2021</v>
      </c>
      <c r="L935">
        <f>ROUND(VLOOKUP(H935,'[1]Feeder energy'!$L:$P,2,FALSE)/1000,3)</f>
        <v>36538.711000000003</v>
      </c>
      <c r="M935">
        <f>ROUND(VLOOKUP(H935,'[1]Feeder energy'!$L:$P,3,FALSE)/1000,3)</f>
        <v>35270.14</v>
      </c>
      <c r="N935">
        <f>ROUND(VLOOKUP(H935,'[1]Feeder energy'!$L:$P,4,FALSE)/1000,3)</f>
        <v>32465.487000000001</v>
      </c>
      <c r="O935">
        <f>ROUND(VLOOKUP(H935,'[1]Feeder energy'!$L:$P,5,FALSE)/1000,3)</f>
        <v>40579.044999999998</v>
      </c>
      <c r="P935">
        <f t="shared" si="56"/>
        <v>1</v>
      </c>
      <c r="Q935" t="s">
        <v>18</v>
      </c>
    </row>
    <row r="936" spans="1:17" x14ac:dyDescent="0.25">
      <c r="A936" s="5">
        <v>110213018477</v>
      </c>
      <c r="B936" s="6">
        <v>44228</v>
      </c>
      <c r="C936">
        <v>40000</v>
      </c>
      <c r="D936">
        <v>20000</v>
      </c>
      <c r="E936">
        <v>189</v>
      </c>
      <c r="F936">
        <v>20000</v>
      </c>
      <c r="G936">
        <v>423</v>
      </c>
      <c r="H936" s="6">
        <f t="shared" si="57"/>
        <v>44197</v>
      </c>
      <c r="I936">
        <f>SUMIFS('[1]Monthly unit'!$C:$C,'[1]Monthly unit'!$A:$A,'[1]Final sheet'!A936,'[1]Monthly unit'!$B:$B,'[1]Final sheet'!H936)</f>
        <v>612</v>
      </c>
      <c r="J936">
        <f t="shared" si="58"/>
        <v>1</v>
      </c>
      <c r="K936">
        <f t="shared" si="59"/>
        <v>2021</v>
      </c>
      <c r="L936">
        <f>ROUND(VLOOKUP(H936,'[1]Feeder energy'!$L:$P,2,FALSE)/1000,3)</f>
        <v>36538.711000000003</v>
      </c>
      <c r="M936">
        <f>ROUND(VLOOKUP(H936,'[1]Feeder energy'!$L:$P,3,FALSE)/1000,3)</f>
        <v>35270.14</v>
      </c>
      <c r="N936">
        <f>ROUND(VLOOKUP(H936,'[1]Feeder energy'!$L:$P,4,FALSE)/1000,3)</f>
        <v>32465.487000000001</v>
      </c>
      <c r="O936">
        <f>ROUND(VLOOKUP(H936,'[1]Feeder energy'!$L:$P,5,FALSE)/1000,3)</f>
        <v>40579.044999999998</v>
      </c>
      <c r="P936">
        <f t="shared" si="56"/>
        <v>1</v>
      </c>
      <c r="Q936" t="s">
        <v>18</v>
      </c>
    </row>
    <row r="937" spans="1:17" x14ac:dyDescent="0.25">
      <c r="A937" s="5">
        <v>110213019055</v>
      </c>
      <c r="B937" s="6">
        <v>44228</v>
      </c>
      <c r="C937">
        <v>99000</v>
      </c>
      <c r="D937">
        <v>30000</v>
      </c>
      <c r="E937">
        <v>21</v>
      </c>
      <c r="F937">
        <v>20000</v>
      </c>
      <c r="G937">
        <v>423</v>
      </c>
      <c r="H937" s="6">
        <f t="shared" si="57"/>
        <v>44197</v>
      </c>
      <c r="I937">
        <f>SUMIFS('[1]Monthly unit'!$C:$C,'[1]Monthly unit'!$A:$A,'[1]Final sheet'!A937,'[1]Monthly unit'!$B:$B,'[1]Final sheet'!H937)</f>
        <v>1131</v>
      </c>
      <c r="J937">
        <f t="shared" si="58"/>
        <v>1</v>
      </c>
      <c r="K937">
        <f t="shared" si="59"/>
        <v>2021</v>
      </c>
      <c r="L937">
        <f>ROUND(VLOOKUP(H937,'[1]Feeder energy'!$L:$P,2,FALSE)/1000,3)</f>
        <v>36538.711000000003</v>
      </c>
      <c r="M937">
        <f>ROUND(VLOOKUP(H937,'[1]Feeder energy'!$L:$P,3,FALSE)/1000,3)</f>
        <v>35270.14</v>
      </c>
      <c r="N937">
        <f>ROUND(VLOOKUP(H937,'[1]Feeder energy'!$L:$P,4,FALSE)/1000,3)</f>
        <v>32465.487000000001</v>
      </c>
      <c r="O937">
        <f>ROUND(VLOOKUP(H937,'[1]Feeder energy'!$L:$P,5,FALSE)/1000,3)</f>
        <v>40579.044999999998</v>
      </c>
      <c r="P937">
        <f t="shared" si="56"/>
        <v>1</v>
      </c>
      <c r="Q937" t="s">
        <v>18</v>
      </c>
    </row>
    <row r="938" spans="1:17" x14ac:dyDescent="0.25">
      <c r="A938" s="5">
        <v>110213019239</v>
      </c>
      <c r="B938" s="6">
        <v>44228</v>
      </c>
      <c r="C938">
        <v>70000</v>
      </c>
      <c r="D938">
        <v>30000</v>
      </c>
      <c r="E938">
        <v>21</v>
      </c>
      <c r="F938">
        <v>20000</v>
      </c>
      <c r="G938">
        <v>423</v>
      </c>
      <c r="H938" s="6">
        <f t="shared" si="57"/>
        <v>44197</v>
      </c>
      <c r="I938">
        <f>SUMIFS('[1]Monthly unit'!$C:$C,'[1]Monthly unit'!$A:$A,'[1]Final sheet'!A938,'[1]Monthly unit'!$B:$B,'[1]Final sheet'!H938)</f>
        <v>627</v>
      </c>
      <c r="J938">
        <f t="shared" si="58"/>
        <v>1</v>
      </c>
      <c r="K938">
        <f t="shared" si="59"/>
        <v>2021</v>
      </c>
      <c r="L938">
        <f>ROUND(VLOOKUP(H938,'[1]Feeder energy'!$L:$P,2,FALSE)/1000,3)</f>
        <v>36538.711000000003</v>
      </c>
      <c r="M938">
        <f>ROUND(VLOOKUP(H938,'[1]Feeder energy'!$L:$P,3,FALSE)/1000,3)</f>
        <v>35270.14</v>
      </c>
      <c r="N938">
        <f>ROUND(VLOOKUP(H938,'[1]Feeder energy'!$L:$P,4,FALSE)/1000,3)</f>
        <v>32465.487000000001</v>
      </c>
      <c r="O938">
        <f>ROUND(VLOOKUP(H938,'[1]Feeder energy'!$L:$P,5,FALSE)/1000,3)</f>
        <v>40579.044999999998</v>
      </c>
      <c r="P938">
        <f t="shared" si="56"/>
        <v>1</v>
      </c>
      <c r="Q938" t="s">
        <v>18</v>
      </c>
    </row>
    <row r="939" spans="1:17" x14ac:dyDescent="0.25">
      <c r="A939" s="5">
        <v>110213019516</v>
      </c>
      <c r="B939" s="6">
        <v>44228</v>
      </c>
      <c r="C939">
        <v>6000</v>
      </c>
      <c r="D939">
        <v>3000</v>
      </c>
      <c r="E939">
        <v>53</v>
      </c>
      <c r="F939">
        <v>5000</v>
      </c>
      <c r="G939">
        <v>506</v>
      </c>
      <c r="H939" s="6">
        <f t="shared" si="57"/>
        <v>44197</v>
      </c>
      <c r="I939">
        <f>SUMIFS('[1]Monthly unit'!$C:$C,'[1]Monthly unit'!$A:$A,'[1]Final sheet'!A939,'[1]Monthly unit'!$B:$B,'[1]Final sheet'!H939)</f>
        <v>19</v>
      </c>
      <c r="J939">
        <f t="shared" si="58"/>
        <v>1</v>
      </c>
      <c r="K939">
        <f t="shared" si="59"/>
        <v>2021</v>
      </c>
      <c r="L939">
        <f>ROUND(VLOOKUP(H939,'[1]Feeder energy'!$L:$P,2,FALSE)/1000,3)</f>
        <v>36538.711000000003</v>
      </c>
      <c r="M939">
        <f>ROUND(VLOOKUP(H939,'[1]Feeder energy'!$L:$P,3,FALSE)/1000,3)</f>
        <v>35270.14</v>
      </c>
      <c r="N939">
        <f>ROUND(VLOOKUP(H939,'[1]Feeder energy'!$L:$P,4,FALSE)/1000,3)</f>
        <v>32465.487000000001</v>
      </c>
      <c r="O939">
        <f>ROUND(VLOOKUP(H939,'[1]Feeder energy'!$L:$P,5,FALSE)/1000,3)</f>
        <v>40579.044999999998</v>
      </c>
      <c r="P939">
        <f t="shared" si="56"/>
        <v>1</v>
      </c>
      <c r="Q939" t="s">
        <v>18</v>
      </c>
    </row>
    <row r="940" spans="1:17" x14ac:dyDescent="0.25">
      <c r="A940" s="5">
        <v>110213020054</v>
      </c>
      <c r="B940" s="6">
        <v>44228</v>
      </c>
      <c r="C940">
        <v>90000</v>
      </c>
      <c r="D940">
        <v>50000</v>
      </c>
      <c r="E940">
        <v>18</v>
      </c>
      <c r="F940">
        <v>30000</v>
      </c>
      <c r="G940">
        <v>587</v>
      </c>
      <c r="H940" s="6">
        <f t="shared" si="57"/>
        <v>44197</v>
      </c>
      <c r="I940">
        <f>SUMIFS('[1]Monthly unit'!$C:$C,'[1]Monthly unit'!$A:$A,'[1]Final sheet'!A940,'[1]Monthly unit'!$B:$B,'[1]Final sheet'!H940)</f>
        <v>195</v>
      </c>
      <c r="J940">
        <f t="shared" si="58"/>
        <v>1</v>
      </c>
      <c r="K940">
        <f t="shared" si="59"/>
        <v>2021</v>
      </c>
      <c r="L940">
        <f>ROUND(VLOOKUP(H940,'[1]Feeder energy'!$L:$P,2,FALSE)/1000,3)</f>
        <v>36538.711000000003</v>
      </c>
      <c r="M940">
        <f>ROUND(VLOOKUP(H940,'[1]Feeder energy'!$L:$P,3,FALSE)/1000,3)</f>
        <v>35270.14</v>
      </c>
      <c r="N940">
        <f>ROUND(VLOOKUP(H940,'[1]Feeder energy'!$L:$P,4,FALSE)/1000,3)</f>
        <v>32465.487000000001</v>
      </c>
      <c r="O940">
        <f>ROUND(VLOOKUP(H940,'[1]Feeder energy'!$L:$P,5,FALSE)/1000,3)</f>
        <v>40579.044999999998</v>
      </c>
      <c r="P940">
        <f t="shared" si="56"/>
        <v>1</v>
      </c>
      <c r="Q940" t="s">
        <v>18</v>
      </c>
    </row>
    <row r="941" spans="1:17" x14ac:dyDescent="0.25">
      <c r="A941" s="5">
        <v>110213021971</v>
      </c>
      <c r="B941" s="6">
        <v>44228</v>
      </c>
      <c r="C941">
        <v>6000</v>
      </c>
      <c r="D941">
        <v>3000</v>
      </c>
      <c r="E941">
        <v>74</v>
      </c>
      <c r="F941">
        <v>2000</v>
      </c>
      <c r="G941">
        <v>457</v>
      </c>
      <c r="H941" s="6">
        <f t="shared" si="57"/>
        <v>44197</v>
      </c>
      <c r="I941">
        <f>SUMIFS('[1]Monthly unit'!$C:$C,'[1]Monthly unit'!$A:$A,'[1]Final sheet'!A941,'[1]Monthly unit'!$B:$B,'[1]Final sheet'!H941)</f>
        <v>19</v>
      </c>
      <c r="J941">
        <f t="shared" si="58"/>
        <v>1</v>
      </c>
      <c r="K941">
        <f t="shared" si="59"/>
        <v>2021</v>
      </c>
      <c r="L941">
        <f>ROUND(VLOOKUP(H941,'[1]Feeder energy'!$L:$P,2,FALSE)/1000,3)</f>
        <v>36538.711000000003</v>
      </c>
      <c r="M941">
        <f>ROUND(VLOOKUP(H941,'[1]Feeder energy'!$L:$P,3,FALSE)/1000,3)</f>
        <v>35270.14</v>
      </c>
      <c r="N941">
        <f>ROUND(VLOOKUP(H941,'[1]Feeder energy'!$L:$P,4,FALSE)/1000,3)</f>
        <v>32465.487000000001</v>
      </c>
      <c r="O941">
        <f>ROUND(VLOOKUP(H941,'[1]Feeder energy'!$L:$P,5,FALSE)/1000,3)</f>
        <v>40579.044999999998</v>
      </c>
      <c r="P941">
        <f t="shared" si="56"/>
        <v>1</v>
      </c>
      <c r="Q941" t="s">
        <v>18</v>
      </c>
    </row>
    <row r="942" spans="1:17" x14ac:dyDescent="0.25">
      <c r="A942" s="5">
        <v>110213022418</v>
      </c>
      <c r="B942" s="6">
        <v>44228</v>
      </c>
      <c r="C942">
        <v>3336</v>
      </c>
      <c r="D942">
        <v>167</v>
      </c>
      <c r="E942">
        <v>98</v>
      </c>
      <c r="F942">
        <v>359</v>
      </c>
      <c r="G942">
        <v>372</v>
      </c>
      <c r="H942" s="6">
        <f t="shared" si="57"/>
        <v>44197</v>
      </c>
      <c r="I942">
        <f>SUMIFS('[1]Monthly unit'!$C:$C,'[1]Monthly unit'!$A:$A,'[1]Final sheet'!A942,'[1]Monthly unit'!$B:$B,'[1]Final sheet'!H942)</f>
        <v>7</v>
      </c>
      <c r="J942">
        <f t="shared" si="58"/>
        <v>1</v>
      </c>
      <c r="K942">
        <f t="shared" si="59"/>
        <v>2021</v>
      </c>
      <c r="L942">
        <f>ROUND(VLOOKUP(H942,'[1]Feeder energy'!$L:$P,2,FALSE)/1000,3)</f>
        <v>36538.711000000003</v>
      </c>
      <c r="M942">
        <f>ROUND(VLOOKUP(H942,'[1]Feeder energy'!$L:$P,3,FALSE)/1000,3)</f>
        <v>35270.14</v>
      </c>
      <c r="N942">
        <f>ROUND(VLOOKUP(H942,'[1]Feeder energy'!$L:$P,4,FALSE)/1000,3)</f>
        <v>32465.487000000001</v>
      </c>
      <c r="O942">
        <f>ROUND(VLOOKUP(H942,'[1]Feeder energy'!$L:$P,5,FALSE)/1000,3)</f>
        <v>40579.044999999998</v>
      </c>
      <c r="P942">
        <f t="shared" si="56"/>
        <v>1</v>
      </c>
      <c r="Q942" t="s">
        <v>19</v>
      </c>
    </row>
    <row r="943" spans="1:17" x14ac:dyDescent="0.25">
      <c r="A943" s="5">
        <v>110213024785</v>
      </c>
      <c r="B943" s="6">
        <v>44228</v>
      </c>
      <c r="C943">
        <v>75000</v>
      </c>
      <c r="D943">
        <v>25000</v>
      </c>
      <c r="E943">
        <v>154</v>
      </c>
      <c r="F943">
        <v>25000</v>
      </c>
      <c r="G943">
        <v>454</v>
      </c>
      <c r="H943" s="6">
        <f t="shared" si="57"/>
        <v>44197</v>
      </c>
      <c r="I943">
        <f>SUMIFS('[1]Monthly unit'!$C:$C,'[1]Monthly unit'!$A:$A,'[1]Final sheet'!A943,'[1]Monthly unit'!$B:$B,'[1]Final sheet'!H943)</f>
        <v>459</v>
      </c>
      <c r="J943">
        <f t="shared" si="58"/>
        <v>1</v>
      </c>
      <c r="K943">
        <f t="shared" si="59"/>
        <v>2021</v>
      </c>
      <c r="L943">
        <f>ROUND(VLOOKUP(H943,'[1]Feeder energy'!$L:$P,2,FALSE)/1000,3)</f>
        <v>36538.711000000003</v>
      </c>
      <c r="M943">
        <f>ROUND(VLOOKUP(H943,'[1]Feeder energy'!$L:$P,3,FALSE)/1000,3)</f>
        <v>35270.14</v>
      </c>
      <c r="N943">
        <f>ROUND(VLOOKUP(H943,'[1]Feeder energy'!$L:$P,4,FALSE)/1000,3)</f>
        <v>32465.487000000001</v>
      </c>
      <c r="O943">
        <f>ROUND(VLOOKUP(H943,'[1]Feeder energy'!$L:$P,5,FALSE)/1000,3)</f>
        <v>40579.044999999998</v>
      </c>
      <c r="P943">
        <f t="shared" si="56"/>
        <v>1</v>
      </c>
      <c r="Q943" t="s">
        <v>18</v>
      </c>
    </row>
    <row r="944" spans="1:17" x14ac:dyDescent="0.25">
      <c r="A944" s="5">
        <v>110213025327</v>
      </c>
      <c r="B944" s="6">
        <v>44228</v>
      </c>
      <c r="C944">
        <v>4755</v>
      </c>
      <c r="D944">
        <v>4755</v>
      </c>
      <c r="E944">
        <v>5</v>
      </c>
      <c r="F944">
        <v>6000</v>
      </c>
      <c r="G944">
        <v>546</v>
      </c>
      <c r="H944" s="6">
        <f t="shared" si="57"/>
        <v>44197</v>
      </c>
      <c r="I944">
        <f>SUMIFS('[1]Monthly unit'!$C:$C,'[1]Monthly unit'!$A:$A,'[1]Final sheet'!A944,'[1]Monthly unit'!$B:$B,'[1]Final sheet'!H944)</f>
        <v>0</v>
      </c>
      <c r="J944">
        <f t="shared" si="58"/>
        <v>1</v>
      </c>
      <c r="K944">
        <f t="shared" si="59"/>
        <v>2021</v>
      </c>
      <c r="L944">
        <f>ROUND(VLOOKUP(H944,'[1]Feeder energy'!$L:$P,2,FALSE)/1000,3)</f>
        <v>36538.711000000003</v>
      </c>
      <c r="M944">
        <f>ROUND(VLOOKUP(H944,'[1]Feeder energy'!$L:$P,3,FALSE)/1000,3)</f>
        <v>35270.14</v>
      </c>
      <c r="N944">
        <f>ROUND(VLOOKUP(H944,'[1]Feeder energy'!$L:$P,4,FALSE)/1000,3)</f>
        <v>32465.487000000001</v>
      </c>
      <c r="O944">
        <f>ROUND(VLOOKUP(H944,'[1]Feeder energy'!$L:$P,5,FALSE)/1000,3)</f>
        <v>40579.044999999998</v>
      </c>
      <c r="P944">
        <f t="shared" si="56"/>
        <v>1</v>
      </c>
      <c r="Q944" t="s">
        <v>18</v>
      </c>
    </row>
    <row r="945" spans="1:17" x14ac:dyDescent="0.25">
      <c r="A945" s="5">
        <v>110213027767</v>
      </c>
      <c r="B945" s="6">
        <v>44228</v>
      </c>
      <c r="C945">
        <v>5000</v>
      </c>
      <c r="D945">
        <v>5000</v>
      </c>
      <c r="E945">
        <v>130</v>
      </c>
      <c r="H945" s="6">
        <f t="shared" si="57"/>
        <v>44197</v>
      </c>
      <c r="I945">
        <f>SUMIFS('[1]Monthly unit'!$C:$C,'[1]Monthly unit'!$A:$A,'[1]Final sheet'!A945,'[1]Monthly unit'!$B:$B,'[1]Final sheet'!H945)</f>
        <v>1</v>
      </c>
      <c r="J945">
        <f t="shared" si="58"/>
        <v>1</v>
      </c>
      <c r="K945">
        <f t="shared" si="59"/>
        <v>2021</v>
      </c>
      <c r="L945">
        <f>ROUND(VLOOKUP(H945,'[1]Feeder energy'!$L:$P,2,FALSE)/1000,3)</f>
        <v>36538.711000000003</v>
      </c>
      <c r="M945">
        <f>ROUND(VLOOKUP(H945,'[1]Feeder energy'!$L:$P,3,FALSE)/1000,3)</f>
        <v>35270.14</v>
      </c>
      <c r="N945">
        <f>ROUND(VLOOKUP(H945,'[1]Feeder energy'!$L:$P,4,FALSE)/1000,3)</f>
        <v>32465.487000000001</v>
      </c>
      <c r="O945">
        <f>ROUND(VLOOKUP(H945,'[1]Feeder energy'!$L:$P,5,FALSE)/1000,3)</f>
        <v>40579.044999999998</v>
      </c>
      <c r="P945">
        <f t="shared" si="56"/>
        <v>1</v>
      </c>
      <c r="Q945" t="s">
        <v>18</v>
      </c>
    </row>
    <row r="946" spans="1:17" x14ac:dyDescent="0.25">
      <c r="A946" s="5">
        <v>110214000636</v>
      </c>
      <c r="B946" s="6">
        <v>44228</v>
      </c>
      <c r="C946">
        <v>45000</v>
      </c>
      <c r="D946">
        <v>10000</v>
      </c>
      <c r="E946">
        <v>16</v>
      </c>
      <c r="F946">
        <v>10000</v>
      </c>
      <c r="G946">
        <v>403</v>
      </c>
      <c r="H946" s="6">
        <f t="shared" si="57"/>
        <v>44197</v>
      </c>
      <c r="I946">
        <f>SUMIFS('[1]Monthly unit'!$C:$C,'[1]Monthly unit'!$A:$A,'[1]Final sheet'!A946,'[1]Monthly unit'!$B:$B,'[1]Final sheet'!H946)</f>
        <v>237</v>
      </c>
      <c r="J946">
        <f t="shared" si="58"/>
        <v>1</v>
      </c>
      <c r="K946">
        <f t="shared" si="59"/>
        <v>2021</v>
      </c>
      <c r="L946">
        <f>ROUND(VLOOKUP(H946,'[1]Feeder energy'!$L:$P,2,FALSE)/1000,3)</f>
        <v>36538.711000000003</v>
      </c>
      <c r="M946">
        <f>ROUND(VLOOKUP(H946,'[1]Feeder energy'!$L:$P,3,FALSE)/1000,3)</f>
        <v>35270.14</v>
      </c>
      <c r="N946">
        <f>ROUND(VLOOKUP(H946,'[1]Feeder energy'!$L:$P,4,FALSE)/1000,3)</f>
        <v>32465.487000000001</v>
      </c>
      <c r="O946">
        <f>ROUND(VLOOKUP(H946,'[1]Feeder energy'!$L:$P,5,FALSE)/1000,3)</f>
        <v>40579.044999999998</v>
      </c>
      <c r="P946">
        <f t="shared" si="56"/>
        <v>1</v>
      </c>
      <c r="Q946" t="s">
        <v>18</v>
      </c>
    </row>
    <row r="947" spans="1:17" x14ac:dyDescent="0.25">
      <c r="A947" s="5">
        <v>110214001349</v>
      </c>
      <c r="B947" s="6">
        <v>44228</v>
      </c>
      <c r="C947">
        <v>0</v>
      </c>
      <c r="D947">
        <v>10000</v>
      </c>
      <c r="E947">
        <v>697.3945949074041</v>
      </c>
      <c r="F947">
        <v>10000</v>
      </c>
      <c r="G947">
        <v>697.3945949074041</v>
      </c>
      <c r="H947" s="6">
        <f t="shared" si="57"/>
        <v>44197</v>
      </c>
      <c r="I947">
        <f>SUMIFS('[1]Monthly unit'!$C:$C,'[1]Monthly unit'!$A:$A,'[1]Final sheet'!A947,'[1]Monthly unit'!$B:$B,'[1]Final sheet'!H947)</f>
        <v>0</v>
      </c>
      <c r="J947">
        <f t="shared" si="58"/>
        <v>1</v>
      </c>
      <c r="K947">
        <f t="shared" si="59"/>
        <v>2021</v>
      </c>
      <c r="L947">
        <f>ROUND(VLOOKUP(H947,'[1]Feeder energy'!$L:$P,2,FALSE)/1000,3)</f>
        <v>36538.711000000003</v>
      </c>
      <c r="M947">
        <f>ROUND(VLOOKUP(H947,'[1]Feeder energy'!$L:$P,3,FALSE)/1000,3)</f>
        <v>35270.14</v>
      </c>
      <c r="N947">
        <f>ROUND(VLOOKUP(H947,'[1]Feeder energy'!$L:$P,4,FALSE)/1000,3)</f>
        <v>32465.487000000001</v>
      </c>
      <c r="O947">
        <f>ROUND(VLOOKUP(H947,'[1]Feeder energy'!$L:$P,5,FALSE)/1000,3)</f>
        <v>40579.044999999998</v>
      </c>
      <c r="P947">
        <f t="shared" si="56"/>
        <v>1</v>
      </c>
      <c r="Q947" t="s">
        <v>18</v>
      </c>
    </row>
    <row r="948" spans="1:17" x14ac:dyDescent="0.25">
      <c r="A948" s="5">
        <v>110214001363</v>
      </c>
      <c r="B948" s="6">
        <v>44228</v>
      </c>
      <c r="C948">
        <v>12900</v>
      </c>
      <c r="D948">
        <v>1000</v>
      </c>
      <c r="E948">
        <v>34</v>
      </c>
      <c r="F948">
        <v>1500</v>
      </c>
      <c r="G948">
        <v>403</v>
      </c>
      <c r="H948" s="6">
        <f t="shared" si="57"/>
        <v>44197</v>
      </c>
      <c r="I948">
        <f>SUMIFS('[1]Monthly unit'!$C:$C,'[1]Monthly unit'!$A:$A,'[1]Final sheet'!A948,'[1]Monthly unit'!$B:$B,'[1]Final sheet'!H948)</f>
        <v>53</v>
      </c>
      <c r="J948">
        <f t="shared" si="58"/>
        <v>1</v>
      </c>
      <c r="K948">
        <f t="shared" si="59"/>
        <v>2021</v>
      </c>
      <c r="L948">
        <f>ROUND(VLOOKUP(H948,'[1]Feeder energy'!$L:$P,2,FALSE)/1000,3)</f>
        <v>36538.711000000003</v>
      </c>
      <c r="M948">
        <f>ROUND(VLOOKUP(H948,'[1]Feeder energy'!$L:$P,3,FALSE)/1000,3)</f>
        <v>35270.14</v>
      </c>
      <c r="N948">
        <f>ROUND(VLOOKUP(H948,'[1]Feeder energy'!$L:$P,4,FALSE)/1000,3)</f>
        <v>32465.487000000001</v>
      </c>
      <c r="O948">
        <f>ROUND(VLOOKUP(H948,'[1]Feeder energy'!$L:$P,5,FALSE)/1000,3)</f>
        <v>40579.044999999998</v>
      </c>
      <c r="P948">
        <f t="shared" si="56"/>
        <v>1</v>
      </c>
      <c r="Q948" t="s">
        <v>18</v>
      </c>
    </row>
    <row r="949" spans="1:17" x14ac:dyDescent="0.25">
      <c r="A949" s="5">
        <v>110214002461</v>
      </c>
      <c r="B949" s="6">
        <v>44228</v>
      </c>
      <c r="C949">
        <v>23000</v>
      </c>
      <c r="D949">
        <v>4000</v>
      </c>
      <c r="E949">
        <v>20</v>
      </c>
      <c r="F949">
        <v>2000</v>
      </c>
      <c r="G949">
        <v>391</v>
      </c>
      <c r="H949" s="6">
        <f t="shared" si="57"/>
        <v>44197</v>
      </c>
      <c r="I949">
        <f>SUMIFS('[1]Monthly unit'!$C:$C,'[1]Monthly unit'!$A:$A,'[1]Final sheet'!A949,'[1]Monthly unit'!$B:$B,'[1]Final sheet'!H949)</f>
        <v>185</v>
      </c>
      <c r="J949">
        <f t="shared" si="58"/>
        <v>1</v>
      </c>
      <c r="K949">
        <f t="shared" si="59"/>
        <v>2021</v>
      </c>
      <c r="L949">
        <f>ROUND(VLOOKUP(H949,'[1]Feeder energy'!$L:$P,2,FALSE)/1000,3)</f>
        <v>36538.711000000003</v>
      </c>
      <c r="M949">
        <f>ROUND(VLOOKUP(H949,'[1]Feeder energy'!$L:$P,3,FALSE)/1000,3)</f>
        <v>35270.14</v>
      </c>
      <c r="N949">
        <f>ROUND(VLOOKUP(H949,'[1]Feeder energy'!$L:$P,4,FALSE)/1000,3)</f>
        <v>32465.487000000001</v>
      </c>
      <c r="O949">
        <f>ROUND(VLOOKUP(H949,'[1]Feeder energy'!$L:$P,5,FALSE)/1000,3)</f>
        <v>40579.044999999998</v>
      </c>
      <c r="P949">
        <f t="shared" si="56"/>
        <v>1</v>
      </c>
      <c r="Q949" t="s">
        <v>18</v>
      </c>
    </row>
    <row r="950" spans="1:17" x14ac:dyDescent="0.25">
      <c r="A950" s="5">
        <v>110214002464</v>
      </c>
      <c r="B950" s="6">
        <v>44228</v>
      </c>
      <c r="C950">
        <v>85000</v>
      </c>
      <c r="D950">
        <v>20000</v>
      </c>
      <c r="E950">
        <v>73</v>
      </c>
      <c r="F950">
        <v>20000</v>
      </c>
      <c r="G950">
        <v>493</v>
      </c>
      <c r="H950" s="6">
        <f t="shared" si="57"/>
        <v>44197</v>
      </c>
      <c r="I950">
        <f>SUMIFS('[1]Monthly unit'!$C:$C,'[1]Monthly unit'!$A:$A,'[1]Final sheet'!A950,'[1]Monthly unit'!$B:$B,'[1]Final sheet'!H950)</f>
        <v>557</v>
      </c>
      <c r="J950">
        <f t="shared" si="58"/>
        <v>1</v>
      </c>
      <c r="K950">
        <f t="shared" si="59"/>
        <v>2021</v>
      </c>
      <c r="L950">
        <f>ROUND(VLOOKUP(H950,'[1]Feeder energy'!$L:$P,2,FALSE)/1000,3)</f>
        <v>36538.711000000003</v>
      </c>
      <c r="M950">
        <f>ROUND(VLOOKUP(H950,'[1]Feeder energy'!$L:$P,3,FALSE)/1000,3)</f>
        <v>35270.14</v>
      </c>
      <c r="N950">
        <f>ROUND(VLOOKUP(H950,'[1]Feeder energy'!$L:$P,4,FALSE)/1000,3)</f>
        <v>32465.487000000001</v>
      </c>
      <c r="O950">
        <f>ROUND(VLOOKUP(H950,'[1]Feeder energy'!$L:$P,5,FALSE)/1000,3)</f>
        <v>40579.044999999998</v>
      </c>
      <c r="P950">
        <f t="shared" si="56"/>
        <v>1</v>
      </c>
      <c r="Q950" t="s">
        <v>18</v>
      </c>
    </row>
    <row r="951" spans="1:17" x14ac:dyDescent="0.25">
      <c r="A951" s="5">
        <v>110214002466</v>
      </c>
      <c r="B951" s="6">
        <v>44228</v>
      </c>
      <c r="C951">
        <v>15000</v>
      </c>
      <c r="D951">
        <v>15000</v>
      </c>
      <c r="E951">
        <v>72</v>
      </c>
      <c r="F951">
        <v>10000</v>
      </c>
      <c r="G951">
        <v>614</v>
      </c>
      <c r="H951" s="6">
        <f t="shared" si="57"/>
        <v>44197</v>
      </c>
      <c r="I951">
        <f>SUMIFS('[1]Monthly unit'!$C:$C,'[1]Monthly unit'!$A:$A,'[1]Final sheet'!A951,'[1]Monthly unit'!$B:$B,'[1]Final sheet'!H951)</f>
        <v>277</v>
      </c>
      <c r="J951">
        <f t="shared" si="58"/>
        <v>1</v>
      </c>
      <c r="K951">
        <f t="shared" si="59"/>
        <v>2021</v>
      </c>
      <c r="L951">
        <f>ROUND(VLOOKUP(H951,'[1]Feeder energy'!$L:$P,2,FALSE)/1000,3)</f>
        <v>36538.711000000003</v>
      </c>
      <c r="M951">
        <f>ROUND(VLOOKUP(H951,'[1]Feeder energy'!$L:$P,3,FALSE)/1000,3)</f>
        <v>35270.14</v>
      </c>
      <c r="N951">
        <f>ROUND(VLOOKUP(H951,'[1]Feeder energy'!$L:$P,4,FALSE)/1000,3)</f>
        <v>32465.487000000001</v>
      </c>
      <c r="O951">
        <f>ROUND(VLOOKUP(H951,'[1]Feeder energy'!$L:$P,5,FALSE)/1000,3)</f>
        <v>40579.044999999998</v>
      </c>
      <c r="P951">
        <f t="shared" si="56"/>
        <v>1</v>
      </c>
      <c r="Q951" t="s">
        <v>18</v>
      </c>
    </row>
    <row r="952" spans="1:17" x14ac:dyDescent="0.25">
      <c r="A952" s="5">
        <v>110214002885</v>
      </c>
      <c r="B952" s="6">
        <v>44228</v>
      </c>
      <c r="C952">
        <v>85000</v>
      </c>
      <c r="D952">
        <v>25000</v>
      </c>
      <c r="E952">
        <v>87</v>
      </c>
      <c r="F952">
        <v>10000</v>
      </c>
      <c r="G952">
        <v>382</v>
      </c>
      <c r="H952" s="6">
        <f t="shared" si="57"/>
        <v>44197</v>
      </c>
      <c r="I952">
        <f>SUMIFS('[1]Monthly unit'!$C:$C,'[1]Monthly unit'!$A:$A,'[1]Final sheet'!A952,'[1]Monthly unit'!$B:$B,'[1]Final sheet'!H952)</f>
        <v>523</v>
      </c>
      <c r="J952">
        <f t="shared" si="58"/>
        <v>1</v>
      </c>
      <c r="K952">
        <f t="shared" si="59"/>
        <v>2021</v>
      </c>
      <c r="L952">
        <f>ROUND(VLOOKUP(H952,'[1]Feeder energy'!$L:$P,2,FALSE)/1000,3)</f>
        <v>36538.711000000003</v>
      </c>
      <c r="M952">
        <f>ROUND(VLOOKUP(H952,'[1]Feeder energy'!$L:$P,3,FALSE)/1000,3)</f>
        <v>35270.14</v>
      </c>
      <c r="N952">
        <f>ROUND(VLOOKUP(H952,'[1]Feeder energy'!$L:$P,4,FALSE)/1000,3)</f>
        <v>32465.487000000001</v>
      </c>
      <c r="O952">
        <f>ROUND(VLOOKUP(H952,'[1]Feeder energy'!$L:$P,5,FALSE)/1000,3)</f>
        <v>40579.044999999998</v>
      </c>
      <c r="P952">
        <f t="shared" si="56"/>
        <v>1</v>
      </c>
      <c r="Q952" t="s">
        <v>18</v>
      </c>
    </row>
    <row r="953" spans="1:17" x14ac:dyDescent="0.25">
      <c r="A953" s="5">
        <v>110214002901</v>
      </c>
      <c r="B953" s="6">
        <v>44228</v>
      </c>
      <c r="C953">
        <v>0</v>
      </c>
      <c r="D953">
        <v>9000</v>
      </c>
      <c r="E953">
        <v>573</v>
      </c>
      <c r="F953">
        <v>9000</v>
      </c>
      <c r="G953">
        <v>573</v>
      </c>
      <c r="H953" s="6">
        <f t="shared" si="57"/>
        <v>44197</v>
      </c>
      <c r="I953">
        <f>SUMIFS('[1]Monthly unit'!$C:$C,'[1]Monthly unit'!$A:$A,'[1]Final sheet'!A953,'[1]Monthly unit'!$B:$B,'[1]Final sheet'!H953)</f>
        <v>0</v>
      </c>
      <c r="J953">
        <f t="shared" si="58"/>
        <v>1</v>
      </c>
      <c r="K953">
        <f t="shared" si="59"/>
        <v>2021</v>
      </c>
      <c r="L953">
        <f>ROUND(VLOOKUP(H953,'[1]Feeder energy'!$L:$P,2,FALSE)/1000,3)</f>
        <v>36538.711000000003</v>
      </c>
      <c r="M953">
        <f>ROUND(VLOOKUP(H953,'[1]Feeder energy'!$L:$P,3,FALSE)/1000,3)</f>
        <v>35270.14</v>
      </c>
      <c r="N953">
        <f>ROUND(VLOOKUP(H953,'[1]Feeder energy'!$L:$P,4,FALSE)/1000,3)</f>
        <v>32465.487000000001</v>
      </c>
      <c r="O953">
        <f>ROUND(VLOOKUP(H953,'[1]Feeder energy'!$L:$P,5,FALSE)/1000,3)</f>
        <v>40579.044999999998</v>
      </c>
      <c r="P953">
        <f t="shared" si="56"/>
        <v>1</v>
      </c>
      <c r="Q953" t="s">
        <v>18</v>
      </c>
    </row>
    <row r="954" spans="1:17" x14ac:dyDescent="0.25">
      <c r="A954" s="5">
        <v>110214003597</v>
      </c>
      <c r="B954" s="6">
        <v>44228</v>
      </c>
      <c r="C954">
        <v>35000</v>
      </c>
      <c r="D954">
        <v>5000</v>
      </c>
      <c r="E954">
        <v>124</v>
      </c>
      <c r="F954">
        <v>10000</v>
      </c>
      <c r="G954">
        <v>381</v>
      </c>
      <c r="H954" s="6">
        <f t="shared" si="57"/>
        <v>44197</v>
      </c>
      <c r="I954">
        <f>SUMIFS('[1]Monthly unit'!$C:$C,'[1]Monthly unit'!$A:$A,'[1]Final sheet'!A954,'[1]Monthly unit'!$B:$B,'[1]Final sheet'!H954)</f>
        <v>242</v>
      </c>
      <c r="J954">
        <f t="shared" si="58"/>
        <v>1</v>
      </c>
      <c r="K954">
        <f t="shared" si="59"/>
        <v>2021</v>
      </c>
      <c r="L954">
        <f>ROUND(VLOOKUP(H954,'[1]Feeder energy'!$L:$P,2,FALSE)/1000,3)</f>
        <v>36538.711000000003</v>
      </c>
      <c r="M954">
        <f>ROUND(VLOOKUP(H954,'[1]Feeder energy'!$L:$P,3,FALSE)/1000,3)</f>
        <v>35270.14</v>
      </c>
      <c r="N954">
        <f>ROUND(VLOOKUP(H954,'[1]Feeder energy'!$L:$P,4,FALSE)/1000,3)</f>
        <v>32465.487000000001</v>
      </c>
      <c r="O954">
        <f>ROUND(VLOOKUP(H954,'[1]Feeder energy'!$L:$P,5,FALSE)/1000,3)</f>
        <v>40579.044999999998</v>
      </c>
      <c r="P954">
        <f t="shared" si="56"/>
        <v>1</v>
      </c>
      <c r="Q954" t="s">
        <v>18</v>
      </c>
    </row>
    <row r="955" spans="1:17" x14ac:dyDescent="0.25">
      <c r="A955" s="5">
        <v>110214004744</v>
      </c>
      <c r="B955" s="6">
        <v>44228</v>
      </c>
      <c r="C955">
        <v>20000</v>
      </c>
      <c r="D955">
        <v>20000</v>
      </c>
      <c r="E955">
        <v>278</v>
      </c>
      <c r="F955">
        <v>10000</v>
      </c>
      <c r="G955">
        <v>391</v>
      </c>
      <c r="H955" s="6">
        <f t="shared" si="57"/>
        <v>44197</v>
      </c>
      <c r="I955">
        <f>SUMIFS('[1]Monthly unit'!$C:$C,'[1]Monthly unit'!$A:$A,'[1]Final sheet'!A955,'[1]Monthly unit'!$B:$B,'[1]Final sheet'!H955)</f>
        <v>69</v>
      </c>
      <c r="J955">
        <f t="shared" si="58"/>
        <v>1</v>
      </c>
      <c r="K955">
        <f t="shared" si="59"/>
        <v>2021</v>
      </c>
      <c r="L955">
        <f>ROUND(VLOOKUP(H955,'[1]Feeder energy'!$L:$P,2,FALSE)/1000,3)</f>
        <v>36538.711000000003</v>
      </c>
      <c r="M955">
        <f>ROUND(VLOOKUP(H955,'[1]Feeder energy'!$L:$P,3,FALSE)/1000,3)</f>
        <v>35270.14</v>
      </c>
      <c r="N955">
        <f>ROUND(VLOOKUP(H955,'[1]Feeder energy'!$L:$P,4,FALSE)/1000,3)</f>
        <v>32465.487000000001</v>
      </c>
      <c r="O955">
        <f>ROUND(VLOOKUP(H955,'[1]Feeder energy'!$L:$P,5,FALSE)/1000,3)</f>
        <v>40579.044999999998</v>
      </c>
      <c r="P955">
        <f t="shared" si="56"/>
        <v>1</v>
      </c>
      <c r="Q955" t="s">
        <v>19</v>
      </c>
    </row>
    <row r="956" spans="1:17" x14ac:dyDescent="0.25">
      <c r="A956" s="5">
        <v>110214004746</v>
      </c>
      <c r="B956" s="6">
        <v>44228</v>
      </c>
      <c r="C956">
        <v>11706</v>
      </c>
      <c r="D956">
        <v>3085</v>
      </c>
      <c r="E956">
        <v>46</v>
      </c>
      <c r="F956">
        <v>1000</v>
      </c>
      <c r="G956">
        <v>433</v>
      </c>
      <c r="H956" s="6">
        <f t="shared" si="57"/>
        <v>44197</v>
      </c>
      <c r="I956">
        <f>SUMIFS('[1]Monthly unit'!$C:$C,'[1]Monthly unit'!$A:$A,'[1]Final sheet'!A956,'[1]Monthly unit'!$B:$B,'[1]Final sheet'!H956)</f>
        <v>39</v>
      </c>
      <c r="J956">
        <f t="shared" si="58"/>
        <v>1</v>
      </c>
      <c r="K956">
        <f t="shared" si="59"/>
        <v>2021</v>
      </c>
      <c r="L956">
        <f>ROUND(VLOOKUP(H956,'[1]Feeder energy'!$L:$P,2,FALSE)/1000,3)</f>
        <v>36538.711000000003</v>
      </c>
      <c r="M956">
        <f>ROUND(VLOOKUP(H956,'[1]Feeder energy'!$L:$P,3,FALSE)/1000,3)</f>
        <v>35270.14</v>
      </c>
      <c r="N956">
        <f>ROUND(VLOOKUP(H956,'[1]Feeder energy'!$L:$P,4,FALSE)/1000,3)</f>
        <v>32465.487000000001</v>
      </c>
      <c r="O956">
        <f>ROUND(VLOOKUP(H956,'[1]Feeder energy'!$L:$P,5,FALSE)/1000,3)</f>
        <v>40579.044999999998</v>
      </c>
      <c r="P956">
        <f t="shared" si="56"/>
        <v>1</v>
      </c>
      <c r="Q956" t="s">
        <v>18</v>
      </c>
    </row>
    <row r="957" spans="1:17" x14ac:dyDescent="0.25">
      <c r="A957" s="5">
        <v>110214006932</v>
      </c>
      <c r="B957" s="6">
        <v>44228</v>
      </c>
      <c r="C957">
        <v>3000</v>
      </c>
      <c r="D957">
        <v>3000</v>
      </c>
      <c r="E957">
        <v>217</v>
      </c>
      <c r="F957">
        <v>3000</v>
      </c>
      <c r="G957">
        <v>692.32339120370307</v>
      </c>
      <c r="H957" s="6">
        <f t="shared" si="57"/>
        <v>44197</v>
      </c>
      <c r="I957">
        <f>SUMIFS('[1]Monthly unit'!$C:$C,'[1]Monthly unit'!$A:$A,'[1]Final sheet'!A957,'[1]Monthly unit'!$B:$B,'[1]Final sheet'!H957)</f>
        <v>3</v>
      </c>
      <c r="J957">
        <f t="shared" si="58"/>
        <v>1</v>
      </c>
      <c r="K957">
        <f t="shared" si="59"/>
        <v>2021</v>
      </c>
      <c r="L957">
        <f>ROUND(VLOOKUP(H957,'[1]Feeder energy'!$L:$P,2,FALSE)/1000,3)</f>
        <v>36538.711000000003</v>
      </c>
      <c r="M957">
        <f>ROUND(VLOOKUP(H957,'[1]Feeder energy'!$L:$P,3,FALSE)/1000,3)</f>
        <v>35270.14</v>
      </c>
      <c r="N957">
        <f>ROUND(VLOOKUP(H957,'[1]Feeder energy'!$L:$P,4,FALSE)/1000,3)</f>
        <v>32465.487000000001</v>
      </c>
      <c r="O957">
        <f>ROUND(VLOOKUP(H957,'[1]Feeder energy'!$L:$P,5,FALSE)/1000,3)</f>
        <v>40579.044999999998</v>
      </c>
      <c r="P957">
        <f t="shared" si="56"/>
        <v>1</v>
      </c>
      <c r="Q957" t="s">
        <v>19</v>
      </c>
    </row>
    <row r="958" spans="1:17" x14ac:dyDescent="0.25">
      <c r="A958" s="5">
        <v>110214007151</v>
      </c>
      <c r="B958" s="6">
        <v>44228</v>
      </c>
      <c r="C958">
        <v>3210</v>
      </c>
      <c r="D958">
        <v>1210</v>
      </c>
      <c r="E958">
        <v>74</v>
      </c>
      <c r="F958">
        <v>1000</v>
      </c>
      <c r="G958">
        <v>368</v>
      </c>
      <c r="H958" s="6">
        <f t="shared" si="57"/>
        <v>44197</v>
      </c>
      <c r="I958">
        <f>SUMIFS('[1]Monthly unit'!$C:$C,'[1]Monthly unit'!$A:$A,'[1]Final sheet'!A958,'[1]Monthly unit'!$B:$B,'[1]Final sheet'!H958)</f>
        <v>4</v>
      </c>
      <c r="J958">
        <f t="shared" si="58"/>
        <v>1</v>
      </c>
      <c r="K958">
        <f t="shared" si="59"/>
        <v>2021</v>
      </c>
      <c r="L958">
        <f>ROUND(VLOOKUP(H958,'[1]Feeder energy'!$L:$P,2,FALSE)/1000,3)</f>
        <v>36538.711000000003</v>
      </c>
      <c r="M958">
        <f>ROUND(VLOOKUP(H958,'[1]Feeder energy'!$L:$P,3,FALSE)/1000,3)</f>
        <v>35270.14</v>
      </c>
      <c r="N958">
        <f>ROUND(VLOOKUP(H958,'[1]Feeder energy'!$L:$P,4,FALSE)/1000,3)</f>
        <v>32465.487000000001</v>
      </c>
      <c r="O958">
        <f>ROUND(VLOOKUP(H958,'[1]Feeder energy'!$L:$P,5,FALSE)/1000,3)</f>
        <v>40579.044999999998</v>
      </c>
      <c r="P958">
        <f t="shared" si="56"/>
        <v>1</v>
      </c>
      <c r="Q958" t="s">
        <v>18</v>
      </c>
    </row>
    <row r="959" spans="1:17" x14ac:dyDescent="0.25">
      <c r="A959" s="5">
        <v>110214009022</v>
      </c>
      <c r="B959" s="6">
        <v>44228</v>
      </c>
      <c r="C959">
        <v>70000</v>
      </c>
      <c r="D959">
        <v>30000</v>
      </c>
      <c r="E959">
        <v>69</v>
      </c>
      <c r="F959">
        <v>20000</v>
      </c>
      <c r="G959">
        <v>423</v>
      </c>
      <c r="H959" s="6">
        <f t="shared" si="57"/>
        <v>44197</v>
      </c>
      <c r="I959">
        <f>SUMIFS('[1]Monthly unit'!$C:$C,'[1]Monthly unit'!$A:$A,'[1]Final sheet'!A959,'[1]Monthly unit'!$B:$B,'[1]Final sheet'!H959)</f>
        <v>290</v>
      </c>
      <c r="J959">
        <f t="shared" si="58"/>
        <v>1</v>
      </c>
      <c r="K959">
        <f t="shared" si="59"/>
        <v>2021</v>
      </c>
      <c r="L959">
        <f>ROUND(VLOOKUP(H959,'[1]Feeder energy'!$L:$P,2,FALSE)/1000,3)</f>
        <v>36538.711000000003</v>
      </c>
      <c r="M959">
        <f>ROUND(VLOOKUP(H959,'[1]Feeder energy'!$L:$P,3,FALSE)/1000,3)</f>
        <v>35270.14</v>
      </c>
      <c r="N959">
        <f>ROUND(VLOOKUP(H959,'[1]Feeder energy'!$L:$P,4,FALSE)/1000,3)</f>
        <v>32465.487000000001</v>
      </c>
      <c r="O959">
        <f>ROUND(VLOOKUP(H959,'[1]Feeder energy'!$L:$P,5,FALSE)/1000,3)</f>
        <v>40579.044999999998</v>
      </c>
      <c r="P959">
        <f t="shared" si="56"/>
        <v>1</v>
      </c>
      <c r="Q959" t="s">
        <v>18</v>
      </c>
    </row>
    <row r="960" spans="1:17" x14ac:dyDescent="0.25">
      <c r="A960" s="5">
        <v>110214009045</v>
      </c>
      <c r="B960" s="6">
        <v>44228</v>
      </c>
      <c r="C960">
        <v>70000</v>
      </c>
      <c r="D960">
        <v>30000</v>
      </c>
      <c r="E960">
        <v>69</v>
      </c>
      <c r="F960">
        <v>20000</v>
      </c>
      <c r="G960">
        <v>423</v>
      </c>
      <c r="H960" s="6">
        <f t="shared" si="57"/>
        <v>44197</v>
      </c>
      <c r="I960">
        <f>SUMIFS('[1]Monthly unit'!$C:$C,'[1]Monthly unit'!$A:$A,'[1]Final sheet'!A960,'[1]Monthly unit'!$B:$B,'[1]Final sheet'!H960)</f>
        <v>772</v>
      </c>
      <c r="J960">
        <f t="shared" si="58"/>
        <v>1</v>
      </c>
      <c r="K960">
        <f t="shared" si="59"/>
        <v>2021</v>
      </c>
      <c r="L960">
        <f>ROUND(VLOOKUP(H960,'[1]Feeder energy'!$L:$P,2,FALSE)/1000,3)</f>
        <v>36538.711000000003</v>
      </c>
      <c r="M960">
        <f>ROUND(VLOOKUP(H960,'[1]Feeder energy'!$L:$P,3,FALSE)/1000,3)</f>
        <v>35270.14</v>
      </c>
      <c r="N960">
        <f>ROUND(VLOOKUP(H960,'[1]Feeder energy'!$L:$P,4,FALSE)/1000,3)</f>
        <v>32465.487000000001</v>
      </c>
      <c r="O960">
        <f>ROUND(VLOOKUP(H960,'[1]Feeder energy'!$L:$P,5,FALSE)/1000,3)</f>
        <v>40579.044999999998</v>
      </c>
      <c r="P960">
        <f t="shared" si="56"/>
        <v>1</v>
      </c>
      <c r="Q960" t="s">
        <v>18</v>
      </c>
    </row>
    <row r="961" spans="1:17" x14ac:dyDescent="0.25">
      <c r="A961" s="5">
        <v>110214009050</v>
      </c>
      <c r="B961" s="6">
        <v>44228</v>
      </c>
      <c r="C961">
        <v>33000</v>
      </c>
      <c r="D961">
        <v>4000</v>
      </c>
      <c r="E961">
        <v>74</v>
      </c>
      <c r="F961">
        <v>5000</v>
      </c>
      <c r="G961">
        <v>483</v>
      </c>
      <c r="H961" s="6">
        <f t="shared" si="57"/>
        <v>44197</v>
      </c>
      <c r="I961">
        <f>SUMIFS('[1]Monthly unit'!$C:$C,'[1]Monthly unit'!$A:$A,'[1]Final sheet'!A961,'[1]Monthly unit'!$B:$B,'[1]Final sheet'!H961)</f>
        <v>238</v>
      </c>
      <c r="J961">
        <f t="shared" si="58"/>
        <v>1</v>
      </c>
      <c r="K961">
        <f t="shared" si="59"/>
        <v>2021</v>
      </c>
      <c r="L961">
        <f>ROUND(VLOOKUP(H961,'[1]Feeder energy'!$L:$P,2,FALSE)/1000,3)</f>
        <v>36538.711000000003</v>
      </c>
      <c r="M961">
        <f>ROUND(VLOOKUP(H961,'[1]Feeder energy'!$L:$P,3,FALSE)/1000,3)</f>
        <v>35270.14</v>
      </c>
      <c r="N961">
        <f>ROUND(VLOOKUP(H961,'[1]Feeder energy'!$L:$P,4,FALSE)/1000,3)</f>
        <v>32465.487000000001</v>
      </c>
      <c r="O961">
        <f>ROUND(VLOOKUP(H961,'[1]Feeder energy'!$L:$P,5,FALSE)/1000,3)</f>
        <v>40579.044999999998</v>
      </c>
      <c r="P961">
        <f t="shared" si="56"/>
        <v>1</v>
      </c>
      <c r="Q961" t="s">
        <v>18</v>
      </c>
    </row>
    <row r="962" spans="1:17" x14ac:dyDescent="0.25">
      <c r="A962" s="5">
        <v>110214009099</v>
      </c>
      <c r="B962" s="6">
        <v>44228</v>
      </c>
      <c r="C962">
        <v>0</v>
      </c>
      <c r="D962">
        <v>20000</v>
      </c>
      <c r="E962">
        <v>831</v>
      </c>
      <c r="F962">
        <v>20000</v>
      </c>
      <c r="G962">
        <v>831</v>
      </c>
      <c r="H962" s="6">
        <f t="shared" si="57"/>
        <v>44197</v>
      </c>
      <c r="I962">
        <f>SUMIFS('[1]Monthly unit'!$C:$C,'[1]Monthly unit'!$A:$A,'[1]Final sheet'!A962,'[1]Monthly unit'!$B:$B,'[1]Final sheet'!H962)</f>
        <v>0</v>
      </c>
      <c r="J962">
        <f t="shared" si="58"/>
        <v>1</v>
      </c>
      <c r="K962">
        <f t="shared" si="59"/>
        <v>2021</v>
      </c>
      <c r="L962">
        <f>ROUND(VLOOKUP(H962,'[1]Feeder energy'!$L:$P,2,FALSE)/1000,3)</f>
        <v>36538.711000000003</v>
      </c>
      <c r="M962">
        <f>ROUND(VLOOKUP(H962,'[1]Feeder energy'!$L:$P,3,FALSE)/1000,3)</f>
        <v>35270.14</v>
      </c>
      <c r="N962">
        <f>ROUND(VLOOKUP(H962,'[1]Feeder energy'!$L:$P,4,FALSE)/1000,3)</f>
        <v>32465.487000000001</v>
      </c>
      <c r="O962">
        <f>ROUND(VLOOKUP(H962,'[1]Feeder energy'!$L:$P,5,FALSE)/1000,3)</f>
        <v>40579.044999999998</v>
      </c>
      <c r="P962">
        <f t="shared" ref="P962:P1025" si="60">IF(AND(J962&gt;=4,J962&lt;7,K962=2020),0,IF(AND(C962=0,F962=0),0,1))</f>
        <v>1</v>
      </c>
      <c r="Q962" t="s">
        <v>18</v>
      </c>
    </row>
    <row r="963" spans="1:17" x14ac:dyDescent="0.25">
      <c r="A963" s="5">
        <v>110214009107</v>
      </c>
      <c r="B963" s="6">
        <v>44228</v>
      </c>
      <c r="C963">
        <v>32000</v>
      </c>
      <c r="D963">
        <v>10000</v>
      </c>
      <c r="E963">
        <v>196</v>
      </c>
      <c r="F963">
        <v>11000</v>
      </c>
      <c r="G963">
        <v>651</v>
      </c>
      <c r="H963" s="6">
        <f t="shared" ref="H963:H1026" si="61">EOMONTH(B963,-2)+1</f>
        <v>44197</v>
      </c>
      <c r="I963">
        <f>SUMIFS('[1]Monthly unit'!$C:$C,'[1]Monthly unit'!$A:$A,'[1]Final sheet'!A963,'[1]Monthly unit'!$B:$B,'[1]Final sheet'!H963)</f>
        <v>272</v>
      </c>
      <c r="J963">
        <f t="shared" ref="J963:J1026" si="62">MONTH(H963)</f>
        <v>1</v>
      </c>
      <c r="K963">
        <f t="shared" ref="K963:K1026" si="63">YEAR(H963)</f>
        <v>2021</v>
      </c>
      <c r="L963">
        <f>ROUND(VLOOKUP(H963,'[1]Feeder energy'!$L:$P,2,FALSE)/1000,3)</f>
        <v>36538.711000000003</v>
      </c>
      <c r="M963">
        <f>ROUND(VLOOKUP(H963,'[1]Feeder energy'!$L:$P,3,FALSE)/1000,3)</f>
        <v>35270.14</v>
      </c>
      <c r="N963">
        <f>ROUND(VLOOKUP(H963,'[1]Feeder energy'!$L:$P,4,FALSE)/1000,3)</f>
        <v>32465.487000000001</v>
      </c>
      <c r="O963">
        <f>ROUND(VLOOKUP(H963,'[1]Feeder energy'!$L:$P,5,FALSE)/1000,3)</f>
        <v>40579.044999999998</v>
      </c>
      <c r="P963">
        <f t="shared" si="60"/>
        <v>1</v>
      </c>
      <c r="Q963" t="s">
        <v>18</v>
      </c>
    </row>
    <row r="964" spans="1:17" x14ac:dyDescent="0.25">
      <c r="A964" s="5">
        <v>110214009239</v>
      </c>
      <c r="B964" s="6">
        <v>44228</v>
      </c>
      <c r="C964">
        <v>12000</v>
      </c>
      <c r="D964">
        <v>6000</v>
      </c>
      <c r="E964">
        <v>30</v>
      </c>
      <c r="F964">
        <v>6000</v>
      </c>
      <c r="G964">
        <v>453</v>
      </c>
      <c r="H964" s="6">
        <f t="shared" si="61"/>
        <v>44197</v>
      </c>
      <c r="I964">
        <f>SUMIFS('[1]Monthly unit'!$C:$C,'[1]Monthly unit'!$A:$A,'[1]Final sheet'!A964,'[1]Monthly unit'!$B:$B,'[1]Final sheet'!H964)</f>
        <v>55</v>
      </c>
      <c r="J964">
        <f t="shared" si="62"/>
        <v>1</v>
      </c>
      <c r="K964">
        <f t="shared" si="63"/>
        <v>2021</v>
      </c>
      <c r="L964">
        <f>ROUND(VLOOKUP(H964,'[1]Feeder energy'!$L:$P,2,FALSE)/1000,3)</f>
        <v>36538.711000000003</v>
      </c>
      <c r="M964">
        <f>ROUND(VLOOKUP(H964,'[1]Feeder energy'!$L:$P,3,FALSE)/1000,3)</f>
        <v>35270.14</v>
      </c>
      <c r="N964">
        <f>ROUND(VLOOKUP(H964,'[1]Feeder energy'!$L:$P,4,FALSE)/1000,3)</f>
        <v>32465.487000000001</v>
      </c>
      <c r="O964">
        <f>ROUND(VLOOKUP(H964,'[1]Feeder energy'!$L:$P,5,FALSE)/1000,3)</f>
        <v>40579.044999999998</v>
      </c>
      <c r="P964">
        <f t="shared" si="60"/>
        <v>1</v>
      </c>
      <c r="Q964" t="s">
        <v>19</v>
      </c>
    </row>
    <row r="965" spans="1:17" x14ac:dyDescent="0.25">
      <c r="A965" s="5">
        <v>110214009247</v>
      </c>
      <c r="B965" s="6">
        <v>44228</v>
      </c>
      <c r="C965">
        <v>15000</v>
      </c>
      <c r="D965">
        <v>5000</v>
      </c>
      <c r="E965">
        <v>25</v>
      </c>
      <c r="F965">
        <v>10000</v>
      </c>
      <c r="G965">
        <v>371</v>
      </c>
      <c r="H965" s="6">
        <f t="shared" si="61"/>
        <v>44197</v>
      </c>
      <c r="I965">
        <f>SUMIFS('[1]Monthly unit'!$C:$C,'[1]Monthly unit'!$A:$A,'[1]Final sheet'!A965,'[1]Monthly unit'!$B:$B,'[1]Final sheet'!H965)</f>
        <v>179</v>
      </c>
      <c r="J965">
        <f t="shared" si="62"/>
        <v>1</v>
      </c>
      <c r="K965">
        <f t="shared" si="63"/>
        <v>2021</v>
      </c>
      <c r="L965">
        <f>ROUND(VLOOKUP(H965,'[1]Feeder energy'!$L:$P,2,FALSE)/1000,3)</f>
        <v>36538.711000000003</v>
      </c>
      <c r="M965">
        <f>ROUND(VLOOKUP(H965,'[1]Feeder energy'!$L:$P,3,FALSE)/1000,3)</f>
        <v>35270.14</v>
      </c>
      <c r="N965">
        <f>ROUND(VLOOKUP(H965,'[1]Feeder energy'!$L:$P,4,FALSE)/1000,3)</f>
        <v>32465.487000000001</v>
      </c>
      <c r="O965">
        <f>ROUND(VLOOKUP(H965,'[1]Feeder energy'!$L:$P,5,FALSE)/1000,3)</f>
        <v>40579.044999999998</v>
      </c>
      <c r="P965">
        <f t="shared" si="60"/>
        <v>1</v>
      </c>
      <c r="Q965" t="s">
        <v>19</v>
      </c>
    </row>
    <row r="966" spans="1:17" x14ac:dyDescent="0.25">
      <c r="A966" s="5">
        <v>110214009250</v>
      </c>
      <c r="B966" s="6">
        <v>44228</v>
      </c>
      <c r="C966">
        <v>5000</v>
      </c>
      <c r="D966">
        <v>5000</v>
      </c>
      <c r="E966">
        <v>171</v>
      </c>
      <c r="F966">
        <v>5000</v>
      </c>
      <c r="G966">
        <v>525</v>
      </c>
      <c r="H966" s="6">
        <f t="shared" si="61"/>
        <v>44197</v>
      </c>
      <c r="I966">
        <f>SUMIFS('[1]Monthly unit'!$C:$C,'[1]Monthly unit'!$A:$A,'[1]Final sheet'!A966,'[1]Monthly unit'!$B:$B,'[1]Final sheet'!H966)</f>
        <v>5</v>
      </c>
      <c r="J966">
        <f t="shared" si="62"/>
        <v>1</v>
      </c>
      <c r="K966">
        <f t="shared" si="63"/>
        <v>2021</v>
      </c>
      <c r="L966">
        <f>ROUND(VLOOKUP(H966,'[1]Feeder energy'!$L:$P,2,FALSE)/1000,3)</f>
        <v>36538.711000000003</v>
      </c>
      <c r="M966">
        <f>ROUND(VLOOKUP(H966,'[1]Feeder energy'!$L:$P,3,FALSE)/1000,3)</f>
        <v>35270.14</v>
      </c>
      <c r="N966">
        <f>ROUND(VLOOKUP(H966,'[1]Feeder energy'!$L:$P,4,FALSE)/1000,3)</f>
        <v>32465.487000000001</v>
      </c>
      <c r="O966">
        <f>ROUND(VLOOKUP(H966,'[1]Feeder energy'!$L:$P,5,FALSE)/1000,3)</f>
        <v>40579.044999999998</v>
      </c>
      <c r="P966">
        <f t="shared" si="60"/>
        <v>1</v>
      </c>
      <c r="Q966" t="s">
        <v>19</v>
      </c>
    </row>
    <row r="967" spans="1:17" x14ac:dyDescent="0.25">
      <c r="A967" s="5">
        <v>110214011344</v>
      </c>
      <c r="B967" s="6">
        <v>44228</v>
      </c>
      <c r="C967">
        <v>6000</v>
      </c>
      <c r="D967">
        <v>6000</v>
      </c>
      <c r="E967">
        <v>164</v>
      </c>
      <c r="H967" s="6">
        <f t="shared" si="61"/>
        <v>44197</v>
      </c>
      <c r="I967">
        <f>SUMIFS('[1]Monthly unit'!$C:$C,'[1]Monthly unit'!$A:$A,'[1]Final sheet'!A967,'[1]Monthly unit'!$B:$B,'[1]Final sheet'!H967)</f>
        <v>26</v>
      </c>
      <c r="J967">
        <f t="shared" si="62"/>
        <v>1</v>
      </c>
      <c r="K967">
        <f t="shared" si="63"/>
        <v>2021</v>
      </c>
      <c r="L967">
        <f>ROUND(VLOOKUP(H967,'[1]Feeder energy'!$L:$P,2,FALSE)/1000,3)</f>
        <v>36538.711000000003</v>
      </c>
      <c r="M967">
        <f>ROUND(VLOOKUP(H967,'[1]Feeder energy'!$L:$P,3,FALSE)/1000,3)</f>
        <v>35270.14</v>
      </c>
      <c r="N967">
        <f>ROUND(VLOOKUP(H967,'[1]Feeder energy'!$L:$P,4,FALSE)/1000,3)</f>
        <v>32465.487000000001</v>
      </c>
      <c r="O967">
        <f>ROUND(VLOOKUP(H967,'[1]Feeder energy'!$L:$P,5,FALSE)/1000,3)</f>
        <v>40579.044999999998</v>
      </c>
      <c r="P967">
        <f t="shared" si="60"/>
        <v>1</v>
      </c>
      <c r="Q967" t="s">
        <v>18</v>
      </c>
    </row>
    <row r="968" spans="1:17" x14ac:dyDescent="0.25">
      <c r="A968" s="5">
        <v>110214011802</v>
      </c>
      <c r="B968" s="6">
        <v>44228</v>
      </c>
      <c r="C968">
        <v>20200</v>
      </c>
      <c r="D968">
        <v>10000</v>
      </c>
      <c r="E968">
        <v>196</v>
      </c>
      <c r="F968">
        <v>6000</v>
      </c>
      <c r="G968">
        <v>984</v>
      </c>
      <c r="H968" s="6">
        <f t="shared" si="61"/>
        <v>44197</v>
      </c>
      <c r="I968">
        <f>SUMIFS('[1]Monthly unit'!$C:$C,'[1]Monthly unit'!$A:$A,'[1]Final sheet'!A968,'[1]Monthly unit'!$B:$B,'[1]Final sheet'!H968)</f>
        <v>0</v>
      </c>
      <c r="J968">
        <f t="shared" si="62"/>
        <v>1</v>
      </c>
      <c r="K968">
        <f t="shared" si="63"/>
        <v>2021</v>
      </c>
      <c r="L968">
        <f>ROUND(VLOOKUP(H968,'[1]Feeder energy'!$L:$P,2,FALSE)/1000,3)</f>
        <v>36538.711000000003</v>
      </c>
      <c r="M968">
        <f>ROUND(VLOOKUP(H968,'[1]Feeder energy'!$L:$P,3,FALSE)/1000,3)</f>
        <v>35270.14</v>
      </c>
      <c r="N968">
        <f>ROUND(VLOOKUP(H968,'[1]Feeder energy'!$L:$P,4,FALSE)/1000,3)</f>
        <v>32465.487000000001</v>
      </c>
      <c r="O968">
        <f>ROUND(VLOOKUP(H968,'[1]Feeder energy'!$L:$P,5,FALSE)/1000,3)</f>
        <v>40579.044999999998</v>
      </c>
      <c r="P968">
        <f t="shared" si="60"/>
        <v>1</v>
      </c>
      <c r="Q968" t="s">
        <v>18</v>
      </c>
    </row>
    <row r="969" spans="1:17" x14ac:dyDescent="0.25">
      <c r="A969" s="5">
        <v>110214011952</v>
      </c>
      <c r="B969" s="6">
        <v>44228</v>
      </c>
      <c r="C969">
        <v>45000</v>
      </c>
      <c r="D969">
        <v>4000</v>
      </c>
      <c r="E969">
        <v>34</v>
      </c>
      <c r="F969">
        <v>20000</v>
      </c>
      <c r="G969">
        <v>483</v>
      </c>
      <c r="H969" s="6">
        <f t="shared" si="61"/>
        <v>44197</v>
      </c>
      <c r="I969">
        <f>SUMIFS('[1]Monthly unit'!$C:$C,'[1]Monthly unit'!$A:$A,'[1]Final sheet'!A969,'[1]Monthly unit'!$B:$B,'[1]Final sheet'!H969)</f>
        <v>353</v>
      </c>
      <c r="J969">
        <f t="shared" si="62"/>
        <v>1</v>
      </c>
      <c r="K969">
        <f t="shared" si="63"/>
        <v>2021</v>
      </c>
      <c r="L969">
        <f>ROUND(VLOOKUP(H969,'[1]Feeder energy'!$L:$P,2,FALSE)/1000,3)</f>
        <v>36538.711000000003</v>
      </c>
      <c r="M969">
        <f>ROUND(VLOOKUP(H969,'[1]Feeder energy'!$L:$P,3,FALSE)/1000,3)</f>
        <v>35270.14</v>
      </c>
      <c r="N969">
        <f>ROUND(VLOOKUP(H969,'[1]Feeder energy'!$L:$P,4,FALSE)/1000,3)</f>
        <v>32465.487000000001</v>
      </c>
      <c r="O969">
        <f>ROUND(VLOOKUP(H969,'[1]Feeder energy'!$L:$P,5,FALSE)/1000,3)</f>
        <v>40579.044999999998</v>
      </c>
      <c r="P969">
        <f t="shared" si="60"/>
        <v>1</v>
      </c>
      <c r="Q969" t="s">
        <v>18</v>
      </c>
    </row>
    <row r="970" spans="1:17" x14ac:dyDescent="0.25">
      <c r="A970" s="5">
        <v>110214012152</v>
      </c>
      <c r="B970" s="6">
        <v>44228</v>
      </c>
      <c r="C970">
        <v>51000</v>
      </c>
      <c r="D970">
        <v>3000</v>
      </c>
      <c r="E970">
        <v>34</v>
      </c>
      <c r="F970">
        <v>2169</v>
      </c>
      <c r="G970">
        <v>369</v>
      </c>
      <c r="H970" s="6">
        <f t="shared" si="61"/>
        <v>44197</v>
      </c>
      <c r="I970">
        <f>SUMIFS('[1]Monthly unit'!$C:$C,'[1]Monthly unit'!$A:$A,'[1]Final sheet'!A970,'[1]Monthly unit'!$B:$B,'[1]Final sheet'!H970)</f>
        <v>309</v>
      </c>
      <c r="J970">
        <f t="shared" si="62"/>
        <v>1</v>
      </c>
      <c r="K970">
        <f t="shared" si="63"/>
        <v>2021</v>
      </c>
      <c r="L970">
        <f>ROUND(VLOOKUP(H970,'[1]Feeder energy'!$L:$P,2,FALSE)/1000,3)</f>
        <v>36538.711000000003</v>
      </c>
      <c r="M970">
        <f>ROUND(VLOOKUP(H970,'[1]Feeder energy'!$L:$P,3,FALSE)/1000,3)</f>
        <v>35270.14</v>
      </c>
      <c r="N970">
        <f>ROUND(VLOOKUP(H970,'[1]Feeder energy'!$L:$P,4,FALSE)/1000,3)</f>
        <v>32465.487000000001</v>
      </c>
      <c r="O970">
        <f>ROUND(VLOOKUP(H970,'[1]Feeder energy'!$L:$P,5,FALSE)/1000,3)</f>
        <v>40579.044999999998</v>
      </c>
      <c r="P970">
        <f t="shared" si="60"/>
        <v>1</v>
      </c>
      <c r="Q970" t="s">
        <v>18</v>
      </c>
    </row>
    <row r="971" spans="1:17" x14ac:dyDescent="0.25">
      <c r="A971" s="5">
        <v>110214012402</v>
      </c>
      <c r="B971" s="6">
        <v>44228</v>
      </c>
      <c r="C971">
        <v>10000</v>
      </c>
      <c r="D971">
        <v>5000</v>
      </c>
      <c r="E971">
        <v>21</v>
      </c>
      <c r="F971">
        <v>5000</v>
      </c>
      <c r="G971">
        <v>529</v>
      </c>
      <c r="H971" s="6">
        <f t="shared" si="61"/>
        <v>44197</v>
      </c>
      <c r="I971">
        <f>SUMIFS('[1]Monthly unit'!$C:$C,'[1]Monthly unit'!$A:$A,'[1]Final sheet'!A971,'[1]Monthly unit'!$B:$B,'[1]Final sheet'!H971)</f>
        <v>47</v>
      </c>
      <c r="J971">
        <f t="shared" si="62"/>
        <v>1</v>
      </c>
      <c r="K971">
        <f t="shared" si="63"/>
        <v>2021</v>
      </c>
      <c r="L971">
        <f>ROUND(VLOOKUP(H971,'[1]Feeder energy'!$L:$P,2,FALSE)/1000,3)</f>
        <v>36538.711000000003</v>
      </c>
      <c r="M971">
        <f>ROUND(VLOOKUP(H971,'[1]Feeder energy'!$L:$P,3,FALSE)/1000,3)</f>
        <v>35270.14</v>
      </c>
      <c r="N971">
        <f>ROUND(VLOOKUP(H971,'[1]Feeder energy'!$L:$P,4,FALSE)/1000,3)</f>
        <v>32465.487000000001</v>
      </c>
      <c r="O971">
        <f>ROUND(VLOOKUP(H971,'[1]Feeder energy'!$L:$P,5,FALSE)/1000,3)</f>
        <v>40579.044999999998</v>
      </c>
      <c r="P971">
        <f t="shared" si="60"/>
        <v>1</v>
      </c>
      <c r="Q971" t="s">
        <v>18</v>
      </c>
    </row>
    <row r="972" spans="1:17" x14ac:dyDescent="0.25">
      <c r="A972" s="5">
        <v>110214012454</v>
      </c>
      <c r="B972" s="6">
        <v>44228</v>
      </c>
      <c r="C972">
        <v>61000</v>
      </c>
      <c r="D972">
        <v>11000</v>
      </c>
      <c r="E972">
        <v>56</v>
      </c>
      <c r="F972">
        <v>715</v>
      </c>
      <c r="G972">
        <v>369</v>
      </c>
      <c r="H972" s="6">
        <f t="shared" si="61"/>
        <v>44197</v>
      </c>
      <c r="I972">
        <f>SUMIFS('[1]Monthly unit'!$C:$C,'[1]Monthly unit'!$A:$A,'[1]Final sheet'!A972,'[1]Monthly unit'!$B:$B,'[1]Final sheet'!H972)</f>
        <v>337</v>
      </c>
      <c r="J972">
        <f t="shared" si="62"/>
        <v>1</v>
      </c>
      <c r="K972">
        <f t="shared" si="63"/>
        <v>2021</v>
      </c>
      <c r="L972">
        <f>ROUND(VLOOKUP(H972,'[1]Feeder energy'!$L:$P,2,FALSE)/1000,3)</f>
        <v>36538.711000000003</v>
      </c>
      <c r="M972">
        <f>ROUND(VLOOKUP(H972,'[1]Feeder energy'!$L:$P,3,FALSE)/1000,3)</f>
        <v>35270.14</v>
      </c>
      <c r="N972">
        <f>ROUND(VLOOKUP(H972,'[1]Feeder energy'!$L:$P,4,FALSE)/1000,3)</f>
        <v>32465.487000000001</v>
      </c>
      <c r="O972">
        <f>ROUND(VLOOKUP(H972,'[1]Feeder energy'!$L:$P,5,FALSE)/1000,3)</f>
        <v>40579.044999999998</v>
      </c>
      <c r="P972">
        <f t="shared" si="60"/>
        <v>1</v>
      </c>
      <c r="Q972" t="s">
        <v>18</v>
      </c>
    </row>
    <row r="973" spans="1:17" x14ac:dyDescent="0.25">
      <c r="A973" s="5">
        <v>110214012465</v>
      </c>
      <c r="B973" s="6">
        <v>44228</v>
      </c>
      <c r="C973">
        <v>40000</v>
      </c>
      <c r="D973">
        <v>20000</v>
      </c>
      <c r="E973">
        <v>97</v>
      </c>
      <c r="F973">
        <v>20000</v>
      </c>
      <c r="G973">
        <v>487</v>
      </c>
      <c r="H973" s="6">
        <f t="shared" si="61"/>
        <v>44197</v>
      </c>
      <c r="I973">
        <f>SUMIFS('[1]Monthly unit'!$C:$C,'[1]Monthly unit'!$A:$A,'[1]Final sheet'!A973,'[1]Monthly unit'!$B:$B,'[1]Final sheet'!H973)</f>
        <v>193</v>
      </c>
      <c r="J973">
        <f t="shared" si="62"/>
        <v>1</v>
      </c>
      <c r="K973">
        <f t="shared" si="63"/>
        <v>2021</v>
      </c>
      <c r="L973">
        <f>ROUND(VLOOKUP(H973,'[1]Feeder energy'!$L:$P,2,FALSE)/1000,3)</f>
        <v>36538.711000000003</v>
      </c>
      <c r="M973">
        <f>ROUND(VLOOKUP(H973,'[1]Feeder energy'!$L:$P,3,FALSE)/1000,3)</f>
        <v>35270.14</v>
      </c>
      <c r="N973">
        <f>ROUND(VLOOKUP(H973,'[1]Feeder energy'!$L:$P,4,FALSE)/1000,3)</f>
        <v>32465.487000000001</v>
      </c>
      <c r="O973">
        <f>ROUND(VLOOKUP(H973,'[1]Feeder energy'!$L:$P,5,FALSE)/1000,3)</f>
        <v>40579.044999999998</v>
      </c>
      <c r="P973">
        <f t="shared" si="60"/>
        <v>1</v>
      </c>
      <c r="Q973" t="s">
        <v>18</v>
      </c>
    </row>
    <row r="974" spans="1:17" x14ac:dyDescent="0.25">
      <c r="A974" s="5">
        <v>110214015076</v>
      </c>
      <c r="B974" s="6">
        <v>44228</v>
      </c>
      <c r="C974">
        <v>30000</v>
      </c>
      <c r="D974">
        <v>4000</v>
      </c>
      <c r="E974">
        <v>56</v>
      </c>
      <c r="F974">
        <v>6000</v>
      </c>
      <c r="G974">
        <v>581</v>
      </c>
      <c r="H974" s="6">
        <f t="shared" si="61"/>
        <v>44197</v>
      </c>
      <c r="I974">
        <f>SUMIFS('[1]Monthly unit'!$C:$C,'[1]Monthly unit'!$A:$A,'[1]Final sheet'!A974,'[1]Monthly unit'!$B:$B,'[1]Final sheet'!H974)</f>
        <v>0</v>
      </c>
      <c r="J974">
        <f t="shared" si="62"/>
        <v>1</v>
      </c>
      <c r="K974">
        <f t="shared" si="63"/>
        <v>2021</v>
      </c>
      <c r="L974">
        <f>ROUND(VLOOKUP(H974,'[1]Feeder energy'!$L:$P,2,FALSE)/1000,3)</f>
        <v>36538.711000000003</v>
      </c>
      <c r="M974">
        <f>ROUND(VLOOKUP(H974,'[1]Feeder energy'!$L:$P,3,FALSE)/1000,3)</f>
        <v>35270.14</v>
      </c>
      <c r="N974">
        <f>ROUND(VLOOKUP(H974,'[1]Feeder energy'!$L:$P,4,FALSE)/1000,3)</f>
        <v>32465.487000000001</v>
      </c>
      <c r="O974">
        <f>ROUND(VLOOKUP(H974,'[1]Feeder energy'!$L:$P,5,FALSE)/1000,3)</f>
        <v>40579.044999999998</v>
      </c>
      <c r="P974">
        <f t="shared" si="60"/>
        <v>1</v>
      </c>
      <c r="Q974" t="s">
        <v>18</v>
      </c>
    </row>
    <row r="975" spans="1:17" x14ac:dyDescent="0.25">
      <c r="A975" s="5">
        <v>110214015477</v>
      </c>
      <c r="B975" s="6">
        <v>44228</v>
      </c>
      <c r="C975">
        <v>0</v>
      </c>
      <c r="D975">
        <v>19500</v>
      </c>
      <c r="E975">
        <v>409</v>
      </c>
      <c r="F975">
        <v>19500</v>
      </c>
      <c r="G975">
        <v>409</v>
      </c>
      <c r="H975" s="6">
        <f t="shared" si="61"/>
        <v>44197</v>
      </c>
      <c r="I975">
        <f>SUMIFS('[1]Monthly unit'!$C:$C,'[1]Monthly unit'!$A:$A,'[1]Final sheet'!A975,'[1]Monthly unit'!$B:$B,'[1]Final sheet'!H975)</f>
        <v>178</v>
      </c>
      <c r="J975">
        <f t="shared" si="62"/>
        <v>1</v>
      </c>
      <c r="K975">
        <f t="shared" si="63"/>
        <v>2021</v>
      </c>
      <c r="L975">
        <f>ROUND(VLOOKUP(H975,'[1]Feeder energy'!$L:$P,2,FALSE)/1000,3)</f>
        <v>36538.711000000003</v>
      </c>
      <c r="M975">
        <f>ROUND(VLOOKUP(H975,'[1]Feeder energy'!$L:$P,3,FALSE)/1000,3)</f>
        <v>35270.14</v>
      </c>
      <c r="N975">
        <f>ROUND(VLOOKUP(H975,'[1]Feeder energy'!$L:$P,4,FALSE)/1000,3)</f>
        <v>32465.487000000001</v>
      </c>
      <c r="O975">
        <f>ROUND(VLOOKUP(H975,'[1]Feeder energy'!$L:$P,5,FALSE)/1000,3)</f>
        <v>40579.044999999998</v>
      </c>
      <c r="P975">
        <f t="shared" si="60"/>
        <v>1</v>
      </c>
      <c r="Q975" t="s">
        <v>18</v>
      </c>
    </row>
    <row r="976" spans="1:17" x14ac:dyDescent="0.25">
      <c r="A976" s="5">
        <v>110214015702</v>
      </c>
      <c r="B976" s="6">
        <v>44228</v>
      </c>
      <c r="C976">
        <v>41000</v>
      </c>
      <c r="D976">
        <v>5000</v>
      </c>
      <c r="E976">
        <v>74</v>
      </c>
      <c r="F976">
        <v>10000</v>
      </c>
      <c r="G976">
        <v>1083</v>
      </c>
      <c r="H976" s="6">
        <f t="shared" si="61"/>
        <v>44197</v>
      </c>
      <c r="I976">
        <f>SUMIFS('[1]Monthly unit'!$C:$C,'[1]Monthly unit'!$A:$A,'[1]Final sheet'!A976,'[1]Monthly unit'!$B:$B,'[1]Final sheet'!H976)</f>
        <v>27</v>
      </c>
      <c r="J976">
        <f t="shared" si="62"/>
        <v>1</v>
      </c>
      <c r="K976">
        <f t="shared" si="63"/>
        <v>2021</v>
      </c>
      <c r="L976">
        <f>ROUND(VLOOKUP(H976,'[1]Feeder energy'!$L:$P,2,FALSE)/1000,3)</f>
        <v>36538.711000000003</v>
      </c>
      <c r="M976">
        <f>ROUND(VLOOKUP(H976,'[1]Feeder energy'!$L:$P,3,FALSE)/1000,3)</f>
        <v>35270.14</v>
      </c>
      <c r="N976">
        <f>ROUND(VLOOKUP(H976,'[1]Feeder energy'!$L:$P,4,FALSE)/1000,3)</f>
        <v>32465.487000000001</v>
      </c>
      <c r="O976">
        <f>ROUND(VLOOKUP(H976,'[1]Feeder energy'!$L:$P,5,FALSE)/1000,3)</f>
        <v>40579.044999999998</v>
      </c>
      <c r="P976">
        <f t="shared" si="60"/>
        <v>1</v>
      </c>
      <c r="Q976" t="s">
        <v>18</v>
      </c>
    </row>
    <row r="977" spans="1:17" x14ac:dyDescent="0.25">
      <c r="A977" s="5">
        <v>110214016001</v>
      </c>
      <c r="B977" s="6">
        <v>44228</v>
      </c>
      <c r="C977">
        <v>4500</v>
      </c>
      <c r="D977">
        <v>500</v>
      </c>
      <c r="E977">
        <v>3</v>
      </c>
      <c r="F977">
        <v>500</v>
      </c>
      <c r="G977">
        <v>385</v>
      </c>
      <c r="H977" s="6">
        <f t="shared" si="61"/>
        <v>44197</v>
      </c>
      <c r="I977">
        <f>SUMIFS('[1]Monthly unit'!$C:$C,'[1]Monthly unit'!$A:$A,'[1]Final sheet'!A977,'[1]Monthly unit'!$B:$B,'[1]Final sheet'!H977)</f>
        <v>16</v>
      </c>
      <c r="J977">
        <f t="shared" si="62"/>
        <v>1</v>
      </c>
      <c r="K977">
        <f t="shared" si="63"/>
        <v>2021</v>
      </c>
      <c r="L977">
        <f>ROUND(VLOOKUP(H977,'[1]Feeder energy'!$L:$P,2,FALSE)/1000,3)</f>
        <v>36538.711000000003</v>
      </c>
      <c r="M977">
        <f>ROUND(VLOOKUP(H977,'[1]Feeder energy'!$L:$P,3,FALSE)/1000,3)</f>
        <v>35270.14</v>
      </c>
      <c r="N977">
        <f>ROUND(VLOOKUP(H977,'[1]Feeder energy'!$L:$P,4,FALSE)/1000,3)</f>
        <v>32465.487000000001</v>
      </c>
      <c r="O977">
        <f>ROUND(VLOOKUP(H977,'[1]Feeder energy'!$L:$P,5,FALSE)/1000,3)</f>
        <v>40579.044999999998</v>
      </c>
      <c r="P977">
        <f t="shared" si="60"/>
        <v>1</v>
      </c>
      <c r="Q977" t="s">
        <v>18</v>
      </c>
    </row>
    <row r="978" spans="1:17" x14ac:dyDescent="0.25">
      <c r="A978" s="5">
        <v>110214016048</v>
      </c>
      <c r="B978" s="6">
        <v>44228</v>
      </c>
      <c r="C978">
        <v>30000</v>
      </c>
      <c r="D978">
        <v>15000</v>
      </c>
      <c r="E978">
        <v>164</v>
      </c>
      <c r="F978">
        <v>15000</v>
      </c>
      <c r="G978">
        <v>499</v>
      </c>
      <c r="H978" s="6">
        <f t="shared" si="61"/>
        <v>44197</v>
      </c>
      <c r="I978">
        <f>SUMIFS('[1]Monthly unit'!$C:$C,'[1]Monthly unit'!$A:$A,'[1]Final sheet'!A978,'[1]Monthly unit'!$B:$B,'[1]Final sheet'!H978)</f>
        <v>73</v>
      </c>
      <c r="J978">
        <f t="shared" si="62"/>
        <v>1</v>
      </c>
      <c r="K978">
        <f t="shared" si="63"/>
        <v>2021</v>
      </c>
      <c r="L978">
        <f>ROUND(VLOOKUP(H978,'[1]Feeder energy'!$L:$P,2,FALSE)/1000,3)</f>
        <v>36538.711000000003</v>
      </c>
      <c r="M978">
        <f>ROUND(VLOOKUP(H978,'[1]Feeder energy'!$L:$P,3,FALSE)/1000,3)</f>
        <v>35270.14</v>
      </c>
      <c r="N978">
        <f>ROUND(VLOOKUP(H978,'[1]Feeder energy'!$L:$P,4,FALSE)/1000,3)</f>
        <v>32465.487000000001</v>
      </c>
      <c r="O978">
        <f>ROUND(VLOOKUP(H978,'[1]Feeder energy'!$L:$P,5,FALSE)/1000,3)</f>
        <v>40579.044999999998</v>
      </c>
      <c r="P978">
        <f t="shared" si="60"/>
        <v>1</v>
      </c>
      <c r="Q978" t="s">
        <v>18</v>
      </c>
    </row>
    <row r="979" spans="1:17" x14ac:dyDescent="0.25">
      <c r="A979" s="5">
        <v>110214016051</v>
      </c>
      <c r="B979" s="6">
        <v>44228</v>
      </c>
      <c r="C979">
        <v>45000</v>
      </c>
      <c r="D979">
        <v>15000</v>
      </c>
      <c r="E979">
        <v>40</v>
      </c>
      <c r="F979">
        <v>15000</v>
      </c>
      <c r="G979">
        <v>381</v>
      </c>
      <c r="H979" s="6">
        <f t="shared" si="61"/>
        <v>44197</v>
      </c>
      <c r="I979">
        <f>SUMIFS('[1]Monthly unit'!$C:$C,'[1]Monthly unit'!$A:$A,'[1]Final sheet'!A979,'[1]Monthly unit'!$B:$B,'[1]Final sheet'!H979)</f>
        <v>330</v>
      </c>
      <c r="J979">
        <f t="shared" si="62"/>
        <v>1</v>
      </c>
      <c r="K979">
        <f t="shared" si="63"/>
        <v>2021</v>
      </c>
      <c r="L979">
        <f>ROUND(VLOOKUP(H979,'[1]Feeder energy'!$L:$P,2,FALSE)/1000,3)</f>
        <v>36538.711000000003</v>
      </c>
      <c r="M979">
        <f>ROUND(VLOOKUP(H979,'[1]Feeder energy'!$L:$P,3,FALSE)/1000,3)</f>
        <v>35270.14</v>
      </c>
      <c r="N979">
        <f>ROUND(VLOOKUP(H979,'[1]Feeder energy'!$L:$P,4,FALSE)/1000,3)</f>
        <v>32465.487000000001</v>
      </c>
      <c r="O979">
        <f>ROUND(VLOOKUP(H979,'[1]Feeder energy'!$L:$P,5,FALSE)/1000,3)</f>
        <v>40579.044999999998</v>
      </c>
      <c r="P979">
        <f t="shared" si="60"/>
        <v>1</v>
      </c>
      <c r="Q979" t="s">
        <v>18</v>
      </c>
    </row>
    <row r="980" spans="1:17" x14ac:dyDescent="0.25">
      <c r="A980" s="5">
        <v>110214016052</v>
      </c>
      <c r="B980" s="6">
        <v>44228</v>
      </c>
      <c r="C980">
        <v>270000</v>
      </c>
      <c r="D980">
        <v>30000</v>
      </c>
      <c r="E980">
        <v>35</v>
      </c>
      <c r="F980">
        <v>30000</v>
      </c>
      <c r="G980">
        <v>381</v>
      </c>
      <c r="H980" s="6">
        <f t="shared" si="61"/>
        <v>44197</v>
      </c>
      <c r="I980">
        <f>SUMIFS('[1]Monthly unit'!$C:$C,'[1]Monthly unit'!$A:$A,'[1]Final sheet'!A980,'[1]Monthly unit'!$B:$B,'[1]Final sheet'!H980)</f>
        <v>1835</v>
      </c>
      <c r="J980">
        <f t="shared" si="62"/>
        <v>1</v>
      </c>
      <c r="K980">
        <f t="shared" si="63"/>
        <v>2021</v>
      </c>
      <c r="L980">
        <f>ROUND(VLOOKUP(H980,'[1]Feeder energy'!$L:$P,2,FALSE)/1000,3)</f>
        <v>36538.711000000003</v>
      </c>
      <c r="M980">
        <f>ROUND(VLOOKUP(H980,'[1]Feeder energy'!$L:$P,3,FALSE)/1000,3)</f>
        <v>35270.14</v>
      </c>
      <c r="N980">
        <f>ROUND(VLOOKUP(H980,'[1]Feeder energy'!$L:$P,4,FALSE)/1000,3)</f>
        <v>32465.487000000001</v>
      </c>
      <c r="O980">
        <f>ROUND(VLOOKUP(H980,'[1]Feeder energy'!$L:$P,5,FALSE)/1000,3)</f>
        <v>40579.044999999998</v>
      </c>
      <c r="P980">
        <f t="shared" si="60"/>
        <v>1</v>
      </c>
      <c r="Q980" t="s">
        <v>18</v>
      </c>
    </row>
    <row r="981" spans="1:17" x14ac:dyDescent="0.25">
      <c r="A981" s="5">
        <v>110214016135</v>
      </c>
      <c r="B981" s="6">
        <v>44228</v>
      </c>
      <c r="C981">
        <v>10000</v>
      </c>
      <c r="D981">
        <v>10000</v>
      </c>
      <c r="E981">
        <v>46</v>
      </c>
      <c r="F981">
        <v>5000</v>
      </c>
      <c r="G981">
        <v>789</v>
      </c>
      <c r="H981" s="6">
        <f t="shared" si="61"/>
        <v>44197</v>
      </c>
      <c r="I981">
        <f>SUMIFS('[1]Monthly unit'!$C:$C,'[1]Monthly unit'!$A:$A,'[1]Final sheet'!A981,'[1]Monthly unit'!$B:$B,'[1]Final sheet'!H981)</f>
        <v>37</v>
      </c>
      <c r="J981">
        <f t="shared" si="62"/>
        <v>1</v>
      </c>
      <c r="K981">
        <f t="shared" si="63"/>
        <v>2021</v>
      </c>
      <c r="L981">
        <f>ROUND(VLOOKUP(H981,'[1]Feeder energy'!$L:$P,2,FALSE)/1000,3)</f>
        <v>36538.711000000003</v>
      </c>
      <c r="M981">
        <f>ROUND(VLOOKUP(H981,'[1]Feeder energy'!$L:$P,3,FALSE)/1000,3)</f>
        <v>35270.14</v>
      </c>
      <c r="N981">
        <f>ROUND(VLOOKUP(H981,'[1]Feeder energy'!$L:$P,4,FALSE)/1000,3)</f>
        <v>32465.487000000001</v>
      </c>
      <c r="O981">
        <f>ROUND(VLOOKUP(H981,'[1]Feeder energy'!$L:$P,5,FALSE)/1000,3)</f>
        <v>40579.044999999998</v>
      </c>
      <c r="P981">
        <f t="shared" si="60"/>
        <v>1</v>
      </c>
      <c r="Q981" t="s">
        <v>18</v>
      </c>
    </row>
    <row r="982" spans="1:17" x14ac:dyDescent="0.25">
      <c r="A982" s="5">
        <v>110214016156</v>
      </c>
      <c r="B982" s="6">
        <v>44228</v>
      </c>
      <c r="C982">
        <v>10000</v>
      </c>
      <c r="D982">
        <v>10000</v>
      </c>
      <c r="E982">
        <v>46</v>
      </c>
      <c r="F982">
        <v>20000</v>
      </c>
      <c r="G982">
        <v>402</v>
      </c>
      <c r="H982" s="6">
        <f t="shared" si="61"/>
        <v>44197</v>
      </c>
      <c r="I982">
        <f>SUMIFS('[1]Monthly unit'!$C:$C,'[1]Monthly unit'!$A:$A,'[1]Final sheet'!A982,'[1]Monthly unit'!$B:$B,'[1]Final sheet'!H982)</f>
        <v>305</v>
      </c>
      <c r="J982">
        <f t="shared" si="62"/>
        <v>1</v>
      </c>
      <c r="K982">
        <f t="shared" si="63"/>
        <v>2021</v>
      </c>
      <c r="L982">
        <f>ROUND(VLOOKUP(H982,'[1]Feeder energy'!$L:$P,2,FALSE)/1000,3)</f>
        <v>36538.711000000003</v>
      </c>
      <c r="M982">
        <f>ROUND(VLOOKUP(H982,'[1]Feeder energy'!$L:$P,3,FALSE)/1000,3)</f>
        <v>35270.14</v>
      </c>
      <c r="N982">
        <f>ROUND(VLOOKUP(H982,'[1]Feeder energy'!$L:$P,4,FALSE)/1000,3)</f>
        <v>32465.487000000001</v>
      </c>
      <c r="O982">
        <f>ROUND(VLOOKUP(H982,'[1]Feeder energy'!$L:$P,5,FALSE)/1000,3)</f>
        <v>40579.044999999998</v>
      </c>
      <c r="P982">
        <f t="shared" si="60"/>
        <v>1</v>
      </c>
      <c r="Q982" t="s">
        <v>18</v>
      </c>
    </row>
    <row r="983" spans="1:17" x14ac:dyDescent="0.25">
      <c r="A983" s="5">
        <v>110214016177</v>
      </c>
      <c r="B983" s="6">
        <v>44228</v>
      </c>
      <c r="C983">
        <v>158000</v>
      </c>
      <c r="D983">
        <v>50000</v>
      </c>
      <c r="E983">
        <v>35</v>
      </c>
      <c r="F983">
        <v>20000</v>
      </c>
      <c r="G983">
        <v>452</v>
      </c>
      <c r="H983" s="6">
        <f t="shared" si="61"/>
        <v>44197</v>
      </c>
      <c r="I983">
        <f>SUMIFS('[1]Monthly unit'!$C:$C,'[1]Monthly unit'!$A:$A,'[1]Final sheet'!A983,'[1]Monthly unit'!$B:$B,'[1]Final sheet'!H983)</f>
        <v>828</v>
      </c>
      <c r="J983">
        <f t="shared" si="62"/>
        <v>1</v>
      </c>
      <c r="K983">
        <f t="shared" si="63"/>
        <v>2021</v>
      </c>
      <c r="L983">
        <f>ROUND(VLOOKUP(H983,'[1]Feeder energy'!$L:$P,2,FALSE)/1000,3)</f>
        <v>36538.711000000003</v>
      </c>
      <c r="M983">
        <f>ROUND(VLOOKUP(H983,'[1]Feeder energy'!$L:$P,3,FALSE)/1000,3)</f>
        <v>35270.14</v>
      </c>
      <c r="N983">
        <f>ROUND(VLOOKUP(H983,'[1]Feeder energy'!$L:$P,4,FALSE)/1000,3)</f>
        <v>32465.487000000001</v>
      </c>
      <c r="O983">
        <f>ROUND(VLOOKUP(H983,'[1]Feeder energy'!$L:$P,5,FALSE)/1000,3)</f>
        <v>40579.044999999998</v>
      </c>
      <c r="P983">
        <f t="shared" si="60"/>
        <v>1</v>
      </c>
      <c r="Q983" t="s">
        <v>18</v>
      </c>
    </row>
    <row r="984" spans="1:17" x14ac:dyDescent="0.25">
      <c r="A984" s="5">
        <v>110214016194</v>
      </c>
      <c r="B984" s="6">
        <v>44228</v>
      </c>
      <c r="C984">
        <v>565000</v>
      </c>
      <c r="D984">
        <v>90000</v>
      </c>
      <c r="E984">
        <v>14</v>
      </c>
      <c r="F984">
        <v>80000</v>
      </c>
      <c r="G984">
        <v>402</v>
      </c>
      <c r="H984" s="6">
        <f t="shared" si="61"/>
        <v>44197</v>
      </c>
      <c r="I984">
        <f>SUMIFS('[1]Monthly unit'!$C:$C,'[1]Monthly unit'!$A:$A,'[1]Final sheet'!A984,'[1]Monthly unit'!$B:$B,'[1]Final sheet'!H984)</f>
        <v>4113</v>
      </c>
      <c r="J984">
        <f t="shared" si="62"/>
        <v>1</v>
      </c>
      <c r="K984">
        <f t="shared" si="63"/>
        <v>2021</v>
      </c>
      <c r="L984">
        <f>ROUND(VLOOKUP(H984,'[1]Feeder energy'!$L:$P,2,FALSE)/1000,3)</f>
        <v>36538.711000000003</v>
      </c>
      <c r="M984">
        <f>ROUND(VLOOKUP(H984,'[1]Feeder energy'!$L:$P,3,FALSE)/1000,3)</f>
        <v>35270.14</v>
      </c>
      <c r="N984">
        <f>ROUND(VLOOKUP(H984,'[1]Feeder energy'!$L:$P,4,FALSE)/1000,3)</f>
        <v>32465.487000000001</v>
      </c>
      <c r="O984">
        <f>ROUND(VLOOKUP(H984,'[1]Feeder energy'!$L:$P,5,FALSE)/1000,3)</f>
        <v>40579.044999999998</v>
      </c>
      <c r="P984">
        <f t="shared" si="60"/>
        <v>1</v>
      </c>
      <c r="Q984" t="s">
        <v>18</v>
      </c>
    </row>
    <row r="985" spans="1:17" x14ac:dyDescent="0.25">
      <c r="A985" s="5">
        <v>110214017060</v>
      </c>
      <c r="B985" s="6">
        <v>44228</v>
      </c>
      <c r="C985">
        <v>62495</v>
      </c>
      <c r="D985">
        <v>10000</v>
      </c>
      <c r="E985">
        <v>55</v>
      </c>
      <c r="F985">
        <v>10000</v>
      </c>
      <c r="G985">
        <v>440</v>
      </c>
      <c r="H985" s="6">
        <f t="shared" si="61"/>
        <v>44197</v>
      </c>
      <c r="I985">
        <f>SUMIFS('[1]Monthly unit'!$C:$C,'[1]Monthly unit'!$A:$A,'[1]Final sheet'!A985,'[1]Monthly unit'!$B:$B,'[1]Final sheet'!H985)</f>
        <v>273</v>
      </c>
      <c r="J985">
        <f t="shared" si="62"/>
        <v>1</v>
      </c>
      <c r="K985">
        <f t="shared" si="63"/>
        <v>2021</v>
      </c>
      <c r="L985">
        <f>ROUND(VLOOKUP(H985,'[1]Feeder energy'!$L:$P,2,FALSE)/1000,3)</f>
        <v>36538.711000000003</v>
      </c>
      <c r="M985">
        <f>ROUND(VLOOKUP(H985,'[1]Feeder energy'!$L:$P,3,FALSE)/1000,3)</f>
        <v>35270.14</v>
      </c>
      <c r="N985">
        <f>ROUND(VLOOKUP(H985,'[1]Feeder energy'!$L:$P,4,FALSE)/1000,3)</f>
        <v>32465.487000000001</v>
      </c>
      <c r="O985">
        <f>ROUND(VLOOKUP(H985,'[1]Feeder energy'!$L:$P,5,FALSE)/1000,3)</f>
        <v>40579.044999999998</v>
      </c>
      <c r="P985">
        <f t="shared" si="60"/>
        <v>1</v>
      </c>
      <c r="Q985" t="s">
        <v>18</v>
      </c>
    </row>
    <row r="986" spans="1:17" x14ac:dyDescent="0.25">
      <c r="A986" s="5">
        <v>110214017537</v>
      </c>
      <c r="B986" s="6">
        <v>44228</v>
      </c>
      <c r="C986">
        <v>16000</v>
      </c>
      <c r="D986">
        <v>10000</v>
      </c>
      <c r="E986">
        <v>5</v>
      </c>
      <c r="F986">
        <v>1921</v>
      </c>
      <c r="G986">
        <v>399</v>
      </c>
      <c r="H986" s="6">
        <f t="shared" si="61"/>
        <v>44197</v>
      </c>
      <c r="I986">
        <f>SUMIFS('[1]Monthly unit'!$C:$C,'[1]Monthly unit'!$A:$A,'[1]Final sheet'!A986,'[1]Monthly unit'!$B:$B,'[1]Final sheet'!H986)</f>
        <v>97</v>
      </c>
      <c r="J986">
        <f t="shared" si="62"/>
        <v>1</v>
      </c>
      <c r="K986">
        <f t="shared" si="63"/>
        <v>2021</v>
      </c>
      <c r="L986">
        <f>ROUND(VLOOKUP(H986,'[1]Feeder energy'!$L:$P,2,FALSE)/1000,3)</f>
        <v>36538.711000000003</v>
      </c>
      <c r="M986">
        <f>ROUND(VLOOKUP(H986,'[1]Feeder energy'!$L:$P,3,FALSE)/1000,3)</f>
        <v>35270.14</v>
      </c>
      <c r="N986">
        <f>ROUND(VLOOKUP(H986,'[1]Feeder energy'!$L:$P,4,FALSE)/1000,3)</f>
        <v>32465.487000000001</v>
      </c>
      <c r="O986">
        <f>ROUND(VLOOKUP(H986,'[1]Feeder energy'!$L:$P,5,FALSE)/1000,3)</f>
        <v>40579.044999999998</v>
      </c>
      <c r="P986">
        <f t="shared" si="60"/>
        <v>1</v>
      </c>
      <c r="Q986" t="s">
        <v>18</v>
      </c>
    </row>
    <row r="987" spans="1:17" x14ac:dyDescent="0.25">
      <c r="A987" s="5">
        <v>110214020881</v>
      </c>
      <c r="B987" s="6">
        <v>44228</v>
      </c>
      <c r="C987">
        <v>80000</v>
      </c>
      <c r="D987">
        <v>20000</v>
      </c>
      <c r="E987">
        <v>81</v>
      </c>
      <c r="F987">
        <v>30000</v>
      </c>
      <c r="G987">
        <v>404</v>
      </c>
      <c r="H987" s="6">
        <f t="shared" si="61"/>
        <v>44197</v>
      </c>
      <c r="I987">
        <f>SUMIFS('[1]Monthly unit'!$C:$C,'[1]Monthly unit'!$A:$A,'[1]Final sheet'!A987,'[1]Monthly unit'!$B:$B,'[1]Final sheet'!H987)</f>
        <v>134</v>
      </c>
      <c r="J987">
        <f t="shared" si="62"/>
        <v>1</v>
      </c>
      <c r="K987">
        <f t="shared" si="63"/>
        <v>2021</v>
      </c>
      <c r="L987">
        <f>ROUND(VLOOKUP(H987,'[1]Feeder energy'!$L:$P,2,FALSE)/1000,3)</f>
        <v>36538.711000000003</v>
      </c>
      <c r="M987">
        <f>ROUND(VLOOKUP(H987,'[1]Feeder energy'!$L:$P,3,FALSE)/1000,3)</f>
        <v>35270.14</v>
      </c>
      <c r="N987">
        <f>ROUND(VLOOKUP(H987,'[1]Feeder energy'!$L:$P,4,FALSE)/1000,3)</f>
        <v>32465.487000000001</v>
      </c>
      <c r="O987">
        <f>ROUND(VLOOKUP(H987,'[1]Feeder energy'!$L:$P,5,FALSE)/1000,3)</f>
        <v>40579.044999999998</v>
      </c>
      <c r="P987">
        <f t="shared" si="60"/>
        <v>1</v>
      </c>
      <c r="Q987" t="s">
        <v>18</v>
      </c>
    </row>
    <row r="988" spans="1:17" x14ac:dyDescent="0.25">
      <c r="A988" s="5">
        <v>110214021592</v>
      </c>
      <c r="B988" s="6">
        <v>44228</v>
      </c>
      <c r="C988">
        <v>15000</v>
      </c>
      <c r="D988">
        <v>5000</v>
      </c>
      <c r="E988">
        <v>73</v>
      </c>
      <c r="F988">
        <v>5000</v>
      </c>
      <c r="G988">
        <v>556</v>
      </c>
      <c r="H988" s="6">
        <f t="shared" si="61"/>
        <v>44197</v>
      </c>
      <c r="I988">
        <f>SUMIFS('[1]Monthly unit'!$C:$C,'[1]Monthly unit'!$A:$A,'[1]Final sheet'!A988,'[1]Monthly unit'!$B:$B,'[1]Final sheet'!H988)</f>
        <v>48</v>
      </c>
      <c r="J988">
        <f t="shared" si="62"/>
        <v>1</v>
      </c>
      <c r="K988">
        <f t="shared" si="63"/>
        <v>2021</v>
      </c>
      <c r="L988">
        <f>ROUND(VLOOKUP(H988,'[1]Feeder energy'!$L:$P,2,FALSE)/1000,3)</f>
        <v>36538.711000000003</v>
      </c>
      <c r="M988">
        <f>ROUND(VLOOKUP(H988,'[1]Feeder energy'!$L:$P,3,FALSE)/1000,3)</f>
        <v>35270.14</v>
      </c>
      <c r="N988">
        <f>ROUND(VLOOKUP(H988,'[1]Feeder energy'!$L:$P,4,FALSE)/1000,3)</f>
        <v>32465.487000000001</v>
      </c>
      <c r="O988">
        <f>ROUND(VLOOKUP(H988,'[1]Feeder energy'!$L:$P,5,FALSE)/1000,3)</f>
        <v>40579.044999999998</v>
      </c>
      <c r="P988">
        <f t="shared" si="60"/>
        <v>1</v>
      </c>
      <c r="Q988" t="s">
        <v>18</v>
      </c>
    </row>
    <row r="989" spans="1:17" x14ac:dyDescent="0.25">
      <c r="A989" s="5">
        <v>110214021593</v>
      </c>
      <c r="B989" s="6">
        <v>44228</v>
      </c>
      <c r="C989">
        <v>10000</v>
      </c>
      <c r="D989">
        <v>10000</v>
      </c>
      <c r="E989">
        <v>338</v>
      </c>
      <c r="F989">
        <v>9000</v>
      </c>
      <c r="G989">
        <v>721</v>
      </c>
      <c r="H989" s="6">
        <f t="shared" si="61"/>
        <v>44197</v>
      </c>
      <c r="I989">
        <f>SUMIFS('[1]Monthly unit'!$C:$C,'[1]Monthly unit'!$A:$A,'[1]Final sheet'!A989,'[1]Monthly unit'!$B:$B,'[1]Final sheet'!H989)</f>
        <v>103</v>
      </c>
      <c r="J989">
        <f t="shared" si="62"/>
        <v>1</v>
      </c>
      <c r="K989">
        <f t="shared" si="63"/>
        <v>2021</v>
      </c>
      <c r="L989">
        <f>ROUND(VLOOKUP(H989,'[1]Feeder energy'!$L:$P,2,FALSE)/1000,3)</f>
        <v>36538.711000000003</v>
      </c>
      <c r="M989">
        <f>ROUND(VLOOKUP(H989,'[1]Feeder energy'!$L:$P,3,FALSE)/1000,3)</f>
        <v>35270.14</v>
      </c>
      <c r="N989">
        <f>ROUND(VLOOKUP(H989,'[1]Feeder energy'!$L:$P,4,FALSE)/1000,3)</f>
        <v>32465.487000000001</v>
      </c>
      <c r="O989">
        <f>ROUND(VLOOKUP(H989,'[1]Feeder energy'!$L:$P,5,FALSE)/1000,3)</f>
        <v>40579.044999999998</v>
      </c>
      <c r="P989">
        <f t="shared" si="60"/>
        <v>1</v>
      </c>
      <c r="Q989" t="s">
        <v>18</v>
      </c>
    </row>
    <row r="990" spans="1:17" x14ac:dyDescent="0.25">
      <c r="A990" s="5">
        <v>110211000839</v>
      </c>
      <c r="B990" s="6">
        <v>44197</v>
      </c>
      <c r="C990">
        <v>5000</v>
      </c>
      <c r="D990">
        <v>5000</v>
      </c>
      <c r="E990">
        <v>326</v>
      </c>
      <c r="F990">
        <v>5000</v>
      </c>
      <c r="G990">
        <v>501</v>
      </c>
      <c r="H990" s="6">
        <f t="shared" si="61"/>
        <v>44166</v>
      </c>
      <c r="I990">
        <f>SUMIFS('[1]Monthly unit'!$C:$C,'[1]Monthly unit'!$A:$A,'[1]Final sheet'!A990,'[1]Monthly unit'!$B:$B,'[1]Final sheet'!H990)</f>
        <v>9</v>
      </c>
      <c r="J990">
        <f t="shared" si="62"/>
        <v>12</v>
      </c>
      <c r="K990">
        <f t="shared" si="63"/>
        <v>2020</v>
      </c>
      <c r="L990">
        <f>ROUND(VLOOKUP(H990,'[1]Feeder energy'!$L:$P,2,FALSE)/1000,3)</f>
        <v>35270.14</v>
      </c>
      <c r="M990">
        <f>ROUND(VLOOKUP(H990,'[1]Feeder energy'!$L:$P,3,FALSE)/1000,3)</f>
        <v>32465.487000000001</v>
      </c>
      <c r="N990">
        <f>ROUND(VLOOKUP(H990,'[1]Feeder energy'!$L:$P,4,FALSE)/1000,3)</f>
        <v>40579.044999999998</v>
      </c>
      <c r="O990">
        <f>ROUND(VLOOKUP(H990,'[1]Feeder energy'!$L:$P,5,FALSE)/1000,3)</f>
        <v>42241.769</v>
      </c>
      <c r="P990">
        <f t="shared" si="60"/>
        <v>1</v>
      </c>
      <c r="Q990" t="s">
        <v>17</v>
      </c>
    </row>
    <row r="991" spans="1:17" x14ac:dyDescent="0.25">
      <c r="A991" s="5">
        <v>110211001803</v>
      </c>
      <c r="B991" s="6">
        <v>44197</v>
      </c>
      <c r="C991">
        <v>5000</v>
      </c>
      <c r="D991">
        <v>5000</v>
      </c>
      <c r="E991">
        <v>227</v>
      </c>
      <c r="F991">
        <v>20000</v>
      </c>
      <c r="G991">
        <v>750</v>
      </c>
      <c r="H991" s="6">
        <f t="shared" si="61"/>
        <v>44166</v>
      </c>
      <c r="I991">
        <f>SUMIFS('[1]Monthly unit'!$C:$C,'[1]Monthly unit'!$A:$A,'[1]Final sheet'!A991,'[1]Monthly unit'!$B:$B,'[1]Final sheet'!H991)</f>
        <v>25</v>
      </c>
      <c r="J991">
        <f t="shared" si="62"/>
        <v>12</v>
      </c>
      <c r="K991">
        <f t="shared" si="63"/>
        <v>2020</v>
      </c>
      <c r="L991">
        <f>ROUND(VLOOKUP(H991,'[1]Feeder energy'!$L:$P,2,FALSE)/1000,3)</f>
        <v>35270.14</v>
      </c>
      <c r="M991">
        <f>ROUND(VLOOKUP(H991,'[1]Feeder energy'!$L:$P,3,FALSE)/1000,3)</f>
        <v>32465.487000000001</v>
      </c>
      <c r="N991">
        <f>ROUND(VLOOKUP(H991,'[1]Feeder energy'!$L:$P,4,FALSE)/1000,3)</f>
        <v>40579.044999999998</v>
      </c>
      <c r="O991">
        <f>ROUND(VLOOKUP(H991,'[1]Feeder energy'!$L:$P,5,FALSE)/1000,3)</f>
        <v>42241.769</v>
      </c>
      <c r="P991">
        <f t="shared" si="60"/>
        <v>1</v>
      </c>
      <c r="Q991" t="s">
        <v>18</v>
      </c>
    </row>
    <row r="992" spans="1:17" x14ac:dyDescent="0.25">
      <c r="A992" s="5">
        <v>110211002080</v>
      </c>
      <c r="B992" s="6">
        <v>44197</v>
      </c>
      <c r="C992">
        <v>40000</v>
      </c>
      <c r="D992">
        <v>10000</v>
      </c>
      <c r="E992">
        <v>85</v>
      </c>
      <c r="F992">
        <v>10000</v>
      </c>
      <c r="G992">
        <v>585</v>
      </c>
      <c r="H992" s="6">
        <f t="shared" si="61"/>
        <v>44166</v>
      </c>
      <c r="I992">
        <f>SUMIFS('[1]Monthly unit'!$C:$C,'[1]Monthly unit'!$A:$A,'[1]Final sheet'!A992,'[1]Monthly unit'!$B:$B,'[1]Final sheet'!H992)</f>
        <v>200</v>
      </c>
      <c r="J992">
        <f t="shared" si="62"/>
        <v>12</v>
      </c>
      <c r="K992">
        <f t="shared" si="63"/>
        <v>2020</v>
      </c>
      <c r="L992">
        <f>ROUND(VLOOKUP(H992,'[1]Feeder energy'!$L:$P,2,FALSE)/1000,3)</f>
        <v>35270.14</v>
      </c>
      <c r="M992">
        <f>ROUND(VLOOKUP(H992,'[1]Feeder energy'!$L:$P,3,FALSE)/1000,3)</f>
        <v>32465.487000000001</v>
      </c>
      <c r="N992">
        <f>ROUND(VLOOKUP(H992,'[1]Feeder energy'!$L:$P,4,FALSE)/1000,3)</f>
        <v>40579.044999999998</v>
      </c>
      <c r="O992">
        <f>ROUND(VLOOKUP(H992,'[1]Feeder energy'!$L:$P,5,FALSE)/1000,3)</f>
        <v>42241.769</v>
      </c>
      <c r="P992">
        <f t="shared" si="60"/>
        <v>1</v>
      </c>
      <c r="Q992" t="s">
        <v>18</v>
      </c>
    </row>
    <row r="993" spans="1:17" x14ac:dyDescent="0.25">
      <c r="A993" s="5">
        <v>110211002086</v>
      </c>
      <c r="B993" s="6">
        <v>44197</v>
      </c>
      <c r="C993">
        <v>16000</v>
      </c>
      <c r="D993">
        <v>5000</v>
      </c>
      <c r="E993">
        <v>125</v>
      </c>
      <c r="F993">
        <v>5000</v>
      </c>
      <c r="G993">
        <v>424</v>
      </c>
      <c r="H993" s="6">
        <f t="shared" si="61"/>
        <v>44166</v>
      </c>
      <c r="I993">
        <f>SUMIFS('[1]Monthly unit'!$C:$C,'[1]Monthly unit'!$A:$A,'[1]Final sheet'!A993,'[1]Monthly unit'!$B:$B,'[1]Final sheet'!H993)</f>
        <v>44</v>
      </c>
      <c r="J993">
        <f t="shared" si="62"/>
        <v>12</v>
      </c>
      <c r="K993">
        <f t="shared" si="63"/>
        <v>2020</v>
      </c>
      <c r="L993">
        <f>ROUND(VLOOKUP(H993,'[1]Feeder energy'!$L:$P,2,FALSE)/1000,3)</f>
        <v>35270.14</v>
      </c>
      <c r="M993">
        <f>ROUND(VLOOKUP(H993,'[1]Feeder energy'!$L:$P,3,FALSE)/1000,3)</f>
        <v>32465.487000000001</v>
      </c>
      <c r="N993">
        <f>ROUND(VLOOKUP(H993,'[1]Feeder energy'!$L:$P,4,FALSE)/1000,3)</f>
        <v>40579.044999999998</v>
      </c>
      <c r="O993">
        <f>ROUND(VLOOKUP(H993,'[1]Feeder energy'!$L:$P,5,FALSE)/1000,3)</f>
        <v>42241.769</v>
      </c>
      <c r="P993">
        <f t="shared" si="60"/>
        <v>1</v>
      </c>
      <c r="Q993" t="s">
        <v>18</v>
      </c>
    </row>
    <row r="994" spans="1:17" x14ac:dyDescent="0.25">
      <c r="A994" s="5">
        <v>110211002087</v>
      </c>
      <c r="B994" s="6">
        <v>44197</v>
      </c>
      <c r="C994">
        <v>49830</v>
      </c>
      <c r="D994">
        <v>9915</v>
      </c>
      <c r="E994">
        <v>44</v>
      </c>
      <c r="F994">
        <v>10000</v>
      </c>
      <c r="G994">
        <v>379</v>
      </c>
      <c r="H994" s="6">
        <f t="shared" si="61"/>
        <v>44166</v>
      </c>
      <c r="I994">
        <f>SUMIFS('[1]Monthly unit'!$C:$C,'[1]Monthly unit'!$A:$A,'[1]Final sheet'!A994,'[1]Monthly unit'!$B:$B,'[1]Final sheet'!H994)</f>
        <v>210</v>
      </c>
      <c r="J994">
        <f t="shared" si="62"/>
        <v>12</v>
      </c>
      <c r="K994">
        <f t="shared" si="63"/>
        <v>2020</v>
      </c>
      <c r="L994">
        <f>ROUND(VLOOKUP(H994,'[1]Feeder energy'!$L:$P,2,FALSE)/1000,3)</f>
        <v>35270.14</v>
      </c>
      <c r="M994">
        <f>ROUND(VLOOKUP(H994,'[1]Feeder energy'!$L:$P,3,FALSE)/1000,3)</f>
        <v>32465.487000000001</v>
      </c>
      <c r="N994">
        <f>ROUND(VLOOKUP(H994,'[1]Feeder energy'!$L:$P,4,FALSE)/1000,3)</f>
        <v>40579.044999999998</v>
      </c>
      <c r="O994">
        <f>ROUND(VLOOKUP(H994,'[1]Feeder energy'!$L:$P,5,FALSE)/1000,3)</f>
        <v>42241.769</v>
      </c>
      <c r="P994">
        <f t="shared" si="60"/>
        <v>1</v>
      </c>
      <c r="Q994" t="s">
        <v>18</v>
      </c>
    </row>
    <row r="995" spans="1:17" x14ac:dyDescent="0.25">
      <c r="A995" s="5">
        <v>110211002136</v>
      </c>
      <c r="B995" s="6">
        <v>44197</v>
      </c>
      <c r="C995">
        <v>43900</v>
      </c>
      <c r="D995">
        <v>10000</v>
      </c>
      <c r="E995">
        <v>79</v>
      </c>
      <c r="F995">
        <v>8000</v>
      </c>
      <c r="G995">
        <v>436</v>
      </c>
      <c r="H995" s="6">
        <f t="shared" si="61"/>
        <v>44166</v>
      </c>
      <c r="I995">
        <f>SUMIFS('[1]Monthly unit'!$C:$C,'[1]Monthly unit'!$A:$A,'[1]Final sheet'!A995,'[1]Monthly unit'!$B:$B,'[1]Final sheet'!H995)</f>
        <v>268</v>
      </c>
      <c r="J995">
        <f t="shared" si="62"/>
        <v>12</v>
      </c>
      <c r="K995">
        <f t="shared" si="63"/>
        <v>2020</v>
      </c>
      <c r="L995">
        <f>ROUND(VLOOKUP(H995,'[1]Feeder energy'!$L:$P,2,FALSE)/1000,3)</f>
        <v>35270.14</v>
      </c>
      <c r="M995">
        <f>ROUND(VLOOKUP(H995,'[1]Feeder energy'!$L:$P,3,FALSE)/1000,3)</f>
        <v>32465.487000000001</v>
      </c>
      <c r="N995">
        <f>ROUND(VLOOKUP(H995,'[1]Feeder energy'!$L:$P,4,FALSE)/1000,3)</f>
        <v>40579.044999999998</v>
      </c>
      <c r="O995">
        <f>ROUND(VLOOKUP(H995,'[1]Feeder energy'!$L:$P,5,FALSE)/1000,3)</f>
        <v>42241.769</v>
      </c>
      <c r="P995">
        <f t="shared" si="60"/>
        <v>1</v>
      </c>
      <c r="Q995" t="s">
        <v>18</v>
      </c>
    </row>
    <row r="996" spans="1:17" x14ac:dyDescent="0.25">
      <c r="A996" s="5">
        <v>110211002383</v>
      </c>
      <c r="B996" s="6">
        <v>44197</v>
      </c>
      <c r="C996">
        <v>51400</v>
      </c>
      <c r="D996">
        <v>7000</v>
      </c>
      <c r="E996">
        <v>28</v>
      </c>
      <c r="F996">
        <v>10000</v>
      </c>
      <c r="G996">
        <v>379</v>
      </c>
      <c r="H996" s="6">
        <f t="shared" si="61"/>
        <v>44166</v>
      </c>
      <c r="I996">
        <f>SUMIFS('[1]Monthly unit'!$C:$C,'[1]Monthly unit'!$A:$A,'[1]Final sheet'!A996,'[1]Monthly unit'!$B:$B,'[1]Final sheet'!H996)</f>
        <v>291</v>
      </c>
      <c r="J996">
        <f t="shared" si="62"/>
        <v>12</v>
      </c>
      <c r="K996">
        <f t="shared" si="63"/>
        <v>2020</v>
      </c>
      <c r="L996">
        <f>ROUND(VLOOKUP(H996,'[1]Feeder energy'!$L:$P,2,FALSE)/1000,3)</f>
        <v>35270.14</v>
      </c>
      <c r="M996">
        <f>ROUND(VLOOKUP(H996,'[1]Feeder energy'!$L:$P,3,FALSE)/1000,3)</f>
        <v>32465.487000000001</v>
      </c>
      <c r="N996">
        <f>ROUND(VLOOKUP(H996,'[1]Feeder energy'!$L:$P,4,FALSE)/1000,3)</f>
        <v>40579.044999999998</v>
      </c>
      <c r="O996">
        <f>ROUND(VLOOKUP(H996,'[1]Feeder energy'!$L:$P,5,FALSE)/1000,3)</f>
        <v>42241.769</v>
      </c>
      <c r="P996">
        <f t="shared" si="60"/>
        <v>1</v>
      </c>
      <c r="Q996" t="s">
        <v>18</v>
      </c>
    </row>
    <row r="997" spans="1:17" x14ac:dyDescent="0.25">
      <c r="A997" s="5">
        <v>110211002384</v>
      </c>
      <c r="B997" s="6">
        <v>44197</v>
      </c>
      <c r="C997">
        <v>13470</v>
      </c>
      <c r="D997">
        <v>6000</v>
      </c>
      <c r="E997">
        <v>129</v>
      </c>
      <c r="F997">
        <v>183</v>
      </c>
      <c r="G997">
        <v>375</v>
      </c>
      <c r="H997" s="6">
        <f t="shared" si="61"/>
        <v>44166</v>
      </c>
      <c r="I997">
        <f>SUMIFS('[1]Monthly unit'!$C:$C,'[1]Monthly unit'!$A:$A,'[1]Final sheet'!A997,'[1]Monthly unit'!$B:$B,'[1]Final sheet'!H997)</f>
        <v>27</v>
      </c>
      <c r="J997">
        <f t="shared" si="62"/>
        <v>12</v>
      </c>
      <c r="K997">
        <f t="shared" si="63"/>
        <v>2020</v>
      </c>
      <c r="L997">
        <f>ROUND(VLOOKUP(H997,'[1]Feeder energy'!$L:$P,2,FALSE)/1000,3)</f>
        <v>35270.14</v>
      </c>
      <c r="M997">
        <f>ROUND(VLOOKUP(H997,'[1]Feeder energy'!$L:$P,3,FALSE)/1000,3)</f>
        <v>32465.487000000001</v>
      </c>
      <c r="N997">
        <f>ROUND(VLOOKUP(H997,'[1]Feeder energy'!$L:$P,4,FALSE)/1000,3)</f>
        <v>40579.044999999998</v>
      </c>
      <c r="O997">
        <f>ROUND(VLOOKUP(H997,'[1]Feeder energy'!$L:$P,5,FALSE)/1000,3)</f>
        <v>42241.769</v>
      </c>
      <c r="P997">
        <f t="shared" si="60"/>
        <v>1</v>
      </c>
      <c r="Q997" t="s">
        <v>18</v>
      </c>
    </row>
    <row r="998" spans="1:17" x14ac:dyDescent="0.25">
      <c r="A998" s="5">
        <v>110211002386</v>
      </c>
      <c r="B998" s="6">
        <v>44197</v>
      </c>
      <c r="C998">
        <v>7000</v>
      </c>
      <c r="D998">
        <v>1000</v>
      </c>
      <c r="E998">
        <v>28</v>
      </c>
      <c r="F998">
        <v>6000</v>
      </c>
      <c r="G998">
        <v>949</v>
      </c>
      <c r="H998" s="6">
        <f t="shared" si="61"/>
        <v>44166</v>
      </c>
      <c r="I998">
        <f>SUMIFS('[1]Monthly unit'!$C:$C,'[1]Monthly unit'!$A:$A,'[1]Final sheet'!A998,'[1]Monthly unit'!$B:$B,'[1]Final sheet'!H998)</f>
        <v>0</v>
      </c>
      <c r="J998">
        <f t="shared" si="62"/>
        <v>12</v>
      </c>
      <c r="K998">
        <f t="shared" si="63"/>
        <v>2020</v>
      </c>
      <c r="L998">
        <f>ROUND(VLOOKUP(H998,'[1]Feeder energy'!$L:$P,2,FALSE)/1000,3)</f>
        <v>35270.14</v>
      </c>
      <c r="M998">
        <f>ROUND(VLOOKUP(H998,'[1]Feeder energy'!$L:$P,3,FALSE)/1000,3)</f>
        <v>32465.487000000001</v>
      </c>
      <c r="N998">
        <f>ROUND(VLOOKUP(H998,'[1]Feeder energy'!$L:$P,4,FALSE)/1000,3)</f>
        <v>40579.044999999998</v>
      </c>
      <c r="O998">
        <f>ROUND(VLOOKUP(H998,'[1]Feeder energy'!$L:$P,5,FALSE)/1000,3)</f>
        <v>42241.769</v>
      </c>
      <c r="P998">
        <f t="shared" si="60"/>
        <v>1</v>
      </c>
      <c r="Q998" t="s">
        <v>18</v>
      </c>
    </row>
    <row r="999" spans="1:17" x14ac:dyDescent="0.25">
      <c r="A999" s="5">
        <v>110211002392</v>
      </c>
      <c r="B999" s="6">
        <v>44197</v>
      </c>
      <c r="C999">
        <v>6000</v>
      </c>
      <c r="D999">
        <v>6000</v>
      </c>
      <c r="E999">
        <v>129</v>
      </c>
      <c r="F999">
        <v>6000</v>
      </c>
      <c r="G999">
        <v>862</v>
      </c>
      <c r="H999" s="6">
        <f t="shared" si="61"/>
        <v>44166</v>
      </c>
      <c r="I999">
        <f>SUMIFS('[1]Monthly unit'!$C:$C,'[1]Monthly unit'!$A:$A,'[1]Final sheet'!A999,'[1]Monthly unit'!$B:$B,'[1]Final sheet'!H999)</f>
        <v>2</v>
      </c>
      <c r="J999">
        <f t="shared" si="62"/>
        <v>12</v>
      </c>
      <c r="K999">
        <f t="shared" si="63"/>
        <v>2020</v>
      </c>
      <c r="L999">
        <f>ROUND(VLOOKUP(H999,'[1]Feeder energy'!$L:$P,2,FALSE)/1000,3)</f>
        <v>35270.14</v>
      </c>
      <c r="M999">
        <f>ROUND(VLOOKUP(H999,'[1]Feeder energy'!$L:$P,3,FALSE)/1000,3)</f>
        <v>32465.487000000001</v>
      </c>
      <c r="N999">
        <f>ROUND(VLOOKUP(H999,'[1]Feeder energy'!$L:$P,4,FALSE)/1000,3)</f>
        <v>40579.044999999998</v>
      </c>
      <c r="O999">
        <f>ROUND(VLOOKUP(H999,'[1]Feeder energy'!$L:$P,5,FALSE)/1000,3)</f>
        <v>42241.769</v>
      </c>
      <c r="P999">
        <f t="shared" si="60"/>
        <v>1</v>
      </c>
      <c r="Q999" t="s">
        <v>18</v>
      </c>
    </row>
    <row r="1000" spans="1:17" x14ac:dyDescent="0.25">
      <c r="A1000" s="5">
        <v>110211002394</v>
      </c>
      <c r="B1000" s="6">
        <v>44197</v>
      </c>
      <c r="C1000">
        <v>0</v>
      </c>
      <c r="D1000">
        <v>5000</v>
      </c>
      <c r="E1000">
        <v>862</v>
      </c>
      <c r="F1000">
        <v>5000</v>
      </c>
      <c r="G1000">
        <v>862</v>
      </c>
      <c r="H1000" s="6">
        <f t="shared" si="61"/>
        <v>44166</v>
      </c>
      <c r="I1000">
        <f>SUMIFS('[1]Monthly unit'!$C:$C,'[1]Monthly unit'!$A:$A,'[1]Final sheet'!A1000,'[1]Monthly unit'!$B:$B,'[1]Final sheet'!H1000)</f>
        <v>0</v>
      </c>
      <c r="J1000">
        <f t="shared" si="62"/>
        <v>12</v>
      </c>
      <c r="K1000">
        <f t="shared" si="63"/>
        <v>2020</v>
      </c>
      <c r="L1000">
        <f>ROUND(VLOOKUP(H1000,'[1]Feeder energy'!$L:$P,2,FALSE)/1000,3)</f>
        <v>35270.14</v>
      </c>
      <c r="M1000">
        <f>ROUND(VLOOKUP(H1000,'[1]Feeder energy'!$L:$P,3,FALSE)/1000,3)</f>
        <v>32465.487000000001</v>
      </c>
      <c r="N1000">
        <f>ROUND(VLOOKUP(H1000,'[1]Feeder energy'!$L:$P,4,FALSE)/1000,3)</f>
        <v>40579.044999999998</v>
      </c>
      <c r="O1000">
        <f>ROUND(VLOOKUP(H1000,'[1]Feeder energy'!$L:$P,5,FALSE)/1000,3)</f>
        <v>42241.769</v>
      </c>
      <c r="P1000">
        <f t="shared" si="60"/>
        <v>1</v>
      </c>
      <c r="Q1000" t="s">
        <v>18</v>
      </c>
    </row>
    <row r="1001" spans="1:17" x14ac:dyDescent="0.25">
      <c r="A1001" s="5">
        <v>110211002396</v>
      </c>
      <c r="B1001" s="6">
        <v>44197</v>
      </c>
      <c r="C1001">
        <v>27940</v>
      </c>
      <c r="D1001">
        <v>6000</v>
      </c>
      <c r="E1001">
        <v>70</v>
      </c>
      <c r="F1001">
        <v>340</v>
      </c>
      <c r="G1001">
        <v>375</v>
      </c>
      <c r="H1001" s="6">
        <f t="shared" si="61"/>
        <v>44166</v>
      </c>
      <c r="I1001">
        <f>SUMIFS('[1]Monthly unit'!$C:$C,'[1]Monthly unit'!$A:$A,'[1]Final sheet'!A1001,'[1]Monthly unit'!$B:$B,'[1]Final sheet'!H1001)</f>
        <v>93</v>
      </c>
      <c r="J1001">
        <f t="shared" si="62"/>
        <v>12</v>
      </c>
      <c r="K1001">
        <f t="shared" si="63"/>
        <v>2020</v>
      </c>
      <c r="L1001">
        <f>ROUND(VLOOKUP(H1001,'[1]Feeder energy'!$L:$P,2,FALSE)/1000,3)</f>
        <v>35270.14</v>
      </c>
      <c r="M1001">
        <f>ROUND(VLOOKUP(H1001,'[1]Feeder energy'!$L:$P,3,FALSE)/1000,3)</f>
        <v>32465.487000000001</v>
      </c>
      <c r="N1001">
        <f>ROUND(VLOOKUP(H1001,'[1]Feeder energy'!$L:$P,4,FALSE)/1000,3)</f>
        <v>40579.044999999998</v>
      </c>
      <c r="O1001">
        <f>ROUND(VLOOKUP(H1001,'[1]Feeder energy'!$L:$P,5,FALSE)/1000,3)</f>
        <v>42241.769</v>
      </c>
      <c r="P1001">
        <f t="shared" si="60"/>
        <v>1</v>
      </c>
      <c r="Q1001" t="s">
        <v>18</v>
      </c>
    </row>
    <row r="1002" spans="1:17" x14ac:dyDescent="0.25">
      <c r="A1002" s="5">
        <v>110211002398</v>
      </c>
      <c r="B1002" s="6">
        <v>44197</v>
      </c>
      <c r="C1002">
        <v>23000</v>
      </c>
      <c r="D1002">
        <v>11000</v>
      </c>
      <c r="E1002">
        <v>129</v>
      </c>
      <c r="F1002">
        <v>593</v>
      </c>
      <c r="G1002">
        <v>436</v>
      </c>
      <c r="H1002" s="6">
        <f t="shared" si="61"/>
        <v>44166</v>
      </c>
      <c r="I1002">
        <f>SUMIFS('[1]Monthly unit'!$C:$C,'[1]Monthly unit'!$A:$A,'[1]Final sheet'!A1002,'[1]Monthly unit'!$B:$B,'[1]Final sheet'!H1002)</f>
        <v>74</v>
      </c>
      <c r="J1002">
        <f t="shared" si="62"/>
        <v>12</v>
      </c>
      <c r="K1002">
        <f t="shared" si="63"/>
        <v>2020</v>
      </c>
      <c r="L1002">
        <f>ROUND(VLOOKUP(H1002,'[1]Feeder energy'!$L:$P,2,FALSE)/1000,3)</f>
        <v>35270.14</v>
      </c>
      <c r="M1002">
        <f>ROUND(VLOOKUP(H1002,'[1]Feeder energy'!$L:$P,3,FALSE)/1000,3)</f>
        <v>32465.487000000001</v>
      </c>
      <c r="N1002">
        <f>ROUND(VLOOKUP(H1002,'[1]Feeder energy'!$L:$P,4,FALSE)/1000,3)</f>
        <v>40579.044999999998</v>
      </c>
      <c r="O1002">
        <f>ROUND(VLOOKUP(H1002,'[1]Feeder energy'!$L:$P,5,FALSE)/1000,3)</f>
        <v>42241.769</v>
      </c>
      <c r="P1002">
        <f t="shared" si="60"/>
        <v>1</v>
      </c>
      <c r="Q1002" t="s">
        <v>18</v>
      </c>
    </row>
    <row r="1003" spans="1:17" x14ac:dyDescent="0.25">
      <c r="A1003" s="5">
        <v>110211002399</v>
      </c>
      <c r="B1003" s="6">
        <v>44197</v>
      </c>
      <c r="C1003">
        <v>50000</v>
      </c>
      <c r="D1003">
        <v>10000</v>
      </c>
      <c r="E1003">
        <v>42</v>
      </c>
      <c r="F1003">
        <v>6000</v>
      </c>
      <c r="G1003">
        <v>862</v>
      </c>
      <c r="H1003" s="6">
        <f t="shared" si="61"/>
        <v>44166</v>
      </c>
      <c r="I1003">
        <f>SUMIFS('[1]Monthly unit'!$C:$C,'[1]Monthly unit'!$A:$A,'[1]Final sheet'!A1003,'[1]Monthly unit'!$B:$B,'[1]Final sheet'!H1003)</f>
        <v>0</v>
      </c>
      <c r="J1003">
        <f t="shared" si="62"/>
        <v>12</v>
      </c>
      <c r="K1003">
        <f t="shared" si="63"/>
        <v>2020</v>
      </c>
      <c r="L1003">
        <f>ROUND(VLOOKUP(H1003,'[1]Feeder energy'!$L:$P,2,FALSE)/1000,3)</f>
        <v>35270.14</v>
      </c>
      <c r="M1003">
        <f>ROUND(VLOOKUP(H1003,'[1]Feeder energy'!$L:$P,3,FALSE)/1000,3)</f>
        <v>32465.487000000001</v>
      </c>
      <c r="N1003">
        <f>ROUND(VLOOKUP(H1003,'[1]Feeder energy'!$L:$P,4,FALSE)/1000,3)</f>
        <v>40579.044999999998</v>
      </c>
      <c r="O1003">
        <f>ROUND(VLOOKUP(H1003,'[1]Feeder energy'!$L:$P,5,FALSE)/1000,3)</f>
        <v>42241.769</v>
      </c>
      <c r="P1003">
        <f t="shared" si="60"/>
        <v>1</v>
      </c>
      <c r="Q1003" t="s">
        <v>18</v>
      </c>
    </row>
    <row r="1004" spans="1:17" x14ac:dyDescent="0.25">
      <c r="A1004" s="5">
        <v>110211002401</v>
      </c>
      <c r="B1004" s="6">
        <v>44197</v>
      </c>
      <c r="C1004">
        <v>20000</v>
      </c>
      <c r="D1004">
        <v>10000</v>
      </c>
      <c r="E1004">
        <v>247</v>
      </c>
      <c r="F1004">
        <v>20000</v>
      </c>
      <c r="G1004">
        <v>452</v>
      </c>
      <c r="H1004" s="6">
        <f t="shared" si="61"/>
        <v>44166</v>
      </c>
      <c r="I1004">
        <f>SUMIFS('[1]Monthly unit'!$C:$C,'[1]Monthly unit'!$A:$A,'[1]Final sheet'!A1004,'[1]Monthly unit'!$B:$B,'[1]Final sheet'!H1004)</f>
        <v>0</v>
      </c>
      <c r="J1004">
        <f t="shared" si="62"/>
        <v>12</v>
      </c>
      <c r="K1004">
        <f t="shared" si="63"/>
        <v>2020</v>
      </c>
      <c r="L1004">
        <f>ROUND(VLOOKUP(H1004,'[1]Feeder energy'!$L:$P,2,FALSE)/1000,3)</f>
        <v>35270.14</v>
      </c>
      <c r="M1004">
        <f>ROUND(VLOOKUP(H1004,'[1]Feeder energy'!$L:$P,3,FALSE)/1000,3)</f>
        <v>32465.487000000001</v>
      </c>
      <c r="N1004">
        <f>ROUND(VLOOKUP(H1004,'[1]Feeder energy'!$L:$P,4,FALSE)/1000,3)</f>
        <v>40579.044999999998</v>
      </c>
      <c r="O1004">
        <f>ROUND(VLOOKUP(H1004,'[1]Feeder energy'!$L:$P,5,FALSE)/1000,3)</f>
        <v>42241.769</v>
      </c>
      <c r="P1004">
        <f t="shared" si="60"/>
        <v>1</v>
      </c>
      <c r="Q1004" t="s">
        <v>18</v>
      </c>
    </row>
    <row r="1005" spans="1:17" x14ac:dyDescent="0.25">
      <c r="A1005" s="5">
        <v>110211002402</v>
      </c>
      <c r="B1005" s="6">
        <v>44197</v>
      </c>
      <c r="C1005">
        <v>50841</v>
      </c>
      <c r="D1005">
        <v>6000</v>
      </c>
      <c r="E1005">
        <v>42</v>
      </c>
      <c r="F1005">
        <v>10000</v>
      </c>
      <c r="G1005">
        <v>504</v>
      </c>
      <c r="H1005" s="6">
        <f t="shared" si="61"/>
        <v>44166</v>
      </c>
      <c r="I1005">
        <f>SUMIFS('[1]Monthly unit'!$C:$C,'[1]Monthly unit'!$A:$A,'[1]Final sheet'!A1005,'[1]Monthly unit'!$B:$B,'[1]Final sheet'!H1005)</f>
        <v>201</v>
      </c>
      <c r="J1005">
        <f t="shared" si="62"/>
        <v>12</v>
      </c>
      <c r="K1005">
        <f t="shared" si="63"/>
        <v>2020</v>
      </c>
      <c r="L1005">
        <f>ROUND(VLOOKUP(H1005,'[1]Feeder energy'!$L:$P,2,FALSE)/1000,3)</f>
        <v>35270.14</v>
      </c>
      <c r="M1005">
        <f>ROUND(VLOOKUP(H1005,'[1]Feeder energy'!$L:$P,3,FALSE)/1000,3)</f>
        <v>32465.487000000001</v>
      </c>
      <c r="N1005">
        <f>ROUND(VLOOKUP(H1005,'[1]Feeder energy'!$L:$P,4,FALSE)/1000,3)</f>
        <v>40579.044999999998</v>
      </c>
      <c r="O1005">
        <f>ROUND(VLOOKUP(H1005,'[1]Feeder energy'!$L:$P,5,FALSE)/1000,3)</f>
        <v>42241.769</v>
      </c>
      <c r="P1005">
        <f t="shared" si="60"/>
        <v>1</v>
      </c>
      <c r="Q1005" t="s">
        <v>18</v>
      </c>
    </row>
    <row r="1006" spans="1:17" x14ac:dyDescent="0.25">
      <c r="A1006" s="5">
        <v>110211002403</v>
      </c>
      <c r="B1006" s="6">
        <v>44197</v>
      </c>
      <c r="C1006">
        <v>25000</v>
      </c>
      <c r="D1006">
        <v>6000</v>
      </c>
      <c r="E1006">
        <v>42</v>
      </c>
      <c r="F1006">
        <v>7000</v>
      </c>
      <c r="G1006">
        <v>442</v>
      </c>
      <c r="H1006" s="6">
        <f t="shared" si="61"/>
        <v>44166</v>
      </c>
      <c r="I1006">
        <f>SUMIFS('[1]Monthly unit'!$C:$C,'[1]Monthly unit'!$A:$A,'[1]Final sheet'!A1006,'[1]Monthly unit'!$B:$B,'[1]Final sheet'!H1006)</f>
        <v>162</v>
      </c>
      <c r="J1006">
        <f t="shared" si="62"/>
        <v>12</v>
      </c>
      <c r="K1006">
        <f t="shared" si="63"/>
        <v>2020</v>
      </c>
      <c r="L1006">
        <f>ROUND(VLOOKUP(H1006,'[1]Feeder energy'!$L:$P,2,FALSE)/1000,3)</f>
        <v>35270.14</v>
      </c>
      <c r="M1006">
        <f>ROUND(VLOOKUP(H1006,'[1]Feeder energy'!$L:$P,3,FALSE)/1000,3)</f>
        <v>32465.487000000001</v>
      </c>
      <c r="N1006">
        <f>ROUND(VLOOKUP(H1006,'[1]Feeder energy'!$L:$P,4,FALSE)/1000,3)</f>
        <v>40579.044999999998</v>
      </c>
      <c r="O1006">
        <f>ROUND(VLOOKUP(H1006,'[1]Feeder energy'!$L:$P,5,FALSE)/1000,3)</f>
        <v>42241.769</v>
      </c>
      <c r="P1006">
        <f t="shared" si="60"/>
        <v>1</v>
      </c>
      <c r="Q1006" t="s">
        <v>18</v>
      </c>
    </row>
    <row r="1007" spans="1:17" x14ac:dyDescent="0.25">
      <c r="A1007" s="5">
        <v>110211002405</v>
      </c>
      <c r="B1007" s="6">
        <v>44197</v>
      </c>
      <c r="C1007">
        <v>23159</v>
      </c>
      <c r="D1007">
        <v>8159</v>
      </c>
      <c r="E1007">
        <v>62</v>
      </c>
      <c r="F1007">
        <v>465</v>
      </c>
      <c r="G1007">
        <v>406</v>
      </c>
      <c r="H1007" s="6">
        <f t="shared" si="61"/>
        <v>44166</v>
      </c>
      <c r="I1007">
        <f>SUMIFS('[1]Monthly unit'!$C:$C,'[1]Monthly unit'!$A:$A,'[1]Final sheet'!A1007,'[1]Monthly unit'!$B:$B,'[1]Final sheet'!H1007)</f>
        <v>0</v>
      </c>
      <c r="J1007">
        <f t="shared" si="62"/>
        <v>12</v>
      </c>
      <c r="K1007">
        <f t="shared" si="63"/>
        <v>2020</v>
      </c>
      <c r="L1007">
        <f>ROUND(VLOOKUP(H1007,'[1]Feeder energy'!$L:$P,2,FALSE)/1000,3)</f>
        <v>35270.14</v>
      </c>
      <c r="M1007">
        <f>ROUND(VLOOKUP(H1007,'[1]Feeder energy'!$L:$P,3,FALSE)/1000,3)</f>
        <v>32465.487000000001</v>
      </c>
      <c r="N1007">
        <f>ROUND(VLOOKUP(H1007,'[1]Feeder energy'!$L:$P,4,FALSE)/1000,3)</f>
        <v>40579.044999999998</v>
      </c>
      <c r="O1007">
        <f>ROUND(VLOOKUP(H1007,'[1]Feeder energy'!$L:$P,5,FALSE)/1000,3)</f>
        <v>42241.769</v>
      </c>
      <c r="P1007">
        <f t="shared" si="60"/>
        <v>1</v>
      </c>
      <c r="Q1007" t="s">
        <v>18</v>
      </c>
    </row>
    <row r="1008" spans="1:17" x14ac:dyDescent="0.25">
      <c r="A1008" s="5">
        <v>110211002406</v>
      </c>
      <c r="B1008" s="6">
        <v>44197</v>
      </c>
      <c r="C1008">
        <v>70100</v>
      </c>
      <c r="D1008">
        <v>6100</v>
      </c>
      <c r="E1008">
        <v>28</v>
      </c>
      <c r="F1008">
        <v>20000</v>
      </c>
      <c r="G1008">
        <v>379</v>
      </c>
      <c r="H1008" s="6">
        <f t="shared" si="61"/>
        <v>44166</v>
      </c>
      <c r="I1008">
        <f>SUMIFS('[1]Monthly unit'!$C:$C,'[1]Monthly unit'!$A:$A,'[1]Final sheet'!A1008,'[1]Monthly unit'!$B:$B,'[1]Final sheet'!H1008)</f>
        <v>295</v>
      </c>
      <c r="J1008">
        <f t="shared" si="62"/>
        <v>12</v>
      </c>
      <c r="K1008">
        <f t="shared" si="63"/>
        <v>2020</v>
      </c>
      <c r="L1008">
        <f>ROUND(VLOOKUP(H1008,'[1]Feeder energy'!$L:$P,2,FALSE)/1000,3)</f>
        <v>35270.14</v>
      </c>
      <c r="M1008">
        <f>ROUND(VLOOKUP(H1008,'[1]Feeder energy'!$L:$P,3,FALSE)/1000,3)</f>
        <v>32465.487000000001</v>
      </c>
      <c r="N1008">
        <f>ROUND(VLOOKUP(H1008,'[1]Feeder energy'!$L:$P,4,FALSE)/1000,3)</f>
        <v>40579.044999999998</v>
      </c>
      <c r="O1008">
        <f>ROUND(VLOOKUP(H1008,'[1]Feeder energy'!$L:$P,5,FALSE)/1000,3)</f>
        <v>42241.769</v>
      </c>
      <c r="P1008">
        <f t="shared" si="60"/>
        <v>1</v>
      </c>
      <c r="Q1008" t="s">
        <v>18</v>
      </c>
    </row>
    <row r="1009" spans="1:17" x14ac:dyDescent="0.25">
      <c r="A1009" s="5">
        <v>110211002407</v>
      </c>
      <c r="B1009" s="6">
        <v>44197</v>
      </c>
      <c r="C1009">
        <v>7000</v>
      </c>
      <c r="D1009">
        <v>7000</v>
      </c>
      <c r="E1009">
        <v>316</v>
      </c>
      <c r="H1009" s="6">
        <f t="shared" si="61"/>
        <v>44166</v>
      </c>
      <c r="I1009">
        <f>SUMIFS('[1]Monthly unit'!$C:$C,'[1]Monthly unit'!$A:$A,'[1]Final sheet'!A1009,'[1]Monthly unit'!$B:$B,'[1]Final sheet'!H1009)</f>
        <v>0</v>
      </c>
      <c r="J1009">
        <f t="shared" si="62"/>
        <v>12</v>
      </c>
      <c r="K1009">
        <f t="shared" si="63"/>
        <v>2020</v>
      </c>
      <c r="L1009">
        <f>ROUND(VLOOKUP(H1009,'[1]Feeder energy'!$L:$P,2,FALSE)/1000,3)</f>
        <v>35270.14</v>
      </c>
      <c r="M1009">
        <f>ROUND(VLOOKUP(H1009,'[1]Feeder energy'!$L:$P,3,FALSE)/1000,3)</f>
        <v>32465.487000000001</v>
      </c>
      <c r="N1009">
        <f>ROUND(VLOOKUP(H1009,'[1]Feeder energy'!$L:$P,4,FALSE)/1000,3)</f>
        <v>40579.044999999998</v>
      </c>
      <c r="O1009">
        <f>ROUND(VLOOKUP(H1009,'[1]Feeder energy'!$L:$P,5,FALSE)/1000,3)</f>
        <v>42241.769</v>
      </c>
      <c r="P1009">
        <f t="shared" si="60"/>
        <v>1</v>
      </c>
      <c r="Q1009" t="s">
        <v>18</v>
      </c>
    </row>
    <row r="1010" spans="1:17" x14ac:dyDescent="0.25">
      <c r="A1010" s="5">
        <v>110211002411</v>
      </c>
      <c r="B1010" s="6">
        <v>44197</v>
      </c>
      <c r="C1010">
        <v>12000</v>
      </c>
      <c r="D1010">
        <v>6000</v>
      </c>
      <c r="E1010">
        <v>70</v>
      </c>
      <c r="F1010">
        <v>7000</v>
      </c>
      <c r="G1010">
        <v>780</v>
      </c>
      <c r="H1010" s="6">
        <f t="shared" si="61"/>
        <v>44166</v>
      </c>
      <c r="I1010">
        <f>SUMIFS('[1]Monthly unit'!$C:$C,'[1]Monthly unit'!$A:$A,'[1]Final sheet'!A1010,'[1]Monthly unit'!$B:$B,'[1]Final sheet'!H1010)</f>
        <v>91</v>
      </c>
      <c r="J1010">
        <f t="shared" si="62"/>
        <v>12</v>
      </c>
      <c r="K1010">
        <f t="shared" si="63"/>
        <v>2020</v>
      </c>
      <c r="L1010">
        <f>ROUND(VLOOKUP(H1010,'[1]Feeder energy'!$L:$P,2,FALSE)/1000,3)</f>
        <v>35270.14</v>
      </c>
      <c r="M1010">
        <f>ROUND(VLOOKUP(H1010,'[1]Feeder energy'!$L:$P,3,FALSE)/1000,3)</f>
        <v>32465.487000000001</v>
      </c>
      <c r="N1010">
        <f>ROUND(VLOOKUP(H1010,'[1]Feeder energy'!$L:$P,4,FALSE)/1000,3)</f>
        <v>40579.044999999998</v>
      </c>
      <c r="O1010">
        <f>ROUND(VLOOKUP(H1010,'[1]Feeder energy'!$L:$P,5,FALSE)/1000,3)</f>
        <v>42241.769</v>
      </c>
      <c r="P1010">
        <f t="shared" si="60"/>
        <v>1</v>
      </c>
      <c r="Q1010" t="s">
        <v>18</v>
      </c>
    </row>
    <row r="1011" spans="1:17" x14ac:dyDescent="0.25">
      <c r="A1011" s="5">
        <v>110211002412</v>
      </c>
      <c r="B1011" s="6">
        <v>44197</v>
      </c>
      <c r="C1011">
        <v>22000</v>
      </c>
      <c r="D1011">
        <v>6000</v>
      </c>
      <c r="E1011">
        <v>42</v>
      </c>
      <c r="F1011">
        <v>10000</v>
      </c>
      <c r="G1011">
        <v>569</v>
      </c>
      <c r="H1011" s="6">
        <f t="shared" si="61"/>
        <v>44166</v>
      </c>
      <c r="I1011">
        <f>SUMIFS('[1]Monthly unit'!$C:$C,'[1]Monthly unit'!$A:$A,'[1]Final sheet'!A1011,'[1]Monthly unit'!$B:$B,'[1]Final sheet'!H1011)</f>
        <v>33</v>
      </c>
      <c r="J1011">
        <f t="shared" si="62"/>
        <v>12</v>
      </c>
      <c r="K1011">
        <f t="shared" si="63"/>
        <v>2020</v>
      </c>
      <c r="L1011">
        <f>ROUND(VLOOKUP(H1011,'[1]Feeder energy'!$L:$P,2,FALSE)/1000,3)</f>
        <v>35270.14</v>
      </c>
      <c r="M1011">
        <f>ROUND(VLOOKUP(H1011,'[1]Feeder energy'!$L:$P,3,FALSE)/1000,3)</f>
        <v>32465.487000000001</v>
      </c>
      <c r="N1011">
        <f>ROUND(VLOOKUP(H1011,'[1]Feeder energy'!$L:$P,4,FALSE)/1000,3)</f>
        <v>40579.044999999998</v>
      </c>
      <c r="O1011">
        <f>ROUND(VLOOKUP(H1011,'[1]Feeder energy'!$L:$P,5,FALSE)/1000,3)</f>
        <v>42241.769</v>
      </c>
      <c r="P1011">
        <f t="shared" si="60"/>
        <v>1</v>
      </c>
      <c r="Q1011" t="s">
        <v>18</v>
      </c>
    </row>
    <row r="1012" spans="1:17" x14ac:dyDescent="0.25">
      <c r="A1012" s="5">
        <v>110211002413</v>
      </c>
      <c r="B1012" s="6">
        <v>44197</v>
      </c>
      <c r="C1012">
        <v>5000</v>
      </c>
      <c r="D1012">
        <v>5000</v>
      </c>
      <c r="E1012">
        <v>183</v>
      </c>
      <c r="F1012">
        <v>10000</v>
      </c>
      <c r="G1012">
        <v>578</v>
      </c>
      <c r="H1012" s="6">
        <f t="shared" si="61"/>
        <v>44166</v>
      </c>
      <c r="I1012">
        <f>SUMIFS('[1]Monthly unit'!$C:$C,'[1]Monthly unit'!$A:$A,'[1]Final sheet'!A1012,'[1]Monthly unit'!$B:$B,'[1]Final sheet'!H1012)</f>
        <v>23</v>
      </c>
      <c r="J1012">
        <f t="shared" si="62"/>
        <v>12</v>
      </c>
      <c r="K1012">
        <f t="shared" si="63"/>
        <v>2020</v>
      </c>
      <c r="L1012">
        <f>ROUND(VLOOKUP(H1012,'[1]Feeder energy'!$L:$P,2,FALSE)/1000,3)</f>
        <v>35270.14</v>
      </c>
      <c r="M1012">
        <f>ROUND(VLOOKUP(H1012,'[1]Feeder energy'!$L:$P,3,FALSE)/1000,3)</f>
        <v>32465.487000000001</v>
      </c>
      <c r="N1012">
        <f>ROUND(VLOOKUP(H1012,'[1]Feeder energy'!$L:$P,4,FALSE)/1000,3)</f>
        <v>40579.044999999998</v>
      </c>
      <c r="O1012">
        <f>ROUND(VLOOKUP(H1012,'[1]Feeder energy'!$L:$P,5,FALSE)/1000,3)</f>
        <v>42241.769</v>
      </c>
      <c r="P1012">
        <f t="shared" si="60"/>
        <v>1</v>
      </c>
      <c r="Q1012" t="s">
        <v>18</v>
      </c>
    </row>
    <row r="1013" spans="1:17" x14ac:dyDescent="0.25">
      <c r="A1013" s="5">
        <v>110211003718</v>
      </c>
      <c r="B1013" s="6">
        <v>44197</v>
      </c>
      <c r="C1013">
        <v>100000</v>
      </c>
      <c r="D1013">
        <v>50000</v>
      </c>
      <c r="E1013">
        <v>179</v>
      </c>
      <c r="F1013">
        <v>20000</v>
      </c>
      <c r="G1013">
        <v>415</v>
      </c>
      <c r="H1013" s="6">
        <f t="shared" si="61"/>
        <v>44166</v>
      </c>
      <c r="I1013">
        <f>SUMIFS('[1]Monthly unit'!$C:$C,'[1]Monthly unit'!$A:$A,'[1]Final sheet'!A1013,'[1]Monthly unit'!$B:$B,'[1]Final sheet'!H1013)</f>
        <v>188</v>
      </c>
      <c r="J1013">
        <f t="shared" si="62"/>
        <v>12</v>
      </c>
      <c r="K1013">
        <f t="shared" si="63"/>
        <v>2020</v>
      </c>
      <c r="L1013">
        <f>ROUND(VLOOKUP(H1013,'[1]Feeder energy'!$L:$P,2,FALSE)/1000,3)</f>
        <v>35270.14</v>
      </c>
      <c r="M1013">
        <f>ROUND(VLOOKUP(H1013,'[1]Feeder energy'!$L:$P,3,FALSE)/1000,3)</f>
        <v>32465.487000000001</v>
      </c>
      <c r="N1013">
        <f>ROUND(VLOOKUP(H1013,'[1]Feeder energy'!$L:$P,4,FALSE)/1000,3)</f>
        <v>40579.044999999998</v>
      </c>
      <c r="O1013">
        <f>ROUND(VLOOKUP(H1013,'[1]Feeder energy'!$L:$P,5,FALSE)/1000,3)</f>
        <v>42241.769</v>
      </c>
      <c r="P1013">
        <f t="shared" si="60"/>
        <v>1</v>
      </c>
      <c r="Q1013" t="s">
        <v>18</v>
      </c>
    </row>
    <row r="1014" spans="1:17" x14ac:dyDescent="0.25">
      <c r="A1014" s="5">
        <v>110211003719</v>
      </c>
      <c r="B1014" s="6">
        <v>44197</v>
      </c>
      <c r="C1014">
        <v>70000</v>
      </c>
      <c r="D1014">
        <v>50000</v>
      </c>
      <c r="E1014">
        <v>179</v>
      </c>
      <c r="F1014">
        <v>20000</v>
      </c>
      <c r="G1014">
        <v>415</v>
      </c>
      <c r="H1014" s="6">
        <f t="shared" si="61"/>
        <v>44166</v>
      </c>
      <c r="I1014">
        <f>SUMIFS('[1]Monthly unit'!$C:$C,'[1]Monthly unit'!$A:$A,'[1]Final sheet'!A1014,'[1]Monthly unit'!$B:$B,'[1]Final sheet'!H1014)</f>
        <v>611</v>
      </c>
      <c r="J1014">
        <f t="shared" si="62"/>
        <v>12</v>
      </c>
      <c r="K1014">
        <f t="shared" si="63"/>
        <v>2020</v>
      </c>
      <c r="L1014">
        <f>ROUND(VLOOKUP(H1014,'[1]Feeder energy'!$L:$P,2,FALSE)/1000,3)</f>
        <v>35270.14</v>
      </c>
      <c r="M1014">
        <f>ROUND(VLOOKUP(H1014,'[1]Feeder energy'!$L:$P,3,FALSE)/1000,3)</f>
        <v>32465.487000000001</v>
      </c>
      <c r="N1014">
        <f>ROUND(VLOOKUP(H1014,'[1]Feeder energy'!$L:$P,4,FALSE)/1000,3)</f>
        <v>40579.044999999998</v>
      </c>
      <c r="O1014">
        <f>ROUND(VLOOKUP(H1014,'[1]Feeder energy'!$L:$P,5,FALSE)/1000,3)</f>
        <v>42241.769</v>
      </c>
      <c r="P1014">
        <f t="shared" si="60"/>
        <v>1</v>
      </c>
      <c r="Q1014" t="s">
        <v>18</v>
      </c>
    </row>
    <row r="1015" spans="1:17" x14ac:dyDescent="0.25">
      <c r="A1015" s="5">
        <v>110211003808</v>
      </c>
      <c r="B1015" s="6">
        <v>44197</v>
      </c>
      <c r="C1015">
        <v>25000</v>
      </c>
      <c r="D1015">
        <v>5000</v>
      </c>
      <c r="E1015">
        <v>3</v>
      </c>
      <c r="F1015">
        <v>6300</v>
      </c>
      <c r="G1015">
        <v>414</v>
      </c>
      <c r="H1015" s="6">
        <f t="shared" si="61"/>
        <v>44166</v>
      </c>
      <c r="I1015">
        <f>SUMIFS('[1]Monthly unit'!$C:$C,'[1]Monthly unit'!$A:$A,'[1]Final sheet'!A1015,'[1]Monthly unit'!$B:$B,'[1]Final sheet'!H1015)</f>
        <v>73</v>
      </c>
      <c r="J1015">
        <f t="shared" si="62"/>
        <v>12</v>
      </c>
      <c r="K1015">
        <f t="shared" si="63"/>
        <v>2020</v>
      </c>
      <c r="L1015">
        <f>ROUND(VLOOKUP(H1015,'[1]Feeder energy'!$L:$P,2,FALSE)/1000,3)</f>
        <v>35270.14</v>
      </c>
      <c r="M1015">
        <f>ROUND(VLOOKUP(H1015,'[1]Feeder energy'!$L:$P,3,FALSE)/1000,3)</f>
        <v>32465.487000000001</v>
      </c>
      <c r="N1015">
        <f>ROUND(VLOOKUP(H1015,'[1]Feeder energy'!$L:$P,4,FALSE)/1000,3)</f>
        <v>40579.044999999998</v>
      </c>
      <c r="O1015">
        <f>ROUND(VLOOKUP(H1015,'[1]Feeder energy'!$L:$P,5,FALSE)/1000,3)</f>
        <v>42241.769</v>
      </c>
      <c r="P1015">
        <f t="shared" si="60"/>
        <v>1</v>
      </c>
      <c r="Q1015" t="s">
        <v>18</v>
      </c>
    </row>
    <row r="1016" spans="1:17" x14ac:dyDescent="0.25">
      <c r="A1016" s="5">
        <v>110211004039</v>
      </c>
      <c r="B1016" s="6">
        <v>44197</v>
      </c>
      <c r="C1016">
        <v>0</v>
      </c>
      <c r="D1016">
        <v>1000</v>
      </c>
      <c r="E1016">
        <v>1022</v>
      </c>
      <c r="F1016">
        <v>1000</v>
      </c>
      <c r="G1016">
        <v>1022</v>
      </c>
      <c r="H1016" s="6">
        <f t="shared" si="61"/>
        <v>44166</v>
      </c>
      <c r="I1016">
        <f>SUMIFS('[1]Monthly unit'!$C:$C,'[1]Monthly unit'!$A:$A,'[1]Final sheet'!A1016,'[1]Monthly unit'!$B:$B,'[1]Final sheet'!H1016)</f>
        <v>0</v>
      </c>
      <c r="J1016">
        <f t="shared" si="62"/>
        <v>12</v>
      </c>
      <c r="K1016">
        <f t="shared" si="63"/>
        <v>2020</v>
      </c>
      <c r="L1016">
        <f>ROUND(VLOOKUP(H1016,'[1]Feeder energy'!$L:$P,2,FALSE)/1000,3)</f>
        <v>35270.14</v>
      </c>
      <c r="M1016">
        <f>ROUND(VLOOKUP(H1016,'[1]Feeder energy'!$L:$P,3,FALSE)/1000,3)</f>
        <v>32465.487000000001</v>
      </c>
      <c r="N1016">
        <f>ROUND(VLOOKUP(H1016,'[1]Feeder energy'!$L:$P,4,FALSE)/1000,3)</f>
        <v>40579.044999999998</v>
      </c>
      <c r="O1016">
        <f>ROUND(VLOOKUP(H1016,'[1]Feeder energy'!$L:$P,5,FALSE)/1000,3)</f>
        <v>42241.769</v>
      </c>
      <c r="P1016">
        <f t="shared" si="60"/>
        <v>1</v>
      </c>
      <c r="Q1016" t="s">
        <v>19</v>
      </c>
    </row>
    <row r="1017" spans="1:17" x14ac:dyDescent="0.25">
      <c r="A1017" s="5">
        <v>110211004072</v>
      </c>
      <c r="B1017" s="6">
        <v>44197</v>
      </c>
      <c r="C1017">
        <v>384800</v>
      </c>
      <c r="D1017">
        <v>20000</v>
      </c>
      <c r="E1017">
        <v>71</v>
      </c>
      <c r="F1017">
        <v>49100</v>
      </c>
      <c r="G1017">
        <v>402</v>
      </c>
      <c r="H1017" s="6">
        <f t="shared" si="61"/>
        <v>44166</v>
      </c>
      <c r="I1017">
        <f>SUMIFS('[1]Monthly unit'!$C:$C,'[1]Monthly unit'!$A:$A,'[1]Final sheet'!A1017,'[1]Monthly unit'!$B:$B,'[1]Final sheet'!H1017)</f>
        <v>3491</v>
      </c>
      <c r="J1017">
        <f t="shared" si="62"/>
        <v>12</v>
      </c>
      <c r="K1017">
        <f t="shared" si="63"/>
        <v>2020</v>
      </c>
      <c r="L1017">
        <f>ROUND(VLOOKUP(H1017,'[1]Feeder energy'!$L:$P,2,FALSE)/1000,3)</f>
        <v>35270.14</v>
      </c>
      <c r="M1017">
        <f>ROUND(VLOOKUP(H1017,'[1]Feeder energy'!$L:$P,3,FALSE)/1000,3)</f>
        <v>32465.487000000001</v>
      </c>
      <c r="N1017">
        <f>ROUND(VLOOKUP(H1017,'[1]Feeder energy'!$L:$P,4,FALSE)/1000,3)</f>
        <v>40579.044999999998</v>
      </c>
      <c r="O1017">
        <f>ROUND(VLOOKUP(H1017,'[1]Feeder energy'!$L:$P,5,FALSE)/1000,3)</f>
        <v>42241.769</v>
      </c>
      <c r="P1017">
        <f t="shared" si="60"/>
        <v>1</v>
      </c>
      <c r="Q1017" t="s">
        <v>18</v>
      </c>
    </row>
    <row r="1018" spans="1:17" x14ac:dyDescent="0.25">
      <c r="A1018" s="5">
        <v>110211004145</v>
      </c>
      <c r="B1018" s="6">
        <v>44197</v>
      </c>
      <c r="C1018">
        <v>0</v>
      </c>
      <c r="D1018">
        <v>20000</v>
      </c>
      <c r="E1018">
        <v>483</v>
      </c>
      <c r="F1018">
        <v>20000</v>
      </c>
      <c r="G1018">
        <v>483</v>
      </c>
      <c r="H1018" s="6">
        <f t="shared" si="61"/>
        <v>44166</v>
      </c>
      <c r="I1018">
        <f>SUMIFS('[1]Monthly unit'!$C:$C,'[1]Monthly unit'!$A:$A,'[1]Final sheet'!A1018,'[1]Monthly unit'!$B:$B,'[1]Final sheet'!H1018)</f>
        <v>14</v>
      </c>
      <c r="J1018">
        <f t="shared" si="62"/>
        <v>12</v>
      </c>
      <c r="K1018">
        <f t="shared" si="63"/>
        <v>2020</v>
      </c>
      <c r="L1018">
        <f>ROUND(VLOOKUP(H1018,'[1]Feeder energy'!$L:$P,2,FALSE)/1000,3)</f>
        <v>35270.14</v>
      </c>
      <c r="M1018">
        <f>ROUND(VLOOKUP(H1018,'[1]Feeder energy'!$L:$P,3,FALSE)/1000,3)</f>
        <v>32465.487000000001</v>
      </c>
      <c r="N1018">
        <f>ROUND(VLOOKUP(H1018,'[1]Feeder energy'!$L:$P,4,FALSE)/1000,3)</f>
        <v>40579.044999999998</v>
      </c>
      <c r="O1018">
        <f>ROUND(VLOOKUP(H1018,'[1]Feeder energy'!$L:$P,5,FALSE)/1000,3)</f>
        <v>42241.769</v>
      </c>
      <c r="P1018">
        <f t="shared" si="60"/>
        <v>1</v>
      </c>
      <c r="Q1018" t="s">
        <v>18</v>
      </c>
    </row>
    <row r="1019" spans="1:17" x14ac:dyDescent="0.25">
      <c r="A1019" s="5">
        <v>110211005116</v>
      </c>
      <c r="B1019" s="6">
        <v>44197</v>
      </c>
      <c r="C1019">
        <v>2000</v>
      </c>
      <c r="D1019">
        <v>2000</v>
      </c>
      <c r="E1019">
        <v>31</v>
      </c>
      <c r="F1019">
        <v>5000</v>
      </c>
      <c r="G1019">
        <v>427</v>
      </c>
      <c r="H1019" s="6">
        <f t="shared" si="61"/>
        <v>44166</v>
      </c>
      <c r="I1019">
        <f>SUMIFS('[1]Monthly unit'!$C:$C,'[1]Monthly unit'!$A:$A,'[1]Final sheet'!A1019,'[1]Monthly unit'!$B:$B,'[1]Final sheet'!H1019)</f>
        <v>9</v>
      </c>
      <c r="J1019">
        <f t="shared" si="62"/>
        <v>12</v>
      </c>
      <c r="K1019">
        <f t="shared" si="63"/>
        <v>2020</v>
      </c>
      <c r="L1019">
        <f>ROUND(VLOOKUP(H1019,'[1]Feeder energy'!$L:$P,2,FALSE)/1000,3)</f>
        <v>35270.14</v>
      </c>
      <c r="M1019">
        <f>ROUND(VLOOKUP(H1019,'[1]Feeder energy'!$L:$P,3,FALSE)/1000,3)</f>
        <v>32465.487000000001</v>
      </c>
      <c r="N1019">
        <f>ROUND(VLOOKUP(H1019,'[1]Feeder energy'!$L:$P,4,FALSE)/1000,3)</f>
        <v>40579.044999999998</v>
      </c>
      <c r="O1019">
        <f>ROUND(VLOOKUP(H1019,'[1]Feeder energy'!$L:$P,5,FALSE)/1000,3)</f>
        <v>42241.769</v>
      </c>
      <c r="P1019">
        <f t="shared" si="60"/>
        <v>1</v>
      </c>
      <c r="Q1019" t="s">
        <v>18</v>
      </c>
    </row>
    <row r="1020" spans="1:17" x14ac:dyDescent="0.25">
      <c r="A1020" s="5">
        <v>110211005117</v>
      </c>
      <c r="B1020" s="6">
        <v>44197</v>
      </c>
      <c r="C1020">
        <v>40900</v>
      </c>
      <c r="D1020">
        <v>11000</v>
      </c>
      <c r="E1020">
        <v>109</v>
      </c>
      <c r="F1020">
        <v>11000</v>
      </c>
      <c r="G1020">
        <v>435</v>
      </c>
      <c r="H1020" s="6">
        <f t="shared" si="61"/>
        <v>44166</v>
      </c>
      <c r="I1020">
        <f>SUMIFS('[1]Monthly unit'!$C:$C,'[1]Monthly unit'!$A:$A,'[1]Final sheet'!A1020,'[1]Monthly unit'!$B:$B,'[1]Final sheet'!H1020)</f>
        <v>226</v>
      </c>
      <c r="J1020">
        <f t="shared" si="62"/>
        <v>12</v>
      </c>
      <c r="K1020">
        <f t="shared" si="63"/>
        <v>2020</v>
      </c>
      <c r="L1020">
        <f>ROUND(VLOOKUP(H1020,'[1]Feeder energy'!$L:$P,2,FALSE)/1000,3)</f>
        <v>35270.14</v>
      </c>
      <c r="M1020">
        <f>ROUND(VLOOKUP(H1020,'[1]Feeder energy'!$L:$P,3,FALSE)/1000,3)</f>
        <v>32465.487000000001</v>
      </c>
      <c r="N1020">
        <f>ROUND(VLOOKUP(H1020,'[1]Feeder energy'!$L:$P,4,FALSE)/1000,3)</f>
        <v>40579.044999999998</v>
      </c>
      <c r="O1020">
        <f>ROUND(VLOOKUP(H1020,'[1]Feeder energy'!$L:$P,5,FALSE)/1000,3)</f>
        <v>42241.769</v>
      </c>
      <c r="P1020">
        <f t="shared" si="60"/>
        <v>1</v>
      </c>
      <c r="Q1020" t="s">
        <v>18</v>
      </c>
    </row>
    <row r="1021" spans="1:17" x14ac:dyDescent="0.25">
      <c r="A1021" s="5">
        <v>110211005131</v>
      </c>
      <c r="B1021" s="6">
        <v>44197</v>
      </c>
      <c r="C1021">
        <v>20000</v>
      </c>
      <c r="D1021">
        <v>10000</v>
      </c>
      <c r="E1021">
        <v>28</v>
      </c>
      <c r="F1021">
        <v>10000</v>
      </c>
      <c r="G1021">
        <v>427</v>
      </c>
      <c r="H1021" s="6">
        <f t="shared" si="61"/>
        <v>44166</v>
      </c>
      <c r="I1021">
        <f>SUMIFS('[1]Monthly unit'!$C:$C,'[1]Monthly unit'!$A:$A,'[1]Final sheet'!A1021,'[1]Monthly unit'!$B:$B,'[1]Final sheet'!H1021)</f>
        <v>51</v>
      </c>
      <c r="J1021">
        <f t="shared" si="62"/>
        <v>12</v>
      </c>
      <c r="K1021">
        <f t="shared" si="63"/>
        <v>2020</v>
      </c>
      <c r="L1021">
        <f>ROUND(VLOOKUP(H1021,'[1]Feeder energy'!$L:$P,2,FALSE)/1000,3)</f>
        <v>35270.14</v>
      </c>
      <c r="M1021">
        <f>ROUND(VLOOKUP(H1021,'[1]Feeder energy'!$L:$P,3,FALSE)/1000,3)</f>
        <v>32465.487000000001</v>
      </c>
      <c r="N1021">
        <f>ROUND(VLOOKUP(H1021,'[1]Feeder energy'!$L:$P,4,FALSE)/1000,3)</f>
        <v>40579.044999999998</v>
      </c>
      <c r="O1021">
        <f>ROUND(VLOOKUP(H1021,'[1]Feeder energy'!$L:$P,5,FALSE)/1000,3)</f>
        <v>42241.769</v>
      </c>
      <c r="P1021">
        <f t="shared" si="60"/>
        <v>1</v>
      </c>
      <c r="Q1021" t="s">
        <v>18</v>
      </c>
    </row>
    <row r="1022" spans="1:17" x14ac:dyDescent="0.25">
      <c r="A1022" s="5">
        <v>110211005306</v>
      </c>
      <c r="B1022" s="6">
        <v>44197</v>
      </c>
      <c r="C1022">
        <v>405000</v>
      </c>
      <c r="D1022">
        <v>45000</v>
      </c>
      <c r="E1022">
        <v>17</v>
      </c>
      <c r="F1022">
        <v>45000</v>
      </c>
      <c r="G1022">
        <v>415</v>
      </c>
      <c r="H1022" s="6">
        <f t="shared" si="61"/>
        <v>44166</v>
      </c>
      <c r="I1022">
        <f>SUMIFS('[1]Monthly unit'!$C:$C,'[1]Monthly unit'!$A:$A,'[1]Final sheet'!A1022,'[1]Monthly unit'!$B:$B,'[1]Final sheet'!H1022)</f>
        <v>2954</v>
      </c>
      <c r="J1022">
        <f t="shared" si="62"/>
        <v>12</v>
      </c>
      <c r="K1022">
        <f t="shared" si="63"/>
        <v>2020</v>
      </c>
      <c r="L1022">
        <f>ROUND(VLOOKUP(H1022,'[1]Feeder energy'!$L:$P,2,FALSE)/1000,3)</f>
        <v>35270.14</v>
      </c>
      <c r="M1022">
        <f>ROUND(VLOOKUP(H1022,'[1]Feeder energy'!$L:$P,3,FALSE)/1000,3)</f>
        <v>32465.487000000001</v>
      </c>
      <c r="N1022">
        <f>ROUND(VLOOKUP(H1022,'[1]Feeder energy'!$L:$P,4,FALSE)/1000,3)</f>
        <v>40579.044999999998</v>
      </c>
      <c r="O1022">
        <f>ROUND(VLOOKUP(H1022,'[1]Feeder energy'!$L:$P,5,FALSE)/1000,3)</f>
        <v>42241.769</v>
      </c>
      <c r="P1022">
        <f t="shared" si="60"/>
        <v>1</v>
      </c>
      <c r="Q1022" t="s">
        <v>18</v>
      </c>
    </row>
    <row r="1023" spans="1:17" x14ac:dyDescent="0.25">
      <c r="A1023" s="5">
        <v>110211006325</v>
      </c>
      <c r="B1023" s="6">
        <v>44197</v>
      </c>
      <c r="C1023">
        <v>254950</v>
      </c>
      <c r="D1023">
        <v>29150</v>
      </c>
      <c r="E1023">
        <v>16</v>
      </c>
      <c r="F1023">
        <v>26850</v>
      </c>
      <c r="G1023">
        <v>433</v>
      </c>
      <c r="H1023" s="6">
        <f t="shared" si="61"/>
        <v>44166</v>
      </c>
      <c r="I1023">
        <f>SUMIFS('[1]Monthly unit'!$C:$C,'[1]Monthly unit'!$A:$A,'[1]Final sheet'!A1023,'[1]Monthly unit'!$B:$B,'[1]Final sheet'!H1023)</f>
        <v>2421</v>
      </c>
      <c r="J1023">
        <f t="shared" si="62"/>
        <v>12</v>
      </c>
      <c r="K1023">
        <f t="shared" si="63"/>
        <v>2020</v>
      </c>
      <c r="L1023">
        <f>ROUND(VLOOKUP(H1023,'[1]Feeder energy'!$L:$P,2,FALSE)/1000,3)</f>
        <v>35270.14</v>
      </c>
      <c r="M1023">
        <f>ROUND(VLOOKUP(H1023,'[1]Feeder energy'!$L:$P,3,FALSE)/1000,3)</f>
        <v>32465.487000000001</v>
      </c>
      <c r="N1023">
        <f>ROUND(VLOOKUP(H1023,'[1]Feeder energy'!$L:$P,4,FALSE)/1000,3)</f>
        <v>40579.044999999998</v>
      </c>
      <c r="O1023">
        <f>ROUND(VLOOKUP(H1023,'[1]Feeder energy'!$L:$P,5,FALSE)/1000,3)</f>
        <v>42241.769</v>
      </c>
      <c r="P1023">
        <f t="shared" si="60"/>
        <v>1</v>
      </c>
      <c r="Q1023" t="s">
        <v>18</v>
      </c>
    </row>
    <row r="1024" spans="1:17" x14ac:dyDescent="0.25">
      <c r="A1024" s="5">
        <v>110211006477</v>
      </c>
      <c r="B1024" s="6">
        <v>44197</v>
      </c>
      <c r="C1024">
        <v>80000</v>
      </c>
      <c r="D1024">
        <v>40000</v>
      </c>
      <c r="E1024">
        <v>78</v>
      </c>
      <c r="F1024">
        <v>19999</v>
      </c>
      <c r="G1024">
        <v>533</v>
      </c>
      <c r="H1024" s="6">
        <f t="shared" si="61"/>
        <v>44166</v>
      </c>
      <c r="I1024">
        <f>SUMIFS('[1]Monthly unit'!$C:$C,'[1]Monthly unit'!$A:$A,'[1]Final sheet'!A1024,'[1]Monthly unit'!$B:$B,'[1]Final sheet'!H1024)</f>
        <v>213</v>
      </c>
      <c r="J1024">
        <f t="shared" si="62"/>
        <v>12</v>
      </c>
      <c r="K1024">
        <f t="shared" si="63"/>
        <v>2020</v>
      </c>
      <c r="L1024">
        <f>ROUND(VLOOKUP(H1024,'[1]Feeder energy'!$L:$P,2,FALSE)/1000,3)</f>
        <v>35270.14</v>
      </c>
      <c r="M1024">
        <f>ROUND(VLOOKUP(H1024,'[1]Feeder energy'!$L:$P,3,FALSE)/1000,3)</f>
        <v>32465.487000000001</v>
      </c>
      <c r="N1024">
        <f>ROUND(VLOOKUP(H1024,'[1]Feeder energy'!$L:$P,4,FALSE)/1000,3)</f>
        <v>40579.044999999998</v>
      </c>
      <c r="O1024">
        <f>ROUND(VLOOKUP(H1024,'[1]Feeder energy'!$L:$P,5,FALSE)/1000,3)</f>
        <v>42241.769</v>
      </c>
      <c r="P1024">
        <f t="shared" si="60"/>
        <v>1</v>
      </c>
      <c r="Q1024" t="s">
        <v>19</v>
      </c>
    </row>
    <row r="1025" spans="1:17" x14ac:dyDescent="0.25">
      <c r="A1025" s="5">
        <v>110211007133</v>
      </c>
      <c r="B1025" s="6">
        <v>44197</v>
      </c>
      <c r="C1025">
        <v>3000</v>
      </c>
      <c r="D1025">
        <v>3000</v>
      </c>
      <c r="E1025">
        <v>186</v>
      </c>
      <c r="F1025">
        <v>3000</v>
      </c>
      <c r="G1025">
        <v>456</v>
      </c>
      <c r="H1025" s="6">
        <f t="shared" si="61"/>
        <v>44166</v>
      </c>
      <c r="I1025">
        <f>SUMIFS('[1]Monthly unit'!$C:$C,'[1]Monthly unit'!$A:$A,'[1]Final sheet'!A1025,'[1]Monthly unit'!$B:$B,'[1]Final sheet'!H1025)</f>
        <v>0</v>
      </c>
      <c r="J1025">
        <f t="shared" si="62"/>
        <v>12</v>
      </c>
      <c r="K1025">
        <f t="shared" si="63"/>
        <v>2020</v>
      </c>
      <c r="L1025">
        <f>ROUND(VLOOKUP(H1025,'[1]Feeder energy'!$L:$P,2,FALSE)/1000,3)</f>
        <v>35270.14</v>
      </c>
      <c r="M1025">
        <f>ROUND(VLOOKUP(H1025,'[1]Feeder energy'!$L:$P,3,FALSE)/1000,3)</f>
        <v>32465.487000000001</v>
      </c>
      <c r="N1025">
        <f>ROUND(VLOOKUP(H1025,'[1]Feeder energy'!$L:$P,4,FALSE)/1000,3)</f>
        <v>40579.044999999998</v>
      </c>
      <c r="O1025">
        <f>ROUND(VLOOKUP(H1025,'[1]Feeder energy'!$L:$P,5,FALSE)/1000,3)</f>
        <v>42241.769</v>
      </c>
      <c r="P1025">
        <f t="shared" si="60"/>
        <v>1</v>
      </c>
      <c r="Q1025" t="s">
        <v>18</v>
      </c>
    </row>
    <row r="1026" spans="1:17" x14ac:dyDescent="0.25">
      <c r="A1026" s="5">
        <v>110211007907</v>
      </c>
      <c r="B1026" s="6">
        <v>44197</v>
      </c>
      <c r="C1026">
        <v>876950</v>
      </c>
      <c r="D1026">
        <v>72400</v>
      </c>
      <c r="E1026">
        <v>14</v>
      </c>
      <c r="F1026">
        <v>74800</v>
      </c>
      <c r="G1026">
        <v>403</v>
      </c>
      <c r="H1026" s="6">
        <f t="shared" si="61"/>
        <v>44166</v>
      </c>
      <c r="I1026">
        <f>SUMIFS('[1]Monthly unit'!$C:$C,'[1]Monthly unit'!$A:$A,'[1]Final sheet'!A1026,'[1]Monthly unit'!$B:$B,'[1]Final sheet'!H1026)</f>
        <v>6591</v>
      </c>
      <c r="J1026">
        <f t="shared" si="62"/>
        <v>12</v>
      </c>
      <c r="K1026">
        <f t="shared" si="63"/>
        <v>2020</v>
      </c>
      <c r="L1026">
        <f>ROUND(VLOOKUP(H1026,'[1]Feeder energy'!$L:$P,2,FALSE)/1000,3)</f>
        <v>35270.14</v>
      </c>
      <c r="M1026">
        <f>ROUND(VLOOKUP(H1026,'[1]Feeder energy'!$L:$P,3,FALSE)/1000,3)</f>
        <v>32465.487000000001</v>
      </c>
      <c r="N1026">
        <f>ROUND(VLOOKUP(H1026,'[1]Feeder energy'!$L:$P,4,FALSE)/1000,3)</f>
        <v>40579.044999999998</v>
      </c>
      <c r="O1026">
        <f>ROUND(VLOOKUP(H1026,'[1]Feeder energy'!$L:$P,5,FALSE)/1000,3)</f>
        <v>42241.769</v>
      </c>
      <c r="P1026">
        <f t="shared" ref="P1026:P1089" si="64">IF(AND(J1026&gt;=4,J1026&lt;7,K1026=2020),0,IF(AND(C1026=0,F1026=0),0,1))</f>
        <v>1</v>
      </c>
      <c r="Q1026" t="s">
        <v>18</v>
      </c>
    </row>
    <row r="1027" spans="1:17" x14ac:dyDescent="0.25">
      <c r="A1027" s="5">
        <v>110211008209</v>
      </c>
      <c r="B1027" s="6">
        <v>44197</v>
      </c>
      <c r="C1027">
        <v>6170</v>
      </c>
      <c r="D1027">
        <v>4000</v>
      </c>
      <c r="E1027">
        <v>211</v>
      </c>
      <c r="F1027">
        <v>10000</v>
      </c>
      <c r="G1027">
        <v>609</v>
      </c>
      <c r="H1027" s="6">
        <f t="shared" ref="H1027:H1090" si="65">EOMONTH(B1027,-2)+1</f>
        <v>44166</v>
      </c>
      <c r="I1027">
        <f>SUMIFS('[1]Monthly unit'!$C:$C,'[1]Monthly unit'!$A:$A,'[1]Final sheet'!A1027,'[1]Monthly unit'!$B:$B,'[1]Final sheet'!H1027)</f>
        <v>6</v>
      </c>
      <c r="J1027">
        <f t="shared" ref="J1027:J1090" si="66">MONTH(H1027)</f>
        <v>12</v>
      </c>
      <c r="K1027">
        <f t="shared" ref="K1027:K1090" si="67">YEAR(H1027)</f>
        <v>2020</v>
      </c>
      <c r="L1027">
        <f>ROUND(VLOOKUP(H1027,'[1]Feeder energy'!$L:$P,2,FALSE)/1000,3)</f>
        <v>35270.14</v>
      </c>
      <c r="M1027">
        <f>ROUND(VLOOKUP(H1027,'[1]Feeder energy'!$L:$P,3,FALSE)/1000,3)</f>
        <v>32465.487000000001</v>
      </c>
      <c r="N1027">
        <f>ROUND(VLOOKUP(H1027,'[1]Feeder energy'!$L:$P,4,FALSE)/1000,3)</f>
        <v>40579.044999999998</v>
      </c>
      <c r="O1027">
        <f>ROUND(VLOOKUP(H1027,'[1]Feeder energy'!$L:$P,5,FALSE)/1000,3)</f>
        <v>42241.769</v>
      </c>
      <c r="P1027">
        <f t="shared" si="64"/>
        <v>1</v>
      </c>
      <c r="Q1027" t="s">
        <v>18</v>
      </c>
    </row>
    <row r="1028" spans="1:17" x14ac:dyDescent="0.25">
      <c r="A1028" s="5">
        <v>110211008440</v>
      </c>
      <c r="B1028" s="6">
        <v>44197</v>
      </c>
      <c r="C1028">
        <v>106000</v>
      </c>
      <c r="D1028">
        <v>20000</v>
      </c>
      <c r="E1028">
        <v>16</v>
      </c>
      <c r="F1028">
        <v>30000</v>
      </c>
      <c r="G1028">
        <v>400</v>
      </c>
      <c r="H1028" s="6">
        <f t="shared" si="65"/>
        <v>44166</v>
      </c>
      <c r="I1028">
        <f>SUMIFS('[1]Monthly unit'!$C:$C,'[1]Monthly unit'!$A:$A,'[1]Final sheet'!A1028,'[1]Monthly unit'!$B:$B,'[1]Final sheet'!H1028)</f>
        <v>641</v>
      </c>
      <c r="J1028">
        <f t="shared" si="66"/>
        <v>12</v>
      </c>
      <c r="K1028">
        <f t="shared" si="67"/>
        <v>2020</v>
      </c>
      <c r="L1028">
        <f>ROUND(VLOOKUP(H1028,'[1]Feeder energy'!$L:$P,2,FALSE)/1000,3)</f>
        <v>35270.14</v>
      </c>
      <c r="M1028">
        <f>ROUND(VLOOKUP(H1028,'[1]Feeder energy'!$L:$P,3,FALSE)/1000,3)</f>
        <v>32465.487000000001</v>
      </c>
      <c r="N1028">
        <f>ROUND(VLOOKUP(H1028,'[1]Feeder energy'!$L:$P,4,FALSE)/1000,3)</f>
        <v>40579.044999999998</v>
      </c>
      <c r="O1028">
        <f>ROUND(VLOOKUP(H1028,'[1]Feeder energy'!$L:$P,5,FALSE)/1000,3)</f>
        <v>42241.769</v>
      </c>
      <c r="P1028">
        <f t="shared" si="64"/>
        <v>1</v>
      </c>
      <c r="Q1028" t="s">
        <v>18</v>
      </c>
    </row>
    <row r="1029" spans="1:17" x14ac:dyDescent="0.25">
      <c r="A1029" s="5">
        <v>110211008442</v>
      </c>
      <c r="B1029" s="6">
        <v>44197</v>
      </c>
      <c r="C1029">
        <v>9999</v>
      </c>
      <c r="D1029">
        <v>1056</v>
      </c>
      <c r="E1029">
        <v>29</v>
      </c>
      <c r="F1029">
        <v>1315</v>
      </c>
      <c r="G1029">
        <v>402</v>
      </c>
      <c r="H1029" s="6">
        <f t="shared" si="65"/>
        <v>44166</v>
      </c>
      <c r="I1029">
        <f>SUMIFS('[1]Monthly unit'!$C:$C,'[1]Monthly unit'!$A:$A,'[1]Final sheet'!A1029,'[1]Monthly unit'!$B:$B,'[1]Final sheet'!H1029)</f>
        <v>0</v>
      </c>
      <c r="J1029">
        <f t="shared" si="66"/>
        <v>12</v>
      </c>
      <c r="K1029">
        <f t="shared" si="67"/>
        <v>2020</v>
      </c>
      <c r="L1029">
        <f>ROUND(VLOOKUP(H1029,'[1]Feeder energy'!$L:$P,2,FALSE)/1000,3)</f>
        <v>35270.14</v>
      </c>
      <c r="M1029">
        <f>ROUND(VLOOKUP(H1029,'[1]Feeder energy'!$L:$P,3,FALSE)/1000,3)</f>
        <v>32465.487000000001</v>
      </c>
      <c r="N1029">
        <f>ROUND(VLOOKUP(H1029,'[1]Feeder energy'!$L:$P,4,FALSE)/1000,3)</f>
        <v>40579.044999999998</v>
      </c>
      <c r="O1029">
        <f>ROUND(VLOOKUP(H1029,'[1]Feeder energy'!$L:$P,5,FALSE)/1000,3)</f>
        <v>42241.769</v>
      </c>
      <c r="P1029">
        <f t="shared" si="64"/>
        <v>1</v>
      </c>
      <c r="Q1029" t="s">
        <v>18</v>
      </c>
    </row>
    <row r="1030" spans="1:17" x14ac:dyDescent="0.25">
      <c r="A1030" s="5">
        <v>110211008443</v>
      </c>
      <c r="B1030" s="6">
        <v>44197</v>
      </c>
      <c r="C1030">
        <v>75000</v>
      </c>
      <c r="D1030">
        <v>20000</v>
      </c>
      <c r="E1030">
        <v>52</v>
      </c>
      <c r="F1030">
        <v>20000</v>
      </c>
      <c r="G1030">
        <v>406</v>
      </c>
      <c r="H1030" s="6">
        <f t="shared" si="65"/>
        <v>44166</v>
      </c>
      <c r="I1030">
        <f>SUMIFS('[1]Monthly unit'!$C:$C,'[1]Monthly unit'!$A:$A,'[1]Final sheet'!A1030,'[1]Monthly unit'!$B:$B,'[1]Final sheet'!H1030)</f>
        <v>450</v>
      </c>
      <c r="J1030">
        <f t="shared" si="66"/>
        <v>12</v>
      </c>
      <c r="K1030">
        <f t="shared" si="67"/>
        <v>2020</v>
      </c>
      <c r="L1030">
        <f>ROUND(VLOOKUP(H1030,'[1]Feeder energy'!$L:$P,2,FALSE)/1000,3)</f>
        <v>35270.14</v>
      </c>
      <c r="M1030">
        <f>ROUND(VLOOKUP(H1030,'[1]Feeder energy'!$L:$P,3,FALSE)/1000,3)</f>
        <v>32465.487000000001</v>
      </c>
      <c r="N1030">
        <f>ROUND(VLOOKUP(H1030,'[1]Feeder energy'!$L:$P,4,FALSE)/1000,3)</f>
        <v>40579.044999999998</v>
      </c>
      <c r="O1030">
        <f>ROUND(VLOOKUP(H1030,'[1]Feeder energy'!$L:$P,5,FALSE)/1000,3)</f>
        <v>42241.769</v>
      </c>
      <c r="P1030">
        <f t="shared" si="64"/>
        <v>1</v>
      </c>
      <c r="Q1030" t="s">
        <v>18</v>
      </c>
    </row>
    <row r="1031" spans="1:17" x14ac:dyDescent="0.25">
      <c r="A1031" s="5">
        <v>110211008722</v>
      </c>
      <c r="B1031" s="6">
        <v>44197</v>
      </c>
      <c r="C1031">
        <v>60000</v>
      </c>
      <c r="D1031">
        <v>20000</v>
      </c>
      <c r="E1031">
        <v>140</v>
      </c>
      <c r="F1031">
        <v>20000</v>
      </c>
      <c r="G1031">
        <v>409</v>
      </c>
      <c r="H1031" s="6">
        <f t="shared" si="65"/>
        <v>44166</v>
      </c>
      <c r="I1031">
        <f>SUMIFS('[1]Monthly unit'!$C:$C,'[1]Monthly unit'!$A:$A,'[1]Final sheet'!A1031,'[1]Monthly unit'!$B:$B,'[1]Final sheet'!H1031)</f>
        <v>0</v>
      </c>
      <c r="J1031">
        <f t="shared" si="66"/>
        <v>12</v>
      </c>
      <c r="K1031">
        <f t="shared" si="67"/>
        <v>2020</v>
      </c>
      <c r="L1031">
        <f>ROUND(VLOOKUP(H1031,'[1]Feeder energy'!$L:$P,2,FALSE)/1000,3)</f>
        <v>35270.14</v>
      </c>
      <c r="M1031">
        <f>ROUND(VLOOKUP(H1031,'[1]Feeder energy'!$L:$P,3,FALSE)/1000,3)</f>
        <v>32465.487000000001</v>
      </c>
      <c r="N1031">
        <f>ROUND(VLOOKUP(H1031,'[1]Feeder energy'!$L:$P,4,FALSE)/1000,3)</f>
        <v>40579.044999999998</v>
      </c>
      <c r="O1031">
        <f>ROUND(VLOOKUP(H1031,'[1]Feeder energy'!$L:$P,5,FALSE)/1000,3)</f>
        <v>42241.769</v>
      </c>
      <c r="P1031">
        <f t="shared" si="64"/>
        <v>1</v>
      </c>
      <c r="Q1031" t="s">
        <v>18</v>
      </c>
    </row>
    <row r="1032" spans="1:17" x14ac:dyDescent="0.25">
      <c r="A1032" s="5">
        <v>110211008743</v>
      </c>
      <c r="B1032" s="6">
        <v>44197</v>
      </c>
      <c r="C1032">
        <v>62000</v>
      </c>
      <c r="D1032">
        <v>20000</v>
      </c>
      <c r="E1032">
        <v>4</v>
      </c>
      <c r="F1032">
        <v>2000</v>
      </c>
      <c r="G1032">
        <v>429</v>
      </c>
      <c r="H1032" s="6">
        <f t="shared" si="65"/>
        <v>44166</v>
      </c>
      <c r="I1032">
        <f>SUMIFS('[1]Monthly unit'!$C:$C,'[1]Monthly unit'!$A:$A,'[1]Final sheet'!A1032,'[1]Monthly unit'!$B:$B,'[1]Final sheet'!H1032)</f>
        <v>593</v>
      </c>
      <c r="J1032">
        <f t="shared" si="66"/>
        <v>12</v>
      </c>
      <c r="K1032">
        <f t="shared" si="67"/>
        <v>2020</v>
      </c>
      <c r="L1032">
        <f>ROUND(VLOOKUP(H1032,'[1]Feeder energy'!$L:$P,2,FALSE)/1000,3)</f>
        <v>35270.14</v>
      </c>
      <c r="M1032">
        <f>ROUND(VLOOKUP(H1032,'[1]Feeder energy'!$L:$P,3,FALSE)/1000,3)</f>
        <v>32465.487000000001</v>
      </c>
      <c r="N1032">
        <f>ROUND(VLOOKUP(H1032,'[1]Feeder energy'!$L:$P,4,FALSE)/1000,3)</f>
        <v>40579.044999999998</v>
      </c>
      <c r="O1032">
        <f>ROUND(VLOOKUP(H1032,'[1]Feeder energy'!$L:$P,5,FALSE)/1000,3)</f>
        <v>42241.769</v>
      </c>
      <c r="P1032">
        <f t="shared" si="64"/>
        <v>1</v>
      </c>
      <c r="Q1032" t="s">
        <v>18</v>
      </c>
    </row>
    <row r="1033" spans="1:17" x14ac:dyDescent="0.25">
      <c r="A1033" s="5">
        <v>110211009386</v>
      </c>
      <c r="B1033" s="6">
        <v>44197</v>
      </c>
      <c r="C1033">
        <v>910600</v>
      </c>
      <c r="D1033">
        <v>75400</v>
      </c>
      <c r="E1033">
        <v>14</v>
      </c>
      <c r="F1033">
        <v>78150</v>
      </c>
      <c r="G1033">
        <v>402</v>
      </c>
      <c r="H1033" s="6">
        <f t="shared" si="65"/>
        <v>44166</v>
      </c>
      <c r="I1033">
        <f>SUMIFS('[1]Monthly unit'!$C:$C,'[1]Monthly unit'!$A:$A,'[1]Final sheet'!A1033,'[1]Monthly unit'!$B:$B,'[1]Final sheet'!H1033)</f>
        <v>7426</v>
      </c>
      <c r="J1033">
        <f t="shared" si="66"/>
        <v>12</v>
      </c>
      <c r="K1033">
        <f t="shared" si="67"/>
        <v>2020</v>
      </c>
      <c r="L1033">
        <f>ROUND(VLOOKUP(H1033,'[1]Feeder energy'!$L:$P,2,FALSE)/1000,3)</f>
        <v>35270.14</v>
      </c>
      <c r="M1033">
        <f>ROUND(VLOOKUP(H1033,'[1]Feeder energy'!$L:$P,3,FALSE)/1000,3)</f>
        <v>32465.487000000001</v>
      </c>
      <c r="N1033">
        <f>ROUND(VLOOKUP(H1033,'[1]Feeder energy'!$L:$P,4,FALSE)/1000,3)</f>
        <v>40579.044999999998</v>
      </c>
      <c r="O1033">
        <f>ROUND(VLOOKUP(H1033,'[1]Feeder energy'!$L:$P,5,FALSE)/1000,3)</f>
        <v>42241.769</v>
      </c>
      <c r="P1033">
        <f t="shared" si="64"/>
        <v>1</v>
      </c>
      <c r="Q1033" t="s">
        <v>18</v>
      </c>
    </row>
    <row r="1034" spans="1:17" x14ac:dyDescent="0.25">
      <c r="A1034" s="5">
        <v>110211009805</v>
      </c>
      <c r="B1034" s="6">
        <v>44197</v>
      </c>
      <c r="C1034">
        <v>6000</v>
      </c>
      <c r="D1034">
        <v>6000</v>
      </c>
      <c r="E1034">
        <v>169</v>
      </c>
      <c r="F1034">
        <v>5000</v>
      </c>
      <c r="G1034">
        <v>400</v>
      </c>
      <c r="H1034" s="6">
        <f t="shared" si="65"/>
        <v>44166</v>
      </c>
      <c r="I1034">
        <f>SUMIFS('[1]Monthly unit'!$C:$C,'[1]Monthly unit'!$A:$A,'[1]Final sheet'!A1034,'[1]Monthly unit'!$B:$B,'[1]Final sheet'!H1034)</f>
        <v>32</v>
      </c>
      <c r="J1034">
        <f t="shared" si="66"/>
        <v>12</v>
      </c>
      <c r="K1034">
        <f t="shared" si="67"/>
        <v>2020</v>
      </c>
      <c r="L1034">
        <f>ROUND(VLOOKUP(H1034,'[1]Feeder energy'!$L:$P,2,FALSE)/1000,3)</f>
        <v>35270.14</v>
      </c>
      <c r="M1034">
        <f>ROUND(VLOOKUP(H1034,'[1]Feeder energy'!$L:$P,3,FALSE)/1000,3)</f>
        <v>32465.487000000001</v>
      </c>
      <c r="N1034">
        <f>ROUND(VLOOKUP(H1034,'[1]Feeder energy'!$L:$P,4,FALSE)/1000,3)</f>
        <v>40579.044999999998</v>
      </c>
      <c r="O1034">
        <f>ROUND(VLOOKUP(H1034,'[1]Feeder energy'!$L:$P,5,FALSE)/1000,3)</f>
        <v>42241.769</v>
      </c>
      <c r="P1034">
        <f t="shared" si="64"/>
        <v>1</v>
      </c>
      <c r="Q1034" t="s">
        <v>18</v>
      </c>
    </row>
    <row r="1035" spans="1:17" x14ac:dyDescent="0.25">
      <c r="A1035" s="5">
        <v>110211011224</v>
      </c>
      <c r="B1035" s="6">
        <v>44197</v>
      </c>
      <c r="C1035">
        <v>190030</v>
      </c>
      <c r="D1035">
        <v>12000</v>
      </c>
      <c r="E1035">
        <v>13</v>
      </c>
      <c r="F1035">
        <v>10000</v>
      </c>
      <c r="G1035">
        <v>372</v>
      </c>
      <c r="H1035" s="6">
        <f t="shared" si="65"/>
        <v>44166</v>
      </c>
      <c r="I1035">
        <f>SUMIFS('[1]Monthly unit'!$C:$C,'[1]Monthly unit'!$A:$A,'[1]Final sheet'!A1035,'[1]Monthly unit'!$B:$B,'[1]Final sheet'!H1035)</f>
        <v>1308</v>
      </c>
      <c r="J1035">
        <f t="shared" si="66"/>
        <v>12</v>
      </c>
      <c r="K1035">
        <f t="shared" si="67"/>
        <v>2020</v>
      </c>
      <c r="L1035">
        <f>ROUND(VLOOKUP(H1035,'[1]Feeder energy'!$L:$P,2,FALSE)/1000,3)</f>
        <v>35270.14</v>
      </c>
      <c r="M1035">
        <f>ROUND(VLOOKUP(H1035,'[1]Feeder energy'!$L:$P,3,FALSE)/1000,3)</f>
        <v>32465.487000000001</v>
      </c>
      <c r="N1035">
        <f>ROUND(VLOOKUP(H1035,'[1]Feeder energy'!$L:$P,4,FALSE)/1000,3)</f>
        <v>40579.044999999998</v>
      </c>
      <c r="O1035">
        <f>ROUND(VLOOKUP(H1035,'[1]Feeder energy'!$L:$P,5,FALSE)/1000,3)</f>
        <v>42241.769</v>
      </c>
      <c r="P1035">
        <f t="shared" si="64"/>
        <v>1</v>
      </c>
      <c r="Q1035" t="s">
        <v>18</v>
      </c>
    </row>
    <row r="1036" spans="1:17" x14ac:dyDescent="0.25">
      <c r="A1036" s="5">
        <v>110211012429</v>
      </c>
      <c r="B1036" s="6">
        <v>44197</v>
      </c>
      <c r="C1036">
        <v>0</v>
      </c>
      <c r="D1036">
        <v>10000</v>
      </c>
      <c r="E1036">
        <v>683</v>
      </c>
      <c r="F1036">
        <v>10000</v>
      </c>
      <c r="G1036">
        <v>683</v>
      </c>
      <c r="H1036" s="6">
        <f t="shared" si="65"/>
        <v>44166</v>
      </c>
      <c r="I1036">
        <f>SUMIFS('[1]Monthly unit'!$C:$C,'[1]Monthly unit'!$A:$A,'[1]Final sheet'!A1036,'[1]Monthly unit'!$B:$B,'[1]Final sheet'!H1036)</f>
        <v>0</v>
      </c>
      <c r="J1036">
        <f t="shared" si="66"/>
        <v>12</v>
      </c>
      <c r="K1036">
        <f t="shared" si="67"/>
        <v>2020</v>
      </c>
      <c r="L1036">
        <f>ROUND(VLOOKUP(H1036,'[1]Feeder energy'!$L:$P,2,FALSE)/1000,3)</f>
        <v>35270.14</v>
      </c>
      <c r="M1036">
        <f>ROUND(VLOOKUP(H1036,'[1]Feeder energy'!$L:$P,3,FALSE)/1000,3)</f>
        <v>32465.487000000001</v>
      </c>
      <c r="N1036">
        <f>ROUND(VLOOKUP(H1036,'[1]Feeder energy'!$L:$P,4,FALSE)/1000,3)</f>
        <v>40579.044999999998</v>
      </c>
      <c r="O1036">
        <f>ROUND(VLOOKUP(H1036,'[1]Feeder energy'!$L:$P,5,FALSE)/1000,3)</f>
        <v>42241.769</v>
      </c>
      <c r="P1036">
        <f t="shared" si="64"/>
        <v>1</v>
      </c>
      <c r="Q1036" t="s">
        <v>18</v>
      </c>
    </row>
    <row r="1037" spans="1:17" x14ac:dyDescent="0.25">
      <c r="A1037" s="5">
        <v>110211012666</v>
      </c>
      <c r="B1037" s="6">
        <v>44197</v>
      </c>
      <c r="C1037">
        <v>30000</v>
      </c>
      <c r="D1037">
        <v>10000</v>
      </c>
      <c r="E1037">
        <v>183</v>
      </c>
      <c r="F1037">
        <v>20000</v>
      </c>
      <c r="G1037">
        <v>442</v>
      </c>
      <c r="H1037" s="6">
        <f t="shared" si="65"/>
        <v>44166</v>
      </c>
      <c r="I1037">
        <f>SUMIFS('[1]Monthly unit'!$C:$C,'[1]Monthly unit'!$A:$A,'[1]Final sheet'!A1037,'[1]Monthly unit'!$B:$B,'[1]Final sheet'!H1037)</f>
        <v>89</v>
      </c>
      <c r="J1037">
        <f t="shared" si="66"/>
        <v>12</v>
      </c>
      <c r="K1037">
        <f t="shared" si="67"/>
        <v>2020</v>
      </c>
      <c r="L1037">
        <f>ROUND(VLOOKUP(H1037,'[1]Feeder energy'!$L:$P,2,FALSE)/1000,3)</f>
        <v>35270.14</v>
      </c>
      <c r="M1037">
        <f>ROUND(VLOOKUP(H1037,'[1]Feeder energy'!$L:$P,3,FALSE)/1000,3)</f>
        <v>32465.487000000001</v>
      </c>
      <c r="N1037">
        <f>ROUND(VLOOKUP(H1037,'[1]Feeder energy'!$L:$P,4,FALSE)/1000,3)</f>
        <v>40579.044999999998</v>
      </c>
      <c r="O1037">
        <f>ROUND(VLOOKUP(H1037,'[1]Feeder energy'!$L:$P,5,FALSE)/1000,3)</f>
        <v>42241.769</v>
      </c>
      <c r="P1037">
        <f t="shared" si="64"/>
        <v>1</v>
      </c>
      <c r="Q1037" t="s">
        <v>18</v>
      </c>
    </row>
    <row r="1038" spans="1:17" x14ac:dyDescent="0.25">
      <c r="A1038" s="5">
        <v>110211012671</v>
      </c>
      <c r="B1038" s="6">
        <v>44197</v>
      </c>
      <c r="C1038">
        <v>19000</v>
      </c>
      <c r="D1038">
        <v>5000</v>
      </c>
      <c r="E1038">
        <v>129</v>
      </c>
      <c r="F1038">
        <v>4000</v>
      </c>
      <c r="G1038">
        <v>637</v>
      </c>
      <c r="H1038" s="6">
        <f t="shared" si="65"/>
        <v>44166</v>
      </c>
      <c r="I1038">
        <f>SUMIFS('[1]Monthly unit'!$C:$C,'[1]Monthly unit'!$A:$A,'[1]Final sheet'!A1038,'[1]Monthly unit'!$B:$B,'[1]Final sheet'!H1038)</f>
        <v>135</v>
      </c>
      <c r="J1038">
        <f t="shared" si="66"/>
        <v>12</v>
      </c>
      <c r="K1038">
        <f t="shared" si="67"/>
        <v>2020</v>
      </c>
      <c r="L1038">
        <f>ROUND(VLOOKUP(H1038,'[1]Feeder energy'!$L:$P,2,FALSE)/1000,3)</f>
        <v>35270.14</v>
      </c>
      <c r="M1038">
        <f>ROUND(VLOOKUP(H1038,'[1]Feeder energy'!$L:$P,3,FALSE)/1000,3)</f>
        <v>32465.487000000001</v>
      </c>
      <c r="N1038">
        <f>ROUND(VLOOKUP(H1038,'[1]Feeder energy'!$L:$P,4,FALSE)/1000,3)</f>
        <v>40579.044999999998</v>
      </c>
      <c r="O1038">
        <f>ROUND(VLOOKUP(H1038,'[1]Feeder energy'!$L:$P,5,FALSE)/1000,3)</f>
        <v>42241.769</v>
      </c>
      <c r="P1038">
        <f t="shared" si="64"/>
        <v>1</v>
      </c>
      <c r="Q1038" t="s">
        <v>18</v>
      </c>
    </row>
    <row r="1039" spans="1:17" x14ac:dyDescent="0.25">
      <c r="A1039" s="5">
        <v>110211012673</v>
      </c>
      <c r="B1039" s="6">
        <v>44197</v>
      </c>
      <c r="C1039">
        <v>30000</v>
      </c>
      <c r="D1039">
        <v>10000</v>
      </c>
      <c r="E1039">
        <v>247</v>
      </c>
      <c r="F1039">
        <v>11000</v>
      </c>
      <c r="G1039">
        <v>591</v>
      </c>
      <c r="H1039" s="6">
        <f t="shared" si="65"/>
        <v>44166</v>
      </c>
      <c r="I1039">
        <f>SUMIFS('[1]Monthly unit'!$C:$C,'[1]Monthly unit'!$A:$A,'[1]Final sheet'!A1039,'[1]Monthly unit'!$B:$B,'[1]Final sheet'!H1039)</f>
        <v>92</v>
      </c>
      <c r="J1039">
        <f t="shared" si="66"/>
        <v>12</v>
      </c>
      <c r="K1039">
        <f t="shared" si="67"/>
        <v>2020</v>
      </c>
      <c r="L1039">
        <f>ROUND(VLOOKUP(H1039,'[1]Feeder energy'!$L:$P,2,FALSE)/1000,3)</f>
        <v>35270.14</v>
      </c>
      <c r="M1039">
        <f>ROUND(VLOOKUP(H1039,'[1]Feeder energy'!$L:$P,3,FALSE)/1000,3)</f>
        <v>32465.487000000001</v>
      </c>
      <c r="N1039">
        <f>ROUND(VLOOKUP(H1039,'[1]Feeder energy'!$L:$P,4,FALSE)/1000,3)</f>
        <v>40579.044999999998</v>
      </c>
      <c r="O1039">
        <f>ROUND(VLOOKUP(H1039,'[1]Feeder energy'!$L:$P,5,FALSE)/1000,3)</f>
        <v>42241.769</v>
      </c>
      <c r="P1039">
        <f t="shared" si="64"/>
        <v>1</v>
      </c>
      <c r="Q1039" t="s">
        <v>18</v>
      </c>
    </row>
    <row r="1040" spans="1:17" x14ac:dyDescent="0.25">
      <c r="A1040" s="5">
        <v>110211012675</v>
      </c>
      <c r="B1040" s="6">
        <v>44197</v>
      </c>
      <c r="C1040">
        <v>7443</v>
      </c>
      <c r="D1040">
        <v>6000</v>
      </c>
      <c r="E1040">
        <v>302</v>
      </c>
      <c r="F1040">
        <v>10000</v>
      </c>
      <c r="G1040">
        <v>379</v>
      </c>
      <c r="H1040" s="6">
        <f t="shared" si="65"/>
        <v>44166</v>
      </c>
      <c r="I1040">
        <f>SUMIFS('[1]Monthly unit'!$C:$C,'[1]Monthly unit'!$A:$A,'[1]Final sheet'!A1040,'[1]Monthly unit'!$B:$B,'[1]Final sheet'!H1040)</f>
        <v>10</v>
      </c>
      <c r="J1040">
        <f t="shared" si="66"/>
        <v>12</v>
      </c>
      <c r="K1040">
        <f t="shared" si="67"/>
        <v>2020</v>
      </c>
      <c r="L1040">
        <f>ROUND(VLOOKUP(H1040,'[1]Feeder energy'!$L:$P,2,FALSE)/1000,3)</f>
        <v>35270.14</v>
      </c>
      <c r="M1040">
        <f>ROUND(VLOOKUP(H1040,'[1]Feeder energy'!$L:$P,3,FALSE)/1000,3)</f>
        <v>32465.487000000001</v>
      </c>
      <c r="N1040">
        <f>ROUND(VLOOKUP(H1040,'[1]Feeder energy'!$L:$P,4,FALSE)/1000,3)</f>
        <v>40579.044999999998</v>
      </c>
      <c r="O1040">
        <f>ROUND(VLOOKUP(H1040,'[1]Feeder energy'!$L:$P,5,FALSE)/1000,3)</f>
        <v>42241.769</v>
      </c>
      <c r="P1040">
        <f t="shared" si="64"/>
        <v>1</v>
      </c>
      <c r="Q1040" t="s">
        <v>18</v>
      </c>
    </row>
    <row r="1041" spans="1:17" x14ac:dyDescent="0.25">
      <c r="A1041" s="5">
        <v>110211012676</v>
      </c>
      <c r="B1041" s="6">
        <v>44197</v>
      </c>
      <c r="C1041">
        <v>8000</v>
      </c>
      <c r="D1041">
        <v>8000</v>
      </c>
      <c r="E1041">
        <v>316</v>
      </c>
      <c r="F1041">
        <v>7000</v>
      </c>
      <c r="G1041">
        <v>959</v>
      </c>
      <c r="H1041" s="6">
        <f t="shared" si="65"/>
        <v>44166</v>
      </c>
      <c r="I1041">
        <f>SUMIFS('[1]Monthly unit'!$C:$C,'[1]Monthly unit'!$A:$A,'[1]Final sheet'!A1041,'[1]Monthly unit'!$B:$B,'[1]Final sheet'!H1041)</f>
        <v>0</v>
      </c>
      <c r="J1041">
        <f t="shared" si="66"/>
        <v>12</v>
      </c>
      <c r="K1041">
        <f t="shared" si="67"/>
        <v>2020</v>
      </c>
      <c r="L1041">
        <f>ROUND(VLOOKUP(H1041,'[1]Feeder energy'!$L:$P,2,FALSE)/1000,3)</f>
        <v>35270.14</v>
      </c>
      <c r="M1041">
        <f>ROUND(VLOOKUP(H1041,'[1]Feeder energy'!$L:$P,3,FALSE)/1000,3)</f>
        <v>32465.487000000001</v>
      </c>
      <c r="N1041">
        <f>ROUND(VLOOKUP(H1041,'[1]Feeder energy'!$L:$P,4,FALSE)/1000,3)</f>
        <v>40579.044999999998</v>
      </c>
      <c r="O1041">
        <f>ROUND(VLOOKUP(H1041,'[1]Feeder energy'!$L:$P,5,FALSE)/1000,3)</f>
        <v>42241.769</v>
      </c>
      <c r="P1041">
        <f t="shared" si="64"/>
        <v>1</v>
      </c>
      <c r="Q1041" t="s">
        <v>18</v>
      </c>
    </row>
    <row r="1042" spans="1:17" x14ac:dyDescent="0.25">
      <c r="A1042" s="5">
        <v>110211012679</v>
      </c>
      <c r="B1042" s="6">
        <v>44197</v>
      </c>
      <c r="C1042">
        <v>0</v>
      </c>
      <c r="D1042">
        <v>20000</v>
      </c>
      <c r="E1042">
        <v>800</v>
      </c>
      <c r="F1042">
        <v>20000</v>
      </c>
      <c r="G1042">
        <v>800</v>
      </c>
      <c r="H1042" s="6">
        <f t="shared" si="65"/>
        <v>44166</v>
      </c>
      <c r="I1042">
        <f>SUMIFS('[1]Monthly unit'!$C:$C,'[1]Monthly unit'!$A:$A,'[1]Final sheet'!A1042,'[1]Monthly unit'!$B:$B,'[1]Final sheet'!H1042)</f>
        <v>59</v>
      </c>
      <c r="J1042">
        <f t="shared" si="66"/>
        <v>12</v>
      </c>
      <c r="K1042">
        <f t="shared" si="67"/>
        <v>2020</v>
      </c>
      <c r="L1042">
        <f>ROUND(VLOOKUP(H1042,'[1]Feeder energy'!$L:$P,2,FALSE)/1000,3)</f>
        <v>35270.14</v>
      </c>
      <c r="M1042">
        <f>ROUND(VLOOKUP(H1042,'[1]Feeder energy'!$L:$P,3,FALSE)/1000,3)</f>
        <v>32465.487000000001</v>
      </c>
      <c r="N1042">
        <f>ROUND(VLOOKUP(H1042,'[1]Feeder energy'!$L:$P,4,FALSE)/1000,3)</f>
        <v>40579.044999999998</v>
      </c>
      <c r="O1042">
        <f>ROUND(VLOOKUP(H1042,'[1]Feeder energy'!$L:$P,5,FALSE)/1000,3)</f>
        <v>42241.769</v>
      </c>
      <c r="P1042">
        <f t="shared" si="64"/>
        <v>1</v>
      </c>
      <c r="Q1042" t="s">
        <v>18</v>
      </c>
    </row>
    <row r="1043" spans="1:17" x14ac:dyDescent="0.25">
      <c r="A1043" s="5">
        <v>110211012688</v>
      </c>
      <c r="B1043" s="6">
        <v>44197</v>
      </c>
      <c r="C1043">
        <v>0</v>
      </c>
      <c r="D1043">
        <v>20000</v>
      </c>
      <c r="E1043">
        <v>392</v>
      </c>
      <c r="F1043">
        <v>20000</v>
      </c>
      <c r="G1043">
        <v>392</v>
      </c>
      <c r="H1043" s="6">
        <f t="shared" si="65"/>
        <v>44166</v>
      </c>
      <c r="I1043">
        <f>SUMIFS('[1]Monthly unit'!$C:$C,'[1]Monthly unit'!$A:$A,'[1]Final sheet'!A1043,'[1]Monthly unit'!$B:$B,'[1]Final sheet'!H1043)</f>
        <v>415</v>
      </c>
      <c r="J1043">
        <f t="shared" si="66"/>
        <v>12</v>
      </c>
      <c r="K1043">
        <f t="shared" si="67"/>
        <v>2020</v>
      </c>
      <c r="L1043">
        <f>ROUND(VLOOKUP(H1043,'[1]Feeder energy'!$L:$P,2,FALSE)/1000,3)</f>
        <v>35270.14</v>
      </c>
      <c r="M1043">
        <f>ROUND(VLOOKUP(H1043,'[1]Feeder energy'!$L:$P,3,FALSE)/1000,3)</f>
        <v>32465.487000000001</v>
      </c>
      <c r="N1043">
        <f>ROUND(VLOOKUP(H1043,'[1]Feeder energy'!$L:$P,4,FALSE)/1000,3)</f>
        <v>40579.044999999998</v>
      </c>
      <c r="O1043">
        <f>ROUND(VLOOKUP(H1043,'[1]Feeder energy'!$L:$P,5,FALSE)/1000,3)</f>
        <v>42241.769</v>
      </c>
      <c r="P1043">
        <f t="shared" si="64"/>
        <v>1</v>
      </c>
      <c r="Q1043" t="s">
        <v>18</v>
      </c>
    </row>
    <row r="1044" spans="1:17" x14ac:dyDescent="0.25">
      <c r="A1044" s="5">
        <v>110211012690</v>
      </c>
      <c r="B1044" s="6">
        <v>44197</v>
      </c>
      <c r="C1044">
        <v>46000</v>
      </c>
      <c r="D1044">
        <v>11000</v>
      </c>
      <c r="E1044">
        <v>28</v>
      </c>
      <c r="F1044">
        <v>15000</v>
      </c>
      <c r="G1044">
        <v>442</v>
      </c>
      <c r="H1044" s="6">
        <f t="shared" si="65"/>
        <v>44166</v>
      </c>
      <c r="I1044">
        <f>SUMIFS('[1]Monthly unit'!$C:$C,'[1]Monthly unit'!$A:$A,'[1]Final sheet'!A1044,'[1]Monthly unit'!$B:$B,'[1]Final sheet'!H1044)</f>
        <v>282</v>
      </c>
      <c r="J1044">
        <f t="shared" si="66"/>
        <v>12</v>
      </c>
      <c r="K1044">
        <f t="shared" si="67"/>
        <v>2020</v>
      </c>
      <c r="L1044">
        <f>ROUND(VLOOKUP(H1044,'[1]Feeder energy'!$L:$P,2,FALSE)/1000,3)</f>
        <v>35270.14</v>
      </c>
      <c r="M1044">
        <f>ROUND(VLOOKUP(H1044,'[1]Feeder energy'!$L:$P,3,FALSE)/1000,3)</f>
        <v>32465.487000000001</v>
      </c>
      <c r="N1044">
        <f>ROUND(VLOOKUP(H1044,'[1]Feeder energy'!$L:$P,4,FALSE)/1000,3)</f>
        <v>40579.044999999998</v>
      </c>
      <c r="O1044">
        <f>ROUND(VLOOKUP(H1044,'[1]Feeder energy'!$L:$P,5,FALSE)/1000,3)</f>
        <v>42241.769</v>
      </c>
      <c r="P1044">
        <f t="shared" si="64"/>
        <v>1</v>
      </c>
      <c r="Q1044" t="s">
        <v>18</v>
      </c>
    </row>
    <row r="1045" spans="1:17" x14ac:dyDescent="0.25">
      <c r="A1045" s="5">
        <v>110211012691</v>
      </c>
      <c r="B1045" s="6">
        <v>44197</v>
      </c>
      <c r="C1045">
        <v>0</v>
      </c>
      <c r="D1045">
        <v>20000</v>
      </c>
      <c r="E1045">
        <v>1040</v>
      </c>
      <c r="F1045">
        <v>20000</v>
      </c>
      <c r="G1045">
        <v>1040</v>
      </c>
      <c r="H1045" s="6">
        <f t="shared" si="65"/>
        <v>44166</v>
      </c>
      <c r="I1045">
        <f>SUMIFS('[1]Monthly unit'!$C:$C,'[1]Monthly unit'!$A:$A,'[1]Final sheet'!A1045,'[1]Monthly unit'!$B:$B,'[1]Final sheet'!H1045)</f>
        <v>0</v>
      </c>
      <c r="J1045">
        <f t="shared" si="66"/>
        <v>12</v>
      </c>
      <c r="K1045">
        <f t="shared" si="67"/>
        <v>2020</v>
      </c>
      <c r="L1045">
        <f>ROUND(VLOOKUP(H1045,'[1]Feeder energy'!$L:$P,2,FALSE)/1000,3)</f>
        <v>35270.14</v>
      </c>
      <c r="M1045">
        <f>ROUND(VLOOKUP(H1045,'[1]Feeder energy'!$L:$P,3,FALSE)/1000,3)</f>
        <v>32465.487000000001</v>
      </c>
      <c r="N1045">
        <f>ROUND(VLOOKUP(H1045,'[1]Feeder energy'!$L:$P,4,FALSE)/1000,3)</f>
        <v>40579.044999999998</v>
      </c>
      <c r="O1045">
        <f>ROUND(VLOOKUP(H1045,'[1]Feeder energy'!$L:$P,5,FALSE)/1000,3)</f>
        <v>42241.769</v>
      </c>
      <c r="P1045">
        <f t="shared" si="64"/>
        <v>1</v>
      </c>
      <c r="Q1045" t="s">
        <v>18</v>
      </c>
    </row>
    <row r="1046" spans="1:17" x14ac:dyDescent="0.25">
      <c r="A1046" s="5">
        <v>110211012693</v>
      </c>
      <c r="B1046" s="6">
        <v>44197</v>
      </c>
      <c r="C1046">
        <v>50000</v>
      </c>
      <c r="D1046">
        <v>15000</v>
      </c>
      <c r="E1046">
        <v>99</v>
      </c>
      <c r="F1046">
        <v>20000</v>
      </c>
      <c r="G1046">
        <v>442</v>
      </c>
      <c r="H1046" s="6">
        <f t="shared" si="65"/>
        <v>44166</v>
      </c>
      <c r="I1046">
        <f>SUMIFS('[1]Monthly unit'!$C:$C,'[1]Monthly unit'!$A:$A,'[1]Final sheet'!A1046,'[1]Monthly unit'!$B:$B,'[1]Final sheet'!H1046)</f>
        <v>657</v>
      </c>
      <c r="J1046">
        <f t="shared" si="66"/>
        <v>12</v>
      </c>
      <c r="K1046">
        <f t="shared" si="67"/>
        <v>2020</v>
      </c>
      <c r="L1046">
        <f>ROUND(VLOOKUP(H1046,'[1]Feeder energy'!$L:$P,2,FALSE)/1000,3)</f>
        <v>35270.14</v>
      </c>
      <c r="M1046">
        <f>ROUND(VLOOKUP(H1046,'[1]Feeder energy'!$L:$P,3,FALSE)/1000,3)</f>
        <v>32465.487000000001</v>
      </c>
      <c r="N1046">
        <f>ROUND(VLOOKUP(H1046,'[1]Feeder energy'!$L:$P,4,FALSE)/1000,3)</f>
        <v>40579.044999999998</v>
      </c>
      <c r="O1046">
        <f>ROUND(VLOOKUP(H1046,'[1]Feeder energy'!$L:$P,5,FALSE)/1000,3)</f>
        <v>42241.769</v>
      </c>
      <c r="P1046">
        <f t="shared" si="64"/>
        <v>1</v>
      </c>
      <c r="Q1046" t="s">
        <v>18</v>
      </c>
    </row>
    <row r="1047" spans="1:17" x14ac:dyDescent="0.25">
      <c r="A1047" s="5">
        <v>110211012695</v>
      </c>
      <c r="B1047" s="6">
        <v>44197</v>
      </c>
      <c r="C1047">
        <v>20000</v>
      </c>
      <c r="D1047">
        <v>20000</v>
      </c>
      <c r="E1047">
        <v>324</v>
      </c>
      <c r="F1047">
        <v>30000</v>
      </c>
      <c r="G1047">
        <v>392</v>
      </c>
      <c r="H1047" s="6">
        <f t="shared" si="65"/>
        <v>44166</v>
      </c>
      <c r="I1047">
        <f>SUMIFS('[1]Monthly unit'!$C:$C,'[1]Monthly unit'!$A:$A,'[1]Final sheet'!A1047,'[1]Monthly unit'!$B:$B,'[1]Final sheet'!H1047)</f>
        <v>255</v>
      </c>
      <c r="J1047">
        <f t="shared" si="66"/>
        <v>12</v>
      </c>
      <c r="K1047">
        <f t="shared" si="67"/>
        <v>2020</v>
      </c>
      <c r="L1047">
        <f>ROUND(VLOOKUP(H1047,'[1]Feeder energy'!$L:$P,2,FALSE)/1000,3)</f>
        <v>35270.14</v>
      </c>
      <c r="M1047">
        <f>ROUND(VLOOKUP(H1047,'[1]Feeder energy'!$L:$P,3,FALSE)/1000,3)</f>
        <v>32465.487000000001</v>
      </c>
      <c r="N1047">
        <f>ROUND(VLOOKUP(H1047,'[1]Feeder energy'!$L:$P,4,FALSE)/1000,3)</f>
        <v>40579.044999999998</v>
      </c>
      <c r="O1047">
        <f>ROUND(VLOOKUP(H1047,'[1]Feeder energy'!$L:$P,5,FALSE)/1000,3)</f>
        <v>42241.769</v>
      </c>
      <c r="P1047">
        <f t="shared" si="64"/>
        <v>1</v>
      </c>
      <c r="Q1047" t="s">
        <v>18</v>
      </c>
    </row>
    <row r="1048" spans="1:17" x14ac:dyDescent="0.25">
      <c r="A1048" s="5">
        <v>110211012697</v>
      </c>
      <c r="B1048" s="6">
        <v>44197</v>
      </c>
      <c r="C1048">
        <v>20000</v>
      </c>
      <c r="D1048">
        <v>20000</v>
      </c>
      <c r="E1048">
        <v>324</v>
      </c>
      <c r="F1048">
        <v>20000</v>
      </c>
      <c r="G1048">
        <v>392</v>
      </c>
      <c r="H1048" s="6">
        <f t="shared" si="65"/>
        <v>44166</v>
      </c>
      <c r="I1048">
        <f>SUMIFS('[1]Monthly unit'!$C:$C,'[1]Monthly unit'!$A:$A,'[1]Final sheet'!A1048,'[1]Monthly unit'!$B:$B,'[1]Final sheet'!H1048)</f>
        <v>52</v>
      </c>
      <c r="J1048">
        <f t="shared" si="66"/>
        <v>12</v>
      </c>
      <c r="K1048">
        <f t="shared" si="67"/>
        <v>2020</v>
      </c>
      <c r="L1048">
        <f>ROUND(VLOOKUP(H1048,'[1]Feeder energy'!$L:$P,2,FALSE)/1000,3)</f>
        <v>35270.14</v>
      </c>
      <c r="M1048">
        <f>ROUND(VLOOKUP(H1048,'[1]Feeder energy'!$L:$P,3,FALSE)/1000,3)</f>
        <v>32465.487000000001</v>
      </c>
      <c r="N1048">
        <f>ROUND(VLOOKUP(H1048,'[1]Feeder energy'!$L:$P,4,FALSE)/1000,3)</f>
        <v>40579.044999999998</v>
      </c>
      <c r="O1048">
        <f>ROUND(VLOOKUP(H1048,'[1]Feeder energy'!$L:$P,5,FALSE)/1000,3)</f>
        <v>42241.769</v>
      </c>
      <c r="P1048">
        <f t="shared" si="64"/>
        <v>1</v>
      </c>
      <c r="Q1048" t="s">
        <v>18</v>
      </c>
    </row>
    <row r="1049" spans="1:17" x14ac:dyDescent="0.25">
      <c r="A1049" s="5">
        <v>110211012699</v>
      </c>
      <c r="B1049" s="6">
        <v>44197</v>
      </c>
      <c r="C1049">
        <v>0</v>
      </c>
      <c r="D1049">
        <v>20000</v>
      </c>
      <c r="E1049">
        <v>392</v>
      </c>
      <c r="F1049">
        <v>20000</v>
      </c>
      <c r="G1049">
        <v>392</v>
      </c>
      <c r="H1049" s="6">
        <f t="shared" si="65"/>
        <v>44166</v>
      </c>
      <c r="I1049">
        <f>SUMIFS('[1]Monthly unit'!$C:$C,'[1]Monthly unit'!$A:$A,'[1]Final sheet'!A1049,'[1]Monthly unit'!$B:$B,'[1]Final sheet'!H1049)</f>
        <v>391</v>
      </c>
      <c r="J1049">
        <f t="shared" si="66"/>
        <v>12</v>
      </c>
      <c r="K1049">
        <f t="shared" si="67"/>
        <v>2020</v>
      </c>
      <c r="L1049">
        <f>ROUND(VLOOKUP(H1049,'[1]Feeder energy'!$L:$P,2,FALSE)/1000,3)</f>
        <v>35270.14</v>
      </c>
      <c r="M1049">
        <f>ROUND(VLOOKUP(H1049,'[1]Feeder energy'!$L:$P,3,FALSE)/1000,3)</f>
        <v>32465.487000000001</v>
      </c>
      <c r="N1049">
        <f>ROUND(VLOOKUP(H1049,'[1]Feeder energy'!$L:$P,4,FALSE)/1000,3)</f>
        <v>40579.044999999998</v>
      </c>
      <c r="O1049">
        <f>ROUND(VLOOKUP(H1049,'[1]Feeder energy'!$L:$P,5,FALSE)/1000,3)</f>
        <v>42241.769</v>
      </c>
      <c r="P1049">
        <f t="shared" si="64"/>
        <v>1</v>
      </c>
      <c r="Q1049" t="s">
        <v>18</v>
      </c>
    </row>
    <row r="1050" spans="1:17" x14ac:dyDescent="0.25">
      <c r="A1050" s="5">
        <v>110211012700</v>
      </c>
      <c r="B1050" s="6">
        <v>44197</v>
      </c>
      <c r="C1050">
        <v>73164</v>
      </c>
      <c r="D1050">
        <v>10000</v>
      </c>
      <c r="E1050">
        <v>28</v>
      </c>
      <c r="F1050">
        <v>1222</v>
      </c>
      <c r="G1050">
        <v>428</v>
      </c>
      <c r="H1050" s="6">
        <f t="shared" si="65"/>
        <v>44166</v>
      </c>
      <c r="I1050">
        <f>SUMIFS('[1]Monthly unit'!$C:$C,'[1]Monthly unit'!$A:$A,'[1]Final sheet'!A1050,'[1]Monthly unit'!$B:$B,'[1]Final sheet'!H1050)</f>
        <v>0</v>
      </c>
      <c r="J1050">
        <f t="shared" si="66"/>
        <v>12</v>
      </c>
      <c r="K1050">
        <f t="shared" si="67"/>
        <v>2020</v>
      </c>
      <c r="L1050">
        <f>ROUND(VLOOKUP(H1050,'[1]Feeder energy'!$L:$P,2,FALSE)/1000,3)</f>
        <v>35270.14</v>
      </c>
      <c r="M1050">
        <f>ROUND(VLOOKUP(H1050,'[1]Feeder energy'!$L:$P,3,FALSE)/1000,3)</f>
        <v>32465.487000000001</v>
      </c>
      <c r="N1050">
        <f>ROUND(VLOOKUP(H1050,'[1]Feeder energy'!$L:$P,4,FALSE)/1000,3)</f>
        <v>40579.044999999998</v>
      </c>
      <c r="O1050">
        <f>ROUND(VLOOKUP(H1050,'[1]Feeder energy'!$L:$P,5,FALSE)/1000,3)</f>
        <v>42241.769</v>
      </c>
      <c r="P1050">
        <f t="shared" si="64"/>
        <v>1</v>
      </c>
      <c r="Q1050" t="s">
        <v>18</v>
      </c>
    </row>
    <row r="1051" spans="1:17" x14ac:dyDescent="0.25">
      <c r="A1051" s="5">
        <v>110211014247</v>
      </c>
      <c r="B1051" s="6">
        <v>44197</v>
      </c>
      <c r="C1051">
        <v>5000</v>
      </c>
      <c r="D1051">
        <v>5000</v>
      </c>
      <c r="E1051">
        <v>135</v>
      </c>
      <c r="F1051">
        <v>3000</v>
      </c>
      <c r="G1051">
        <v>434</v>
      </c>
      <c r="H1051" s="6">
        <f t="shared" si="65"/>
        <v>44166</v>
      </c>
      <c r="I1051">
        <f>SUMIFS('[1]Monthly unit'!$C:$C,'[1]Monthly unit'!$A:$A,'[1]Final sheet'!A1051,'[1]Monthly unit'!$B:$B,'[1]Final sheet'!H1051)</f>
        <v>10</v>
      </c>
      <c r="J1051">
        <f t="shared" si="66"/>
        <v>12</v>
      </c>
      <c r="K1051">
        <f t="shared" si="67"/>
        <v>2020</v>
      </c>
      <c r="L1051">
        <f>ROUND(VLOOKUP(H1051,'[1]Feeder energy'!$L:$P,2,FALSE)/1000,3)</f>
        <v>35270.14</v>
      </c>
      <c r="M1051">
        <f>ROUND(VLOOKUP(H1051,'[1]Feeder energy'!$L:$P,3,FALSE)/1000,3)</f>
        <v>32465.487000000001</v>
      </c>
      <c r="N1051">
        <f>ROUND(VLOOKUP(H1051,'[1]Feeder energy'!$L:$P,4,FALSE)/1000,3)</f>
        <v>40579.044999999998</v>
      </c>
      <c r="O1051">
        <f>ROUND(VLOOKUP(H1051,'[1]Feeder energy'!$L:$P,5,FALSE)/1000,3)</f>
        <v>42241.769</v>
      </c>
      <c r="P1051">
        <f t="shared" si="64"/>
        <v>1</v>
      </c>
      <c r="Q1051" t="s">
        <v>18</v>
      </c>
    </row>
    <row r="1052" spans="1:17" x14ac:dyDescent="0.25">
      <c r="A1052" s="5">
        <v>110211014341</v>
      </c>
      <c r="B1052" s="6">
        <v>44197</v>
      </c>
      <c r="C1052">
        <v>205900</v>
      </c>
      <c r="D1052">
        <v>17900</v>
      </c>
      <c r="E1052">
        <v>31</v>
      </c>
      <c r="F1052">
        <v>4300</v>
      </c>
      <c r="G1052">
        <v>403</v>
      </c>
      <c r="H1052" s="6">
        <f t="shared" si="65"/>
        <v>44166</v>
      </c>
      <c r="I1052">
        <f>SUMIFS('[1]Monthly unit'!$C:$C,'[1]Monthly unit'!$A:$A,'[1]Final sheet'!A1052,'[1]Monthly unit'!$B:$B,'[1]Final sheet'!H1052)</f>
        <v>1442</v>
      </c>
      <c r="J1052">
        <f t="shared" si="66"/>
        <v>12</v>
      </c>
      <c r="K1052">
        <f t="shared" si="67"/>
        <v>2020</v>
      </c>
      <c r="L1052">
        <f>ROUND(VLOOKUP(H1052,'[1]Feeder energy'!$L:$P,2,FALSE)/1000,3)</f>
        <v>35270.14</v>
      </c>
      <c r="M1052">
        <f>ROUND(VLOOKUP(H1052,'[1]Feeder energy'!$L:$P,3,FALSE)/1000,3)</f>
        <v>32465.487000000001</v>
      </c>
      <c r="N1052">
        <f>ROUND(VLOOKUP(H1052,'[1]Feeder energy'!$L:$P,4,FALSE)/1000,3)</f>
        <v>40579.044999999998</v>
      </c>
      <c r="O1052">
        <f>ROUND(VLOOKUP(H1052,'[1]Feeder energy'!$L:$P,5,FALSE)/1000,3)</f>
        <v>42241.769</v>
      </c>
      <c r="P1052">
        <f t="shared" si="64"/>
        <v>1</v>
      </c>
      <c r="Q1052" t="s">
        <v>18</v>
      </c>
    </row>
    <row r="1053" spans="1:17" x14ac:dyDescent="0.25">
      <c r="A1053" s="5">
        <v>110211014479</v>
      </c>
      <c r="B1053" s="6">
        <v>44197</v>
      </c>
      <c r="C1053">
        <v>13000</v>
      </c>
      <c r="D1053">
        <v>4000</v>
      </c>
      <c r="E1053">
        <v>37</v>
      </c>
      <c r="F1053">
        <v>8000</v>
      </c>
      <c r="G1053">
        <v>420</v>
      </c>
      <c r="H1053" s="6">
        <f t="shared" si="65"/>
        <v>44166</v>
      </c>
      <c r="I1053">
        <f>SUMIFS('[1]Monthly unit'!$C:$C,'[1]Monthly unit'!$A:$A,'[1]Final sheet'!A1053,'[1]Monthly unit'!$B:$B,'[1]Final sheet'!H1053)</f>
        <v>57</v>
      </c>
      <c r="J1053">
        <f t="shared" si="66"/>
        <v>12</v>
      </c>
      <c r="K1053">
        <f t="shared" si="67"/>
        <v>2020</v>
      </c>
      <c r="L1053">
        <f>ROUND(VLOOKUP(H1053,'[1]Feeder energy'!$L:$P,2,FALSE)/1000,3)</f>
        <v>35270.14</v>
      </c>
      <c r="M1053">
        <f>ROUND(VLOOKUP(H1053,'[1]Feeder energy'!$L:$P,3,FALSE)/1000,3)</f>
        <v>32465.487000000001</v>
      </c>
      <c r="N1053">
        <f>ROUND(VLOOKUP(H1053,'[1]Feeder energy'!$L:$P,4,FALSE)/1000,3)</f>
        <v>40579.044999999998</v>
      </c>
      <c r="O1053">
        <f>ROUND(VLOOKUP(H1053,'[1]Feeder energy'!$L:$P,5,FALSE)/1000,3)</f>
        <v>42241.769</v>
      </c>
      <c r="P1053">
        <f t="shared" si="64"/>
        <v>1</v>
      </c>
      <c r="Q1053" t="s">
        <v>18</v>
      </c>
    </row>
    <row r="1054" spans="1:17" x14ac:dyDescent="0.25">
      <c r="A1054" s="5">
        <v>110211016147</v>
      </c>
      <c r="B1054" s="6">
        <v>44197</v>
      </c>
      <c r="C1054">
        <v>18000</v>
      </c>
      <c r="D1054">
        <v>5000</v>
      </c>
      <c r="E1054">
        <v>66</v>
      </c>
      <c r="F1054">
        <v>2000</v>
      </c>
      <c r="G1054">
        <v>380</v>
      </c>
      <c r="H1054" s="6">
        <f t="shared" si="65"/>
        <v>44166</v>
      </c>
      <c r="I1054">
        <f>SUMIFS('[1]Monthly unit'!$C:$C,'[1]Monthly unit'!$A:$A,'[1]Final sheet'!A1054,'[1]Monthly unit'!$B:$B,'[1]Final sheet'!H1054)</f>
        <v>46</v>
      </c>
      <c r="J1054">
        <f t="shared" si="66"/>
        <v>12</v>
      </c>
      <c r="K1054">
        <f t="shared" si="67"/>
        <v>2020</v>
      </c>
      <c r="L1054">
        <f>ROUND(VLOOKUP(H1054,'[1]Feeder energy'!$L:$P,2,FALSE)/1000,3)</f>
        <v>35270.14</v>
      </c>
      <c r="M1054">
        <f>ROUND(VLOOKUP(H1054,'[1]Feeder energy'!$L:$P,3,FALSE)/1000,3)</f>
        <v>32465.487000000001</v>
      </c>
      <c r="N1054">
        <f>ROUND(VLOOKUP(H1054,'[1]Feeder energy'!$L:$P,4,FALSE)/1000,3)</f>
        <v>40579.044999999998</v>
      </c>
      <c r="O1054">
        <f>ROUND(VLOOKUP(H1054,'[1]Feeder energy'!$L:$P,5,FALSE)/1000,3)</f>
        <v>42241.769</v>
      </c>
      <c r="P1054">
        <f t="shared" si="64"/>
        <v>1</v>
      </c>
      <c r="Q1054" t="s">
        <v>18</v>
      </c>
    </row>
    <row r="1055" spans="1:17" x14ac:dyDescent="0.25">
      <c r="A1055" s="5">
        <v>110211016918</v>
      </c>
      <c r="B1055" s="6">
        <v>44197</v>
      </c>
      <c r="C1055">
        <v>5000</v>
      </c>
      <c r="D1055">
        <v>5000</v>
      </c>
      <c r="E1055">
        <v>353</v>
      </c>
      <c r="F1055">
        <v>5500</v>
      </c>
      <c r="G1055">
        <v>378</v>
      </c>
      <c r="H1055" s="6">
        <f t="shared" si="65"/>
        <v>44166</v>
      </c>
      <c r="I1055">
        <f>SUMIFS('[1]Monthly unit'!$C:$C,'[1]Monthly unit'!$A:$A,'[1]Final sheet'!A1055,'[1]Monthly unit'!$B:$B,'[1]Final sheet'!H1055)</f>
        <v>41</v>
      </c>
      <c r="J1055">
        <f t="shared" si="66"/>
        <v>12</v>
      </c>
      <c r="K1055">
        <f t="shared" si="67"/>
        <v>2020</v>
      </c>
      <c r="L1055">
        <f>ROUND(VLOOKUP(H1055,'[1]Feeder energy'!$L:$P,2,FALSE)/1000,3)</f>
        <v>35270.14</v>
      </c>
      <c r="M1055">
        <f>ROUND(VLOOKUP(H1055,'[1]Feeder energy'!$L:$P,3,FALSE)/1000,3)</f>
        <v>32465.487000000001</v>
      </c>
      <c r="N1055">
        <f>ROUND(VLOOKUP(H1055,'[1]Feeder energy'!$L:$P,4,FALSE)/1000,3)</f>
        <v>40579.044999999998</v>
      </c>
      <c r="O1055">
        <f>ROUND(VLOOKUP(H1055,'[1]Feeder energy'!$L:$P,5,FALSE)/1000,3)</f>
        <v>42241.769</v>
      </c>
      <c r="P1055">
        <f t="shared" si="64"/>
        <v>1</v>
      </c>
      <c r="Q1055" t="s">
        <v>19</v>
      </c>
    </row>
    <row r="1056" spans="1:17" x14ac:dyDescent="0.25">
      <c r="A1056" s="5">
        <v>110211018819</v>
      </c>
      <c r="B1056" s="6">
        <v>44197</v>
      </c>
      <c r="C1056">
        <v>10000</v>
      </c>
      <c r="D1056">
        <v>10000</v>
      </c>
      <c r="E1056">
        <v>148</v>
      </c>
      <c r="F1056">
        <v>10000</v>
      </c>
      <c r="G1056">
        <v>394</v>
      </c>
      <c r="H1056" s="6">
        <f t="shared" si="65"/>
        <v>44166</v>
      </c>
      <c r="I1056">
        <f>SUMIFS('[1]Monthly unit'!$C:$C,'[1]Monthly unit'!$A:$A,'[1]Final sheet'!A1056,'[1]Monthly unit'!$B:$B,'[1]Final sheet'!H1056)</f>
        <v>27</v>
      </c>
      <c r="J1056">
        <f t="shared" si="66"/>
        <v>12</v>
      </c>
      <c r="K1056">
        <f t="shared" si="67"/>
        <v>2020</v>
      </c>
      <c r="L1056">
        <f>ROUND(VLOOKUP(H1056,'[1]Feeder energy'!$L:$P,2,FALSE)/1000,3)</f>
        <v>35270.14</v>
      </c>
      <c r="M1056">
        <f>ROUND(VLOOKUP(H1056,'[1]Feeder energy'!$L:$P,3,FALSE)/1000,3)</f>
        <v>32465.487000000001</v>
      </c>
      <c r="N1056">
        <f>ROUND(VLOOKUP(H1056,'[1]Feeder energy'!$L:$P,4,FALSE)/1000,3)</f>
        <v>40579.044999999998</v>
      </c>
      <c r="O1056">
        <f>ROUND(VLOOKUP(H1056,'[1]Feeder energy'!$L:$P,5,FALSE)/1000,3)</f>
        <v>42241.769</v>
      </c>
      <c r="P1056">
        <f t="shared" si="64"/>
        <v>1</v>
      </c>
      <c r="Q1056" t="s">
        <v>19</v>
      </c>
    </row>
    <row r="1057" spans="1:17" x14ac:dyDescent="0.25">
      <c r="A1057" s="5">
        <v>110211018842</v>
      </c>
      <c r="B1057" s="6">
        <v>44197</v>
      </c>
      <c r="C1057">
        <v>24000</v>
      </c>
      <c r="D1057">
        <v>12000</v>
      </c>
      <c r="E1057">
        <v>178</v>
      </c>
      <c r="F1057">
        <v>8000</v>
      </c>
      <c r="G1057">
        <v>443</v>
      </c>
      <c r="H1057" s="6">
        <f t="shared" si="65"/>
        <v>44166</v>
      </c>
      <c r="I1057">
        <f>SUMIFS('[1]Monthly unit'!$C:$C,'[1]Monthly unit'!$A:$A,'[1]Final sheet'!A1057,'[1]Monthly unit'!$B:$B,'[1]Final sheet'!H1057)</f>
        <v>175</v>
      </c>
      <c r="J1057">
        <f t="shared" si="66"/>
        <v>12</v>
      </c>
      <c r="K1057">
        <f t="shared" si="67"/>
        <v>2020</v>
      </c>
      <c r="L1057">
        <f>ROUND(VLOOKUP(H1057,'[1]Feeder energy'!$L:$P,2,FALSE)/1000,3)</f>
        <v>35270.14</v>
      </c>
      <c r="M1057">
        <f>ROUND(VLOOKUP(H1057,'[1]Feeder energy'!$L:$P,3,FALSE)/1000,3)</f>
        <v>32465.487000000001</v>
      </c>
      <c r="N1057">
        <f>ROUND(VLOOKUP(H1057,'[1]Feeder energy'!$L:$P,4,FALSE)/1000,3)</f>
        <v>40579.044999999998</v>
      </c>
      <c r="O1057">
        <f>ROUND(VLOOKUP(H1057,'[1]Feeder energy'!$L:$P,5,FALSE)/1000,3)</f>
        <v>42241.769</v>
      </c>
      <c r="P1057">
        <f t="shared" si="64"/>
        <v>1</v>
      </c>
      <c r="Q1057" t="s">
        <v>18</v>
      </c>
    </row>
    <row r="1058" spans="1:17" x14ac:dyDescent="0.25">
      <c r="A1058" s="5">
        <v>110211018848</v>
      </c>
      <c r="B1058" s="6">
        <v>44197</v>
      </c>
      <c r="C1058">
        <v>5000</v>
      </c>
      <c r="D1058">
        <v>5000</v>
      </c>
      <c r="E1058">
        <v>182</v>
      </c>
      <c r="F1058">
        <v>5219</v>
      </c>
      <c r="G1058">
        <v>380</v>
      </c>
      <c r="H1058" s="6">
        <f t="shared" si="65"/>
        <v>44166</v>
      </c>
      <c r="I1058">
        <f>SUMIFS('[1]Monthly unit'!$C:$C,'[1]Monthly unit'!$A:$A,'[1]Final sheet'!A1058,'[1]Monthly unit'!$B:$B,'[1]Final sheet'!H1058)</f>
        <v>38</v>
      </c>
      <c r="J1058">
        <f t="shared" si="66"/>
        <v>12</v>
      </c>
      <c r="K1058">
        <f t="shared" si="67"/>
        <v>2020</v>
      </c>
      <c r="L1058">
        <f>ROUND(VLOOKUP(H1058,'[1]Feeder energy'!$L:$P,2,FALSE)/1000,3)</f>
        <v>35270.14</v>
      </c>
      <c r="M1058">
        <f>ROUND(VLOOKUP(H1058,'[1]Feeder energy'!$L:$P,3,FALSE)/1000,3)</f>
        <v>32465.487000000001</v>
      </c>
      <c r="N1058">
        <f>ROUND(VLOOKUP(H1058,'[1]Feeder energy'!$L:$P,4,FALSE)/1000,3)</f>
        <v>40579.044999999998</v>
      </c>
      <c r="O1058">
        <f>ROUND(VLOOKUP(H1058,'[1]Feeder energy'!$L:$P,5,FALSE)/1000,3)</f>
        <v>42241.769</v>
      </c>
      <c r="P1058">
        <f t="shared" si="64"/>
        <v>1</v>
      </c>
      <c r="Q1058" t="s">
        <v>18</v>
      </c>
    </row>
    <row r="1059" spans="1:17" x14ac:dyDescent="0.25">
      <c r="A1059" s="5">
        <v>110211018849</v>
      </c>
      <c r="B1059" s="6">
        <v>44197</v>
      </c>
      <c r="C1059">
        <v>8500</v>
      </c>
      <c r="D1059">
        <v>3500</v>
      </c>
      <c r="E1059">
        <v>178</v>
      </c>
      <c r="F1059">
        <v>3000</v>
      </c>
      <c r="G1059">
        <v>857</v>
      </c>
      <c r="H1059" s="6">
        <f t="shared" si="65"/>
        <v>44166</v>
      </c>
      <c r="I1059">
        <f>SUMIFS('[1]Monthly unit'!$C:$C,'[1]Monthly unit'!$A:$A,'[1]Final sheet'!A1059,'[1]Monthly unit'!$B:$B,'[1]Final sheet'!H1059)</f>
        <v>0</v>
      </c>
      <c r="J1059">
        <f t="shared" si="66"/>
        <v>12</v>
      </c>
      <c r="K1059">
        <f t="shared" si="67"/>
        <v>2020</v>
      </c>
      <c r="L1059">
        <f>ROUND(VLOOKUP(H1059,'[1]Feeder energy'!$L:$P,2,FALSE)/1000,3)</f>
        <v>35270.14</v>
      </c>
      <c r="M1059">
        <f>ROUND(VLOOKUP(H1059,'[1]Feeder energy'!$L:$P,3,FALSE)/1000,3)</f>
        <v>32465.487000000001</v>
      </c>
      <c r="N1059">
        <f>ROUND(VLOOKUP(H1059,'[1]Feeder energy'!$L:$P,4,FALSE)/1000,3)</f>
        <v>40579.044999999998</v>
      </c>
      <c r="O1059">
        <f>ROUND(VLOOKUP(H1059,'[1]Feeder energy'!$L:$P,5,FALSE)/1000,3)</f>
        <v>42241.769</v>
      </c>
      <c r="P1059">
        <f t="shared" si="64"/>
        <v>1</v>
      </c>
      <c r="Q1059" t="s">
        <v>18</v>
      </c>
    </row>
    <row r="1060" spans="1:17" x14ac:dyDescent="0.25">
      <c r="A1060" s="5">
        <v>110211019181</v>
      </c>
      <c r="B1060" s="6">
        <v>44197</v>
      </c>
      <c r="C1060">
        <v>0</v>
      </c>
      <c r="D1060">
        <v>4500</v>
      </c>
      <c r="E1060">
        <v>644</v>
      </c>
      <c r="F1060">
        <v>4500</v>
      </c>
      <c r="G1060">
        <v>644</v>
      </c>
      <c r="H1060" s="6">
        <f t="shared" si="65"/>
        <v>44166</v>
      </c>
      <c r="I1060">
        <f>SUMIFS('[1]Monthly unit'!$C:$C,'[1]Monthly unit'!$A:$A,'[1]Final sheet'!A1060,'[1]Monthly unit'!$B:$B,'[1]Final sheet'!H1060)</f>
        <v>1</v>
      </c>
      <c r="J1060">
        <f t="shared" si="66"/>
        <v>12</v>
      </c>
      <c r="K1060">
        <f t="shared" si="67"/>
        <v>2020</v>
      </c>
      <c r="L1060">
        <f>ROUND(VLOOKUP(H1060,'[1]Feeder energy'!$L:$P,2,FALSE)/1000,3)</f>
        <v>35270.14</v>
      </c>
      <c r="M1060">
        <f>ROUND(VLOOKUP(H1060,'[1]Feeder energy'!$L:$P,3,FALSE)/1000,3)</f>
        <v>32465.487000000001</v>
      </c>
      <c r="N1060">
        <f>ROUND(VLOOKUP(H1060,'[1]Feeder energy'!$L:$P,4,FALSE)/1000,3)</f>
        <v>40579.044999999998</v>
      </c>
      <c r="O1060">
        <f>ROUND(VLOOKUP(H1060,'[1]Feeder energy'!$L:$P,5,FALSE)/1000,3)</f>
        <v>42241.769</v>
      </c>
      <c r="P1060">
        <f t="shared" si="64"/>
        <v>1</v>
      </c>
      <c r="Q1060" t="s">
        <v>19</v>
      </c>
    </row>
    <row r="1061" spans="1:17" x14ac:dyDescent="0.25">
      <c r="A1061" s="5">
        <v>110211019331</v>
      </c>
      <c r="B1061" s="6">
        <v>44197</v>
      </c>
      <c r="C1061">
        <v>5893</v>
      </c>
      <c r="D1061">
        <v>2000</v>
      </c>
      <c r="E1061">
        <v>93</v>
      </c>
      <c r="F1061">
        <v>5000</v>
      </c>
      <c r="G1061">
        <v>470</v>
      </c>
      <c r="H1061" s="6">
        <f t="shared" si="65"/>
        <v>44166</v>
      </c>
      <c r="I1061">
        <f>SUMIFS('[1]Monthly unit'!$C:$C,'[1]Monthly unit'!$A:$A,'[1]Final sheet'!A1061,'[1]Monthly unit'!$B:$B,'[1]Final sheet'!H1061)</f>
        <v>49</v>
      </c>
      <c r="J1061">
        <f t="shared" si="66"/>
        <v>12</v>
      </c>
      <c r="K1061">
        <f t="shared" si="67"/>
        <v>2020</v>
      </c>
      <c r="L1061">
        <f>ROUND(VLOOKUP(H1061,'[1]Feeder energy'!$L:$P,2,FALSE)/1000,3)</f>
        <v>35270.14</v>
      </c>
      <c r="M1061">
        <f>ROUND(VLOOKUP(H1061,'[1]Feeder energy'!$L:$P,3,FALSE)/1000,3)</f>
        <v>32465.487000000001</v>
      </c>
      <c r="N1061">
        <f>ROUND(VLOOKUP(H1061,'[1]Feeder energy'!$L:$P,4,FALSE)/1000,3)</f>
        <v>40579.044999999998</v>
      </c>
      <c r="O1061">
        <f>ROUND(VLOOKUP(H1061,'[1]Feeder energy'!$L:$P,5,FALSE)/1000,3)</f>
        <v>42241.769</v>
      </c>
      <c r="P1061">
        <f t="shared" si="64"/>
        <v>1</v>
      </c>
      <c r="Q1061" t="s">
        <v>19</v>
      </c>
    </row>
    <row r="1062" spans="1:17" x14ac:dyDescent="0.25">
      <c r="A1062" s="5">
        <v>110211022131</v>
      </c>
      <c r="B1062" s="6">
        <v>44197</v>
      </c>
      <c r="C1062">
        <v>0</v>
      </c>
      <c r="D1062">
        <v>20000</v>
      </c>
      <c r="E1062">
        <v>501</v>
      </c>
      <c r="F1062">
        <v>20000</v>
      </c>
      <c r="G1062">
        <v>501</v>
      </c>
      <c r="H1062" s="6">
        <f t="shared" si="65"/>
        <v>44166</v>
      </c>
      <c r="I1062">
        <f>SUMIFS('[1]Monthly unit'!$C:$C,'[1]Monthly unit'!$A:$A,'[1]Final sheet'!A1062,'[1]Monthly unit'!$B:$B,'[1]Final sheet'!H1062)</f>
        <v>0</v>
      </c>
      <c r="J1062">
        <f t="shared" si="66"/>
        <v>12</v>
      </c>
      <c r="K1062">
        <f t="shared" si="67"/>
        <v>2020</v>
      </c>
      <c r="L1062">
        <f>ROUND(VLOOKUP(H1062,'[1]Feeder energy'!$L:$P,2,FALSE)/1000,3)</f>
        <v>35270.14</v>
      </c>
      <c r="M1062">
        <f>ROUND(VLOOKUP(H1062,'[1]Feeder energy'!$L:$P,3,FALSE)/1000,3)</f>
        <v>32465.487000000001</v>
      </c>
      <c r="N1062">
        <f>ROUND(VLOOKUP(H1062,'[1]Feeder energy'!$L:$P,4,FALSE)/1000,3)</f>
        <v>40579.044999999998</v>
      </c>
      <c r="O1062">
        <f>ROUND(VLOOKUP(H1062,'[1]Feeder energy'!$L:$P,5,FALSE)/1000,3)</f>
        <v>42241.769</v>
      </c>
      <c r="P1062">
        <f t="shared" si="64"/>
        <v>1</v>
      </c>
      <c r="Q1062" t="s">
        <v>18</v>
      </c>
    </row>
    <row r="1063" spans="1:17" x14ac:dyDescent="0.25">
      <c r="A1063" s="5">
        <v>110211022216</v>
      </c>
      <c r="B1063" s="6">
        <v>44197</v>
      </c>
      <c r="C1063">
        <v>0</v>
      </c>
      <c r="D1063">
        <v>2500</v>
      </c>
      <c r="E1063">
        <v>381</v>
      </c>
      <c r="F1063">
        <v>2500</v>
      </c>
      <c r="G1063">
        <v>381</v>
      </c>
      <c r="H1063" s="6">
        <f t="shared" si="65"/>
        <v>44166</v>
      </c>
      <c r="I1063">
        <f>SUMIFS('[1]Monthly unit'!$C:$C,'[1]Monthly unit'!$A:$A,'[1]Final sheet'!A1063,'[1]Monthly unit'!$B:$B,'[1]Final sheet'!H1063)</f>
        <v>0</v>
      </c>
      <c r="J1063">
        <f t="shared" si="66"/>
        <v>12</v>
      </c>
      <c r="K1063">
        <f t="shared" si="67"/>
        <v>2020</v>
      </c>
      <c r="L1063">
        <f>ROUND(VLOOKUP(H1063,'[1]Feeder energy'!$L:$P,2,FALSE)/1000,3)</f>
        <v>35270.14</v>
      </c>
      <c r="M1063">
        <f>ROUND(VLOOKUP(H1063,'[1]Feeder energy'!$L:$P,3,FALSE)/1000,3)</f>
        <v>32465.487000000001</v>
      </c>
      <c r="N1063">
        <f>ROUND(VLOOKUP(H1063,'[1]Feeder energy'!$L:$P,4,FALSE)/1000,3)</f>
        <v>40579.044999999998</v>
      </c>
      <c r="O1063">
        <f>ROUND(VLOOKUP(H1063,'[1]Feeder energy'!$L:$P,5,FALSE)/1000,3)</f>
        <v>42241.769</v>
      </c>
      <c r="P1063">
        <f t="shared" si="64"/>
        <v>1</v>
      </c>
      <c r="Q1063" t="s">
        <v>18</v>
      </c>
    </row>
    <row r="1064" spans="1:17" x14ac:dyDescent="0.25">
      <c r="A1064" s="5">
        <v>110211022285</v>
      </c>
      <c r="B1064" s="6">
        <v>44197</v>
      </c>
      <c r="C1064">
        <v>5000</v>
      </c>
      <c r="D1064">
        <v>5000</v>
      </c>
      <c r="E1064">
        <v>67</v>
      </c>
      <c r="F1064">
        <v>8500</v>
      </c>
      <c r="G1064">
        <v>631</v>
      </c>
      <c r="H1064" s="6">
        <f t="shared" si="65"/>
        <v>44166</v>
      </c>
      <c r="I1064">
        <f>SUMIFS('[1]Monthly unit'!$C:$C,'[1]Monthly unit'!$A:$A,'[1]Final sheet'!A1064,'[1]Monthly unit'!$B:$B,'[1]Final sheet'!H1064)</f>
        <v>0</v>
      </c>
      <c r="J1064">
        <f t="shared" si="66"/>
        <v>12</v>
      </c>
      <c r="K1064">
        <f t="shared" si="67"/>
        <v>2020</v>
      </c>
      <c r="L1064">
        <f>ROUND(VLOOKUP(H1064,'[1]Feeder energy'!$L:$P,2,FALSE)/1000,3)</f>
        <v>35270.14</v>
      </c>
      <c r="M1064">
        <f>ROUND(VLOOKUP(H1064,'[1]Feeder energy'!$L:$P,3,FALSE)/1000,3)</f>
        <v>32465.487000000001</v>
      </c>
      <c r="N1064">
        <f>ROUND(VLOOKUP(H1064,'[1]Feeder energy'!$L:$P,4,FALSE)/1000,3)</f>
        <v>40579.044999999998</v>
      </c>
      <c r="O1064">
        <f>ROUND(VLOOKUP(H1064,'[1]Feeder energy'!$L:$P,5,FALSE)/1000,3)</f>
        <v>42241.769</v>
      </c>
      <c r="P1064">
        <f t="shared" si="64"/>
        <v>1</v>
      </c>
      <c r="Q1064" t="s">
        <v>18</v>
      </c>
    </row>
    <row r="1065" spans="1:17" x14ac:dyDescent="0.25">
      <c r="A1065" s="5">
        <v>110212001364</v>
      </c>
      <c r="B1065" s="6">
        <v>44197</v>
      </c>
      <c r="C1065">
        <v>60000</v>
      </c>
      <c r="D1065">
        <v>20000</v>
      </c>
      <c r="E1065">
        <v>85</v>
      </c>
      <c r="F1065">
        <v>10000</v>
      </c>
      <c r="G1065">
        <v>471</v>
      </c>
      <c r="H1065" s="6">
        <f t="shared" si="65"/>
        <v>44166</v>
      </c>
      <c r="I1065">
        <f>SUMIFS('[1]Monthly unit'!$C:$C,'[1]Monthly unit'!$A:$A,'[1]Final sheet'!A1065,'[1]Monthly unit'!$B:$B,'[1]Final sheet'!H1065)</f>
        <v>280</v>
      </c>
      <c r="J1065">
        <f t="shared" si="66"/>
        <v>12</v>
      </c>
      <c r="K1065">
        <f t="shared" si="67"/>
        <v>2020</v>
      </c>
      <c r="L1065">
        <f>ROUND(VLOOKUP(H1065,'[1]Feeder energy'!$L:$P,2,FALSE)/1000,3)</f>
        <v>35270.14</v>
      </c>
      <c r="M1065">
        <f>ROUND(VLOOKUP(H1065,'[1]Feeder energy'!$L:$P,3,FALSE)/1000,3)</f>
        <v>32465.487000000001</v>
      </c>
      <c r="N1065">
        <f>ROUND(VLOOKUP(H1065,'[1]Feeder energy'!$L:$P,4,FALSE)/1000,3)</f>
        <v>40579.044999999998</v>
      </c>
      <c r="O1065">
        <f>ROUND(VLOOKUP(H1065,'[1]Feeder energy'!$L:$P,5,FALSE)/1000,3)</f>
        <v>42241.769</v>
      </c>
      <c r="P1065">
        <f t="shared" si="64"/>
        <v>1</v>
      </c>
      <c r="Q1065" t="s">
        <v>18</v>
      </c>
    </row>
    <row r="1066" spans="1:17" x14ac:dyDescent="0.25">
      <c r="A1066" s="5">
        <v>110212001365</v>
      </c>
      <c r="B1066" s="6">
        <v>44197</v>
      </c>
      <c r="C1066">
        <v>80000</v>
      </c>
      <c r="D1066">
        <v>20000</v>
      </c>
      <c r="E1066">
        <v>42</v>
      </c>
      <c r="F1066">
        <v>20000</v>
      </c>
      <c r="G1066">
        <v>433</v>
      </c>
      <c r="H1066" s="6">
        <f t="shared" si="65"/>
        <v>44166</v>
      </c>
      <c r="I1066">
        <f>SUMIFS('[1]Monthly unit'!$C:$C,'[1]Monthly unit'!$A:$A,'[1]Final sheet'!A1066,'[1]Monthly unit'!$B:$B,'[1]Final sheet'!H1066)</f>
        <v>421</v>
      </c>
      <c r="J1066">
        <f t="shared" si="66"/>
        <v>12</v>
      </c>
      <c r="K1066">
        <f t="shared" si="67"/>
        <v>2020</v>
      </c>
      <c r="L1066">
        <f>ROUND(VLOOKUP(H1066,'[1]Feeder energy'!$L:$P,2,FALSE)/1000,3)</f>
        <v>35270.14</v>
      </c>
      <c r="M1066">
        <f>ROUND(VLOOKUP(H1066,'[1]Feeder energy'!$L:$P,3,FALSE)/1000,3)</f>
        <v>32465.487000000001</v>
      </c>
      <c r="N1066">
        <f>ROUND(VLOOKUP(H1066,'[1]Feeder energy'!$L:$P,4,FALSE)/1000,3)</f>
        <v>40579.044999999998</v>
      </c>
      <c r="O1066">
        <f>ROUND(VLOOKUP(H1066,'[1]Feeder energy'!$L:$P,5,FALSE)/1000,3)</f>
        <v>42241.769</v>
      </c>
      <c r="P1066">
        <f t="shared" si="64"/>
        <v>1</v>
      </c>
      <c r="Q1066" t="s">
        <v>18</v>
      </c>
    </row>
    <row r="1067" spans="1:17" x14ac:dyDescent="0.25">
      <c r="A1067" s="5">
        <v>110212001425</v>
      </c>
      <c r="B1067" s="6">
        <v>44197</v>
      </c>
      <c r="C1067">
        <v>90000</v>
      </c>
      <c r="D1067">
        <v>30000</v>
      </c>
      <c r="E1067">
        <v>80</v>
      </c>
      <c r="F1067">
        <v>30000</v>
      </c>
      <c r="G1067">
        <v>529</v>
      </c>
      <c r="H1067" s="6">
        <f t="shared" si="65"/>
        <v>44166</v>
      </c>
      <c r="I1067">
        <f>SUMIFS('[1]Monthly unit'!$C:$C,'[1]Monthly unit'!$A:$A,'[1]Final sheet'!A1067,'[1]Monthly unit'!$B:$B,'[1]Final sheet'!H1067)</f>
        <v>598</v>
      </c>
      <c r="J1067">
        <f t="shared" si="66"/>
        <v>12</v>
      </c>
      <c r="K1067">
        <f t="shared" si="67"/>
        <v>2020</v>
      </c>
      <c r="L1067">
        <f>ROUND(VLOOKUP(H1067,'[1]Feeder energy'!$L:$P,2,FALSE)/1000,3)</f>
        <v>35270.14</v>
      </c>
      <c r="M1067">
        <f>ROUND(VLOOKUP(H1067,'[1]Feeder energy'!$L:$P,3,FALSE)/1000,3)</f>
        <v>32465.487000000001</v>
      </c>
      <c r="N1067">
        <f>ROUND(VLOOKUP(H1067,'[1]Feeder energy'!$L:$P,4,FALSE)/1000,3)</f>
        <v>40579.044999999998</v>
      </c>
      <c r="O1067">
        <f>ROUND(VLOOKUP(H1067,'[1]Feeder energy'!$L:$P,5,FALSE)/1000,3)</f>
        <v>42241.769</v>
      </c>
      <c r="P1067">
        <f t="shared" si="64"/>
        <v>1</v>
      </c>
      <c r="Q1067" t="s">
        <v>18</v>
      </c>
    </row>
    <row r="1068" spans="1:17" x14ac:dyDescent="0.25">
      <c r="A1068" s="5">
        <v>110212001433</v>
      </c>
      <c r="B1068" s="6">
        <v>44197</v>
      </c>
      <c r="C1068">
        <v>20000</v>
      </c>
      <c r="D1068">
        <v>20000</v>
      </c>
      <c r="E1068">
        <v>225</v>
      </c>
      <c r="F1068">
        <v>20000</v>
      </c>
      <c r="G1068">
        <v>529</v>
      </c>
      <c r="H1068" s="6">
        <f t="shared" si="65"/>
        <v>44166</v>
      </c>
      <c r="I1068">
        <f>SUMIFS('[1]Monthly unit'!$C:$C,'[1]Monthly unit'!$A:$A,'[1]Final sheet'!A1068,'[1]Monthly unit'!$B:$B,'[1]Final sheet'!H1068)</f>
        <v>253</v>
      </c>
      <c r="J1068">
        <f t="shared" si="66"/>
        <v>12</v>
      </c>
      <c r="K1068">
        <f t="shared" si="67"/>
        <v>2020</v>
      </c>
      <c r="L1068">
        <f>ROUND(VLOOKUP(H1068,'[1]Feeder energy'!$L:$P,2,FALSE)/1000,3)</f>
        <v>35270.14</v>
      </c>
      <c r="M1068">
        <f>ROUND(VLOOKUP(H1068,'[1]Feeder energy'!$L:$P,3,FALSE)/1000,3)</f>
        <v>32465.487000000001</v>
      </c>
      <c r="N1068">
        <f>ROUND(VLOOKUP(H1068,'[1]Feeder energy'!$L:$P,4,FALSE)/1000,3)</f>
        <v>40579.044999999998</v>
      </c>
      <c r="O1068">
        <f>ROUND(VLOOKUP(H1068,'[1]Feeder energy'!$L:$P,5,FALSE)/1000,3)</f>
        <v>42241.769</v>
      </c>
      <c r="P1068">
        <f t="shared" si="64"/>
        <v>1</v>
      </c>
      <c r="Q1068" t="s">
        <v>18</v>
      </c>
    </row>
    <row r="1069" spans="1:17" x14ac:dyDescent="0.25">
      <c r="A1069" s="5">
        <v>110212001483</v>
      </c>
      <c r="B1069" s="6">
        <v>44197</v>
      </c>
      <c r="C1069">
        <v>45000</v>
      </c>
      <c r="D1069">
        <v>15000</v>
      </c>
      <c r="E1069">
        <v>108</v>
      </c>
      <c r="F1069">
        <v>15000</v>
      </c>
      <c r="G1069">
        <v>387</v>
      </c>
      <c r="H1069" s="6">
        <f t="shared" si="65"/>
        <v>44166</v>
      </c>
      <c r="I1069">
        <f>SUMIFS('[1]Monthly unit'!$C:$C,'[1]Monthly unit'!$A:$A,'[1]Final sheet'!A1069,'[1]Monthly unit'!$B:$B,'[1]Final sheet'!H1069)</f>
        <v>225</v>
      </c>
      <c r="J1069">
        <f t="shared" si="66"/>
        <v>12</v>
      </c>
      <c r="K1069">
        <f t="shared" si="67"/>
        <v>2020</v>
      </c>
      <c r="L1069">
        <f>ROUND(VLOOKUP(H1069,'[1]Feeder energy'!$L:$P,2,FALSE)/1000,3)</f>
        <v>35270.14</v>
      </c>
      <c r="M1069">
        <f>ROUND(VLOOKUP(H1069,'[1]Feeder energy'!$L:$P,3,FALSE)/1000,3)</f>
        <v>32465.487000000001</v>
      </c>
      <c r="N1069">
        <f>ROUND(VLOOKUP(H1069,'[1]Feeder energy'!$L:$P,4,FALSE)/1000,3)</f>
        <v>40579.044999999998</v>
      </c>
      <c r="O1069">
        <f>ROUND(VLOOKUP(H1069,'[1]Feeder energy'!$L:$P,5,FALSE)/1000,3)</f>
        <v>42241.769</v>
      </c>
      <c r="P1069">
        <f t="shared" si="64"/>
        <v>1</v>
      </c>
      <c r="Q1069" t="s">
        <v>18</v>
      </c>
    </row>
    <row r="1070" spans="1:17" x14ac:dyDescent="0.25">
      <c r="A1070" s="5">
        <v>110212001500</v>
      </c>
      <c r="B1070" s="6">
        <v>44197</v>
      </c>
      <c r="C1070">
        <v>2000</v>
      </c>
      <c r="D1070">
        <v>500</v>
      </c>
      <c r="E1070">
        <v>226</v>
      </c>
      <c r="F1070">
        <v>5000</v>
      </c>
      <c r="G1070">
        <v>609</v>
      </c>
      <c r="H1070" s="6">
        <f t="shared" si="65"/>
        <v>44166</v>
      </c>
      <c r="I1070">
        <f>SUMIFS('[1]Monthly unit'!$C:$C,'[1]Monthly unit'!$A:$A,'[1]Final sheet'!A1070,'[1]Monthly unit'!$B:$B,'[1]Final sheet'!H1070)</f>
        <v>0</v>
      </c>
      <c r="J1070">
        <f t="shared" si="66"/>
        <v>12</v>
      </c>
      <c r="K1070">
        <f t="shared" si="67"/>
        <v>2020</v>
      </c>
      <c r="L1070">
        <f>ROUND(VLOOKUP(H1070,'[1]Feeder energy'!$L:$P,2,FALSE)/1000,3)</f>
        <v>35270.14</v>
      </c>
      <c r="M1070">
        <f>ROUND(VLOOKUP(H1070,'[1]Feeder energy'!$L:$P,3,FALSE)/1000,3)</f>
        <v>32465.487000000001</v>
      </c>
      <c r="N1070">
        <f>ROUND(VLOOKUP(H1070,'[1]Feeder energy'!$L:$P,4,FALSE)/1000,3)</f>
        <v>40579.044999999998</v>
      </c>
      <c r="O1070">
        <f>ROUND(VLOOKUP(H1070,'[1]Feeder energy'!$L:$P,5,FALSE)/1000,3)</f>
        <v>42241.769</v>
      </c>
      <c r="P1070">
        <f t="shared" si="64"/>
        <v>1</v>
      </c>
      <c r="Q1070" t="s">
        <v>18</v>
      </c>
    </row>
    <row r="1071" spans="1:17" x14ac:dyDescent="0.25">
      <c r="A1071" s="5">
        <v>110212001503</v>
      </c>
      <c r="B1071" s="6">
        <v>44197</v>
      </c>
      <c r="C1071">
        <v>3000</v>
      </c>
      <c r="D1071">
        <v>3000</v>
      </c>
      <c r="E1071">
        <v>225</v>
      </c>
      <c r="F1071">
        <v>3000</v>
      </c>
      <c r="G1071">
        <v>529</v>
      </c>
      <c r="H1071" s="6">
        <f t="shared" si="65"/>
        <v>44166</v>
      </c>
      <c r="I1071">
        <f>SUMIFS('[1]Monthly unit'!$C:$C,'[1]Monthly unit'!$A:$A,'[1]Final sheet'!A1071,'[1]Monthly unit'!$B:$B,'[1]Final sheet'!H1071)</f>
        <v>0</v>
      </c>
      <c r="J1071">
        <f t="shared" si="66"/>
        <v>12</v>
      </c>
      <c r="K1071">
        <f t="shared" si="67"/>
        <v>2020</v>
      </c>
      <c r="L1071">
        <f>ROUND(VLOOKUP(H1071,'[1]Feeder energy'!$L:$P,2,FALSE)/1000,3)</f>
        <v>35270.14</v>
      </c>
      <c r="M1071">
        <f>ROUND(VLOOKUP(H1071,'[1]Feeder energy'!$L:$P,3,FALSE)/1000,3)</f>
        <v>32465.487000000001</v>
      </c>
      <c r="N1071">
        <f>ROUND(VLOOKUP(H1071,'[1]Feeder energy'!$L:$P,4,FALSE)/1000,3)</f>
        <v>40579.044999999998</v>
      </c>
      <c r="O1071">
        <f>ROUND(VLOOKUP(H1071,'[1]Feeder energy'!$L:$P,5,FALSE)/1000,3)</f>
        <v>42241.769</v>
      </c>
      <c r="P1071">
        <f t="shared" si="64"/>
        <v>1</v>
      </c>
      <c r="Q1071" t="s">
        <v>18</v>
      </c>
    </row>
    <row r="1072" spans="1:17" x14ac:dyDescent="0.25">
      <c r="A1072" s="5">
        <v>110212001511</v>
      </c>
      <c r="B1072" s="6">
        <v>44197</v>
      </c>
      <c r="C1072">
        <v>9900</v>
      </c>
      <c r="D1072">
        <v>3500</v>
      </c>
      <c r="E1072">
        <v>119</v>
      </c>
      <c r="F1072">
        <v>5000</v>
      </c>
      <c r="G1072">
        <v>469</v>
      </c>
      <c r="H1072" s="6">
        <f t="shared" si="65"/>
        <v>44166</v>
      </c>
      <c r="I1072">
        <f>SUMIFS('[1]Monthly unit'!$C:$C,'[1]Monthly unit'!$A:$A,'[1]Final sheet'!A1072,'[1]Monthly unit'!$B:$B,'[1]Final sheet'!H1072)</f>
        <v>9</v>
      </c>
      <c r="J1072">
        <f t="shared" si="66"/>
        <v>12</v>
      </c>
      <c r="K1072">
        <f t="shared" si="67"/>
        <v>2020</v>
      </c>
      <c r="L1072">
        <f>ROUND(VLOOKUP(H1072,'[1]Feeder energy'!$L:$P,2,FALSE)/1000,3)</f>
        <v>35270.14</v>
      </c>
      <c r="M1072">
        <f>ROUND(VLOOKUP(H1072,'[1]Feeder energy'!$L:$P,3,FALSE)/1000,3)</f>
        <v>32465.487000000001</v>
      </c>
      <c r="N1072">
        <f>ROUND(VLOOKUP(H1072,'[1]Feeder energy'!$L:$P,4,FALSE)/1000,3)</f>
        <v>40579.044999999998</v>
      </c>
      <c r="O1072">
        <f>ROUND(VLOOKUP(H1072,'[1]Feeder energy'!$L:$P,5,FALSE)/1000,3)</f>
        <v>42241.769</v>
      </c>
      <c r="P1072">
        <f t="shared" si="64"/>
        <v>1</v>
      </c>
      <c r="Q1072" t="s">
        <v>18</v>
      </c>
    </row>
    <row r="1073" spans="1:17" x14ac:dyDescent="0.25">
      <c r="A1073" s="5">
        <v>110212001541</v>
      </c>
      <c r="B1073" s="6">
        <v>44197</v>
      </c>
      <c r="C1073">
        <v>80000</v>
      </c>
      <c r="D1073">
        <v>20000</v>
      </c>
      <c r="E1073">
        <v>10</v>
      </c>
      <c r="F1073">
        <v>20000</v>
      </c>
      <c r="G1073">
        <v>373</v>
      </c>
      <c r="H1073" s="6">
        <f t="shared" si="65"/>
        <v>44166</v>
      </c>
      <c r="I1073">
        <f>SUMIFS('[1]Monthly unit'!$C:$C,'[1]Monthly unit'!$A:$A,'[1]Final sheet'!A1073,'[1]Monthly unit'!$B:$B,'[1]Final sheet'!H1073)</f>
        <v>390</v>
      </c>
      <c r="J1073">
        <f t="shared" si="66"/>
        <v>12</v>
      </c>
      <c r="K1073">
        <f t="shared" si="67"/>
        <v>2020</v>
      </c>
      <c r="L1073">
        <f>ROUND(VLOOKUP(H1073,'[1]Feeder energy'!$L:$P,2,FALSE)/1000,3)</f>
        <v>35270.14</v>
      </c>
      <c r="M1073">
        <f>ROUND(VLOOKUP(H1073,'[1]Feeder energy'!$L:$P,3,FALSE)/1000,3)</f>
        <v>32465.487000000001</v>
      </c>
      <c r="N1073">
        <f>ROUND(VLOOKUP(H1073,'[1]Feeder energy'!$L:$P,4,FALSE)/1000,3)</f>
        <v>40579.044999999998</v>
      </c>
      <c r="O1073">
        <f>ROUND(VLOOKUP(H1073,'[1]Feeder energy'!$L:$P,5,FALSE)/1000,3)</f>
        <v>42241.769</v>
      </c>
      <c r="P1073">
        <f t="shared" si="64"/>
        <v>1</v>
      </c>
      <c r="Q1073" t="s">
        <v>18</v>
      </c>
    </row>
    <row r="1074" spans="1:17" x14ac:dyDescent="0.25">
      <c r="A1074" s="5">
        <v>110212001742</v>
      </c>
      <c r="B1074" s="6">
        <v>44197</v>
      </c>
      <c r="C1074">
        <v>11907</v>
      </c>
      <c r="D1074">
        <v>3864</v>
      </c>
      <c r="E1074">
        <v>50</v>
      </c>
      <c r="F1074">
        <v>50000</v>
      </c>
      <c r="G1074">
        <v>448</v>
      </c>
      <c r="H1074" s="6">
        <f t="shared" si="65"/>
        <v>44166</v>
      </c>
      <c r="I1074">
        <f>SUMIFS('[1]Monthly unit'!$C:$C,'[1]Monthly unit'!$A:$A,'[1]Final sheet'!A1074,'[1]Monthly unit'!$B:$B,'[1]Final sheet'!H1074)</f>
        <v>246</v>
      </c>
      <c r="J1074">
        <f t="shared" si="66"/>
        <v>12</v>
      </c>
      <c r="K1074">
        <f t="shared" si="67"/>
        <v>2020</v>
      </c>
      <c r="L1074">
        <f>ROUND(VLOOKUP(H1074,'[1]Feeder energy'!$L:$P,2,FALSE)/1000,3)</f>
        <v>35270.14</v>
      </c>
      <c r="M1074">
        <f>ROUND(VLOOKUP(H1074,'[1]Feeder energy'!$L:$P,3,FALSE)/1000,3)</f>
        <v>32465.487000000001</v>
      </c>
      <c r="N1074">
        <f>ROUND(VLOOKUP(H1074,'[1]Feeder energy'!$L:$P,4,FALSE)/1000,3)</f>
        <v>40579.044999999998</v>
      </c>
      <c r="O1074">
        <f>ROUND(VLOOKUP(H1074,'[1]Feeder energy'!$L:$P,5,FALSE)/1000,3)</f>
        <v>42241.769</v>
      </c>
      <c r="P1074">
        <f t="shared" si="64"/>
        <v>1</v>
      </c>
      <c r="Q1074" t="s">
        <v>18</v>
      </c>
    </row>
    <row r="1075" spans="1:17" x14ac:dyDescent="0.25">
      <c r="A1075" s="5">
        <v>110212002452</v>
      </c>
      <c r="B1075" s="6">
        <v>44197</v>
      </c>
      <c r="C1075">
        <v>58969</v>
      </c>
      <c r="D1075">
        <v>30000</v>
      </c>
      <c r="E1075">
        <v>17</v>
      </c>
      <c r="F1075">
        <v>5872</v>
      </c>
      <c r="G1075">
        <v>410</v>
      </c>
      <c r="H1075" s="6">
        <f t="shared" si="65"/>
        <v>44166</v>
      </c>
      <c r="I1075">
        <f>SUMIFS('[1]Monthly unit'!$C:$C,'[1]Monthly unit'!$A:$A,'[1]Final sheet'!A1075,'[1]Monthly unit'!$B:$B,'[1]Final sheet'!H1075)</f>
        <v>331</v>
      </c>
      <c r="J1075">
        <f t="shared" si="66"/>
        <v>12</v>
      </c>
      <c r="K1075">
        <f t="shared" si="67"/>
        <v>2020</v>
      </c>
      <c r="L1075">
        <f>ROUND(VLOOKUP(H1075,'[1]Feeder energy'!$L:$P,2,FALSE)/1000,3)</f>
        <v>35270.14</v>
      </c>
      <c r="M1075">
        <f>ROUND(VLOOKUP(H1075,'[1]Feeder energy'!$L:$P,3,FALSE)/1000,3)</f>
        <v>32465.487000000001</v>
      </c>
      <c r="N1075">
        <f>ROUND(VLOOKUP(H1075,'[1]Feeder energy'!$L:$P,4,FALSE)/1000,3)</f>
        <v>40579.044999999998</v>
      </c>
      <c r="O1075">
        <f>ROUND(VLOOKUP(H1075,'[1]Feeder energy'!$L:$P,5,FALSE)/1000,3)</f>
        <v>42241.769</v>
      </c>
      <c r="P1075">
        <f t="shared" si="64"/>
        <v>1</v>
      </c>
      <c r="Q1075" t="s">
        <v>18</v>
      </c>
    </row>
    <row r="1076" spans="1:17" x14ac:dyDescent="0.25">
      <c r="A1076" s="5">
        <v>110212003620</v>
      </c>
      <c r="B1076" s="6">
        <v>44197</v>
      </c>
      <c r="C1076">
        <v>103820</v>
      </c>
      <c r="D1076">
        <v>50000</v>
      </c>
      <c r="E1076">
        <v>94</v>
      </c>
      <c r="F1076">
        <v>30000</v>
      </c>
      <c r="G1076">
        <v>368</v>
      </c>
      <c r="H1076" s="6">
        <f t="shared" si="65"/>
        <v>44166</v>
      </c>
      <c r="I1076">
        <f>SUMIFS('[1]Monthly unit'!$C:$C,'[1]Monthly unit'!$A:$A,'[1]Final sheet'!A1076,'[1]Monthly unit'!$B:$B,'[1]Final sheet'!H1076)</f>
        <v>502</v>
      </c>
      <c r="J1076">
        <f t="shared" si="66"/>
        <v>12</v>
      </c>
      <c r="K1076">
        <f t="shared" si="67"/>
        <v>2020</v>
      </c>
      <c r="L1076">
        <f>ROUND(VLOOKUP(H1076,'[1]Feeder energy'!$L:$P,2,FALSE)/1000,3)</f>
        <v>35270.14</v>
      </c>
      <c r="M1076">
        <f>ROUND(VLOOKUP(H1076,'[1]Feeder energy'!$L:$P,3,FALSE)/1000,3)</f>
        <v>32465.487000000001</v>
      </c>
      <c r="N1076">
        <f>ROUND(VLOOKUP(H1076,'[1]Feeder energy'!$L:$P,4,FALSE)/1000,3)</f>
        <v>40579.044999999998</v>
      </c>
      <c r="O1076">
        <f>ROUND(VLOOKUP(H1076,'[1]Feeder energy'!$L:$P,5,FALSE)/1000,3)</f>
        <v>42241.769</v>
      </c>
      <c r="P1076">
        <f t="shared" si="64"/>
        <v>1</v>
      </c>
      <c r="Q1076" t="s">
        <v>18</v>
      </c>
    </row>
    <row r="1077" spans="1:17" x14ac:dyDescent="0.25">
      <c r="A1077" s="5">
        <v>110212004373</v>
      </c>
      <c r="B1077" s="6">
        <v>44197</v>
      </c>
      <c r="C1077">
        <v>4000</v>
      </c>
      <c r="D1077">
        <v>2000</v>
      </c>
      <c r="E1077">
        <v>119</v>
      </c>
      <c r="F1077">
        <v>3000</v>
      </c>
      <c r="G1077">
        <v>471</v>
      </c>
      <c r="H1077" s="6">
        <f t="shared" si="65"/>
        <v>44166</v>
      </c>
      <c r="I1077">
        <f>SUMIFS('[1]Monthly unit'!$C:$C,'[1]Monthly unit'!$A:$A,'[1]Final sheet'!A1077,'[1]Monthly unit'!$B:$B,'[1]Final sheet'!H1077)</f>
        <v>0</v>
      </c>
      <c r="J1077">
        <f t="shared" si="66"/>
        <v>12</v>
      </c>
      <c r="K1077">
        <f t="shared" si="67"/>
        <v>2020</v>
      </c>
      <c r="L1077">
        <f>ROUND(VLOOKUP(H1077,'[1]Feeder energy'!$L:$P,2,FALSE)/1000,3)</f>
        <v>35270.14</v>
      </c>
      <c r="M1077">
        <f>ROUND(VLOOKUP(H1077,'[1]Feeder energy'!$L:$P,3,FALSE)/1000,3)</f>
        <v>32465.487000000001</v>
      </c>
      <c r="N1077">
        <f>ROUND(VLOOKUP(H1077,'[1]Feeder energy'!$L:$P,4,FALSE)/1000,3)</f>
        <v>40579.044999999998</v>
      </c>
      <c r="O1077">
        <f>ROUND(VLOOKUP(H1077,'[1]Feeder energy'!$L:$P,5,FALSE)/1000,3)</f>
        <v>42241.769</v>
      </c>
      <c r="P1077">
        <f t="shared" si="64"/>
        <v>1</v>
      </c>
      <c r="Q1077" t="s">
        <v>19</v>
      </c>
    </row>
    <row r="1078" spans="1:17" x14ac:dyDescent="0.25">
      <c r="A1078" s="5">
        <v>110212004590</v>
      </c>
      <c r="B1078" s="6">
        <v>44197</v>
      </c>
      <c r="C1078">
        <v>49000</v>
      </c>
      <c r="D1078">
        <v>20000</v>
      </c>
      <c r="E1078">
        <v>57</v>
      </c>
      <c r="F1078">
        <v>20000</v>
      </c>
      <c r="G1078">
        <v>414</v>
      </c>
      <c r="H1078" s="6">
        <f t="shared" si="65"/>
        <v>44166</v>
      </c>
      <c r="I1078">
        <f>SUMIFS('[1]Monthly unit'!$C:$C,'[1]Monthly unit'!$A:$A,'[1]Final sheet'!A1078,'[1]Monthly unit'!$B:$B,'[1]Final sheet'!H1078)</f>
        <v>218</v>
      </c>
      <c r="J1078">
        <f t="shared" si="66"/>
        <v>12</v>
      </c>
      <c r="K1078">
        <f t="shared" si="67"/>
        <v>2020</v>
      </c>
      <c r="L1078">
        <f>ROUND(VLOOKUP(H1078,'[1]Feeder energy'!$L:$P,2,FALSE)/1000,3)</f>
        <v>35270.14</v>
      </c>
      <c r="M1078">
        <f>ROUND(VLOOKUP(H1078,'[1]Feeder energy'!$L:$P,3,FALSE)/1000,3)</f>
        <v>32465.487000000001</v>
      </c>
      <c r="N1078">
        <f>ROUND(VLOOKUP(H1078,'[1]Feeder energy'!$L:$P,4,FALSE)/1000,3)</f>
        <v>40579.044999999998</v>
      </c>
      <c r="O1078">
        <f>ROUND(VLOOKUP(H1078,'[1]Feeder energy'!$L:$P,5,FALSE)/1000,3)</f>
        <v>42241.769</v>
      </c>
      <c r="P1078">
        <f t="shared" si="64"/>
        <v>1</v>
      </c>
      <c r="Q1078" t="s">
        <v>19</v>
      </c>
    </row>
    <row r="1079" spans="1:17" x14ac:dyDescent="0.25">
      <c r="A1079" s="5">
        <v>110212005229</v>
      </c>
      <c r="B1079" s="6">
        <v>44197</v>
      </c>
      <c r="C1079">
        <v>12284</v>
      </c>
      <c r="D1079">
        <v>5000</v>
      </c>
      <c r="E1079">
        <v>85</v>
      </c>
      <c r="F1079">
        <v>906</v>
      </c>
      <c r="G1079">
        <v>377</v>
      </c>
      <c r="H1079" s="6">
        <f t="shared" si="65"/>
        <v>44166</v>
      </c>
      <c r="I1079">
        <f>SUMIFS('[1]Monthly unit'!$C:$C,'[1]Monthly unit'!$A:$A,'[1]Final sheet'!A1079,'[1]Monthly unit'!$B:$B,'[1]Final sheet'!H1079)</f>
        <v>33</v>
      </c>
      <c r="J1079">
        <f t="shared" si="66"/>
        <v>12</v>
      </c>
      <c r="K1079">
        <f t="shared" si="67"/>
        <v>2020</v>
      </c>
      <c r="L1079">
        <f>ROUND(VLOOKUP(H1079,'[1]Feeder energy'!$L:$P,2,FALSE)/1000,3)</f>
        <v>35270.14</v>
      </c>
      <c r="M1079">
        <f>ROUND(VLOOKUP(H1079,'[1]Feeder energy'!$L:$P,3,FALSE)/1000,3)</f>
        <v>32465.487000000001</v>
      </c>
      <c r="N1079">
        <f>ROUND(VLOOKUP(H1079,'[1]Feeder energy'!$L:$P,4,FALSE)/1000,3)</f>
        <v>40579.044999999998</v>
      </c>
      <c r="O1079">
        <f>ROUND(VLOOKUP(H1079,'[1]Feeder energy'!$L:$P,5,FALSE)/1000,3)</f>
        <v>42241.769</v>
      </c>
      <c r="P1079">
        <f t="shared" si="64"/>
        <v>1</v>
      </c>
      <c r="Q1079" t="s">
        <v>18</v>
      </c>
    </row>
    <row r="1080" spans="1:17" x14ac:dyDescent="0.25">
      <c r="A1080" s="5">
        <v>110212005260</v>
      </c>
      <c r="B1080" s="6">
        <v>44197</v>
      </c>
      <c r="C1080">
        <v>65000</v>
      </c>
      <c r="D1080">
        <v>20000</v>
      </c>
      <c r="E1080">
        <v>108</v>
      </c>
      <c r="F1080">
        <v>10000</v>
      </c>
      <c r="G1080">
        <v>374</v>
      </c>
      <c r="H1080" s="6">
        <f t="shared" si="65"/>
        <v>44166</v>
      </c>
      <c r="I1080">
        <f>SUMIFS('[1]Monthly unit'!$C:$C,'[1]Monthly unit'!$A:$A,'[1]Final sheet'!A1080,'[1]Monthly unit'!$B:$B,'[1]Final sheet'!H1080)</f>
        <v>291</v>
      </c>
      <c r="J1080">
        <f t="shared" si="66"/>
        <v>12</v>
      </c>
      <c r="K1080">
        <f t="shared" si="67"/>
        <v>2020</v>
      </c>
      <c r="L1080">
        <f>ROUND(VLOOKUP(H1080,'[1]Feeder energy'!$L:$P,2,FALSE)/1000,3)</f>
        <v>35270.14</v>
      </c>
      <c r="M1080">
        <f>ROUND(VLOOKUP(H1080,'[1]Feeder energy'!$L:$P,3,FALSE)/1000,3)</f>
        <v>32465.487000000001</v>
      </c>
      <c r="N1080">
        <f>ROUND(VLOOKUP(H1080,'[1]Feeder energy'!$L:$P,4,FALSE)/1000,3)</f>
        <v>40579.044999999998</v>
      </c>
      <c r="O1080">
        <f>ROUND(VLOOKUP(H1080,'[1]Feeder energy'!$L:$P,5,FALSE)/1000,3)</f>
        <v>42241.769</v>
      </c>
      <c r="P1080">
        <f t="shared" si="64"/>
        <v>1</v>
      </c>
      <c r="Q1080" t="s">
        <v>18</v>
      </c>
    </row>
    <row r="1081" spans="1:17" x14ac:dyDescent="0.25">
      <c r="A1081" s="5">
        <v>110212006540</v>
      </c>
      <c r="B1081" s="6">
        <v>44197</v>
      </c>
      <c r="C1081">
        <v>19500</v>
      </c>
      <c r="D1081">
        <v>9500</v>
      </c>
      <c r="E1081">
        <v>67</v>
      </c>
      <c r="F1081">
        <v>10000</v>
      </c>
      <c r="G1081">
        <v>375</v>
      </c>
      <c r="H1081" s="6">
        <f t="shared" si="65"/>
        <v>44166</v>
      </c>
      <c r="I1081">
        <f>SUMIFS('[1]Monthly unit'!$C:$C,'[1]Monthly unit'!$A:$A,'[1]Final sheet'!A1081,'[1]Monthly unit'!$B:$B,'[1]Final sheet'!H1081)</f>
        <v>71</v>
      </c>
      <c r="J1081">
        <f t="shared" si="66"/>
        <v>12</v>
      </c>
      <c r="K1081">
        <f t="shared" si="67"/>
        <v>2020</v>
      </c>
      <c r="L1081">
        <f>ROUND(VLOOKUP(H1081,'[1]Feeder energy'!$L:$P,2,FALSE)/1000,3)</f>
        <v>35270.14</v>
      </c>
      <c r="M1081">
        <f>ROUND(VLOOKUP(H1081,'[1]Feeder energy'!$L:$P,3,FALSE)/1000,3)</f>
        <v>32465.487000000001</v>
      </c>
      <c r="N1081">
        <f>ROUND(VLOOKUP(H1081,'[1]Feeder energy'!$L:$P,4,FALSE)/1000,3)</f>
        <v>40579.044999999998</v>
      </c>
      <c r="O1081">
        <f>ROUND(VLOOKUP(H1081,'[1]Feeder energy'!$L:$P,5,FALSE)/1000,3)</f>
        <v>42241.769</v>
      </c>
      <c r="P1081">
        <f t="shared" si="64"/>
        <v>1</v>
      </c>
      <c r="Q1081" t="s">
        <v>18</v>
      </c>
    </row>
    <row r="1082" spans="1:17" x14ac:dyDescent="0.25">
      <c r="A1082" s="5">
        <v>110212006558</v>
      </c>
      <c r="B1082" s="6">
        <v>44197</v>
      </c>
      <c r="C1082">
        <v>0</v>
      </c>
      <c r="D1082">
        <v>5000</v>
      </c>
      <c r="E1082">
        <v>491</v>
      </c>
      <c r="F1082">
        <v>5000</v>
      </c>
      <c r="G1082">
        <v>491</v>
      </c>
      <c r="H1082" s="6">
        <f t="shared" si="65"/>
        <v>44166</v>
      </c>
      <c r="I1082">
        <f>SUMIFS('[1]Monthly unit'!$C:$C,'[1]Monthly unit'!$A:$A,'[1]Final sheet'!A1082,'[1]Monthly unit'!$B:$B,'[1]Final sheet'!H1082)</f>
        <v>5</v>
      </c>
      <c r="J1082">
        <f t="shared" si="66"/>
        <v>12</v>
      </c>
      <c r="K1082">
        <f t="shared" si="67"/>
        <v>2020</v>
      </c>
      <c r="L1082">
        <f>ROUND(VLOOKUP(H1082,'[1]Feeder energy'!$L:$P,2,FALSE)/1000,3)</f>
        <v>35270.14</v>
      </c>
      <c r="M1082">
        <f>ROUND(VLOOKUP(H1082,'[1]Feeder energy'!$L:$P,3,FALSE)/1000,3)</f>
        <v>32465.487000000001</v>
      </c>
      <c r="N1082">
        <f>ROUND(VLOOKUP(H1082,'[1]Feeder energy'!$L:$P,4,FALSE)/1000,3)</f>
        <v>40579.044999999998</v>
      </c>
      <c r="O1082">
        <f>ROUND(VLOOKUP(H1082,'[1]Feeder energy'!$L:$P,5,FALSE)/1000,3)</f>
        <v>42241.769</v>
      </c>
      <c r="P1082">
        <f t="shared" si="64"/>
        <v>1</v>
      </c>
      <c r="Q1082" t="s">
        <v>19</v>
      </c>
    </row>
    <row r="1083" spans="1:17" x14ac:dyDescent="0.25">
      <c r="A1083" s="5">
        <v>110212007683</v>
      </c>
      <c r="B1083" s="6">
        <v>44197</v>
      </c>
      <c r="C1083">
        <v>10000</v>
      </c>
      <c r="D1083">
        <v>10000</v>
      </c>
      <c r="E1083">
        <v>67</v>
      </c>
      <c r="F1083">
        <v>5000</v>
      </c>
      <c r="G1083">
        <v>412</v>
      </c>
      <c r="H1083" s="6">
        <f t="shared" si="65"/>
        <v>44166</v>
      </c>
      <c r="I1083">
        <f>SUMIFS('[1]Monthly unit'!$C:$C,'[1]Monthly unit'!$A:$A,'[1]Final sheet'!A1083,'[1]Monthly unit'!$B:$B,'[1]Final sheet'!H1083)</f>
        <v>7</v>
      </c>
      <c r="J1083">
        <f t="shared" si="66"/>
        <v>12</v>
      </c>
      <c r="K1083">
        <f t="shared" si="67"/>
        <v>2020</v>
      </c>
      <c r="L1083">
        <f>ROUND(VLOOKUP(H1083,'[1]Feeder energy'!$L:$P,2,FALSE)/1000,3)</f>
        <v>35270.14</v>
      </c>
      <c r="M1083">
        <f>ROUND(VLOOKUP(H1083,'[1]Feeder energy'!$L:$P,3,FALSE)/1000,3)</f>
        <v>32465.487000000001</v>
      </c>
      <c r="N1083">
        <f>ROUND(VLOOKUP(H1083,'[1]Feeder energy'!$L:$P,4,FALSE)/1000,3)</f>
        <v>40579.044999999998</v>
      </c>
      <c r="O1083">
        <f>ROUND(VLOOKUP(H1083,'[1]Feeder energy'!$L:$P,5,FALSE)/1000,3)</f>
        <v>42241.769</v>
      </c>
      <c r="P1083">
        <f t="shared" si="64"/>
        <v>1</v>
      </c>
      <c r="Q1083" t="s">
        <v>18</v>
      </c>
    </row>
    <row r="1084" spans="1:17" x14ac:dyDescent="0.25">
      <c r="A1084" s="5">
        <v>110212008189</v>
      </c>
      <c r="B1084" s="6">
        <v>44197</v>
      </c>
      <c r="C1084">
        <v>16000</v>
      </c>
      <c r="D1084">
        <v>6000</v>
      </c>
      <c r="E1084">
        <v>92</v>
      </c>
      <c r="F1084">
        <v>3500</v>
      </c>
      <c r="G1084">
        <v>424</v>
      </c>
      <c r="H1084" s="6">
        <f t="shared" si="65"/>
        <v>44166</v>
      </c>
      <c r="I1084">
        <f>SUMIFS('[1]Monthly unit'!$C:$C,'[1]Monthly unit'!$A:$A,'[1]Final sheet'!A1084,'[1]Monthly unit'!$B:$B,'[1]Final sheet'!H1084)</f>
        <v>11</v>
      </c>
      <c r="J1084">
        <f t="shared" si="66"/>
        <v>12</v>
      </c>
      <c r="K1084">
        <f t="shared" si="67"/>
        <v>2020</v>
      </c>
      <c r="L1084">
        <f>ROUND(VLOOKUP(H1084,'[1]Feeder energy'!$L:$P,2,FALSE)/1000,3)</f>
        <v>35270.14</v>
      </c>
      <c r="M1084">
        <f>ROUND(VLOOKUP(H1084,'[1]Feeder energy'!$L:$P,3,FALSE)/1000,3)</f>
        <v>32465.487000000001</v>
      </c>
      <c r="N1084">
        <f>ROUND(VLOOKUP(H1084,'[1]Feeder energy'!$L:$P,4,FALSE)/1000,3)</f>
        <v>40579.044999999998</v>
      </c>
      <c r="O1084">
        <f>ROUND(VLOOKUP(H1084,'[1]Feeder energy'!$L:$P,5,FALSE)/1000,3)</f>
        <v>42241.769</v>
      </c>
      <c r="P1084">
        <f t="shared" si="64"/>
        <v>1</v>
      </c>
      <c r="Q1084" t="s">
        <v>18</v>
      </c>
    </row>
    <row r="1085" spans="1:17" x14ac:dyDescent="0.25">
      <c r="A1085" s="5">
        <v>110212008676</v>
      </c>
      <c r="B1085" s="6">
        <v>44197</v>
      </c>
      <c r="C1085">
        <v>0</v>
      </c>
      <c r="D1085">
        <v>3348</v>
      </c>
      <c r="E1085">
        <v>507</v>
      </c>
      <c r="F1085">
        <v>3348</v>
      </c>
      <c r="G1085">
        <v>507</v>
      </c>
      <c r="H1085" s="6">
        <f t="shared" si="65"/>
        <v>44166</v>
      </c>
      <c r="I1085">
        <f>SUMIFS('[1]Monthly unit'!$C:$C,'[1]Monthly unit'!$A:$A,'[1]Final sheet'!A1085,'[1]Monthly unit'!$B:$B,'[1]Final sheet'!H1085)</f>
        <v>0</v>
      </c>
      <c r="J1085">
        <f t="shared" si="66"/>
        <v>12</v>
      </c>
      <c r="K1085">
        <f t="shared" si="67"/>
        <v>2020</v>
      </c>
      <c r="L1085">
        <f>ROUND(VLOOKUP(H1085,'[1]Feeder energy'!$L:$P,2,FALSE)/1000,3)</f>
        <v>35270.14</v>
      </c>
      <c r="M1085">
        <f>ROUND(VLOOKUP(H1085,'[1]Feeder energy'!$L:$P,3,FALSE)/1000,3)</f>
        <v>32465.487000000001</v>
      </c>
      <c r="N1085">
        <f>ROUND(VLOOKUP(H1085,'[1]Feeder energy'!$L:$P,4,FALSE)/1000,3)</f>
        <v>40579.044999999998</v>
      </c>
      <c r="O1085">
        <f>ROUND(VLOOKUP(H1085,'[1]Feeder energy'!$L:$P,5,FALSE)/1000,3)</f>
        <v>42241.769</v>
      </c>
      <c r="P1085">
        <f t="shared" si="64"/>
        <v>1</v>
      </c>
      <c r="Q1085" t="s">
        <v>18</v>
      </c>
    </row>
    <row r="1086" spans="1:17" x14ac:dyDescent="0.25">
      <c r="A1086" s="5">
        <v>110212008984</v>
      </c>
      <c r="B1086" s="6">
        <v>44197</v>
      </c>
      <c r="C1086">
        <v>17000</v>
      </c>
      <c r="D1086">
        <v>5000</v>
      </c>
      <c r="E1086">
        <v>147</v>
      </c>
      <c r="F1086">
        <v>8000</v>
      </c>
      <c r="G1086">
        <v>578</v>
      </c>
      <c r="H1086" s="6">
        <f t="shared" si="65"/>
        <v>44166</v>
      </c>
      <c r="I1086">
        <f>SUMIFS('[1]Monthly unit'!$C:$C,'[1]Monthly unit'!$A:$A,'[1]Final sheet'!A1086,'[1]Monthly unit'!$B:$B,'[1]Final sheet'!H1086)</f>
        <v>56</v>
      </c>
      <c r="J1086">
        <f t="shared" si="66"/>
        <v>12</v>
      </c>
      <c r="K1086">
        <f t="shared" si="67"/>
        <v>2020</v>
      </c>
      <c r="L1086">
        <f>ROUND(VLOOKUP(H1086,'[1]Feeder energy'!$L:$P,2,FALSE)/1000,3)</f>
        <v>35270.14</v>
      </c>
      <c r="M1086">
        <f>ROUND(VLOOKUP(H1086,'[1]Feeder energy'!$L:$P,3,FALSE)/1000,3)</f>
        <v>32465.487000000001</v>
      </c>
      <c r="N1086">
        <f>ROUND(VLOOKUP(H1086,'[1]Feeder energy'!$L:$P,4,FALSE)/1000,3)</f>
        <v>40579.044999999998</v>
      </c>
      <c r="O1086">
        <f>ROUND(VLOOKUP(H1086,'[1]Feeder energy'!$L:$P,5,FALSE)/1000,3)</f>
        <v>42241.769</v>
      </c>
      <c r="P1086">
        <f t="shared" si="64"/>
        <v>1</v>
      </c>
      <c r="Q1086" t="s">
        <v>18</v>
      </c>
    </row>
    <row r="1087" spans="1:17" x14ac:dyDescent="0.25">
      <c r="A1087" s="5">
        <v>110212008990</v>
      </c>
      <c r="B1087" s="6">
        <v>44197</v>
      </c>
      <c r="C1087">
        <v>21000</v>
      </c>
      <c r="D1087">
        <v>11000</v>
      </c>
      <c r="E1087">
        <v>84</v>
      </c>
      <c r="F1087">
        <v>20000</v>
      </c>
      <c r="G1087">
        <v>452</v>
      </c>
      <c r="H1087" s="6">
        <f t="shared" si="65"/>
        <v>44166</v>
      </c>
      <c r="I1087">
        <f>SUMIFS('[1]Monthly unit'!$C:$C,'[1]Monthly unit'!$A:$A,'[1]Final sheet'!A1087,'[1]Monthly unit'!$B:$B,'[1]Final sheet'!H1087)</f>
        <v>335</v>
      </c>
      <c r="J1087">
        <f t="shared" si="66"/>
        <v>12</v>
      </c>
      <c r="K1087">
        <f t="shared" si="67"/>
        <v>2020</v>
      </c>
      <c r="L1087">
        <f>ROUND(VLOOKUP(H1087,'[1]Feeder energy'!$L:$P,2,FALSE)/1000,3)</f>
        <v>35270.14</v>
      </c>
      <c r="M1087">
        <f>ROUND(VLOOKUP(H1087,'[1]Feeder energy'!$L:$P,3,FALSE)/1000,3)</f>
        <v>32465.487000000001</v>
      </c>
      <c r="N1087">
        <f>ROUND(VLOOKUP(H1087,'[1]Feeder energy'!$L:$P,4,FALSE)/1000,3)</f>
        <v>40579.044999999998</v>
      </c>
      <c r="O1087">
        <f>ROUND(VLOOKUP(H1087,'[1]Feeder energy'!$L:$P,5,FALSE)/1000,3)</f>
        <v>42241.769</v>
      </c>
      <c r="P1087">
        <f t="shared" si="64"/>
        <v>1</v>
      </c>
      <c r="Q1087" t="s">
        <v>18</v>
      </c>
    </row>
    <row r="1088" spans="1:17" x14ac:dyDescent="0.25">
      <c r="A1088" s="5">
        <v>110212008995</v>
      </c>
      <c r="B1088" s="6">
        <v>44197</v>
      </c>
      <c r="C1088">
        <v>62000</v>
      </c>
      <c r="D1088">
        <v>11000</v>
      </c>
      <c r="E1088">
        <v>25</v>
      </c>
      <c r="F1088">
        <v>10000</v>
      </c>
      <c r="G1088">
        <v>637</v>
      </c>
      <c r="H1088" s="6">
        <f t="shared" si="65"/>
        <v>44166</v>
      </c>
      <c r="I1088">
        <f>SUMIFS('[1]Monthly unit'!$C:$C,'[1]Monthly unit'!$A:$A,'[1]Final sheet'!A1088,'[1]Monthly unit'!$B:$B,'[1]Final sheet'!H1088)</f>
        <v>245</v>
      </c>
      <c r="J1088">
        <f t="shared" si="66"/>
        <v>12</v>
      </c>
      <c r="K1088">
        <f t="shared" si="67"/>
        <v>2020</v>
      </c>
      <c r="L1088">
        <f>ROUND(VLOOKUP(H1088,'[1]Feeder energy'!$L:$P,2,FALSE)/1000,3)</f>
        <v>35270.14</v>
      </c>
      <c r="M1088">
        <f>ROUND(VLOOKUP(H1088,'[1]Feeder energy'!$L:$P,3,FALSE)/1000,3)</f>
        <v>32465.487000000001</v>
      </c>
      <c r="N1088">
        <f>ROUND(VLOOKUP(H1088,'[1]Feeder energy'!$L:$P,4,FALSE)/1000,3)</f>
        <v>40579.044999999998</v>
      </c>
      <c r="O1088">
        <f>ROUND(VLOOKUP(H1088,'[1]Feeder energy'!$L:$P,5,FALSE)/1000,3)</f>
        <v>42241.769</v>
      </c>
      <c r="P1088">
        <f t="shared" si="64"/>
        <v>1</v>
      </c>
      <c r="Q1088" t="s">
        <v>18</v>
      </c>
    </row>
    <row r="1089" spans="1:17" x14ac:dyDescent="0.25">
      <c r="A1089" s="5">
        <v>110212008996</v>
      </c>
      <c r="B1089" s="6">
        <v>44197</v>
      </c>
      <c r="C1089">
        <v>12000</v>
      </c>
      <c r="D1089">
        <v>6000</v>
      </c>
      <c r="E1089">
        <v>84</v>
      </c>
      <c r="F1089">
        <v>10000</v>
      </c>
      <c r="G1089">
        <v>578</v>
      </c>
      <c r="H1089" s="6">
        <f t="shared" si="65"/>
        <v>44166</v>
      </c>
      <c r="I1089">
        <f>SUMIFS('[1]Monthly unit'!$C:$C,'[1]Monthly unit'!$A:$A,'[1]Final sheet'!A1089,'[1]Monthly unit'!$B:$B,'[1]Final sheet'!H1089)</f>
        <v>0</v>
      </c>
      <c r="J1089">
        <f t="shared" si="66"/>
        <v>12</v>
      </c>
      <c r="K1089">
        <f t="shared" si="67"/>
        <v>2020</v>
      </c>
      <c r="L1089">
        <f>ROUND(VLOOKUP(H1089,'[1]Feeder energy'!$L:$P,2,FALSE)/1000,3)</f>
        <v>35270.14</v>
      </c>
      <c r="M1089">
        <f>ROUND(VLOOKUP(H1089,'[1]Feeder energy'!$L:$P,3,FALSE)/1000,3)</f>
        <v>32465.487000000001</v>
      </c>
      <c r="N1089">
        <f>ROUND(VLOOKUP(H1089,'[1]Feeder energy'!$L:$P,4,FALSE)/1000,3)</f>
        <v>40579.044999999998</v>
      </c>
      <c r="O1089">
        <f>ROUND(VLOOKUP(H1089,'[1]Feeder energy'!$L:$P,5,FALSE)/1000,3)</f>
        <v>42241.769</v>
      </c>
      <c r="P1089">
        <f t="shared" si="64"/>
        <v>1</v>
      </c>
      <c r="Q1089" t="s">
        <v>18</v>
      </c>
    </row>
    <row r="1090" spans="1:17" x14ac:dyDescent="0.25">
      <c r="A1090" s="5">
        <v>110212008997</v>
      </c>
      <c r="B1090" s="6">
        <v>44197</v>
      </c>
      <c r="C1090">
        <v>0</v>
      </c>
      <c r="D1090">
        <v>5000</v>
      </c>
      <c r="E1090">
        <v>637</v>
      </c>
      <c r="F1090">
        <v>5000</v>
      </c>
      <c r="G1090">
        <v>637</v>
      </c>
      <c r="H1090" s="6">
        <f t="shared" si="65"/>
        <v>44166</v>
      </c>
      <c r="I1090">
        <f>SUMIFS('[1]Monthly unit'!$C:$C,'[1]Monthly unit'!$A:$A,'[1]Final sheet'!A1090,'[1]Monthly unit'!$B:$B,'[1]Final sheet'!H1090)</f>
        <v>1</v>
      </c>
      <c r="J1090">
        <f t="shared" si="66"/>
        <v>12</v>
      </c>
      <c r="K1090">
        <f t="shared" si="67"/>
        <v>2020</v>
      </c>
      <c r="L1090">
        <f>ROUND(VLOOKUP(H1090,'[1]Feeder energy'!$L:$P,2,FALSE)/1000,3)</f>
        <v>35270.14</v>
      </c>
      <c r="M1090">
        <f>ROUND(VLOOKUP(H1090,'[1]Feeder energy'!$L:$P,3,FALSE)/1000,3)</f>
        <v>32465.487000000001</v>
      </c>
      <c r="N1090">
        <f>ROUND(VLOOKUP(H1090,'[1]Feeder energy'!$L:$P,4,FALSE)/1000,3)</f>
        <v>40579.044999999998</v>
      </c>
      <c r="O1090">
        <f>ROUND(VLOOKUP(H1090,'[1]Feeder energy'!$L:$P,5,FALSE)/1000,3)</f>
        <v>42241.769</v>
      </c>
      <c r="P1090">
        <f t="shared" ref="P1090:P1153" si="68">IF(AND(J1090&gt;=4,J1090&lt;7,K1090=2020),0,IF(AND(C1090=0,F1090=0),0,1))</f>
        <v>1</v>
      </c>
      <c r="Q1090" t="s">
        <v>18</v>
      </c>
    </row>
    <row r="1091" spans="1:17" x14ac:dyDescent="0.25">
      <c r="A1091" s="5">
        <v>110212009000</v>
      </c>
      <c r="B1091" s="6">
        <v>44197</v>
      </c>
      <c r="C1091">
        <v>0</v>
      </c>
      <c r="D1091">
        <v>20000</v>
      </c>
      <c r="E1091">
        <v>938</v>
      </c>
      <c r="F1091">
        <v>20000</v>
      </c>
      <c r="G1091">
        <v>938</v>
      </c>
      <c r="H1091" s="6">
        <f t="shared" ref="H1091:H1154" si="69">EOMONTH(B1091,-2)+1</f>
        <v>44166</v>
      </c>
      <c r="I1091">
        <f>SUMIFS('[1]Monthly unit'!$C:$C,'[1]Monthly unit'!$A:$A,'[1]Final sheet'!A1091,'[1]Monthly unit'!$B:$B,'[1]Final sheet'!H1091)</f>
        <v>0</v>
      </c>
      <c r="J1091">
        <f t="shared" ref="J1091:J1154" si="70">MONTH(H1091)</f>
        <v>12</v>
      </c>
      <c r="K1091">
        <f t="shared" ref="K1091:K1154" si="71">YEAR(H1091)</f>
        <v>2020</v>
      </c>
      <c r="L1091">
        <f>ROUND(VLOOKUP(H1091,'[1]Feeder energy'!$L:$P,2,FALSE)/1000,3)</f>
        <v>35270.14</v>
      </c>
      <c r="M1091">
        <f>ROUND(VLOOKUP(H1091,'[1]Feeder energy'!$L:$P,3,FALSE)/1000,3)</f>
        <v>32465.487000000001</v>
      </c>
      <c r="N1091">
        <f>ROUND(VLOOKUP(H1091,'[1]Feeder energy'!$L:$P,4,FALSE)/1000,3)</f>
        <v>40579.044999999998</v>
      </c>
      <c r="O1091">
        <f>ROUND(VLOOKUP(H1091,'[1]Feeder energy'!$L:$P,5,FALSE)/1000,3)</f>
        <v>42241.769</v>
      </c>
      <c r="P1091">
        <f t="shared" si="68"/>
        <v>1</v>
      </c>
      <c r="Q1091" t="s">
        <v>19</v>
      </c>
    </row>
    <row r="1092" spans="1:17" x14ac:dyDescent="0.25">
      <c r="A1092" s="5">
        <v>110212009009</v>
      </c>
      <c r="B1092" s="6">
        <v>44197</v>
      </c>
      <c r="C1092">
        <v>0</v>
      </c>
      <c r="D1092">
        <v>230</v>
      </c>
      <c r="E1092">
        <v>883</v>
      </c>
      <c r="F1092">
        <v>230</v>
      </c>
      <c r="G1092">
        <v>883</v>
      </c>
      <c r="H1092" s="6">
        <f t="shared" si="69"/>
        <v>44166</v>
      </c>
      <c r="I1092">
        <f>SUMIFS('[1]Monthly unit'!$C:$C,'[1]Monthly unit'!$A:$A,'[1]Final sheet'!A1092,'[1]Monthly unit'!$B:$B,'[1]Final sheet'!H1092)</f>
        <v>0</v>
      </c>
      <c r="J1092">
        <f t="shared" si="70"/>
        <v>12</v>
      </c>
      <c r="K1092">
        <f t="shared" si="71"/>
        <v>2020</v>
      </c>
      <c r="L1092">
        <f>ROUND(VLOOKUP(H1092,'[1]Feeder energy'!$L:$P,2,FALSE)/1000,3)</f>
        <v>35270.14</v>
      </c>
      <c r="M1092">
        <f>ROUND(VLOOKUP(H1092,'[1]Feeder energy'!$L:$P,3,FALSE)/1000,3)</f>
        <v>32465.487000000001</v>
      </c>
      <c r="N1092">
        <f>ROUND(VLOOKUP(H1092,'[1]Feeder energy'!$L:$P,4,FALSE)/1000,3)</f>
        <v>40579.044999999998</v>
      </c>
      <c r="O1092">
        <f>ROUND(VLOOKUP(H1092,'[1]Feeder energy'!$L:$P,5,FALSE)/1000,3)</f>
        <v>42241.769</v>
      </c>
      <c r="P1092">
        <f t="shared" si="68"/>
        <v>1</v>
      </c>
      <c r="Q1092" t="s">
        <v>18</v>
      </c>
    </row>
    <row r="1093" spans="1:17" x14ac:dyDescent="0.25">
      <c r="A1093" s="5">
        <v>110212009013</v>
      </c>
      <c r="B1093" s="6">
        <v>44197</v>
      </c>
      <c r="C1093">
        <v>13460</v>
      </c>
      <c r="D1093">
        <v>7000</v>
      </c>
      <c r="E1093">
        <v>25</v>
      </c>
      <c r="F1093">
        <v>230</v>
      </c>
      <c r="G1093">
        <v>379</v>
      </c>
      <c r="H1093" s="6">
        <f t="shared" si="69"/>
        <v>44166</v>
      </c>
      <c r="I1093">
        <f>SUMIFS('[1]Monthly unit'!$C:$C,'[1]Monthly unit'!$A:$A,'[1]Final sheet'!A1093,'[1]Monthly unit'!$B:$B,'[1]Final sheet'!H1093)</f>
        <v>104</v>
      </c>
      <c r="J1093">
        <f t="shared" si="70"/>
        <v>12</v>
      </c>
      <c r="K1093">
        <f t="shared" si="71"/>
        <v>2020</v>
      </c>
      <c r="L1093">
        <f>ROUND(VLOOKUP(H1093,'[1]Feeder energy'!$L:$P,2,FALSE)/1000,3)</f>
        <v>35270.14</v>
      </c>
      <c r="M1093">
        <f>ROUND(VLOOKUP(H1093,'[1]Feeder energy'!$L:$P,3,FALSE)/1000,3)</f>
        <v>32465.487000000001</v>
      </c>
      <c r="N1093">
        <f>ROUND(VLOOKUP(H1093,'[1]Feeder energy'!$L:$P,4,FALSE)/1000,3)</f>
        <v>40579.044999999998</v>
      </c>
      <c r="O1093">
        <f>ROUND(VLOOKUP(H1093,'[1]Feeder energy'!$L:$P,5,FALSE)/1000,3)</f>
        <v>42241.769</v>
      </c>
      <c r="P1093">
        <f t="shared" si="68"/>
        <v>1</v>
      </c>
      <c r="Q1093" t="s">
        <v>18</v>
      </c>
    </row>
    <row r="1094" spans="1:17" x14ac:dyDescent="0.25">
      <c r="A1094" s="5">
        <v>110212009020</v>
      </c>
      <c r="B1094" s="6">
        <v>44197</v>
      </c>
      <c r="C1094">
        <v>0</v>
      </c>
      <c r="D1094">
        <v>20000</v>
      </c>
      <c r="E1094">
        <v>501</v>
      </c>
      <c r="F1094">
        <v>20000</v>
      </c>
      <c r="G1094">
        <v>501</v>
      </c>
      <c r="H1094" s="6">
        <f t="shared" si="69"/>
        <v>44166</v>
      </c>
      <c r="I1094">
        <f>SUMIFS('[1]Monthly unit'!$C:$C,'[1]Monthly unit'!$A:$A,'[1]Final sheet'!A1094,'[1]Monthly unit'!$B:$B,'[1]Final sheet'!H1094)</f>
        <v>1</v>
      </c>
      <c r="J1094">
        <f t="shared" si="70"/>
        <v>12</v>
      </c>
      <c r="K1094">
        <f t="shared" si="71"/>
        <v>2020</v>
      </c>
      <c r="L1094">
        <f>ROUND(VLOOKUP(H1094,'[1]Feeder energy'!$L:$P,2,FALSE)/1000,3)</f>
        <v>35270.14</v>
      </c>
      <c r="M1094">
        <f>ROUND(VLOOKUP(H1094,'[1]Feeder energy'!$L:$P,3,FALSE)/1000,3)</f>
        <v>32465.487000000001</v>
      </c>
      <c r="N1094">
        <f>ROUND(VLOOKUP(H1094,'[1]Feeder energy'!$L:$P,4,FALSE)/1000,3)</f>
        <v>40579.044999999998</v>
      </c>
      <c r="O1094">
        <f>ROUND(VLOOKUP(H1094,'[1]Feeder energy'!$L:$P,5,FALSE)/1000,3)</f>
        <v>42241.769</v>
      </c>
      <c r="P1094">
        <f t="shared" si="68"/>
        <v>1</v>
      </c>
      <c r="Q1094" t="s">
        <v>18</v>
      </c>
    </row>
    <row r="1095" spans="1:17" x14ac:dyDescent="0.25">
      <c r="A1095" s="5">
        <v>110212009051</v>
      </c>
      <c r="B1095" s="6">
        <v>44197</v>
      </c>
      <c r="C1095">
        <v>57000</v>
      </c>
      <c r="D1095">
        <v>12000</v>
      </c>
      <c r="E1095">
        <v>25</v>
      </c>
      <c r="F1095">
        <v>10000</v>
      </c>
      <c r="G1095">
        <v>452</v>
      </c>
      <c r="H1095" s="6">
        <f t="shared" si="69"/>
        <v>44166</v>
      </c>
      <c r="I1095">
        <f>SUMIFS('[1]Monthly unit'!$C:$C,'[1]Monthly unit'!$A:$A,'[1]Final sheet'!A1095,'[1]Monthly unit'!$B:$B,'[1]Final sheet'!H1095)</f>
        <v>439</v>
      </c>
      <c r="J1095">
        <f t="shared" si="70"/>
        <v>12</v>
      </c>
      <c r="K1095">
        <f t="shared" si="71"/>
        <v>2020</v>
      </c>
      <c r="L1095">
        <f>ROUND(VLOOKUP(H1095,'[1]Feeder energy'!$L:$P,2,FALSE)/1000,3)</f>
        <v>35270.14</v>
      </c>
      <c r="M1095">
        <f>ROUND(VLOOKUP(H1095,'[1]Feeder energy'!$L:$P,3,FALSE)/1000,3)</f>
        <v>32465.487000000001</v>
      </c>
      <c r="N1095">
        <f>ROUND(VLOOKUP(H1095,'[1]Feeder energy'!$L:$P,4,FALSE)/1000,3)</f>
        <v>40579.044999999998</v>
      </c>
      <c r="O1095">
        <f>ROUND(VLOOKUP(H1095,'[1]Feeder energy'!$L:$P,5,FALSE)/1000,3)</f>
        <v>42241.769</v>
      </c>
      <c r="P1095">
        <f t="shared" si="68"/>
        <v>1</v>
      </c>
      <c r="Q1095" t="s">
        <v>18</v>
      </c>
    </row>
    <row r="1096" spans="1:17" x14ac:dyDescent="0.25">
      <c r="A1096" s="5">
        <v>110212009062</v>
      </c>
      <c r="B1096" s="6">
        <v>44197</v>
      </c>
      <c r="C1096">
        <v>429</v>
      </c>
      <c r="D1096">
        <v>199</v>
      </c>
      <c r="E1096">
        <v>322</v>
      </c>
      <c r="F1096">
        <v>230</v>
      </c>
      <c r="G1096">
        <v>379</v>
      </c>
      <c r="H1096" s="6">
        <f t="shared" si="69"/>
        <v>44166</v>
      </c>
      <c r="I1096">
        <f>SUMIFS('[1]Monthly unit'!$C:$C,'[1]Monthly unit'!$A:$A,'[1]Final sheet'!A1096,'[1]Monthly unit'!$B:$B,'[1]Final sheet'!H1096)</f>
        <v>0</v>
      </c>
      <c r="J1096">
        <f t="shared" si="70"/>
        <v>12</v>
      </c>
      <c r="K1096">
        <f t="shared" si="71"/>
        <v>2020</v>
      </c>
      <c r="L1096">
        <f>ROUND(VLOOKUP(H1096,'[1]Feeder energy'!$L:$P,2,FALSE)/1000,3)</f>
        <v>35270.14</v>
      </c>
      <c r="M1096">
        <f>ROUND(VLOOKUP(H1096,'[1]Feeder energy'!$L:$P,3,FALSE)/1000,3)</f>
        <v>32465.487000000001</v>
      </c>
      <c r="N1096">
        <f>ROUND(VLOOKUP(H1096,'[1]Feeder energy'!$L:$P,4,FALSE)/1000,3)</f>
        <v>40579.044999999998</v>
      </c>
      <c r="O1096">
        <f>ROUND(VLOOKUP(H1096,'[1]Feeder energy'!$L:$P,5,FALSE)/1000,3)</f>
        <v>42241.769</v>
      </c>
      <c r="P1096">
        <f t="shared" si="68"/>
        <v>1</v>
      </c>
      <c r="Q1096" t="s">
        <v>18</v>
      </c>
    </row>
    <row r="1097" spans="1:17" x14ac:dyDescent="0.25">
      <c r="A1097" s="5">
        <v>110212009065</v>
      </c>
      <c r="B1097" s="6">
        <v>44197</v>
      </c>
      <c r="C1097">
        <v>11000</v>
      </c>
      <c r="D1097">
        <v>6000</v>
      </c>
      <c r="E1097">
        <v>84</v>
      </c>
      <c r="F1097">
        <v>676</v>
      </c>
      <c r="G1097">
        <v>620</v>
      </c>
      <c r="H1097" s="6">
        <f t="shared" si="69"/>
        <v>44166</v>
      </c>
      <c r="I1097">
        <f>SUMIFS('[1]Monthly unit'!$C:$C,'[1]Monthly unit'!$A:$A,'[1]Final sheet'!A1097,'[1]Monthly unit'!$B:$B,'[1]Final sheet'!H1097)</f>
        <v>0</v>
      </c>
      <c r="J1097">
        <f t="shared" si="70"/>
        <v>12</v>
      </c>
      <c r="K1097">
        <f t="shared" si="71"/>
        <v>2020</v>
      </c>
      <c r="L1097">
        <f>ROUND(VLOOKUP(H1097,'[1]Feeder energy'!$L:$P,2,FALSE)/1000,3)</f>
        <v>35270.14</v>
      </c>
      <c r="M1097">
        <f>ROUND(VLOOKUP(H1097,'[1]Feeder energy'!$L:$P,3,FALSE)/1000,3)</f>
        <v>32465.487000000001</v>
      </c>
      <c r="N1097">
        <f>ROUND(VLOOKUP(H1097,'[1]Feeder energy'!$L:$P,4,FALSE)/1000,3)</f>
        <v>40579.044999999998</v>
      </c>
      <c r="O1097">
        <f>ROUND(VLOOKUP(H1097,'[1]Feeder energy'!$L:$P,5,FALSE)/1000,3)</f>
        <v>42241.769</v>
      </c>
      <c r="P1097">
        <f t="shared" si="68"/>
        <v>1</v>
      </c>
      <c r="Q1097" t="s">
        <v>18</v>
      </c>
    </row>
    <row r="1098" spans="1:17" x14ac:dyDescent="0.25">
      <c r="A1098" s="5">
        <v>110212009115</v>
      </c>
      <c r="B1098" s="6">
        <v>44197</v>
      </c>
      <c r="C1098">
        <v>27000</v>
      </c>
      <c r="D1098">
        <v>26000</v>
      </c>
      <c r="E1098">
        <v>135</v>
      </c>
      <c r="F1098">
        <v>20000</v>
      </c>
      <c r="G1098">
        <v>501</v>
      </c>
      <c r="H1098" s="6">
        <f t="shared" si="69"/>
        <v>44166</v>
      </c>
      <c r="I1098">
        <f>SUMIFS('[1]Monthly unit'!$C:$C,'[1]Monthly unit'!$A:$A,'[1]Final sheet'!A1098,'[1]Monthly unit'!$B:$B,'[1]Final sheet'!H1098)</f>
        <v>0</v>
      </c>
      <c r="J1098">
        <f t="shared" si="70"/>
        <v>12</v>
      </c>
      <c r="K1098">
        <f t="shared" si="71"/>
        <v>2020</v>
      </c>
      <c r="L1098">
        <f>ROUND(VLOOKUP(H1098,'[1]Feeder energy'!$L:$P,2,FALSE)/1000,3)</f>
        <v>35270.14</v>
      </c>
      <c r="M1098">
        <f>ROUND(VLOOKUP(H1098,'[1]Feeder energy'!$L:$P,3,FALSE)/1000,3)</f>
        <v>32465.487000000001</v>
      </c>
      <c r="N1098">
        <f>ROUND(VLOOKUP(H1098,'[1]Feeder energy'!$L:$P,4,FALSE)/1000,3)</f>
        <v>40579.044999999998</v>
      </c>
      <c r="O1098">
        <f>ROUND(VLOOKUP(H1098,'[1]Feeder energy'!$L:$P,5,FALSE)/1000,3)</f>
        <v>42241.769</v>
      </c>
      <c r="P1098">
        <f t="shared" si="68"/>
        <v>1</v>
      </c>
      <c r="Q1098" t="s">
        <v>18</v>
      </c>
    </row>
    <row r="1099" spans="1:17" x14ac:dyDescent="0.25">
      <c r="A1099" s="5">
        <v>110212009116</v>
      </c>
      <c r="B1099" s="6">
        <v>44197</v>
      </c>
      <c r="C1099">
        <v>0</v>
      </c>
      <c r="D1099">
        <v>20000</v>
      </c>
      <c r="E1099">
        <v>501</v>
      </c>
      <c r="F1099">
        <v>20000</v>
      </c>
      <c r="G1099">
        <v>501</v>
      </c>
      <c r="H1099" s="6">
        <f t="shared" si="69"/>
        <v>44166</v>
      </c>
      <c r="I1099">
        <f>SUMIFS('[1]Monthly unit'!$C:$C,'[1]Monthly unit'!$A:$A,'[1]Final sheet'!A1099,'[1]Monthly unit'!$B:$B,'[1]Final sheet'!H1099)</f>
        <v>66</v>
      </c>
      <c r="J1099">
        <f t="shared" si="70"/>
        <v>12</v>
      </c>
      <c r="K1099">
        <f t="shared" si="71"/>
        <v>2020</v>
      </c>
      <c r="L1099">
        <f>ROUND(VLOOKUP(H1099,'[1]Feeder energy'!$L:$P,2,FALSE)/1000,3)</f>
        <v>35270.14</v>
      </c>
      <c r="M1099">
        <f>ROUND(VLOOKUP(H1099,'[1]Feeder energy'!$L:$P,3,FALSE)/1000,3)</f>
        <v>32465.487000000001</v>
      </c>
      <c r="N1099">
        <f>ROUND(VLOOKUP(H1099,'[1]Feeder energy'!$L:$P,4,FALSE)/1000,3)</f>
        <v>40579.044999999998</v>
      </c>
      <c r="O1099">
        <f>ROUND(VLOOKUP(H1099,'[1]Feeder energy'!$L:$P,5,FALSE)/1000,3)</f>
        <v>42241.769</v>
      </c>
      <c r="P1099">
        <f t="shared" si="68"/>
        <v>1</v>
      </c>
      <c r="Q1099" t="s">
        <v>18</v>
      </c>
    </row>
    <row r="1100" spans="1:17" x14ac:dyDescent="0.25">
      <c r="A1100" s="5">
        <v>110212009391</v>
      </c>
      <c r="B1100" s="6">
        <v>44197</v>
      </c>
      <c r="C1100">
        <v>40000</v>
      </c>
      <c r="D1100">
        <v>10000</v>
      </c>
      <c r="E1100">
        <v>84</v>
      </c>
      <c r="F1100">
        <v>15000</v>
      </c>
      <c r="G1100">
        <v>455</v>
      </c>
      <c r="H1100" s="6">
        <f t="shared" si="69"/>
        <v>44166</v>
      </c>
      <c r="I1100">
        <f>SUMIFS('[1]Monthly unit'!$C:$C,'[1]Monthly unit'!$A:$A,'[1]Final sheet'!A1100,'[1]Monthly unit'!$B:$B,'[1]Final sheet'!H1100)</f>
        <v>33</v>
      </c>
      <c r="J1100">
        <f t="shared" si="70"/>
        <v>12</v>
      </c>
      <c r="K1100">
        <f t="shared" si="71"/>
        <v>2020</v>
      </c>
      <c r="L1100">
        <f>ROUND(VLOOKUP(H1100,'[1]Feeder energy'!$L:$P,2,FALSE)/1000,3)</f>
        <v>35270.14</v>
      </c>
      <c r="M1100">
        <f>ROUND(VLOOKUP(H1100,'[1]Feeder energy'!$L:$P,3,FALSE)/1000,3)</f>
        <v>32465.487000000001</v>
      </c>
      <c r="N1100">
        <f>ROUND(VLOOKUP(H1100,'[1]Feeder energy'!$L:$P,4,FALSE)/1000,3)</f>
        <v>40579.044999999998</v>
      </c>
      <c r="O1100">
        <f>ROUND(VLOOKUP(H1100,'[1]Feeder energy'!$L:$P,5,FALSE)/1000,3)</f>
        <v>42241.769</v>
      </c>
      <c r="P1100">
        <f t="shared" si="68"/>
        <v>1</v>
      </c>
      <c r="Q1100" t="s">
        <v>19</v>
      </c>
    </row>
    <row r="1101" spans="1:17" x14ac:dyDescent="0.25">
      <c r="A1101" s="5">
        <v>110212010022</v>
      </c>
      <c r="B1101" s="6">
        <v>44197</v>
      </c>
      <c r="C1101">
        <v>227000</v>
      </c>
      <c r="D1101">
        <v>50000</v>
      </c>
      <c r="E1101">
        <v>4</v>
      </c>
      <c r="F1101">
        <v>50000</v>
      </c>
      <c r="G1101">
        <v>476</v>
      </c>
      <c r="H1101" s="6">
        <f t="shared" si="69"/>
        <v>44166</v>
      </c>
      <c r="I1101">
        <f>SUMIFS('[1]Monthly unit'!$C:$C,'[1]Monthly unit'!$A:$A,'[1]Final sheet'!A1101,'[1]Monthly unit'!$B:$B,'[1]Final sheet'!H1101)</f>
        <v>1168</v>
      </c>
      <c r="J1101">
        <f t="shared" si="70"/>
        <v>12</v>
      </c>
      <c r="K1101">
        <f t="shared" si="71"/>
        <v>2020</v>
      </c>
      <c r="L1101">
        <f>ROUND(VLOOKUP(H1101,'[1]Feeder energy'!$L:$P,2,FALSE)/1000,3)</f>
        <v>35270.14</v>
      </c>
      <c r="M1101">
        <f>ROUND(VLOOKUP(H1101,'[1]Feeder energy'!$L:$P,3,FALSE)/1000,3)</f>
        <v>32465.487000000001</v>
      </c>
      <c r="N1101">
        <f>ROUND(VLOOKUP(H1101,'[1]Feeder energy'!$L:$P,4,FALSE)/1000,3)</f>
        <v>40579.044999999998</v>
      </c>
      <c r="O1101">
        <f>ROUND(VLOOKUP(H1101,'[1]Feeder energy'!$L:$P,5,FALSE)/1000,3)</f>
        <v>42241.769</v>
      </c>
      <c r="P1101">
        <f t="shared" si="68"/>
        <v>1</v>
      </c>
      <c r="Q1101" t="s">
        <v>18</v>
      </c>
    </row>
    <row r="1102" spans="1:17" x14ac:dyDescent="0.25">
      <c r="A1102" s="5">
        <v>110212010872</v>
      </c>
      <c r="B1102" s="6">
        <v>44197</v>
      </c>
      <c r="C1102">
        <v>50000</v>
      </c>
      <c r="D1102">
        <v>10000</v>
      </c>
      <c r="E1102">
        <v>73</v>
      </c>
      <c r="F1102">
        <v>10000</v>
      </c>
      <c r="G1102">
        <v>415</v>
      </c>
      <c r="H1102" s="6">
        <f t="shared" si="69"/>
        <v>44166</v>
      </c>
      <c r="I1102">
        <f>SUMIFS('[1]Monthly unit'!$C:$C,'[1]Monthly unit'!$A:$A,'[1]Final sheet'!A1102,'[1]Monthly unit'!$B:$B,'[1]Final sheet'!H1102)</f>
        <v>259</v>
      </c>
      <c r="J1102">
        <f t="shared" si="70"/>
        <v>12</v>
      </c>
      <c r="K1102">
        <f t="shared" si="71"/>
        <v>2020</v>
      </c>
      <c r="L1102">
        <f>ROUND(VLOOKUP(H1102,'[1]Feeder energy'!$L:$P,2,FALSE)/1000,3)</f>
        <v>35270.14</v>
      </c>
      <c r="M1102">
        <f>ROUND(VLOOKUP(H1102,'[1]Feeder energy'!$L:$P,3,FALSE)/1000,3)</f>
        <v>32465.487000000001</v>
      </c>
      <c r="N1102">
        <f>ROUND(VLOOKUP(H1102,'[1]Feeder energy'!$L:$P,4,FALSE)/1000,3)</f>
        <v>40579.044999999998</v>
      </c>
      <c r="O1102">
        <f>ROUND(VLOOKUP(H1102,'[1]Feeder energy'!$L:$P,5,FALSE)/1000,3)</f>
        <v>42241.769</v>
      </c>
      <c r="P1102">
        <f t="shared" si="68"/>
        <v>1</v>
      </c>
      <c r="Q1102" t="s">
        <v>18</v>
      </c>
    </row>
    <row r="1103" spans="1:17" x14ac:dyDescent="0.25">
      <c r="A1103" s="5">
        <v>110212011486</v>
      </c>
      <c r="B1103" s="6">
        <v>44197</v>
      </c>
      <c r="C1103">
        <v>0</v>
      </c>
      <c r="D1103">
        <v>10000</v>
      </c>
      <c r="E1103">
        <v>492</v>
      </c>
      <c r="F1103">
        <v>10000</v>
      </c>
      <c r="G1103">
        <v>492</v>
      </c>
      <c r="H1103" s="6">
        <f t="shared" si="69"/>
        <v>44166</v>
      </c>
      <c r="I1103">
        <f>SUMIFS('[1]Monthly unit'!$C:$C,'[1]Monthly unit'!$A:$A,'[1]Final sheet'!A1103,'[1]Monthly unit'!$B:$B,'[1]Final sheet'!H1103)</f>
        <v>22</v>
      </c>
      <c r="J1103">
        <f t="shared" si="70"/>
        <v>12</v>
      </c>
      <c r="K1103">
        <f t="shared" si="71"/>
        <v>2020</v>
      </c>
      <c r="L1103">
        <f>ROUND(VLOOKUP(H1103,'[1]Feeder energy'!$L:$P,2,FALSE)/1000,3)</f>
        <v>35270.14</v>
      </c>
      <c r="M1103">
        <f>ROUND(VLOOKUP(H1103,'[1]Feeder energy'!$L:$P,3,FALSE)/1000,3)</f>
        <v>32465.487000000001</v>
      </c>
      <c r="N1103">
        <f>ROUND(VLOOKUP(H1103,'[1]Feeder energy'!$L:$P,4,FALSE)/1000,3)</f>
        <v>40579.044999999998</v>
      </c>
      <c r="O1103">
        <f>ROUND(VLOOKUP(H1103,'[1]Feeder energy'!$L:$P,5,FALSE)/1000,3)</f>
        <v>42241.769</v>
      </c>
      <c r="P1103">
        <f t="shared" si="68"/>
        <v>1</v>
      </c>
      <c r="Q1103" t="s">
        <v>18</v>
      </c>
    </row>
    <row r="1104" spans="1:17" x14ac:dyDescent="0.25">
      <c r="A1104" s="5">
        <v>110212011719</v>
      </c>
      <c r="B1104" s="6">
        <v>44197</v>
      </c>
      <c r="C1104">
        <v>10000</v>
      </c>
      <c r="D1104">
        <v>6000</v>
      </c>
      <c r="E1104">
        <v>146</v>
      </c>
      <c r="F1104">
        <v>4000</v>
      </c>
      <c r="G1104">
        <v>417</v>
      </c>
      <c r="H1104" s="6">
        <f t="shared" si="69"/>
        <v>44166</v>
      </c>
      <c r="I1104">
        <f>SUMIFS('[1]Monthly unit'!$C:$C,'[1]Monthly unit'!$A:$A,'[1]Final sheet'!A1104,'[1]Monthly unit'!$B:$B,'[1]Final sheet'!H1104)</f>
        <v>32</v>
      </c>
      <c r="J1104">
        <f t="shared" si="70"/>
        <v>12</v>
      </c>
      <c r="K1104">
        <f t="shared" si="71"/>
        <v>2020</v>
      </c>
      <c r="L1104">
        <f>ROUND(VLOOKUP(H1104,'[1]Feeder energy'!$L:$P,2,FALSE)/1000,3)</f>
        <v>35270.14</v>
      </c>
      <c r="M1104">
        <f>ROUND(VLOOKUP(H1104,'[1]Feeder energy'!$L:$P,3,FALSE)/1000,3)</f>
        <v>32465.487000000001</v>
      </c>
      <c r="N1104">
        <f>ROUND(VLOOKUP(H1104,'[1]Feeder energy'!$L:$P,4,FALSE)/1000,3)</f>
        <v>40579.044999999998</v>
      </c>
      <c r="O1104">
        <f>ROUND(VLOOKUP(H1104,'[1]Feeder energy'!$L:$P,5,FALSE)/1000,3)</f>
        <v>42241.769</v>
      </c>
      <c r="P1104">
        <f t="shared" si="68"/>
        <v>1</v>
      </c>
      <c r="Q1104" t="s">
        <v>18</v>
      </c>
    </row>
    <row r="1105" spans="1:17" x14ac:dyDescent="0.25">
      <c r="A1105" s="5">
        <v>110212011955</v>
      </c>
      <c r="B1105" s="6">
        <v>44197</v>
      </c>
      <c r="C1105">
        <v>0</v>
      </c>
      <c r="D1105">
        <v>5000</v>
      </c>
      <c r="E1105">
        <v>414</v>
      </c>
      <c r="F1105">
        <v>5000</v>
      </c>
      <c r="G1105">
        <v>414</v>
      </c>
      <c r="H1105" s="6">
        <f t="shared" si="69"/>
        <v>44166</v>
      </c>
      <c r="I1105">
        <f>SUMIFS('[1]Monthly unit'!$C:$C,'[1]Monthly unit'!$A:$A,'[1]Final sheet'!A1105,'[1]Monthly unit'!$B:$B,'[1]Final sheet'!H1105)</f>
        <v>0</v>
      </c>
      <c r="J1105">
        <f t="shared" si="70"/>
        <v>12</v>
      </c>
      <c r="K1105">
        <f t="shared" si="71"/>
        <v>2020</v>
      </c>
      <c r="L1105">
        <f>ROUND(VLOOKUP(H1105,'[1]Feeder energy'!$L:$P,2,FALSE)/1000,3)</f>
        <v>35270.14</v>
      </c>
      <c r="M1105">
        <f>ROUND(VLOOKUP(H1105,'[1]Feeder energy'!$L:$P,3,FALSE)/1000,3)</f>
        <v>32465.487000000001</v>
      </c>
      <c r="N1105">
        <f>ROUND(VLOOKUP(H1105,'[1]Feeder energy'!$L:$P,4,FALSE)/1000,3)</f>
        <v>40579.044999999998</v>
      </c>
      <c r="O1105">
        <f>ROUND(VLOOKUP(H1105,'[1]Feeder energy'!$L:$P,5,FALSE)/1000,3)</f>
        <v>42241.769</v>
      </c>
      <c r="P1105">
        <f t="shared" si="68"/>
        <v>1</v>
      </c>
      <c r="Q1105" t="s">
        <v>18</v>
      </c>
    </row>
    <row r="1106" spans="1:17" x14ac:dyDescent="0.25">
      <c r="A1106" s="5">
        <v>110212011966</v>
      </c>
      <c r="B1106" s="6">
        <v>44197</v>
      </c>
      <c r="C1106">
        <v>5000</v>
      </c>
      <c r="D1106">
        <v>5000</v>
      </c>
      <c r="E1106">
        <v>170</v>
      </c>
      <c r="F1106">
        <v>5000</v>
      </c>
      <c r="G1106">
        <v>541</v>
      </c>
      <c r="H1106" s="6">
        <f t="shared" si="69"/>
        <v>44166</v>
      </c>
      <c r="I1106">
        <f>SUMIFS('[1]Monthly unit'!$C:$C,'[1]Monthly unit'!$A:$A,'[1]Final sheet'!A1106,'[1]Monthly unit'!$B:$B,'[1]Final sheet'!H1106)</f>
        <v>2</v>
      </c>
      <c r="J1106">
        <f t="shared" si="70"/>
        <v>12</v>
      </c>
      <c r="K1106">
        <f t="shared" si="71"/>
        <v>2020</v>
      </c>
      <c r="L1106">
        <f>ROUND(VLOOKUP(H1106,'[1]Feeder energy'!$L:$P,2,FALSE)/1000,3)</f>
        <v>35270.14</v>
      </c>
      <c r="M1106">
        <f>ROUND(VLOOKUP(H1106,'[1]Feeder energy'!$L:$P,3,FALSE)/1000,3)</f>
        <v>32465.487000000001</v>
      </c>
      <c r="N1106">
        <f>ROUND(VLOOKUP(H1106,'[1]Feeder energy'!$L:$P,4,FALSE)/1000,3)</f>
        <v>40579.044999999998</v>
      </c>
      <c r="O1106">
        <f>ROUND(VLOOKUP(H1106,'[1]Feeder energy'!$L:$P,5,FALSE)/1000,3)</f>
        <v>42241.769</v>
      </c>
      <c r="P1106">
        <f t="shared" si="68"/>
        <v>1</v>
      </c>
      <c r="Q1106" t="s">
        <v>18</v>
      </c>
    </row>
    <row r="1107" spans="1:17" x14ac:dyDescent="0.25">
      <c r="A1107" s="5">
        <v>110212016153</v>
      </c>
      <c r="B1107" s="6">
        <v>44197</v>
      </c>
      <c r="C1107">
        <v>48000</v>
      </c>
      <c r="D1107">
        <v>12000</v>
      </c>
      <c r="E1107">
        <v>25</v>
      </c>
      <c r="F1107">
        <v>15000</v>
      </c>
      <c r="G1107">
        <v>400</v>
      </c>
      <c r="H1107" s="6">
        <f t="shared" si="69"/>
        <v>44166</v>
      </c>
      <c r="I1107">
        <f>SUMIFS('[1]Monthly unit'!$C:$C,'[1]Monthly unit'!$A:$A,'[1]Final sheet'!A1107,'[1]Monthly unit'!$B:$B,'[1]Final sheet'!H1107)</f>
        <v>203</v>
      </c>
      <c r="J1107">
        <f t="shared" si="70"/>
        <v>12</v>
      </c>
      <c r="K1107">
        <f t="shared" si="71"/>
        <v>2020</v>
      </c>
      <c r="L1107">
        <f>ROUND(VLOOKUP(H1107,'[1]Feeder energy'!$L:$P,2,FALSE)/1000,3)</f>
        <v>35270.14</v>
      </c>
      <c r="M1107">
        <f>ROUND(VLOOKUP(H1107,'[1]Feeder energy'!$L:$P,3,FALSE)/1000,3)</f>
        <v>32465.487000000001</v>
      </c>
      <c r="N1107">
        <f>ROUND(VLOOKUP(H1107,'[1]Feeder energy'!$L:$P,4,FALSE)/1000,3)</f>
        <v>40579.044999999998</v>
      </c>
      <c r="O1107">
        <f>ROUND(VLOOKUP(H1107,'[1]Feeder energy'!$L:$P,5,FALSE)/1000,3)</f>
        <v>42241.769</v>
      </c>
      <c r="P1107">
        <f t="shared" si="68"/>
        <v>1</v>
      </c>
      <c r="Q1107" t="s">
        <v>18</v>
      </c>
    </row>
    <row r="1108" spans="1:17" x14ac:dyDescent="0.25">
      <c r="A1108" s="5">
        <v>110212017102</v>
      </c>
      <c r="B1108" s="6">
        <v>44197</v>
      </c>
      <c r="C1108">
        <v>3438</v>
      </c>
      <c r="D1108">
        <v>301</v>
      </c>
      <c r="E1108">
        <v>22</v>
      </c>
      <c r="F1108">
        <v>232</v>
      </c>
      <c r="G1108">
        <v>387</v>
      </c>
      <c r="H1108" s="6">
        <f t="shared" si="69"/>
        <v>44166</v>
      </c>
      <c r="I1108">
        <f>SUMIFS('[1]Monthly unit'!$C:$C,'[1]Monthly unit'!$A:$A,'[1]Final sheet'!A1108,'[1]Monthly unit'!$B:$B,'[1]Final sheet'!H1108)</f>
        <v>0</v>
      </c>
      <c r="J1108">
        <f t="shared" si="70"/>
        <v>12</v>
      </c>
      <c r="K1108">
        <f t="shared" si="71"/>
        <v>2020</v>
      </c>
      <c r="L1108">
        <f>ROUND(VLOOKUP(H1108,'[1]Feeder energy'!$L:$P,2,FALSE)/1000,3)</f>
        <v>35270.14</v>
      </c>
      <c r="M1108">
        <f>ROUND(VLOOKUP(H1108,'[1]Feeder energy'!$L:$P,3,FALSE)/1000,3)</f>
        <v>32465.487000000001</v>
      </c>
      <c r="N1108">
        <f>ROUND(VLOOKUP(H1108,'[1]Feeder energy'!$L:$P,4,FALSE)/1000,3)</f>
        <v>40579.044999999998</v>
      </c>
      <c r="O1108">
        <f>ROUND(VLOOKUP(H1108,'[1]Feeder energy'!$L:$P,5,FALSE)/1000,3)</f>
        <v>42241.769</v>
      </c>
      <c r="P1108">
        <f t="shared" si="68"/>
        <v>1</v>
      </c>
      <c r="Q1108" t="s">
        <v>18</v>
      </c>
    </row>
    <row r="1109" spans="1:17" x14ac:dyDescent="0.25">
      <c r="A1109" s="5">
        <v>110212017273</v>
      </c>
      <c r="B1109" s="6">
        <v>44197</v>
      </c>
      <c r="C1109">
        <v>3000</v>
      </c>
      <c r="D1109">
        <v>2390</v>
      </c>
      <c r="E1109">
        <v>81</v>
      </c>
      <c r="F1109">
        <v>206</v>
      </c>
      <c r="G1109">
        <v>401</v>
      </c>
      <c r="H1109" s="6">
        <f t="shared" si="69"/>
        <v>44166</v>
      </c>
      <c r="I1109">
        <f>SUMIFS('[1]Monthly unit'!$C:$C,'[1]Monthly unit'!$A:$A,'[1]Final sheet'!A1109,'[1]Monthly unit'!$B:$B,'[1]Final sheet'!H1109)</f>
        <v>0</v>
      </c>
      <c r="J1109">
        <f t="shared" si="70"/>
        <v>12</v>
      </c>
      <c r="K1109">
        <f t="shared" si="71"/>
        <v>2020</v>
      </c>
      <c r="L1109">
        <f>ROUND(VLOOKUP(H1109,'[1]Feeder energy'!$L:$P,2,FALSE)/1000,3)</f>
        <v>35270.14</v>
      </c>
      <c r="M1109">
        <f>ROUND(VLOOKUP(H1109,'[1]Feeder energy'!$L:$P,3,FALSE)/1000,3)</f>
        <v>32465.487000000001</v>
      </c>
      <c r="N1109">
        <f>ROUND(VLOOKUP(H1109,'[1]Feeder energy'!$L:$P,4,FALSE)/1000,3)</f>
        <v>40579.044999999998</v>
      </c>
      <c r="O1109">
        <f>ROUND(VLOOKUP(H1109,'[1]Feeder energy'!$L:$P,5,FALSE)/1000,3)</f>
        <v>42241.769</v>
      </c>
      <c r="P1109">
        <f t="shared" si="68"/>
        <v>1</v>
      </c>
      <c r="Q1109" t="s">
        <v>19</v>
      </c>
    </row>
    <row r="1110" spans="1:17" x14ac:dyDescent="0.25">
      <c r="A1110" s="5">
        <v>110212017919</v>
      </c>
      <c r="B1110" s="6">
        <v>44197</v>
      </c>
      <c r="C1110">
        <v>15700</v>
      </c>
      <c r="D1110">
        <v>10000</v>
      </c>
      <c r="E1110">
        <v>174</v>
      </c>
      <c r="F1110">
        <v>355</v>
      </c>
      <c r="G1110">
        <v>386</v>
      </c>
      <c r="H1110" s="6">
        <f t="shared" si="69"/>
        <v>44166</v>
      </c>
      <c r="I1110">
        <f>SUMIFS('[1]Monthly unit'!$C:$C,'[1]Monthly unit'!$A:$A,'[1]Final sheet'!A1110,'[1]Monthly unit'!$B:$B,'[1]Final sheet'!H1110)</f>
        <v>36</v>
      </c>
      <c r="J1110">
        <f t="shared" si="70"/>
        <v>12</v>
      </c>
      <c r="K1110">
        <f t="shared" si="71"/>
        <v>2020</v>
      </c>
      <c r="L1110">
        <f>ROUND(VLOOKUP(H1110,'[1]Feeder energy'!$L:$P,2,FALSE)/1000,3)</f>
        <v>35270.14</v>
      </c>
      <c r="M1110">
        <f>ROUND(VLOOKUP(H1110,'[1]Feeder energy'!$L:$P,3,FALSE)/1000,3)</f>
        <v>32465.487000000001</v>
      </c>
      <c r="N1110">
        <f>ROUND(VLOOKUP(H1110,'[1]Feeder energy'!$L:$P,4,FALSE)/1000,3)</f>
        <v>40579.044999999998</v>
      </c>
      <c r="O1110">
        <f>ROUND(VLOOKUP(H1110,'[1]Feeder energy'!$L:$P,5,FALSE)/1000,3)</f>
        <v>42241.769</v>
      </c>
      <c r="P1110">
        <f t="shared" si="68"/>
        <v>1</v>
      </c>
      <c r="Q1110" t="s">
        <v>19</v>
      </c>
    </row>
    <row r="1111" spans="1:17" x14ac:dyDescent="0.25">
      <c r="A1111" s="5">
        <v>110212019667</v>
      </c>
      <c r="B1111" s="6">
        <v>44197</v>
      </c>
      <c r="C1111">
        <v>33000</v>
      </c>
      <c r="D1111">
        <v>10000</v>
      </c>
      <c r="E1111">
        <v>17</v>
      </c>
      <c r="F1111">
        <v>15000</v>
      </c>
      <c r="G1111">
        <v>473</v>
      </c>
      <c r="H1111" s="6">
        <f t="shared" si="69"/>
        <v>44166</v>
      </c>
      <c r="I1111">
        <f>SUMIFS('[1]Monthly unit'!$C:$C,'[1]Monthly unit'!$A:$A,'[1]Final sheet'!A1111,'[1]Monthly unit'!$B:$B,'[1]Final sheet'!H1111)</f>
        <v>230</v>
      </c>
      <c r="J1111">
        <f t="shared" si="70"/>
        <v>12</v>
      </c>
      <c r="K1111">
        <f t="shared" si="71"/>
        <v>2020</v>
      </c>
      <c r="L1111">
        <f>ROUND(VLOOKUP(H1111,'[1]Feeder energy'!$L:$P,2,FALSE)/1000,3)</f>
        <v>35270.14</v>
      </c>
      <c r="M1111">
        <f>ROUND(VLOOKUP(H1111,'[1]Feeder energy'!$L:$P,3,FALSE)/1000,3)</f>
        <v>32465.487000000001</v>
      </c>
      <c r="N1111">
        <f>ROUND(VLOOKUP(H1111,'[1]Feeder energy'!$L:$P,4,FALSE)/1000,3)</f>
        <v>40579.044999999998</v>
      </c>
      <c r="O1111">
        <f>ROUND(VLOOKUP(H1111,'[1]Feeder energy'!$L:$P,5,FALSE)/1000,3)</f>
        <v>42241.769</v>
      </c>
      <c r="P1111">
        <f t="shared" si="68"/>
        <v>1</v>
      </c>
      <c r="Q1111" t="s">
        <v>19</v>
      </c>
    </row>
    <row r="1112" spans="1:17" x14ac:dyDescent="0.25">
      <c r="A1112" s="5">
        <v>110212019671</v>
      </c>
      <c r="B1112" s="6">
        <v>44197</v>
      </c>
      <c r="C1112">
        <v>3000</v>
      </c>
      <c r="D1112">
        <v>3000</v>
      </c>
      <c r="E1112">
        <v>102</v>
      </c>
      <c r="F1112">
        <v>2000</v>
      </c>
      <c r="G1112">
        <v>379</v>
      </c>
      <c r="H1112" s="6">
        <f t="shared" si="69"/>
        <v>44166</v>
      </c>
      <c r="I1112">
        <f>SUMIFS('[1]Monthly unit'!$C:$C,'[1]Monthly unit'!$A:$A,'[1]Final sheet'!A1112,'[1]Monthly unit'!$B:$B,'[1]Final sheet'!H1112)</f>
        <v>6</v>
      </c>
      <c r="J1112">
        <f t="shared" si="70"/>
        <v>12</v>
      </c>
      <c r="K1112">
        <f t="shared" si="71"/>
        <v>2020</v>
      </c>
      <c r="L1112">
        <f>ROUND(VLOOKUP(H1112,'[1]Feeder energy'!$L:$P,2,FALSE)/1000,3)</f>
        <v>35270.14</v>
      </c>
      <c r="M1112">
        <f>ROUND(VLOOKUP(H1112,'[1]Feeder energy'!$L:$P,3,FALSE)/1000,3)</f>
        <v>32465.487000000001</v>
      </c>
      <c r="N1112">
        <f>ROUND(VLOOKUP(H1112,'[1]Feeder energy'!$L:$P,4,FALSE)/1000,3)</f>
        <v>40579.044999999998</v>
      </c>
      <c r="O1112">
        <f>ROUND(VLOOKUP(H1112,'[1]Feeder energy'!$L:$P,5,FALSE)/1000,3)</f>
        <v>42241.769</v>
      </c>
      <c r="P1112">
        <f t="shared" si="68"/>
        <v>1</v>
      </c>
      <c r="Q1112" t="s">
        <v>19</v>
      </c>
    </row>
    <row r="1113" spans="1:17" x14ac:dyDescent="0.25">
      <c r="A1113" s="5">
        <v>110212019673</v>
      </c>
      <c r="B1113" s="6">
        <v>44197</v>
      </c>
      <c r="C1113">
        <v>14000</v>
      </c>
      <c r="D1113">
        <v>5000</v>
      </c>
      <c r="E1113">
        <v>77</v>
      </c>
      <c r="F1113">
        <v>5000</v>
      </c>
      <c r="G1113">
        <v>380</v>
      </c>
      <c r="H1113" s="6">
        <f t="shared" si="69"/>
        <v>44166</v>
      </c>
      <c r="I1113">
        <f>SUMIFS('[1]Monthly unit'!$C:$C,'[1]Monthly unit'!$A:$A,'[1]Final sheet'!A1113,'[1]Monthly unit'!$B:$B,'[1]Final sheet'!H1113)</f>
        <v>112</v>
      </c>
      <c r="J1113">
        <f t="shared" si="70"/>
        <v>12</v>
      </c>
      <c r="K1113">
        <f t="shared" si="71"/>
        <v>2020</v>
      </c>
      <c r="L1113">
        <f>ROUND(VLOOKUP(H1113,'[1]Feeder energy'!$L:$P,2,FALSE)/1000,3)</f>
        <v>35270.14</v>
      </c>
      <c r="M1113">
        <f>ROUND(VLOOKUP(H1113,'[1]Feeder energy'!$L:$P,3,FALSE)/1000,3)</f>
        <v>32465.487000000001</v>
      </c>
      <c r="N1113">
        <f>ROUND(VLOOKUP(H1113,'[1]Feeder energy'!$L:$P,4,FALSE)/1000,3)</f>
        <v>40579.044999999998</v>
      </c>
      <c r="O1113">
        <f>ROUND(VLOOKUP(H1113,'[1]Feeder energy'!$L:$P,5,FALSE)/1000,3)</f>
        <v>42241.769</v>
      </c>
      <c r="P1113">
        <f t="shared" si="68"/>
        <v>1</v>
      </c>
      <c r="Q1113" t="s">
        <v>19</v>
      </c>
    </row>
    <row r="1114" spans="1:17" x14ac:dyDescent="0.25">
      <c r="A1114" s="5">
        <v>110212019843</v>
      </c>
      <c r="B1114" s="6">
        <v>44197</v>
      </c>
      <c r="C1114">
        <v>48750</v>
      </c>
      <c r="D1114">
        <v>25000</v>
      </c>
      <c r="E1114">
        <v>2</v>
      </c>
      <c r="F1114">
        <v>15000</v>
      </c>
      <c r="G1114">
        <v>721</v>
      </c>
      <c r="H1114" s="6">
        <f t="shared" si="69"/>
        <v>44166</v>
      </c>
      <c r="I1114">
        <f>SUMIFS('[1]Monthly unit'!$C:$C,'[1]Monthly unit'!$A:$A,'[1]Final sheet'!A1114,'[1]Monthly unit'!$B:$B,'[1]Final sheet'!H1114)</f>
        <v>55</v>
      </c>
      <c r="J1114">
        <f t="shared" si="70"/>
        <v>12</v>
      </c>
      <c r="K1114">
        <f t="shared" si="71"/>
        <v>2020</v>
      </c>
      <c r="L1114">
        <f>ROUND(VLOOKUP(H1114,'[1]Feeder energy'!$L:$P,2,FALSE)/1000,3)</f>
        <v>35270.14</v>
      </c>
      <c r="M1114">
        <f>ROUND(VLOOKUP(H1114,'[1]Feeder energy'!$L:$P,3,FALSE)/1000,3)</f>
        <v>32465.487000000001</v>
      </c>
      <c r="N1114">
        <f>ROUND(VLOOKUP(H1114,'[1]Feeder energy'!$L:$P,4,FALSE)/1000,3)</f>
        <v>40579.044999999998</v>
      </c>
      <c r="O1114">
        <f>ROUND(VLOOKUP(H1114,'[1]Feeder energy'!$L:$P,5,FALSE)/1000,3)</f>
        <v>42241.769</v>
      </c>
      <c r="P1114">
        <f t="shared" si="68"/>
        <v>1</v>
      </c>
      <c r="Q1114" t="s">
        <v>19</v>
      </c>
    </row>
    <row r="1115" spans="1:17" x14ac:dyDescent="0.25">
      <c r="A1115" s="5">
        <v>110212020420</v>
      </c>
      <c r="B1115" s="6">
        <v>44197</v>
      </c>
      <c r="C1115">
        <v>10000</v>
      </c>
      <c r="D1115">
        <v>10000</v>
      </c>
      <c r="E1115">
        <v>148</v>
      </c>
      <c r="F1115">
        <v>20000</v>
      </c>
      <c r="G1115">
        <v>829</v>
      </c>
      <c r="H1115" s="6">
        <f t="shared" si="69"/>
        <v>44166</v>
      </c>
      <c r="I1115">
        <f>SUMIFS('[1]Monthly unit'!$C:$C,'[1]Monthly unit'!$A:$A,'[1]Final sheet'!A1115,'[1]Monthly unit'!$B:$B,'[1]Final sheet'!H1115)</f>
        <v>58</v>
      </c>
      <c r="J1115">
        <f t="shared" si="70"/>
        <v>12</v>
      </c>
      <c r="K1115">
        <f t="shared" si="71"/>
        <v>2020</v>
      </c>
      <c r="L1115">
        <f>ROUND(VLOOKUP(H1115,'[1]Feeder energy'!$L:$P,2,FALSE)/1000,3)</f>
        <v>35270.14</v>
      </c>
      <c r="M1115">
        <f>ROUND(VLOOKUP(H1115,'[1]Feeder energy'!$L:$P,3,FALSE)/1000,3)</f>
        <v>32465.487000000001</v>
      </c>
      <c r="N1115">
        <f>ROUND(VLOOKUP(H1115,'[1]Feeder energy'!$L:$P,4,FALSE)/1000,3)</f>
        <v>40579.044999999998</v>
      </c>
      <c r="O1115">
        <f>ROUND(VLOOKUP(H1115,'[1]Feeder energy'!$L:$P,5,FALSE)/1000,3)</f>
        <v>42241.769</v>
      </c>
      <c r="P1115">
        <f t="shared" si="68"/>
        <v>1</v>
      </c>
      <c r="Q1115" t="s">
        <v>18</v>
      </c>
    </row>
    <row r="1116" spans="1:17" x14ac:dyDescent="0.25">
      <c r="A1116" s="5">
        <v>110212020537</v>
      </c>
      <c r="B1116" s="6">
        <v>44197</v>
      </c>
      <c r="C1116">
        <v>28509</v>
      </c>
      <c r="D1116">
        <v>3107</v>
      </c>
      <c r="E1116">
        <v>24</v>
      </c>
      <c r="F1116">
        <v>5000</v>
      </c>
      <c r="G1116">
        <v>389</v>
      </c>
      <c r="H1116" s="6">
        <f t="shared" si="69"/>
        <v>44166</v>
      </c>
      <c r="I1116">
        <f>SUMIFS('[1]Monthly unit'!$C:$C,'[1]Monthly unit'!$A:$A,'[1]Final sheet'!A1116,'[1]Monthly unit'!$B:$B,'[1]Final sheet'!H1116)</f>
        <v>218</v>
      </c>
      <c r="J1116">
        <f t="shared" si="70"/>
        <v>12</v>
      </c>
      <c r="K1116">
        <f t="shared" si="71"/>
        <v>2020</v>
      </c>
      <c r="L1116">
        <f>ROUND(VLOOKUP(H1116,'[1]Feeder energy'!$L:$P,2,FALSE)/1000,3)</f>
        <v>35270.14</v>
      </c>
      <c r="M1116">
        <f>ROUND(VLOOKUP(H1116,'[1]Feeder energy'!$L:$P,3,FALSE)/1000,3)</f>
        <v>32465.487000000001</v>
      </c>
      <c r="N1116">
        <f>ROUND(VLOOKUP(H1116,'[1]Feeder energy'!$L:$P,4,FALSE)/1000,3)</f>
        <v>40579.044999999998</v>
      </c>
      <c r="O1116">
        <f>ROUND(VLOOKUP(H1116,'[1]Feeder energy'!$L:$P,5,FALSE)/1000,3)</f>
        <v>42241.769</v>
      </c>
      <c r="P1116">
        <f t="shared" si="68"/>
        <v>1</v>
      </c>
      <c r="Q1116" t="s">
        <v>18</v>
      </c>
    </row>
    <row r="1117" spans="1:17" x14ac:dyDescent="0.25">
      <c r="A1117" s="5">
        <v>110212021167</v>
      </c>
      <c r="B1117" s="6">
        <v>44197</v>
      </c>
      <c r="C1117">
        <v>64874</v>
      </c>
      <c r="D1117">
        <v>4125</v>
      </c>
      <c r="E1117">
        <v>17</v>
      </c>
      <c r="F1117">
        <v>6000</v>
      </c>
      <c r="G1117">
        <v>409</v>
      </c>
      <c r="H1117" s="6">
        <f t="shared" si="69"/>
        <v>44166</v>
      </c>
      <c r="I1117">
        <f>SUMIFS('[1]Monthly unit'!$C:$C,'[1]Monthly unit'!$A:$A,'[1]Final sheet'!A1117,'[1]Monthly unit'!$B:$B,'[1]Final sheet'!H1117)</f>
        <v>341</v>
      </c>
      <c r="J1117">
        <f t="shared" si="70"/>
        <v>12</v>
      </c>
      <c r="K1117">
        <f t="shared" si="71"/>
        <v>2020</v>
      </c>
      <c r="L1117">
        <f>ROUND(VLOOKUP(H1117,'[1]Feeder energy'!$L:$P,2,FALSE)/1000,3)</f>
        <v>35270.14</v>
      </c>
      <c r="M1117">
        <f>ROUND(VLOOKUP(H1117,'[1]Feeder energy'!$L:$P,3,FALSE)/1000,3)</f>
        <v>32465.487000000001</v>
      </c>
      <c r="N1117">
        <f>ROUND(VLOOKUP(H1117,'[1]Feeder energy'!$L:$P,4,FALSE)/1000,3)</f>
        <v>40579.044999999998</v>
      </c>
      <c r="O1117">
        <f>ROUND(VLOOKUP(H1117,'[1]Feeder energy'!$L:$P,5,FALSE)/1000,3)</f>
        <v>42241.769</v>
      </c>
      <c r="P1117">
        <f t="shared" si="68"/>
        <v>1</v>
      </c>
      <c r="Q1117" t="s">
        <v>18</v>
      </c>
    </row>
    <row r="1118" spans="1:17" x14ac:dyDescent="0.25">
      <c r="A1118" s="5">
        <v>110212021300</v>
      </c>
      <c r="B1118" s="6">
        <v>44197</v>
      </c>
      <c r="C1118">
        <v>20000</v>
      </c>
      <c r="D1118">
        <v>20000</v>
      </c>
      <c r="E1118">
        <v>158</v>
      </c>
      <c r="F1118">
        <v>20000</v>
      </c>
      <c r="G1118">
        <v>560</v>
      </c>
      <c r="H1118" s="6">
        <f t="shared" si="69"/>
        <v>44166</v>
      </c>
      <c r="I1118">
        <f>SUMIFS('[1]Monthly unit'!$C:$C,'[1]Monthly unit'!$A:$A,'[1]Final sheet'!A1118,'[1]Monthly unit'!$B:$B,'[1]Final sheet'!H1118)</f>
        <v>25</v>
      </c>
      <c r="J1118">
        <f t="shared" si="70"/>
        <v>12</v>
      </c>
      <c r="K1118">
        <f t="shared" si="71"/>
        <v>2020</v>
      </c>
      <c r="L1118">
        <f>ROUND(VLOOKUP(H1118,'[1]Feeder energy'!$L:$P,2,FALSE)/1000,3)</f>
        <v>35270.14</v>
      </c>
      <c r="M1118">
        <f>ROUND(VLOOKUP(H1118,'[1]Feeder energy'!$L:$P,3,FALSE)/1000,3)</f>
        <v>32465.487000000001</v>
      </c>
      <c r="N1118">
        <f>ROUND(VLOOKUP(H1118,'[1]Feeder energy'!$L:$P,4,FALSE)/1000,3)</f>
        <v>40579.044999999998</v>
      </c>
      <c r="O1118">
        <f>ROUND(VLOOKUP(H1118,'[1]Feeder energy'!$L:$P,5,FALSE)/1000,3)</f>
        <v>42241.769</v>
      </c>
      <c r="P1118">
        <f t="shared" si="68"/>
        <v>1</v>
      </c>
      <c r="Q1118" t="s">
        <v>18</v>
      </c>
    </row>
    <row r="1119" spans="1:17" x14ac:dyDescent="0.25">
      <c r="A1119" s="5">
        <v>110212021392</v>
      </c>
      <c r="B1119" s="6">
        <v>44197</v>
      </c>
      <c r="C1119">
        <v>19000</v>
      </c>
      <c r="D1119">
        <v>19000</v>
      </c>
      <c r="E1119">
        <v>168</v>
      </c>
      <c r="F1119">
        <v>20000</v>
      </c>
      <c r="G1119">
        <v>938</v>
      </c>
      <c r="H1119" s="6">
        <f t="shared" si="69"/>
        <v>44166</v>
      </c>
      <c r="I1119">
        <f>SUMIFS('[1]Monthly unit'!$C:$C,'[1]Monthly unit'!$A:$A,'[1]Final sheet'!A1119,'[1]Monthly unit'!$B:$B,'[1]Final sheet'!H1119)</f>
        <v>155</v>
      </c>
      <c r="J1119">
        <f t="shared" si="70"/>
        <v>12</v>
      </c>
      <c r="K1119">
        <f t="shared" si="71"/>
        <v>2020</v>
      </c>
      <c r="L1119">
        <f>ROUND(VLOOKUP(H1119,'[1]Feeder energy'!$L:$P,2,FALSE)/1000,3)</f>
        <v>35270.14</v>
      </c>
      <c r="M1119">
        <f>ROUND(VLOOKUP(H1119,'[1]Feeder energy'!$L:$P,3,FALSE)/1000,3)</f>
        <v>32465.487000000001</v>
      </c>
      <c r="N1119">
        <f>ROUND(VLOOKUP(H1119,'[1]Feeder energy'!$L:$P,4,FALSE)/1000,3)</f>
        <v>40579.044999999998</v>
      </c>
      <c r="O1119">
        <f>ROUND(VLOOKUP(H1119,'[1]Feeder energy'!$L:$P,5,FALSE)/1000,3)</f>
        <v>42241.769</v>
      </c>
      <c r="P1119">
        <f t="shared" si="68"/>
        <v>1</v>
      </c>
      <c r="Q1119" t="s">
        <v>18</v>
      </c>
    </row>
    <row r="1120" spans="1:17" x14ac:dyDescent="0.25">
      <c r="A1120" s="5">
        <v>110212022568</v>
      </c>
      <c r="B1120" s="6">
        <v>44197</v>
      </c>
      <c r="C1120">
        <v>10000</v>
      </c>
      <c r="D1120">
        <v>10000</v>
      </c>
      <c r="E1120">
        <v>164</v>
      </c>
      <c r="F1120">
        <v>10000</v>
      </c>
      <c r="G1120">
        <v>534</v>
      </c>
      <c r="H1120" s="6">
        <f t="shared" si="69"/>
        <v>44166</v>
      </c>
      <c r="I1120">
        <f>SUMIFS('[1]Monthly unit'!$C:$C,'[1]Monthly unit'!$A:$A,'[1]Final sheet'!A1120,'[1]Monthly unit'!$B:$B,'[1]Final sheet'!H1120)</f>
        <v>0</v>
      </c>
      <c r="J1120">
        <f t="shared" si="70"/>
        <v>12</v>
      </c>
      <c r="K1120">
        <f t="shared" si="71"/>
        <v>2020</v>
      </c>
      <c r="L1120">
        <f>ROUND(VLOOKUP(H1120,'[1]Feeder energy'!$L:$P,2,FALSE)/1000,3)</f>
        <v>35270.14</v>
      </c>
      <c r="M1120">
        <f>ROUND(VLOOKUP(H1120,'[1]Feeder energy'!$L:$P,3,FALSE)/1000,3)</f>
        <v>32465.487000000001</v>
      </c>
      <c r="N1120">
        <f>ROUND(VLOOKUP(H1120,'[1]Feeder energy'!$L:$P,4,FALSE)/1000,3)</f>
        <v>40579.044999999998</v>
      </c>
      <c r="O1120">
        <f>ROUND(VLOOKUP(H1120,'[1]Feeder energy'!$L:$P,5,FALSE)/1000,3)</f>
        <v>42241.769</v>
      </c>
      <c r="P1120">
        <f t="shared" si="68"/>
        <v>1</v>
      </c>
      <c r="Q1120" t="s">
        <v>18</v>
      </c>
    </row>
    <row r="1121" spans="1:17" x14ac:dyDescent="0.25">
      <c r="A1121" s="5">
        <v>110213000026</v>
      </c>
      <c r="B1121" s="6">
        <v>44197</v>
      </c>
      <c r="C1121">
        <v>93592</v>
      </c>
      <c r="D1121">
        <v>35000</v>
      </c>
      <c r="E1121">
        <v>43</v>
      </c>
      <c r="F1121">
        <v>20000</v>
      </c>
      <c r="G1121">
        <v>452</v>
      </c>
      <c r="H1121" s="6">
        <f t="shared" si="69"/>
        <v>44166</v>
      </c>
      <c r="I1121">
        <f>SUMIFS('[1]Monthly unit'!$C:$C,'[1]Monthly unit'!$A:$A,'[1]Final sheet'!A1121,'[1]Monthly unit'!$B:$B,'[1]Final sheet'!H1121)</f>
        <v>510</v>
      </c>
      <c r="J1121">
        <f t="shared" si="70"/>
        <v>12</v>
      </c>
      <c r="K1121">
        <f t="shared" si="71"/>
        <v>2020</v>
      </c>
      <c r="L1121">
        <f>ROUND(VLOOKUP(H1121,'[1]Feeder energy'!$L:$P,2,FALSE)/1000,3)</f>
        <v>35270.14</v>
      </c>
      <c r="M1121">
        <f>ROUND(VLOOKUP(H1121,'[1]Feeder energy'!$L:$P,3,FALSE)/1000,3)</f>
        <v>32465.487000000001</v>
      </c>
      <c r="N1121">
        <f>ROUND(VLOOKUP(H1121,'[1]Feeder energy'!$L:$P,4,FALSE)/1000,3)</f>
        <v>40579.044999999998</v>
      </c>
      <c r="O1121">
        <f>ROUND(VLOOKUP(H1121,'[1]Feeder energy'!$L:$P,5,FALSE)/1000,3)</f>
        <v>42241.769</v>
      </c>
      <c r="P1121">
        <f t="shared" si="68"/>
        <v>1</v>
      </c>
      <c r="Q1121" t="s">
        <v>18</v>
      </c>
    </row>
    <row r="1122" spans="1:17" x14ac:dyDescent="0.25">
      <c r="A1122" s="5">
        <v>110213000260</v>
      </c>
      <c r="B1122" s="6">
        <v>44197</v>
      </c>
      <c r="C1122">
        <v>5000</v>
      </c>
      <c r="D1122">
        <v>5000</v>
      </c>
      <c r="E1122">
        <v>206</v>
      </c>
      <c r="F1122">
        <v>5000</v>
      </c>
      <c r="G1122">
        <v>423</v>
      </c>
      <c r="H1122" s="6">
        <f t="shared" si="69"/>
        <v>44166</v>
      </c>
      <c r="I1122">
        <f>SUMIFS('[1]Monthly unit'!$C:$C,'[1]Monthly unit'!$A:$A,'[1]Final sheet'!A1122,'[1]Monthly unit'!$B:$B,'[1]Final sheet'!H1122)</f>
        <v>44</v>
      </c>
      <c r="J1122">
        <f t="shared" si="70"/>
        <v>12</v>
      </c>
      <c r="K1122">
        <f t="shared" si="71"/>
        <v>2020</v>
      </c>
      <c r="L1122">
        <f>ROUND(VLOOKUP(H1122,'[1]Feeder energy'!$L:$P,2,FALSE)/1000,3)</f>
        <v>35270.14</v>
      </c>
      <c r="M1122">
        <f>ROUND(VLOOKUP(H1122,'[1]Feeder energy'!$L:$P,3,FALSE)/1000,3)</f>
        <v>32465.487000000001</v>
      </c>
      <c r="N1122">
        <f>ROUND(VLOOKUP(H1122,'[1]Feeder energy'!$L:$P,4,FALSE)/1000,3)</f>
        <v>40579.044999999998</v>
      </c>
      <c r="O1122">
        <f>ROUND(VLOOKUP(H1122,'[1]Feeder energy'!$L:$P,5,FALSE)/1000,3)</f>
        <v>42241.769</v>
      </c>
      <c r="P1122">
        <f t="shared" si="68"/>
        <v>1</v>
      </c>
      <c r="Q1122" t="s">
        <v>18</v>
      </c>
    </row>
    <row r="1123" spans="1:17" x14ac:dyDescent="0.25">
      <c r="A1123" s="5">
        <v>110213001228</v>
      </c>
      <c r="B1123" s="6">
        <v>44197</v>
      </c>
      <c r="C1123">
        <v>11000</v>
      </c>
      <c r="D1123">
        <v>1000</v>
      </c>
      <c r="E1123">
        <v>27</v>
      </c>
      <c r="F1123">
        <v>1000</v>
      </c>
      <c r="G1123">
        <v>393</v>
      </c>
      <c r="H1123" s="6">
        <f t="shared" si="69"/>
        <v>44166</v>
      </c>
      <c r="I1123">
        <f>SUMIFS('[1]Monthly unit'!$C:$C,'[1]Monthly unit'!$A:$A,'[1]Final sheet'!A1123,'[1]Monthly unit'!$B:$B,'[1]Final sheet'!H1123)</f>
        <v>30</v>
      </c>
      <c r="J1123">
        <f t="shared" si="70"/>
        <v>12</v>
      </c>
      <c r="K1123">
        <f t="shared" si="71"/>
        <v>2020</v>
      </c>
      <c r="L1123">
        <f>ROUND(VLOOKUP(H1123,'[1]Feeder energy'!$L:$P,2,FALSE)/1000,3)</f>
        <v>35270.14</v>
      </c>
      <c r="M1123">
        <f>ROUND(VLOOKUP(H1123,'[1]Feeder energy'!$L:$P,3,FALSE)/1000,3)</f>
        <v>32465.487000000001</v>
      </c>
      <c r="N1123">
        <f>ROUND(VLOOKUP(H1123,'[1]Feeder energy'!$L:$P,4,FALSE)/1000,3)</f>
        <v>40579.044999999998</v>
      </c>
      <c r="O1123">
        <f>ROUND(VLOOKUP(H1123,'[1]Feeder energy'!$L:$P,5,FALSE)/1000,3)</f>
        <v>42241.769</v>
      </c>
      <c r="P1123">
        <f t="shared" si="68"/>
        <v>1</v>
      </c>
      <c r="Q1123" t="s">
        <v>18</v>
      </c>
    </row>
    <row r="1124" spans="1:17" x14ac:dyDescent="0.25">
      <c r="A1124" s="5">
        <v>110213001230</v>
      </c>
      <c r="B1124" s="6">
        <v>44197</v>
      </c>
      <c r="C1124">
        <v>75000</v>
      </c>
      <c r="D1124">
        <v>10000</v>
      </c>
      <c r="E1124">
        <v>2</v>
      </c>
      <c r="F1124">
        <v>5000</v>
      </c>
      <c r="G1124">
        <v>381</v>
      </c>
      <c r="H1124" s="6">
        <f t="shared" si="69"/>
        <v>44166</v>
      </c>
      <c r="I1124">
        <f>SUMIFS('[1]Monthly unit'!$C:$C,'[1]Monthly unit'!$A:$A,'[1]Final sheet'!A1124,'[1]Monthly unit'!$B:$B,'[1]Final sheet'!H1124)</f>
        <v>373</v>
      </c>
      <c r="J1124">
        <f t="shared" si="70"/>
        <v>12</v>
      </c>
      <c r="K1124">
        <f t="shared" si="71"/>
        <v>2020</v>
      </c>
      <c r="L1124">
        <f>ROUND(VLOOKUP(H1124,'[1]Feeder energy'!$L:$P,2,FALSE)/1000,3)</f>
        <v>35270.14</v>
      </c>
      <c r="M1124">
        <f>ROUND(VLOOKUP(H1124,'[1]Feeder energy'!$L:$P,3,FALSE)/1000,3)</f>
        <v>32465.487000000001</v>
      </c>
      <c r="N1124">
        <f>ROUND(VLOOKUP(H1124,'[1]Feeder energy'!$L:$P,4,FALSE)/1000,3)</f>
        <v>40579.044999999998</v>
      </c>
      <c r="O1124">
        <f>ROUND(VLOOKUP(H1124,'[1]Feeder energy'!$L:$P,5,FALSE)/1000,3)</f>
        <v>42241.769</v>
      </c>
      <c r="P1124">
        <f t="shared" si="68"/>
        <v>1</v>
      </c>
      <c r="Q1124" t="s">
        <v>18</v>
      </c>
    </row>
    <row r="1125" spans="1:17" x14ac:dyDescent="0.25">
      <c r="A1125" s="5">
        <v>110213001231</v>
      </c>
      <c r="B1125" s="6">
        <v>44197</v>
      </c>
      <c r="C1125">
        <v>26027</v>
      </c>
      <c r="D1125">
        <v>20000</v>
      </c>
      <c r="E1125">
        <v>186</v>
      </c>
      <c r="F1125">
        <v>1262</v>
      </c>
      <c r="G1125">
        <v>391</v>
      </c>
      <c r="H1125" s="6">
        <f t="shared" si="69"/>
        <v>44166</v>
      </c>
      <c r="I1125">
        <f>SUMIFS('[1]Monthly unit'!$C:$C,'[1]Monthly unit'!$A:$A,'[1]Final sheet'!A1125,'[1]Monthly unit'!$B:$B,'[1]Final sheet'!H1125)</f>
        <v>95</v>
      </c>
      <c r="J1125">
        <f t="shared" si="70"/>
        <v>12</v>
      </c>
      <c r="K1125">
        <f t="shared" si="71"/>
        <v>2020</v>
      </c>
      <c r="L1125">
        <f>ROUND(VLOOKUP(H1125,'[1]Feeder energy'!$L:$P,2,FALSE)/1000,3)</f>
        <v>35270.14</v>
      </c>
      <c r="M1125">
        <f>ROUND(VLOOKUP(H1125,'[1]Feeder energy'!$L:$P,3,FALSE)/1000,3)</f>
        <v>32465.487000000001</v>
      </c>
      <c r="N1125">
        <f>ROUND(VLOOKUP(H1125,'[1]Feeder energy'!$L:$P,4,FALSE)/1000,3)</f>
        <v>40579.044999999998</v>
      </c>
      <c r="O1125">
        <f>ROUND(VLOOKUP(H1125,'[1]Feeder energy'!$L:$P,5,FALSE)/1000,3)</f>
        <v>42241.769</v>
      </c>
      <c r="P1125">
        <f t="shared" si="68"/>
        <v>1</v>
      </c>
      <c r="Q1125" t="s">
        <v>18</v>
      </c>
    </row>
    <row r="1126" spans="1:17" x14ac:dyDescent="0.25">
      <c r="A1126" s="5">
        <v>110213001232</v>
      </c>
      <c r="B1126" s="6">
        <v>44197</v>
      </c>
      <c r="C1126">
        <v>15000</v>
      </c>
      <c r="D1126">
        <v>5000</v>
      </c>
      <c r="E1126">
        <v>8</v>
      </c>
      <c r="F1126">
        <v>5000</v>
      </c>
      <c r="G1126">
        <v>477</v>
      </c>
      <c r="H1126" s="6">
        <f t="shared" si="69"/>
        <v>44166</v>
      </c>
      <c r="I1126">
        <f>SUMIFS('[1]Monthly unit'!$C:$C,'[1]Monthly unit'!$A:$A,'[1]Final sheet'!A1126,'[1]Monthly unit'!$B:$B,'[1]Final sheet'!H1126)</f>
        <v>72</v>
      </c>
      <c r="J1126">
        <f t="shared" si="70"/>
        <v>12</v>
      </c>
      <c r="K1126">
        <f t="shared" si="71"/>
        <v>2020</v>
      </c>
      <c r="L1126">
        <f>ROUND(VLOOKUP(H1126,'[1]Feeder energy'!$L:$P,2,FALSE)/1000,3)</f>
        <v>35270.14</v>
      </c>
      <c r="M1126">
        <f>ROUND(VLOOKUP(H1126,'[1]Feeder energy'!$L:$P,3,FALSE)/1000,3)</f>
        <v>32465.487000000001</v>
      </c>
      <c r="N1126">
        <f>ROUND(VLOOKUP(H1126,'[1]Feeder energy'!$L:$P,4,FALSE)/1000,3)</f>
        <v>40579.044999999998</v>
      </c>
      <c r="O1126">
        <f>ROUND(VLOOKUP(H1126,'[1]Feeder energy'!$L:$P,5,FALSE)/1000,3)</f>
        <v>42241.769</v>
      </c>
      <c r="P1126">
        <f t="shared" si="68"/>
        <v>1</v>
      </c>
      <c r="Q1126" t="s">
        <v>18</v>
      </c>
    </row>
    <row r="1127" spans="1:17" x14ac:dyDescent="0.25">
      <c r="A1127" s="5">
        <v>110213001236</v>
      </c>
      <c r="B1127" s="6">
        <v>44197</v>
      </c>
      <c r="C1127">
        <v>115350</v>
      </c>
      <c r="D1127">
        <v>15000</v>
      </c>
      <c r="E1127">
        <v>53</v>
      </c>
      <c r="F1127">
        <v>15000</v>
      </c>
      <c r="G1127">
        <v>379</v>
      </c>
      <c r="H1127" s="6">
        <f t="shared" si="69"/>
        <v>44166</v>
      </c>
      <c r="I1127">
        <f>SUMIFS('[1]Monthly unit'!$C:$C,'[1]Monthly unit'!$A:$A,'[1]Final sheet'!A1127,'[1]Monthly unit'!$B:$B,'[1]Final sheet'!H1127)</f>
        <v>766</v>
      </c>
      <c r="J1127">
        <f t="shared" si="70"/>
        <v>12</v>
      </c>
      <c r="K1127">
        <f t="shared" si="71"/>
        <v>2020</v>
      </c>
      <c r="L1127">
        <f>ROUND(VLOOKUP(H1127,'[1]Feeder energy'!$L:$P,2,FALSE)/1000,3)</f>
        <v>35270.14</v>
      </c>
      <c r="M1127">
        <f>ROUND(VLOOKUP(H1127,'[1]Feeder energy'!$L:$P,3,FALSE)/1000,3)</f>
        <v>32465.487000000001</v>
      </c>
      <c r="N1127">
        <f>ROUND(VLOOKUP(H1127,'[1]Feeder energy'!$L:$P,4,FALSE)/1000,3)</f>
        <v>40579.044999999998</v>
      </c>
      <c r="O1127">
        <f>ROUND(VLOOKUP(H1127,'[1]Feeder energy'!$L:$P,5,FALSE)/1000,3)</f>
        <v>42241.769</v>
      </c>
      <c r="P1127">
        <f t="shared" si="68"/>
        <v>1</v>
      </c>
      <c r="Q1127" t="s">
        <v>18</v>
      </c>
    </row>
    <row r="1128" spans="1:17" x14ac:dyDescent="0.25">
      <c r="A1128" s="5">
        <v>110213001237</v>
      </c>
      <c r="B1128" s="6">
        <v>44197</v>
      </c>
      <c r="C1128">
        <v>71080</v>
      </c>
      <c r="D1128">
        <v>5000</v>
      </c>
      <c r="E1128">
        <v>22</v>
      </c>
      <c r="F1128">
        <v>3000</v>
      </c>
      <c r="G1128">
        <v>403</v>
      </c>
      <c r="H1128" s="6">
        <f t="shared" si="69"/>
        <v>44166</v>
      </c>
      <c r="I1128">
        <f>SUMIFS('[1]Monthly unit'!$C:$C,'[1]Monthly unit'!$A:$A,'[1]Final sheet'!A1128,'[1]Monthly unit'!$B:$B,'[1]Final sheet'!H1128)</f>
        <v>367</v>
      </c>
      <c r="J1128">
        <f t="shared" si="70"/>
        <v>12</v>
      </c>
      <c r="K1128">
        <f t="shared" si="71"/>
        <v>2020</v>
      </c>
      <c r="L1128">
        <f>ROUND(VLOOKUP(H1128,'[1]Feeder energy'!$L:$P,2,FALSE)/1000,3)</f>
        <v>35270.14</v>
      </c>
      <c r="M1128">
        <f>ROUND(VLOOKUP(H1128,'[1]Feeder energy'!$L:$P,3,FALSE)/1000,3)</f>
        <v>32465.487000000001</v>
      </c>
      <c r="N1128">
        <f>ROUND(VLOOKUP(H1128,'[1]Feeder energy'!$L:$P,4,FALSE)/1000,3)</f>
        <v>40579.044999999998</v>
      </c>
      <c r="O1128">
        <f>ROUND(VLOOKUP(H1128,'[1]Feeder energy'!$L:$P,5,FALSE)/1000,3)</f>
        <v>42241.769</v>
      </c>
      <c r="P1128">
        <f t="shared" si="68"/>
        <v>1</v>
      </c>
      <c r="Q1128" t="s">
        <v>18</v>
      </c>
    </row>
    <row r="1129" spans="1:17" x14ac:dyDescent="0.25">
      <c r="A1129" s="5">
        <v>110213001239</v>
      </c>
      <c r="B1129" s="6">
        <v>44197</v>
      </c>
      <c r="C1129">
        <v>183500</v>
      </c>
      <c r="D1129">
        <v>50000</v>
      </c>
      <c r="E1129">
        <v>108</v>
      </c>
      <c r="F1129">
        <v>100000</v>
      </c>
      <c r="G1129">
        <v>511</v>
      </c>
      <c r="H1129" s="6">
        <f t="shared" si="69"/>
        <v>44166</v>
      </c>
      <c r="I1129">
        <f>SUMIFS('[1]Monthly unit'!$C:$C,'[1]Monthly unit'!$A:$A,'[1]Final sheet'!A1129,'[1]Monthly unit'!$B:$B,'[1]Final sheet'!H1129)</f>
        <v>797</v>
      </c>
      <c r="J1129">
        <f t="shared" si="70"/>
        <v>12</v>
      </c>
      <c r="K1129">
        <f t="shared" si="71"/>
        <v>2020</v>
      </c>
      <c r="L1129">
        <f>ROUND(VLOOKUP(H1129,'[1]Feeder energy'!$L:$P,2,FALSE)/1000,3)</f>
        <v>35270.14</v>
      </c>
      <c r="M1129">
        <f>ROUND(VLOOKUP(H1129,'[1]Feeder energy'!$L:$P,3,FALSE)/1000,3)</f>
        <v>32465.487000000001</v>
      </c>
      <c r="N1129">
        <f>ROUND(VLOOKUP(H1129,'[1]Feeder energy'!$L:$P,4,FALSE)/1000,3)</f>
        <v>40579.044999999998</v>
      </c>
      <c r="O1129">
        <f>ROUND(VLOOKUP(H1129,'[1]Feeder energy'!$L:$P,5,FALSE)/1000,3)</f>
        <v>42241.769</v>
      </c>
      <c r="P1129">
        <f t="shared" si="68"/>
        <v>1</v>
      </c>
      <c r="Q1129" t="s">
        <v>18</v>
      </c>
    </row>
    <row r="1130" spans="1:17" x14ac:dyDescent="0.25">
      <c r="A1130" s="5">
        <v>110213001241</v>
      </c>
      <c r="B1130" s="6">
        <v>44197</v>
      </c>
      <c r="C1130">
        <v>55000</v>
      </c>
      <c r="D1130">
        <v>25000</v>
      </c>
      <c r="E1130">
        <v>183</v>
      </c>
      <c r="F1130">
        <v>30000</v>
      </c>
      <c r="G1130">
        <v>407</v>
      </c>
      <c r="H1130" s="6">
        <f t="shared" si="69"/>
        <v>44166</v>
      </c>
      <c r="I1130">
        <f>SUMIFS('[1]Monthly unit'!$C:$C,'[1]Monthly unit'!$A:$A,'[1]Final sheet'!A1130,'[1]Monthly unit'!$B:$B,'[1]Final sheet'!H1130)</f>
        <v>276</v>
      </c>
      <c r="J1130">
        <f t="shared" si="70"/>
        <v>12</v>
      </c>
      <c r="K1130">
        <f t="shared" si="71"/>
        <v>2020</v>
      </c>
      <c r="L1130">
        <f>ROUND(VLOOKUP(H1130,'[1]Feeder energy'!$L:$P,2,FALSE)/1000,3)</f>
        <v>35270.14</v>
      </c>
      <c r="M1130">
        <f>ROUND(VLOOKUP(H1130,'[1]Feeder energy'!$L:$P,3,FALSE)/1000,3)</f>
        <v>32465.487000000001</v>
      </c>
      <c r="N1130">
        <f>ROUND(VLOOKUP(H1130,'[1]Feeder energy'!$L:$P,4,FALSE)/1000,3)</f>
        <v>40579.044999999998</v>
      </c>
      <c r="O1130">
        <f>ROUND(VLOOKUP(H1130,'[1]Feeder energy'!$L:$P,5,FALSE)/1000,3)</f>
        <v>42241.769</v>
      </c>
      <c r="P1130">
        <f t="shared" si="68"/>
        <v>1</v>
      </c>
      <c r="Q1130" t="s">
        <v>18</v>
      </c>
    </row>
    <row r="1131" spans="1:17" x14ac:dyDescent="0.25">
      <c r="A1131" s="5">
        <v>110213001242</v>
      </c>
      <c r="B1131" s="6">
        <v>44197</v>
      </c>
      <c r="C1131">
        <v>10000</v>
      </c>
      <c r="D1131">
        <v>5000</v>
      </c>
      <c r="E1131">
        <v>146</v>
      </c>
      <c r="F1131">
        <v>6000</v>
      </c>
      <c r="G1131">
        <v>848</v>
      </c>
      <c r="H1131" s="6">
        <f t="shared" si="69"/>
        <v>44166</v>
      </c>
      <c r="I1131">
        <f>SUMIFS('[1]Monthly unit'!$C:$C,'[1]Monthly unit'!$A:$A,'[1]Final sheet'!A1131,'[1]Monthly unit'!$B:$B,'[1]Final sheet'!H1131)</f>
        <v>1</v>
      </c>
      <c r="J1131">
        <f t="shared" si="70"/>
        <v>12</v>
      </c>
      <c r="K1131">
        <f t="shared" si="71"/>
        <v>2020</v>
      </c>
      <c r="L1131">
        <f>ROUND(VLOOKUP(H1131,'[1]Feeder energy'!$L:$P,2,FALSE)/1000,3)</f>
        <v>35270.14</v>
      </c>
      <c r="M1131">
        <f>ROUND(VLOOKUP(H1131,'[1]Feeder energy'!$L:$P,3,FALSE)/1000,3)</f>
        <v>32465.487000000001</v>
      </c>
      <c r="N1131">
        <f>ROUND(VLOOKUP(H1131,'[1]Feeder energy'!$L:$P,4,FALSE)/1000,3)</f>
        <v>40579.044999999998</v>
      </c>
      <c r="O1131">
        <f>ROUND(VLOOKUP(H1131,'[1]Feeder energy'!$L:$P,5,FALSE)/1000,3)</f>
        <v>42241.769</v>
      </c>
      <c r="P1131">
        <f t="shared" si="68"/>
        <v>1</v>
      </c>
      <c r="Q1131" t="s">
        <v>18</v>
      </c>
    </row>
    <row r="1132" spans="1:17" x14ac:dyDescent="0.25">
      <c r="A1132" s="5">
        <v>110213001247</v>
      </c>
      <c r="B1132" s="6">
        <v>44197</v>
      </c>
      <c r="C1132">
        <v>40000</v>
      </c>
      <c r="D1132">
        <v>20000</v>
      </c>
      <c r="E1132">
        <v>85</v>
      </c>
      <c r="F1132">
        <v>50000</v>
      </c>
      <c r="G1132">
        <v>595</v>
      </c>
      <c r="H1132" s="6">
        <f t="shared" si="69"/>
        <v>44166</v>
      </c>
      <c r="I1132">
        <f>SUMIFS('[1]Monthly unit'!$C:$C,'[1]Monthly unit'!$A:$A,'[1]Final sheet'!A1132,'[1]Monthly unit'!$B:$B,'[1]Final sheet'!H1132)</f>
        <v>76</v>
      </c>
      <c r="J1132">
        <f t="shared" si="70"/>
        <v>12</v>
      </c>
      <c r="K1132">
        <f t="shared" si="71"/>
        <v>2020</v>
      </c>
      <c r="L1132">
        <f>ROUND(VLOOKUP(H1132,'[1]Feeder energy'!$L:$P,2,FALSE)/1000,3)</f>
        <v>35270.14</v>
      </c>
      <c r="M1132">
        <f>ROUND(VLOOKUP(H1132,'[1]Feeder energy'!$L:$P,3,FALSE)/1000,3)</f>
        <v>32465.487000000001</v>
      </c>
      <c r="N1132">
        <f>ROUND(VLOOKUP(H1132,'[1]Feeder energy'!$L:$P,4,FALSE)/1000,3)</f>
        <v>40579.044999999998</v>
      </c>
      <c r="O1132">
        <f>ROUND(VLOOKUP(H1132,'[1]Feeder energy'!$L:$P,5,FALSE)/1000,3)</f>
        <v>42241.769</v>
      </c>
      <c r="P1132">
        <f t="shared" si="68"/>
        <v>1</v>
      </c>
      <c r="Q1132" t="s">
        <v>18</v>
      </c>
    </row>
    <row r="1133" spans="1:17" x14ac:dyDescent="0.25">
      <c r="A1133" s="5">
        <v>110213001248</v>
      </c>
      <c r="B1133" s="6">
        <v>44197</v>
      </c>
      <c r="C1133">
        <v>475000</v>
      </c>
      <c r="D1133">
        <v>50000</v>
      </c>
      <c r="E1133">
        <v>84</v>
      </c>
      <c r="F1133">
        <v>80000</v>
      </c>
      <c r="G1133">
        <v>441</v>
      </c>
      <c r="H1133" s="6">
        <f t="shared" si="69"/>
        <v>44166</v>
      </c>
      <c r="I1133">
        <f>SUMIFS('[1]Monthly unit'!$C:$C,'[1]Monthly unit'!$A:$A,'[1]Final sheet'!A1133,'[1]Monthly unit'!$B:$B,'[1]Final sheet'!H1133)</f>
        <v>2732</v>
      </c>
      <c r="J1133">
        <f t="shared" si="70"/>
        <v>12</v>
      </c>
      <c r="K1133">
        <f t="shared" si="71"/>
        <v>2020</v>
      </c>
      <c r="L1133">
        <f>ROUND(VLOOKUP(H1133,'[1]Feeder energy'!$L:$P,2,FALSE)/1000,3)</f>
        <v>35270.14</v>
      </c>
      <c r="M1133">
        <f>ROUND(VLOOKUP(H1133,'[1]Feeder energy'!$L:$P,3,FALSE)/1000,3)</f>
        <v>32465.487000000001</v>
      </c>
      <c r="N1133">
        <f>ROUND(VLOOKUP(H1133,'[1]Feeder energy'!$L:$P,4,FALSE)/1000,3)</f>
        <v>40579.044999999998</v>
      </c>
      <c r="O1133">
        <f>ROUND(VLOOKUP(H1133,'[1]Feeder energy'!$L:$P,5,FALSE)/1000,3)</f>
        <v>42241.769</v>
      </c>
      <c r="P1133">
        <f t="shared" si="68"/>
        <v>1</v>
      </c>
      <c r="Q1133" t="s">
        <v>18</v>
      </c>
    </row>
    <row r="1134" spans="1:17" x14ac:dyDescent="0.25">
      <c r="A1134" s="5">
        <v>110213001250</v>
      </c>
      <c r="B1134" s="6">
        <v>44197</v>
      </c>
      <c r="C1134">
        <v>20000</v>
      </c>
      <c r="D1134">
        <v>10000</v>
      </c>
      <c r="E1134">
        <v>130</v>
      </c>
      <c r="F1134">
        <v>15000</v>
      </c>
      <c r="G1134">
        <v>387</v>
      </c>
      <c r="H1134" s="6">
        <f t="shared" si="69"/>
        <v>44166</v>
      </c>
      <c r="I1134">
        <f>SUMIFS('[1]Monthly unit'!$C:$C,'[1]Monthly unit'!$A:$A,'[1]Final sheet'!A1134,'[1]Monthly unit'!$B:$B,'[1]Final sheet'!H1134)</f>
        <v>205</v>
      </c>
      <c r="J1134">
        <f t="shared" si="70"/>
        <v>12</v>
      </c>
      <c r="K1134">
        <f t="shared" si="71"/>
        <v>2020</v>
      </c>
      <c r="L1134">
        <f>ROUND(VLOOKUP(H1134,'[1]Feeder energy'!$L:$P,2,FALSE)/1000,3)</f>
        <v>35270.14</v>
      </c>
      <c r="M1134">
        <f>ROUND(VLOOKUP(H1134,'[1]Feeder energy'!$L:$P,3,FALSE)/1000,3)</f>
        <v>32465.487000000001</v>
      </c>
      <c r="N1134">
        <f>ROUND(VLOOKUP(H1134,'[1]Feeder energy'!$L:$P,4,FALSE)/1000,3)</f>
        <v>40579.044999999998</v>
      </c>
      <c r="O1134">
        <f>ROUND(VLOOKUP(H1134,'[1]Feeder energy'!$L:$P,5,FALSE)/1000,3)</f>
        <v>42241.769</v>
      </c>
      <c r="P1134">
        <f t="shared" si="68"/>
        <v>1</v>
      </c>
      <c r="Q1134" t="s">
        <v>18</v>
      </c>
    </row>
    <row r="1135" spans="1:17" x14ac:dyDescent="0.25">
      <c r="A1135" s="5">
        <v>110213001270</v>
      </c>
      <c r="B1135" s="6">
        <v>44197</v>
      </c>
      <c r="C1135">
        <v>111500</v>
      </c>
      <c r="D1135">
        <v>28000</v>
      </c>
      <c r="E1135">
        <v>240</v>
      </c>
      <c r="F1135">
        <v>30000</v>
      </c>
      <c r="G1135">
        <v>413</v>
      </c>
      <c r="H1135" s="6">
        <f t="shared" si="69"/>
        <v>44166</v>
      </c>
      <c r="I1135">
        <f>SUMIFS('[1]Monthly unit'!$C:$C,'[1]Monthly unit'!$A:$A,'[1]Final sheet'!A1135,'[1]Monthly unit'!$B:$B,'[1]Final sheet'!H1135)</f>
        <v>339</v>
      </c>
      <c r="J1135">
        <f t="shared" si="70"/>
        <v>12</v>
      </c>
      <c r="K1135">
        <f t="shared" si="71"/>
        <v>2020</v>
      </c>
      <c r="L1135">
        <f>ROUND(VLOOKUP(H1135,'[1]Feeder energy'!$L:$P,2,FALSE)/1000,3)</f>
        <v>35270.14</v>
      </c>
      <c r="M1135">
        <f>ROUND(VLOOKUP(H1135,'[1]Feeder energy'!$L:$P,3,FALSE)/1000,3)</f>
        <v>32465.487000000001</v>
      </c>
      <c r="N1135">
        <f>ROUND(VLOOKUP(H1135,'[1]Feeder energy'!$L:$P,4,FALSE)/1000,3)</f>
        <v>40579.044999999998</v>
      </c>
      <c r="O1135">
        <f>ROUND(VLOOKUP(H1135,'[1]Feeder energy'!$L:$P,5,FALSE)/1000,3)</f>
        <v>42241.769</v>
      </c>
      <c r="P1135">
        <f t="shared" si="68"/>
        <v>1</v>
      </c>
      <c r="Q1135" t="s">
        <v>18</v>
      </c>
    </row>
    <row r="1136" spans="1:17" x14ac:dyDescent="0.25">
      <c r="A1136" s="5">
        <v>110213001271</v>
      </c>
      <c r="B1136" s="6">
        <v>44197</v>
      </c>
      <c r="C1136">
        <v>30000</v>
      </c>
      <c r="D1136">
        <v>30000</v>
      </c>
      <c r="E1136">
        <v>325</v>
      </c>
      <c r="F1136">
        <v>30000</v>
      </c>
      <c r="G1136">
        <v>654</v>
      </c>
      <c r="H1136" s="6">
        <f t="shared" si="69"/>
        <v>44166</v>
      </c>
      <c r="I1136">
        <f>SUMIFS('[1]Monthly unit'!$C:$C,'[1]Monthly unit'!$A:$A,'[1]Final sheet'!A1136,'[1]Monthly unit'!$B:$B,'[1]Final sheet'!H1136)</f>
        <v>160</v>
      </c>
      <c r="J1136">
        <f t="shared" si="70"/>
        <v>12</v>
      </c>
      <c r="K1136">
        <f t="shared" si="71"/>
        <v>2020</v>
      </c>
      <c r="L1136">
        <f>ROUND(VLOOKUP(H1136,'[1]Feeder energy'!$L:$P,2,FALSE)/1000,3)</f>
        <v>35270.14</v>
      </c>
      <c r="M1136">
        <f>ROUND(VLOOKUP(H1136,'[1]Feeder energy'!$L:$P,3,FALSE)/1000,3)</f>
        <v>32465.487000000001</v>
      </c>
      <c r="N1136">
        <f>ROUND(VLOOKUP(H1136,'[1]Feeder energy'!$L:$P,4,FALSE)/1000,3)</f>
        <v>40579.044999999998</v>
      </c>
      <c r="O1136">
        <f>ROUND(VLOOKUP(H1136,'[1]Feeder energy'!$L:$P,5,FALSE)/1000,3)</f>
        <v>42241.769</v>
      </c>
      <c r="P1136">
        <f t="shared" si="68"/>
        <v>1</v>
      </c>
      <c r="Q1136" t="s">
        <v>18</v>
      </c>
    </row>
    <row r="1137" spans="1:17" x14ac:dyDescent="0.25">
      <c r="A1137" s="5">
        <v>110213001272</v>
      </c>
      <c r="B1137" s="6">
        <v>44197</v>
      </c>
      <c r="C1137">
        <v>23000</v>
      </c>
      <c r="D1137">
        <v>10000</v>
      </c>
      <c r="E1137">
        <v>53</v>
      </c>
      <c r="F1137">
        <v>5000</v>
      </c>
      <c r="G1137">
        <v>470</v>
      </c>
      <c r="H1137" s="6">
        <f t="shared" si="69"/>
        <v>44166</v>
      </c>
      <c r="I1137">
        <f>SUMIFS('[1]Monthly unit'!$C:$C,'[1]Monthly unit'!$A:$A,'[1]Final sheet'!A1137,'[1]Monthly unit'!$B:$B,'[1]Final sheet'!H1137)</f>
        <v>70</v>
      </c>
      <c r="J1137">
        <f t="shared" si="70"/>
        <v>12</v>
      </c>
      <c r="K1137">
        <f t="shared" si="71"/>
        <v>2020</v>
      </c>
      <c r="L1137">
        <f>ROUND(VLOOKUP(H1137,'[1]Feeder energy'!$L:$P,2,FALSE)/1000,3)</f>
        <v>35270.14</v>
      </c>
      <c r="M1137">
        <f>ROUND(VLOOKUP(H1137,'[1]Feeder energy'!$L:$P,3,FALSE)/1000,3)</f>
        <v>32465.487000000001</v>
      </c>
      <c r="N1137">
        <f>ROUND(VLOOKUP(H1137,'[1]Feeder energy'!$L:$P,4,FALSE)/1000,3)</f>
        <v>40579.044999999998</v>
      </c>
      <c r="O1137">
        <f>ROUND(VLOOKUP(H1137,'[1]Feeder energy'!$L:$P,5,FALSE)/1000,3)</f>
        <v>42241.769</v>
      </c>
      <c r="P1137">
        <f t="shared" si="68"/>
        <v>1</v>
      </c>
      <c r="Q1137" t="s">
        <v>18</v>
      </c>
    </row>
    <row r="1138" spans="1:17" x14ac:dyDescent="0.25">
      <c r="A1138" s="5">
        <v>110213001275</v>
      </c>
      <c r="B1138" s="6">
        <v>44197</v>
      </c>
      <c r="C1138">
        <v>76000</v>
      </c>
      <c r="D1138">
        <v>40000</v>
      </c>
      <c r="E1138">
        <v>134</v>
      </c>
      <c r="F1138">
        <v>12000</v>
      </c>
      <c r="G1138">
        <v>407</v>
      </c>
      <c r="H1138" s="6">
        <f t="shared" si="69"/>
        <v>44166</v>
      </c>
      <c r="I1138">
        <f>SUMIFS('[1]Monthly unit'!$C:$C,'[1]Monthly unit'!$A:$A,'[1]Final sheet'!A1138,'[1]Monthly unit'!$B:$B,'[1]Final sheet'!H1138)</f>
        <v>302</v>
      </c>
      <c r="J1138">
        <f t="shared" si="70"/>
        <v>12</v>
      </c>
      <c r="K1138">
        <f t="shared" si="71"/>
        <v>2020</v>
      </c>
      <c r="L1138">
        <f>ROUND(VLOOKUP(H1138,'[1]Feeder energy'!$L:$P,2,FALSE)/1000,3)</f>
        <v>35270.14</v>
      </c>
      <c r="M1138">
        <f>ROUND(VLOOKUP(H1138,'[1]Feeder energy'!$L:$P,3,FALSE)/1000,3)</f>
        <v>32465.487000000001</v>
      </c>
      <c r="N1138">
        <f>ROUND(VLOOKUP(H1138,'[1]Feeder energy'!$L:$P,4,FALSE)/1000,3)</f>
        <v>40579.044999999998</v>
      </c>
      <c r="O1138">
        <f>ROUND(VLOOKUP(H1138,'[1]Feeder energy'!$L:$P,5,FALSE)/1000,3)</f>
        <v>42241.769</v>
      </c>
      <c r="P1138">
        <f t="shared" si="68"/>
        <v>1</v>
      </c>
      <c r="Q1138" t="s">
        <v>18</v>
      </c>
    </row>
    <row r="1139" spans="1:17" x14ac:dyDescent="0.25">
      <c r="A1139" s="5">
        <v>110213001276</v>
      </c>
      <c r="B1139" s="6">
        <v>44197</v>
      </c>
      <c r="C1139">
        <v>14900</v>
      </c>
      <c r="D1139">
        <v>7900</v>
      </c>
      <c r="E1139">
        <v>72</v>
      </c>
      <c r="F1139">
        <v>17000</v>
      </c>
      <c r="G1139">
        <v>373</v>
      </c>
      <c r="H1139" s="6">
        <f t="shared" si="69"/>
        <v>44166</v>
      </c>
      <c r="I1139">
        <f>SUMIFS('[1]Monthly unit'!$C:$C,'[1]Monthly unit'!$A:$A,'[1]Final sheet'!A1139,'[1]Monthly unit'!$B:$B,'[1]Final sheet'!H1139)</f>
        <v>236</v>
      </c>
      <c r="J1139">
        <f t="shared" si="70"/>
        <v>12</v>
      </c>
      <c r="K1139">
        <f t="shared" si="71"/>
        <v>2020</v>
      </c>
      <c r="L1139">
        <f>ROUND(VLOOKUP(H1139,'[1]Feeder energy'!$L:$P,2,FALSE)/1000,3)</f>
        <v>35270.14</v>
      </c>
      <c r="M1139">
        <f>ROUND(VLOOKUP(H1139,'[1]Feeder energy'!$L:$P,3,FALSE)/1000,3)</f>
        <v>32465.487000000001</v>
      </c>
      <c r="N1139">
        <f>ROUND(VLOOKUP(H1139,'[1]Feeder energy'!$L:$P,4,FALSE)/1000,3)</f>
        <v>40579.044999999998</v>
      </c>
      <c r="O1139">
        <f>ROUND(VLOOKUP(H1139,'[1]Feeder energy'!$L:$P,5,FALSE)/1000,3)</f>
        <v>42241.769</v>
      </c>
      <c r="P1139">
        <f t="shared" si="68"/>
        <v>1</v>
      </c>
      <c r="Q1139" t="s">
        <v>18</v>
      </c>
    </row>
    <row r="1140" spans="1:17" x14ac:dyDescent="0.25">
      <c r="A1140" s="5">
        <v>110213001286</v>
      </c>
      <c r="B1140" s="6">
        <v>44197</v>
      </c>
      <c r="C1140">
        <v>88000</v>
      </c>
      <c r="D1140">
        <v>15000</v>
      </c>
      <c r="E1140">
        <v>6</v>
      </c>
      <c r="F1140">
        <v>15000</v>
      </c>
      <c r="G1140">
        <v>379</v>
      </c>
      <c r="H1140" s="6">
        <f t="shared" si="69"/>
        <v>44166</v>
      </c>
      <c r="I1140">
        <f>SUMIFS('[1]Monthly unit'!$C:$C,'[1]Monthly unit'!$A:$A,'[1]Final sheet'!A1140,'[1]Monthly unit'!$B:$B,'[1]Final sheet'!H1140)</f>
        <v>410</v>
      </c>
      <c r="J1140">
        <f t="shared" si="70"/>
        <v>12</v>
      </c>
      <c r="K1140">
        <f t="shared" si="71"/>
        <v>2020</v>
      </c>
      <c r="L1140">
        <f>ROUND(VLOOKUP(H1140,'[1]Feeder energy'!$L:$P,2,FALSE)/1000,3)</f>
        <v>35270.14</v>
      </c>
      <c r="M1140">
        <f>ROUND(VLOOKUP(H1140,'[1]Feeder energy'!$L:$P,3,FALSE)/1000,3)</f>
        <v>32465.487000000001</v>
      </c>
      <c r="N1140">
        <f>ROUND(VLOOKUP(H1140,'[1]Feeder energy'!$L:$P,4,FALSE)/1000,3)</f>
        <v>40579.044999999998</v>
      </c>
      <c r="O1140">
        <f>ROUND(VLOOKUP(H1140,'[1]Feeder energy'!$L:$P,5,FALSE)/1000,3)</f>
        <v>42241.769</v>
      </c>
      <c r="P1140">
        <f t="shared" si="68"/>
        <v>1</v>
      </c>
      <c r="Q1140" t="s">
        <v>18</v>
      </c>
    </row>
    <row r="1141" spans="1:17" x14ac:dyDescent="0.25">
      <c r="A1141" s="5">
        <v>110213001287</v>
      </c>
      <c r="B1141" s="6">
        <v>44197</v>
      </c>
      <c r="C1141">
        <v>40000</v>
      </c>
      <c r="D1141">
        <v>10000</v>
      </c>
      <c r="E1141">
        <v>6</v>
      </c>
      <c r="F1141">
        <v>10000</v>
      </c>
      <c r="G1141">
        <v>379</v>
      </c>
      <c r="H1141" s="6">
        <f t="shared" si="69"/>
        <v>44166</v>
      </c>
      <c r="I1141">
        <f>SUMIFS('[1]Monthly unit'!$C:$C,'[1]Monthly unit'!$A:$A,'[1]Final sheet'!A1141,'[1]Monthly unit'!$B:$B,'[1]Final sheet'!H1141)</f>
        <v>104</v>
      </c>
      <c r="J1141">
        <f t="shared" si="70"/>
        <v>12</v>
      </c>
      <c r="K1141">
        <f t="shared" si="71"/>
        <v>2020</v>
      </c>
      <c r="L1141">
        <f>ROUND(VLOOKUP(H1141,'[1]Feeder energy'!$L:$P,2,FALSE)/1000,3)</f>
        <v>35270.14</v>
      </c>
      <c r="M1141">
        <f>ROUND(VLOOKUP(H1141,'[1]Feeder energy'!$L:$P,3,FALSE)/1000,3)</f>
        <v>32465.487000000001</v>
      </c>
      <c r="N1141">
        <f>ROUND(VLOOKUP(H1141,'[1]Feeder energy'!$L:$P,4,FALSE)/1000,3)</f>
        <v>40579.044999999998</v>
      </c>
      <c r="O1141">
        <f>ROUND(VLOOKUP(H1141,'[1]Feeder energy'!$L:$P,5,FALSE)/1000,3)</f>
        <v>42241.769</v>
      </c>
      <c r="P1141">
        <f t="shared" si="68"/>
        <v>1</v>
      </c>
      <c r="Q1141" t="s">
        <v>18</v>
      </c>
    </row>
    <row r="1142" spans="1:17" x14ac:dyDescent="0.25">
      <c r="A1142" s="5">
        <v>110213001288</v>
      </c>
      <c r="B1142" s="6">
        <v>44197</v>
      </c>
      <c r="C1142">
        <v>60000</v>
      </c>
      <c r="D1142">
        <v>20000</v>
      </c>
      <c r="E1142">
        <v>17</v>
      </c>
      <c r="F1142">
        <v>20000</v>
      </c>
      <c r="G1142">
        <v>421</v>
      </c>
      <c r="H1142" s="6">
        <f t="shared" si="69"/>
        <v>44166</v>
      </c>
      <c r="I1142">
        <f>SUMIFS('[1]Monthly unit'!$C:$C,'[1]Monthly unit'!$A:$A,'[1]Final sheet'!A1142,'[1]Monthly unit'!$B:$B,'[1]Final sheet'!H1142)</f>
        <v>287</v>
      </c>
      <c r="J1142">
        <f t="shared" si="70"/>
        <v>12</v>
      </c>
      <c r="K1142">
        <f t="shared" si="71"/>
        <v>2020</v>
      </c>
      <c r="L1142">
        <f>ROUND(VLOOKUP(H1142,'[1]Feeder energy'!$L:$P,2,FALSE)/1000,3)</f>
        <v>35270.14</v>
      </c>
      <c r="M1142">
        <f>ROUND(VLOOKUP(H1142,'[1]Feeder energy'!$L:$P,3,FALSE)/1000,3)</f>
        <v>32465.487000000001</v>
      </c>
      <c r="N1142">
        <f>ROUND(VLOOKUP(H1142,'[1]Feeder energy'!$L:$P,4,FALSE)/1000,3)</f>
        <v>40579.044999999998</v>
      </c>
      <c r="O1142">
        <f>ROUND(VLOOKUP(H1142,'[1]Feeder energy'!$L:$P,5,FALSE)/1000,3)</f>
        <v>42241.769</v>
      </c>
      <c r="P1142">
        <f t="shared" si="68"/>
        <v>1</v>
      </c>
      <c r="Q1142" t="s">
        <v>18</v>
      </c>
    </row>
    <row r="1143" spans="1:17" x14ac:dyDescent="0.25">
      <c r="A1143" s="5">
        <v>110213001289</v>
      </c>
      <c r="B1143" s="6">
        <v>44197</v>
      </c>
      <c r="C1143">
        <v>100000</v>
      </c>
      <c r="D1143">
        <v>40000</v>
      </c>
      <c r="E1143">
        <v>129</v>
      </c>
      <c r="F1143">
        <v>30000</v>
      </c>
      <c r="G1143">
        <v>437</v>
      </c>
      <c r="H1143" s="6">
        <f t="shared" si="69"/>
        <v>44166</v>
      </c>
      <c r="I1143">
        <f>SUMIFS('[1]Monthly unit'!$C:$C,'[1]Monthly unit'!$A:$A,'[1]Final sheet'!A1143,'[1]Monthly unit'!$B:$B,'[1]Final sheet'!H1143)</f>
        <v>709</v>
      </c>
      <c r="J1143">
        <f t="shared" si="70"/>
        <v>12</v>
      </c>
      <c r="K1143">
        <f t="shared" si="71"/>
        <v>2020</v>
      </c>
      <c r="L1143">
        <f>ROUND(VLOOKUP(H1143,'[1]Feeder energy'!$L:$P,2,FALSE)/1000,3)</f>
        <v>35270.14</v>
      </c>
      <c r="M1143">
        <f>ROUND(VLOOKUP(H1143,'[1]Feeder energy'!$L:$P,3,FALSE)/1000,3)</f>
        <v>32465.487000000001</v>
      </c>
      <c r="N1143">
        <f>ROUND(VLOOKUP(H1143,'[1]Feeder energy'!$L:$P,4,FALSE)/1000,3)</f>
        <v>40579.044999999998</v>
      </c>
      <c r="O1143">
        <f>ROUND(VLOOKUP(H1143,'[1]Feeder energy'!$L:$P,5,FALSE)/1000,3)</f>
        <v>42241.769</v>
      </c>
      <c r="P1143">
        <f t="shared" si="68"/>
        <v>1</v>
      </c>
      <c r="Q1143" t="s">
        <v>18</v>
      </c>
    </row>
    <row r="1144" spans="1:17" x14ac:dyDescent="0.25">
      <c r="A1144" s="5">
        <v>110213001290</v>
      </c>
      <c r="B1144" s="6">
        <v>44197</v>
      </c>
      <c r="C1144">
        <v>50000</v>
      </c>
      <c r="D1144">
        <v>10000</v>
      </c>
      <c r="E1144">
        <v>14</v>
      </c>
      <c r="F1144">
        <v>10000</v>
      </c>
      <c r="G1144">
        <v>409</v>
      </c>
      <c r="H1144" s="6">
        <f t="shared" si="69"/>
        <v>44166</v>
      </c>
      <c r="I1144">
        <f>SUMIFS('[1]Monthly unit'!$C:$C,'[1]Monthly unit'!$A:$A,'[1]Final sheet'!A1144,'[1]Monthly unit'!$B:$B,'[1]Final sheet'!H1144)</f>
        <v>370</v>
      </c>
      <c r="J1144">
        <f t="shared" si="70"/>
        <v>12</v>
      </c>
      <c r="K1144">
        <f t="shared" si="71"/>
        <v>2020</v>
      </c>
      <c r="L1144">
        <f>ROUND(VLOOKUP(H1144,'[1]Feeder energy'!$L:$P,2,FALSE)/1000,3)</f>
        <v>35270.14</v>
      </c>
      <c r="M1144">
        <f>ROUND(VLOOKUP(H1144,'[1]Feeder energy'!$L:$P,3,FALSE)/1000,3)</f>
        <v>32465.487000000001</v>
      </c>
      <c r="N1144">
        <f>ROUND(VLOOKUP(H1144,'[1]Feeder energy'!$L:$P,4,FALSE)/1000,3)</f>
        <v>40579.044999999998</v>
      </c>
      <c r="O1144">
        <f>ROUND(VLOOKUP(H1144,'[1]Feeder energy'!$L:$P,5,FALSE)/1000,3)</f>
        <v>42241.769</v>
      </c>
      <c r="P1144">
        <f t="shared" si="68"/>
        <v>1</v>
      </c>
      <c r="Q1144" t="s">
        <v>18</v>
      </c>
    </row>
    <row r="1145" spans="1:17" x14ac:dyDescent="0.25">
      <c r="A1145" s="5">
        <v>110213001291</v>
      </c>
      <c r="B1145" s="6">
        <v>44197</v>
      </c>
      <c r="C1145">
        <v>110000</v>
      </c>
      <c r="D1145">
        <v>20000</v>
      </c>
      <c r="E1145">
        <v>14</v>
      </c>
      <c r="F1145">
        <v>15000</v>
      </c>
      <c r="G1145">
        <v>437</v>
      </c>
      <c r="H1145" s="6">
        <f t="shared" si="69"/>
        <v>44166</v>
      </c>
      <c r="I1145">
        <f>SUMIFS('[1]Monthly unit'!$C:$C,'[1]Monthly unit'!$A:$A,'[1]Final sheet'!A1145,'[1]Monthly unit'!$B:$B,'[1]Final sheet'!H1145)</f>
        <v>435</v>
      </c>
      <c r="J1145">
        <f t="shared" si="70"/>
        <v>12</v>
      </c>
      <c r="K1145">
        <f t="shared" si="71"/>
        <v>2020</v>
      </c>
      <c r="L1145">
        <f>ROUND(VLOOKUP(H1145,'[1]Feeder energy'!$L:$P,2,FALSE)/1000,3)</f>
        <v>35270.14</v>
      </c>
      <c r="M1145">
        <f>ROUND(VLOOKUP(H1145,'[1]Feeder energy'!$L:$P,3,FALSE)/1000,3)</f>
        <v>32465.487000000001</v>
      </c>
      <c r="N1145">
        <f>ROUND(VLOOKUP(H1145,'[1]Feeder energy'!$L:$P,4,FALSE)/1000,3)</f>
        <v>40579.044999999998</v>
      </c>
      <c r="O1145">
        <f>ROUND(VLOOKUP(H1145,'[1]Feeder energy'!$L:$P,5,FALSE)/1000,3)</f>
        <v>42241.769</v>
      </c>
      <c r="P1145">
        <f t="shared" si="68"/>
        <v>1</v>
      </c>
      <c r="Q1145" t="s">
        <v>18</v>
      </c>
    </row>
    <row r="1146" spans="1:17" x14ac:dyDescent="0.25">
      <c r="A1146" s="5">
        <v>110213001318</v>
      </c>
      <c r="B1146" s="6">
        <v>44197</v>
      </c>
      <c r="C1146">
        <v>360000</v>
      </c>
      <c r="D1146">
        <v>60000</v>
      </c>
      <c r="E1146">
        <v>53</v>
      </c>
      <c r="F1146">
        <v>60000</v>
      </c>
      <c r="G1146">
        <v>389</v>
      </c>
      <c r="H1146" s="6">
        <f t="shared" si="69"/>
        <v>44166</v>
      </c>
      <c r="I1146">
        <f>SUMIFS('[1]Monthly unit'!$C:$C,'[1]Monthly unit'!$A:$A,'[1]Final sheet'!A1146,'[1]Monthly unit'!$B:$B,'[1]Final sheet'!H1146)</f>
        <v>1624</v>
      </c>
      <c r="J1146">
        <f t="shared" si="70"/>
        <v>12</v>
      </c>
      <c r="K1146">
        <f t="shared" si="71"/>
        <v>2020</v>
      </c>
      <c r="L1146">
        <f>ROUND(VLOOKUP(H1146,'[1]Feeder energy'!$L:$P,2,FALSE)/1000,3)</f>
        <v>35270.14</v>
      </c>
      <c r="M1146">
        <f>ROUND(VLOOKUP(H1146,'[1]Feeder energy'!$L:$P,3,FALSE)/1000,3)</f>
        <v>32465.487000000001</v>
      </c>
      <c r="N1146">
        <f>ROUND(VLOOKUP(H1146,'[1]Feeder energy'!$L:$P,4,FALSE)/1000,3)</f>
        <v>40579.044999999998</v>
      </c>
      <c r="O1146">
        <f>ROUND(VLOOKUP(H1146,'[1]Feeder energy'!$L:$P,5,FALSE)/1000,3)</f>
        <v>42241.769</v>
      </c>
      <c r="P1146">
        <f t="shared" si="68"/>
        <v>1</v>
      </c>
      <c r="Q1146" t="s">
        <v>18</v>
      </c>
    </row>
    <row r="1147" spans="1:17" x14ac:dyDescent="0.25">
      <c r="A1147" s="5">
        <v>110213001319</v>
      </c>
      <c r="B1147" s="6">
        <v>44197</v>
      </c>
      <c r="C1147">
        <v>128000</v>
      </c>
      <c r="D1147">
        <v>10000</v>
      </c>
      <c r="E1147">
        <v>28</v>
      </c>
      <c r="F1147">
        <v>10000</v>
      </c>
      <c r="G1147">
        <v>388</v>
      </c>
      <c r="H1147" s="6">
        <f t="shared" si="69"/>
        <v>44166</v>
      </c>
      <c r="I1147">
        <f>SUMIFS('[1]Monthly unit'!$C:$C,'[1]Monthly unit'!$A:$A,'[1]Final sheet'!A1147,'[1]Monthly unit'!$B:$B,'[1]Final sheet'!H1147)</f>
        <v>350</v>
      </c>
      <c r="J1147">
        <f t="shared" si="70"/>
        <v>12</v>
      </c>
      <c r="K1147">
        <f t="shared" si="71"/>
        <v>2020</v>
      </c>
      <c r="L1147">
        <f>ROUND(VLOOKUP(H1147,'[1]Feeder energy'!$L:$P,2,FALSE)/1000,3)</f>
        <v>35270.14</v>
      </c>
      <c r="M1147">
        <f>ROUND(VLOOKUP(H1147,'[1]Feeder energy'!$L:$P,3,FALSE)/1000,3)</f>
        <v>32465.487000000001</v>
      </c>
      <c r="N1147">
        <f>ROUND(VLOOKUP(H1147,'[1]Feeder energy'!$L:$P,4,FALSE)/1000,3)</f>
        <v>40579.044999999998</v>
      </c>
      <c r="O1147">
        <f>ROUND(VLOOKUP(H1147,'[1]Feeder energy'!$L:$P,5,FALSE)/1000,3)</f>
        <v>42241.769</v>
      </c>
      <c r="P1147">
        <f t="shared" si="68"/>
        <v>1</v>
      </c>
      <c r="Q1147" t="s">
        <v>18</v>
      </c>
    </row>
    <row r="1148" spans="1:17" x14ac:dyDescent="0.25">
      <c r="A1148" s="5">
        <v>110213001320</v>
      </c>
      <c r="B1148" s="6">
        <v>44197</v>
      </c>
      <c r="C1148">
        <v>9000</v>
      </c>
      <c r="D1148">
        <v>9000</v>
      </c>
      <c r="E1148">
        <v>11</v>
      </c>
      <c r="F1148">
        <v>9000</v>
      </c>
      <c r="G1148">
        <v>449</v>
      </c>
      <c r="H1148" s="6">
        <f t="shared" si="69"/>
        <v>44166</v>
      </c>
      <c r="I1148">
        <f>SUMIFS('[1]Monthly unit'!$C:$C,'[1]Monthly unit'!$A:$A,'[1]Final sheet'!A1148,'[1]Monthly unit'!$B:$B,'[1]Final sheet'!H1148)</f>
        <v>0</v>
      </c>
      <c r="J1148">
        <f t="shared" si="70"/>
        <v>12</v>
      </c>
      <c r="K1148">
        <f t="shared" si="71"/>
        <v>2020</v>
      </c>
      <c r="L1148">
        <f>ROUND(VLOOKUP(H1148,'[1]Feeder energy'!$L:$P,2,FALSE)/1000,3)</f>
        <v>35270.14</v>
      </c>
      <c r="M1148">
        <f>ROUND(VLOOKUP(H1148,'[1]Feeder energy'!$L:$P,3,FALSE)/1000,3)</f>
        <v>32465.487000000001</v>
      </c>
      <c r="N1148">
        <f>ROUND(VLOOKUP(H1148,'[1]Feeder energy'!$L:$P,4,FALSE)/1000,3)</f>
        <v>40579.044999999998</v>
      </c>
      <c r="O1148">
        <f>ROUND(VLOOKUP(H1148,'[1]Feeder energy'!$L:$P,5,FALSE)/1000,3)</f>
        <v>42241.769</v>
      </c>
      <c r="P1148">
        <f t="shared" si="68"/>
        <v>1</v>
      </c>
      <c r="Q1148" t="s">
        <v>18</v>
      </c>
    </row>
    <row r="1149" spans="1:17" x14ac:dyDescent="0.25">
      <c r="A1149" s="5">
        <v>110213001347</v>
      </c>
      <c r="B1149" s="6">
        <v>44197</v>
      </c>
      <c r="C1149">
        <v>40000</v>
      </c>
      <c r="D1149">
        <v>10000</v>
      </c>
      <c r="E1149">
        <v>24</v>
      </c>
      <c r="F1149">
        <v>10000</v>
      </c>
      <c r="G1149">
        <v>492</v>
      </c>
      <c r="H1149" s="6">
        <f t="shared" si="69"/>
        <v>44166</v>
      </c>
      <c r="I1149">
        <f>SUMIFS('[1]Monthly unit'!$C:$C,'[1]Monthly unit'!$A:$A,'[1]Final sheet'!A1149,'[1]Monthly unit'!$B:$B,'[1]Final sheet'!H1149)</f>
        <v>126</v>
      </c>
      <c r="J1149">
        <f t="shared" si="70"/>
        <v>12</v>
      </c>
      <c r="K1149">
        <f t="shared" si="71"/>
        <v>2020</v>
      </c>
      <c r="L1149">
        <f>ROUND(VLOOKUP(H1149,'[1]Feeder energy'!$L:$P,2,FALSE)/1000,3)</f>
        <v>35270.14</v>
      </c>
      <c r="M1149">
        <f>ROUND(VLOOKUP(H1149,'[1]Feeder energy'!$L:$P,3,FALSE)/1000,3)</f>
        <v>32465.487000000001</v>
      </c>
      <c r="N1149">
        <f>ROUND(VLOOKUP(H1149,'[1]Feeder energy'!$L:$P,4,FALSE)/1000,3)</f>
        <v>40579.044999999998</v>
      </c>
      <c r="O1149">
        <f>ROUND(VLOOKUP(H1149,'[1]Feeder energy'!$L:$P,5,FALSE)/1000,3)</f>
        <v>42241.769</v>
      </c>
      <c r="P1149">
        <f t="shared" si="68"/>
        <v>1</v>
      </c>
      <c r="Q1149" t="s">
        <v>18</v>
      </c>
    </row>
    <row r="1150" spans="1:17" x14ac:dyDescent="0.25">
      <c r="A1150" s="5">
        <v>110213001348</v>
      </c>
      <c r="B1150" s="6">
        <v>44197</v>
      </c>
      <c r="C1150">
        <v>25000</v>
      </c>
      <c r="D1150">
        <v>15000</v>
      </c>
      <c r="E1150">
        <v>134</v>
      </c>
      <c r="F1150">
        <v>10000</v>
      </c>
      <c r="G1150">
        <v>373</v>
      </c>
      <c r="H1150" s="6">
        <f t="shared" si="69"/>
        <v>44166</v>
      </c>
      <c r="I1150">
        <f>SUMIFS('[1]Monthly unit'!$C:$C,'[1]Monthly unit'!$A:$A,'[1]Final sheet'!A1150,'[1]Monthly unit'!$B:$B,'[1]Final sheet'!H1150)</f>
        <v>127</v>
      </c>
      <c r="J1150">
        <f t="shared" si="70"/>
        <v>12</v>
      </c>
      <c r="K1150">
        <f t="shared" si="71"/>
        <v>2020</v>
      </c>
      <c r="L1150">
        <f>ROUND(VLOOKUP(H1150,'[1]Feeder energy'!$L:$P,2,FALSE)/1000,3)</f>
        <v>35270.14</v>
      </c>
      <c r="M1150">
        <f>ROUND(VLOOKUP(H1150,'[1]Feeder energy'!$L:$P,3,FALSE)/1000,3)</f>
        <v>32465.487000000001</v>
      </c>
      <c r="N1150">
        <f>ROUND(VLOOKUP(H1150,'[1]Feeder energy'!$L:$P,4,FALSE)/1000,3)</f>
        <v>40579.044999999998</v>
      </c>
      <c r="O1150">
        <f>ROUND(VLOOKUP(H1150,'[1]Feeder energy'!$L:$P,5,FALSE)/1000,3)</f>
        <v>42241.769</v>
      </c>
      <c r="P1150">
        <f t="shared" si="68"/>
        <v>1</v>
      </c>
      <c r="Q1150" t="s">
        <v>18</v>
      </c>
    </row>
    <row r="1151" spans="1:17" x14ac:dyDescent="0.25">
      <c r="A1151" s="5">
        <v>110213001351</v>
      </c>
      <c r="B1151" s="6">
        <v>44197</v>
      </c>
      <c r="C1151">
        <v>25000</v>
      </c>
      <c r="D1151">
        <v>15000</v>
      </c>
      <c r="E1151">
        <v>14</v>
      </c>
      <c r="F1151">
        <v>8577</v>
      </c>
      <c r="G1151">
        <v>368</v>
      </c>
      <c r="H1151" s="6">
        <f t="shared" si="69"/>
        <v>44166</v>
      </c>
      <c r="I1151">
        <f>SUMIFS('[1]Monthly unit'!$C:$C,'[1]Monthly unit'!$A:$A,'[1]Final sheet'!A1151,'[1]Monthly unit'!$B:$B,'[1]Final sheet'!H1151)</f>
        <v>191</v>
      </c>
      <c r="J1151">
        <f t="shared" si="70"/>
        <v>12</v>
      </c>
      <c r="K1151">
        <f t="shared" si="71"/>
        <v>2020</v>
      </c>
      <c r="L1151">
        <f>ROUND(VLOOKUP(H1151,'[1]Feeder energy'!$L:$P,2,FALSE)/1000,3)</f>
        <v>35270.14</v>
      </c>
      <c r="M1151">
        <f>ROUND(VLOOKUP(H1151,'[1]Feeder energy'!$L:$P,3,FALSE)/1000,3)</f>
        <v>32465.487000000001</v>
      </c>
      <c r="N1151">
        <f>ROUND(VLOOKUP(H1151,'[1]Feeder energy'!$L:$P,4,FALSE)/1000,3)</f>
        <v>40579.044999999998</v>
      </c>
      <c r="O1151">
        <f>ROUND(VLOOKUP(H1151,'[1]Feeder energy'!$L:$P,5,FALSE)/1000,3)</f>
        <v>42241.769</v>
      </c>
      <c r="P1151">
        <f t="shared" si="68"/>
        <v>1</v>
      </c>
      <c r="Q1151" t="s">
        <v>18</v>
      </c>
    </row>
    <row r="1152" spans="1:17" x14ac:dyDescent="0.25">
      <c r="A1152" s="5">
        <v>110213001354</v>
      </c>
      <c r="B1152" s="6">
        <v>44197</v>
      </c>
      <c r="C1152">
        <v>30000</v>
      </c>
      <c r="D1152">
        <v>10000</v>
      </c>
      <c r="E1152">
        <v>98</v>
      </c>
      <c r="F1152">
        <v>6949</v>
      </c>
      <c r="G1152">
        <v>368</v>
      </c>
      <c r="H1152" s="6">
        <f t="shared" si="69"/>
        <v>44166</v>
      </c>
      <c r="I1152">
        <f>SUMIFS('[1]Monthly unit'!$C:$C,'[1]Monthly unit'!$A:$A,'[1]Final sheet'!A1152,'[1]Monthly unit'!$B:$B,'[1]Final sheet'!H1152)</f>
        <v>138</v>
      </c>
      <c r="J1152">
        <f t="shared" si="70"/>
        <v>12</v>
      </c>
      <c r="K1152">
        <f t="shared" si="71"/>
        <v>2020</v>
      </c>
      <c r="L1152">
        <f>ROUND(VLOOKUP(H1152,'[1]Feeder energy'!$L:$P,2,FALSE)/1000,3)</f>
        <v>35270.14</v>
      </c>
      <c r="M1152">
        <f>ROUND(VLOOKUP(H1152,'[1]Feeder energy'!$L:$P,3,FALSE)/1000,3)</f>
        <v>32465.487000000001</v>
      </c>
      <c r="N1152">
        <f>ROUND(VLOOKUP(H1152,'[1]Feeder energy'!$L:$P,4,FALSE)/1000,3)</f>
        <v>40579.044999999998</v>
      </c>
      <c r="O1152">
        <f>ROUND(VLOOKUP(H1152,'[1]Feeder energy'!$L:$P,5,FALSE)/1000,3)</f>
        <v>42241.769</v>
      </c>
      <c r="P1152">
        <f t="shared" si="68"/>
        <v>1</v>
      </c>
      <c r="Q1152" t="s">
        <v>18</v>
      </c>
    </row>
    <row r="1153" spans="1:17" x14ac:dyDescent="0.25">
      <c r="A1153" s="5">
        <v>110213001358</v>
      </c>
      <c r="B1153" s="6">
        <v>44197</v>
      </c>
      <c r="C1153">
        <v>40000</v>
      </c>
      <c r="D1153">
        <v>10000</v>
      </c>
      <c r="E1153">
        <v>28</v>
      </c>
      <c r="F1153">
        <v>10000</v>
      </c>
      <c r="G1153">
        <v>402</v>
      </c>
      <c r="H1153" s="6">
        <f t="shared" si="69"/>
        <v>44166</v>
      </c>
      <c r="I1153">
        <f>SUMIFS('[1]Monthly unit'!$C:$C,'[1]Monthly unit'!$A:$A,'[1]Final sheet'!A1153,'[1]Monthly unit'!$B:$B,'[1]Final sheet'!H1153)</f>
        <v>284</v>
      </c>
      <c r="J1153">
        <f t="shared" si="70"/>
        <v>12</v>
      </c>
      <c r="K1153">
        <f t="shared" si="71"/>
        <v>2020</v>
      </c>
      <c r="L1153">
        <f>ROUND(VLOOKUP(H1153,'[1]Feeder energy'!$L:$P,2,FALSE)/1000,3)</f>
        <v>35270.14</v>
      </c>
      <c r="M1153">
        <f>ROUND(VLOOKUP(H1153,'[1]Feeder energy'!$L:$P,3,FALSE)/1000,3)</f>
        <v>32465.487000000001</v>
      </c>
      <c r="N1153">
        <f>ROUND(VLOOKUP(H1153,'[1]Feeder energy'!$L:$P,4,FALSE)/1000,3)</f>
        <v>40579.044999999998</v>
      </c>
      <c r="O1153">
        <f>ROUND(VLOOKUP(H1153,'[1]Feeder energy'!$L:$P,5,FALSE)/1000,3)</f>
        <v>42241.769</v>
      </c>
      <c r="P1153">
        <f t="shared" si="68"/>
        <v>1</v>
      </c>
      <c r="Q1153" t="s">
        <v>18</v>
      </c>
    </row>
    <row r="1154" spans="1:17" x14ac:dyDescent="0.25">
      <c r="A1154" s="5">
        <v>110213001361</v>
      </c>
      <c r="B1154" s="6">
        <v>44197</v>
      </c>
      <c r="C1154">
        <v>43000</v>
      </c>
      <c r="D1154">
        <v>10000</v>
      </c>
      <c r="E1154">
        <v>98</v>
      </c>
      <c r="F1154">
        <v>5000</v>
      </c>
      <c r="G1154">
        <v>368</v>
      </c>
      <c r="H1154" s="6">
        <f t="shared" si="69"/>
        <v>44166</v>
      </c>
      <c r="I1154">
        <f>SUMIFS('[1]Monthly unit'!$C:$C,'[1]Monthly unit'!$A:$A,'[1]Final sheet'!A1154,'[1]Monthly unit'!$B:$B,'[1]Final sheet'!H1154)</f>
        <v>415</v>
      </c>
      <c r="J1154">
        <f t="shared" si="70"/>
        <v>12</v>
      </c>
      <c r="K1154">
        <f t="shared" si="71"/>
        <v>2020</v>
      </c>
      <c r="L1154">
        <f>ROUND(VLOOKUP(H1154,'[1]Feeder energy'!$L:$P,2,FALSE)/1000,3)</f>
        <v>35270.14</v>
      </c>
      <c r="M1154">
        <f>ROUND(VLOOKUP(H1154,'[1]Feeder energy'!$L:$P,3,FALSE)/1000,3)</f>
        <v>32465.487000000001</v>
      </c>
      <c r="N1154">
        <f>ROUND(VLOOKUP(H1154,'[1]Feeder energy'!$L:$P,4,FALSE)/1000,3)</f>
        <v>40579.044999999998</v>
      </c>
      <c r="O1154">
        <f>ROUND(VLOOKUP(H1154,'[1]Feeder energy'!$L:$P,5,FALSE)/1000,3)</f>
        <v>42241.769</v>
      </c>
      <c r="P1154">
        <f t="shared" ref="P1154:P1217" si="72">IF(AND(J1154&gt;=4,J1154&lt;7,K1154=2020),0,IF(AND(C1154=0,F1154=0),0,1))</f>
        <v>1</v>
      </c>
      <c r="Q1154" t="s">
        <v>18</v>
      </c>
    </row>
    <row r="1155" spans="1:17" x14ac:dyDescent="0.25">
      <c r="A1155" s="5">
        <v>110213001362</v>
      </c>
      <c r="B1155" s="6">
        <v>44197</v>
      </c>
      <c r="C1155">
        <v>15000</v>
      </c>
      <c r="D1155">
        <v>12000</v>
      </c>
      <c r="E1155">
        <v>217</v>
      </c>
      <c r="F1155">
        <v>7104</v>
      </c>
      <c r="G1155">
        <v>368</v>
      </c>
      <c r="H1155" s="6">
        <f t="shared" ref="H1155:H1218" si="73">EOMONTH(B1155,-2)+1</f>
        <v>44166</v>
      </c>
      <c r="I1155">
        <f>SUMIFS('[1]Monthly unit'!$C:$C,'[1]Monthly unit'!$A:$A,'[1]Final sheet'!A1155,'[1]Monthly unit'!$B:$B,'[1]Final sheet'!H1155)</f>
        <v>6</v>
      </c>
      <c r="J1155">
        <f t="shared" ref="J1155:J1218" si="74">MONTH(H1155)</f>
        <v>12</v>
      </c>
      <c r="K1155">
        <f t="shared" ref="K1155:K1218" si="75">YEAR(H1155)</f>
        <v>2020</v>
      </c>
      <c r="L1155">
        <f>ROUND(VLOOKUP(H1155,'[1]Feeder energy'!$L:$P,2,FALSE)/1000,3)</f>
        <v>35270.14</v>
      </c>
      <c r="M1155">
        <f>ROUND(VLOOKUP(H1155,'[1]Feeder energy'!$L:$P,3,FALSE)/1000,3)</f>
        <v>32465.487000000001</v>
      </c>
      <c r="N1155">
        <f>ROUND(VLOOKUP(H1155,'[1]Feeder energy'!$L:$P,4,FALSE)/1000,3)</f>
        <v>40579.044999999998</v>
      </c>
      <c r="O1155">
        <f>ROUND(VLOOKUP(H1155,'[1]Feeder energy'!$L:$P,5,FALSE)/1000,3)</f>
        <v>42241.769</v>
      </c>
      <c r="P1155">
        <f t="shared" si="72"/>
        <v>1</v>
      </c>
      <c r="Q1155" t="s">
        <v>18</v>
      </c>
    </row>
    <row r="1156" spans="1:17" x14ac:dyDescent="0.25">
      <c r="A1156" s="5">
        <v>110213001366</v>
      </c>
      <c r="B1156" s="6">
        <v>44197</v>
      </c>
      <c r="C1156">
        <v>71921</v>
      </c>
      <c r="D1156">
        <v>25000</v>
      </c>
      <c r="E1156">
        <v>143</v>
      </c>
      <c r="F1156">
        <v>15000</v>
      </c>
      <c r="G1156">
        <v>380</v>
      </c>
      <c r="H1156" s="6">
        <f t="shared" si="73"/>
        <v>44166</v>
      </c>
      <c r="I1156">
        <f>SUMIFS('[1]Monthly unit'!$C:$C,'[1]Monthly unit'!$A:$A,'[1]Final sheet'!A1156,'[1]Monthly unit'!$B:$B,'[1]Final sheet'!H1156)</f>
        <v>466</v>
      </c>
      <c r="J1156">
        <f t="shared" si="74"/>
        <v>12</v>
      </c>
      <c r="K1156">
        <f t="shared" si="75"/>
        <v>2020</v>
      </c>
      <c r="L1156">
        <f>ROUND(VLOOKUP(H1156,'[1]Feeder energy'!$L:$P,2,FALSE)/1000,3)</f>
        <v>35270.14</v>
      </c>
      <c r="M1156">
        <f>ROUND(VLOOKUP(H1156,'[1]Feeder energy'!$L:$P,3,FALSE)/1000,3)</f>
        <v>32465.487000000001</v>
      </c>
      <c r="N1156">
        <f>ROUND(VLOOKUP(H1156,'[1]Feeder energy'!$L:$P,4,FALSE)/1000,3)</f>
        <v>40579.044999999998</v>
      </c>
      <c r="O1156">
        <f>ROUND(VLOOKUP(H1156,'[1]Feeder energy'!$L:$P,5,FALSE)/1000,3)</f>
        <v>42241.769</v>
      </c>
      <c r="P1156">
        <f t="shared" si="72"/>
        <v>1</v>
      </c>
      <c r="Q1156" t="s">
        <v>18</v>
      </c>
    </row>
    <row r="1157" spans="1:17" x14ac:dyDescent="0.25">
      <c r="A1157" s="5">
        <v>110213001368</v>
      </c>
      <c r="B1157" s="6">
        <v>44197</v>
      </c>
      <c r="C1157">
        <v>20000</v>
      </c>
      <c r="D1157">
        <v>10000</v>
      </c>
      <c r="E1157">
        <v>73</v>
      </c>
      <c r="F1157">
        <v>10000</v>
      </c>
      <c r="G1157">
        <v>540</v>
      </c>
      <c r="H1157" s="6">
        <f t="shared" si="73"/>
        <v>44166</v>
      </c>
      <c r="I1157">
        <f>SUMIFS('[1]Monthly unit'!$C:$C,'[1]Monthly unit'!$A:$A,'[1]Final sheet'!A1157,'[1]Monthly unit'!$B:$B,'[1]Final sheet'!H1157)</f>
        <v>73</v>
      </c>
      <c r="J1157">
        <f t="shared" si="74"/>
        <v>12</v>
      </c>
      <c r="K1157">
        <f t="shared" si="75"/>
        <v>2020</v>
      </c>
      <c r="L1157">
        <f>ROUND(VLOOKUP(H1157,'[1]Feeder energy'!$L:$P,2,FALSE)/1000,3)</f>
        <v>35270.14</v>
      </c>
      <c r="M1157">
        <f>ROUND(VLOOKUP(H1157,'[1]Feeder energy'!$L:$P,3,FALSE)/1000,3)</f>
        <v>32465.487000000001</v>
      </c>
      <c r="N1157">
        <f>ROUND(VLOOKUP(H1157,'[1]Feeder energy'!$L:$P,4,FALSE)/1000,3)</f>
        <v>40579.044999999998</v>
      </c>
      <c r="O1157">
        <f>ROUND(VLOOKUP(H1157,'[1]Feeder energy'!$L:$P,5,FALSE)/1000,3)</f>
        <v>42241.769</v>
      </c>
      <c r="P1157">
        <f t="shared" si="72"/>
        <v>1</v>
      </c>
      <c r="Q1157" t="s">
        <v>18</v>
      </c>
    </row>
    <row r="1158" spans="1:17" x14ac:dyDescent="0.25">
      <c r="A1158" s="5">
        <v>110213001369</v>
      </c>
      <c r="B1158" s="6">
        <v>44197</v>
      </c>
      <c r="C1158">
        <v>30000</v>
      </c>
      <c r="D1158">
        <v>30000</v>
      </c>
      <c r="E1158">
        <v>291</v>
      </c>
      <c r="F1158">
        <v>30000</v>
      </c>
      <c r="G1158">
        <v>449</v>
      </c>
      <c r="H1158" s="6">
        <f t="shared" si="73"/>
        <v>44166</v>
      </c>
      <c r="I1158">
        <f>SUMIFS('[1]Monthly unit'!$C:$C,'[1]Monthly unit'!$A:$A,'[1]Final sheet'!A1158,'[1]Monthly unit'!$B:$B,'[1]Final sheet'!H1158)</f>
        <v>261</v>
      </c>
      <c r="J1158">
        <f t="shared" si="74"/>
        <v>12</v>
      </c>
      <c r="K1158">
        <f t="shared" si="75"/>
        <v>2020</v>
      </c>
      <c r="L1158">
        <f>ROUND(VLOOKUP(H1158,'[1]Feeder energy'!$L:$P,2,FALSE)/1000,3)</f>
        <v>35270.14</v>
      </c>
      <c r="M1158">
        <f>ROUND(VLOOKUP(H1158,'[1]Feeder energy'!$L:$P,3,FALSE)/1000,3)</f>
        <v>32465.487000000001</v>
      </c>
      <c r="N1158">
        <f>ROUND(VLOOKUP(H1158,'[1]Feeder energy'!$L:$P,4,FALSE)/1000,3)</f>
        <v>40579.044999999998</v>
      </c>
      <c r="O1158">
        <f>ROUND(VLOOKUP(H1158,'[1]Feeder energy'!$L:$P,5,FALSE)/1000,3)</f>
        <v>42241.769</v>
      </c>
      <c r="P1158">
        <f t="shared" si="72"/>
        <v>1</v>
      </c>
      <c r="Q1158" t="s">
        <v>18</v>
      </c>
    </row>
    <row r="1159" spans="1:17" x14ac:dyDescent="0.25">
      <c r="A1159" s="5">
        <v>110213001370</v>
      </c>
      <c r="B1159" s="6">
        <v>44197</v>
      </c>
      <c r="C1159">
        <v>155000</v>
      </c>
      <c r="D1159">
        <v>20000</v>
      </c>
      <c r="E1159">
        <v>14</v>
      </c>
      <c r="F1159">
        <v>20000</v>
      </c>
      <c r="G1159">
        <v>388</v>
      </c>
      <c r="H1159" s="6">
        <f t="shared" si="73"/>
        <v>44166</v>
      </c>
      <c r="I1159">
        <f>SUMIFS('[1]Monthly unit'!$C:$C,'[1]Monthly unit'!$A:$A,'[1]Final sheet'!A1159,'[1]Monthly unit'!$B:$B,'[1]Final sheet'!H1159)</f>
        <v>569</v>
      </c>
      <c r="J1159">
        <f t="shared" si="74"/>
        <v>12</v>
      </c>
      <c r="K1159">
        <f t="shared" si="75"/>
        <v>2020</v>
      </c>
      <c r="L1159">
        <f>ROUND(VLOOKUP(H1159,'[1]Feeder energy'!$L:$P,2,FALSE)/1000,3)</f>
        <v>35270.14</v>
      </c>
      <c r="M1159">
        <f>ROUND(VLOOKUP(H1159,'[1]Feeder energy'!$L:$P,3,FALSE)/1000,3)</f>
        <v>32465.487000000001</v>
      </c>
      <c r="N1159">
        <f>ROUND(VLOOKUP(H1159,'[1]Feeder energy'!$L:$P,4,FALSE)/1000,3)</f>
        <v>40579.044999999998</v>
      </c>
      <c r="O1159">
        <f>ROUND(VLOOKUP(H1159,'[1]Feeder energy'!$L:$P,5,FALSE)/1000,3)</f>
        <v>42241.769</v>
      </c>
      <c r="P1159">
        <f t="shared" si="72"/>
        <v>1</v>
      </c>
      <c r="Q1159" t="s">
        <v>18</v>
      </c>
    </row>
    <row r="1160" spans="1:17" x14ac:dyDescent="0.25">
      <c r="A1160" s="5">
        <v>110213004732</v>
      </c>
      <c r="B1160" s="6">
        <v>44197</v>
      </c>
      <c r="C1160">
        <v>7000</v>
      </c>
      <c r="D1160">
        <v>1000</v>
      </c>
      <c r="E1160">
        <v>25</v>
      </c>
      <c r="F1160">
        <v>1000</v>
      </c>
      <c r="G1160">
        <v>386</v>
      </c>
      <c r="H1160" s="6">
        <f t="shared" si="73"/>
        <v>44166</v>
      </c>
      <c r="I1160">
        <f>SUMIFS('[1]Monthly unit'!$C:$C,'[1]Monthly unit'!$A:$A,'[1]Final sheet'!A1160,'[1]Monthly unit'!$B:$B,'[1]Final sheet'!H1160)</f>
        <v>36</v>
      </c>
      <c r="J1160">
        <f t="shared" si="74"/>
        <v>12</v>
      </c>
      <c r="K1160">
        <f t="shared" si="75"/>
        <v>2020</v>
      </c>
      <c r="L1160">
        <f>ROUND(VLOOKUP(H1160,'[1]Feeder energy'!$L:$P,2,FALSE)/1000,3)</f>
        <v>35270.14</v>
      </c>
      <c r="M1160">
        <f>ROUND(VLOOKUP(H1160,'[1]Feeder energy'!$L:$P,3,FALSE)/1000,3)</f>
        <v>32465.487000000001</v>
      </c>
      <c r="N1160">
        <f>ROUND(VLOOKUP(H1160,'[1]Feeder energy'!$L:$P,4,FALSE)/1000,3)</f>
        <v>40579.044999999998</v>
      </c>
      <c r="O1160">
        <f>ROUND(VLOOKUP(H1160,'[1]Feeder energy'!$L:$P,5,FALSE)/1000,3)</f>
        <v>42241.769</v>
      </c>
      <c r="P1160">
        <f t="shared" si="72"/>
        <v>1</v>
      </c>
      <c r="Q1160" t="s">
        <v>18</v>
      </c>
    </row>
    <row r="1161" spans="1:17" x14ac:dyDescent="0.25">
      <c r="A1161" s="5">
        <v>110213005120</v>
      </c>
      <c r="B1161" s="6">
        <v>44197</v>
      </c>
      <c r="C1161">
        <v>29000</v>
      </c>
      <c r="D1161">
        <v>29000</v>
      </c>
      <c r="E1161">
        <v>70</v>
      </c>
      <c r="F1161">
        <v>20000</v>
      </c>
      <c r="G1161">
        <v>392</v>
      </c>
      <c r="H1161" s="6">
        <f t="shared" si="73"/>
        <v>44166</v>
      </c>
      <c r="I1161">
        <f>SUMIFS('[1]Monthly unit'!$C:$C,'[1]Monthly unit'!$A:$A,'[1]Final sheet'!A1161,'[1]Monthly unit'!$B:$B,'[1]Final sheet'!H1161)</f>
        <v>682</v>
      </c>
      <c r="J1161">
        <f t="shared" si="74"/>
        <v>12</v>
      </c>
      <c r="K1161">
        <f t="shared" si="75"/>
        <v>2020</v>
      </c>
      <c r="L1161">
        <f>ROUND(VLOOKUP(H1161,'[1]Feeder energy'!$L:$P,2,FALSE)/1000,3)</f>
        <v>35270.14</v>
      </c>
      <c r="M1161">
        <f>ROUND(VLOOKUP(H1161,'[1]Feeder energy'!$L:$P,3,FALSE)/1000,3)</f>
        <v>32465.487000000001</v>
      </c>
      <c r="N1161">
        <f>ROUND(VLOOKUP(H1161,'[1]Feeder energy'!$L:$P,4,FALSE)/1000,3)</f>
        <v>40579.044999999998</v>
      </c>
      <c r="O1161">
        <f>ROUND(VLOOKUP(H1161,'[1]Feeder energy'!$L:$P,5,FALSE)/1000,3)</f>
        <v>42241.769</v>
      </c>
      <c r="P1161">
        <f t="shared" si="72"/>
        <v>1</v>
      </c>
      <c r="Q1161" t="s">
        <v>18</v>
      </c>
    </row>
    <row r="1162" spans="1:17" x14ac:dyDescent="0.25">
      <c r="A1162" s="5">
        <v>110213005286</v>
      </c>
      <c r="B1162" s="6">
        <v>44197</v>
      </c>
      <c r="C1162">
        <v>0</v>
      </c>
      <c r="D1162">
        <v>20000</v>
      </c>
      <c r="E1162">
        <v>452</v>
      </c>
      <c r="F1162">
        <v>20000</v>
      </c>
      <c r="G1162">
        <v>452</v>
      </c>
      <c r="H1162" s="6">
        <f t="shared" si="73"/>
        <v>44166</v>
      </c>
      <c r="I1162">
        <f>SUMIFS('[1]Monthly unit'!$C:$C,'[1]Monthly unit'!$A:$A,'[1]Final sheet'!A1162,'[1]Monthly unit'!$B:$B,'[1]Final sheet'!H1162)</f>
        <v>667</v>
      </c>
      <c r="J1162">
        <f t="shared" si="74"/>
        <v>12</v>
      </c>
      <c r="K1162">
        <f t="shared" si="75"/>
        <v>2020</v>
      </c>
      <c r="L1162">
        <f>ROUND(VLOOKUP(H1162,'[1]Feeder energy'!$L:$P,2,FALSE)/1000,3)</f>
        <v>35270.14</v>
      </c>
      <c r="M1162">
        <f>ROUND(VLOOKUP(H1162,'[1]Feeder energy'!$L:$P,3,FALSE)/1000,3)</f>
        <v>32465.487000000001</v>
      </c>
      <c r="N1162">
        <f>ROUND(VLOOKUP(H1162,'[1]Feeder energy'!$L:$P,4,FALSE)/1000,3)</f>
        <v>40579.044999999998</v>
      </c>
      <c r="O1162">
        <f>ROUND(VLOOKUP(H1162,'[1]Feeder energy'!$L:$P,5,FALSE)/1000,3)</f>
        <v>42241.769</v>
      </c>
      <c r="P1162">
        <f t="shared" si="72"/>
        <v>1</v>
      </c>
      <c r="Q1162" t="s">
        <v>18</v>
      </c>
    </row>
    <row r="1163" spans="1:17" x14ac:dyDescent="0.25">
      <c r="A1163" s="5">
        <v>110213005321</v>
      </c>
      <c r="B1163" s="6">
        <v>44197</v>
      </c>
      <c r="C1163">
        <v>21998</v>
      </c>
      <c r="D1163">
        <v>5000</v>
      </c>
      <c r="E1163">
        <v>80</v>
      </c>
      <c r="F1163">
        <v>7000</v>
      </c>
      <c r="G1163">
        <v>487</v>
      </c>
      <c r="H1163" s="6">
        <f t="shared" si="73"/>
        <v>44166</v>
      </c>
      <c r="I1163">
        <f>SUMIFS('[1]Monthly unit'!$C:$C,'[1]Monthly unit'!$A:$A,'[1]Final sheet'!A1163,'[1]Monthly unit'!$B:$B,'[1]Final sheet'!H1163)</f>
        <v>74</v>
      </c>
      <c r="J1163">
        <f t="shared" si="74"/>
        <v>12</v>
      </c>
      <c r="K1163">
        <f t="shared" si="75"/>
        <v>2020</v>
      </c>
      <c r="L1163">
        <f>ROUND(VLOOKUP(H1163,'[1]Feeder energy'!$L:$P,2,FALSE)/1000,3)</f>
        <v>35270.14</v>
      </c>
      <c r="M1163">
        <f>ROUND(VLOOKUP(H1163,'[1]Feeder energy'!$L:$P,3,FALSE)/1000,3)</f>
        <v>32465.487000000001</v>
      </c>
      <c r="N1163">
        <f>ROUND(VLOOKUP(H1163,'[1]Feeder energy'!$L:$P,4,FALSE)/1000,3)</f>
        <v>40579.044999999998</v>
      </c>
      <c r="O1163">
        <f>ROUND(VLOOKUP(H1163,'[1]Feeder energy'!$L:$P,5,FALSE)/1000,3)</f>
        <v>42241.769</v>
      </c>
      <c r="P1163">
        <f t="shared" si="72"/>
        <v>1</v>
      </c>
      <c r="Q1163" t="s">
        <v>19</v>
      </c>
    </row>
    <row r="1164" spans="1:17" x14ac:dyDescent="0.25">
      <c r="A1164" s="5">
        <v>110213005373</v>
      </c>
      <c r="B1164" s="6">
        <v>44197</v>
      </c>
      <c r="C1164">
        <v>8600</v>
      </c>
      <c r="D1164">
        <v>8600</v>
      </c>
      <c r="E1164">
        <v>43</v>
      </c>
      <c r="F1164">
        <v>5000</v>
      </c>
      <c r="G1164">
        <v>673.47321759258921</v>
      </c>
      <c r="H1164" s="6">
        <f t="shared" si="73"/>
        <v>44166</v>
      </c>
      <c r="I1164">
        <f>SUMIFS('[1]Monthly unit'!$C:$C,'[1]Monthly unit'!$A:$A,'[1]Final sheet'!A1164,'[1]Monthly unit'!$B:$B,'[1]Final sheet'!H1164)</f>
        <v>17</v>
      </c>
      <c r="J1164">
        <f t="shared" si="74"/>
        <v>12</v>
      </c>
      <c r="K1164">
        <f t="shared" si="75"/>
        <v>2020</v>
      </c>
      <c r="L1164">
        <f>ROUND(VLOOKUP(H1164,'[1]Feeder energy'!$L:$P,2,FALSE)/1000,3)</f>
        <v>35270.14</v>
      </c>
      <c r="M1164">
        <f>ROUND(VLOOKUP(H1164,'[1]Feeder energy'!$L:$P,3,FALSE)/1000,3)</f>
        <v>32465.487000000001</v>
      </c>
      <c r="N1164">
        <f>ROUND(VLOOKUP(H1164,'[1]Feeder energy'!$L:$P,4,FALSE)/1000,3)</f>
        <v>40579.044999999998</v>
      </c>
      <c r="O1164">
        <f>ROUND(VLOOKUP(H1164,'[1]Feeder energy'!$L:$P,5,FALSE)/1000,3)</f>
        <v>42241.769</v>
      </c>
      <c r="P1164">
        <f t="shared" si="72"/>
        <v>1</v>
      </c>
      <c r="Q1164" t="s">
        <v>18</v>
      </c>
    </row>
    <row r="1165" spans="1:17" x14ac:dyDescent="0.25">
      <c r="A1165" s="5">
        <v>110213005374</v>
      </c>
      <c r="B1165" s="6">
        <v>44197</v>
      </c>
      <c r="C1165">
        <v>8000</v>
      </c>
      <c r="D1165">
        <v>5000</v>
      </c>
      <c r="E1165">
        <v>183</v>
      </c>
      <c r="F1165">
        <v>5000</v>
      </c>
      <c r="G1165">
        <v>399</v>
      </c>
      <c r="H1165" s="6">
        <f t="shared" si="73"/>
        <v>44166</v>
      </c>
      <c r="I1165">
        <f>SUMIFS('[1]Monthly unit'!$C:$C,'[1]Monthly unit'!$A:$A,'[1]Final sheet'!A1165,'[1]Monthly unit'!$B:$B,'[1]Final sheet'!H1165)</f>
        <v>27</v>
      </c>
      <c r="J1165">
        <f t="shared" si="74"/>
        <v>12</v>
      </c>
      <c r="K1165">
        <f t="shared" si="75"/>
        <v>2020</v>
      </c>
      <c r="L1165">
        <f>ROUND(VLOOKUP(H1165,'[1]Feeder energy'!$L:$P,2,FALSE)/1000,3)</f>
        <v>35270.14</v>
      </c>
      <c r="M1165">
        <f>ROUND(VLOOKUP(H1165,'[1]Feeder energy'!$L:$P,3,FALSE)/1000,3)</f>
        <v>32465.487000000001</v>
      </c>
      <c r="N1165">
        <f>ROUND(VLOOKUP(H1165,'[1]Feeder energy'!$L:$P,4,FALSE)/1000,3)</f>
        <v>40579.044999999998</v>
      </c>
      <c r="O1165">
        <f>ROUND(VLOOKUP(H1165,'[1]Feeder energy'!$L:$P,5,FALSE)/1000,3)</f>
        <v>42241.769</v>
      </c>
      <c r="P1165">
        <f t="shared" si="72"/>
        <v>1</v>
      </c>
      <c r="Q1165" t="s">
        <v>18</v>
      </c>
    </row>
    <row r="1166" spans="1:17" x14ac:dyDescent="0.25">
      <c r="A1166" s="5">
        <v>110213005375</v>
      </c>
      <c r="B1166" s="6">
        <v>44197</v>
      </c>
      <c r="C1166">
        <v>8000</v>
      </c>
      <c r="D1166">
        <v>2000</v>
      </c>
      <c r="E1166">
        <v>79</v>
      </c>
      <c r="F1166">
        <v>2000</v>
      </c>
      <c r="G1166">
        <v>545</v>
      </c>
      <c r="H1166" s="6">
        <f t="shared" si="73"/>
        <v>44166</v>
      </c>
      <c r="I1166">
        <f>SUMIFS('[1]Monthly unit'!$C:$C,'[1]Monthly unit'!$A:$A,'[1]Final sheet'!A1166,'[1]Monthly unit'!$B:$B,'[1]Final sheet'!H1166)</f>
        <v>0</v>
      </c>
      <c r="J1166">
        <f t="shared" si="74"/>
        <v>12</v>
      </c>
      <c r="K1166">
        <f t="shared" si="75"/>
        <v>2020</v>
      </c>
      <c r="L1166">
        <f>ROUND(VLOOKUP(H1166,'[1]Feeder energy'!$L:$P,2,FALSE)/1000,3)</f>
        <v>35270.14</v>
      </c>
      <c r="M1166">
        <f>ROUND(VLOOKUP(H1166,'[1]Feeder energy'!$L:$P,3,FALSE)/1000,3)</f>
        <v>32465.487000000001</v>
      </c>
      <c r="N1166">
        <f>ROUND(VLOOKUP(H1166,'[1]Feeder energy'!$L:$P,4,FALSE)/1000,3)</f>
        <v>40579.044999999998</v>
      </c>
      <c r="O1166">
        <f>ROUND(VLOOKUP(H1166,'[1]Feeder energy'!$L:$P,5,FALSE)/1000,3)</f>
        <v>42241.769</v>
      </c>
      <c r="P1166">
        <f t="shared" si="72"/>
        <v>1</v>
      </c>
      <c r="Q1166" t="s">
        <v>18</v>
      </c>
    </row>
    <row r="1167" spans="1:17" x14ac:dyDescent="0.25">
      <c r="A1167" s="5">
        <v>110213009040</v>
      </c>
      <c r="B1167" s="6">
        <v>44197</v>
      </c>
      <c r="C1167">
        <v>25000</v>
      </c>
      <c r="D1167">
        <v>6000</v>
      </c>
      <c r="E1167">
        <v>25</v>
      </c>
      <c r="F1167">
        <v>10000</v>
      </c>
      <c r="G1167">
        <v>487</v>
      </c>
      <c r="H1167" s="6">
        <f t="shared" si="73"/>
        <v>44166</v>
      </c>
      <c r="I1167">
        <f>SUMIFS('[1]Monthly unit'!$C:$C,'[1]Monthly unit'!$A:$A,'[1]Final sheet'!A1167,'[1]Monthly unit'!$B:$B,'[1]Final sheet'!H1167)</f>
        <v>133</v>
      </c>
      <c r="J1167">
        <f t="shared" si="74"/>
        <v>12</v>
      </c>
      <c r="K1167">
        <f t="shared" si="75"/>
        <v>2020</v>
      </c>
      <c r="L1167">
        <f>ROUND(VLOOKUP(H1167,'[1]Feeder energy'!$L:$P,2,FALSE)/1000,3)</f>
        <v>35270.14</v>
      </c>
      <c r="M1167">
        <f>ROUND(VLOOKUP(H1167,'[1]Feeder energy'!$L:$P,3,FALSE)/1000,3)</f>
        <v>32465.487000000001</v>
      </c>
      <c r="N1167">
        <f>ROUND(VLOOKUP(H1167,'[1]Feeder energy'!$L:$P,4,FALSE)/1000,3)</f>
        <v>40579.044999999998</v>
      </c>
      <c r="O1167">
        <f>ROUND(VLOOKUP(H1167,'[1]Feeder energy'!$L:$P,5,FALSE)/1000,3)</f>
        <v>42241.769</v>
      </c>
      <c r="P1167">
        <f t="shared" si="72"/>
        <v>1</v>
      </c>
      <c r="Q1167" t="s">
        <v>18</v>
      </c>
    </row>
    <row r="1168" spans="1:17" x14ac:dyDescent="0.25">
      <c r="A1168" s="5">
        <v>110213009524</v>
      </c>
      <c r="B1168" s="6">
        <v>44197</v>
      </c>
      <c r="C1168">
        <v>19700</v>
      </c>
      <c r="D1168">
        <v>6000</v>
      </c>
      <c r="E1168">
        <v>94</v>
      </c>
      <c r="F1168">
        <v>8000</v>
      </c>
      <c r="G1168">
        <v>420</v>
      </c>
      <c r="H1168" s="6">
        <f t="shared" si="73"/>
        <v>44166</v>
      </c>
      <c r="I1168">
        <f>SUMIFS('[1]Monthly unit'!$C:$C,'[1]Monthly unit'!$A:$A,'[1]Final sheet'!A1168,'[1]Monthly unit'!$B:$B,'[1]Final sheet'!H1168)</f>
        <v>52</v>
      </c>
      <c r="J1168">
        <f t="shared" si="74"/>
        <v>12</v>
      </c>
      <c r="K1168">
        <f t="shared" si="75"/>
        <v>2020</v>
      </c>
      <c r="L1168">
        <f>ROUND(VLOOKUP(H1168,'[1]Feeder energy'!$L:$P,2,FALSE)/1000,3)</f>
        <v>35270.14</v>
      </c>
      <c r="M1168">
        <f>ROUND(VLOOKUP(H1168,'[1]Feeder energy'!$L:$P,3,FALSE)/1000,3)</f>
        <v>32465.487000000001</v>
      </c>
      <c r="N1168">
        <f>ROUND(VLOOKUP(H1168,'[1]Feeder energy'!$L:$P,4,FALSE)/1000,3)</f>
        <v>40579.044999999998</v>
      </c>
      <c r="O1168">
        <f>ROUND(VLOOKUP(H1168,'[1]Feeder energy'!$L:$P,5,FALSE)/1000,3)</f>
        <v>42241.769</v>
      </c>
      <c r="P1168">
        <f t="shared" si="72"/>
        <v>1</v>
      </c>
      <c r="Q1168" t="s">
        <v>18</v>
      </c>
    </row>
    <row r="1169" spans="1:17" x14ac:dyDescent="0.25">
      <c r="A1169" s="5">
        <v>110213009614</v>
      </c>
      <c r="B1169" s="6">
        <v>44197</v>
      </c>
      <c r="C1169">
        <v>0</v>
      </c>
      <c r="D1169">
        <v>937</v>
      </c>
      <c r="E1169">
        <v>1072</v>
      </c>
      <c r="F1169">
        <v>937</v>
      </c>
      <c r="G1169">
        <v>1072</v>
      </c>
      <c r="H1169" s="6">
        <f t="shared" si="73"/>
        <v>44166</v>
      </c>
      <c r="I1169">
        <f>SUMIFS('[1]Monthly unit'!$C:$C,'[1]Monthly unit'!$A:$A,'[1]Final sheet'!A1169,'[1]Monthly unit'!$B:$B,'[1]Final sheet'!H1169)</f>
        <v>0</v>
      </c>
      <c r="J1169">
        <f t="shared" si="74"/>
        <v>12</v>
      </c>
      <c r="K1169">
        <f t="shared" si="75"/>
        <v>2020</v>
      </c>
      <c r="L1169">
        <f>ROUND(VLOOKUP(H1169,'[1]Feeder energy'!$L:$P,2,FALSE)/1000,3)</f>
        <v>35270.14</v>
      </c>
      <c r="M1169">
        <f>ROUND(VLOOKUP(H1169,'[1]Feeder energy'!$L:$P,3,FALSE)/1000,3)</f>
        <v>32465.487000000001</v>
      </c>
      <c r="N1169">
        <f>ROUND(VLOOKUP(H1169,'[1]Feeder energy'!$L:$P,4,FALSE)/1000,3)</f>
        <v>40579.044999999998</v>
      </c>
      <c r="O1169">
        <f>ROUND(VLOOKUP(H1169,'[1]Feeder energy'!$L:$P,5,FALSE)/1000,3)</f>
        <v>42241.769</v>
      </c>
      <c r="P1169">
        <f t="shared" si="72"/>
        <v>1</v>
      </c>
      <c r="Q1169" t="s">
        <v>18</v>
      </c>
    </row>
    <row r="1170" spans="1:17" x14ac:dyDescent="0.25">
      <c r="A1170" s="5">
        <v>110213009685</v>
      </c>
      <c r="B1170" s="6">
        <v>44197</v>
      </c>
      <c r="C1170">
        <v>3000</v>
      </c>
      <c r="D1170">
        <v>3000</v>
      </c>
      <c r="E1170">
        <v>197</v>
      </c>
      <c r="F1170">
        <v>3000</v>
      </c>
      <c r="G1170">
        <v>381</v>
      </c>
      <c r="H1170" s="6">
        <f t="shared" si="73"/>
        <v>44166</v>
      </c>
      <c r="I1170">
        <f>SUMIFS('[1]Monthly unit'!$C:$C,'[1]Monthly unit'!$A:$A,'[1]Final sheet'!A1170,'[1]Monthly unit'!$B:$B,'[1]Final sheet'!H1170)</f>
        <v>31</v>
      </c>
      <c r="J1170">
        <f t="shared" si="74"/>
        <v>12</v>
      </c>
      <c r="K1170">
        <f t="shared" si="75"/>
        <v>2020</v>
      </c>
      <c r="L1170">
        <f>ROUND(VLOOKUP(H1170,'[1]Feeder energy'!$L:$P,2,FALSE)/1000,3)</f>
        <v>35270.14</v>
      </c>
      <c r="M1170">
        <f>ROUND(VLOOKUP(H1170,'[1]Feeder energy'!$L:$P,3,FALSE)/1000,3)</f>
        <v>32465.487000000001</v>
      </c>
      <c r="N1170">
        <f>ROUND(VLOOKUP(H1170,'[1]Feeder energy'!$L:$P,4,FALSE)/1000,3)</f>
        <v>40579.044999999998</v>
      </c>
      <c r="O1170">
        <f>ROUND(VLOOKUP(H1170,'[1]Feeder energy'!$L:$P,5,FALSE)/1000,3)</f>
        <v>42241.769</v>
      </c>
      <c r="P1170">
        <f t="shared" si="72"/>
        <v>1</v>
      </c>
      <c r="Q1170" t="s">
        <v>18</v>
      </c>
    </row>
    <row r="1171" spans="1:17" x14ac:dyDescent="0.25">
      <c r="A1171" s="5">
        <v>110213010630</v>
      </c>
      <c r="B1171" s="6">
        <v>44197</v>
      </c>
      <c r="C1171">
        <v>270000</v>
      </c>
      <c r="D1171">
        <v>30000</v>
      </c>
      <c r="E1171">
        <v>14</v>
      </c>
      <c r="F1171">
        <v>20000</v>
      </c>
      <c r="G1171">
        <v>398</v>
      </c>
      <c r="H1171" s="6">
        <f t="shared" si="73"/>
        <v>44166</v>
      </c>
      <c r="I1171">
        <f>SUMIFS('[1]Monthly unit'!$C:$C,'[1]Monthly unit'!$A:$A,'[1]Final sheet'!A1171,'[1]Monthly unit'!$B:$B,'[1]Final sheet'!H1171)</f>
        <v>19736</v>
      </c>
      <c r="J1171">
        <f t="shared" si="74"/>
        <v>12</v>
      </c>
      <c r="K1171">
        <f t="shared" si="75"/>
        <v>2020</v>
      </c>
      <c r="L1171">
        <f>ROUND(VLOOKUP(H1171,'[1]Feeder energy'!$L:$P,2,FALSE)/1000,3)</f>
        <v>35270.14</v>
      </c>
      <c r="M1171">
        <f>ROUND(VLOOKUP(H1171,'[1]Feeder energy'!$L:$P,3,FALSE)/1000,3)</f>
        <v>32465.487000000001</v>
      </c>
      <c r="N1171">
        <f>ROUND(VLOOKUP(H1171,'[1]Feeder energy'!$L:$P,4,FALSE)/1000,3)</f>
        <v>40579.044999999998</v>
      </c>
      <c r="O1171">
        <f>ROUND(VLOOKUP(H1171,'[1]Feeder energy'!$L:$P,5,FALSE)/1000,3)</f>
        <v>42241.769</v>
      </c>
      <c r="P1171">
        <f t="shared" si="72"/>
        <v>1</v>
      </c>
      <c r="Q1171" t="s">
        <v>18</v>
      </c>
    </row>
    <row r="1172" spans="1:17" x14ac:dyDescent="0.25">
      <c r="A1172" s="5">
        <v>110213011107</v>
      </c>
      <c r="B1172" s="6">
        <v>44197</v>
      </c>
      <c r="C1172">
        <v>0</v>
      </c>
      <c r="D1172">
        <v>20000</v>
      </c>
      <c r="E1172">
        <v>658</v>
      </c>
      <c r="F1172">
        <v>20000</v>
      </c>
      <c r="G1172">
        <v>658</v>
      </c>
      <c r="H1172" s="6">
        <f t="shared" si="73"/>
        <v>44166</v>
      </c>
      <c r="I1172">
        <f>SUMIFS('[1]Monthly unit'!$C:$C,'[1]Monthly unit'!$A:$A,'[1]Final sheet'!A1172,'[1]Monthly unit'!$B:$B,'[1]Final sheet'!H1172)</f>
        <v>0</v>
      </c>
      <c r="J1172">
        <f t="shared" si="74"/>
        <v>12</v>
      </c>
      <c r="K1172">
        <f t="shared" si="75"/>
        <v>2020</v>
      </c>
      <c r="L1172">
        <f>ROUND(VLOOKUP(H1172,'[1]Feeder energy'!$L:$P,2,FALSE)/1000,3)</f>
        <v>35270.14</v>
      </c>
      <c r="M1172">
        <f>ROUND(VLOOKUP(H1172,'[1]Feeder energy'!$L:$P,3,FALSE)/1000,3)</f>
        <v>32465.487000000001</v>
      </c>
      <c r="N1172">
        <f>ROUND(VLOOKUP(H1172,'[1]Feeder energy'!$L:$P,4,FALSE)/1000,3)</f>
        <v>40579.044999999998</v>
      </c>
      <c r="O1172">
        <f>ROUND(VLOOKUP(H1172,'[1]Feeder energy'!$L:$P,5,FALSE)/1000,3)</f>
        <v>42241.769</v>
      </c>
      <c r="P1172">
        <f t="shared" si="72"/>
        <v>1</v>
      </c>
      <c r="Q1172" t="s">
        <v>18</v>
      </c>
    </row>
    <row r="1173" spans="1:17" x14ac:dyDescent="0.25">
      <c r="A1173" s="5">
        <v>110213011197</v>
      </c>
      <c r="B1173" s="6">
        <v>44197</v>
      </c>
      <c r="C1173">
        <v>150000</v>
      </c>
      <c r="D1173">
        <v>15000</v>
      </c>
      <c r="E1173">
        <v>9</v>
      </c>
      <c r="F1173">
        <v>45000</v>
      </c>
      <c r="G1173">
        <v>448</v>
      </c>
      <c r="H1173" s="6">
        <f t="shared" si="73"/>
        <v>44166</v>
      </c>
      <c r="I1173">
        <f>SUMIFS('[1]Monthly unit'!$C:$C,'[1]Monthly unit'!$A:$A,'[1]Final sheet'!A1173,'[1]Monthly unit'!$B:$B,'[1]Final sheet'!H1173)</f>
        <v>1176</v>
      </c>
      <c r="J1173">
        <f t="shared" si="74"/>
        <v>12</v>
      </c>
      <c r="K1173">
        <f t="shared" si="75"/>
        <v>2020</v>
      </c>
      <c r="L1173">
        <f>ROUND(VLOOKUP(H1173,'[1]Feeder energy'!$L:$P,2,FALSE)/1000,3)</f>
        <v>35270.14</v>
      </c>
      <c r="M1173">
        <f>ROUND(VLOOKUP(H1173,'[1]Feeder energy'!$L:$P,3,FALSE)/1000,3)</f>
        <v>32465.487000000001</v>
      </c>
      <c r="N1173">
        <f>ROUND(VLOOKUP(H1173,'[1]Feeder energy'!$L:$P,4,FALSE)/1000,3)</f>
        <v>40579.044999999998</v>
      </c>
      <c r="O1173">
        <f>ROUND(VLOOKUP(H1173,'[1]Feeder energy'!$L:$P,5,FALSE)/1000,3)</f>
        <v>42241.769</v>
      </c>
      <c r="P1173">
        <f t="shared" si="72"/>
        <v>1</v>
      </c>
      <c r="Q1173" t="s">
        <v>18</v>
      </c>
    </row>
    <row r="1174" spans="1:17" x14ac:dyDescent="0.25">
      <c r="A1174" s="5">
        <v>110213011209</v>
      </c>
      <c r="B1174" s="6">
        <v>44197</v>
      </c>
      <c r="C1174">
        <v>100000</v>
      </c>
      <c r="D1174">
        <v>25000</v>
      </c>
      <c r="E1174">
        <v>2</v>
      </c>
      <c r="F1174">
        <v>25000</v>
      </c>
      <c r="G1174">
        <v>388</v>
      </c>
      <c r="H1174" s="6">
        <f t="shared" si="73"/>
        <v>44166</v>
      </c>
      <c r="I1174">
        <f>SUMIFS('[1]Monthly unit'!$C:$C,'[1]Monthly unit'!$A:$A,'[1]Final sheet'!A1174,'[1]Monthly unit'!$B:$B,'[1]Final sheet'!H1174)</f>
        <v>614</v>
      </c>
      <c r="J1174">
        <f t="shared" si="74"/>
        <v>12</v>
      </c>
      <c r="K1174">
        <f t="shared" si="75"/>
        <v>2020</v>
      </c>
      <c r="L1174">
        <f>ROUND(VLOOKUP(H1174,'[1]Feeder energy'!$L:$P,2,FALSE)/1000,3)</f>
        <v>35270.14</v>
      </c>
      <c r="M1174">
        <f>ROUND(VLOOKUP(H1174,'[1]Feeder energy'!$L:$P,3,FALSE)/1000,3)</f>
        <v>32465.487000000001</v>
      </c>
      <c r="N1174">
        <f>ROUND(VLOOKUP(H1174,'[1]Feeder energy'!$L:$P,4,FALSE)/1000,3)</f>
        <v>40579.044999999998</v>
      </c>
      <c r="O1174">
        <f>ROUND(VLOOKUP(H1174,'[1]Feeder energy'!$L:$P,5,FALSE)/1000,3)</f>
        <v>42241.769</v>
      </c>
      <c r="P1174">
        <f t="shared" si="72"/>
        <v>1</v>
      </c>
      <c r="Q1174" t="s">
        <v>18</v>
      </c>
    </row>
    <row r="1175" spans="1:17" x14ac:dyDescent="0.25">
      <c r="A1175" s="5">
        <v>110213011348</v>
      </c>
      <c r="B1175" s="6">
        <v>44197</v>
      </c>
      <c r="C1175">
        <v>30000</v>
      </c>
      <c r="D1175">
        <v>30000</v>
      </c>
      <c r="E1175">
        <v>114</v>
      </c>
      <c r="F1175">
        <v>20000</v>
      </c>
      <c r="G1175">
        <v>449</v>
      </c>
      <c r="H1175" s="6">
        <f t="shared" si="73"/>
        <v>44166</v>
      </c>
      <c r="I1175">
        <f>SUMIFS('[1]Monthly unit'!$C:$C,'[1]Monthly unit'!$A:$A,'[1]Final sheet'!A1175,'[1]Monthly unit'!$B:$B,'[1]Final sheet'!H1175)</f>
        <v>37</v>
      </c>
      <c r="J1175">
        <f t="shared" si="74"/>
        <v>12</v>
      </c>
      <c r="K1175">
        <f t="shared" si="75"/>
        <v>2020</v>
      </c>
      <c r="L1175">
        <f>ROUND(VLOOKUP(H1175,'[1]Feeder energy'!$L:$P,2,FALSE)/1000,3)</f>
        <v>35270.14</v>
      </c>
      <c r="M1175">
        <f>ROUND(VLOOKUP(H1175,'[1]Feeder energy'!$L:$P,3,FALSE)/1000,3)</f>
        <v>32465.487000000001</v>
      </c>
      <c r="N1175">
        <f>ROUND(VLOOKUP(H1175,'[1]Feeder energy'!$L:$P,4,FALSE)/1000,3)</f>
        <v>40579.044999999998</v>
      </c>
      <c r="O1175">
        <f>ROUND(VLOOKUP(H1175,'[1]Feeder energy'!$L:$P,5,FALSE)/1000,3)</f>
        <v>42241.769</v>
      </c>
      <c r="P1175">
        <f t="shared" si="72"/>
        <v>1</v>
      </c>
      <c r="Q1175" t="s">
        <v>18</v>
      </c>
    </row>
    <row r="1176" spans="1:17" x14ac:dyDescent="0.25">
      <c r="A1176" s="5">
        <v>110213012736</v>
      </c>
      <c r="B1176" s="6">
        <v>44197</v>
      </c>
      <c r="C1176">
        <v>15000</v>
      </c>
      <c r="D1176">
        <v>5000</v>
      </c>
      <c r="E1176">
        <v>176</v>
      </c>
      <c r="F1176">
        <v>2500</v>
      </c>
      <c r="G1176">
        <v>420</v>
      </c>
      <c r="H1176" s="6">
        <f t="shared" si="73"/>
        <v>44166</v>
      </c>
      <c r="I1176">
        <f>SUMIFS('[1]Monthly unit'!$C:$C,'[1]Monthly unit'!$A:$A,'[1]Final sheet'!A1176,'[1]Monthly unit'!$B:$B,'[1]Final sheet'!H1176)</f>
        <v>114</v>
      </c>
      <c r="J1176">
        <f t="shared" si="74"/>
        <v>12</v>
      </c>
      <c r="K1176">
        <f t="shared" si="75"/>
        <v>2020</v>
      </c>
      <c r="L1176">
        <f>ROUND(VLOOKUP(H1176,'[1]Feeder energy'!$L:$P,2,FALSE)/1000,3)</f>
        <v>35270.14</v>
      </c>
      <c r="M1176">
        <f>ROUND(VLOOKUP(H1176,'[1]Feeder energy'!$L:$P,3,FALSE)/1000,3)</f>
        <v>32465.487000000001</v>
      </c>
      <c r="N1176">
        <f>ROUND(VLOOKUP(H1176,'[1]Feeder energy'!$L:$P,4,FALSE)/1000,3)</f>
        <v>40579.044999999998</v>
      </c>
      <c r="O1176">
        <f>ROUND(VLOOKUP(H1176,'[1]Feeder energy'!$L:$P,5,FALSE)/1000,3)</f>
        <v>42241.769</v>
      </c>
      <c r="P1176">
        <f t="shared" si="72"/>
        <v>1</v>
      </c>
      <c r="Q1176" t="s">
        <v>18</v>
      </c>
    </row>
    <row r="1177" spans="1:17" x14ac:dyDescent="0.25">
      <c r="A1177" s="5">
        <v>110213013037</v>
      </c>
      <c r="B1177" s="6">
        <v>44197</v>
      </c>
      <c r="C1177">
        <v>10000</v>
      </c>
      <c r="D1177">
        <v>5000</v>
      </c>
      <c r="E1177">
        <v>129</v>
      </c>
      <c r="F1177">
        <v>5000</v>
      </c>
      <c r="G1177">
        <v>449</v>
      </c>
      <c r="H1177" s="6">
        <f t="shared" si="73"/>
        <v>44166</v>
      </c>
      <c r="I1177">
        <f>SUMIFS('[1]Monthly unit'!$C:$C,'[1]Monthly unit'!$A:$A,'[1]Final sheet'!A1177,'[1]Monthly unit'!$B:$B,'[1]Final sheet'!H1177)</f>
        <v>22</v>
      </c>
      <c r="J1177">
        <f t="shared" si="74"/>
        <v>12</v>
      </c>
      <c r="K1177">
        <f t="shared" si="75"/>
        <v>2020</v>
      </c>
      <c r="L1177">
        <f>ROUND(VLOOKUP(H1177,'[1]Feeder energy'!$L:$P,2,FALSE)/1000,3)</f>
        <v>35270.14</v>
      </c>
      <c r="M1177">
        <f>ROUND(VLOOKUP(H1177,'[1]Feeder energy'!$L:$P,3,FALSE)/1000,3)</f>
        <v>32465.487000000001</v>
      </c>
      <c r="N1177">
        <f>ROUND(VLOOKUP(H1177,'[1]Feeder energy'!$L:$P,4,FALSE)/1000,3)</f>
        <v>40579.044999999998</v>
      </c>
      <c r="O1177">
        <f>ROUND(VLOOKUP(H1177,'[1]Feeder energy'!$L:$P,5,FALSE)/1000,3)</f>
        <v>42241.769</v>
      </c>
      <c r="P1177">
        <f t="shared" si="72"/>
        <v>1</v>
      </c>
      <c r="Q1177" t="s">
        <v>18</v>
      </c>
    </row>
    <row r="1178" spans="1:17" x14ac:dyDescent="0.25">
      <c r="A1178" s="5">
        <v>110213013739</v>
      </c>
      <c r="B1178" s="6">
        <v>44197</v>
      </c>
      <c r="C1178">
        <v>27000</v>
      </c>
      <c r="D1178">
        <v>10000</v>
      </c>
      <c r="E1178">
        <v>57</v>
      </c>
      <c r="F1178">
        <v>15000</v>
      </c>
      <c r="G1178">
        <v>434</v>
      </c>
      <c r="H1178" s="6">
        <f t="shared" si="73"/>
        <v>44166</v>
      </c>
      <c r="I1178">
        <f>SUMIFS('[1]Monthly unit'!$C:$C,'[1]Monthly unit'!$A:$A,'[1]Final sheet'!A1178,'[1]Monthly unit'!$B:$B,'[1]Final sheet'!H1178)</f>
        <v>159</v>
      </c>
      <c r="J1178">
        <f t="shared" si="74"/>
        <v>12</v>
      </c>
      <c r="K1178">
        <f t="shared" si="75"/>
        <v>2020</v>
      </c>
      <c r="L1178">
        <f>ROUND(VLOOKUP(H1178,'[1]Feeder energy'!$L:$P,2,FALSE)/1000,3)</f>
        <v>35270.14</v>
      </c>
      <c r="M1178">
        <f>ROUND(VLOOKUP(H1178,'[1]Feeder energy'!$L:$P,3,FALSE)/1000,3)</f>
        <v>32465.487000000001</v>
      </c>
      <c r="N1178">
        <f>ROUND(VLOOKUP(H1178,'[1]Feeder energy'!$L:$P,4,FALSE)/1000,3)</f>
        <v>40579.044999999998</v>
      </c>
      <c r="O1178">
        <f>ROUND(VLOOKUP(H1178,'[1]Feeder energy'!$L:$P,5,FALSE)/1000,3)</f>
        <v>42241.769</v>
      </c>
      <c r="P1178">
        <f t="shared" si="72"/>
        <v>1</v>
      </c>
      <c r="Q1178" t="s">
        <v>18</v>
      </c>
    </row>
    <row r="1179" spans="1:17" x14ac:dyDescent="0.25">
      <c r="A1179" s="5">
        <v>110213013971</v>
      </c>
      <c r="B1179" s="6">
        <v>44197</v>
      </c>
      <c r="C1179">
        <v>6000</v>
      </c>
      <c r="D1179">
        <v>2000</v>
      </c>
      <c r="E1179">
        <v>86</v>
      </c>
      <c r="F1179">
        <v>2000</v>
      </c>
      <c r="G1179">
        <v>405</v>
      </c>
      <c r="H1179" s="6">
        <f t="shared" si="73"/>
        <v>44166</v>
      </c>
      <c r="I1179">
        <f>SUMIFS('[1]Monthly unit'!$C:$C,'[1]Monthly unit'!$A:$A,'[1]Final sheet'!A1179,'[1]Monthly unit'!$B:$B,'[1]Final sheet'!H1179)</f>
        <v>35</v>
      </c>
      <c r="J1179">
        <f t="shared" si="74"/>
        <v>12</v>
      </c>
      <c r="K1179">
        <f t="shared" si="75"/>
        <v>2020</v>
      </c>
      <c r="L1179">
        <f>ROUND(VLOOKUP(H1179,'[1]Feeder energy'!$L:$P,2,FALSE)/1000,3)</f>
        <v>35270.14</v>
      </c>
      <c r="M1179">
        <f>ROUND(VLOOKUP(H1179,'[1]Feeder energy'!$L:$P,3,FALSE)/1000,3)</f>
        <v>32465.487000000001</v>
      </c>
      <c r="N1179">
        <f>ROUND(VLOOKUP(H1179,'[1]Feeder energy'!$L:$P,4,FALSE)/1000,3)</f>
        <v>40579.044999999998</v>
      </c>
      <c r="O1179">
        <f>ROUND(VLOOKUP(H1179,'[1]Feeder energy'!$L:$P,5,FALSE)/1000,3)</f>
        <v>42241.769</v>
      </c>
      <c r="P1179">
        <f t="shared" si="72"/>
        <v>1</v>
      </c>
      <c r="Q1179" t="s">
        <v>18</v>
      </c>
    </row>
    <row r="1180" spans="1:17" x14ac:dyDescent="0.25">
      <c r="A1180" s="5">
        <v>110213014711</v>
      </c>
      <c r="B1180" s="6">
        <v>44197</v>
      </c>
      <c r="C1180">
        <v>15165</v>
      </c>
      <c r="D1180">
        <v>1000</v>
      </c>
      <c r="E1180">
        <v>113</v>
      </c>
      <c r="F1180">
        <v>2500</v>
      </c>
      <c r="G1180">
        <v>391</v>
      </c>
      <c r="H1180" s="6">
        <f t="shared" si="73"/>
        <v>44166</v>
      </c>
      <c r="I1180">
        <f>SUMIFS('[1]Monthly unit'!$C:$C,'[1]Monthly unit'!$A:$A,'[1]Final sheet'!A1180,'[1]Monthly unit'!$B:$B,'[1]Final sheet'!H1180)</f>
        <v>77</v>
      </c>
      <c r="J1180">
        <f t="shared" si="74"/>
        <v>12</v>
      </c>
      <c r="K1180">
        <f t="shared" si="75"/>
        <v>2020</v>
      </c>
      <c r="L1180">
        <f>ROUND(VLOOKUP(H1180,'[1]Feeder energy'!$L:$P,2,FALSE)/1000,3)</f>
        <v>35270.14</v>
      </c>
      <c r="M1180">
        <f>ROUND(VLOOKUP(H1180,'[1]Feeder energy'!$L:$P,3,FALSE)/1000,3)</f>
        <v>32465.487000000001</v>
      </c>
      <c r="N1180">
        <f>ROUND(VLOOKUP(H1180,'[1]Feeder energy'!$L:$P,4,FALSE)/1000,3)</f>
        <v>40579.044999999998</v>
      </c>
      <c r="O1180">
        <f>ROUND(VLOOKUP(H1180,'[1]Feeder energy'!$L:$P,5,FALSE)/1000,3)</f>
        <v>42241.769</v>
      </c>
      <c r="P1180">
        <f t="shared" si="72"/>
        <v>1</v>
      </c>
      <c r="Q1180" t="s">
        <v>18</v>
      </c>
    </row>
    <row r="1181" spans="1:17" x14ac:dyDescent="0.25">
      <c r="A1181" s="5">
        <v>110213016284</v>
      </c>
      <c r="B1181" s="6">
        <v>44197</v>
      </c>
      <c r="C1181">
        <v>65000</v>
      </c>
      <c r="D1181">
        <v>30000</v>
      </c>
      <c r="E1181">
        <v>176</v>
      </c>
      <c r="F1181">
        <v>27000</v>
      </c>
      <c r="G1181">
        <v>657</v>
      </c>
      <c r="H1181" s="6">
        <f t="shared" si="73"/>
        <v>44166</v>
      </c>
      <c r="I1181">
        <f>SUMIFS('[1]Monthly unit'!$C:$C,'[1]Monthly unit'!$A:$A,'[1]Final sheet'!A1181,'[1]Monthly unit'!$B:$B,'[1]Final sheet'!H1181)</f>
        <v>407</v>
      </c>
      <c r="J1181">
        <f t="shared" si="74"/>
        <v>12</v>
      </c>
      <c r="K1181">
        <f t="shared" si="75"/>
        <v>2020</v>
      </c>
      <c r="L1181">
        <f>ROUND(VLOOKUP(H1181,'[1]Feeder energy'!$L:$P,2,FALSE)/1000,3)</f>
        <v>35270.14</v>
      </c>
      <c r="M1181">
        <f>ROUND(VLOOKUP(H1181,'[1]Feeder energy'!$L:$P,3,FALSE)/1000,3)</f>
        <v>32465.487000000001</v>
      </c>
      <c r="N1181">
        <f>ROUND(VLOOKUP(H1181,'[1]Feeder energy'!$L:$P,4,FALSE)/1000,3)</f>
        <v>40579.044999999998</v>
      </c>
      <c r="O1181">
        <f>ROUND(VLOOKUP(H1181,'[1]Feeder energy'!$L:$P,5,FALSE)/1000,3)</f>
        <v>42241.769</v>
      </c>
      <c r="P1181">
        <f t="shared" si="72"/>
        <v>1</v>
      </c>
      <c r="Q1181" t="s">
        <v>18</v>
      </c>
    </row>
    <row r="1182" spans="1:17" x14ac:dyDescent="0.25">
      <c r="A1182" s="5">
        <v>110213017574</v>
      </c>
      <c r="B1182" s="6">
        <v>44197</v>
      </c>
      <c r="C1182">
        <v>0</v>
      </c>
      <c r="D1182">
        <v>3000</v>
      </c>
      <c r="E1182">
        <v>759</v>
      </c>
      <c r="F1182">
        <v>3000</v>
      </c>
      <c r="G1182">
        <v>759</v>
      </c>
      <c r="H1182" s="6">
        <f t="shared" si="73"/>
        <v>44166</v>
      </c>
      <c r="I1182">
        <f>SUMIFS('[1]Monthly unit'!$C:$C,'[1]Monthly unit'!$A:$A,'[1]Final sheet'!A1182,'[1]Monthly unit'!$B:$B,'[1]Final sheet'!H1182)</f>
        <v>0</v>
      </c>
      <c r="J1182">
        <f t="shared" si="74"/>
        <v>12</v>
      </c>
      <c r="K1182">
        <f t="shared" si="75"/>
        <v>2020</v>
      </c>
      <c r="L1182">
        <f>ROUND(VLOOKUP(H1182,'[1]Feeder energy'!$L:$P,2,FALSE)/1000,3)</f>
        <v>35270.14</v>
      </c>
      <c r="M1182">
        <f>ROUND(VLOOKUP(H1182,'[1]Feeder energy'!$L:$P,3,FALSE)/1000,3)</f>
        <v>32465.487000000001</v>
      </c>
      <c r="N1182">
        <f>ROUND(VLOOKUP(H1182,'[1]Feeder energy'!$L:$P,4,FALSE)/1000,3)</f>
        <v>40579.044999999998</v>
      </c>
      <c r="O1182">
        <f>ROUND(VLOOKUP(H1182,'[1]Feeder energy'!$L:$P,5,FALSE)/1000,3)</f>
        <v>42241.769</v>
      </c>
      <c r="P1182">
        <f t="shared" si="72"/>
        <v>1</v>
      </c>
      <c r="Q1182" t="s">
        <v>18</v>
      </c>
    </row>
    <row r="1183" spans="1:17" x14ac:dyDescent="0.25">
      <c r="A1183" s="5">
        <v>110213018477</v>
      </c>
      <c r="B1183" s="6">
        <v>44197</v>
      </c>
      <c r="C1183">
        <v>40000</v>
      </c>
      <c r="D1183">
        <v>20000</v>
      </c>
      <c r="E1183">
        <v>158</v>
      </c>
      <c r="F1183">
        <v>20000</v>
      </c>
      <c r="G1183">
        <v>392</v>
      </c>
      <c r="H1183" s="6">
        <f t="shared" si="73"/>
        <v>44166</v>
      </c>
      <c r="I1183">
        <f>SUMIFS('[1]Monthly unit'!$C:$C,'[1]Monthly unit'!$A:$A,'[1]Final sheet'!A1183,'[1]Monthly unit'!$B:$B,'[1]Final sheet'!H1183)</f>
        <v>704</v>
      </c>
      <c r="J1183">
        <f t="shared" si="74"/>
        <v>12</v>
      </c>
      <c r="K1183">
        <f t="shared" si="75"/>
        <v>2020</v>
      </c>
      <c r="L1183">
        <f>ROUND(VLOOKUP(H1183,'[1]Feeder energy'!$L:$P,2,FALSE)/1000,3)</f>
        <v>35270.14</v>
      </c>
      <c r="M1183">
        <f>ROUND(VLOOKUP(H1183,'[1]Feeder energy'!$L:$P,3,FALSE)/1000,3)</f>
        <v>32465.487000000001</v>
      </c>
      <c r="N1183">
        <f>ROUND(VLOOKUP(H1183,'[1]Feeder energy'!$L:$P,4,FALSE)/1000,3)</f>
        <v>40579.044999999998</v>
      </c>
      <c r="O1183">
        <f>ROUND(VLOOKUP(H1183,'[1]Feeder energy'!$L:$P,5,FALSE)/1000,3)</f>
        <v>42241.769</v>
      </c>
      <c r="P1183">
        <f t="shared" si="72"/>
        <v>1</v>
      </c>
      <c r="Q1183" t="s">
        <v>18</v>
      </c>
    </row>
    <row r="1184" spans="1:17" x14ac:dyDescent="0.25">
      <c r="A1184" s="5">
        <v>110213019055</v>
      </c>
      <c r="B1184" s="6">
        <v>44197</v>
      </c>
      <c r="C1184">
        <v>69000</v>
      </c>
      <c r="D1184">
        <v>29000</v>
      </c>
      <c r="E1184">
        <v>87</v>
      </c>
      <c r="F1184">
        <v>20000</v>
      </c>
      <c r="G1184">
        <v>392</v>
      </c>
      <c r="H1184" s="6">
        <f t="shared" si="73"/>
        <v>44166</v>
      </c>
      <c r="I1184">
        <f>SUMIFS('[1]Monthly unit'!$C:$C,'[1]Monthly unit'!$A:$A,'[1]Final sheet'!A1184,'[1]Monthly unit'!$B:$B,'[1]Final sheet'!H1184)</f>
        <v>644</v>
      </c>
      <c r="J1184">
        <f t="shared" si="74"/>
        <v>12</v>
      </c>
      <c r="K1184">
        <f t="shared" si="75"/>
        <v>2020</v>
      </c>
      <c r="L1184">
        <f>ROUND(VLOOKUP(H1184,'[1]Feeder energy'!$L:$P,2,FALSE)/1000,3)</f>
        <v>35270.14</v>
      </c>
      <c r="M1184">
        <f>ROUND(VLOOKUP(H1184,'[1]Feeder energy'!$L:$P,3,FALSE)/1000,3)</f>
        <v>32465.487000000001</v>
      </c>
      <c r="N1184">
        <f>ROUND(VLOOKUP(H1184,'[1]Feeder energy'!$L:$P,4,FALSE)/1000,3)</f>
        <v>40579.044999999998</v>
      </c>
      <c r="O1184">
        <f>ROUND(VLOOKUP(H1184,'[1]Feeder energy'!$L:$P,5,FALSE)/1000,3)</f>
        <v>42241.769</v>
      </c>
      <c r="P1184">
        <f t="shared" si="72"/>
        <v>1</v>
      </c>
      <c r="Q1184" t="s">
        <v>18</v>
      </c>
    </row>
    <row r="1185" spans="1:17" x14ac:dyDescent="0.25">
      <c r="A1185" s="5">
        <v>110213019239</v>
      </c>
      <c r="B1185" s="6">
        <v>44197</v>
      </c>
      <c r="C1185">
        <v>40000</v>
      </c>
      <c r="D1185">
        <v>20000</v>
      </c>
      <c r="E1185">
        <v>158</v>
      </c>
      <c r="F1185">
        <v>20000</v>
      </c>
      <c r="G1185">
        <v>392</v>
      </c>
      <c r="H1185" s="6">
        <f t="shared" si="73"/>
        <v>44166</v>
      </c>
      <c r="I1185">
        <f>SUMIFS('[1]Monthly unit'!$C:$C,'[1]Monthly unit'!$A:$A,'[1]Final sheet'!A1185,'[1]Monthly unit'!$B:$B,'[1]Final sheet'!H1185)</f>
        <v>688</v>
      </c>
      <c r="J1185">
        <f t="shared" si="74"/>
        <v>12</v>
      </c>
      <c r="K1185">
        <f t="shared" si="75"/>
        <v>2020</v>
      </c>
      <c r="L1185">
        <f>ROUND(VLOOKUP(H1185,'[1]Feeder energy'!$L:$P,2,FALSE)/1000,3)</f>
        <v>35270.14</v>
      </c>
      <c r="M1185">
        <f>ROUND(VLOOKUP(H1185,'[1]Feeder energy'!$L:$P,3,FALSE)/1000,3)</f>
        <v>32465.487000000001</v>
      </c>
      <c r="N1185">
        <f>ROUND(VLOOKUP(H1185,'[1]Feeder energy'!$L:$P,4,FALSE)/1000,3)</f>
        <v>40579.044999999998</v>
      </c>
      <c r="O1185">
        <f>ROUND(VLOOKUP(H1185,'[1]Feeder energy'!$L:$P,5,FALSE)/1000,3)</f>
        <v>42241.769</v>
      </c>
      <c r="P1185">
        <f t="shared" si="72"/>
        <v>1</v>
      </c>
      <c r="Q1185" t="s">
        <v>18</v>
      </c>
    </row>
    <row r="1186" spans="1:17" x14ac:dyDescent="0.25">
      <c r="A1186" s="5">
        <v>110213019516</v>
      </c>
      <c r="B1186" s="6">
        <v>44197</v>
      </c>
      <c r="C1186">
        <v>6000</v>
      </c>
      <c r="D1186">
        <v>3000</v>
      </c>
      <c r="E1186">
        <v>22</v>
      </c>
      <c r="F1186">
        <v>5000</v>
      </c>
      <c r="G1186">
        <v>475</v>
      </c>
      <c r="H1186" s="6">
        <f t="shared" si="73"/>
        <v>44166</v>
      </c>
      <c r="I1186">
        <f>SUMIFS('[1]Monthly unit'!$C:$C,'[1]Monthly unit'!$A:$A,'[1]Final sheet'!A1186,'[1]Monthly unit'!$B:$B,'[1]Final sheet'!H1186)</f>
        <v>24</v>
      </c>
      <c r="J1186">
        <f t="shared" si="74"/>
        <v>12</v>
      </c>
      <c r="K1186">
        <f t="shared" si="75"/>
        <v>2020</v>
      </c>
      <c r="L1186">
        <f>ROUND(VLOOKUP(H1186,'[1]Feeder energy'!$L:$P,2,FALSE)/1000,3)</f>
        <v>35270.14</v>
      </c>
      <c r="M1186">
        <f>ROUND(VLOOKUP(H1186,'[1]Feeder energy'!$L:$P,3,FALSE)/1000,3)</f>
        <v>32465.487000000001</v>
      </c>
      <c r="N1186">
        <f>ROUND(VLOOKUP(H1186,'[1]Feeder energy'!$L:$P,4,FALSE)/1000,3)</f>
        <v>40579.044999999998</v>
      </c>
      <c r="O1186">
        <f>ROUND(VLOOKUP(H1186,'[1]Feeder energy'!$L:$P,5,FALSE)/1000,3)</f>
        <v>42241.769</v>
      </c>
      <c r="P1186">
        <f t="shared" si="72"/>
        <v>1</v>
      </c>
      <c r="Q1186" t="s">
        <v>18</v>
      </c>
    </row>
    <row r="1187" spans="1:17" x14ac:dyDescent="0.25">
      <c r="A1187" s="5">
        <v>110213020054</v>
      </c>
      <c r="B1187" s="6">
        <v>44197</v>
      </c>
      <c r="C1187">
        <v>40000</v>
      </c>
      <c r="D1187">
        <v>40000</v>
      </c>
      <c r="E1187">
        <v>255</v>
      </c>
      <c r="F1187">
        <v>30000</v>
      </c>
      <c r="G1187">
        <v>556</v>
      </c>
      <c r="H1187" s="6">
        <f t="shared" si="73"/>
        <v>44166</v>
      </c>
      <c r="I1187">
        <f>SUMIFS('[1]Monthly unit'!$C:$C,'[1]Monthly unit'!$A:$A,'[1]Final sheet'!A1187,'[1]Monthly unit'!$B:$B,'[1]Final sheet'!H1187)</f>
        <v>160</v>
      </c>
      <c r="J1187">
        <f t="shared" si="74"/>
        <v>12</v>
      </c>
      <c r="K1187">
        <f t="shared" si="75"/>
        <v>2020</v>
      </c>
      <c r="L1187">
        <f>ROUND(VLOOKUP(H1187,'[1]Feeder energy'!$L:$P,2,FALSE)/1000,3)</f>
        <v>35270.14</v>
      </c>
      <c r="M1187">
        <f>ROUND(VLOOKUP(H1187,'[1]Feeder energy'!$L:$P,3,FALSE)/1000,3)</f>
        <v>32465.487000000001</v>
      </c>
      <c r="N1187">
        <f>ROUND(VLOOKUP(H1187,'[1]Feeder energy'!$L:$P,4,FALSE)/1000,3)</f>
        <v>40579.044999999998</v>
      </c>
      <c r="O1187">
        <f>ROUND(VLOOKUP(H1187,'[1]Feeder energy'!$L:$P,5,FALSE)/1000,3)</f>
        <v>42241.769</v>
      </c>
      <c r="P1187">
        <f t="shared" si="72"/>
        <v>1</v>
      </c>
      <c r="Q1187" t="s">
        <v>18</v>
      </c>
    </row>
    <row r="1188" spans="1:17" x14ac:dyDescent="0.25">
      <c r="A1188" s="5">
        <v>110213021971</v>
      </c>
      <c r="B1188" s="6">
        <v>44197</v>
      </c>
      <c r="C1188">
        <v>6000</v>
      </c>
      <c r="D1188">
        <v>3000</v>
      </c>
      <c r="E1188">
        <v>43</v>
      </c>
      <c r="F1188">
        <v>2000</v>
      </c>
      <c r="G1188">
        <v>426</v>
      </c>
      <c r="H1188" s="6">
        <f t="shared" si="73"/>
        <v>44166</v>
      </c>
      <c r="I1188">
        <f>SUMIFS('[1]Monthly unit'!$C:$C,'[1]Monthly unit'!$A:$A,'[1]Final sheet'!A1188,'[1]Monthly unit'!$B:$B,'[1]Final sheet'!H1188)</f>
        <v>23</v>
      </c>
      <c r="J1188">
        <f t="shared" si="74"/>
        <v>12</v>
      </c>
      <c r="K1188">
        <f t="shared" si="75"/>
        <v>2020</v>
      </c>
      <c r="L1188">
        <f>ROUND(VLOOKUP(H1188,'[1]Feeder energy'!$L:$P,2,FALSE)/1000,3)</f>
        <v>35270.14</v>
      </c>
      <c r="M1188">
        <f>ROUND(VLOOKUP(H1188,'[1]Feeder energy'!$L:$P,3,FALSE)/1000,3)</f>
        <v>32465.487000000001</v>
      </c>
      <c r="N1188">
        <f>ROUND(VLOOKUP(H1188,'[1]Feeder energy'!$L:$P,4,FALSE)/1000,3)</f>
        <v>40579.044999999998</v>
      </c>
      <c r="O1188">
        <f>ROUND(VLOOKUP(H1188,'[1]Feeder energy'!$L:$P,5,FALSE)/1000,3)</f>
        <v>42241.769</v>
      </c>
      <c r="P1188">
        <f t="shared" si="72"/>
        <v>1</v>
      </c>
      <c r="Q1188" t="s">
        <v>18</v>
      </c>
    </row>
    <row r="1189" spans="1:17" x14ac:dyDescent="0.25">
      <c r="A1189" s="5">
        <v>110213022418</v>
      </c>
      <c r="B1189" s="6">
        <v>44197</v>
      </c>
      <c r="C1189">
        <v>4053</v>
      </c>
      <c r="D1189">
        <v>167</v>
      </c>
      <c r="E1189">
        <v>67</v>
      </c>
      <c r="F1189">
        <v>426</v>
      </c>
      <c r="G1189">
        <v>400</v>
      </c>
      <c r="H1189" s="6">
        <f t="shared" si="73"/>
        <v>44166</v>
      </c>
      <c r="I1189">
        <f>SUMIFS('[1]Monthly unit'!$C:$C,'[1]Monthly unit'!$A:$A,'[1]Final sheet'!A1189,'[1]Monthly unit'!$B:$B,'[1]Final sheet'!H1189)</f>
        <v>8</v>
      </c>
      <c r="J1189">
        <f t="shared" si="74"/>
        <v>12</v>
      </c>
      <c r="K1189">
        <f t="shared" si="75"/>
        <v>2020</v>
      </c>
      <c r="L1189">
        <f>ROUND(VLOOKUP(H1189,'[1]Feeder energy'!$L:$P,2,FALSE)/1000,3)</f>
        <v>35270.14</v>
      </c>
      <c r="M1189">
        <f>ROUND(VLOOKUP(H1189,'[1]Feeder energy'!$L:$P,3,FALSE)/1000,3)</f>
        <v>32465.487000000001</v>
      </c>
      <c r="N1189">
        <f>ROUND(VLOOKUP(H1189,'[1]Feeder energy'!$L:$P,4,FALSE)/1000,3)</f>
        <v>40579.044999999998</v>
      </c>
      <c r="O1189">
        <f>ROUND(VLOOKUP(H1189,'[1]Feeder energy'!$L:$P,5,FALSE)/1000,3)</f>
        <v>42241.769</v>
      </c>
      <c r="P1189">
        <f t="shared" si="72"/>
        <v>1</v>
      </c>
      <c r="Q1189" t="s">
        <v>19</v>
      </c>
    </row>
    <row r="1190" spans="1:17" x14ac:dyDescent="0.25">
      <c r="A1190" s="5">
        <v>110213024785</v>
      </c>
      <c r="B1190" s="6">
        <v>44197</v>
      </c>
      <c r="C1190">
        <v>75000</v>
      </c>
      <c r="D1190">
        <v>25000</v>
      </c>
      <c r="E1190">
        <v>123</v>
      </c>
      <c r="F1190">
        <v>25000</v>
      </c>
      <c r="G1190">
        <v>423</v>
      </c>
      <c r="H1190" s="6">
        <f t="shared" si="73"/>
        <v>44166</v>
      </c>
      <c r="I1190">
        <f>SUMIFS('[1]Monthly unit'!$C:$C,'[1]Monthly unit'!$A:$A,'[1]Final sheet'!A1190,'[1]Monthly unit'!$B:$B,'[1]Final sheet'!H1190)</f>
        <v>276</v>
      </c>
      <c r="J1190">
        <f t="shared" si="74"/>
        <v>12</v>
      </c>
      <c r="K1190">
        <f t="shared" si="75"/>
        <v>2020</v>
      </c>
      <c r="L1190">
        <f>ROUND(VLOOKUP(H1190,'[1]Feeder energy'!$L:$P,2,FALSE)/1000,3)</f>
        <v>35270.14</v>
      </c>
      <c r="M1190">
        <f>ROUND(VLOOKUP(H1190,'[1]Feeder energy'!$L:$P,3,FALSE)/1000,3)</f>
        <v>32465.487000000001</v>
      </c>
      <c r="N1190">
        <f>ROUND(VLOOKUP(H1190,'[1]Feeder energy'!$L:$P,4,FALSE)/1000,3)</f>
        <v>40579.044999999998</v>
      </c>
      <c r="O1190">
        <f>ROUND(VLOOKUP(H1190,'[1]Feeder energy'!$L:$P,5,FALSE)/1000,3)</f>
        <v>42241.769</v>
      </c>
      <c r="P1190">
        <f t="shared" si="72"/>
        <v>1</v>
      </c>
      <c r="Q1190" t="s">
        <v>18</v>
      </c>
    </row>
    <row r="1191" spans="1:17" x14ac:dyDescent="0.25">
      <c r="A1191" s="5">
        <v>110213025327</v>
      </c>
      <c r="B1191" s="6">
        <v>44197</v>
      </c>
      <c r="C1191">
        <v>0</v>
      </c>
      <c r="D1191">
        <v>6000</v>
      </c>
      <c r="E1191">
        <v>515</v>
      </c>
      <c r="F1191">
        <v>6000</v>
      </c>
      <c r="G1191">
        <v>515</v>
      </c>
      <c r="H1191" s="6">
        <f t="shared" si="73"/>
        <v>44166</v>
      </c>
      <c r="I1191">
        <f>SUMIFS('[1]Monthly unit'!$C:$C,'[1]Monthly unit'!$A:$A,'[1]Final sheet'!A1191,'[1]Monthly unit'!$B:$B,'[1]Final sheet'!H1191)</f>
        <v>0</v>
      </c>
      <c r="J1191">
        <f t="shared" si="74"/>
        <v>12</v>
      </c>
      <c r="K1191">
        <f t="shared" si="75"/>
        <v>2020</v>
      </c>
      <c r="L1191">
        <f>ROUND(VLOOKUP(H1191,'[1]Feeder energy'!$L:$P,2,FALSE)/1000,3)</f>
        <v>35270.14</v>
      </c>
      <c r="M1191">
        <f>ROUND(VLOOKUP(H1191,'[1]Feeder energy'!$L:$P,3,FALSE)/1000,3)</f>
        <v>32465.487000000001</v>
      </c>
      <c r="N1191">
        <f>ROUND(VLOOKUP(H1191,'[1]Feeder energy'!$L:$P,4,FALSE)/1000,3)</f>
        <v>40579.044999999998</v>
      </c>
      <c r="O1191">
        <f>ROUND(VLOOKUP(H1191,'[1]Feeder energy'!$L:$P,5,FALSE)/1000,3)</f>
        <v>42241.769</v>
      </c>
      <c r="P1191">
        <f t="shared" si="72"/>
        <v>1</v>
      </c>
      <c r="Q1191" t="s">
        <v>18</v>
      </c>
    </row>
    <row r="1192" spans="1:17" x14ac:dyDescent="0.25">
      <c r="A1192" s="5">
        <v>110213027767</v>
      </c>
      <c r="B1192" s="6">
        <v>44197</v>
      </c>
      <c r="C1192">
        <v>5000</v>
      </c>
      <c r="D1192">
        <v>5000</v>
      </c>
      <c r="E1192">
        <v>99</v>
      </c>
      <c r="H1192" s="6">
        <f t="shared" si="73"/>
        <v>44166</v>
      </c>
      <c r="I1192">
        <f>SUMIFS('[1]Monthly unit'!$C:$C,'[1]Monthly unit'!$A:$A,'[1]Final sheet'!A1192,'[1]Monthly unit'!$B:$B,'[1]Final sheet'!H1192)</f>
        <v>1</v>
      </c>
      <c r="J1192">
        <f t="shared" si="74"/>
        <v>12</v>
      </c>
      <c r="K1192">
        <f t="shared" si="75"/>
        <v>2020</v>
      </c>
      <c r="L1192">
        <f>ROUND(VLOOKUP(H1192,'[1]Feeder energy'!$L:$P,2,FALSE)/1000,3)</f>
        <v>35270.14</v>
      </c>
      <c r="M1192">
        <f>ROUND(VLOOKUP(H1192,'[1]Feeder energy'!$L:$P,3,FALSE)/1000,3)</f>
        <v>32465.487000000001</v>
      </c>
      <c r="N1192">
        <f>ROUND(VLOOKUP(H1192,'[1]Feeder energy'!$L:$P,4,FALSE)/1000,3)</f>
        <v>40579.044999999998</v>
      </c>
      <c r="O1192">
        <f>ROUND(VLOOKUP(H1192,'[1]Feeder energy'!$L:$P,5,FALSE)/1000,3)</f>
        <v>42241.769</v>
      </c>
      <c r="P1192">
        <f t="shared" si="72"/>
        <v>1</v>
      </c>
      <c r="Q1192" t="s">
        <v>18</v>
      </c>
    </row>
    <row r="1193" spans="1:17" x14ac:dyDescent="0.25">
      <c r="A1193" s="5">
        <v>110214000636</v>
      </c>
      <c r="B1193" s="6">
        <v>44197</v>
      </c>
      <c r="C1193">
        <v>35000</v>
      </c>
      <c r="D1193">
        <v>10000</v>
      </c>
      <c r="E1193">
        <v>53</v>
      </c>
      <c r="F1193">
        <v>10000</v>
      </c>
      <c r="G1193">
        <v>372</v>
      </c>
      <c r="H1193" s="6">
        <f t="shared" si="73"/>
        <v>44166</v>
      </c>
      <c r="I1193">
        <f>SUMIFS('[1]Monthly unit'!$C:$C,'[1]Monthly unit'!$A:$A,'[1]Final sheet'!A1193,'[1]Monthly unit'!$B:$B,'[1]Final sheet'!H1193)</f>
        <v>229</v>
      </c>
      <c r="J1193">
        <f t="shared" si="74"/>
        <v>12</v>
      </c>
      <c r="K1193">
        <f t="shared" si="75"/>
        <v>2020</v>
      </c>
      <c r="L1193">
        <f>ROUND(VLOOKUP(H1193,'[1]Feeder energy'!$L:$P,2,FALSE)/1000,3)</f>
        <v>35270.14</v>
      </c>
      <c r="M1193">
        <f>ROUND(VLOOKUP(H1193,'[1]Feeder energy'!$L:$P,3,FALSE)/1000,3)</f>
        <v>32465.487000000001</v>
      </c>
      <c r="N1193">
        <f>ROUND(VLOOKUP(H1193,'[1]Feeder energy'!$L:$P,4,FALSE)/1000,3)</f>
        <v>40579.044999999998</v>
      </c>
      <c r="O1193">
        <f>ROUND(VLOOKUP(H1193,'[1]Feeder energy'!$L:$P,5,FALSE)/1000,3)</f>
        <v>42241.769</v>
      </c>
      <c r="P1193">
        <f t="shared" si="72"/>
        <v>1</v>
      </c>
      <c r="Q1193" t="s">
        <v>18</v>
      </c>
    </row>
    <row r="1194" spans="1:17" x14ac:dyDescent="0.25">
      <c r="A1194" s="5">
        <v>110214001349</v>
      </c>
      <c r="B1194" s="6">
        <v>44197</v>
      </c>
      <c r="C1194">
        <v>0</v>
      </c>
      <c r="D1194">
        <v>10000</v>
      </c>
      <c r="E1194">
        <v>666.3945949074041</v>
      </c>
      <c r="F1194">
        <v>10000</v>
      </c>
      <c r="G1194">
        <v>666.3945949074041</v>
      </c>
      <c r="H1194" s="6">
        <f t="shared" si="73"/>
        <v>44166</v>
      </c>
      <c r="I1194">
        <f>SUMIFS('[1]Monthly unit'!$C:$C,'[1]Monthly unit'!$A:$A,'[1]Final sheet'!A1194,'[1]Monthly unit'!$B:$B,'[1]Final sheet'!H1194)</f>
        <v>0</v>
      </c>
      <c r="J1194">
        <f t="shared" si="74"/>
        <v>12</v>
      </c>
      <c r="K1194">
        <f t="shared" si="75"/>
        <v>2020</v>
      </c>
      <c r="L1194">
        <f>ROUND(VLOOKUP(H1194,'[1]Feeder energy'!$L:$P,2,FALSE)/1000,3)</f>
        <v>35270.14</v>
      </c>
      <c r="M1194">
        <f>ROUND(VLOOKUP(H1194,'[1]Feeder energy'!$L:$P,3,FALSE)/1000,3)</f>
        <v>32465.487000000001</v>
      </c>
      <c r="N1194">
        <f>ROUND(VLOOKUP(H1194,'[1]Feeder energy'!$L:$P,4,FALSE)/1000,3)</f>
        <v>40579.044999999998</v>
      </c>
      <c r="O1194">
        <f>ROUND(VLOOKUP(H1194,'[1]Feeder energy'!$L:$P,5,FALSE)/1000,3)</f>
        <v>42241.769</v>
      </c>
      <c r="P1194">
        <f t="shared" si="72"/>
        <v>1</v>
      </c>
      <c r="Q1194" t="s">
        <v>18</v>
      </c>
    </row>
    <row r="1195" spans="1:17" x14ac:dyDescent="0.25">
      <c r="A1195" s="5">
        <v>110214001363</v>
      </c>
      <c r="B1195" s="6">
        <v>44197</v>
      </c>
      <c r="C1195">
        <v>12900</v>
      </c>
      <c r="D1195">
        <v>1000</v>
      </c>
      <c r="E1195">
        <v>3</v>
      </c>
      <c r="F1195">
        <v>1500</v>
      </c>
      <c r="G1195">
        <v>372</v>
      </c>
      <c r="H1195" s="6">
        <f t="shared" si="73"/>
        <v>44166</v>
      </c>
      <c r="I1195">
        <f>SUMIFS('[1]Monthly unit'!$C:$C,'[1]Monthly unit'!$A:$A,'[1]Final sheet'!A1195,'[1]Monthly unit'!$B:$B,'[1]Final sheet'!H1195)</f>
        <v>52</v>
      </c>
      <c r="J1195">
        <f t="shared" si="74"/>
        <v>12</v>
      </c>
      <c r="K1195">
        <f t="shared" si="75"/>
        <v>2020</v>
      </c>
      <c r="L1195">
        <f>ROUND(VLOOKUP(H1195,'[1]Feeder energy'!$L:$P,2,FALSE)/1000,3)</f>
        <v>35270.14</v>
      </c>
      <c r="M1195">
        <f>ROUND(VLOOKUP(H1195,'[1]Feeder energy'!$L:$P,3,FALSE)/1000,3)</f>
        <v>32465.487000000001</v>
      </c>
      <c r="N1195">
        <f>ROUND(VLOOKUP(H1195,'[1]Feeder energy'!$L:$P,4,FALSE)/1000,3)</f>
        <v>40579.044999999998</v>
      </c>
      <c r="O1195">
        <f>ROUND(VLOOKUP(H1195,'[1]Feeder energy'!$L:$P,5,FALSE)/1000,3)</f>
        <v>42241.769</v>
      </c>
      <c r="P1195">
        <f t="shared" si="72"/>
        <v>1</v>
      </c>
      <c r="Q1195" t="s">
        <v>18</v>
      </c>
    </row>
    <row r="1196" spans="1:17" x14ac:dyDescent="0.25">
      <c r="A1196" s="5">
        <v>110214002461</v>
      </c>
      <c r="B1196" s="6">
        <v>44197</v>
      </c>
      <c r="C1196">
        <v>21000</v>
      </c>
      <c r="D1196">
        <v>3000</v>
      </c>
      <c r="E1196">
        <v>51</v>
      </c>
      <c r="F1196">
        <v>3000</v>
      </c>
      <c r="G1196">
        <v>420</v>
      </c>
      <c r="H1196" s="6">
        <f t="shared" si="73"/>
        <v>44166</v>
      </c>
      <c r="I1196">
        <f>SUMIFS('[1]Monthly unit'!$C:$C,'[1]Monthly unit'!$A:$A,'[1]Final sheet'!A1196,'[1]Monthly unit'!$B:$B,'[1]Final sheet'!H1196)</f>
        <v>120</v>
      </c>
      <c r="J1196">
        <f t="shared" si="74"/>
        <v>12</v>
      </c>
      <c r="K1196">
        <f t="shared" si="75"/>
        <v>2020</v>
      </c>
      <c r="L1196">
        <f>ROUND(VLOOKUP(H1196,'[1]Feeder energy'!$L:$P,2,FALSE)/1000,3)</f>
        <v>35270.14</v>
      </c>
      <c r="M1196">
        <f>ROUND(VLOOKUP(H1196,'[1]Feeder energy'!$L:$P,3,FALSE)/1000,3)</f>
        <v>32465.487000000001</v>
      </c>
      <c r="N1196">
        <f>ROUND(VLOOKUP(H1196,'[1]Feeder energy'!$L:$P,4,FALSE)/1000,3)</f>
        <v>40579.044999999998</v>
      </c>
      <c r="O1196">
        <f>ROUND(VLOOKUP(H1196,'[1]Feeder energy'!$L:$P,5,FALSE)/1000,3)</f>
        <v>42241.769</v>
      </c>
      <c r="P1196">
        <f t="shared" si="72"/>
        <v>1</v>
      </c>
      <c r="Q1196" t="s">
        <v>18</v>
      </c>
    </row>
    <row r="1197" spans="1:17" x14ac:dyDescent="0.25">
      <c r="A1197" s="5">
        <v>110214002464</v>
      </c>
      <c r="B1197" s="6">
        <v>44197</v>
      </c>
      <c r="C1197">
        <v>85000</v>
      </c>
      <c r="D1197">
        <v>20000</v>
      </c>
      <c r="E1197">
        <v>42</v>
      </c>
      <c r="F1197">
        <v>20000</v>
      </c>
      <c r="G1197">
        <v>462</v>
      </c>
      <c r="H1197" s="6">
        <f t="shared" si="73"/>
        <v>44166</v>
      </c>
      <c r="I1197">
        <f>SUMIFS('[1]Monthly unit'!$C:$C,'[1]Monthly unit'!$A:$A,'[1]Final sheet'!A1197,'[1]Monthly unit'!$B:$B,'[1]Final sheet'!H1197)</f>
        <v>400</v>
      </c>
      <c r="J1197">
        <f t="shared" si="74"/>
        <v>12</v>
      </c>
      <c r="K1197">
        <f t="shared" si="75"/>
        <v>2020</v>
      </c>
      <c r="L1197">
        <f>ROUND(VLOOKUP(H1197,'[1]Feeder energy'!$L:$P,2,FALSE)/1000,3)</f>
        <v>35270.14</v>
      </c>
      <c r="M1197">
        <f>ROUND(VLOOKUP(H1197,'[1]Feeder energy'!$L:$P,3,FALSE)/1000,3)</f>
        <v>32465.487000000001</v>
      </c>
      <c r="N1197">
        <f>ROUND(VLOOKUP(H1197,'[1]Feeder energy'!$L:$P,4,FALSE)/1000,3)</f>
        <v>40579.044999999998</v>
      </c>
      <c r="O1197">
        <f>ROUND(VLOOKUP(H1197,'[1]Feeder energy'!$L:$P,5,FALSE)/1000,3)</f>
        <v>42241.769</v>
      </c>
      <c r="P1197">
        <f t="shared" si="72"/>
        <v>1</v>
      </c>
      <c r="Q1197" t="s">
        <v>18</v>
      </c>
    </row>
    <row r="1198" spans="1:17" x14ac:dyDescent="0.25">
      <c r="A1198" s="5">
        <v>110214002466</v>
      </c>
      <c r="B1198" s="6">
        <v>44197</v>
      </c>
      <c r="C1198">
        <v>15000</v>
      </c>
      <c r="D1198">
        <v>15000</v>
      </c>
      <c r="E1198">
        <v>41</v>
      </c>
      <c r="F1198">
        <v>10000</v>
      </c>
      <c r="G1198">
        <v>583</v>
      </c>
      <c r="H1198" s="6">
        <f t="shared" si="73"/>
        <v>44166</v>
      </c>
      <c r="I1198">
        <f>SUMIFS('[1]Monthly unit'!$C:$C,'[1]Monthly unit'!$A:$A,'[1]Final sheet'!A1198,'[1]Monthly unit'!$B:$B,'[1]Final sheet'!H1198)</f>
        <v>24</v>
      </c>
      <c r="J1198">
        <f t="shared" si="74"/>
        <v>12</v>
      </c>
      <c r="K1198">
        <f t="shared" si="75"/>
        <v>2020</v>
      </c>
      <c r="L1198">
        <f>ROUND(VLOOKUP(H1198,'[1]Feeder energy'!$L:$P,2,FALSE)/1000,3)</f>
        <v>35270.14</v>
      </c>
      <c r="M1198">
        <f>ROUND(VLOOKUP(H1198,'[1]Feeder energy'!$L:$P,3,FALSE)/1000,3)</f>
        <v>32465.487000000001</v>
      </c>
      <c r="N1198">
        <f>ROUND(VLOOKUP(H1198,'[1]Feeder energy'!$L:$P,4,FALSE)/1000,3)</f>
        <v>40579.044999999998</v>
      </c>
      <c r="O1198">
        <f>ROUND(VLOOKUP(H1198,'[1]Feeder energy'!$L:$P,5,FALSE)/1000,3)</f>
        <v>42241.769</v>
      </c>
      <c r="P1198">
        <f t="shared" si="72"/>
        <v>1</v>
      </c>
      <c r="Q1198" t="s">
        <v>18</v>
      </c>
    </row>
    <row r="1199" spans="1:17" x14ac:dyDescent="0.25">
      <c r="A1199" s="5">
        <v>110214002885</v>
      </c>
      <c r="B1199" s="6">
        <v>44197</v>
      </c>
      <c r="C1199">
        <v>95000</v>
      </c>
      <c r="D1199">
        <v>25000</v>
      </c>
      <c r="E1199">
        <v>56</v>
      </c>
      <c r="F1199">
        <v>15000</v>
      </c>
      <c r="G1199">
        <v>420</v>
      </c>
      <c r="H1199" s="6">
        <f t="shared" si="73"/>
        <v>44166</v>
      </c>
      <c r="I1199">
        <f>SUMIFS('[1]Monthly unit'!$C:$C,'[1]Monthly unit'!$A:$A,'[1]Final sheet'!A1199,'[1]Monthly unit'!$B:$B,'[1]Final sheet'!H1199)</f>
        <v>440</v>
      </c>
      <c r="J1199">
        <f t="shared" si="74"/>
        <v>12</v>
      </c>
      <c r="K1199">
        <f t="shared" si="75"/>
        <v>2020</v>
      </c>
      <c r="L1199">
        <f>ROUND(VLOOKUP(H1199,'[1]Feeder energy'!$L:$P,2,FALSE)/1000,3)</f>
        <v>35270.14</v>
      </c>
      <c r="M1199">
        <f>ROUND(VLOOKUP(H1199,'[1]Feeder energy'!$L:$P,3,FALSE)/1000,3)</f>
        <v>32465.487000000001</v>
      </c>
      <c r="N1199">
        <f>ROUND(VLOOKUP(H1199,'[1]Feeder energy'!$L:$P,4,FALSE)/1000,3)</f>
        <v>40579.044999999998</v>
      </c>
      <c r="O1199">
        <f>ROUND(VLOOKUP(H1199,'[1]Feeder energy'!$L:$P,5,FALSE)/1000,3)</f>
        <v>42241.769</v>
      </c>
      <c r="P1199">
        <f t="shared" si="72"/>
        <v>1</v>
      </c>
      <c r="Q1199" t="s">
        <v>18</v>
      </c>
    </row>
    <row r="1200" spans="1:17" x14ac:dyDescent="0.25">
      <c r="A1200" s="5">
        <v>110214002901</v>
      </c>
      <c r="B1200" s="6">
        <v>44197</v>
      </c>
      <c r="C1200">
        <v>0</v>
      </c>
      <c r="D1200">
        <v>9000</v>
      </c>
      <c r="E1200">
        <v>542</v>
      </c>
      <c r="F1200">
        <v>9000</v>
      </c>
      <c r="G1200">
        <v>542</v>
      </c>
      <c r="H1200" s="6">
        <f t="shared" si="73"/>
        <v>44166</v>
      </c>
      <c r="I1200">
        <f>SUMIFS('[1]Monthly unit'!$C:$C,'[1]Monthly unit'!$A:$A,'[1]Final sheet'!A1200,'[1]Monthly unit'!$B:$B,'[1]Final sheet'!H1200)</f>
        <v>0</v>
      </c>
      <c r="J1200">
        <f t="shared" si="74"/>
        <v>12</v>
      </c>
      <c r="K1200">
        <f t="shared" si="75"/>
        <v>2020</v>
      </c>
      <c r="L1200">
        <f>ROUND(VLOOKUP(H1200,'[1]Feeder energy'!$L:$P,2,FALSE)/1000,3)</f>
        <v>35270.14</v>
      </c>
      <c r="M1200">
        <f>ROUND(VLOOKUP(H1200,'[1]Feeder energy'!$L:$P,3,FALSE)/1000,3)</f>
        <v>32465.487000000001</v>
      </c>
      <c r="N1200">
        <f>ROUND(VLOOKUP(H1200,'[1]Feeder energy'!$L:$P,4,FALSE)/1000,3)</f>
        <v>40579.044999999998</v>
      </c>
      <c r="O1200">
        <f>ROUND(VLOOKUP(H1200,'[1]Feeder energy'!$L:$P,5,FALSE)/1000,3)</f>
        <v>42241.769</v>
      </c>
      <c r="P1200">
        <f t="shared" si="72"/>
        <v>1</v>
      </c>
      <c r="Q1200" t="s">
        <v>18</v>
      </c>
    </row>
    <row r="1201" spans="1:17" x14ac:dyDescent="0.25">
      <c r="A1201" s="5">
        <v>110214003597</v>
      </c>
      <c r="B1201" s="6">
        <v>44197</v>
      </c>
      <c r="C1201">
        <v>45000</v>
      </c>
      <c r="D1201">
        <v>5000</v>
      </c>
      <c r="E1201">
        <v>93</v>
      </c>
      <c r="F1201">
        <v>15000</v>
      </c>
      <c r="G1201">
        <v>471</v>
      </c>
      <c r="H1201" s="6">
        <f t="shared" si="73"/>
        <v>44166</v>
      </c>
      <c r="I1201">
        <f>SUMIFS('[1]Monthly unit'!$C:$C,'[1]Monthly unit'!$A:$A,'[1]Final sheet'!A1201,'[1]Monthly unit'!$B:$B,'[1]Final sheet'!H1201)</f>
        <v>316</v>
      </c>
      <c r="J1201">
        <f t="shared" si="74"/>
        <v>12</v>
      </c>
      <c r="K1201">
        <f t="shared" si="75"/>
        <v>2020</v>
      </c>
      <c r="L1201">
        <f>ROUND(VLOOKUP(H1201,'[1]Feeder energy'!$L:$P,2,FALSE)/1000,3)</f>
        <v>35270.14</v>
      </c>
      <c r="M1201">
        <f>ROUND(VLOOKUP(H1201,'[1]Feeder energy'!$L:$P,3,FALSE)/1000,3)</f>
        <v>32465.487000000001</v>
      </c>
      <c r="N1201">
        <f>ROUND(VLOOKUP(H1201,'[1]Feeder energy'!$L:$P,4,FALSE)/1000,3)</f>
        <v>40579.044999999998</v>
      </c>
      <c r="O1201">
        <f>ROUND(VLOOKUP(H1201,'[1]Feeder energy'!$L:$P,5,FALSE)/1000,3)</f>
        <v>42241.769</v>
      </c>
      <c r="P1201">
        <f t="shared" si="72"/>
        <v>1</v>
      </c>
      <c r="Q1201" t="s">
        <v>18</v>
      </c>
    </row>
    <row r="1202" spans="1:17" x14ac:dyDescent="0.25">
      <c r="A1202" s="5">
        <v>110214004744</v>
      </c>
      <c r="B1202" s="6">
        <v>44197</v>
      </c>
      <c r="C1202">
        <v>30000</v>
      </c>
      <c r="D1202">
        <v>20000</v>
      </c>
      <c r="E1202">
        <v>247</v>
      </c>
      <c r="F1202">
        <v>10000</v>
      </c>
      <c r="G1202">
        <v>462</v>
      </c>
      <c r="H1202" s="6">
        <f t="shared" si="73"/>
        <v>44166</v>
      </c>
      <c r="I1202">
        <f>SUMIFS('[1]Monthly unit'!$C:$C,'[1]Monthly unit'!$A:$A,'[1]Final sheet'!A1202,'[1]Monthly unit'!$B:$B,'[1]Final sheet'!H1202)</f>
        <v>0</v>
      </c>
      <c r="J1202">
        <f t="shared" si="74"/>
        <v>12</v>
      </c>
      <c r="K1202">
        <f t="shared" si="75"/>
        <v>2020</v>
      </c>
      <c r="L1202">
        <f>ROUND(VLOOKUP(H1202,'[1]Feeder energy'!$L:$P,2,FALSE)/1000,3)</f>
        <v>35270.14</v>
      </c>
      <c r="M1202">
        <f>ROUND(VLOOKUP(H1202,'[1]Feeder energy'!$L:$P,3,FALSE)/1000,3)</f>
        <v>32465.487000000001</v>
      </c>
      <c r="N1202">
        <f>ROUND(VLOOKUP(H1202,'[1]Feeder energy'!$L:$P,4,FALSE)/1000,3)</f>
        <v>40579.044999999998</v>
      </c>
      <c r="O1202">
        <f>ROUND(VLOOKUP(H1202,'[1]Feeder energy'!$L:$P,5,FALSE)/1000,3)</f>
        <v>42241.769</v>
      </c>
      <c r="P1202">
        <f t="shared" si="72"/>
        <v>1</v>
      </c>
      <c r="Q1202" t="s">
        <v>19</v>
      </c>
    </row>
    <row r="1203" spans="1:17" x14ac:dyDescent="0.25">
      <c r="A1203" s="5">
        <v>110214004746</v>
      </c>
      <c r="B1203" s="6">
        <v>44197</v>
      </c>
      <c r="C1203">
        <v>11706</v>
      </c>
      <c r="D1203">
        <v>3085</v>
      </c>
      <c r="E1203">
        <v>15</v>
      </c>
      <c r="F1203">
        <v>1000</v>
      </c>
      <c r="G1203">
        <v>402</v>
      </c>
      <c r="H1203" s="6">
        <f t="shared" si="73"/>
        <v>44166</v>
      </c>
      <c r="I1203">
        <f>SUMIFS('[1]Monthly unit'!$C:$C,'[1]Monthly unit'!$A:$A,'[1]Final sheet'!A1203,'[1]Monthly unit'!$B:$B,'[1]Final sheet'!H1203)</f>
        <v>44</v>
      </c>
      <c r="J1203">
        <f t="shared" si="74"/>
        <v>12</v>
      </c>
      <c r="K1203">
        <f t="shared" si="75"/>
        <v>2020</v>
      </c>
      <c r="L1203">
        <f>ROUND(VLOOKUP(H1203,'[1]Feeder energy'!$L:$P,2,FALSE)/1000,3)</f>
        <v>35270.14</v>
      </c>
      <c r="M1203">
        <f>ROUND(VLOOKUP(H1203,'[1]Feeder energy'!$L:$P,3,FALSE)/1000,3)</f>
        <v>32465.487000000001</v>
      </c>
      <c r="N1203">
        <f>ROUND(VLOOKUP(H1203,'[1]Feeder energy'!$L:$P,4,FALSE)/1000,3)</f>
        <v>40579.044999999998</v>
      </c>
      <c r="O1203">
        <f>ROUND(VLOOKUP(H1203,'[1]Feeder energy'!$L:$P,5,FALSE)/1000,3)</f>
        <v>42241.769</v>
      </c>
      <c r="P1203">
        <f t="shared" si="72"/>
        <v>1</v>
      </c>
      <c r="Q1203" t="s">
        <v>18</v>
      </c>
    </row>
    <row r="1204" spans="1:17" x14ac:dyDescent="0.25">
      <c r="A1204" s="5">
        <v>110214006932</v>
      </c>
      <c r="B1204" s="6">
        <v>44197</v>
      </c>
      <c r="C1204">
        <v>3000</v>
      </c>
      <c r="D1204">
        <v>3000</v>
      </c>
      <c r="E1204">
        <v>186</v>
      </c>
      <c r="F1204">
        <v>3000</v>
      </c>
      <c r="G1204">
        <v>661.32339120370307</v>
      </c>
      <c r="H1204" s="6">
        <f t="shared" si="73"/>
        <v>44166</v>
      </c>
      <c r="I1204">
        <f>SUMIFS('[1]Monthly unit'!$C:$C,'[1]Monthly unit'!$A:$A,'[1]Final sheet'!A1204,'[1]Monthly unit'!$B:$B,'[1]Final sheet'!H1204)</f>
        <v>4</v>
      </c>
      <c r="J1204">
        <f t="shared" si="74"/>
        <v>12</v>
      </c>
      <c r="K1204">
        <f t="shared" si="75"/>
        <v>2020</v>
      </c>
      <c r="L1204">
        <f>ROUND(VLOOKUP(H1204,'[1]Feeder energy'!$L:$P,2,FALSE)/1000,3)</f>
        <v>35270.14</v>
      </c>
      <c r="M1204">
        <f>ROUND(VLOOKUP(H1204,'[1]Feeder energy'!$L:$P,3,FALSE)/1000,3)</f>
        <v>32465.487000000001</v>
      </c>
      <c r="N1204">
        <f>ROUND(VLOOKUP(H1204,'[1]Feeder energy'!$L:$P,4,FALSE)/1000,3)</f>
        <v>40579.044999999998</v>
      </c>
      <c r="O1204">
        <f>ROUND(VLOOKUP(H1204,'[1]Feeder energy'!$L:$P,5,FALSE)/1000,3)</f>
        <v>42241.769</v>
      </c>
      <c r="P1204">
        <f t="shared" si="72"/>
        <v>1</v>
      </c>
      <c r="Q1204" t="s">
        <v>19</v>
      </c>
    </row>
    <row r="1205" spans="1:17" x14ac:dyDescent="0.25">
      <c r="A1205" s="5">
        <v>110214007151</v>
      </c>
      <c r="B1205" s="6">
        <v>44197</v>
      </c>
      <c r="C1205">
        <v>4210</v>
      </c>
      <c r="D1205">
        <v>1210</v>
      </c>
      <c r="E1205">
        <v>43</v>
      </c>
      <c r="F1205">
        <v>2000</v>
      </c>
      <c r="G1205">
        <v>501</v>
      </c>
      <c r="H1205" s="6">
        <f t="shared" si="73"/>
        <v>44166</v>
      </c>
      <c r="I1205">
        <f>SUMIFS('[1]Monthly unit'!$C:$C,'[1]Monthly unit'!$A:$A,'[1]Final sheet'!A1205,'[1]Monthly unit'!$B:$B,'[1]Final sheet'!H1205)</f>
        <v>1</v>
      </c>
      <c r="J1205">
        <f t="shared" si="74"/>
        <v>12</v>
      </c>
      <c r="K1205">
        <f t="shared" si="75"/>
        <v>2020</v>
      </c>
      <c r="L1205">
        <f>ROUND(VLOOKUP(H1205,'[1]Feeder energy'!$L:$P,2,FALSE)/1000,3)</f>
        <v>35270.14</v>
      </c>
      <c r="M1205">
        <f>ROUND(VLOOKUP(H1205,'[1]Feeder energy'!$L:$P,3,FALSE)/1000,3)</f>
        <v>32465.487000000001</v>
      </c>
      <c r="N1205">
        <f>ROUND(VLOOKUP(H1205,'[1]Feeder energy'!$L:$P,4,FALSE)/1000,3)</f>
        <v>40579.044999999998</v>
      </c>
      <c r="O1205">
        <f>ROUND(VLOOKUP(H1205,'[1]Feeder energy'!$L:$P,5,FALSE)/1000,3)</f>
        <v>42241.769</v>
      </c>
      <c r="P1205">
        <f t="shared" si="72"/>
        <v>1</v>
      </c>
      <c r="Q1205" t="s">
        <v>18</v>
      </c>
    </row>
    <row r="1206" spans="1:17" x14ac:dyDescent="0.25">
      <c r="A1206" s="5">
        <v>110214009022</v>
      </c>
      <c r="B1206" s="6">
        <v>44197</v>
      </c>
      <c r="C1206">
        <v>70000</v>
      </c>
      <c r="D1206">
        <v>30000</v>
      </c>
      <c r="E1206">
        <v>38</v>
      </c>
      <c r="F1206">
        <v>20000</v>
      </c>
      <c r="G1206">
        <v>392</v>
      </c>
      <c r="H1206" s="6">
        <f t="shared" si="73"/>
        <v>44166</v>
      </c>
      <c r="I1206">
        <f>SUMIFS('[1]Monthly unit'!$C:$C,'[1]Monthly unit'!$A:$A,'[1]Final sheet'!A1206,'[1]Monthly unit'!$B:$B,'[1]Final sheet'!H1206)</f>
        <v>492</v>
      </c>
      <c r="J1206">
        <f t="shared" si="74"/>
        <v>12</v>
      </c>
      <c r="K1206">
        <f t="shared" si="75"/>
        <v>2020</v>
      </c>
      <c r="L1206">
        <f>ROUND(VLOOKUP(H1206,'[1]Feeder energy'!$L:$P,2,FALSE)/1000,3)</f>
        <v>35270.14</v>
      </c>
      <c r="M1206">
        <f>ROUND(VLOOKUP(H1206,'[1]Feeder energy'!$L:$P,3,FALSE)/1000,3)</f>
        <v>32465.487000000001</v>
      </c>
      <c r="N1206">
        <f>ROUND(VLOOKUP(H1206,'[1]Feeder energy'!$L:$P,4,FALSE)/1000,3)</f>
        <v>40579.044999999998</v>
      </c>
      <c r="O1206">
        <f>ROUND(VLOOKUP(H1206,'[1]Feeder energy'!$L:$P,5,FALSE)/1000,3)</f>
        <v>42241.769</v>
      </c>
      <c r="P1206">
        <f t="shared" si="72"/>
        <v>1</v>
      </c>
      <c r="Q1206" t="s">
        <v>18</v>
      </c>
    </row>
    <row r="1207" spans="1:17" x14ac:dyDescent="0.25">
      <c r="A1207" s="5">
        <v>110214009045</v>
      </c>
      <c r="B1207" s="6">
        <v>44197</v>
      </c>
      <c r="C1207">
        <v>70000</v>
      </c>
      <c r="D1207">
        <v>30000</v>
      </c>
      <c r="E1207">
        <v>38</v>
      </c>
      <c r="F1207">
        <v>20000</v>
      </c>
      <c r="G1207">
        <v>392</v>
      </c>
      <c r="H1207" s="6">
        <f t="shared" si="73"/>
        <v>44166</v>
      </c>
      <c r="I1207">
        <f>SUMIFS('[1]Monthly unit'!$C:$C,'[1]Monthly unit'!$A:$A,'[1]Final sheet'!A1207,'[1]Monthly unit'!$B:$B,'[1]Final sheet'!H1207)</f>
        <v>690</v>
      </c>
      <c r="J1207">
        <f t="shared" si="74"/>
        <v>12</v>
      </c>
      <c r="K1207">
        <f t="shared" si="75"/>
        <v>2020</v>
      </c>
      <c r="L1207">
        <f>ROUND(VLOOKUP(H1207,'[1]Feeder energy'!$L:$P,2,FALSE)/1000,3)</f>
        <v>35270.14</v>
      </c>
      <c r="M1207">
        <f>ROUND(VLOOKUP(H1207,'[1]Feeder energy'!$L:$P,3,FALSE)/1000,3)</f>
        <v>32465.487000000001</v>
      </c>
      <c r="N1207">
        <f>ROUND(VLOOKUP(H1207,'[1]Feeder energy'!$L:$P,4,FALSE)/1000,3)</f>
        <v>40579.044999999998</v>
      </c>
      <c r="O1207">
        <f>ROUND(VLOOKUP(H1207,'[1]Feeder energy'!$L:$P,5,FALSE)/1000,3)</f>
        <v>42241.769</v>
      </c>
      <c r="P1207">
        <f t="shared" si="72"/>
        <v>1</v>
      </c>
      <c r="Q1207" t="s">
        <v>18</v>
      </c>
    </row>
    <row r="1208" spans="1:17" x14ac:dyDescent="0.25">
      <c r="A1208" s="5">
        <v>110214009050</v>
      </c>
      <c r="B1208" s="6">
        <v>44197</v>
      </c>
      <c r="C1208">
        <v>33000</v>
      </c>
      <c r="D1208">
        <v>4000</v>
      </c>
      <c r="E1208">
        <v>43</v>
      </c>
      <c r="F1208">
        <v>5000</v>
      </c>
      <c r="G1208">
        <v>452</v>
      </c>
      <c r="H1208" s="6">
        <f t="shared" si="73"/>
        <v>44166</v>
      </c>
      <c r="I1208">
        <f>SUMIFS('[1]Monthly unit'!$C:$C,'[1]Monthly unit'!$A:$A,'[1]Final sheet'!A1208,'[1]Monthly unit'!$B:$B,'[1]Final sheet'!H1208)</f>
        <v>32</v>
      </c>
      <c r="J1208">
        <f t="shared" si="74"/>
        <v>12</v>
      </c>
      <c r="K1208">
        <f t="shared" si="75"/>
        <v>2020</v>
      </c>
      <c r="L1208">
        <f>ROUND(VLOOKUP(H1208,'[1]Feeder energy'!$L:$P,2,FALSE)/1000,3)</f>
        <v>35270.14</v>
      </c>
      <c r="M1208">
        <f>ROUND(VLOOKUP(H1208,'[1]Feeder energy'!$L:$P,3,FALSE)/1000,3)</f>
        <v>32465.487000000001</v>
      </c>
      <c r="N1208">
        <f>ROUND(VLOOKUP(H1208,'[1]Feeder energy'!$L:$P,4,FALSE)/1000,3)</f>
        <v>40579.044999999998</v>
      </c>
      <c r="O1208">
        <f>ROUND(VLOOKUP(H1208,'[1]Feeder energy'!$L:$P,5,FALSE)/1000,3)</f>
        <v>42241.769</v>
      </c>
      <c r="P1208">
        <f t="shared" si="72"/>
        <v>1</v>
      </c>
      <c r="Q1208" t="s">
        <v>18</v>
      </c>
    </row>
    <row r="1209" spans="1:17" x14ac:dyDescent="0.25">
      <c r="A1209" s="5">
        <v>110214009099</v>
      </c>
      <c r="B1209" s="6">
        <v>44197</v>
      </c>
      <c r="C1209">
        <v>0</v>
      </c>
      <c r="D1209">
        <v>20000</v>
      </c>
      <c r="E1209">
        <v>800</v>
      </c>
      <c r="F1209">
        <v>20000</v>
      </c>
      <c r="G1209">
        <v>800</v>
      </c>
      <c r="H1209" s="6">
        <f t="shared" si="73"/>
        <v>44166</v>
      </c>
      <c r="I1209">
        <f>SUMIFS('[1]Monthly unit'!$C:$C,'[1]Monthly unit'!$A:$A,'[1]Final sheet'!A1209,'[1]Monthly unit'!$B:$B,'[1]Final sheet'!H1209)</f>
        <v>0</v>
      </c>
      <c r="J1209">
        <f t="shared" si="74"/>
        <v>12</v>
      </c>
      <c r="K1209">
        <f t="shared" si="75"/>
        <v>2020</v>
      </c>
      <c r="L1209">
        <f>ROUND(VLOOKUP(H1209,'[1]Feeder energy'!$L:$P,2,FALSE)/1000,3)</f>
        <v>35270.14</v>
      </c>
      <c r="M1209">
        <f>ROUND(VLOOKUP(H1209,'[1]Feeder energy'!$L:$P,3,FALSE)/1000,3)</f>
        <v>32465.487000000001</v>
      </c>
      <c r="N1209">
        <f>ROUND(VLOOKUP(H1209,'[1]Feeder energy'!$L:$P,4,FALSE)/1000,3)</f>
        <v>40579.044999999998</v>
      </c>
      <c r="O1209">
        <f>ROUND(VLOOKUP(H1209,'[1]Feeder energy'!$L:$P,5,FALSE)/1000,3)</f>
        <v>42241.769</v>
      </c>
      <c r="P1209">
        <f t="shared" si="72"/>
        <v>1</v>
      </c>
      <c r="Q1209" t="s">
        <v>18</v>
      </c>
    </row>
    <row r="1210" spans="1:17" x14ac:dyDescent="0.25">
      <c r="A1210" s="5">
        <v>110214009107</v>
      </c>
      <c r="B1210" s="6">
        <v>44197</v>
      </c>
      <c r="C1210">
        <v>32000</v>
      </c>
      <c r="D1210">
        <v>10000</v>
      </c>
      <c r="E1210">
        <v>165</v>
      </c>
      <c r="F1210">
        <v>11000</v>
      </c>
      <c r="G1210">
        <v>620</v>
      </c>
      <c r="H1210" s="6">
        <f t="shared" si="73"/>
        <v>44166</v>
      </c>
      <c r="I1210">
        <f>SUMIFS('[1]Monthly unit'!$C:$C,'[1]Monthly unit'!$A:$A,'[1]Final sheet'!A1210,'[1]Monthly unit'!$B:$B,'[1]Final sheet'!H1210)</f>
        <v>232</v>
      </c>
      <c r="J1210">
        <f t="shared" si="74"/>
        <v>12</v>
      </c>
      <c r="K1210">
        <f t="shared" si="75"/>
        <v>2020</v>
      </c>
      <c r="L1210">
        <f>ROUND(VLOOKUP(H1210,'[1]Feeder energy'!$L:$P,2,FALSE)/1000,3)</f>
        <v>35270.14</v>
      </c>
      <c r="M1210">
        <f>ROUND(VLOOKUP(H1210,'[1]Feeder energy'!$L:$P,3,FALSE)/1000,3)</f>
        <v>32465.487000000001</v>
      </c>
      <c r="N1210">
        <f>ROUND(VLOOKUP(H1210,'[1]Feeder energy'!$L:$P,4,FALSE)/1000,3)</f>
        <v>40579.044999999998</v>
      </c>
      <c r="O1210">
        <f>ROUND(VLOOKUP(H1210,'[1]Feeder energy'!$L:$P,5,FALSE)/1000,3)</f>
        <v>42241.769</v>
      </c>
      <c r="P1210">
        <f t="shared" si="72"/>
        <v>1</v>
      </c>
      <c r="Q1210" t="s">
        <v>18</v>
      </c>
    </row>
    <row r="1211" spans="1:17" x14ac:dyDescent="0.25">
      <c r="A1211" s="5">
        <v>110214009239</v>
      </c>
      <c r="B1211" s="6">
        <v>44197</v>
      </c>
      <c r="C1211">
        <v>6000</v>
      </c>
      <c r="D1211">
        <v>6000</v>
      </c>
      <c r="E1211">
        <v>319</v>
      </c>
      <c r="F1211">
        <v>6000</v>
      </c>
      <c r="G1211">
        <v>422</v>
      </c>
      <c r="H1211" s="6">
        <f t="shared" si="73"/>
        <v>44166</v>
      </c>
      <c r="I1211">
        <f>SUMIFS('[1]Monthly unit'!$C:$C,'[1]Monthly unit'!$A:$A,'[1]Final sheet'!A1211,'[1]Monthly unit'!$B:$B,'[1]Final sheet'!H1211)</f>
        <v>34</v>
      </c>
      <c r="J1211">
        <f t="shared" si="74"/>
        <v>12</v>
      </c>
      <c r="K1211">
        <f t="shared" si="75"/>
        <v>2020</v>
      </c>
      <c r="L1211">
        <f>ROUND(VLOOKUP(H1211,'[1]Feeder energy'!$L:$P,2,FALSE)/1000,3)</f>
        <v>35270.14</v>
      </c>
      <c r="M1211">
        <f>ROUND(VLOOKUP(H1211,'[1]Feeder energy'!$L:$P,3,FALSE)/1000,3)</f>
        <v>32465.487000000001</v>
      </c>
      <c r="N1211">
        <f>ROUND(VLOOKUP(H1211,'[1]Feeder energy'!$L:$P,4,FALSE)/1000,3)</f>
        <v>40579.044999999998</v>
      </c>
      <c r="O1211">
        <f>ROUND(VLOOKUP(H1211,'[1]Feeder energy'!$L:$P,5,FALSE)/1000,3)</f>
        <v>42241.769</v>
      </c>
      <c r="P1211">
        <f t="shared" si="72"/>
        <v>1</v>
      </c>
      <c r="Q1211" t="s">
        <v>19</v>
      </c>
    </row>
    <row r="1212" spans="1:17" x14ac:dyDescent="0.25">
      <c r="A1212" s="5">
        <v>110214009247</v>
      </c>
      <c r="B1212" s="6">
        <v>44197</v>
      </c>
      <c r="C1212">
        <v>20000</v>
      </c>
      <c r="D1212">
        <v>10000</v>
      </c>
      <c r="E1212">
        <v>134</v>
      </c>
      <c r="F1212">
        <v>10000</v>
      </c>
      <c r="G1212">
        <v>477</v>
      </c>
      <c r="H1212" s="6">
        <f t="shared" si="73"/>
        <v>44166</v>
      </c>
      <c r="I1212">
        <f>SUMIFS('[1]Monthly unit'!$C:$C,'[1]Monthly unit'!$A:$A,'[1]Final sheet'!A1212,'[1]Monthly unit'!$B:$B,'[1]Final sheet'!H1212)</f>
        <v>135</v>
      </c>
      <c r="J1212">
        <f t="shared" si="74"/>
        <v>12</v>
      </c>
      <c r="K1212">
        <f t="shared" si="75"/>
        <v>2020</v>
      </c>
      <c r="L1212">
        <f>ROUND(VLOOKUP(H1212,'[1]Feeder energy'!$L:$P,2,FALSE)/1000,3)</f>
        <v>35270.14</v>
      </c>
      <c r="M1212">
        <f>ROUND(VLOOKUP(H1212,'[1]Feeder energy'!$L:$P,3,FALSE)/1000,3)</f>
        <v>32465.487000000001</v>
      </c>
      <c r="N1212">
        <f>ROUND(VLOOKUP(H1212,'[1]Feeder energy'!$L:$P,4,FALSE)/1000,3)</f>
        <v>40579.044999999998</v>
      </c>
      <c r="O1212">
        <f>ROUND(VLOOKUP(H1212,'[1]Feeder energy'!$L:$P,5,FALSE)/1000,3)</f>
        <v>42241.769</v>
      </c>
      <c r="P1212">
        <f t="shared" si="72"/>
        <v>1</v>
      </c>
      <c r="Q1212" t="s">
        <v>19</v>
      </c>
    </row>
    <row r="1213" spans="1:17" x14ac:dyDescent="0.25">
      <c r="A1213" s="5">
        <v>110214009250</v>
      </c>
      <c r="B1213" s="6">
        <v>44197</v>
      </c>
      <c r="C1213">
        <v>5000</v>
      </c>
      <c r="D1213">
        <v>5000</v>
      </c>
      <c r="E1213">
        <v>140</v>
      </c>
      <c r="F1213">
        <v>5000</v>
      </c>
      <c r="G1213">
        <v>494</v>
      </c>
      <c r="H1213" s="6">
        <f t="shared" si="73"/>
        <v>44166</v>
      </c>
      <c r="I1213">
        <f>SUMIFS('[1]Monthly unit'!$C:$C,'[1]Monthly unit'!$A:$A,'[1]Final sheet'!A1213,'[1]Monthly unit'!$B:$B,'[1]Final sheet'!H1213)</f>
        <v>2</v>
      </c>
      <c r="J1213">
        <f t="shared" si="74"/>
        <v>12</v>
      </c>
      <c r="K1213">
        <f t="shared" si="75"/>
        <v>2020</v>
      </c>
      <c r="L1213">
        <f>ROUND(VLOOKUP(H1213,'[1]Feeder energy'!$L:$P,2,FALSE)/1000,3)</f>
        <v>35270.14</v>
      </c>
      <c r="M1213">
        <f>ROUND(VLOOKUP(H1213,'[1]Feeder energy'!$L:$P,3,FALSE)/1000,3)</f>
        <v>32465.487000000001</v>
      </c>
      <c r="N1213">
        <f>ROUND(VLOOKUP(H1213,'[1]Feeder energy'!$L:$P,4,FALSE)/1000,3)</f>
        <v>40579.044999999998</v>
      </c>
      <c r="O1213">
        <f>ROUND(VLOOKUP(H1213,'[1]Feeder energy'!$L:$P,5,FALSE)/1000,3)</f>
        <v>42241.769</v>
      </c>
      <c r="P1213">
        <f t="shared" si="72"/>
        <v>1</v>
      </c>
      <c r="Q1213" t="s">
        <v>19</v>
      </c>
    </row>
    <row r="1214" spans="1:17" x14ac:dyDescent="0.25">
      <c r="A1214" s="5">
        <v>110214011344</v>
      </c>
      <c r="B1214" s="6">
        <v>44197</v>
      </c>
      <c r="C1214">
        <v>6000</v>
      </c>
      <c r="D1214">
        <v>6000</v>
      </c>
      <c r="E1214">
        <v>133</v>
      </c>
      <c r="H1214" s="6">
        <f t="shared" si="73"/>
        <v>44166</v>
      </c>
      <c r="I1214">
        <f>SUMIFS('[1]Monthly unit'!$C:$C,'[1]Monthly unit'!$A:$A,'[1]Final sheet'!A1214,'[1]Monthly unit'!$B:$B,'[1]Final sheet'!H1214)</f>
        <v>22</v>
      </c>
      <c r="J1214">
        <f t="shared" si="74"/>
        <v>12</v>
      </c>
      <c r="K1214">
        <f t="shared" si="75"/>
        <v>2020</v>
      </c>
      <c r="L1214">
        <f>ROUND(VLOOKUP(H1214,'[1]Feeder energy'!$L:$P,2,FALSE)/1000,3)</f>
        <v>35270.14</v>
      </c>
      <c r="M1214">
        <f>ROUND(VLOOKUP(H1214,'[1]Feeder energy'!$L:$P,3,FALSE)/1000,3)</f>
        <v>32465.487000000001</v>
      </c>
      <c r="N1214">
        <f>ROUND(VLOOKUP(H1214,'[1]Feeder energy'!$L:$P,4,FALSE)/1000,3)</f>
        <v>40579.044999999998</v>
      </c>
      <c r="O1214">
        <f>ROUND(VLOOKUP(H1214,'[1]Feeder energy'!$L:$P,5,FALSE)/1000,3)</f>
        <v>42241.769</v>
      </c>
      <c r="P1214">
        <f t="shared" si="72"/>
        <v>1</v>
      </c>
      <c r="Q1214" t="s">
        <v>18</v>
      </c>
    </row>
    <row r="1215" spans="1:17" x14ac:dyDescent="0.25">
      <c r="A1215" s="5">
        <v>110214011802</v>
      </c>
      <c r="B1215" s="6">
        <v>44197</v>
      </c>
      <c r="C1215">
        <v>20200</v>
      </c>
      <c r="D1215">
        <v>10000</v>
      </c>
      <c r="E1215">
        <v>165</v>
      </c>
      <c r="F1215">
        <v>6000</v>
      </c>
      <c r="G1215">
        <v>953</v>
      </c>
      <c r="H1215" s="6">
        <f t="shared" si="73"/>
        <v>44166</v>
      </c>
      <c r="I1215">
        <f>SUMIFS('[1]Monthly unit'!$C:$C,'[1]Monthly unit'!$A:$A,'[1]Final sheet'!A1215,'[1]Monthly unit'!$B:$B,'[1]Final sheet'!H1215)</f>
        <v>2</v>
      </c>
      <c r="J1215">
        <f t="shared" si="74"/>
        <v>12</v>
      </c>
      <c r="K1215">
        <f t="shared" si="75"/>
        <v>2020</v>
      </c>
      <c r="L1215">
        <f>ROUND(VLOOKUP(H1215,'[1]Feeder energy'!$L:$P,2,FALSE)/1000,3)</f>
        <v>35270.14</v>
      </c>
      <c r="M1215">
        <f>ROUND(VLOOKUP(H1215,'[1]Feeder energy'!$L:$P,3,FALSE)/1000,3)</f>
        <v>32465.487000000001</v>
      </c>
      <c r="N1215">
        <f>ROUND(VLOOKUP(H1215,'[1]Feeder energy'!$L:$P,4,FALSE)/1000,3)</f>
        <v>40579.044999999998</v>
      </c>
      <c r="O1215">
        <f>ROUND(VLOOKUP(H1215,'[1]Feeder energy'!$L:$P,5,FALSE)/1000,3)</f>
        <v>42241.769</v>
      </c>
      <c r="P1215">
        <f t="shared" si="72"/>
        <v>1</v>
      </c>
      <c r="Q1215" t="s">
        <v>18</v>
      </c>
    </row>
    <row r="1216" spans="1:17" x14ac:dyDescent="0.25">
      <c r="A1216" s="5">
        <v>110214011952</v>
      </c>
      <c r="B1216" s="6">
        <v>44197</v>
      </c>
      <c r="C1216">
        <v>45000</v>
      </c>
      <c r="D1216">
        <v>4000</v>
      </c>
      <c r="E1216">
        <v>3</v>
      </c>
      <c r="F1216">
        <v>20000</v>
      </c>
      <c r="G1216">
        <v>452</v>
      </c>
      <c r="H1216" s="6">
        <f t="shared" si="73"/>
        <v>44166</v>
      </c>
      <c r="I1216">
        <f>SUMIFS('[1]Monthly unit'!$C:$C,'[1]Monthly unit'!$A:$A,'[1]Final sheet'!A1216,'[1]Monthly unit'!$B:$B,'[1]Final sheet'!H1216)</f>
        <v>442</v>
      </c>
      <c r="J1216">
        <f t="shared" si="74"/>
        <v>12</v>
      </c>
      <c r="K1216">
        <f t="shared" si="75"/>
        <v>2020</v>
      </c>
      <c r="L1216">
        <f>ROUND(VLOOKUP(H1216,'[1]Feeder energy'!$L:$P,2,FALSE)/1000,3)</f>
        <v>35270.14</v>
      </c>
      <c r="M1216">
        <f>ROUND(VLOOKUP(H1216,'[1]Feeder energy'!$L:$P,3,FALSE)/1000,3)</f>
        <v>32465.487000000001</v>
      </c>
      <c r="N1216">
        <f>ROUND(VLOOKUP(H1216,'[1]Feeder energy'!$L:$P,4,FALSE)/1000,3)</f>
        <v>40579.044999999998</v>
      </c>
      <c r="O1216">
        <f>ROUND(VLOOKUP(H1216,'[1]Feeder energy'!$L:$P,5,FALSE)/1000,3)</f>
        <v>42241.769</v>
      </c>
      <c r="P1216">
        <f t="shared" si="72"/>
        <v>1</v>
      </c>
      <c r="Q1216" t="s">
        <v>18</v>
      </c>
    </row>
    <row r="1217" spans="1:17" x14ac:dyDescent="0.25">
      <c r="A1217" s="5">
        <v>110214012152</v>
      </c>
      <c r="B1217" s="6">
        <v>44197</v>
      </c>
      <c r="C1217">
        <v>53169</v>
      </c>
      <c r="D1217">
        <v>3000</v>
      </c>
      <c r="E1217">
        <v>3</v>
      </c>
      <c r="F1217">
        <v>1600</v>
      </c>
      <c r="G1217">
        <v>375</v>
      </c>
      <c r="H1217" s="6">
        <f t="shared" si="73"/>
        <v>44166</v>
      </c>
      <c r="I1217">
        <f>SUMIFS('[1]Monthly unit'!$C:$C,'[1]Monthly unit'!$A:$A,'[1]Final sheet'!A1217,'[1]Monthly unit'!$B:$B,'[1]Final sheet'!H1217)</f>
        <v>319</v>
      </c>
      <c r="J1217">
        <f t="shared" si="74"/>
        <v>12</v>
      </c>
      <c r="K1217">
        <f t="shared" si="75"/>
        <v>2020</v>
      </c>
      <c r="L1217">
        <f>ROUND(VLOOKUP(H1217,'[1]Feeder energy'!$L:$P,2,FALSE)/1000,3)</f>
        <v>35270.14</v>
      </c>
      <c r="M1217">
        <f>ROUND(VLOOKUP(H1217,'[1]Feeder energy'!$L:$P,3,FALSE)/1000,3)</f>
        <v>32465.487000000001</v>
      </c>
      <c r="N1217">
        <f>ROUND(VLOOKUP(H1217,'[1]Feeder energy'!$L:$P,4,FALSE)/1000,3)</f>
        <v>40579.044999999998</v>
      </c>
      <c r="O1217">
        <f>ROUND(VLOOKUP(H1217,'[1]Feeder energy'!$L:$P,5,FALSE)/1000,3)</f>
        <v>42241.769</v>
      </c>
      <c r="P1217">
        <f t="shared" si="72"/>
        <v>1</v>
      </c>
      <c r="Q1217" t="s">
        <v>18</v>
      </c>
    </row>
    <row r="1218" spans="1:17" x14ac:dyDescent="0.25">
      <c r="A1218" s="5">
        <v>110214012402</v>
      </c>
      <c r="B1218" s="6">
        <v>44197</v>
      </c>
      <c r="C1218">
        <v>5000</v>
      </c>
      <c r="D1218">
        <v>5000</v>
      </c>
      <c r="E1218">
        <v>235</v>
      </c>
      <c r="F1218">
        <v>5000</v>
      </c>
      <c r="G1218">
        <v>498</v>
      </c>
      <c r="H1218" s="6">
        <f t="shared" si="73"/>
        <v>44166</v>
      </c>
      <c r="I1218">
        <f>SUMIFS('[1]Monthly unit'!$C:$C,'[1]Monthly unit'!$A:$A,'[1]Final sheet'!A1218,'[1]Monthly unit'!$B:$B,'[1]Final sheet'!H1218)</f>
        <v>54</v>
      </c>
      <c r="J1218">
        <f t="shared" si="74"/>
        <v>12</v>
      </c>
      <c r="K1218">
        <f t="shared" si="75"/>
        <v>2020</v>
      </c>
      <c r="L1218">
        <f>ROUND(VLOOKUP(H1218,'[1]Feeder energy'!$L:$P,2,FALSE)/1000,3)</f>
        <v>35270.14</v>
      </c>
      <c r="M1218">
        <f>ROUND(VLOOKUP(H1218,'[1]Feeder energy'!$L:$P,3,FALSE)/1000,3)</f>
        <v>32465.487000000001</v>
      </c>
      <c r="N1218">
        <f>ROUND(VLOOKUP(H1218,'[1]Feeder energy'!$L:$P,4,FALSE)/1000,3)</f>
        <v>40579.044999999998</v>
      </c>
      <c r="O1218">
        <f>ROUND(VLOOKUP(H1218,'[1]Feeder energy'!$L:$P,5,FALSE)/1000,3)</f>
        <v>42241.769</v>
      </c>
      <c r="P1218">
        <f t="shared" ref="P1218:P1281" si="76">IF(AND(J1218&gt;=4,J1218&lt;7,K1218=2020),0,IF(AND(C1218=0,F1218=0),0,1))</f>
        <v>1</v>
      </c>
      <c r="Q1218" t="s">
        <v>18</v>
      </c>
    </row>
    <row r="1219" spans="1:17" x14ac:dyDescent="0.25">
      <c r="A1219" s="5">
        <v>110214012454</v>
      </c>
      <c r="B1219" s="6">
        <v>44197</v>
      </c>
      <c r="C1219">
        <v>61715</v>
      </c>
      <c r="D1219">
        <v>11000</v>
      </c>
      <c r="E1219">
        <v>25</v>
      </c>
      <c r="F1219">
        <v>20000</v>
      </c>
      <c r="G1219">
        <v>452</v>
      </c>
      <c r="H1219" s="6">
        <f t="shared" ref="H1219:H1282" si="77">EOMONTH(B1219,-2)+1</f>
        <v>44166</v>
      </c>
      <c r="I1219">
        <f>SUMIFS('[1]Monthly unit'!$C:$C,'[1]Monthly unit'!$A:$A,'[1]Final sheet'!A1219,'[1]Monthly unit'!$B:$B,'[1]Final sheet'!H1219)</f>
        <v>680</v>
      </c>
      <c r="J1219">
        <f t="shared" ref="J1219:J1282" si="78">MONTH(H1219)</f>
        <v>12</v>
      </c>
      <c r="K1219">
        <f t="shared" ref="K1219:K1282" si="79">YEAR(H1219)</f>
        <v>2020</v>
      </c>
      <c r="L1219">
        <f>ROUND(VLOOKUP(H1219,'[1]Feeder energy'!$L:$P,2,FALSE)/1000,3)</f>
        <v>35270.14</v>
      </c>
      <c r="M1219">
        <f>ROUND(VLOOKUP(H1219,'[1]Feeder energy'!$L:$P,3,FALSE)/1000,3)</f>
        <v>32465.487000000001</v>
      </c>
      <c r="N1219">
        <f>ROUND(VLOOKUP(H1219,'[1]Feeder energy'!$L:$P,4,FALSE)/1000,3)</f>
        <v>40579.044999999998</v>
      </c>
      <c r="O1219">
        <f>ROUND(VLOOKUP(H1219,'[1]Feeder energy'!$L:$P,5,FALSE)/1000,3)</f>
        <v>42241.769</v>
      </c>
      <c r="P1219">
        <f t="shared" si="76"/>
        <v>1</v>
      </c>
      <c r="Q1219" t="s">
        <v>18</v>
      </c>
    </row>
    <row r="1220" spans="1:17" x14ac:dyDescent="0.25">
      <c r="A1220" s="5">
        <v>110214012465</v>
      </c>
      <c r="B1220" s="6">
        <v>44197</v>
      </c>
      <c r="C1220">
        <v>40000</v>
      </c>
      <c r="D1220">
        <v>20000</v>
      </c>
      <c r="E1220">
        <v>66</v>
      </c>
      <c r="F1220">
        <v>20000</v>
      </c>
      <c r="G1220">
        <v>456</v>
      </c>
      <c r="H1220" s="6">
        <f t="shared" si="77"/>
        <v>44166</v>
      </c>
      <c r="I1220">
        <f>SUMIFS('[1]Monthly unit'!$C:$C,'[1]Monthly unit'!$A:$A,'[1]Final sheet'!A1220,'[1]Monthly unit'!$B:$B,'[1]Final sheet'!H1220)</f>
        <v>616</v>
      </c>
      <c r="J1220">
        <f t="shared" si="78"/>
        <v>12</v>
      </c>
      <c r="K1220">
        <f t="shared" si="79"/>
        <v>2020</v>
      </c>
      <c r="L1220">
        <f>ROUND(VLOOKUP(H1220,'[1]Feeder energy'!$L:$P,2,FALSE)/1000,3)</f>
        <v>35270.14</v>
      </c>
      <c r="M1220">
        <f>ROUND(VLOOKUP(H1220,'[1]Feeder energy'!$L:$P,3,FALSE)/1000,3)</f>
        <v>32465.487000000001</v>
      </c>
      <c r="N1220">
        <f>ROUND(VLOOKUP(H1220,'[1]Feeder energy'!$L:$P,4,FALSE)/1000,3)</f>
        <v>40579.044999999998</v>
      </c>
      <c r="O1220">
        <f>ROUND(VLOOKUP(H1220,'[1]Feeder energy'!$L:$P,5,FALSE)/1000,3)</f>
        <v>42241.769</v>
      </c>
      <c r="P1220">
        <f t="shared" si="76"/>
        <v>1</v>
      </c>
      <c r="Q1220" t="s">
        <v>18</v>
      </c>
    </row>
    <row r="1221" spans="1:17" x14ac:dyDescent="0.25">
      <c r="A1221" s="5">
        <v>110214015076</v>
      </c>
      <c r="B1221" s="6">
        <v>44197</v>
      </c>
      <c r="C1221">
        <v>30000</v>
      </c>
      <c r="D1221">
        <v>4000</v>
      </c>
      <c r="E1221">
        <v>25</v>
      </c>
      <c r="F1221">
        <v>6000</v>
      </c>
      <c r="G1221">
        <v>550</v>
      </c>
      <c r="H1221" s="6">
        <f t="shared" si="77"/>
        <v>44166</v>
      </c>
      <c r="I1221">
        <f>SUMIFS('[1]Monthly unit'!$C:$C,'[1]Monthly unit'!$A:$A,'[1]Final sheet'!A1221,'[1]Monthly unit'!$B:$B,'[1]Final sheet'!H1221)</f>
        <v>0</v>
      </c>
      <c r="J1221">
        <f t="shared" si="78"/>
        <v>12</v>
      </c>
      <c r="K1221">
        <f t="shared" si="79"/>
        <v>2020</v>
      </c>
      <c r="L1221">
        <f>ROUND(VLOOKUP(H1221,'[1]Feeder energy'!$L:$P,2,FALSE)/1000,3)</f>
        <v>35270.14</v>
      </c>
      <c r="M1221">
        <f>ROUND(VLOOKUP(H1221,'[1]Feeder energy'!$L:$P,3,FALSE)/1000,3)</f>
        <v>32465.487000000001</v>
      </c>
      <c r="N1221">
        <f>ROUND(VLOOKUP(H1221,'[1]Feeder energy'!$L:$P,4,FALSE)/1000,3)</f>
        <v>40579.044999999998</v>
      </c>
      <c r="O1221">
        <f>ROUND(VLOOKUP(H1221,'[1]Feeder energy'!$L:$P,5,FALSE)/1000,3)</f>
        <v>42241.769</v>
      </c>
      <c r="P1221">
        <f t="shared" si="76"/>
        <v>1</v>
      </c>
      <c r="Q1221" t="s">
        <v>18</v>
      </c>
    </row>
    <row r="1222" spans="1:17" x14ac:dyDescent="0.25">
      <c r="A1222" s="5">
        <v>110214015477</v>
      </c>
      <c r="B1222" s="6">
        <v>44197</v>
      </c>
      <c r="C1222">
        <v>0</v>
      </c>
      <c r="D1222">
        <v>19500</v>
      </c>
      <c r="E1222">
        <v>378</v>
      </c>
      <c r="F1222">
        <v>19500</v>
      </c>
      <c r="G1222">
        <v>378</v>
      </c>
      <c r="H1222" s="6">
        <f t="shared" si="77"/>
        <v>44166</v>
      </c>
      <c r="I1222">
        <f>SUMIFS('[1]Monthly unit'!$C:$C,'[1]Monthly unit'!$A:$A,'[1]Final sheet'!A1222,'[1]Monthly unit'!$B:$B,'[1]Final sheet'!H1222)</f>
        <v>46</v>
      </c>
      <c r="J1222">
        <f t="shared" si="78"/>
        <v>12</v>
      </c>
      <c r="K1222">
        <f t="shared" si="79"/>
        <v>2020</v>
      </c>
      <c r="L1222">
        <f>ROUND(VLOOKUP(H1222,'[1]Feeder energy'!$L:$P,2,FALSE)/1000,3)</f>
        <v>35270.14</v>
      </c>
      <c r="M1222">
        <f>ROUND(VLOOKUP(H1222,'[1]Feeder energy'!$L:$P,3,FALSE)/1000,3)</f>
        <v>32465.487000000001</v>
      </c>
      <c r="N1222">
        <f>ROUND(VLOOKUP(H1222,'[1]Feeder energy'!$L:$P,4,FALSE)/1000,3)</f>
        <v>40579.044999999998</v>
      </c>
      <c r="O1222">
        <f>ROUND(VLOOKUP(H1222,'[1]Feeder energy'!$L:$P,5,FALSE)/1000,3)</f>
        <v>42241.769</v>
      </c>
      <c r="P1222">
        <f t="shared" si="76"/>
        <v>1</v>
      </c>
      <c r="Q1222" t="s">
        <v>18</v>
      </c>
    </row>
    <row r="1223" spans="1:17" x14ac:dyDescent="0.25">
      <c r="A1223" s="5">
        <v>110214015702</v>
      </c>
      <c r="B1223" s="6">
        <v>44197</v>
      </c>
      <c r="C1223">
        <v>41000</v>
      </c>
      <c r="D1223">
        <v>5000</v>
      </c>
      <c r="E1223">
        <v>43</v>
      </c>
      <c r="F1223">
        <v>10000</v>
      </c>
      <c r="G1223">
        <v>1052</v>
      </c>
      <c r="H1223" s="6">
        <f t="shared" si="77"/>
        <v>44166</v>
      </c>
      <c r="I1223">
        <f>SUMIFS('[1]Monthly unit'!$C:$C,'[1]Monthly unit'!$A:$A,'[1]Final sheet'!A1223,'[1]Monthly unit'!$B:$B,'[1]Final sheet'!H1223)</f>
        <v>39</v>
      </c>
      <c r="J1223">
        <f t="shared" si="78"/>
        <v>12</v>
      </c>
      <c r="K1223">
        <f t="shared" si="79"/>
        <v>2020</v>
      </c>
      <c r="L1223">
        <f>ROUND(VLOOKUP(H1223,'[1]Feeder energy'!$L:$P,2,FALSE)/1000,3)</f>
        <v>35270.14</v>
      </c>
      <c r="M1223">
        <f>ROUND(VLOOKUP(H1223,'[1]Feeder energy'!$L:$P,3,FALSE)/1000,3)</f>
        <v>32465.487000000001</v>
      </c>
      <c r="N1223">
        <f>ROUND(VLOOKUP(H1223,'[1]Feeder energy'!$L:$P,4,FALSE)/1000,3)</f>
        <v>40579.044999999998</v>
      </c>
      <c r="O1223">
        <f>ROUND(VLOOKUP(H1223,'[1]Feeder energy'!$L:$P,5,FALSE)/1000,3)</f>
        <v>42241.769</v>
      </c>
      <c r="P1223">
        <f t="shared" si="76"/>
        <v>1</v>
      </c>
      <c r="Q1223" t="s">
        <v>18</v>
      </c>
    </row>
    <row r="1224" spans="1:17" x14ac:dyDescent="0.25">
      <c r="A1224" s="5">
        <v>110214016001</v>
      </c>
      <c r="B1224" s="6">
        <v>44197</v>
      </c>
      <c r="C1224">
        <v>4000</v>
      </c>
      <c r="D1224">
        <v>500</v>
      </c>
      <c r="E1224">
        <v>27</v>
      </c>
      <c r="F1224">
        <v>500</v>
      </c>
      <c r="G1224">
        <v>395</v>
      </c>
      <c r="H1224" s="6">
        <f t="shared" si="77"/>
        <v>44166</v>
      </c>
      <c r="I1224">
        <f>SUMIFS('[1]Monthly unit'!$C:$C,'[1]Monthly unit'!$A:$A,'[1]Final sheet'!A1224,'[1]Monthly unit'!$B:$B,'[1]Final sheet'!H1224)</f>
        <v>22</v>
      </c>
      <c r="J1224">
        <f t="shared" si="78"/>
        <v>12</v>
      </c>
      <c r="K1224">
        <f t="shared" si="79"/>
        <v>2020</v>
      </c>
      <c r="L1224">
        <f>ROUND(VLOOKUP(H1224,'[1]Feeder energy'!$L:$P,2,FALSE)/1000,3)</f>
        <v>35270.14</v>
      </c>
      <c r="M1224">
        <f>ROUND(VLOOKUP(H1224,'[1]Feeder energy'!$L:$P,3,FALSE)/1000,3)</f>
        <v>32465.487000000001</v>
      </c>
      <c r="N1224">
        <f>ROUND(VLOOKUP(H1224,'[1]Feeder energy'!$L:$P,4,FALSE)/1000,3)</f>
        <v>40579.044999999998</v>
      </c>
      <c r="O1224">
        <f>ROUND(VLOOKUP(H1224,'[1]Feeder energy'!$L:$P,5,FALSE)/1000,3)</f>
        <v>42241.769</v>
      </c>
      <c r="P1224">
        <f t="shared" si="76"/>
        <v>1</v>
      </c>
      <c r="Q1224" t="s">
        <v>18</v>
      </c>
    </row>
    <row r="1225" spans="1:17" x14ac:dyDescent="0.25">
      <c r="A1225" s="5">
        <v>110214016048</v>
      </c>
      <c r="B1225" s="6">
        <v>44197</v>
      </c>
      <c r="C1225">
        <v>30000</v>
      </c>
      <c r="D1225">
        <v>15000</v>
      </c>
      <c r="E1225">
        <v>133</v>
      </c>
      <c r="F1225">
        <v>15000</v>
      </c>
      <c r="G1225">
        <v>468</v>
      </c>
      <c r="H1225" s="6">
        <f t="shared" si="77"/>
        <v>44166</v>
      </c>
      <c r="I1225">
        <f>SUMIFS('[1]Monthly unit'!$C:$C,'[1]Monthly unit'!$A:$A,'[1]Final sheet'!A1225,'[1]Monthly unit'!$B:$B,'[1]Final sheet'!H1225)</f>
        <v>69</v>
      </c>
      <c r="J1225">
        <f t="shared" si="78"/>
        <v>12</v>
      </c>
      <c r="K1225">
        <f t="shared" si="79"/>
        <v>2020</v>
      </c>
      <c r="L1225">
        <f>ROUND(VLOOKUP(H1225,'[1]Feeder energy'!$L:$P,2,FALSE)/1000,3)</f>
        <v>35270.14</v>
      </c>
      <c r="M1225">
        <f>ROUND(VLOOKUP(H1225,'[1]Feeder energy'!$L:$P,3,FALSE)/1000,3)</f>
        <v>32465.487000000001</v>
      </c>
      <c r="N1225">
        <f>ROUND(VLOOKUP(H1225,'[1]Feeder energy'!$L:$P,4,FALSE)/1000,3)</f>
        <v>40579.044999999998</v>
      </c>
      <c r="O1225">
        <f>ROUND(VLOOKUP(H1225,'[1]Feeder energy'!$L:$P,5,FALSE)/1000,3)</f>
        <v>42241.769</v>
      </c>
      <c r="P1225">
        <f t="shared" si="76"/>
        <v>1</v>
      </c>
      <c r="Q1225" t="s">
        <v>18</v>
      </c>
    </row>
    <row r="1226" spans="1:17" x14ac:dyDescent="0.25">
      <c r="A1226" s="5">
        <v>110214016051</v>
      </c>
      <c r="B1226" s="6">
        <v>44197</v>
      </c>
      <c r="C1226">
        <v>60000</v>
      </c>
      <c r="D1226">
        <v>15000</v>
      </c>
      <c r="E1226">
        <v>9</v>
      </c>
      <c r="F1226">
        <v>15000</v>
      </c>
      <c r="G1226">
        <v>653</v>
      </c>
      <c r="H1226" s="6">
        <f t="shared" si="77"/>
        <v>44166</v>
      </c>
      <c r="I1226">
        <f>SUMIFS('[1]Monthly unit'!$C:$C,'[1]Monthly unit'!$A:$A,'[1]Final sheet'!A1226,'[1]Monthly unit'!$B:$B,'[1]Final sheet'!H1226)</f>
        <v>330</v>
      </c>
      <c r="J1226">
        <f t="shared" si="78"/>
        <v>12</v>
      </c>
      <c r="K1226">
        <f t="shared" si="79"/>
        <v>2020</v>
      </c>
      <c r="L1226">
        <f>ROUND(VLOOKUP(H1226,'[1]Feeder energy'!$L:$P,2,FALSE)/1000,3)</f>
        <v>35270.14</v>
      </c>
      <c r="M1226">
        <f>ROUND(VLOOKUP(H1226,'[1]Feeder energy'!$L:$P,3,FALSE)/1000,3)</f>
        <v>32465.487000000001</v>
      </c>
      <c r="N1226">
        <f>ROUND(VLOOKUP(H1226,'[1]Feeder energy'!$L:$P,4,FALSE)/1000,3)</f>
        <v>40579.044999999998</v>
      </c>
      <c r="O1226">
        <f>ROUND(VLOOKUP(H1226,'[1]Feeder energy'!$L:$P,5,FALSE)/1000,3)</f>
        <v>42241.769</v>
      </c>
      <c r="P1226">
        <f t="shared" si="76"/>
        <v>1</v>
      </c>
      <c r="Q1226" t="s">
        <v>18</v>
      </c>
    </row>
    <row r="1227" spans="1:17" x14ac:dyDescent="0.25">
      <c r="A1227" s="5">
        <v>110214016052</v>
      </c>
      <c r="B1227" s="6">
        <v>44197</v>
      </c>
      <c r="C1227">
        <v>300000</v>
      </c>
      <c r="D1227">
        <v>30000</v>
      </c>
      <c r="E1227">
        <v>4</v>
      </c>
      <c r="F1227">
        <v>30000</v>
      </c>
      <c r="G1227">
        <v>381</v>
      </c>
      <c r="H1227" s="6">
        <f t="shared" si="77"/>
        <v>44166</v>
      </c>
      <c r="I1227">
        <f>SUMIFS('[1]Monthly unit'!$C:$C,'[1]Monthly unit'!$A:$A,'[1]Final sheet'!A1227,'[1]Monthly unit'!$B:$B,'[1]Final sheet'!H1227)</f>
        <v>1805</v>
      </c>
      <c r="J1227">
        <f t="shared" si="78"/>
        <v>12</v>
      </c>
      <c r="K1227">
        <f t="shared" si="79"/>
        <v>2020</v>
      </c>
      <c r="L1227">
        <f>ROUND(VLOOKUP(H1227,'[1]Feeder energy'!$L:$P,2,FALSE)/1000,3)</f>
        <v>35270.14</v>
      </c>
      <c r="M1227">
        <f>ROUND(VLOOKUP(H1227,'[1]Feeder energy'!$L:$P,3,FALSE)/1000,3)</f>
        <v>32465.487000000001</v>
      </c>
      <c r="N1227">
        <f>ROUND(VLOOKUP(H1227,'[1]Feeder energy'!$L:$P,4,FALSE)/1000,3)</f>
        <v>40579.044999999998</v>
      </c>
      <c r="O1227">
        <f>ROUND(VLOOKUP(H1227,'[1]Feeder energy'!$L:$P,5,FALSE)/1000,3)</f>
        <v>42241.769</v>
      </c>
      <c r="P1227">
        <f t="shared" si="76"/>
        <v>1</v>
      </c>
      <c r="Q1227" t="s">
        <v>18</v>
      </c>
    </row>
    <row r="1228" spans="1:17" x14ac:dyDescent="0.25">
      <c r="A1228" s="5">
        <v>110214016135</v>
      </c>
      <c r="B1228" s="6">
        <v>44197</v>
      </c>
      <c r="C1228">
        <v>10000</v>
      </c>
      <c r="D1228">
        <v>10000</v>
      </c>
      <c r="E1228">
        <v>15</v>
      </c>
      <c r="F1228">
        <v>5000</v>
      </c>
      <c r="G1228">
        <v>758</v>
      </c>
      <c r="H1228" s="6">
        <f t="shared" si="77"/>
        <v>44166</v>
      </c>
      <c r="I1228">
        <f>SUMIFS('[1]Monthly unit'!$C:$C,'[1]Monthly unit'!$A:$A,'[1]Final sheet'!A1228,'[1]Monthly unit'!$B:$B,'[1]Final sheet'!H1228)</f>
        <v>102</v>
      </c>
      <c r="J1228">
        <f t="shared" si="78"/>
        <v>12</v>
      </c>
      <c r="K1228">
        <f t="shared" si="79"/>
        <v>2020</v>
      </c>
      <c r="L1228">
        <f>ROUND(VLOOKUP(H1228,'[1]Feeder energy'!$L:$P,2,FALSE)/1000,3)</f>
        <v>35270.14</v>
      </c>
      <c r="M1228">
        <f>ROUND(VLOOKUP(H1228,'[1]Feeder energy'!$L:$P,3,FALSE)/1000,3)</f>
        <v>32465.487000000001</v>
      </c>
      <c r="N1228">
        <f>ROUND(VLOOKUP(H1228,'[1]Feeder energy'!$L:$P,4,FALSE)/1000,3)</f>
        <v>40579.044999999998</v>
      </c>
      <c r="O1228">
        <f>ROUND(VLOOKUP(H1228,'[1]Feeder energy'!$L:$P,5,FALSE)/1000,3)</f>
        <v>42241.769</v>
      </c>
      <c r="P1228">
        <f t="shared" si="76"/>
        <v>1</v>
      </c>
      <c r="Q1228" t="s">
        <v>18</v>
      </c>
    </row>
    <row r="1229" spans="1:17" x14ac:dyDescent="0.25">
      <c r="A1229" s="5">
        <v>110214016156</v>
      </c>
      <c r="B1229" s="6">
        <v>44197</v>
      </c>
      <c r="C1229">
        <v>10000</v>
      </c>
      <c r="D1229">
        <v>10000</v>
      </c>
      <c r="E1229">
        <v>15</v>
      </c>
      <c r="F1229">
        <v>20000</v>
      </c>
      <c r="G1229">
        <v>371</v>
      </c>
      <c r="H1229" s="6">
        <f t="shared" si="77"/>
        <v>44166</v>
      </c>
      <c r="I1229">
        <f>SUMIFS('[1]Monthly unit'!$C:$C,'[1]Monthly unit'!$A:$A,'[1]Final sheet'!A1229,'[1]Monthly unit'!$B:$B,'[1]Final sheet'!H1229)</f>
        <v>212</v>
      </c>
      <c r="J1229">
        <f t="shared" si="78"/>
        <v>12</v>
      </c>
      <c r="K1229">
        <f t="shared" si="79"/>
        <v>2020</v>
      </c>
      <c r="L1229">
        <f>ROUND(VLOOKUP(H1229,'[1]Feeder energy'!$L:$P,2,FALSE)/1000,3)</f>
        <v>35270.14</v>
      </c>
      <c r="M1229">
        <f>ROUND(VLOOKUP(H1229,'[1]Feeder energy'!$L:$P,3,FALSE)/1000,3)</f>
        <v>32465.487000000001</v>
      </c>
      <c r="N1229">
        <f>ROUND(VLOOKUP(H1229,'[1]Feeder energy'!$L:$P,4,FALSE)/1000,3)</f>
        <v>40579.044999999998</v>
      </c>
      <c r="O1229">
        <f>ROUND(VLOOKUP(H1229,'[1]Feeder energy'!$L:$P,5,FALSE)/1000,3)</f>
        <v>42241.769</v>
      </c>
      <c r="P1229">
        <f t="shared" si="76"/>
        <v>1</v>
      </c>
      <c r="Q1229" t="s">
        <v>18</v>
      </c>
    </row>
    <row r="1230" spans="1:17" x14ac:dyDescent="0.25">
      <c r="A1230" s="5">
        <v>110214016177</v>
      </c>
      <c r="B1230" s="6">
        <v>44197</v>
      </c>
      <c r="C1230">
        <v>158000</v>
      </c>
      <c r="D1230">
        <v>50000</v>
      </c>
      <c r="E1230">
        <v>4</v>
      </c>
      <c r="F1230">
        <v>20000</v>
      </c>
      <c r="G1230">
        <v>421</v>
      </c>
      <c r="H1230" s="6">
        <f t="shared" si="77"/>
        <v>44166</v>
      </c>
      <c r="I1230">
        <f>SUMIFS('[1]Monthly unit'!$C:$C,'[1]Monthly unit'!$A:$A,'[1]Final sheet'!A1230,'[1]Monthly unit'!$B:$B,'[1]Final sheet'!H1230)</f>
        <v>735</v>
      </c>
      <c r="J1230">
        <f t="shared" si="78"/>
        <v>12</v>
      </c>
      <c r="K1230">
        <f t="shared" si="79"/>
        <v>2020</v>
      </c>
      <c r="L1230">
        <f>ROUND(VLOOKUP(H1230,'[1]Feeder energy'!$L:$P,2,FALSE)/1000,3)</f>
        <v>35270.14</v>
      </c>
      <c r="M1230">
        <f>ROUND(VLOOKUP(H1230,'[1]Feeder energy'!$L:$P,3,FALSE)/1000,3)</f>
        <v>32465.487000000001</v>
      </c>
      <c r="N1230">
        <f>ROUND(VLOOKUP(H1230,'[1]Feeder energy'!$L:$P,4,FALSE)/1000,3)</f>
        <v>40579.044999999998</v>
      </c>
      <c r="O1230">
        <f>ROUND(VLOOKUP(H1230,'[1]Feeder energy'!$L:$P,5,FALSE)/1000,3)</f>
        <v>42241.769</v>
      </c>
      <c r="P1230">
        <f t="shared" si="76"/>
        <v>1</v>
      </c>
      <c r="Q1230" t="s">
        <v>18</v>
      </c>
    </row>
    <row r="1231" spans="1:17" x14ac:dyDescent="0.25">
      <c r="A1231" s="5">
        <v>110214016194</v>
      </c>
      <c r="B1231" s="6">
        <v>44197</v>
      </c>
      <c r="C1231">
        <v>475000</v>
      </c>
      <c r="D1231">
        <v>75000</v>
      </c>
      <c r="E1231">
        <v>15</v>
      </c>
      <c r="F1231">
        <v>80000</v>
      </c>
      <c r="G1231">
        <v>371</v>
      </c>
      <c r="H1231" s="6">
        <f t="shared" si="77"/>
        <v>44166</v>
      </c>
      <c r="I1231">
        <f>SUMIFS('[1]Monthly unit'!$C:$C,'[1]Monthly unit'!$A:$A,'[1]Final sheet'!A1231,'[1]Monthly unit'!$B:$B,'[1]Final sheet'!H1231)</f>
        <v>4538</v>
      </c>
      <c r="J1231">
        <f t="shared" si="78"/>
        <v>12</v>
      </c>
      <c r="K1231">
        <f t="shared" si="79"/>
        <v>2020</v>
      </c>
      <c r="L1231">
        <f>ROUND(VLOOKUP(H1231,'[1]Feeder energy'!$L:$P,2,FALSE)/1000,3)</f>
        <v>35270.14</v>
      </c>
      <c r="M1231">
        <f>ROUND(VLOOKUP(H1231,'[1]Feeder energy'!$L:$P,3,FALSE)/1000,3)</f>
        <v>32465.487000000001</v>
      </c>
      <c r="N1231">
        <f>ROUND(VLOOKUP(H1231,'[1]Feeder energy'!$L:$P,4,FALSE)/1000,3)</f>
        <v>40579.044999999998</v>
      </c>
      <c r="O1231">
        <f>ROUND(VLOOKUP(H1231,'[1]Feeder energy'!$L:$P,5,FALSE)/1000,3)</f>
        <v>42241.769</v>
      </c>
      <c r="P1231">
        <f t="shared" si="76"/>
        <v>1</v>
      </c>
      <c r="Q1231" t="s">
        <v>18</v>
      </c>
    </row>
    <row r="1232" spans="1:17" x14ac:dyDescent="0.25">
      <c r="A1232" s="5">
        <v>110214017060</v>
      </c>
      <c r="B1232" s="6">
        <v>44197</v>
      </c>
      <c r="C1232">
        <v>62495</v>
      </c>
      <c r="D1232">
        <v>10000</v>
      </c>
      <c r="E1232">
        <v>24</v>
      </c>
      <c r="F1232">
        <v>10000</v>
      </c>
      <c r="G1232">
        <v>409</v>
      </c>
      <c r="H1232" s="6">
        <f t="shared" si="77"/>
        <v>44166</v>
      </c>
      <c r="I1232">
        <f>SUMIFS('[1]Monthly unit'!$C:$C,'[1]Monthly unit'!$A:$A,'[1]Final sheet'!A1232,'[1]Monthly unit'!$B:$B,'[1]Final sheet'!H1232)</f>
        <v>259</v>
      </c>
      <c r="J1232">
        <f t="shared" si="78"/>
        <v>12</v>
      </c>
      <c r="K1232">
        <f t="shared" si="79"/>
        <v>2020</v>
      </c>
      <c r="L1232">
        <f>ROUND(VLOOKUP(H1232,'[1]Feeder energy'!$L:$P,2,FALSE)/1000,3)</f>
        <v>35270.14</v>
      </c>
      <c r="M1232">
        <f>ROUND(VLOOKUP(H1232,'[1]Feeder energy'!$L:$P,3,FALSE)/1000,3)</f>
        <v>32465.487000000001</v>
      </c>
      <c r="N1232">
        <f>ROUND(VLOOKUP(H1232,'[1]Feeder energy'!$L:$P,4,FALSE)/1000,3)</f>
        <v>40579.044999999998</v>
      </c>
      <c r="O1232">
        <f>ROUND(VLOOKUP(H1232,'[1]Feeder energy'!$L:$P,5,FALSE)/1000,3)</f>
        <v>42241.769</v>
      </c>
      <c r="P1232">
        <f t="shared" si="76"/>
        <v>1</v>
      </c>
      <c r="Q1232" t="s">
        <v>18</v>
      </c>
    </row>
    <row r="1233" spans="1:17" x14ac:dyDescent="0.25">
      <c r="A1233" s="5">
        <v>110214017537</v>
      </c>
      <c r="B1233" s="6">
        <v>44197</v>
      </c>
      <c r="C1233">
        <v>6000</v>
      </c>
      <c r="D1233">
        <v>6000</v>
      </c>
      <c r="E1233">
        <v>219</v>
      </c>
      <c r="F1233">
        <v>1921</v>
      </c>
      <c r="G1233">
        <v>368</v>
      </c>
      <c r="H1233" s="6">
        <f t="shared" si="77"/>
        <v>44166</v>
      </c>
      <c r="I1233">
        <f>SUMIFS('[1]Monthly unit'!$C:$C,'[1]Monthly unit'!$A:$A,'[1]Final sheet'!A1233,'[1]Monthly unit'!$B:$B,'[1]Final sheet'!H1233)</f>
        <v>152</v>
      </c>
      <c r="J1233">
        <f t="shared" si="78"/>
        <v>12</v>
      </c>
      <c r="K1233">
        <f t="shared" si="79"/>
        <v>2020</v>
      </c>
      <c r="L1233">
        <f>ROUND(VLOOKUP(H1233,'[1]Feeder energy'!$L:$P,2,FALSE)/1000,3)</f>
        <v>35270.14</v>
      </c>
      <c r="M1233">
        <f>ROUND(VLOOKUP(H1233,'[1]Feeder energy'!$L:$P,3,FALSE)/1000,3)</f>
        <v>32465.487000000001</v>
      </c>
      <c r="N1233">
        <f>ROUND(VLOOKUP(H1233,'[1]Feeder energy'!$L:$P,4,FALSE)/1000,3)</f>
        <v>40579.044999999998</v>
      </c>
      <c r="O1233">
        <f>ROUND(VLOOKUP(H1233,'[1]Feeder energy'!$L:$P,5,FALSE)/1000,3)</f>
        <v>42241.769</v>
      </c>
      <c r="P1233">
        <f t="shared" si="76"/>
        <v>1</v>
      </c>
      <c r="Q1233" t="s">
        <v>18</v>
      </c>
    </row>
    <row r="1234" spans="1:17" x14ac:dyDescent="0.25">
      <c r="A1234" s="5">
        <v>110214020881</v>
      </c>
      <c r="B1234" s="6">
        <v>44197</v>
      </c>
      <c r="C1234">
        <v>80000</v>
      </c>
      <c r="D1234">
        <v>20000</v>
      </c>
      <c r="E1234">
        <v>50</v>
      </c>
      <c r="F1234">
        <v>30000</v>
      </c>
      <c r="G1234">
        <v>373</v>
      </c>
      <c r="H1234" s="6">
        <f t="shared" si="77"/>
        <v>44166</v>
      </c>
      <c r="I1234">
        <f>SUMIFS('[1]Monthly unit'!$C:$C,'[1]Monthly unit'!$A:$A,'[1]Final sheet'!A1234,'[1]Monthly unit'!$B:$B,'[1]Final sheet'!H1234)</f>
        <v>157</v>
      </c>
      <c r="J1234">
        <f t="shared" si="78"/>
        <v>12</v>
      </c>
      <c r="K1234">
        <f t="shared" si="79"/>
        <v>2020</v>
      </c>
      <c r="L1234">
        <f>ROUND(VLOOKUP(H1234,'[1]Feeder energy'!$L:$P,2,FALSE)/1000,3)</f>
        <v>35270.14</v>
      </c>
      <c r="M1234">
        <f>ROUND(VLOOKUP(H1234,'[1]Feeder energy'!$L:$P,3,FALSE)/1000,3)</f>
        <v>32465.487000000001</v>
      </c>
      <c r="N1234">
        <f>ROUND(VLOOKUP(H1234,'[1]Feeder energy'!$L:$P,4,FALSE)/1000,3)</f>
        <v>40579.044999999998</v>
      </c>
      <c r="O1234">
        <f>ROUND(VLOOKUP(H1234,'[1]Feeder energy'!$L:$P,5,FALSE)/1000,3)</f>
        <v>42241.769</v>
      </c>
      <c r="P1234">
        <f t="shared" si="76"/>
        <v>1</v>
      </c>
      <c r="Q1234" t="s">
        <v>18</v>
      </c>
    </row>
    <row r="1235" spans="1:17" x14ac:dyDescent="0.25">
      <c r="A1235" s="5">
        <v>110214021592</v>
      </c>
      <c r="B1235" s="6">
        <v>44197</v>
      </c>
      <c r="C1235">
        <v>15000</v>
      </c>
      <c r="D1235">
        <v>5000</v>
      </c>
      <c r="E1235">
        <v>42</v>
      </c>
      <c r="F1235">
        <v>5000</v>
      </c>
      <c r="G1235">
        <v>525</v>
      </c>
      <c r="H1235" s="6">
        <f t="shared" si="77"/>
        <v>44166</v>
      </c>
      <c r="I1235">
        <f>SUMIFS('[1]Monthly unit'!$C:$C,'[1]Monthly unit'!$A:$A,'[1]Final sheet'!A1235,'[1]Monthly unit'!$B:$B,'[1]Final sheet'!H1235)</f>
        <v>45</v>
      </c>
      <c r="J1235">
        <f t="shared" si="78"/>
        <v>12</v>
      </c>
      <c r="K1235">
        <f t="shared" si="79"/>
        <v>2020</v>
      </c>
      <c r="L1235">
        <f>ROUND(VLOOKUP(H1235,'[1]Feeder energy'!$L:$P,2,FALSE)/1000,3)</f>
        <v>35270.14</v>
      </c>
      <c r="M1235">
        <f>ROUND(VLOOKUP(H1235,'[1]Feeder energy'!$L:$P,3,FALSE)/1000,3)</f>
        <v>32465.487000000001</v>
      </c>
      <c r="N1235">
        <f>ROUND(VLOOKUP(H1235,'[1]Feeder energy'!$L:$P,4,FALSE)/1000,3)</f>
        <v>40579.044999999998</v>
      </c>
      <c r="O1235">
        <f>ROUND(VLOOKUP(H1235,'[1]Feeder energy'!$L:$P,5,FALSE)/1000,3)</f>
        <v>42241.769</v>
      </c>
      <c r="P1235">
        <f t="shared" si="76"/>
        <v>1</v>
      </c>
      <c r="Q1235" t="s">
        <v>18</v>
      </c>
    </row>
    <row r="1236" spans="1:17" x14ac:dyDescent="0.25">
      <c r="A1236" s="5">
        <v>110214021593</v>
      </c>
      <c r="B1236" s="6">
        <v>44197</v>
      </c>
      <c r="C1236">
        <v>10000</v>
      </c>
      <c r="D1236">
        <v>10000</v>
      </c>
      <c r="E1236">
        <v>307</v>
      </c>
      <c r="F1236">
        <v>9000</v>
      </c>
      <c r="G1236">
        <v>690</v>
      </c>
      <c r="H1236" s="6">
        <f t="shared" si="77"/>
        <v>44166</v>
      </c>
      <c r="I1236">
        <f>SUMIFS('[1]Monthly unit'!$C:$C,'[1]Monthly unit'!$A:$A,'[1]Final sheet'!A1236,'[1]Monthly unit'!$B:$B,'[1]Final sheet'!H1236)</f>
        <v>75</v>
      </c>
      <c r="J1236">
        <f t="shared" si="78"/>
        <v>12</v>
      </c>
      <c r="K1236">
        <f t="shared" si="79"/>
        <v>2020</v>
      </c>
      <c r="L1236">
        <f>ROUND(VLOOKUP(H1236,'[1]Feeder energy'!$L:$P,2,FALSE)/1000,3)</f>
        <v>35270.14</v>
      </c>
      <c r="M1236">
        <f>ROUND(VLOOKUP(H1236,'[1]Feeder energy'!$L:$P,3,FALSE)/1000,3)</f>
        <v>32465.487000000001</v>
      </c>
      <c r="N1236">
        <f>ROUND(VLOOKUP(H1236,'[1]Feeder energy'!$L:$P,4,FALSE)/1000,3)</f>
        <v>40579.044999999998</v>
      </c>
      <c r="O1236">
        <f>ROUND(VLOOKUP(H1236,'[1]Feeder energy'!$L:$P,5,FALSE)/1000,3)</f>
        <v>42241.769</v>
      </c>
      <c r="P1236">
        <f t="shared" si="76"/>
        <v>1</v>
      </c>
      <c r="Q1236" t="s">
        <v>18</v>
      </c>
    </row>
    <row r="1237" spans="1:17" x14ac:dyDescent="0.25">
      <c r="A1237" s="5">
        <v>110211000839</v>
      </c>
      <c r="B1237" s="6">
        <v>44166</v>
      </c>
      <c r="C1237">
        <v>5000</v>
      </c>
      <c r="D1237">
        <v>5000</v>
      </c>
      <c r="E1237">
        <v>295</v>
      </c>
      <c r="F1237">
        <v>5000</v>
      </c>
      <c r="G1237">
        <v>470</v>
      </c>
      <c r="H1237" s="6">
        <f t="shared" si="77"/>
        <v>44136</v>
      </c>
      <c r="I1237">
        <f>SUMIFS('[1]Monthly unit'!$C:$C,'[1]Monthly unit'!$A:$A,'[1]Final sheet'!A1237,'[1]Monthly unit'!$B:$B,'[1]Final sheet'!H1237)</f>
        <v>21</v>
      </c>
      <c r="J1237">
        <f t="shared" si="78"/>
        <v>11</v>
      </c>
      <c r="K1237">
        <f t="shared" si="79"/>
        <v>2020</v>
      </c>
      <c r="L1237">
        <f>ROUND(VLOOKUP(H1237,'[1]Feeder energy'!$L:$P,2,FALSE)/1000,3)</f>
        <v>32465.487000000001</v>
      </c>
      <c r="M1237">
        <f>ROUND(VLOOKUP(H1237,'[1]Feeder energy'!$L:$P,3,FALSE)/1000,3)</f>
        <v>40579.044999999998</v>
      </c>
      <c r="N1237">
        <f>ROUND(VLOOKUP(H1237,'[1]Feeder energy'!$L:$P,4,FALSE)/1000,3)</f>
        <v>42241.769</v>
      </c>
      <c r="O1237">
        <f>ROUND(VLOOKUP(H1237,'[1]Feeder energy'!$L:$P,5,FALSE)/1000,3)</f>
        <v>41470.457999999999</v>
      </c>
      <c r="P1237">
        <f t="shared" si="76"/>
        <v>1</v>
      </c>
      <c r="Q1237" t="s">
        <v>17</v>
      </c>
    </row>
    <row r="1238" spans="1:17" x14ac:dyDescent="0.25">
      <c r="A1238" s="5">
        <v>110211001803</v>
      </c>
      <c r="B1238" s="6">
        <v>44166</v>
      </c>
      <c r="C1238">
        <v>5000</v>
      </c>
      <c r="D1238">
        <v>5000</v>
      </c>
      <c r="E1238">
        <v>196</v>
      </c>
      <c r="F1238">
        <v>20000</v>
      </c>
      <c r="G1238">
        <v>719</v>
      </c>
      <c r="H1238" s="6">
        <f t="shared" si="77"/>
        <v>44136</v>
      </c>
      <c r="I1238">
        <f>SUMIFS('[1]Monthly unit'!$C:$C,'[1]Monthly unit'!$A:$A,'[1]Final sheet'!A1238,'[1]Monthly unit'!$B:$B,'[1]Final sheet'!H1238)</f>
        <v>70</v>
      </c>
      <c r="J1238">
        <f t="shared" si="78"/>
        <v>11</v>
      </c>
      <c r="K1238">
        <f t="shared" si="79"/>
        <v>2020</v>
      </c>
      <c r="L1238">
        <f>ROUND(VLOOKUP(H1238,'[1]Feeder energy'!$L:$P,2,FALSE)/1000,3)</f>
        <v>32465.487000000001</v>
      </c>
      <c r="M1238">
        <f>ROUND(VLOOKUP(H1238,'[1]Feeder energy'!$L:$P,3,FALSE)/1000,3)</f>
        <v>40579.044999999998</v>
      </c>
      <c r="N1238">
        <f>ROUND(VLOOKUP(H1238,'[1]Feeder energy'!$L:$P,4,FALSE)/1000,3)</f>
        <v>42241.769</v>
      </c>
      <c r="O1238">
        <f>ROUND(VLOOKUP(H1238,'[1]Feeder energy'!$L:$P,5,FALSE)/1000,3)</f>
        <v>41470.457999999999</v>
      </c>
      <c r="P1238">
        <f t="shared" si="76"/>
        <v>1</v>
      </c>
      <c r="Q1238" t="s">
        <v>18</v>
      </c>
    </row>
    <row r="1239" spans="1:17" x14ac:dyDescent="0.25">
      <c r="A1239" s="5">
        <v>110211002080</v>
      </c>
      <c r="B1239" s="6">
        <v>44166</v>
      </c>
      <c r="C1239">
        <v>40000</v>
      </c>
      <c r="D1239">
        <v>10000</v>
      </c>
      <c r="E1239">
        <v>54</v>
      </c>
      <c r="F1239">
        <v>10000</v>
      </c>
      <c r="G1239">
        <v>554</v>
      </c>
      <c r="H1239" s="6">
        <f t="shared" si="77"/>
        <v>44136</v>
      </c>
      <c r="I1239">
        <f>SUMIFS('[1]Monthly unit'!$C:$C,'[1]Monthly unit'!$A:$A,'[1]Final sheet'!A1239,'[1]Monthly unit'!$B:$B,'[1]Final sheet'!H1239)</f>
        <v>263</v>
      </c>
      <c r="J1239">
        <f t="shared" si="78"/>
        <v>11</v>
      </c>
      <c r="K1239">
        <f t="shared" si="79"/>
        <v>2020</v>
      </c>
      <c r="L1239">
        <f>ROUND(VLOOKUP(H1239,'[1]Feeder energy'!$L:$P,2,FALSE)/1000,3)</f>
        <v>32465.487000000001</v>
      </c>
      <c r="M1239">
        <f>ROUND(VLOOKUP(H1239,'[1]Feeder energy'!$L:$P,3,FALSE)/1000,3)</f>
        <v>40579.044999999998</v>
      </c>
      <c r="N1239">
        <f>ROUND(VLOOKUP(H1239,'[1]Feeder energy'!$L:$P,4,FALSE)/1000,3)</f>
        <v>42241.769</v>
      </c>
      <c r="O1239">
        <f>ROUND(VLOOKUP(H1239,'[1]Feeder energy'!$L:$P,5,FALSE)/1000,3)</f>
        <v>41470.457999999999</v>
      </c>
      <c r="P1239">
        <f t="shared" si="76"/>
        <v>1</v>
      </c>
      <c r="Q1239" t="s">
        <v>18</v>
      </c>
    </row>
    <row r="1240" spans="1:17" x14ac:dyDescent="0.25">
      <c r="A1240" s="5">
        <v>110211002086</v>
      </c>
      <c r="B1240" s="6">
        <v>44166</v>
      </c>
      <c r="C1240">
        <v>16000</v>
      </c>
      <c r="D1240">
        <v>5000</v>
      </c>
      <c r="E1240">
        <v>94</v>
      </c>
      <c r="F1240">
        <v>5000</v>
      </c>
      <c r="G1240">
        <v>393</v>
      </c>
      <c r="H1240" s="6">
        <f t="shared" si="77"/>
        <v>44136</v>
      </c>
      <c r="I1240">
        <f>SUMIFS('[1]Monthly unit'!$C:$C,'[1]Monthly unit'!$A:$A,'[1]Final sheet'!A1240,'[1]Monthly unit'!$B:$B,'[1]Final sheet'!H1240)</f>
        <v>38</v>
      </c>
      <c r="J1240">
        <f t="shared" si="78"/>
        <v>11</v>
      </c>
      <c r="K1240">
        <f t="shared" si="79"/>
        <v>2020</v>
      </c>
      <c r="L1240">
        <f>ROUND(VLOOKUP(H1240,'[1]Feeder energy'!$L:$P,2,FALSE)/1000,3)</f>
        <v>32465.487000000001</v>
      </c>
      <c r="M1240">
        <f>ROUND(VLOOKUP(H1240,'[1]Feeder energy'!$L:$P,3,FALSE)/1000,3)</f>
        <v>40579.044999999998</v>
      </c>
      <c r="N1240">
        <f>ROUND(VLOOKUP(H1240,'[1]Feeder energy'!$L:$P,4,FALSE)/1000,3)</f>
        <v>42241.769</v>
      </c>
      <c r="O1240">
        <f>ROUND(VLOOKUP(H1240,'[1]Feeder energy'!$L:$P,5,FALSE)/1000,3)</f>
        <v>41470.457999999999</v>
      </c>
      <c r="P1240">
        <f t="shared" si="76"/>
        <v>1</v>
      </c>
      <c r="Q1240" t="s">
        <v>18</v>
      </c>
    </row>
    <row r="1241" spans="1:17" x14ac:dyDescent="0.25">
      <c r="A1241" s="5">
        <v>110211002087</v>
      </c>
      <c r="B1241" s="6">
        <v>44166</v>
      </c>
      <c r="C1241">
        <v>59830</v>
      </c>
      <c r="D1241">
        <v>9915</v>
      </c>
      <c r="E1241">
        <v>13</v>
      </c>
      <c r="F1241">
        <v>10000</v>
      </c>
      <c r="G1241">
        <v>407</v>
      </c>
      <c r="H1241" s="6">
        <f t="shared" si="77"/>
        <v>44136</v>
      </c>
      <c r="I1241">
        <f>SUMIFS('[1]Monthly unit'!$C:$C,'[1]Monthly unit'!$A:$A,'[1]Final sheet'!A1241,'[1]Monthly unit'!$B:$B,'[1]Final sheet'!H1241)</f>
        <v>664</v>
      </c>
      <c r="J1241">
        <f t="shared" si="78"/>
        <v>11</v>
      </c>
      <c r="K1241">
        <f t="shared" si="79"/>
        <v>2020</v>
      </c>
      <c r="L1241">
        <f>ROUND(VLOOKUP(H1241,'[1]Feeder energy'!$L:$P,2,FALSE)/1000,3)</f>
        <v>32465.487000000001</v>
      </c>
      <c r="M1241">
        <f>ROUND(VLOOKUP(H1241,'[1]Feeder energy'!$L:$P,3,FALSE)/1000,3)</f>
        <v>40579.044999999998</v>
      </c>
      <c r="N1241">
        <f>ROUND(VLOOKUP(H1241,'[1]Feeder energy'!$L:$P,4,FALSE)/1000,3)</f>
        <v>42241.769</v>
      </c>
      <c r="O1241">
        <f>ROUND(VLOOKUP(H1241,'[1]Feeder energy'!$L:$P,5,FALSE)/1000,3)</f>
        <v>41470.457999999999</v>
      </c>
      <c r="P1241">
        <f t="shared" si="76"/>
        <v>1</v>
      </c>
      <c r="Q1241" t="s">
        <v>18</v>
      </c>
    </row>
    <row r="1242" spans="1:17" x14ac:dyDescent="0.25">
      <c r="A1242" s="5">
        <v>110211002136</v>
      </c>
      <c r="B1242" s="6">
        <v>44166</v>
      </c>
      <c r="C1242">
        <v>43900</v>
      </c>
      <c r="D1242">
        <v>10000</v>
      </c>
      <c r="E1242">
        <v>48</v>
      </c>
      <c r="F1242">
        <v>8000</v>
      </c>
      <c r="G1242">
        <v>405</v>
      </c>
      <c r="H1242" s="6">
        <f t="shared" si="77"/>
        <v>44136</v>
      </c>
      <c r="I1242">
        <f>SUMIFS('[1]Monthly unit'!$C:$C,'[1]Monthly unit'!$A:$A,'[1]Final sheet'!A1242,'[1]Monthly unit'!$B:$B,'[1]Final sheet'!H1242)</f>
        <v>358</v>
      </c>
      <c r="J1242">
        <f t="shared" si="78"/>
        <v>11</v>
      </c>
      <c r="K1242">
        <f t="shared" si="79"/>
        <v>2020</v>
      </c>
      <c r="L1242">
        <f>ROUND(VLOOKUP(H1242,'[1]Feeder energy'!$L:$P,2,FALSE)/1000,3)</f>
        <v>32465.487000000001</v>
      </c>
      <c r="M1242">
        <f>ROUND(VLOOKUP(H1242,'[1]Feeder energy'!$L:$P,3,FALSE)/1000,3)</f>
        <v>40579.044999999998</v>
      </c>
      <c r="N1242">
        <f>ROUND(VLOOKUP(H1242,'[1]Feeder energy'!$L:$P,4,FALSE)/1000,3)</f>
        <v>42241.769</v>
      </c>
      <c r="O1242">
        <f>ROUND(VLOOKUP(H1242,'[1]Feeder energy'!$L:$P,5,FALSE)/1000,3)</f>
        <v>41470.457999999999</v>
      </c>
      <c r="P1242">
        <f t="shared" si="76"/>
        <v>1</v>
      </c>
      <c r="Q1242" t="s">
        <v>18</v>
      </c>
    </row>
    <row r="1243" spans="1:17" x14ac:dyDescent="0.25">
      <c r="A1243" s="5">
        <v>110211002383</v>
      </c>
      <c r="B1243" s="6">
        <v>44166</v>
      </c>
      <c r="C1243">
        <v>54400</v>
      </c>
      <c r="D1243">
        <v>5400</v>
      </c>
      <c r="E1243">
        <v>11</v>
      </c>
      <c r="F1243">
        <v>10000</v>
      </c>
      <c r="G1243">
        <v>421</v>
      </c>
      <c r="H1243" s="6">
        <f t="shared" si="77"/>
        <v>44136</v>
      </c>
      <c r="I1243">
        <f>SUMIFS('[1]Monthly unit'!$C:$C,'[1]Monthly unit'!$A:$A,'[1]Final sheet'!A1243,'[1]Monthly unit'!$B:$B,'[1]Final sheet'!H1243)</f>
        <v>478</v>
      </c>
      <c r="J1243">
        <f t="shared" si="78"/>
        <v>11</v>
      </c>
      <c r="K1243">
        <f t="shared" si="79"/>
        <v>2020</v>
      </c>
      <c r="L1243">
        <f>ROUND(VLOOKUP(H1243,'[1]Feeder energy'!$L:$P,2,FALSE)/1000,3)</f>
        <v>32465.487000000001</v>
      </c>
      <c r="M1243">
        <f>ROUND(VLOOKUP(H1243,'[1]Feeder energy'!$L:$P,3,FALSE)/1000,3)</f>
        <v>40579.044999999998</v>
      </c>
      <c r="N1243">
        <f>ROUND(VLOOKUP(H1243,'[1]Feeder energy'!$L:$P,4,FALSE)/1000,3)</f>
        <v>42241.769</v>
      </c>
      <c r="O1243">
        <f>ROUND(VLOOKUP(H1243,'[1]Feeder energy'!$L:$P,5,FALSE)/1000,3)</f>
        <v>41470.457999999999</v>
      </c>
      <c r="P1243">
        <f t="shared" si="76"/>
        <v>1</v>
      </c>
      <c r="Q1243" t="s">
        <v>18</v>
      </c>
    </row>
    <row r="1244" spans="1:17" x14ac:dyDescent="0.25">
      <c r="A1244" s="5">
        <v>110211002384</v>
      </c>
      <c r="B1244" s="6">
        <v>44166</v>
      </c>
      <c r="C1244">
        <v>13653</v>
      </c>
      <c r="D1244">
        <v>6000</v>
      </c>
      <c r="E1244">
        <v>98</v>
      </c>
      <c r="F1244">
        <v>5000</v>
      </c>
      <c r="G1244">
        <v>918</v>
      </c>
      <c r="H1244" s="6">
        <f t="shared" si="77"/>
        <v>44136</v>
      </c>
      <c r="I1244">
        <f>SUMIFS('[1]Monthly unit'!$C:$C,'[1]Monthly unit'!$A:$A,'[1]Final sheet'!A1244,'[1]Monthly unit'!$B:$B,'[1]Final sheet'!H1244)</f>
        <v>88</v>
      </c>
      <c r="J1244">
        <f t="shared" si="78"/>
        <v>11</v>
      </c>
      <c r="K1244">
        <f t="shared" si="79"/>
        <v>2020</v>
      </c>
      <c r="L1244">
        <f>ROUND(VLOOKUP(H1244,'[1]Feeder energy'!$L:$P,2,FALSE)/1000,3)</f>
        <v>32465.487000000001</v>
      </c>
      <c r="M1244">
        <f>ROUND(VLOOKUP(H1244,'[1]Feeder energy'!$L:$P,3,FALSE)/1000,3)</f>
        <v>40579.044999999998</v>
      </c>
      <c r="N1244">
        <f>ROUND(VLOOKUP(H1244,'[1]Feeder energy'!$L:$P,4,FALSE)/1000,3)</f>
        <v>42241.769</v>
      </c>
      <c r="O1244">
        <f>ROUND(VLOOKUP(H1244,'[1]Feeder energy'!$L:$P,5,FALSE)/1000,3)</f>
        <v>41470.457999999999</v>
      </c>
      <c r="P1244">
        <f t="shared" si="76"/>
        <v>1</v>
      </c>
      <c r="Q1244" t="s">
        <v>18</v>
      </c>
    </row>
    <row r="1245" spans="1:17" x14ac:dyDescent="0.25">
      <c r="A1245" s="5">
        <v>110211002386</v>
      </c>
      <c r="B1245" s="6">
        <v>44166</v>
      </c>
      <c r="C1245">
        <v>6000</v>
      </c>
      <c r="D1245">
        <v>6000</v>
      </c>
      <c r="E1245">
        <v>98</v>
      </c>
      <c r="F1245">
        <v>6000</v>
      </c>
      <c r="G1245">
        <v>918</v>
      </c>
      <c r="H1245" s="6">
        <f t="shared" si="77"/>
        <v>44136</v>
      </c>
      <c r="I1245">
        <f>SUMIFS('[1]Monthly unit'!$C:$C,'[1]Monthly unit'!$A:$A,'[1]Final sheet'!A1245,'[1]Monthly unit'!$B:$B,'[1]Final sheet'!H1245)</f>
        <v>0</v>
      </c>
      <c r="J1245">
        <f t="shared" si="78"/>
        <v>11</v>
      </c>
      <c r="K1245">
        <f t="shared" si="79"/>
        <v>2020</v>
      </c>
      <c r="L1245">
        <f>ROUND(VLOOKUP(H1245,'[1]Feeder energy'!$L:$P,2,FALSE)/1000,3)</f>
        <v>32465.487000000001</v>
      </c>
      <c r="M1245">
        <f>ROUND(VLOOKUP(H1245,'[1]Feeder energy'!$L:$P,3,FALSE)/1000,3)</f>
        <v>40579.044999999998</v>
      </c>
      <c r="N1245">
        <f>ROUND(VLOOKUP(H1245,'[1]Feeder energy'!$L:$P,4,FALSE)/1000,3)</f>
        <v>42241.769</v>
      </c>
      <c r="O1245">
        <f>ROUND(VLOOKUP(H1245,'[1]Feeder energy'!$L:$P,5,FALSE)/1000,3)</f>
        <v>41470.457999999999</v>
      </c>
      <c r="P1245">
        <f t="shared" si="76"/>
        <v>1</v>
      </c>
      <c r="Q1245" t="s">
        <v>18</v>
      </c>
    </row>
    <row r="1246" spans="1:17" x14ac:dyDescent="0.25">
      <c r="A1246" s="5">
        <v>110211002392</v>
      </c>
      <c r="B1246" s="6">
        <v>44166</v>
      </c>
      <c r="C1246">
        <v>6000</v>
      </c>
      <c r="D1246">
        <v>6000</v>
      </c>
      <c r="E1246">
        <v>98</v>
      </c>
      <c r="F1246">
        <v>6000</v>
      </c>
      <c r="G1246">
        <v>831</v>
      </c>
      <c r="H1246" s="6">
        <f t="shared" si="77"/>
        <v>44136</v>
      </c>
      <c r="I1246">
        <f>SUMIFS('[1]Monthly unit'!$C:$C,'[1]Monthly unit'!$A:$A,'[1]Final sheet'!A1246,'[1]Monthly unit'!$B:$B,'[1]Final sheet'!H1246)</f>
        <v>2</v>
      </c>
      <c r="J1246">
        <f t="shared" si="78"/>
        <v>11</v>
      </c>
      <c r="K1246">
        <f t="shared" si="79"/>
        <v>2020</v>
      </c>
      <c r="L1246">
        <f>ROUND(VLOOKUP(H1246,'[1]Feeder energy'!$L:$P,2,FALSE)/1000,3)</f>
        <v>32465.487000000001</v>
      </c>
      <c r="M1246">
        <f>ROUND(VLOOKUP(H1246,'[1]Feeder energy'!$L:$P,3,FALSE)/1000,3)</f>
        <v>40579.044999999998</v>
      </c>
      <c r="N1246">
        <f>ROUND(VLOOKUP(H1246,'[1]Feeder energy'!$L:$P,4,FALSE)/1000,3)</f>
        <v>42241.769</v>
      </c>
      <c r="O1246">
        <f>ROUND(VLOOKUP(H1246,'[1]Feeder energy'!$L:$P,5,FALSE)/1000,3)</f>
        <v>41470.457999999999</v>
      </c>
      <c r="P1246">
        <f t="shared" si="76"/>
        <v>1</v>
      </c>
      <c r="Q1246" t="s">
        <v>18</v>
      </c>
    </row>
    <row r="1247" spans="1:17" x14ac:dyDescent="0.25">
      <c r="A1247" s="5">
        <v>110211002394</v>
      </c>
      <c r="B1247" s="6">
        <v>44166</v>
      </c>
      <c r="C1247">
        <v>0</v>
      </c>
      <c r="D1247">
        <v>5000</v>
      </c>
      <c r="E1247">
        <v>831</v>
      </c>
      <c r="F1247">
        <v>5000</v>
      </c>
      <c r="G1247">
        <v>831</v>
      </c>
      <c r="H1247" s="6">
        <f t="shared" si="77"/>
        <v>44136</v>
      </c>
      <c r="I1247">
        <f>SUMIFS('[1]Monthly unit'!$C:$C,'[1]Monthly unit'!$A:$A,'[1]Final sheet'!A1247,'[1]Monthly unit'!$B:$B,'[1]Final sheet'!H1247)</f>
        <v>0</v>
      </c>
      <c r="J1247">
        <f t="shared" si="78"/>
        <v>11</v>
      </c>
      <c r="K1247">
        <f t="shared" si="79"/>
        <v>2020</v>
      </c>
      <c r="L1247">
        <f>ROUND(VLOOKUP(H1247,'[1]Feeder energy'!$L:$P,2,FALSE)/1000,3)</f>
        <v>32465.487000000001</v>
      </c>
      <c r="M1247">
        <f>ROUND(VLOOKUP(H1247,'[1]Feeder energy'!$L:$P,3,FALSE)/1000,3)</f>
        <v>40579.044999999998</v>
      </c>
      <c r="N1247">
        <f>ROUND(VLOOKUP(H1247,'[1]Feeder energy'!$L:$P,4,FALSE)/1000,3)</f>
        <v>42241.769</v>
      </c>
      <c r="O1247">
        <f>ROUND(VLOOKUP(H1247,'[1]Feeder energy'!$L:$P,5,FALSE)/1000,3)</f>
        <v>41470.457999999999</v>
      </c>
      <c r="P1247">
        <f t="shared" si="76"/>
        <v>1</v>
      </c>
      <c r="Q1247" t="s">
        <v>18</v>
      </c>
    </row>
    <row r="1248" spans="1:17" x14ac:dyDescent="0.25">
      <c r="A1248" s="5">
        <v>110211002396</v>
      </c>
      <c r="B1248" s="6">
        <v>44166</v>
      </c>
      <c r="C1248">
        <v>28280</v>
      </c>
      <c r="D1248">
        <v>6000</v>
      </c>
      <c r="E1248">
        <v>39</v>
      </c>
      <c r="F1248">
        <v>7000</v>
      </c>
      <c r="G1248">
        <v>945</v>
      </c>
      <c r="H1248" s="6">
        <f t="shared" si="77"/>
        <v>44136</v>
      </c>
      <c r="I1248">
        <f>SUMIFS('[1]Monthly unit'!$C:$C,'[1]Monthly unit'!$A:$A,'[1]Final sheet'!A1248,'[1]Monthly unit'!$B:$B,'[1]Final sheet'!H1248)</f>
        <v>97</v>
      </c>
      <c r="J1248">
        <f t="shared" si="78"/>
        <v>11</v>
      </c>
      <c r="K1248">
        <f t="shared" si="79"/>
        <v>2020</v>
      </c>
      <c r="L1248">
        <f>ROUND(VLOOKUP(H1248,'[1]Feeder energy'!$L:$P,2,FALSE)/1000,3)</f>
        <v>32465.487000000001</v>
      </c>
      <c r="M1248">
        <f>ROUND(VLOOKUP(H1248,'[1]Feeder energy'!$L:$P,3,FALSE)/1000,3)</f>
        <v>40579.044999999998</v>
      </c>
      <c r="N1248">
        <f>ROUND(VLOOKUP(H1248,'[1]Feeder energy'!$L:$P,4,FALSE)/1000,3)</f>
        <v>42241.769</v>
      </c>
      <c r="O1248">
        <f>ROUND(VLOOKUP(H1248,'[1]Feeder energy'!$L:$P,5,FALSE)/1000,3)</f>
        <v>41470.457999999999</v>
      </c>
      <c r="P1248">
        <f t="shared" si="76"/>
        <v>1</v>
      </c>
      <c r="Q1248" t="s">
        <v>18</v>
      </c>
    </row>
    <row r="1249" spans="1:17" x14ac:dyDescent="0.25">
      <c r="A1249" s="5">
        <v>110211002398</v>
      </c>
      <c r="B1249" s="6">
        <v>44166</v>
      </c>
      <c r="C1249">
        <v>23000</v>
      </c>
      <c r="D1249">
        <v>11000</v>
      </c>
      <c r="E1249">
        <v>98</v>
      </c>
      <c r="F1249">
        <v>593</v>
      </c>
      <c r="G1249">
        <v>405</v>
      </c>
      <c r="H1249" s="6">
        <f t="shared" si="77"/>
        <v>44136</v>
      </c>
      <c r="I1249">
        <f>SUMIFS('[1]Monthly unit'!$C:$C,'[1]Monthly unit'!$A:$A,'[1]Final sheet'!A1249,'[1]Monthly unit'!$B:$B,'[1]Final sheet'!H1249)</f>
        <v>77</v>
      </c>
      <c r="J1249">
        <f t="shared" si="78"/>
        <v>11</v>
      </c>
      <c r="K1249">
        <f t="shared" si="79"/>
        <v>2020</v>
      </c>
      <c r="L1249">
        <f>ROUND(VLOOKUP(H1249,'[1]Feeder energy'!$L:$P,2,FALSE)/1000,3)</f>
        <v>32465.487000000001</v>
      </c>
      <c r="M1249">
        <f>ROUND(VLOOKUP(H1249,'[1]Feeder energy'!$L:$P,3,FALSE)/1000,3)</f>
        <v>40579.044999999998</v>
      </c>
      <c r="N1249">
        <f>ROUND(VLOOKUP(H1249,'[1]Feeder energy'!$L:$P,4,FALSE)/1000,3)</f>
        <v>42241.769</v>
      </c>
      <c r="O1249">
        <f>ROUND(VLOOKUP(H1249,'[1]Feeder energy'!$L:$P,5,FALSE)/1000,3)</f>
        <v>41470.457999999999</v>
      </c>
      <c r="P1249">
        <f t="shared" si="76"/>
        <v>1</v>
      </c>
      <c r="Q1249" t="s">
        <v>18</v>
      </c>
    </row>
    <row r="1250" spans="1:17" x14ac:dyDescent="0.25">
      <c r="A1250" s="5">
        <v>110211002399</v>
      </c>
      <c r="B1250" s="6">
        <v>44166</v>
      </c>
      <c r="C1250">
        <v>50000</v>
      </c>
      <c r="D1250">
        <v>10000</v>
      </c>
      <c r="E1250">
        <v>11</v>
      </c>
      <c r="F1250">
        <v>6000</v>
      </c>
      <c r="G1250">
        <v>831</v>
      </c>
      <c r="H1250" s="6">
        <f t="shared" si="77"/>
        <v>44136</v>
      </c>
      <c r="I1250">
        <f>SUMIFS('[1]Monthly unit'!$C:$C,'[1]Monthly unit'!$A:$A,'[1]Final sheet'!A1250,'[1]Monthly unit'!$B:$B,'[1]Final sheet'!H1250)</f>
        <v>0</v>
      </c>
      <c r="J1250">
        <f t="shared" si="78"/>
        <v>11</v>
      </c>
      <c r="K1250">
        <f t="shared" si="79"/>
        <v>2020</v>
      </c>
      <c r="L1250">
        <f>ROUND(VLOOKUP(H1250,'[1]Feeder energy'!$L:$P,2,FALSE)/1000,3)</f>
        <v>32465.487000000001</v>
      </c>
      <c r="M1250">
        <f>ROUND(VLOOKUP(H1250,'[1]Feeder energy'!$L:$P,3,FALSE)/1000,3)</f>
        <v>40579.044999999998</v>
      </c>
      <c r="N1250">
        <f>ROUND(VLOOKUP(H1250,'[1]Feeder energy'!$L:$P,4,FALSE)/1000,3)</f>
        <v>42241.769</v>
      </c>
      <c r="O1250">
        <f>ROUND(VLOOKUP(H1250,'[1]Feeder energy'!$L:$P,5,FALSE)/1000,3)</f>
        <v>41470.457999999999</v>
      </c>
      <c r="P1250">
        <f t="shared" si="76"/>
        <v>1</v>
      </c>
      <c r="Q1250" t="s">
        <v>18</v>
      </c>
    </row>
    <row r="1251" spans="1:17" x14ac:dyDescent="0.25">
      <c r="A1251" s="5">
        <v>110211002401</v>
      </c>
      <c r="B1251" s="6">
        <v>44166</v>
      </c>
      <c r="C1251">
        <v>20000</v>
      </c>
      <c r="D1251">
        <v>10000</v>
      </c>
      <c r="E1251">
        <v>216</v>
      </c>
      <c r="F1251">
        <v>20000</v>
      </c>
      <c r="G1251">
        <v>421</v>
      </c>
      <c r="H1251" s="6">
        <f t="shared" si="77"/>
        <v>44136</v>
      </c>
      <c r="I1251">
        <f>SUMIFS('[1]Monthly unit'!$C:$C,'[1]Monthly unit'!$A:$A,'[1]Final sheet'!A1251,'[1]Monthly unit'!$B:$B,'[1]Final sheet'!H1251)</f>
        <v>118</v>
      </c>
      <c r="J1251">
        <f t="shared" si="78"/>
        <v>11</v>
      </c>
      <c r="K1251">
        <f t="shared" si="79"/>
        <v>2020</v>
      </c>
      <c r="L1251">
        <f>ROUND(VLOOKUP(H1251,'[1]Feeder energy'!$L:$P,2,FALSE)/1000,3)</f>
        <v>32465.487000000001</v>
      </c>
      <c r="M1251">
        <f>ROUND(VLOOKUP(H1251,'[1]Feeder energy'!$L:$P,3,FALSE)/1000,3)</f>
        <v>40579.044999999998</v>
      </c>
      <c r="N1251">
        <f>ROUND(VLOOKUP(H1251,'[1]Feeder energy'!$L:$P,4,FALSE)/1000,3)</f>
        <v>42241.769</v>
      </c>
      <c r="O1251">
        <f>ROUND(VLOOKUP(H1251,'[1]Feeder energy'!$L:$P,5,FALSE)/1000,3)</f>
        <v>41470.457999999999</v>
      </c>
      <c r="P1251">
        <f t="shared" si="76"/>
        <v>1</v>
      </c>
      <c r="Q1251" t="s">
        <v>18</v>
      </c>
    </row>
    <row r="1252" spans="1:17" x14ac:dyDescent="0.25">
      <c r="A1252" s="5">
        <v>110211002402</v>
      </c>
      <c r="B1252" s="6">
        <v>44166</v>
      </c>
      <c r="C1252">
        <v>50841</v>
      </c>
      <c r="D1252">
        <v>6000</v>
      </c>
      <c r="E1252">
        <v>11</v>
      </c>
      <c r="F1252">
        <v>10000</v>
      </c>
      <c r="G1252">
        <v>473</v>
      </c>
      <c r="H1252" s="6">
        <f t="shared" si="77"/>
        <v>44136</v>
      </c>
      <c r="I1252">
        <f>SUMIFS('[1]Monthly unit'!$C:$C,'[1]Monthly unit'!$A:$A,'[1]Final sheet'!A1252,'[1]Monthly unit'!$B:$B,'[1]Final sheet'!H1252)</f>
        <v>60</v>
      </c>
      <c r="J1252">
        <f t="shared" si="78"/>
        <v>11</v>
      </c>
      <c r="K1252">
        <f t="shared" si="79"/>
        <v>2020</v>
      </c>
      <c r="L1252">
        <f>ROUND(VLOOKUP(H1252,'[1]Feeder energy'!$L:$P,2,FALSE)/1000,3)</f>
        <v>32465.487000000001</v>
      </c>
      <c r="M1252">
        <f>ROUND(VLOOKUP(H1252,'[1]Feeder energy'!$L:$P,3,FALSE)/1000,3)</f>
        <v>40579.044999999998</v>
      </c>
      <c r="N1252">
        <f>ROUND(VLOOKUP(H1252,'[1]Feeder energy'!$L:$P,4,FALSE)/1000,3)</f>
        <v>42241.769</v>
      </c>
      <c r="O1252">
        <f>ROUND(VLOOKUP(H1252,'[1]Feeder energy'!$L:$P,5,FALSE)/1000,3)</f>
        <v>41470.457999999999</v>
      </c>
      <c r="P1252">
        <f t="shared" si="76"/>
        <v>1</v>
      </c>
      <c r="Q1252" t="s">
        <v>18</v>
      </c>
    </row>
    <row r="1253" spans="1:17" x14ac:dyDescent="0.25">
      <c r="A1253" s="5">
        <v>110211002403</v>
      </c>
      <c r="B1253" s="6">
        <v>44166</v>
      </c>
      <c r="C1253">
        <v>25000</v>
      </c>
      <c r="D1253">
        <v>6000</v>
      </c>
      <c r="E1253">
        <v>11</v>
      </c>
      <c r="F1253">
        <v>7000</v>
      </c>
      <c r="G1253">
        <v>411</v>
      </c>
      <c r="H1253" s="6">
        <f t="shared" si="77"/>
        <v>44136</v>
      </c>
      <c r="I1253">
        <f>SUMIFS('[1]Monthly unit'!$C:$C,'[1]Monthly unit'!$A:$A,'[1]Final sheet'!A1253,'[1]Monthly unit'!$B:$B,'[1]Final sheet'!H1253)</f>
        <v>205</v>
      </c>
      <c r="J1253">
        <f t="shared" si="78"/>
        <v>11</v>
      </c>
      <c r="K1253">
        <f t="shared" si="79"/>
        <v>2020</v>
      </c>
      <c r="L1253">
        <f>ROUND(VLOOKUP(H1253,'[1]Feeder energy'!$L:$P,2,FALSE)/1000,3)</f>
        <v>32465.487000000001</v>
      </c>
      <c r="M1253">
        <f>ROUND(VLOOKUP(H1253,'[1]Feeder energy'!$L:$P,3,FALSE)/1000,3)</f>
        <v>40579.044999999998</v>
      </c>
      <c r="N1253">
        <f>ROUND(VLOOKUP(H1253,'[1]Feeder energy'!$L:$P,4,FALSE)/1000,3)</f>
        <v>42241.769</v>
      </c>
      <c r="O1253">
        <f>ROUND(VLOOKUP(H1253,'[1]Feeder energy'!$L:$P,5,FALSE)/1000,3)</f>
        <v>41470.457999999999</v>
      </c>
      <c r="P1253">
        <f t="shared" si="76"/>
        <v>1</v>
      </c>
      <c r="Q1253" t="s">
        <v>18</v>
      </c>
    </row>
    <row r="1254" spans="1:17" x14ac:dyDescent="0.25">
      <c r="A1254" s="5">
        <v>110211002405</v>
      </c>
      <c r="B1254" s="6">
        <v>44166</v>
      </c>
      <c r="C1254">
        <v>23159</v>
      </c>
      <c r="D1254">
        <v>8159</v>
      </c>
      <c r="E1254">
        <v>31</v>
      </c>
      <c r="F1254">
        <v>465</v>
      </c>
      <c r="G1254">
        <v>375</v>
      </c>
      <c r="H1254" s="6">
        <f t="shared" si="77"/>
        <v>44136</v>
      </c>
      <c r="I1254">
        <f>SUMIFS('[1]Monthly unit'!$C:$C,'[1]Monthly unit'!$A:$A,'[1]Final sheet'!A1254,'[1]Monthly unit'!$B:$B,'[1]Final sheet'!H1254)</f>
        <v>0</v>
      </c>
      <c r="J1254">
        <f t="shared" si="78"/>
        <v>11</v>
      </c>
      <c r="K1254">
        <f t="shared" si="79"/>
        <v>2020</v>
      </c>
      <c r="L1254">
        <f>ROUND(VLOOKUP(H1254,'[1]Feeder energy'!$L:$P,2,FALSE)/1000,3)</f>
        <v>32465.487000000001</v>
      </c>
      <c r="M1254">
        <f>ROUND(VLOOKUP(H1254,'[1]Feeder energy'!$L:$P,3,FALSE)/1000,3)</f>
        <v>40579.044999999998</v>
      </c>
      <c r="N1254">
        <f>ROUND(VLOOKUP(H1254,'[1]Feeder energy'!$L:$P,4,FALSE)/1000,3)</f>
        <v>42241.769</v>
      </c>
      <c r="O1254">
        <f>ROUND(VLOOKUP(H1254,'[1]Feeder energy'!$L:$P,5,FALSE)/1000,3)</f>
        <v>41470.457999999999</v>
      </c>
      <c r="P1254">
        <f t="shared" si="76"/>
        <v>1</v>
      </c>
      <c r="Q1254" t="s">
        <v>18</v>
      </c>
    </row>
    <row r="1255" spans="1:17" x14ac:dyDescent="0.25">
      <c r="A1255" s="5">
        <v>110211002406</v>
      </c>
      <c r="B1255" s="6">
        <v>44166</v>
      </c>
      <c r="C1255">
        <v>84000</v>
      </c>
      <c r="D1255">
        <v>20000</v>
      </c>
      <c r="E1255">
        <v>11</v>
      </c>
      <c r="F1255">
        <v>20000</v>
      </c>
      <c r="G1255">
        <v>421</v>
      </c>
      <c r="H1255" s="6">
        <f t="shared" si="77"/>
        <v>44136</v>
      </c>
      <c r="I1255">
        <f>SUMIFS('[1]Monthly unit'!$C:$C,'[1]Monthly unit'!$A:$A,'[1]Final sheet'!A1255,'[1]Monthly unit'!$B:$B,'[1]Final sheet'!H1255)</f>
        <v>349</v>
      </c>
      <c r="J1255">
        <f t="shared" si="78"/>
        <v>11</v>
      </c>
      <c r="K1255">
        <f t="shared" si="79"/>
        <v>2020</v>
      </c>
      <c r="L1255">
        <f>ROUND(VLOOKUP(H1255,'[1]Feeder energy'!$L:$P,2,FALSE)/1000,3)</f>
        <v>32465.487000000001</v>
      </c>
      <c r="M1255">
        <f>ROUND(VLOOKUP(H1255,'[1]Feeder energy'!$L:$P,3,FALSE)/1000,3)</f>
        <v>40579.044999999998</v>
      </c>
      <c r="N1255">
        <f>ROUND(VLOOKUP(H1255,'[1]Feeder energy'!$L:$P,4,FALSE)/1000,3)</f>
        <v>42241.769</v>
      </c>
      <c r="O1255">
        <f>ROUND(VLOOKUP(H1255,'[1]Feeder energy'!$L:$P,5,FALSE)/1000,3)</f>
        <v>41470.457999999999</v>
      </c>
      <c r="P1255">
        <f t="shared" si="76"/>
        <v>1</v>
      </c>
      <c r="Q1255" t="s">
        <v>18</v>
      </c>
    </row>
    <row r="1256" spans="1:17" x14ac:dyDescent="0.25">
      <c r="A1256" s="5">
        <v>110211002407</v>
      </c>
      <c r="B1256" s="6">
        <v>44166</v>
      </c>
      <c r="C1256">
        <v>7000</v>
      </c>
      <c r="D1256">
        <v>7000</v>
      </c>
      <c r="E1256">
        <v>285</v>
      </c>
      <c r="H1256" s="6">
        <f t="shared" si="77"/>
        <v>44136</v>
      </c>
      <c r="I1256">
        <f>SUMIFS('[1]Monthly unit'!$C:$C,'[1]Monthly unit'!$A:$A,'[1]Final sheet'!A1256,'[1]Monthly unit'!$B:$B,'[1]Final sheet'!H1256)</f>
        <v>0</v>
      </c>
      <c r="J1256">
        <f t="shared" si="78"/>
        <v>11</v>
      </c>
      <c r="K1256">
        <f t="shared" si="79"/>
        <v>2020</v>
      </c>
      <c r="L1256">
        <f>ROUND(VLOOKUP(H1256,'[1]Feeder energy'!$L:$P,2,FALSE)/1000,3)</f>
        <v>32465.487000000001</v>
      </c>
      <c r="M1256">
        <f>ROUND(VLOOKUP(H1256,'[1]Feeder energy'!$L:$P,3,FALSE)/1000,3)</f>
        <v>40579.044999999998</v>
      </c>
      <c r="N1256">
        <f>ROUND(VLOOKUP(H1256,'[1]Feeder energy'!$L:$P,4,FALSE)/1000,3)</f>
        <v>42241.769</v>
      </c>
      <c r="O1256">
        <f>ROUND(VLOOKUP(H1256,'[1]Feeder energy'!$L:$P,5,FALSE)/1000,3)</f>
        <v>41470.457999999999</v>
      </c>
      <c r="P1256">
        <f t="shared" si="76"/>
        <v>1</v>
      </c>
      <c r="Q1256" t="s">
        <v>18</v>
      </c>
    </row>
    <row r="1257" spans="1:17" x14ac:dyDescent="0.25">
      <c r="A1257" s="5">
        <v>110211002411</v>
      </c>
      <c r="B1257" s="6">
        <v>44166</v>
      </c>
      <c r="C1257">
        <v>12000</v>
      </c>
      <c r="D1257">
        <v>6000</v>
      </c>
      <c r="E1257">
        <v>39</v>
      </c>
      <c r="F1257">
        <v>7000</v>
      </c>
      <c r="G1257">
        <v>749</v>
      </c>
      <c r="H1257" s="6">
        <f t="shared" si="77"/>
        <v>44136</v>
      </c>
      <c r="I1257">
        <f>SUMIFS('[1]Monthly unit'!$C:$C,'[1]Monthly unit'!$A:$A,'[1]Final sheet'!A1257,'[1]Monthly unit'!$B:$B,'[1]Final sheet'!H1257)</f>
        <v>111</v>
      </c>
      <c r="J1257">
        <f t="shared" si="78"/>
        <v>11</v>
      </c>
      <c r="K1257">
        <f t="shared" si="79"/>
        <v>2020</v>
      </c>
      <c r="L1257">
        <f>ROUND(VLOOKUP(H1257,'[1]Feeder energy'!$L:$P,2,FALSE)/1000,3)</f>
        <v>32465.487000000001</v>
      </c>
      <c r="M1257">
        <f>ROUND(VLOOKUP(H1257,'[1]Feeder energy'!$L:$P,3,FALSE)/1000,3)</f>
        <v>40579.044999999998</v>
      </c>
      <c r="N1257">
        <f>ROUND(VLOOKUP(H1257,'[1]Feeder energy'!$L:$P,4,FALSE)/1000,3)</f>
        <v>42241.769</v>
      </c>
      <c r="O1257">
        <f>ROUND(VLOOKUP(H1257,'[1]Feeder energy'!$L:$P,5,FALSE)/1000,3)</f>
        <v>41470.457999999999</v>
      </c>
      <c r="P1257">
        <f t="shared" si="76"/>
        <v>1</v>
      </c>
      <c r="Q1257" t="s">
        <v>18</v>
      </c>
    </row>
    <row r="1258" spans="1:17" x14ac:dyDescent="0.25">
      <c r="A1258" s="5">
        <v>110211002412</v>
      </c>
      <c r="B1258" s="6">
        <v>44166</v>
      </c>
      <c r="C1258">
        <v>22000</v>
      </c>
      <c r="D1258">
        <v>6000</v>
      </c>
      <c r="E1258">
        <v>11</v>
      </c>
      <c r="F1258">
        <v>10000</v>
      </c>
      <c r="G1258">
        <v>538</v>
      </c>
      <c r="H1258" s="6">
        <f t="shared" si="77"/>
        <v>44136</v>
      </c>
      <c r="I1258">
        <f>SUMIFS('[1]Monthly unit'!$C:$C,'[1]Monthly unit'!$A:$A,'[1]Final sheet'!A1258,'[1]Monthly unit'!$B:$B,'[1]Final sheet'!H1258)</f>
        <v>59</v>
      </c>
      <c r="J1258">
        <f t="shared" si="78"/>
        <v>11</v>
      </c>
      <c r="K1258">
        <f t="shared" si="79"/>
        <v>2020</v>
      </c>
      <c r="L1258">
        <f>ROUND(VLOOKUP(H1258,'[1]Feeder energy'!$L:$P,2,FALSE)/1000,3)</f>
        <v>32465.487000000001</v>
      </c>
      <c r="M1258">
        <f>ROUND(VLOOKUP(H1258,'[1]Feeder energy'!$L:$P,3,FALSE)/1000,3)</f>
        <v>40579.044999999998</v>
      </c>
      <c r="N1258">
        <f>ROUND(VLOOKUP(H1258,'[1]Feeder energy'!$L:$P,4,FALSE)/1000,3)</f>
        <v>42241.769</v>
      </c>
      <c r="O1258">
        <f>ROUND(VLOOKUP(H1258,'[1]Feeder energy'!$L:$P,5,FALSE)/1000,3)</f>
        <v>41470.457999999999</v>
      </c>
      <c r="P1258">
        <f t="shared" si="76"/>
        <v>1</v>
      </c>
      <c r="Q1258" t="s">
        <v>18</v>
      </c>
    </row>
    <row r="1259" spans="1:17" x14ac:dyDescent="0.25">
      <c r="A1259" s="5">
        <v>110211002413</v>
      </c>
      <c r="B1259" s="6">
        <v>44166</v>
      </c>
      <c r="C1259">
        <v>5000</v>
      </c>
      <c r="D1259">
        <v>5000</v>
      </c>
      <c r="E1259">
        <v>152</v>
      </c>
      <c r="F1259">
        <v>10000</v>
      </c>
      <c r="G1259">
        <v>547</v>
      </c>
      <c r="H1259" s="6">
        <f t="shared" si="77"/>
        <v>44136</v>
      </c>
      <c r="I1259">
        <f>SUMIFS('[1]Monthly unit'!$C:$C,'[1]Monthly unit'!$A:$A,'[1]Final sheet'!A1259,'[1]Monthly unit'!$B:$B,'[1]Final sheet'!H1259)</f>
        <v>27</v>
      </c>
      <c r="J1259">
        <f t="shared" si="78"/>
        <v>11</v>
      </c>
      <c r="K1259">
        <f t="shared" si="79"/>
        <v>2020</v>
      </c>
      <c r="L1259">
        <f>ROUND(VLOOKUP(H1259,'[1]Feeder energy'!$L:$P,2,FALSE)/1000,3)</f>
        <v>32465.487000000001</v>
      </c>
      <c r="M1259">
        <f>ROUND(VLOOKUP(H1259,'[1]Feeder energy'!$L:$P,3,FALSE)/1000,3)</f>
        <v>40579.044999999998</v>
      </c>
      <c r="N1259">
        <f>ROUND(VLOOKUP(H1259,'[1]Feeder energy'!$L:$P,4,FALSE)/1000,3)</f>
        <v>42241.769</v>
      </c>
      <c r="O1259">
        <f>ROUND(VLOOKUP(H1259,'[1]Feeder energy'!$L:$P,5,FALSE)/1000,3)</f>
        <v>41470.457999999999</v>
      </c>
      <c r="P1259">
        <f t="shared" si="76"/>
        <v>1</v>
      </c>
      <c r="Q1259" t="s">
        <v>18</v>
      </c>
    </row>
    <row r="1260" spans="1:17" x14ac:dyDescent="0.25">
      <c r="A1260" s="5">
        <v>110211003718</v>
      </c>
      <c r="B1260" s="6">
        <v>44166</v>
      </c>
      <c r="C1260">
        <v>100000</v>
      </c>
      <c r="D1260">
        <v>50000</v>
      </c>
      <c r="E1260">
        <v>148</v>
      </c>
      <c r="F1260">
        <v>20000</v>
      </c>
      <c r="G1260">
        <v>384</v>
      </c>
      <c r="H1260" s="6">
        <f t="shared" si="77"/>
        <v>44136</v>
      </c>
      <c r="I1260">
        <f>SUMIFS('[1]Monthly unit'!$C:$C,'[1]Monthly unit'!$A:$A,'[1]Final sheet'!A1260,'[1]Monthly unit'!$B:$B,'[1]Final sheet'!H1260)</f>
        <v>268</v>
      </c>
      <c r="J1260">
        <f t="shared" si="78"/>
        <v>11</v>
      </c>
      <c r="K1260">
        <f t="shared" si="79"/>
        <v>2020</v>
      </c>
      <c r="L1260">
        <f>ROUND(VLOOKUP(H1260,'[1]Feeder energy'!$L:$P,2,FALSE)/1000,3)</f>
        <v>32465.487000000001</v>
      </c>
      <c r="M1260">
        <f>ROUND(VLOOKUP(H1260,'[1]Feeder energy'!$L:$P,3,FALSE)/1000,3)</f>
        <v>40579.044999999998</v>
      </c>
      <c r="N1260">
        <f>ROUND(VLOOKUP(H1260,'[1]Feeder energy'!$L:$P,4,FALSE)/1000,3)</f>
        <v>42241.769</v>
      </c>
      <c r="O1260">
        <f>ROUND(VLOOKUP(H1260,'[1]Feeder energy'!$L:$P,5,FALSE)/1000,3)</f>
        <v>41470.457999999999</v>
      </c>
      <c r="P1260">
        <f t="shared" si="76"/>
        <v>1</v>
      </c>
      <c r="Q1260" t="s">
        <v>18</v>
      </c>
    </row>
    <row r="1261" spans="1:17" x14ac:dyDescent="0.25">
      <c r="A1261" s="5">
        <v>110211003719</v>
      </c>
      <c r="B1261" s="6">
        <v>44166</v>
      </c>
      <c r="C1261">
        <v>70000</v>
      </c>
      <c r="D1261">
        <v>50000</v>
      </c>
      <c r="E1261">
        <v>148</v>
      </c>
      <c r="F1261">
        <v>20000</v>
      </c>
      <c r="G1261">
        <v>384</v>
      </c>
      <c r="H1261" s="6">
        <f t="shared" si="77"/>
        <v>44136</v>
      </c>
      <c r="I1261">
        <f>SUMIFS('[1]Monthly unit'!$C:$C,'[1]Monthly unit'!$A:$A,'[1]Final sheet'!A1261,'[1]Monthly unit'!$B:$B,'[1]Final sheet'!H1261)</f>
        <v>779</v>
      </c>
      <c r="J1261">
        <f t="shared" si="78"/>
        <v>11</v>
      </c>
      <c r="K1261">
        <f t="shared" si="79"/>
        <v>2020</v>
      </c>
      <c r="L1261">
        <f>ROUND(VLOOKUP(H1261,'[1]Feeder energy'!$L:$P,2,FALSE)/1000,3)</f>
        <v>32465.487000000001</v>
      </c>
      <c r="M1261">
        <f>ROUND(VLOOKUP(H1261,'[1]Feeder energy'!$L:$P,3,FALSE)/1000,3)</f>
        <v>40579.044999999998</v>
      </c>
      <c r="N1261">
        <f>ROUND(VLOOKUP(H1261,'[1]Feeder energy'!$L:$P,4,FALSE)/1000,3)</f>
        <v>42241.769</v>
      </c>
      <c r="O1261">
        <f>ROUND(VLOOKUP(H1261,'[1]Feeder energy'!$L:$P,5,FALSE)/1000,3)</f>
        <v>41470.457999999999</v>
      </c>
      <c r="P1261">
        <f t="shared" si="76"/>
        <v>1</v>
      </c>
      <c r="Q1261" t="s">
        <v>18</v>
      </c>
    </row>
    <row r="1262" spans="1:17" x14ac:dyDescent="0.25">
      <c r="A1262" s="5">
        <v>110211003808</v>
      </c>
      <c r="B1262" s="6">
        <v>44166</v>
      </c>
      <c r="C1262">
        <v>20000</v>
      </c>
      <c r="D1262">
        <v>10000</v>
      </c>
      <c r="E1262">
        <v>88</v>
      </c>
      <c r="F1262">
        <v>6300</v>
      </c>
      <c r="G1262">
        <v>383</v>
      </c>
      <c r="H1262" s="6">
        <f t="shared" si="77"/>
        <v>44136</v>
      </c>
      <c r="I1262">
        <f>SUMIFS('[1]Monthly unit'!$C:$C,'[1]Monthly unit'!$A:$A,'[1]Final sheet'!A1262,'[1]Monthly unit'!$B:$B,'[1]Final sheet'!H1262)</f>
        <v>123</v>
      </c>
      <c r="J1262">
        <f t="shared" si="78"/>
        <v>11</v>
      </c>
      <c r="K1262">
        <f t="shared" si="79"/>
        <v>2020</v>
      </c>
      <c r="L1262">
        <f>ROUND(VLOOKUP(H1262,'[1]Feeder energy'!$L:$P,2,FALSE)/1000,3)</f>
        <v>32465.487000000001</v>
      </c>
      <c r="M1262">
        <f>ROUND(VLOOKUP(H1262,'[1]Feeder energy'!$L:$P,3,FALSE)/1000,3)</f>
        <v>40579.044999999998</v>
      </c>
      <c r="N1262">
        <f>ROUND(VLOOKUP(H1262,'[1]Feeder energy'!$L:$P,4,FALSE)/1000,3)</f>
        <v>42241.769</v>
      </c>
      <c r="O1262">
        <f>ROUND(VLOOKUP(H1262,'[1]Feeder energy'!$L:$P,5,FALSE)/1000,3)</f>
        <v>41470.457999999999</v>
      </c>
      <c r="P1262">
        <f t="shared" si="76"/>
        <v>1</v>
      </c>
      <c r="Q1262" t="s">
        <v>18</v>
      </c>
    </row>
    <row r="1263" spans="1:17" x14ac:dyDescent="0.25">
      <c r="A1263" s="5">
        <v>110211004039</v>
      </c>
      <c r="B1263" s="6">
        <v>44166</v>
      </c>
      <c r="C1263">
        <v>0</v>
      </c>
      <c r="D1263">
        <v>1000</v>
      </c>
      <c r="E1263">
        <v>991</v>
      </c>
      <c r="F1263">
        <v>1000</v>
      </c>
      <c r="G1263">
        <v>991</v>
      </c>
      <c r="H1263" s="6">
        <f t="shared" si="77"/>
        <v>44136</v>
      </c>
      <c r="I1263">
        <f>SUMIFS('[1]Monthly unit'!$C:$C,'[1]Monthly unit'!$A:$A,'[1]Final sheet'!A1263,'[1]Monthly unit'!$B:$B,'[1]Final sheet'!H1263)</f>
        <v>0</v>
      </c>
      <c r="J1263">
        <f t="shared" si="78"/>
        <v>11</v>
      </c>
      <c r="K1263">
        <f t="shared" si="79"/>
        <v>2020</v>
      </c>
      <c r="L1263">
        <f>ROUND(VLOOKUP(H1263,'[1]Feeder energy'!$L:$P,2,FALSE)/1000,3)</f>
        <v>32465.487000000001</v>
      </c>
      <c r="M1263">
        <f>ROUND(VLOOKUP(H1263,'[1]Feeder energy'!$L:$P,3,FALSE)/1000,3)</f>
        <v>40579.044999999998</v>
      </c>
      <c r="N1263">
        <f>ROUND(VLOOKUP(H1263,'[1]Feeder energy'!$L:$P,4,FALSE)/1000,3)</f>
        <v>42241.769</v>
      </c>
      <c r="O1263">
        <f>ROUND(VLOOKUP(H1263,'[1]Feeder energy'!$L:$P,5,FALSE)/1000,3)</f>
        <v>41470.457999999999</v>
      </c>
      <c r="P1263">
        <f t="shared" si="76"/>
        <v>1</v>
      </c>
      <c r="Q1263" t="s">
        <v>19</v>
      </c>
    </row>
    <row r="1264" spans="1:17" x14ac:dyDescent="0.25">
      <c r="A1264" s="5">
        <v>110211004072</v>
      </c>
      <c r="B1264" s="6">
        <v>44166</v>
      </c>
      <c r="C1264">
        <v>384800</v>
      </c>
      <c r="D1264">
        <v>20000</v>
      </c>
      <c r="E1264">
        <v>40</v>
      </c>
      <c r="F1264">
        <v>49100</v>
      </c>
      <c r="G1264">
        <v>371</v>
      </c>
      <c r="H1264" s="6">
        <f t="shared" si="77"/>
        <v>44136</v>
      </c>
      <c r="I1264">
        <f>SUMIFS('[1]Monthly unit'!$C:$C,'[1]Monthly unit'!$A:$A,'[1]Final sheet'!A1264,'[1]Monthly unit'!$B:$B,'[1]Final sheet'!H1264)</f>
        <v>3900</v>
      </c>
      <c r="J1264">
        <f t="shared" si="78"/>
        <v>11</v>
      </c>
      <c r="K1264">
        <f t="shared" si="79"/>
        <v>2020</v>
      </c>
      <c r="L1264">
        <f>ROUND(VLOOKUP(H1264,'[1]Feeder energy'!$L:$P,2,FALSE)/1000,3)</f>
        <v>32465.487000000001</v>
      </c>
      <c r="M1264">
        <f>ROUND(VLOOKUP(H1264,'[1]Feeder energy'!$L:$P,3,FALSE)/1000,3)</f>
        <v>40579.044999999998</v>
      </c>
      <c r="N1264">
        <f>ROUND(VLOOKUP(H1264,'[1]Feeder energy'!$L:$P,4,FALSE)/1000,3)</f>
        <v>42241.769</v>
      </c>
      <c r="O1264">
        <f>ROUND(VLOOKUP(H1264,'[1]Feeder energy'!$L:$P,5,FALSE)/1000,3)</f>
        <v>41470.457999999999</v>
      </c>
      <c r="P1264">
        <f t="shared" si="76"/>
        <v>1</v>
      </c>
      <c r="Q1264" t="s">
        <v>18</v>
      </c>
    </row>
    <row r="1265" spans="1:17" x14ac:dyDescent="0.25">
      <c r="A1265" s="5">
        <v>110211004145</v>
      </c>
      <c r="B1265" s="6">
        <v>44166</v>
      </c>
      <c r="C1265">
        <v>0</v>
      </c>
      <c r="D1265">
        <v>20000</v>
      </c>
      <c r="E1265">
        <v>452</v>
      </c>
      <c r="F1265">
        <v>20000</v>
      </c>
      <c r="G1265">
        <v>452</v>
      </c>
      <c r="H1265" s="6">
        <f t="shared" si="77"/>
        <v>44136</v>
      </c>
      <c r="I1265">
        <f>SUMIFS('[1]Monthly unit'!$C:$C,'[1]Monthly unit'!$A:$A,'[1]Final sheet'!A1265,'[1]Monthly unit'!$B:$B,'[1]Final sheet'!H1265)</f>
        <v>28</v>
      </c>
      <c r="J1265">
        <f t="shared" si="78"/>
        <v>11</v>
      </c>
      <c r="K1265">
        <f t="shared" si="79"/>
        <v>2020</v>
      </c>
      <c r="L1265">
        <f>ROUND(VLOOKUP(H1265,'[1]Feeder energy'!$L:$P,2,FALSE)/1000,3)</f>
        <v>32465.487000000001</v>
      </c>
      <c r="M1265">
        <f>ROUND(VLOOKUP(H1265,'[1]Feeder energy'!$L:$P,3,FALSE)/1000,3)</f>
        <v>40579.044999999998</v>
      </c>
      <c r="N1265">
        <f>ROUND(VLOOKUP(H1265,'[1]Feeder energy'!$L:$P,4,FALSE)/1000,3)</f>
        <v>42241.769</v>
      </c>
      <c r="O1265">
        <f>ROUND(VLOOKUP(H1265,'[1]Feeder energy'!$L:$P,5,FALSE)/1000,3)</f>
        <v>41470.457999999999</v>
      </c>
      <c r="P1265">
        <f t="shared" si="76"/>
        <v>1</v>
      </c>
      <c r="Q1265" t="s">
        <v>18</v>
      </c>
    </row>
    <row r="1266" spans="1:17" x14ac:dyDescent="0.25">
      <c r="A1266" s="5">
        <v>110211005116</v>
      </c>
      <c r="B1266" s="6">
        <v>44166</v>
      </c>
      <c r="C1266">
        <v>0</v>
      </c>
      <c r="D1266">
        <v>5000</v>
      </c>
      <c r="E1266">
        <v>396</v>
      </c>
      <c r="F1266">
        <v>5000</v>
      </c>
      <c r="G1266">
        <v>396</v>
      </c>
      <c r="H1266" s="6">
        <f t="shared" si="77"/>
        <v>44136</v>
      </c>
      <c r="I1266">
        <f>SUMIFS('[1]Monthly unit'!$C:$C,'[1]Monthly unit'!$A:$A,'[1]Final sheet'!A1266,'[1]Monthly unit'!$B:$B,'[1]Final sheet'!H1266)</f>
        <v>22</v>
      </c>
      <c r="J1266">
        <f t="shared" si="78"/>
        <v>11</v>
      </c>
      <c r="K1266">
        <f t="shared" si="79"/>
        <v>2020</v>
      </c>
      <c r="L1266">
        <f>ROUND(VLOOKUP(H1266,'[1]Feeder energy'!$L:$P,2,FALSE)/1000,3)</f>
        <v>32465.487000000001</v>
      </c>
      <c r="M1266">
        <f>ROUND(VLOOKUP(H1266,'[1]Feeder energy'!$L:$P,3,FALSE)/1000,3)</f>
        <v>40579.044999999998</v>
      </c>
      <c r="N1266">
        <f>ROUND(VLOOKUP(H1266,'[1]Feeder energy'!$L:$P,4,FALSE)/1000,3)</f>
        <v>42241.769</v>
      </c>
      <c r="O1266">
        <f>ROUND(VLOOKUP(H1266,'[1]Feeder energy'!$L:$P,5,FALSE)/1000,3)</f>
        <v>41470.457999999999</v>
      </c>
      <c r="P1266">
        <f t="shared" si="76"/>
        <v>1</v>
      </c>
      <c r="Q1266" t="s">
        <v>18</v>
      </c>
    </row>
    <row r="1267" spans="1:17" x14ac:dyDescent="0.25">
      <c r="A1267" s="5">
        <v>110211005117</v>
      </c>
      <c r="B1267" s="6">
        <v>44166</v>
      </c>
      <c r="C1267">
        <v>40900</v>
      </c>
      <c r="D1267">
        <v>11000</v>
      </c>
      <c r="E1267">
        <v>78</v>
      </c>
      <c r="F1267">
        <v>11000</v>
      </c>
      <c r="G1267">
        <v>404</v>
      </c>
      <c r="H1267" s="6">
        <f t="shared" si="77"/>
        <v>44136</v>
      </c>
      <c r="I1267">
        <f>SUMIFS('[1]Monthly unit'!$C:$C,'[1]Monthly unit'!$A:$A,'[1]Final sheet'!A1267,'[1]Monthly unit'!$B:$B,'[1]Final sheet'!H1267)</f>
        <v>368</v>
      </c>
      <c r="J1267">
        <f t="shared" si="78"/>
        <v>11</v>
      </c>
      <c r="K1267">
        <f t="shared" si="79"/>
        <v>2020</v>
      </c>
      <c r="L1267">
        <f>ROUND(VLOOKUP(H1267,'[1]Feeder energy'!$L:$P,2,FALSE)/1000,3)</f>
        <v>32465.487000000001</v>
      </c>
      <c r="M1267">
        <f>ROUND(VLOOKUP(H1267,'[1]Feeder energy'!$L:$P,3,FALSE)/1000,3)</f>
        <v>40579.044999999998</v>
      </c>
      <c r="N1267">
        <f>ROUND(VLOOKUP(H1267,'[1]Feeder energy'!$L:$P,4,FALSE)/1000,3)</f>
        <v>42241.769</v>
      </c>
      <c r="O1267">
        <f>ROUND(VLOOKUP(H1267,'[1]Feeder energy'!$L:$P,5,FALSE)/1000,3)</f>
        <v>41470.457999999999</v>
      </c>
      <c r="P1267">
        <f t="shared" si="76"/>
        <v>1</v>
      </c>
      <c r="Q1267" t="s">
        <v>18</v>
      </c>
    </row>
    <row r="1268" spans="1:17" x14ac:dyDescent="0.25">
      <c r="A1268" s="5">
        <v>110211005131</v>
      </c>
      <c r="B1268" s="6">
        <v>44166</v>
      </c>
      <c r="C1268">
        <v>10000</v>
      </c>
      <c r="D1268">
        <v>10000</v>
      </c>
      <c r="E1268">
        <v>181</v>
      </c>
      <c r="F1268">
        <v>10000</v>
      </c>
      <c r="G1268">
        <v>396</v>
      </c>
      <c r="H1268" s="6">
        <f t="shared" si="77"/>
        <v>44136</v>
      </c>
      <c r="I1268">
        <f>SUMIFS('[1]Monthly unit'!$C:$C,'[1]Monthly unit'!$A:$A,'[1]Final sheet'!A1268,'[1]Monthly unit'!$B:$B,'[1]Final sheet'!H1268)</f>
        <v>84</v>
      </c>
      <c r="J1268">
        <f t="shared" si="78"/>
        <v>11</v>
      </c>
      <c r="K1268">
        <f t="shared" si="79"/>
        <v>2020</v>
      </c>
      <c r="L1268">
        <f>ROUND(VLOOKUP(H1268,'[1]Feeder energy'!$L:$P,2,FALSE)/1000,3)</f>
        <v>32465.487000000001</v>
      </c>
      <c r="M1268">
        <f>ROUND(VLOOKUP(H1268,'[1]Feeder energy'!$L:$P,3,FALSE)/1000,3)</f>
        <v>40579.044999999998</v>
      </c>
      <c r="N1268">
        <f>ROUND(VLOOKUP(H1268,'[1]Feeder energy'!$L:$P,4,FALSE)/1000,3)</f>
        <v>42241.769</v>
      </c>
      <c r="O1268">
        <f>ROUND(VLOOKUP(H1268,'[1]Feeder energy'!$L:$P,5,FALSE)/1000,3)</f>
        <v>41470.457999999999</v>
      </c>
      <c r="P1268">
        <f t="shared" si="76"/>
        <v>1</v>
      </c>
      <c r="Q1268" t="s">
        <v>18</v>
      </c>
    </row>
    <row r="1269" spans="1:17" x14ac:dyDescent="0.25">
      <c r="A1269" s="5">
        <v>110211005306</v>
      </c>
      <c r="B1269" s="6">
        <v>44166</v>
      </c>
      <c r="C1269">
        <v>360000</v>
      </c>
      <c r="D1269">
        <v>45000</v>
      </c>
      <c r="E1269">
        <v>28</v>
      </c>
      <c r="F1269">
        <v>45000</v>
      </c>
      <c r="G1269">
        <v>384</v>
      </c>
      <c r="H1269" s="6">
        <f t="shared" si="77"/>
        <v>44136</v>
      </c>
      <c r="I1269">
        <f>SUMIFS('[1]Monthly unit'!$C:$C,'[1]Monthly unit'!$A:$A,'[1]Final sheet'!A1269,'[1]Monthly unit'!$B:$B,'[1]Final sheet'!H1269)</f>
        <v>2969</v>
      </c>
      <c r="J1269">
        <f t="shared" si="78"/>
        <v>11</v>
      </c>
      <c r="K1269">
        <f t="shared" si="79"/>
        <v>2020</v>
      </c>
      <c r="L1269">
        <f>ROUND(VLOOKUP(H1269,'[1]Feeder energy'!$L:$P,2,FALSE)/1000,3)</f>
        <v>32465.487000000001</v>
      </c>
      <c r="M1269">
        <f>ROUND(VLOOKUP(H1269,'[1]Feeder energy'!$L:$P,3,FALSE)/1000,3)</f>
        <v>40579.044999999998</v>
      </c>
      <c r="N1269">
        <f>ROUND(VLOOKUP(H1269,'[1]Feeder energy'!$L:$P,4,FALSE)/1000,3)</f>
        <v>42241.769</v>
      </c>
      <c r="O1269">
        <f>ROUND(VLOOKUP(H1269,'[1]Feeder energy'!$L:$P,5,FALSE)/1000,3)</f>
        <v>41470.457999999999</v>
      </c>
      <c r="P1269">
        <f t="shared" si="76"/>
        <v>1</v>
      </c>
      <c r="Q1269" t="s">
        <v>18</v>
      </c>
    </row>
    <row r="1270" spans="1:17" x14ac:dyDescent="0.25">
      <c r="A1270" s="5">
        <v>110211006325</v>
      </c>
      <c r="B1270" s="6">
        <v>44166</v>
      </c>
      <c r="C1270">
        <v>225800</v>
      </c>
      <c r="D1270">
        <v>28850</v>
      </c>
      <c r="E1270">
        <v>22</v>
      </c>
      <c r="F1270">
        <v>26850</v>
      </c>
      <c r="G1270">
        <v>402</v>
      </c>
      <c r="H1270" s="6">
        <f t="shared" si="77"/>
        <v>44136</v>
      </c>
      <c r="I1270">
        <f>SUMIFS('[1]Monthly unit'!$C:$C,'[1]Monthly unit'!$A:$A,'[1]Final sheet'!A1270,'[1]Monthly unit'!$B:$B,'[1]Final sheet'!H1270)</f>
        <v>2694</v>
      </c>
      <c r="J1270">
        <f t="shared" si="78"/>
        <v>11</v>
      </c>
      <c r="K1270">
        <f t="shared" si="79"/>
        <v>2020</v>
      </c>
      <c r="L1270">
        <f>ROUND(VLOOKUP(H1270,'[1]Feeder energy'!$L:$P,2,FALSE)/1000,3)</f>
        <v>32465.487000000001</v>
      </c>
      <c r="M1270">
        <f>ROUND(VLOOKUP(H1270,'[1]Feeder energy'!$L:$P,3,FALSE)/1000,3)</f>
        <v>40579.044999999998</v>
      </c>
      <c r="N1270">
        <f>ROUND(VLOOKUP(H1270,'[1]Feeder energy'!$L:$P,4,FALSE)/1000,3)</f>
        <v>42241.769</v>
      </c>
      <c r="O1270">
        <f>ROUND(VLOOKUP(H1270,'[1]Feeder energy'!$L:$P,5,FALSE)/1000,3)</f>
        <v>41470.457999999999</v>
      </c>
      <c r="P1270">
        <f t="shared" si="76"/>
        <v>1</v>
      </c>
      <c r="Q1270" t="s">
        <v>18</v>
      </c>
    </row>
    <row r="1271" spans="1:17" x14ac:dyDescent="0.25">
      <c r="A1271" s="5">
        <v>110211006477</v>
      </c>
      <c r="B1271" s="6">
        <v>44166</v>
      </c>
      <c r="C1271">
        <v>80000</v>
      </c>
      <c r="D1271">
        <v>40000</v>
      </c>
      <c r="E1271">
        <v>47</v>
      </c>
      <c r="F1271">
        <v>19999</v>
      </c>
      <c r="G1271">
        <v>502</v>
      </c>
      <c r="H1271" s="6">
        <f t="shared" si="77"/>
        <v>44136</v>
      </c>
      <c r="I1271">
        <f>SUMIFS('[1]Monthly unit'!$C:$C,'[1]Monthly unit'!$A:$A,'[1]Final sheet'!A1271,'[1]Monthly unit'!$B:$B,'[1]Final sheet'!H1271)</f>
        <v>264</v>
      </c>
      <c r="J1271">
        <f t="shared" si="78"/>
        <v>11</v>
      </c>
      <c r="K1271">
        <f t="shared" si="79"/>
        <v>2020</v>
      </c>
      <c r="L1271">
        <f>ROUND(VLOOKUP(H1271,'[1]Feeder energy'!$L:$P,2,FALSE)/1000,3)</f>
        <v>32465.487000000001</v>
      </c>
      <c r="M1271">
        <f>ROUND(VLOOKUP(H1271,'[1]Feeder energy'!$L:$P,3,FALSE)/1000,3)</f>
        <v>40579.044999999998</v>
      </c>
      <c r="N1271">
        <f>ROUND(VLOOKUP(H1271,'[1]Feeder energy'!$L:$P,4,FALSE)/1000,3)</f>
        <v>42241.769</v>
      </c>
      <c r="O1271">
        <f>ROUND(VLOOKUP(H1271,'[1]Feeder energy'!$L:$P,5,FALSE)/1000,3)</f>
        <v>41470.457999999999</v>
      </c>
      <c r="P1271">
        <f t="shared" si="76"/>
        <v>1</v>
      </c>
      <c r="Q1271" t="s">
        <v>19</v>
      </c>
    </row>
    <row r="1272" spans="1:17" x14ac:dyDescent="0.25">
      <c r="A1272" s="5">
        <v>110211007133</v>
      </c>
      <c r="B1272" s="6">
        <v>44166</v>
      </c>
      <c r="C1272">
        <v>3000</v>
      </c>
      <c r="D1272">
        <v>3000</v>
      </c>
      <c r="E1272">
        <v>155</v>
      </c>
      <c r="F1272">
        <v>3000</v>
      </c>
      <c r="G1272">
        <v>425</v>
      </c>
      <c r="H1272" s="6">
        <f t="shared" si="77"/>
        <v>44136</v>
      </c>
      <c r="I1272">
        <f>SUMIFS('[1]Monthly unit'!$C:$C,'[1]Monthly unit'!$A:$A,'[1]Final sheet'!A1272,'[1]Monthly unit'!$B:$B,'[1]Final sheet'!H1272)</f>
        <v>7</v>
      </c>
      <c r="J1272">
        <f t="shared" si="78"/>
        <v>11</v>
      </c>
      <c r="K1272">
        <f t="shared" si="79"/>
        <v>2020</v>
      </c>
      <c r="L1272">
        <f>ROUND(VLOOKUP(H1272,'[1]Feeder energy'!$L:$P,2,FALSE)/1000,3)</f>
        <v>32465.487000000001</v>
      </c>
      <c r="M1272">
        <f>ROUND(VLOOKUP(H1272,'[1]Feeder energy'!$L:$P,3,FALSE)/1000,3)</f>
        <v>40579.044999999998</v>
      </c>
      <c r="N1272">
        <f>ROUND(VLOOKUP(H1272,'[1]Feeder energy'!$L:$P,4,FALSE)/1000,3)</f>
        <v>42241.769</v>
      </c>
      <c r="O1272">
        <f>ROUND(VLOOKUP(H1272,'[1]Feeder energy'!$L:$P,5,FALSE)/1000,3)</f>
        <v>41470.457999999999</v>
      </c>
      <c r="P1272">
        <f t="shared" si="76"/>
        <v>1</v>
      </c>
      <c r="Q1272" t="s">
        <v>18</v>
      </c>
    </row>
    <row r="1273" spans="1:17" x14ac:dyDescent="0.25">
      <c r="A1273" s="5">
        <v>110211007907</v>
      </c>
      <c r="B1273" s="6">
        <v>44166</v>
      </c>
      <c r="C1273">
        <v>804550</v>
      </c>
      <c r="D1273">
        <v>71000</v>
      </c>
      <c r="E1273">
        <v>22</v>
      </c>
      <c r="F1273">
        <v>74800</v>
      </c>
      <c r="G1273">
        <v>372</v>
      </c>
      <c r="H1273" s="6">
        <f t="shared" si="77"/>
        <v>44136</v>
      </c>
      <c r="I1273">
        <f>SUMIFS('[1]Monthly unit'!$C:$C,'[1]Monthly unit'!$A:$A,'[1]Final sheet'!A1273,'[1]Monthly unit'!$B:$B,'[1]Final sheet'!H1273)</f>
        <v>7074</v>
      </c>
      <c r="J1273">
        <f t="shared" si="78"/>
        <v>11</v>
      </c>
      <c r="K1273">
        <f t="shared" si="79"/>
        <v>2020</v>
      </c>
      <c r="L1273">
        <f>ROUND(VLOOKUP(H1273,'[1]Feeder energy'!$L:$P,2,FALSE)/1000,3)</f>
        <v>32465.487000000001</v>
      </c>
      <c r="M1273">
        <f>ROUND(VLOOKUP(H1273,'[1]Feeder energy'!$L:$P,3,FALSE)/1000,3)</f>
        <v>40579.044999999998</v>
      </c>
      <c r="N1273">
        <f>ROUND(VLOOKUP(H1273,'[1]Feeder energy'!$L:$P,4,FALSE)/1000,3)</f>
        <v>42241.769</v>
      </c>
      <c r="O1273">
        <f>ROUND(VLOOKUP(H1273,'[1]Feeder energy'!$L:$P,5,FALSE)/1000,3)</f>
        <v>41470.457999999999</v>
      </c>
      <c r="P1273">
        <f t="shared" si="76"/>
        <v>1</v>
      </c>
      <c r="Q1273" t="s">
        <v>18</v>
      </c>
    </row>
    <row r="1274" spans="1:17" x14ac:dyDescent="0.25">
      <c r="A1274" s="5">
        <v>110211008209</v>
      </c>
      <c r="B1274" s="6">
        <v>44166</v>
      </c>
      <c r="C1274">
        <v>6170</v>
      </c>
      <c r="D1274">
        <v>4000</v>
      </c>
      <c r="E1274">
        <v>180</v>
      </c>
      <c r="F1274">
        <v>10000</v>
      </c>
      <c r="G1274">
        <v>578</v>
      </c>
      <c r="H1274" s="6">
        <f t="shared" si="77"/>
        <v>44136</v>
      </c>
      <c r="I1274">
        <f>SUMIFS('[1]Monthly unit'!$C:$C,'[1]Monthly unit'!$A:$A,'[1]Final sheet'!A1274,'[1]Monthly unit'!$B:$B,'[1]Final sheet'!H1274)</f>
        <v>28</v>
      </c>
      <c r="J1274">
        <f t="shared" si="78"/>
        <v>11</v>
      </c>
      <c r="K1274">
        <f t="shared" si="79"/>
        <v>2020</v>
      </c>
      <c r="L1274">
        <f>ROUND(VLOOKUP(H1274,'[1]Feeder energy'!$L:$P,2,FALSE)/1000,3)</f>
        <v>32465.487000000001</v>
      </c>
      <c r="M1274">
        <f>ROUND(VLOOKUP(H1274,'[1]Feeder energy'!$L:$P,3,FALSE)/1000,3)</f>
        <v>40579.044999999998</v>
      </c>
      <c r="N1274">
        <f>ROUND(VLOOKUP(H1274,'[1]Feeder energy'!$L:$P,4,FALSE)/1000,3)</f>
        <v>42241.769</v>
      </c>
      <c r="O1274">
        <f>ROUND(VLOOKUP(H1274,'[1]Feeder energy'!$L:$P,5,FALSE)/1000,3)</f>
        <v>41470.457999999999</v>
      </c>
      <c r="P1274">
        <f t="shared" si="76"/>
        <v>1</v>
      </c>
      <c r="Q1274" t="s">
        <v>18</v>
      </c>
    </row>
    <row r="1275" spans="1:17" x14ac:dyDescent="0.25">
      <c r="A1275" s="5">
        <v>110211008440</v>
      </c>
      <c r="B1275" s="6">
        <v>44166</v>
      </c>
      <c r="C1275">
        <v>86000</v>
      </c>
      <c r="D1275">
        <v>20000</v>
      </c>
      <c r="E1275">
        <v>98</v>
      </c>
      <c r="F1275">
        <v>30000</v>
      </c>
      <c r="G1275">
        <v>369</v>
      </c>
      <c r="H1275" s="6">
        <f t="shared" si="77"/>
        <v>44136</v>
      </c>
      <c r="I1275">
        <f>SUMIFS('[1]Monthly unit'!$C:$C,'[1]Monthly unit'!$A:$A,'[1]Final sheet'!A1275,'[1]Monthly unit'!$B:$B,'[1]Final sheet'!H1275)</f>
        <v>680</v>
      </c>
      <c r="J1275">
        <f t="shared" si="78"/>
        <v>11</v>
      </c>
      <c r="K1275">
        <f t="shared" si="79"/>
        <v>2020</v>
      </c>
      <c r="L1275">
        <f>ROUND(VLOOKUP(H1275,'[1]Feeder energy'!$L:$P,2,FALSE)/1000,3)</f>
        <v>32465.487000000001</v>
      </c>
      <c r="M1275">
        <f>ROUND(VLOOKUP(H1275,'[1]Feeder energy'!$L:$P,3,FALSE)/1000,3)</f>
        <v>40579.044999999998</v>
      </c>
      <c r="N1275">
        <f>ROUND(VLOOKUP(H1275,'[1]Feeder energy'!$L:$P,4,FALSE)/1000,3)</f>
        <v>42241.769</v>
      </c>
      <c r="O1275">
        <f>ROUND(VLOOKUP(H1275,'[1]Feeder energy'!$L:$P,5,FALSE)/1000,3)</f>
        <v>41470.457999999999</v>
      </c>
      <c r="P1275">
        <f t="shared" si="76"/>
        <v>1</v>
      </c>
      <c r="Q1275" t="s">
        <v>18</v>
      </c>
    </row>
    <row r="1276" spans="1:17" x14ac:dyDescent="0.25">
      <c r="A1276" s="5">
        <v>110211008442</v>
      </c>
      <c r="B1276" s="6">
        <v>44166</v>
      </c>
      <c r="C1276">
        <v>8943</v>
      </c>
      <c r="D1276">
        <v>1861</v>
      </c>
      <c r="E1276">
        <v>102</v>
      </c>
      <c r="F1276">
        <v>1315</v>
      </c>
      <c r="G1276">
        <v>371</v>
      </c>
      <c r="H1276" s="6">
        <f t="shared" si="77"/>
        <v>44136</v>
      </c>
      <c r="I1276">
        <f>SUMIFS('[1]Monthly unit'!$C:$C,'[1]Monthly unit'!$A:$A,'[1]Final sheet'!A1276,'[1]Monthly unit'!$B:$B,'[1]Final sheet'!H1276)</f>
        <v>0</v>
      </c>
      <c r="J1276">
        <f t="shared" si="78"/>
        <v>11</v>
      </c>
      <c r="K1276">
        <f t="shared" si="79"/>
        <v>2020</v>
      </c>
      <c r="L1276">
        <f>ROUND(VLOOKUP(H1276,'[1]Feeder energy'!$L:$P,2,FALSE)/1000,3)</f>
        <v>32465.487000000001</v>
      </c>
      <c r="M1276">
        <f>ROUND(VLOOKUP(H1276,'[1]Feeder energy'!$L:$P,3,FALSE)/1000,3)</f>
        <v>40579.044999999998</v>
      </c>
      <c r="N1276">
        <f>ROUND(VLOOKUP(H1276,'[1]Feeder energy'!$L:$P,4,FALSE)/1000,3)</f>
        <v>42241.769</v>
      </c>
      <c r="O1276">
        <f>ROUND(VLOOKUP(H1276,'[1]Feeder energy'!$L:$P,5,FALSE)/1000,3)</f>
        <v>41470.457999999999</v>
      </c>
      <c r="P1276">
        <f t="shared" si="76"/>
        <v>1</v>
      </c>
      <c r="Q1276" t="s">
        <v>18</v>
      </c>
    </row>
    <row r="1277" spans="1:17" x14ac:dyDescent="0.25">
      <c r="A1277" s="5">
        <v>110211008443</v>
      </c>
      <c r="B1277" s="6">
        <v>44166</v>
      </c>
      <c r="C1277">
        <v>75000</v>
      </c>
      <c r="D1277">
        <v>20000</v>
      </c>
      <c r="E1277">
        <v>21</v>
      </c>
      <c r="F1277">
        <v>20000</v>
      </c>
      <c r="G1277">
        <v>375</v>
      </c>
      <c r="H1277" s="6">
        <f t="shared" si="77"/>
        <v>44136</v>
      </c>
      <c r="I1277">
        <f>SUMIFS('[1]Monthly unit'!$C:$C,'[1]Monthly unit'!$A:$A,'[1]Final sheet'!A1277,'[1]Monthly unit'!$B:$B,'[1]Final sheet'!H1277)</f>
        <v>495</v>
      </c>
      <c r="J1277">
        <f t="shared" si="78"/>
        <v>11</v>
      </c>
      <c r="K1277">
        <f t="shared" si="79"/>
        <v>2020</v>
      </c>
      <c r="L1277">
        <f>ROUND(VLOOKUP(H1277,'[1]Feeder energy'!$L:$P,2,FALSE)/1000,3)</f>
        <v>32465.487000000001</v>
      </c>
      <c r="M1277">
        <f>ROUND(VLOOKUP(H1277,'[1]Feeder energy'!$L:$P,3,FALSE)/1000,3)</f>
        <v>40579.044999999998</v>
      </c>
      <c r="N1277">
        <f>ROUND(VLOOKUP(H1277,'[1]Feeder energy'!$L:$P,4,FALSE)/1000,3)</f>
        <v>42241.769</v>
      </c>
      <c r="O1277">
        <f>ROUND(VLOOKUP(H1277,'[1]Feeder energy'!$L:$P,5,FALSE)/1000,3)</f>
        <v>41470.457999999999</v>
      </c>
      <c r="P1277">
        <f t="shared" si="76"/>
        <v>1</v>
      </c>
      <c r="Q1277" t="s">
        <v>18</v>
      </c>
    </row>
    <row r="1278" spans="1:17" x14ac:dyDescent="0.25">
      <c r="A1278" s="5">
        <v>110211008722</v>
      </c>
      <c r="B1278" s="6">
        <v>44166</v>
      </c>
      <c r="C1278">
        <v>60000</v>
      </c>
      <c r="D1278">
        <v>20000</v>
      </c>
      <c r="E1278">
        <v>109</v>
      </c>
      <c r="F1278">
        <v>20000</v>
      </c>
      <c r="G1278">
        <v>378</v>
      </c>
      <c r="H1278" s="6">
        <f t="shared" si="77"/>
        <v>44136</v>
      </c>
      <c r="I1278">
        <f>SUMIFS('[1]Monthly unit'!$C:$C,'[1]Monthly unit'!$A:$A,'[1]Final sheet'!A1278,'[1]Monthly unit'!$B:$B,'[1]Final sheet'!H1278)</f>
        <v>193</v>
      </c>
      <c r="J1278">
        <f t="shared" si="78"/>
        <v>11</v>
      </c>
      <c r="K1278">
        <f t="shared" si="79"/>
        <v>2020</v>
      </c>
      <c r="L1278">
        <f>ROUND(VLOOKUP(H1278,'[1]Feeder energy'!$L:$P,2,FALSE)/1000,3)</f>
        <v>32465.487000000001</v>
      </c>
      <c r="M1278">
        <f>ROUND(VLOOKUP(H1278,'[1]Feeder energy'!$L:$P,3,FALSE)/1000,3)</f>
        <v>40579.044999999998</v>
      </c>
      <c r="N1278">
        <f>ROUND(VLOOKUP(H1278,'[1]Feeder energy'!$L:$P,4,FALSE)/1000,3)</f>
        <v>42241.769</v>
      </c>
      <c r="O1278">
        <f>ROUND(VLOOKUP(H1278,'[1]Feeder energy'!$L:$P,5,FALSE)/1000,3)</f>
        <v>41470.457999999999</v>
      </c>
      <c r="P1278">
        <f t="shared" si="76"/>
        <v>1</v>
      </c>
      <c r="Q1278" t="s">
        <v>18</v>
      </c>
    </row>
    <row r="1279" spans="1:17" x14ac:dyDescent="0.25">
      <c r="A1279" s="5">
        <v>110211008743</v>
      </c>
      <c r="B1279" s="6">
        <v>44166</v>
      </c>
      <c r="C1279">
        <v>42000</v>
      </c>
      <c r="D1279">
        <v>2000</v>
      </c>
      <c r="E1279">
        <v>90</v>
      </c>
      <c r="F1279">
        <v>2000</v>
      </c>
      <c r="G1279">
        <v>398</v>
      </c>
      <c r="H1279" s="6">
        <f t="shared" si="77"/>
        <v>44136</v>
      </c>
      <c r="I1279">
        <f>SUMIFS('[1]Monthly unit'!$C:$C,'[1]Monthly unit'!$A:$A,'[1]Final sheet'!A1279,'[1]Monthly unit'!$B:$B,'[1]Final sheet'!H1279)</f>
        <v>591</v>
      </c>
      <c r="J1279">
        <f t="shared" si="78"/>
        <v>11</v>
      </c>
      <c r="K1279">
        <f t="shared" si="79"/>
        <v>2020</v>
      </c>
      <c r="L1279">
        <f>ROUND(VLOOKUP(H1279,'[1]Feeder energy'!$L:$P,2,FALSE)/1000,3)</f>
        <v>32465.487000000001</v>
      </c>
      <c r="M1279">
        <f>ROUND(VLOOKUP(H1279,'[1]Feeder energy'!$L:$P,3,FALSE)/1000,3)</f>
        <v>40579.044999999998</v>
      </c>
      <c r="N1279">
        <f>ROUND(VLOOKUP(H1279,'[1]Feeder energy'!$L:$P,4,FALSE)/1000,3)</f>
        <v>42241.769</v>
      </c>
      <c r="O1279">
        <f>ROUND(VLOOKUP(H1279,'[1]Feeder energy'!$L:$P,5,FALSE)/1000,3)</f>
        <v>41470.457999999999</v>
      </c>
      <c r="P1279">
        <f t="shared" si="76"/>
        <v>1</v>
      </c>
      <c r="Q1279" t="s">
        <v>18</v>
      </c>
    </row>
    <row r="1280" spans="1:17" x14ac:dyDescent="0.25">
      <c r="A1280" s="5">
        <v>110211009386</v>
      </c>
      <c r="B1280" s="6">
        <v>44166</v>
      </c>
      <c r="C1280">
        <v>835200</v>
      </c>
      <c r="D1280">
        <v>75750</v>
      </c>
      <c r="E1280">
        <v>22</v>
      </c>
      <c r="F1280">
        <v>78150</v>
      </c>
      <c r="G1280">
        <v>371</v>
      </c>
      <c r="H1280" s="6">
        <f t="shared" si="77"/>
        <v>44136</v>
      </c>
      <c r="I1280">
        <f>SUMIFS('[1]Monthly unit'!$C:$C,'[1]Monthly unit'!$A:$A,'[1]Final sheet'!A1280,'[1]Monthly unit'!$B:$B,'[1]Final sheet'!H1280)</f>
        <v>7364</v>
      </c>
      <c r="J1280">
        <f t="shared" si="78"/>
        <v>11</v>
      </c>
      <c r="K1280">
        <f t="shared" si="79"/>
        <v>2020</v>
      </c>
      <c r="L1280">
        <f>ROUND(VLOOKUP(H1280,'[1]Feeder energy'!$L:$P,2,FALSE)/1000,3)</f>
        <v>32465.487000000001</v>
      </c>
      <c r="M1280">
        <f>ROUND(VLOOKUP(H1280,'[1]Feeder energy'!$L:$P,3,FALSE)/1000,3)</f>
        <v>40579.044999999998</v>
      </c>
      <c r="N1280">
        <f>ROUND(VLOOKUP(H1280,'[1]Feeder energy'!$L:$P,4,FALSE)/1000,3)</f>
        <v>42241.769</v>
      </c>
      <c r="O1280">
        <f>ROUND(VLOOKUP(H1280,'[1]Feeder energy'!$L:$P,5,FALSE)/1000,3)</f>
        <v>41470.457999999999</v>
      </c>
      <c r="P1280">
        <f t="shared" si="76"/>
        <v>1</v>
      </c>
      <c r="Q1280" t="s">
        <v>18</v>
      </c>
    </row>
    <row r="1281" spans="1:17" x14ac:dyDescent="0.25">
      <c r="A1281" s="5">
        <v>110211009805</v>
      </c>
      <c r="B1281" s="6">
        <v>44166</v>
      </c>
      <c r="C1281">
        <v>6000</v>
      </c>
      <c r="D1281">
        <v>6000</v>
      </c>
      <c r="E1281">
        <v>138</v>
      </c>
      <c r="F1281">
        <v>5000</v>
      </c>
      <c r="G1281">
        <v>369</v>
      </c>
      <c r="H1281" s="6">
        <f t="shared" si="77"/>
        <v>44136</v>
      </c>
      <c r="I1281">
        <f>SUMIFS('[1]Monthly unit'!$C:$C,'[1]Monthly unit'!$A:$A,'[1]Final sheet'!A1281,'[1]Monthly unit'!$B:$B,'[1]Final sheet'!H1281)</f>
        <v>0</v>
      </c>
      <c r="J1281">
        <f t="shared" si="78"/>
        <v>11</v>
      </c>
      <c r="K1281">
        <f t="shared" si="79"/>
        <v>2020</v>
      </c>
      <c r="L1281">
        <f>ROUND(VLOOKUP(H1281,'[1]Feeder energy'!$L:$P,2,FALSE)/1000,3)</f>
        <v>32465.487000000001</v>
      </c>
      <c r="M1281">
        <f>ROUND(VLOOKUP(H1281,'[1]Feeder energy'!$L:$P,3,FALSE)/1000,3)</f>
        <v>40579.044999999998</v>
      </c>
      <c r="N1281">
        <f>ROUND(VLOOKUP(H1281,'[1]Feeder energy'!$L:$P,4,FALSE)/1000,3)</f>
        <v>42241.769</v>
      </c>
      <c r="O1281">
        <f>ROUND(VLOOKUP(H1281,'[1]Feeder energy'!$L:$P,5,FALSE)/1000,3)</f>
        <v>41470.457999999999</v>
      </c>
      <c r="P1281">
        <f t="shared" si="76"/>
        <v>1</v>
      </c>
      <c r="Q1281" t="s">
        <v>18</v>
      </c>
    </row>
    <row r="1282" spans="1:17" x14ac:dyDescent="0.25">
      <c r="A1282" s="5">
        <v>110211011224</v>
      </c>
      <c r="B1282" s="6">
        <v>44166</v>
      </c>
      <c r="C1282">
        <v>203030</v>
      </c>
      <c r="D1282">
        <v>10000</v>
      </c>
      <c r="E1282">
        <v>3</v>
      </c>
      <c r="F1282">
        <v>10000</v>
      </c>
      <c r="G1282">
        <v>379</v>
      </c>
      <c r="H1282" s="6">
        <f t="shared" si="77"/>
        <v>44136</v>
      </c>
      <c r="I1282">
        <f>SUMIFS('[1]Monthly unit'!$C:$C,'[1]Monthly unit'!$A:$A,'[1]Final sheet'!A1282,'[1]Monthly unit'!$B:$B,'[1]Final sheet'!H1282)</f>
        <v>1253</v>
      </c>
      <c r="J1282">
        <f t="shared" si="78"/>
        <v>11</v>
      </c>
      <c r="K1282">
        <f t="shared" si="79"/>
        <v>2020</v>
      </c>
      <c r="L1282">
        <f>ROUND(VLOOKUP(H1282,'[1]Feeder energy'!$L:$P,2,FALSE)/1000,3)</f>
        <v>32465.487000000001</v>
      </c>
      <c r="M1282">
        <f>ROUND(VLOOKUP(H1282,'[1]Feeder energy'!$L:$P,3,FALSE)/1000,3)</f>
        <v>40579.044999999998</v>
      </c>
      <c r="N1282">
        <f>ROUND(VLOOKUP(H1282,'[1]Feeder energy'!$L:$P,4,FALSE)/1000,3)</f>
        <v>42241.769</v>
      </c>
      <c r="O1282">
        <f>ROUND(VLOOKUP(H1282,'[1]Feeder energy'!$L:$P,5,FALSE)/1000,3)</f>
        <v>41470.457999999999</v>
      </c>
      <c r="P1282">
        <f t="shared" ref="P1282:P1345" si="80">IF(AND(J1282&gt;=4,J1282&lt;7,K1282=2020),0,IF(AND(C1282=0,F1282=0),0,1))</f>
        <v>1</v>
      </c>
      <c r="Q1282" t="s">
        <v>18</v>
      </c>
    </row>
    <row r="1283" spans="1:17" x14ac:dyDescent="0.25">
      <c r="A1283" s="5">
        <v>110211012429</v>
      </c>
      <c r="B1283" s="6">
        <v>44166</v>
      </c>
      <c r="C1283">
        <v>0</v>
      </c>
      <c r="D1283">
        <v>10000</v>
      </c>
      <c r="E1283">
        <v>652</v>
      </c>
      <c r="F1283">
        <v>10000</v>
      </c>
      <c r="G1283">
        <v>652</v>
      </c>
      <c r="H1283" s="6">
        <f t="shared" ref="H1283:H1346" si="81">EOMONTH(B1283,-2)+1</f>
        <v>44136</v>
      </c>
      <c r="I1283">
        <f>SUMIFS('[1]Monthly unit'!$C:$C,'[1]Monthly unit'!$A:$A,'[1]Final sheet'!A1283,'[1]Monthly unit'!$B:$B,'[1]Final sheet'!H1283)</f>
        <v>0</v>
      </c>
      <c r="J1283">
        <f t="shared" ref="J1283:J1346" si="82">MONTH(H1283)</f>
        <v>11</v>
      </c>
      <c r="K1283">
        <f t="shared" ref="K1283:K1346" si="83">YEAR(H1283)</f>
        <v>2020</v>
      </c>
      <c r="L1283">
        <f>ROUND(VLOOKUP(H1283,'[1]Feeder energy'!$L:$P,2,FALSE)/1000,3)</f>
        <v>32465.487000000001</v>
      </c>
      <c r="M1283">
        <f>ROUND(VLOOKUP(H1283,'[1]Feeder energy'!$L:$P,3,FALSE)/1000,3)</f>
        <v>40579.044999999998</v>
      </c>
      <c r="N1283">
        <f>ROUND(VLOOKUP(H1283,'[1]Feeder energy'!$L:$P,4,FALSE)/1000,3)</f>
        <v>42241.769</v>
      </c>
      <c r="O1283">
        <f>ROUND(VLOOKUP(H1283,'[1]Feeder energy'!$L:$P,5,FALSE)/1000,3)</f>
        <v>41470.457999999999</v>
      </c>
      <c r="P1283">
        <f t="shared" si="80"/>
        <v>1</v>
      </c>
      <c r="Q1283" t="s">
        <v>18</v>
      </c>
    </row>
    <row r="1284" spans="1:17" x14ac:dyDescent="0.25">
      <c r="A1284" s="5">
        <v>110211012666</v>
      </c>
      <c r="B1284" s="6">
        <v>44166</v>
      </c>
      <c r="C1284">
        <v>30000</v>
      </c>
      <c r="D1284">
        <v>10000</v>
      </c>
      <c r="E1284">
        <v>152</v>
      </c>
      <c r="F1284">
        <v>20000</v>
      </c>
      <c r="G1284">
        <v>411</v>
      </c>
      <c r="H1284" s="6">
        <f t="shared" si="81"/>
        <v>44136</v>
      </c>
      <c r="I1284">
        <f>SUMIFS('[1]Monthly unit'!$C:$C,'[1]Monthly unit'!$A:$A,'[1]Final sheet'!A1284,'[1]Monthly unit'!$B:$B,'[1]Final sheet'!H1284)</f>
        <v>186</v>
      </c>
      <c r="J1284">
        <f t="shared" si="82"/>
        <v>11</v>
      </c>
      <c r="K1284">
        <f t="shared" si="83"/>
        <v>2020</v>
      </c>
      <c r="L1284">
        <f>ROUND(VLOOKUP(H1284,'[1]Feeder energy'!$L:$P,2,FALSE)/1000,3)</f>
        <v>32465.487000000001</v>
      </c>
      <c r="M1284">
        <f>ROUND(VLOOKUP(H1284,'[1]Feeder energy'!$L:$P,3,FALSE)/1000,3)</f>
        <v>40579.044999999998</v>
      </c>
      <c r="N1284">
        <f>ROUND(VLOOKUP(H1284,'[1]Feeder energy'!$L:$P,4,FALSE)/1000,3)</f>
        <v>42241.769</v>
      </c>
      <c r="O1284">
        <f>ROUND(VLOOKUP(H1284,'[1]Feeder energy'!$L:$P,5,FALSE)/1000,3)</f>
        <v>41470.457999999999</v>
      </c>
      <c r="P1284">
        <f t="shared" si="80"/>
        <v>1</v>
      </c>
      <c r="Q1284" t="s">
        <v>18</v>
      </c>
    </row>
    <row r="1285" spans="1:17" x14ac:dyDescent="0.25">
      <c r="A1285" s="5">
        <v>110211012671</v>
      </c>
      <c r="B1285" s="6">
        <v>44166</v>
      </c>
      <c r="C1285">
        <v>19000</v>
      </c>
      <c r="D1285">
        <v>5000</v>
      </c>
      <c r="E1285">
        <v>98</v>
      </c>
      <c r="F1285">
        <v>4000</v>
      </c>
      <c r="G1285">
        <v>606</v>
      </c>
      <c r="H1285" s="6">
        <f t="shared" si="81"/>
        <v>44136</v>
      </c>
      <c r="I1285">
        <f>SUMIFS('[1]Monthly unit'!$C:$C,'[1]Monthly unit'!$A:$A,'[1]Final sheet'!A1285,'[1]Monthly unit'!$B:$B,'[1]Final sheet'!H1285)</f>
        <v>100</v>
      </c>
      <c r="J1285">
        <f t="shared" si="82"/>
        <v>11</v>
      </c>
      <c r="K1285">
        <f t="shared" si="83"/>
        <v>2020</v>
      </c>
      <c r="L1285">
        <f>ROUND(VLOOKUP(H1285,'[1]Feeder energy'!$L:$P,2,FALSE)/1000,3)</f>
        <v>32465.487000000001</v>
      </c>
      <c r="M1285">
        <f>ROUND(VLOOKUP(H1285,'[1]Feeder energy'!$L:$P,3,FALSE)/1000,3)</f>
        <v>40579.044999999998</v>
      </c>
      <c r="N1285">
        <f>ROUND(VLOOKUP(H1285,'[1]Feeder energy'!$L:$P,4,FALSE)/1000,3)</f>
        <v>42241.769</v>
      </c>
      <c r="O1285">
        <f>ROUND(VLOOKUP(H1285,'[1]Feeder energy'!$L:$P,5,FALSE)/1000,3)</f>
        <v>41470.457999999999</v>
      </c>
      <c r="P1285">
        <f t="shared" si="80"/>
        <v>1</v>
      </c>
      <c r="Q1285" t="s">
        <v>18</v>
      </c>
    </row>
    <row r="1286" spans="1:17" x14ac:dyDescent="0.25">
      <c r="A1286" s="5">
        <v>110211012673</v>
      </c>
      <c r="B1286" s="6">
        <v>44166</v>
      </c>
      <c r="C1286">
        <v>30000</v>
      </c>
      <c r="D1286">
        <v>10000</v>
      </c>
      <c r="E1286">
        <v>216</v>
      </c>
      <c r="F1286">
        <v>11000</v>
      </c>
      <c r="G1286">
        <v>560</v>
      </c>
      <c r="H1286" s="6">
        <f t="shared" si="81"/>
        <v>44136</v>
      </c>
      <c r="I1286">
        <f>SUMIFS('[1]Monthly unit'!$C:$C,'[1]Monthly unit'!$A:$A,'[1]Final sheet'!A1286,'[1]Monthly unit'!$B:$B,'[1]Final sheet'!H1286)</f>
        <v>127</v>
      </c>
      <c r="J1286">
        <f t="shared" si="82"/>
        <v>11</v>
      </c>
      <c r="K1286">
        <f t="shared" si="83"/>
        <v>2020</v>
      </c>
      <c r="L1286">
        <f>ROUND(VLOOKUP(H1286,'[1]Feeder energy'!$L:$P,2,FALSE)/1000,3)</f>
        <v>32465.487000000001</v>
      </c>
      <c r="M1286">
        <f>ROUND(VLOOKUP(H1286,'[1]Feeder energy'!$L:$P,3,FALSE)/1000,3)</f>
        <v>40579.044999999998</v>
      </c>
      <c r="N1286">
        <f>ROUND(VLOOKUP(H1286,'[1]Feeder energy'!$L:$P,4,FALSE)/1000,3)</f>
        <v>42241.769</v>
      </c>
      <c r="O1286">
        <f>ROUND(VLOOKUP(H1286,'[1]Feeder energy'!$L:$P,5,FALSE)/1000,3)</f>
        <v>41470.457999999999</v>
      </c>
      <c r="P1286">
        <f t="shared" si="80"/>
        <v>1</v>
      </c>
      <c r="Q1286" t="s">
        <v>18</v>
      </c>
    </row>
    <row r="1287" spans="1:17" x14ac:dyDescent="0.25">
      <c r="A1287" s="5">
        <v>110211012675</v>
      </c>
      <c r="B1287" s="6">
        <v>44166</v>
      </c>
      <c r="C1287">
        <v>17443</v>
      </c>
      <c r="D1287">
        <v>6000</v>
      </c>
      <c r="E1287">
        <v>271</v>
      </c>
      <c r="F1287">
        <v>2008</v>
      </c>
      <c r="G1287">
        <v>368</v>
      </c>
      <c r="H1287" s="6">
        <f t="shared" si="81"/>
        <v>44136</v>
      </c>
      <c r="I1287">
        <f>SUMIFS('[1]Monthly unit'!$C:$C,'[1]Monthly unit'!$A:$A,'[1]Final sheet'!A1287,'[1]Monthly unit'!$B:$B,'[1]Final sheet'!H1287)</f>
        <v>5</v>
      </c>
      <c r="J1287">
        <f t="shared" si="82"/>
        <v>11</v>
      </c>
      <c r="K1287">
        <f t="shared" si="83"/>
        <v>2020</v>
      </c>
      <c r="L1287">
        <f>ROUND(VLOOKUP(H1287,'[1]Feeder energy'!$L:$P,2,FALSE)/1000,3)</f>
        <v>32465.487000000001</v>
      </c>
      <c r="M1287">
        <f>ROUND(VLOOKUP(H1287,'[1]Feeder energy'!$L:$P,3,FALSE)/1000,3)</f>
        <v>40579.044999999998</v>
      </c>
      <c r="N1287">
        <f>ROUND(VLOOKUP(H1287,'[1]Feeder energy'!$L:$P,4,FALSE)/1000,3)</f>
        <v>42241.769</v>
      </c>
      <c r="O1287">
        <f>ROUND(VLOOKUP(H1287,'[1]Feeder energy'!$L:$P,5,FALSE)/1000,3)</f>
        <v>41470.457999999999</v>
      </c>
      <c r="P1287">
        <f t="shared" si="80"/>
        <v>1</v>
      </c>
      <c r="Q1287" t="s">
        <v>18</v>
      </c>
    </row>
    <row r="1288" spans="1:17" x14ac:dyDescent="0.25">
      <c r="A1288" s="5">
        <v>110211012676</v>
      </c>
      <c r="B1288" s="6">
        <v>44166</v>
      </c>
      <c r="C1288">
        <v>8000</v>
      </c>
      <c r="D1288">
        <v>8000</v>
      </c>
      <c r="E1288">
        <v>285</v>
      </c>
      <c r="F1288">
        <v>7000</v>
      </c>
      <c r="G1288">
        <v>928</v>
      </c>
      <c r="H1288" s="6">
        <f t="shared" si="81"/>
        <v>44136</v>
      </c>
      <c r="I1288">
        <f>SUMIFS('[1]Monthly unit'!$C:$C,'[1]Monthly unit'!$A:$A,'[1]Final sheet'!A1288,'[1]Monthly unit'!$B:$B,'[1]Final sheet'!H1288)</f>
        <v>0</v>
      </c>
      <c r="J1288">
        <f t="shared" si="82"/>
        <v>11</v>
      </c>
      <c r="K1288">
        <f t="shared" si="83"/>
        <v>2020</v>
      </c>
      <c r="L1288">
        <f>ROUND(VLOOKUP(H1288,'[1]Feeder energy'!$L:$P,2,FALSE)/1000,3)</f>
        <v>32465.487000000001</v>
      </c>
      <c r="M1288">
        <f>ROUND(VLOOKUP(H1288,'[1]Feeder energy'!$L:$P,3,FALSE)/1000,3)</f>
        <v>40579.044999999998</v>
      </c>
      <c r="N1288">
        <f>ROUND(VLOOKUP(H1288,'[1]Feeder energy'!$L:$P,4,FALSE)/1000,3)</f>
        <v>42241.769</v>
      </c>
      <c r="O1288">
        <f>ROUND(VLOOKUP(H1288,'[1]Feeder energy'!$L:$P,5,FALSE)/1000,3)</f>
        <v>41470.457999999999</v>
      </c>
      <c r="P1288">
        <f t="shared" si="80"/>
        <v>1</v>
      </c>
      <c r="Q1288" t="s">
        <v>18</v>
      </c>
    </row>
    <row r="1289" spans="1:17" x14ac:dyDescent="0.25">
      <c r="A1289" s="5">
        <v>110211012679</v>
      </c>
      <c r="B1289" s="6">
        <v>44166</v>
      </c>
      <c r="C1289">
        <v>0</v>
      </c>
      <c r="D1289">
        <v>20000</v>
      </c>
      <c r="E1289">
        <v>769</v>
      </c>
      <c r="F1289">
        <v>20000</v>
      </c>
      <c r="G1289">
        <v>769</v>
      </c>
      <c r="H1289" s="6">
        <f t="shared" si="81"/>
        <v>44136</v>
      </c>
      <c r="I1289">
        <f>SUMIFS('[1]Monthly unit'!$C:$C,'[1]Monthly unit'!$A:$A,'[1]Final sheet'!A1289,'[1]Monthly unit'!$B:$B,'[1]Final sheet'!H1289)</f>
        <v>0</v>
      </c>
      <c r="J1289">
        <f t="shared" si="82"/>
        <v>11</v>
      </c>
      <c r="K1289">
        <f t="shared" si="83"/>
        <v>2020</v>
      </c>
      <c r="L1289">
        <f>ROUND(VLOOKUP(H1289,'[1]Feeder energy'!$L:$P,2,FALSE)/1000,3)</f>
        <v>32465.487000000001</v>
      </c>
      <c r="M1289">
        <f>ROUND(VLOOKUP(H1289,'[1]Feeder energy'!$L:$P,3,FALSE)/1000,3)</f>
        <v>40579.044999999998</v>
      </c>
      <c r="N1289">
        <f>ROUND(VLOOKUP(H1289,'[1]Feeder energy'!$L:$P,4,FALSE)/1000,3)</f>
        <v>42241.769</v>
      </c>
      <c r="O1289">
        <f>ROUND(VLOOKUP(H1289,'[1]Feeder energy'!$L:$P,5,FALSE)/1000,3)</f>
        <v>41470.457999999999</v>
      </c>
      <c r="P1289">
        <f t="shared" si="80"/>
        <v>1</v>
      </c>
      <c r="Q1289" t="s">
        <v>18</v>
      </c>
    </row>
    <row r="1290" spans="1:17" x14ac:dyDescent="0.25">
      <c r="A1290" s="5">
        <v>110211012688</v>
      </c>
      <c r="B1290" s="6">
        <v>44166</v>
      </c>
      <c r="C1290">
        <v>20000</v>
      </c>
      <c r="D1290">
        <v>20000</v>
      </c>
      <c r="E1290">
        <v>361</v>
      </c>
      <c r="F1290">
        <v>20000</v>
      </c>
      <c r="G1290">
        <v>421</v>
      </c>
      <c r="H1290" s="6">
        <f t="shared" si="81"/>
        <v>44136</v>
      </c>
      <c r="I1290">
        <f>SUMIFS('[1]Monthly unit'!$C:$C,'[1]Monthly unit'!$A:$A,'[1]Final sheet'!A1290,'[1]Monthly unit'!$B:$B,'[1]Final sheet'!H1290)</f>
        <v>359</v>
      </c>
      <c r="J1290">
        <f t="shared" si="82"/>
        <v>11</v>
      </c>
      <c r="K1290">
        <f t="shared" si="83"/>
        <v>2020</v>
      </c>
      <c r="L1290">
        <f>ROUND(VLOOKUP(H1290,'[1]Feeder energy'!$L:$P,2,FALSE)/1000,3)</f>
        <v>32465.487000000001</v>
      </c>
      <c r="M1290">
        <f>ROUND(VLOOKUP(H1290,'[1]Feeder energy'!$L:$P,3,FALSE)/1000,3)</f>
        <v>40579.044999999998</v>
      </c>
      <c r="N1290">
        <f>ROUND(VLOOKUP(H1290,'[1]Feeder energy'!$L:$P,4,FALSE)/1000,3)</f>
        <v>42241.769</v>
      </c>
      <c r="O1290">
        <f>ROUND(VLOOKUP(H1290,'[1]Feeder energy'!$L:$P,5,FALSE)/1000,3)</f>
        <v>41470.457999999999</v>
      </c>
      <c r="P1290">
        <f t="shared" si="80"/>
        <v>1</v>
      </c>
      <c r="Q1290" t="s">
        <v>18</v>
      </c>
    </row>
    <row r="1291" spans="1:17" x14ac:dyDescent="0.25">
      <c r="A1291" s="5">
        <v>110211012690</v>
      </c>
      <c r="B1291" s="6">
        <v>44166</v>
      </c>
      <c r="C1291">
        <v>35000</v>
      </c>
      <c r="D1291">
        <v>15000</v>
      </c>
      <c r="E1291">
        <v>53</v>
      </c>
      <c r="F1291">
        <v>15000</v>
      </c>
      <c r="G1291">
        <v>411</v>
      </c>
      <c r="H1291" s="6">
        <f t="shared" si="81"/>
        <v>44136</v>
      </c>
      <c r="I1291">
        <f>SUMIFS('[1]Monthly unit'!$C:$C,'[1]Monthly unit'!$A:$A,'[1]Final sheet'!A1291,'[1]Monthly unit'!$B:$B,'[1]Final sheet'!H1291)</f>
        <v>167</v>
      </c>
      <c r="J1291">
        <f t="shared" si="82"/>
        <v>11</v>
      </c>
      <c r="K1291">
        <f t="shared" si="83"/>
        <v>2020</v>
      </c>
      <c r="L1291">
        <f>ROUND(VLOOKUP(H1291,'[1]Feeder energy'!$L:$P,2,FALSE)/1000,3)</f>
        <v>32465.487000000001</v>
      </c>
      <c r="M1291">
        <f>ROUND(VLOOKUP(H1291,'[1]Feeder energy'!$L:$P,3,FALSE)/1000,3)</f>
        <v>40579.044999999998</v>
      </c>
      <c r="N1291">
        <f>ROUND(VLOOKUP(H1291,'[1]Feeder energy'!$L:$P,4,FALSE)/1000,3)</f>
        <v>42241.769</v>
      </c>
      <c r="O1291">
        <f>ROUND(VLOOKUP(H1291,'[1]Feeder energy'!$L:$P,5,FALSE)/1000,3)</f>
        <v>41470.457999999999</v>
      </c>
      <c r="P1291">
        <f t="shared" si="80"/>
        <v>1</v>
      </c>
      <c r="Q1291" t="s">
        <v>18</v>
      </c>
    </row>
    <row r="1292" spans="1:17" x14ac:dyDescent="0.25">
      <c r="A1292" s="5">
        <v>110211012691</v>
      </c>
      <c r="B1292" s="6">
        <v>44166</v>
      </c>
      <c r="C1292">
        <v>0</v>
      </c>
      <c r="D1292">
        <v>20000</v>
      </c>
      <c r="E1292">
        <v>1009</v>
      </c>
      <c r="F1292">
        <v>20000</v>
      </c>
      <c r="G1292">
        <v>1009</v>
      </c>
      <c r="H1292" s="6">
        <f t="shared" si="81"/>
        <v>44136</v>
      </c>
      <c r="I1292">
        <f>SUMIFS('[1]Monthly unit'!$C:$C,'[1]Monthly unit'!$A:$A,'[1]Final sheet'!A1292,'[1]Monthly unit'!$B:$B,'[1]Final sheet'!H1292)</f>
        <v>0</v>
      </c>
      <c r="J1292">
        <f t="shared" si="82"/>
        <v>11</v>
      </c>
      <c r="K1292">
        <f t="shared" si="83"/>
        <v>2020</v>
      </c>
      <c r="L1292">
        <f>ROUND(VLOOKUP(H1292,'[1]Feeder energy'!$L:$P,2,FALSE)/1000,3)</f>
        <v>32465.487000000001</v>
      </c>
      <c r="M1292">
        <f>ROUND(VLOOKUP(H1292,'[1]Feeder energy'!$L:$P,3,FALSE)/1000,3)</f>
        <v>40579.044999999998</v>
      </c>
      <c r="N1292">
        <f>ROUND(VLOOKUP(H1292,'[1]Feeder energy'!$L:$P,4,FALSE)/1000,3)</f>
        <v>42241.769</v>
      </c>
      <c r="O1292">
        <f>ROUND(VLOOKUP(H1292,'[1]Feeder energy'!$L:$P,5,FALSE)/1000,3)</f>
        <v>41470.457999999999</v>
      </c>
      <c r="P1292">
        <f t="shared" si="80"/>
        <v>1</v>
      </c>
      <c r="Q1292" t="s">
        <v>18</v>
      </c>
    </row>
    <row r="1293" spans="1:17" x14ac:dyDescent="0.25">
      <c r="A1293" s="5">
        <v>110211012693</v>
      </c>
      <c r="B1293" s="6">
        <v>44166</v>
      </c>
      <c r="C1293">
        <v>50000</v>
      </c>
      <c r="D1293">
        <v>15000</v>
      </c>
      <c r="E1293">
        <v>68</v>
      </c>
      <c r="F1293">
        <v>20000</v>
      </c>
      <c r="G1293">
        <v>411</v>
      </c>
      <c r="H1293" s="6">
        <f t="shared" si="81"/>
        <v>44136</v>
      </c>
      <c r="I1293">
        <f>SUMIFS('[1]Monthly unit'!$C:$C,'[1]Monthly unit'!$A:$A,'[1]Final sheet'!A1293,'[1]Monthly unit'!$B:$B,'[1]Final sheet'!H1293)</f>
        <v>632</v>
      </c>
      <c r="J1293">
        <f t="shared" si="82"/>
        <v>11</v>
      </c>
      <c r="K1293">
        <f t="shared" si="83"/>
        <v>2020</v>
      </c>
      <c r="L1293">
        <f>ROUND(VLOOKUP(H1293,'[1]Feeder energy'!$L:$P,2,FALSE)/1000,3)</f>
        <v>32465.487000000001</v>
      </c>
      <c r="M1293">
        <f>ROUND(VLOOKUP(H1293,'[1]Feeder energy'!$L:$P,3,FALSE)/1000,3)</f>
        <v>40579.044999999998</v>
      </c>
      <c r="N1293">
        <f>ROUND(VLOOKUP(H1293,'[1]Feeder energy'!$L:$P,4,FALSE)/1000,3)</f>
        <v>42241.769</v>
      </c>
      <c r="O1293">
        <f>ROUND(VLOOKUP(H1293,'[1]Feeder energy'!$L:$P,5,FALSE)/1000,3)</f>
        <v>41470.457999999999</v>
      </c>
      <c r="P1293">
        <f t="shared" si="80"/>
        <v>1</v>
      </c>
      <c r="Q1293" t="s">
        <v>18</v>
      </c>
    </row>
    <row r="1294" spans="1:17" x14ac:dyDescent="0.25">
      <c r="A1294" s="5">
        <v>110211012695</v>
      </c>
      <c r="B1294" s="6">
        <v>44166</v>
      </c>
      <c r="C1294">
        <v>50000</v>
      </c>
      <c r="D1294">
        <v>20000</v>
      </c>
      <c r="E1294">
        <v>293</v>
      </c>
      <c r="F1294">
        <v>20000</v>
      </c>
      <c r="G1294">
        <v>421</v>
      </c>
      <c r="H1294" s="6">
        <f t="shared" si="81"/>
        <v>44136</v>
      </c>
      <c r="I1294">
        <f>SUMIFS('[1]Monthly unit'!$C:$C,'[1]Monthly unit'!$A:$A,'[1]Final sheet'!A1294,'[1]Monthly unit'!$B:$B,'[1]Final sheet'!H1294)</f>
        <v>163</v>
      </c>
      <c r="J1294">
        <f t="shared" si="82"/>
        <v>11</v>
      </c>
      <c r="K1294">
        <f t="shared" si="83"/>
        <v>2020</v>
      </c>
      <c r="L1294">
        <f>ROUND(VLOOKUP(H1294,'[1]Feeder energy'!$L:$P,2,FALSE)/1000,3)</f>
        <v>32465.487000000001</v>
      </c>
      <c r="M1294">
        <f>ROUND(VLOOKUP(H1294,'[1]Feeder energy'!$L:$P,3,FALSE)/1000,3)</f>
        <v>40579.044999999998</v>
      </c>
      <c r="N1294">
        <f>ROUND(VLOOKUP(H1294,'[1]Feeder energy'!$L:$P,4,FALSE)/1000,3)</f>
        <v>42241.769</v>
      </c>
      <c r="O1294">
        <f>ROUND(VLOOKUP(H1294,'[1]Feeder energy'!$L:$P,5,FALSE)/1000,3)</f>
        <v>41470.457999999999</v>
      </c>
      <c r="P1294">
        <f t="shared" si="80"/>
        <v>1</v>
      </c>
      <c r="Q1294" t="s">
        <v>18</v>
      </c>
    </row>
    <row r="1295" spans="1:17" x14ac:dyDescent="0.25">
      <c r="A1295" s="5">
        <v>110211012697</v>
      </c>
      <c r="B1295" s="6">
        <v>44166</v>
      </c>
      <c r="C1295">
        <v>40000</v>
      </c>
      <c r="D1295">
        <v>20000</v>
      </c>
      <c r="E1295">
        <v>293</v>
      </c>
      <c r="F1295">
        <v>20000</v>
      </c>
      <c r="G1295">
        <v>421</v>
      </c>
      <c r="H1295" s="6">
        <f t="shared" si="81"/>
        <v>44136</v>
      </c>
      <c r="I1295">
        <f>SUMIFS('[1]Monthly unit'!$C:$C,'[1]Monthly unit'!$A:$A,'[1]Final sheet'!A1295,'[1]Monthly unit'!$B:$B,'[1]Final sheet'!H1295)</f>
        <v>0</v>
      </c>
      <c r="J1295">
        <f t="shared" si="82"/>
        <v>11</v>
      </c>
      <c r="K1295">
        <f t="shared" si="83"/>
        <v>2020</v>
      </c>
      <c r="L1295">
        <f>ROUND(VLOOKUP(H1295,'[1]Feeder energy'!$L:$P,2,FALSE)/1000,3)</f>
        <v>32465.487000000001</v>
      </c>
      <c r="M1295">
        <f>ROUND(VLOOKUP(H1295,'[1]Feeder energy'!$L:$P,3,FALSE)/1000,3)</f>
        <v>40579.044999999998</v>
      </c>
      <c r="N1295">
        <f>ROUND(VLOOKUP(H1295,'[1]Feeder energy'!$L:$P,4,FALSE)/1000,3)</f>
        <v>42241.769</v>
      </c>
      <c r="O1295">
        <f>ROUND(VLOOKUP(H1295,'[1]Feeder energy'!$L:$P,5,FALSE)/1000,3)</f>
        <v>41470.457999999999</v>
      </c>
      <c r="P1295">
        <f t="shared" si="80"/>
        <v>1</v>
      </c>
      <c r="Q1295" t="s">
        <v>18</v>
      </c>
    </row>
    <row r="1296" spans="1:17" x14ac:dyDescent="0.25">
      <c r="A1296" s="5">
        <v>110211012699</v>
      </c>
      <c r="B1296" s="6">
        <v>44166</v>
      </c>
      <c r="C1296">
        <v>20000</v>
      </c>
      <c r="D1296">
        <v>20000</v>
      </c>
      <c r="E1296">
        <v>361</v>
      </c>
      <c r="F1296">
        <v>20000</v>
      </c>
      <c r="G1296">
        <v>421</v>
      </c>
      <c r="H1296" s="6">
        <f t="shared" si="81"/>
        <v>44136</v>
      </c>
      <c r="I1296">
        <f>SUMIFS('[1]Monthly unit'!$C:$C,'[1]Monthly unit'!$A:$A,'[1]Final sheet'!A1296,'[1]Monthly unit'!$B:$B,'[1]Final sheet'!H1296)</f>
        <v>321</v>
      </c>
      <c r="J1296">
        <f t="shared" si="82"/>
        <v>11</v>
      </c>
      <c r="K1296">
        <f t="shared" si="83"/>
        <v>2020</v>
      </c>
      <c r="L1296">
        <f>ROUND(VLOOKUP(H1296,'[1]Feeder energy'!$L:$P,2,FALSE)/1000,3)</f>
        <v>32465.487000000001</v>
      </c>
      <c r="M1296">
        <f>ROUND(VLOOKUP(H1296,'[1]Feeder energy'!$L:$P,3,FALSE)/1000,3)</f>
        <v>40579.044999999998</v>
      </c>
      <c r="N1296">
        <f>ROUND(VLOOKUP(H1296,'[1]Feeder energy'!$L:$P,4,FALSE)/1000,3)</f>
        <v>42241.769</v>
      </c>
      <c r="O1296">
        <f>ROUND(VLOOKUP(H1296,'[1]Feeder energy'!$L:$P,5,FALSE)/1000,3)</f>
        <v>41470.457999999999</v>
      </c>
      <c r="P1296">
        <f t="shared" si="80"/>
        <v>1</v>
      </c>
      <c r="Q1296" t="s">
        <v>18</v>
      </c>
    </row>
    <row r="1297" spans="1:17" x14ac:dyDescent="0.25">
      <c r="A1297" s="5">
        <v>110211012700</v>
      </c>
      <c r="B1297" s="6">
        <v>44166</v>
      </c>
      <c r="C1297">
        <v>63164</v>
      </c>
      <c r="D1297">
        <v>10000</v>
      </c>
      <c r="E1297">
        <v>68</v>
      </c>
      <c r="F1297">
        <v>1222</v>
      </c>
      <c r="G1297">
        <v>397</v>
      </c>
      <c r="H1297" s="6">
        <f t="shared" si="81"/>
        <v>44136</v>
      </c>
      <c r="I1297">
        <f>SUMIFS('[1]Monthly unit'!$C:$C,'[1]Monthly unit'!$A:$A,'[1]Final sheet'!A1297,'[1]Monthly unit'!$B:$B,'[1]Final sheet'!H1297)</f>
        <v>0</v>
      </c>
      <c r="J1297">
        <f t="shared" si="82"/>
        <v>11</v>
      </c>
      <c r="K1297">
        <f t="shared" si="83"/>
        <v>2020</v>
      </c>
      <c r="L1297">
        <f>ROUND(VLOOKUP(H1297,'[1]Feeder energy'!$L:$P,2,FALSE)/1000,3)</f>
        <v>32465.487000000001</v>
      </c>
      <c r="M1297">
        <f>ROUND(VLOOKUP(H1297,'[1]Feeder energy'!$L:$P,3,FALSE)/1000,3)</f>
        <v>40579.044999999998</v>
      </c>
      <c r="N1297">
        <f>ROUND(VLOOKUP(H1297,'[1]Feeder energy'!$L:$P,4,FALSE)/1000,3)</f>
        <v>42241.769</v>
      </c>
      <c r="O1297">
        <f>ROUND(VLOOKUP(H1297,'[1]Feeder energy'!$L:$P,5,FALSE)/1000,3)</f>
        <v>41470.457999999999</v>
      </c>
      <c r="P1297">
        <f t="shared" si="80"/>
        <v>1</v>
      </c>
      <c r="Q1297" t="s">
        <v>18</v>
      </c>
    </row>
    <row r="1298" spans="1:17" x14ac:dyDescent="0.25">
      <c r="A1298" s="5">
        <v>110211014247</v>
      </c>
      <c r="B1298" s="6">
        <v>44166</v>
      </c>
      <c r="C1298">
        <v>5000</v>
      </c>
      <c r="D1298">
        <v>5000</v>
      </c>
      <c r="E1298">
        <v>104</v>
      </c>
      <c r="F1298">
        <v>3000</v>
      </c>
      <c r="G1298">
        <v>403</v>
      </c>
      <c r="H1298" s="6">
        <f t="shared" si="81"/>
        <v>44136</v>
      </c>
      <c r="I1298">
        <f>SUMIFS('[1]Monthly unit'!$C:$C,'[1]Monthly unit'!$A:$A,'[1]Final sheet'!A1298,'[1]Monthly unit'!$B:$B,'[1]Final sheet'!H1298)</f>
        <v>27</v>
      </c>
      <c r="J1298">
        <f t="shared" si="82"/>
        <v>11</v>
      </c>
      <c r="K1298">
        <f t="shared" si="83"/>
        <v>2020</v>
      </c>
      <c r="L1298">
        <f>ROUND(VLOOKUP(H1298,'[1]Feeder energy'!$L:$P,2,FALSE)/1000,3)</f>
        <v>32465.487000000001</v>
      </c>
      <c r="M1298">
        <f>ROUND(VLOOKUP(H1298,'[1]Feeder energy'!$L:$P,3,FALSE)/1000,3)</f>
        <v>40579.044999999998</v>
      </c>
      <c r="N1298">
        <f>ROUND(VLOOKUP(H1298,'[1]Feeder energy'!$L:$P,4,FALSE)/1000,3)</f>
        <v>42241.769</v>
      </c>
      <c r="O1298">
        <f>ROUND(VLOOKUP(H1298,'[1]Feeder energy'!$L:$P,5,FALSE)/1000,3)</f>
        <v>41470.457999999999</v>
      </c>
      <c r="P1298">
        <f t="shared" si="80"/>
        <v>1</v>
      </c>
      <c r="Q1298" t="s">
        <v>18</v>
      </c>
    </row>
    <row r="1299" spans="1:17" x14ac:dyDescent="0.25">
      <c r="A1299" s="5">
        <v>110211014341</v>
      </c>
      <c r="B1299" s="6">
        <v>44166</v>
      </c>
      <c r="C1299">
        <v>188000</v>
      </c>
      <c r="D1299">
        <v>19800</v>
      </c>
      <c r="E1299">
        <v>40</v>
      </c>
      <c r="F1299">
        <v>4300</v>
      </c>
      <c r="G1299">
        <v>372</v>
      </c>
      <c r="H1299" s="6">
        <f t="shared" si="81"/>
        <v>44136</v>
      </c>
      <c r="I1299">
        <f>SUMIFS('[1]Monthly unit'!$C:$C,'[1]Monthly unit'!$A:$A,'[1]Final sheet'!A1299,'[1]Monthly unit'!$B:$B,'[1]Final sheet'!H1299)</f>
        <v>1591</v>
      </c>
      <c r="J1299">
        <f t="shared" si="82"/>
        <v>11</v>
      </c>
      <c r="K1299">
        <f t="shared" si="83"/>
        <v>2020</v>
      </c>
      <c r="L1299">
        <f>ROUND(VLOOKUP(H1299,'[1]Feeder energy'!$L:$P,2,FALSE)/1000,3)</f>
        <v>32465.487000000001</v>
      </c>
      <c r="M1299">
        <f>ROUND(VLOOKUP(H1299,'[1]Feeder energy'!$L:$P,3,FALSE)/1000,3)</f>
        <v>40579.044999999998</v>
      </c>
      <c r="N1299">
        <f>ROUND(VLOOKUP(H1299,'[1]Feeder energy'!$L:$P,4,FALSE)/1000,3)</f>
        <v>42241.769</v>
      </c>
      <c r="O1299">
        <f>ROUND(VLOOKUP(H1299,'[1]Feeder energy'!$L:$P,5,FALSE)/1000,3)</f>
        <v>41470.457999999999</v>
      </c>
      <c r="P1299">
        <f t="shared" si="80"/>
        <v>1</v>
      </c>
      <c r="Q1299" t="s">
        <v>18</v>
      </c>
    </row>
    <row r="1300" spans="1:17" x14ac:dyDescent="0.25">
      <c r="A1300" s="5">
        <v>110211014479</v>
      </c>
      <c r="B1300" s="6">
        <v>44166</v>
      </c>
      <c r="C1300">
        <v>13000</v>
      </c>
      <c r="D1300">
        <v>4000</v>
      </c>
      <c r="E1300">
        <v>6</v>
      </c>
      <c r="F1300">
        <v>8000</v>
      </c>
      <c r="G1300">
        <v>389</v>
      </c>
      <c r="H1300" s="6">
        <f t="shared" si="81"/>
        <v>44136</v>
      </c>
      <c r="I1300">
        <f>SUMIFS('[1]Monthly unit'!$C:$C,'[1]Monthly unit'!$A:$A,'[1]Final sheet'!A1300,'[1]Monthly unit'!$B:$B,'[1]Final sheet'!H1300)</f>
        <v>113</v>
      </c>
      <c r="J1300">
        <f t="shared" si="82"/>
        <v>11</v>
      </c>
      <c r="K1300">
        <f t="shared" si="83"/>
        <v>2020</v>
      </c>
      <c r="L1300">
        <f>ROUND(VLOOKUP(H1300,'[1]Feeder energy'!$L:$P,2,FALSE)/1000,3)</f>
        <v>32465.487000000001</v>
      </c>
      <c r="M1300">
        <f>ROUND(VLOOKUP(H1300,'[1]Feeder energy'!$L:$P,3,FALSE)/1000,3)</f>
        <v>40579.044999999998</v>
      </c>
      <c r="N1300">
        <f>ROUND(VLOOKUP(H1300,'[1]Feeder energy'!$L:$P,4,FALSE)/1000,3)</f>
        <v>42241.769</v>
      </c>
      <c r="O1300">
        <f>ROUND(VLOOKUP(H1300,'[1]Feeder energy'!$L:$P,5,FALSE)/1000,3)</f>
        <v>41470.457999999999</v>
      </c>
      <c r="P1300">
        <f t="shared" si="80"/>
        <v>1</v>
      </c>
      <c r="Q1300" t="s">
        <v>18</v>
      </c>
    </row>
    <row r="1301" spans="1:17" x14ac:dyDescent="0.25">
      <c r="A1301" s="5">
        <v>110211016147</v>
      </c>
      <c r="B1301" s="6">
        <v>44166</v>
      </c>
      <c r="C1301">
        <v>25000</v>
      </c>
      <c r="D1301">
        <v>5000</v>
      </c>
      <c r="E1301">
        <v>35</v>
      </c>
      <c r="F1301">
        <v>5000</v>
      </c>
      <c r="G1301">
        <v>505</v>
      </c>
      <c r="H1301" s="6">
        <f t="shared" si="81"/>
        <v>44136</v>
      </c>
      <c r="I1301">
        <f>SUMIFS('[1]Monthly unit'!$C:$C,'[1]Monthly unit'!$A:$A,'[1]Final sheet'!A1301,'[1]Monthly unit'!$B:$B,'[1]Final sheet'!H1301)</f>
        <v>101</v>
      </c>
      <c r="J1301">
        <f t="shared" si="82"/>
        <v>11</v>
      </c>
      <c r="K1301">
        <f t="shared" si="83"/>
        <v>2020</v>
      </c>
      <c r="L1301">
        <f>ROUND(VLOOKUP(H1301,'[1]Feeder energy'!$L:$P,2,FALSE)/1000,3)</f>
        <v>32465.487000000001</v>
      </c>
      <c r="M1301">
        <f>ROUND(VLOOKUP(H1301,'[1]Feeder energy'!$L:$P,3,FALSE)/1000,3)</f>
        <v>40579.044999999998</v>
      </c>
      <c r="N1301">
        <f>ROUND(VLOOKUP(H1301,'[1]Feeder energy'!$L:$P,4,FALSE)/1000,3)</f>
        <v>42241.769</v>
      </c>
      <c r="O1301">
        <f>ROUND(VLOOKUP(H1301,'[1]Feeder energy'!$L:$P,5,FALSE)/1000,3)</f>
        <v>41470.457999999999</v>
      </c>
      <c r="P1301">
        <f t="shared" si="80"/>
        <v>1</v>
      </c>
      <c r="Q1301" t="s">
        <v>18</v>
      </c>
    </row>
    <row r="1302" spans="1:17" x14ac:dyDescent="0.25">
      <c r="A1302" s="5">
        <v>110211016918</v>
      </c>
      <c r="B1302" s="6">
        <v>44166</v>
      </c>
      <c r="C1302">
        <v>10500</v>
      </c>
      <c r="D1302">
        <v>5000</v>
      </c>
      <c r="E1302">
        <v>322</v>
      </c>
      <c r="F1302">
        <v>2000</v>
      </c>
      <c r="G1302">
        <v>512</v>
      </c>
      <c r="H1302" s="6">
        <f t="shared" si="81"/>
        <v>44136</v>
      </c>
      <c r="I1302">
        <f>SUMIFS('[1]Monthly unit'!$C:$C,'[1]Monthly unit'!$A:$A,'[1]Final sheet'!A1302,'[1]Monthly unit'!$B:$B,'[1]Final sheet'!H1302)</f>
        <v>88</v>
      </c>
      <c r="J1302">
        <f t="shared" si="82"/>
        <v>11</v>
      </c>
      <c r="K1302">
        <f t="shared" si="83"/>
        <v>2020</v>
      </c>
      <c r="L1302">
        <f>ROUND(VLOOKUP(H1302,'[1]Feeder energy'!$L:$P,2,FALSE)/1000,3)</f>
        <v>32465.487000000001</v>
      </c>
      <c r="M1302">
        <f>ROUND(VLOOKUP(H1302,'[1]Feeder energy'!$L:$P,3,FALSE)/1000,3)</f>
        <v>40579.044999999998</v>
      </c>
      <c r="N1302">
        <f>ROUND(VLOOKUP(H1302,'[1]Feeder energy'!$L:$P,4,FALSE)/1000,3)</f>
        <v>42241.769</v>
      </c>
      <c r="O1302">
        <f>ROUND(VLOOKUP(H1302,'[1]Feeder energy'!$L:$P,5,FALSE)/1000,3)</f>
        <v>41470.457999999999</v>
      </c>
      <c r="P1302">
        <f t="shared" si="80"/>
        <v>1</v>
      </c>
      <c r="Q1302" t="s">
        <v>19</v>
      </c>
    </row>
    <row r="1303" spans="1:17" x14ac:dyDescent="0.25">
      <c r="A1303" s="5">
        <v>110211018819</v>
      </c>
      <c r="B1303" s="6">
        <v>44166</v>
      </c>
      <c r="C1303">
        <v>20000</v>
      </c>
      <c r="D1303">
        <v>10000</v>
      </c>
      <c r="E1303">
        <v>117</v>
      </c>
      <c r="F1303">
        <v>10000</v>
      </c>
      <c r="G1303">
        <v>517</v>
      </c>
      <c r="H1303" s="6">
        <f t="shared" si="81"/>
        <v>44136</v>
      </c>
      <c r="I1303">
        <f>SUMIFS('[1]Monthly unit'!$C:$C,'[1]Monthly unit'!$A:$A,'[1]Final sheet'!A1303,'[1]Monthly unit'!$B:$B,'[1]Final sheet'!H1303)</f>
        <v>111</v>
      </c>
      <c r="J1303">
        <f t="shared" si="82"/>
        <v>11</v>
      </c>
      <c r="K1303">
        <f t="shared" si="83"/>
        <v>2020</v>
      </c>
      <c r="L1303">
        <f>ROUND(VLOOKUP(H1303,'[1]Feeder energy'!$L:$P,2,FALSE)/1000,3)</f>
        <v>32465.487000000001</v>
      </c>
      <c r="M1303">
        <f>ROUND(VLOOKUP(H1303,'[1]Feeder energy'!$L:$P,3,FALSE)/1000,3)</f>
        <v>40579.044999999998</v>
      </c>
      <c r="N1303">
        <f>ROUND(VLOOKUP(H1303,'[1]Feeder energy'!$L:$P,4,FALSE)/1000,3)</f>
        <v>42241.769</v>
      </c>
      <c r="O1303">
        <f>ROUND(VLOOKUP(H1303,'[1]Feeder energy'!$L:$P,5,FALSE)/1000,3)</f>
        <v>41470.457999999999</v>
      </c>
      <c r="P1303">
        <f t="shared" si="80"/>
        <v>1</v>
      </c>
      <c r="Q1303" t="s">
        <v>19</v>
      </c>
    </row>
    <row r="1304" spans="1:17" x14ac:dyDescent="0.25">
      <c r="A1304" s="5">
        <v>110211018842</v>
      </c>
      <c r="B1304" s="6">
        <v>44166</v>
      </c>
      <c r="C1304">
        <v>24000</v>
      </c>
      <c r="D1304">
        <v>12000</v>
      </c>
      <c r="E1304">
        <v>147</v>
      </c>
      <c r="F1304">
        <v>8000</v>
      </c>
      <c r="G1304">
        <v>412</v>
      </c>
      <c r="H1304" s="6">
        <f t="shared" si="81"/>
        <v>44136</v>
      </c>
      <c r="I1304">
        <f>SUMIFS('[1]Monthly unit'!$C:$C,'[1]Monthly unit'!$A:$A,'[1]Final sheet'!A1304,'[1]Monthly unit'!$B:$B,'[1]Final sheet'!H1304)</f>
        <v>245</v>
      </c>
      <c r="J1304">
        <f t="shared" si="82"/>
        <v>11</v>
      </c>
      <c r="K1304">
        <f t="shared" si="83"/>
        <v>2020</v>
      </c>
      <c r="L1304">
        <f>ROUND(VLOOKUP(H1304,'[1]Feeder energy'!$L:$P,2,FALSE)/1000,3)</f>
        <v>32465.487000000001</v>
      </c>
      <c r="M1304">
        <f>ROUND(VLOOKUP(H1304,'[1]Feeder energy'!$L:$P,3,FALSE)/1000,3)</f>
        <v>40579.044999999998</v>
      </c>
      <c r="N1304">
        <f>ROUND(VLOOKUP(H1304,'[1]Feeder energy'!$L:$P,4,FALSE)/1000,3)</f>
        <v>42241.769</v>
      </c>
      <c r="O1304">
        <f>ROUND(VLOOKUP(H1304,'[1]Feeder energy'!$L:$P,5,FALSE)/1000,3)</f>
        <v>41470.457999999999</v>
      </c>
      <c r="P1304">
        <f t="shared" si="80"/>
        <v>1</v>
      </c>
      <c r="Q1304" t="s">
        <v>18</v>
      </c>
    </row>
    <row r="1305" spans="1:17" x14ac:dyDescent="0.25">
      <c r="A1305" s="5">
        <v>110211018848</v>
      </c>
      <c r="B1305" s="6">
        <v>44166</v>
      </c>
      <c r="C1305">
        <v>10219</v>
      </c>
      <c r="D1305">
        <v>5000</v>
      </c>
      <c r="E1305">
        <v>151</v>
      </c>
      <c r="F1305">
        <v>35528</v>
      </c>
      <c r="G1305">
        <v>612</v>
      </c>
      <c r="H1305" s="6">
        <f t="shared" si="81"/>
        <v>44136</v>
      </c>
      <c r="I1305">
        <f>SUMIFS('[1]Monthly unit'!$C:$C,'[1]Monthly unit'!$A:$A,'[1]Final sheet'!A1305,'[1]Monthly unit'!$B:$B,'[1]Final sheet'!H1305)</f>
        <v>106</v>
      </c>
      <c r="J1305">
        <f t="shared" si="82"/>
        <v>11</v>
      </c>
      <c r="K1305">
        <f t="shared" si="83"/>
        <v>2020</v>
      </c>
      <c r="L1305">
        <f>ROUND(VLOOKUP(H1305,'[1]Feeder energy'!$L:$P,2,FALSE)/1000,3)</f>
        <v>32465.487000000001</v>
      </c>
      <c r="M1305">
        <f>ROUND(VLOOKUP(H1305,'[1]Feeder energy'!$L:$P,3,FALSE)/1000,3)</f>
        <v>40579.044999999998</v>
      </c>
      <c r="N1305">
        <f>ROUND(VLOOKUP(H1305,'[1]Feeder energy'!$L:$P,4,FALSE)/1000,3)</f>
        <v>42241.769</v>
      </c>
      <c r="O1305">
        <f>ROUND(VLOOKUP(H1305,'[1]Feeder energy'!$L:$P,5,FALSE)/1000,3)</f>
        <v>41470.457999999999</v>
      </c>
      <c r="P1305">
        <f t="shared" si="80"/>
        <v>1</v>
      </c>
      <c r="Q1305" t="s">
        <v>18</v>
      </c>
    </row>
    <row r="1306" spans="1:17" x14ac:dyDescent="0.25">
      <c r="A1306" s="5">
        <v>110211018849</v>
      </c>
      <c r="B1306" s="6">
        <v>44166</v>
      </c>
      <c r="C1306">
        <v>8500</v>
      </c>
      <c r="D1306">
        <v>3500</v>
      </c>
      <c r="E1306">
        <v>147</v>
      </c>
      <c r="F1306">
        <v>3000</v>
      </c>
      <c r="G1306">
        <v>826</v>
      </c>
      <c r="H1306" s="6">
        <f t="shared" si="81"/>
        <v>44136</v>
      </c>
      <c r="I1306">
        <f>SUMIFS('[1]Monthly unit'!$C:$C,'[1]Monthly unit'!$A:$A,'[1]Final sheet'!A1306,'[1]Monthly unit'!$B:$B,'[1]Final sheet'!H1306)</f>
        <v>2</v>
      </c>
      <c r="J1306">
        <f t="shared" si="82"/>
        <v>11</v>
      </c>
      <c r="K1306">
        <f t="shared" si="83"/>
        <v>2020</v>
      </c>
      <c r="L1306">
        <f>ROUND(VLOOKUP(H1306,'[1]Feeder energy'!$L:$P,2,FALSE)/1000,3)</f>
        <v>32465.487000000001</v>
      </c>
      <c r="M1306">
        <f>ROUND(VLOOKUP(H1306,'[1]Feeder energy'!$L:$P,3,FALSE)/1000,3)</f>
        <v>40579.044999999998</v>
      </c>
      <c r="N1306">
        <f>ROUND(VLOOKUP(H1306,'[1]Feeder energy'!$L:$P,4,FALSE)/1000,3)</f>
        <v>42241.769</v>
      </c>
      <c r="O1306">
        <f>ROUND(VLOOKUP(H1306,'[1]Feeder energy'!$L:$P,5,FALSE)/1000,3)</f>
        <v>41470.457999999999</v>
      </c>
      <c r="P1306">
        <f t="shared" si="80"/>
        <v>1</v>
      </c>
      <c r="Q1306" t="s">
        <v>18</v>
      </c>
    </row>
    <row r="1307" spans="1:17" x14ac:dyDescent="0.25">
      <c r="A1307" s="5">
        <v>110211019181</v>
      </c>
      <c r="B1307" s="6">
        <v>44166</v>
      </c>
      <c r="C1307">
        <v>0</v>
      </c>
      <c r="D1307">
        <v>4500</v>
      </c>
      <c r="E1307">
        <v>613</v>
      </c>
      <c r="F1307">
        <v>4500</v>
      </c>
      <c r="G1307">
        <v>613</v>
      </c>
      <c r="H1307" s="6">
        <f t="shared" si="81"/>
        <v>44136</v>
      </c>
      <c r="I1307">
        <f>SUMIFS('[1]Monthly unit'!$C:$C,'[1]Monthly unit'!$A:$A,'[1]Final sheet'!A1307,'[1]Monthly unit'!$B:$B,'[1]Final sheet'!H1307)</f>
        <v>17</v>
      </c>
      <c r="J1307">
        <f t="shared" si="82"/>
        <v>11</v>
      </c>
      <c r="K1307">
        <f t="shared" si="83"/>
        <v>2020</v>
      </c>
      <c r="L1307">
        <f>ROUND(VLOOKUP(H1307,'[1]Feeder energy'!$L:$P,2,FALSE)/1000,3)</f>
        <v>32465.487000000001</v>
      </c>
      <c r="M1307">
        <f>ROUND(VLOOKUP(H1307,'[1]Feeder energy'!$L:$P,3,FALSE)/1000,3)</f>
        <v>40579.044999999998</v>
      </c>
      <c r="N1307">
        <f>ROUND(VLOOKUP(H1307,'[1]Feeder energy'!$L:$P,4,FALSE)/1000,3)</f>
        <v>42241.769</v>
      </c>
      <c r="O1307">
        <f>ROUND(VLOOKUP(H1307,'[1]Feeder energy'!$L:$P,5,FALSE)/1000,3)</f>
        <v>41470.457999999999</v>
      </c>
      <c r="P1307">
        <f t="shared" si="80"/>
        <v>1</v>
      </c>
      <c r="Q1307" t="s">
        <v>19</v>
      </c>
    </row>
    <row r="1308" spans="1:17" x14ac:dyDescent="0.25">
      <c r="A1308" s="5">
        <v>110211019331</v>
      </c>
      <c r="B1308" s="6">
        <v>44166</v>
      </c>
      <c r="C1308">
        <v>5893</v>
      </c>
      <c r="D1308">
        <v>2000</v>
      </c>
      <c r="E1308">
        <v>62</v>
      </c>
      <c r="F1308">
        <v>5000</v>
      </c>
      <c r="G1308">
        <v>439</v>
      </c>
      <c r="H1308" s="6">
        <f t="shared" si="81"/>
        <v>44136</v>
      </c>
      <c r="I1308">
        <f>SUMIFS('[1]Monthly unit'!$C:$C,'[1]Monthly unit'!$A:$A,'[1]Final sheet'!A1308,'[1]Monthly unit'!$B:$B,'[1]Final sheet'!H1308)</f>
        <v>85</v>
      </c>
      <c r="J1308">
        <f t="shared" si="82"/>
        <v>11</v>
      </c>
      <c r="K1308">
        <f t="shared" si="83"/>
        <v>2020</v>
      </c>
      <c r="L1308">
        <f>ROUND(VLOOKUP(H1308,'[1]Feeder energy'!$L:$P,2,FALSE)/1000,3)</f>
        <v>32465.487000000001</v>
      </c>
      <c r="M1308">
        <f>ROUND(VLOOKUP(H1308,'[1]Feeder energy'!$L:$P,3,FALSE)/1000,3)</f>
        <v>40579.044999999998</v>
      </c>
      <c r="N1308">
        <f>ROUND(VLOOKUP(H1308,'[1]Feeder energy'!$L:$P,4,FALSE)/1000,3)</f>
        <v>42241.769</v>
      </c>
      <c r="O1308">
        <f>ROUND(VLOOKUP(H1308,'[1]Feeder energy'!$L:$P,5,FALSE)/1000,3)</f>
        <v>41470.457999999999</v>
      </c>
      <c r="P1308">
        <f t="shared" si="80"/>
        <v>1</v>
      </c>
      <c r="Q1308" t="s">
        <v>19</v>
      </c>
    </row>
    <row r="1309" spans="1:17" x14ac:dyDescent="0.25">
      <c r="A1309" s="5">
        <v>110211022131</v>
      </c>
      <c r="B1309" s="6">
        <v>44166</v>
      </c>
      <c r="C1309">
        <v>0</v>
      </c>
      <c r="D1309">
        <v>20000</v>
      </c>
      <c r="E1309">
        <v>470</v>
      </c>
      <c r="F1309">
        <v>20000</v>
      </c>
      <c r="G1309">
        <v>470</v>
      </c>
      <c r="H1309" s="6">
        <f t="shared" si="81"/>
        <v>44136</v>
      </c>
      <c r="I1309">
        <f>SUMIFS('[1]Monthly unit'!$C:$C,'[1]Monthly unit'!$A:$A,'[1]Final sheet'!A1309,'[1]Monthly unit'!$B:$B,'[1]Final sheet'!H1309)</f>
        <v>0</v>
      </c>
      <c r="J1309">
        <f t="shared" si="82"/>
        <v>11</v>
      </c>
      <c r="K1309">
        <f t="shared" si="83"/>
        <v>2020</v>
      </c>
      <c r="L1309">
        <f>ROUND(VLOOKUP(H1309,'[1]Feeder energy'!$L:$P,2,FALSE)/1000,3)</f>
        <v>32465.487000000001</v>
      </c>
      <c r="M1309">
        <f>ROUND(VLOOKUP(H1309,'[1]Feeder energy'!$L:$P,3,FALSE)/1000,3)</f>
        <v>40579.044999999998</v>
      </c>
      <c r="N1309">
        <f>ROUND(VLOOKUP(H1309,'[1]Feeder energy'!$L:$P,4,FALSE)/1000,3)</f>
        <v>42241.769</v>
      </c>
      <c r="O1309">
        <f>ROUND(VLOOKUP(H1309,'[1]Feeder energy'!$L:$P,5,FALSE)/1000,3)</f>
        <v>41470.457999999999</v>
      </c>
      <c r="P1309">
        <f t="shared" si="80"/>
        <v>1</v>
      </c>
      <c r="Q1309" t="s">
        <v>18</v>
      </c>
    </row>
    <row r="1310" spans="1:17" x14ac:dyDescent="0.25">
      <c r="A1310" s="5">
        <v>110211022216</v>
      </c>
      <c r="B1310" s="6">
        <v>44166</v>
      </c>
      <c r="C1310">
        <v>5500</v>
      </c>
      <c r="D1310">
        <v>2500</v>
      </c>
      <c r="E1310">
        <v>350</v>
      </c>
      <c r="F1310">
        <v>6500</v>
      </c>
      <c r="G1310">
        <v>867</v>
      </c>
      <c r="H1310" s="6">
        <f t="shared" si="81"/>
        <v>44136</v>
      </c>
      <c r="I1310">
        <f>SUMIFS('[1]Monthly unit'!$C:$C,'[1]Monthly unit'!$A:$A,'[1]Final sheet'!A1310,'[1]Monthly unit'!$B:$B,'[1]Final sheet'!H1310)</f>
        <v>0</v>
      </c>
      <c r="J1310">
        <f t="shared" si="82"/>
        <v>11</v>
      </c>
      <c r="K1310">
        <f t="shared" si="83"/>
        <v>2020</v>
      </c>
      <c r="L1310">
        <f>ROUND(VLOOKUP(H1310,'[1]Feeder energy'!$L:$P,2,FALSE)/1000,3)</f>
        <v>32465.487000000001</v>
      </c>
      <c r="M1310">
        <f>ROUND(VLOOKUP(H1310,'[1]Feeder energy'!$L:$P,3,FALSE)/1000,3)</f>
        <v>40579.044999999998</v>
      </c>
      <c r="N1310">
        <f>ROUND(VLOOKUP(H1310,'[1]Feeder energy'!$L:$P,4,FALSE)/1000,3)</f>
        <v>42241.769</v>
      </c>
      <c r="O1310">
        <f>ROUND(VLOOKUP(H1310,'[1]Feeder energy'!$L:$P,5,FALSE)/1000,3)</f>
        <v>41470.457999999999</v>
      </c>
      <c r="P1310">
        <f t="shared" si="80"/>
        <v>1</v>
      </c>
      <c r="Q1310" t="s">
        <v>18</v>
      </c>
    </row>
    <row r="1311" spans="1:17" x14ac:dyDescent="0.25">
      <c r="A1311" s="5">
        <v>110211022285</v>
      </c>
      <c r="B1311" s="6">
        <v>44166</v>
      </c>
      <c r="C1311">
        <v>5000</v>
      </c>
      <c r="D1311">
        <v>5000</v>
      </c>
      <c r="E1311">
        <v>36</v>
      </c>
      <c r="F1311">
        <v>8500</v>
      </c>
      <c r="G1311">
        <v>600</v>
      </c>
      <c r="H1311" s="6">
        <f t="shared" si="81"/>
        <v>44136</v>
      </c>
      <c r="I1311">
        <f>SUMIFS('[1]Monthly unit'!$C:$C,'[1]Monthly unit'!$A:$A,'[1]Final sheet'!A1311,'[1]Monthly unit'!$B:$B,'[1]Final sheet'!H1311)</f>
        <v>0</v>
      </c>
      <c r="J1311">
        <f t="shared" si="82"/>
        <v>11</v>
      </c>
      <c r="K1311">
        <f t="shared" si="83"/>
        <v>2020</v>
      </c>
      <c r="L1311">
        <f>ROUND(VLOOKUP(H1311,'[1]Feeder energy'!$L:$P,2,FALSE)/1000,3)</f>
        <v>32465.487000000001</v>
      </c>
      <c r="M1311">
        <f>ROUND(VLOOKUP(H1311,'[1]Feeder energy'!$L:$P,3,FALSE)/1000,3)</f>
        <v>40579.044999999998</v>
      </c>
      <c r="N1311">
        <f>ROUND(VLOOKUP(H1311,'[1]Feeder energy'!$L:$P,4,FALSE)/1000,3)</f>
        <v>42241.769</v>
      </c>
      <c r="O1311">
        <f>ROUND(VLOOKUP(H1311,'[1]Feeder energy'!$L:$P,5,FALSE)/1000,3)</f>
        <v>41470.457999999999</v>
      </c>
      <c r="P1311">
        <f t="shared" si="80"/>
        <v>1</v>
      </c>
      <c r="Q1311" t="s">
        <v>18</v>
      </c>
    </row>
    <row r="1312" spans="1:17" x14ac:dyDescent="0.25">
      <c r="A1312" s="5">
        <v>110212001364</v>
      </c>
      <c r="B1312" s="6">
        <v>44166</v>
      </c>
      <c r="C1312">
        <v>60000</v>
      </c>
      <c r="D1312">
        <v>20000</v>
      </c>
      <c r="E1312">
        <v>54</v>
      </c>
      <c r="F1312">
        <v>10000</v>
      </c>
      <c r="G1312">
        <v>440</v>
      </c>
      <c r="H1312" s="6">
        <f t="shared" si="81"/>
        <v>44136</v>
      </c>
      <c r="I1312">
        <f>SUMIFS('[1]Monthly unit'!$C:$C,'[1]Monthly unit'!$A:$A,'[1]Final sheet'!A1312,'[1]Monthly unit'!$B:$B,'[1]Final sheet'!H1312)</f>
        <v>520</v>
      </c>
      <c r="J1312">
        <f t="shared" si="82"/>
        <v>11</v>
      </c>
      <c r="K1312">
        <f t="shared" si="83"/>
        <v>2020</v>
      </c>
      <c r="L1312">
        <f>ROUND(VLOOKUP(H1312,'[1]Feeder energy'!$L:$P,2,FALSE)/1000,3)</f>
        <v>32465.487000000001</v>
      </c>
      <c r="M1312">
        <f>ROUND(VLOOKUP(H1312,'[1]Feeder energy'!$L:$P,3,FALSE)/1000,3)</f>
        <v>40579.044999999998</v>
      </c>
      <c r="N1312">
        <f>ROUND(VLOOKUP(H1312,'[1]Feeder energy'!$L:$P,4,FALSE)/1000,3)</f>
        <v>42241.769</v>
      </c>
      <c r="O1312">
        <f>ROUND(VLOOKUP(H1312,'[1]Feeder energy'!$L:$P,5,FALSE)/1000,3)</f>
        <v>41470.457999999999</v>
      </c>
      <c r="P1312">
        <f t="shared" si="80"/>
        <v>1</v>
      </c>
      <c r="Q1312" t="s">
        <v>18</v>
      </c>
    </row>
    <row r="1313" spans="1:17" x14ac:dyDescent="0.25">
      <c r="A1313" s="5">
        <v>110212001365</v>
      </c>
      <c r="B1313" s="6">
        <v>44166</v>
      </c>
      <c r="C1313">
        <v>80000</v>
      </c>
      <c r="D1313">
        <v>20000</v>
      </c>
      <c r="E1313">
        <v>11</v>
      </c>
      <c r="F1313">
        <v>20000</v>
      </c>
      <c r="G1313">
        <v>402</v>
      </c>
      <c r="H1313" s="6">
        <f t="shared" si="81"/>
        <v>44136</v>
      </c>
      <c r="I1313">
        <f>SUMIFS('[1]Monthly unit'!$C:$C,'[1]Monthly unit'!$A:$A,'[1]Final sheet'!A1313,'[1]Monthly unit'!$B:$B,'[1]Final sheet'!H1313)</f>
        <v>717</v>
      </c>
      <c r="J1313">
        <f t="shared" si="82"/>
        <v>11</v>
      </c>
      <c r="K1313">
        <f t="shared" si="83"/>
        <v>2020</v>
      </c>
      <c r="L1313">
        <f>ROUND(VLOOKUP(H1313,'[1]Feeder energy'!$L:$P,2,FALSE)/1000,3)</f>
        <v>32465.487000000001</v>
      </c>
      <c r="M1313">
        <f>ROUND(VLOOKUP(H1313,'[1]Feeder energy'!$L:$P,3,FALSE)/1000,3)</f>
        <v>40579.044999999998</v>
      </c>
      <c r="N1313">
        <f>ROUND(VLOOKUP(H1313,'[1]Feeder energy'!$L:$P,4,FALSE)/1000,3)</f>
        <v>42241.769</v>
      </c>
      <c r="O1313">
        <f>ROUND(VLOOKUP(H1313,'[1]Feeder energy'!$L:$P,5,FALSE)/1000,3)</f>
        <v>41470.457999999999</v>
      </c>
      <c r="P1313">
        <f t="shared" si="80"/>
        <v>1</v>
      </c>
      <c r="Q1313" t="s">
        <v>18</v>
      </c>
    </row>
    <row r="1314" spans="1:17" x14ac:dyDescent="0.25">
      <c r="A1314" s="5">
        <v>110212001425</v>
      </c>
      <c r="B1314" s="6">
        <v>44166</v>
      </c>
      <c r="C1314">
        <v>90000</v>
      </c>
      <c r="D1314">
        <v>30000</v>
      </c>
      <c r="E1314">
        <v>49</v>
      </c>
      <c r="F1314">
        <v>30000</v>
      </c>
      <c r="G1314">
        <v>498</v>
      </c>
      <c r="H1314" s="6">
        <f t="shared" si="81"/>
        <v>44136</v>
      </c>
      <c r="I1314">
        <f>SUMIFS('[1]Monthly unit'!$C:$C,'[1]Monthly unit'!$A:$A,'[1]Final sheet'!A1314,'[1]Monthly unit'!$B:$B,'[1]Final sheet'!H1314)</f>
        <v>596</v>
      </c>
      <c r="J1314">
        <f t="shared" si="82"/>
        <v>11</v>
      </c>
      <c r="K1314">
        <f t="shared" si="83"/>
        <v>2020</v>
      </c>
      <c r="L1314">
        <f>ROUND(VLOOKUP(H1314,'[1]Feeder energy'!$L:$P,2,FALSE)/1000,3)</f>
        <v>32465.487000000001</v>
      </c>
      <c r="M1314">
        <f>ROUND(VLOOKUP(H1314,'[1]Feeder energy'!$L:$P,3,FALSE)/1000,3)</f>
        <v>40579.044999999998</v>
      </c>
      <c r="N1314">
        <f>ROUND(VLOOKUP(H1314,'[1]Feeder energy'!$L:$P,4,FALSE)/1000,3)</f>
        <v>42241.769</v>
      </c>
      <c r="O1314">
        <f>ROUND(VLOOKUP(H1314,'[1]Feeder energy'!$L:$P,5,FALSE)/1000,3)</f>
        <v>41470.457999999999</v>
      </c>
      <c r="P1314">
        <f t="shared" si="80"/>
        <v>1</v>
      </c>
      <c r="Q1314" t="s">
        <v>18</v>
      </c>
    </row>
    <row r="1315" spans="1:17" x14ac:dyDescent="0.25">
      <c r="A1315" s="5">
        <v>110212001433</v>
      </c>
      <c r="B1315" s="6">
        <v>44166</v>
      </c>
      <c r="C1315">
        <v>20000</v>
      </c>
      <c r="D1315">
        <v>20000</v>
      </c>
      <c r="E1315">
        <v>194</v>
      </c>
      <c r="F1315">
        <v>20000</v>
      </c>
      <c r="G1315">
        <v>498</v>
      </c>
      <c r="H1315" s="6">
        <f t="shared" si="81"/>
        <v>44136</v>
      </c>
      <c r="I1315">
        <f>SUMIFS('[1]Monthly unit'!$C:$C,'[1]Monthly unit'!$A:$A,'[1]Final sheet'!A1315,'[1]Monthly unit'!$B:$B,'[1]Final sheet'!H1315)</f>
        <v>128</v>
      </c>
      <c r="J1315">
        <f t="shared" si="82"/>
        <v>11</v>
      </c>
      <c r="K1315">
        <f t="shared" si="83"/>
        <v>2020</v>
      </c>
      <c r="L1315">
        <f>ROUND(VLOOKUP(H1315,'[1]Feeder energy'!$L:$P,2,FALSE)/1000,3)</f>
        <v>32465.487000000001</v>
      </c>
      <c r="M1315">
        <f>ROUND(VLOOKUP(H1315,'[1]Feeder energy'!$L:$P,3,FALSE)/1000,3)</f>
        <v>40579.044999999998</v>
      </c>
      <c r="N1315">
        <f>ROUND(VLOOKUP(H1315,'[1]Feeder energy'!$L:$P,4,FALSE)/1000,3)</f>
        <v>42241.769</v>
      </c>
      <c r="O1315">
        <f>ROUND(VLOOKUP(H1315,'[1]Feeder energy'!$L:$P,5,FALSE)/1000,3)</f>
        <v>41470.457999999999</v>
      </c>
      <c r="P1315">
        <f t="shared" si="80"/>
        <v>1</v>
      </c>
      <c r="Q1315" t="s">
        <v>18</v>
      </c>
    </row>
    <row r="1316" spans="1:17" x14ac:dyDescent="0.25">
      <c r="A1316" s="5">
        <v>110212001483</v>
      </c>
      <c r="B1316" s="6">
        <v>44166</v>
      </c>
      <c r="C1316">
        <v>60000</v>
      </c>
      <c r="D1316">
        <v>15000</v>
      </c>
      <c r="E1316">
        <v>77</v>
      </c>
      <c r="F1316">
        <v>15000</v>
      </c>
      <c r="G1316">
        <v>442</v>
      </c>
      <c r="H1316" s="6">
        <f t="shared" si="81"/>
        <v>44136</v>
      </c>
      <c r="I1316">
        <f>SUMIFS('[1]Monthly unit'!$C:$C,'[1]Monthly unit'!$A:$A,'[1]Final sheet'!A1316,'[1]Monthly unit'!$B:$B,'[1]Final sheet'!H1316)</f>
        <v>249</v>
      </c>
      <c r="J1316">
        <f t="shared" si="82"/>
        <v>11</v>
      </c>
      <c r="K1316">
        <f t="shared" si="83"/>
        <v>2020</v>
      </c>
      <c r="L1316">
        <f>ROUND(VLOOKUP(H1316,'[1]Feeder energy'!$L:$P,2,FALSE)/1000,3)</f>
        <v>32465.487000000001</v>
      </c>
      <c r="M1316">
        <f>ROUND(VLOOKUP(H1316,'[1]Feeder energy'!$L:$P,3,FALSE)/1000,3)</f>
        <v>40579.044999999998</v>
      </c>
      <c r="N1316">
        <f>ROUND(VLOOKUP(H1316,'[1]Feeder energy'!$L:$P,4,FALSE)/1000,3)</f>
        <v>42241.769</v>
      </c>
      <c r="O1316">
        <f>ROUND(VLOOKUP(H1316,'[1]Feeder energy'!$L:$P,5,FALSE)/1000,3)</f>
        <v>41470.457999999999</v>
      </c>
      <c r="P1316">
        <f t="shared" si="80"/>
        <v>1</v>
      </c>
      <c r="Q1316" t="s">
        <v>18</v>
      </c>
    </row>
    <row r="1317" spans="1:17" x14ac:dyDescent="0.25">
      <c r="A1317" s="5">
        <v>110212001500</v>
      </c>
      <c r="B1317" s="6">
        <v>44166</v>
      </c>
      <c r="C1317">
        <v>2000</v>
      </c>
      <c r="D1317">
        <v>500</v>
      </c>
      <c r="E1317">
        <v>195</v>
      </c>
      <c r="F1317">
        <v>5000</v>
      </c>
      <c r="G1317">
        <v>578</v>
      </c>
      <c r="H1317" s="6">
        <f t="shared" si="81"/>
        <v>44136</v>
      </c>
      <c r="I1317">
        <f>SUMIFS('[1]Monthly unit'!$C:$C,'[1]Monthly unit'!$A:$A,'[1]Final sheet'!A1317,'[1]Monthly unit'!$B:$B,'[1]Final sheet'!H1317)</f>
        <v>0</v>
      </c>
      <c r="J1317">
        <f t="shared" si="82"/>
        <v>11</v>
      </c>
      <c r="K1317">
        <f t="shared" si="83"/>
        <v>2020</v>
      </c>
      <c r="L1317">
        <f>ROUND(VLOOKUP(H1317,'[1]Feeder energy'!$L:$P,2,FALSE)/1000,3)</f>
        <v>32465.487000000001</v>
      </c>
      <c r="M1317">
        <f>ROUND(VLOOKUP(H1317,'[1]Feeder energy'!$L:$P,3,FALSE)/1000,3)</f>
        <v>40579.044999999998</v>
      </c>
      <c r="N1317">
        <f>ROUND(VLOOKUP(H1317,'[1]Feeder energy'!$L:$P,4,FALSE)/1000,3)</f>
        <v>42241.769</v>
      </c>
      <c r="O1317">
        <f>ROUND(VLOOKUP(H1317,'[1]Feeder energy'!$L:$P,5,FALSE)/1000,3)</f>
        <v>41470.457999999999</v>
      </c>
      <c r="P1317">
        <f t="shared" si="80"/>
        <v>1</v>
      </c>
      <c r="Q1317" t="s">
        <v>18</v>
      </c>
    </row>
    <row r="1318" spans="1:17" x14ac:dyDescent="0.25">
      <c r="A1318" s="5">
        <v>110212001503</v>
      </c>
      <c r="B1318" s="6">
        <v>44166</v>
      </c>
      <c r="C1318">
        <v>3000</v>
      </c>
      <c r="D1318">
        <v>3000</v>
      </c>
      <c r="E1318">
        <v>194</v>
      </c>
      <c r="F1318">
        <v>3000</v>
      </c>
      <c r="G1318">
        <v>498</v>
      </c>
      <c r="H1318" s="6">
        <f t="shared" si="81"/>
        <v>44136</v>
      </c>
      <c r="I1318">
        <f>SUMIFS('[1]Monthly unit'!$C:$C,'[1]Monthly unit'!$A:$A,'[1]Final sheet'!A1318,'[1]Monthly unit'!$B:$B,'[1]Final sheet'!H1318)</f>
        <v>0</v>
      </c>
      <c r="J1318">
        <f t="shared" si="82"/>
        <v>11</v>
      </c>
      <c r="K1318">
        <f t="shared" si="83"/>
        <v>2020</v>
      </c>
      <c r="L1318">
        <f>ROUND(VLOOKUP(H1318,'[1]Feeder energy'!$L:$P,2,FALSE)/1000,3)</f>
        <v>32465.487000000001</v>
      </c>
      <c r="M1318">
        <f>ROUND(VLOOKUP(H1318,'[1]Feeder energy'!$L:$P,3,FALSE)/1000,3)</f>
        <v>40579.044999999998</v>
      </c>
      <c r="N1318">
        <f>ROUND(VLOOKUP(H1318,'[1]Feeder energy'!$L:$P,4,FALSE)/1000,3)</f>
        <v>42241.769</v>
      </c>
      <c r="O1318">
        <f>ROUND(VLOOKUP(H1318,'[1]Feeder energy'!$L:$P,5,FALSE)/1000,3)</f>
        <v>41470.457999999999</v>
      </c>
      <c r="P1318">
        <f t="shared" si="80"/>
        <v>1</v>
      </c>
      <c r="Q1318" t="s">
        <v>18</v>
      </c>
    </row>
    <row r="1319" spans="1:17" x14ac:dyDescent="0.25">
      <c r="A1319" s="5">
        <v>110212001511</v>
      </c>
      <c r="B1319" s="6">
        <v>44166</v>
      </c>
      <c r="C1319">
        <v>9900</v>
      </c>
      <c r="D1319">
        <v>3500</v>
      </c>
      <c r="E1319">
        <v>88</v>
      </c>
      <c r="F1319">
        <v>5000</v>
      </c>
      <c r="G1319">
        <v>438</v>
      </c>
      <c r="H1319" s="6">
        <f t="shared" si="81"/>
        <v>44136</v>
      </c>
      <c r="I1319">
        <f>SUMIFS('[1]Monthly unit'!$C:$C,'[1]Monthly unit'!$A:$A,'[1]Final sheet'!A1319,'[1]Monthly unit'!$B:$B,'[1]Final sheet'!H1319)</f>
        <v>71</v>
      </c>
      <c r="J1319">
        <f t="shared" si="82"/>
        <v>11</v>
      </c>
      <c r="K1319">
        <f t="shared" si="83"/>
        <v>2020</v>
      </c>
      <c r="L1319">
        <f>ROUND(VLOOKUP(H1319,'[1]Feeder energy'!$L:$P,2,FALSE)/1000,3)</f>
        <v>32465.487000000001</v>
      </c>
      <c r="M1319">
        <f>ROUND(VLOOKUP(H1319,'[1]Feeder energy'!$L:$P,3,FALSE)/1000,3)</f>
        <v>40579.044999999998</v>
      </c>
      <c r="N1319">
        <f>ROUND(VLOOKUP(H1319,'[1]Feeder energy'!$L:$P,4,FALSE)/1000,3)</f>
        <v>42241.769</v>
      </c>
      <c r="O1319">
        <f>ROUND(VLOOKUP(H1319,'[1]Feeder energy'!$L:$P,5,FALSE)/1000,3)</f>
        <v>41470.457999999999</v>
      </c>
      <c r="P1319">
        <f t="shared" si="80"/>
        <v>1</v>
      </c>
      <c r="Q1319" t="s">
        <v>18</v>
      </c>
    </row>
    <row r="1320" spans="1:17" x14ac:dyDescent="0.25">
      <c r="A1320" s="5">
        <v>110212001541</v>
      </c>
      <c r="B1320" s="6">
        <v>44166</v>
      </c>
      <c r="C1320">
        <v>80000</v>
      </c>
      <c r="D1320">
        <v>20000</v>
      </c>
      <c r="E1320">
        <v>54</v>
      </c>
      <c r="F1320">
        <v>20000</v>
      </c>
      <c r="G1320">
        <v>393</v>
      </c>
      <c r="H1320" s="6">
        <f t="shared" si="81"/>
        <v>44136</v>
      </c>
      <c r="I1320">
        <f>SUMIFS('[1]Monthly unit'!$C:$C,'[1]Monthly unit'!$A:$A,'[1]Final sheet'!A1320,'[1]Monthly unit'!$B:$B,'[1]Final sheet'!H1320)</f>
        <v>566</v>
      </c>
      <c r="J1320">
        <f t="shared" si="82"/>
        <v>11</v>
      </c>
      <c r="K1320">
        <f t="shared" si="83"/>
        <v>2020</v>
      </c>
      <c r="L1320">
        <f>ROUND(VLOOKUP(H1320,'[1]Feeder energy'!$L:$P,2,FALSE)/1000,3)</f>
        <v>32465.487000000001</v>
      </c>
      <c r="M1320">
        <f>ROUND(VLOOKUP(H1320,'[1]Feeder energy'!$L:$P,3,FALSE)/1000,3)</f>
        <v>40579.044999999998</v>
      </c>
      <c r="N1320">
        <f>ROUND(VLOOKUP(H1320,'[1]Feeder energy'!$L:$P,4,FALSE)/1000,3)</f>
        <v>42241.769</v>
      </c>
      <c r="O1320">
        <f>ROUND(VLOOKUP(H1320,'[1]Feeder energy'!$L:$P,5,FALSE)/1000,3)</f>
        <v>41470.457999999999</v>
      </c>
      <c r="P1320">
        <f t="shared" si="80"/>
        <v>1</v>
      </c>
      <c r="Q1320" t="s">
        <v>18</v>
      </c>
    </row>
    <row r="1321" spans="1:17" x14ac:dyDescent="0.25">
      <c r="A1321" s="5">
        <v>110212001742</v>
      </c>
      <c r="B1321" s="6">
        <v>44166</v>
      </c>
      <c r="C1321">
        <v>11907</v>
      </c>
      <c r="D1321">
        <v>3864</v>
      </c>
      <c r="E1321">
        <v>19</v>
      </c>
      <c r="F1321">
        <v>50000</v>
      </c>
      <c r="G1321">
        <v>417</v>
      </c>
      <c r="H1321" s="6">
        <f t="shared" si="81"/>
        <v>44136</v>
      </c>
      <c r="I1321">
        <f>SUMIFS('[1]Monthly unit'!$C:$C,'[1]Monthly unit'!$A:$A,'[1]Final sheet'!A1321,'[1]Monthly unit'!$B:$B,'[1]Final sheet'!H1321)</f>
        <v>339</v>
      </c>
      <c r="J1321">
        <f t="shared" si="82"/>
        <v>11</v>
      </c>
      <c r="K1321">
        <f t="shared" si="83"/>
        <v>2020</v>
      </c>
      <c r="L1321">
        <f>ROUND(VLOOKUP(H1321,'[1]Feeder energy'!$L:$P,2,FALSE)/1000,3)</f>
        <v>32465.487000000001</v>
      </c>
      <c r="M1321">
        <f>ROUND(VLOOKUP(H1321,'[1]Feeder energy'!$L:$P,3,FALSE)/1000,3)</f>
        <v>40579.044999999998</v>
      </c>
      <c r="N1321">
        <f>ROUND(VLOOKUP(H1321,'[1]Feeder energy'!$L:$P,4,FALSE)/1000,3)</f>
        <v>42241.769</v>
      </c>
      <c r="O1321">
        <f>ROUND(VLOOKUP(H1321,'[1]Feeder energy'!$L:$P,5,FALSE)/1000,3)</f>
        <v>41470.457999999999</v>
      </c>
      <c r="P1321">
        <f t="shared" si="80"/>
        <v>1</v>
      </c>
      <c r="Q1321" t="s">
        <v>18</v>
      </c>
    </row>
    <row r="1322" spans="1:17" x14ac:dyDescent="0.25">
      <c r="A1322" s="5">
        <v>110212002452</v>
      </c>
      <c r="B1322" s="6">
        <v>44166</v>
      </c>
      <c r="C1322">
        <v>28969</v>
      </c>
      <c r="D1322">
        <v>11164</v>
      </c>
      <c r="E1322">
        <v>146</v>
      </c>
      <c r="F1322">
        <v>5872</v>
      </c>
      <c r="G1322">
        <v>379</v>
      </c>
      <c r="H1322" s="6">
        <f t="shared" si="81"/>
        <v>44136</v>
      </c>
      <c r="I1322">
        <f>SUMIFS('[1]Monthly unit'!$C:$C,'[1]Monthly unit'!$A:$A,'[1]Final sheet'!A1322,'[1]Monthly unit'!$B:$B,'[1]Final sheet'!H1322)</f>
        <v>372</v>
      </c>
      <c r="J1322">
        <f t="shared" si="82"/>
        <v>11</v>
      </c>
      <c r="K1322">
        <f t="shared" si="83"/>
        <v>2020</v>
      </c>
      <c r="L1322">
        <f>ROUND(VLOOKUP(H1322,'[1]Feeder energy'!$L:$P,2,FALSE)/1000,3)</f>
        <v>32465.487000000001</v>
      </c>
      <c r="M1322">
        <f>ROUND(VLOOKUP(H1322,'[1]Feeder energy'!$L:$P,3,FALSE)/1000,3)</f>
        <v>40579.044999999998</v>
      </c>
      <c r="N1322">
        <f>ROUND(VLOOKUP(H1322,'[1]Feeder energy'!$L:$P,4,FALSE)/1000,3)</f>
        <v>42241.769</v>
      </c>
      <c r="O1322">
        <f>ROUND(VLOOKUP(H1322,'[1]Feeder energy'!$L:$P,5,FALSE)/1000,3)</f>
        <v>41470.457999999999</v>
      </c>
      <c r="P1322">
        <f t="shared" si="80"/>
        <v>1</v>
      </c>
      <c r="Q1322" t="s">
        <v>18</v>
      </c>
    </row>
    <row r="1323" spans="1:17" x14ac:dyDescent="0.25">
      <c r="A1323" s="5">
        <v>110212003620</v>
      </c>
      <c r="B1323" s="6">
        <v>44166</v>
      </c>
      <c r="C1323">
        <v>133820</v>
      </c>
      <c r="D1323">
        <v>50000</v>
      </c>
      <c r="E1323">
        <v>63</v>
      </c>
      <c r="F1323">
        <v>20000</v>
      </c>
      <c r="G1323">
        <v>431</v>
      </c>
      <c r="H1323" s="6">
        <f t="shared" si="81"/>
        <v>44136</v>
      </c>
      <c r="I1323">
        <f>SUMIFS('[1]Monthly unit'!$C:$C,'[1]Monthly unit'!$A:$A,'[1]Final sheet'!A1323,'[1]Monthly unit'!$B:$B,'[1]Final sheet'!H1323)</f>
        <v>735</v>
      </c>
      <c r="J1323">
        <f t="shared" si="82"/>
        <v>11</v>
      </c>
      <c r="K1323">
        <f t="shared" si="83"/>
        <v>2020</v>
      </c>
      <c r="L1323">
        <f>ROUND(VLOOKUP(H1323,'[1]Feeder energy'!$L:$P,2,FALSE)/1000,3)</f>
        <v>32465.487000000001</v>
      </c>
      <c r="M1323">
        <f>ROUND(VLOOKUP(H1323,'[1]Feeder energy'!$L:$P,3,FALSE)/1000,3)</f>
        <v>40579.044999999998</v>
      </c>
      <c r="N1323">
        <f>ROUND(VLOOKUP(H1323,'[1]Feeder energy'!$L:$P,4,FALSE)/1000,3)</f>
        <v>42241.769</v>
      </c>
      <c r="O1323">
        <f>ROUND(VLOOKUP(H1323,'[1]Feeder energy'!$L:$P,5,FALSE)/1000,3)</f>
        <v>41470.457999999999</v>
      </c>
      <c r="P1323">
        <f t="shared" si="80"/>
        <v>1</v>
      </c>
      <c r="Q1323" t="s">
        <v>18</v>
      </c>
    </row>
    <row r="1324" spans="1:17" x14ac:dyDescent="0.25">
      <c r="A1324" s="5">
        <v>110212004373</v>
      </c>
      <c r="B1324" s="6">
        <v>44166</v>
      </c>
      <c r="C1324">
        <v>4000</v>
      </c>
      <c r="D1324">
        <v>2000</v>
      </c>
      <c r="E1324">
        <v>88</v>
      </c>
      <c r="F1324">
        <v>3000</v>
      </c>
      <c r="G1324">
        <v>440</v>
      </c>
      <c r="H1324" s="6">
        <f t="shared" si="81"/>
        <v>44136</v>
      </c>
      <c r="I1324">
        <f>SUMIFS('[1]Monthly unit'!$C:$C,'[1]Monthly unit'!$A:$A,'[1]Final sheet'!A1324,'[1]Monthly unit'!$B:$B,'[1]Final sheet'!H1324)</f>
        <v>1</v>
      </c>
      <c r="J1324">
        <f t="shared" si="82"/>
        <v>11</v>
      </c>
      <c r="K1324">
        <f t="shared" si="83"/>
        <v>2020</v>
      </c>
      <c r="L1324">
        <f>ROUND(VLOOKUP(H1324,'[1]Feeder energy'!$L:$P,2,FALSE)/1000,3)</f>
        <v>32465.487000000001</v>
      </c>
      <c r="M1324">
        <f>ROUND(VLOOKUP(H1324,'[1]Feeder energy'!$L:$P,3,FALSE)/1000,3)</f>
        <v>40579.044999999998</v>
      </c>
      <c r="N1324">
        <f>ROUND(VLOOKUP(H1324,'[1]Feeder energy'!$L:$P,4,FALSE)/1000,3)</f>
        <v>42241.769</v>
      </c>
      <c r="O1324">
        <f>ROUND(VLOOKUP(H1324,'[1]Feeder energy'!$L:$P,5,FALSE)/1000,3)</f>
        <v>41470.457999999999</v>
      </c>
      <c r="P1324">
        <f t="shared" si="80"/>
        <v>1</v>
      </c>
      <c r="Q1324" t="s">
        <v>19</v>
      </c>
    </row>
    <row r="1325" spans="1:17" x14ac:dyDescent="0.25">
      <c r="A1325" s="5">
        <v>110212004590</v>
      </c>
      <c r="B1325" s="6">
        <v>44166</v>
      </c>
      <c r="C1325">
        <v>49000</v>
      </c>
      <c r="D1325">
        <v>20000</v>
      </c>
      <c r="E1325">
        <v>26</v>
      </c>
      <c r="F1325">
        <v>20000</v>
      </c>
      <c r="G1325">
        <v>383</v>
      </c>
      <c r="H1325" s="6">
        <f t="shared" si="81"/>
        <v>44136</v>
      </c>
      <c r="I1325">
        <f>SUMIFS('[1]Monthly unit'!$C:$C,'[1]Monthly unit'!$A:$A,'[1]Final sheet'!A1325,'[1]Monthly unit'!$B:$B,'[1]Final sheet'!H1325)</f>
        <v>344</v>
      </c>
      <c r="J1325">
        <f t="shared" si="82"/>
        <v>11</v>
      </c>
      <c r="K1325">
        <f t="shared" si="83"/>
        <v>2020</v>
      </c>
      <c r="L1325">
        <f>ROUND(VLOOKUP(H1325,'[1]Feeder energy'!$L:$P,2,FALSE)/1000,3)</f>
        <v>32465.487000000001</v>
      </c>
      <c r="M1325">
        <f>ROUND(VLOOKUP(H1325,'[1]Feeder energy'!$L:$P,3,FALSE)/1000,3)</f>
        <v>40579.044999999998</v>
      </c>
      <c r="N1325">
        <f>ROUND(VLOOKUP(H1325,'[1]Feeder energy'!$L:$P,4,FALSE)/1000,3)</f>
        <v>42241.769</v>
      </c>
      <c r="O1325">
        <f>ROUND(VLOOKUP(H1325,'[1]Feeder energy'!$L:$P,5,FALSE)/1000,3)</f>
        <v>41470.457999999999</v>
      </c>
      <c r="P1325">
        <f t="shared" si="80"/>
        <v>1</v>
      </c>
      <c r="Q1325" t="s">
        <v>19</v>
      </c>
    </row>
    <row r="1326" spans="1:17" x14ac:dyDescent="0.25">
      <c r="A1326" s="5">
        <v>110212005229</v>
      </c>
      <c r="B1326" s="6">
        <v>44166</v>
      </c>
      <c r="C1326">
        <v>13190</v>
      </c>
      <c r="D1326">
        <v>5000</v>
      </c>
      <c r="E1326">
        <v>54</v>
      </c>
      <c r="F1326">
        <v>886</v>
      </c>
      <c r="G1326">
        <v>376</v>
      </c>
      <c r="H1326" s="6">
        <f t="shared" si="81"/>
        <v>44136</v>
      </c>
      <c r="I1326">
        <f>SUMIFS('[1]Monthly unit'!$C:$C,'[1]Monthly unit'!$A:$A,'[1]Final sheet'!A1326,'[1]Monthly unit'!$B:$B,'[1]Final sheet'!H1326)</f>
        <v>52</v>
      </c>
      <c r="J1326">
        <f t="shared" si="82"/>
        <v>11</v>
      </c>
      <c r="K1326">
        <f t="shared" si="83"/>
        <v>2020</v>
      </c>
      <c r="L1326">
        <f>ROUND(VLOOKUP(H1326,'[1]Feeder energy'!$L:$P,2,FALSE)/1000,3)</f>
        <v>32465.487000000001</v>
      </c>
      <c r="M1326">
        <f>ROUND(VLOOKUP(H1326,'[1]Feeder energy'!$L:$P,3,FALSE)/1000,3)</f>
        <v>40579.044999999998</v>
      </c>
      <c r="N1326">
        <f>ROUND(VLOOKUP(H1326,'[1]Feeder energy'!$L:$P,4,FALSE)/1000,3)</f>
        <v>42241.769</v>
      </c>
      <c r="O1326">
        <f>ROUND(VLOOKUP(H1326,'[1]Feeder energy'!$L:$P,5,FALSE)/1000,3)</f>
        <v>41470.457999999999</v>
      </c>
      <c r="P1326">
        <f t="shared" si="80"/>
        <v>1</v>
      </c>
      <c r="Q1326" t="s">
        <v>18</v>
      </c>
    </row>
    <row r="1327" spans="1:17" x14ac:dyDescent="0.25">
      <c r="A1327" s="5">
        <v>110212005260</v>
      </c>
      <c r="B1327" s="6">
        <v>44166</v>
      </c>
      <c r="C1327">
        <v>75000</v>
      </c>
      <c r="D1327">
        <v>20000</v>
      </c>
      <c r="E1327">
        <v>77</v>
      </c>
      <c r="F1327">
        <v>10000</v>
      </c>
      <c r="G1327">
        <v>403</v>
      </c>
      <c r="H1327" s="6">
        <f t="shared" si="81"/>
        <v>44136</v>
      </c>
      <c r="I1327">
        <f>SUMIFS('[1]Monthly unit'!$C:$C,'[1]Monthly unit'!$A:$A,'[1]Final sheet'!A1327,'[1]Monthly unit'!$B:$B,'[1]Final sheet'!H1327)</f>
        <v>293</v>
      </c>
      <c r="J1327">
        <f t="shared" si="82"/>
        <v>11</v>
      </c>
      <c r="K1327">
        <f t="shared" si="83"/>
        <v>2020</v>
      </c>
      <c r="L1327">
        <f>ROUND(VLOOKUP(H1327,'[1]Feeder energy'!$L:$P,2,FALSE)/1000,3)</f>
        <v>32465.487000000001</v>
      </c>
      <c r="M1327">
        <f>ROUND(VLOOKUP(H1327,'[1]Feeder energy'!$L:$P,3,FALSE)/1000,3)</f>
        <v>40579.044999999998</v>
      </c>
      <c r="N1327">
        <f>ROUND(VLOOKUP(H1327,'[1]Feeder energy'!$L:$P,4,FALSE)/1000,3)</f>
        <v>42241.769</v>
      </c>
      <c r="O1327">
        <f>ROUND(VLOOKUP(H1327,'[1]Feeder energy'!$L:$P,5,FALSE)/1000,3)</f>
        <v>41470.457999999999</v>
      </c>
      <c r="P1327">
        <f t="shared" si="80"/>
        <v>1</v>
      </c>
      <c r="Q1327" t="s">
        <v>18</v>
      </c>
    </row>
    <row r="1328" spans="1:17" x14ac:dyDescent="0.25">
      <c r="A1328" s="5">
        <v>110212006540</v>
      </c>
      <c r="B1328" s="6">
        <v>44166</v>
      </c>
      <c r="C1328">
        <v>29500</v>
      </c>
      <c r="D1328">
        <v>9500</v>
      </c>
      <c r="E1328">
        <v>36</v>
      </c>
      <c r="F1328">
        <v>10000</v>
      </c>
      <c r="G1328">
        <v>446</v>
      </c>
      <c r="H1328" s="6">
        <f t="shared" si="81"/>
        <v>44136</v>
      </c>
      <c r="I1328">
        <f>SUMIFS('[1]Monthly unit'!$C:$C,'[1]Monthly unit'!$A:$A,'[1]Final sheet'!A1328,'[1]Monthly unit'!$B:$B,'[1]Final sheet'!H1328)</f>
        <v>112</v>
      </c>
      <c r="J1328">
        <f t="shared" si="82"/>
        <v>11</v>
      </c>
      <c r="K1328">
        <f t="shared" si="83"/>
        <v>2020</v>
      </c>
      <c r="L1328">
        <f>ROUND(VLOOKUP(H1328,'[1]Feeder energy'!$L:$P,2,FALSE)/1000,3)</f>
        <v>32465.487000000001</v>
      </c>
      <c r="M1328">
        <f>ROUND(VLOOKUP(H1328,'[1]Feeder energy'!$L:$P,3,FALSE)/1000,3)</f>
        <v>40579.044999999998</v>
      </c>
      <c r="N1328">
        <f>ROUND(VLOOKUP(H1328,'[1]Feeder energy'!$L:$P,4,FALSE)/1000,3)</f>
        <v>42241.769</v>
      </c>
      <c r="O1328">
        <f>ROUND(VLOOKUP(H1328,'[1]Feeder energy'!$L:$P,5,FALSE)/1000,3)</f>
        <v>41470.457999999999</v>
      </c>
      <c r="P1328">
        <f t="shared" si="80"/>
        <v>1</v>
      </c>
      <c r="Q1328" t="s">
        <v>18</v>
      </c>
    </row>
    <row r="1329" spans="1:17" x14ac:dyDescent="0.25">
      <c r="A1329" s="5">
        <v>110212006558</v>
      </c>
      <c r="B1329" s="6">
        <v>44166</v>
      </c>
      <c r="C1329">
        <v>0</v>
      </c>
      <c r="D1329">
        <v>5000</v>
      </c>
      <c r="E1329">
        <v>460</v>
      </c>
      <c r="F1329">
        <v>5000</v>
      </c>
      <c r="G1329">
        <v>460</v>
      </c>
      <c r="H1329" s="6">
        <f t="shared" si="81"/>
        <v>44136</v>
      </c>
      <c r="I1329">
        <f>SUMIFS('[1]Monthly unit'!$C:$C,'[1]Monthly unit'!$A:$A,'[1]Final sheet'!A1329,'[1]Monthly unit'!$B:$B,'[1]Final sheet'!H1329)</f>
        <v>4</v>
      </c>
      <c r="J1329">
        <f t="shared" si="82"/>
        <v>11</v>
      </c>
      <c r="K1329">
        <f t="shared" si="83"/>
        <v>2020</v>
      </c>
      <c r="L1329">
        <f>ROUND(VLOOKUP(H1329,'[1]Feeder energy'!$L:$P,2,FALSE)/1000,3)</f>
        <v>32465.487000000001</v>
      </c>
      <c r="M1329">
        <f>ROUND(VLOOKUP(H1329,'[1]Feeder energy'!$L:$P,3,FALSE)/1000,3)</f>
        <v>40579.044999999998</v>
      </c>
      <c r="N1329">
        <f>ROUND(VLOOKUP(H1329,'[1]Feeder energy'!$L:$P,4,FALSE)/1000,3)</f>
        <v>42241.769</v>
      </c>
      <c r="O1329">
        <f>ROUND(VLOOKUP(H1329,'[1]Feeder energy'!$L:$P,5,FALSE)/1000,3)</f>
        <v>41470.457999999999</v>
      </c>
      <c r="P1329">
        <f t="shared" si="80"/>
        <v>1</v>
      </c>
      <c r="Q1329" t="s">
        <v>19</v>
      </c>
    </row>
    <row r="1330" spans="1:17" x14ac:dyDescent="0.25">
      <c r="A1330" s="5">
        <v>110212007683</v>
      </c>
      <c r="B1330" s="6">
        <v>44166</v>
      </c>
      <c r="C1330">
        <v>10000</v>
      </c>
      <c r="D1330">
        <v>10000</v>
      </c>
      <c r="E1330">
        <v>36</v>
      </c>
      <c r="F1330">
        <v>5000</v>
      </c>
      <c r="G1330">
        <v>381</v>
      </c>
      <c r="H1330" s="6">
        <f t="shared" si="81"/>
        <v>44136</v>
      </c>
      <c r="I1330">
        <f>SUMIFS('[1]Monthly unit'!$C:$C,'[1]Monthly unit'!$A:$A,'[1]Final sheet'!A1330,'[1]Monthly unit'!$B:$B,'[1]Final sheet'!H1330)</f>
        <v>22</v>
      </c>
      <c r="J1330">
        <f t="shared" si="82"/>
        <v>11</v>
      </c>
      <c r="K1330">
        <f t="shared" si="83"/>
        <v>2020</v>
      </c>
      <c r="L1330">
        <f>ROUND(VLOOKUP(H1330,'[1]Feeder energy'!$L:$P,2,FALSE)/1000,3)</f>
        <v>32465.487000000001</v>
      </c>
      <c r="M1330">
        <f>ROUND(VLOOKUP(H1330,'[1]Feeder energy'!$L:$P,3,FALSE)/1000,3)</f>
        <v>40579.044999999998</v>
      </c>
      <c r="N1330">
        <f>ROUND(VLOOKUP(H1330,'[1]Feeder energy'!$L:$P,4,FALSE)/1000,3)</f>
        <v>42241.769</v>
      </c>
      <c r="O1330">
        <f>ROUND(VLOOKUP(H1330,'[1]Feeder energy'!$L:$P,5,FALSE)/1000,3)</f>
        <v>41470.457999999999</v>
      </c>
      <c r="P1330">
        <f t="shared" si="80"/>
        <v>1</v>
      </c>
      <c r="Q1330" t="s">
        <v>18</v>
      </c>
    </row>
    <row r="1331" spans="1:17" x14ac:dyDescent="0.25">
      <c r="A1331" s="5">
        <v>110212008189</v>
      </c>
      <c r="B1331" s="6">
        <v>44166</v>
      </c>
      <c r="C1331">
        <v>16000</v>
      </c>
      <c r="D1331">
        <v>6000</v>
      </c>
      <c r="E1331">
        <v>61</v>
      </c>
      <c r="F1331">
        <v>3500</v>
      </c>
      <c r="G1331">
        <v>393</v>
      </c>
      <c r="H1331" s="6">
        <f t="shared" si="81"/>
        <v>44136</v>
      </c>
      <c r="I1331">
        <f>SUMIFS('[1]Monthly unit'!$C:$C,'[1]Monthly unit'!$A:$A,'[1]Final sheet'!A1331,'[1]Monthly unit'!$B:$B,'[1]Final sheet'!H1331)</f>
        <v>27</v>
      </c>
      <c r="J1331">
        <f t="shared" si="82"/>
        <v>11</v>
      </c>
      <c r="K1331">
        <f t="shared" si="83"/>
        <v>2020</v>
      </c>
      <c r="L1331">
        <f>ROUND(VLOOKUP(H1331,'[1]Feeder energy'!$L:$P,2,FALSE)/1000,3)</f>
        <v>32465.487000000001</v>
      </c>
      <c r="M1331">
        <f>ROUND(VLOOKUP(H1331,'[1]Feeder energy'!$L:$P,3,FALSE)/1000,3)</f>
        <v>40579.044999999998</v>
      </c>
      <c r="N1331">
        <f>ROUND(VLOOKUP(H1331,'[1]Feeder energy'!$L:$P,4,FALSE)/1000,3)</f>
        <v>42241.769</v>
      </c>
      <c r="O1331">
        <f>ROUND(VLOOKUP(H1331,'[1]Feeder energy'!$L:$P,5,FALSE)/1000,3)</f>
        <v>41470.457999999999</v>
      </c>
      <c r="P1331">
        <f t="shared" si="80"/>
        <v>1</v>
      </c>
      <c r="Q1331" t="s">
        <v>18</v>
      </c>
    </row>
    <row r="1332" spans="1:17" x14ac:dyDescent="0.25">
      <c r="A1332" s="5">
        <v>110212008676</v>
      </c>
      <c r="B1332" s="6">
        <v>44166</v>
      </c>
      <c r="C1332">
        <v>0</v>
      </c>
      <c r="D1332">
        <v>3348</v>
      </c>
      <c r="E1332">
        <v>476</v>
      </c>
      <c r="F1332">
        <v>3348</v>
      </c>
      <c r="G1332">
        <v>476</v>
      </c>
      <c r="H1332" s="6">
        <f t="shared" si="81"/>
        <v>44136</v>
      </c>
      <c r="I1332">
        <f>SUMIFS('[1]Monthly unit'!$C:$C,'[1]Monthly unit'!$A:$A,'[1]Final sheet'!A1332,'[1]Monthly unit'!$B:$B,'[1]Final sheet'!H1332)</f>
        <v>0</v>
      </c>
      <c r="J1332">
        <f t="shared" si="82"/>
        <v>11</v>
      </c>
      <c r="K1332">
        <f t="shared" si="83"/>
        <v>2020</v>
      </c>
      <c r="L1332">
        <f>ROUND(VLOOKUP(H1332,'[1]Feeder energy'!$L:$P,2,FALSE)/1000,3)</f>
        <v>32465.487000000001</v>
      </c>
      <c r="M1332">
        <f>ROUND(VLOOKUP(H1332,'[1]Feeder energy'!$L:$P,3,FALSE)/1000,3)</f>
        <v>40579.044999999998</v>
      </c>
      <c r="N1332">
        <f>ROUND(VLOOKUP(H1332,'[1]Feeder energy'!$L:$P,4,FALSE)/1000,3)</f>
        <v>42241.769</v>
      </c>
      <c r="O1332">
        <f>ROUND(VLOOKUP(H1332,'[1]Feeder energy'!$L:$P,5,FALSE)/1000,3)</f>
        <v>41470.457999999999</v>
      </c>
      <c r="P1332">
        <f t="shared" si="80"/>
        <v>1</v>
      </c>
      <c r="Q1332" t="s">
        <v>18</v>
      </c>
    </row>
    <row r="1333" spans="1:17" x14ac:dyDescent="0.25">
      <c r="A1333" s="5">
        <v>110212008984</v>
      </c>
      <c r="B1333" s="6">
        <v>44166</v>
      </c>
      <c r="C1333">
        <v>17000</v>
      </c>
      <c r="D1333">
        <v>5000</v>
      </c>
      <c r="E1333">
        <v>116</v>
      </c>
      <c r="F1333">
        <v>8000</v>
      </c>
      <c r="G1333">
        <v>547</v>
      </c>
      <c r="H1333" s="6">
        <f t="shared" si="81"/>
        <v>44136</v>
      </c>
      <c r="I1333">
        <f>SUMIFS('[1]Monthly unit'!$C:$C,'[1]Monthly unit'!$A:$A,'[1]Final sheet'!A1333,'[1]Monthly unit'!$B:$B,'[1]Final sheet'!H1333)</f>
        <v>49</v>
      </c>
      <c r="J1333">
        <f t="shared" si="82"/>
        <v>11</v>
      </c>
      <c r="K1333">
        <f t="shared" si="83"/>
        <v>2020</v>
      </c>
      <c r="L1333">
        <f>ROUND(VLOOKUP(H1333,'[1]Feeder energy'!$L:$P,2,FALSE)/1000,3)</f>
        <v>32465.487000000001</v>
      </c>
      <c r="M1333">
        <f>ROUND(VLOOKUP(H1333,'[1]Feeder energy'!$L:$P,3,FALSE)/1000,3)</f>
        <v>40579.044999999998</v>
      </c>
      <c r="N1333">
        <f>ROUND(VLOOKUP(H1333,'[1]Feeder energy'!$L:$P,4,FALSE)/1000,3)</f>
        <v>42241.769</v>
      </c>
      <c r="O1333">
        <f>ROUND(VLOOKUP(H1333,'[1]Feeder energy'!$L:$P,5,FALSE)/1000,3)</f>
        <v>41470.457999999999</v>
      </c>
      <c r="P1333">
        <f t="shared" si="80"/>
        <v>1</v>
      </c>
      <c r="Q1333" t="s">
        <v>18</v>
      </c>
    </row>
    <row r="1334" spans="1:17" x14ac:dyDescent="0.25">
      <c r="A1334" s="5">
        <v>110212008990</v>
      </c>
      <c r="B1334" s="6">
        <v>44166</v>
      </c>
      <c r="C1334">
        <v>21000</v>
      </c>
      <c r="D1334">
        <v>11000</v>
      </c>
      <c r="E1334">
        <v>53</v>
      </c>
      <c r="F1334">
        <v>20000</v>
      </c>
      <c r="G1334">
        <v>421</v>
      </c>
      <c r="H1334" s="6">
        <f t="shared" si="81"/>
        <v>44136</v>
      </c>
      <c r="I1334">
        <f>SUMIFS('[1]Monthly unit'!$C:$C,'[1]Monthly unit'!$A:$A,'[1]Final sheet'!A1334,'[1]Monthly unit'!$B:$B,'[1]Final sheet'!H1334)</f>
        <v>72</v>
      </c>
      <c r="J1334">
        <f t="shared" si="82"/>
        <v>11</v>
      </c>
      <c r="K1334">
        <f t="shared" si="83"/>
        <v>2020</v>
      </c>
      <c r="L1334">
        <f>ROUND(VLOOKUP(H1334,'[1]Feeder energy'!$L:$P,2,FALSE)/1000,3)</f>
        <v>32465.487000000001</v>
      </c>
      <c r="M1334">
        <f>ROUND(VLOOKUP(H1334,'[1]Feeder energy'!$L:$P,3,FALSE)/1000,3)</f>
        <v>40579.044999999998</v>
      </c>
      <c r="N1334">
        <f>ROUND(VLOOKUP(H1334,'[1]Feeder energy'!$L:$P,4,FALSE)/1000,3)</f>
        <v>42241.769</v>
      </c>
      <c r="O1334">
        <f>ROUND(VLOOKUP(H1334,'[1]Feeder energy'!$L:$P,5,FALSE)/1000,3)</f>
        <v>41470.457999999999</v>
      </c>
      <c r="P1334">
        <f t="shared" si="80"/>
        <v>1</v>
      </c>
      <c r="Q1334" t="s">
        <v>18</v>
      </c>
    </row>
    <row r="1335" spans="1:17" x14ac:dyDescent="0.25">
      <c r="A1335" s="5">
        <v>110212008995</v>
      </c>
      <c r="B1335" s="6">
        <v>44166</v>
      </c>
      <c r="C1335">
        <v>51000</v>
      </c>
      <c r="D1335">
        <v>11000</v>
      </c>
      <c r="E1335">
        <v>53</v>
      </c>
      <c r="F1335">
        <v>10000</v>
      </c>
      <c r="G1335">
        <v>606</v>
      </c>
      <c r="H1335" s="6">
        <f t="shared" si="81"/>
        <v>44136</v>
      </c>
      <c r="I1335">
        <f>SUMIFS('[1]Monthly unit'!$C:$C,'[1]Monthly unit'!$A:$A,'[1]Final sheet'!A1335,'[1]Monthly unit'!$B:$B,'[1]Final sheet'!H1335)</f>
        <v>427</v>
      </c>
      <c r="J1335">
        <f t="shared" si="82"/>
        <v>11</v>
      </c>
      <c r="K1335">
        <f t="shared" si="83"/>
        <v>2020</v>
      </c>
      <c r="L1335">
        <f>ROUND(VLOOKUP(H1335,'[1]Feeder energy'!$L:$P,2,FALSE)/1000,3)</f>
        <v>32465.487000000001</v>
      </c>
      <c r="M1335">
        <f>ROUND(VLOOKUP(H1335,'[1]Feeder energy'!$L:$P,3,FALSE)/1000,3)</f>
        <v>40579.044999999998</v>
      </c>
      <c r="N1335">
        <f>ROUND(VLOOKUP(H1335,'[1]Feeder energy'!$L:$P,4,FALSE)/1000,3)</f>
        <v>42241.769</v>
      </c>
      <c r="O1335">
        <f>ROUND(VLOOKUP(H1335,'[1]Feeder energy'!$L:$P,5,FALSE)/1000,3)</f>
        <v>41470.457999999999</v>
      </c>
      <c r="P1335">
        <f t="shared" si="80"/>
        <v>1</v>
      </c>
      <c r="Q1335" t="s">
        <v>18</v>
      </c>
    </row>
    <row r="1336" spans="1:17" x14ac:dyDescent="0.25">
      <c r="A1336" s="5">
        <v>110212008996</v>
      </c>
      <c r="B1336" s="6">
        <v>44166</v>
      </c>
      <c r="C1336">
        <v>12000</v>
      </c>
      <c r="D1336">
        <v>6000</v>
      </c>
      <c r="E1336">
        <v>53</v>
      </c>
      <c r="F1336">
        <v>10000</v>
      </c>
      <c r="G1336">
        <v>547</v>
      </c>
      <c r="H1336" s="6">
        <f t="shared" si="81"/>
        <v>44136</v>
      </c>
      <c r="I1336">
        <f>SUMIFS('[1]Monthly unit'!$C:$C,'[1]Monthly unit'!$A:$A,'[1]Final sheet'!A1336,'[1]Monthly unit'!$B:$B,'[1]Final sheet'!H1336)</f>
        <v>0</v>
      </c>
      <c r="J1336">
        <f t="shared" si="82"/>
        <v>11</v>
      </c>
      <c r="K1336">
        <f t="shared" si="83"/>
        <v>2020</v>
      </c>
      <c r="L1336">
        <f>ROUND(VLOOKUP(H1336,'[1]Feeder energy'!$L:$P,2,FALSE)/1000,3)</f>
        <v>32465.487000000001</v>
      </c>
      <c r="M1336">
        <f>ROUND(VLOOKUP(H1336,'[1]Feeder energy'!$L:$P,3,FALSE)/1000,3)</f>
        <v>40579.044999999998</v>
      </c>
      <c r="N1336">
        <f>ROUND(VLOOKUP(H1336,'[1]Feeder energy'!$L:$P,4,FALSE)/1000,3)</f>
        <v>42241.769</v>
      </c>
      <c r="O1336">
        <f>ROUND(VLOOKUP(H1336,'[1]Feeder energy'!$L:$P,5,FALSE)/1000,3)</f>
        <v>41470.457999999999</v>
      </c>
      <c r="P1336">
        <f t="shared" si="80"/>
        <v>1</v>
      </c>
      <c r="Q1336" t="s">
        <v>18</v>
      </c>
    </row>
    <row r="1337" spans="1:17" x14ac:dyDescent="0.25">
      <c r="A1337" s="5">
        <v>110212008997</v>
      </c>
      <c r="B1337" s="6">
        <v>44166</v>
      </c>
      <c r="C1337">
        <v>0</v>
      </c>
      <c r="D1337">
        <v>5000</v>
      </c>
      <c r="E1337">
        <v>606</v>
      </c>
      <c r="F1337">
        <v>5000</v>
      </c>
      <c r="G1337">
        <v>606</v>
      </c>
      <c r="H1337" s="6">
        <f t="shared" si="81"/>
        <v>44136</v>
      </c>
      <c r="I1337">
        <f>SUMIFS('[1]Monthly unit'!$C:$C,'[1]Monthly unit'!$A:$A,'[1]Final sheet'!A1337,'[1]Monthly unit'!$B:$B,'[1]Final sheet'!H1337)</f>
        <v>0</v>
      </c>
      <c r="J1337">
        <f t="shared" si="82"/>
        <v>11</v>
      </c>
      <c r="K1337">
        <f t="shared" si="83"/>
        <v>2020</v>
      </c>
      <c r="L1337">
        <f>ROUND(VLOOKUP(H1337,'[1]Feeder energy'!$L:$P,2,FALSE)/1000,3)</f>
        <v>32465.487000000001</v>
      </c>
      <c r="M1337">
        <f>ROUND(VLOOKUP(H1337,'[1]Feeder energy'!$L:$P,3,FALSE)/1000,3)</f>
        <v>40579.044999999998</v>
      </c>
      <c r="N1337">
        <f>ROUND(VLOOKUP(H1337,'[1]Feeder energy'!$L:$P,4,FALSE)/1000,3)</f>
        <v>42241.769</v>
      </c>
      <c r="O1337">
        <f>ROUND(VLOOKUP(H1337,'[1]Feeder energy'!$L:$P,5,FALSE)/1000,3)</f>
        <v>41470.457999999999</v>
      </c>
      <c r="P1337">
        <f t="shared" si="80"/>
        <v>1</v>
      </c>
      <c r="Q1337" t="s">
        <v>18</v>
      </c>
    </row>
    <row r="1338" spans="1:17" x14ac:dyDescent="0.25">
      <c r="A1338" s="5">
        <v>110212009000</v>
      </c>
      <c r="B1338" s="6">
        <v>44166</v>
      </c>
      <c r="C1338">
        <v>0</v>
      </c>
      <c r="D1338">
        <v>20000</v>
      </c>
      <c r="E1338">
        <v>907</v>
      </c>
      <c r="F1338">
        <v>20000</v>
      </c>
      <c r="G1338">
        <v>907</v>
      </c>
      <c r="H1338" s="6">
        <f t="shared" si="81"/>
        <v>44136</v>
      </c>
      <c r="I1338">
        <f>SUMIFS('[1]Monthly unit'!$C:$C,'[1]Monthly unit'!$A:$A,'[1]Final sheet'!A1338,'[1]Monthly unit'!$B:$B,'[1]Final sheet'!H1338)</f>
        <v>0</v>
      </c>
      <c r="J1338">
        <f t="shared" si="82"/>
        <v>11</v>
      </c>
      <c r="K1338">
        <f t="shared" si="83"/>
        <v>2020</v>
      </c>
      <c r="L1338">
        <f>ROUND(VLOOKUP(H1338,'[1]Feeder energy'!$L:$P,2,FALSE)/1000,3)</f>
        <v>32465.487000000001</v>
      </c>
      <c r="M1338">
        <f>ROUND(VLOOKUP(H1338,'[1]Feeder energy'!$L:$P,3,FALSE)/1000,3)</f>
        <v>40579.044999999998</v>
      </c>
      <c r="N1338">
        <f>ROUND(VLOOKUP(H1338,'[1]Feeder energy'!$L:$P,4,FALSE)/1000,3)</f>
        <v>42241.769</v>
      </c>
      <c r="O1338">
        <f>ROUND(VLOOKUP(H1338,'[1]Feeder energy'!$L:$P,5,FALSE)/1000,3)</f>
        <v>41470.457999999999</v>
      </c>
      <c r="P1338">
        <f t="shared" si="80"/>
        <v>1</v>
      </c>
      <c r="Q1338" t="s">
        <v>19</v>
      </c>
    </row>
    <row r="1339" spans="1:17" x14ac:dyDescent="0.25">
      <c r="A1339" s="5">
        <v>110212009009</v>
      </c>
      <c r="B1339" s="6">
        <v>44166</v>
      </c>
      <c r="C1339">
        <v>0</v>
      </c>
      <c r="D1339">
        <v>230</v>
      </c>
      <c r="E1339">
        <v>852</v>
      </c>
      <c r="F1339">
        <v>230</v>
      </c>
      <c r="G1339">
        <v>852</v>
      </c>
      <c r="H1339" s="6">
        <f t="shared" si="81"/>
        <v>44136</v>
      </c>
      <c r="I1339">
        <f>SUMIFS('[1]Monthly unit'!$C:$C,'[1]Monthly unit'!$A:$A,'[1]Final sheet'!A1339,'[1]Monthly unit'!$B:$B,'[1]Final sheet'!H1339)</f>
        <v>0</v>
      </c>
      <c r="J1339">
        <f t="shared" si="82"/>
        <v>11</v>
      </c>
      <c r="K1339">
        <f t="shared" si="83"/>
        <v>2020</v>
      </c>
      <c r="L1339">
        <f>ROUND(VLOOKUP(H1339,'[1]Feeder energy'!$L:$P,2,FALSE)/1000,3)</f>
        <v>32465.487000000001</v>
      </c>
      <c r="M1339">
        <f>ROUND(VLOOKUP(H1339,'[1]Feeder energy'!$L:$P,3,FALSE)/1000,3)</f>
        <v>40579.044999999998</v>
      </c>
      <c r="N1339">
        <f>ROUND(VLOOKUP(H1339,'[1]Feeder energy'!$L:$P,4,FALSE)/1000,3)</f>
        <v>42241.769</v>
      </c>
      <c r="O1339">
        <f>ROUND(VLOOKUP(H1339,'[1]Feeder energy'!$L:$P,5,FALSE)/1000,3)</f>
        <v>41470.457999999999</v>
      </c>
      <c r="P1339">
        <f t="shared" si="80"/>
        <v>1</v>
      </c>
      <c r="Q1339" t="s">
        <v>18</v>
      </c>
    </row>
    <row r="1340" spans="1:17" x14ac:dyDescent="0.25">
      <c r="A1340" s="5">
        <v>110212009013</v>
      </c>
      <c r="B1340" s="6">
        <v>44166</v>
      </c>
      <c r="C1340">
        <v>6690</v>
      </c>
      <c r="D1340">
        <v>6000</v>
      </c>
      <c r="E1340">
        <v>188</v>
      </c>
      <c r="F1340">
        <v>38</v>
      </c>
      <c r="G1340">
        <v>378</v>
      </c>
      <c r="H1340" s="6">
        <f t="shared" si="81"/>
        <v>44136</v>
      </c>
      <c r="I1340">
        <f>SUMIFS('[1]Monthly unit'!$C:$C,'[1]Monthly unit'!$A:$A,'[1]Final sheet'!A1340,'[1]Monthly unit'!$B:$B,'[1]Final sheet'!H1340)</f>
        <v>0</v>
      </c>
      <c r="J1340">
        <f t="shared" si="82"/>
        <v>11</v>
      </c>
      <c r="K1340">
        <f t="shared" si="83"/>
        <v>2020</v>
      </c>
      <c r="L1340">
        <f>ROUND(VLOOKUP(H1340,'[1]Feeder energy'!$L:$P,2,FALSE)/1000,3)</f>
        <v>32465.487000000001</v>
      </c>
      <c r="M1340">
        <f>ROUND(VLOOKUP(H1340,'[1]Feeder energy'!$L:$P,3,FALSE)/1000,3)</f>
        <v>40579.044999999998</v>
      </c>
      <c r="N1340">
        <f>ROUND(VLOOKUP(H1340,'[1]Feeder energy'!$L:$P,4,FALSE)/1000,3)</f>
        <v>42241.769</v>
      </c>
      <c r="O1340">
        <f>ROUND(VLOOKUP(H1340,'[1]Feeder energy'!$L:$P,5,FALSE)/1000,3)</f>
        <v>41470.457999999999</v>
      </c>
      <c r="P1340">
        <f t="shared" si="80"/>
        <v>1</v>
      </c>
      <c r="Q1340" t="s">
        <v>18</v>
      </c>
    </row>
    <row r="1341" spans="1:17" x14ac:dyDescent="0.25">
      <c r="A1341" s="5">
        <v>110212009020</v>
      </c>
      <c r="B1341" s="6">
        <v>44166</v>
      </c>
      <c r="C1341">
        <v>0</v>
      </c>
      <c r="D1341">
        <v>20000</v>
      </c>
      <c r="E1341">
        <v>470</v>
      </c>
      <c r="F1341">
        <v>20000</v>
      </c>
      <c r="G1341">
        <v>470</v>
      </c>
      <c r="H1341" s="6">
        <f t="shared" si="81"/>
        <v>44136</v>
      </c>
      <c r="I1341">
        <f>SUMIFS('[1]Monthly unit'!$C:$C,'[1]Monthly unit'!$A:$A,'[1]Final sheet'!A1341,'[1]Monthly unit'!$B:$B,'[1]Final sheet'!H1341)</f>
        <v>1</v>
      </c>
      <c r="J1341">
        <f t="shared" si="82"/>
        <v>11</v>
      </c>
      <c r="K1341">
        <f t="shared" si="83"/>
        <v>2020</v>
      </c>
      <c r="L1341">
        <f>ROUND(VLOOKUP(H1341,'[1]Feeder energy'!$L:$P,2,FALSE)/1000,3)</f>
        <v>32465.487000000001</v>
      </c>
      <c r="M1341">
        <f>ROUND(VLOOKUP(H1341,'[1]Feeder energy'!$L:$P,3,FALSE)/1000,3)</f>
        <v>40579.044999999998</v>
      </c>
      <c r="N1341">
        <f>ROUND(VLOOKUP(H1341,'[1]Feeder energy'!$L:$P,4,FALSE)/1000,3)</f>
        <v>42241.769</v>
      </c>
      <c r="O1341">
        <f>ROUND(VLOOKUP(H1341,'[1]Feeder energy'!$L:$P,5,FALSE)/1000,3)</f>
        <v>41470.457999999999</v>
      </c>
      <c r="P1341">
        <f t="shared" si="80"/>
        <v>1</v>
      </c>
      <c r="Q1341" t="s">
        <v>18</v>
      </c>
    </row>
    <row r="1342" spans="1:17" x14ac:dyDescent="0.25">
      <c r="A1342" s="5">
        <v>110212009051</v>
      </c>
      <c r="B1342" s="6">
        <v>44166</v>
      </c>
      <c r="C1342">
        <v>45000</v>
      </c>
      <c r="D1342">
        <v>15000</v>
      </c>
      <c r="E1342">
        <v>53</v>
      </c>
      <c r="F1342">
        <v>10000</v>
      </c>
      <c r="G1342">
        <v>421</v>
      </c>
      <c r="H1342" s="6">
        <f t="shared" si="81"/>
        <v>44136</v>
      </c>
      <c r="I1342">
        <f>SUMIFS('[1]Monthly unit'!$C:$C,'[1]Monthly unit'!$A:$A,'[1]Final sheet'!A1342,'[1]Monthly unit'!$B:$B,'[1]Final sheet'!H1342)</f>
        <v>475</v>
      </c>
      <c r="J1342">
        <f t="shared" si="82"/>
        <v>11</v>
      </c>
      <c r="K1342">
        <f t="shared" si="83"/>
        <v>2020</v>
      </c>
      <c r="L1342">
        <f>ROUND(VLOOKUP(H1342,'[1]Feeder energy'!$L:$P,2,FALSE)/1000,3)</f>
        <v>32465.487000000001</v>
      </c>
      <c r="M1342">
        <f>ROUND(VLOOKUP(H1342,'[1]Feeder energy'!$L:$P,3,FALSE)/1000,3)</f>
        <v>40579.044999999998</v>
      </c>
      <c r="N1342">
        <f>ROUND(VLOOKUP(H1342,'[1]Feeder energy'!$L:$P,4,FALSE)/1000,3)</f>
        <v>42241.769</v>
      </c>
      <c r="O1342">
        <f>ROUND(VLOOKUP(H1342,'[1]Feeder energy'!$L:$P,5,FALSE)/1000,3)</f>
        <v>41470.457999999999</v>
      </c>
      <c r="P1342">
        <f t="shared" si="80"/>
        <v>1</v>
      </c>
      <c r="Q1342" t="s">
        <v>18</v>
      </c>
    </row>
    <row r="1343" spans="1:17" x14ac:dyDescent="0.25">
      <c r="A1343" s="5">
        <v>110212009062</v>
      </c>
      <c r="B1343" s="6">
        <v>44166</v>
      </c>
      <c r="C1343">
        <v>659</v>
      </c>
      <c r="D1343">
        <v>199</v>
      </c>
      <c r="E1343">
        <v>291</v>
      </c>
      <c r="F1343">
        <v>465</v>
      </c>
      <c r="G1343">
        <v>377</v>
      </c>
      <c r="H1343" s="6">
        <f t="shared" si="81"/>
        <v>44136</v>
      </c>
      <c r="I1343">
        <f>SUMIFS('[1]Monthly unit'!$C:$C,'[1]Monthly unit'!$A:$A,'[1]Final sheet'!A1343,'[1]Monthly unit'!$B:$B,'[1]Final sheet'!H1343)</f>
        <v>0</v>
      </c>
      <c r="J1343">
        <f t="shared" si="82"/>
        <v>11</v>
      </c>
      <c r="K1343">
        <f t="shared" si="83"/>
        <v>2020</v>
      </c>
      <c r="L1343">
        <f>ROUND(VLOOKUP(H1343,'[1]Feeder energy'!$L:$P,2,FALSE)/1000,3)</f>
        <v>32465.487000000001</v>
      </c>
      <c r="M1343">
        <f>ROUND(VLOOKUP(H1343,'[1]Feeder energy'!$L:$P,3,FALSE)/1000,3)</f>
        <v>40579.044999999998</v>
      </c>
      <c r="N1343">
        <f>ROUND(VLOOKUP(H1343,'[1]Feeder energy'!$L:$P,4,FALSE)/1000,3)</f>
        <v>42241.769</v>
      </c>
      <c r="O1343">
        <f>ROUND(VLOOKUP(H1343,'[1]Feeder energy'!$L:$P,5,FALSE)/1000,3)</f>
        <v>41470.457999999999</v>
      </c>
      <c r="P1343">
        <f t="shared" si="80"/>
        <v>1</v>
      </c>
      <c r="Q1343" t="s">
        <v>18</v>
      </c>
    </row>
    <row r="1344" spans="1:17" x14ac:dyDescent="0.25">
      <c r="A1344" s="5">
        <v>110212009065</v>
      </c>
      <c r="B1344" s="6">
        <v>44166</v>
      </c>
      <c r="C1344">
        <v>11000</v>
      </c>
      <c r="D1344">
        <v>6000</v>
      </c>
      <c r="E1344">
        <v>53</v>
      </c>
      <c r="F1344">
        <v>676</v>
      </c>
      <c r="G1344">
        <v>589</v>
      </c>
      <c r="H1344" s="6">
        <f t="shared" si="81"/>
        <v>44136</v>
      </c>
      <c r="I1344">
        <f>SUMIFS('[1]Monthly unit'!$C:$C,'[1]Monthly unit'!$A:$A,'[1]Final sheet'!A1344,'[1]Monthly unit'!$B:$B,'[1]Final sheet'!H1344)</f>
        <v>0</v>
      </c>
      <c r="J1344">
        <f t="shared" si="82"/>
        <v>11</v>
      </c>
      <c r="K1344">
        <f t="shared" si="83"/>
        <v>2020</v>
      </c>
      <c r="L1344">
        <f>ROUND(VLOOKUP(H1344,'[1]Feeder energy'!$L:$P,2,FALSE)/1000,3)</f>
        <v>32465.487000000001</v>
      </c>
      <c r="M1344">
        <f>ROUND(VLOOKUP(H1344,'[1]Feeder energy'!$L:$P,3,FALSE)/1000,3)</f>
        <v>40579.044999999998</v>
      </c>
      <c r="N1344">
        <f>ROUND(VLOOKUP(H1344,'[1]Feeder energy'!$L:$P,4,FALSE)/1000,3)</f>
        <v>42241.769</v>
      </c>
      <c r="O1344">
        <f>ROUND(VLOOKUP(H1344,'[1]Feeder energy'!$L:$P,5,FALSE)/1000,3)</f>
        <v>41470.457999999999</v>
      </c>
      <c r="P1344">
        <f t="shared" si="80"/>
        <v>1</v>
      </c>
      <c r="Q1344" t="s">
        <v>18</v>
      </c>
    </row>
    <row r="1345" spans="1:17" x14ac:dyDescent="0.25">
      <c r="A1345" s="5">
        <v>110212009115</v>
      </c>
      <c r="B1345" s="6">
        <v>44166</v>
      </c>
      <c r="C1345">
        <v>27000</v>
      </c>
      <c r="D1345">
        <v>26000</v>
      </c>
      <c r="E1345">
        <v>104</v>
      </c>
      <c r="F1345">
        <v>20000</v>
      </c>
      <c r="G1345">
        <v>470</v>
      </c>
      <c r="H1345" s="6">
        <f t="shared" si="81"/>
        <v>44136</v>
      </c>
      <c r="I1345">
        <f>SUMIFS('[1]Monthly unit'!$C:$C,'[1]Monthly unit'!$A:$A,'[1]Final sheet'!A1345,'[1]Monthly unit'!$B:$B,'[1]Final sheet'!H1345)</f>
        <v>0</v>
      </c>
      <c r="J1345">
        <f t="shared" si="82"/>
        <v>11</v>
      </c>
      <c r="K1345">
        <f t="shared" si="83"/>
        <v>2020</v>
      </c>
      <c r="L1345">
        <f>ROUND(VLOOKUP(H1345,'[1]Feeder energy'!$L:$P,2,FALSE)/1000,3)</f>
        <v>32465.487000000001</v>
      </c>
      <c r="M1345">
        <f>ROUND(VLOOKUP(H1345,'[1]Feeder energy'!$L:$P,3,FALSE)/1000,3)</f>
        <v>40579.044999999998</v>
      </c>
      <c r="N1345">
        <f>ROUND(VLOOKUP(H1345,'[1]Feeder energy'!$L:$P,4,FALSE)/1000,3)</f>
        <v>42241.769</v>
      </c>
      <c r="O1345">
        <f>ROUND(VLOOKUP(H1345,'[1]Feeder energy'!$L:$P,5,FALSE)/1000,3)</f>
        <v>41470.457999999999</v>
      </c>
      <c r="P1345">
        <f t="shared" si="80"/>
        <v>1</v>
      </c>
      <c r="Q1345" t="s">
        <v>18</v>
      </c>
    </row>
    <row r="1346" spans="1:17" x14ac:dyDescent="0.25">
      <c r="A1346" s="5">
        <v>110212009116</v>
      </c>
      <c r="B1346" s="6">
        <v>44166</v>
      </c>
      <c r="C1346">
        <v>0</v>
      </c>
      <c r="D1346">
        <v>20000</v>
      </c>
      <c r="E1346">
        <v>470</v>
      </c>
      <c r="F1346">
        <v>20000</v>
      </c>
      <c r="G1346">
        <v>470</v>
      </c>
      <c r="H1346" s="6">
        <f t="shared" si="81"/>
        <v>44136</v>
      </c>
      <c r="I1346">
        <f>SUMIFS('[1]Monthly unit'!$C:$C,'[1]Monthly unit'!$A:$A,'[1]Final sheet'!A1346,'[1]Monthly unit'!$B:$B,'[1]Final sheet'!H1346)</f>
        <v>135</v>
      </c>
      <c r="J1346">
        <f t="shared" si="82"/>
        <v>11</v>
      </c>
      <c r="K1346">
        <f t="shared" si="83"/>
        <v>2020</v>
      </c>
      <c r="L1346">
        <f>ROUND(VLOOKUP(H1346,'[1]Feeder energy'!$L:$P,2,FALSE)/1000,3)</f>
        <v>32465.487000000001</v>
      </c>
      <c r="M1346">
        <f>ROUND(VLOOKUP(H1346,'[1]Feeder energy'!$L:$P,3,FALSE)/1000,3)</f>
        <v>40579.044999999998</v>
      </c>
      <c r="N1346">
        <f>ROUND(VLOOKUP(H1346,'[1]Feeder energy'!$L:$P,4,FALSE)/1000,3)</f>
        <v>42241.769</v>
      </c>
      <c r="O1346">
        <f>ROUND(VLOOKUP(H1346,'[1]Feeder energy'!$L:$P,5,FALSE)/1000,3)</f>
        <v>41470.457999999999</v>
      </c>
      <c r="P1346">
        <f t="shared" ref="P1346:P1409" si="84">IF(AND(J1346&gt;=4,J1346&lt;7,K1346=2020),0,IF(AND(C1346=0,F1346=0),0,1))</f>
        <v>1</v>
      </c>
      <c r="Q1346" t="s">
        <v>18</v>
      </c>
    </row>
    <row r="1347" spans="1:17" x14ac:dyDescent="0.25">
      <c r="A1347" s="5">
        <v>110212009391</v>
      </c>
      <c r="B1347" s="6">
        <v>44166</v>
      </c>
      <c r="C1347">
        <v>40000</v>
      </c>
      <c r="D1347">
        <v>10000</v>
      </c>
      <c r="E1347">
        <v>53</v>
      </c>
      <c r="F1347">
        <v>15000</v>
      </c>
      <c r="G1347">
        <v>424</v>
      </c>
      <c r="H1347" s="6">
        <f t="shared" ref="H1347:H1410" si="85">EOMONTH(B1347,-2)+1</f>
        <v>44136</v>
      </c>
      <c r="I1347">
        <f>SUMIFS('[1]Monthly unit'!$C:$C,'[1]Monthly unit'!$A:$A,'[1]Final sheet'!A1347,'[1]Monthly unit'!$B:$B,'[1]Final sheet'!H1347)</f>
        <v>363</v>
      </c>
      <c r="J1347">
        <f t="shared" ref="J1347:J1410" si="86">MONTH(H1347)</f>
        <v>11</v>
      </c>
      <c r="K1347">
        <f t="shared" ref="K1347:K1410" si="87">YEAR(H1347)</f>
        <v>2020</v>
      </c>
      <c r="L1347">
        <f>ROUND(VLOOKUP(H1347,'[1]Feeder energy'!$L:$P,2,FALSE)/1000,3)</f>
        <v>32465.487000000001</v>
      </c>
      <c r="M1347">
        <f>ROUND(VLOOKUP(H1347,'[1]Feeder energy'!$L:$P,3,FALSE)/1000,3)</f>
        <v>40579.044999999998</v>
      </c>
      <c r="N1347">
        <f>ROUND(VLOOKUP(H1347,'[1]Feeder energy'!$L:$P,4,FALSE)/1000,3)</f>
        <v>42241.769</v>
      </c>
      <c r="O1347">
        <f>ROUND(VLOOKUP(H1347,'[1]Feeder energy'!$L:$P,5,FALSE)/1000,3)</f>
        <v>41470.457999999999</v>
      </c>
      <c r="P1347">
        <f t="shared" si="84"/>
        <v>1</v>
      </c>
      <c r="Q1347" t="s">
        <v>19</v>
      </c>
    </row>
    <row r="1348" spans="1:17" x14ac:dyDescent="0.25">
      <c r="A1348" s="5">
        <v>110212010022</v>
      </c>
      <c r="B1348" s="6">
        <v>44166</v>
      </c>
      <c r="C1348">
        <v>177000</v>
      </c>
      <c r="D1348">
        <v>50000</v>
      </c>
      <c r="E1348">
        <v>90</v>
      </c>
      <c r="F1348">
        <v>50000</v>
      </c>
      <c r="G1348">
        <v>445</v>
      </c>
      <c r="H1348" s="6">
        <f t="shared" si="85"/>
        <v>44136</v>
      </c>
      <c r="I1348">
        <f>SUMIFS('[1]Monthly unit'!$C:$C,'[1]Monthly unit'!$A:$A,'[1]Final sheet'!A1348,'[1]Monthly unit'!$B:$B,'[1]Final sheet'!H1348)</f>
        <v>1560</v>
      </c>
      <c r="J1348">
        <f t="shared" si="86"/>
        <v>11</v>
      </c>
      <c r="K1348">
        <f t="shared" si="87"/>
        <v>2020</v>
      </c>
      <c r="L1348">
        <f>ROUND(VLOOKUP(H1348,'[1]Feeder energy'!$L:$P,2,FALSE)/1000,3)</f>
        <v>32465.487000000001</v>
      </c>
      <c r="M1348">
        <f>ROUND(VLOOKUP(H1348,'[1]Feeder energy'!$L:$P,3,FALSE)/1000,3)</f>
        <v>40579.044999999998</v>
      </c>
      <c r="N1348">
        <f>ROUND(VLOOKUP(H1348,'[1]Feeder energy'!$L:$P,4,FALSE)/1000,3)</f>
        <v>42241.769</v>
      </c>
      <c r="O1348">
        <f>ROUND(VLOOKUP(H1348,'[1]Feeder energy'!$L:$P,5,FALSE)/1000,3)</f>
        <v>41470.457999999999</v>
      </c>
      <c r="P1348">
        <f t="shared" si="84"/>
        <v>1</v>
      </c>
      <c r="Q1348" t="s">
        <v>18</v>
      </c>
    </row>
    <row r="1349" spans="1:17" x14ac:dyDescent="0.25">
      <c r="A1349" s="5">
        <v>110212010872</v>
      </c>
      <c r="B1349" s="6">
        <v>44166</v>
      </c>
      <c r="C1349">
        <v>50000</v>
      </c>
      <c r="D1349">
        <v>10000</v>
      </c>
      <c r="E1349">
        <v>42</v>
      </c>
      <c r="F1349">
        <v>10000</v>
      </c>
      <c r="G1349">
        <v>384</v>
      </c>
      <c r="H1349" s="6">
        <f t="shared" si="85"/>
        <v>44136</v>
      </c>
      <c r="I1349">
        <f>SUMIFS('[1]Monthly unit'!$C:$C,'[1]Monthly unit'!$A:$A,'[1]Final sheet'!A1349,'[1]Monthly unit'!$B:$B,'[1]Final sheet'!H1349)</f>
        <v>283</v>
      </c>
      <c r="J1349">
        <f t="shared" si="86"/>
        <v>11</v>
      </c>
      <c r="K1349">
        <f t="shared" si="87"/>
        <v>2020</v>
      </c>
      <c r="L1349">
        <f>ROUND(VLOOKUP(H1349,'[1]Feeder energy'!$L:$P,2,FALSE)/1000,3)</f>
        <v>32465.487000000001</v>
      </c>
      <c r="M1349">
        <f>ROUND(VLOOKUP(H1349,'[1]Feeder energy'!$L:$P,3,FALSE)/1000,3)</f>
        <v>40579.044999999998</v>
      </c>
      <c r="N1349">
        <f>ROUND(VLOOKUP(H1349,'[1]Feeder energy'!$L:$P,4,FALSE)/1000,3)</f>
        <v>42241.769</v>
      </c>
      <c r="O1349">
        <f>ROUND(VLOOKUP(H1349,'[1]Feeder energy'!$L:$P,5,FALSE)/1000,3)</f>
        <v>41470.457999999999</v>
      </c>
      <c r="P1349">
        <f t="shared" si="84"/>
        <v>1</v>
      </c>
      <c r="Q1349" t="s">
        <v>18</v>
      </c>
    </row>
    <row r="1350" spans="1:17" x14ac:dyDescent="0.25">
      <c r="A1350" s="5">
        <v>110212011486</v>
      </c>
      <c r="B1350" s="6">
        <v>44166</v>
      </c>
      <c r="C1350">
        <v>0</v>
      </c>
      <c r="D1350">
        <v>10000</v>
      </c>
      <c r="E1350">
        <v>461</v>
      </c>
      <c r="F1350">
        <v>10000</v>
      </c>
      <c r="G1350">
        <v>461</v>
      </c>
      <c r="H1350" s="6">
        <f t="shared" si="85"/>
        <v>44136</v>
      </c>
      <c r="I1350">
        <f>SUMIFS('[1]Monthly unit'!$C:$C,'[1]Monthly unit'!$A:$A,'[1]Final sheet'!A1350,'[1]Monthly unit'!$B:$B,'[1]Final sheet'!H1350)</f>
        <v>93</v>
      </c>
      <c r="J1350">
        <f t="shared" si="86"/>
        <v>11</v>
      </c>
      <c r="K1350">
        <f t="shared" si="87"/>
        <v>2020</v>
      </c>
      <c r="L1350">
        <f>ROUND(VLOOKUP(H1350,'[1]Feeder energy'!$L:$P,2,FALSE)/1000,3)</f>
        <v>32465.487000000001</v>
      </c>
      <c r="M1350">
        <f>ROUND(VLOOKUP(H1350,'[1]Feeder energy'!$L:$P,3,FALSE)/1000,3)</f>
        <v>40579.044999999998</v>
      </c>
      <c r="N1350">
        <f>ROUND(VLOOKUP(H1350,'[1]Feeder energy'!$L:$P,4,FALSE)/1000,3)</f>
        <v>42241.769</v>
      </c>
      <c r="O1350">
        <f>ROUND(VLOOKUP(H1350,'[1]Feeder energy'!$L:$P,5,FALSE)/1000,3)</f>
        <v>41470.457999999999</v>
      </c>
      <c r="P1350">
        <f t="shared" si="84"/>
        <v>1</v>
      </c>
      <c r="Q1350" t="s">
        <v>18</v>
      </c>
    </row>
    <row r="1351" spans="1:17" x14ac:dyDescent="0.25">
      <c r="A1351" s="5">
        <v>110212011719</v>
      </c>
      <c r="B1351" s="6">
        <v>44166</v>
      </c>
      <c r="C1351">
        <v>10000</v>
      </c>
      <c r="D1351">
        <v>6000</v>
      </c>
      <c r="E1351">
        <v>115</v>
      </c>
      <c r="F1351">
        <v>4000</v>
      </c>
      <c r="G1351">
        <v>386</v>
      </c>
      <c r="H1351" s="6">
        <f t="shared" si="85"/>
        <v>44136</v>
      </c>
      <c r="I1351">
        <f>SUMIFS('[1]Monthly unit'!$C:$C,'[1]Monthly unit'!$A:$A,'[1]Final sheet'!A1351,'[1]Monthly unit'!$B:$B,'[1]Final sheet'!H1351)</f>
        <v>44</v>
      </c>
      <c r="J1351">
        <f t="shared" si="86"/>
        <v>11</v>
      </c>
      <c r="K1351">
        <f t="shared" si="87"/>
        <v>2020</v>
      </c>
      <c r="L1351">
        <f>ROUND(VLOOKUP(H1351,'[1]Feeder energy'!$L:$P,2,FALSE)/1000,3)</f>
        <v>32465.487000000001</v>
      </c>
      <c r="M1351">
        <f>ROUND(VLOOKUP(H1351,'[1]Feeder energy'!$L:$P,3,FALSE)/1000,3)</f>
        <v>40579.044999999998</v>
      </c>
      <c r="N1351">
        <f>ROUND(VLOOKUP(H1351,'[1]Feeder energy'!$L:$P,4,FALSE)/1000,3)</f>
        <v>42241.769</v>
      </c>
      <c r="O1351">
        <f>ROUND(VLOOKUP(H1351,'[1]Feeder energy'!$L:$P,5,FALSE)/1000,3)</f>
        <v>41470.457999999999</v>
      </c>
      <c r="P1351">
        <f t="shared" si="84"/>
        <v>1</v>
      </c>
      <c r="Q1351" t="s">
        <v>18</v>
      </c>
    </row>
    <row r="1352" spans="1:17" x14ac:dyDescent="0.25">
      <c r="A1352" s="5">
        <v>110212011955</v>
      </c>
      <c r="B1352" s="6">
        <v>44166</v>
      </c>
      <c r="C1352">
        <v>0</v>
      </c>
      <c r="D1352">
        <v>5000</v>
      </c>
      <c r="E1352">
        <v>383</v>
      </c>
      <c r="F1352">
        <v>5000</v>
      </c>
      <c r="G1352">
        <v>383</v>
      </c>
      <c r="H1352" s="6">
        <f t="shared" si="85"/>
        <v>44136</v>
      </c>
      <c r="I1352">
        <f>SUMIFS('[1]Monthly unit'!$C:$C,'[1]Monthly unit'!$A:$A,'[1]Final sheet'!A1352,'[1]Monthly unit'!$B:$B,'[1]Final sheet'!H1352)</f>
        <v>0</v>
      </c>
      <c r="J1352">
        <f t="shared" si="86"/>
        <v>11</v>
      </c>
      <c r="K1352">
        <f t="shared" si="87"/>
        <v>2020</v>
      </c>
      <c r="L1352">
        <f>ROUND(VLOOKUP(H1352,'[1]Feeder energy'!$L:$P,2,FALSE)/1000,3)</f>
        <v>32465.487000000001</v>
      </c>
      <c r="M1352">
        <f>ROUND(VLOOKUP(H1352,'[1]Feeder energy'!$L:$P,3,FALSE)/1000,3)</f>
        <v>40579.044999999998</v>
      </c>
      <c r="N1352">
        <f>ROUND(VLOOKUP(H1352,'[1]Feeder energy'!$L:$P,4,FALSE)/1000,3)</f>
        <v>42241.769</v>
      </c>
      <c r="O1352">
        <f>ROUND(VLOOKUP(H1352,'[1]Feeder energy'!$L:$P,5,FALSE)/1000,3)</f>
        <v>41470.457999999999</v>
      </c>
      <c r="P1352">
        <f t="shared" si="84"/>
        <v>1</v>
      </c>
      <c r="Q1352" t="s">
        <v>18</v>
      </c>
    </row>
    <row r="1353" spans="1:17" x14ac:dyDescent="0.25">
      <c r="A1353" s="5">
        <v>110212011966</v>
      </c>
      <c r="B1353" s="6">
        <v>44166</v>
      </c>
      <c r="C1353">
        <v>5000</v>
      </c>
      <c r="D1353">
        <v>5000</v>
      </c>
      <c r="E1353">
        <v>139</v>
      </c>
      <c r="F1353">
        <v>5000</v>
      </c>
      <c r="G1353">
        <v>510</v>
      </c>
      <c r="H1353" s="6">
        <f t="shared" si="85"/>
        <v>44136</v>
      </c>
      <c r="I1353">
        <f>SUMIFS('[1]Monthly unit'!$C:$C,'[1]Monthly unit'!$A:$A,'[1]Final sheet'!A1353,'[1]Monthly unit'!$B:$B,'[1]Final sheet'!H1353)</f>
        <v>15</v>
      </c>
      <c r="J1353">
        <f t="shared" si="86"/>
        <v>11</v>
      </c>
      <c r="K1353">
        <f t="shared" si="87"/>
        <v>2020</v>
      </c>
      <c r="L1353">
        <f>ROUND(VLOOKUP(H1353,'[1]Feeder energy'!$L:$P,2,FALSE)/1000,3)</f>
        <v>32465.487000000001</v>
      </c>
      <c r="M1353">
        <f>ROUND(VLOOKUP(H1353,'[1]Feeder energy'!$L:$P,3,FALSE)/1000,3)</f>
        <v>40579.044999999998</v>
      </c>
      <c r="N1353">
        <f>ROUND(VLOOKUP(H1353,'[1]Feeder energy'!$L:$P,4,FALSE)/1000,3)</f>
        <v>42241.769</v>
      </c>
      <c r="O1353">
        <f>ROUND(VLOOKUP(H1353,'[1]Feeder energy'!$L:$P,5,FALSE)/1000,3)</f>
        <v>41470.457999999999</v>
      </c>
      <c r="P1353">
        <f t="shared" si="84"/>
        <v>1</v>
      </c>
      <c r="Q1353" t="s">
        <v>18</v>
      </c>
    </row>
    <row r="1354" spans="1:17" x14ac:dyDescent="0.25">
      <c r="A1354" s="5">
        <v>110212016153</v>
      </c>
      <c r="B1354" s="6">
        <v>44166</v>
      </c>
      <c r="C1354">
        <v>36000</v>
      </c>
      <c r="D1354">
        <v>12000</v>
      </c>
      <c r="E1354">
        <v>73</v>
      </c>
      <c r="F1354">
        <v>15000</v>
      </c>
      <c r="G1354">
        <v>369</v>
      </c>
      <c r="H1354" s="6">
        <f t="shared" si="85"/>
        <v>44136</v>
      </c>
      <c r="I1354">
        <f>SUMIFS('[1]Monthly unit'!$C:$C,'[1]Monthly unit'!$A:$A,'[1]Final sheet'!A1354,'[1]Monthly unit'!$B:$B,'[1]Final sheet'!H1354)</f>
        <v>580</v>
      </c>
      <c r="J1354">
        <f t="shared" si="86"/>
        <v>11</v>
      </c>
      <c r="K1354">
        <f t="shared" si="87"/>
        <v>2020</v>
      </c>
      <c r="L1354">
        <f>ROUND(VLOOKUP(H1354,'[1]Feeder energy'!$L:$P,2,FALSE)/1000,3)</f>
        <v>32465.487000000001</v>
      </c>
      <c r="M1354">
        <f>ROUND(VLOOKUP(H1354,'[1]Feeder energy'!$L:$P,3,FALSE)/1000,3)</f>
        <v>40579.044999999998</v>
      </c>
      <c r="N1354">
        <f>ROUND(VLOOKUP(H1354,'[1]Feeder energy'!$L:$P,4,FALSE)/1000,3)</f>
        <v>42241.769</v>
      </c>
      <c r="O1354">
        <f>ROUND(VLOOKUP(H1354,'[1]Feeder energy'!$L:$P,5,FALSE)/1000,3)</f>
        <v>41470.457999999999</v>
      </c>
      <c r="P1354">
        <f t="shared" si="84"/>
        <v>1</v>
      </c>
      <c r="Q1354" t="s">
        <v>18</v>
      </c>
    </row>
    <row r="1355" spans="1:17" x14ac:dyDescent="0.25">
      <c r="A1355" s="5">
        <v>110212017102</v>
      </c>
      <c r="B1355" s="6">
        <v>44166</v>
      </c>
      <c r="C1355">
        <v>3369</v>
      </c>
      <c r="D1355">
        <v>301</v>
      </c>
      <c r="E1355">
        <v>27</v>
      </c>
      <c r="F1355">
        <v>233</v>
      </c>
      <c r="G1355">
        <v>391</v>
      </c>
      <c r="H1355" s="6">
        <f t="shared" si="85"/>
        <v>44136</v>
      </c>
      <c r="I1355">
        <f>SUMIFS('[1]Monthly unit'!$C:$C,'[1]Monthly unit'!$A:$A,'[1]Final sheet'!A1355,'[1]Monthly unit'!$B:$B,'[1]Final sheet'!H1355)</f>
        <v>0</v>
      </c>
      <c r="J1355">
        <f t="shared" si="86"/>
        <v>11</v>
      </c>
      <c r="K1355">
        <f t="shared" si="87"/>
        <v>2020</v>
      </c>
      <c r="L1355">
        <f>ROUND(VLOOKUP(H1355,'[1]Feeder energy'!$L:$P,2,FALSE)/1000,3)</f>
        <v>32465.487000000001</v>
      </c>
      <c r="M1355">
        <f>ROUND(VLOOKUP(H1355,'[1]Feeder energy'!$L:$P,3,FALSE)/1000,3)</f>
        <v>40579.044999999998</v>
      </c>
      <c r="N1355">
        <f>ROUND(VLOOKUP(H1355,'[1]Feeder energy'!$L:$P,4,FALSE)/1000,3)</f>
        <v>42241.769</v>
      </c>
      <c r="O1355">
        <f>ROUND(VLOOKUP(H1355,'[1]Feeder energy'!$L:$P,5,FALSE)/1000,3)</f>
        <v>41470.457999999999</v>
      </c>
      <c r="P1355">
        <f t="shared" si="84"/>
        <v>1</v>
      </c>
      <c r="Q1355" t="s">
        <v>18</v>
      </c>
    </row>
    <row r="1356" spans="1:17" x14ac:dyDescent="0.25">
      <c r="A1356" s="5">
        <v>110212017273</v>
      </c>
      <c r="B1356" s="6">
        <v>44166</v>
      </c>
      <c r="C1356">
        <v>3000</v>
      </c>
      <c r="D1356">
        <v>2390</v>
      </c>
      <c r="E1356">
        <v>50</v>
      </c>
      <c r="F1356">
        <v>206</v>
      </c>
      <c r="G1356">
        <v>370</v>
      </c>
      <c r="H1356" s="6">
        <f t="shared" si="85"/>
        <v>44136</v>
      </c>
      <c r="I1356">
        <f>SUMIFS('[1]Monthly unit'!$C:$C,'[1]Monthly unit'!$A:$A,'[1]Final sheet'!A1356,'[1]Monthly unit'!$B:$B,'[1]Final sheet'!H1356)</f>
        <v>0</v>
      </c>
      <c r="J1356">
        <f t="shared" si="86"/>
        <v>11</v>
      </c>
      <c r="K1356">
        <f t="shared" si="87"/>
        <v>2020</v>
      </c>
      <c r="L1356">
        <f>ROUND(VLOOKUP(H1356,'[1]Feeder energy'!$L:$P,2,FALSE)/1000,3)</f>
        <v>32465.487000000001</v>
      </c>
      <c r="M1356">
        <f>ROUND(VLOOKUP(H1356,'[1]Feeder energy'!$L:$P,3,FALSE)/1000,3)</f>
        <v>40579.044999999998</v>
      </c>
      <c r="N1356">
        <f>ROUND(VLOOKUP(H1356,'[1]Feeder energy'!$L:$P,4,FALSE)/1000,3)</f>
        <v>42241.769</v>
      </c>
      <c r="O1356">
        <f>ROUND(VLOOKUP(H1356,'[1]Feeder energy'!$L:$P,5,FALSE)/1000,3)</f>
        <v>41470.457999999999</v>
      </c>
      <c r="P1356">
        <f t="shared" si="84"/>
        <v>1</v>
      </c>
      <c r="Q1356" t="s">
        <v>19</v>
      </c>
    </row>
    <row r="1357" spans="1:17" x14ac:dyDescent="0.25">
      <c r="A1357" s="5">
        <v>110212017919</v>
      </c>
      <c r="B1357" s="6">
        <v>44166</v>
      </c>
      <c r="C1357">
        <v>16055</v>
      </c>
      <c r="D1357">
        <v>10000</v>
      </c>
      <c r="E1357">
        <v>143</v>
      </c>
      <c r="F1357">
        <v>10000</v>
      </c>
      <c r="G1357">
        <v>852</v>
      </c>
      <c r="H1357" s="6">
        <f t="shared" si="85"/>
        <v>44136</v>
      </c>
      <c r="I1357">
        <f>SUMIFS('[1]Monthly unit'!$C:$C,'[1]Monthly unit'!$A:$A,'[1]Final sheet'!A1357,'[1]Monthly unit'!$B:$B,'[1]Final sheet'!H1357)</f>
        <v>95</v>
      </c>
      <c r="J1357">
        <f t="shared" si="86"/>
        <v>11</v>
      </c>
      <c r="K1357">
        <f t="shared" si="87"/>
        <v>2020</v>
      </c>
      <c r="L1357">
        <f>ROUND(VLOOKUP(H1357,'[1]Feeder energy'!$L:$P,2,FALSE)/1000,3)</f>
        <v>32465.487000000001</v>
      </c>
      <c r="M1357">
        <f>ROUND(VLOOKUP(H1357,'[1]Feeder energy'!$L:$P,3,FALSE)/1000,3)</f>
        <v>40579.044999999998</v>
      </c>
      <c r="N1357">
        <f>ROUND(VLOOKUP(H1357,'[1]Feeder energy'!$L:$P,4,FALSE)/1000,3)</f>
        <v>42241.769</v>
      </c>
      <c r="O1357">
        <f>ROUND(VLOOKUP(H1357,'[1]Feeder energy'!$L:$P,5,FALSE)/1000,3)</f>
        <v>41470.457999999999</v>
      </c>
      <c r="P1357">
        <f t="shared" si="84"/>
        <v>1</v>
      </c>
      <c r="Q1357" t="s">
        <v>19</v>
      </c>
    </row>
    <row r="1358" spans="1:17" x14ac:dyDescent="0.25">
      <c r="A1358" s="5">
        <v>110212019667</v>
      </c>
      <c r="B1358" s="6">
        <v>44166</v>
      </c>
      <c r="C1358">
        <v>23000</v>
      </c>
      <c r="D1358">
        <v>20000</v>
      </c>
      <c r="E1358">
        <v>305</v>
      </c>
      <c r="F1358">
        <v>15000</v>
      </c>
      <c r="G1358">
        <v>442</v>
      </c>
      <c r="H1358" s="6">
        <f t="shared" si="85"/>
        <v>44136</v>
      </c>
      <c r="I1358">
        <f>SUMIFS('[1]Monthly unit'!$C:$C,'[1]Monthly unit'!$A:$A,'[1]Final sheet'!A1358,'[1]Monthly unit'!$B:$B,'[1]Final sheet'!H1358)</f>
        <v>326</v>
      </c>
      <c r="J1358">
        <f t="shared" si="86"/>
        <v>11</v>
      </c>
      <c r="K1358">
        <f t="shared" si="87"/>
        <v>2020</v>
      </c>
      <c r="L1358">
        <f>ROUND(VLOOKUP(H1358,'[1]Feeder energy'!$L:$P,2,FALSE)/1000,3)</f>
        <v>32465.487000000001</v>
      </c>
      <c r="M1358">
        <f>ROUND(VLOOKUP(H1358,'[1]Feeder energy'!$L:$P,3,FALSE)/1000,3)</f>
        <v>40579.044999999998</v>
      </c>
      <c r="N1358">
        <f>ROUND(VLOOKUP(H1358,'[1]Feeder energy'!$L:$P,4,FALSE)/1000,3)</f>
        <v>42241.769</v>
      </c>
      <c r="O1358">
        <f>ROUND(VLOOKUP(H1358,'[1]Feeder energy'!$L:$P,5,FALSE)/1000,3)</f>
        <v>41470.457999999999</v>
      </c>
      <c r="P1358">
        <f t="shared" si="84"/>
        <v>1</v>
      </c>
      <c r="Q1358" t="s">
        <v>19</v>
      </c>
    </row>
    <row r="1359" spans="1:17" x14ac:dyDescent="0.25">
      <c r="A1359" s="5">
        <v>110212019671</v>
      </c>
      <c r="B1359" s="6">
        <v>44166</v>
      </c>
      <c r="C1359">
        <v>5000</v>
      </c>
      <c r="D1359">
        <v>3000</v>
      </c>
      <c r="E1359">
        <v>71</v>
      </c>
      <c r="F1359">
        <v>4000</v>
      </c>
      <c r="G1359">
        <v>468</v>
      </c>
      <c r="H1359" s="6">
        <f t="shared" si="85"/>
        <v>44136</v>
      </c>
      <c r="I1359">
        <f>SUMIFS('[1]Monthly unit'!$C:$C,'[1]Monthly unit'!$A:$A,'[1]Final sheet'!A1359,'[1]Monthly unit'!$B:$B,'[1]Final sheet'!H1359)</f>
        <v>30</v>
      </c>
      <c r="J1359">
        <f t="shared" si="86"/>
        <v>11</v>
      </c>
      <c r="K1359">
        <f t="shared" si="87"/>
        <v>2020</v>
      </c>
      <c r="L1359">
        <f>ROUND(VLOOKUP(H1359,'[1]Feeder energy'!$L:$P,2,FALSE)/1000,3)</f>
        <v>32465.487000000001</v>
      </c>
      <c r="M1359">
        <f>ROUND(VLOOKUP(H1359,'[1]Feeder energy'!$L:$P,3,FALSE)/1000,3)</f>
        <v>40579.044999999998</v>
      </c>
      <c r="N1359">
        <f>ROUND(VLOOKUP(H1359,'[1]Feeder energy'!$L:$P,4,FALSE)/1000,3)</f>
        <v>42241.769</v>
      </c>
      <c r="O1359">
        <f>ROUND(VLOOKUP(H1359,'[1]Feeder energy'!$L:$P,5,FALSE)/1000,3)</f>
        <v>41470.457999999999</v>
      </c>
      <c r="P1359">
        <f t="shared" si="84"/>
        <v>1</v>
      </c>
      <c r="Q1359" t="s">
        <v>19</v>
      </c>
    </row>
    <row r="1360" spans="1:17" x14ac:dyDescent="0.25">
      <c r="A1360" s="5">
        <v>110212019673</v>
      </c>
      <c r="B1360" s="6">
        <v>44166</v>
      </c>
      <c r="C1360">
        <v>19000</v>
      </c>
      <c r="D1360">
        <v>5000</v>
      </c>
      <c r="E1360">
        <v>46</v>
      </c>
      <c r="F1360">
        <v>5000</v>
      </c>
      <c r="G1360">
        <v>419</v>
      </c>
      <c r="H1360" s="6">
        <f t="shared" si="85"/>
        <v>44136</v>
      </c>
      <c r="I1360">
        <f>SUMIFS('[1]Monthly unit'!$C:$C,'[1]Monthly unit'!$A:$A,'[1]Final sheet'!A1360,'[1]Monthly unit'!$B:$B,'[1]Final sheet'!H1360)</f>
        <v>158</v>
      </c>
      <c r="J1360">
        <f t="shared" si="86"/>
        <v>11</v>
      </c>
      <c r="K1360">
        <f t="shared" si="87"/>
        <v>2020</v>
      </c>
      <c r="L1360">
        <f>ROUND(VLOOKUP(H1360,'[1]Feeder energy'!$L:$P,2,FALSE)/1000,3)</f>
        <v>32465.487000000001</v>
      </c>
      <c r="M1360">
        <f>ROUND(VLOOKUP(H1360,'[1]Feeder energy'!$L:$P,3,FALSE)/1000,3)</f>
        <v>40579.044999999998</v>
      </c>
      <c r="N1360">
        <f>ROUND(VLOOKUP(H1360,'[1]Feeder energy'!$L:$P,4,FALSE)/1000,3)</f>
        <v>42241.769</v>
      </c>
      <c r="O1360">
        <f>ROUND(VLOOKUP(H1360,'[1]Feeder energy'!$L:$P,5,FALSE)/1000,3)</f>
        <v>41470.457999999999</v>
      </c>
      <c r="P1360">
        <f t="shared" si="84"/>
        <v>1</v>
      </c>
      <c r="Q1360" t="s">
        <v>19</v>
      </c>
    </row>
    <row r="1361" spans="1:17" x14ac:dyDescent="0.25">
      <c r="A1361" s="5">
        <v>110212019843</v>
      </c>
      <c r="B1361" s="6">
        <v>44166</v>
      </c>
      <c r="C1361">
        <v>23750</v>
      </c>
      <c r="D1361">
        <v>18750</v>
      </c>
      <c r="E1361">
        <v>153</v>
      </c>
      <c r="F1361">
        <v>15000</v>
      </c>
      <c r="G1361">
        <v>690</v>
      </c>
      <c r="H1361" s="6">
        <f t="shared" si="85"/>
        <v>44136</v>
      </c>
      <c r="I1361">
        <f>SUMIFS('[1]Monthly unit'!$C:$C,'[1]Monthly unit'!$A:$A,'[1]Final sheet'!A1361,'[1]Monthly unit'!$B:$B,'[1]Final sheet'!H1361)</f>
        <v>124</v>
      </c>
      <c r="J1361">
        <f t="shared" si="86"/>
        <v>11</v>
      </c>
      <c r="K1361">
        <f t="shared" si="87"/>
        <v>2020</v>
      </c>
      <c r="L1361">
        <f>ROUND(VLOOKUP(H1361,'[1]Feeder energy'!$L:$P,2,FALSE)/1000,3)</f>
        <v>32465.487000000001</v>
      </c>
      <c r="M1361">
        <f>ROUND(VLOOKUP(H1361,'[1]Feeder energy'!$L:$P,3,FALSE)/1000,3)</f>
        <v>40579.044999999998</v>
      </c>
      <c r="N1361">
        <f>ROUND(VLOOKUP(H1361,'[1]Feeder energy'!$L:$P,4,FALSE)/1000,3)</f>
        <v>42241.769</v>
      </c>
      <c r="O1361">
        <f>ROUND(VLOOKUP(H1361,'[1]Feeder energy'!$L:$P,5,FALSE)/1000,3)</f>
        <v>41470.457999999999</v>
      </c>
      <c r="P1361">
        <f t="shared" si="84"/>
        <v>1</v>
      </c>
      <c r="Q1361" t="s">
        <v>19</v>
      </c>
    </row>
    <row r="1362" spans="1:17" x14ac:dyDescent="0.25">
      <c r="A1362" s="5">
        <v>110212020420</v>
      </c>
      <c r="B1362" s="6">
        <v>44166</v>
      </c>
      <c r="C1362">
        <v>10000</v>
      </c>
      <c r="D1362">
        <v>10000</v>
      </c>
      <c r="E1362">
        <v>117</v>
      </c>
      <c r="F1362">
        <v>20000</v>
      </c>
      <c r="G1362">
        <v>798</v>
      </c>
      <c r="H1362" s="6">
        <f t="shared" si="85"/>
        <v>44136</v>
      </c>
      <c r="I1362">
        <f>SUMIFS('[1]Monthly unit'!$C:$C,'[1]Monthly unit'!$A:$A,'[1]Final sheet'!A1362,'[1]Monthly unit'!$B:$B,'[1]Final sheet'!H1362)</f>
        <v>103</v>
      </c>
      <c r="J1362">
        <f t="shared" si="86"/>
        <v>11</v>
      </c>
      <c r="K1362">
        <f t="shared" si="87"/>
        <v>2020</v>
      </c>
      <c r="L1362">
        <f>ROUND(VLOOKUP(H1362,'[1]Feeder energy'!$L:$P,2,FALSE)/1000,3)</f>
        <v>32465.487000000001</v>
      </c>
      <c r="M1362">
        <f>ROUND(VLOOKUP(H1362,'[1]Feeder energy'!$L:$P,3,FALSE)/1000,3)</f>
        <v>40579.044999999998</v>
      </c>
      <c r="N1362">
        <f>ROUND(VLOOKUP(H1362,'[1]Feeder energy'!$L:$P,4,FALSE)/1000,3)</f>
        <v>42241.769</v>
      </c>
      <c r="O1362">
        <f>ROUND(VLOOKUP(H1362,'[1]Feeder energy'!$L:$P,5,FALSE)/1000,3)</f>
        <v>41470.457999999999</v>
      </c>
      <c r="P1362">
        <f t="shared" si="84"/>
        <v>1</v>
      </c>
      <c r="Q1362" t="s">
        <v>18</v>
      </c>
    </row>
    <row r="1363" spans="1:17" x14ac:dyDescent="0.25">
      <c r="A1363" s="5">
        <v>110212020537</v>
      </c>
      <c r="B1363" s="6">
        <v>44166</v>
      </c>
      <c r="C1363">
        <v>30402</v>
      </c>
      <c r="D1363">
        <v>5402</v>
      </c>
      <c r="E1363">
        <v>10</v>
      </c>
      <c r="F1363">
        <v>5000</v>
      </c>
      <c r="G1363">
        <v>440</v>
      </c>
      <c r="H1363" s="6">
        <f t="shared" si="85"/>
        <v>44136</v>
      </c>
      <c r="I1363">
        <f>SUMIFS('[1]Monthly unit'!$C:$C,'[1]Monthly unit'!$A:$A,'[1]Final sheet'!A1363,'[1]Monthly unit'!$B:$B,'[1]Final sheet'!H1363)</f>
        <v>227</v>
      </c>
      <c r="J1363">
        <f t="shared" si="86"/>
        <v>11</v>
      </c>
      <c r="K1363">
        <f t="shared" si="87"/>
        <v>2020</v>
      </c>
      <c r="L1363">
        <f>ROUND(VLOOKUP(H1363,'[1]Feeder energy'!$L:$P,2,FALSE)/1000,3)</f>
        <v>32465.487000000001</v>
      </c>
      <c r="M1363">
        <f>ROUND(VLOOKUP(H1363,'[1]Feeder energy'!$L:$P,3,FALSE)/1000,3)</f>
        <v>40579.044999999998</v>
      </c>
      <c r="N1363">
        <f>ROUND(VLOOKUP(H1363,'[1]Feeder energy'!$L:$P,4,FALSE)/1000,3)</f>
        <v>42241.769</v>
      </c>
      <c r="O1363">
        <f>ROUND(VLOOKUP(H1363,'[1]Feeder energy'!$L:$P,5,FALSE)/1000,3)</f>
        <v>41470.457999999999</v>
      </c>
      <c r="P1363">
        <f t="shared" si="84"/>
        <v>1</v>
      </c>
      <c r="Q1363" t="s">
        <v>18</v>
      </c>
    </row>
    <row r="1364" spans="1:17" x14ac:dyDescent="0.25">
      <c r="A1364" s="5">
        <v>110212021167</v>
      </c>
      <c r="B1364" s="6">
        <v>44166</v>
      </c>
      <c r="C1364">
        <v>60749</v>
      </c>
      <c r="D1364">
        <v>5971</v>
      </c>
      <c r="E1364">
        <v>21</v>
      </c>
      <c r="F1364">
        <v>6000</v>
      </c>
      <c r="G1364">
        <v>378</v>
      </c>
      <c r="H1364" s="6">
        <f t="shared" si="85"/>
        <v>44136</v>
      </c>
      <c r="I1364">
        <f>SUMIFS('[1]Monthly unit'!$C:$C,'[1]Monthly unit'!$A:$A,'[1]Final sheet'!A1364,'[1]Monthly unit'!$B:$B,'[1]Final sheet'!H1364)</f>
        <v>551</v>
      </c>
      <c r="J1364">
        <f t="shared" si="86"/>
        <v>11</v>
      </c>
      <c r="K1364">
        <f t="shared" si="87"/>
        <v>2020</v>
      </c>
      <c r="L1364">
        <f>ROUND(VLOOKUP(H1364,'[1]Feeder energy'!$L:$P,2,FALSE)/1000,3)</f>
        <v>32465.487000000001</v>
      </c>
      <c r="M1364">
        <f>ROUND(VLOOKUP(H1364,'[1]Feeder energy'!$L:$P,3,FALSE)/1000,3)</f>
        <v>40579.044999999998</v>
      </c>
      <c r="N1364">
        <f>ROUND(VLOOKUP(H1364,'[1]Feeder energy'!$L:$P,4,FALSE)/1000,3)</f>
        <v>42241.769</v>
      </c>
      <c r="O1364">
        <f>ROUND(VLOOKUP(H1364,'[1]Feeder energy'!$L:$P,5,FALSE)/1000,3)</f>
        <v>41470.457999999999</v>
      </c>
      <c r="P1364">
        <f t="shared" si="84"/>
        <v>1</v>
      </c>
      <c r="Q1364" t="s">
        <v>18</v>
      </c>
    </row>
    <row r="1365" spans="1:17" x14ac:dyDescent="0.25">
      <c r="A1365" s="5">
        <v>110212021300</v>
      </c>
      <c r="B1365" s="6">
        <v>44166</v>
      </c>
      <c r="C1365">
        <v>20000</v>
      </c>
      <c r="D1365">
        <v>20000</v>
      </c>
      <c r="E1365">
        <v>127</v>
      </c>
      <c r="F1365">
        <v>20000</v>
      </c>
      <c r="G1365">
        <v>529</v>
      </c>
      <c r="H1365" s="6">
        <f t="shared" si="85"/>
        <v>44136</v>
      </c>
      <c r="I1365">
        <f>SUMIFS('[1]Monthly unit'!$C:$C,'[1]Monthly unit'!$A:$A,'[1]Final sheet'!A1365,'[1]Monthly unit'!$B:$B,'[1]Final sheet'!H1365)</f>
        <v>28</v>
      </c>
      <c r="J1365">
        <f t="shared" si="86"/>
        <v>11</v>
      </c>
      <c r="K1365">
        <f t="shared" si="87"/>
        <v>2020</v>
      </c>
      <c r="L1365">
        <f>ROUND(VLOOKUP(H1365,'[1]Feeder energy'!$L:$P,2,FALSE)/1000,3)</f>
        <v>32465.487000000001</v>
      </c>
      <c r="M1365">
        <f>ROUND(VLOOKUP(H1365,'[1]Feeder energy'!$L:$P,3,FALSE)/1000,3)</f>
        <v>40579.044999999998</v>
      </c>
      <c r="N1365">
        <f>ROUND(VLOOKUP(H1365,'[1]Feeder energy'!$L:$P,4,FALSE)/1000,3)</f>
        <v>42241.769</v>
      </c>
      <c r="O1365">
        <f>ROUND(VLOOKUP(H1365,'[1]Feeder energy'!$L:$P,5,FALSE)/1000,3)</f>
        <v>41470.457999999999</v>
      </c>
      <c r="P1365">
        <f t="shared" si="84"/>
        <v>1</v>
      </c>
      <c r="Q1365" t="s">
        <v>18</v>
      </c>
    </row>
    <row r="1366" spans="1:17" x14ac:dyDescent="0.25">
      <c r="A1366" s="5">
        <v>110212021392</v>
      </c>
      <c r="B1366" s="6">
        <v>44166</v>
      </c>
      <c r="C1366">
        <v>19000</v>
      </c>
      <c r="D1366">
        <v>19000</v>
      </c>
      <c r="E1366">
        <v>137</v>
      </c>
      <c r="F1366">
        <v>20000</v>
      </c>
      <c r="G1366">
        <v>907</v>
      </c>
      <c r="H1366" s="6">
        <f t="shared" si="85"/>
        <v>44136</v>
      </c>
      <c r="I1366">
        <f>SUMIFS('[1]Monthly unit'!$C:$C,'[1]Monthly unit'!$A:$A,'[1]Final sheet'!A1366,'[1]Monthly unit'!$B:$B,'[1]Final sheet'!H1366)</f>
        <v>179</v>
      </c>
      <c r="J1366">
        <f t="shared" si="86"/>
        <v>11</v>
      </c>
      <c r="K1366">
        <f t="shared" si="87"/>
        <v>2020</v>
      </c>
      <c r="L1366">
        <f>ROUND(VLOOKUP(H1366,'[1]Feeder energy'!$L:$P,2,FALSE)/1000,3)</f>
        <v>32465.487000000001</v>
      </c>
      <c r="M1366">
        <f>ROUND(VLOOKUP(H1366,'[1]Feeder energy'!$L:$P,3,FALSE)/1000,3)</f>
        <v>40579.044999999998</v>
      </c>
      <c r="N1366">
        <f>ROUND(VLOOKUP(H1366,'[1]Feeder energy'!$L:$P,4,FALSE)/1000,3)</f>
        <v>42241.769</v>
      </c>
      <c r="O1366">
        <f>ROUND(VLOOKUP(H1366,'[1]Feeder energy'!$L:$P,5,FALSE)/1000,3)</f>
        <v>41470.457999999999</v>
      </c>
      <c r="P1366">
        <f t="shared" si="84"/>
        <v>1</v>
      </c>
      <c r="Q1366" t="s">
        <v>18</v>
      </c>
    </row>
    <row r="1367" spans="1:17" x14ac:dyDescent="0.25">
      <c r="A1367" s="5">
        <v>110212022568</v>
      </c>
      <c r="B1367" s="6">
        <v>44166</v>
      </c>
      <c r="C1367">
        <v>10000</v>
      </c>
      <c r="D1367">
        <v>10000</v>
      </c>
      <c r="E1367">
        <v>133</v>
      </c>
      <c r="F1367">
        <v>10000</v>
      </c>
      <c r="G1367">
        <v>503</v>
      </c>
      <c r="H1367" s="6">
        <f t="shared" si="85"/>
        <v>44136</v>
      </c>
      <c r="I1367">
        <f>SUMIFS('[1]Monthly unit'!$C:$C,'[1]Monthly unit'!$A:$A,'[1]Final sheet'!A1367,'[1]Monthly unit'!$B:$B,'[1]Final sheet'!H1367)</f>
        <v>1045</v>
      </c>
      <c r="J1367">
        <f t="shared" si="86"/>
        <v>11</v>
      </c>
      <c r="K1367">
        <f t="shared" si="87"/>
        <v>2020</v>
      </c>
      <c r="L1367">
        <f>ROUND(VLOOKUP(H1367,'[1]Feeder energy'!$L:$P,2,FALSE)/1000,3)</f>
        <v>32465.487000000001</v>
      </c>
      <c r="M1367">
        <f>ROUND(VLOOKUP(H1367,'[1]Feeder energy'!$L:$P,3,FALSE)/1000,3)</f>
        <v>40579.044999999998</v>
      </c>
      <c r="N1367">
        <f>ROUND(VLOOKUP(H1367,'[1]Feeder energy'!$L:$P,4,FALSE)/1000,3)</f>
        <v>42241.769</v>
      </c>
      <c r="O1367">
        <f>ROUND(VLOOKUP(H1367,'[1]Feeder energy'!$L:$P,5,FALSE)/1000,3)</f>
        <v>41470.457999999999</v>
      </c>
      <c r="P1367">
        <f t="shared" si="84"/>
        <v>1</v>
      </c>
      <c r="Q1367" t="s">
        <v>18</v>
      </c>
    </row>
    <row r="1368" spans="1:17" x14ac:dyDescent="0.25">
      <c r="A1368" s="5">
        <v>110213000026</v>
      </c>
      <c r="B1368" s="6">
        <v>44166</v>
      </c>
      <c r="C1368">
        <v>93592</v>
      </c>
      <c r="D1368">
        <v>35000</v>
      </c>
      <c r="E1368">
        <v>12</v>
      </c>
      <c r="F1368">
        <v>20000</v>
      </c>
      <c r="G1368">
        <v>421</v>
      </c>
      <c r="H1368" s="6">
        <f t="shared" si="85"/>
        <v>44136</v>
      </c>
      <c r="I1368">
        <f>SUMIFS('[1]Monthly unit'!$C:$C,'[1]Monthly unit'!$A:$A,'[1]Final sheet'!A1368,'[1]Monthly unit'!$B:$B,'[1]Final sheet'!H1368)</f>
        <v>1423</v>
      </c>
      <c r="J1368">
        <f t="shared" si="86"/>
        <v>11</v>
      </c>
      <c r="K1368">
        <f t="shared" si="87"/>
        <v>2020</v>
      </c>
      <c r="L1368">
        <f>ROUND(VLOOKUP(H1368,'[1]Feeder energy'!$L:$P,2,FALSE)/1000,3)</f>
        <v>32465.487000000001</v>
      </c>
      <c r="M1368">
        <f>ROUND(VLOOKUP(H1368,'[1]Feeder energy'!$L:$P,3,FALSE)/1000,3)</f>
        <v>40579.044999999998</v>
      </c>
      <c r="N1368">
        <f>ROUND(VLOOKUP(H1368,'[1]Feeder energy'!$L:$P,4,FALSE)/1000,3)</f>
        <v>42241.769</v>
      </c>
      <c r="O1368">
        <f>ROUND(VLOOKUP(H1368,'[1]Feeder energy'!$L:$P,5,FALSE)/1000,3)</f>
        <v>41470.457999999999</v>
      </c>
      <c r="P1368">
        <f t="shared" si="84"/>
        <v>1</v>
      </c>
      <c r="Q1368" t="s">
        <v>18</v>
      </c>
    </row>
    <row r="1369" spans="1:17" x14ac:dyDescent="0.25">
      <c r="A1369" s="5">
        <v>110213000260</v>
      </c>
      <c r="B1369" s="6">
        <v>44166</v>
      </c>
      <c r="C1369">
        <v>5000</v>
      </c>
      <c r="D1369">
        <v>5000</v>
      </c>
      <c r="E1369">
        <v>175</v>
      </c>
      <c r="F1369">
        <v>5000</v>
      </c>
      <c r="G1369">
        <v>392</v>
      </c>
      <c r="H1369" s="6">
        <f t="shared" si="85"/>
        <v>44136</v>
      </c>
      <c r="I1369">
        <f>SUMIFS('[1]Monthly unit'!$C:$C,'[1]Monthly unit'!$A:$A,'[1]Final sheet'!A1369,'[1]Monthly unit'!$B:$B,'[1]Final sheet'!H1369)</f>
        <v>56</v>
      </c>
      <c r="J1369">
        <f t="shared" si="86"/>
        <v>11</v>
      </c>
      <c r="K1369">
        <f t="shared" si="87"/>
        <v>2020</v>
      </c>
      <c r="L1369">
        <f>ROUND(VLOOKUP(H1369,'[1]Feeder energy'!$L:$P,2,FALSE)/1000,3)</f>
        <v>32465.487000000001</v>
      </c>
      <c r="M1369">
        <f>ROUND(VLOOKUP(H1369,'[1]Feeder energy'!$L:$P,3,FALSE)/1000,3)</f>
        <v>40579.044999999998</v>
      </c>
      <c r="N1369">
        <f>ROUND(VLOOKUP(H1369,'[1]Feeder energy'!$L:$P,4,FALSE)/1000,3)</f>
        <v>42241.769</v>
      </c>
      <c r="O1369">
        <f>ROUND(VLOOKUP(H1369,'[1]Feeder energy'!$L:$P,5,FALSE)/1000,3)</f>
        <v>41470.457999999999</v>
      </c>
      <c r="P1369">
        <f t="shared" si="84"/>
        <v>1</v>
      </c>
      <c r="Q1369" t="s">
        <v>18</v>
      </c>
    </row>
    <row r="1370" spans="1:17" x14ac:dyDescent="0.25">
      <c r="A1370" s="5">
        <v>110213001228</v>
      </c>
      <c r="B1370" s="6">
        <v>44166</v>
      </c>
      <c r="C1370">
        <v>11000</v>
      </c>
      <c r="D1370">
        <v>1000</v>
      </c>
      <c r="E1370">
        <v>46</v>
      </c>
      <c r="F1370">
        <v>1000</v>
      </c>
      <c r="G1370">
        <v>377</v>
      </c>
      <c r="H1370" s="6">
        <f t="shared" si="85"/>
        <v>44136</v>
      </c>
      <c r="I1370">
        <f>SUMIFS('[1]Monthly unit'!$C:$C,'[1]Monthly unit'!$A:$A,'[1]Final sheet'!A1370,'[1]Monthly unit'!$B:$B,'[1]Final sheet'!H1370)</f>
        <v>119</v>
      </c>
      <c r="J1370">
        <f t="shared" si="86"/>
        <v>11</v>
      </c>
      <c r="K1370">
        <f t="shared" si="87"/>
        <v>2020</v>
      </c>
      <c r="L1370">
        <f>ROUND(VLOOKUP(H1370,'[1]Feeder energy'!$L:$P,2,FALSE)/1000,3)</f>
        <v>32465.487000000001</v>
      </c>
      <c r="M1370">
        <f>ROUND(VLOOKUP(H1370,'[1]Feeder energy'!$L:$P,3,FALSE)/1000,3)</f>
        <v>40579.044999999998</v>
      </c>
      <c r="N1370">
        <f>ROUND(VLOOKUP(H1370,'[1]Feeder energy'!$L:$P,4,FALSE)/1000,3)</f>
        <v>42241.769</v>
      </c>
      <c r="O1370">
        <f>ROUND(VLOOKUP(H1370,'[1]Feeder energy'!$L:$P,5,FALSE)/1000,3)</f>
        <v>41470.457999999999</v>
      </c>
      <c r="P1370">
        <f t="shared" si="84"/>
        <v>1</v>
      </c>
      <c r="Q1370" t="s">
        <v>18</v>
      </c>
    </row>
    <row r="1371" spans="1:17" x14ac:dyDescent="0.25">
      <c r="A1371" s="5">
        <v>110213001230</v>
      </c>
      <c r="B1371" s="6">
        <v>44166</v>
      </c>
      <c r="C1371">
        <v>70000</v>
      </c>
      <c r="D1371">
        <v>10000</v>
      </c>
      <c r="E1371">
        <v>39</v>
      </c>
      <c r="F1371">
        <v>10000</v>
      </c>
      <c r="G1371">
        <v>419</v>
      </c>
      <c r="H1371" s="6">
        <f t="shared" si="85"/>
        <v>44136</v>
      </c>
      <c r="I1371">
        <f>SUMIFS('[1]Monthly unit'!$C:$C,'[1]Monthly unit'!$A:$A,'[1]Final sheet'!A1371,'[1]Monthly unit'!$B:$B,'[1]Final sheet'!H1371)</f>
        <v>610</v>
      </c>
      <c r="J1371">
        <f t="shared" si="86"/>
        <v>11</v>
      </c>
      <c r="K1371">
        <f t="shared" si="87"/>
        <v>2020</v>
      </c>
      <c r="L1371">
        <f>ROUND(VLOOKUP(H1371,'[1]Feeder energy'!$L:$P,2,FALSE)/1000,3)</f>
        <v>32465.487000000001</v>
      </c>
      <c r="M1371">
        <f>ROUND(VLOOKUP(H1371,'[1]Feeder energy'!$L:$P,3,FALSE)/1000,3)</f>
        <v>40579.044999999998</v>
      </c>
      <c r="N1371">
        <f>ROUND(VLOOKUP(H1371,'[1]Feeder energy'!$L:$P,4,FALSE)/1000,3)</f>
        <v>42241.769</v>
      </c>
      <c r="O1371">
        <f>ROUND(VLOOKUP(H1371,'[1]Feeder energy'!$L:$P,5,FALSE)/1000,3)</f>
        <v>41470.457999999999</v>
      </c>
      <c r="P1371">
        <f t="shared" si="84"/>
        <v>1</v>
      </c>
      <c r="Q1371" t="s">
        <v>18</v>
      </c>
    </row>
    <row r="1372" spans="1:17" x14ac:dyDescent="0.25">
      <c r="A1372" s="5">
        <v>110213001231</v>
      </c>
      <c r="B1372" s="6">
        <v>44166</v>
      </c>
      <c r="C1372">
        <v>27289</v>
      </c>
      <c r="D1372">
        <v>20000</v>
      </c>
      <c r="E1372">
        <v>155</v>
      </c>
      <c r="F1372">
        <v>1731</v>
      </c>
      <c r="G1372">
        <v>377</v>
      </c>
      <c r="H1372" s="6">
        <f t="shared" si="85"/>
        <v>44136</v>
      </c>
      <c r="I1372">
        <f>SUMIFS('[1]Monthly unit'!$C:$C,'[1]Monthly unit'!$A:$A,'[1]Final sheet'!A1372,'[1]Monthly unit'!$B:$B,'[1]Final sheet'!H1372)</f>
        <v>137</v>
      </c>
      <c r="J1372">
        <f t="shared" si="86"/>
        <v>11</v>
      </c>
      <c r="K1372">
        <f t="shared" si="87"/>
        <v>2020</v>
      </c>
      <c r="L1372">
        <f>ROUND(VLOOKUP(H1372,'[1]Feeder energy'!$L:$P,2,FALSE)/1000,3)</f>
        <v>32465.487000000001</v>
      </c>
      <c r="M1372">
        <f>ROUND(VLOOKUP(H1372,'[1]Feeder energy'!$L:$P,3,FALSE)/1000,3)</f>
        <v>40579.044999999998</v>
      </c>
      <c r="N1372">
        <f>ROUND(VLOOKUP(H1372,'[1]Feeder energy'!$L:$P,4,FALSE)/1000,3)</f>
        <v>42241.769</v>
      </c>
      <c r="O1372">
        <f>ROUND(VLOOKUP(H1372,'[1]Feeder energy'!$L:$P,5,FALSE)/1000,3)</f>
        <v>41470.457999999999</v>
      </c>
      <c r="P1372">
        <f t="shared" si="84"/>
        <v>1</v>
      </c>
      <c r="Q1372" t="s">
        <v>18</v>
      </c>
    </row>
    <row r="1373" spans="1:17" x14ac:dyDescent="0.25">
      <c r="A1373" s="5">
        <v>110213001232</v>
      </c>
      <c r="B1373" s="6">
        <v>44166</v>
      </c>
      <c r="C1373">
        <v>10000</v>
      </c>
      <c r="D1373">
        <v>5000</v>
      </c>
      <c r="E1373">
        <v>146</v>
      </c>
      <c r="F1373">
        <v>5000</v>
      </c>
      <c r="G1373">
        <v>446</v>
      </c>
      <c r="H1373" s="6">
        <f t="shared" si="85"/>
        <v>44136</v>
      </c>
      <c r="I1373">
        <f>SUMIFS('[1]Monthly unit'!$C:$C,'[1]Monthly unit'!$A:$A,'[1]Final sheet'!A1373,'[1]Monthly unit'!$B:$B,'[1]Final sheet'!H1373)</f>
        <v>92</v>
      </c>
      <c r="J1373">
        <f t="shared" si="86"/>
        <v>11</v>
      </c>
      <c r="K1373">
        <f t="shared" si="87"/>
        <v>2020</v>
      </c>
      <c r="L1373">
        <f>ROUND(VLOOKUP(H1373,'[1]Feeder energy'!$L:$P,2,FALSE)/1000,3)</f>
        <v>32465.487000000001</v>
      </c>
      <c r="M1373">
        <f>ROUND(VLOOKUP(H1373,'[1]Feeder energy'!$L:$P,3,FALSE)/1000,3)</f>
        <v>40579.044999999998</v>
      </c>
      <c r="N1373">
        <f>ROUND(VLOOKUP(H1373,'[1]Feeder energy'!$L:$P,4,FALSE)/1000,3)</f>
        <v>42241.769</v>
      </c>
      <c r="O1373">
        <f>ROUND(VLOOKUP(H1373,'[1]Feeder energy'!$L:$P,5,FALSE)/1000,3)</f>
        <v>41470.457999999999</v>
      </c>
      <c r="P1373">
        <f t="shared" si="84"/>
        <v>1</v>
      </c>
      <c r="Q1373" t="s">
        <v>18</v>
      </c>
    </row>
    <row r="1374" spans="1:17" x14ac:dyDescent="0.25">
      <c r="A1374" s="5">
        <v>110213001236</v>
      </c>
      <c r="B1374" s="6">
        <v>44166</v>
      </c>
      <c r="C1374">
        <v>130350</v>
      </c>
      <c r="D1374">
        <v>15000</v>
      </c>
      <c r="E1374">
        <v>22</v>
      </c>
      <c r="F1374">
        <v>15000</v>
      </c>
      <c r="G1374">
        <v>385</v>
      </c>
      <c r="H1374" s="6">
        <f t="shared" si="85"/>
        <v>44136</v>
      </c>
      <c r="I1374">
        <f>SUMIFS('[1]Monthly unit'!$C:$C,'[1]Monthly unit'!$A:$A,'[1]Final sheet'!A1374,'[1]Monthly unit'!$B:$B,'[1]Final sheet'!H1374)</f>
        <v>1232</v>
      </c>
      <c r="J1374">
        <f t="shared" si="86"/>
        <v>11</v>
      </c>
      <c r="K1374">
        <f t="shared" si="87"/>
        <v>2020</v>
      </c>
      <c r="L1374">
        <f>ROUND(VLOOKUP(H1374,'[1]Feeder energy'!$L:$P,2,FALSE)/1000,3)</f>
        <v>32465.487000000001</v>
      </c>
      <c r="M1374">
        <f>ROUND(VLOOKUP(H1374,'[1]Feeder energy'!$L:$P,3,FALSE)/1000,3)</f>
        <v>40579.044999999998</v>
      </c>
      <c r="N1374">
        <f>ROUND(VLOOKUP(H1374,'[1]Feeder energy'!$L:$P,4,FALSE)/1000,3)</f>
        <v>42241.769</v>
      </c>
      <c r="O1374">
        <f>ROUND(VLOOKUP(H1374,'[1]Feeder energy'!$L:$P,5,FALSE)/1000,3)</f>
        <v>41470.457999999999</v>
      </c>
      <c r="P1374">
        <f t="shared" si="84"/>
        <v>1</v>
      </c>
      <c r="Q1374" t="s">
        <v>18</v>
      </c>
    </row>
    <row r="1375" spans="1:17" x14ac:dyDescent="0.25">
      <c r="A1375" s="5">
        <v>110213001237</v>
      </c>
      <c r="B1375" s="6">
        <v>44166</v>
      </c>
      <c r="C1375">
        <v>66080</v>
      </c>
      <c r="D1375">
        <v>3000</v>
      </c>
      <c r="E1375">
        <v>49</v>
      </c>
      <c r="F1375">
        <v>3000</v>
      </c>
      <c r="G1375">
        <v>372</v>
      </c>
      <c r="H1375" s="6">
        <f t="shared" si="85"/>
        <v>44136</v>
      </c>
      <c r="I1375">
        <f>SUMIFS('[1]Monthly unit'!$C:$C,'[1]Monthly unit'!$A:$A,'[1]Final sheet'!A1375,'[1]Monthly unit'!$B:$B,'[1]Final sheet'!H1375)</f>
        <v>646</v>
      </c>
      <c r="J1375">
        <f t="shared" si="86"/>
        <v>11</v>
      </c>
      <c r="K1375">
        <f t="shared" si="87"/>
        <v>2020</v>
      </c>
      <c r="L1375">
        <f>ROUND(VLOOKUP(H1375,'[1]Feeder energy'!$L:$P,2,FALSE)/1000,3)</f>
        <v>32465.487000000001</v>
      </c>
      <c r="M1375">
        <f>ROUND(VLOOKUP(H1375,'[1]Feeder energy'!$L:$P,3,FALSE)/1000,3)</f>
        <v>40579.044999999998</v>
      </c>
      <c r="N1375">
        <f>ROUND(VLOOKUP(H1375,'[1]Feeder energy'!$L:$P,4,FALSE)/1000,3)</f>
        <v>42241.769</v>
      </c>
      <c r="O1375">
        <f>ROUND(VLOOKUP(H1375,'[1]Feeder energy'!$L:$P,5,FALSE)/1000,3)</f>
        <v>41470.457999999999</v>
      </c>
      <c r="P1375">
        <f t="shared" si="84"/>
        <v>1</v>
      </c>
      <c r="Q1375" t="s">
        <v>18</v>
      </c>
    </row>
    <row r="1376" spans="1:17" x14ac:dyDescent="0.25">
      <c r="A1376" s="5">
        <v>110213001239</v>
      </c>
      <c r="B1376" s="6">
        <v>44166</v>
      </c>
      <c r="C1376">
        <v>183500</v>
      </c>
      <c r="D1376">
        <v>50000</v>
      </c>
      <c r="E1376">
        <v>77</v>
      </c>
      <c r="F1376">
        <v>100000</v>
      </c>
      <c r="G1376">
        <v>480</v>
      </c>
      <c r="H1376" s="6">
        <f t="shared" si="85"/>
        <v>44136</v>
      </c>
      <c r="I1376">
        <f>SUMIFS('[1]Monthly unit'!$C:$C,'[1]Monthly unit'!$A:$A,'[1]Final sheet'!A1376,'[1]Monthly unit'!$B:$B,'[1]Final sheet'!H1376)</f>
        <v>1075</v>
      </c>
      <c r="J1376">
        <f t="shared" si="86"/>
        <v>11</v>
      </c>
      <c r="K1376">
        <f t="shared" si="87"/>
        <v>2020</v>
      </c>
      <c r="L1376">
        <f>ROUND(VLOOKUP(H1376,'[1]Feeder energy'!$L:$P,2,FALSE)/1000,3)</f>
        <v>32465.487000000001</v>
      </c>
      <c r="M1376">
        <f>ROUND(VLOOKUP(H1376,'[1]Feeder energy'!$L:$P,3,FALSE)/1000,3)</f>
        <v>40579.044999999998</v>
      </c>
      <c r="N1376">
        <f>ROUND(VLOOKUP(H1376,'[1]Feeder energy'!$L:$P,4,FALSE)/1000,3)</f>
        <v>42241.769</v>
      </c>
      <c r="O1376">
        <f>ROUND(VLOOKUP(H1376,'[1]Feeder energy'!$L:$P,5,FALSE)/1000,3)</f>
        <v>41470.457999999999</v>
      </c>
      <c r="P1376">
        <f t="shared" si="84"/>
        <v>1</v>
      </c>
      <c r="Q1376" t="s">
        <v>18</v>
      </c>
    </row>
    <row r="1377" spans="1:17" x14ac:dyDescent="0.25">
      <c r="A1377" s="5">
        <v>110213001241</v>
      </c>
      <c r="B1377" s="6">
        <v>44166</v>
      </c>
      <c r="C1377">
        <v>55000</v>
      </c>
      <c r="D1377">
        <v>25000</v>
      </c>
      <c r="E1377">
        <v>152</v>
      </c>
      <c r="F1377">
        <v>30000</v>
      </c>
      <c r="G1377">
        <v>376</v>
      </c>
      <c r="H1377" s="6">
        <f t="shared" si="85"/>
        <v>44136</v>
      </c>
      <c r="I1377">
        <f>SUMIFS('[1]Monthly unit'!$C:$C,'[1]Monthly unit'!$A:$A,'[1]Final sheet'!A1377,'[1]Monthly unit'!$B:$B,'[1]Final sheet'!H1377)</f>
        <v>671</v>
      </c>
      <c r="J1377">
        <f t="shared" si="86"/>
        <v>11</v>
      </c>
      <c r="K1377">
        <f t="shared" si="87"/>
        <v>2020</v>
      </c>
      <c r="L1377">
        <f>ROUND(VLOOKUP(H1377,'[1]Feeder energy'!$L:$P,2,FALSE)/1000,3)</f>
        <v>32465.487000000001</v>
      </c>
      <c r="M1377">
        <f>ROUND(VLOOKUP(H1377,'[1]Feeder energy'!$L:$P,3,FALSE)/1000,3)</f>
        <v>40579.044999999998</v>
      </c>
      <c r="N1377">
        <f>ROUND(VLOOKUP(H1377,'[1]Feeder energy'!$L:$P,4,FALSE)/1000,3)</f>
        <v>42241.769</v>
      </c>
      <c r="O1377">
        <f>ROUND(VLOOKUP(H1377,'[1]Feeder energy'!$L:$P,5,FALSE)/1000,3)</f>
        <v>41470.457999999999</v>
      </c>
      <c r="P1377">
        <f t="shared" si="84"/>
        <v>1</v>
      </c>
      <c r="Q1377" t="s">
        <v>18</v>
      </c>
    </row>
    <row r="1378" spans="1:17" x14ac:dyDescent="0.25">
      <c r="A1378" s="5">
        <v>110213001242</v>
      </c>
      <c r="B1378" s="6">
        <v>44166</v>
      </c>
      <c r="C1378">
        <v>10000</v>
      </c>
      <c r="D1378">
        <v>5000</v>
      </c>
      <c r="E1378">
        <v>115</v>
      </c>
      <c r="F1378">
        <v>6000</v>
      </c>
      <c r="G1378">
        <v>817</v>
      </c>
      <c r="H1378" s="6">
        <f t="shared" si="85"/>
        <v>44136</v>
      </c>
      <c r="I1378">
        <f>SUMIFS('[1]Monthly unit'!$C:$C,'[1]Monthly unit'!$A:$A,'[1]Final sheet'!A1378,'[1]Monthly unit'!$B:$B,'[1]Final sheet'!H1378)</f>
        <v>8</v>
      </c>
      <c r="J1378">
        <f t="shared" si="86"/>
        <v>11</v>
      </c>
      <c r="K1378">
        <f t="shared" si="87"/>
        <v>2020</v>
      </c>
      <c r="L1378">
        <f>ROUND(VLOOKUP(H1378,'[1]Feeder energy'!$L:$P,2,FALSE)/1000,3)</f>
        <v>32465.487000000001</v>
      </c>
      <c r="M1378">
        <f>ROUND(VLOOKUP(H1378,'[1]Feeder energy'!$L:$P,3,FALSE)/1000,3)</f>
        <v>40579.044999999998</v>
      </c>
      <c r="N1378">
        <f>ROUND(VLOOKUP(H1378,'[1]Feeder energy'!$L:$P,4,FALSE)/1000,3)</f>
        <v>42241.769</v>
      </c>
      <c r="O1378">
        <f>ROUND(VLOOKUP(H1378,'[1]Feeder energy'!$L:$P,5,FALSE)/1000,3)</f>
        <v>41470.457999999999</v>
      </c>
      <c r="P1378">
        <f t="shared" si="84"/>
        <v>1</v>
      </c>
      <c r="Q1378" t="s">
        <v>18</v>
      </c>
    </row>
    <row r="1379" spans="1:17" x14ac:dyDescent="0.25">
      <c r="A1379" s="5">
        <v>110213001247</v>
      </c>
      <c r="B1379" s="6">
        <v>44166</v>
      </c>
      <c r="C1379">
        <v>40000</v>
      </c>
      <c r="D1379">
        <v>20000</v>
      </c>
      <c r="E1379">
        <v>54</v>
      </c>
      <c r="F1379">
        <v>50000</v>
      </c>
      <c r="G1379">
        <v>564</v>
      </c>
      <c r="H1379" s="6">
        <f t="shared" si="85"/>
        <v>44136</v>
      </c>
      <c r="I1379">
        <f>SUMIFS('[1]Monthly unit'!$C:$C,'[1]Monthly unit'!$A:$A,'[1]Final sheet'!A1379,'[1]Monthly unit'!$B:$B,'[1]Final sheet'!H1379)</f>
        <v>119</v>
      </c>
      <c r="J1379">
        <f t="shared" si="86"/>
        <v>11</v>
      </c>
      <c r="K1379">
        <f t="shared" si="87"/>
        <v>2020</v>
      </c>
      <c r="L1379">
        <f>ROUND(VLOOKUP(H1379,'[1]Feeder energy'!$L:$P,2,FALSE)/1000,3)</f>
        <v>32465.487000000001</v>
      </c>
      <c r="M1379">
        <f>ROUND(VLOOKUP(H1379,'[1]Feeder energy'!$L:$P,3,FALSE)/1000,3)</f>
        <v>40579.044999999998</v>
      </c>
      <c r="N1379">
        <f>ROUND(VLOOKUP(H1379,'[1]Feeder energy'!$L:$P,4,FALSE)/1000,3)</f>
        <v>42241.769</v>
      </c>
      <c r="O1379">
        <f>ROUND(VLOOKUP(H1379,'[1]Feeder energy'!$L:$P,5,FALSE)/1000,3)</f>
        <v>41470.457999999999</v>
      </c>
      <c r="P1379">
        <f t="shared" si="84"/>
        <v>1</v>
      </c>
      <c r="Q1379" t="s">
        <v>18</v>
      </c>
    </row>
    <row r="1380" spans="1:17" x14ac:dyDescent="0.25">
      <c r="A1380" s="5">
        <v>110213001248</v>
      </c>
      <c r="B1380" s="6">
        <v>44166</v>
      </c>
      <c r="C1380">
        <v>475000</v>
      </c>
      <c r="D1380">
        <v>50000</v>
      </c>
      <c r="E1380">
        <v>53</v>
      </c>
      <c r="F1380">
        <v>80000</v>
      </c>
      <c r="G1380">
        <v>410</v>
      </c>
      <c r="H1380" s="6">
        <f t="shared" si="85"/>
        <v>44136</v>
      </c>
      <c r="I1380">
        <f>SUMIFS('[1]Monthly unit'!$C:$C,'[1]Monthly unit'!$A:$A,'[1]Final sheet'!A1380,'[1]Monthly unit'!$B:$B,'[1]Final sheet'!H1380)</f>
        <v>4099</v>
      </c>
      <c r="J1380">
        <f t="shared" si="86"/>
        <v>11</v>
      </c>
      <c r="K1380">
        <f t="shared" si="87"/>
        <v>2020</v>
      </c>
      <c r="L1380">
        <f>ROUND(VLOOKUP(H1380,'[1]Feeder energy'!$L:$P,2,FALSE)/1000,3)</f>
        <v>32465.487000000001</v>
      </c>
      <c r="M1380">
        <f>ROUND(VLOOKUP(H1380,'[1]Feeder energy'!$L:$P,3,FALSE)/1000,3)</f>
        <v>40579.044999999998</v>
      </c>
      <c r="N1380">
        <f>ROUND(VLOOKUP(H1380,'[1]Feeder energy'!$L:$P,4,FALSE)/1000,3)</f>
        <v>42241.769</v>
      </c>
      <c r="O1380">
        <f>ROUND(VLOOKUP(H1380,'[1]Feeder energy'!$L:$P,5,FALSE)/1000,3)</f>
        <v>41470.457999999999</v>
      </c>
      <c r="P1380">
        <f t="shared" si="84"/>
        <v>1</v>
      </c>
      <c r="Q1380" t="s">
        <v>18</v>
      </c>
    </row>
    <row r="1381" spans="1:17" x14ac:dyDescent="0.25">
      <c r="A1381" s="5">
        <v>110213001250</v>
      </c>
      <c r="B1381" s="6">
        <v>44166</v>
      </c>
      <c r="C1381">
        <v>35000</v>
      </c>
      <c r="D1381">
        <v>10000</v>
      </c>
      <c r="E1381">
        <v>99</v>
      </c>
      <c r="F1381">
        <v>10000</v>
      </c>
      <c r="G1381">
        <v>461</v>
      </c>
      <c r="H1381" s="6">
        <f t="shared" si="85"/>
        <v>44136</v>
      </c>
      <c r="I1381">
        <f>SUMIFS('[1]Monthly unit'!$C:$C,'[1]Monthly unit'!$A:$A,'[1]Final sheet'!A1381,'[1]Monthly unit'!$B:$B,'[1]Final sheet'!H1381)</f>
        <v>328</v>
      </c>
      <c r="J1381">
        <f t="shared" si="86"/>
        <v>11</v>
      </c>
      <c r="K1381">
        <f t="shared" si="87"/>
        <v>2020</v>
      </c>
      <c r="L1381">
        <f>ROUND(VLOOKUP(H1381,'[1]Feeder energy'!$L:$P,2,FALSE)/1000,3)</f>
        <v>32465.487000000001</v>
      </c>
      <c r="M1381">
        <f>ROUND(VLOOKUP(H1381,'[1]Feeder energy'!$L:$P,3,FALSE)/1000,3)</f>
        <v>40579.044999999998</v>
      </c>
      <c r="N1381">
        <f>ROUND(VLOOKUP(H1381,'[1]Feeder energy'!$L:$P,4,FALSE)/1000,3)</f>
        <v>42241.769</v>
      </c>
      <c r="O1381">
        <f>ROUND(VLOOKUP(H1381,'[1]Feeder energy'!$L:$P,5,FALSE)/1000,3)</f>
        <v>41470.457999999999</v>
      </c>
      <c r="P1381">
        <f t="shared" si="84"/>
        <v>1</v>
      </c>
      <c r="Q1381" t="s">
        <v>18</v>
      </c>
    </row>
    <row r="1382" spans="1:17" x14ac:dyDescent="0.25">
      <c r="A1382" s="5">
        <v>110213001270</v>
      </c>
      <c r="B1382" s="6">
        <v>44166</v>
      </c>
      <c r="C1382">
        <v>111500</v>
      </c>
      <c r="D1382">
        <v>28000</v>
      </c>
      <c r="E1382">
        <v>209</v>
      </c>
      <c r="F1382">
        <v>30000</v>
      </c>
      <c r="G1382">
        <v>382</v>
      </c>
      <c r="H1382" s="6">
        <f t="shared" si="85"/>
        <v>44136</v>
      </c>
      <c r="I1382">
        <f>SUMIFS('[1]Monthly unit'!$C:$C,'[1]Monthly unit'!$A:$A,'[1]Final sheet'!A1382,'[1]Monthly unit'!$B:$B,'[1]Final sheet'!H1382)</f>
        <v>572</v>
      </c>
      <c r="J1382">
        <f t="shared" si="86"/>
        <v>11</v>
      </c>
      <c r="K1382">
        <f t="shared" si="87"/>
        <v>2020</v>
      </c>
      <c r="L1382">
        <f>ROUND(VLOOKUP(H1382,'[1]Feeder energy'!$L:$P,2,FALSE)/1000,3)</f>
        <v>32465.487000000001</v>
      </c>
      <c r="M1382">
        <f>ROUND(VLOOKUP(H1382,'[1]Feeder energy'!$L:$P,3,FALSE)/1000,3)</f>
        <v>40579.044999999998</v>
      </c>
      <c r="N1382">
        <f>ROUND(VLOOKUP(H1382,'[1]Feeder energy'!$L:$P,4,FALSE)/1000,3)</f>
        <v>42241.769</v>
      </c>
      <c r="O1382">
        <f>ROUND(VLOOKUP(H1382,'[1]Feeder energy'!$L:$P,5,FALSE)/1000,3)</f>
        <v>41470.457999999999</v>
      </c>
      <c r="P1382">
        <f t="shared" si="84"/>
        <v>1</v>
      </c>
      <c r="Q1382" t="s">
        <v>18</v>
      </c>
    </row>
    <row r="1383" spans="1:17" x14ac:dyDescent="0.25">
      <c r="A1383" s="5">
        <v>110213001271</v>
      </c>
      <c r="B1383" s="6">
        <v>44166</v>
      </c>
      <c r="C1383">
        <v>30000</v>
      </c>
      <c r="D1383">
        <v>30000</v>
      </c>
      <c r="E1383">
        <v>294</v>
      </c>
      <c r="F1383">
        <v>30000</v>
      </c>
      <c r="G1383">
        <v>623</v>
      </c>
      <c r="H1383" s="6">
        <f t="shared" si="85"/>
        <v>44136</v>
      </c>
      <c r="I1383">
        <f>SUMIFS('[1]Monthly unit'!$C:$C,'[1]Monthly unit'!$A:$A,'[1]Final sheet'!A1383,'[1]Monthly unit'!$B:$B,'[1]Final sheet'!H1383)</f>
        <v>259</v>
      </c>
      <c r="J1383">
        <f t="shared" si="86"/>
        <v>11</v>
      </c>
      <c r="K1383">
        <f t="shared" si="87"/>
        <v>2020</v>
      </c>
      <c r="L1383">
        <f>ROUND(VLOOKUP(H1383,'[1]Feeder energy'!$L:$P,2,FALSE)/1000,3)</f>
        <v>32465.487000000001</v>
      </c>
      <c r="M1383">
        <f>ROUND(VLOOKUP(H1383,'[1]Feeder energy'!$L:$P,3,FALSE)/1000,3)</f>
        <v>40579.044999999998</v>
      </c>
      <c r="N1383">
        <f>ROUND(VLOOKUP(H1383,'[1]Feeder energy'!$L:$P,4,FALSE)/1000,3)</f>
        <v>42241.769</v>
      </c>
      <c r="O1383">
        <f>ROUND(VLOOKUP(H1383,'[1]Feeder energy'!$L:$P,5,FALSE)/1000,3)</f>
        <v>41470.457999999999</v>
      </c>
      <c r="P1383">
        <f t="shared" si="84"/>
        <v>1</v>
      </c>
      <c r="Q1383" t="s">
        <v>18</v>
      </c>
    </row>
    <row r="1384" spans="1:17" x14ac:dyDescent="0.25">
      <c r="A1384" s="5">
        <v>110213001272</v>
      </c>
      <c r="B1384" s="6">
        <v>44166</v>
      </c>
      <c r="C1384">
        <v>23000</v>
      </c>
      <c r="D1384">
        <v>10000</v>
      </c>
      <c r="E1384">
        <v>22</v>
      </c>
      <c r="F1384">
        <v>5000</v>
      </c>
      <c r="G1384">
        <v>439</v>
      </c>
      <c r="H1384" s="6">
        <f t="shared" si="85"/>
        <v>44136</v>
      </c>
      <c r="I1384">
        <f>SUMIFS('[1]Monthly unit'!$C:$C,'[1]Monthly unit'!$A:$A,'[1]Final sheet'!A1384,'[1]Monthly unit'!$B:$B,'[1]Final sheet'!H1384)</f>
        <v>131</v>
      </c>
      <c r="J1384">
        <f t="shared" si="86"/>
        <v>11</v>
      </c>
      <c r="K1384">
        <f t="shared" si="87"/>
        <v>2020</v>
      </c>
      <c r="L1384">
        <f>ROUND(VLOOKUP(H1384,'[1]Feeder energy'!$L:$P,2,FALSE)/1000,3)</f>
        <v>32465.487000000001</v>
      </c>
      <c r="M1384">
        <f>ROUND(VLOOKUP(H1384,'[1]Feeder energy'!$L:$P,3,FALSE)/1000,3)</f>
        <v>40579.044999999998</v>
      </c>
      <c r="N1384">
        <f>ROUND(VLOOKUP(H1384,'[1]Feeder energy'!$L:$P,4,FALSE)/1000,3)</f>
        <v>42241.769</v>
      </c>
      <c r="O1384">
        <f>ROUND(VLOOKUP(H1384,'[1]Feeder energy'!$L:$P,5,FALSE)/1000,3)</f>
        <v>41470.457999999999</v>
      </c>
      <c r="P1384">
        <f t="shared" si="84"/>
        <v>1</v>
      </c>
      <c r="Q1384" t="s">
        <v>18</v>
      </c>
    </row>
    <row r="1385" spans="1:17" x14ac:dyDescent="0.25">
      <c r="A1385" s="5">
        <v>110213001275</v>
      </c>
      <c r="B1385" s="6">
        <v>44166</v>
      </c>
      <c r="C1385">
        <v>76000</v>
      </c>
      <c r="D1385">
        <v>40000</v>
      </c>
      <c r="E1385">
        <v>103</v>
      </c>
      <c r="F1385">
        <v>12000</v>
      </c>
      <c r="G1385">
        <v>376</v>
      </c>
      <c r="H1385" s="6">
        <f t="shared" si="85"/>
        <v>44136</v>
      </c>
      <c r="I1385">
        <f>SUMIFS('[1]Monthly unit'!$C:$C,'[1]Monthly unit'!$A:$A,'[1]Final sheet'!A1385,'[1]Monthly unit'!$B:$B,'[1]Final sheet'!H1385)</f>
        <v>484</v>
      </c>
      <c r="J1385">
        <f t="shared" si="86"/>
        <v>11</v>
      </c>
      <c r="K1385">
        <f t="shared" si="87"/>
        <v>2020</v>
      </c>
      <c r="L1385">
        <f>ROUND(VLOOKUP(H1385,'[1]Feeder energy'!$L:$P,2,FALSE)/1000,3)</f>
        <v>32465.487000000001</v>
      </c>
      <c r="M1385">
        <f>ROUND(VLOOKUP(H1385,'[1]Feeder energy'!$L:$P,3,FALSE)/1000,3)</f>
        <v>40579.044999999998</v>
      </c>
      <c r="N1385">
        <f>ROUND(VLOOKUP(H1385,'[1]Feeder energy'!$L:$P,4,FALSE)/1000,3)</f>
        <v>42241.769</v>
      </c>
      <c r="O1385">
        <f>ROUND(VLOOKUP(H1385,'[1]Feeder energy'!$L:$P,5,FALSE)/1000,3)</f>
        <v>41470.457999999999</v>
      </c>
      <c r="P1385">
        <f t="shared" si="84"/>
        <v>1</v>
      </c>
      <c r="Q1385" t="s">
        <v>18</v>
      </c>
    </row>
    <row r="1386" spans="1:17" x14ac:dyDescent="0.25">
      <c r="A1386" s="5">
        <v>110213001276</v>
      </c>
      <c r="B1386" s="6">
        <v>44166</v>
      </c>
      <c r="C1386">
        <v>31900</v>
      </c>
      <c r="D1386">
        <v>7900</v>
      </c>
      <c r="E1386">
        <v>41</v>
      </c>
      <c r="F1386">
        <v>10000</v>
      </c>
      <c r="G1386">
        <v>610</v>
      </c>
      <c r="H1386" s="6">
        <f t="shared" si="85"/>
        <v>44136</v>
      </c>
      <c r="I1386">
        <f>SUMIFS('[1]Monthly unit'!$C:$C,'[1]Monthly unit'!$A:$A,'[1]Final sheet'!A1386,'[1]Monthly unit'!$B:$B,'[1]Final sheet'!H1386)</f>
        <v>360</v>
      </c>
      <c r="J1386">
        <f t="shared" si="86"/>
        <v>11</v>
      </c>
      <c r="K1386">
        <f t="shared" si="87"/>
        <v>2020</v>
      </c>
      <c r="L1386">
        <f>ROUND(VLOOKUP(H1386,'[1]Feeder energy'!$L:$P,2,FALSE)/1000,3)</f>
        <v>32465.487000000001</v>
      </c>
      <c r="M1386">
        <f>ROUND(VLOOKUP(H1386,'[1]Feeder energy'!$L:$P,3,FALSE)/1000,3)</f>
        <v>40579.044999999998</v>
      </c>
      <c r="N1386">
        <f>ROUND(VLOOKUP(H1386,'[1]Feeder energy'!$L:$P,4,FALSE)/1000,3)</f>
        <v>42241.769</v>
      </c>
      <c r="O1386">
        <f>ROUND(VLOOKUP(H1386,'[1]Feeder energy'!$L:$P,5,FALSE)/1000,3)</f>
        <v>41470.457999999999</v>
      </c>
      <c r="P1386">
        <f t="shared" si="84"/>
        <v>1</v>
      </c>
      <c r="Q1386" t="s">
        <v>18</v>
      </c>
    </row>
    <row r="1387" spans="1:17" x14ac:dyDescent="0.25">
      <c r="A1387" s="5">
        <v>110213001286</v>
      </c>
      <c r="B1387" s="6">
        <v>44166</v>
      </c>
      <c r="C1387">
        <v>88000</v>
      </c>
      <c r="D1387">
        <v>18000</v>
      </c>
      <c r="E1387">
        <v>68</v>
      </c>
      <c r="F1387">
        <v>12000</v>
      </c>
      <c r="G1387">
        <v>374</v>
      </c>
      <c r="H1387" s="6">
        <f t="shared" si="85"/>
        <v>44136</v>
      </c>
      <c r="I1387">
        <f>SUMIFS('[1]Monthly unit'!$C:$C,'[1]Monthly unit'!$A:$A,'[1]Final sheet'!A1387,'[1]Monthly unit'!$B:$B,'[1]Final sheet'!H1387)</f>
        <v>637</v>
      </c>
      <c r="J1387">
        <f t="shared" si="86"/>
        <v>11</v>
      </c>
      <c r="K1387">
        <f t="shared" si="87"/>
        <v>2020</v>
      </c>
      <c r="L1387">
        <f>ROUND(VLOOKUP(H1387,'[1]Feeder energy'!$L:$P,2,FALSE)/1000,3)</f>
        <v>32465.487000000001</v>
      </c>
      <c r="M1387">
        <f>ROUND(VLOOKUP(H1387,'[1]Feeder energy'!$L:$P,3,FALSE)/1000,3)</f>
        <v>40579.044999999998</v>
      </c>
      <c r="N1387">
        <f>ROUND(VLOOKUP(H1387,'[1]Feeder energy'!$L:$P,4,FALSE)/1000,3)</f>
        <v>42241.769</v>
      </c>
      <c r="O1387">
        <f>ROUND(VLOOKUP(H1387,'[1]Feeder energy'!$L:$P,5,FALSE)/1000,3)</f>
        <v>41470.457999999999</v>
      </c>
      <c r="P1387">
        <f t="shared" si="84"/>
        <v>1</v>
      </c>
      <c r="Q1387" t="s">
        <v>18</v>
      </c>
    </row>
    <row r="1388" spans="1:17" x14ac:dyDescent="0.25">
      <c r="A1388" s="5">
        <v>110213001287</v>
      </c>
      <c r="B1388" s="6">
        <v>44166</v>
      </c>
      <c r="C1388">
        <v>40000</v>
      </c>
      <c r="D1388">
        <v>7000</v>
      </c>
      <c r="E1388">
        <v>68</v>
      </c>
      <c r="F1388">
        <v>8000</v>
      </c>
      <c r="G1388">
        <v>374</v>
      </c>
      <c r="H1388" s="6">
        <f t="shared" si="85"/>
        <v>44136</v>
      </c>
      <c r="I1388">
        <f>SUMIFS('[1]Monthly unit'!$C:$C,'[1]Monthly unit'!$A:$A,'[1]Final sheet'!A1388,'[1]Monthly unit'!$B:$B,'[1]Final sheet'!H1388)</f>
        <v>164</v>
      </c>
      <c r="J1388">
        <f t="shared" si="86"/>
        <v>11</v>
      </c>
      <c r="K1388">
        <f t="shared" si="87"/>
        <v>2020</v>
      </c>
      <c r="L1388">
        <f>ROUND(VLOOKUP(H1388,'[1]Feeder energy'!$L:$P,2,FALSE)/1000,3)</f>
        <v>32465.487000000001</v>
      </c>
      <c r="M1388">
        <f>ROUND(VLOOKUP(H1388,'[1]Feeder energy'!$L:$P,3,FALSE)/1000,3)</f>
        <v>40579.044999999998</v>
      </c>
      <c r="N1388">
        <f>ROUND(VLOOKUP(H1388,'[1]Feeder energy'!$L:$P,4,FALSE)/1000,3)</f>
        <v>42241.769</v>
      </c>
      <c r="O1388">
        <f>ROUND(VLOOKUP(H1388,'[1]Feeder energy'!$L:$P,5,FALSE)/1000,3)</f>
        <v>41470.457999999999</v>
      </c>
      <c r="P1388">
        <f t="shared" si="84"/>
        <v>1</v>
      </c>
      <c r="Q1388" t="s">
        <v>18</v>
      </c>
    </row>
    <row r="1389" spans="1:17" x14ac:dyDescent="0.25">
      <c r="A1389" s="5">
        <v>110213001288</v>
      </c>
      <c r="B1389" s="6">
        <v>44166</v>
      </c>
      <c r="C1389">
        <v>40000</v>
      </c>
      <c r="D1389">
        <v>20000</v>
      </c>
      <c r="E1389">
        <v>112</v>
      </c>
      <c r="F1389">
        <v>20000</v>
      </c>
      <c r="G1389">
        <v>390</v>
      </c>
      <c r="H1389" s="6">
        <f t="shared" si="85"/>
        <v>44136</v>
      </c>
      <c r="I1389">
        <f>SUMIFS('[1]Monthly unit'!$C:$C,'[1]Monthly unit'!$A:$A,'[1]Final sheet'!A1389,'[1]Monthly unit'!$B:$B,'[1]Final sheet'!H1389)</f>
        <v>508</v>
      </c>
      <c r="J1389">
        <f t="shared" si="86"/>
        <v>11</v>
      </c>
      <c r="K1389">
        <f t="shared" si="87"/>
        <v>2020</v>
      </c>
      <c r="L1389">
        <f>ROUND(VLOOKUP(H1389,'[1]Feeder energy'!$L:$P,2,FALSE)/1000,3)</f>
        <v>32465.487000000001</v>
      </c>
      <c r="M1389">
        <f>ROUND(VLOOKUP(H1389,'[1]Feeder energy'!$L:$P,3,FALSE)/1000,3)</f>
        <v>40579.044999999998</v>
      </c>
      <c r="N1389">
        <f>ROUND(VLOOKUP(H1389,'[1]Feeder energy'!$L:$P,4,FALSE)/1000,3)</f>
        <v>42241.769</v>
      </c>
      <c r="O1389">
        <f>ROUND(VLOOKUP(H1389,'[1]Feeder energy'!$L:$P,5,FALSE)/1000,3)</f>
        <v>41470.457999999999</v>
      </c>
      <c r="P1389">
        <f t="shared" si="84"/>
        <v>1</v>
      </c>
      <c r="Q1389" t="s">
        <v>18</v>
      </c>
    </row>
    <row r="1390" spans="1:17" x14ac:dyDescent="0.25">
      <c r="A1390" s="5">
        <v>110213001289</v>
      </c>
      <c r="B1390" s="6">
        <v>44166</v>
      </c>
      <c r="C1390">
        <v>100000</v>
      </c>
      <c r="D1390">
        <v>40000</v>
      </c>
      <c r="E1390">
        <v>98</v>
      </c>
      <c r="F1390">
        <v>30000</v>
      </c>
      <c r="G1390">
        <v>406</v>
      </c>
      <c r="H1390" s="6">
        <f t="shared" si="85"/>
        <v>44136</v>
      </c>
      <c r="I1390">
        <f>SUMIFS('[1]Monthly unit'!$C:$C,'[1]Monthly unit'!$A:$A,'[1]Final sheet'!A1390,'[1]Monthly unit'!$B:$B,'[1]Final sheet'!H1390)</f>
        <v>1070</v>
      </c>
      <c r="J1390">
        <f t="shared" si="86"/>
        <v>11</v>
      </c>
      <c r="K1390">
        <f t="shared" si="87"/>
        <v>2020</v>
      </c>
      <c r="L1390">
        <f>ROUND(VLOOKUP(H1390,'[1]Feeder energy'!$L:$P,2,FALSE)/1000,3)</f>
        <v>32465.487000000001</v>
      </c>
      <c r="M1390">
        <f>ROUND(VLOOKUP(H1390,'[1]Feeder energy'!$L:$P,3,FALSE)/1000,3)</f>
        <v>40579.044999999998</v>
      </c>
      <c r="N1390">
        <f>ROUND(VLOOKUP(H1390,'[1]Feeder energy'!$L:$P,4,FALSE)/1000,3)</f>
        <v>42241.769</v>
      </c>
      <c r="O1390">
        <f>ROUND(VLOOKUP(H1390,'[1]Feeder energy'!$L:$P,5,FALSE)/1000,3)</f>
        <v>41470.457999999999</v>
      </c>
      <c r="P1390">
        <f t="shared" si="84"/>
        <v>1</v>
      </c>
      <c r="Q1390" t="s">
        <v>18</v>
      </c>
    </row>
    <row r="1391" spans="1:17" x14ac:dyDescent="0.25">
      <c r="A1391" s="5">
        <v>110213001290</v>
      </c>
      <c r="B1391" s="6">
        <v>44166</v>
      </c>
      <c r="C1391">
        <v>40000</v>
      </c>
      <c r="D1391">
        <v>10000</v>
      </c>
      <c r="E1391">
        <v>74</v>
      </c>
      <c r="F1391">
        <v>10000</v>
      </c>
      <c r="G1391">
        <v>378</v>
      </c>
      <c r="H1391" s="6">
        <f t="shared" si="85"/>
        <v>44136</v>
      </c>
      <c r="I1391">
        <f>SUMIFS('[1]Monthly unit'!$C:$C,'[1]Monthly unit'!$A:$A,'[1]Final sheet'!A1391,'[1]Monthly unit'!$B:$B,'[1]Final sheet'!H1391)</f>
        <v>490</v>
      </c>
      <c r="J1391">
        <f t="shared" si="86"/>
        <v>11</v>
      </c>
      <c r="K1391">
        <f t="shared" si="87"/>
        <v>2020</v>
      </c>
      <c r="L1391">
        <f>ROUND(VLOOKUP(H1391,'[1]Feeder energy'!$L:$P,2,FALSE)/1000,3)</f>
        <v>32465.487000000001</v>
      </c>
      <c r="M1391">
        <f>ROUND(VLOOKUP(H1391,'[1]Feeder energy'!$L:$P,3,FALSE)/1000,3)</f>
        <v>40579.044999999998</v>
      </c>
      <c r="N1391">
        <f>ROUND(VLOOKUP(H1391,'[1]Feeder energy'!$L:$P,4,FALSE)/1000,3)</f>
        <v>42241.769</v>
      </c>
      <c r="O1391">
        <f>ROUND(VLOOKUP(H1391,'[1]Feeder energy'!$L:$P,5,FALSE)/1000,3)</f>
        <v>41470.457999999999</v>
      </c>
      <c r="P1391">
        <f t="shared" si="84"/>
        <v>1</v>
      </c>
      <c r="Q1391" t="s">
        <v>18</v>
      </c>
    </row>
    <row r="1392" spans="1:17" x14ac:dyDescent="0.25">
      <c r="A1392" s="5">
        <v>110213001291</v>
      </c>
      <c r="B1392" s="6">
        <v>44166</v>
      </c>
      <c r="C1392">
        <v>90000</v>
      </c>
      <c r="D1392">
        <v>40000</v>
      </c>
      <c r="E1392">
        <v>112</v>
      </c>
      <c r="F1392">
        <v>15000</v>
      </c>
      <c r="G1392">
        <v>406</v>
      </c>
      <c r="H1392" s="6">
        <f t="shared" si="85"/>
        <v>44136</v>
      </c>
      <c r="I1392">
        <f>SUMIFS('[1]Monthly unit'!$C:$C,'[1]Monthly unit'!$A:$A,'[1]Final sheet'!A1392,'[1]Monthly unit'!$B:$B,'[1]Final sheet'!H1392)</f>
        <v>670</v>
      </c>
      <c r="J1392">
        <f t="shared" si="86"/>
        <v>11</v>
      </c>
      <c r="K1392">
        <f t="shared" si="87"/>
        <v>2020</v>
      </c>
      <c r="L1392">
        <f>ROUND(VLOOKUP(H1392,'[1]Feeder energy'!$L:$P,2,FALSE)/1000,3)</f>
        <v>32465.487000000001</v>
      </c>
      <c r="M1392">
        <f>ROUND(VLOOKUP(H1392,'[1]Feeder energy'!$L:$P,3,FALSE)/1000,3)</f>
        <v>40579.044999999998</v>
      </c>
      <c r="N1392">
        <f>ROUND(VLOOKUP(H1392,'[1]Feeder energy'!$L:$P,4,FALSE)/1000,3)</f>
        <v>42241.769</v>
      </c>
      <c r="O1392">
        <f>ROUND(VLOOKUP(H1392,'[1]Feeder energy'!$L:$P,5,FALSE)/1000,3)</f>
        <v>41470.457999999999</v>
      </c>
      <c r="P1392">
        <f t="shared" si="84"/>
        <v>1</v>
      </c>
      <c r="Q1392" t="s">
        <v>18</v>
      </c>
    </row>
    <row r="1393" spans="1:17" x14ac:dyDescent="0.25">
      <c r="A1393" s="5">
        <v>110213001318</v>
      </c>
      <c r="B1393" s="6">
        <v>44166</v>
      </c>
      <c r="C1393">
        <v>420000</v>
      </c>
      <c r="D1393">
        <v>60000</v>
      </c>
      <c r="E1393">
        <v>22</v>
      </c>
      <c r="F1393">
        <v>60000</v>
      </c>
      <c r="G1393">
        <v>460</v>
      </c>
      <c r="H1393" s="6">
        <f t="shared" si="85"/>
        <v>44136</v>
      </c>
      <c r="I1393">
        <f>SUMIFS('[1]Monthly unit'!$C:$C,'[1]Monthly unit'!$A:$A,'[1]Final sheet'!A1393,'[1]Monthly unit'!$B:$B,'[1]Final sheet'!H1393)</f>
        <v>2944</v>
      </c>
      <c r="J1393">
        <f t="shared" si="86"/>
        <v>11</v>
      </c>
      <c r="K1393">
        <f t="shared" si="87"/>
        <v>2020</v>
      </c>
      <c r="L1393">
        <f>ROUND(VLOOKUP(H1393,'[1]Feeder energy'!$L:$P,2,FALSE)/1000,3)</f>
        <v>32465.487000000001</v>
      </c>
      <c r="M1393">
        <f>ROUND(VLOOKUP(H1393,'[1]Feeder energy'!$L:$P,3,FALSE)/1000,3)</f>
        <v>40579.044999999998</v>
      </c>
      <c r="N1393">
        <f>ROUND(VLOOKUP(H1393,'[1]Feeder energy'!$L:$P,4,FALSE)/1000,3)</f>
        <v>42241.769</v>
      </c>
      <c r="O1393">
        <f>ROUND(VLOOKUP(H1393,'[1]Feeder energy'!$L:$P,5,FALSE)/1000,3)</f>
        <v>41470.457999999999</v>
      </c>
      <c r="P1393">
        <f t="shared" si="84"/>
        <v>1</v>
      </c>
      <c r="Q1393" t="s">
        <v>18</v>
      </c>
    </row>
    <row r="1394" spans="1:17" x14ac:dyDescent="0.25">
      <c r="A1394" s="5">
        <v>110213001319</v>
      </c>
      <c r="B1394" s="6">
        <v>44166</v>
      </c>
      <c r="C1394">
        <v>128000</v>
      </c>
      <c r="D1394">
        <v>10000</v>
      </c>
      <c r="E1394">
        <v>41</v>
      </c>
      <c r="F1394">
        <v>10000</v>
      </c>
      <c r="G1394">
        <v>406</v>
      </c>
      <c r="H1394" s="6">
        <f t="shared" si="85"/>
        <v>44136</v>
      </c>
      <c r="I1394">
        <f>SUMIFS('[1]Monthly unit'!$C:$C,'[1]Monthly unit'!$A:$A,'[1]Final sheet'!A1394,'[1]Monthly unit'!$B:$B,'[1]Final sheet'!H1394)</f>
        <v>538</v>
      </c>
      <c r="J1394">
        <f t="shared" si="86"/>
        <v>11</v>
      </c>
      <c r="K1394">
        <f t="shared" si="87"/>
        <v>2020</v>
      </c>
      <c r="L1394">
        <f>ROUND(VLOOKUP(H1394,'[1]Feeder energy'!$L:$P,2,FALSE)/1000,3)</f>
        <v>32465.487000000001</v>
      </c>
      <c r="M1394">
        <f>ROUND(VLOOKUP(H1394,'[1]Feeder energy'!$L:$P,3,FALSE)/1000,3)</f>
        <v>40579.044999999998</v>
      </c>
      <c r="N1394">
        <f>ROUND(VLOOKUP(H1394,'[1]Feeder energy'!$L:$P,4,FALSE)/1000,3)</f>
        <v>42241.769</v>
      </c>
      <c r="O1394">
        <f>ROUND(VLOOKUP(H1394,'[1]Feeder energy'!$L:$P,5,FALSE)/1000,3)</f>
        <v>41470.457999999999</v>
      </c>
      <c r="P1394">
        <f t="shared" si="84"/>
        <v>1</v>
      </c>
      <c r="Q1394" t="s">
        <v>18</v>
      </c>
    </row>
    <row r="1395" spans="1:17" x14ac:dyDescent="0.25">
      <c r="A1395" s="5">
        <v>110213001320</v>
      </c>
      <c r="B1395" s="6">
        <v>44166</v>
      </c>
      <c r="C1395">
        <v>0</v>
      </c>
      <c r="D1395">
        <v>9000</v>
      </c>
      <c r="E1395">
        <v>418</v>
      </c>
      <c r="F1395">
        <v>9000</v>
      </c>
      <c r="G1395">
        <v>418</v>
      </c>
      <c r="H1395" s="6">
        <f t="shared" si="85"/>
        <v>44136</v>
      </c>
      <c r="I1395">
        <f>SUMIFS('[1]Monthly unit'!$C:$C,'[1]Monthly unit'!$A:$A,'[1]Final sheet'!A1395,'[1]Monthly unit'!$B:$B,'[1]Final sheet'!H1395)</f>
        <v>0</v>
      </c>
      <c r="J1395">
        <f t="shared" si="86"/>
        <v>11</v>
      </c>
      <c r="K1395">
        <f t="shared" si="87"/>
        <v>2020</v>
      </c>
      <c r="L1395">
        <f>ROUND(VLOOKUP(H1395,'[1]Feeder energy'!$L:$P,2,FALSE)/1000,3)</f>
        <v>32465.487000000001</v>
      </c>
      <c r="M1395">
        <f>ROUND(VLOOKUP(H1395,'[1]Feeder energy'!$L:$P,3,FALSE)/1000,3)</f>
        <v>40579.044999999998</v>
      </c>
      <c r="N1395">
        <f>ROUND(VLOOKUP(H1395,'[1]Feeder energy'!$L:$P,4,FALSE)/1000,3)</f>
        <v>42241.769</v>
      </c>
      <c r="O1395">
        <f>ROUND(VLOOKUP(H1395,'[1]Feeder energy'!$L:$P,5,FALSE)/1000,3)</f>
        <v>41470.457999999999</v>
      </c>
      <c r="P1395">
        <f t="shared" si="84"/>
        <v>1</v>
      </c>
      <c r="Q1395" t="s">
        <v>18</v>
      </c>
    </row>
    <row r="1396" spans="1:17" x14ac:dyDescent="0.25">
      <c r="A1396" s="5">
        <v>110213001347</v>
      </c>
      <c r="B1396" s="6">
        <v>44166</v>
      </c>
      <c r="C1396">
        <v>30000</v>
      </c>
      <c r="D1396">
        <v>10000</v>
      </c>
      <c r="E1396">
        <v>88</v>
      </c>
      <c r="F1396">
        <v>10000</v>
      </c>
      <c r="G1396">
        <v>461</v>
      </c>
      <c r="H1396" s="6">
        <f t="shared" si="85"/>
        <v>44136</v>
      </c>
      <c r="I1396">
        <f>SUMIFS('[1]Monthly unit'!$C:$C,'[1]Monthly unit'!$A:$A,'[1]Final sheet'!A1396,'[1]Monthly unit'!$B:$B,'[1]Final sheet'!H1396)</f>
        <v>235</v>
      </c>
      <c r="J1396">
        <f t="shared" si="86"/>
        <v>11</v>
      </c>
      <c r="K1396">
        <f t="shared" si="87"/>
        <v>2020</v>
      </c>
      <c r="L1396">
        <f>ROUND(VLOOKUP(H1396,'[1]Feeder energy'!$L:$P,2,FALSE)/1000,3)</f>
        <v>32465.487000000001</v>
      </c>
      <c r="M1396">
        <f>ROUND(VLOOKUP(H1396,'[1]Feeder energy'!$L:$P,3,FALSE)/1000,3)</f>
        <v>40579.044999999998</v>
      </c>
      <c r="N1396">
        <f>ROUND(VLOOKUP(H1396,'[1]Feeder energy'!$L:$P,4,FALSE)/1000,3)</f>
        <v>42241.769</v>
      </c>
      <c r="O1396">
        <f>ROUND(VLOOKUP(H1396,'[1]Feeder energy'!$L:$P,5,FALSE)/1000,3)</f>
        <v>41470.457999999999</v>
      </c>
      <c r="P1396">
        <f t="shared" si="84"/>
        <v>1</v>
      </c>
      <c r="Q1396" t="s">
        <v>18</v>
      </c>
    </row>
    <row r="1397" spans="1:17" x14ac:dyDescent="0.25">
      <c r="A1397" s="5">
        <v>110213001348</v>
      </c>
      <c r="B1397" s="6">
        <v>44166</v>
      </c>
      <c r="C1397">
        <v>35000</v>
      </c>
      <c r="D1397">
        <v>15000</v>
      </c>
      <c r="E1397">
        <v>103</v>
      </c>
      <c r="F1397">
        <v>6000</v>
      </c>
      <c r="G1397">
        <v>396</v>
      </c>
      <c r="H1397" s="6">
        <f t="shared" si="85"/>
        <v>44136</v>
      </c>
      <c r="I1397">
        <f>SUMIFS('[1]Monthly unit'!$C:$C,'[1]Monthly unit'!$A:$A,'[1]Final sheet'!A1397,'[1]Monthly unit'!$B:$B,'[1]Final sheet'!H1397)</f>
        <v>167</v>
      </c>
      <c r="J1397">
        <f t="shared" si="86"/>
        <v>11</v>
      </c>
      <c r="K1397">
        <f t="shared" si="87"/>
        <v>2020</v>
      </c>
      <c r="L1397">
        <f>ROUND(VLOOKUP(H1397,'[1]Feeder energy'!$L:$P,2,FALSE)/1000,3)</f>
        <v>32465.487000000001</v>
      </c>
      <c r="M1397">
        <f>ROUND(VLOOKUP(H1397,'[1]Feeder energy'!$L:$P,3,FALSE)/1000,3)</f>
        <v>40579.044999999998</v>
      </c>
      <c r="N1397">
        <f>ROUND(VLOOKUP(H1397,'[1]Feeder energy'!$L:$P,4,FALSE)/1000,3)</f>
        <v>42241.769</v>
      </c>
      <c r="O1397">
        <f>ROUND(VLOOKUP(H1397,'[1]Feeder energy'!$L:$P,5,FALSE)/1000,3)</f>
        <v>41470.457999999999</v>
      </c>
      <c r="P1397">
        <f t="shared" si="84"/>
        <v>1</v>
      </c>
      <c r="Q1397" t="s">
        <v>18</v>
      </c>
    </row>
    <row r="1398" spans="1:17" x14ac:dyDescent="0.25">
      <c r="A1398" s="5">
        <v>110213001351</v>
      </c>
      <c r="B1398" s="6">
        <v>44166</v>
      </c>
      <c r="C1398">
        <v>30577</v>
      </c>
      <c r="D1398">
        <v>5000</v>
      </c>
      <c r="E1398">
        <v>146</v>
      </c>
      <c r="F1398">
        <v>2399</v>
      </c>
      <c r="G1398">
        <v>566</v>
      </c>
      <c r="H1398" s="6">
        <f t="shared" si="85"/>
        <v>44136</v>
      </c>
      <c r="I1398">
        <f>SUMIFS('[1]Monthly unit'!$C:$C,'[1]Monthly unit'!$A:$A,'[1]Final sheet'!A1398,'[1]Monthly unit'!$B:$B,'[1]Final sheet'!H1398)</f>
        <v>332</v>
      </c>
      <c r="J1398">
        <f t="shared" si="86"/>
        <v>11</v>
      </c>
      <c r="K1398">
        <f t="shared" si="87"/>
        <v>2020</v>
      </c>
      <c r="L1398">
        <f>ROUND(VLOOKUP(H1398,'[1]Feeder energy'!$L:$P,2,FALSE)/1000,3)</f>
        <v>32465.487000000001</v>
      </c>
      <c r="M1398">
        <f>ROUND(VLOOKUP(H1398,'[1]Feeder energy'!$L:$P,3,FALSE)/1000,3)</f>
        <v>40579.044999999998</v>
      </c>
      <c r="N1398">
        <f>ROUND(VLOOKUP(H1398,'[1]Feeder energy'!$L:$P,4,FALSE)/1000,3)</f>
        <v>42241.769</v>
      </c>
      <c r="O1398">
        <f>ROUND(VLOOKUP(H1398,'[1]Feeder energy'!$L:$P,5,FALSE)/1000,3)</f>
        <v>41470.457999999999</v>
      </c>
      <c r="P1398">
        <f t="shared" si="84"/>
        <v>1</v>
      </c>
      <c r="Q1398" t="s">
        <v>18</v>
      </c>
    </row>
    <row r="1399" spans="1:17" x14ac:dyDescent="0.25">
      <c r="A1399" s="5">
        <v>110213001354</v>
      </c>
      <c r="B1399" s="6">
        <v>44166</v>
      </c>
      <c r="C1399">
        <v>36949</v>
      </c>
      <c r="D1399">
        <v>10000</v>
      </c>
      <c r="E1399">
        <v>67</v>
      </c>
      <c r="F1399">
        <v>5500</v>
      </c>
      <c r="G1399">
        <v>393</v>
      </c>
      <c r="H1399" s="6">
        <f t="shared" si="85"/>
        <v>44136</v>
      </c>
      <c r="I1399">
        <f>SUMIFS('[1]Monthly unit'!$C:$C,'[1]Monthly unit'!$A:$A,'[1]Final sheet'!A1399,'[1]Monthly unit'!$B:$B,'[1]Final sheet'!H1399)</f>
        <v>300</v>
      </c>
      <c r="J1399">
        <f t="shared" si="86"/>
        <v>11</v>
      </c>
      <c r="K1399">
        <f t="shared" si="87"/>
        <v>2020</v>
      </c>
      <c r="L1399">
        <f>ROUND(VLOOKUP(H1399,'[1]Feeder energy'!$L:$P,2,FALSE)/1000,3)</f>
        <v>32465.487000000001</v>
      </c>
      <c r="M1399">
        <f>ROUND(VLOOKUP(H1399,'[1]Feeder energy'!$L:$P,3,FALSE)/1000,3)</f>
        <v>40579.044999999998</v>
      </c>
      <c r="N1399">
        <f>ROUND(VLOOKUP(H1399,'[1]Feeder energy'!$L:$P,4,FALSE)/1000,3)</f>
        <v>42241.769</v>
      </c>
      <c r="O1399">
        <f>ROUND(VLOOKUP(H1399,'[1]Feeder energy'!$L:$P,5,FALSE)/1000,3)</f>
        <v>41470.457999999999</v>
      </c>
      <c r="P1399">
        <f t="shared" si="84"/>
        <v>1</v>
      </c>
      <c r="Q1399" t="s">
        <v>18</v>
      </c>
    </row>
    <row r="1400" spans="1:17" x14ac:dyDescent="0.25">
      <c r="A1400" s="5">
        <v>110213001358</v>
      </c>
      <c r="B1400" s="6">
        <v>44166</v>
      </c>
      <c r="C1400">
        <v>30000</v>
      </c>
      <c r="D1400">
        <v>10000</v>
      </c>
      <c r="E1400">
        <v>77</v>
      </c>
      <c r="F1400">
        <v>10000</v>
      </c>
      <c r="G1400">
        <v>371</v>
      </c>
      <c r="H1400" s="6">
        <f t="shared" si="85"/>
        <v>44136</v>
      </c>
      <c r="I1400">
        <f>SUMIFS('[1]Monthly unit'!$C:$C,'[1]Monthly unit'!$A:$A,'[1]Final sheet'!A1400,'[1]Monthly unit'!$B:$B,'[1]Final sheet'!H1400)</f>
        <v>401</v>
      </c>
      <c r="J1400">
        <f t="shared" si="86"/>
        <v>11</v>
      </c>
      <c r="K1400">
        <f t="shared" si="87"/>
        <v>2020</v>
      </c>
      <c r="L1400">
        <f>ROUND(VLOOKUP(H1400,'[1]Feeder energy'!$L:$P,2,FALSE)/1000,3)</f>
        <v>32465.487000000001</v>
      </c>
      <c r="M1400">
        <f>ROUND(VLOOKUP(H1400,'[1]Feeder energy'!$L:$P,3,FALSE)/1000,3)</f>
        <v>40579.044999999998</v>
      </c>
      <c r="N1400">
        <f>ROUND(VLOOKUP(H1400,'[1]Feeder energy'!$L:$P,4,FALSE)/1000,3)</f>
        <v>42241.769</v>
      </c>
      <c r="O1400">
        <f>ROUND(VLOOKUP(H1400,'[1]Feeder energy'!$L:$P,5,FALSE)/1000,3)</f>
        <v>41470.457999999999</v>
      </c>
      <c r="P1400">
        <f t="shared" si="84"/>
        <v>1</v>
      </c>
      <c r="Q1400" t="s">
        <v>18</v>
      </c>
    </row>
    <row r="1401" spans="1:17" x14ac:dyDescent="0.25">
      <c r="A1401" s="5">
        <v>110213001361</v>
      </c>
      <c r="B1401" s="6">
        <v>44166</v>
      </c>
      <c r="C1401">
        <v>48000</v>
      </c>
      <c r="D1401">
        <v>10000</v>
      </c>
      <c r="E1401">
        <v>67</v>
      </c>
      <c r="F1401">
        <v>15000</v>
      </c>
      <c r="G1401">
        <v>397</v>
      </c>
      <c r="H1401" s="6">
        <f t="shared" si="85"/>
        <v>44136</v>
      </c>
      <c r="I1401">
        <f>SUMIFS('[1]Monthly unit'!$C:$C,'[1]Monthly unit'!$A:$A,'[1]Final sheet'!A1401,'[1]Monthly unit'!$B:$B,'[1]Final sheet'!H1401)</f>
        <v>320</v>
      </c>
      <c r="J1401">
        <f t="shared" si="86"/>
        <v>11</v>
      </c>
      <c r="K1401">
        <f t="shared" si="87"/>
        <v>2020</v>
      </c>
      <c r="L1401">
        <f>ROUND(VLOOKUP(H1401,'[1]Feeder energy'!$L:$P,2,FALSE)/1000,3)</f>
        <v>32465.487000000001</v>
      </c>
      <c r="M1401">
        <f>ROUND(VLOOKUP(H1401,'[1]Feeder energy'!$L:$P,3,FALSE)/1000,3)</f>
        <v>40579.044999999998</v>
      </c>
      <c r="N1401">
        <f>ROUND(VLOOKUP(H1401,'[1]Feeder energy'!$L:$P,4,FALSE)/1000,3)</f>
        <v>42241.769</v>
      </c>
      <c r="O1401">
        <f>ROUND(VLOOKUP(H1401,'[1]Feeder energy'!$L:$P,5,FALSE)/1000,3)</f>
        <v>41470.457999999999</v>
      </c>
      <c r="P1401">
        <f t="shared" si="84"/>
        <v>1</v>
      </c>
      <c r="Q1401" t="s">
        <v>18</v>
      </c>
    </row>
    <row r="1402" spans="1:17" x14ac:dyDescent="0.25">
      <c r="A1402" s="5">
        <v>110213001362</v>
      </c>
      <c r="B1402" s="6">
        <v>44166</v>
      </c>
      <c r="C1402">
        <v>22104</v>
      </c>
      <c r="D1402">
        <v>12000</v>
      </c>
      <c r="E1402">
        <v>186</v>
      </c>
      <c r="F1402">
        <v>811</v>
      </c>
      <c r="G1402">
        <v>531</v>
      </c>
      <c r="H1402" s="6">
        <f t="shared" si="85"/>
        <v>44136</v>
      </c>
      <c r="I1402">
        <f>SUMIFS('[1]Monthly unit'!$C:$C,'[1]Monthly unit'!$A:$A,'[1]Final sheet'!A1402,'[1]Monthly unit'!$B:$B,'[1]Final sheet'!H1402)</f>
        <v>21</v>
      </c>
      <c r="J1402">
        <f t="shared" si="86"/>
        <v>11</v>
      </c>
      <c r="K1402">
        <f t="shared" si="87"/>
        <v>2020</v>
      </c>
      <c r="L1402">
        <f>ROUND(VLOOKUP(H1402,'[1]Feeder energy'!$L:$P,2,FALSE)/1000,3)</f>
        <v>32465.487000000001</v>
      </c>
      <c r="M1402">
        <f>ROUND(VLOOKUP(H1402,'[1]Feeder energy'!$L:$P,3,FALSE)/1000,3)</f>
        <v>40579.044999999998</v>
      </c>
      <c r="N1402">
        <f>ROUND(VLOOKUP(H1402,'[1]Feeder energy'!$L:$P,4,FALSE)/1000,3)</f>
        <v>42241.769</v>
      </c>
      <c r="O1402">
        <f>ROUND(VLOOKUP(H1402,'[1]Feeder energy'!$L:$P,5,FALSE)/1000,3)</f>
        <v>41470.457999999999</v>
      </c>
      <c r="P1402">
        <f t="shared" si="84"/>
        <v>1</v>
      </c>
      <c r="Q1402" t="s">
        <v>18</v>
      </c>
    </row>
    <row r="1403" spans="1:17" x14ac:dyDescent="0.25">
      <c r="A1403" s="5">
        <v>110213001366</v>
      </c>
      <c r="B1403" s="6">
        <v>44166</v>
      </c>
      <c r="C1403">
        <v>86921</v>
      </c>
      <c r="D1403">
        <v>25000</v>
      </c>
      <c r="E1403">
        <v>112</v>
      </c>
      <c r="F1403">
        <v>15000</v>
      </c>
      <c r="G1403">
        <v>403</v>
      </c>
      <c r="H1403" s="6">
        <f t="shared" si="85"/>
        <v>44136</v>
      </c>
      <c r="I1403">
        <f>SUMIFS('[1]Monthly unit'!$C:$C,'[1]Monthly unit'!$A:$A,'[1]Final sheet'!A1403,'[1]Monthly unit'!$B:$B,'[1]Final sheet'!H1403)</f>
        <v>616</v>
      </c>
      <c r="J1403">
        <f t="shared" si="86"/>
        <v>11</v>
      </c>
      <c r="K1403">
        <f t="shared" si="87"/>
        <v>2020</v>
      </c>
      <c r="L1403">
        <f>ROUND(VLOOKUP(H1403,'[1]Feeder energy'!$L:$P,2,FALSE)/1000,3)</f>
        <v>32465.487000000001</v>
      </c>
      <c r="M1403">
        <f>ROUND(VLOOKUP(H1403,'[1]Feeder energy'!$L:$P,3,FALSE)/1000,3)</f>
        <v>40579.044999999998</v>
      </c>
      <c r="N1403">
        <f>ROUND(VLOOKUP(H1403,'[1]Feeder energy'!$L:$P,4,FALSE)/1000,3)</f>
        <v>42241.769</v>
      </c>
      <c r="O1403">
        <f>ROUND(VLOOKUP(H1403,'[1]Feeder energy'!$L:$P,5,FALSE)/1000,3)</f>
        <v>41470.457999999999</v>
      </c>
      <c r="P1403">
        <f t="shared" si="84"/>
        <v>1</v>
      </c>
      <c r="Q1403" t="s">
        <v>18</v>
      </c>
    </row>
    <row r="1404" spans="1:17" x14ac:dyDescent="0.25">
      <c r="A1404" s="5">
        <v>110213001368</v>
      </c>
      <c r="B1404" s="6">
        <v>44166</v>
      </c>
      <c r="C1404">
        <v>20000</v>
      </c>
      <c r="D1404">
        <v>10000</v>
      </c>
      <c r="E1404">
        <v>42</v>
      </c>
      <c r="F1404">
        <v>10000</v>
      </c>
      <c r="G1404">
        <v>509</v>
      </c>
      <c r="H1404" s="6">
        <f t="shared" si="85"/>
        <v>44136</v>
      </c>
      <c r="I1404">
        <f>SUMIFS('[1]Monthly unit'!$C:$C,'[1]Monthly unit'!$A:$A,'[1]Final sheet'!A1404,'[1]Monthly unit'!$B:$B,'[1]Final sheet'!H1404)</f>
        <v>125</v>
      </c>
      <c r="J1404">
        <f t="shared" si="86"/>
        <v>11</v>
      </c>
      <c r="K1404">
        <f t="shared" si="87"/>
        <v>2020</v>
      </c>
      <c r="L1404">
        <f>ROUND(VLOOKUP(H1404,'[1]Feeder energy'!$L:$P,2,FALSE)/1000,3)</f>
        <v>32465.487000000001</v>
      </c>
      <c r="M1404">
        <f>ROUND(VLOOKUP(H1404,'[1]Feeder energy'!$L:$P,3,FALSE)/1000,3)</f>
        <v>40579.044999999998</v>
      </c>
      <c r="N1404">
        <f>ROUND(VLOOKUP(H1404,'[1]Feeder energy'!$L:$P,4,FALSE)/1000,3)</f>
        <v>42241.769</v>
      </c>
      <c r="O1404">
        <f>ROUND(VLOOKUP(H1404,'[1]Feeder energy'!$L:$P,5,FALSE)/1000,3)</f>
        <v>41470.457999999999</v>
      </c>
      <c r="P1404">
        <f t="shared" si="84"/>
        <v>1</v>
      </c>
      <c r="Q1404" t="s">
        <v>18</v>
      </c>
    </row>
    <row r="1405" spans="1:17" x14ac:dyDescent="0.25">
      <c r="A1405" s="5">
        <v>110213001369</v>
      </c>
      <c r="B1405" s="6">
        <v>44166</v>
      </c>
      <c r="C1405">
        <v>30000</v>
      </c>
      <c r="D1405">
        <v>30000</v>
      </c>
      <c r="E1405">
        <v>260</v>
      </c>
      <c r="F1405">
        <v>30000</v>
      </c>
      <c r="G1405">
        <v>418</v>
      </c>
      <c r="H1405" s="6">
        <f t="shared" si="85"/>
        <v>44136</v>
      </c>
      <c r="I1405">
        <f>SUMIFS('[1]Monthly unit'!$C:$C,'[1]Monthly unit'!$A:$A,'[1]Final sheet'!A1405,'[1]Monthly unit'!$B:$B,'[1]Final sheet'!H1405)</f>
        <v>358</v>
      </c>
      <c r="J1405">
        <f t="shared" si="86"/>
        <v>11</v>
      </c>
      <c r="K1405">
        <f t="shared" si="87"/>
        <v>2020</v>
      </c>
      <c r="L1405">
        <f>ROUND(VLOOKUP(H1405,'[1]Feeder energy'!$L:$P,2,FALSE)/1000,3)</f>
        <v>32465.487000000001</v>
      </c>
      <c r="M1405">
        <f>ROUND(VLOOKUP(H1405,'[1]Feeder energy'!$L:$P,3,FALSE)/1000,3)</f>
        <v>40579.044999999998</v>
      </c>
      <c r="N1405">
        <f>ROUND(VLOOKUP(H1405,'[1]Feeder energy'!$L:$P,4,FALSE)/1000,3)</f>
        <v>42241.769</v>
      </c>
      <c r="O1405">
        <f>ROUND(VLOOKUP(H1405,'[1]Feeder energy'!$L:$P,5,FALSE)/1000,3)</f>
        <v>41470.457999999999</v>
      </c>
      <c r="P1405">
        <f t="shared" si="84"/>
        <v>1</v>
      </c>
      <c r="Q1405" t="s">
        <v>18</v>
      </c>
    </row>
    <row r="1406" spans="1:17" x14ac:dyDescent="0.25">
      <c r="A1406" s="5">
        <v>110213001370</v>
      </c>
      <c r="B1406" s="6">
        <v>44166</v>
      </c>
      <c r="C1406">
        <v>157000</v>
      </c>
      <c r="D1406">
        <v>15000</v>
      </c>
      <c r="E1406">
        <v>39</v>
      </c>
      <c r="F1406">
        <v>20000</v>
      </c>
      <c r="G1406">
        <v>439</v>
      </c>
      <c r="H1406" s="6">
        <f t="shared" si="85"/>
        <v>44136</v>
      </c>
      <c r="I1406">
        <f>SUMIFS('[1]Monthly unit'!$C:$C,'[1]Monthly unit'!$A:$A,'[1]Final sheet'!A1406,'[1]Monthly unit'!$B:$B,'[1]Final sheet'!H1406)</f>
        <v>1034</v>
      </c>
      <c r="J1406">
        <f t="shared" si="86"/>
        <v>11</v>
      </c>
      <c r="K1406">
        <f t="shared" si="87"/>
        <v>2020</v>
      </c>
      <c r="L1406">
        <f>ROUND(VLOOKUP(H1406,'[1]Feeder energy'!$L:$P,2,FALSE)/1000,3)</f>
        <v>32465.487000000001</v>
      </c>
      <c r="M1406">
        <f>ROUND(VLOOKUP(H1406,'[1]Feeder energy'!$L:$P,3,FALSE)/1000,3)</f>
        <v>40579.044999999998</v>
      </c>
      <c r="N1406">
        <f>ROUND(VLOOKUP(H1406,'[1]Feeder energy'!$L:$P,4,FALSE)/1000,3)</f>
        <v>42241.769</v>
      </c>
      <c r="O1406">
        <f>ROUND(VLOOKUP(H1406,'[1]Feeder energy'!$L:$P,5,FALSE)/1000,3)</f>
        <v>41470.457999999999</v>
      </c>
      <c r="P1406">
        <f t="shared" si="84"/>
        <v>1</v>
      </c>
      <c r="Q1406" t="s">
        <v>18</v>
      </c>
    </row>
    <row r="1407" spans="1:17" x14ac:dyDescent="0.25">
      <c r="A1407" s="5">
        <v>110213004732</v>
      </c>
      <c r="B1407" s="6">
        <v>44166</v>
      </c>
      <c r="C1407">
        <v>7000</v>
      </c>
      <c r="D1407">
        <v>1000</v>
      </c>
      <c r="E1407">
        <v>32</v>
      </c>
      <c r="F1407">
        <v>1000</v>
      </c>
      <c r="G1407">
        <v>425</v>
      </c>
      <c r="H1407" s="6">
        <f t="shared" si="85"/>
        <v>44136</v>
      </c>
      <c r="I1407">
        <f>SUMIFS('[1]Monthly unit'!$C:$C,'[1]Monthly unit'!$A:$A,'[1]Final sheet'!A1407,'[1]Monthly unit'!$B:$B,'[1]Final sheet'!H1407)</f>
        <v>47</v>
      </c>
      <c r="J1407">
        <f t="shared" si="86"/>
        <v>11</v>
      </c>
      <c r="K1407">
        <f t="shared" si="87"/>
        <v>2020</v>
      </c>
      <c r="L1407">
        <f>ROUND(VLOOKUP(H1407,'[1]Feeder energy'!$L:$P,2,FALSE)/1000,3)</f>
        <v>32465.487000000001</v>
      </c>
      <c r="M1407">
        <f>ROUND(VLOOKUP(H1407,'[1]Feeder energy'!$L:$P,3,FALSE)/1000,3)</f>
        <v>40579.044999999998</v>
      </c>
      <c r="N1407">
        <f>ROUND(VLOOKUP(H1407,'[1]Feeder energy'!$L:$P,4,FALSE)/1000,3)</f>
        <v>42241.769</v>
      </c>
      <c r="O1407">
        <f>ROUND(VLOOKUP(H1407,'[1]Feeder energy'!$L:$P,5,FALSE)/1000,3)</f>
        <v>41470.457999999999</v>
      </c>
      <c r="P1407">
        <f t="shared" si="84"/>
        <v>1</v>
      </c>
      <c r="Q1407" t="s">
        <v>18</v>
      </c>
    </row>
    <row r="1408" spans="1:17" x14ac:dyDescent="0.25">
      <c r="A1408" s="5">
        <v>110213005120</v>
      </c>
      <c r="B1408" s="6">
        <v>44166</v>
      </c>
      <c r="C1408">
        <v>49000</v>
      </c>
      <c r="D1408">
        <v>29000</v>
      </c>
      <c r="E1408">
        <v>39</v>
      </c>
      <c r="F1408">
        <v>20000</v>
      </c>
      <c r="G1408">
        <v>421</v>
      </c>
      <c r="H1408" s="6">
        <f t="shared" si="85"/>
        <v>44136</v>
      </c>
      <c r="I1408">
        <f>SUMIFS('[1]Monthly unit'!$C:$C,'[1]Monthly unit'!$A:$A,'[1]Final sheet'!A1408,'[1]Monthly unit'!$B:$B,'[1]Final sheet'!H1408)</f>
        <v>324</v>
      </c>
      <c r="J1408">
        <f t="shared" si="86"/>
        <v>11</v>
      </c>
      <c r="K1408">
        <f t="shared" si="87"/>
        <v>2020</v>
      </c>
      <c r="L1408">
        <f>ROUND(VLOOKUP(H1408,'[1]Feeder energy'!$L:$P,2,FALSE)/1000,3)</f>
        <v>32465.487000000001</v>
      </c>
      <c r="M1408">
        <f>ROUND(VLOOKUP(H1408,'[1]Feeder energy'!$L:$P,3,FALSE)/1000,3)</f>
        <v>40579.044999999998</v>
      </c>
      <c r="N1408">
        <f>ROUND(VLOOKUP(H1408,'[1]Feeder energy'!$L:$P,4,FALSE)/1000,3)</f>
        <v>42241.769</v>
      </c>
      <c r="O1408">
        <f>ROUND(VLOOKUP(H1408,'[1]Feeder energy'!$L:$P,5,FALSE)/1000,3)</f>
        <v>41470.457999999999</v>
      </c>
      <c r="P1408">
        <f t="shared" si="84"/>
        <v>1</v>
      </c>
      <c r="Q1408" t="s">
        <v>18</v>
      </c>
    </row>
    <row r="1409" spans="1:17" x14ac:dyDescent="0.25">
      <c r="A1409" s="5">
        <v>110213005286</v>
      </c>
      <c r="B1409" s="6">
        <v>44166</v>
      </c>
      <c r="C1409">
        <v>0</v>
      </c>
      <c r="D1409">
        <v>20000</v>
      </c>
      <c r="E1409">
        <v>421</v>
      </c>
      <c r="F1409">
        <v>20000</v>
      </c>
      <c r="G1409">
        <v>421</v>
      </c>
      <c r="H1409" s="6">
        <f t="shared" si="85"/>
        <v>44136</v>
      </c>
      <c r="I1409">
        <f>SUMIFS('[1]Monthly unit'!$C:$C,'[1]Monthly unit'!$A:$A,'[1]Final sheet'!A1409,'[1]Monthly unit'!$B:$B,'[1]Final sheet'!H1409)</f>
        <v>676</v>
      </c>
      <c r="J1409">
        <f t="shared" si="86"/>
        <v>11</v>
      </c>
      <c r="K1409">
        <f t="shared" si="87"/>
        <v>2020</v>
      </c>
      <c r="L1409">
        <f>ROUND(VLOOKUP(H1409,'[1]Feeder energy'!$L:$P,2,FALSE)/1000,3)</f>
        <v>32465.487000000001</v>
      </c>
      <c r="M1409">
        <f>ROUND(VLOOKUP(H1409,'[1]Feeder energy'!$L:$P,3,FALSE)/1000,3)</f>
        <v>40579.044999999998</v>
      </c>
      <c r="N1409">
        <f>ROUND(VLOOKUP(H1409,'[1]Feeder energy'!$L:$P,4,FALSE)/1000,3)</f>
        <v>42241.769</v>
      </c>
      <c r="O1409">
        <f>ROUND(VLOOKUP(H1409,'[1]Feeder energy'!$L:$P,5,FALSE)/1000,3)</f>
        <v>41470.457999999999</v>
      </c>
      <c r="P1409">
        <f t="shared" si="84"/>
        <v>1</v>
      </c>
      <c r="Q1409" t="s">
        <v>18</v>
      </c>
    </row>
    <row r="1410" spans="1:17" x14ac:dyDescent="0.25">
      <c r="A1410" s="5">
        <v>110213005321</v>
      </c>
      <c r="B1410" s="6">
        <v>44166</v>
      </c>
      <c r="C1410">
        <v>21998</v>
      </c>
      <c r="D1410">
        <v>5000</v>
      </c>
      <c r="E1410">
        <v>49</v>
      </c>
      <c r="F1410">
        <v>7000</v>
      </c>
      <c r="G1410">
        <v>456</v>
      </c>
      <c r="H1410" s="6">
        <f t="shared" si="85"/>
        <v>44136</v>
      </c>
      <c r="I1410">
        <f>SUMIFS('[1]Monthly unit'!$C:$C,'[1]Monthly unit'!$A:$A,'[1]Final sheet'!A1410,'[1]Monthly unit'!$B:$B,'[1]Final sheet'!H1410)</f>
        <v>141</v>
      </c>
      <c r="J1410">
        <f t="shared" si="86"/>
        <v>11</v>
      </c>
      <c r="K1410">
        <f t="shared" si="87"/>
        <v>2020</v>
      </c>
      <c r="L1410">
        <f>ROUND(VLOOKUP(H1410,'[1]Feeder energy'!$L:$P,2,FALSE)/1000,3)</f>
        <v>32465.487000000001</v>
      </c>
      <c r="M1410">
        <f>ROUND(VLOOKUP(H1410,'[1]Feeder energy'!$L:$P,3,FALSE)/1000,3)</f>
        <v>40579.044999999998</v>
      </c>
      <c r="N1410">
        <f>ROUND(VLOOKUP(H1410,'[1]Feeder energy'!$L:$P,4,FALSE)/1000,3)</f>
        <v>42241.769</v>
      </c>
      <c r="O1410">
        <f>ROUND(VLOOKUP(H1410,'[1]Feeder energy'!$L:$P,5,FALSE)/1000,3)</f>
        <v>41470.457999999999</v>
      </c>
      <c r="P1410">
        <f t="shared" ref="P1410:P1473" si="88">IF(AND(J1410&gt;=4,J1410&lt;7,K1410=2020),0,IF(AND(C1410=0,F1410=0),0,1))</f>
        <v>1</v>
      </c>
      <c r="Q1410" t="s">
        <v>19</v>
      </c>
    </row>
    <row r="1411" spans="1:17" x14ac:dyDescent="0.25">
      <c r="A1411" s="5">
        <v>110213005373</v>
      </c>
      <c r="B1411" s="6">
        <v>44166</v>
      </c>
      <c r="C1411">
        <v>8600</v>
      </c>
      <c r="D1411">
        <v>8600</v>
      </c>
      <c r="E1411">
        <v>12</v>
      </c>
      <c r="F1411">
        <v>5000</v>
      </c>
      <c r="G1411">
        <v>642.47321759258921</v>
      </c>
      <c r="H1411" s="6">
        <f t="shared" ref="H1411:H1474" si="89">EOMONTH(B1411,-2)+1</f>
        <v>44136</v>
      </c>
      <c r="I1411">
        <f>SUMIFS('[1]Monthly unit'!$C:$C,'[1]Monthly unit'!$A:$A,'[1]Final sheet'!A1411,'[1]Monthly unit'!$B:$B,'[1]Final sheet'!H1411)</f>
        <v>0</v>
      </c>
      <c r="J1411">
        <f t="shared" ref="J1411:J1474" si="90">MONTH(H1411)</f>
        <v>11</v>
      </c>
      <c r="K1411">
        <f t="shared" ref="K1411:K1474" si="91">YEAR(H1411)</f>
        <v>2020</v>
      </c>
      <c r="L1411">
        <f>ROUND(VLOOKUP(H1411,'[1]Feeder energy'!$L:$P,2,FALSE)/1000,3)</f>
        <v>32465.487000000001</v>
      </c>
      <c r="M1411">
        <f>ROUND(VLOOKUP(H1411,'[1]Feeder energy'!$L:$P,3,FALSE)/1000,3)</f>
        <v>40579.044999999998</v>
      </c>
      <c r="N1411">
        <f>ROUND(VLOOKUP(H1411,'[1]Feeder energy'!$L:$P,4,FALSE)/1000,3)</f>
        <v>42241.769</v>
      </c>
      <c r="O1411">
        <f>ROUND(VLOOKUP(H1411,'[1]Feeder energy'!$L:$P,5,FALSE)/1000,3)</f>
        <v>41470.457999999999</v>
      </c>
      <c r="P1411">
        <f t="shared" si="88"/>
        <v>1</v>
      </c>
      <c r="Q1411" t="s">
        <v>18</v>
      </c>
    </row>
    <row r="1412" spans="1:17" x14ac:dyDescent="0.25">
      <c r="A1412" s="5">
        <v>110213005374</v>
      </c>
      <c r="B1412" s="6">
        <v>44166</v>
      </c>
      <c r="C1412">
        <v>8000</v>
      </c>
      <c r="D1412">
        <v>5000</v>
      </c>
      <c r="E1412">
        <v>152</v>
      </c>
      <c r="F1412">
        <v>5000</v>
      </c>
      <c r="G1412">
        <v>368</v>
      </c>
      <c r="H1412" s="6">
        <f t="shared" si="89"/>
        <v>44136</v>
      </c>
      <c r="I1412">
        <f>SUMIFS('[1]Monthly unit'!$C:$C,'[1]Monthly unit'!$A:$A,'[1]Final sheet'!A1412,'[1]Monthly unit'!$B:$B,'[1]Final sheet'!H1412)</f>
        <v>105</v>
      </c>
      <c r="J1412">
        <f t="shared" si="90"/>
        <v>11</v>
      </c>
      <c r="K1412">
        <f t="shared" si="91"/>
        <v>2020</v>
      </c>
      <c r="L1412">
        <f>ROUND(VLOOKUP(H1412,'[1]Feeder energy'!$L:$P,2,FALSE)/1000,3)</f>
        <v>32465.487000000001</v>
      </c>
      <c r="M1412">
        <f>ROUND(VLOOKUP(H1412,'[1]Feeder energy'!$L:$P,3,FALSE)/1000,3)</f>
        <v>40579.044999999998</v>
      </c>
      <c r="N1412">
        <f>ROUND(VLOOKUP(H1412,'[1]Feeder energy'!$L:$P,4,FALSE)/1000,3)</f>
        <v>42241.769</v>
      </c>
      <c r="O1412">
        <f>ROUND(VLOOKUP(H1412,'[1]Feeder energy'!$L:$P,5,FALSE)/1000,3)</f>
        <v>41470.457999999999</v>
      </c>
      <c r="P1412">
        <f t="shared" si="88"/>
        <v>1</v>
      </c>
      <c r="Q1412" t="s">
        <v>18</v>
      </c>
    </row>
    <row r="1413" spans="1:17" x14ac:dyDescent="0.25">
      <c r="A1413" s="5">
        <v>110213005375</v>
      </c>
      <c r="B1413" s="6">
        <v>44166</v>
      </c>
      <c r="C1413">
        <v>8000</v>
      </c>
      <c r="D1413">
        <v>2000</v>
      </c>
      <c r="E1413">
        <v>48</v>
      </c>
      <c r="F1413">
        <v>2000</v>
      </c>
      <c r="G1413">
        <v>514</v>
      </c>
      <c r="H1413" s="6">
        <f t="shared" si="89"/>
        <v>44136</v>
      </c>
      <c r="I1413">
        <f>SUMIFS('[1]Monthly unit'!$C:$C,'[1]Monthly unit'!$A:$A,'[1]Final sheet'!A1413,'[1]Monthly unit'!$B:$B,'[1]Final sheet'!H1413)</f>
        <v>10</v>
      </c>
      <c r="J1413">
        <f t="shared" si="90"/>
        <v>11</v>
      </c>
      <c r="K1413">
        <f t="shared" si="91"/>
        <v>2020</v>
      </c>
      <c r="L1413">
        <f>ROUND(VLOOKUP(H1413,'[1]Feeder energy'!$L:$P,2,FALSE)/1000,3)</f>
        <v>32465.487000000001</v>
      </c>
      <c r="M1413">
        <f>ROUND(VLOOKUP(H1413,'[1]Feeder energy'!$L:$P,3,FALSE)/1000,3)</f>
        <v>40579.044999999998</v>
      </c>
      <c r="N1413">
        <f>ROUND(VLOOKUP(H1413,'[1]Feeder energy'!$L:$P,4,FALSE)/1000,3)</f>
        <v>42241.769</v>
      </c>
      <c r="O1413">
        <f>ROUND(VLOOKUP(H1413,'[1]Feeder energy'!$L:$P,5,FALSE)/1000,3)</f>
        <v>41470.457999999999</v>
      </c>
      <c r="P1413">
        <f t="shared" si="88"/>
        <v>1</v>
      </c>
      <c r="Q1413" t="s">
        <v>18</v>
      </c>
    </row>
    <row r="1414" spans="1:17" x14ac:dyDescent="0.25">
      <c r="A1414" s="5">
        <v>110213009040</v>
      </c>
      <c r="B1414" s="6">
        <v>44166</v>
      </c>
      <c r="C1414">
        <v>19000</v>
      </c>
      <c r="D1414">
        <v>4000</v>
      </c>
      <c r="E1414">
        <v>67</v>
      </c>
      <c r="F1414">
        <v>10000</v>
      </c>
      <c r="G1414">
        <v>456</v>
      </c>
      <c r="H1414" s="6">
        <f t="shared" si="89"/>
        <v>44136</v>
      </c>
      <c r="I1414">
        <f>SUMIFS('[1]Monthly unit'!$C:$C,'[1]Monthly unit'!$A:$A,'[1]Final sheet'!A1414,'[1]Monthly unit'!$B:$B,'[1]Final sheet'!H1414)</f>
        <v>132</v>
      </c>
      <c r="J1414">
        <f t="shared" si="90"/>
        <v>11</v>
      </c>
      <c r="K1414">
        <f t="shared" si="91"/>
        <v>2020</v>
      </c>
      <c r="L1414">
        <f>ROUND(VLOOKUP(H1414,'[1]Feeder energy'!$L:$P,2,FALSE)/1000,3)</f>
        <v>32465.487000000001</v>
      </c>
      <c r="M1414">
        <f>ROUND(VLOOKUP(H1414,'[1]Feeder energy'!$L:$P,3,FALSE)/1000,3)</f>
        <v>40579.044999999998</v>
      </c>
      <c r="N1414">
        <f>ROUND(VLOOKUP(H1414,'[1]Feeder energy'!$L:$P,4,FALSE)/1000,3)</f>
        <v>42241.769</v>
      </c>
      <c r="O1414">
        <f>ROUND(VLOOKUP(H1414,'[1]Feeder energy'!$L:$P,5,FALSE)/1000,3)</f>
        <v>41470.457999999999</v>
      </c>
      <c r="P1414">
        <f t="shared" si="88"/>
        <v>1</v>
      </c>
      <c r="Q1414" t="s">
        <v>18</v>
      </c>
    </row>
    <row r="1415" spans="1:17" x14ac:dyDescent="0.25">
      <c r="A1415" s="5">
        <v>110213009524</v>
      </c>
      <c r="B1415" s="6">
        <v>44166</v>
      </c>
      <c r="C1415">
        <v>19700</v>
      </c>
      <c r="D1415">
        <v>6000</v>
      </c>
      <c r="E1415">
        <v>63</v>
      </c>
      <c r="F1415">
        <v>8000</v>
      </c>
      <c r="G1415">
        <v>389</v>
      </c>
      <c r="H1415" s="6">
        <f t="shared" si="89"/>
        <v>44136</v>
      </c>
      <c r="I1415">
        <f>SUMIFS('[1]Monthly unit'!$C:$C,'[1]Monthly unit'!$A:$A,'[1]Final sheet'!A1415,'[1]Monthly unit'!$B:$B,'[1]Final sheet'!H1415)</f>
        <v>75</v>
      </c>
      <c r="J1415">
        <f t="shared" si="90"/>
        <v>11</v>
      </c>
      <c r="K1415">
        <f t="shared" si="91"/>
        <v>2020</v>
      </c>
      <c r="L1415">
        <f>ROUND(VLOOKUP(H1415,'[1]Feeder energy'!$L:$P,2,FALSE)/1000,3)</f>
        <v>32465.487000000001</v>
      </c>
      <c r="M1415">
        <f>ROUND(VLOOKUP(H1415,'[1]Feeder energy'!$L:$P,3,FALSE)/1000,3)</f>
        <v>40579.044999999998</v>
      </c>
      <c r="N1415">
        <f>ROUND(VLOOKUP(H1415,'[1]Feeder energy'!$L:$P,4,FALSE)/1000,3)</f>
        <v>42241.769</v>
      </c>
      <c r="O1415">
        <f>ROUND(VLOOKUP(H1415,'[1]Feeder energy'!$L:$P,5,FALSE)/1000,3)</f>
        <v>41470.457999999999</v>
      </c>
      <c r="P1415">
        <f t="shared" si="88"/>
        <v>1</v>
      </c>
      <c r="Q1415" t="s">
        <v>18</v>
      </c>
    </row>
    <row r="1416" spans="1:17" x14ac:dyDescent="0.25">
      <c r="A1416" s="5">
        <v>110213009614</v>
      </c>
      <c r="B1416" s="6">
        <v>44166</v>
      </c>
      <c r="C1416">
        <v>0</v>
      </c>
      <c r="D1416">
        <v>937</v>
      </c>
      <c r="E1416">
        <v>1041</v>
      </c>
      <c r="F1416">
        <v>937</v>
      </c>
      <c r="G1416">
        <v>1041</v>
      </c>
      <c r="H1416" s="6">
        <f t="shared" si="89"/>
        <v>44136</v>
      </c>
      <c r="I1416">
        <f>SUMIFS('[1]Monthly unit'!$C:$C,'[1]Monthly unit'!$A:$A,'[1]Final sheet'!A1416,'[1]Monthly unit'!$B:$B,'[1]Final sheet'!H1416)</f>
        <v>0</v>
      </c>
      <c r="J1416">
        <f t="shared" si="90"/>
        <v>11</v>
      </c>
      <c r="K1416">
        <f t="shared" si="91"/>
        <v>2020</v>
      </c>
      <c r="L1416">
        <f>ROUND(VLOOKUP(H1416,'[1]Feeder energy'!$L:$P,2,FALSE)/1000,3)</f>
        <v>32465.487000000001</v>
      </c>
      <c r="M1416">
        <f>ROUND(VLOOKUP(H1416,'[1]Feeder energy'!$L:$P,3,FALSE)/1000,3)</f>
        <v>40579.044999999998</v>
      </c>
      <c r="N1416">
        <f>ROUND(VLOOKUP(H1416,'[1]Feeder energy'!$L:$P,4,FALSE)/1000,3)</f>
        <v>42241.769</v>
      </c>
      <c r="O1416">
        <f>ROUND(VLOOKUP(H1416,'[1]Feeder energy'!$L:$P,5,FALSE)/1000,3)</f>
        <v>41470.457999999999</v>
      </c>
      <c r="P1416">
        <f t="shared" si="88"/>
        <v>1</v>
      </c>
      <c r="Q1416" t="s">
        <v>18</v>
      </c>
    </row>
    <row r="1417" spans="1:17" x14ac:dyDescent="0.25">
      <c r="A1417" s="5">
        <v>110213009685</v>
      </c>
      <c r="B1417" s="6">
        <v>44166</v>
      </c>
      <c r="C1417">
        <v>6000</v>
      </c>
      <c r="D1417">
        <v>3000</v>
      </c>
      <c r="E1417">
        <v>166</v>
      </c>
      <c r="F1417">
        <v>7000</v>
      </c>
      <c r="G1417">
        <v>442</v>
      </c>
      <c r="H1417" s="6">
        <f t="shared" si="89"/>
        <v>44136</v>
      </c>
      <c r="I1417">
        <f>SUMIFS('[1]Monthly unit'!$C:$C,'[1]Monthly unit'!$A:$A,'[1]Final sheet'!A1417,'[1]Monthly unit'!$B:$B,'[1]Final sheet'!H1417)</f>
        <v>55</v>
      </c>
      <c r="J1417">
        <f t="shared" si="90"/>
        <v>11</v>
      </c>
      <c r="K1417">
        <f t="shared" si="91"/>
        <v>2020</v>
      </c>
      <c r="L1417">
        <f>ROUND(VLOOKUP(H1417,'[1]Feeder energy'!$L:$P,2,FALSE)/1000,3)</f>
        <v>32465.487000000001</v>
      </c>
      <c r="M1417">
        <f>ROUND(VLOOKUP(H1417,'[1]Feeder energy'!$L:$P,3,FALSE)/1000,3)</f>
        <v>40579.044999999998</v>
      </c>
      <c r="N1417">
        <f>ROUND(VLOOKUP(H1417,'[1]Feeder energy'!$L:$P,4,FALSE)/1000,3)</f>
        <v>42241.769</v>
      </c>
      <c r="O1417">
        <f>ROUND(VLOOKUP(H1417,'[1]Feeder energy'!$L:$P,5,FALSE)/1000,3)</f>
        <v>41470.457999999999</v>
      </c>
      <c r="P1417">
        <f t="shared" si="88"/>
        <v>1</v>
      </c>
      <c r="Q1417" t="s">
        <v>18</v>
      </c>
    </row>
    <row r="1418" spans="1:17" x14ac:dyDescent="0.25">
      <c r="A1418" s="5">
        <v>110213010630</v>
      </c>
      <c r="B1418" s="6">
        <v>44166</v>
      </c>
      <c r="C1418">
        <v>240000</v>
      </c>
      <c r="D1418">
        <v>30000</v>
      </c>
      <c r="E1418">
        <v>39</v>
      </c>
      <c r="F1418">
        <v>20000</v>
      </c>
      <c r="G1418">
        <v>367</v>
      </c>
      <c r="H1418" s="6">
        <f t="shared" si="89"/>
        <v>44136</v>
      </c>
      <c r="I1418">
        <f>SUMIFS('[1]Monthly unit'!$C:$C,'[1]Monthly unit'!$A:$A,'[1]Final sheet'!A1418,'[1]Monthly unit'!$B:$B,'[1]Final sheet'!H1418)</f>
        <v>0</v>
      </c>
      <c r="J1418">
        <f t="shared" si="90"/>
        <v>11</v>
      </c>
      <c r="K1418">
        <f t="shared" si="91"/>
        <v>2020</v>
      </c>
      <c r="L1418">
        <f>ROUND(VLOOKUP(H1418,'[1]Feeder energy'!$L:$P,2,FALSE)/1000,3)</f>
        <v>32465.487000000001</v>
      </c>
      <c r="M1418">
        <f>ROUND(VLOOKUP(H1418,'[1]Feeder energy'!$L:$P,3,FALSE)/1000,3)</f>
        <v>40579.044999999998</v>
      </c>
      <c r="N1418">
        <f>ROUND(VLOOKUP(H1418,'[1]Feeder energy'!$L:$P,4,FALSE)/1000,3)</f>
        <v>42241.769</v>
      </c>
      <c r="O1418">
        <f>ROUND(VLOOKUP(H1418,'[1]Feeder energy'!$L:$P,5,FALSE)/1000,3)</f>
        <v>41470.457999999999</v>
      </c>
      <c r="P1418">
        <f t="shared" si="88"/>
        <v>1</v>
      </c>
      <c r="Q1418" t="s">
        <v>18</v>
      </c>
    </row>
    <row r="1419" spans="1:17" x14ac:dyDescent="0.25">
      <c r="A1419" s="5">
        <v>110213011107</v>
      </c>
      <c r="B1419" s="6">
        <v>44166</v>
      </c>
      <c r="C1419">
        <v>0</v>
      </c>
      <c r="D1419">
        <v>20000</v>
      </c>
      <c r="E1419">
        <v>627</v>
      </c>
      <c r="F1419">
        <v>20000</v>
      </c>
      <c r="G1419">
        <v>627</v>
      </c>
      <c r="H1419" s="6">
        <f t="shared" si="89"/>
        <v>44136</v>
      </c>
      <c r="I1419">
        <f>SUMIFS('[1]Monthly unit'!$C:$C,'[1]Monthly unit'!$A:$A,'[1]Final sheet'!A1419,'[1]Monthly unit'!$B:$B,'[1]Final sheet'!H1419)</f>
        <v>0</v>
      </c>
      <c r="J1419">
        <f t="shared" si="90"/>
        <v>11</v>
      </c>
      <c r="K1419">
        <f t="shared" si="91"/>
        <v>2020</v>
      </c>
      <c r="L1419">
        <f>ROUND(VLOOKUP(H1419,'[1]Feeder energy'!$L:$P,2,FALSE)/1000,3)</f>
        <v>32465.487000000001</v>
      </c>
      <c r="M1419">
        <f>ROUND(VLOOKUP(H1419,'[1]Feeder energy'!$L:$P,3,FALSE)/1000,3)</f>
        <v>40579.044999999998</v>
      </c>
      <c r="N1419">
        <f>ROUND(VLOOKUP(H1419,'[1]Feeder energy'!$L:$P,4,FALSE)/1000,3)</f>
        <v>42241.769</v>
      </c>
      <c r="O1419">
        <f>ROUND(VLOOKUP(H1419,'[1]Feeder energy'!$L:$P,5,FALSE)/1000,3)</f>
        <v>41470.457999999999</v>
      </c>
      <c r="P1419">
        <f t="shared" si="88"/>
        <v>1</v>
      </c>
      <c r="Q1419" t="s">
        <v>18</v>
      </c>
    </row>
    <row r="1420" spans="1:17" x14ac:dyDescent="0.25">
      <c r="A1420" s="5">
        <v>110213011197</v>
      </c>
      <c r="B1420" s="6">
        <v>44166</v>
      </c>
      <c r="C1420">
        <v>135000</v>
      </c>
      <c r="D1420">
        <v>20000</v>
      </c>
      <c r="E1420">
        <v>25</v>
      </c>
      <c r="F1420">
        <v>45000</v>
      </c>
      <c r="G1420">
        <v>417</v>
      </c>
      <c r="H1420" s="6">
        <f t="shared" si="89"/>
        <v>44136</v>
      </c>
      <c r="I1420">
        <f>SUMIFS('[1]Monthly unit'!$C:$C,'[1]Monthly unit'!$A:$A,'[1]Final sheet'!A1420,'[1]Monthly unit'!$B:$B,'[1]Final sheet'!H1420)</f>
        <v>1478</v>
      </c>
      <c r="J1420">
        <f t="shared" si="90"/>
        <v>11</v>
      </c>
      <c r="K1420">
        <f t="shared" si="91"/>
        <v>2020</v>
      </c>
      <c r="L1420">
        <f>ROUND(VLOOKUP(H1420,'[1]Feeder energy'!$L:$P,2,FALSE)/1000,3)</f>
        <v>32465.487000000001</v>
      </c>
      <c r="M1420">
        <f>ROUND(VLOOKUP(H1420,'[1]Feeder energy'!$L:$P,3,FALSE)/1000,3)</f>
        <v>40579.044999999998</v>
      </c>
      <c r="N1420">
        <f>ROUND(VLOOKUP(H1420,'[1]Feeder energy'!$L:$P,4,FALSE)/1000,3)</f>
        <v>42241.769</v>
      </c>
      <c r="O1420">
        <f>ROUND(VLOOKUP(H1420,'[1]Feeder energy'!$L:$P,5,FALSE)/1000,3)</f>
        <v>41470.457999999999</v>
      </c>
      <c r="P1420">
        <f t="shared" si="88"/>
        <v>1</v>
      </c>
      <c r="Q1420" t="s">
        <v>18</v>
      </c>
    </row>
    <row r="1421" spans="1:17" x14ac:dyDescent="0.25">
      <c r="A1421" s="5">
        <v>110213011209</v>
      </c>
      <c r="B1421" s="6">
        <v>44166</v>
      </c>
      <c r="C1421">
        <v>100000</v>
      </c>
      <c r="D1421">
        <v>25000</v>
      </c>
      <c r="E1421">
        <v>54</v>
      </c>
      <c r="F1421">
        <v>35000</v>
      </c>
      <c r="G1421">
        <v>463</v>
      </c>
      <c r="H1421" s="6">
        <f t="shared" si="89"/>
        <v>44136</v>
      </c>
      <c r="I1421">
        <f>SUMIFS('[1]Monthly unit'!$C:$C,'[1]Monthly unit'!$A:$A,'[1]Final sheet'!A1421,'[1]Monthly unit'!$B:$B,'[1]Final sheet'!H1421)</f>
        <v>863</v>
      </c>
      <c r="J1421">
        <f t="shared" si="90"/>
        <v>11</v>
      </c>
      <c r="K1421">
        <f t="shared" si="91"/>
        <v>2020</v>
      </c>
      <c r="L1421">
        <f>ROUND(VLOOKUP(H1421,'[1]Feeder energy'!$L:$P,2,FALSE)/1000,3)</f>
        <v>32465.487000000001</v>
      </c>
      <c r="M1421">
        <f>ROUND(VLOOKUP(H1421,'[1]Feeder energy'!$L:$P,3,FALSE)/1000,3)</f>
        <v>40579.044999999998</v>
      </c>
      <c r="N1421">
        <f>ROUND(VLOOKUP(H1421,'[1]Feeder energy'!$L:$P,4,FALSE)/1000,3)</f>
        <v>42241.769</v>
      </c>
      <c r="O1421">
        <f>ROUND(VLOOKUP(H1421,'[1]Feeder energy'!$L:$P,5,FALSE)/1000,3)</f>
        <v>41470.457999999999</v>
      </c>
      <c r="P1421">
        <f t="shared" si="88"/>
        <v>1</v>
      </c>
      <c r="Q1421" t="s">
        <v>18</v>
      </c>
    </row>
    <row r="1422" spans="1:17" x14ac:dyDescent="0.25">
      <c r="A1422" s="5">
        <v>110213011348</v>
      </c>
      <c r="B1422" s="6">
        <v>44166</v>
      </c>
      <c r="C1422">
        <v>30000</v>
      </c>
      <c r="D1422">
        <v>30000</v>
      </c>
      <c r="E1422">
        <v>83</v>
      </c>
      <c r="F1422">
        <v>20000</v>
      </c>
      <c r="G1422">
        <v>418</v>
      </c>
      <c r="H1422" s="6">
        <f t="shared" si="89"/>
        <v>44136</v>
      </c>
      <c r="I1422">
        <f>SUMIFS('[1]Monthly unit'!$C:$C,'[1]Monthly unit'!$A:$A,'[1]Final sheet'!A1422,'[1]Monthly unit'!$B:$B,'[1]Final sheet'!H1422)</f>
        <v>42</v>
      </c>
      <c r="J1422">
        <f t="shared" si="90"/>
        <v>11</v>
      </c>
      <c r="K1422">
        <f t="shared" si="91"/>
        <v>2020</v>
      </c>
      <c r="L1422">
        <f>ROUND(VLOOKUP(H1422,'[1]Feeder energy'!$L:$P,2,FALSE)/1000,3)</f>
        <v>32465.487000000001</v>
      </c>
      <c r="M1422">
        <f>ROUND(VLOOKUP(H1422,'[1]Feeder energy'!$L:$P,3,FALSE)/1000,3)</f>
        <v>40579.044999999998</v>
      </c>
      <c r="N1422">
        <f>ROUND(VLOOKUP(H1422,'[1]Feeder energy'!$L:$P,4,FALSE)/1000,3)</f>
        <v>42241.769</v>
      </c>
      <c r="O1422">
        <f>ROUND(VLOOKUP(H1422,'[1]Feeder energy'!$L:$P,5,FALSE)/1000,3)</f>
        <v>41470.457999999999</v>
      </c>
      <c r="P1422">
        <f t="shared" si="88"/>
        <v>1</v>
      </c>
      <c r="Q1422" t="s">
        <v>18</v>
      </c>
    </row>
    <row r="1423" spans="1:17" x14ac:dyDescent="0.25">
      <c r="A1423" s="5">
        <v>110213012736</v>
      </c>
      <c r="B1423" s="6">
        <v>44166</v>
      </c>
      <c r="C1423">
        <v>15000</v>
      </c>
      <c r="D1423">
        <v>5000</v>
      </c>
      <c r="E1423">
        <v>145</v>
      </c>
      <c r="F1423">
        <v>2500</v>
      </c>
      <c r="G1423">
        <v>389</v>
      </c>
      <c r="H1423" s="6">
        <f t="shared" si="89"/>
        <v>44136</v>
      </c>
      <c r="I1423">
        <f>SUMIFS('[1]Monthly unit'!$C:$C,'[1]Monthly unit'!$A:$A,'[1]Final sheet'!A1423,'[1]Monthly unit'!$B:$B,'[1]Final sheet'!H1423)</f>
        <v>37</v>
      </c>
      <c r="J1423">
        <f t="shared" si="90"/>
        <v>11</v>
      </c>
      <c r="K1423">
        <f t="shared" si="91"/>
        <v>2020</v>
      </c>
      <c r="L1423">
        <f>ROUND(VLOOKUP(H1423,'[1]Feeder energy'!$L:$P,2,FALSE)/1000,3)</f>
        <v>32465.487000000001</v>
      </c>
      <c r="M1423">
        <f>ROUND(VLOOKUP(H1423,'[1]Feeder energy'!$L:$P,3,FALSE)/1000,3)</f>
        <v>40579.044999999998</v>
      </c>
      <c r="N1423">
        <f>ROUND(VLOOKUP(H1423,'[1]Feeder energy'!$L:$P,4,FALSE)/1000,3)</f>
        <v>42241.769</v>
      </c>
      <c r="O1423">
        <f>ROUND(VLOOKUP(H1423,'[1]Feeder energy'!$L:$P,5,FALSE)/1000,3)</f>
        <v>41470.457999999999</v>
      </c>
      <c r="P1423">
        <f t="shared" si="88"/>
        <v>1</v>
      </c>
      <c r="Q1423" t="s">
        <v>18</v>
      </c>
    </row>
    <row r="1424" spans="1:17" x14ac:dyDescent="0.25">
      <c r="A1424" s="5">
        <v>110213013037</v>
      </c>
      <c r="B1424" s="6">
        <v>44166</v>
      </c>
      <c r="C1424">
        <v>10000</v>
      </c>
      <c r="D1424">
        <v>5000</v>
      </c>
      <c r="E1424">
        <v>98</v>
      </c>
      <c r="F1424">
        <v>5000</v>
      </c>
      <c r="G1424">
        <v>418</v>
      </c>
      <c r="H1424" s="6">
        <f t="shared" si="89"/>
        <v>44136</v>
      </c>
      <c r="I1424">
        <f>SUMIFS('[1]Monthly unit'!$C:$C,'[1]Monthly unit'!$A:$A,'[1]Final sheet'!A1424,'[1]Monthly unit'!$B:$B,'[1]Final sheet'!H1424)</f>
        <v>52</v>
      </c>
      <c r="J1424">
        <f t="shared" si="90"/>
        <v>11</v>
      </c>
      <c r="K1424">
        <f t="shared" si="91"/>
        <v>2020</v>
      </c>
      <c r="L1424">
        <f>ROUND(VLOOKUP(H1424,'[1]Feeder energy'!$L:$P,2,FALSE)/1000,3)</f>
        <v>32465.487000000001</v>
      </c>
      <c r="M1424">
        <f>ROUND(VLOOKUP(H1424,'[1]Feeder energy'!$L:$P,3,FALSE)/1000,3)</f>
        <v>40579.044999999998</v>
      </c>
      <c r="N1424">
        <f>ROUND(VLOOKUP(H1424,'[1]Feeder energy'!$L:$P,4,FALSE)/1000,3)</f>
        <v>42241.769</v>
      </c>
      <c r="O1424">
        <f>ROUND(VLOOKUP(H1424,'[1]Feeder energy'!$L:$P,5,FALSE)/1000,3)</f>
        <v>41470.457999999999</v>
      </c>
      <c r="P1424">
        <f t="shared" si="88"/>
        <v>1</v>
      </c>
      <c r="Q1424" t="s">
        <v>18</v>
      </c>
    </row>
    <row r="1425" spans="1:17" x14ac:dyDescent="0.25">
      <c r="A1425" s="5">
        <v>110213013739</v>
      </c>
      <c r="B1425" s="6">
        <v>44166</v>
      </c>
      <c r="C1425">
        <v>27000</v>
      </c>
      <c r="D1425">
        <v>10000</v>
      </c>
      <c r="E1425">
        <v>26</v>
      </c>
      <c r="F1425">
        <v>15000</v>
      </c>
      <c r="G1425">
        <v>403</v>
      </c>
      <c r="H1425" s="6">
        <f t="shared" si="89"/>
        <v>44136</v>
      </c>
      <c r="I1425">
        <f>SUMIFS('[1]Monthly unit'!$C:$C,'[1]Monthly unit'!$A:$A,'[1]Final sheet'!A1425,'[1]Monthly unit'!$B:$B,'[1]Final sheet'!H1425)</f>
        <v>237</v>
      </c>
      <c r="J1425">
        <f t="shared" si="90"/>
        <v>11</v>
      </c>
      <c r="K1425">
        <f t="shared" si="91"/>
        <v>2020</v>
      </c>
      <c r="L1425">
        <f>ROUND(VLOOKUP(H1425,'[1]Feeder energy'!$L:$P,2,FALSE)/1000,3)</f>
        <v>32465.487000000001</v>
      </c>
      <c r="M1425">
        <f>ROUND(VLOOKUP(H1425,'[1]Feeder energy'!$L:$P,3,FALSE)/1000,3)</f>
        <v>40579.044999999998</v>
      </c>
      <c r="N1425">
        <f>ROUND(VLOOKUP(H1425,'[1]Feeder energy'!$L:$P,4,FALSE)/1000,3)</f>
        <v>42241.769</v>
      </c>
      <c r="O1425">
        <f>ROUND(VLOOKUP(H1425,'[1]Feeder energy'!$L:$P,5,FALSE)/1000,3)</f>
        <v>41470.457999999999</v>
      </c>
      <c r="P1425">
        <f t="shared" si="88"/>
        <v>1</v>
      </c>
      <c r="Q1425" t="s">
        <v>18</v>
      </c>
    </row>
    <row r="1426" spans="1:17" x14ac:dyDescent="0.25">
      <c r="A1426" s="5">
        <v>110213013971</v>
      </c>
      <c r="B1426" s="6">
        <v>44166</v>
      </c>
      <c r="C1426">
        <v>6000</v>
      </c>
      <c r="D1426">
        <v>2000</v>
      </c>
      <c r="E1426">
        <v>55</v>
      </c>
      <c r="F1426">
        <v>2000</v>
      </c>
      <c r="G1426">
        <v>374</v>
      </c>
      <c r="H1426" s="6">
        <f t="shared" si="89"/>
        <v>44136</v>
      </c>
      <c r="I1426">
        <f>SUMIFS('[1]Monthly unit'!$C:$C,'[1]Monthly unit'!$A:$A,'[1]Final sheet'!A1426,'[1]Monthly unit'!$B:$B,'[1]Final sheet'!H1426)</f>
        <v>50</v>
      </c>
      <c r="J1426">
        <f t="shared" si="90"/>
        <v>11</v>
      </c>
      <c r="K1426">
        <f t="shared" si="91"/>
        <v>2020</v>
      </c>
      <c r="L1426">
        <f>ROUND(VLOOKUP(H1426,'[1]Feeder energy'!$L:$P,2,FALSE)/1000,3)</f>
        <v>32465.487000000001</v>
      </c>
      <c r="M1426">
        <f>ROUND(VLOOKUP(H1426,'[1]Feeder energy'!$L:$P,3,FALSE)/1000,3)</f>
        <v>40579.044999999998</v>
      </c>
      <c r="N1426">
        <f>ROUND(VLOOKUP(H1426,'[1]Feeder energy'!$L:$P,4,FALSE)/1000,3)</f>
        <v>42241.769</v>
      </c>
      <c r="O1426">
        <f>ROUND(VLOOKUP(H1426,'[1]Feeder energy'!$L:$P,5,FALSE)/1000,3)</f>
        <v>41470.457999999999</v>
      </c>
      <c r="P1426">
        <f t="shared" si="88"/>
        <v>1</v>
      </c>
      <c r="Q1426" t="s">
        <v>18</v>
      </c>
    </row>
    <row r="1427" spans="1:17" x14ac:dyDescent="0.25">
      <c r="A1427" s="5">
        <v>110213014711</v>
      </c>
      <c r="B1427" s="6">
        <v>44166</v>
      </c>
      <c r="C1427">
        <v>17665</v>
      </c>
      <c r="D1427">
        <v>1000</v>
      </c>
      <c r="E1427">
        <v>82</v>
      </c>
      <c r="F1427">
        <v>2000</v>
      </c>
      <c r="G1427">
        <v>409</v>
      </c>
      <c r="H1427" s="6">
        <f t="shared" si="89"/>
        <v>44136</v>
      </c>
      <c r="I1427">
        <f>SUMIFS('[1]Monthly unit'!$C:$C,'[1]Monthly unit'!$A:$A,'[1]Final sheet'!A1427,'[1]Monthly unit'!$B:$B,'[1]Final sheet'!H1427)</f>
        <v>114</v>
      </c>
      <c r="J1427">
        <f t="shared" si="90"/>
        <v>11</v>
      </c>
      <c r="K1427">
        <f t="shared" si="91"/>
        <v>2020</v>
      </c>
      <c r="L1427">
        <f>ROUND(VLOOKUP(H1427,'[1]Feeder energy'!$L:$P,2,FALSE)/1000,3)</f>
        <v>32465.487000000001</v>
      </c>
      <c r="M1427">
        <f>ROUND(VLOOKUP(H1427,'[1]Feeder energy'!$L:$P,3,FALSE)/1000,3)</f>
        <v>40579.044999999998</v>
      </c>
      <c r="N1427">
        <f>ROUND(VLOOKUP(H1427,'[1]Feeder energy'!$L:$P,4,FALSE)/1000,3)</f>
        <v>42241.769</v>
      </c>
      <c r="O1427">
        <f>ROUND(VLOOKUP(H1427,'[1]Feeder energy'!$L:$P,5,FALSE)/1000,3)</f>
        <v>41470.457999999999</v>
      </c>
      <c r="P1427">
        <f t="shared" si="88"/>
        <v>1</v>
      </c>
      <c r="Q1427" t="s">
        <v>18</v>
      </c>
    </row>
    <row r="1428" spans="1:17" x14ac:dyDescent="0.25">
      <c r="A1428" s="5">
        <v>110213016284</v>
      </c>
      <c r="B1428" s="6">
        <v>44166</v>
      </c>
      <c r="C1428">
        <v>65000</v>
      </c>
      <c r="D1428">
        <v>30000</v>
      </c>
      <c r="E1428">
        <v>145</v>
      </c>
      <c r="F1428">
        <v>27000</v>
      </c>
      <c r="G1428">
        <v>626</v>
      </c>
      <c r="H1428" s="6">
        <f t="shared" si="89"/>
        <v>44136</v>
      </c>
      <c r="I1428">
        <f>SUMIFS('[1]Monthly unit'!$C:$C,'[1]Monthly unit'!$A:$A,'[1]Final sheet'!A1428,'[1]Monthly unit'!$B:$B,'[1]Final sheet'!H1428)</f>
        <v>523</v>
      </c>
      <c r="J1428">
        <f t="shared" si="90"/>
        <v>11</v>
      </c>
      <c r="K1428">
        <f t="shared" si="91"/>
        <v>2020</v>
      </c>
      <c r="L1428">
        <f>ROUND(VLOOKUP(H1428,'[1]Feeder energy'!$L:$P,2,FALSE)/1000,3)</f>
        <v>32465.487000000001</v>
      </c>
      <c r="M1428">
        <f>ROUND(VLOOKUP(H1428,'[1]Feeder energy'!$L:$P,3,FALSE)/1000,3)</f>
        <v>40579.044999999998</v>
      </c>
      <c r="N1428">
        <f>ROUND(VLOOKUP(H1428,'[1]Feeder energy'!$L:$P,4,FALSE)/1000,3)</f>
        <v>42241.769</v>
      </c>
      <c r="O1428">
        <f>ROUND(VLOOKUP(H1428,'[1]Feeder energy'!$L:$P,5,FALSE)/1000,3)</f>
        <v>41470.457999999999</v>
      </c>
      <c r="P1428">
        <f t="shared" si="88"/>
        <v>1</v>
      </c>
      <c r="Q1428" t="s">
        <v>18</v>
      </c>
    </row>
    <row r="1429" spans="1:17" x14ac:dyDescent="0.25">
      <c r="A1429" s="5">
        <v>110213017574</v>
      </c>
      <c r="B1429" s="6">
        <v>44166</v>
      </c>
      <c r="C1429">
        <v>0</v>
      </c>
      <c r="D1429">
        <v>3000</v>
      </c>
      <c r="E1429">
        <v>728</v>
      </c>
      <c r="F1429">
        <v>3000</v>
      </c>
      <c r="G1429">
        <v>728</v>
      </c>
      <c r="H1429" s="6">
        <f t="shared" si="89"/>
        <v>44136</v>
      </c>
      <c r="I1429">
        <f>SUMIFS('[1]Monthly unit'!$C:$C,'[1]Monthly unit'!$A:$A,'[1]Final sheet'!A1429,'[1]Monthly unit'!$B:$B,'[1]Final sheet'!H1429)</f>
        <v>0</v>
      </c>
      <c r="J1429">
        <f t="shared" si="90"/>
        <v>11</v>
      </c>
      <c r="K1429">
        <f t="shared" si="91"/>
        <v>2020</v>
      </c>
      <c r="L1429">
        <f>ROUND(VLOOKUP(H1429,'[1]Feeder energy'!$L:$P,2,FALSE)/1000,3)</f>
        <v>32465.487000000001</v>
      </c>
      <c r="M1429">
        <f>ROUND(VLOOKUP(H1429,'[1]Feeder energy'!$L:$P,3,FALSE)/1000,3)</f>
        <v>40579.044999999998</v>
      </c>
      <c r="N1429">
        <f>ROUND(VLOOKUP(H1429,'[1]Feeder energy'!$L:$P,4,FALSE)/1000,3)</f>
        <v>42241.769</v>
      </c>
      <c r="O1429">
        <f>ROUND(VLOOKUP(H1429,'[1]Feeder energy'!$L:$P,5,FALSE)/1000,3)</f>
        <v>41470.457999999999</v>
      </c>
      <c r="P1429">
        <f t="shared" si="88"/>
        <v>1</v>
      </c>
      <c r="Q1429" t="s">
        <v>18</v>
      </c>
    </row>
    <row r="1430" spans="1:17" x14ac:dyDescent="0.25">
      <c r="A1430" s="5">
        <v>110213018477</v>
      </c>
      <c r="B1430" s="6">
        <v>44166</v>
      </c>
      <c r="C1430">
        <v>60000</v>
      </c>
      <c r="D1430">
        <v>20000</v>
      </c>
      <c r="E1430">
        <v>127</v>
      </c>
      <c r="F1430">
        <v>20000</v>
      </c>
      <c r="G1430">
        <v>421</v>
      </c>
      <c r="H1430" s="6">
        <f t="shared" si="89"/>
        <v>44136</v>
      </c>
      <c r="I1430">
        <f>SUMIFS('[1]Monthly unit'!$C:$C,'[1]Monthly unit'!$A:$A,'[1]Final sheet'!A1430,'[1]Monthly unit'!$B:$B,'[1]Final sheet'!H1430)</f>
        <v>899</v>
      </c>
      <c r="J1430">
        <f t="shared" si="90"/>
        <v>11</v>
      </c>
      <c r="K1430">
        <f t="shared" si="91"/>
        <v>2020</v>
      </c>
      <c r="L1430">
        <f>ROUND(VLOOKUP(H1430,'[1]Feeder energy'!$L:$P,2,FALSE)/1000,3)</f>
        <v>32465.487000000001</v>
      </c>
      <c r="M1430">
        <f>ROUND(VLOOKUP(H1430,'[1]Feeder energy'!$L:$P,3,FALSE)/1000,3)</f>
        <v>40579.044999999998</v>
      </c>
      <c r="N1430">
        <f>ROUND(VLOOKUP(H1430,'[1]Feeder energy'!$L:$P,4,FALSE)/1000,3)</f>
        <v>42241.769</v>
      </c>
      <c r="O1430">
        <f>ROUND(VLOOKUP(H1430,'[1]Feeder energy'!$L:$P,5,FALSE)/1000,3)</f>
        <v>41470.457999999999</v>
      </c>
      <c r="P1430">
        <f t="shared" si="88"/>
        <v>1</v>
      </c>
      <c r="Q1430" t="s">
        <v>18</v>
      </c>
    </row>
    <row r="1431" spans="1:17" x14ac:dyDescent="0.25">
      <c r="A1431" s="5">
        <v>110213019055</v>
      </c>
      <c r="B1431" s="6">
        <v>44166</v>
      </c>
      <c r="C1431">
        <v>89000</v>
      </c>
      <c r="D1431">
        <v>29000</v>
      </c>
      <c r="E1431">
        <v>56</v>
      </c>
      <c r="F1431">
        <v>20000</v>
      </c>
      <c r="G1431">
        <v>421</v>
      </c>
      <c r="H1431" s="6">
        <f t="shared" si="89"/>
        <v>44136</v>
      </c>
      <c r="I1431">
        <f>SUMIFS('[1]Monthly unit'!$C:$C,'[1]Monthly unit'!$A:$A,'[1]Final sheet'!A1431,'[1]Monthly unit'!$B:$B,'[1]Final sheet'!H1431)</f>
        <v>577</v>
      </c>
      <c r="J1431">
        <f t="shared" si="90"/>
        <v>11</v>
      </c>
      <c r="K1431">
        <f t="shared" si="91"/>
        <v>2020</v>
      </c>
      <c r="L1431">
        <f>ROUND(VLOOKUP(H1431,'[1]Feeder energy'!$L:$P,2,FALSE)/1000,3)</f>
        <v>32465.487000000001</v>
      </c>
      <c r="M1431">
        <f>ROUND(VLOOKUP(H1431,'[1]Feeder energy'!$L:$P,3,FALSE)/1000,3)</f>
        <v>40579.044999999998</v>
      </c>
      <c r="N1431">
        <f>ROUND(VLOOKUP(H1431,'[1]Feeder energy'!$L:$P,4,FALSE)/1000,3)</f>
        <v>42241.769</v>
      </c>
      <c r="O1431">
        <f>ROUND(VLOOKUP(H1431,'[1]Feeder energy'!$L:$P,5,FALSE)/1000,3)</f>
        <v>41470.457999999999</v>
      </c>
      <c r="P1431">
        <f t="shared" si="88"/>
        <v>1</v>
      </c>
      <c r="Q1431" t="s">
        <v>18</v>
      </c>
    </row>
    <row r="1432" spans="1:17" x14ac:dyDescent="0.25">
      <c r="A1432" s="5">
        <v>110213019239</v>
      </c>
      <c r="B1432" s="6">
        <v>44166</v>
      </c>
      <c r="C1432">
        <v>60000</v>
      </c>
      <c r="D1432">
        <v>20000</v>
      </c>
      <c r="E1432">
        <v>127</v>
      </c>
      <c r="F1432">
        <v>20000</v>
      </c>
      <c r="G1432">
        <v>421</v>
      </c>
      <c r="H1432" s="6">
        <f t="shared" si="89"/>
        <v>44136</v>
      </c>
      <c r="I1432">
        <f>SUMIFS('[1]Monthly unit'!$C:$C,'[1]Monthly unit'!$A:$A,'[1]Final sheet'!A1432,'[1]Monthly unit'!$B:$B,'[1]Final sheet'!H1432)</f>
        <v>1303</v>
      </c>
      <c r="J1432">
        <f t="shared" si="90"/>
        <v>11</v>
      </c>
      <c r="K1432">
        <f t="shared" si="91"/>
        <v>2020</v>
      </c>
      <c r="L1432">
        <f>ROUND(VLOOKUP(H1432,'[1]Feeder energy'!$L:$P,2,FALSE)/1000,3)</f>
        <v>32465.487000000001</v>
      </c>
      <c r="M1432">
        <f>ROUND(VLOOKUP(H1432,'[1]Feeder energy'!$L:$P,3,FALSE)/1000,3)</f>
        <v>40579.044999999998</v>
      </c>
      <c r="N1432">
        <f>ROUND(VLOOKUP(H1432,'[1]Feeder energy'!$L:$P,4,FALSE)/1000,3)</f>
        <v>42241.769</v>
      </c>
      <c r="O1432">
        <f>ROUND(VLOOKUP(H1432,'[1]Feeder energy'!$L:$P,5,FALSE)/1000,3)</f>
        <v>41470.457999999999</v>
      </c>
      <c r="P1432">
        <f t="shared" si="88"/>
        <v>1</v>
      </c>
      <c r="Q1432" t="s">
        <v>18</v>
      </c>
    </row>
    <row r="1433" spans="1:17" x14ac:dyDescent="0.25">
      <c r="A1433" s="5">
        <v>110213019516</v>
      </c>
      <c r="B1433" s="6">
        <v>44166</v>
      </c>
      <c r="C1433">
        <v>3000</v>
      </c>
      <c r="D1433">
        <v>3000</v>
      </c>
      <c r="E1433">
        <v>141</v>
      </c>
      <c r="F1433">
        <v>5000</v>
      </c>
      <c r="G1433">
        <v>444</v>
      </c>
      <c r="H1433" s="6">
        <f t="shared" si="89"/>
        <v>44136</v>
      </c>
      <c r="I1433">
        <f>SUMIFS('[1]Monthly unit'!$C:$C,'[1]Monthly unit'!$A:$A,'[1]Final sheet'!A1433,'[1]Monthly unit'!$B:$B,'[1]Final sheet'!H1433)</f>
        <v>48</v>
      </c>
      <c r="J1433">
        <f t="shared" si="90"/>
        <v>11</v>
      </c>
      <c r="K1433">
        <f t="shared" si="91"/>
        <v>2020</v>
      </c>
      <c r="L1433">
        <f>ROUND(VLOOKUP(H1433,'[1]Feeder energy'!$L:$P,2,FALSE)/1000,3)</f>
        <v>32465.487000000001</v>
      </c>
      <c r="M1433">
        <f>ROUND(VLOOKUP(H1433,'[1]Feeder energy'!$L:$P,3,FALSE)/1000,3)</f>
        <v>40579.044999999998</v>
      </c>
      <c r="N1433">
        <f>ROUND(VLOOKUP(H1433,'[1]Feeder energy'!$L:$P,4,FALSE)/1000,3)</f>
        <v>42241.769</v>
      </c>
      <c r="O1433">
        <f>ROUND(VLOOKUP(H1433,'[1]Feeder energy'!$L:$P,5,FALSE)/1000,3)</f>
        <v>41470.457999999999</v>
      </c>
      <c r="P1433">
        <f t="shared" si="88"/>
        <v>1</v>
      </c>
      <c r="Q1433" t="s">
        <v>18</v>
      </c>
    </row>
    <row r="1434" spans="1:17" x14ac:dyDescent="0.25">
      <c r="A1434" s="5">
        <v>110213020054</v>
      </c>
      <c r="B1434" s="6">
        <v>44166</v>
      </c>
      <c r="C1434">
        <v>40000</v>
      </c>
      <c r="D1434">
        <v>40000</v>
      </c>
      <c r="E1434">
        <v>224</v>
      </c>
      <c r="F1434">
        <v>30000</v>
      </c>
      <c r="G1434">
        <v>525</v>
      </c>
      <c r="H1434" s="6">
        <f t="shared" si="89"/>
        <v>44136</v>
      </c>
      <c r="I1434">
        <f>SUMIFS('[1]Monthly unit'!$C:$C,'[1]Monthly unit'!$A:$A,'[1]Final sheet'!A1434,'[1]Monthly unit'!$B:$B,'[1]Final sheet'!H1434)</f>
        <v>239</v>
      </c>
      <c r="J1434">
        <f t="shared" si="90"/>
        <v>11</v>
      </c>
      <c r="K1434">
        <f t="shared" si="91"/>
        <v>2020</v>
      </c>
      <c r="L1434">
        <f>ROUND(VLOOKUP(H1434,'[1]Feeder energy'!$L:$P,2,FALSE)/1000,3)</f>
        <v>32465.487000000001</v>
      </c>
      <c r="M1434">
        <f>ROUND(VLOOKUP(H1434,'[1]Feeder energy'!$L:$P,3,FALSE)/1000,3)</f>
        <v>40579.044999999998</v>
      </c>
      <c r="N1434">
        <f>ROUND(VLOOKUP(H1434,'[1]Feeder energy'!$L:$P,4,FALSE)/1000,3)</f>
        <v>42241.769</v>
      </c>
      <c r="O1434">
        <f>ROUND(VLOOKUP(H1434,'[1]Feeder energy'!$L:$P,5,FALSE)/1000,3)</f>
        <v>41470.457999999999</v>
      </c>
      <c r="P1434">
        <f t="shared" si="88"/>
        <v>1</v>
      </c>
      <c r="Q1434" t="s">
        <v>18</v>
      </c>
    </row>
    <row r="1435" spans="1:17" x14ac:dyDescent="0.25">
      <c r="A1435" s="5">
        <v>110213021971</v>
      </c>
      <c r="B1435" s="6">
        <v>44166</v>
      </c>
      <c r="C1435">
        <v>6000</v>
      </c>
      <c r="D1435">
        <v>3000</v>
      </c>
      <c r="E1435">
        <v>12</v>
      </c>
      <c r="F1435">
        <v>2000</v>
      </c>
      <c r="G1435">
        <v>395</v>
      </c>
      <c r="H1435" s="6">
        <f t="shared" si="89"/>
        <v>44136</v>
      </c>
      <c r="I1435">
        <f>SUMIFS('[1]Monthly unit'!$C:$C,'[1]Monthly unit'!$A:$A,'[1]Final sheet'!A1435,'[1]Monthly unit'!$B:$B,'[1]Final sheet'!H1435)</f>
        <v>51</v>
      </c>
      <c r="J1435">
        <f t="shared" si="90"/>
        <v>11</v>
      </c>
      <c r="K1435">
        <f t="shared" si="91"/>
        <v>2020</v>
      </c>
      <c r="L1435">
        <f>ROUND(VLOOKUP(H1435,'[1]Feeder energy'!$L:$P,2,FALSE)/1000,3)</f>
        <v>32465.487000000001</v>
      </c>
      <c r="M1435">
        <f>ROUND(VLOOKUP(H1435,'[1]Feeder energy'!$L:$P,3,FALSE)/1000,3)</f>
        <v>40579.044999999998</v>
      </c>
      <c r="N1435">
        <f>ROUND(VLOOKUP(H1435,'[1]Feeder energy'!$L:$P,4,FALSE)/1000,3)</f>
        <v>42241.769</v>
      </c>
      <c r="O1435">
        <f>ROUND(VLOOKUP(H1435,'[1]Feeder energy'!$L:$P,5,FALSE)/1000,3)</f>
        <v>41470.457999999999</v>
      </c>
      <c r="P1435">
        <f t="shared" si="88"/>
        <v>1</v>
      </c>
      <c r="Q1435" t="s">
        <v>18</v>
      </c>
    </row>
    <row r="1436" spans="1:17" x14ac:dyDescent="0.25">
      <c r="A1436" s="5">
        <v>110213022418</v>
      </c>
      <c r="B1436" s="6">
        <v>44166</v>
      </c>
      <c r="C1436">
        <v>4053</v>
      </c>
      <c r="D1436">
        <v>167</v>
      </c>
      <c r="E1436">
        <v>36</v>
      </c>
      <c r="F1436">
        <v>426</v>
      </c>
      <c r="G1436">
        <v>369</v>
      </c>
      <c r="H1436" s="6">
        <f t="shared" si="89"/>
        <v>44136</v>
      </c>
      <c r="I1436">
        <f>SUMIFS('[1]Monthly unit'!$C:$C,'[1]Monthly unit'!$A:$A,'[1]Final sheet'!A1436,'[1]Monthly unit'!$B:$B,'[1]Final sheet'!H1436)</f>
        <v>24</v>
      </c>
      <c r="J1436">
        <f t="shared" si="90"/>
        <v>11</v>
      </c>
      <c r="K1436">
        <f t="shared" si="91"/>
        <v>2020</v>
      </c>
      <c r="L1436">
        <f>ROUND(VLOOKUP(H1436,'[1]Feeder energy'!$L:$P,2,FALSE)/1000,3)</f>
        <v>32465.487000000001</v>
      </c>
      <c r="M1436">
        <f>ROUND(VLOOKUP(H1436,'[1]Feeder energy'!$L:$P,3,FALSE)/1000,3)</f>
        <v>40579.044999999998</v>
      </c>
      <c r="N1436">
        <f>ROUND(VLOOKUP(H1436,'[1]Feeder energy'!$L:$P,4,FALSE)/1000,3)</f>
        <v>42241.769</v>
      </c>
      <c r="O1436">
        <f>ROUND(VLOOKUP(H1436,'[1]Feeder energy'!$L:$P,5,FALSE)/1000,3)</f>
        <v>41470.457999999999</v>
      </c>
      <c r="P1436">
        <f t="shared" si="88"/>
        <v>1</v>
      </c>
      <c r="Q1436" t="s">
        <v>19</v>
      </c>
    </row>
    <row r="1437" spans="1:17" x14ac:dyDescent="0.25">
      <c r="A1437" s="5">
        <v>110213024785</v>
      </c>
      <c r="B1437" s="6">
        <v>44166</v>
      </c>
      <c r="C1437">
        <v>75000</v>
      </c>
      <c r="D1437">
        <v>25000</v>
      </c>
      <c r="E1437">
        <v>92</v>
      </c>
      <c r="F1437">
        <v>25000</v>
      </c>
      <c r="G1437">
        <v>392</v>
      </c>
      <c r="H1437" s="6">
        <f t="shared" si="89"/>
        <v>44136</v>
      </c>
      <c r="I1437">
        <f>SUMIFS('[1]Monthly unit'!$C:$C,'[1]Monthly unit'!$A:$A,'[1]Final sheet'!A1437,'[1]Monthly unit'!$B:$B,'[1]Final sheet'!H1437)</f>
        <v>529</v>
      </c>
      <c r="J1437">
        <f t="shared" si="90"/>
        <v>11</v>
      </c>
      <c r="K1437">
        <f t="shared" si="91"/>
        <v>2020</v>
      </c>
      <c r="L1437">
        <f>ROUND(VLOOKUP(H1437,'[1]Feeder energy'!$L:$P,2,FALSE)/1000,3)</f>
        <v>32465.487000000001</v>
      </c>
      <c r="M1437">
        <f>ROUND(VLOOKUP(H1437,'[1]Feeder energy'!$L:$P,3,FALSE)/1000,3)</f>
        <v>40579.044999999998</v>
      </c>
      <c r="N1437">
        <f>ROUND(VLOOKUP(H1437,'[1]Feeder energy'!$L:$P,4,FALSE)/1000,3)</f>
        <v>42241.769</v>
      </c>
      <c r="O1437">
        <f>ROUND(VLOOKUP(H1437,'[1]Feeder energy'!$L:$P,5,FALSE)/1000,3)</f>
        <v>41470.457999999999</v>
      </c>
      <c r="P1437">
        <f t="shared" si="88"/>
        <v>1</v>
      </c>
      <c r="Q1437" t="s">
        <v>18</v>
      </c>
    </row>
    <row r="1438" spans="1:17" x14ac:dyDescent="0.25">
      <c r="A1438" s="5">
        <v>110213025327</v>
      </c>
      <c r="B1438" s="6">
        <v>44166</v>
      </c>
      <c r="C1438">
        <v>0</v>
      </c>
      <c r="D1438">
        <v>6000</v>
      </c>
      <c r="E1438">
        <v>484</v>
      </c>
      <c r="F1438">
        <v>6000</v>
      </c>
      <c r="G1438">
        <v>484</v>
      </c>
      <c r="H1438" s="6">
        <f t="shared" si="89"/>
        <v>44136</v>
      </c>
      <c r="I1438">
        <f>SUMIFS('[1]Monthly unit'!$C:$C,'[1]Monthly unit'!$A:$A,'[1]Final sheet'!A1438,'[1]Monthly unit'!$B:$B,'[1]Final sheet'!H1438)</f>
        <v>0</v>
      </c>
      <c r="J1438">
        <f t="shared" si="90"/>
        <v>11</v>
      </c>
      <c r="K1438">
        <f t="shared" si="91"/>
        <v>2020</v>
      </c>
      <c r="L1438">
        <f>ROUND(VLOOKUP(H1438,'[1]Feeder energy'!$L:$P,2,FALSE)/1000,3)</f>
        <v>32465.487000000001</v>
      </c>
      <c r="M1438">
        <f>ROUND(VLOOKUP(H1438,'[1]Feeder energy'!$L:$P,3,FALSE)/1000,3)</f>
        <v>40579.044999999998</v>
      </c>
      <c r="N1438">
        <f>ROUND(VLOOKUP(H1438,'[1]Feeder energy'!$L:$P,4,FALSE)/1000,3)</f>
        <v>42241.769</v>
      </c>
      <c r="O1438">
        <f>ROUND(VLOOKUP(H1438,'[1]Feeder energy'!$L:$P,5,FALSE)/1000,3)</f>
        <v>41470.457999999999</v>
      </c>
      <c r="P1438">
        <f t="shared" si="88"/>
        <v>1</v>
      </c>
      <c r="Q1438" t="s">
        <v>18</v>
      </c>
    </row>
    <row r="1439" spans="1:17" x14ac:dyDescent="0.25">
      <c r="A1439" s="5">
        <v>110213027767</v>
      </c>
      <c r="B1439" s="6">
        <v>44166</v>
      </c>
      <c r="C1439">
        <v>5000</v>
      </c>
      <c r="D1439">
        <v>5000</v>
      </c>
      <c r="E1439">
        <v>68</v>
      </c>
      <c r="H1439" s="6">
        <f t="shared" si="89"/>
        <v>44136</v>
      </c>
      <c r="I1439">
        <f>SUMIFS('[1]Monthly unit'!$C:$C,'[1]Monthly unit'!$A:$A,'[1]Final sheet'!A1439,'[1]Monthly unit'!$B:$B,'[1]Final sheet'!H1439)</f>
        <v>6</v>
      </c>
      <c r="J1439">
        <f t="shared" si="90"/>
        <v>11</v>
      </c>
      <c r="K1439">
        <f t="shared" si="91"/>
        <v>2020</v>
      </c>
      <c r="L1439">
        <f>ROUND(VLOOKUP(H1439,'[1]Feeder energy'!$L:$P,2,FALSE)/1000,3)</f>
        <v>32465.487000000001</v>
      </c>
      <c r="M1439">
        <f>ROUND(VLOOKUP(H1439,'[1]Feeder energy'!$L:$P,3,FALSE)/1000,3)</f>
        <v>40579.044999999998</v>
      </c>
      <c r="N1439">
        <f>ROUND(VLOOKUP(H1439,'[1]Feeder energy'!$L:$P,4,FALSE)/1000,3)</f>
        <v>42241.769</v>
      </c>
      <c r="O1439">
        <f>ROUND(VLOOKUP(H1439,'[1]Feeder energy'!$L:$P,5,FALSE)/1000,3)</f>
        <v>41470.457999999999</v>
      </c>
      <c r="P1439">
        <f t="shared" si="88"/>
        <v>1</v>
      </c>
      <c r="Q1439" t="s">
        <v>18</v>
      </c>
    </row>
    <row r="1440" spans="1:17" x14ac:dyDescent="0.25">
      <c r="A1440" s="5">
        <v>110214000636</v>
      </c>
      <c r="B1440" s="6">
        <v>44166</v>
      </c>
      <c r="C1440">
        <v>45000</v>
      </c>
      <c r="D1440">
        <v>10000</v>
      </c>
      <c r="E1440">
        <v>22</v>
      </c>
      <c r="F1440">
        <v>10000</v>
      </c>
      <c r="G1440">
        <v>441</v>
      </c>
      <c r="H1440" s="6">
        <f t="shared" si="89"/>
        <v>44136</v>
      </c>
      <c r="I1440">
        <f>SUMIFS('[1]Monthly unit'!$C:$C,'[1]Monthly unit'!$A:$A,'[1]Final sheet'!A1440,'[1]Monthly unit'!$B:$B,'[1]Final sheet'!H1440)</f>
        <v>685</v>
      </c>
      <c r="J1440">
        <f t="shared" si="90"/>
        <v>11</v>
      </c>
      <c r="K1440">
        <f t="shared" si="91"/>
        <v>2020</v>
      </c>
      <c r="L1440">
        <f>ROUND(VLOOKUP(H1440,'[1]Feeder energy'!$L:$P,2,FALSE)/1000,3)</f>
        <v>32465.487000000001</v>
      </c>
      <c r="M1440">
        <f>ROUND(VLOOKUP(H1440,'[1]Feeder energy'!$L:$P,3,FALSE)/1000,3)</f>
        <v>40579.044999999998</v>
      </c>
      <c r="N1440">
        <f>ROUND(VLOOKUP(H1440,'[1]Feeder energy'!$L:$P,4,FALSE)/1000,3)</f>
        <v>42241.769</v>
      </c>
      <c r="O1440">
        <f>ROUND(VLOOKUP(H1440,'[1]Feeder energy'!$L:$P,5,FALSE)/1000,3)</f>
        <v>41470.457999999999</v>
      </c>
      <c r="P1440">
        <f t="shared" si="88"/>
        <v>1</v>
      </c>
      <c r="Q1440" t="s">
        <v>18</v>
      </c>
    </row>
    <row r="1441" spans="1:17" x14ac:dyDescent="0.25">
      <c r="A1441" s="5">
        <v>110214001349</v>
      </c>
      <c r="B1441" s="6">
        <v>44166</v>
      </c>
      <c r="C1441">
        <v>0</v>
      </c>
      <c r="D1441">
        <v>10000</v>
      </c>
      <c r="E1441">
        <v>635.3945949074041</v>
      </c>
      <c r="F1441">
        <v>10000</v>
      </c>
      <c r="G1441">
        <v>635.3945949074041</v>
      </c>
      <c r="H1441" s="6">
        <f t="shared" si="89"/>
        <v>44136</v>
      </c>
      <c r="I1441">
        <f>SUMIFS('[1]Monthly unit'!$C:$C,'[1]Monthly unit'!$A:$A,'[1]Final sheet'!A1441,'[1]Monthly unit'!$B:$B,'[1]Final sheet'!H1441)</f>
        <v>0</v>
      </c>
      <c r="J1441">
        <f t="shared" si="90"/>
        <v>11</v>
      </c>
      <c r="K1441">
        <f t="shared" si="91"/>
        <v>2020</v>
      </c>
      <c r="L1441">
        <f>ROUND(VLOOKUP(H1441,'[1]Feeder energy'!$L:$P,2,FALSE)/1000,3)</f>
        <v>32465.487000000001</v>
      </c>
      <c r="M1441">
        <f>ROUND(VLOOKUP(H1441,'[1]Feeder energy'!$L:$P,3,FALSE)/1000,3)</f>
        <v>40579.044999999998</v>
      </c>
      <c r="N1441">
        <f>ROUND(VLOOKUP(H1441,'[1]Feeder energy'!$L:$P,4,FALSE)/1000,3)</f>
        <v>42241.769</v>
      </c>
      <c r="O1441">
        <f>ROUND(VLOOKUP(H1441,'[1]Feeder energy'!$L:$P,5,FALSE)/1000,3)</f>
        <v>41470.457999999999</v>
      </c>
      <c r="P1441">
        <f t="shared" si="88"/>
        <v>1</v>
      </c>
      <c r="Q1441" t="s">
        <v>18</v>
      </c>
    </row>
    <row r="1442" spans="1:17" x14ac:dyDescent="0.25">
      <c r="A1442" s="5">
        <v>110214001363</v>
      </c>
      <c r="B1442" s="6">
        <v>44166</v>
      </c>
      <c r="C1442">
        <v>13400</v>
      </c>
      <c r="D1442">
        <v>1200</v>
      </c>
      <c r="E1442">
        <v>7</v>
      </c>
      <c r="F1442">
        <v>2000</v>
      </c>
      <c r="G1442">
        <v>410</v>
      </c>
      <c r="H1442" s="6">
        <f t="shared" si="89"/>
        <v>44136</v>
      </c>
      <c r="I1442">
        <f>SUMIFS('[1]Monthly unit'!$C:$C,'[1]Monthly unit'!$A:$A,'[1]Final sheet'!A1442,'[1]Monthly unit'!$B:$B,'[1]Final sheet'!H1442)</f>
        <v>107</v>
      </c>
      <c r="J1442">
        <f t="shared" si="90"/>
        <v>11</v>
      </c>
      <c r="K1442">
        <f t="shared" si="91"/>
        <v>2020</v>
      </c>
      <c r="L1442">
        <f>ROUND(VLOOKUP(H1442,'[1]Feeder energy'!$L:$P,2,FALSE)/1000,3)</f>
        <v>32465.487000000001</v>
      </c>
      <c r="M1442">
        <f>ROUND(VLOOKUP(H1442,'[1]Feeder energy'!$L:$P,3,FALSE)/1000,3)</f>
        <v>40579.044999999998</v>
      </c>
      <c r="N1442">
        <f>ROUND(VLOOKUP(H1442,'[1]Feeder energy'!$L:$P,4,FALSE)/1000,3)</f>
        <v>42241.769</v>
      </c>
      <c r="O1442">
        <f>ROUND(VLOOKUP(H1442,'[1]Feeder energy'!$L:$P,5,FALSE)/1000,3)</f>
        <v>41470.457999999999</v>
      </c>
      <c r="P1442">
        <f t="shared" si="88"/>
        <v>1</v>
      </c>
      <c r="Q1442" t="s">
        <v>18</v>
      </c>
    </row>
    <row r="1443" spans="1:17" x14ac:dyDescent="0.25">
      <c r="A1443" s="5">
        <v>110214002461</v>
      </c>
      <c r="B1443" s="6">
        <v>44166</v>
      </c>
      <c r="C1443">
        <v>21000</v>
      </c>
      <c r="D1443">
        <v>3000</v>
      </c>
      <c r="E1443">
        <v>20</v>
      </c>
      <c r="F1443">
        <v>3000</v>
      </c>
      <c r="G1443">
        <v>389</v>
      </c>
      <c r="H1443" s="6">
        <f t="shared" si="89"/>
        <v>44136</v>
      </c>
      <c r="I1443">
        <f>SUMIFS('[1]Monthly unit'!$C:$C,'[1]Monthly unit'!$A:$A,'[1]Final sheet'!A1443,'[1]Monthly unit'!$B:$B,'[1]Final sheet'!H1443)</f>
        <v>439</v>
      </c>
      <c r="J1443">
        <f t="shared" si="90"/>
        <v>11</v>
      </c>
      <c r="K1443">
        <f t="shared" si="91"/>
        <v>2020</v>
      </c>
      <c r="L1443">
        <f>ROUND(VLOOKUP(H1443,'[1]Feeder energy'!$L:$P,2,FALSE)/1000,3)</f>
        <v>32465.487000000001</v>
      </c>
      <c r="M1443">
        <f>ROUND(VLOOKUP(H1443,'[1]Feeder energy'!$L:$P,3,FALSE)/1000,3)</f>
        <v>40579.044999999998</v>
      </c>
      <c r="N1443">
        <f>ROUND(VLOOKUP(H1443,'[1]Feeder energy'!$L:$P,4,FALSE)/1000,3)</f>
        <v>42241.769</v>
      </c>
      <c r="O1443">
        <f>ROUND(VLOOKUP(H1443,'[1]Feeder energy'!$L:$P,5,FALSE)/1000,3)</f>
        <v>41470.457999999999</v>
      </c>
      <c r="P1443">
        <f t="shared" si="88"/>
        <v>1</v>
      </c>
      <c r="Q1443" t="s">
        <v>18</v>
      </c>
    </row>
    <row r="1444" spans="1:17" x14ac:dyDescent="0.25">
      <c r="A1444" s="5">
        <v>110214002464</v>
      </c>
      <c r="B1444" s="6">
        <v>44166</v>
      </c>
      <c r="C1444">
        <v>85000</v>
      </c>
      <c r="D1444">
        <v>20000</v>
      </c>
      <c r="E1444">
        <v>11</v>
      </c>
      <c r="F1444">
        <v>20000</v>
      </c>
      <c r="G1444">
        <v>431</v>
      </c>
      <c r="H1444" s="6">
        <f t="shared" si="89"/>
        <v>44136</v>
      </c>
      <c r="I1444">
        <f>SUMIFS('[1]Monthly unit'!$C:$C,'[1]Monthly unit'!$A:$A,'[1]Final sheet'!A1444,'[1]Monthly unit'!$B:$B,'[1]Final sheet'!H1444)</f>
        <v>658</v>
      </c>
      <c r="J1444">
        <f t="shared" si="90"/>
        <v>11</v>
      </c>
      <c r="K1444">
        <f t="shared" si="91"/>
        <v>2020</v>
      </c>
      <c r="L1444">
        <f>ROUND(VLOOKUP(H1444,'[1]Feeder energy'!$L:$P,2,FALSE)/1000,3)</f>
        <v>32465.487000000001</v>
      </c>
      <c r="M1444">
        <f>ROUND(VLOOKUP(H1444,'[1]Feeder energy'!$L:$P,3,FALSE)/1000,3)</f>
        <v>40579.044999999998</v>
      </c>
      <c r="N1444">
        <f>ROUND(VLOOKUP(H1444,'[1]Feeder energy'!$L:$P,4,FALSE)/1000,3)</f>
        <v>42241.769</v>
      </c>
      <c r="O1444">
        <f>ROUND(VLOOKUP(H1444,'[1]Feeder energy'!$L:$P,5,FALSE)/1000,3)</f>
        <v>41470.457999999999</v>
      </c>
      <c r="P1444">
        <f t="shared" si="88"/>
        <v>1</v>
      </c>
      <c r="Q1444" t="s">
        <v>18</v>
      </c>
    </row>
    <row r="1445" spans="1:17" x14ac:dyDescent="0.25">
      <c r="A1445" s="5">
        <v>110214002466</v>
      </c>
      <c r="B1445" s="6">
        <v>44166</v>
      </c>
      <c r="C1445">
        <v>15000</v>
      </c>
      <c r="D1445">
        <v>15000</v>
      </c>
      <c r="E1445">
        <v>10</v>
      </c>
      <c r="F1445">
        <v>10000</v>
      </c>
      <c r="G1445">
        <v>552</v>
      </c>
      <c r="H1445" s="6">
        <f t="shared" si="89"/>
        <v>44136</v>
      </c>
      <c r="I1445">
        <f>SUMIFS('[1]Monthly unit'!$C:$C,'[1]Monthly unit'!$A:$A,'[1]Final sheet'!A1445,'[1]Monthly unit'!$B:$B,'[1]Final sheet'!H1445)</f>
        <v>0</v>
      </c>
      <c r="J1445">
        <f t="shared" si="90"/>
        <v>11</v>
      </c>
      <c r="K1445">
        <f t="shared" si="91"/>
        <v>2020</v>
      </c>
      <c r="L1445">
        <f>ROUND(VLOOKUP(H1445,'[1]Feeder energy'!$L:$P,2,FALSE)/1000,3)</f>
        <v>32465.487000000001</v>
      </c>
      <c r="M1445">
        <f>ROUND(VLOOKUP(H1445,'[1]Feeder energy'!$L:$P,3,FALSE)/1000,3)</f>
        <v>40579.044999999998</v>
      </c>
      <c r="N1445">
        <f>ROUND(VLOOKUP(H1445,'[1]Feeder energy'!$L:$P,4,FALSE)/1000,3)</f>
        <v>42241.769</v>
      </c>
      <c r="O1445">
        <f>ROUND(VLOOKUP(H1445,'[1]Feeder energy'!$L:$P,5,FALSE)/1000,3)</f>
        <v>41470.457999999999</v>
      </c>
      <c r="P1445">
        <f t="shared" si="88"/>
        <v>1</v>
      </c>
      <c r="Q1445" t="s">
        <v>18</v>
      </c>
    </row>
    <row r="1446" spans="1:17" x14ac:dyDescent="0.25">
      <c r="A1446" s="5">
        <v>110214002885</v>
      </c>
      <c r="B1446" s="6">
        <v>44166</v>
      </c>
      <c r="C1446">
        <v>95000</v>
      </c>
      <c r="D1446">
        <v>25000</v>
      </c>
      <c r="E1446">
        <v>25</v>
      </c>
      <c r="F1446">
        <v>15000</v>
      </c>
      <c r="G1446">
        <v>389</v>
      </c>
      <c r="H1446" s="6">
        <f t="shared" si="89"/>
        <v>44136</v>
      </c>
      <c r="I1446">
        <f>SUMIFS('[1]Monthly unit'!$C:$C,'[1]Monthly unit'!$A:$A,'[1]Final sheet'!A1446,'[1]Monthly unit'!$B:$B,'[1]Final sheet'!H1446)</f>
        <v>562</v>
      </c>
      <c r="J1446">
        <f t="shared" si="90"/>
        <v>11</v>
      </c>
      <c r="K1446">
        <f t="shared" si="91"/>
        <v>2020</v>
      </c>
      <c r="L1446">
        <f>ROUND(VLOOKUP(H1446,'[1]Feeder energy'!$L:$P,2,FALSE)/1000,3)</f>
        <v>32465.487000000001</v>
      </c>
      <c r="M1446">
        <f>ROUND(VLOOKUP(H1446,'[1]Feeder energy'!$L:$P,3,FALSE)/1000,3)</f>
        <v>40579.044999999998</v>
      </c>
      <c r="N1446">
        <f>ROUND(VLOOKUP(H1446,'[1]Feeder energy'!$L:$P,4,FALSE)/1000,3)</f>
        <v>42241.769</v>
      </c>
      <c r="O1446">
        <f>ROUND(VLOOKUP(H1446,'[1]Feeder energy'!$L:$P,5,FALSE)/1000,3)</f>
        <v>41470.457999999999</v>
      </c>
      <c r="P1446">
        <f t="shared" si="88"/>
        <v>1</v>
      </c>
      <c r="Q1446" t="s">
        <v>18</v>
      </c>
    </row>
    <row r="1447" spans="1:17" x14ac:dyDescent="0.25">
      <c r="A1447" s="5">
        <v>110214002901</v>
      </c>
      <c r="B1447" s="6">
        <v>44166</v>
      </c>
      <c r="C1447">
        <v>0</v>
      </c>
      <c r="D1447">
        <v>9000</v>
      </c>
      <c r="E1447">
        <v>511</v>
      </c>
      <c r="F1447">
        <v>9000</v>
      </c>
      <c r="G1447">
        <v>511</v>
      </c>
      <c r="H1447" s="6">
        <f t="shared" si="89"/>
        <v>44136</v>
      </c>
      <c r="I1447">
        <f>SUMIFS('[1]Monthly unit'!$C:$C,'[1]Monthly unit'!$A:$A,'[1]Final sheet'!A1447,'[1]Monthly unit'!$B:$B,'[1]Final sheet'!H1447)</f>
        <v>0</v>
      </c>
      <c r="J1447">
        <f t="shared" si="90"/>
        <v>11</v>
      </c>
      <c r="K1447">
        <f t="shared" si="91"/>
        <v>2020</v>
      </c>
      <c r="L1447">
        <f>ROUND(VLOOKUP(H1447,'[1]Feeder energy'!$L:$P,2,FALSE)/1000,3)</f>
        <v>32465.487000000001</v>
      </c>
      <c r="M1447">
        <f>ROUND(VLOOKUP(H1447,'[1]Feeder energy'!$L:$P,3,FALSE)/1000,3)</f>
        <v>40579.044999999998</v>
      </c>
      <c r="N1447">
        <f>ROUND(VLOOKUP(H1447,'[1]Feeder energy'!$L:$P,4,FALSE)/1000,3)</f>
        <v>42241.769</v>
      </c>
      <c r="O1447">
        <f>ROUND(VLOOKUP(H1447,'[1]Feeder energy'!$L:$P,5,FALSE)/1000,3)</f>
        <v>41470.457999999999</v>
      </c>
      <c r="P1447">
        <f t="shared" si="88"/>
        <v>1</v>
      </c>
      <c r="Q1447" t="s">
        <v>18</v>
      </c>
    </row>
    <row r="1448" spans="1:17" x14ac:dyDescent="0.25">
      <c r="A1448" s="5">
        <v>110214003597</v>
      </c>
      <c r="B1448" s="6">
        <v>44166</v>
      </c>
      <c r="C1448">
        <v>45000</v>
      </c>
      <c r="D1448">
        <v>5000</v>
      </c>
      <c r="E1448">
        <v>62</v>
      </c>
      <c r="F1448">
        <v>15000</v>
      </c>
      <c r="G1448">
        <v>440</v>
      </c>
      <c r="H1448" s="6">
        <f t="shared" si="89"/>
        <v>44136</v>
      </c>
      <c r="I1448">
        <f>SUMIFS('[1]Monthly unit'!$C:$C,'[1]Monthly unit'!$A:$A,'[1]Final sheet'!A1448,'[1]Monthly unit'!$B:$B,'[1]Final sheet'!H1448)</f>
        <v>208</v>
      </c>
      <c r="J1448">
        <f t="shared" si="90"/>
        <v>11</v>
      </c>
      <c r="K1448">
        <f t="shared" si="91"/>
        <v>2020</v>
      </c>
      <c r="L1448">
        <f>ROUND(VLOOKUP(H1448,'[1]Feeder energy'!$L:$P,2,FALSE)/1000,3)</f>
        <v>32465.487000000001</v>
      </c>
      <c r="M1448">
        <f>ROUND(VLOOKUP(H1448,'[1]Feeder energy'!$L:$P,3,FALSE)/1000,3)</f>
        <v>40579.044999999998</v>
      </c>
      <c r="N1448">
        <f>ROUND(VLOOKUP(H1448,'[1]Feeder energy'!$L:$P,4,FALSE)/1000,3)</f>
        <v>42241.769</v>
      </c>
      <c r="O1448">
        <f>ROUND(VLOOKUP(H1448,'[1]Feeder energy'!$L:$P,5,FALSE)/1000,3)</f>
        <v>41470.457999999999</v>
      </c>
      <c r="P1448">
        <f t="shared" si="88"/>
        <v>1</v>
      </c>
      <c r="Q1448" t="s">
        <v>18</v>
      </c>
    </row>
    <row r="1449" spans="1:17" x14ac:dyDescent="0.25">
      <c r="A1449" s="5">
        <v>110214004744</v>
      </c>
      <c r="B1449" s="6">
        <v>44166</v>
      </c>
      <c r="C1449">
        <v>30000</v>
      </c>
      <c r="D1449">
        <v>20000</v>
      </c>
      <c r="E1449">
        <v>216</v>
      </c>
      <c r="F1449">
        <v>10000</v>
      </c>
      <c r="G1449">
        <v>431</v>
      </c>
      <c r="H1449" s="6">
        <f t="shared" si="89"/>
        <v>44136</v>
      </c>
      <c r="I1449">
        <f>SUMIFS('[1]Monthly unit'!$C:$C,'[1]Monthly unit'!$A:$A,'[1]Final sheet'!A1449,'[1]Monthly unit'!$B:$B,'[1]Final sheet'!H1449)</f>
        <v>82</v>
      </c>
      <c r="J1449">
        <f t="shared" si="90"/>
        <v>11</v>
      </c>
      <c r="K1449">
        <f t="shared" si="91"/>
        <v>2020</v>
      </c>
      <c r="L1449">
        <f>ROUND(VLOOKUP(H1449,'[1]Feeder energy'!$L:$P,2,FALSE)/1000,3)</f>
        <v>32465.487000000001</v>
      </c>
      <c r="M1449">
        <f>ROUND(VLOOKUP(H1449,'[1]Feeder energy'!$L:$P,3,FALSE)/1000,3)</f>
        <v>40579.044999999998</v>
      </c>
      <c r="N1449">
        <f>ROUND(VLOOKUP(H1449,'[1]Feeder energy'!$L:$P,4,FALSE)/1000,3)</f>
        <v>42241.769</v>
      </c>
      <c r="O1449">
        <f>ROUND(VLOOKUP(H1449,'[1]Feeder energy'!$L:$P,5,FALSE)/1000,3)</f>
        <v>41470.457999999999</v>
      </c>
      <c r="P1449">
        <f t="shared" si="88"/>
        <v>1</v>
      </c>
      <c r="Q1449" t="s">
        <v>19</v>
      </c>
    </row>
    <row r="1450" spans="1:17" x14ac:dyDescent="0.25">
      <c r="A1450" s="5">
        <v>110214004746</v>
      </c>
      <c r="B1450" s="6">
        <v>44166</v>
      </c>
      <c r="C1450">
        <v>8621</v>
      </c>
      <c r="D1450">
        <v>2000</v>
      </c>
      <c r="E1450">
        <v>57</v>
      </c>
      <c r="F1450">
        <v>1000</v>
      </c>
      <c r="G1450">
        <v>371</v>
      </c>
      <c r="H1450" s="6">
        <f t="shared" si="89"/>
        <v>44136</v>
      </c>
      <c r="I1450">
        <f>SUMIFS('[1]Monthly unit'!$C:$C,'[1]Monthly unit'!$A:$A,'[1]Final sheet'!A1450,'[1]Monthly unit'!$B:$B,'[1]Final sheet'!H1450)</f>
        <v>64</v>
      </c>
      <c r="J1450">
        <f t="shared" si="90"/>
        <v>11</v>
      </c>
      <c r="K1450">
        <f t="shared" si="91"/>
        <v>2020</v>
      </c>
      <c r="L1450">
        <f>ROUND(VLOOKUP(H1450,'[1]Feeder energy'!$L:$P,2,FALSE)/1000,3)</f>
        <v>32465.487000000001</v>
      </c>
      <c r="M1450">
        <f>ROUND(VLOOKUP(H1450,'[1]Feeder energy'!$L:$P,3,FALSE)/1000,3)</f>
        <v>40579.044999999998</v>
      </c>
      <c r="N1450">
        <f>ROUND(VLOOKUP(H1450,'[1]Feeder energy'!$L:$P,4,FALSE)/1000,3)</f>
        <v>42241.769</v>
      </c>
      <c r="O1450">
        <f>ROUND(VLOOKUP(H1450,'[1]Feeder energy'!$L:$P,5,FALSE)/1000,3)</f>
        <v>41470.457999999999</v>
      </c>
      <c r="P1450">
        <f t="shared" si="88"/>
        <v>1</v>
      </c>
      <c r="Q1450" t="s">
        <v>18</v>
      </c>
    </row>
    <row r="1451" spans="1:17" x14ac:dyDescent="0.25">
      <c r="A1451" s="5">
        <v>110214006932</v>
      </c>
      <c r="B1451" s="6">
        <v>44166</v>
      </c>
      <c r="C1451">
        <v>3000</v>
      </c>
      <c r="D1451">
        <v>3000</v>
      </c>
      <c r="E1451">
        <v>155</v>
      </c>
      <c r="F1451">
        <v>3000</v>
      </c>
      <c r="G1451">
        <v>630.32339120370307</v>
      </c>
      <c r="H1451" s="6">
        <f t="shared" si="89"/>
        <v>44136</v>
      </c>
      <c r="I1451">
        <f>SUMIFS('[1]Monthly unit'!$C:$C,'[1]Monthly unit'!$A:$A,'[1]Final sheet'!A1451,'[1]Monthly unit'!$B:$B,'[1]Final sheet'!H1451)</f>
        <v>0</v>
      </c>
      <c r="J1451">
        <f t="shared" si="90"/>
        <v>11</v>
      </c>
      <c r="K1451">
        <f t="shared" si="91"/>
        <v>2020</v>
      </c>
      <c r="L1451">
        <f>ROUND(VLOOKUP(H1451,'[1]Feeder energy'!$L:$P,2,FALSE)/1000,3)</f>
        <v>32465.487000000001</v>
      </c>
      <c r="M1451">
        <f>ROUND(VLOOKUP(H1451,'[1]Feeder energy'!$L:$P,3,FALSE)/1000,3)</f>
        <v>40579.044999999998</v>
      </c>
      <c r="N1451">
        <f>ROUND(VLOOKUP(H1451,'[1]Feeder energy'!$L:$P,4,FALSE)/1000,3)</f>
        <v>42241.769</v>
      </c>
      <c r="O1451">
        <f>ROUND(VLOOKUP(H1451,'[1]Feeder energy'!$L:$P,5,FALSE)/1000,3)</f>
        <v>41470.457999999999</v>
      </c>
      <c r="P1451">
        <f t="shared" si="88"/>
        <v>1</v>
      </c>
      <c r="Q1451" t="s">
        <v>19</v>
      </c>
    </row>
    <row r="1452" spans="1:17" x14ac:dyDescent="0.25">
      <c r="A1452" s="5">
        <v>110214007151</v>
      </c>
      <c r="B1452" s="6">
        <v>44166</v>
      </c>
      <c r="C1452">
        <v>4210</v>
      </c>
      <c r="D1452">
        <v>1210</v>
      </c>
      <c r="E1452">
        <v>12</v>
      </c>
      <c r="F1452">
        <v>2000</v>
      </c>
      <c r="G1452">
        <v>470</v>
      </c>
      <c r="H1452" s="6">
        <f t="shared" si="89"/>
        <v>44136</v>
      </c>
      <c r="I1452">
        <f>SUMIFS('[1]Monthly unit'!$C:$C,'[1]Monthly unit'!$A:$A,'[1]Final sheet'!A1452,'[1]Monthly unit'!$B:$B,'[1]Final sheet'!H1452)</f>
        <v>7</v>
      </c>
      <c r="J1452">
        <f t="shared" si="90"/>
        <v>11</v>
      </c>
      <c r="K1452">
        <f t="shared" si="91"/>
        <v>2020</v>
      </c>
      <c r="L1452">
        <f>ROUND(VLOOKUP(H1452,'[1]Feeder energy'!$L:$P,2,FALSE)/1000,3)</f>
        <v>32465.487000000001</v>
      </c>
      <c r="M1452">
        <f>ROUND(VLOOKUP(H1452,'[1]Feeder energy'!$L:$P,3,FALSE)/1000,3)</f>
        <v>40579.044999999998</v>
      </c>
      <c r="N1452">
        <f>ROUND(VLOOKUP(H1452,'[1]Feeder energy'!$L:$P,4,FALSE)/1000,3)</f>
        <v>42241.769</v>
      </c>
      <c r="O1452">
        <f>ROUND(VLOOKUP(H1452,'[1]Feeder energy'!$L:$P,5,FALSE)/1000,3)</f>
        <v>41470.457999999999</v>
      </c>
      <c r="P1452">
        <f t="shared" si="88"/>
        <v>1</v>
      </c>
      <c r="Q1452" t="s">
        <v>18</v>
      </c>
    </row>
    <row r="1453" spans="1:17" x14ac:dyDescent="0.25">
      <c r="A1453" s="5">
        <v>110214009022</v>
      </c>
      <c r="B1453" s="6">
        <v>44166</v>
      </c>
      <c r="C1453">
        <v>90000</v>
      </c>
      <c r="D1453">
        <v>30000</v>
      </c>
      <c r="E1453">
        <v>7</v>
      </c>
      <c r="F1453">
        <v>20000</v>
      </c>
      <c r="G1453">
        <v>421</v>
      </c>
      <c r="H1453" s="6">
        <f t="shared" si="89"/>
        <v>44136</v>
      </c>
      <c r="I1453">
        <f>SUMIFS('[1]Monthly unit'!$C:$C,'[1]Monthly unit'!$A:$A,'[1]Final sheet'!A1453,'[1]Monthly unit'!$B:$B,'[1]Final sheet'!H1453)</f>
        <v>418</v>
      </c>
      <c r="J1453">
        <f t="shared" si="90"/>
        <v>11</v>
      </c>
      <c r="K1453">
        <f t="shared" si="91"/>
        <v>2020</v>
      </c>
      <c r="L1453">
        <f>ROUND(VLOOKUP(H1453,'[1]Feeder energy'!$L:$P,2,FALSE)/1000,3)</f>
        <v>32465.487000000001</v>
      </c>
      <c r="M1453">
        <f>ROUND(VLOOKUP(H1453,'[1]Feeder energy'!$L:$P,3,FALSE)/1000,3)</f>
        <v>40579.044999999998</v>
      </c>
      <c r="N1453">
        <f>ROUND(VLOOKUP(H1453,'[1]Feeder energy'!$L:$P,4,FALSE)/1000,3)</f>
        <v>42241.769</v>
      </c>
      <c r="O1453">
        <f>ROUND(VLOOKUP(H1453,'[1]Feeder energy'!$L:$P,5,FALSE)/1000,3)</f>
        <v>41470.457999999999</v>
      </c>
      <c r="P1453">
        <f t="shared" si="88"/>
        <v>1</v>
      </c>
      <c r="Q1453" t="s">
        <v>18</v>
      </c>
    </row>
    <row r="1454" spans="1:17" x14ac:dyDescent="0.25">
      <c r="A1454" s="5">
        <v>110214009045</v>
      </c>
      <c r="B1454" s="6">
        <v>44166</v>
      </c>
      <c r="C1454">
        <v>90000</v>
      </c>
      <c r="D1454">
        <v>30000</v>
      </c>
      <c r="E1454">
        <v>7</v>
      </c>
      <c r="F1454">
        <v>20000</v>
      </c>
      <c r="G1454">
        <v>421</v>
      </c>
      <c r="H1454" s="6">
        <f t="shared" si="89"/>
        <v>44136</v>
      </c>
      <c r="I1454">
        <f>SUMIFS('[1]Monthly unit'!$C:$C,'[1]Monthly unit'!$A:$A,'[1]Final sheet'!A1454,'[1]Monthly unit'!$B:$B,'[1]Final sheet'!H1454)</f>
        <v>410</v>
      </c>
      <c r="J1454">
        <f t="shared" si="90"/>
        <v>11</v>
      </c>
      <c r="K1454">
        <f t="shared" si="91"/>
        <v>2020</v>
      </c>
      <c r="L1454">
        <f>ROUND(VLOOKUP(H1454,'[1]Feeder energy'!$L:$P,2,FALSE)/1000,3)</f>
        <v>32465.487000000001</v>
      </c>
      <c r="M1454">
        <f>ROUND(VLOOKUP(H1454,'[1]Feeder energy'!$L:$P,3,FALSE)/1000,3)</f>
        <v>40579.044999999998</v>
      </c>
      <c r="N1454">
        <f>ROUND(VLOOKUP(H1454,'[1]Feeder energy'!$L:$P,4,FALSE)/1000,3)</f>
        <v>42241.769</v>
      </c>
      <c r="O1454">
        <f>ROUND(VLOOKUP(H1454,'[1]Feeder energy'!$L:$P,5,FALSE)/1000,3)</f>
        <v>41470.457999999999</v>
      </c>
      <c r="P1454">
        <f t="shared" si="88"/>
        <v>1</v>
      </c>
      <c r="Q1454" t="s">
        <v>18</v>
      </c>
    </row>
    <row r="1455" spans="1:17" x14ac:dyDescent="0.25">
      <c r="A1455" s="5">
        <v>110214009050</v>
      </c>
      <c r="B1455" s="6">
        <v>44166</v>
      </c>
      <c r="C1455">
        <v>33000</v>
      </c>
      <c r="D1455">
        <v>4000</v>
      </c>
      <c r="E1455">
        <v>12</v>
      </c>
      <c r="F1455">
        <v>5000</v>
      </c>
      <c r="G1455">
        <v>421</v>
      </c>
      <c r="H1455" s="6">
        <f t="shared" si="89"/>
        <v>44136</v>
      </c>
      <c r="I1455">
        <f>SUMIFS('[1]Monthly unit'!$C:$C,'[1]Monthly unit'!$A:$A,'[1]Final sheet'!A1455,'[1]Monthly unit'!$B:$B,'[1]Final sheet'!H1455)</f>
        <v>52</v>
      </c>
      <c r="J1455">
        <f t="shared" si="90"/>
        <v>11</v>
      </c>
      <c r="K1455">
        <f t="shared" si="91"/>
        <v>2020</v>
      </c>
      <c r="L1455">
        <f>ROUND(VLOOKUP(H1455,'[1]Feeder energy'!$L:$P,2,FALSE)/1000,3)</f>
        <v>32465.487000000001</v>
      </c>
      <c r="M1455">
        <f>ROUND(VLOOKUP(H1455,'[1]Feeder energy'!$L:$P,3,FALSE)/1000,3)</f>
        <v>40579.044999999998</v>
      </c>
      <c r="N1455">
        <f>ROUND(VLOOKUP(H1455,'[1]Feeder energy'!$L:$P,4,FALSE)/1000,3)</f>
        <v>42241.769</v>
      </c>
      <c r="O1455">
        <f>ROUND(VLOOKUP(H1455,'[1]Feeder energy'!$L:$P,5,FALSE)/1000,3)</f>
        <v>41470.457999999999</v>
      </c>
      <c r="P1455">
        <f t="shared" si="88"/>
        <v>1</v>
      </c>
      <c r="Q1455" t="s">
        <v>18</v>
      </c>
    </row>
    <row r="1456" spans="1:17" x14ac:dyDescent="0.25">
      <c r="A1456" s="5">
        <v>110214009099</v>
      </c>
      <c r="B1456" s="6">
        <v>44166</v>
      </c>
      <c r="C1456">
        <v>0</v>
      </c>
      <c r="D1456">
        <v>20000</v>
      </c>
      <c r="E1456">
        <v>769</v>
      </c>
      <c r="F1456">
        <v>20000</v>
      </c>
      <c r="G1456">
        <v>769</v>
      </c>
      <c r="H1456" s="6">
        <f t="shared" si="89"/>
        <v>44136</v>
      </c>
      <c r="I1456">
        <f>SUMIFS('[1]Monthly unit'!$C:$C,'[1]Monthly unit'!$A:$A,'[1]Final sheet'!A1456,'[1]Monthly unit'!$B:$B,'[1]Final sheet'!H1456)</f>
        <v>0</v>
      </c>
      <c r="J1456">
        <f t="shared" si="90"/>
        <v>11</v>
      </c>
      <c r="K1456">
        <f t="shared" si="91"/>
        <v>2020</v>
      </c>
      <c r="L1456">
        <f>ROUND(VLOOKUP(H1456,'[1]Feeder energy'!$L:$P,2,FALSE)/1000,3)</f>
        <v>32465.487000000001</v>
      </c>
      <c r="M1456">
        <f>ROUND(VLOOKUP(H1456,'[1]Feeder energy'!$L:$P,3,FALSE)/1000,3)</f>
        <v>40579.044999999998</v>
      </c>
      <c r="N1456">
        <f>ROUND(VLOOKUP(H1456,'[1]Feeder energy'!$L:$P,4,FALSE)/1000,3)</f>
        <v>42241.769</v>
      </c>
      <c r="O1456">
        <f>ROUND(VLOOKUP(H1456,'[1]Feeder energy'!$L:$P,5,FALSE)/1000,3)</f>
        <v>41470.457999999999</v>
      </c>
      <c r="P1456">
        <f t="shared" si="88"/>
        <v>1</v>
      </c>
      <c r="Q1456" t="s">
        <v>18</v>
      </c>
    </row>
    <row r="1457" spans="1:17" x14ac:dyDescent="0.25">
      <c r="A1457" s="5">
        <v>110214009107</v>
      </c>
      <c r="B1457" s="6">
        <v>44166</v>
      </c>
      <c r="C1457">
        <v>32000</v>
      </c>
      <c r="D1457">
        <v>10000</v>
      </c>
      <c r="E1457">
        <v>134</v>
      </c>
      <c r="F1457">
        <v>11000</v>
      </c>
      <c r="G1457">
        <v>589</v>
      </c>
      <c r="H1457" s="6">
        <f t="shared" si="89"/>
        <v>44136</v>
      </c>
      <c r="I1457">
        <f>SUMIFS('[1]Monthly unit'!$C:$C,'[1]Monthly unit'!$A:$A,'[1]Final sheet'!A1457,'[1]Monthly unit'!$B:$B,'[1]Final sheet'!H1457)</f>
        <v>313</v>
      </c>
      <c r="J1457">
        <f t="shared" si="90"/>
        <v>11</v>
      </c>
      <c r="K1457">
        <f t="shared" si="91"/>
        <v>2020</v>
      </c>
      <c r="L1457">
        <f>ROUND(VLOOKUP(H1457,'[1]Feeder energy'!$L:$P,2,FALSE)/1000,3)</f>
        <v>32465.487000000001</v>
      </c>
      <c r="M1457">
        <f>ROUND(VLOOKUP(H1457,'[1]Feeder energy'!$L:$P,3,FALSE)/1000,3)</f>
        <v>40579.044999999998</v>
      </c>
      <c r="N1457">
        <f>ROUND(VLOOKUP(H1457,'[1]Feeder energy'!$L:$P,4,FALSE)/1000,3)</f>
        <v>42241.769</v>
      </c>
      <c r="O1457">
        <f>ROUND(VLOOKUP(H1457,'[1]Feeder energy'!$L:$P,5,FALSE)/1000,3)</f>
        <v>41470.457999999999</v>
      </c>
      <c r="P1457">
        <f t="shared" si="88"/>
        <v>1</v>
      </c>
      <c r="Q1457" t="s">
        <v>18</v>
      </c>
    </row>
    <row r="1458" spans="1:17" x14ac:dyDescent="0.25">
      <c r="A1458" s="5">
        <v>110214009239</v>
      </c>
      <c r="B1458" s="6">
        <v>44166</v>
      </c>
      <c r="C1458">
        <v>6000</v>
      </c>
      <c r="D1458">
        <v>6000</v>
      </c>
      <c r="E1458">
        <v>288</v>
      </c>
      <c r="F1458">
        <v>6000</v>
      </c>
      <c r="G1458">
        <v>391</v>
      </c>
      <c r="H1458" s="6">
        <f t="shared" si="89"/>
        <v>44136</v>
      </c>
      <c r="I1458">
        <f>SUMIFS('[1]Monthly unit'!$C:$C,'[1]Monthly unit'!$A:$A,'[1]Final sheet'!A1458,'[1]Monthly unit'!$B:$B,'[1]Final sheet'!H1458)</f>
        <v>181</v>
      </c>
      <c r="J1458">
        <f t="shared" si="90"/>
        <v>11</v>
      </c>
      <c r="K1458">
        <f t="shared" si="91"/>
        <v>2020</v>
      </c>
      <c r="L1458">
        <f>ROUND(VLOOKUP(H1458,'[1]Feeder energy'!$L:$P,2,FALSE)/1000,3)</f>
        <v>32465.487000000001</v>
      </c>
      <c r="M1458">
        <f>ROUND(VLOOKUP(H1458,'[1]Feeder energy'!$L:$P,3,FALSE)/1000,3)</f>
        <v>40579.044999999998</v>
      </c>
      <c r="N1458">
        <f>ROUND(VLOOKUP(H1458,'[1]Feeder energy'!$L:$P,4,FALSE)/1000,3)</f>
        <v>42241.769</v>
      </c>
      <c r="O1458">
        <f>ROUND(VLOOKUP(H1458,'[1]Feeder energy'!$L:$P,5,FALSE)/1000,3)</f>
        <v>41470.457999999999</v>
      </c>
      <c r="P1458">
        <f t="shared" si="88"/>
        <v>1</v>
      </c>
      <c r="Q1458" t="s">
        <v>19</v>
      </c>
    </row>
    <row r="1459" spans="1:17" x14ac:dyDescent="0.25">
      <c r="A1459" s="5">
        <v>110214009247</v>
      </c>
      <c r="B1459" s="6">
        <v>44166</v>
      </c>
      <c r="C1459">
        <v>20000</v>
      </c>
      <c r="D1459">
        <v>10000</v>
      </c>
      <c r="E1459">
        <v>103</v>
      </c>
      <c r="F1459">
        <v>10000</v>
      </c>
      <c r="G1459">
        <v>446</v>
      </c>
      <c r="H1459" s="6">
        <f t="shared" si="89"/>
        <v>44136</v>
      </c>
      <c r="I1459">
        <f>SUMIFS('[1]Monthly unit'!$C:$C,'[1]Monthly unit'!$A:$A,'[1]Final sheet'!A1459,'[1]Monthly unit'!$B:$B,'[1]Final sheet'!H1459)</f>
        <v>280</v>
      </c>
      <c r="J1459">
        <f t="shared" si="90"/>
        <v>11</v>
      </c>
      <c r="K1459">
        <f t="shared" si="91"/>
        <v>2020</v>
      </c>
      <c r="L1459">
        <f>ROUND(VLOOKUP(H1459,'[1]Feeder energy'!$L:$P,2,FALSE)/1000,3)</f>
        <v>32465.487000000001</v>
      </c>
      <c r="M1459">
        <f>ROUND(VLOOKUP(H1459,'[1]Feeder energy'!$L:$P,3,FALSE)/1000,3)</f>
        <v>40579.044999999998</v>
      </c>
      <c r="N1459">
        <f>ROUND(VLOOKUP(H1459,'[1]Feeder energy'!$L:$P,4,FALSE)/1000,3)</f>
        <v>42241.769</v>
      </c>
      <c r="O1459">
        <f>ROUND(VLOOKUP(H1459,'[1]Feeder energy'!$L:$P,5,FALSE)/1000,3)</f>
        <v>41470.457999999999</v>
      </c>
      <c r="P1459">
        <f t="shared" si="88"/>
        <v>1</v>
      </c>
      <c r="Q1459" t="s">
        <v>19</v>
      </c>
    </row>
    <row r="1460" spans="1:17" x14ac:dyDescent="0.25">
      <c r="A1460" s="5">
        <v>110214009250</v>
      </c>
      <c r="B1460" s="6">
        <v>44166</v>
      </c>
      <c r="C1460">
        <v>5000</v>
      </c>
      <c r="D1460">
        <v>5000</v>
      </c>
      <c r="E1460">
        <v>109</v>
      </c>
      <c r="F1460">
        <v>5000</v>
      </c>
      <c r="G1460">
        <v>463</v>
      </c>
      <c r="H1460" s="6">
        <f t="shared" si="89"/>
        <v>44136</v>
      </c>
      <c r="I1460">
        <f>SUMIFS('[1]Monthly unit'!$C:$C,'[1]Monthly unit'!$A:$A,'[1]Final sheet'!A1460,'[1]Monthly unit'!$B:$B,'[1]Final sheet'!H1460)</f>
        <v>14</v>
      </c>
      <c r="J1460">
        <f t="shared" si="90"/>
        <v>11</v>
      </c>
      <c r="K1460">
        <f t="shared" si="91"/>
        <v>2020</v>
      </c>
      <c r="L1460">
        <f>ROUND(VLOOKUP(H1460,'[1]Feeder energy'!$L:$P,2,FALSE)/1000,3)</f>
        <v>32465.487000000001</v>
      </c>
      <c r="M1460">
        <f>ROUND(VLOOKUP(H1460,'[1]Feeder energy'!$L:$P,3,FALSE)/1000,3)</f>
        <v>40579.044999999998</v>
      </c>
      <c r="N1460">
        <f>ROUND(VLOOKUP(H1460,'[1]Feeder energy'!$L:$P,4,FALSE)/1000,3)</f>
        <v>42241.769</v>
      </c>
      <c r="O1460">
        <f>ROUND(VLOOKUP(H1460,'[1]Feeder energy'!$L:$P,5,FALSE)/1000,3)</f>
        <v>41470.457999999999</v>
      </c>
      <c r="P1460">
        <f t="shared" si="88"/>
        <v>1</v>
      </c>
      <c r="Q1460" t="s">
        <v>19</v>
      </c>
    </row>
    <row r="1461" spans="1:17" x14ac:dyDescent="0.25">
      <c r="A1461" s="5">
        <v>110214011344</v>
      </c>
      <c r="B1461" s="6">
        <v>44166</v>
      </c>
      <c r="C1461">
        <v>6000</v>
      </c>
      <c r="D1461">
        <v>6000</v>
      </c>
      <c r="E1461">
        <v>102</v>
      </c>
      <c r="H1461" s="6">
        <f t="shared" si="89"/>
        <v>44136</v>
      </c>
      <c r="I1461">
        <f>SUMIFS('[1]Monthly unit'!$C:$C,'[1]Monthly unit'!$A:$A,'[1]Final sheet'!A1461,'[1]Monthly unit'!$B:$B,'[1]Final sheet'!H1461)</f>
        <v>167</v>
      </c>
      <c r="J1461">
        <f t="shared" si="90"/>
        <v>11</v>
      </c>
      <c r="K1461">
        <f t="shared" si="91"/>
        <v>2020</v>
      </c>
      <c r="L1461">
        <f>ROUND(VLOOKUP(H1461,'[1]Feeder energy'!$L:$P,2,FALSE)/1000,3)</f>
        <v>32465.487000000001</v>
      </c>
      <c r="M1461">
        <f>ROUND(VLOOKUP(H1461,'[1]Feeder energy'!$L:$P,3,FALSE)/1000,3)</f>
        <v>40579.044999999998</v>
      </c>
      <c r="N1461">
        <f>ROUND(VLOOKUP(H1461,'[1]Feeder energy'!$L:$P,4,FALSE)/1000,3)</f>
        <v>42241.769</v>
      </c>
      <c r="O1461">
        <f>ROUND(VLOOKUP(H1461,'[1]Feeder energy'!$L:$P,5,FALSE)/1000,3)</f>
        <v>41470.457999999999</v>
      </c>
      <c r="P1461">
        <f t="shared" si="88"/>
        <v>1</v>
      </c>
      <c r="Q1461" t="s">
        <v>18</v>
      </c>
    </row>
    <row r="1462" spans="1:17" x14ac:dyDescent="0.25">
      <c r="A1462" s="5">
        <v>110214011802</v>
      </c>
      <c r="B1462" s="6">
        <v>44166</v>
      </c>
      <c r="C1462">
        <v>20200</v>
      </c>
      <c r="D1462">
        <v>10000</v>
      </c>
      <c r="E1462">
        <v>134</v>
      </c>
      <c r="F1462">
        <v>6000</v>
      </c>
      <c r="G1462">
        <v>922</v>
      </c>
      <c r="H1462" s="6">
        <f t="shared" si="89"/>
        <v>44136</v>
      </c>
      <c r="I1462">
        <f>SUMIFS('[1]Monthly unit'!$C:$C,'[1]Monthly unit'!$A:$A,'[1]Final sheet'!A1462,'[1]Monthly unit'!$B:$B,'[1]Final sheet'!H1462)</f>
        <v>39</v>
      </c>
      <c r="J1462">
        <f t="shared" si="90"/>
        <v>11</v>
      </c>
      <c r="K1462">
        <f t="shared" si="91"/>
        <v>2020</v>
      </c>
      <c r="L1462">
        <f>ROUND(VLOOKUP(H1462,'[1]Feeder energy'!$L:$P,2,FALSE)/1000,3)</f>
        <v>32465.487000000001</v>
      </c>
      <c r="M1462">
        <f>ROUND(VLOOKUP(H1462,'[1]Feeder energy'!$L:$P,3,FALSE)/1000,3)</f>
        <v>40579.044999999998</v>
      </c>
      <c r="N1462">
        <f>ROUND(VLOOKUP(H1462,'[1]Feeder energy'!$L:$P,4,FALSE)/1000,3)</f>
        <v>42241.769</v>
      </c>
      <c r="O1462">
        <f>ROUND(VLOOKUP(H1462,'[1]Feeder energy'!$L:$P,5,FALSE)/1000,3)</f>
        <v>41470.457999999999</v>
      </c>
      <c r="P1462">
        <f t="shared" si="88"/>
        <v>1</v>
      </c>
      <c r="Q1462" t="s">
        <v>18</v>
      </c>
    </row>
    <row r="1463" spans="1:17" x14ac:dyDescent="0.25">
      <c r="A1463" s="5">
        <v>110214011952</v>
      </c>
      <c r="B1463" s="6">
        <v>44166</v>
      </c>
      <c r="C1463">
        <v>30000</v>
      </c>
      <c r="D1463">
        <v>10000</v>
      </c>
      <c r="E1463">
        <v>134</v>
      </c>
      <c r="F1463">
        <v>20000</v>
      </c>
      <c r="G1463">
        <v>421</v>
      </c>
      <c r="H1463" s="6">
        <f t="shared" si="89"/>
        <v>44136</v>
      </c>
      <c r="I1463">
        <f>SUMIFS('[1]Monthly unit'!$C:$C,'[1]Monthly unit'!$A:$A,'[1]Final sheet'!A1463,'[1]Monthly unit'!$B:$B,'[1]Final sheet'!H1463)</f>
        <v>312</v>
      </c>
      <c r="J1463">
        <f t="shared" si="90"/>
        <v>11</v>
      </c>
      <c r="K1463">
        <f t="shared" si="91"/>
        <v>2020</v>
      </c>
      <c r="L1463">
        <f>ROUND(VLOOKUP(H1463,'[1]Feeder energy'!$L:$P,2,FALSE)/1000,3)</f>
        <v>32465.487000000001</v>
      </c>
      <c r="M1463">
        <f>ROUND(VLOOKUP(H1463,'[1]Feeder energy'!$L:$P,3,FALSE)/1000,3)</f>
        <v>40579.044999999998</v>
      </c>
      <c r="N1463">
        <f>ROUND(VLOOKUP(H1463,'[1]Feeder energy'!$L:$P,4,FALSE)/1000,3)</f>
        <v>42241.769</v>
      </c>
      <c r="O1463">
        <f>ROUND(VLOOKUP(H1463,'[1]Feeder energy'!$L:$P,5,FALSE)/1000,3)</f>
        <v>41470.457999999999</v>
      </c>
      <c r="P1463">
        <f t="shared" si="88"/>
        <v>1</v>
      </c>
      <c r="Q1463" t="s">
        <v>18</v>
      </c>
    </row>
    <row r="1464" spans="1:17" x14ac:dyDescent="0.25">
      <c r="A1464" s="5">
        <v>110214012152</v>
      </c>
      <c r="B1464" s="6">
        <v>44166</v>
      </c>
      <c r="C1464">
        <v>47769</v>
      </c>
      <c r="D1464">
        <v>7000</v>
      </c>
      <c r="E1464">
        <v>12</v>
      </c>
      <c r="F1464">
        <v>5000</v>
      </c>
      <c r="G1464">
        <v>421</v>
      </c>
      <c r="H1464" s="6">
        <f t="shared" si="89"/>
        <v>44136</v>
      </c>
      <c r="I1464">
        <f>SUMIFS('[1]Monthly unit'!$C:$C,'[1]Monthly unit'!$A:$A,'[1]Final sheet'!A1464,'[1]Monthly unit'!$B:$B,'[1]Final sheet'!H1464)</f>
        <v>359</v>
      </c>
      <c r="J1464">
        <f t="shared" si="90"/>
        <v>11</v>
      </c>
      <c r="K1464">
        <f t="shared" si="91"/>
        <v>2020</v>
      </c>
      <c r="L1464">
        <f>ROUND(VLOOKUP(H1464,'[1]Feeder energy'!$L:$P,2,FALSE)/1000,3)</f>
        <v>32465.487000000001</v>
      </c>
      <c r="M1464">
        <f>ROUND(VLOOKUP(H1464,'[1]Feeder energy'!$L:$P,3,FALSE)/1000,3)</f>
        <v>40579.044999999998</v>
      </c>
      <c r="N1464">
        <f>ROUND(VLOOKUP(H1464,'[1]Feeder energy'!$L:$P,4,FALSE)/1000,3)</f>
        <v>42241.769</v>
      </c>
      <c r="O1464">
        <f>ROUND(VLOOKUP(H1464,'[1]Feeder energy'!$L:$P,5,FALSE)/1000,3)</f>
        <v>41470.457999999999</v>
      </c>
      <c r="P1464">
        <f t="shared" si="88"/>
        <v>1</v>
      </c>
      <c r="Q1464" t="s">
        <v>18</v>
      </c>
    </row>
    <row r="1465" spans="1:17" x14ac:dyDescent="0.25">
      <c r="A1465" s="5">
        <v>110214012402</v>
      </c>
      <c r="B1465" s="6">
        <v>44166</v>
      </c>
      <c r="C1465">
        <v>5000</v>
      </c>
      <c r="D1465">
        <v>5000</v>
      </c>
      <c r="E1465">
        <v>204</v>
      </c>
      <c r="F1465">
        <v>5000</v>
      </c>
      <c r="G1465">
        <v>467</v>
      </c>
      <c r="H1465" s="6">
        <f t="shared" si="89"/>
        <v>44136</v>
      </c>
      <c r="I1465">
        <f>SUMIFS('[1]Monthly unit'!$C:$C,'[1]Monthly unit'!$A:$A,'[1]Final sheet'!A1465,'[1]Monthly unit'!$B:$B,'[1]Final sheet'!H1465)</f>
        <v>61</v>
      </c>
      <c r="J1465">
        <f t="shared" si="90"/>
        <v>11</v>
      </c>
      <c r="K1465">
        <f t="shared" si="91"/>
        <v>2020</v>
      </c>
      <c r="L1465">
        <f>ROUND(VLOOKUP(H1465,'[1]Feeder energy'!$L:$P,2,FALSE)/1000,3)</f>
        <v>32465.487000000001</v>
      </c>
      <c r="M1465">
        <f>ROUND(VLOOKUP(H1465,'[1]Feeder energy'!$L:$P,3,FALSE)/1000,3)</f>
        <v>40579.044999999998</v>
      </c>
      <c r="N1465">
        <f>ROUND(VLOOKUP(H1465,'[1]Feeder energy'!$L:$P,4,FALSE)/1000,3)</f>
        <v>42241.769</v>
      </c>
      <c r="O1465">
        <f>ROUND(VLOOKUP(H1465,'[1]Feeder energy'!$L:$P,5,FALSE)/1000,3)</f>
        <v>41470.457999999999</v>
      </c>
      <c r="P1465">
        <f t="shared" si="88"/>
        <v>1</v>
      </c>
      <c r="Q1465" t="s">
        <v>18</v>
      </c>
    </row>
    <row r="1466" spans="1:17" x14ac:dyDescent="0.25">
      <c r="A1466" s="5">
        <v>110214012454</v>
      </c>
      <c r="B1466" s="6">
        <v>44166</v>
      </c>
      <c r="C1466">
        <v>50715</v>
      </c>
      <c r="D1466">
        <v>10000</v>
      </c>
      <c r="E1466">
        <v>134</v>
      </c>
      <c r="F1466">
        <v>20000</v>
      </c>
      <c r="G1466">
        <v>421</v>
      </c>
      <c r="H1466" s="6">
        <f t="shared" si="89"/>
        <v>44136</v>
      </c>
      <c r="I1466">
        <f>SUMIFS('[1]Monthly unit'!$C:$C,'[1]Monthly unit'!$A:$A,'[1]Final sheet'!A1466,'[1]Monthly unit'!$B:$B,'[1]Final sheet'!H1466)</f>
        <v>300</v>
      </c>
      <c r="J1466">
        <f t="shared" si="90"/>
        <v>11</v>
      </c>
      <c r="K1466">
        <f t="shared" si="91"/>
        <v>2020</v>
      </c>
      <c r="L1466">
        <f>ROUND(VLOOKUP(H1466,'[1]Feeder energy'!$L:$P,2,FALSE)/1000,3)</f>
        <v>32465.487000000001</v>
      </c>
      <c r="M1466">
        <f>ROUND(VLOOKUP(H1466,'[1]Feeder energy'!$L:$P,3,FALSE)/1000,3)</f>
        <v>40579.044999999998</v>
      </c>
      <c r="N1466">
        <f>ROUND(VLOOKUP(H1466,'[1]Feeder energy'!$L:$P,4,FALSE)/1000,3)</f>
        <v>42241.769</v>
      </c>
      <c r="O1466">
        <f>ROUND(VLOOKUP(H1466,'[1]Feeder energy'!$L:$P,5,FALSE)/1000,3)</f>
        <v>41470.457999999999</v>
      </c>
      <c r="P1466">
        <f t="shared" si="88"/>
        <v>1</v>
      </c>
      <c r="Q1466" t="s">
        <v>18</v>
      </c>
    </row>
    <row r="1467" spans="1:17" x14ac:dyDescent="0.25">
      <c r="A1467" s="5">
        <v>110214012465</v>
      </c>
      <c r="B1467" s="6">
        <v>44166</v>
      </c>
      <c r="C1467">
        <v>40000</v>
      </c>
      <c r="D1467">
        <v>20000</v>
      </c>
      <c r="E1467">
        <v>35</v>
      </c>
      <c r="F1467">
        <v>20000</v>
      </c>
      <c r="G1467">
        <v>425</v>
      </c>
      <c r="H1467" s="6">
        <f t="shared" si="89"/>
        <v>44136</v>
      </c>
      <c r="I1467">
        <f>SUMIFS('[1]Monthly unit'!$C:$C,'[1]Monthly unit'!$A:$A,'[1]Final sheet'!A1467,'[1]Monthly unit'!$B:$B,'[1]Final sheet'!H1467)</f>
        <v>0</v>
      </c>
      <c r="J1467">
        <f t="shared" si="90"/>
        <v>11</v>
      </c>
      <c r="K1467">
        <f t="shared" si="91"/>
        <v>2020</v>
      </c>
      <c r="L1467">
        <f>ROUND(VLOOKUP(H1467,'[1]Feeder energy'!$L:$P,2,FALSE)/1000,3)</f>
        <v>32465.487000000001</v>
      </c>
      <c r="M1467">
        <f>ROUND(VLOOKUP(H1467,'[1]Feeder energy'!$L:$P,3,FALSE)/1000,3)</f>
        <v>40579.044999999998</v>
      </c>
      <c r="N1467">
        <f>ROUND(VLOOKUP(H1467,'[1]Feeder energy'!$L:$P,4,FALSE)/1000,3)</f>
        <v>42241.769</v>
      </c>
      <c r="O1467">
        <f>ROUND(VLOOKUP(H1467,'[1]Feeder energy'!$L:$P,5,FALSE)/1000,3)</f>
        <v>41470.457999999999</v>
      </c>
      <c r="P1467">
        <f t="shared" si="88"/>
        <v>1</v>
      </c>
      <c r="Q1467" t="s">
        <v>18</v>
      </c>
    </row>
    <row r="1468" spans="1:17" x14ac:dyDescent="0.25">
      <c r="A1468" s="5">
        <v>110214015076</v>
      </c>
      <c r="B1468" s="6">
        <v>44166</v>
      </c>
      <c r="C1468">
        <v>26000</v>
      </c>
      <c r="D1468">
        <v>5000</v>
      </c>
      <c r="E1468">
        <v>134</v>
      </c>
      <c r="F1468">
        <v>6000</v>
      </c>
      <c r="G1468">
        <v>519</v>
      </c>
      <c r="H1468" s="6">
        <f t="shared" si="89"/>
        <v>44136</v>
      </c>
      <c r="I1468">
        <f>SUMIFS('[1]Monthly unit'!$C:$C,'[1]Monthly unit'!$A:$A,'[1]Final sheet'!A1468,'[1]Monthly unit'!$B:$B,'[1]Final sheet'!H1468)</f>
        <v>0</v>
      </c>
      <c r="J1468">
        <f t="shared" si="90"/>
        <v>11</v>
      </c>
      <c r="K1468">
        <f t="shared" si="91"/>
        <v>2020</v>
      </c>
      <c r="L1468">
        <f>ROUND(VLOOKUP(H1468,'[1]Feeder energy'!$L:$P,2,FALSE)/1000,3)</f>
        <v>32465.487000000001</v>
      </c>
      <c r="M1468">
        <f>ROUND(VLOOKUP(H1468,'[1]Feeder energy'!$L:$P,3,FALSE)/1000,3)</f>
        <v>40579.044999999998</v>
      </c>
      <c r="N1468">
        <f>ROUND(VLOOKUP(H1468,'[1]Feeder energy'!$L:$P,4,FALSE)/1000,3)</f>
        <v>42241.769</v>
      </c>
      <c r="O1468">
        <f>ROUND(VLOOKUP(H1468,'[1]Feeder energy'!$L:$P,5,FALSE)/1000,3)</f>
        <v>41470.457999999999</v>
      </c>
      <c r="P1468">
        <f t="shared" si="88"/>
        <v>1</v>
      </c>
      <c r="Q1468" t="s">
        <v>18</v>
      </c>
    </row>
    <row r="1469" spans="1:17" x14ac:dyDescent="0.25">
      <c r="A1469" s="5">
        <v>110214015477</v>
      </c>
      <c r="B1469" s="6">
        <v>44166</v>
      </c>
      <c r="C1469">
        <v>19500</v>
      </c>
      <c r="D1469">
        <v>19500</v>
      </c>
      <c r="E1469">
        <v>347</v>
      </c>
      <c r="F1469">
        <v>20000</v>
      </c>
      <c r="G1469">
        <v>999</v>
      </c>
      <c r="H1469" s="6">
        <f t="shared" si="89"/>
        <v>44136</v>
      </c>
      <c r="I1469">
        <f>SUMIFS('[1]Monthly unit'!$C:$C,'[1]Monthly unit'!$A:$A,'[1]Final sheet'!A1469,'[1]Monthly unit'!$B:$B,'[1]Final sheet'!H1469)</f>
        <v>0</v>
      </c>
      <c r="J1469">
        <f t="shared" si="90"/>
        <v>11</v>
      </c>
      <c r="K1469">
        <f t="shared" si="91"/>
        <v>2020</v>
      </c>
      <c r="L1469">
        <f>ROUND(VLOOKUP(H1469,'[1]Feeder energy'!$L:$P,2,FALSE)/1000,3)</f>
        <v>32465.487000000001</v>
      </c>
      <c r="M1469">
        <f>ROUND(VLOOKUP(H1469,'[1]Feeder energy'!$L:$P,3,FALSE)/1000,3)</f>
        <v>40579.044999999998</v>
      </c>
      <c r="N1469">
        <f>ROUND(VLOOKUP(H1469,'[1]Feeder energy'!$L:$P,4,FALSE)/1000,3)</f>
        <v>42241.769</v>
      </c>
      <c r="O1469">
        <f>ROUND(VLOOKUP(H1469,'[1]Feeder energy'!$L:$P,5,FALSE)/1000,3)</f>
        <v>41470.457999999999</v>
      </c>
      <c r="P1469">
        <f t="shared" si="88"/>
        <v>1</v>
      </c>
      <c r="Q1469" t="s">
        <v>18</v>
      </c>
    </row>
    <row r="1470" spans="1:17" x14ac:dyDescent="0.25">
      <c r="A1470" s="5">
        <v>110214015702</v>
      </c>
      <c r="B1470" s="6">
        <v>44166</v>
      </c>
      <c r="C1470">
        <v>41000</v>
      </c>
      <c r="D1470">
        <v>5000</v>
      </c>
      <c r="E1470">
        <v>12</v>
      </c>
      <c r="F1470">
        <v>10000</v>
      </c>
      <c r="G1470">
        <v>1021</v>
      </c>
      <c r="H1470" s="6">
        <f t="shared" si="89"/>
        <v>44136</v>
      </c>
      <c r="I1470">
        <f>SUMIFS('[1]Monthly unit'!$C:$C,'[1]Monthly unit'!$A:$A,'[1]Final sheet'!A1470,'[1]Monthly unit'!$B:$B,'[1]Final sheet'!H1470)</f>
        <v>105</v>
      </c>
      <c r="J1470">
        <f t="shared" si="90"/>
        <v>11</v>
      </c>
      <c r="K1470">
        <f t="shared" si="91"/>
        <v>2020</v>
      </c>
      <c r="L1470">
        <f>ROUND(VLOOKUP(H1470,'[1]Feeder energy'!$L:$P,2,FALSE)/1000,3)</f>
        <v>32465.487000000001</v>
      </c>
      <c r="M1470">
        <f>ROUND(VLOOKUP(H1470,'[1]Feeder energy'!$L:$P,3,FALSE)/1000,3)</f>
        <v>40579.044999999998</v>
      </c>
      <c r="N1470">
        <f>ROUND(VLOOKUP(H1470,'[1]Feeder energy'!$L:$P,4,FALSE)/1000,3)</f>
        <v>42241.769</v>
      </c>
      <c r="O1470">
        <f>ROUND(VLOOKUP(H1470,'[1]Feeder energy'!$L:$P,5,FALSE)/1000,3)</f>
        <v>41470.457999999999</v>
      </c>
      <c r="P1470">
        <f t="shared" si="88"/>
        <v>1</v>
      </c>
      <c r="Q1470" t="s">
        <v>18</v>
      </c>
    </row>
    <row r="1471" spans="1:17" x14ac:dyDescent="0.25">
      <c r="A1471" s="5">
        <v>110214016001</v>
      </c>
      <c r="B1471" s="6">
        <v>44166</v>
      </c>
      <c r="C1471">
        <v>4000</v>
      </c>
      <c r="D1471">
        <v>500</v>
      </c>
      <c r="E1471">
        <v>29</v>
      </c>
      <c r="F1471">
        <v>500</v>
      </c>
      <c r="G1471">
        <v>402</v>
      </c>
      <c r="H1471" s="6">
        <f t="shared" si="89"/>
        <v>44136</v>
      </c>
      <c r="I1471">
        <f>SUMIFS('[1]Monthly unit'!$C:$C,'[1]Monthly unit'!$A:$A,'[1]Final sheet'!A1471,'[1]Monthly unit'!$B:$B,'[1]Final sheet'!H1471)</f>
        <v>23</v>
      </c>
      <c r="J1471">
        <f t="shared" si="90"/>
        <v>11</v>
      </c>
      <c r="K1471">
        <f t="shared" si="91"/>
        <v>2020</v>
      </c>
      <c r="L1471">
        <f>ROUND(VLOOKUP(H1471,'[1]Feeder energy'!$L:$P,2,FALSE)/1000,3)</f>
        <v>32465.487000000001</v>
      </c>
      <c r="M1471">
        <f>ROUND(VLOOKUP(H1471,'[1]Feeder energy'!$L:$P,3,FALSE)/1000,3)</f>
        <v>40579.044999999998</v>
      </c>
      <c r="N1471">
        <f>ROUND(VLOOKUP(H1471,'[1]Feeder energy'!$L:$P,4,FALSE)/1000,3)</f>
        <v>42241.769</v>
      </c>
      <c r="O1471">
        <f>ROUND(VLOOKUP(H1471,'[1]Feeder energy'!$L:$P,5,FALSE)/1000,3)</f>
        <v>41470.457999999999</v>
      </c>
      <c r="P1471">
        <f t="shared" si="88"/>
        <v>1</v>
      </c>
      <c r="Q1471" t="s">
        <v>18</v>
      </c>
    </row>
    <row r="1472" spans="1:17" x14ac:dyDescent="0.25">
      <c r="A1472" s="5">
        <v>110214016048</v>
      </c>
      <c r="B1472" s="6">
        <v>44166</v>
      </c>
      <c r="C1472">
        <v>30000</v>
      </c>
      <c r="D1472">
        <v>15000</v>
      </c>
      <c r="E1472">
        <v>102</v>
      </c>
      <c r="F1472">
        <v>15000</v>
      </c>
      <c r="G1472">
        <v>437</v>
      </c>
      <c r="H1472" s="6">
        <f t="shared" si="89"/>
        <v>44136</v>
      </c>
      <c r="I1472">
        <f>SUMIFS('[1]Monthly unit'!$C:$C,'[1]Monthly unit'!$A:$A,'[1]Final sheet'!A1472,'[1]Monthly unit'!$B:$B,'[1]Final sheet'!H1472)</f>
        <v>157</v>
      </c>
      <c r="J1472">
        <f t="shared" si="90"/>
        <v>11</v>
      </c>
      <c r="K1472">
        <f t="shared" si="91"/>
        <v>2020</v>
      </c>
      <c r="L1472">
        <f>ROUND(VLOOKUP(H1472,'[1]Feeder energy'!$L:$P,2,FALSE)/1000,3)</f>
        <v>32465.487000000001</v>
      </c>
      <c r="M1472">
        <f>ROUND(VLOOKUP(H1472,'[1]Feeder energy'!$L:$P,3,FALSE)/1000,3)</f>
        <v>40579.044999999998</v>
      </c>
      <c r="N1472">
        <f>ROUND(VLOOKUP(H1472,'[1]Feeder energy'!$L:$P,4,FALSE)/1000,3)</f>
        <v>42241.769</v>
      </c>
      <c r="O1472">
        <f>ROUND(VLOOKUP(H1472,'[1]Feeder energy'!$L:$P,5,FALSE)/1000,3)</f>
        <v>41470.457999999999</v>
      </c>
      <c r="P1472">
        <f t="shared" si="88"/>
        <v>1</v>
      </c>
      <c r="Q1472" t="s">
        <v>18</v>
      </c>
    </row>
    <row r="1473" spans="1:17" x14ac:dyDescent="0.25">
      <c r="A1473" s="5">
        <v>110214016051</v>
      </c>
      <c r="B1473" s="6">
        <v>44166</v>
      </c>
      <c r="C1473">
        <v>45000</v>
      </c>
      <c r="D1473">
        <v>15000</v>
      </c>
      <c r="E1473">
        <v>62</v>
      </c>
      <c r="F1473">
        <v>15000</v>
      </c>
      <c r="G1473">
        <v>622</v>
      </c>
      <c r="H1473" s="6">
        <f t="shared" si="89"/>
        <v>44136</v>
      </c>
      <c r="I1473">
        <f>SUMIFS('[1]Monthly unit'!$C:$C,'[1]Monthly unit'!$A:$A,'[1]Final sheet'!A1473,'[1]Monthly unit'!$B:$B,'[1]Final sheet'!H1473)</f>
        <v>437</v>
      </c>
      <c r="J1473">
        <f t="shared" si="90"/>
        <v>11</v>
      </c>
      <c r="K1473">
        <f t="shared" si="91"/>
        <v>2020</v>
      </c>
      <c r="L1473">
        <f>ROUND(VLOOKUP(H1473,'[1]Feeder energy'!$L:$P,2,FALSE)/1000,3)</f>
        <v>32465.487000000001</v>
      </c>
      <c r="M1473">
        <f>ROUND(VLOOKUP(H1473,'[1]Feeder energy'!$L:$P,3,FALSE)/1000,3)</f>
        <v>40579.044999999998</v>
      </c>
      <c r="N1473">
        <f>ROUND(VLOOKUP(H1473,'[1]Feeder energy'!$L:$P,4,FALSE)/1000,3)</f>
        <v>42241.769</v>
      </c>
      <c r="O1473">
        <f>ROUND(VLOOKUP(H1473,'[1]Feeder energy'!$L:$P,5,FALSE)/1000,3)</f>
        <v>41470.457999999999</v>
      </c>
      <c r="P1473">
        <f t="shared" si="88"/>
        <v>1</v>
      </c>
      <c r="Q1473" t="s">
        <v>18</v>
      </c>
    </row>
    <row r="1474" spans="1:17" x14ac:dyDescent="0.25">
      <c r="A1474" s="5">
        <v>110214016052</v>
      </c>
      <c r="B1474" s="6">
        <v>44166</v>
      </c>
      <c r="C1474">
        <v>300000</v>
      </c>
      <c r="D1474">
        <v>30000</v>
      </c>
      <c r="E1474">
        <v>27</v>
      </c>
      <c r="F1474">
        <v>20000</v>
      </c>
      <c r="G1474">
        <v>389</v>
      </c>
      <c r="H1474" s="6">
        <f t="shared" si="89"/>
        <v>44136</v>
      </c>
      <c r="I1474">
        <f>SUMIFS('[1]Monthly unit'!$C:$C,'[1]Monthly unit'!$A:$A,'[1]Final sheet'!A1474,'[1]Monthly unit'!$B:$B,'[1]Final sheet'!H1474)</f>
        <v>3445</v>
      </c>
      <c r="J1474">
        <f t="shared" si="90"/>
        <v>11</v>
      </c>
      <c r="K1474">
        <f t="shared" si="91"/>
        <v>2020</v>
      </c>
      <c r="L1474">
        <f>ROUND(VLOOKUP(H1474,'[1]Feeder energy'!$L:$P,2,FALSE)/1000,3)</f>
        <v>32465.487000000001</v>
      </c>
      <c r="M1474">
        <f>ROUND(VLOOKUP(H1474,'[1]Feeder energy'!$L:$P,3,FALSE)/1000,3)</f>
        <v>40579.044999999998</v>
      </c>
      <c r="N1474">
        <f>ROUND(VLOOKUP(H1474,'[1]Feeder energy'!$L:$P,4,FALSE)/1000,3)</f>
        <v>42241.769</v>
      </c>
      <c r="O1474">
        <f>ROUND(VLOOKUP(H1474,'[1]Feeder energy'!$L:$P,5,FALSE)/1000,3)</f>
        <v>41470.457999999999</v>
      </c>
      <c r="P1474">
        <f t="shared" ref="P1474:P1537" si="92">IF(AND(J1474&gt;=4,J1474&lt;7,K1474=2020),0,IF(AND(C1474=0,F1474=0),0,1))</f>
        <v>1</v>
      </c>
      <c r="Q1474" t="s">
        <v>18</v>
      </c>
    </row>
    <row r="1475" spans="1:17" x14ac:dyDescent="0.25">
      <c r="A1475" s="5">
        <v>110214016135</v>
      </c>
      <c r="B1475" s="6">
        <v>44166</v>
      </c>
      <c r="C1475">
        <v>0</v>
      </c>
      <c r="D1475">
        <v>5000</v>
      </c>
      <c r="E1475">
        <v>727</v>
      </c>
      <c r="F1475">
        <v>5000</v>
      </c>
      <c r="G1475">
        <v>727</v>
      </c>
      <c r="H1475" s="6">
        <f t="shared" ref="H1475:H1538" si="93">EOMONTH(B1475,-2)+1</f>
        <v>44136</v>
      </c>
      <c r="I1475">
        <f>SUMIFS('[1]Monthly unit'!$C:$C,'[1]Monthly unit'!$A:$A,'[1]Final sheet'!A1475,'[1]Monthly unit'!$B:$B,'[1]Final sheet'!H1475)</f>
        <v>37</v>
      </c>
      <c r="J1475">
        <f t="shared" ref="J1475:J1538" si="94">MONTH(H1475)</f>
        <v>11</v>
      </c>
      <c r="K1475">
        <f t="shared" ref="K1475:K1538" si="95">YEAR(H1475)</f>
        <v>2020</v>
      </c>
      <c r="L1475">
        <f>ROUND(VLOOKUP(H1475,'[1]Feeder energy'!$L:$P,2,FALSE)/1000,3)</f>
        <v>32465.487000000001</v>
      </c>
      <c r="M1475">
        <f>ROUND(VLOOKUP(H1475,'[1]Feeder energy'!$L:$P,3,FALSE)/1000,3)</f>
        <v>40579.044999999998</v>
      </c>
      <c r="N1475">
        <f>ROUND(VLOOKUP(H1475,'[1]Feeder energy'!$L:$P,4,FALSE)/1000,3)</f>
        <v>42241.769</v>
      </c>
      <c r="O1475">
        <f>ROUND(VLOOKUP(H1475,'[1]Feeder energy'!$L:$P,5,FALSE)/1000,3)</f>
        <v>41470.457999999999</v>
      </c>
      <c r="P1475">
        <f t="shared" si="92"/>
        <v>1</v>
      </c>
      <c r="Q1475" t="s">
        <v>18</v>
      </c>
    </row>
    <row r="1476" spans="1:17" x14ac:dyDescent="0.25">
      <c r="A1476" s="5">
        <v>110214016156</v>
      </c>
      <c r="B1476" s="6">
        <v>44166</v>
      </c>
      <c r="C1476">
        <v>20000</v>
      </c>
      <c r="D1476">
        <v>20000</v>
      </c>
      <c r="E1476">
        <v>340</v>
      </c>
      <c r="F1476">
        <v>5000</v>
      </c>
      <c r="G1476">
        <v>727</v>
      </c>
      <c r="H1476" s="6">
        <f t="shared" si="93"/>
        <v>44136</v>
      </c>
      <c r="I1476">
        <f>SUMIFS('[1]Monthly unit'!$C:$C,'[1]Monthly unit'!$A:$A,'[1]Final sheet'!A1476,'[1]Monthly unit'!$B:$B,'[1]Final sheet'!H1476)</f>
        <v>98</v>
      </c>
      <c r="J1476">
        <f t="shared" si="94"/>
        <v>11</v>
      </c>
      <c r="K1476">
        <f t="shared" si="95"/>
        <v>2020</v>
      </c>
      <c r="L1476">
        <f>ROUND(VLOOKUP(H1476,'[1]Feeder energy'!$L:$P,2,FALSE)/1000,3)</f>
        <v>32465.487000000001</v>
      </c>
      <c r="M1476">
        <f>ROUND(VLOOKUP(H1476,'[1]Feeder energy'!$L:$P,3,FALSE)/1000,3)</f>
        <v>40579.044999999998</v>
      </c>
      <c r="N1476">
        <f>ROUND(VLOOKUP(H1476,'[1]Feeder energy'!$L:$P,4,FALSE)/1000,3)</f>
        <v>42241.769</v>
      </c>
      <c r="O1476">
        <f>ROUND(VLOOKUP(H1476,'[1]Feeder energy'!$L:$P,5,FALSE)/1000,3)</f>
        <v>41470.457999999999</v>
      </c>
      <c r="P1476">
        <f t="shared" si="92"/>
        <v>1</v>
      </c>
      <c r="Q1476" t="s">
        <v>18</v>
      </c>
    </row>
    <row r="1477" spans="1:17" x14ac:dyDescent="0.25">
      <c r="A1477" s="5">
        <v>110214016177</v>
      </c>
      <c r="B1477" s="6">
        <v>44166</v>
      </c>
      <c r="C1477">
        <v>108000</v>
      </c>
      <c r="D1477">
        <v>30000</v>
      </c>
      <c r="E1477">
        <v>4</v>
      </c>
      <c r="F1477">
        <v>20000</v>
      </c>
      <c r="G1477">
        <v>390</v>
      </c>
      <c r="H1477" s="6">
        <f t="shared" si="93"/>
        <v>44136</v>
      </c>
      <c r="I1477">
        <f>SUMIFS('[1]Monthly unit'!$C:$C,'[1]Monthly unit'!$A:$A,'[1]Final sheet'!A1477,'[1]Monthly unit'!$B:$B,'[1]Final sheet'!H1477)</f>
        <v>1373</v>
      </c>
      <c r="J1477">
        <f t="shared" si="94"/>
        <v>11</v>
      </c>
      <c r="K1477">
        <f t="shared" si="95"/>
        <v>2020</v>
      </c>
      <c r="L1477">
        <f>ROUND(VLOOKUP(H1477,'[1]Feeder energy'!$L:$P,2,FALSE)/1000,3)</f>
        <v>32465.487000000001</v>
      </c>
      <c r="M1477">
        <f>ROUND(VLOOKUP(H1477,'[1]Feeder energy'!$L:$P,3,FALSE)/1000,3)</f>
        <v>40579.044999999998</v>
      </c>
      <c r="N1477">
        <f>ROUND(VLOOKUP(H1477,'[1]Feeder energy'!$L:$P,4,FALSE)/1000,3)</f>
        <v>42241.769</v>
      </c>
      <c r="O1477">
        <f>ROUND(VLOOKUP(H1477,'[1]Feeder energy'!$L:$P,5,FALSE)/1000,3)</f>
        <v>41470.457999999999</v>
      </c>
      <c r="P1477">
        <f t="shared" si="92"/>
        <v>1</v>
      </c>
      <c r="Q1477" t="s">
        <v>18</v>
      </c>
    </row>
    <row r="1478" spans="1:17" x14ac:dyDescent="0.25">
      <c r="A1478" s="5">
        <v>110214016194</v>
      </c>
      <c r="B1478" s="6">
        <v>44166</v>
      </c>
      <c r="C1478">
        <v>480000</v>
      </c>
      <c r="D1478">
        <v>80000</v>
      </c>
      <c r="E1478">
        <v>49</v>
      </c>
      <c r="F1478">
        <v>80000</v>
      </c>
      <c r="G1478">
        <v>390</v>
      </c>
      <c r="H1478" s="6">
        <f t="shared" si="93"/>
        <v>44136</v>
      </c>
      <c r="I1478">
        <f>SUMIFS('[1]Monthly unit'!$C:$C,'[1]Monthly unit'!$A:$A,'[1]Final sheet'!A1478,'[1]Monthly unit'!$B:$B,'[1]Final sheet'!H1478)</f>
        <v>1720</v>
      </c>
      <c r="J1478">
        <f t="shared" si="94"/>
        <v>11</v>
      </c>
      <c r="K1478">
        <f t="shared" si="95"/>
        <v>2020</v>
      </c>
      <c r="L1478">
        <f>ROUND(VLOOKUP(H1478,'[1]Feeder energy'!$L:$P,2,FALSE)/1000,3)</f>
        <v>32465.487000000001</v>
      </c>
      <c r="M1478">
        <f>ROUND(VLOOKUP(H1478,'[1]Feeder energy'!$L:$P,3,FALSE)/1000,3)</f>
        <v>40579.044999999998</v>
      </c>
      <c r="N1478">
        <f>ROUND(VLOOKUP(H1478,'[1]Feeder energy'!$L:$P,4,FALSE)/1000,3)</f>
        <v>42241.769</v>
      </c>
      <c r="O1478">
        <f>ROUND(VLOOKUP(H1478,'[1]Feeder energy'!$L:$P,5,FALSE)/1000,3)</f>
        <v>41470.457999999999</v>
      </c>
      <c r="P1478">
        <f t="shared" si="92"/>
        <v>1</v>
      </c>
      <c r="Q1478" t="s">
        <v>18</v>
      </c>
    </row>
    <row r="1479" spans="1:17" x14ac:dyDescent="0.25">
      <c r="A1479" s="5">
        <v>110214017060</v>
      </c>
      <c r="B1479" s="6">
        <v>44166</v>
      </c>
      <c r="C1479">
        <v>52495</v>
      </c>
      <c r="D1479">
        <v>10000</v>
      </c>
      <c r="E1479">
        <v>47</v>
      </c>
      <c r="F1479">
        <v>10000</v>
      </c>
      <c r="G1479">
        <v>378</v>
      </c>
      <c r="H1479" s="6">
        <f t="shared" si="93"/>
        <v>44136</v>
      </c>
      <c r="I1479">
        <f>SUMIFS('[1]Monthly unit'!$C:$C,'[1]Monthly unit'!$A:$A,'[1]Final sheet'!A1479,'[1]Monthly unit'!$B:$B,'[1]Final sheet'!H1479)</f>
        <v>592</v>
      </c>
      <c r="J1479">
        <f t="shared" si="94"/>
        <v>11</v>
      </c>
      <c r="K1479">
        <f t="shared" si="95"/>
        <v>2020</v>
      </c>
      <c r="L1479">
        <f>ROUND(VLOOKUP(H1479,'[1]Feeder energy'!$L:$P,2,FALSE)/1000,3)</f>
        <v>32465.487000000001</v>
      </c>
      <c r="M1479">
        <f>ROUND(VLOOKUP(H1479,'[1]Feeder energy'!$L:$P,3,FALSE)/1000,3)</f>
        <v>40579.044999999998</v>
      </c>
      <c r="N1479">
        <f>ROUND(VLOOKUP(H1479,'[1]Feeder energy'!$L:$P,4,FALSE)/1000,3)</f>
        <v>42241.769</v>
      </c>
      <c r="O1479">
        <f>ROUND(VLOOKUP(H1479,'[1]Feeder energy'!$L:$P,5,FALSE)/1000,3)</f>
        <v>41470.457999999999</v>
      </c>
      <c r="P1479">
        <f t="shared" si="92"/>
        <v>1</v>
      </c>
      <c r="Q1479" t="s">
        <v>18</v>
      </c>
    </row>
    <row r="1480" spans="1:17" x14ac:dyDescent="0.25">
      <c r="A1480" s="5">
        <v>110214017537</v>
      </c>
      <c r="B1480" s="6">
        <v>44166</v>
      </c>
      <c r="C1480">
        <v>7921</v>
      </c>
      <c r="D1480">
        <v>6000</v>
      </c>
      <c r="E1480">
        <v>188</v>
      </c>
      <c r="F1480">
        <v>1000</v>
      </c>
      <c r="G1480">
        <v>406</v>
      </c>
      <c r="H1480" s="6">
        <f t="shared" si="93"/>
        <v>44136</v>
      </c>
      <c r="I1480">
        <f>SUMIFS('[1]Monthly unit'!$C:$C,'[1]Monthly unit'!$A:$A,'[1]Final sheet'!A1480,'[1]Monthly unit'!$B:$B,'[1]Final sheet'!H1480)</f>
        <v>213</v>
      </c>
      <c r="J1480">
        <f t="shared" si="94"/>
        <v>11</v>
      </c>
      <c r="K1480">
        <f t="shared" si="95"/>
        <v>2020</v>
      </c>
      <c r="L1480">
        <f>ROUND(VLOOKUP(H1480,'[1]Feeder energy'!$L:$P,2,FALSE)/1000,3)</f>
        <v>32465.487000000001</v>
      </c>
      <c r="M1480">
        <f>ROUND(VLOOKUP(H1480,'[1]Feeder energy'!$L:$P,3,FALSE)/1000,3)</f>
        <v>40579.044999999998</v>
      </c>
      <c r="N1480">
        <f>ROUND(VLOOKUP(H1480,'[1]Feeder energy'!$L:$P,4,FALSE)/1000,3)</f>
        <v>42241.769</v>
      </c>
      <c r="O1480">
        <f>ROUND(VLOOKUP(H1480,'[1]Feeder energy'!$L:$P,5,FALSE)/1000,3)</f>
        <v>41470.457999999999</v>
      </c>
      <c r="P1480">
        <f t="shared" si="92"/>
        <v>1</v>
      </c>
      <c r="Q1480" t="s">
        <v>18</v>
      </c>
    </row>
    <row r="1481" spans="1:17" x14ac:dyDescent="0.25">
      <c r="A1481" s="5">
        <v>110214020881</v>
      </c>
      <c r="B1481" s="6">
        <v>44166</v>
      </c>
      <c r="C1481">
        <v>110000</v>
      </c>
      <c r="D1481">
        <v>20000</v>
      </c>
      <c r="E1481">
        <v>19</v>
      </c>
      <c r="F1481">
        <v>20000</v>
      </c>
      <c r="G1481">
        <v>509</v>
      </c>
      <c r="H1481" s="6">
        <f t="shared" si="93"/>
        <v>44136</v>
      </c>
      <c r="I1481">
        <f>SUMIFS('[1]Monthly unit'!$C:$C,'[1]Monthly unit'!$A:$A,'[1]Final sheet'!A1481,'[1]Monthly unit'!$B:$B,'[1]Final sheet'!H1481)</f>
        <v>331</v>
      </c>
      <c r="J1481">
        <f t="shared" si="94"/>
        <v>11</v>
      </c>
      <c r="K1481">
        <f t="shared" si="95"/>
        <v>2020</v>
      </c>
      <c r="L1481">
        <f>ROUND(VLOOKUP(H1481,'[1]Feeder energy'!$L:$P,2,FALSE)/1000,3)</f>
        <v>32465.487000000001</v>
      </c>
      <c r="M1481">
        <f>ROUND(VLOOKUP(H1481,'[1]Feeder energy'!$L:$P,3,FALSE)/1000,3)</f>
        <v>40579.044999999998</v>
      </c>
      <c r="N1481">
        <f>ROUND(VLOOKUP(H1481,'[1]Feeder energy'!$L:$P,4,FALSE)/1000,3)</f>
        <v>42241.769</v>
      </c>
      <c r="O1481">
        <f>ROUND(VLOOKUP(H1481,'[1]Feeder energy'!$L:$P,5,FALSE)/1000,3)</f>
        <v>41470.457999999999</v>
      </c>
      <c r="P1481">
        <f t="shared" si="92"/>
        <v>1</v>
      </c>
      <c r="Q1481" t="s">
        <v>18</v>
      </c>
    </row>
    <row r="1482" spans="1:17" x14ac:dyDescent="0.25">
      <c r="A1482" s="5">
        <v>110214021592</v>
      </c>
      <c r="B1482" s="6">
        <v>44166</v>
      </c>
      <c r="C1482">
        <v>15000</v>
      </c>
      <c r="D1482">
        <v>5000</v>
      </c>
      <c r="E1482">
        <v>11</v>
      </c>
      <c r="F1482">
        <v>5000</v>
      </c>
      <c r="G1482">
        <v>494</v>
      </c>
      <c r="H1482" s="6">
        <f t="shared" si="93"/>
        <v>44136</v>
      </c>
      <c r="I1482">
        <f>SUMIFS('[1]Monthly unit'!$C:$C,'[1]Monthly unit'!$A:$A,'[1]Final sheet'!A1482,'[1]Monthly unit'!$B:$B,'[1]Final sheet'!H1482)</f>
        <v>85</v>
      </c>
      <c r="J1482">
        <f t="shared" si="94"/>
        <v>11</v>
      </c>
      <c r="K1482">
        <f t="shared" si="95"/>
        <v>2020</v>
      </c>
      <c r="L1482">
        <f>ROUND(VLOOKUP(H1482,'[1]Feeder energy'!$L:$P,2,FALSE)/1000,3)</f>
        <v>32465.487000000001</v>
      </c>
      <c r="M1482">
        <f>ROUND(VLOOKUP(H1482,'[1]Feeder energy'!$L:$P,3,FALSE)/1000,3)</f>
        <v>40579.044999999998</v>
      </c>
      <c r="N1482">
        <f>ROUND(VLOOKUP(H1482,'[1]Feeder energy'!$L:$P,4,FALSE)/1000,3)</f>
        <v>42241.769</v>
      </c>
      <c r="O1482">
        <f>ROUND(VLOOKUP(H1482,'[1]Feeder energy'!$L:$P,5,FALSE)/1000,3)</f>
        <v>41470.457999999999</v>
      </c>
      <c r="P1482">
        <f t="shared" si="92"/>
        <v>1</v>
      </c>
      <c r="Q1482" t="s">
        <v>18</v>
      </c>
    </row>
    <row r="1483" spans="1:17" x14ac:dyDescent="0.25">
      <c r="A1483" s="5">
        <v>110214021593</v>
      </c>
      <c r="B1483" s="6">
        <v>44166</v>
      </c>
      <c r="C1483">
        <v>10000</v>
      </c>
      <c r="D1483">
        <v>10000</v>
      </c>
      <c r="E1483">
        <v>276</v>
      </c>
      <c r="F1483">
        <v>9000</v>
      </c>
      <c r="G1483">
        <v>659</v>
      </c>
      <c r="H1483" s="6">
        <f t="shared" si="93"/>
        <v>44136</v>
      </c>
      <c r="I1483">
        <f>SUMIFS('[1]Monthly unit'!$C:$C,'[1]Monthly unit'!$A:$A,'[1]Final sheet'!A1483,'[1]Monthly unit'!$B:$B,'[1]Final sheet'!H1483)</f>
        <v>97</v>
      </c>
      <c r="J1483">
        <f t="shared" si="94"/>
        <v>11</v>
      </c>
      <c r="K1483">
        <f t="shared" si="95"/>
        <v>2020</v>
      </c>
      <c r="L1483">
        <f>ROUND(VLOOKUP(H1483,'[1]Feeder energy'!$L:$P,2,FALSE)/1000,3)</f>
        <v>32465.487000000001</v>
      </c>
      <c r="M1483">
        <f>ROUND(VLOOKUP(H1483,'[1]Feeder energy'!$L:$P,3,FALSE)/1000,3)</f>
        <v>40579.044999999998</v>
      </c>
      <c r="N1483">
        <f>ROUND(VLOOKUP(H1483,'[1]Feeder energy'!$L:$P,4,FALSE)/1000,3)</f>
        <v>42241.769</v>
      </c>
      <c r="O1483">
        <f>ROUND(VLOOKUP(H1483,'[1]Feeder energy'!$L:$P,5,FALSE)/1000,3)</f>
        <v>41470.457999999999</v>
      </c>
      <c r="P1483">
        <f t="shared" si="92"/>
        <v>1</v>
      </c>
      <c r="Q1483" t="s">
        <v>18</v>
      </c>
    </row>
    <row r="1484" spans="1:17" x14ac:dyDescent="0.25">
      <c r="A1484" s="5">
        <v>110211000839</v>
      </c>
      <c r="B1484" s="6">
        <v>44136</v>
      </c>
      <c r="C1484">
        <v>5000</v>
      </c>
      <c r="D1484">
        <v>5000</v>
      </c>
      <c r="E1484">
        <v>265</v>
      </c>
      <c r="F1484">
        <v>5000</v>
      </c>
      <c r="G1484">
        <v>440</v>
      </c>
      <c r="H1484" s="6">
        <f t="shared" si="93"/>
        <v>44105</v>
      </c>
      <c r="I1484">
        <f>SUMIFS('[1]Monthly unit'!$C:$C,'[1]Monthly unit'!$A:$A,'[1]Final sheet'!A1484,'[1]Monthly unit'!$B:$B,'[1]Final sheet'!H1484)</f>
        <v>49</v>
      </c>
      <c r="J1484">
        <f t="shared" si="94"/>
        <v>10</v>
      </c>
      <c r="K1484">
        <f t="shared" si="95"/>
        <v>2020</v>
      </c>
      <c r="L1484">
        <f>ROUND(VLOOKUP(H1484,'[1]Feeder energy'!$L:$P,2,FALSE)/1000,3)</f>
        <v>40579.044999999998</v>
      </c>
      <c r="M1484">
        <f>ROUND(VLOOKUP(H1484,'[1]Feeder energy'!$L:$P,3,FALSE)/1000,3)</f>
        <v>42241.769</v>
      </c>
      <c r="N1484">
        <f>ROUND(VLOOKUP(H1484,'[1]Feeder energy'!$L:$P,4,FALSE)/1000,3)</f>
        <v>41470.457999999999</v>
      </c>
      <c r="O1484">
        <f>ROUND(VLOOKUP(H1484,'[1]Feeder energy'!$L:$P,5,FALSE)/1000,3)</f>
        <v>47996.436000000002</v>
      </c>
      <c r="P1484">
        <f t="shared" si="92"/>
        <v>1</v>
      </c>
      <c r="Q1484" t="s">
        <v>17</v>
      </c>
    </row>
    <row r="1485" spans="1:17" x14ac:dyDescent="0.25">
      <c r="A1485" s="5">
        <v>110211001803</v>
      </c>
      <c r="B1485" s="6">
        <v>44136</v>
      </c>
      <c r="C1485">
        <v>5000</v>
      </c>
      <c r="D1485">
        <v>5000</v>
      </c>
      <c r="E1485">
        <v>166</v>
      </c>
      <c r="F1485">
        <v>20000</v>
      </c>
      <c r="G1485">
        <v>689</v>
      </c>
      <c r="H1485" s="6">
        <f t="shared" si="93"/>
        <v>44105</v>
      </c>
      <c r="I1485">
        <f>SUMIFS('[1]Monthly unit'!$C:$C,'[1]Monthly unit'!$A:$A,'[1]Final sheet'!A1485,'[1]Monthly unit'!$B:$B,'[1]Final sheet'!H1485)</f>
        <v>82</v>
      </c>
      <c r="J1485">
        <f t="shared" si="94"/>
        <v>10</v>
      </c>
      <c r="K1485">
        <f t="shared" si="95"/>
        <v>2020</v>
      </c>
      <c r="L1485">
        <f>ROUND(VLOOKUP(H1485,'[1]Feeder energy'!$L:$P,2,FALSE)/1000,3)</f>
        <v>40579.044999999998</v>
      </c>
      <c r="M1485">
        <f>ROUND(VLOOKUP(H1485,'[1]Feeder energy'!$L:$P,3,FALSE)/1000,3)</f>
        <v>42241.769</v>
      </c>
      <c r="N1485">
        <f>ROUND(VLOOKUP(H1485,'[1]Feeder energy'!$L:$P,4,FALSE)/1000,3)</f>
        <v>41470.457999999999</v>
      </c>
      <c r="O1485">
        <f>ROUND(VLOOKUP(H1485,'[1]Feeder energy'!$L:$P,5,FALSE)/1000,3)</f>
        <v>47996.436000000002</v>
      </c>
      <c r="P1485">
        <f t="shared" si="92"/>
        <v>1</v>
      </c>
      <c r="Q1485" t="s">
        <v>18</v>
      </c>
    </row>
    <row r="1486" spans="1:17" x14ac:dyDescent="0.25">
      <c r="A1486" s="5">
        <v>110211002080</v>
      </c>
      <c r="B1486" s="6">
        <v>44136</v>
      </c>
      <c r="C1486">
        <v>40000</v>
      </c>
      <c r="D1486">
        <v>10000</v>
      </c>
      <c r="E1486">
        <v>24</v>
      </c>
      <c r="F1486">
        <v>10000</v>
      </c>
      <c r="G1486">
        <v>524</v>
      </c>
      <c r="H1486" s="6">
        <f t="shared" si="93"/>
        <v>44105</v>
      </c>
      <c r="I1486">
        <f>SUMIFS('[1]Monthly unit'!$C:$C,'[1]Monthly unit'!$A:$A,'[1]Final sheet'!A1486,'[1]Monthly unit'!$B:$B,'[1]Final sheet'!H1486)</f>
        <v>294</v>
      </c>
      <c r="J1486">
        <f t="shared" si="94"/>
        <v>10</v>
      </c>
      <c r="K1486">
        <f t="shared" si="95"/>
        <v>2020</v>
      </c>
      <c r="L1486">
        <f>ROUND(VLOOKUP(H1486,'[1]Feeder energy'!$L:$P,2,FALSE)/1000,3)</f>
        <v>40579.044999999998</v>
      </c>
      <c r="M1486">
        <f>ROUND(VLOOKUP(H1486,'[1]Feeder energy'!$L:$P,3,FALSE)/1000,3)</f>
        <v>42241.769</v>
      </c>
      <c r="N1486">
        <f>ROUND(VLOOKUP(H1486,'[1]Feeder energy'!$L:$P,4,FALSE)/1000,3)</f>
        <v>41470.457999999999</v>
      </c>
      <c r="O1486">
        <f>ROUND(VLOOKUP(H1486,'[1]Feeder energy'!$L:$P,5,FALSE)/1000,3)</f>
        <v>47996.436000000002</v>
      </c>
      <c r="P1486">
        <f t="shared" si="92"/>
        <v>1</v>
      </c>
      <c r="Q1486" t="s">
        <v>18</v>
      </c>
    </row>
    <row r="1487" spans="1:17" x14ac:dyDescent="0.25">
      <c r="A1487" s="5">
        <v>110211002086</v>
      </c>
      <c r="B1487" s="6">
        <v>44136</v>
      </c>
      <c r="C1487">
        <v>21000</v>
      </c>
      <c r="D1487">
        <v>5000</v>
      </c>
      <c r="E1487">
        <v>64</v>
      </c>
      <c r="F1487">
        <v>4000</v>
      </c>
      <c r="G1487">
        <v>428</v>
      </c>
      <c r="H1487" s="6">
        <f t="shared" si="93"/>
        <v>44105</v>
      </c>
      <c r="I1487">
        <f>SUMIFS('[1]Monthly unit'!$C:$C,'[1]Monthly unit'!$A:$A,'[1]Final sheet'!A1487,'[1]Monthly unit'!$B:$B,'[1]Final sheet'!H1487)</f>
        <v>50</v>
      </c>
      <c r="J1487">
        <f t="shared" si="94"/>
        <v>10</v>
      </c>
      <c r="K1487">
        <f t="shared" si="95"/>
        <v>2020</v>
      </c>
      <c r="L1487">
        <f>ROUND(VLOOKUP(H1487,'[1]Feeder energy'!$L:$P,2,FALSE)/1000,3)</f>
        <v>40579.044999999998</v>
      </c>
      <c r="M1487">
        <f>ROUND(VLOOKUP(H1487,'[1]Feeder energy'!$L:$P,3,FALSE)/1000,3)</f>
        <v>42241.769</v>
      </c>
      <c r="N1487">
        <f>ROUND(VLOOKUP(H1487,'[1]Feeder energy'!$L:$P,4,FALSE)/1000,3)</f>
        <v>41470.457999999999</v>
      </c>
      <c r="O1487">
        <f>ROUND(VLOOKUP(H1487,'[1]Feeder energy'!$L:$P,5,FALSE)/1000,3)</f>
        <v>47996.436000000002</v>
      </c>
      <c r="P1487">
        <f t="shared" si="92"/>
        <v>1</v>
      </c>
      <c r="Q1487" t="s">
        <v>18</v>
      </c>
    </row>
    <row r="1488" spans="1:17" x14ac:dyDescent="0.25">
      <c r="A1488" s="5">
        <v>110211002087</v>
      </c>
      <c r="B1488" s="6">
        <v>44136</v>
      </c>
      <c r="C1488">
        <v>49915</v>
      </c>
      <c r="D1488">
        <v>10000</v>
      </c>
      <c r="E1488">
        <v>48</v>
      </c>
      <c r="F1488">
        <v>10000</v>
      </c>
      <c r="G1488">
        <v>377</v>
      </c>
      <c r="H1488" s="6">
        <f t="shared" si="93"/>
        <v>44105</v>
      </c>
      <c r="I1488">
        <f>SUMIFS('[1]Monthly unit'!$C:$C,'[1]Monthly unit'!$A:$A,'[1]Final sheet'!A1488,'[1]Monthly unit'!$B:$B,'[1]Final sheet'!H1488)</f>
        <v>863</v>
      </c>
      <c r="J1488">
        <f t="shared" si="94"/>
        <v>10</v>
      </c>
      <c r="K1488">
        <f t="shared" si="95"/>
        <v>2020</v>
      </c>
      <c r="L1488">
        <f>ROUND(VLOOKUP(H1488,'[1]Feeder energy'!$L:$P,2,FALSE)/1000,3)</f>
        <v>40579.044999999998</v>
      </c>
      <c r="M1488">
        <f>ROUND(VLOOKUP(H1488,'[1]Feeder energy'!$L:$P,3,FALSE)/1000,3)</f>
        <v>42241.769</v>
      </c>
      <c r="N1488">
        <f>ROUND(VLOOKUP(H1488,'[1]Feeder energy'!$L:$P,4,FALSE)/1000,3)</f>
        <v>41470.457999999999</v>
      </c>
      <c r="O1488">
        <f>ROUND(VLOOKUP(H1488,'[1]Feeder energy'!$L:$P,5,FALSE)/1000,3)</f>
        <v>47996.436000000002</v>
      </c>
      <c r="P1488">
        <f t="shared" si="92"/>
        <v>1</v>
      </c>
      <c r="Q1488" t="s">
        <v>18</v>
      </c>
    </row>
    <row r="1489" spans="1:17" x14ac:dyDescent="0.25">
      <c r="A1489" s="5">
        <v>110211002136</v>
      </c>
      <c r="B1489" s="6">
        <v>44136</v>
      </c>
      <c r="C1489">
        <v>43900</v>
      </c>
      <c r="D1489">
        <v>10000</v>
      </c>
      <c r="E1489">
        <v>18</v>
      </c>
      <c r="F1489">
        <v>8000</v>
      </c>
      <c r="G1489">
        <v>375</v>
      </c>
      <c r="H1489" s="6">
        <f t="shared" si="93"/>
        <v>44105</v>
      </c>
      <c r="I1489">
        <f>SUMIFS('[1]Monthly unit'!$C:$C,'[1]Monthly unit'!$A:$A,'[1]Final sheet'!A1489,'[1]Monthly unit'!$B:$B,'[1]Final sheet'!H1489)</f>
        <v>427</v>
      </c>
      <c r="J1489">
        <f t="shared" si="94"/>
        <v>10</v>
      </c>
      <c r="K1489">
        <f t="shared" si="95"/>
        <v>2020</v>
      </c>
      <c r="L1489">
        <f>ROUND(VLOOKUP(H1489,'[1]Feeder energy'!$L:$P,2,FALSE)/1000,3)</f>
        <v>40579.044999999998</v>
      </c>
      <c r="M1489">
        <f>ROUND(VLOOKUP(H1489,'[1]Feeder energy'!$L:$P,3,FALSE)/1000,3)</f>
        <v>42241.769</v>
      </c>
      <c r="N1489">
        <f>ROUND(VLOOKUP(H1489,'[1]Feeder energy'!$L:$P,4,FALSE)/1000,3)</f>
        <v>41470.457999999999</v>
      </c>
      <c r="O1489">
        <f>ROUND(VLOOKUP(H1489,'[1]Feeder energy'!$L:$P,5,FALSE)/1000,3)</f>
        <v>47996.436000000002</v>
      </c>
      <c r="P1489">
        <f t="shared" si="92"/>
        <v>1</v>
      </c>
      <c r="Q1489" t="s">
        <v>18</v>
      </c>
    </row>
    <row r="1490" spans="1:17" x14ac:dyDescent="0.25">
      <c r="A1490" s="5">
        <v>110211002383</v>
      </c>
      <c r="B1490" s="6">
        <v>44136</v>
      </c>
      <c r="C1490">
        <v>49000</v>
      </c>
      <c r="D1490">
        <v>6000</v>
      </c>
      <c r="E1490">
        <v>9</v>
      </c>
      <c r="F1490">
        <v>10000</v>
      </c>
      <c r="G1490">
        <v>391</v>
      </c>
      <c r="H1490" s="6">
        <f t="shared" si="93"/>
        <v>44105</v>
      </c>
      <c r="I1490">
        <f>SUMIFS('[1]Monthly unit'!$C:$C,'[1]Monthly unit'!$A:$A,'[1]Final sheet'!A1490,'[1]Monthly unit'!$B:$B,'[1]Final sheet'!H1490)</f>
        <v>519</v>
      </c>
      <c r="J1490">
        <f t="shared" si="94"/>
        <v>10</v>
      </c>
      <c r="K1490">
        <f t="shared" si="95"/>
        <v>2020</v>
      </c>
      <c r="L1490">
        <f>ROUND(VLOOKUP(H1490,'[1]Feeder energy'!$L:$P,2,FALSE)/1000,3)</f>
        <v>40579.044999999998</v>
      </c>
      <c r="M1490">
        <f>ROUND(VLOOKUP(H1490,'[1]Feeder energy'!$L:$P,3,FALSE)/1000,3)</f>
        <v>42241.769</v>
      </c>
      <c r="N1490">
        <f>ROUND(VLOOKUP(H1490,'[1]Feeder energy'!$L:$P,4,FALSE)/1000,3)</f>
        <v>41470.457999999999</v>
      </c>
      <c r="O1490">
        <f>ROUND(VLOOKUP(H1490,'[1]Feeder energy'!$L:$P,5,FALSE)/1000,3)</f>
        <v>47996.436000000002</v>
      </c>
      <c r="P1490">
        <f t="shared" si="92"/>
        <v>1</v>
      </c>
      <c r="Q1490" t="s">
        <v>18</v>
      </c>
    </row>
    <row r="1491" spans="1:17" x14ac:dyDescent="0.25">
      <c r="A1491" s="5">
        <v>110211002384</v>
      </c>
      <c r="B1491" s="6">
        <v>44136</v>
      </c>
      <c r="C1491">
        <v>13653</v>
      </c>
      <c r="D1491">
        <v>6000</v>
      </c>
      <c r="E1491">
        <v>68</v>
      </c>
      <c r="F1491">
        <v>5000</v>
      </c>
      <c r="G1491">
        <v>888</v>
      </c>
      <c r="H1491" s="6">
        <f t="shared" si="93"/>
        <v>44105</v>
      </c>
      <c r="I1491">
        <f>SUMIFS('[1]Monthly unit'!$C:$C,'[1]Monthly unit'!$A:$A,'[1]Final sheet'!A1491,'[1]Monthly unit'!$B:$B,'[1]Final sheet'!H1491)</f>
        <v>77</v>
      </c>
      <c r="J1491">
        <f t="shared" si="94"/>
        <v>10</v>
      </c>
      <c r="K1491">
        <f t="shared" si="95"/>
        <v>2020</v>
      </c>
      <c r="L1491">
        <f>ROUND(VLOOKUP(H1491,'[1]Feeder energy'!$L:$P,2,FALSE)/1000,3)</f>
        <v>40579.044999999998</v>
      </c>
      <c r="M1491">
        <f>ROUND(VLOOKUP(H1491,'[1]Feeder energy'!$L:$P,3,FALSE)/1000,3)</f>
        <v>42241.769</v>
      </c>
      <c r="N1491">
        <f>ROUND(VLOOKUP(H1491,'[1]Feeder energy'!$L:$P,4,FALSE)/1000,3)</f>
        <v>41470.457999999999</v>
      </c>
      <c r="O1491">
        <f>ROUND(VLOOKUP(H1491,'[1]Feeder energy'!$L:$P,5,FALSE)/1000,3)</f>
        <v>47996.436000000002</v>
      </c>
      <c r="P1491">
        <f t="shared" si="92"/>
        <v>1</v>
      </c>
      <c r="Q1491" t="s">
        <v>18</v>
      </c>
    </row>
    <row r="1492" spans="1:17" x14ac:dyDescent="0.25">
      <c r="A1492" s="5">
        <v>110211002386</v>
      </c>
      <c r="B1492" s="6">
        <v>44136</v>
      </c>
      <c r="C1492">
        <v>6000</v>
      </c>
      <c r="D1492">
        <v>6000</v>
      </c>
      <c r="E1492">
        <v>68</v>
      </c>
      <c r="F1492">
        <v>6000</v>
      </c>
      <c r="G1492">
        <v>888</v>
      </c>
      <c r="H1492" s="6">
        <f t="shared" si="93"/>
        <v>44105</v>
      </c>
      <c r="I1492">
        <f>SUMIFS('[1]Monthly unit'!$C:$C,'[1]Monthly unit'!$A:$A,'[1]Final sheet'!A1492,'[1]Monthly unit'!$B:$B,'[1]Final sheet'!H1492)</f>
        <v>0</v>
      </c>
      <c r="J1492">
        <f t="shared" si="94"/>
        <v>10</v>
      </c>
      <c r="K1492">
        <f t="shared" si="95"/>
        <v>2020</v>
      </c>
      <c r="L1492">
        <f>ROUND(VLOOKUP(H1492,'[1]Feeder energy'!$L:$P,2,FALSE)/1000,3)</f>
        <v>40579.044999999998</v>
      </c>
      <c r="M1492">
        <f>ROUND(VLOOKUP(H1492,'[1]Feeder energy'!$L:$P,3,FALSE)/1000,3)</f>
        <v>42241.769</v>
      </c>
      <c r="N1492">
        <f>ROUND(VLOOKUP(H1492,'[1]Feeder energy'!$L:$P,4,FALSE)/1000,3)</f>
        <v>41470.457999999999</v>
      </c>
      <c r="O1492">
        <f>ROUND(VLOOKUP(H1492,'[1]Feeder energy'!$L:$P,5,FALSE)/1000,3)</f>
        <v>47996.436000000002</v>
      </c>
      <c r="P1492">
        <f t="shared" si="92"/>
        <v>1</v>
      </c>
      <c r="Q1492" t="s">
        <v>18</v>
      </c>
    </row>
    <row r="1493" spans="1:17" x14ac:dyDescent="0.25">
      <c r="A1493" s="5">
        <v>110211002392</v>
      </c>
      <c r="B1493" s="6">
        <v>44136</v>
      </c>
      <c r="C1493">
        <v>6000</v>
      </c>
      <c r="D1493">
        <v>6000</v>
      </c>
      <c r="E1493">
        <v>68</v>
      </c>
      <c r="F1493">
        <v>6000</v>
      </c>
      <c r="G1493">
        <v>801</v>
      </c>
      <c r="H1493" s="6">
        <f t="shared" si="93"/>
        <v>44105</v>
      </c>
      <c r="I1493">
        <f>SUMIFS('[1]Monthly unit'!$C:$C,'[1]Monthly unit'!$A:$A,'[1]Final sheet'!A1493,'[1]Monthly unit'!$B:$B,'[1]Final sheet'!H1493)</f>
        <v>0</v>
      </c>
      <c r="J1493">
        <f t="shared" si="94"/>
        <v>10</v>
      </c>
      <c r="K1493">
        <f t="shared" si="95"/>
        <v>2020</v>
      </c>
      <c r="L1493">
        <f>ROUND(VLOOKUP(H1493,'[1]Feeder energy'!$L:$P,2,FALSE)/1000,3)</f>
        <v>40579.044999999998</v>
      </c>
      <c r="M1493">
        <f>ROUND(VLOOKUP(H1493,'[1]Feeder energy'!$L:$P,3,FALSE)/1000,3)</f>
        <v>42241.769</v>
      </c>
      <c r="N1493">
        <f>ROUND(VLOOKUP(H1493,'[1]Feeder energy'!$L:$P,4,FALSE)/1000,3)</f>
        <v>41470.457999999999</v>
      </c>
      <c r="O1493">
        <f>ROUND(VLOOKUP(H1493,'[1]Feeder energy'!$L:$P,5,FALSE)/1000,3)</f>
        <v>47996.436000000002</v>
      </c>
      <c r="P1493">
        <f t="shared" si="92"/>
        <v>1</v>
      </c>
      <c r="Q1493" t="s">
        <v>18</v>
      </c>
    </row>
    <row r="1494" spans="1:17" x14ac:dyDescent="0.25">
      <c r="A1494" s="5">
        <v>110211002394</v>
      </c>
      <c r="B1494" s="6">
        <v>44136</v>
      </c>
      <c r="C1494">
        <v>0</v>
      </c>
      <c r="D1494">
        <v>5000</v>
      </c>
      <c r="E1494">
        <v>801</v>
      </c>
      <c r="F1494">
        <v>5000</v>
      </c>
      <c r="G1494">
        <v>801</v>
      </c>
      <c r="H1494" s="6">
        <f t="shared" si="93"/>
        <v>44105</v>
      </c>
      <c r="I1494">
        <f>SUMIFS('[1]Monthly unit'!$C:$C,'[1]Monthly unit'!$A:$A,'[1]Final sheet'!A1494,'[1]Monthly unit'!$B:$B,'[1]Final sheet'!H1494)</f>
        <v>0</v>
      </c>
      <c r="J1494">
        <f t="shared" si="94"/>
        <v>10</v>
      </c>
      <c r="K1494">
        <f t="shared" si="95"/>
        <v>2020</v>
      </c>
      <c r="L1494">
        <f>ROUND(VLOOKUP(H1494,'[1]Feeder energy'!$L:$P,2,FALSE)/1000,3)</f>
        <v>40579.044999999998</v>
      </c>
      <c r="M1494">
        <f>ROUND(VLOOKUP(H1494,'[1]Feeder energy'!$L:$P,3,FALSE)/1000,3)</f>
        <v>42241.769</v>
      </c>
      <c r="N1494">
        <f>ROUND(VLOOKUP(H1494,'[1]Feeder energy'!$L:$P,4,FALSE)/1000,3)</f>
        <v>41470.457999999999</v>
      </c>
      <c r="O1494">
        <f>ROUND(VLOOKUP(H1494,'[1]Feeder energy'!$L:$P,5,FALSE)/1000,3)</f>
        <v>47996.436000000002</v>
      </c>
      <c r="P1494">
        <f t="shared" si="92"/>
        <v>1</v>
      </c>
      <c r="Q1494" t="s">
        <v>18</v>
      </c>
    </row>
    <row r="1495" spans="1:17" x14ac:dyDescent="0.25">
      <c r="A1495" s="5">
        <v>110211002396</v>
      </c>
      <c r="B1495" s="6">
        <v>44136</v>
      </c>
      <c r="C1495">
        <v>28280</v>
      </c>
      <c r="D1495">
        <v>6000</v>
      </c>
      <c r="E1495">
        <v>9</v>
      </c>
      <c r="F1495">
        <v>7000</v>
      </c>
      <c r="G1495">
        <v>915</v>
      </c>
      <c r="H1495" s="6">
        <f t="shared" si="93"/>
        <v>44105</v>
      </c>
      <c r="I1495">
        <f>SUMIFS('[1]Monthly unit'!$C:$C,'[1]Monthly unit'!$A:$A,'[1]Final sheet'!A1495,'[1]Monthly unit'!$B:$B,'[1]Final sheet'!H1495)</f>
        <v>32</v>
      </c>
      <c r="J1495">
        <f t="shared" si="94"/>
        <v>10</v>
      </c>
      <c r="K1495">
        <f t="shared" si="95"/>
        <v>2020</v>
      </c>
      <c r="L1495">
        <f>ROUND(VLOOKUP(H1495,'[1]Feeder energy'!$L:$P,2,FALSE)/1000,3)</f>
        <v>40579.044999999998</v>
      </c>
      <c r="M1495">
        <f>ROUND(VLOOKUP(H1495,'[1]Feeder energy'!$L:$P,3,FALSE)/1000,3)</f>
        <v>42241.769</v>
      </c>
      <c r="N1495">
        <f>ROUND(VLOOKUP(H1495,'[1]Feeder energy'!$L:$P,4,FALSE)/1000,3)</f>
        <v>41470.457999999999</v>
      </c>
      <c r="O1495">
        <f>ROUND(VLOOKUP(H1495,'[1]Feeder energy'!$L:$P,5,FALSE)/1000,3)</f>
        <v>47996.436000000002</v>
      </c>
      <c r="P1495">
        <f t="shared" si="92"/>
        <v>1</v>
      </c>
      <c r="Q1495" t="s">
        <v>18</v>
      </c>
    </row>
    <row r="1496" spans="1:17" x14ac:dyDescent="0.25">
      <c r="A1496" s="5">
        <v>110211002398</v>
      </c>
      <c r="B1496" s="6">
        <v>44136</v>
      </c>
      <c r="C1496">
        <v>23000</v>
      </c>
      <c r="D1496">
        <v>11000</v>
      </c>
      <c r="E1496">
        <v>68</v>
      </c>
      <c r="F1496">
        <v>593</v>
      </c>
      <c r="G1496">
        <v>375</v>
      </c>
      <c r="H1496" s="6">
        <f t="shared" si="93"/>
        <v>44105</v>
      </c>
      <c r="I1496">
        <f>SUMIFS('[1]Monthly unit'!$C:$C,'[1]Monthly unit'!$A:$A,'[1]Final sheet'!A1496,'[1]Monthly unit'!$B:$B,'[1]Final sheet'!H1496)</f>
        <v>50</v>
      </c>
      <c r="J1496">
        <f t="shared" si="94"/>
        <v>10</v>
      </c>
      <c r="K1496">
        <f t="shared" si="95"/>
        <v>2020</v>
      </c>
      <c r="L1496">
        <f>ROUND(VLOOKUP(H1496,'[1]Feeder energy'!$L:$P,2,FALSE)/1000,3)</f>
        <v>40579.044999999998</v>
      </c>
      <c r="M1496">
        <f>ROUND(VLOOKUP(H1496,'[1]Feeder energy'!$L:$P,3,FALSE)/1000,3)</f>
        <v>42241.769</v>
      </c>
      <c r="N1496">
        <f>ROUND(VLOOKUP(H1496,'[1]Feeder energy'!$L:$P,4,FALSE)/1000,3)</f>
        <v>41470.457999999999</v>
      </c>
      <c r="O1496">
        <f>ROUND(VLOOKUP(H1496,'[1]Feeder energy'!$L:$P,5,FALSE)/1000,3)</f>
        <v>47996.436000000002</v>
      </c>
      <c r="P1496">
        <f t="shared" si="92"/>
        <v>1</v>
      </c>
      <c r="Q1496" t="s">
        <v>18</v>
      </c>
    </row>
    <row r="1497" spans="1:17" x14ac:dyDescent="0.25">
      <c r="A1497" s="5">
        <v>110211002399</v>
      </c>
      <c r="B1497" s="6">
        <v>44136</v>
      </c>
      <c r="C1497">
        <v>40000</v>
      </c>
      <c r="D1497">
        <v>11000</v>
      </c>
      <c r="E1497">
        <v>68</v>
      </c>
      <c r="F1497">
        <v>6000</v>
      </c>
      <c r="G1497">
        <v>801</v>
      </c>
      <c r="H1497" s="6">
        <f t="shared" si="93"/>
        <v>44105</v>
      </c>
      <c r="I1497">
        <f>SUMIFS('[1]Monthly unit'!$C:$C,'[1]Monthly unit'!$A:$A,'[1]Final sheet'!A1497,'[1]Monthly unit'!$B:$B,'[1]Final sheet'!H1497)</f>
        <v>0</v>
      </c>
      <c r="J1497">
        <f t="shared" si="94"/>
        <v>10</v>
      </c>
      <c r="K1497">
        <f t="shared" si="95"/>
        <v>2020</v>
      </c>
      <c r="L1497">
        <f>ROUND(VLOOKUP(H1497,'[1]Feeder energy'!$L:$P,2,FALSE)/1000,3)</f>
        <v>40579.044999999998</v>
      </c>
      <c r="M1497">
        <f>ROUND(VLOOKUP(H1497,'[1]Feeder energy'!$L:$P,3,FALSE)/1000,3)</f>
        <v>42241.769</v>
      </c>
      <c r="N1497">
        <f>ROUND(VLOOKUP(H1497,'[1]Feeder energy'!$L:$P,4,FALSE)/1000,3)</f>
        <v>41470.457999999999</v>
      </c>
      <c r="O1497">
        <f>ROUND(VLOOKUP(H1497,'[1]Feeder energy'!$L:$P,5,FALSE)/1000,3)</f>
        <v>47996.436000000002</v>
      </c>
      <c r="P1497">
        <f t="shared" si="92"/>
        <v>1</v>
      </c>
      <c r="Q1497" t="s">
        <v>18</v>
      </c>
    </row>
    <row r="1498" spans="1:17" x14ac:dyDescent="0.25">
      <c r="A1498" s="5">
        <v>110211002401</v>
      </c>
      <c r="B1498" s="6">
        <v>44136</v>
      </c>
      <c r="C1498">
        <v>20000</v>
      </c>
      <c r="D1498">
        <v>10000</v>
      </c>
      <c r="E1498">
        <v>186</v>
      </c>
      <c r="F1498">
        <v>20000</v>
      </c>
      <c r="G1498">
        <v>391</v>
      </c>
      <c r="H1498" s="6">
        <f t="shared" si="93"/>
        <v>44105</v>
      </c>
      <c r="I1498">
        <f>SUMIFS('[1]Monthly unit'!$C:$C,'[1]Monthly unit'!$A:$A,'[1]Final sheet'!A1498,'[1]Monthly unit'!$B:$B,'[1]Final sheet'!H1498)</f>
        <v>7</v>
      </c>
      <c r="J1498">
        <f t="shared" si="94"/>
        <v>10</v>
      </c>
      <c r="K1498">
        <f t="shared" si="95"/>
        <v>2020</v>
      </c>
      <c r="L1498">
        <f>ROUND(VLOOKUP(H1498,'[1]Feeder energy'!$L:$P,2,FALSE)/1000,3)</f>
        <v>40579.044999999998</v>
      </c>
      <c r="M1498">
        <f>ROUND(VLOOKUP(H1498,'[1]Feeder energy'!$L:$P,3,FALSE)/1000,3)</f>
        <v>42241.769</v>
      </c>
      <c r="N1498">
        <f>ROUND(VLOOKUP(H1498,'[1]Feeder energy'!$L:$P,4,FALSE)/1000,3)</f>
        <v>41470.457999999999</v>
      </c>
      <c r="O1498">
        <f>ROUND(VLOOKUP(H1498,'[1]Feeder energy'!$L:$P,5,FALSE)/1000,3)</f>
        <v>47996.436000000002</v>
      </c>
      <c r="P1498">
        <f t="shared" si="92"/>
        <v>1</v>
      </c>
      <c r="Q1498" t="s">
        <v>18</v>
      </c>
    </row>
    <row r="1499" spans="1:17" x14ac:dyDescent="0.25">
      <c r="A1499" s="5">
        <v>110211002402</v>
      </c>
      <c r="B1499" s="6">
        <v>44136</v>
      </c>
      <c r="C1499">
        <v>44841</v>
      </c>
      <c r="D1499">
        <v>5841</v>
      </c>
      <c r="E1499">
        <v>1</v>
      </c>
      <c r="F1499">
        <v>10000</v>
      </c>
      <c r="G1499">
        <v>443</v>
      </c>
      <c r="H1499" s="6">
        <f t="shared" si="93"/>
        <v>44105</v>
      </c>
      <c r="I1499">
        <f>SUMIFS('[1]Monthly unit'!$C:$C,'[1]Monthly unit'!$A:$A,'[1]Final sheet'!A1499,'[1]Monthly unit'!$B:$B,'[1]Final sheet'!H1499)</f>
        <v>290</v>
      </c>
      <c r="J1499">
        <f t="shared" si="94"/>
        <v>10</v>
      </c>
      <c r="K1499">
        <f t="shared" si="95"/>
        <v>2020</v>
      </c>
      <c r="L1499">
        <f>ROUND(VLOOKUP(H1499,'[1]Feeder energy'!$L:$P,2,FALSE)/1000,3)</f>
        <v>40579.044999999998</v>
      </c>
      <c r="M1499">
        <f>ROUND(VLOOKUP(H1499,'[1]Feeder energy'!$L:$P,3,FALSE)/1000,3)</f>
        <v>42241.769</v>
      </c>
      <c r="N1499">
        <f>ROUND(VLOOKUP(H1499,'[1]Feeder energy'!$L:$P,4,FALSE)/1000,3)</f>
        <v>41470.457999999999</v>
      </c>
      <c r="O1499">
        <f>ROUND(VLOOKUP(H1499,'[1]Feeder energy'!$L:$P,5,FALSE)/1000,3)</f>
        <v>47996.436000000002</v>
      </c>
      <c r="P1499">
        <f t="shared" si="92"/>
        <v>1</v>
      </c>
      <c r="Q1499" t="s">
        <v>18</v>
      </c>
    </row>
    <row r="1500" spans="1:17" x14ac:dyDescent="0.25">
      <c r="A1500" s="5">
        <v>110211002403</v>
      </c>
      <c r="B1500" s="6">
        <v>44136</v>
      </c>
      <c r="C1500">
        <v>19000</v>
      </c>
      <c r="D1500">
        <v>5000</v>
      </c>
      <c r="E1500">
        <v>9</v>
      </c>
      <c r="F1500">
        <v>7000</v>
      </c>
      <c r="G1500">
        <v>381</v>
      </c>
      <c r="H1500" s="6">
        <f t="shared" si="93"/>
        <v>44105</v>
      </c>
      <c r="I1500">
        <f>SUMIFS('[1]Monthly unit'!$C:$C,'[1]Monthly unit'!$A:$A,'[1]Final sheet'!A1500,'[1]Monthly unit'!$B:$B,'[1]Final sheet'!H1500)</f>
        <v>39</v>
      </c>
      <c r="J1500">
        <f t="shared" si="94"/>
        <v>10</v>
      </c>
      <c r="K1500">
        <f t="shared" si="95"/>
        <v>2020</v>
      </c>
      <c r="L1500">
        <f>ROUND(VLOOKUP(H1500,'[1]Feeder energy'!$L:$P,2,FALSE)/1000,3)</f>
        <v>40579.044999999998</v>
      </c>
      <c r="M1500">
        <f>ROUND(VLOOKUP(H1500,'[1]Feeder energy'!$L:$P,3,FALSE)/1000,3)</f>
        <v>42241.769</v>
      </c>
      <c r="N1500">
        <f>ROUND(VLOOKUP(H1500,'[1]Feeder energy'!$L:$P,4,FALSE)/1000,3)</f>
        <v>41470.457999999999</v>
      </c>
      <c r="O1500">
        <f>ROUND(VLOOKUP(H1500,'[1]Feeder energy'!$L:$P,5,FALSE)/1000,3)</f>
        <v>47996.436000000002</v>
      </c>
      <c r="P1500">
        <f t="shared" si="92"/>
        <v>1</v>
      </c>
      <c r="Q1500" t="s">
        <v>18</v>
      </c>
    </row>
    <row r="1501" spans="1:17" x14ac:dyDescent="0.25">
      <c r="A1501" s="5">
        <v>110211002405</v>
      </c>
      <c r="B1501" s="6">
        <v>44136</v>
      </c>
      <c r="C1501">
        <v>23624</v>
      </c>
      <c r="D1501">
        <v>8159</v>
      </c>
      <c r="E1501">
        <v>1</v>
      </c>
      <c r="F1501">
        <v>445</v>
      </c>
      <c r="G1501">
        <v>404</v>
      </c>
      <c r="H1501" s="6">
        <f t="shared" si="93"/>
        <v>44105</v>
      </c>
      <c r="I1501">
        <f>SUMIFS('[1]Monthly unit'!$C:$C,'[1]Monthly unit'!$A:$A,'[1]Final sheet'!A1501,'[1]Monthly unit'!$B:$B,'[1]Final sheet'!H1501)</f>
        <v>0</v>
      </c>
      <c r="J1501">
        <f t="shared" si="94"/>
        <v>10</v>
      </c>
      <c r="K1501">
        <f t="shared" si="95"/>
        <v>2020</v>
      </c>
      <c r="L1501">
        <f>ROUND(VLOOKUP(H1501,'[1]Feeder energy'!$L:$P,2,FALSE)/1000,3)</f>
        <v>40579.044999999998</v>
      </c>
      <c r="M1501">
        <f>ROUND(VLOOKUP(H1501,'[1]Feeder energy'!$L:$P,3,FALSE)/1000,3)</f>
        <v>42241.769</v>
      </c>
      <c r="N1501">
        <f>ROUND(VLOOKUP(H1501,'[1]Feeder energy'!$L:$P,4,FALSE)/1000,3)</f>
        <v>41470.457999999999</v>
      </c>
      <c r="O1501">
        <f>ROUND(VLOOKUP(H1501,'[1]Feeder energy'!$L:$P,5,FALSE)/1000,3)</f>
        <v>47996.436000000002</v>
      </c>
      <c r="P1501">
        <f t="shared" si="92"/>
        <v>1</v>
      </c>
      <c r="Q1501" t="s">
        <v>18</v>
      </c>
    </row>
    <row r="1502" spans="1:17" x14ac:dyDescent="0.25">
      <c r="A1502" s="5">
        <v>110211002406</v>
      </c>
      <c r="B1502" s="6">
        <v>44136</v>
      </c>
      <c r="C1502">
        <v>64000</v>
      </c>
      <c r="D1502">
        <v>10000</v>
      </c>
      <c r="E1502">
        <v>38</v>
      </c>
      <c r="F1502">
        <v>20000</v>
      </c>
      <c r="G1502">
        <v>391</v>
      </c>
      <c r="H1502" s="6">
        <f t="shared" si="93"/>
        <v>44105</v>
      </c>
      <c r="I1502">
        <f>SUMIFS('[1]Monthly unit'!$C:$C,'[1]Monthly unit'!$A:$A,'[1]Final sheet'!A1502,'[1]Monthly unit'!$B:$B,'[1]Final sheet'!H1502)</f>
        <v>817</v>
      </c>
      <c r="J1502">
        <f t="shared" si="94"/>
        <v>10</v>
      </c>
      <c r="K1502">
        <f t="shared" si="95"/>
        <v>2020</v>
      </c>
      <c r="L1502">
        <f>ROUND(VLOOKUP(H1502,'[1]Feeder energy'!$L:$P,2,FALSE)/1000,3)</f>
        <v>40579.044999999998</v>
      </c>
      <c r="M1502">
        <f>ROUND(VLOOKUP(H1502,'[1]Feeder energy'!$L:$P,3,FALSE)/1000,3)</f>
        <v>42241.769</v>
      </c>
      <c r="N1502">
        <f>ROUND(VLOOKUP(H1502,'[1]Feeder energy'!$L:$P,4,FALSE)/1000,3)</f>
        <v>41470.457999999999</v>
      </c>
      <c r="O1502">
        <f>ROUND(VLOOKUP(H1502,'[1]Feeder energy'!$L:$P,5,FALSE)/1000,3)</f>
        <v>47996.436000000002</v>
      </c>
      <c r="P1502">
        <f t="shared" si="92"/>
        <v>1</v>
      </c>
      <c r="Q1502" t="s">
        <v>18</v>
      </c>
    </row>
    <row r="1503" spans="1:17" x14ac:dyDescent="0.25">
      <c r="A1503" s="5">
        <v>110211002407</v>
      </c>
      <c r="B1503" s="6">
        <v>44136</v>
      </c>
      <c r="C1503">
        <v>7000</v>
      </c>
      <c r="D1503">
        <v>7000</v>
      </c>
      <c r="E1503">
        <v>255</v>
      </c>
      <c r="H1503" s="6">
        <f t="shared" si="93"/>
        <v>44105</v>
      </c>
      <c r="I1503">
        <f>SUMIFS('[1]Monthly unit'!$C:$C,'[1]Monthly unit'!$A:$A,'[1]Final sheet'!A1503,'[1]Monthly unit'!$B:$B,'[1]Final sheet'!H1503)</f>
        <v>0</v>
      </c>
      <c r="J1503">
        <f t="shared" si="94"/>
        <v>10</v>
      </c>
      <c r="K1503">
        <f t="shared" si="95"/>
        <v>2020</v>
      </c>
      <c r="L1503">
        <f>ROUND(VLOOKUP(H1503,'[1]Feeder energy'!$L:$P,2,FALSE)/1000,3)</f>
        <v>40579.044999999998</v>
      </c>
      <c r="M1503">
        <f>ROUND(VLOOKUP(H1503,'[1]Feeder energy'!$L:$P,3,FALSE)/1000,3)</f>
        <v>42241.769</v>
      </c>
      <c r="N1503">
        <f>ROUND(VLOOKUP(H1503,'[1]Feeder energy'!$L:$P,4,FALSE)/1000,3)</f>
        <v>41470.457999999999</v>
      </c>
      <c r="O1503">
        <f>ROUND(VLOOKUP(H1503,'[1]Feeder energy'!$L:$P,5,FALSE)/1000,3)</f>
        <v>47996.436000000002</v>
      </c>
      <c r="P1503">
        <f t="shared" si="92"/>
        <v>1</v>
      </c>
      <c r="Q1503" t="s">
        <v>18</v>
      </c>
    </row>
    <row r="1504" spans="1:17" x14ac:dyDescent="0.25">
      <c r="A1504" s="5">
        <v>110211002411</v>
      </c>
      <c r="B1504" s="6">
        <v>44136</v>
      </c>
      <c r="C1504">
        <v>12000</v>
      </c>
      <c r="D1504">
        <v>6000</v>
      </c>
      <c r="E1504">
        <v>9</v>
      </c>
      <c r="F1504">
        <v>7000</v>
      </c>
      <c r="G1504">
        <v>719</v>
      </c>
      <c r="H1504" s="6">
        <f t="shared" si="93"/>
        <v>44105</v>
      </c>
      <c r="I1504">
        <f>SUMIFS('[1]Monthly unit'!$C:$C,'[1]Monthly unit'!$A:$A,'[1]Final sheet'!A1504,'[1]Monthly unit'!$B:$B,'[1]Final sheet'!H1504)</f>
        <v>7</v>
      </c>
      <c r="J1504">
        <f t="shared" si="94"/>
        <v>10</v>
      </c>
      <c r="K1504">
        <f t="shared" si="95"/>
        <v>2020</v>
      </c>
      <c r="L1504">
        <f>ROUND(VLOOKUP(H1504,'[1]Feeder energy'!$L:$P,2,FALSE)/1000,3)</f>
        <v>40579.044999999998</v>
      </c>
      <c r="M1504">
        <f>ROUND(VLOOKUP(H1504,'[1]Feeder energy'!$L:$P,3,FALSE)/1000,3)</f>
        <v>42241.769</v>
      </c>
      <c r="N1504">
        <f>ROUND(VLOOKUP(H1504,'[1]Feeder energy'!$L:$P,4,FALSE)/1000,3)</f>
        <v>41470.457999999999</v>
      </c>
      <c r="O1504">
        <f>ROUND(VLOOKUP(H1504,'[1]Feeder energy'!$L:$P,5,FALSE)/1000,3)</f>
        <v>47996.436000000002</v>
      </c>
      <c r="P1504">
        <f t="shared" si="92"/>
        <v>1</v>
      </c>
      <c r="Q1504" t="s">
        <v>18</v>
      </c>
    </row>
    <row r="1505" spans="1:17" x14ac:dyDescent="0.25">
      <c r="A1505" s="5">
        <v>110211002412</v>
      </c>
      <c r="B1505" s="6">
        <v>44136</v>
      </c>
      <c r="C1505">
        <v>16000</v>
      </c>
      <c r="D1505">
        <v>6000</v>
      </c>
      <c r="E1505">
        <v>68</v>
      </c>
      <c r="F1505">
        <v>10000</v>
      </c>
      <c r="G1505">
        <v>508</v>
      </c>
      <c r="H1505" s="6">
        <f t="shared" si="93"/>
        <v>44105</v>
      </c>
      <c r="I1505">
        <f>SUMIFS('[1]Monthly unit'!$C:$C,'[1]Monthly unit'!$A:$A,'[1]Final sheet'!A1505,'[1]Monthly unit'!$B:$B,'[1]Final sheet'!H1505)</f>
        <v>67</v>
      </c>
      <c r="J1505">
        <f t="shared" si="94"/>
        <v>10</v>
      </c>
      <c r="K1505">
        <f t="shared" si="95"/>
        <v>2020</v>
      </c>
      <c r="L1505">
        <f>ROUND(VLOOKUP(H1505,'[1]Feeder energy'!$L:$P,2,FALSE)/1000,3)</f>
        <v>40579.044999999998</v>
      </c>
      <c r="M1505">
        <f>ROUND(VLOOKUP(H1505,'[1]Feeder energy'!$L:$P,3,FALSE)/1000,3)</f>
        <v>42241.769</v>
      </c>
      <c r="N1505">
        <f>ROUND(VLOOKUP(H1505,'[1]Feeder energy'!$L:$P,4,FALSE)/1000,3)</f>
        <v>41470.457999999999</v>
      </c>
      <c r="O1505">
        <f>ROUND(VLOOKUP(H1505,'[1]Feeder energy'!$L:$P,5,FALSE)/1000,3)</f>
        <v>47996.436000000002</v>
      </c>
      <c r="P1505">
        <f t="shared" si="92"/>
        <v>1</v>
      </c>
      <c r="Q1505" t="s">
        <v>18</v>
      </c>
    </row>
    <row r="1506" spans="1:17" x14ac:dyDescent="0.25">
      <c r="A1506" s="5">
        <v>110211002413</v>
      </c>
      <c r="B1506" s="6">
        <v>44136</v>
      </c>
      <c r="C1506">
        <v>5000</v>
      </c>
      <c r="D1506">
        <v>5000</v>
      </c>
      <c r="E1506">
        <v>122</v>
      </c>
      <c r="F1506">
        <v>10000</v>
      </c>
      <c r="G1506">
        <v>517</v>
      </c>
      <c r="H1506" s="6">
        <f t="shared" si="93"/>
        <v>44105</v>
      </c>
      <c r="I1506">
        <f>SUMIFS('[1]Monthly unit'!$C:$C,'[1]Monthly unit'!$A:$A,'[1]Final sheet'!A1506,'[1]Monthly unit'!$B:$B,'[1]Final sheet'!H1506)</f>
        <v>3</v>
      </c>
      <c r="J1506">
        <f t="shared" si="94"/>
        <v>10</v>
      </c>
      <c r="K1506">
        <f t="shared" si="95"/>
        <v>2020</v>
      </c>
      <c r="L1506">
        <f>ROUND(VLOOKUP(H1506,'[1]Feeder energy'!$L:$P,2,FALSE)/1000,3)</f>
        <v>40579.044999999998</v>
      </c>
      <c r="M1506">
        <f>ROUND(VLOOKUP(H1506,'[1]Feeder energy'!$L:$P,3,FALSE)/1000,3)</f>
        <v>42241.769</v>
      </c>
      <c r="N1506">
        <f>ROUND(VLOOKUP(H1506,'[1]Feeder energy'!$L:$P,4,FALSE)/1000,3)</f>
        <v>41470.457999999999</v>
      </c>
      <c r="O1506">
        <f>ROUND(VLOOKUP(H1506,'[1]Feeder energy'!$L:$P,5,FALSE)/1000,3)</f>
        <v>47996.436000000002</v>
      </c>
      <c r="P1506">
        <f t="shared" si="92"/>
        <v>1</v>
      </c>
      <c r="Q1506" t="s">
        <v>18</v>
      </c>
    </row>
    <row r="1507" spans="1:17" x14ac:dyDescent="0.25">
      <c r="A1507" s="5">
        <v>110211003718</v>
      </c>
      <c r="B1507" s="6">
        <v>44136</v>
      </c>
      <c r="C1507">
        <v>120000</v>
      </c>
      <c r="D1507">
        <v>50000</v>
      </c>
      <c r="E1507">
        <v>118</v>
      </c>
      <c r="F1507">
        <v>20000</v>
      </c>
      <c r="G1507">
        <v>381</v>
      </c>
      <c r="H1507" s="6">
        <f t="shared" si="93"/>
        <v>44105</v>
      </c>
      <c r="I1507">
        <f>SUMIFS('[1]Monthly unit'!$C:$C,'[1]Monthly unit'!$A:$A,'[1]Final sheet'!A1507,'[1]Monthly unit'!$B:$B,'[1]Final sheet'!H1507)</f>
        <v>381</v>
      </c>
      <c r="J1507">
        <f t="shared" si="94"/>
        <v>10</v>
      </c>
      <c r="K1507">
        <f t="shared" si="95"/>
        <v>2020</v>
      </c>
      <c r="L1507">
        <f>ROUND(VLOOKUP(H1507,'[1]Feeder energy'!$L:$P,2,FALSE)/1000,3)</f>
        <v>40579.044999999998</v>
      </c>
      <c r="M1507">
        <f>ROUND(VLOOKUP(H1507,'[1]Feeder energy'!$L:$P,3,FALSE)/1000,3)</f>
        <v>42241.769</v>
      </c>
      <c r="N1507">
        <f>ROUND(VLOOKUP(H1507,'[1]Feeder energy'!$L:$P,4,FALSE)/1000,3)</f>
        <v>41470.457999999999</v>
      </c>
      <c r="O1507">
        <f>ROUND(VLOOKUP(H1507,'[1]Feeder energy'!$L:$P,5,FALSE)/1000,3)</f>
        <v>47996.436000000002</v>
      </c>
      <c r="P1507">
        <f t="shared" si="92"/>
        <v>1</v>
      </c>
      <c r="Q1507" t="s">
        <v>18</v>
      </c>
    </row>
    <row r="1508" spans="1:17" x14ac:dyDescent="0.25">
      <c r="A1508" s="5">
        <v>110211003719</v>
      </c>
      <c r="B1508" s="6">
        <v>44136</v>
      </c>
      <c r="C1508">
        <v>90000</v>
      </c>
      <c r="D1508">
        <v>50000</v>
      </c>
      <c r="E1508">
        <v>118</v>
      </c>
      <c r="F1508">
        <v>20000</v>
      </c>
      <c r="G1508">
        <v>381</v>
      </c>
      <c r="H1508" s="6">
        <f t="shared" si="93"/>
        <v>44105</v>
      </c>
      <c r="I1508">
        <f>SUMIFS('[1]Monthly unit'!$C:$C,'[1]Monthly unit'!$A:$A,'[1]Final sheet'!A1508,'[1]Monthly unit'!$B:$B,'[1]Final sheet'!H1508)</f>
        <v>838</v>
      </c>
      <c r="J1508">
        <f t="shared" si="94"/>
        <v>10</v>
      </c>
      <c r="K1508">
        <f t="shared" si="95"/>
        <v>2020</v>
      </c>
      <c r="L1508">
        <f>ROUND(VLOOKUP(H1508,'[1]Feeder energy'!$L:$P,2,FALSE)/1000,3)</f>
        <v>40579.044999999998</v>
      </c>
      <c r="M1508">
        <f>ROUND(VLOOKUP(H1508,'[1]Feeder energy'!$L:$P,3,FALSE)/1000,3)</f>
        <v>42241.769</v>
      </c>
      <c r="N1508">
        <f>ROUND(VLOOKUP(H1508,'[1]Feeder energy'!$L:$P,4,FALSE)/1000,3)</f>
        <v>41470.457999999999</v>
      </c>
      <c r="O1508">
        <f>ROUND(VLOOKUP(H1508,'[1]Feeder energy'!$L:$P,5,FALSE)/1000,3)</f>
        <v>47996.436000000002</v>
      </c>
      <c r="P1508">
        <f t="shared" si="92"/>
        <v>1</v>
      </c>
      <c r="Q1508" t="s">
        <v>18</v>
      </c>
    </row>
    <row r="1509" spans="1:17" x14ac:dyDescent="0.25">
      <c r="A1509" s="5">
        <v>110211003808</v>
      </c>
      <c r="B1509" s="6">
        <v>44136</v>
      </c>
      <c r="C1509">
        <v>26300</v>
      </c>
      <c r="D1509">
        <v>10000</v>
      </c>
      <c r="E1509">
        <v>58</v>
      </c>
      <c r="F1509">
        <v>5000</v>
      </c>
      <c r="G1509">
        <v>405</v>
      </c>
      <c r="H1509" s="6">
        <f t="shared" si="93"/>
        <v>44105</v>
      </c>
      <c r="I1509">
        <f>SUMIFS('[1]Monthly unit'!$C:$C,'[1]Monthly unit'!$A:$A,'[1]Final sheet'!A1509,'[1]Monthly unit'!$B:$B,'[1]Final sheet'!H1509)</f>
        <v>251</v>
      </c>
      <c r="J1509">
        <f t="shared" si="94"/>
        <v>10</v>
      </c>
      <c r="K1509">
        <f t="shared" si="95"/>
        <v>2020</v>
      </c>
      <c r="L1509">
        <f>ROUND(VLOOKUP(H1509,'[1]Feeder energy'!$L:$P,2,FALSE)/1000,3)</f>
        <v>40579.044999999998</v>
      </c>
      <c r="M1509">
        <f>ROUND(VLOOKUP(H1509,'[1]Feeder energy'!$L:$P,3,FALSE)/1000,3)</f>
        <v>42241.769</v>
      </c>
      <c r="N1509">
        <f>ROUND(VLOOKUP(H1509,'[1]Feeder energy'!$L:$P,4,FALSE)/1000,3)</f>
        <v>41470.457999999999</v>
      </c>
      <c r="O1509">
        <f>ROUND(VLOOKUP(H1509,'[1]Feeder energy'!$L:$P,5,FALSE)/1000,3)</f>
        <v>47996.436000000002</v>
      </c>
      <c r="P1509">
        <f t="shared" si="92"/>
        <v>1</v>
      </c>
      <c r="Q1509" t="s">
        <v>18</v>
      </c>
    </row>
    <row r="1510" spans="1:17" x14ac:dyDescent="0.25">
      <c r="A1510" s="5">
        <v>110211004039</v>
      </c>
      <c r="B1510" s="6">
        <v>44136</v>
      </c>
      <c r="C1510">
        <v>0</v>
      </c>
      <c r="D1510">
        <v>1000</v>
      </c>
      <c r="E1510">
        <v>961</v>
      </c>
      <c r="F1510">
        <v>1000</v>
      </c>
      <c r="G1510">
        <v>961</v>
      </c>
      <c r="H1510" s="6">
        <f t="shared" si="93"/>
        <v>44105</v>
      </c>
      <c r="I1510">
        <f>SUMIFS('[1]Monthly unit'!$C:$C,'[1]Monthly unit'!$A:$A,'[1]Final sheet'!A1510,'[1]Monthly unit'!$B:$B,'[1]Final sheet'!H1510)</f>
        <v>0</v>
      </c>
      <c r="J1510">
        <f t="shared" si="94"/>
        <v>10</v>
      </c>
      <c r="K1510">
        <f t="shared" si="95"/>
        <v>2020</v>
      </c>
      <c r="L1510">
        <f>ROUND(VLOOKUP(H1510,'[1]Feeder energy'!$L:$P,2,FALSE)/1000,3)</f>
        <v>40579.044999999998</v>
      </c>
      <c r="M1510">
        <f>ROUND(VLOOKUP(H1510,'[1]Feeder energy'!$L:$P,3,FALSE)/1000,3)</f>
        <v>42241.769</v>
      </c>
      <c r="N1510">
        <f>ROUND(VLOOKUP(H1510,'[1]Feeder energy'!$L:$P,4,FALSE)/1000,3)</f>
        <v>41470.457999999999</v>
      </c>
      <c r="O1510">
        <f>ROUND(VLOOKUP(H1510,'[1]Feeder energy'!$L:$P,5,FALSE)/1000,3)</f>
        <v>47996.436000000002</v>
      </c>
      <c r="P1510">
        <f t="shared" si="92"/>
        <v>1</v>
      </c>
      <c r="Q1510" t="s">
        <v>19</v>
      </c>
    </row>
    <row r="1511" spans="1:17" x14ac:dyDescent="0.25">
      <c r="A1511" s="5">
        <v>110211004072</v>
      </c>
      <c r="B1511" s="6">
        <v>44136</v>
      </c>
      <c r="C1511">
        <v>433900</v>
      </c>
      <c r="D1511">
        <v>20000</v>
      </c>
      <c r="E1511">
        <v>10</v>
      </c>
      <c r="F1511">
        <v>39950</v>
      </c>
      <c r="G1511">
        <v>372</v>
      </c>
      <c r="H1511" s="6">
        <f t="shared" si="93"/>
        <v>44105</v>
      </c>
      <c r="I1511">
        <f>SUMIFS('[1]Monthly unit'!$C:$C,'[1]Monthly unit'!$A:$A,'[1]Final sheet'!A1511,'[1]Monthly unit'!$B:$B,'[1]Final sheet'!H1511)</f>
        <v>3891</v>
      </c>
      <c r="J1511">
        <f t="shared" si="94"/>
        <v>10</v>
      </c>
      <c r="K1511">
        <f t="shared" si="95"/>
        <v>2020</v>
      </c>
      <c r="L1511">
        <f>ROUND(VLOOKUP(H1511,'[1]Feeder energy'!$L:$P,2,FALSE)/1000,3)</f>
        <v>40579.044999999998</v>
      </c>
      <c r="M1511">
        <f>ROUND(VLOOKUP(H1511,'[1]Feeder energy'!$L:$P,3,FALSE)/1000,3)</f>
        <v>42241.769</v>
      </c>
      <c r="N1511">
        <f>ROUND(VLOOKUP(H1511,'[1]Feeder energy'!$L:$P,4,FALSE)/1000,3)</f>
        <v>41470.457999999999</v>
      </c>
      <c r="O1511">
        <f>ROUND(VLOOKUP(H1511,'[1]Feeder energy'!$L:$P,5,FALSE)/1000,3)</f>
        <v>47996.436000000002</v>
      </c>
      <c r="P1511">
        <f t="shared" si="92"/>
        <v>1</v>
      </c>
      <c r="Q1511" t="s">
        <v>18</v>
      </c>
    </row>
    <row r="1512" spans="1:17" x14ac:dyDescent="0.25">
      <c r="A1512" s="5">
        <v>110211004145</v>
      </c>
      <c r="B1512" s="6">
        <v>44136</v>
      </c>
      <c r="C1512">
        <v>0</v>
      </c>
      <c r="D1512">
        <v>20000</v>
      </c>
      <c r="E1512">
        <v>422</v>
      </c>
      <c r="F1512">
        <v>20000</v>
      </c>
      <c r="G1512">
        <v>422</v>
      </c>
      <c r="H1512" s="6">
        <f t="shared" si="93"/>
        <v>44105</v>
      </c>
      <c r="I1512">
        <f>SUMIFS('[1]Monthly unit'!$C:$C,'[1]Monthly unit'!$A:$A,'[1]Final sheet'!A1512,'[1]Monthly unit'!$B:$B,'[1]Final sheet'!H1512)</f>
        <v>65</v>
      </c>
      <c r="J1512">
        <f t="shared" si="94"/>
        <v>10</v>
      </c>
      <c r="K1512">
        <f t="shared" si="95"/>
        <v>2020</v>
      </c>
      <c r="L1512">
        <f>ROUND(VLOOKUP(H1512,'[1]Feeder energy'!$L:$P,2,FALSE)/1000,3)</f>
        <v>40579.044999999998</v>
      </c>
      <c r="M1512">
        <f>ROUND(VLOOKUP(H1512,'[1]Feeder energy'!$L:$P,3,FALSE)/1000,3)</f>
        <v>42241.769</v>
      </c>
      <c r="N1512">
        <f>ROUND(VLOOKUP(H1512,'[1]Feeder energy'!$L:$P,4,FALSE)/1000,3)</f>
        <v>41470.457999999999</v>
      </c>
      <c r="O1512">
        <f>ROUND(VLOOKUP(H1512,'[1]Feeder energy'!$L:$P,5,FALSE)/1000,3)</f>
        <v>47996.436000000002</v>
      </c>
      <c r="P1512">
        <f t="shared" si="92"/>
        <v>1</v>
      </c>
      <c r="Q1512" t="s">
        <v>18</v>
      </c>
    </row>
    <row r="1513" spans="1:17" x14ac:dyDescent="0.25">
      <c r="A1513" s="5">
        <v>110211005116</v>
      </c>
      <c r="B1513" s="6">
        <v>44136</v>
      </c>
      <c r="C1513">
        <v>5000</v>
      </c>
      <c r="D1513">
        <v>5000</v>
      </c>
      <c r="E1513">
        <v>366</v>
      </c>
      <c r="F1513">
        <v>5000</v>
      </c>
      <c r="G1513">
        <v>629</v>
      </c>
      <c r="H1513" s="6">
        <f t="shared" si="93"/>
        <v>44105</v>
      </c>
      <c r="I1513">
        <f>SUMIFS('[1]Monthly unit'!$C:$C,'[1]Monthly unit'!$A:$A,'[1]Final sheet'!A1513,'[1]Monthly unit'!$B:$B,'[1]Final sheet'!H1513)</f>
        <v>32</v>
      </c>
      <c r="J1513">
        <f t="shared" si="94"/>
        <v>10</v>
      </c>
      <c r="K1513">
        <f t="shared" si="95"/>
        <v>2020</v>
      </c>
      <c r="L1513">
        <f>ROUND(VLOOKUP(H1513,'[1]Feeder energy'!$L:$P,2,FALSE)/1000,3)</f>
        <v>40579.044999999998</v>
      </c>
      <c r="M1513">
        <f>ROUND(VLOOKUP(H1513,'[1]Feeder energy'!$L:$P,3,FALSE)/1000,3)</f>
        <v>42241.769</v>
      </c>
      <c r="N1513">
        <f>ROUND(VLOOKUP(H1513,'[1]Feeder energy'!$L:$P,4,FALSE)/1000,3)</f>
        <v>41470.457999999999</v>
      </c>
      <c r="O1513">
        <f>ROUND(VLOOKUP(H1513,'[1]Feeder energy'!$L:$P,5,FALSE)/1000,3)</f>
        <v>47996.436000000002</v>
      </c>
      <c r="P1513">
        <f t="shared" si="92"/>
        <v>1</v>
      </c>
      <c r="Q1513" t="s">
        <v>18</v>
      </c>
    </row>
    <row r="1514" spans="1:17" x14ac:dyDescent="0.25">
      <c r="A1514" s="5">
        <v>110211005117</v>
      </c>
      <c r="B1514" s="6">
        <v>44136</v>
      </c>
      <c r="C1514">
        <v>40900</v>
      </c>
      <c r="D1514">
        <v>11000</v>
      </c>
      <c r="E1514">
        <v>48</v>
      </c>
      <c r="F1514">
        <v>11000</v>
      </c>
      <c r="G1514">
        <v>374</v>
      </c>
      <c r="H1514" s="6">
        <f t="shared" si="93"/>
        <v>44105</v>
      </c>
      <c r="I1514">
        <f>SUMIFS('[1]Monthly unit'!$C:$C,'[1]Monthly unit'!$A:$A,'[1]Final sheet'!A1514,'[1]Monthly unit'!$B:$B,'[1]Final sheet'!H1514)</f>
        <v>1138</v>
      </c>
      <c r="J1514">
        <f t="shared" si="94"/>
        <v>10</v>
      </c>
      <c r="K1514">
        <f t="shared" si="95"/>
        <v>2020</v>
      </c>
      <c r="L1514">
        <f>ROUND(VLOOKUP(H1514,'[1]Feeder energy'!$L:$P,2,FALSE)/1000,3)</f>
        <v>40579.044999999998</v>
      </c>
      <c r="M1514">
        <f>ROUND(VLOOKUP(H1514,'[1]Feeder energy'!$L:$P,3,FALSE)/1000,3)</f>
        <v>42241.769</v>
      </c>
      <c r="N1514">
        <f>ROUND(VLOOKUP(H1514,'[1]Feeder energy'!$L:$P,4,FALSE)/1000,3)</f>
        <v>41470.457999999999</v>
      </c>
      <c r="O1514">
        <f>ROUND(VLOOKUP(H1514,'[1]Feeder energy'!$L:$P,5,FALSE)/1000,3)</f>
        <v>47996.436000000002</v>
      </c>
      <c r="P1514">
        <f t="shared" si="92"/>
        <v>1</v>
      </c>
      <c r="Q1514" t="s">
        <v>18</v>
      </c>
    </row>
    <row r="1515" spans="1:17" x14ac:dyDescent="0.25">
      <c r="A1515" s="5">
        <v>110211005131</v>
      </c>
      <c r="B1515" s="6">
        <v>44136</v>
      </c>
      <c r="C1515">
        <v>20000</v>
      </c>
      <c r="D1515">
        <v>10000</v>
      </c>
      <c r="E1515">
        <v>151</v>
      </c>
      <c r="F1515">
        <v>5000</v>
      </c>
      <c r="G1515">
        <v>454</v>
      </c>
      <c r="H1515" s="6">
        <f t="shared" si="93"/>
        <v>44105</v>
      </c>
      <c r="I1515">
        <f>SUMIFS('[1]Monthly unit'!$C:$C,'[1]Monthly unit'!$A:$A,'[1]Final sheet'!A1515,'[1]Monthly unit'!$B:$B,'[1]Final sheet'!H1515)</f>
        <v>75</v>
      </c>
      <c r="J1515">
        <f t="shared" si="94"/>
        <v>10</v>
      </c>
      <c r="K1515">
        <f t="shared" si="95"/>
        <v>2020</v>
      </c>
      <c r="L1515">
        <f>ROUND(VLOOKUP(H1515,'[1]Feeder energy'!$L:$P,2,FALSE)/1000,3)</f>
        <v>40579.044999999998</v>
      </c>
      <c r="M1515">
        <f>ROUND(VLOOKUP(H1515,'[1]Feeder energy'!$L:$P,3,FALSE)/1000,3)</f>
        <v>42241.769</v>
      </c>
      <c r="N1515">
        <f>ROUND(VLOOKUP(H1515,'[1]Feeder energy'!$L:$P,4,FALSE)/1000,3)</f>
        <v>41470.457999999999</v>
      </c>
      <c r="O1515">
        <f>ROUND(VLOOKUP(H1515,'[1]Feeder energy'!$L:$P,5,FALSE)/1000,3)</f>
        <v>47996.436000000002</v>
      </c>
      <c r="P1515">
        <f t="shared" si="92"/>
        <v>1</v>
      </c>
      <c r="Q1515" t="s">
        <v>18</v>
      </c>
    </row>
    <row r="1516" spans="1:17" x14ac:dyDescent="0.25">
      <c r="A1516" s="5">
        <v>110211005306</v>
      </c>
      <c r="B1516" s="6">
        <v>44136</v>
      </c>
      <c r="C1516">
        <v>360000</v>
      </c>
      <c r="D1516">
        <v>45000</v>
      </c>
      <c r="E1516">
        <v>52</v>
      </c>
      <c r="F1516">
        <v>45000</v>
      </c>
      <c r="G1516">
        <v>387</v>
      </c>
      <c r="H1516" s="6">
        <f t="shared" si="93"/>
        <v>44105</v>
      </c>
      <c r="I1516">
        <f>SUMIFS('[1]Monthly unit'!$C:$C,'[1]Monthly unit'!$A:$A,'[1]Final sheet'!A1516,'[1]Monthly unit'!$B:$B,'[1]Final sheet'!H1516)</f>
        <v>2982</v>
      </c>
      <c r="J1516">
        <f t="shared" si="94"/>
        <v>10</v>
      </c>
      <c r="K1516">
        <f t="shared" si="95"/>
        <v>2020</v>
      </c>
      <c r="L1516">
        <f>ROUND(VLOOKUP(H1516,'[1]Feeder energy'!$L:$P,2,FALSE)/1000,3)</f>
        <v>40579.044999999998</v>
      </c>
      <c r="M1516">
        <f>ROUND(VLOOKUP(H1516,'[1]Feeder energy'!$L:$P,3,FALSE)/1000,3)</f>
        <v>42241.769</v>
      </c>
      <c r="N1516">
        <f>ROUND(VLOOKUP(H1516,'[1]Feeder energy'!$L:$P,4,FALSE)/1000,3)</f>
        <v>41470.457999999999</v>
      </c>
      <c r="O1516">
        <f>ROUND(VLOOKUP(H1516,'[1]Feeder energy'!$L:$P,5,FALSE)/1000,3)</f>
        <v>47996.436000000002</v>
      </c>
      <c r="P1516">
        <f t="shared" si="92"/>
        <v>1</v>
      </c>
      <c r="Q1516" t="s">
        <v>18</v>
      </c>
    </row>
    <row r="1517" spans="1:17" x14ac:dyDescent="0.25">
      <c r="A1517" s="5">
        <v>110211006325</v>
      </c>
      <c r="B1517" s="6">
        <v>44136</v>
      </c>
      <c r="C1517">
        <v>196950</v>
      </c>
      <c r="D1517">
        <v>55500</v>
      </c>
      <c r="E1517">
        <v>20</v>
      </c>
      <c r="F1517">
        <v>26850</v>
      </c>
      <c r="G1517">
        <v>372</v>
      </c>
      <c r="H1517" s="6">
        <f t="shared" si="93"/>
        <v>44105</v>
      </c>
      <c r="I1517">
        <f>SUMIFS('[1]Monthly unit'!$C:$C,'[1]Monthly unit'!$A:$A,'[1]Final sheet'!A1517,'[1]Monthly unit'!$B:$B,'[1]Final sheet'!H1517)</f>
        <v>2725</v>
      </c>
      <c r="J1517">
        <f t="shared" si="94"/>
        <v>10</v>
      </c>
      <c r="K1517">
        <f t="shared" si="95"/>
        <v>2020</v>
      </c>
      <c r="L1517">
        <f>ROUND(VLOOKUP(H1517,'[1]Feeder energy'!$L:$P,2,FALSE)/1000,3)</f>
        <v>40579.044999999998</v>
      </c>
      <c r="M1517">
        <f>ROUND(VLOOKUP(H1517,'[1]Feeder energy'!$L:$P,3,FALSE)/1000,3)</f>
        <v>42241.769</v>
      </c>
      <c r="N1517">
        <f>ROUND(VLOOKUP(H1517,'[1]Feeder energy'!$L:$P,4,FALSE)/1000,3)</f>
        <v>41470.457999999999</v>
      </c>
      <c r="O1517">
        <f>ROUND(VLOOKUP(H1517,'[1]Feeder energy'!$L:$P,5,FALSE)/1000,3)</f>
        <v>47996.436000000002</v>
      </c>
      <c r="P1517">
        <f t="shared" si="92"/>
        <v>1</v>
      </c>
      <c r="Q1517" t="s">
        <v>18</v>
      </c>
    </row>
    <row r="1518" spans="1:17" x14ac:dyDescent="0.25">
      <c r="A1518" s="5">
        <v>110211006477</v>
      </c>
      <c r="B1518" s="6">
        <v>44136</v>
      </c>
      <c r="C1518">
        <v>80000</v>
      </c>
      <c r="D1518">
        <v>40000</v>
      </c>
      <c r="E1518">
        <v>17</v>
      </c>
      <c r="F1518">
        <v>19999</v>
      </c>
      <c r="G1518">
        <v>472</v>
      </c>
      <c r="H1518" s="6">
        <f t="shared" si="93"/>
        <v>44105</v>
      </c>
      <c r="I1518">
        <f>SUMIFS('[1]Monthly unit'!$C:$C,'[1]Monthly unit'!$A:$A,'[1]Final sheet'!A1518,'[1]Monthly unit'!$B:$B,'[1]Final sheet'!H1518)</f>
        <v>304</v>
      </c>
      <c r="J1518">
        <f t="shared" si="94"/>
        <v>10</v>
      </c>
      <c r="K1518">
        <f t="shared" si="95"/>
        <v>2020</v>
      </c>
      <c r="L1518">
        <f>ROUND(VLOOKUP(H1518,'[1]Feeder energy'!$L:$P,2,FALSE)/1000,3)</f>
        <v>40579.044999999998</v>
      </c>
      <c r="M1518">
        <f>ROUND(VLOOKUP(H1518,'[1]Feeder energy'!$L:$P,3,FALSE)/1000,3)</f>
        <v>42241.769</v>
      </c>
      <c r="N1518">
        <f>ROUND(VLOOKUP(H1518,'[1]Feeder energy'!$L:$P,4,FALSE)/1000,3)</f>
        <v>41470.457999999999</v>
      </c>
      <c r="O1518">
        <f>ROUND(VLOOKUP(H1518,'[1]Feeder energy'!$L:$P,5,FALSE)/1000,3)</f>
        <v>47996.436000000002</v>
      </c>
      <c r="P1518">
        <f t="shared" si="92"/>
        <v>1</v>
      </c>
      <c r="Q1518" t="s">
        <v>19</v>
      </c>
    </row>
    <row r="1519" spans="1:17" x14ac:dyDescent="0.25">
      <c r="A1519" s="5">
        <v>110211007133</v>
      </c>
      <c r="B1519" s="6">
        <v>44136</v>
      </c>
      <c r="C1519">
        <v>3000</v>
      </c>
      <c r="D1519">
        <v>3000</v>
      </c>
      <c r="E1519">
        <v>125</v>
      </c>
      <c r="F1519">
        <v>3000</v>
      </c>
      <c r="G1519">
        <v>395</v>
      </c>
      <c r="H1519" s="6">
        <f t="shared" si="93"/>
        <v>44105</v>
      </c>
      <c r="I1519">
        <f>SUMIFS('[1]Monthly unit'!$C:$C,'[1]Monthly unit'!$A:$A,'[1]Final sheet'!A1519,'[1]Monthly unit'!$B:$B,'[1]Final sheet'!H1519)</f>
        <v>13</v>
      </c>
      <c r="J1519">
        <f t="shared" si="94"/>
        <v>10</v>
      </c>
      <c r="K1519">
        <f t="shared" si="95"/>
        <v>2020</v>
      </c>
      <c r="L1519">
        <f>ROUND(VLOOKUP(H1519,'[1]Feeder energy'!$L:$P,2,FALSE)/1000,3)</f>
        <v>40579.044999999998</v>
      </c>
      <c r="M1519">
        <f>ROUND(VLOOKUP(H1519,'[1]Feeder energy'!$L:$P,3,FALSE)/1000,3)</f>
        <v>42241.769</v>
      </c>
      <c r="N1519">
        <f>ROUND(VLOOKUP(H1519,'[1]Feeder energy'!$L:$P,4,FALSE)/1000,3)</f>
        <v>41470.457999999999</v>
      </c>
      <c r="O1519">
        <f>ROUND(VLOOKUP(H1519,'[1]Feeder energy'!$L:$P,5,FALSE)/1000,3)</f>
        <v>47996.436000000002</v>
      </c>
      <c r="P1519">
        <f t="shared" si="92"/>
        <v>1</v>
      </c>
      <c r="Q1519" t="s">
        <v>18</v>
      </c>
    </row>
    <row r="1520" spans="1:17" x14ac:dyDescent="0.25">
      <c r="A1520" s="5">
        <v>110211007907</v>
      </c>
      <c r="B1520" s="6">
        <v>44136</v>
      </c>
      <c r="C1520">
        <v>808350</v>
      </c>
      <c r="D1520">
        <v>75800</v>
      </c>
      <c r="E1520">
        <v>24</v>
      </c>
      <c r="F1520">
        <v>70050</v>
      </c>
      <c r="G1520">
        <v>372</v>
      </c>
      <c r="H1520" s="6">
        <f t="shared" si="93"/>
        <v>44105</v>
      </c>
      <c r="I1520">
        <f>SUMIFS('[1]Monthly unit'!$C:$C,'[1]Monthly unit'!$A:$A,'[1]Final sheet'!A1520,'[1]Monthly unit'!$B:$B,'[1]Final sheet'!H1520)</f>
        <v>7151</v>
      </c>
      <c r="J1520">
        <f t="shared" si="94"/>
        <v>10</v>
      </c>
      <c r="K1520">
        <f t="shared" si="95"/>
        <v>2020</v>
      </c>
      <c r="L1520">
        <f>ROUND(VLOOKUP(H1520,'[1]Feeder energy'!$L:$P,2,FALSE)/1000,3)</f>
        <v>40579.044999999998</v>
      </c>
      <c r="M1520">
        <f>ROUND(VLOOKUP(H1520,'[1]Feeder energy'!$L:$P,3,FALSE)/1000,3)</f>
        <v>42241.769</v>
      </c>
      <c r="N1520">
        <f>ROUND(VLOOKUP(H1520,'[1]Feeder energy'!$L:$P,4,FALSE)/1000,3)</f>
        <v>41470.457999999999</v>
      </c>
      <c r="O1520">
        <f>ROUND(VLOOKUP(H1520,'[1]Feeder energy'!$L:$P,5,FALSE)/1000,3)</f>
        <v>47996.436000000002</v>
      </c>
      <c r="P1520">
        <f t="shared" si="92"/>
        <v>1</v>
      </c>
      <c r="Q1520" t="s">
        <v>18</v>
      </c>
    </row>
    <row r="1521" spans="1:17" x14ac:dyDescent="0.25">
      <c r="A1521" s="5">
        <v>110211008209</v>
      </c>
      <c r="B1521" s="6">
        <v>44136</v>
      </c>
      <c r="C1521">
        <v>6170</v>
      </c>
      <c r="D1521">
        <v>4000</v>
      </c>
      <c r="E1521">
        <v>150</v>
      </c>
      <c r="F1521">
        <v>10000</v>
      </c>
      <c r="G1521">
        <v>548</v>
      </c>
      <c r="H1521" s="6">
        <f t="shared" si="93"/>
        <v>44105</v>
      </c>
      <c r="I1521">
        <f>SUMIFS('[1]Monthly unit'!$C:$C,'[1]Monthly unit'!$A:$A,'[1]Final sheet'!A1521,'[1]Monthly unit'!$B:$B,'[1]Final sheet'!H1521)</f>
        <v>39</v>
      </c>
      <c r="J1521">
        <f t="shared" si="94"/>
        <v>10</v>
      </c>
      <c r="K1521">
        <f t="shared" si="95"/>
        <v>2020</v>
      </c>
      <c r="L1521">
        <f>ROUND(VLOOKUP(H1521,'[1]Feeder energy'!$L:$P,2,FALSE)/1000,3)</f>
        <v>40579.044999999998</v>
      </c>
      <c r="M1521">
        <f>ROUND(VLOOKUP(H1521,'[1]Feeder energy'!$L:$P,3,FALSE)/1000,3)</f>
        <v>42241.769</v>
      </c>
      <c r="N1521">
        <f>ROUND(VLOOKUP(H1521,'[1]Feeder energy'!$L:$P,4,FALSE)/1000,3)</f>
        <v>41470.457999999999</v>
      </c>
      <c r="O1521">
        <f>ROUND(VLOOKUP(H1521,'[1]Feeder energy'!$L:$P,5,FALSE)/1000,3)</f>
        <v>47996.436000000002</v>
      </c>
      <c r="P1521">
        <f t="shared" si="92"/>
        <v>1</v>
      </c>
      <c r="Q1521" t="s">
        <v>18</v>
      </c>
    </row>
    <row r="1522" spans="1:17" x14ac:dyDescent="0.25">
      <c r="A1522" s="5">
        <v>110211008440</v>
      </c>
      <c r="B1522" s="6">
        <v>44136</v>
      </c>
      <c r="C1522">
        <v>116000</v>
      </c>
      <c r="D1522">
        <v>20000</v>
      </c>
      <c r="E1522">
        <v>68</v>
      </c>
      <c r="F1522">
        <v>35000</v>
      </c>
      <c r="G1522">
        <v>388</v>
      </c>
      <c r="H1522" s="6">
        <f t="shared" si="93"/>
        <v>44105</v>
      </c>
      <c r="I1522">
        <f>SUMIFS('[1]Monthly unit'!$C:$C,'[1]Monthly unit'!$A:$A,'[1]Final sheet'!A1522,'[1]Monthly unit'!$B:$B,'[1]Final sheet'!H1522)</f>
        <v>1415</v>
      </c>
      <c r="J1522">
        <f t="shared" si="94"/>
        <v>10</v>
      </c>
      <c r="K1522">
        <f t="shared" si="95"/>
        <v>2020</v>
      </c>
      <c r="L1522">
        <f>ROUND(VLOOKUP(H1522,'[1]Feeder energy'!$L:$P,2,FALSE)/1000,3)</f>
        <v>40579.044999999998</v>
      </c>
      <c r="M1522">
        <f>ROUND(VLOOKUP(H1522,'[1]Feeder energy'!$L:$P,3,FALSE)/1000,3)</f>
        <v>42241.769</v>
      </c>
      <c r="N1522">
        <f>ROUND(VLOOKUP(H1522,'[1]Feeder energy'!$L:$P,4,FALSE)/1000,3)</f>
        <v>41470.457999999999</v>
      </c>
      <c r="O1522">
        <f>ROUND(VLOOKUP(H1522,'[1]Feeder energy'!$L:$P,5,FALSE)/1000,3)</f>
        <v>47996.436000000002</v>
      </c>
      <c r="P1522">
        <f t="shared" si="92"/>
        <v>1</v>
      </c>
      <c r="Q1522" t="s">
        <v>18</v>
      </c>
    </row>
    <row r="1523" spans="1:17" x14ac:dyDescent="0.25">
      <c r="A1523" s="5">
        <v>110211008442</v>
      </c>
      <c r="B1523" s="6">
        <v>44136</v>
      </c>
      <c r="C1523">
        <v>10258</v>
      </c>
      <c r="D1523">
        <v>1861</v>
      </c>
      <c r="E1523">
        <v>72</v>
      </c>
      <c r="F1523">
        <v>2677</v>
      </c>
      <c r="G1523">
        <v>379</v>
      </c>
      <c r="H1523" s="6">
        <f t="shared" si="93"/>
        <v>44105</v>
      </c>
      <c r="I1523">
        <f>SUMIFS('[1]Monthly unit'!$C:$C,'[1]Monthly unit'!$A:$A,'[1]Final sheet'!A1523,'[1]Monthly unit'!$B:$B,'[1]Final sheet'!H1523)</f>
        <v>0</v>
      </c>
      <c r="J1523">
        <f t="shared" si="94"/>
        <v>10</v>
      </c>
      <c r="K1523">
        <f t="shared" si="95"/>
        <v>2020</v>
      </c>
      <c r="L1523">
        <f>ROUND(VLOOKUP(H1523,'[1]Feeder energy'!$L:$P,2,FALSE)/1000,3)</f>
        <v>40579.044999999998</v>
      </c>
      <c r="M1523">
        <f>ROUND(VLOOKUP(H1523,'[1]Feeder energy'!$L:$P,3,FALSE)/1000,3)</f>
        <v>42241.769</v>
      </c>
      <c r="N1523">
        <f>ROUND(VLOOKUP(H1523,'[1]Feeder energy'!$L:$P,4,FALSE)/1000,3)</f>
        <v>41470.457999999999</v>
      </c>
      <c r="O1523">
        <f>ROUND(VLOOKUP(H1523,'[1]Feeder energy'!$L:$P,5,FALSE)/1000,3)</f>
        <v>47996.436000000002</v>
      </c>
      <c r="P1523">
        <f t="shared" si="92"/>
        <v>1</v>
      </c>
      <c r="Q1523" t="s">
        <v>18</v>
      </c>
    </row>
    <row r="1524" spans="1:17" x14ac:dyDescent="0.25">
      <c r="A1524" s="5">
        <v>110211008443</v>
      </c>
      <c r="B1524" s="6">
        <v>44136</v>
      </c>
      <c r="C1524">
        <v>75000</v>
      </c>
      <c r="D1524">
        <v>15000</v>
      </c>
      <c r="E1524">
        <v>52</v>
      </c>
      <c r="F1524">
        <v>15000</v>
      </c>
      <c r="G1524">
        <v>410</v>
      </c>
      <c r="H1524" s="6">
        <f t="shared" si="93"/>
        <v>44105</v>
      </c>
      <c r="I1524">
        <f>SUMIFS('[1]Monthly unit'!$C:$C,'[1]Monthly unit'!$A:$A,'[1]Final sheet'!A1524,'[1]Monthly unit'!$B:$B,'[1]Final sheet'!H1524)</f>
        <v>627</v>
      </c>
      <c r="J1524">
        <f t="shared" si="94"/>
        <v>10</v>
      </c>
      <c r="K1524">
        <f t="shared" si="95"/>
        <v>2020</v>
      </c>
      <c r="L1524">
        <f>ROUND(VLOOKUP(H1524,'[1]Feeder energy'!$L:$P,2,FALSE)/1000,3)</f>
        <v>40579.044999999998</v>
      </c>
      <c r="M1524">
        <f>ROUND(VLOOKUP(H1524,'[1]Feeder energy'!$L:$P,3,FALSE)/1000,3)</f>
        <v>42241.769</v>
      </c>
      <c r="N1524">
        <f>ROUND(VLOOKUP(H1524,'[1]Feeder energy'!$L:$P,4,FALSE)/1000,3)</f>
        <v>41470.457999999999</v>
      </c>
      <c r="O1524">
        <f>ROUND(VLOOKUP(H1524,'[1]Feeder energy'!$L:$P,5,FALSE)/1000,3)</f>
        <v>47996.436000000002</v>
      </c>
      <c r="P1524">
        <f t="shared" si="92"/>
        <v>1</v>
      </c>
      <c r="Q1524" t="s">
        <v>18</v>
      </c>
    </row>
    <row r="1525" spans="1:17" x14ac:dyDescent="0.25">
      <c r="A1525" s="5">
        <v>110211008722</v>
      </c>
      <c r="B1525" s="6">
        <v>44136</v>
      </c>
      <c r="C1525">
        <v>80000</v>
      </c>
      <c r="D1525">
        <v>20000</v>
      </c>
      <c r="E1525">
        <v>79</v>
      </c>
      <c r="F1525">
        <v>20000</v>
      </c>
      <c r="G1525">
        <v>409</v>
      </c>
      <c r="H1525" s="6">
        <f t="shared" si="93"/>
        <v>44105</v>
      </c>
      <c r="I1525">
        <f>SUMIFS('[1]Monthly unit'!$C:$C,'[1]Monthly unit'!$A:$A,'[1]Final sheet'!A1525,'[1]Monthly unit'!$B:$B,'[1]Final sheet'!H1525)</f>
        <v>635</v>
      </c>
      <c r="J1525">
        <f t="shared" si="94"/>
        <v>10</v>
      </c>
      <c r="K1525">
        <f t="shared" si="95"/>
        <v>2020</v>
      </c>
      <c r="L1525">
        <f>ROUND(VLOOKUP(H1525,'[1]Feeder energy'!$L:$P,2,FALSE)/1000,3)</f>
        <v>40579.044999999998</v>
      </c>
      <c r="M1525">
        <f>ROUND(VLOOKUP(H1525,'[1]Feeder energy'!$L:$P,3,FALSE)/1000,3)</f>
        <v>42241.769</v>
      </c>
      <c r="N1525">
        <f>ROUND(VLOOKUP(H1525,'[1]Feeder energy'!$L:$P,4,FALSE)/1000,3)</f>
        <v>41470.457999999999</v>
      </c>
      <c r="O1525">
        <f>ROUND(VLOOKUP(H1525,'[1]Feeder energy'!$L:$P,5,FALSE)/1000,3)</f>
        <v>47996.436000000002</v>
      </c>
      <c r="P1525">
        <f t="shared" si="92"/>
        <v>1</v>
      </c>
      <c r="Q1525" t="s">
        <v>18</v>
      </c>
    </row>
    <row r="1526" spans="1:17" x14ac:dyDescent="0.25">
      <c r="A1526" s="5">
        <v>110211008743</v>
      </c>
      <c r="B1526" s="6">
        <v>44136</v>
      </c>
      <c r="C1526">
        <v>42000</v>
      </c>
      <c r="D1526">
        <v>2000</v>
      </c>
      <c r="E1526">
        <v>60</v>
      </c>
      <c r="F1526">
        <v>2000</v>
      </c>
      <c r="G1526">
        <v>368</v>
      </c>
      <c r="H1526" s="6">
        <f t="shared" si="93"/>
        <v>44105</v>
      </c>
      <c r="I1526">
        <f>SUMIFS('[1]Monthly unit'!$C:$C,'[1]Monthly unit'!$A:$A,'[1]Final sheet'!A1526,'[1]Monthly unit'!$B:$B,'[1]Final sheet'!H1526)</f>
        <v>462</v>
      </c>
      <c r="J1526">
        <f t="shared" si="94"/>
        <v>10</v>
      </c>
      <c r="K1526">
        <f t="shared" si="95"/>
        <v>2020</v>
      </c>
      <c r="L1526">
        <f>ROUND(VLOOKUP(H1526,'[1]Feeder energy'!$L:$P,2,FALSE)/1000,3)</f>
        <v>40579.044999999998</v>
      </c>
      <c r="M1526">
        <f>ROUND(VLOOKUP(H1526,'[1]Feeder energy'!$L:$P,3,FALSE)/1000,3)</f>
        <v>42241.769</v>
      </c>
      <c r="N1526">
        <f>ROUND(VLOOKUP(H1526,'[1]Feeder energy'!$L:$P,4,FALSE)/1000,3)</f>
        <v>41470.457999999999</v>
      </c>
      <c r="O1526">
        <f>ROUND(VLOOKUP(H1526,'[1]Feeder energy'!$L:$P,5,FALSE)/1000,3)</f>
        <v>47996.436000000002</v>
      </c>
      <c r="P1526">
        <f t="shared" si="92"/>
        <v>1</v>
      </c>
      <c r="Q1526" t="s">
        <v>18</v>
      </c>
    </row>
    <row r="1527" spans="1:17" x14ac:dyDescent="0.25">
      <c r="A1527" s="5">
        <v>110211009386</v>
      </c>
      <c r="B1527" s="6">
        <v>44136</v>
      </c>
      <c r="C1527">
        <v>911850</v>
      </c>
      <c r="D1527">
        <v>78250</v>
      </c>
      <c r="E1527">
        <v>24</v>
      </c>
      <c r="F1527">
        <v>77050</v>
      </c>
      <c r="G1527">
        <v>393</v>
      </c>
      <c r="H1527" s="6">
        <f t="shared" si="93"/>
        <v>44105</v>
      </c>
      <c r="I1527">
        <f>SUMIFS('[1]Monthly unit'!$C:$C,'[1]Monthly unit'!$A:$A,'[1]Final sheet'!A1527,'[1]Monthly unit'!$B:$B,'[1]Final sheet'!H1527)</f>
        <v>7643</v>
      </c>
      <c r="J1527">
        <f t="shared" si="94"/>
        <v>10</v>
      </c>
      <c r="K1527">
        <f t="shared" si="95"/>
        <v>2020</v>
      </c>
      <c r="L1527">
        <f>ROUND(VLOOKUP(H1527,'[1]Feeder energy'!$L:$P,2,FALSE)/1000,3)</f>
        <v>40579.044999999998</v>
      </c>
      <c r="M1527">
        <f>ROUND(VLOOKUP(H1527,'[1]Feeder energy'!$L:$P,3,FALSE)/1000,3)</f>
        <v>42241.769</v>
      </c>
      <c r="N1527">
        <f>ROUND(VLOOKUP(H1527,'[1]Feeder energy'!$L:$P,4,FALSE)/1000,3)</f>
        <v>41470.457999999999</v>
      </c>
      <c r="O1527">
        <f>ROUND(VLOOKUP(H1527,'[1]Feeder energy'!$L:$P,5,FALSE)/1000,3)</f>
        <v>47996.436000000002</v>
      </c>
      <c r="P1527">
        <f t="shared" si="92"/>
        <v>1</v>
      </c>
      <c r="Q1527" t="s">
        <v>18</v>
      </c>
    </row>
    <row r="1528" spans="1:17" x14ac:dyDescent="0.25">
      <c r="A1528" s="5">
        <v>110211009805</v>
      </c>
      <c r="B1528" s="6">
        <v>44136</v>
      </c>
      <c r="C1528">
        <v>11000</v>
      </c>
      <c r="D1528">
        <v>6000</v>
      </c>
      <c r="E1528">
        <v>108</v>
      </c>
      <c r="F1528">
        <v>7000</v>
      </c>
      <c r="G1528">
        <v>484</v>
      </c>
      <c r="H1528" s="6">
        <f t="shared" si="93"/>
        <v>44105</v>
      </c>
      <c r="I1528">
        <f>SUMIFS('[1]Monthly unit'!$C:$C,'[1]Monthly unit'!$A:$A,'[1]Final sheet'!A1528,'[1]Monthly unit'!$B:$B,'[1]Final sheet'!H1528)</f>
        <v>43</v>
      </c>
      <c r="J1528">
        <f t="shared" si="94"/>
        <v>10</v>
      </c>
      <c r="K1528">
        <f t="shared" si="95"/>
        <v>2020</v>
      </c>
      <c r="L1528">
        <f>ROUND(VLOOKUP(H1528,'[1]Feeder energy'!$L:$P,2,FALSE)/1000,3)</f>
        <v>40579.044999999998</v>
      </c>
      <c r="M1528">
        <f>ROUND(VLOOKUP(H1528,'[1]Feeder energy'!$L:$P,3,FALSE)/1000,3)</f>
        <v>42241.769</v>
      </c>
      <c r="N1528">
        <f>ROUND(VLOOKUP(H1528,'[1]Feeder energy'!$L:$P,4,FALSE)/1000,3)</f>
        <v>41470.457999999999</v>
      </c>
      <c r="O1528">
        <f>ROUND(VLOOKUP(H1528,'[1]Feeder energy'!$L:$P,5,FALSE)/1000,3)</f>
        <v>47996.436000000002</v>
      </c>
      <c r="P1528">
        <f t="shared" si="92"/>
        <v>1</v>
      </c>
      <c r="Q1528" t="s">
        <v>18</v>
      </c>
    </row>
    <row r="1529" spans="1:17" x14ac:dyDescent="0.25">
      <c r="A1529" s="5">
        <v>110211011224</v>
      </c>
      <c r="B1529" s="6">
        <v>44136</v>
      </c>
      <c r="C1529">
        <v>203030</v>
      </c>
      <c r="D1529">
        <v>10000</v>
      </c>
      <c r="E1529">
        <v>1</v>
      </c>
      <c r="F1529">
        <v>7000</v>
      </c>
      <c r="G1529">
        <v>384</v>
      </c>
      <c r="H1529" s="6">
        <f t="shared" si="93"/>
        <v>44105</v>
      </c>
      <c r="I1529">
        <f>SUMIFS('[1]Monthly unit'!$C:$C,'[1]Monthly unit'!$A:$A,'[1]Final sheet'!A1529,'[1]Monthly unit'!$B:$B,'[1]Final sheet'!H1529)</f>
        <v>1436</v>
      </c>
      <c r="J1529">
        <f t="shared" si="94"/>
        <v>10</v>
      </c>
      <c r="K1529">
        <f t="shared" si="95"/>
        <v>2020</v>
      </c>
      <c r="L1529">
        <f>ROUND(VLOOKUP(H1529,'[1]Feeder energy'!$L:$P,2,FALSE)/1000,3)</f>
        <v>40579.044999999998</v>
      </c>
      <c r="M1529">
        <f>ROUND(VLOOKUP(H1529,'[1]Feeder energy'!$L:$P,3,FALSE)/1000,3)</f>
        <v>42241.769</v>
      </c>
      <c r="N1529">
        <f>ROUND(VLOOKUP(H1529,'[1]Feeder energy'!$L:$P,4,FALSE)/1000,3)</f>
        <v>41470.457999999999</v>
      </c>
      <c r="O1529">
        <f>ROUND(VLOOKUP(H1529,'[1]Feeder energy'!$L:$P,5,FALSE)/1000,3)</f>
        <v>47996.436000000002</v>
      </c>
      <c r="P1529">
        <f t="shared" si="92"/>
        <v>1</v>
      </c>
      <c r="Q1529" t="s">
        <v>18</v>
      </c>
    </row>
    <row r="1530" spans="1:17" x14ac:dyDescent="0.25">
      <c r="A1530" s="5">
        <v>110211012429</v>
      </c>
      <c r="B1530" s="6">
        <v>44136</v>
      </c>
      <c r="C1530">
        <v>0</v>
      </c>
      <c r="D1530">
        <v>10000</v>
      </c>
      <c r="E1530">
        <v>622</v>
      </c>
      <c r="F1530">
        <v>10000</v>
      </c>
      <c r="G1530">
        <v>622</v>
      </c>
      <c r="H1530" s="6">
        <f t="shared" si="93"/>
        <v>44105</v>
      </c>
      <c r="I1530">
        <f>SUMIFS('[1]Monthly unit'!$C:$C,'[1]Monthly unit'!$A:$A,'[1]Final sheet'!A1530,'[1]Monthly unit'!$B:$B,'[1]Final sheet'!H1530)</f>
        <v>0</v>
      </c>
      <c r="J1530">
        <f t="shared" si="94"/>
        <v>10</v>
      </c>
      <c r="K1530">
        <f t="shared" si="95"/>
        <v>2020</v>
      </c>
      <c r="L1530">
        <f>ROUND(VLOOKUP(H1530,'[1]Feeder energy'!$L:$P,2,FALSE)/1000,3)</f>
        <v>40579.044999999998</v>
      </c>
      <c r="M1530">
        <f>ROUND(VLOOKUP(H1530,'[1]Feeder energy'!$L:$P,3,FALSE)/1000,3)</f>
        <v>42241.769</v>
      </c>
      <c r="N1530">
        <f>ROUND(VLOOKUP(H1530,'[1]Feeder energy'!$L:$P,4,FALSE)/1000,3)</f>
        <v>41470.457999999999</v>
      </c>
      <c r="O1530">
        <f>ROUND(VLOOKUP(H1530,'[1]Feeder energy'!$L:$P,5,FALSE)/1000,3)</f>
        <v>47996.436000000002</v>
      </c>
      <c r="P1530">
        <f t="shared" si="92"/>
        <v>1</v>
      </c>
      <c r="Q1530" t="s">
        <v>18</v>
      </c>
    </row>
    <row r="1531" spans="1:17" x14ac:dyDescent="0.25">
      <c r="A1531" s="5">
        <v>110211012666</v>
      </c>
      <c r="B1531" s="6">
        <v>44136</v>
      </c>
      <c r="C1531">
        <v>30000</v>
      </c>
      <c r="D1531">
        <v>10000</v>
      </c>
      <c r="E1531">
        <v>122</v>
      </c>
      <c r="F1531">
        <v>20000</v>
      </c>
      <c r="G1531">
        <v>381</v>
      </c>
      <c r="H1531" s="6">
        <f t="shared" si="93"/>
        <v>44105</v>
      </c>
      <c r="I1531">
        <f>SUMIFS('[1]Monthly unit'!$C:$C,'[1]Monthly unit'!$A:$A,'[1]Final sheet'!A1531,'[1]Monthly unit'!$B:$B,'[1]Final sheet'!H1531)</f>
        <v>355</v>
      </c>
      <c r="J1531">
        <f t="shared" si="94"/>
        <v>10</v>
      </c>
      <c r="K1531">
        <f t="shared" si="95"/>
        <v>2020</v>
      </c>
      <c r="L1531">
        <f>ROUND(VLOOKUP(H1531,'[1]Feeder energy'!$L:$P,2,FALSE)/1000,3)</f>
        <v>40579.044999999998</v>
      </c>
      <c r="M1531">
        <f>ROUND(VLOOKUP(H1531,'[1]Feeder energy'!$L:$P,3,FALSE)/1000,3)</f>
        <v>42241.769</v>
      </c>
      <c r="N1531">
        <f>ROUND(VLOOKUP(H1531,'[1]Feeder energy'!$L:$P,4,FALSE)/1000,3)</f>
        <v>41470.457999999999</v>
      </c>
      <c r="O1531">
        <f>ROUND(VLOOKUP(H1531,'[1]Feeder energy'!$L:$P,5,FALSE)/1000,3)</f>
        <v>47996.436000000002</v>
      </c>
      <c r="P1531">
        <f t="shared" si="92"/>
        <v>1</v>
      </c>
      <c r="Q1531" t="s">
        <v>18</v>
      </c>
    </row>
    <row r="1532" spans="1:17" x14ac:dyDescent="0.25">
      <c r="A1532" s="5">
        <v>110211012671</v>
      </c>
      <c r="B1532" s="6">
        <v>44136</v>
      </c>
      <c r="C1532">
        <v>19000</v>
      </c>
      <c r="D1532">
        <v>5000</v>
      </c>
      <c r="E1532">
        <v>68</v>
      </c>
      <c r="F1532">
        <v>4000</v>
      </c>
      <c r="G1532">
        <v>576</v>
      </c>
      <c r="H1532" s="6">
        <f t="shared" si="93"/>
        <v>44105</v>
      </c>
      <c r="I1532">
        <f>SUMIFS('[1]Monthly unit'!$C:$C,'[1]Monthly unit'!$A:$A,'[1]Final sheet'!A1532,'[1]Monthly unit'!$B:$B,'[1]Final sheet'!H1532)</f>
        <v>53</v>
      </c>
      <c r="J1532">
        <f t="shared" si="94"/>
        <v>10</v>
      </c>
      <c r="K1532">
        <f t="shared" si="95"/>
        <v>2020</v>
      </c>
      <c r="L1532">
        <f>ROUND(VLOOKUP(H1532,'[1]Feeder energy'!$L:$P,2,FALSE)/1000,3)</f>
        <v>40579.044999999998</v>
      </c>
      <c r="M1532">
        <f>ROUND(VLOOKUP(H1532,'[1]Feeder energy'!$L:$P,3,FALSE)/1000,3)</f>
        <v>42241.769</v>
      </c>
      <c r="N1532">
        <f>ROUND(VLOOKUP(H1532,'[1]Feeder energy'!$L:$P,4,FALSE)/1000,3)</f>
        <v>41470.457999999999</v>
      </c>
      <c r="O1532">
        <f>ROUND(VLOOKUP(H1532,'[1]Feeder energy'!$L:$P,5,FALSE)/1000,3)</f>
        <v>47996.436000000002</v>
      </c>
      <c r="P1532">
        <f t="shared" si="92"/>
        <v>1</v>
      </c>
      <c r="Q1532" t="s">
        <v>18</v>
      </c>
    </row>
    <row r="1533" spans="1:17" x14ac:dyDescent="0.25">
      <c r="A1533" s="5">
        <v>110211012673</v>
      </c>
      <c r="B1533" s="6">
        <v>44136</v>
      </c>
      <c r="C1533">
        <v>30000</v>
      </c>
      <c r="D1533">
        <v>10000</v>
      </c>
      <c r="E1533">
        <v>186</v>
      </c>
      <c r="F1533">
        <v>11000</v>
      </c>
      <c r="G1533">
        <v>530</v>
      </c>
      <c r="H1533" s="6">
        <f t="shared" si="93"/>
        <v>44105</v>
      </c>
      <c r="I1533">
        <f>SUMIFS('[1]Monthly unit'!$C:$C,'[1]Monthly unit'!$A:$A,'[1]Final sheet'!A1533,'[1]Monthly unit'!$B:$B,'[1]Final sheet'!H1533)</f>
        <v>159</v>
      </c>
      <c r="J1533">
        <f t="shared" si="94"/>
        <v>10</v>
      </c>
      <c r="K1533">
        <f t="shared" si="95"/>
        <v>2020</v>
      </c>
      <c r="L1533">
        <f>ROUND(VLOOKUP(H1533,'[1]Feeder energy'!$L:$P,2,FALSE)/1000,3)</f>
        <v>40579.044999999998</v>
      </c>
      <c r="M1533">
        <f>ROUND(VLOOKUP(H1533,'[1]Feeder energy'!$L:$P,3,FALSE)/1000,3)</f>
        <v>42241.769</v>
      </c>
      <c r="N1533">
        <f>ROUND(VLOOKUP(H1533,'[1]Feeder energy'!$L:$P,4,FALSE)/1000,3)</f>
        <v>41470.457999999999</v>
      </c>
      <c r="O1533">
        <f>ROUND(VLOOKUP(H1533,'[1]Feeder energy'!$L:$P,5,FALSE)/1000,3)</f>
        <v>47996.436000000002</v>
      </c>
      <c r="P1533">
        <f t="shared" si="92"/>
        <v>1</v>
      </c>
      <c r="Q1533" t="s">
        <v>18</v>
      </c>
    </row>
    <row r="1534" spans="1:17" x14ac:dyDescent="0.25">
      <c r="A1534" s="5">
        <v>110211012675</v>
      </c>
      <c r="B1534" s="6">
        <v>44136</v>
      </c>
      <c r="C1534">
        <v>19451</v>
      </c>
      <c r="D1534">
        <v>6000</v>
      </c>
      <c r="E1534">
        <v>241</v>
      </c>
      <c r="F1534">
        <v>443</v>
      </c>
      <c r="G1534">
        <v>367</v>
      </c>
      <c r="H1534" s="6">
        <f t="shared" si="93"/>
        <v>44105</v>
      </c>
      <c r="I1534">
        <f>SUMIFS('[1]Monthly unit'!$C:$C,'[1]Monthly unit'!$A:$A,'[1]Final sheet'!A1534,'[1]Monthly unit'!$B:$B,'[1]Final sheet'!H1534)</f>
        <v>0</v>
      </c>
      <c r="J1534">
        <f t="shared" si="94"/>
        <v>10</v>
      </c>
      <c r="K1534">
        <f t="shared" si="95"/>
        <v>2020</v>
      </c>
      <c r="L1534">
        <f>ROUND(VLOOKUP(H1534,'[1]Feeder energy'!$L:$P,2,FALSE)/1000,3)</f>
        <v>40579.044999999998</v>
      </c>
      <c r="M1534">
        <f>ROUND(VLOOKUP(H1534,'[1]Feeder energy'!$L:$P,3,FALSE)/1000,3)</f>
        <v>42241.769</v>
      </c>
      <c r="N1534">
        <f>ROUND(VLOOKUP(H1534,'[1]Feeder energy'!$L:$P,4,FALSE)/1000,3)</f>
        <v>41470.457999999999</v>
      </c>
      <c r="O1534">
        <f>ROUND(VLOOKUP(H1534,'[1]Feeder energy'!$L:$P,5,FALSE)/1000,3)</f>
        <v>47996.436000000002</v>
      </c>
      <c r="P1534">
        <f t="shared" si="92"/>
        <v>1</v>
      </c>
      <c r="Q1534" t="s">
        <v>18</v>
      </c>
    </row>
    <row r="1535" spans="1:17" x14ac:dyDescent="0.25">
      <c r="A1535" s="5">
        <v>110211012676</v>
      </c>
      <c r="B1535" s="6">
        <v>44136</v>
      </c>
      <c r="C1535">
        <v>8000</v>
      </c>
      <c r="D1535">
        <v>8000</v>
      </c>
      <c r="E1535">
        <v>255</v>
      </c>
      <c r="F1535">
        <v>7000</v>
      </c>
      <c r="G1535">
        <v>898</v>
      </c>
      <c r="H1535" s="6">
        <f t="shared" si="93"/>
        <v>44105</v>
      </c>
      <c r="I1535">
        <f>SUMIFS('[1]Monthly unit'!$C:$C,'[1]Monthly unit'!$A:$A,'[1]Final sheet'!A1535,'[1]Monthly unit'!$B:$B,'[1]Final sheet'!H1535)</f>
        <v>13</v>
      </c>
      <c r="J1535">
        <f t="shared" si="94"/>
        <v>10</v>
      </c>
      <c r="K1535">
        <f t="shared" si="95"/>
        <v>2020</v>
      </c>
      <c r="L1535">
        <f>ROUND(VLOOKUP(H1535,'[1]Feeder energy'!$L:$P,2,FALSE)/1000,3)</f>
        <v>40579.044999999998</v>
      </c>
      <c r="M1535">
        <f>ROUND(VLOOKUP(H1535,'[1]Feeder energy'!$L:$P,3,FALSE)/1000,3)</f>
        <v>42241.769</v>
      </c>
      <c r="N1535">
        <f>ROUND(VLOOKUP(H1535,'[1]Feeder energy'!$L:$P,4,FALSE)/1000,3)</f>
        <v>41470.457999999999</v>
      </c>
      <c r="O1535">
        <f>ROUND(VLOOKUP(H1535,'[1]Feeder energy'!$L:$P,5,FALSE)/1000,3)</f>
        <v>47996.436000000002</v>
      </c>
      <c r="P1535">
        <f t="shared" si="92"/>
        <v>1</v>
      </c>
      <c r="Q1535" t="s">
        <v>18</v>
      </c>
    </row>
    <row r="1536" spans="1:17" x14ac:dyDescent="0.25">
      <c r="A1536" s="5">
        <v>110211012679</v>
      </c>
      <c r="B1536" s="6">
        <v>44136</v>
      </c>
      <c r="C1536">
        <v>0</v>
      </c>
      <c r="D1536">
        <v>20000</v>
      </c>
      <c r="E1536">
        <v>739</v>
      </c>
      <c r="F1536">
        <v>20000</v>
      </c>
      <c r="G1536">
        <v>739</v>
      </c>
      <c r="H1536" s="6">
        <f t="shared" si="93"/>
        <v>44105</v>
      </c>
      <c r="I1536">
        <f>SUMIFS('[1]Monthly unit'!$C:$C,'[1]Monthly unit'!$A:$A,'[1]Final sheet'!A1536,'[1]Monthly unit'!$B:$B,'[1]Final sheet'!H1536)</f>
        <v>0</v>
      </c>
      <c r="J1536">
        <f t="shared" si="94"/>
        <v>10</v>
      </c>
      <c r="K1536">
        <f t="shared" si="95"/>
        <v>2020</v>
      </c>
      <c r="L1536">
        <f>ROUND(VLOOKUP(H1536,'[1]Feeder energy'!$L:$P,2,FALSE)/1000,3)</f>
        <v>40579.044999999998</v>
      </c>
      <c r="M1536">
        <f>ROUND(VLOOKUP(H1536,'[1]Feeder energy'!$L:$P,3,FALSE)/1000,3)</f>
        <v>42241.769</v>
      </c>
      <c r="N1536">
        <f>ROUND(VLOOKUP(H1536,'[1]Feeder energy'!$L:$P,4,FALSE)/1000,3)</f>
        <v>41470.457999999999</v>
      </c>
      <c r="O1536">
        <f>ROUND(VLOOKUP(H1536,'[1]Feeder energy'!$L:$P,5,FALSE)/1000,3)</f>
        <v>47996.436000000002</v>
      </c>
      <c r="P1536">
        <f t="shared" si="92"/>
        <v>1</v>
      </c>
      <c r="Q1536" t="s">
        <v>18</v>
      </c>
    </row>
    <row r="1537" spans="1:17" x14ac:dyDescent="0.25">
      <c r="A1537" s="5">
        <v>110211012688</v>
      </c>
      <c r="B1537" s="6">
        <v>44136</v>
      </c>
      <c r="C1537">
        <v>20000</v>
      </c>
      <c r="D1537">
        <v>20000</v>
      </c>
      <c r="E1537">
        <v>331</v>
      </c>
      <c r="F1537">
        <v>20000</v>
      </c>
      <c r="G1537">
        <v>391</v>
      </c>
      <c r="H1537" s="6">
        <f t="shared" si="93"/>
        <v>44105</v>
      </c>
      <c r="I1537">
        <f>SUMIFS('[1]Monthly unit'!$C:$C,'[1]Monthly unit'!$A:$A,'[1]Final sheet'!A1537,'[1]Monthly unit'!$B:$B,'[1]Final sheet'!H1537)</f>
        <v>364</v>
      </c>
      <c r="J1537">
        <f t="shared" si="94"/>
        <v>10</v>
      </c>
      <c r="K1537">
        <f t="shared" si="95"/>
        <v>2020</v>
      </c>
      <c r="L1537">
        <f>ROUND(VLOOKUP(H1537,'[1]Feeder energy'!$L:$P,2,FALSE)/1000,3)</f>
        <v>40579.044999999998</v>
      </c>
      <c r="M1537">
        <f>ROUND(VLOOKUP(H1537,'[1]Feeder energy'!$L:$P,3,FALSE)/1000,3)</f>
        <v>42241.769</v>
      </c>
      <c r="N1537">
        <f>ROUND(VLOOKUP(H1537,'[1]Feeder energy'!$L:$P,4,FALSE)/1000,3)</f>
        <v>41470.457999999999</v>
      </c>
      <c r="O1537">
        <f>ROUND(VLOOKUP(H1537,'[1]Feeder energy'!$L:$P,5,FALSE)/1000,3)</f>
        <v>47996.436000000002</v>
      </c>
      <c r="P1537">
        <f t="shared" si="92"/>
        <v>1</v>
      </c>
      <c r="Q1537" t="s">
        <v>18</v>
      </c>
    </row>
    <row r="1538" spans="1:17" x14ac:dyDescent="0.25">
      <c r="A1538" s="5">
        <v>110211012690</v>
      </c>
      <c r="B1538" s="6">
        <v>44136</v>
      </c>
      <c r="C1538">
        <v>35000</v>
      </c>
      <c r="D1538">
        <v>15000</v>
      </c>
      <c r="E1538">
        <v>23</v>
      </c>
      <c r="F1538">
        <v>15000</v>
      </c>
      <c r="G1538">
        <v>381</v>
      </c>
      <c r="H1538" s="6">
        <f t="shared" si="93"/>
        <v>44105</v>
      </c>
      <c r="I1538">
        <f>SUMIFS('[1]Monthly unit'!$C:$C,'[1]Monthly unit'!$A:$A,'[1]Final sheet'!A1538,'[1]Monthly unit'!$B:$B,'[1]Final sheet'!H1538)</f>
        <v>260</v>
      </c>
      <c r="J1538">
        <f t="shared" si="94"/>
        <v>10</v>
      </c>
      <c r="K1538">
        <f t="shared" si="95"/>
        <v>2020</v>
      </c>
      <c r="L1538">
        <f>ROUND(VLOOKUP(H1538,'[1]Feeder energy'!$L:$P,2,FALSE)/1000,3)</f>
        <v>40579.044999999998</v>
      </c>
      <c r="M1538">
        <f>ROUND(VLOOKUP(H1538,'[1]Feeder energy'!$L:$P,3,FALSE)/1000,3)</f>
        <v>42241.769</v>
      </c>
      <c r="N1538">
        <f>ROUND(VLOOKUP(H1538,'[1]Feeder energy'!$L:$P,4,FALSE)/1000,3)</f>
        <v>41470.457999999999</v>
      </c>
      <c r="O1538">
        <f>ROUND(VLOOKUP(H1538,'[1]Feeder energy'!$L:$P,5,FALSE)/1000,3)</f>
        <v>47996.436000000002</v>
      </c>
      <c r="P1538">
        <f t="shared" ref="P1538:P1601" si="96">IF(AND(J1538&gt;=4,J1538&lt;7,K1538=2020),0,IF(AND(C1538=0,F1538=0),0,1))</f>
        <v>1</v>
      </c>
      <c r="Q1538" t="s">
        <v>18</v>
      </c>
    </row>
    <row r="1539" spans="1:17" x14ac:dyDescent="0.25">
      <c r="A1539" s="5">
        <v>110211012691</v>
      </c>
      <c r="B1539" s="6">
        <v>44136</v>
      </c>
      <c r="C1539">
        <v>0</v>
      </c>
      <c r="D1539">
        <v>20000</v>
      </c>
      <c r="E1539">
        <v>979</v>
      </c>
      <c r="F1539">
        <v>20000</v>
      </c>
      <c r="G1539">
        <v>979</v>
      </c>
      <c r="H1539" s="6">
        <f t="shared" ref="H1539:H1602" si="97">EOMONTH(B1539,-2)+1</f>
        <v>44105</v>
      </c>
      <c r="I1539">
        <f>SUMIFS('[1]Monthly unit'!$C:$C,'[1]Monthly unit'!$A:$A,'[1]Final sheet'!A1539,'[1]Monthly unit'!$B:$B,'[1]Final sheet'!H1539)</f>
        <v>4</v>
      </c>
      <c r="J1539">
        <f t="shared" ref="J1539:J1602" si="98">MONTH(H1539)</f>
        <v>10</v>
      </c>
      <c r="K1539">
        <f t="shared" ref="K1539:K1602" si="99">YEAR(H1539)</f>
        <v>2020</v>
      </c>
      <c r="L1539">
        <f>ROUND(VLOOKUP(H1539,'[1]Feeder energy'!$L:$P,2,FALSE)/1000,3)</f>
        <v>40579.044999999998</v>
      </c>
      <c r="M1539">
        <f>ROUND(VLOOKUP(H1539,'[1]Feeder energy'!$L:$P,3,FALSE)/1000,3)</f>
        <v>42241.769</v>
      </c>
      <c r="N1539">
        <f>ROUND(VLOOKUP(H1539,'[1]Feeder energy'!$L:$P,4,FALSE)/1000,3)</f>
        <v>41470.457999999999</v>
      </c>
      <c r="O1539">
        <f>ROUND(VLOOKUP(H1539,'[1]Feeder energy'!$L:$P,5,FALSE)/1000,3)</f>
        <v>47996.436000000002</v>
      </c>
      <c r="P1539">
        <f t="shared" si="96"/>
        <v>1</v>
      </c>
      <c r="Q1539" t="s">
        <v>18</v>
      </c>
    </row>
    <row r="1540" spans="1:17" x14ac:dyDescent="0.25">
      <c r="A1540" s="5">
        <v>110211012693</v>
      </c>
      <c r="B1540" s="6">
        <v>44136</v>
      </c>
      <c r="C1540">
        <v>50000</v>
      </c>
      <c r="D1540">
        <v>15000</v>
      </c>
      <c r="E1540">
        <v>38</v>
      </c>
      <c r="F1540">
        <v>20000</v>
      </c>
      <c r="G1540">
        <v>381</v>
      </c>
      <c r="H1540" s="6">
        <f t="shared" si="97"/>
        <v>44105</v>
      </c>
      <c r="I1540">
        <f>SUMIFS('[1]Monthly unit'!$C:$C,'[1]Monthly unit'!$A:$A,'[1]Final sheet'!A1540,'[1]Monthly unit'!$B:$B,'[1]Final sheet'!H1540)</f>
        <v>357</v>
      </c>
      <c r="J1540">
        <f t="shared" si="98"/>
        <v>10</v>
      </c>
      <c r="K1540">
        <f t="shared" si="99"/>
        <v>2020</v>
      </c>
      <c r="L1540">
        <f>ROUND(VLOOKUP(H1540,'[1]Feeder energy'!$L:$P,2,FALSE)/1000,3)</f>
        <v>40579.044999999998</v>
      </c>
      <c r="M1540">
        <f>ROUND(VLOOKUP(H1540,'[1]Feeder energy'!$L:$P,3,FALSE)/1000,3)</f>
        <v>42241.769</v>
      </c>
      <c r="N1540">
        <f>ROUND(VLOOKUP(H1540,'[1]Feeder energy'!$L:$P,4,FALSE)/1000,3)</f>
        <v>41470.457999999999</v>
      </c>
      <c r="O1540">
        <f>ROUND(VLOOKUP(H1540,'[1]Feeder energy'!$L:$P,5,FALSE)/1000,3)</f>
        <v>47996.436000000002</v>
      </c>
      <c r="P1540">
        <f t="shared" si="96"/>
        <v>1</v>
      </c>
      <c r="Q1540" t="s">
        <v>18</v>
      </c>
    </row>
    <row r="1541" spans="1:17" x14ac:dyDescent="0.25">
      <c r="A1541" s="5">
        <v>110211012695</v>
      </c>
      <c r="B1541" s="6">
        <v>44136</v>
      </c>
      <c r="C1541">
        <v>50000</v>
      </c>
      <c r="D1541">
        <v>20000</v>
      </c>
      <c r="E1541">
        <v>263</v>
      </c>
      <c r="F1541">
        <v>20000</v>
      </c>
      <c r="G1541">
        <v>391</v>
      </c>
      <c r="H1541" s="6">
        <f t="shared" si="97"/>
        <v>44105</v>
      </c>
      <c r="I1541">
        <f>SUMIFS('[1]Monthly unit'!$C:$C,'[1]Monthly unit'!$A:$A,'[1]Final sheet'!A1541,'[1]Monthly unit'!$B:$B,'[1]Final sheet'!H1541)</f>
        <v>142</v>
      </c>
      <c r="J1541">
        <f t="shared" si="98"/>
        <v>10</v>
      </c>
      <c r="K1541">
        <f t="shared" si="99"/>
        <v>2020</v>
      </c>
      <c r="L1541">
        <f>ROUND(VLOOKUP(H1541,'[1]Feeder energy'!$L:$P,2,FALSE)/1000,3)</f>
        <v>40579.044999999998</v>
      </c>
      <c r="M1541">
        <f>ROUND(VLOOKUP(H1541,'[1]Feeder energy'!$L:$P,3,FALSE)/1000,3)</f>
        <v>42241.769</v>
      </c>
      <c r="N1541">
        <f>ROUND(VLOOKUP(H1541,'[1]Feeder energy'!$L:$P,4,FALSE)/1000,3)</f>
        <v>41470.457999999999</v>
      </c>
      <c r="O1541">
        <f>ROUND(VLOOKUP(H1541,'[1]Feeder energy'!$L:$P,5,FALSE)/1000,3)</f>
        <v>47996.436000000002</v>
      </c>
      <c r="P1541">
        <f t="shared" si="96"/>
        <v>1</v>
      </c>
      <c r="Q1541" t="s">
        <v>18</v>
      </c>
    </row>
    <row r="1542" spans="1:17" x14ac:dyDescent="0.25">
      <c r="A1542" s="5">
        <v>110211012697</v>
      </c>
      <c r="B1542" s="6">
        <v>44136</v>
      </c>
      <c r="C1542">
        <v>40000</v>
      </c>
      <c r="D1542">
        <v>20000</v>
      </c>
      <c r="E1542">
        <v>263</v>
      </c>
      <c r="F1542">
        <v>20000</v>
      </c>
      <c r="G1542">
        <v>391</v>
      </c>
      <c r="H1542" s="6">
        <f t="shared" si="97"/>
        <v>44105</v>
      </c>
      <c r="I1542">
        <f>SUMIFS('[1]Monthly unit'!$C:$C,'[1]Monthly unit'!$A:$A,'[1]Final sheet'!A1542,'[1]Monthly unit'!$B:$B,'[1]Final sheet'!H1542)</f>
        <v>0</v>
      </c>
      <c r="J1542">
        <f t="shared" si="98"/>
        <v>10</v>
      </c>
      <c r="K1542">
        <f t="shared" si="99"/>
        <v>2020</v>
      </c>
      <c r="L1542">
        <f>ROUND(VLOOKUP(H1542,'[1]Feeder energy'!$L:$P,2,FALSE)/1000,3)</f>
        <v>40579.044999999998</v>
      </c>
      <c r="M1542">
        <f>ROUND(VLOOKUP(H1542,'[1]Feeder energy'!$L:$P,3,FALSE)/1000,3)</f>
        <v>42241.769</v>
      </c>
      <c r="N1542">
        <f>ROUND(VLOOKUP(H1542,'[1]Feeder energy'!$L:$P,4,FALSE)/1000,3)</f>
        <v>41470.457999999999</v>
      </c>
      <c r="O1542">
        <f>ROUND(VLOOKUP(H1542,'[1]Feeder energy'!$L:$P,5,FALSE)/1000,3)</f>
        <v>47996.436000000002</v>
      </c>
      <c r="P1542">
        <f t="shared" si="96"/>
        <v>1</v>
      </c>
      <c r="Q1542" t="s">
        <v>18</v>
      </c>
    </row>
    <row r="1543" spans="1:17" x14ac:dyDescent="0.25">
      <c r="A1543" s="5">
        <v>110211012699</v>
      </c>
      <c r="B1543" s="6">
        <v>44136</v>
      </c>
      <c r="C1543">
        <v>20000</v>
      </c>
      <c r="D1543">
        <v>20000</v>
      </c>
      <c r="E1543">
        <v>331</v>
      </c>
      <c r="F1543">
        <v>20000</v>
      </c>
      <c r="G1543">
        <v>391</v>
      </c>
      <c r="H1543" s="6">
        <f t="shared" si="97"/>
        <v>44105</v>
      </c>
      <c r="I1543">
        <f>SUMIFS('[1]Monthly unit'!$C:$C,'[1]Monthly unit'!$A:$A,'[1]Final sheet'!A1543,'[1]Monthly unit'!$B:$B,'[1]Final sheet'!H1543)</f>
        <v>303</v>
      </c>
      <c r="J1543">
        <f t="shared" si="98"/>
        <v>10</v>
      </c>
      <c r="K1543">
        <f t="shared" si="99"/>
        <v>2020</v>
      </c>
      <c r="L1543">
        <f>ROUND(VLOOKUP(H1543,'[1]Feeder energy'!$L:$P,2,FALSE)/1000,3)</f>
        <v>40579.044999999998</v>
      </c>
      <c r="M1543">
        <f>ROUND(VLOOKUP(H1543,'[1]Feeder energy'!$L:$P,3,FALSE)/1000,3)</f>
        <v>42241.769</v>
      </c>
      <c r="N1543">
        <f>ROUND(VLOOKUP(H1543,'[1]Feeder energy'!$L:$P,4,FALSE)/1000,3)</f>
        <v>41470.457999999999</v>
      </c>
      <c r="O1543">
        <f>ROUND(VLOOKUP(H1543,'[1]Feeder energy'!$L:$P,5,FALSE)/1000,3)</f>
        <v>47996.436000000002</v>
      </c>
      <c r="P1543">
        <f t="shared" si="96"/>
        <v>1</v>
      </c>
      <c r="Q1543" t="s">
        <v>18</v>
      </c>
    </row>
    <row r="1544" spans="1:17" x14ac:dyDescent="0.25">
      <c r="A1544" s="5">
        <v>110211012700</v>
      </c>
      <c r="B1544" s="6">
        <v>44136</v>
      </c>
      <c r="C1544">
        <v>63164</v>
      </c>
      <c r="D1544">
        <v>10000</v>
      </c>
      <c r="E1544">
        <v>38</v>
      </c>
      <c r="F1544">
        <v>1222</v>
      </c>
      <c r="G1544">
        <v>367</v>
      </c>
      <c r="H1544" s="6">
        <f t="shared" si="97"/>
        <v>44105</v>
      </c>
      <c r="I1544">
        <f>SUMIFS('[1]Monthly unit'!$C:$C,'[1]Monthly unit'!$A:$A,'[1]Final sheet'!A1544,'[1]Monthly unit'!$B:$B,'[1]Final sheet'!H1544)</f>
        <v>0</v>
      </c>
      <c r="J1544">
        <f t="shared" si="98"/>
        <v>10</v>
      </c>
      <c r="K1544">
        <f t="shared" si="99"/>
        <v>2020</v>
      </c>
      <c r="L1544">
        <f>ROUND(VLOOKUP(H1544,'[1]Feeder energy'!$L:$P,2,FALSE)/1000,3)</f>
        <v>40579.044999999998</v>
      </c>
      <c r="M1544">
        <f>ROUND(VLOOKUP(H1544,'[1]Feeder energy'!$L:$P,3,FALSE)/1000,3)</f>
        <v>42241.769</v>
      </c>
      <c r="N1544">
        <f>ROUND(VLOOKUP(H1544,'[1]Feeder energy'!$L:$P,4,FALSE)/1000,3)</f>
        <v>41470.457999999999</v>
      </c>
      <c r="O1544">
        <f>ROUND(VLOOKUP(H1544,'[1]Feeder energy'!$L:$P,5,FALSE)/1000,3)</f>
        <v>47996.436000000002</v>
      </c>
      <c r="P1544">
        <f t="shared" si="96"/>
        <v>1</v>
      </c>
      <c r="Q1544" t="s">
        <v>18</v>
      </c>
    </row>
    <row r="1545" spans="1:17" x14ac:dyDescent="0.25">
      <c r="A1545" s="5">
        <v>110211014247</v>
      </c>
      <c r="B1545" s="6">
        <v>44136</v>
      </c>
      <c r="C1545">
        <v>5000</v>
      </c>
      <c r="D1545">
        <v>5000</v>
      </c>
      <c r="E1545">
        <v>74</v>
      </c>
      <c r="F1545">
        <v>3000</v>
      </c>
      <c r="G1545">
        <v>373</v>
      </c>
      <c r="H1545" s="6">
        <f t="shared" si="97"/>
        <v>44105</v>
      </c>
      <c r="I1545">
        <f>SUMIFS('[1]Monthly unit'!$C:$C,'[1]Monthly unit'!$A:$A,'[1]Final sheet'!A1545,'[1]Monthly unit'!$B:$B,'[1]Final sheet'!H1545)</f>
        <v>21</v>
      </c>
      <c r="J1545">
        <f t="shared" si="98"/>
        <v>10</v>
      </c>
      <c r="K1545">
        <f t="shared" si="99"/>
        <v>2020</v>
      </c>
      <c r="L1545">
        <f>ROUND(VLOOKUP(H1545,'[1]Feeder energy'!$L:$P,2,FALSE)/1000,3)</f>
        <v>40579.044999999998</v>
      </c>
      <c r="M1545">
        <f>ROUND(VLOOKUP(H1545,'[1]Feeder energy'!$L:$P,3,FALSE)/1000,3)</f>
        <v>42241.769</v>
      </c>
      <c r="N1545">
        <f>ROUND(VLOOKUP(H1545,'[1]Feeder energy'!$L:$P,4,FALSE)/1000,3)</f>
        <v>41470.457999999999</v>
      </c>
      <c r="O1545">
        <f>ROUND(VLOOKUP(H1545,'[1]Feeder energy'!$L:$P,5,FALSE)/1000,3)</f>
        <v>47996.436000000002</v>
      </c>
      <c r="P1545">
        <f t="shared" si="96"/>
        <v>1</v>
      </c>
      <c r="Q1545" t="s">
        <v>18</v>
      </c>
    </row>
    <row r="1546" spans="1:17" x14ac:dyDescent="0.25">
      <c r="A1546" s="5">
        <v>110211014341</v>
      </c>
      <c r="B1546" s="6">
        <v>44136</v>
      </c>
      <c r="C1546">
        <v>192300</v>
      </c>
      <c r="D1546">
        <v>19800</v>
      </c>
      <c r="E1546">
        <v>10</v>
      </c>
      <c r="F1546">
        <v>7150</v>
      </c>
      <c r="G1546">
        <v>393</v>
      </c>
      <c r="H1546" s="6">
        <f t="shared" si="97"/>
        <v>44105</v>
      </c>
      <c r="I1546">
        <f>SUMIFS('[1]Monthly unit'!$C:$C,'[1]Monthly unit'!$A:$A,'[1]Final sheet'!A1546,'[1]Monthly unit'!$B:$B,'[1]Final sheet'!H1546)</f>
        <v>1791</v>
      </c>
      <c r="J1546">
        <f t="shared" si="98"/>
        <v>10</v>
      </c>
      <c r="K1546">
        <f t="shared" si="99"/>
        <v>2020</v>
      </c>
      <c r="L1546">
        <f>ROUND(VLOOKUP(H1546,'[1]Feeder energy'!$L:$P,2,FALSE)/1000,3)</f>
        <v>40579.044999999998</v>
      </c>
      <c r="M1546">
        <f>ROUND(VLOOKUP(H1546,'[1]Feeder energy'!$L:$P,3,FALSE)/1000,3)</f>
        <v>42241.769</v>
      </c>
      <c r="N1546">
        <f>ROUND(VLOOKUP(H1546,'[1]Feeder energy'!$L:$P,4,FALSE)/1000,3)</f>
        <v>41470.457999999999</v>
      </c>
      <c r="O1546">
        <f>ROUND(VLOOKUP(H1546,'[1]Feeder energy'!$L:$P,5,FALSE)/1000,3)</f>
        <v>47996.436000000002</v>
      </c>
      <c r="P1546">
        <f t="shared" si="96"/>
        <v>1</v>
      </c>
      <c r="Q1546" t="s">
        <v>18</v>
      </c>
    </row>
    <row r="1547" spans="1:17" x14ac:dyDescent="0.25">
      <c r="A1547" s="5">
        <v>110211014479</v>
      </c>
      <c r="B1547" s="6">
        <v>44136</v>
      </c>
      <c r="C1547">
        <v>17000</v>
      </c>
      <c r="D1547">
        <v>2000</v>
      </c>
      <c r="E1547">
        <v>19</v>
      </c>
      <c r="F1547">
        <v>8000</v>
      </c>
      <c r="G1547">
        <v>465</v>
      </c>
      <c r="H1547" s="6">
        <f t="shared" si="97"/>
        <v>44105</v>
      </c>
      <c r="I1547">
        <f>SUMIFS('[1]Monthly unit'!$C:$C,'[1]Monthly unit'!$A:$A,'[1]Final sheet'!A1547,'[1]Monthly unit'!$B:$B,'[1]Final sheet'!H1547)</f>
        <v>67</v>
      </c>
      <c r="J1547">
        <f t="shared" si="98"/>
        <v>10</v>
      </c>
      <c r="K1547">
        <f t="shared" si="99"/>
        <v>2020</v>
      </c>
      <c r="L1547">
        <f>ROUND(VLOOKUP(H1547,'[1]Feeder energy'!$L:$P,2,FALSE)/1000,3)</f>
        <v>40579.044999999998</v>
      </c>
      <c r="M1547">
        <f>ROUND(VLOOKUP(H1547,'[1]Feeder energy'!$L:$P,3,FALSE)/1000,3)</f>
        <v>42241.769</v>
      </c>
      <c r="N1547">
        <f>ROUND(VLOOKUP(H1547,'[1]Feeder energy'!$L:$P,4,FALSE)/1000,3)</f>
        <v>41470.457999999999</v>
      </c>
      <c r="O1547">
        <f>ROUND(VLOOKUP(H1547,'[1]Feeder energy'!$L:$P,5,FALSE)/1000,3)</f>
        <v>47996.436000000002</v>
      </c>
      <c r="P1547">
        <f t="shared" si="96"/>
        <v>1</v>
      </c>
      <c r="Q1547" t="s">
        <v>18</v>
      </c>
    </row>
    <row r="1548" spans="1:17" x14ac:dyDescent="0.25">
      <c r="A1548" s="5">
        <v>110211016147</v>
      </c>
      <c r="B1548" s="6">
        <v>44136</v>
      </c>
      <c r="C1548">
        <v>25000</v>
      </c>
      <c r="D1548">
        <v>5000</v>
      </c>
      <c r="E1548">
        <v>5</v>
      </c>
      <c r="F1548">
        <v>5000</v>
      </c>
      <c r="G1548">
        <v>475</v>
      </c>
      <c r="H1548" s="6">
        <f t="shared" si="97"/>
        <v>44105</v>
      </c>
      <c r="I1548">
        <f>SUMIFS('[1]Monthly unit'!$C:$C,'[1]Monthly unit'!$A:$A,'[1]Final sheet'!A1548,'[1]Monthly unit'!$B:$B,'[1]Final sheet'!H1548)</f>
        <v>139</v>
      </c>
      <c r="J1548">
        <f t="shared" si="98"/>
        <v>10</v>
      </c>
      <c r="K1548">
        <f t="shared" si="99"/>
        <v>2020</v>
      </c>
      <c r="L1548">
        <f>ROUND(VLOOKUP(H1548,'[1]Feeder energy'!$L:$P,2,FALSE)/1000,3)</f>
        <v>40579.044999999998</v>
      </c>
      <c r="M1548">
        <f>ROUND(VLOOKUP(H1548,'[1]Feeder energy'!$L:$P,3,FALSE)/1000,3)</f>
        <v>42241.769</v>
      </c>
      <c r="N1548">
        <f>ROUND(VLOOKUP(H1548,'[1]Feeder energy'!$L:$P,4,FALSE)/1000,3)</f>
        <v>41470.457999999999</v>
      </c>
      <c r="O1548">
        <f>ROUND(VLOOKUP(H1548,'[1]Feeder energy'!$L:$P,5,FALSE)/1000,3)</f>
        <v>47996.436000000002</v>
      </c>
      <c r="P1548">
        <f t="shared" si="96"/>
        <v>1</v>
      </c>
      <c r="Q1548" t="s">
        <v>18</v>
      </c>
    </row>
    <row r="1549" spans="1:17" x14ac:dyDescent="0.25">
      <c r="A1549" s="5">
        <v>110211016918</v>
      </c>
      <c r="B1549" s="6">
        <v>44136</v>
      </c>
      <c r="C1549">
        <v>10500</v>
      </c>
      <c r="D1549">
        <v>5000</v>
      </c>
      <c r="E1549">
        <v>292</v>
      </c>
      <c r="F1549">
        <v>2000</v>
      </c>
      <c r="G1549">
        <v>482</v>
      </c>
      <c r="H1549" s="6">
        <f t="shared" si="97"/>
        <v>44105</v>
      </c>
      <c r="I1549">
        <f>SUMIFS('[1]Monthly unit'!$C:$C,'[1]Monthly unit'!$A:$A,'[1]Final sheet'!A1549,'[1]Monthly unit'!$B:$B,'[1]Final sheet'!H1549)</f>
        <v>33</v>
      </c>
      <c r="J1549">
        <f t="shared" si="98"/>
        <v>10</v>
      </c>
      <c r="K1549">
        <f t="shared" si="99"/>
        <v>2020</v>
      </c>
      <c r="L1549">
        <f>ROUND(VLOOKUP(H1549,'[1]Feeder energy'!$L:$P,2,FALSE)/1000,3)</f>
        <v>40579.044999999998</v>
      </c>
      <c r="M1549">
        <f>ROUND(VLOOKUP(H1549,'[1]Feeder energy'!$L:$P,3,FALSE)/1000,3)</f>
        <v>42241.769</v>
      </c>
      <c r="N1549">
        <f>ROUND(VLOOKUP(H1549,'[1]Feeder energy'!$L:$P,4,FALSE)/1000,3)</f>
        <v>41470.457999999999</v>
      </c>
      <c r="O1549">
        <f>ROUND(VLOOKUP(H1549,'[1]Feeder energy'!$L:$P,5,FALSE)/1000,3)</f>
        <v>47996.436000000002</v>
      </c>
      <c r="P1549">
        <f t="shared" si="96"/>
        <v>1</v>
      </c>
      <c r="Q1549" t="s">
        <v>19</v>
      </c>
    </row>
    <row r="1550" spans="1:17" x14ac:dyDescent="0.25">
      <c r="A1550" s="5">
        <v>110211018819</v>
      </c>
      <c r="B1550" s="6">
        <v>44136</v>
      </c>
      <c r="C1550">
        <v>20000</v>
      </c>
      <c r="D1550">
        <v>10000</v>
      </c>
      <c r="E1550">
        <v>87</v>
      </c>
      <c r="F1550">
        <v>10000</v>
      </c>
      <c r="G1550">
        <v>487</v>
      </c>
      <c r="H1550" s="6">
        <f t="shared" si="97"/>
        <v>44105</v>
      </c>
      <c r="I1550">
        <f>SUMIFS('[1]Monthly unit'!$C:$C,'[1]Monthly unit'!$A:$A,'[1]Final sheet'!A1550,'[1]Monthly unit'!$B:$B,'[1]Final sheet'!H1550)</f>
        <v>80</v>
      </c>
      <c r="J1550">
        <f t="shared" si="98"/>
        <v>10</v>
      </c>
      <c r="K1550">
        <f t="shared" si="99"/>
        <v>2020</v>
      </c>
      <c r="L1550">
        <f>ROUND(VLOOKUP(H1550,'[1]Feeder energy'!$L:$P,2,FALSE)/1000,3)</f>
        <v>40579.044999999998</v>
      </c>
      <c r="M1550">
        <f>ROUND(VLOOKUP(H1550,'[1]Feeder energy'!$L:$P,3,FALSE)/1000,3)</f>
        <v>42241.769</v>
      </c>
      <c r="N1550">
        <f>ROUND(VLOOKUP(H1550,'[1]Feeder energy'!$L:$P,4,FALSE)/1000,3)</f>
        <v>41470.457999999999</v>
      </c>
      <c r="O1550">
        <f>ROUND(VLOOKUP(H1550,'[1]Feeder energy'!$L:$P,5,FALSE)/1000,3)</f>
        <v>47996.436000000002</v>
      </c>
      <c r="P1550">
        <f t="shared" si="96"/>
        <v>1</v>
      </c>
      <c r="Q1550" t="s">
        <v>19</v>
      </c>
    </row>
    <row r="1551" spans="1:17" x14ac:dyDescent="0.25">
      <c r="A1551" s="5">
        <v>110211018842</v>
      </c>
      <c r="B1551" s="6">
        <v>44136</v>
      </c>
      <c r="C1551">
        <v>24000</v>
      </c>
      <c r="D1551">
        <v>12000</v>
      </c>
      <c r="E1551">
        <v>117</v>
      </c>
      <c r="F1551">
        <v>8000</v>
      </c>
      <c r="G1551">
        <v>382</v>
      </c>
      <c r="H1551" s="6">
        <f t="shared" si="97"/>
        <v>44105</v>
      </c>
      <c r="I1551">
        <f>SUMIFS('[1]Monthly unit'!$C:$C,'[1]Monthly unit'!$A:$A,'[1]Final sheet'!A1551,'[1]Monthly unit'!$B:$B,'[1]Final sheet'!H1551)</f>
        <v>87</v>
      </c>
      <c r="J1551">
        <f t="shared" si="98"/>
        <v>10</v>
      </c>
      <c r="K1551">
        <f t="shared" si="99"/>
        <v>2020</v>
      </c>
      <c r="L1551">
        <f>ROUND(VLOOKUP(H1551,'[1]Feeder energy'!$L:$P,2,FALSE)/1000,3)</f>
        <v>40579.044999999998</v>
      </c>
      <c r="M1551">
        <f>ROUND(VLOOKUP(H1551,'[1]Feeder energy'!$L:$P,3,FALSE)/1000,3)</f>
        <v>42241.769</v>
      </c>
      <c r="N1551">
        <f>ROUND(VLOOKUP(H1551,'[1]Feeder energy'!$L:$P,4,FALSE)/1000,3)</f>
        <v>41470.457999999999</v>
      </c>
      <c r="O1551">
        <f>ROUND(VLOOKUP(H1551,'[1]Feeder energy'!$L:$P,5,FALSE)/1000,3)</f>
        <v>47996.436000000002</v>
      </c>
      <c r="P1551">
        <f t="shared" si="96"/>
        <v>1</v>
      </c>
      <c r="Q1551" t="s">
        <v>18</v>
      </c>
    </row>
    <row r="1552" spans="1:17" x14ac:dyDescent="0.25">
      <c r="A1552" s="5">
        <v>110211018848</v>
      </c>
      <c r="B1552" s="6">
        <v>44136</v>
      </c>
      <c r="C1552">
        <v>10219</v>
      </c>
      <c r="D1552">
        <v>5000</v>
      </c>
      <c r="E1552">
        <v>121</v>
      </c>
      <c r="F1552">
        <v>35528</v>
      </c>
      <c r="G1552">
        <v>582</v>
      </c>
      <c r="H1552" s="6">
        <f t="shared" si="97"/>
        <v>44105</v>
      </c>
      <c r="I1552">
        <f>SUMIFS('[1]Monthly unit'!$C:$C,'[1]Monthly unit'!$A:$A,'[1]Final sheet'!A1552,'[1]Monthly unit'!$B:$B,'[1]Final sheet'!H1552)</f>
        <v>116</v>
      </c>
      <c r="J1552">
        <f t="shared" si="98"/>
        <v>10</v>
      </c>
      <c r="K1552">
        <f t="shared" si="99"/>
        <v>2020</v>
      </c>
      <c r="L1552">
        <f>ROUND(VLOOKUP(H1552,'[1]Feeder energy'!$L:$P,2,FALSE)/1000,3)</f>
        <v>40579.044999999998</v>
      </c>
      <c r="M1552">
        <f>ROUND(VLOOKUP(H1552,'[1]Feeder energy'!$L:$P,3,FALSE)/1000,3)</f>
        <v>42241.769</v>
      </c>
      <c r="N1552">
        <f>ROUND(VLOOKUP(H1552,'[1]Feeder energy'!$L:$P,4,FALSE)/1000,3)</f>
        <v>41470.457999999999</v>
      </c>
      <c r="O1552">
        <f>ROUND(VLOOKUP(H1552,'[1]Feeder energy'!$L:$P,5,FALSE)/1000,3)</f>
        <v>47996.436000000002</v>
      </c>
      <c r="P1552">
        <f t="shared" si="96"/>
        <v>1</v>
      </c>
      <c r="Q1552" t="s">
        <v>18</v>
      </c>
    </row>
    <row r="1553" spans="1:17" x14ac:dyDescent="0.25">
      <c r="A1553" s="5">
        <v>110211018849</v>
      </c>
      <c r="B1553" s="6">
        <v>44136</v>
      </c>
      <c r="C1553">
        <v>8500</v>
      </c>
      <c r="D1553">
        <v>3500</v>
      </c>
      <c r="E1553">
        <v>117</v>
      </c>
      <c r="F1553">
        <v>3000</v>
      </c>
      <c r="G1553">
        <v>796</v>
      </c>
      <c r="H1553" s="6">
        <f t="shared" si="97"/>
        <v>44105</v>
      </c>
      <c r="I1553">
        <f>SUMIFS('[1]Monthly unit'!$C:$C,'[1]Monthly unit'!$A:$A,'[1]Final sheet'!A1553,'[1]Monthly unit'!$B:$B,'[1]Final sheet'!H1553)</f>
        <v>150</v>
      </c>
      <c r="J1553">
        <f t="shared" si="98"/>
        <v>10</v>
      </c>
      <c r="K1553">
        <f t="shared" si="99"/>
        <v>2020</v>
      </c>
      <c r="L1553">
        <f>ROUND(VLOOKUP(H1553,'[1]Feeder energy'!$L:$P,2,FALSE)/1000,3)</f>
        <v>40579.044999999998</v>
      </c>
      <c r="M1553">
        <f>ROUND(VLOOKUP(H1553,'[1]Feeder energy'!$L:$P,3,FALSE)/1000,3)</f>
        <v>42241.769</v>
      </c>
      <c r="N1553">
        <f>ROUND(VLOOKUP(H1553,'[1]Feeder energy'!$L:$P,4,FALSE)/1000,3)</f>
        <v>41470.457999999999</v>
      </c>
      <c r="O1553">
        <f>ROUND(VLOOKUP(H1553,'[1]Feeder energy'!$L:$P,5,FALSE)/1000,3)</f>
        <v>47996.436000000002</v>
      </c>
      <c r="P1553">
        <f t="shared" si="96"/>
        <v>1</v>
      </c>
      <c r="Q1553" t="s">
        <v>18</v>
      </c>
    </row>
    <row r="1554" spans="1:17" x14ac:dyDescent="0.25">
      <c r="A1554" s="5">
        <v>110211019181</v>
      </c>
      <c r="B1554" s="6">
        <v>44136</v>
      </c>
      <c r="C1554">
        <v>0</v>
      </c>
      <c r="D1554">
        <v>4500</v>
      </c>
      <c r="E1554">
        <v>583</v>
      </c>
      <c r="F1554">
        <v>4500</v>
      </c>
      <c r="G1554">
        <v>583</v>
      </c>
      <c r="H1554" s="6">
        <f t="shared" si="97"/>
        <v>44105</v>
      </c>
      <c r="I1554">
        <f>SUMIFS('[1]Monthly unit'!$C:$C,'[1]Monthly unit'!$A:$A,'[1]Final sheet'!A1554,'[1]Monthly unit'!$B:$B,'[1]Final sheet'!H1554)</f>
        <v>17</v>
      </c>
      <c r="J1554">
        <f t="shared" si="98"/>
        <v>10</v>
      </c>
      <c r="K1554">
        <f t="shared" si="99"/>
        <v>2020</v>
      </c>
      <c r="L1554">
        <f>ROUND(VLOOKUP(H1554,'[1]Feeder energy'!$L:$P,2,FALSE)/1000,3)</f>
        <v>40579.044999999998</v>
      </c>
      <c r="M1554">
        <f>ROUND(VLOOKUP(H1554,'[1]Feeder energy'!$L:$P,3,FALSE)/1000,3)</f>
        <v>42241.769</v>
      </c>
      <c r="N1554">
        <f>ROUND(VLOOKUP(H1554,'[1]Feeder energy'!$L:$P,4,FALSE)/1000,3)</f>
        <v>41470.457999999999</v>
      </c>
      <c r="O1554">
        <f>ROUND(VLOOKUP(H1554,'[1]Feeder energy'!$L:$P,5,FALSE)/1000,3)</f>
        <v>47996.436000000002</v>
      </c>
      <c r="P1554">
        <f t="shared" si="96"/>
        <v>1</v>
      </c>
      <c r="Q1554" t="s">
        <v>19</v>
      </c>
    </row>
    <row r="1555" spans="1:17" x14ac:dyDescent="0.25">
      <c r="A1555" s="5">
        <v>110211019331</v>
      </c>
      <c r="B1555" s="6">
        <v>44136</v>
      </c>
      <c r="C1555">
        <v>5893</v>
      </c>
      <c r="D1555">
        <v>2000</v>
      </c>
      <c r="E1555">
        <v>32</v>
      </c>
      <c r="F1555">
        <v>5000</v>
      </c>
      <c r="G1555">
        <v>409</v>
      </c>
      <c r="H1555" s="6">
        <f t="shared" si="97"/>
        <v>44105</v>
      </c>
      <c r="I1555">
        <f>SUMIFS('[1]Monthly unit'!$C:$C,'[1]Monthly unit'!$A:$A,'[1]Final sheet'!A1555,'[1]Monthly unit'!$B:$B,'[1]Final sheet'!H1555)</f>
        <v>89</v>
      </c>
      <c r="J1555">
        <f t="shared" si="98"/>
        <v>10</v>
      </c>
      <c r="K1555">
        <f t="shared" si="99"/>
        <v>2020</v>
      </c>
      <c r="L1555">
        <f>ROUND(VLOOKUP(H1555,'[1]Feeder energy'!$L:$P,2,FALSE)/1000,3)</f>
        <v>40579.044999999998</v>
      </c>
      <c r="M1555">
        <f>ROUND(VLOOKUP(H1555,'[1]Feeder energy'!$L:$P,3,FALSE)/1000,3)</f>
        <v>42241.769</v>
      </c>
      <c r="N1555">
        <f>ROUND(VLOOKUP(H1555,'[1]Feeder energy'!$L:$P,4,FALSE)/1000,3)</f>
        <v>41470.457999999999</v>
      </c>
      <c r="O1555">
        <f>ROUND(VLOOKUP(H1555,'[1]Feeder energy'!$L:$P,5,FALSE)/1000,3)</f>
        <v>47996.436000000002</v>
      </c>
      <c r="P1555">
        <f t="shared" si="96"/>
        <v>1</v>
      </c>
      <c r="Q1555" t="s">
        <v>19</v>
      </c>
    </row>
    <row r="1556" spans="1:17" x14ac:dyDescent="0.25">
      <c r="A1556" s="5">
        <v>110211022131</v>
      </c>
      <c r="B1556" s="6">
        <v>44136</v>
      </c>
      <c r="C1556">
        <v>0</v>
      </c>
      <c r="D1556">
        <v>20000</v>
      </c>
      <c r="E1556">
        <v>440</v>
      </c>
      <c r="F1556">
        <v>20000</v>
      </c>
      <c r="G1556">
        <v>440</v>
      </c>
      <c r="H1556" s="6">
        <f t="shared" si="97"/>
        <v>44105</v>
      </c>
      <c r="I1556">
        <f>SUMIFS('[1]Monthly unit'!$C:$C,'[1]Monthly unit'!$A:$A,'[1]Final sheet'!A1556,'[1]Monthly unit'!$B:$B,'[1]Final sheet'!H1556)</f>
        <v>0</v>
      </c>
      <c r="J1556">
        <f t="shared" si="98"/>
        <v>10</v>
      </c>
      <c r="K1556">
        <f t="shared" si="99"/>
        <v>2020</v>
      </c>
      <c r="L1556">
        <f>ROUND(VLOOKUP(H1556,'[1]Feeder energy'!$L:$P,2,FALSE)/1000,3)</f>
        <v>40579.044999999998</v>
      </c>
      <c r="M1556">
        <f>ROUND(VLOOKUP(H1556,'[1]Feeder energy'!$L:$P,3,FALSE)/1000,3)</f>
        <v>42241.769</v>
      </c>
      <c r="N1556">
        <f>ROUND(VLOOKUP(H1556,'[1]Feeder energy'!$L:$P,4,FALSE)/1000,3)</f>
        <v>41470.457999999999</v>
      </c>
      <c r="O1556">
        <f>ROUND(VLOOKUP(H1556,'[1]Feeder energy'!$L:$P,5,FALSE)/1000,3)</f>
        <v>47996.436000000002</v>
      </c>
      <c r="P1556">
        <f t="shared" si="96"/>
        <v>1</v>
      </c>
      <c r="Q1556" t="s">
        <v>18</v>
      </c>
    </row>
    <row r="1557" spans="1:17" x14ac:dyDescent="0.25">
      <c r="A1557" s="5">
        <v>110211022216</v>
      </c>
      <c r="B1557" s="6">
        <v>44136</v>
      </c>
      <c r="C1557">
        <v>5500</v>
      </c>
      <c r="D1557">
        <v>2500</v>
      </c>
      <c r="E1557">
        <v>320</v>
      </c>
      <c r="F1557">
        <v>6500</v>
      </c>
      <c r="G1557">
        <v>837</v>
      </c>
      <c r="H1557" s="6">
        <f t="shared" si="97"/>
        <v>44105</v>
      </c>
      <c r="I1557">
        <f>SUMIFS('[1]Monthly unit'!$C:$C,'[1]Monthly unit'!$A:$A,'[1]Final sheet'!A1557,'[1]Monthly unit'!$B:$B,'[1]Final sheet'!H1557)</f>
        <v>22</v>
      </c>
      <c r="J1557">
        <f t="shared" si="98"/>
        <v>10</v>
      </c>
      <c r="K1557">
        <f t="shared" si="99"/>
        <v>2020</v>
      </c>
      <c r="L1557">
        <f>ROUND(VLOOKUP(H1557,'[1]Feeder energy'!$L:$P,2,FALSE)/1000,3)</f>
        <v>40579.044999999998</v>
      </c>
      <c r="M1557">
        <f>ROUND(VLOOKUP(H1557,'[1]Feeder energy'!$L:$P,3,FALSE)/1000,3)</f>
        <v>42241.769</v>
      </c>
      <c r="N1557">
        <f>ROUND(VLOOKUP(H1557,'[1]Feeder energy'!$L:$P,4,FALSE)/1000,3)</f>
        <v>41470.457999999999</v>
      </c>
      <c r="O1557">
        <f>ROUND(VLOOKUP(H1557,'[1]Feeder energy'!$L:$P,5,FALSE)/1000,3)</f>
        <v>47996.436000000002</v>
      </c>
      <c r="P1557">
        <f t="shared" si="96"/>
        <v>1</v>
      </c>
      <c r="Q1557" t="s">
        <v>18</v>
      </c>
    </row>
    <row r="1558" spans="1:17" x14ac:dyDescent="0.25">
      <c r="A1558" s="5">
        <v>110211022285</v>
      </c>
      <c r="B1558" s="6">
        <v>44136</v>
      </c>
      <c r="C1558">
        <v>5000</v>
      </c>
      <c r="D1558">
        <v>5000</v>
      </c>
      <c r="E1558">
        <v>6</v>
      </c>
      <c r="F1558">
        <v>8500</v>
      </c>
      <c r="G1558">
        <v>570</v>
      </c>
      <c r="H1558" s="6">
        <f t="shared" si="97"/>
        <v>44105</v>
      </c>
      <c r="I1558">
        <f>SUMIFS('[1]Monthly unit'!$C:$C,'[1]Monthly unit'!$A:$A,'[1]Final sheet'!A1558,'[1]Monthly unit'!$B:$B,'[1]Final sheet'!H1558)</f>
        <v>0</v>
      </c>
      <c r="J1558">
        <f t="shared" si="98"/>
        <v>10</v>
      </c>
      <c r="K1558">
        <f t="shared" si="99"/>
        <v>2020</v>
      </c>
      <c r="L1558">
        <f>ROUND(VLOOKUP(H1558,'[1]Feeder energy'!$L:$P,2,FALSE)/1000,3)</f>
        <v>40579.044999999998</v>
      </c>
      <c r="M1558">
        <f>ROUND(VLOOKUP(H1558,'[1]Feeder energy'!$L:$P,3,FALSE)/1000,3)</f>
        <v>42241.769</v>
      </c>
      <c r="N1558">
        <f>ROUND(VLOOKUP(H1558,'[1]Feeder energy'!$L:$P,4,FALSE)/1000,3)</f>
        <v>41470.457999999999</v>
      </c>
      <c r="O1558">
        <f>ROUND(VLOOKUP(H1558,'[1]Feeder energy'!$L:$P,5,FALSE)/1000,3)</f>
        <v>47996.436000000002</v>
      </c>
      <c r="P1558">
        <f t="shared" si="96"/>
        <v>1</v>
      </c>
      <c r="Q1558" t="s">
        <v>18</v>
      </c>
    </row>
    <row r="1559" spans="1:17" x14ac:dyDescent="0.25">
      <c r="A1559" s="5">
        <v>110212001364</v>
      </c>
      <c r="B1559" s="6">
        <v>44136</v>
      </c>
      <c r="C1559">
        <v>60000</v>
      </c>
      <c r="D1559">
        <v>20000</v>
      </c>
      <c r="E1559">
        <v>24</v>
      </c>
      <c r="F1559">
        <v>10000</v>
      </c>
      <c r="G1559">
        <v>410</v>
      </c>
      <c r="H1559" s="6">
        <f t="shared" si="97"/>
        <v>44105</v>
      </c>
      <c r="I1559">
        <f>SUMIFS('[1]Monthly unit'!$C:$C,'[1]Monthly unit'!$A:$A,'[1]Final sheet'!A1559,'[1]Monthly unit'!$B:$B,'[1]Final sheet'!H1559)</f>
        <v>577</v>
      </c>
      <c r="J1559">
        <f t="shared" si="98"/>
        <v>10</v>
      </c>
      <c r="K1559">
        <f t="shared" si="99"/>
        <v>2020</v>
      </c>
      <c r="L1559">
        <f>ROUND(VLOOKUP(H1559,'[1]Feeder energy'!$L:$P,2,FALSE)/1000,3)</f>
        <v>40579.044999999998</v>
      </c>
      <c r="M1559">
        <f>ROUND(VLOOKUP(H1559,'[1]Feeder energy'!$L:$P,3,FALSE)/1000,3)</f>
        <v>42241.769</v>
      </c>
      <c r="N1559">
        <f>ROUND(VLOOKUP(H1559,'[1]Feeder energy'!$L:$P,4,FALSE)/1000,3)</f>
        <v>41470.457999999999</v>
      </c>
      <c r="O1559">
        <f>ROUND(VLOOKUP(H1559,'[1]Feeder energy'!$L:$P,5,FALSE)/1000,3)</f>
        <v>47996.436000000002</v>
      </c>
      <c r="P1559">
        <f t="shared" si="96"/>
        <v>1</v>
      </c>
      <c r="Q1559" t="s">
        <v>18</v>
      </c>
    </row>
    <row r="1560" spans="1:17" x14ac:dyDescent="0.25">
      <c r="A1560" s="5">
        <v>110212001365</v>
      </c>
      <c r="B1560" s="6">
        <v>44136</v>
      </c>
      <c r="C1560">
        <v>60000</v>
      </c>
      <c r="D1560">
        <v>20000</v>
      </c>
      <c r="E1560">
        <v>38</v>
      </c>
      <c r="F1560">
        <v>20000</v>
      </c>
      <c r="G1560">
        <v>372</v>
      </c>
      <c r="H1560" s="6">
        <f t="shared" si="97"/>
        <v>44105</v>
      </c>
      <c r="I1560">
        <f>SUMIFS('[1]Monthly unit'!$C:$C,'[1]Monthly unit'!$A:$A,'[1]Final sheet'!A1560,'[1]Monthly unit'!$B:$B,'[1]Final sheet'!H1560)</f>
        <v>882</v>
      </c>
      <c r="J1560">
        <f t="shared" si="98"/>
        <v>10</v>
      </c>
      <c r="K1560">
        <f t="shared" si="99"/>
        <v>2020</v>
      </c>
      <c r="L1560">
        <f>ROUND(VLOOKUP(H1560,'[1]Feeder energy'!$L:$P,2,FALSE)/1000,3)</f>
        <v>40579.044999999998</v>
      </c>
      <c r="M1560">
        <f>ROUND(VLOOKUP(H1560,'[1]Feeder energy'!$L:$P,3,FALSE)/1000,3)</f>
        <v>42241.769</v>
      </c>
      <c r="N1560">
        <f>ROUND(VLOOKUP(H1560,'[1]Feeder energy'!$L:$P,4,FALSE)/1000,3)</f>
        <v>41470.457999999999</v>
      </c>
      <c r="O1560">
        <f>ROUND(VLOOKUP(H1560,'[1]Feeder energy'!$L:$P,5,FALSE)/1000,3)</f>
        <v>47996.436000000002</v>
      </c>
      <c r="P1560">
        <f t="shared" si="96"/>
        <v>1</v>
      </c>
      <c r="Q1560" t="s">
        <v>18</v>
      </c>
    </row>
    <row r="1561" spans="1:17" x14ac:dyDescent="0.25">
      <c r="A1561" s="5">
        <v>110212001425</v>
      </c>
      <c r="B1561" s="6">
        <v>44136</v>
      </c>
      <c r="C1561">
        <v>90000</v>
      </c>
      <c r="D1561">
        <v>30000</v>
      </c>
      <c r="E1561">
        <v>19</v>
      </c>
      <c r="F1561">
        <v>30000</v>
      </c>
      <c r="G1561">
        <v>468</v>
      </c>
      <c r="H1561" s="6">
        <f t="shared" si="97"/>
        <v>44105</v>
      </c>
      <c r="I1561">
        <f>SUMIFS('[1]Monthly unit'!$C:$C,'[1]Monthly unit'!$A:$A,'[1]Final sheet'!A1561,'[1]Monthly unit'!$B:$B,'[1]Final sheet'!H1561)</f>
        <v>513</v>
      </c>
      <c r="J1561">
        <f t="shared" si="98"/>
        <v>10</v>
      </c>
      <c r="K1561">
        <f t="shared" si="99"/>
        <v>2020</v>
      </c>
      <c r="L1561">
        <f>ROUND(VLOOKUP(H1561,'[1]Feeder energy'!$L:$P,2,FALSE)/1000,3)</f>
        <v>40579.044999999998</v>
      </c>
      <c r="M1561">
        <f>ROUND(VLOOKUP(H1561,'[1]Feeder energy'!$L:$P,3,FALSE)/1000,3)</f>
        <v>42241.769</v>
      </c>
      <c r="N1561">
        <f>ROUND(VLOOKUP(H1561,'[1]Feeder energy'!$L:$P,4,FALSE)/1000,3)</f>
        <v>41470.457999999999</v>
      </c>
      <c r="O1561">
        <f>ROUND(VLOOKUP(H1561,'[1]Feeder energy'!$L:$P,5,FALSE)/1000,3)</f>
        <v>47996.436000000002</v>
      </c>
      <c r="P1561">
        <f t="shared" si="96"/>
        <v>1</v>
      </c>
      <c r="Q1561" t="s">
        <v>18</v>
      </c>
    </row>
    <row r="1562" spans="1:17" x14ac:dyDescent="0.25">
      <c r="A1562" s="5">
        <v>110212001433</v>
      </c>
      <c r="B1562" s="6">
        <v>44136</v>
      </c>
      <c r="C1562">
        <v>20000</v>
      </c>
      <c r="D1562">
        <v>20000</v>
      </c>
      <c r="E1562">
        <v>164</v>
      </c>
      <c r="F1562">
        <v>20000</v>
      </c>
      <c r="G1562">
        <v>468</v>
      </c>
      <c r="H1562" s="6">
        <f t="shared" si="97"/>
        <v>44105</v>
      </c>
      <c r="I1562">
        <f>SUMIFS('[1]Monthly unit'!$C:$C,'[1]Monthly unit'!$A:$A,'[1]Final sheet'!A1562,'[1]Monthly unit'!$B:$B,'[1]Final sheet'!H1562)</f>
        <v>179</v>
      </c>
      <c r="J1562">
        <f t="shared" si="98"/>
        <v>10</v>
      </c>
      <c r="K1562">
        <f t="shared" si="99"/>
        <v>2020</v>
      </c>
      <c r="L1562">
        <f>ROUND(VLOOKUP(H1562,'[1]Feeder energy'!$L:$P,2,FALSE)/1000,3)</f>
        <v>40579.044999999998</v>
      </c>
      <c r="M1562">
        <f>ROUND(VLOOKUP(H1562,'[1]Feeder energy'!$L:$P,3,FALSE)/1000,3)</f>
        <v>42241.769</v>
      </c>
      <c r="N1562">
        <f>ROUND(VLOOKUP(H1562,'[1]Feeder energy'!$L:$P,4,FALSE)/1000,3)</f>
        <v>41470.457999999999</v>
      </c>
      <c r="O1562">
        <f>ROUND(VLOOKUP(H1562,'[1]Feeder energy'!$L:$P,5,FALSE)/1000,3)</f>
        <v>47996.436000000002</v>
      </c>
      <c r="P1562">
        <f t="shared" si="96"/>
        <v>1</v>
      </c>
      <c r="Q1562" t="s">
        <v>18</v>
      </c>
    </row>
    <row r="1563" spans="1:17" x14ac:dyDescent="0.25">
      <c r="A1563" s="5">
        <v>110212001483</v>
      </c>
      <c r="B1563" s="6">
        <v>44136</v>
      </c>
      <c r="C1563">
        <v>60000</v>
      </c>
      <c r="D1563">
        <v>15000</v>
      </c>
      <c r="E1563">
        <v>47</v>
      </c>
      <c r="F1563">
        <v>15000</v>
      </c>
      <c r="G1563">
        <v>412</v>
      </c>
      <c r="H1563" s="6">
        <f t="shared" si="97"/>
        <v>44105</v>
      </c>
      <c r="I1563">
        <f>SUMIFS('[1]Monthly unit'!$C:$C,'[1]Monthly unit'!$A:$A,'[1]Final sheet'!A1563,'[1]Monthly unit'!$B:$B,'[1]Final sheet'!H1563)</f>
        <v>313</v>
      </c>
      <c r="J1563">
        <f t="shared" si="98"/>
        <v>10</v>
      </c>
      <c r="K1563">
        <f t="shared" si="99"/>
        <v>2020</v>
      </c>
      <c r="L1563">
        <f>ROUND(VLOOKUP(H1563,'[1]Feeder energy'!$L:$P,2,FALSE)/1000,3)</f>
        <v>40579.044999999998</v>
      </c>
      <c r="M1563">
        <f>ROUND(VLOOKUP(H1563,'[1]Feeder energy'!$L:$P,3,FALSE)/1000,3)</f>
        <v>42241.769</v>
      </c>
      <c r="N1563">
        <f>ROUND(VLOOKUP(H1563,'[1]Feeder energy'!$L:$P,4,FALSE)/1000,3)</f>
        <v>41470.457999999999</v>
      </c>
      <c r="O1563">
        <f>ROUND(VLOOKUP(H1563,'[1]Feeder energy'!$L:$P,5,FALSE)/1000,3)</f>
        <v>47996.436000000002</v>
      </c>
      <c r="P1563">
        <f t="shared" si="96"/>
        <v>1</v>
      </c>
      <c r="Q1563" t="s">
        <v>18</v>
      </c>
    </row>
    <row r="1564" spans="1:17" x14ac:dyDescent="0.25">
      <c r="A1564" s="5">
        <v>110212001500</v>
      </c>
      <c r="B1564" s="6">
        <v>44136</v>
      </c>
      <c r="C1564">
        <v>2000</v>
      </c>
      <c r="D1564">
        <v>500</v>
      </c>
      <c r="E1564">
        <v>165</v>
      </c>
      <c r="F1564">
        <v>5000</v>
      </c>
      <c r="G1564">
        <v>548</v>
      </c>
      <c r="H1564" s="6">
        <f t="shared" si="97"/>
        <v>44105</v>
      </c>
      <c r="I1564">
        <f>SUMIFS('[1]Monthly unit'!$C:$C,'[1]Monthly unit'!$A:$A,'[1]Final sheet'!A1564,'[1]Monthly unit'!$B:$B,'[1]Final sheet'!H1564)</f>
        <v>0</v>
      </c>
      <c r="J1564">
        <f t="shared" si="98"/>
        <v>10</v>
      </c>
      <c r="K1564">
        <f t="shared" si="99"/>
        <v>2020</v>
      </c>
      <c r="L1564">
        <f>ROUND(VLOOKUP(H1564,'[1]Feeder energy'!$L:$P,2,FALSE)/1000,3)</f>
        <v>40579.044999999998</v>
      </c>
      <c r="M1564">
        <f>ROUND(VLOOKUP(H1564,'[1]Feeder energy'!$L:$P,3,FALSE)/1000,3)</f>
        <v>42241.769</v>
      </c>
      <c r="N1564">
        <f>ROUND(VLOOKUP(H1564,'[1]Feeder energy'!$L:$P,4,FALSE)/1000,3)</f>
        <v>41470.457999999999</v>
      </c>
      <c r="O1564">
        <f>ROUND(VLOOKUP(H1564,'[1]Feeder energy'!$L:$P,5,FALSE)/1000,3)</f>
        <v>47996.436000000002</v>
      </c>
      <c r="P1564">
        <f t="shared" si="96"/>
        <v>1</v>
      </c>
      <c r="Q1564" t="s">
        <v>18</v>
      </c>
    </row>
    <row r="1565" spans="1:17" x14ac:dyDescent="0.25">
      <c r="A1565" s="5">
        <v>110212001503</v>
      </c>
      <c r="B1565" s="6">
        <v>44136</v>
      </c>
      <c r="C1565">
        <v>3000</v>
      </c>
      <c r="D1565">
        <v>3000</v>
      </c>
      <c r="E1565">
        <v>164</v>
      </c>
      <c r="F1565">
        <v>3000</v>
      </c>
      <c r="G1565">
        <v>468</v>
      </c>
      <c r="H1565" s="6">
        <f t="shared" si="97"/>
        <v>44105</v>
      </c>
      <c r="I1565">
        <f>SUMIFS('[1]Monthly unit'!$C:$C,'[1]Monthly unit'!$A:$A,'[1]Final sheet'!A1565,'[1]Monthly unit'!$B:$B,'[1]Final sheet'!H1565)</f>
        <v>11</v>
      </c>
      <c r="J1565">
        <f t="shared" si="98"/>
        <v>10</v>
      </c>
      <c r="K1565">
        <f t="shared" si="99"/>
        <v>2020</v>
      </c>
      <c r="L1565">
        <f>ROUND(VLOOKUP(H1565,'[1]Feeder energy'!$L:$P,2,FALSE)/1000,3)</f>
        <v>40579.044999999998</v>
      </c>
      <c r="M1565">
        <f>ROUND(VLOOKUP(H1565,'[1]Feeder energy'!$L:$P,3,FALSE)/1000,3)</f>
        <v>42241.769</v>
      </c>
      <c r="N1565">
        <f>ROUND(VLOOKUP(H1565,'[1]Feeder energy'!$L:$P,4,FALSE)/1000,3)</f>
        <v>41470.457999999999</v>
      </c>
      <c r="O1565">
        <f>ROUND(VLOOKUP(H1565,'[1]Feeder energy'!$L:$P,5,FALSE)/1000,3)</f>
        <v>47996.436000000002</v>
      </c>
      <c r="P1565">
        <f t="shared" si="96"/>
        <v>1</v>
      </c>
      <c r="Q1565" t="s">
        <v>18</v>
      </c>
    </row>
    <row r="1566" spans="1:17" x14ac:dyDescent="0.25">
      <c r="A1566" s="5">
        <v>110212001511</v>
      </c>
      <c r="B1566" s="6">
        <v>44136</v>
      </c>
      <c r="C1566">
        <v>9900</v>
      </c>
      <c r="D1566">
        <v>3500</v>
      </c>
      <c r="E1566">
        <v>58</v>
      </c>
      <c r="F1566">
        <v>5000</v>
      </c>
      <c r="G1566">
        <v>408</v>
      </c>
      <c r="H1566" s="6">
        <f t="shared" si="97"/>
        <v>44105</v>
      </c>
      <c r="I1566">
        <f>SUMIFS('[1]Monthly unit'!$C:$C,'[1]Monthly unit'!$A:$A,'[1]Final sheet'!A1566,'[1]Monthly unit'!$B:$B,'[1]Final sheet'!H1566)</f>
        <v>276</v>
      </c>
      <c r="J1566">
        <f t="shared" si="98"/>
        <v>10</v>
      </c>
      <c r="K1566">
        <f t="shared" si="99"/>
        <v>2020</v>
      </c>
      <c r="L1566">
        <f>ROUND(VLOOKUP(H1566,'[1]Feeder energy'!$L:$P,2,FALSE)/1000,3)</f>
        <v>40579.044999999998</v>
      </c>
      <c r="M1566">
        <f>ROUND(VLOOKUP(H1566,'[1]Feeder energy'!$L:$P,3,FALSE)/1000,3)</f>
        <v>42241.769</v>
      </c>
      <c r="N1566">
        <f>ROUND(VLOOKUP(H1566,'[1]Feeder energy'!$L:$P,4,FALSE)/1000,3)</f>
        <v>41470.457999999999</v>
      </c>
      <c r="O1566">
        <f>ROUND(VLOOKUP(H1566,'[1]Feeder energy'!$L:$P,5,FALSE)/1000,3)</f>
        <v>47996.436000000002</v>
      </c>
      <c r="P1566">
        <f t="shared" si="96"/>
        <v>1</v>
      </c>
      <c r="Q1566" t="s">
        <v>18</v>
      </c>
    </row>
    <row r="1567" spans="1:17" x14ac:dyDescent="0.25">
      <c r="A1567" s="5">
        <v>110212001541</v>
      </c>
      <c r="B1567" s="6">
        <v>44136</v>
      </c>
      <c r="C1567">
        <v>100000</v>
      </c>
      <c r="D1567">
        <v>20000</v>
      </c>
      <c r="E1567">
        <v>24</v>
      </c>
      <c r="F1567">
        <v>20000</v>
      </c>
      <c r="G1567">
        <v>481</v>
      </c>
      <c r="H1567" s="6">
        <f t="shared" si="97"/>
        <v>44105</v>
      </c>
      <c r="I1567">
        <f>SUMIFS('[1]Monthly unit'!$C:$C,'[1]Monthly unit'!$A:$A,'[1]Final sheet'!A1567,'[1]Monthly unit'!$B:$B,'[1]Final sheet'!H1567)</f>
        <v>668</v>
      </c>
      <c r="J1567">
        <f t="shared" si="98"/>
        <v>10</v>
      </c>
      <c r="K1567">
        <f t="shared" si="99"/>
        <v>2020</v>
      </c>
      <c r="L1567">
        <f>ROUND(VLOOKUP(H1567,'[1]Feeder energy'!$L:$P,2,FALSE)/1000,3)</f>
        <v>40579.044999999998</v>
      </c>
      <c r="M1567">
        <f>ROUND(VLOOKUP(H1567,'[1]Feeder energy'!$L:$P,3,FALSE)/1000,3)</f>
        <v>42241.769</v>
      </c>
      <c r="N1567">
        <f>ROUND(VLOOKUP(H1567,'[1]Feeder energy'!$L:$P,4,FALSE)/1000,3)</f>
        <v>41470.457999999999</v>
      </c>
      <c r="O1567">
        <f>ROUND(VLOOKUP(H1567,'[1]Feeder energy'!$L:$P,5,FALSE)/1000,3)</f>
        <v>47996.436000000002</v>
      </c>
      <c r="P1567">
        <f t="shared" si="96"/>
        <v>1</v>
      </c>
      <c r="Q1567" t="s">
        <v>18</v>
      </c>
    </row>
    <row r="1568" spans="1:17" x14ac:dyDescent="0.25">
      <c r="A1568" s="5">
        <v>110212001742</v>
      </c>
      <c r="B1568" s="6">
        <v>44136</v>
      </c>
      <c r="C1568">
        <v>8043</v>
      </c>
      <c r="D1568">
        <v>8043</v>
      </c>
      <c r="E1568">
        <v>13</v>
      </c>
      <c r="F1568">
        <v>50000</v>
      </c>
      <c r="G1568">
        <v>387</v>
      </c>
      <c r="H1568" s="6">
        <f t="shared" si="97"/>
        <v>44105</v>
      </c>
      <c r="I1568">
        <f>SUMIFS('[1]Monthly unit'!$C:$C,'[1]Monthly unit'!$A:$A,'[1]Final sheet'!A1568,'[1]Monthly unit'!$B:$B,'[1]Final sheet'!H1568)</f>
        <v>416</v>
      </c>
      <c r="J1568">
        <f t="shared" si="98"/>
        <v>10</v>
      </c>
      <c r="K1568">
        <f t="shared" si="99"/>
        <v>2020</v>
      </c>
      <c r="L1568">
        <f>ROUND(VLOOKUP(H1568,'[1]Feeder energy'!$L:$P,2,FALSE)/1000,3)</f>
        <v>40579.044999999998</v>
      </c>
      <c r="M1568">
        <f>ROUND(VLOOKUP(H1568,'[1]Feeder energy'!$L:$P,3,FALSE)/1000,3)</f>
        <v>42241.769</v>
      </c>
      <c r="N1568">
        <f>ROUND(VLOOKUP(H1568,'[1]Feeder energy'!$L:$P,4,FALSE)/1000,3)</f>
        <v>41470.457999999999</v>
      </c>
      <c r="O1568">
        <f>ROUND(VLOOKUP(H1568,'[1]Feeder energy'!$L:$P,5,FALSE)/1000,3)</f>
        <v>47996.436000000002</v>
      </c>
      <c r="P1568">
        <f t="shared" si="96"/>
        <v>1</v>
      </c>
      <c r="Q1568" t="s">
        <v>18</v>
      </c>
    </row>
    <row r="1569" spans="1:17" x14ac:dyDescent="0.25">
      <c r="A1569" s="5">
        <v>110212002452</v>
      </c>
      <c r="B1569" s="6">
        <v>44136</v>
      </c>
      <c r="C1569">
        <v>34841</v>
      </c>
      <c r="D1569">
        <v>11164</v>
      </c>
      <c r="E1569">
        <v>116</v>
      </c>
      <c r="F1569">
        <v>5769</v>
      </c>
      <c r="G1569">
        <v>381</v>
      </c>
      <c r="H1569" s="6">
        <f t="shared" si="97"/>
        <v>44105</v>
      </c>
      <c r="I1569">
        <f>SUMIFS('[1]Monthly unit'!$C:$C,'[1]Monthly unit'!$A:$A,'[1]Final sheet'!A1569,'[1]Monthly unit'!$B:$B,'[1]Final sheet'!H1569)</f>
        <v>524</v>
      </c>
      <c r="J1569">
        <f t="shared" si="98"/>
        <v>10</v>
      </c>
      <c r="K1569">
        <f t="shared" si="99"/>
        <v>2020</v>
      </c>
      <c r="L1569">
        <f>ROUND(VLOOKUP(H1569,'[1]Feeder energy'!$L:$P,2,FALSE)/1000,3)</f>
        <v>40579.044999999998</v>
      </c>
      <c r="M1569">
        <f>ROUND(VLOOKUP(H1569,'[1]Feeder energy'!$L:$P,3,FALSE)/1000,3)</f>
        <v>42241.769</v>
      </c>
      <c r="N1569">
        <f>ROUND(VLOOKUP(H1569,'[1]Feeder energy'!$L:$P,4,FALSE)/1000,3)</f>
        <v>41470.457999999999</v>
      </c>
      <c r="O1569">
        <f>ROUND(VLOOKUP(H1569,'[1]Feeder energy'!$L:$P,5,FALSE)/1000,3)</f>
        <v>47996.436000000002</v>
      </c>
      <c r="P1569">
        <f t="shared" si="96"/>
        <v>1</v>
      </c>
      <c r="Q1569" t="s">
        <v>18</v>
      </c>
    </row>
    <row r="1570" spans="1:17" x14ac:dyDescent="0.25">
      <c r="A1570" s="5">
        <v>110212003620</v>
      </c>
      <c r="B1570" s="6">
        <v>44136</v>
      </c>
      <c r="C1570">
        <v>133820</v>
      </c>
      <c r="D1570">
        <v>50000</v>
      </c>
      <c r="E1570">
        <v>33</v>
      </c>
      <c r="F1570">
        <v>20000</v>
      </c>
      <c r="G1570">
        <v>401</v>
      </c>
      <c r="H1570" s="6">
        <f t="shared" si="97"/>
        <v>44105</v>
      </c>
      <c r="I1570">
        <f>SUMIFS('[1]Monthly unit'!$C:$C,'[1]Monthly unit'!$A:$A,'[1]Final sheet'!A1570,'[1]Monthly unit'!$B:$B,'[1]Final sheet'!H1570)</f>
        <v>944</v>
      </c>
      <c r="J1570">
        <f t="shared" si="98"/>
        <v>10</v>
      </c>
      <c r="K1570">
        <f t="shared" si="99"/>
        <v>2020</v>
      </c>
      <c r="L1570">
        <f>ROUND(VLOOKUP(H1570,'[1]Feeder energy'!$L:$P,2,FALSE)/1000,3)</f>
        <v>40579.044999999998</v>
      </c>
      <c r="M1570">
        <f>ROUND(VLOOKUP(H1570,'[1]Feeder energy'!$L:$P,3,FALSE)/1000,3)</f>
        <v>42241.769</v>
      </c>
      <c r="N1570">
        <f>ROUND(VLOOKUP(H1570,'[1]Feeder energy'!$L:$P,4,FALSE)/1000,3)</f>
        <v>41470.457999999999</v>
      </c>
      <c r="O1570">
        <f>ROUND(VLOOKUP(H1570,'[1]Feeder energy'!$L:$P,5,FALSE)/1000,3)</f>
        <v>47996.436000000002</v>
      </c>
      <c r="P1570">
        <f t="shared" si="96"/>
        <v>1</v>
      </c>
      <c r="Q1570" t="s">
        <v>18</v>
      </c>
    </row>
    <row r="1571" spans="1:17" x14ac:dyDescent="0.25">
      <c r="A1571" s="5">
        <v>110212004373</v>
      </c>
      <c r="B1571" s="6">
        <v>44136</v>
      </c>
      <c r="C1571">
        <v>4000</v>
      </c>
      <c r="D1571">
        <v>2000</v>
      </c>
      <c r="E1571">
        <v>58</v>
      </c>
      <c r="F1571">
        <v>3000</v>
      </c>
      <c r="G1571">
        <v>410</v>
      </c>
      <c r="H1571" s="6">
        <f t="shared" si="97"/>
        <v>44105</v>
      </c>
      <c r="I1571">
        <f>SUMIFS('[1]Monthly unit'!$C:$C,'[1]Monthly unit'!$A:$A,'[1]Final sheet'!A1571,'[1]Monthly unit'!$B:$B,'[1]Final sheet'!H1571)</f>
        <v>6</v>
      </c>
      <c r="J1571">
        <f t="shared" si="98"/>
        <v>10</v>
      </c>
      <c r="K1571">
        <f t="shared" si="99"/>
        <v>2020</v>
      </c>
      <c r="L1571">
        <f>ROUND(VLOOKUP(H1571,'[1]Feeder energy'!$L:$P,2,FALSE)/1000,3)</f>
        <v>40579.044999999998</v>
      </c>
      <c r="M1571">
        <f>ROUND(VLOOKUP(H1571,'[1]Feeder energy'!$L:$P,3,FALSE)/1000,3)</f>
        <v>42241.769</v>
      </c>
      <c r="N1571">
        <f>ROUND(VLOOKUP(H1571,'[1]Feeder energy'!$L:$P,4,FALSE)/1000,3)</f>
        <v>41470.457999999999</v>
      </c>
      <c r="O1571">
        <f>ROUND(VLOOKUP(H1571,'[1]Feeder energy'!$L:$P,5,FALSE)/1000,3)</f>
        <v>47996.436000000002</v>
      </c>
      <c r="P1571">
        <f t="shared" si="96"/>
        <v>1</v>
      </c>
      <c r="Q1571" t="s">
        <v>19</v>
      </c>
    </row>
    <row r="1572" spans="1:17" x14ac:dyDescent="0.25">
      <c r="A1572" s="5">
        <v>110212004590</v>
      </c>
      <c r="B1572" s="6">
        <v>44136</v>
      </c>
      <c r="C1572">
        <v>49000</v>
      </c>
      <c r="D1572">
        <v>20000</v>
      </c>
      <c r="E1572">
        <v>127</v>
      </c>
      <c r="F1572">
        <v>8000</v>
      </c>
      <c r="G1572">
        <v>417</v>
      </c>
      <c r="H1572" s="6">
        <f t="shared" si="97"/>
        <v>44105</v>
      </c>
      <c r="I1572">
        <f>SUMIFS('[1]Monthly unit'!$C:$C,'[1]Monthly unit'!$A:$A,'[1]Final sheet'!A1572,'[1]Monthly unit'!$B:$B,'[1]Final sheet'!H1572)</f>
        <v>521</v>
      </c>
      <c r="J1572">
        <f t="shared" si="98"/>
        <v>10</v>
      </c>
      <c r="K1572">
        <f t="shared" si="99"/>
        <v>2020</v>
      </c>
      <c r="L1572">
        <f>ROUND(VLOOKUP(H1572,'[1]Feeder energy'!$L:$P,2,FALSE)/1000,3)</f>
        <v>40579.044999999998</v>
      </c>
      <c r="M1572">
        <f>ROUND(VLOOKUP(H1572,'[1]Feeder energy'!$L:$P,3,FALSE)/1000,3)</f>
        <v>42241.769</v>
      </c>
      <c r="N1572">
        <f>ROUND(VLOOKUP(H1572,'[1]Feeder energy'!$L:$P,4,FALSE)/1000,3)</f>
        <v>41470.457999999999</v>
      </c>
      <c r="O1572">
        <f>ROUND(VLOOKUP(H1572,'[1]Feeder energy'!$L:$P,5,FALSE)/1000,3)</f>
        <v>47996.436000000002</v>
      </c>
      <c r="P1572">
        <f t="shared" si="96"/>
        <v>1</v>
      </c>
      <c r="Q1572" t="s">
        <v>19</v>
      </c>
    </row>
    <row r="1573" spans="1:17" x14ac:dyDescent="0.25">
      <c r="A1573" s="5">
        <v>110212005229</v>
      </c>
      <c r="B1573" s="6">
        <v>44136</v>
      </c>
      <c r="C1573">
        <v>14076</v>
      </c>
      <c r="D1573">
        <v>5000</v>
      </c>
      <c r="E1573">
        <v>24</v>
      </c>
      <c r="F1573">
        <v>415</v>
      </c>
      <c r="G1573">
        <v>372</v>
      </c>
      <c r="H1573" s="6">
        <f t="shared" si="97"/>
        <v>44105</v>
      </c>
      <c r="I1573">
        <f>SUMIFS('[1]Monthly unit'!$C:$C,'[1]Monthly unit'!$A:$A,'[1]Final sheet'!A1573,'[1]Monthly unit'!$B:$B,'[1]Final sheet'!H1573)</f>
        <v>53</v>
      </c>
      <c r="J1573">
        <f t="shared" si="98"/>
        <v>10</v>
      </c>
      <c r="K1573">
        <f t="shared" si="99"/>
        <v>2020</v>
      </c>
      <c r="L1573">
        <f>ROUND(VLOOKUP(H1573,'[1]Feeder energy'!$L:$P,2,FALSE)/1000,3)</f>
        <v>40579.044999999998</v>
      </c>
      <c r="M1573">
        <f>ROUND(VLOOKUP(H1573,'[1]Feeder energy'!$L:$P,3,FALSE)/1000,3)</f>
        <v>42241.769</v>
      </c>
      <c r="N1573">
        <f>ROUND(VLOOKUP(H1573,'[1]Feeder energy'!$L:$P,4,FALSE)/1000,3)</f>
        <v>41470.457999999999</v>
      </c>
      <c r="O1573">
        <f>ROUND(VLOOKUP(H1573,'[1]Feeder energy'!$L:$P,5,FALSE)/1000,3)</f>
        <v>47996.436000000002</v>
      </c>
      <c r="P1573">
        <f t="shared" si="96"/>
        <v>1</v>
      </c>
      <c r="Q1573" t="s">
        <v>18</v>
      </c>
    </row>
    <row r="1574" spans="1:17" x14ac:dyDescent="0.25">
      <c r="A1574" s="5">
        <v>110212005260</v>
      </c>
      <c r="B1574" s="6">
        <v>44136</v>
      </c>
      <c r="C1574">
        <v>75000</v>
      </c>
      <c r="D1574">
        <v>20000</v>
      </c>
      <c r="E1574">
        <v>47</v>
      </c>
      <c r="F1574">
        <v>10000</v>
      </c>
      <c r="G1574">
        <v>373</v>
      </c>
      <c r="H1574" s="6">
        <f t="shared" si="97"/>
        <v>44105</v>
      </c>
      <c r="I1574">
        <f>SUMIFS('[1]Monthly unit'!$C:$C,'[1]Monthly unit'!$A:$A,'[1]Final sheet'!A1574,'[1]Monthly unit'!$B:$B,'[1]Final sheet'!H1574)</f>
        <v>767</v>
      </c>
      <c r="J1574">
        <f t="shared" si="98"/>
        <v>10</v>
      </c>
      <c r="K1574">
        <f t="shared" si="99"/>
        <v>2020</v>
      </c>
      <c r="L1574">
        <f>ROUND(VLOOKUP(H1574,'[1]Feeder energy'!$L:$P,2,FALSE)/1000,3)</f>
        <v>40579.044999999998</v>
      </c>
      <c r="M1574">
        <f>ROUND(VLOOKUP(H1574,'[1]Feeder energy'!$L:$P,3,FALSE)/1000,3)</f>
        <v>42241.769</v>
      </c>
      <c r="N1574">
        <f>ROUND(VLOOKUP(H1574,'[1]Feeder energy'!$L:$P,4,FALSE)/1000,3)</f>
        <v>41470.457999999999</v>
      </c>
      <c r="O1574">
        <f>ROUND(VLOOKUP(H1574,'[1]Feeder energy'!$L:$P,5,FALSE)/1000,3)</f>
        <v>47996.436000000002</v>
      </c>
      <c r="P1574">
        <f t="shared" si="96"/>
        <v>1</v>
      </c>
      <c r="Q1574" t="s">
        <v>18</v>
      </c>
    </row>
    <row r="1575" spans="1:17" x14ac:dyDescent="0.25">
      <c r="A1575" s="5">
        <v>110212006540</v>
      </c>
      <c r="B1575" s="6">
        <v>44136</v>
      </c>
      <c r="C1575">
        <v>29500</v>
      </c>
      <c r="D1575">
        <v>9500</v>
      </c>
      <c r="E1575">
        <v>6</v>
      </c>
      <c r="F1575">
        <v>10000</v>
      </c>
      <c r="G1575">
        <v>416</v>
      </c>
      <c r="H1575" s="6">
        <f t="shared" si="97"/>
        <v>44105</v>
      </c>
      <c r="I1575">
        <f>SUMIFS('[1]Monthly unit'!$C:$C,'[1]Monthly unit'!$A:$A,'[1]Final sheet'!A1575,'[1]Monthly unit'!$B:$B,'[1]Final sheet'!H1575)</f>
        <v>327</v>
      </c>
      <c r="J1575">
        <f t="shared" si="98"/>
        <v>10</v>
      </c>
      <c r="K1575">
        <f t="shared" si="99"/>
        <v>2020</v>
      </c>
      <c r="L1575">
        <f>ROUND(VLOOKUP(H1575,'[1]Feeder energy'!$L:$P,2,FALSE)/1000,3)</f>
        <v>40579.044999999998</v>
      </c>
      <c r="M1575">
        <f>ROUND(VLOOKUP(H1575,'[1]Feeder energy'!$L:$P,3,FALSE)/1000,3)</f>
        <v>42241.769</v>
      </c>
      <c r="N1575">
        <f>ROUND(VLOOKUP(H1575,'[1]Feeder energy'!$L:$P,4,FALSE)/1000,3)</f>
        <v>41470.457999999999</v>
      </c>
      <c r="O1575">
        <f>ROUND(VLOOKUP(H1575,'[1]Feeder energy'!$L:$P,5,FALSE)/1000,3)</f>
        <v>47996.436000000002</v>
      </c>
      <c r="P1575">
        <f t="shared" si="96"/>
        <v>1</v>
      </c>
      <c r="Q1575" t="s">
        <v>18</v>
      </c>
    </row>
    <row r="1576" spans="1:17" x14ac:dyDescent="0.25">
      <c r="A1576" s="5">
        <v>110212006558</v>
      </c>
      <c r="B1576" s="6">
        <v>44136</v>
      </c>
      <c r="C1576">
        <v>0</v>
      </c>
      <c r="D1576">
        <v>5000</v>
      </c>
      <c r="E1576">
        <v>430</v>
      </c>
      <c r="F1576">
        <v>5000</v>
      </c>
      <c r="G1576">
        <v>430</v>
      </c>
      <c r="H1576" s="6">
        <f t="shared" si="97"/>
        <v>44105</v>
      </c>
      <c r="I1576">
        <f>SUMIFS('[1]Monthly unit'!$C:$C,'[1]Monthly unit'!$A:$A,'[1]Final sheet'!A1576,'[1]Monthly unit'!$B:$B,'[1]Final sheet'!H1576)</f>
        <v>14</v>
      </c>
      <c r="J1576">
        <f t="shared" si="98"/>
        <v>10</v>
      </c>
      <c r="K1576">
        <f t="shared" si="99"/>
        <v>2020</v>
      </c>
      <c r="L1576">
        <f>ROUND(VLOOKUP(H1576,'[1]Feeder energy'!$L:$P,2,FALSE)/1000,3)</f>
        <v>40579.044999999998</v>
      </c>
      <c r="M1576">
        <f>ROUND(VLOOKUP(H1576,'[1]Feeder energy'!$L:$P,3,FALSE)/1000,3)</f>
        <v>42241.769</v>
      </c>
      <c r="N1576">
        <f>ROUND(VLOOKUP(H1576,'[1]Feeder energy'!$L:$P,4,FALSE)/1000,3)</f>
        <v>41470.457999999999</v>
      </c>
      <c r="O1576">
        <f>ROUND(VLOOKUP(H1576,'[1]Feeder energy'!$L:$P,5,FALSE)/1000,3)</f>
        <v>47996.436000000002</v>
      </c>
      <c r="P1576">
        <f t="shared" si="96"/>
        <v>1</v>
      </c>
      <c r="Q1576" t="s">
        <v>19</v>
      </c>
    </row>
    <row r="1577" spans="1:17" x14ac:dyDescent="0.25">
      <c r="A1577" s="5">
        <v>110212007683</v>
      </c>
      <c r="B1577" s="6">
        <v>44136</v>
      </c>
      <c r="C1577">
        <v>15000</v>
      </c>
      <c r="D1577">
        <v>10000</v>
      </c>
      <c r="E1577">
        <v>6</v>
      </c>
      <c r="F1577">
        <v>5000</v>
      </c>
      <c r="G1577">
        <v>467</v>
      </c>
      <c r="H1577" s="6">
        <f t="shared" si="97"/>
        <v>44105</v>
      </c>
      <c r="I1577">
        <f>SUMIFS('[1]Monthly unit'!$C:$C,'[1]Monthly unit'!$A:$A,'[1]Final sheet'!A1577,'[1]Monthly unit'!$B:$B,'[1]Final sheet'!H1577)</f>
        <v>44</v>
      </c>
      <c r="J1577">
        <f t="shared" si="98"/>
        <v>10</v>
      </c>
      <c r="K1577">
        <f t="shared" si="99"/>
        <v>2020</v>
      </c>
      <c r="L1577">
        <f>ROUND(VLOOKUP(H1577,'[1]Feeder energy'!$L:$P,2,FALSE)/1000,3)</f>
        <v>40579.044999999998</v>
      </c>
      <c r="M1577">
        <f>ROUND(VLOOKUP(H1577,'[1]Feeder energy'!$L:$P,3,FALSE)/1000,3)</f>
        <v>42241.769</v>
      </c>
      <c r="N1577">
        <f>ROUND(VLOOKUP(H1577,'[1]Feeder energy'!$L:$P,4,FALSE)/1000,3)</f>
        <v>41470.457999999999</v>
      </c>
      <c r="O1577">
        <f>ROUND(VLOOKUP(H1577,'[1]Feeder energy'!$L:$P,5,FALSE)/1000,3)</f>
        <v>47996.436000000002</v>
      </c>
      <c r="P1577">
        <f t="shared" si="96"/>
        <v>1</v>
      </c>
      <c r="Q1577" t="s">
        <v>18</v>
      </c>
    </row>
    <row r="1578" spans="1:17" x14ac:dyDescent="0.25">
      <c r="A1578" s="5">
        <v>110212008189</v>
      </c>
      <c r="B1578" s="6">
        <v>44136</v>
      </c>
      <c r="C1578">
        <v>19500</v>
      </c>
      <c r="D1578">
        <v>6000</v>
      </c>
      <c r="E1578">
        <v>31</v>
      </c>
      <c r="F1578">
        <v>2000</v>
      </c>
      <c r="G1578">
        <v>382</v>
      </c>
      <c r="H1578" s="6">
        <f t="shared" si="97"/>
        <v>44105</v>
      </c>
      <c r="I1578">
        <f>SUMIFS('[1]Monthly unit'!$C:$C,'[1]Monthly unit'!$A:$A,'[1]Final sheet'!A1578,'[1]Monthly unit'!$B:$B,'[1]Final sheet'!H1578)</f>
        <v>49</v>
      </c>
      <c r="J1578">
        <f t="shared" si="98"/>
        <v>10</v>
      </c>
      <c r="K1578">
        <f t="shared" si="99"/>
        <v>2020</v>
      </c>
      <c r="L1578">
        <f>ROUND(VLOOKUP(H1578,'[1]Feeder energy'!$L:$P,2,FALSE)/1000,3)</f>
        <v>40579.044999999998</v>
      </c>
      <c r="M1578">
        <f>ROUND(VLOOKUP(H1578,'[1]Feeder energy'!$L:$P,3,FALSE)/1000,3)</f>
        <v>42241.769</v>
      </c>
      <c r="N1578">
        <f>ROUND(VLOOKUP(H1578,'[1]Feeder energy'!$L:$P,4,FALSE)/1000,3)</f>
        <v>41470.457999999999</v>
      </c>
      <c r="O1578">
        <f>ROUND(VLOOKUP(H1578,'[1]Feeder energy'!$L:$P,5,FALSE)/1000,3)</f>
        <v>47996.436000000002</v>
      </c>
      <c r="P1578">
        <f t="shared" si="96"/>
        <v>1</v>
      </c>
      <c r="Q1578" t="s">
        <v>18</v>
      </c>
    </row>
    <row r="1579" spans="1:17" x14ac:dyDescent="0.25">
      <c r="A1579" s="5">
        <v>110212008676</v>
      </c>
      <c r="B1579" s="6">
        <v>44136</v>
      </c>
      <c r="C1579">
        <v>0</v>
      </c>
      <c r="D1579">
        <v>3348</v>
      </c>
      <c r="E1579">
        <v>446</v>
      </c>
      <c r="F1579">
        <v>3348</v>
      </c>
      <c r="G1579">
        <v>446</v>
      </c>
      <c r="H1579" s="6">
        <f t="shared" si="97"/>
        <v>44105</v>
      </c>
      <c r="I1579">
        <f>SUMIFS('[1]Monthly unit'!$C:$C,'[1]Monthly unit'!$A:$A,'[1]Final sheet'!A1579,'[1]Monthly unit'!$B:$B,'[1]Final sheet'!H1579)</f>
        <v>0</v>
      </c>
      <c r="J1579">
        <f t="shared" si="98"/>
        <v>10</v>
      </c>
      <c r="K1579">
        <f t="shared" si="99"/>
        <v>2020</v>
      </c>
      <c r="L1579">
        <f>ROUND(VLOOKUP(H1579,'[1]Feeder energy'!$L:$P,2,FALSE)/1000,3)</f>
        <v>40579.044999999998</v>
      </c>
      <c r="M1579">
        <f>ROUND(VLOOKUP(H1579,'[1]Feeder energy'!$L:$P,3,FALSE)/1000,3)</f>
        <v>42241.769</v>
      </c>
      <c r="N1579">
        <f>ROUND(VLOOKUP(H1579,'[1]Feeder energy'!$L:$P,4,FALSE)/1000,3)</f>
        <v>41470.457999999999</v>
      </c>
      <c r="O1579">
        <f>ROUND(VLOOKUP(H1579,'[1]Feeder energy'!$L:$P,5,FALSE)/1000,3)</f>
        <v>47996.436000000002</v>
      </c>
      <c r="P1579">
        <f t="shared" si="96"/>
        <v>1</v>
      </c>
      <c r="Q1579" t="s">
        <v>18</v>
      </c>
    </row>
    <row r="1580" spans="1:17" x14ac:dyDescent="0.25">
      <c r="A1580" s="5">
        <v>110212008984</v>
      </c>
      <c r="B1580" s="6">
        <v>44136</v>
      </c>
      <c r="C1580">
        <v>17000</v>
      </c>
      <c r="D1580">
        <v>5000</v>
      </c>
      <c r="E1580">
        <v>86</v>
      </c>
      <c r="F1580">
        <v>8000</v>
      </c>
      <c r="G1580">
        <v>517</v>
      </c>
      <c r="H1580" s="6">
        <f t="shared" si="97"/>
        <v>44105</v>
      </c>
      <c r="I1580">
        <f>SUMIFS('[1]Monthly unit'!$C:$C,'[1]Monthly unit'!$A:$A,'[1]Final sheet'!A1580,'[1]Monthly unit'!$B:$B,'[1]Final sheet'!H1580)</f>
        <v>39</v>
      </c>
      <c r="J1580">
        <f t="shared" si="98"/>
        <v>10</v>
      </c>
      <c r="K1580">
        <f t="shared" si="99"/>
        <v>2020</v>
      </c>
      <c r="L1580">
        <f>ROUND(VLOOKUP(H1580,'[1]Feeder energy'!$L:$P,2,FALSE)/1000,3)</f>
        <v>40579.044999999998</v>
      </c>
      <c r="M1580">
        <f>ROUND(VLOOKUP(H1580,'[1]Feeder energy'!$L:$P,3,FALSE)/1000,3)</f>
        <v>42241.769</v>
      </c>
      <c r="N1580">
        <f>ROUND(VLOOKUP(H1580,'[1]Feeder energy'!$L:$P,4,FALSE)/1000,3)</f>
        <v>41470.457999999999</v>
      </c>
      <c r="O1580">
        <f>ROUND(VLOOKUP(H1580,'[1]Feeder energy'!$L:$P,5,FALSE)/1000,3)</f>
        <v>47996.436000000002</v>
      </c>
      <c r="P1580">
        <f t="shared" si="96"/>
        <v>1</v>
      </c>
      <c r="Q1580" t="s">
        <v>18</v>
      </c>
    </row>
    <row r="1581" spans="1:17" x14ac:dyDescent="0.25">
      <c r="A1581" s="5">
        <v>110212008990</v>
      </c>
      <c r="B1581" s="6">
        <v>44136</v>
      </c>
      <c r="C1581">
        <v>21000</v>
      </c>
      <c r="D1581">
        <v>11000</v>
      </c>
      <c r="E1581">
        <v>23</v>
      </c>
      <c r="F1581">
        <v>20000</v>
      </c>
      <c r="G1581">
        <v>391</v>
      </c>
      <c r="H1581" s="6">
        <f t="shared" si="97"/>
        <v>44105</v>
      </c>
      <c r="I1581">
        <f>SUMIFS('[1]Monthly unit'!$C:$C,'[1]Monthly unit'!$A:$A,'[1]Final sheet'!A1581,'[1]Monthly unit'!$B:$B,'[1]Final sheet'!H1581)</f>
        <v>132</v>
      </c>
      <c r="J1581">
        <f t="shared" si="98"/>
        <v>10</v>
      </c>
      <c r="K1581">
        <f t="shared" si="99"/>
        <v>2020</v>
      </c>
      <c r="L1581">
        <f>ROUND(VLOOKUP(H1581,'[1]Feeder energy'!$L:$P,2,FALSE)/1000,3)</f>
        <v>40579.044999999998</v>
      </c>
      <c r="M1581">
        <f>ROUND(VLOOKUP(H1581,'[1]Feeder energy'!$L:$P,3,FALSE)/1000,3)</f>
        <v>42241.769</v>
      </c>
      <c r="N1581">
        <f>ROUND(VLOOKUP(H1581,'[1]Feeder energy'!$L:$P,4,FALSE)/1000,3)</f>
        <v>41470.457999999999</v>
      </c>
      <c r="O1581">
        <f>ROUND(VLOOKUP(H1581,'[1]Feeder energy'!$L:$P,5,FALSE)/1000,3)</f>
        <v>47996.436000000002</v>
      </c>
      <c r="P1581">
        <f t="shared" si="96"/>
        <v>1</v>
      </c>
      <c r="Q1581" t="s">
        <v>18</v>
      </c>
    </row>
    <row r="1582" spans="1:17" x14ac:dyDescent="0.25">
      <c r="A1582" s="5">
        <v>110212008995</v>
      </c>
      <c r="B1582" s="6">
        <v>44136</v>
      </c>
      <c r="C1582">
        <v>51000</v>
      </c>
      <c r="D1582">
        <v>11000</v>
      </c>
      <c r="E1582">
        <v>23</v>
      </c>
      <c r="F1582">
        <v>10000</v>
      </c>
      <c r="G1582">
        <v>576</v>
      </c>
      <c r="H1582" s="6">
        <f t="shared" si="97"/>
        <v>44105</v>
      </c>
      <c r="I1582">
        <f>SUMIFS('[1]Monthly unit'!$C:$C,'[1]Monthly unit'!$A:$A,'[1]Final sheet'!A1582,'[1]Monthly unit'!$B:$B,'[1]Final sheet'!H1582)</f>
        <v>449</v>
      </c>
      <c r="J1582">
        <f t="shared" si="98"/>
        <v>10</v>
      </c>
      <c r="K1582">
        <f t="shared" si="99"/>
        <v>2020</v>
      </c>
      <c r="L1582">
        <f>ROUND(VLOOKUP(H1582,'[1]Feeder energy'!$L:$P,2,FALSE)/1000,3)</f>
        <v>40579.044999999998</v>
      </c>
      <c r="M1582">
        <f>ROUND(VLOOKUP(H1582,'[1]Feeder energy'!$L:$P,3,FALSE)/1000,3)</f>
        <v>42241.769</v>
      </c>
      <c r="N1582">
        <f>ROUND(VLOOKUP(H1582,'[1]Feeder energy'!$L:$P,4,FALSE)/1000,3)</f>
        <v>41470.457999999999</v>
      </c>
      <c r="O1582">
        <f>ROUND(VLOOKUP(H1582,'[1]Feeder energy'!$L:$P,5,FALSE)/1000,3)</f>
        <v>47996.436000000002</v>
      </c>
      <c r="P1582">
        <f t="shared" si="96"/>
        <v>1</v>
      </c>
      <c r="Q1582" t="s">
        <v>18</v>
      </c>
    </row>
    <row r="1583" spans="1:17" x14ac:dyDescent="0.25">
      <c r="A1583" s="5">
        <v>110212008996</v>
      </c>
      <c r="B1583" s="6">
        <v>44136</v>
      </c>
      <c r="C1583">
        <v>12000</v>
      </c>
      <c r="D1583">
        <v>6000</v>
      </c>
      <c r="E1583">
        <v>23</v>
      </c>
      <c r="F1583">
        <v>10000</v>
      </c>
      <c r="G1583">
        <v>517</v>
      </c>
      <c r="H1583" s="6">
        <f t="shared" si="97"/>
        <v>44105</v>
      </c>
      <c r="I1583">
        <f>SUMIFS('[1]Monthly unit'!$C:$C,'[1]Monthly unit'!$A:$A,'[1]Final sheet'!A1583,'[1]Monthly unit'!$B:$B,'[1]Final sheet'!H1583)</f>
        <v>0</v>
      </c>
      <c r="J1583">
        <f t="shared" si="98"/>
        <v>10</v>
      </c>
      <c r="K1583">
        <f t="shared" si="99"/>
        <v>2020</v>
      </c>
      <c r="L1583">
        <f>ROUND(VLOOKUP(H1583,'[1]Feeder energy'!$L:$P,2,FALSE)/1000,3)</f>
        <v>40579.044999999998</v>
      </c>
      <c r="M1583">
        <f>ROUND(VLOOKUP(H1583,'[1]Feeder energy'!$L:$P,3,FALSE)/1000,3)</f>
        <v>42241.769</v>
      </c>
      <c r="N1583">
        <f>ROUND(VLOOKUP(H1583,'[1]Feeder energy'!$L:$P,4,FALSE)/1000,3)</f>
        <v>41470.457999999999</v>
      </c>
      <c r="O1583">
        <f>ROUND(VLOOKUP(H1583,'[1]Feeder energy'!$L:$P,5,FALSE)/1000,3)</f>
        <v>47996.436000000002</v>
      </c>
      <c r="P1583">
        <f t="shared" si="96"/>
        <v>1</v>
      </c>
      <c r="Q1583" t="s">
        <v>18</v>
      </c>
    </row>
    <row r="1584" spans="1:17" x14ac:dyDescent="0.25">
      <c r="A1584" s="5">
        <v>110212008997</v>
      </c>
      <c r="B1584" s="6">
        <v>44136</v>
      </c>
      <c r="C1584">
        <v>0</v>
      </c>
      <c r="D1584">
        <v>5000</v>
      </c>
      <c r="E1584">
        <v>576</v>
      </c>
      <c r="F1584">
        <v>5000</v>
      </c>
      <c r="G1584">
        <v>576</v>
      </c>
      <c r="H1584" s="6">
        <f t="shared" si="97"/>
        <v>44105</v>
      </c>
      <c r="I1584">
        <f>SUMIFS('[1]Monthly unit'!$C:$C,'[1]Monthly unit'!$A:$A,'[1]Final sheet'!A1584,'[1]Monthly unit'!$B:$B,'[1]Final sheet'!H1584)</f>
        <v>4</v>
      </c>
      <c r="J1584">
        <f t="shared" si="98"/>
        <v>10</v>
      </c>
      <c r="K1584">
        <f t="shared" si="99"/>
        <v>2020</v>
      </c>
      <c r="L1584">
        <f>ROUND(VLOOKUP(H1584,'[1]Feeder energy'!$L:$P,2,FALSE)/1000,3)</f>
        <v>40579.044999999998</v>
      </c>
      <c r="M1584">
        <f>ROUND(VLOOKUP(H1584,'[1]Feeder energy'!$L:$P,3,FALSE)/1000,3)</f>
        <v>42241.769</v>
      </c>
      <c r="N1584">
        <f>ROUND(VLOOKUP(H1584,'[1]Feeder energy'!$L:$P,4,FALSE)/1000,3)</f>
        <v>41470.457999999999</v>
      </c>
      <c r="O1584">
        <f>ROUND(VLOOKUP(H1584,'[1]Feeder energy'!$L:$P,5,FALSE)/1000,3)</f>
        <v>47996.436000000002</v>
      </c>
      <c r="P1584">
        <f t="shared" si="96"/>
        <v>1</v>
      </c>
      <c r="Q1584" t="s">
        <v>18</v>
      </c>
    </row>
    <row r="1585" spans="1:17" x14ac:dyDescent="0.25">
      <c r="A1585" s="5">
        <v>110212009000</v>
      </c>
      <c r="B1585" s="6">
        <v>44136</v>
      </c>
      <c r="C1585">
        <v>0</v>
      </c>
      <c r="D1585">
        <v>20000</v>
      </c>
      <c r="E1585">
        <v>877</v>
      </c>
      <c r="F1585">
        <v>20000</v>
      </c>
      <c r="G1585">
        <v>877</v>
      </c>
      <c r="H1585" s="6">
        <f t="shared" si="97"/>
        <v>44105</v>
      </c>
      <c r="I1585">
        <f>SUMIFS('[1]Monthly unit'!$C:$C,'[1]Monthly unit'!$A:$A,'[1]Final sheet'!A1585,'[1]Monthly unit'!$B:$B,'[1]Final sheet'!H1585)</f>
        <v>0</v>
      </c>
      <c r="J1585">
        <f t="shared" si="98"/>
        <v>10</v>
      </c>
      <c r="K1585">
        <f t="shared" si="99"/>
        <v>2020</v>
      </c>
      <c r="L1585">
        <f>ROUND(VLOOKUP(H1585,'[1]Feeder energy'!$L:$P,2,FALSE)/1000,3)</f>
        <v>40579.044999999998</v>
      </c>
      <c r="M1585">
        <f>ROUND(VLOOKUP(H1585,'[1]Feeder energy'!$L:$P,3,FALSE)/1000,3)</f>
        <v>42241.769</v>
      </c>
      <c r="N1585">
        <f>ROUND(VLOOKUP(H1585,'[1]Feeder energy'!$L:$P,4,FALSE)/1000,3)</f>
        <v>41470.457999999999</v>
      </c>
      <c r="O1585">
        <f>ROUND(VLOOKUP(H1585,'[1]Feeder energy'!$L:$P,5,FALSE)/1000,3)</f>
        <v>47996.436000000002</v>
      </c>
      <c r="P1585">
        <f t="shared" si="96"/>
        <v>1</v>
      </c>
      <c r="Q1585" t="s">
        <v>19</v>
      </c>
    </row>
    <row r="1586" spans="1:17" x14ac:dyDescent="0.25">
      <c r="A1586" s="5">
        <v>110212009009</v>
      </c>
      <c r="B1586" s="6">
        <v>44136</v>
      </c>
      <c r="C1586">
        <v>0</v>
      </c>
      <c r="D1586">
        <v>230</v>
      </c>
      <c r="E1586">
        <v>822</v>
      </c>
      <c r="F1586">
        <v>230</v>
      </c>
      <c r="G1586">
        <v>822</v>
      </c>
      <c r="H1586" s="6">
        <f t="shared" si="97"/>
        <v>44105</v>
      </c>
      <c r="I1586">
        <f>SUMIFS('[1]Monthly unit'!$C:$C,'[1]Monthly unit'!$A:$A,'[1]Final sheet'!A1586,'[1]Monthly unit'!$B:$B,'[1]Final sheet'!H1586)</f>
        <v>0</v>
      </c>
      <c r="J1586">
        <f t="shared" si="98"/>
        <v>10</v>
      </c>
      <c r="K1586">
        <f t="shared" si="99"/>
        <v>2020</v>
      </c>
      <c r="L1586">
        <f>ROUND(VLOOKUP(H1586,'[1]Feeder energy'!$L:$P,2,FALSE)/1000,3)</f>
        <v>40579.044999999998</v>
      </c>
      <c r="M1586">
        <f>ROUND(VLOOKUP(H1586,'[1]Feeder energy'!$L:$P,3,FALSE)/1000,3)</f>
        <v>42241.769</v>
      </c>
      <c r="N1586">
        <f>ROUND(VLOOKUP(H1586,'[1]Feeder energy'!$L:$P,4,FALSE)/1000,3)</f>
        <v>41470.457999999999</v>
      </c>
      <c r="O1586">
        <f>ROUND(VLOOKUP(H1586,'[1]Feeder energy'!$L:$P,5,FALSE)/1000,3)</f>
        <v>47996.436000000002</v>
      </c>
      <c r="P1586">
        <f t="shared" si="96"/>
        <v>1</v>
      </c>
      <c r="Q1586" t="s">
        <v>18</v>
      </c>
    </row>
    <row r="1587" spans="1:17" x14ac:dyDescent="0.25">
      <c r="A1587" s="5">
        <v>110212009013</v>
      </c>
      <c r="B1587" s="6">
        <v>44136</v>
      </c>
      <c r="C1587">
        <v>6728</v>
      </c>
      <c r="D1587">
        <v>6000</v>
      </c>
      <c r="E1587">
        <v>158</v>
      </c>
      <c r="F1587">
        <v>230</v>
      </c>
      <c r="G1587">
        <v>367</v>
      </c>
      <c r="H1587" s="6">
        <f t="shared" si="97"/>
        <v>44105</v>
      </c>
      <c r="I1587">
        <f>SUMIFS('[1]Monthly unit'!$C:$C,'[1]Monthly unit'!$A:$A,'[1]Final sheet'!A1587,'[1]Monthly unit'!$B:$B,'[1]Final sheet'!H1587)</f>
        <v>0</v>
      </c>
      <c r="J1587">
        <f t="shared" si="98"/>
        <v>10</v>
      </c>
      <c r="K1587">
        <f t="shared" si="99"/>
        <v>2020</v>
      </c>
      <c r="L1587">
        <f>ROUND(VLOOKUP(H1587,'[1]Feeder energy'!$L:$P,2,FALSE)/1000,3)</f>
        <v>40579.044999999998</v>
      </c>
      <c r="M1587">
        <f>ROUND(VLOOKUP(H1587,'[1]Feeder energy'!$L:$P,3,FALSE)/1000,3)</f>
        <v>42241.769</v>
      </c>
      <c r="N1587">
        <f>ROUND(VLOOKUP(H1587,'[1]Feeder energy'!$L:$P,4,FALSE)/1000,3)</f>
        <v>41470.457999999999</v>
      </c>
      <c r="O1587">
        <f>ROUND(VLOOKUP(H1587,'[1]Feeder energy'!$L:$P,5,FALSE)/1000,3)</f>
        <v>47996.436000000002</v>
      </c>
      <c r="P1587">
        <f t="shared" si="96"/>
        <v>1</v>
      </c>
      <c r="Q1587" t="s">
        <v>18</v>
      </c>
    </row>
    <row r="1588" spans="1:17" x14ac:dyDescent="0.25">
      <c r="A1588" s="5">
        <v>110212009020</v>
      </c>
      <c r="B1588" s="6">
        <v>44136</v>
      </c>
      <c r="C1588">
        <v>0</v>
      </c>
      <c r="D1588">
        <v>20000</v>
      </c>
      <c r="E1588">
        <v>440</v>
      </c>
      <c r="F1588">
        <v>20000</v>
      </c>
      <c r="G1588">
        <v>440</v>
      </c>
      <c r="H1588" s="6">
        <f t="shared" si="97"/>
        <v>44105</v>
      </c>
      <c r="I1588">
        <f>SUMIFS('[1]Monthly unit'!$C:$C,'[1]Monthly unit'!$A:$A,'[1]Final sheet'!A1588,'[1]Monthly unit'!$B:$B,'[1]Final sheet'!H1588)</f>
        <v>1</v>
      </c>
      <c r="J1588">
        <f t="shared" si="98"/>
        <v>10</v>
      </c>
      <c r="K1588">
        <f t="shared" si="99"/>
        <v>2020</v>
      </c>
      <c r="L1588">
        <f>ROUND(VLOOKUP(H1588,'[1]Feeder energy'!$L:$P,2,FALSE)/1000,3)</f>
        <v>40579.044999999998</v>
      </c>
      <c r="M1588">
        <f>ROUND(VLOOKUP(H1588,'[1]Feeder energy'!$L:$P,3,FALSE)/1000,3)</f>
        <v>42241.769</v>
      </c>
      <c r="N1588">
        <f>ROUND(VLOOKUP(H1588,'[1]Feeder energy'!$L:$P,4,FALSE)/1000,3)</f>
        <v>41470.457999999999</v>
      </c>
      <c r="O1588">
        <f>ROUND(VLOOKUP(H1588,'[1]Feeder energy'!$L:$P,5,FALSE)/1000,3)</f>
        <v>47996.436000000002</v>
      </c>
      <c r="P1588">
        <f t="shared" si="96"/>
        <v>1</v>
      </c>
      <c r="Q1588" t="s">
        <v>18</v>
      </c>
    </row>
    <row r="1589" spans="1:17" x14ac:dyDescent="0.25">
      <c r="A1589" s="5">
        <v>110212009051</v>
      </c>
      <c r="B1589" s="6">
        <v>44136</v>
      </c>
      <c r="C1589">
        <v>45000</v>
      </c>
      <c r="D1589">
        <v>15000</v>
      </c>
      <c r="E1589">
        <v>23</v>
      </c>
      <c r="F1589">
        <v>10000</v>
      </c>
      <c r="G1589">
        <v>391</v>
      </c>
      <c r="H1589" s="6">
        <f t="shared" si="97"/>
        <v>44105</v>
      </c>
      <c r="I1589">
        <f>SUMIFS('[1]Monthly unit'!$C:$C,'[1]Monthly unit'!$A:$A,'[1]Final sheet'!A1589,'[1]Monthly unit'!$B:$B,'[1]Final sheet'!H1589)</f>
        <v>396</v>
      </c>
      <c r="J1589">
        <f t="shared" si="98"/>
        <v>10</v>
      </c>
      <c r="K1589">
        <f t="shared" si="99"/>
        <v>2020</v>
      </c>
      <c r="L1589">
        <f>ROUND(VLOOKUP(H1589,'[1]Feeder energy'!$L:$P,2,FALSE)/1000,3)</f>
        <v>40579.044999999998</v>
      </c>
      <c r="M1589">
        <f>ROUND(VLOOKUP(H1589,'[1]Feeder energy'!$L:$P,3,FALSE)/1000,3)</f>
        <v>42241.769</v>
      </c>
      <c r="N1589">
        <f>ROUND(VLOOKUP(H1589,'[1]Feeder energy'!$L:$P,4,FALSE)/1000,3)</f>
        <v>41470.457999999999</v>
      </c>
      <c r="O1589">
        <f>ROUND(VLOOKUP(H1589,'[1]Feeder energy'!$L:$P,5,FALSE)/1000,3)</f>
        <v>47996.436000000002</v>
      </c>
      <c r="P1589">
        <f t="shared" si="96"/>
        <v>1</v>
      </c>
      <c r="Q1589" t="s">
        <v>18</v>
      </c>
    </row>
    <row r="1590" spans="1:17" x14ac:dyDescent="0.25">
      <c r="A1590" s="5">
        <v>110212009062</v>
      </c>
      <c r="B1590" s="6">
        <v>44136</v>
      </c>
      <c r="C1590">
        <v>1124</v>
      </c>
      <c r="D1590">
        <v>199</v>
      </c>
      <c r="E1590">
        <v>261</v>
      </c>
      <c r="F1590">
        <v>230</v>
      </c>
      <c r="G1590">
        <v>408</v>
      </c>
      <c r="H1590" s="6">
        <f t="shared" si="97"/>
        <v>44105</v>
      </c>
      <c r="I1590">
        <f>SUMIFS('[1]Monthly unit'!$C:$C,'[1]Monthly unit'!$A:$A,'[1]Final sheet'!A1590,'[1]Monthly unit'!$B:$B,'[1]Final sheet'!H1590)</f>
        <v>0</v>
      </c>
      <c r="J1590">
        <f t="shared" si="98"/>
        <v>10</v>
      </c>
      <c r="K1590">
        <f t="shared" si="99"/>
        <v>2020</v>
      </c>
      <c r="L1590">
        <f>ROUND(VLOOKUP(H1590,'[1]Feeder energy'!$L:$P,2,FALSE)/1000,3)</f>
        <v>40579.044999999998</v>
      </c>
      <c r="M1590">
        <f>ROUND(VLOOKUP(H1590,'[1]Feeder energy'!$L:$P,3,FALSE)/1000,3)</f>
        <v>42241.769</v>
      </c>
      <c r="N1590">
        <f>ROUND(VLOOKUP(H1590,'[1]Feeder energy'!$L:$P,4,FALSE)/1000,3)</f>
        <v>41470.457999999999</v>
      </c>
      <c r="O1590">
        <f>ROUND(VLOOKUP(H1590,'[1]Feeder energy'!$L:$P,5,FALSE)/1000,3)</f>
        <v>47996.436000000002</v>
      </c>
      <c r="P1590">
        <f t="shared" si="96"/>
        <v>1</v>
      </c>
      <c r="Q1590" t="s">
        <v>18</v>
      </c>
    </row>
    <row r="1591" spans="1:17" x14ac:dyDescent="0.25">
      <c r="A1591" s="5">
        <v>110212009065</v>
      </c>
      <c r="B1591" s="6">
        <v>44136</v>
      </c>
      <c r="C1591">
        <v>11000</v>
      </c>
      <c r="D1591">
        <v>6000</v>
      </c>
      <c r="E1591">
        <v>23</v>
      </c>
      <c r="F1591">
        <v>676</v>
      </c>
      <c r="G1591">
        <v>559</v>
      </c>
      <c r="H1591" s="6">
        <f t="shared" si="97"/>
        <v>44105</v>
      </c>
      <c r="I1591">
        <f>SUMIFS('[1]Monthly unit'!$C:$C,'[1]Monthly unit'!$A:$A,'[1]Final sheet'!A1591,'[1]Monthly unit'!$B:$B,'[1]Final sheet'!H1591)</f>
        <v>0</v>
      </c>
      <c r="J1591">
        <f t="shared" si="98"/>
        <v>10</v>
      </c>
      <c r="K1591">
        <f t="shared" si="99"/>
        <v>2020</v>
      </c>
      <c r="L1591">
        <f>ROUND(VLOOKUP(H1591,'[1]Feeder energy'!$L:$P,2,FALSE)/1000,3)</f>
        <v>40579.044999999998</v>
      </c>
      <c r="M1591">
        <f>ROUND(VLOOKUP(H1591,'[1]Feeder energy'!$L:$P,3,FALSE)/1000,3)</f>
        <v>42241.769</v>
      </c>
      <c r="N1591">
        <f>ROUND(VLOOKUP(H1591,'[1]Feeder energy'!$L:$P,4,FALSE)/1000,3)</f>
        <v>41470.457999999999</v>
      </c>
      <c r="O1591">
        <f>ROUND(VLOOKUP(H1591,'[1]Feeder energy'!$L:$P,5,FALSE)/1000,3)</f>
        <v>47996.436000000002</v>
      </c>
      <c r="P1591">
        <f t="shared" si="96"/>
        <v>1</v>
      </c>
      <c r="Q1591" t="s">
        <v>18</v>
      </c>
    </row>
    <row r="1592" spans="1:17" x14ac:dyDescent="0.25">
      <c r="A1592" s="5">
        <v>110212009115</v>
      </c>
      <c r="B1592" s="6">
        <v>44136</v>
      </c>
      <c r="C1592">
        <v>27000</v>
      </c>
      <c r="D1592">
        <v>26000</v>
      </c>
      <c r="E1592">
        <v>74</v>
      </c>
      <c r="F1592">
        <v>20000</v>
      </c>
      <c r="G1592">
        <v>440</v>
      </c>
      <c r="H1592" s="6">
        <f t="shared" si="97"/>
        <v>44105</v>
      </c>
      <c r="I1592">
        <f>SUMIFS('[1]Monthly unit'!$C:$C,'[1]Monthly unit'!$A:$A,'[1]Final sheet'!A1592,'[1]Monthly unit'!$B:$B,'[1]Final sheet'!H1592)</f>
        <v>0</v>
      </c>
      <c r="J1592">
        <f t="shared" si="98"/>
        <v>10</v>
      </c>
      <c r="K1592">
        <f t="shared" si="99"/>
        <v>2020</v>
      </c>
      <c r="L1592">
        <f>ROUND(VLOOKUP(H1592,'[1]Feeder energy'!$L:$P,2,FALSE)/1000,3)</f>
        <v>40579.044999999998</v>
      </c>
      <c r="M1592">
        <f>ROUND(VLOOKUP(H1592,'[1]Feeder energy'!$L:$P,3,FALSE)/1000,3)</f>
        <v>42241.769</v>
      </c>
      <c r="N1592">
        <f>ROUND(VLOOKUP(H1592,'[1]Feeder energy'!$L:$P,4,FALSE)/1000,3)</f>
        <v>41470.457999999999</v>
      </c>
      <c r="O1592">
        <f>ROUND(VLOOKUP(H1592,'[1]Feeder energy'!$L:$P,5,FALSE)/1000,3)</f>
        <v>47996.436000000002</v>
      </c>
      <c r="P1592">
        <f t="shared" si="96"/>
        <v>1</v>
      </c>
      <c r="Q1592" t="s">
        <v>18</v>
      </c>
    </row>
    <row r="1593" spans="1:17" x14ac:dyDescent="0.25">
      <c r="A1593" s="5">
        <v>110212009116</v>
      </c>
      <c r="B1593" s="6">
        <v>44136</v>
      </c>
      <c r="C1593">
        <v>0</v>
      </c>
      <c r="D1593">
        <v>20000</v>
      </c>
      <c r="E1593">
        <v>440</v>
      </c>
      <c r="F1593">
        <v>20000</v>
      </c>
      <c r="G1593">
        <v>440</v>
      </c>
      <c r="H1593" s="6">
        <f t="shared" si="97"/>
        <v>44105</v>
      </c>
      <c r="I1593">
        <f>SUMIFS('[1]Monthly unit'!$C:$C,'[1]Monthly unit'!$A:$A,'[1]Final sheet'!A1593,'[1]Monthly unit'!$B:$B,'[1]Final sheet'!H1593)</f>
        <v>123</v>
      </c>
      <c r="J1593">
        <f t="shared" si="98"/>
        <v>10</v>
      </c>
      <c r="K1593">
        <f t="shared" si="99"/>
        <v>2020</v>
      </c>
      <c r="L1593">
        <f>ROUND(VLOOKUP(H1593,'[1]Feeder energy'!$L:$P,2,FALSE)/1000,3)</f>
        <v>40579.044999999998</v>
      </c>
      <c r="M1593">
        <f>ROUND(VLOOKUP(H1593,'[1]Feeder energy'!$L:$P,3,FALSE)/1000,3)</f>
        <v>42241.769</v>
      </c>
      <c r="N1593">
        <f>ROUND(VLOOKUP(H1593,'[1]Feeder energy'!$L:$P,4,FALSE)/1000,3)</f>
        <v>41470.457999999999</v>
      </c>
      <c r="O1593">
        <f>ROUND(VLOOKUP(H1593,'[1]Feeder energy'!$L:$P,5,FALSE)/1000,3)</f>
        <v>47996.436000000002</v>
      </c>
      <c r="P1593">
        <f t="shared" si="96"/>
        <v>1</v>
      </c>
      <c r="Q1593" t="s">
        <v>18</v>
      </c>
    </row>
    <row r="1594" spans="1:17" x14ac:dyDescent="0.25">
      <c r="A1594" s="5">
        <v>110212009391</v>
      </c>
      <c r="B1594" s="6">
        <v>44136</v>
      </c>
      <c r="C1594">
        <v>40000</v>
      </c>
      <c r="D1594">
        <v>10000</v>
      </c>
      <c r="E1594">
        <v>23</v>
      </c>
      <c r="F1594">
        <v>15000</v>
      </c>
      <c r="G1594">
        <v>394</v>
      </c>
      <c r="H1594" s="6">
        <f t="shared" si="97"/>
        <v>44105</v>
      </c>
      <c r="I1594">
        <f>SUMIFS('[1]Monthly unit'!$C:$C,'[1]Monthly unit'!$A:$A,'[1]Final sheet'!A1594,'[1]Monthly unit'!$B:$B,'[1]Final sheet'!H1594)</f>
        <v>953</v>
      </c>
      <c r="J1594">
        <f t="shared" si="98"/>
        <v>10</v>
      </c>
      <c r="K1594">
        <f t="shared" si="99"/>
        <v>2020</v>
      </c>
      <c r="L1594">
        <f>ROUND(VLOOKUP(H1594,'[1]Feeder energy'!$L:$P,2,FALSE)/1000,3)</f>
        <v>40579.044999999998</v>
      </c>
      <c r="M1594">
        <f>ROUND(VLOOKUP(H1594,'[1]Feeder energy'!$L:$P,3,FALSE)/1000,3)</f>
        <v>42241.769</v>
      </c>
      <c r="N1594">
        <f>ROUND(VLOOKUP(H1594,'[1]Feeder energy'!$L:$P,4,FALSE)/1000,3)</f>
        <v>41470.457999999999</v>
      </c>
      <c r="O1594">
        <f>ROUND(VLOOKUP(H1594,'[1]Feeder energy'!$L:$P,5,FALSE)/1000,3)</f>
        <v>47996.436000000002</v>
      </c>
      <c r="P1594">
        <f t="shared" si="96"/>
        <v>1</v>
      </c>
      <c r="Q1594" t="s">
        <v>19</v>
      </c>
    </row>
    <row r="1595" spans="1:17" x14ac:dyDescent="0.25">
      <c r="A1595" s="5">
        <v>110212010022</v>
      </c>
      <c r="B1595" s="6">
        <v>44136</v>
      </c>
      <c r="C1595">
        <v>177000</v>
      </c>
      <c r="D1595">
        <v>50000</v>
      </c>
      <c r="E1595">
        <v>60</v>
      </c>
      <c r="F1595">
        <v>50000</v>
      </c>
      <c r="G1595">
        <v>415</v>
      </c>
      <c r="H1595" s="6">
        <f t="shared" si="97"/>
        <v>44105</v>
      </c>
      <c r="I1595">
        <f>SUMIFS('[1]Monthly unit'!$C:$C,'[1]Monthly unit'!$A:$A,'[1]Final sheet'!A1595,'[1]Monthly unit'!$B:$B,'[1]Final sheet'!H1595)</f>
        <v>1580</v>
      </c>
      <c r="J1595">
        <f t="shared" si="98"/>
        <v>10</v>
      </c>
      <c r="K1595">
        <f t="shared" si="99"/>
        <v>2020</v>
      </c>
      <c r="L1595">
        <f>ROUND(VLOOKUP(H1595,'[1]Feeder energy'!$L:$P,2,FALSE)/1000,3)</f>
        <v>40579.044999999998</v>
      </c>
      <c r="M1595">
        <f>ROUND(VLOOKUP(H1595,'[1]Feeder energy'!$L:$P,3,FALSE)/1000,3)</f>
        <v>42241.769</v>
      </c>
      <c r="N1595">
        <f>ROUND(VLOOKUP(H1595,'[1]Feeder energy'!$L:$P,4,FALSE)/1000,3)</f>
        <v>41470.457999999999</v>
      </c>
      <c r="O1595">
        <f>ROUND(VLOOKUP(H1595,'[1]Feeder energy'!$L:$P,5,FALSE)/1000,3)</f>
        <v>47996.436000000002</v>
      </c>
      <c r="P1595">
        <f t="shared" si="96"/>
        <v>1</v>
      </c>
      <c r="Q1595" t="s">
        <v>18</v>
      </c>
    </row>
    <row r="1596" spans="1:17" x14ac:dyDescent="0.25">
      <c r="A1596" s="5">
        <v>110212010872</v>
      </c>
      <c r="B1596" s="6">
        <v>44136</v>
      </c>
      <c r="C1596">
        <v>60000</v>
      </c>
      <c r="D1596">
        <v>10000</v>
      </c>
      <c r="E1596">
        <v>12</v>
      </c>
      <c r="F1596">
        <v>10000</v>
      </c>
      <c r="G1596">
        <v>461</v>
      </c>
      <c r="H1596" s="6">
        <f t="shared" si="97"/>
        <v>44105</v>
      </c>
      <c r="I1596">
        <f>SUMIFS('[1]Monthly unit'!$C:$C,'[1]Monthly unit'!$A:$A,'[1]Final sheet'!A1596,'[1]Monthly unit'!$B:$B,'[1]Final sheet'!H1596)</f>
        <v>274</v>
      </c>
      <c r="J1596">
        <f t="shared" si="98"/>
        <v>10</v>
      </c>
      <c r="K1596">
        <f t="shared" si="99"/>
        <v>2020</v>
      </c>
      <c r="L1596">
        <f>ROUND(VLOOKUP(H1596,'[1]Feeder energy'!$L:$P,2,FALSE)/1000,3)</f>
        <v>40579.044999999998</v>
      </c>
      <c r="M1596">
        <f>ROUND(VLOOKUP(H1596,'[1]Feeder energy'!$L:$P,3,FALSE)/1000,3)</f>
        <v>42241.769</v>
      </c>
      <c r="N1596">
        <f>ROUND(VLOOKUP(H1596,'[1]Feeder energy'!$L:$P,4,FALSE)/1000,3)</f>
        <v>41470.457999999999</v>
      </c>
      <c r="O1596">
        <f>ROUND(VLOOKUP(H1596,'[1]Feeder energy'!$L:$P,5,FALSE)/1000,3)</f>
        <v>47996.436000000002</v>
      </c>
      <c r="P1596">
        <f t="shared" si="96"/>
        <v>1</v>
      </c>
      <c r="Q1596" t="s">
        <v>18</v>
      </c>
    </row>
    <row r="1597" spans="1:17" x14ac:dyDescent="0.25">
      <c r="A1597" s="5">
        <v>110212011486</v>
      </c>
      <c r="B1597" s="6">
        <v>44136</v>
      </c>
      <c r="C1597">
        <v>0</v>
      </c>
      <c r="D1597">
        <v>10000</v>
      </c>
      <c r="E1597">
        <v>431</v>
      </c>
      <c r="F1597">
        <v>10000</v>
      </c>
      <c r="G1597">
        <v>431</v>
      </c>
      <c r="H1597" s="6">
        <f t="shared" si="97"/>
        <v>44105</v>
      </c>
      <c r="I1597">
        <f>SUMIFS('[1]Monthly unit'!$C:$C,'[1]Monthly unit'!$A:$A,'[1]Final sheet'!A1597,'[1]Monthly unit'!$B:$B,'[1]Final sheet'!H1597)</f>
        <v>80</v>
      </c>
      <c r="J1597">
        <f t="shared" si="98"/>
        <v>10</v>
      </c>
      <c r="K1597">
        <f t="shared" si="99"/>
        <v>2020</v>
      </c>
      <c r="L1597">
        <f>ROUND(VLOOKUP(H1597,'[1]Feeder energy'!$L:$P,2,FALSE)/1000,3)</f>
        <v>40579.044999999998</v>
      </c>
      <c r="M1597">
        <f>ROUND(VLOOKUP(H1597,'[1]Feeder energy'!$L:$P,3,FALSE)/1000,3)</f>
        <v>42241.769</v>
      </c>
      <c r="N1597">
        <f>ROUND(VLOOKUP(H1597,'[1]Feeder energy'!$L:$P,4,FALSE)/1000,3)</f>
        <v>41470.457999999999</v>
      </c>
      <c r="O1597">
        <f>ROUND(VLOOKUP(H1597,'[1]Feeder energy'!$L:$P,5,FALSE)/1000,3)</f>
        <v>47996.436000000002</v>
      </c>
      <c r="P1597">
        <f t="shared" si="96"/>
        <v>1</v>
      </c>
      <c r="Q1597" t="s">
        <v>18</v>
      </c>
    </row>
    <row r="1598" spans="1:17" x14ac:dyDescent="0.25">
      <c r="A1598" s="5">
        <v>110212011719</v>
      </c>
      <c r="B1598" s="6">
        <v>44136</v>
      </c>
      <c r="C1598">
        <v>14000</v>
      </c>
      <c r="D1598">
        <v>6000</v>
      </c>
      <c r="E1598">
        <v>85</v>
      </c>
      <c r="F1598">
        <v>2500</v>
      </c>
      <c r="G1598">
        <v>466</v>
      </c>
      <c r="H1598" s="6">
        <f t="shared" si="97"/>
        <v>44105</v>
      </c>
      <c r="I1598">
        <f>SUMIFS('[1]Monthly unit'!$C:$C,'[1]Monthly unit'!$A:$A,'[1]Final sheet'!A1598,'[1]Monthly unit'!$B:$B,'[1]Final sheet'!H1598)</f>
        <v>17</v>
      </c>
      <c r="J1598">
        <f t="shared" si="98"/>
        <v>10</v>
      </c>
      <c r="K1598">
        <f t="shared" si="99"/>
        <v>2020</v>
      </c>
      <c r="L1598">
        <f>ROUND(VLOOKUP(H1598,'[1]Feeder energy'!$L:$P,2,FALSE)/1000,3)</f>
        <v>40579.044999999998</v>
      </c>
      <c r="M1598">
        <f>ROUND(VLOOKUP(H1598,'[1]Feeder energy'!$L:$P,3,FALSE)/1000,3)</f>
        <v>42241.769</v>
      </c>
      <c r="N1598">
        <f>ROUND(VLOOKUP(H1598,'[1]Feeder energy'!$L:$P,4,FALSE)/1000,3)</f>
        <v>41470.457999999999</v>
      </c>
      <c r="O1598">
        <f>ROUND(VLOOKUP(H1598,'[1]Feeder energy'!$L:$P,5,FALSE)/1000,3)</f>
        <v>47996.436000000002</v>
      </c>
      <c r="P1598">
        <f t="shared" si="96"/>
        <v>1</v>
      </c>
      <c r="Q1598" t="s">
        <v>18</v>
      </c>
    </row>
    <row r="1599" spans="1:17" x14ac:dyDescent="0.25">
      <c r="A1599" s="5">
        <v>110212011955</v>
      </c>
      <c r="B1599" s="6">
        <v>44136</v>
      </c>
      <c r="C1599">
        <v>5000</v>
      </c>
      <c r="D1599">
        <v>5000</v>
      </c>
      <c r="E1599">
        <v>353</v>
      </c>
      <c r="F1599">
        <v>5000</v>
      </c>
      <c r="G1599">
        <v>550</v>
      </c>
      <c r="H1599" s="6">
        <f t="shared" si="97"/>
        <v>44105</v>
      </c>
      <c r="I1599">
        <f>SUMIFS('[1]Monthly unit'!$C:$C,'[1]Monthly unit'!$A:$A,'[1]Final sheet'!A1599,'[1]Monthly unit'!$B:$B,'[1]Final sheet'!H1599)</f>
        <v>0</v>
      </c>
      <c r="J1599">
        <f t="shared" si="98"/>
        <v>10</v>
      </c>
      <c r="K1599">
        <f t="shared" si="99"/>
        <v>2020</v>
      </c>
      <c r="L1599">
        <f>ROUND(VLOOKUP(H1599,'[1]Feeder energy'!$L:$P,2,FALSE)/1000,3)</f>
        <v>40579.044999999998</v>
      </c>
      <c r="M1599">
        <f>ROUND(VLOOKUP(H1599,'[1]Feeder energy'!$L:$P,3,FALSE)/1000,3)</f>
        <v>42241.769</v>
      </c>
      <c r="N1599">
        <f>ROUND(VLOOKUP(H1599,'[1]Feeder energy'!$L:$P,4,FALSE)/1000,3)</f>
        <v>41470.457999999999</v>
      </c>
      <c r="O1599">
        <f>ROUND(VLOOKUP(H1599,'[1]Feeder energy'!$L:$P,5,FALSE)/1000,3)</f>
        <v>47996.436000000002</v>
      </c>
      <c r="P1599">
        <f t="shared" si="96"/>
        <v>1</v>
      </c>
      <c r="Q1599" t="s">
        <v>18</v>
      </c>
    </row>
    <row r="1600" spans="1:17" x14ac:dyDescent="0.25">
      <c r="A1600" s="5">
        <v>110212011966</v>
      </c>
      <c r="B1600" s="6">
        <v>44136</v>
      </c>
      <c r="C1600">
        <v>5000</v>
      </c>
      <c r="D1600">
        <v>5000</v>
      </c>
      <c r="E1600">
        <v>109</v>
      </c>
      <c r="F1600">
        <v>5000</v>
      </c>
      <c r="G1600">
        <v>480</v>
      </c>
      <c r="H1600" s="6">
        <f t="shared" si="97"/>
        <v>44105</v>
      </c>
      <c r="I1600">
        <f>SUMIFS('[1]Monthly unit'!$C:$C,'[1]Monthly unit'!$A:$A,'[1]Final sheet'!A1600,'[1]Monthly unit'!$B:$B,'[1]Final sheet'!H1600)</f>
        <v>9</v>
      </c>
      <c r="J1600">
        <f t="shared" si="98"/>
        <v>10</v>
      </c>
      <c r="K1600">
        <f t="shared" si="99"/>
        <v>2020</v>
      </c>
      <c r="L1600">
        <f>ROUND(VLOOKUP(H1600,'[1]Feeder energy'!$L:$P,2,FALSE)/1000,3)</f>
        <v>40579.044999999998</v>
      </c>
      <c r="M1600">
        <f>ROUND(VLOOKUP(H1600,'[1]Feeder energy'!$L:$P,3,FALSE)/1000,3)</f>
        <v>42241.769</v>
      </c>
      <c r="N1600">
        <f>ROUND(VLOOKUP(H1600,'[1]Feeder energy'!$L:$P,4,FALSE)/1000,3)</f>
        <v>41470.457999999999</v>
      </c>
      <c r="O1600">
        <f>ROUND(VLOOKUP(H1600,'[1]Feeder energy'!$L:$P,5,FALSE)/1000,3)</f>
        <v>47996.436000000002</v>
      </c>
      <c r="P1600">
        <f t="shared" si="96"/>
        <v>1</v>
      </c>
      <c r="Q1600" t="s">
        <v>18</v>
      </c>
    </row>
    <row r="1601" spans="1:17" x14ac:dyDescent="0.25">
      <c r="A1601" s="5">
        <v>110212016153</v>
      </c>
      <c r="B1601" s="6">
        <v>44136</v>
      </c>
      <c r="C1601">
        <v>51000</v>
      </c>
      <c r="D1601">
        <v>12000</v>
      </c>
      <c r="E1601">
        <v>43</v>
      </c>
      <c r="F1601">
        <v>12000</v>
      </c>
      <c r="G1601">
        <v>424</v>
      </c>
      <c r="H1601" s="6">
        <f t="shared" si="97"/>
        <v>44105</v>
      </c>
      <c r="I1601">
        <f>SUMIFS('[1]Monthly unit'!$C:$C,'[1]Monthly unit'!$A:$A,'[1]Final sheet'!A1601,'[1]Monthly unit'!$B:$B,'[1]Final sheet'!H1601)</f>
        <v>469</v>
      </c>
      <c r="J1601">
        <f t="shared" si="98"/>
        <v>10</v>
      </c>
      <c r="K1601">
        <f t="shared" si="99"/>
        <v>2020</v>
      </c>
      <c r="L1601">
        <f>ROUND(VLOOKUP(H1601,'[1]Feeder energy'!$L:$P,2,FALSE)/1000,3)</f>
        <v>40579.044999999998</v>
      </c>
      <c r="M1601">
        <f>ROUND(VLOOKUP(H1601,'[1]Feeder energy'!$L:$P,3,FALSE)/1000,3)</f>
        <v>42241.769</v>
      </c>
      <c r="N1601">
        <f>ROUND(VLOOKUP(H1601,'[1]Feeder energy'!$L:$P,4,FALSE)/1000,3)</f>
        <v>41470.457999999999</v>
      </c>
      <c r="O1601">
        <f>ROUND(VLOOKUP(H1601,'[1]Feeder energy'!$L:$P,5,FALSE)/1000,3)</f>
        <v>47996.436000000002</v>
      </c>
      <c r="P1601">
        <f t="shared" si="96"/>
        <v>1</v>
      </c>
      <c r="Q1601" t="s">
        <v>18</v>
      </c>
    </row>
    <row r="1602" spans="1:17" x14ac:dyDescent="0.25">
      <c r="A1602" s="5">
        <v>110212017102</v>
      </c>
      <c r="B1602" s="6">
        <v>44136</v>
      </c>
      <c r="C1602">
        <v>3301</v>
      </c>
      <c r="D1602">
        <v>301</v>
      </c>
      <c r="E1602">
        <v>26</v>
      </c>
      <c r="F1602">
        <v>1012</v>
      </c>
      <c r="G1602">
        <v>389</v>
      </c>
      <c r="H1602" s="6">
        <f t="shared" si="97"/>
        <v>44105</v>
      </c>
      <c r="I1602">
        <f>SUMIFS('[1]Monthly unit'!$C:$C,'[1]Monthly unit'!$A:$A,'[1]Final sheet'!A1602,'[1]Monthly unit'!$B:$B,'[1]Final sheet'!H1602)</f>
        <v>0</v>
      </c>
      <c r="J1602">
        <f t="shared" si="98"/>
        <v>10</v>
      </c>
      <c r="K1602">
        <f t="shared" si="99"/>
        <v>2020</v>
      </c>
      <c r="L1602">
        <f>ROUND(VLOOKUP(H1602,'[1]Feeder energy'!$L:$P,2,FALSE)/1000,3)</f>
        <v>40579.044999999998</v>
      </c>
      <c r="M1602">
        <f>ROUND(VLOOKUP(H1602,'[1]Feeder energy'!$L:$P,3,FALSE)/1000,3)</f>
        <v>42241.769</v>
      </c>
      <c r="N1602">
        <f>ROUND(VLOOKUP(H1602,'[1]Feeder energy'!$L:$P,4,FALSE)/1000,3)</f>
        <v>41470.457999999999</v>
      </c>
      <c r="O1602">
        <f>ROUND(VLOOKUP(H1602,'[1]Feeder energy'!$L:$P,5,FALSE)/1000,3)</f>
        <v>47996.436000000002</v>
      </c>
      <c r="P1602">
        <f t="shared" ref="P1602:P1665" si="100">IF(AND(J1602&gt;=4,J1602&lt;7,K1602=2020),0,IF(AND(C1602=0,F1602=0),0,1))</f>
        <v>1</v>
      </c>
      <c r="Q1602" t="s">
        <v>18</v>
      </c>
    </row>
    <row r="1603" spans="1:17" x14ac:dyDescent="0.25">
      <c r="A1603" s="5">
        <v>110212017273</v>
      </c>
      <c r="B1603" s="6">
        <v>44136</v>
      </c>
      <c r="C1603">
        <v>3206</v>
      </c>
      <c r="D1603">
        <v>2390</v>
      </c>
      <c r="E1603">
        <v>20</v>
      </c>
      <c r="F1603">
        <v>206</v>
      </c>
      <c r="G1603">
        <v>374</v>
      </c>
      <c r="H1603" s="6">
        <f t="shared" ref="H1603:H1666" si="101">EOMONTH(B1603,-2)+1</f>
        <v>44105</v>
      </c>
      <c r="I1603">
        <f>SUMIFS('[1]Monthly unit'!$C:$C,'[1]Monthly unit'!$A:$A,'[1]Final sheet'!A1603,'[1]Monthly unit'!$B:$B,'[1]Final sheet'!H1603)</f>
        <v>0</v>
      </c>
      <c r="J1603">
        <f t="shared" ref="J1603:J1666" si="102">MONTH(H1603)</f>
        <v>10</v>
      </c>
      <c r="K1603">
        <f t="shared" ref="K1603:K1666" si="103">YEAR(H1603)</f>
        <v>2020</v>
      </c>
      <c r="L1603">
        <f>ROUND(VLOOKUP(H1603,'[1]Feeder energy'!$L:$P,2,FALSE)/1000,3)</f>
        <v>40579.044999999998</v>
      </c>
      <c r="M1603">
        <f>ROUND(VLOOKUP(H1603,'[1]Feeder energy'!$L:$P,3,FALSE)/1000,3)</f>
        <v>42241.769</v>
      </c>
      <c r="N1603">
        <f>ROUND(VLOOKUP(H1603,'[1]Feeder energy'!$L:$P,4,FALSE)/1000,3)</f>
        <v>41470.457999999999</v>
      </c>
      <c r="O1603">
        <f>ROUND(VLOOKUP(H1603,'[1]Feeder energy'!$L:$P,5,FALSE)/1000,3)</f>
        <v>47996.436000000002</v>
      </c>
      <c r="P1603">
        <f t="shared" si="100"/>
        <v>1</v>
      </c>
      <c r="Q1603" t="s">
        <v>19</v>
      </c>
    </row>
    <row r="1604" spans="1:17" x14ac:dyDescent="0.25">
      <c r="A1604" s="5">
        <v>110212017919</v>
      </c>
      <c r="B1604" s="6">
        <v>44136</v>
      </c>
      <c r="C1604">
        <v>16055</v>
      </c>
      <c r="D1604">
        <v>10000</v>
      </c>
      <c r="E1604">
        <v>113</v>
      </c>
      <c r="F1604">
        <v>10000</v>
      </c>
      <c r="G1604">
        <v>822</v>
      </c>
      <c r="H1604" s="6">
        <f t="shared" si="101"/>
        <v>44105</v>
      </c>
      <c r="I1604">
        <f>SUMIFS('[1]Monthly unit'!$C:$C,'[1]Monthly unit'!$A:$A,'[1]Final sheet'!A1604,'[1]Monthly unit'!$B:$B,'[1]Final sheet'!H1604)</f>
        <v>68</v>
      </c>
      <c r="J1604">
        <f t="shared" si="102"/>
        <v>10</v>
      </c>
      <c r="K1604">
        <f t="shared" si="103"/>
        <v>2020</v>
      </c>
      <c r="L1604">
        <f>ROUND(VLOOKUP(H1604,'[1]Feeder energy'!$L:$P,2,FALSE)/1000,3)</f>
        <v>40579.044999999998</v>
      </c>
      <c r="M1604">
        <f>ROUND(VLOOKUP(H1604,'[1]Feeder energy'!$L:$P,3,FALSE)/1000,3)</f>
        <v>42241.769</v>
      </c>
      <c r="N1604">
        <f>ROUND(VLOOKUP(H1604,'[1]Feeder energy'!$L:$P,4,FALSE)/1000,3)</f>
        <v>41470.457999999999</v>
      </c>
      <c r="O1604">
        <f>ROUND(VLOOKUP(H1604,'[1]Feeder energy'!$L:$P,5,FALSE)/1000,3)</f>
        <v>47996.436000000002</v>
      </c>
      <c r="P1604">
        <f t="shared" si="100"/>
        <v>1</v>
      </c>
      <c r="Q1604" t="s">
        <v>19</v>
      </c>
    </row>
    <row r="1605" spans="1:17" x14ac:dyDescent="0.25">
      <c r="A1605" s="5">
        <v>110212019667</v>
      </c>
      <c r="B1605" s="6">
        <v>44136</v>
      </c>
      <c r="C1605">
        <v>23000</v>
      </c>
      <c r="D1605">
        <v>20000</v>
      </c>
      <c r="E1605">
        <v>275</v>
      </c>
      <c r="F1605">
        <v>15000</v>
      </c>
      <c r="G1605">
        <v>412</v>
      </c>
      <c r="H1605" s="6">
        <f t="shared" si="101"/>
        <v>44105</v>
      </c>
      <c r="I1605">
        <f>SUMIFS('[1]Monthly unit'!$C:$C,'[1]Monthly unit'!$A:$A,'[1]Final sheet'!A1605,'[1]Monthly unit'!$B:$B,'[1]Final sheet'!H1605)</f>
        <v>338</v>
      </c>
      <c r="J1605">
        <f t="shared" si="102"/>
        <v>10</v>
      </c>
      <c r="K1605">
        <f t="shared" si="103"/>
        <v>2020</v>
      </c>
      <c r="L1605">
        <f>ROUND(VLOOKUP(H1605,'[1]Feeder energy'!$L:$P,2,FALSE)/1000,3)</f>
        <v>40579.044999999998</v>
      </c>
      <c r="M1605">
        <f>ROUND(VLOOKUP(H1605,'[1]Feeder energy'!$L:$P,3,FALSE)/1000,3)</f>
        <v>42241.769</v>
      </c>
      <c r="N1605">
        <f>ROUND(VLOOKUP(H1605,'[1]Feeder energy'!$L:$P,4,FALSE)/1000,3)</f>
        <v>41470.457999999999</v>
      </c>
      <c r="O1605">
        <f>ROUND(VLOOKUP(H1605,'[1]Feeder energy'!$L:$P,5,FALSE)/1000,3)</f>
        <v>47996.436000000002</v>
      </c>
      <c r="P1605">
        <f t="shared" si="100"/>
        <v>1</v>
      </c>
      <c r="Q1605" t="s">
        <v>19</v>
      </c>
    </row>
    <row r="1606" spans="1:17" x14ac:dyDescent="0.25">
      <c r="A1606" s="5">
        <v>110212019671</v>
      </c>
      <c r="B1606" s="6">
        <v>44136</v>
      </c>
      <c r="C1606">
        <v>5000</v>
      </c>
      <c r="D1606">
        <v>3000</v>
      </c>
      <c r="E1606">
        <v>41</v>
      </c>
      <c r="F1606">
        <v>4000</v>
      </c>
      <c r="G1606">
        <v>438</v>
      </c>
      <c r="H1606" s="6">
        <f t="shared" si="101"/>
        <v>44105</v>
      </c>
      <c r="I1606">
        <f>SUMIFS('[1]Monthly unit'!$C:$C,'[1]Monthly unit'!$A:$A,'[1]Final sheet'!A1606,'[1]Monthly unit'!$B:$B,'[1]Final sheet'!H1606)</f>
        <v>23</v>
      </c>
      <c r="J1606">
        <f t="shared" si="102"/>
        <v>10</v>
      </c>
      <c r="K1606">
        <f t="shared" si="103"/>
        <v>2020</v>
      </c>
      <c r="L1606">
        <f>ROUND(VLOOKUP(H1606,'[1]Feeder energy'!$L:$P,2,FALSE)/1000,3)</f>
        <v>40579.044999999998</v>
      </c>
      <c r="M1606">
        <f>ROUND(VLOOKUP(H1606,'[1]Feeder energy'!$L:$P,3,FALSE)/1000,3)</f>
        <v>42241.769</v>
      </c>
      <c r="N1606">
        <f>ROUND(VLOOKUP(H1606,'[1]Feeder energy'!$L:$P,4,FALSE)/1000,3)</f>
        <v>41470.457999999999</v>
      </c>
      <c r="O1606">
        <f>ROUND(VLOOKUP(H1606,'[1]Feeder energy'!$L:$P,5,FALSE)/1000,3)</f>
        <v>47996.436000000002</v>
      </c>
      <c r="P1606">
        <f t="shared" si="100"/>
        <v>1</v>
      </c>
      <c r="Q1606" t="s">
        <v>19</v>
      </c>
    </row>
    <row r="1607" spans="1:17" x14ac:dyDescent="0.25">
      <c r="A1607" s="5">
        <v>110212019673</v>
      </c>
      <c r="B1607" s="6">
        <v>44136</v>
      </c>
      <c r="C1607">
        <v>19000</v>
      </c>
      <c r="D1607">
        <v>5000</v>
      </c>
      <c r="E1607">
        <v>16</v>
      </c>
      <c r="F1607">
        <v>5000</v>
      </c>
      <c r="G1607">
        <v>389</v>
      </c>
      <c r="H1607" s="6">
        <f t="shared" si="101"/>
        <v>44105</v>
      </c>
      <c r="I1607">
        <f>SUMIFS('[1]Monthly unit'!$C:$C,'[1]Monthly unit'!$A:$A,'[1]Final sheet'!A1607,'[1]Monthly unit'!$B:$B,'[1]Final sheet'!H1607)</f>
        <v>205</v>
      </c>
      <c r="J1607">
        <f t="shared" si="102"/>
        <v>10</v>
      </c>
      <c r="K1607">
        <f t="shared" si="103"/>
        <v>2020</v>
      </c>
      <c r="L1607">
        <f>ROUND(VLOOKUP(H1607,'[1]Feeder energy'!$L:$P,2,FALSE)/1000,3)</f>
        <v>40579.044999999998</v>
      </c>
      <c r="M1607">
        <f>ROUND(VLOOKUP(H1607,'[1]Feeder energy'!$L:$P,3,FALSE)/1000,3)</f>
        <v>42241.769</v>
      </c>
      <c r="N1607">
        <f>ROUND(VLOOKUP(H1607,'[1]Feeder energy'!$L:$P,4,FALSE)/1000,3)</f>
        <v>41470.457999999999</v>
      </c>
      <c r="O1607">
        <f>ROUND(VLOOKUP(H1607,'[1]Feeder energy'!$L:$P,5,FALSE)/1000,3)</f>
        <v>47996.436000000002</v>
      </c>
      <c r="P1607">
        <f t="shared" si="100"/>
        <v>1</v>
      </c>
      <c r="Q1607" t="s">
        <v>19</v>
      </c>
    </row>
    <row r="1608" spans="1:17" x14ac:dyDescent="0.25">
      <c r="A1608" s="5">
        <v>110212019843</v>
      </c>
      <c r="B1608" s="6">
        <v>44136</v>
      </c>
      <c r="C1608">
        <v>23750</v>
      </c>
      <c r="D1608">
        <v>18750</v>
      </c>
      <c r="E1608">
        <v>123</v>
      </c>
      <c r="F1608">
        <v>15000</v>
      </c>
      <c r="G1608">
        <v>660</v>
      </c>
      <c r="H1608" s="6">
        <f t="shared" si="101"/>
        <v>44105</v>
      </c>
      <c r="I1608">
        <f>SUMIFS('[1]Monthly unit'!$C:$C,'[1]Monthly unit'!$A:$A,'[1]Final sheet'!A1608,'[1]Monthly unit'!$B:$B,'[1]Final sheet'!H1608)</f>
        <v>181</v>
      </c>
      <c r="J1608">
        <f t="shared" si="102"/>
        <v>10</v>
      </c>
      <c r="K1608">
        <f t="shared" si="103"/>
        <v>2020</v>
      </c>
      <c r="L1608">
        <f>ROUND(VLOOKUP(H1608,'[1]Feeder energy'!$L:$P,2,FALSE)/1000,3)</f>
        <v>40579.044999999998</v>
      </c>
      <c r="M1608">
        <f>ROUND(VLOOKUP(H1608,'[1]Feeder energy'!$L:$P,3,FALSE)/1000,3)</f>
        <v>42241.769</v>
      </c>
      <c r="N1608">
        <f>ROUND(VLOOKUP(H1608,'[1]Feeder energy'!$L:$P,4,FALSE)/1000,3)</f>
        <v>41470.457999999999</v>
      </c>
      <c r="O1608">
        <f>ROUND(VLOOKUP(H1608,'[1]Feeder energy'!$L:$P,5,FALSE)/1000,3)</f>
        <v>47996.436000000002</v>
      </c>
      <c r="P1608">
        <f t="shared" si="100"/>
        <v>1</v>
      </c>
      <c r="Q1608" t="s">
        <v>19</v>
      </c>
    </row>
    <row r="1609" spans="1:17" x14ac:dyDescent="0.25">
      <c r="A1609" s="5">
        <v>110212020420</v>
      </c>
      <c r="B1609" s="6">
        <v>44136</v>
      </c>
      <c r="C1609">
        <v>10000</v>
      </c>
      <c r="D1609">
        <v>10000</v>
      </c>
      <c r="E1609">
        <v>87</v>
      </c>
      <c r="F1609">
        <v>20000</v>
      </c>
      <c r="G1609">
        <v>768</v>
      </c>
      <c r="H1609" s="6">
        <f t="shared" si="101"/>
        <v>44105</v>
      </c>
      <c r="I1609">
        <f>SUMIFS('[1]Monthly unit'!$C:$C,'[1]Monthly unit'!$A:$A,'[1]Final sheet'!A1609,'[1]Monthly unit'!$B:$B,'[1]Final sheet'!H1609)</f>
        <v>171</v>
      </c>
      <c r="J1609">
        <f t="shared" si="102"/>
        <v>10</v>
      </c>
      <c r="K1609">
        <f t="shared" si="103"/>
        <v>2020</v>
      </c>
      <c r="L1609">
        <f>ROUND(VLOOKUP(H1609,'[1]Feeder energy'!$L:$P,2,FALSE)/1000,3)</f>
        <v>40579.044999999998</v>
      </c>
      <c r="M1609">
        <f>ROUND(VLOOKUP(H1609,'[1]Feeder energy'!$L:$P,3,FALSE)/1000,3)</f>
        <v>42241.769</v>
      </c>
      <c r="N1609">
        <f>ROUND(VLOOKUP(H1609,'[1]Feeder energy'!$L:$P,4,FALSE)/1000,3)</f>
        <v>41470.457999999999</v>
      </c>
      <c r="O1609">
        <f>ROUND(VLOOKUP(H1609,'[1]Feeder energy'!$L:$P,5,FALSE)/1000,3)</f>
        <v>47996.436000000002</v>
      </c>
      <c r="P1609">
        <f t="shared" si="100"/>
        <v>1</v>
      </c>
      <c r="Q1609" t="s">
        <v>18</v>
      </c>
    </row>
    <row r="1610" spans="1:17" x14ac:dyDescent="0.25">
      <c r="A1610" s="5">
        <v>110212020537</v>
      </c>
      <c r="B1610" s="6">
        <v>44136</v>
      </c>
      <c r="C1610">
        <v>25000</v>
      </c>
      <c r="D1610">
        <v>5000</v>
      </c>
      <c r="E1610">
        <v>67</v>
      </c>
      <c r="F1610">
        <v>5000</v>
      </c>
      <c r="G1610">
        <v>410</v>
      </c>
      <c r="H1610" s="6">
        <f t="shared" si="101"/>
        <v>44105</v>
      </c>
      <c r="I1610">
        <f>SUMIFS('[1]Monthly unit'!$C:$C,'[1]Monthly unit'!$A:$A,'[1]Final sheet'!A1610,'[1]Monthly unit'!$B:$B,'[1]Final sheet'!H1610)</f>
        <v>216</v>
      </c>
      <c r="J1610">
        <f t="shared" si="102"/>
        <v>10</v>
      </c>
      <c r="K1610">
        <f t="shared" si="103"/>
        <v>2020</v>
      </c>
      <c r="L1610">
        <f>ROUND(VLOOKUP(H1610,'[1]Feeder energy'!$L:$P,2,FALSE)/1000,3)</f>
        <v>40579.044999999998</v>
      </c>
      <c r="M1610">
        <f>ROUND(VLOOKUP(H1610,'[1]Feeder energy'!$L:$P,3,FALSE)/1000,3)</f>
        <v>42241.769</v>
      </c>
      <c r="N1610">
        <f>ROUND(VLOOKUP(H1610,'[1]Feeder energy'!$L:$P,4,FALSE)/1000,3)</f>
        <v>41470.457999999999</v>
      </c>
      <c r="O1610">
        <f>ROUND(VLOOKUP(H1610,'[1]Feeder energy'!$L:$P,5,FALSE)/1000,3)</f>
        <v>47996.436000000002</v>
      </c>
      <c r="P1610">
        <f t="shared" si="100"/>
        <v>1</v>
      </c>
      <c r="Q1610" t="s">
        <v>18</v>
      </c>
    </row>
    <row r="1611" spans="1:17" x14ac:dyDescent="0.25">
      <c r="A1611" s="5">
        <v>110212021167</v>
      </c>
      <c r="B1611" s="6">
        <v>44136</v>
      </c>
      <c r="C1611">
        <v>65893</v>
      </c>
      <c r="D1611">
        <v>6349</v>
      </c>
      <c r="E1611">
        <v>24</v>
      </c>
      <c r="F1611">
        <v>5917</v>
      </c>
      <c r="G1611">
        <v>388</v>
      </c>
      <c r="H1611" s="6">
        <f t="shared" si="101"/>
        <v>44105</v>
      </c>
      <c r="I1611">
        <f>SUMIFS('[1]Monthly unit'!$C:$C,'[1]Monthly unit'!$A:$A,'[1]Final sheet'!A1611,'[1]Monthly unit'!$B:$B,'[1]Final sheet'!H1611)</f>
        <v>591</v>
      </c>
      <c r="J1611">
        <f t="shared" si="102"/>
        <v>10</v>
      </c>
      <c r="K1611">
        <f t="shared" si="103"/>
        <v>2020</v>
      </c>
      <c r="L1611">
        <f>ROUND(VLOOKUP(H1611,'[1]Feeder energy'!$L:$P,2,FALSE)/1000,3)</f>
        <v>40579.044999999998</v>
      </c>
      <c r="M1611">
        <f>ROUND(VLOOKUP(H1611,'[1]Feeder energy'!$L:$P,3,FALSE)/1000,3)</f>
        <v>42241.769</v>
      </c>
      <c r="N1611">
        <f>ROUND(VLOOKUP(H1611,'[1]Feeder energy'!$L:$P,4,FALSE)/1000,3)</f>
        <v>41470.457999999999</v>
      </c>
      <c r="O1611">
        <f>ROUND(VLOOKUP(H1611,'[1]Feeder energy'!$L:$P,5,FALSE)/1000,3)</f>
        <v>47996.436000000002</v>
      </c>
      <c r="P1611">
        <f t="shared" si="100"/>
        <v>1</v>
      </c>
      <c r="Q1611" t="s">
        <v>18</v>
      </c>
    </row>
    <row r="1612" spans="1:17" x14ac:dyDescent="0.25">
      <c r="A1612" s="5">
        <v>110212021300</v>
      </c>
      <c r="B1612" s="6">
        <v>44136</v>
      </c>
      <c r="C1612">
        <v>20000</v>
      </c>
      <c r="D1612">
        <v>20000</v>
      </c>
      <c r="E1612">
        <v>97</v>
      </c>
      <c r="F1612">
        <v>20000</v>
      </c>
      <c r="G1612">
        <v>499</v>
      </c>
      <c r="H1612" s="6">
        <f t="shared" si="101"/>
        <v>44105</v>
      </c>
      <c r="I1612">
        <f>SUMIFS('[1]Monthly unit'!$C:$C,'[1]Monthly unit'!$A:$A,'[1]Final sheet'!A1612,'[1]Monthly unit'!$B:$B,'[1]Final sheet'!H1612)</f>
        <v>24</v>
      </c>
      <c r="J1612">
        <f t="shared" si="102"/>
        <v>10</v>
      </c>
      <c r="K1612">
        <f t="shared" si="103"/>
        <v>2020</v>
      </c>
      <c r="L1612">
        <f>ROUND(VLOOKUP(H1612,'[1]Feeder energy'!$L:$P,2,FALSE)/1000,3)</f>
        <v>40579.044999999998</v>
      </c>
      <c r="M1612">
        <f>ROUND(VLOOKUP(H1612,'[1]Feeder energy'!$L:$P,3,FALSE)/1000,3)</f>
        <v>42241.769</v>
      </c>
      <c r="N1612">
        <f>ROUND(VLOOKUP(H1612,'[1]Feeder energy'!$L:$P,4,FALSE)/1000,3)</f>
        <v>41470.457999999999</v>
      </c>
      <c r="O1612">
        <f>ROUND(VLOOKUP(H1612,'[1]Feeder energy'!$L:$P,5,FALSE)/1000,3)</f>
        <v>47996.436000000002</v>
      </c>
      <c r="P1612">
        <f t="shared" si="100"/>
        <v>1</v>
      </c>
      <c r="Q1612" t="s">
        <v>18</v>
      </c>
    </row>
    <row r="1613" spans="1:17" x14ac:dyDescent="0.25">
      <c r="A1613" s="5">
        <v>110212021392</v>
      </c>
      <c r="B1613" s="6">
        <v>44136</v>
      </c>
      <c r="C1613">
        <v>19000</v>
      </c>
      <c r="D1613">
        <v>19000</v>
      </c>
      <c r="E1613">
        <v>107</v>
      </c>
      <c r="F1613">
        <v>20000</v>
      </c>
      <c r="G1613">
        <v>877</v>
      </c>
      <c r="H1613" s="6">
        <f t="shared" si="101"/>
        <v>44105</v>
      </c>
      <c r="I1613">
        <f>SUMIFS('[1]Monthly unit'!$C:$C,'[1]Monthly unit'!$A:$A,'[1]Final sheet'!A1613,'[1]Monthly unit'!$B:$B,'[1]Final sheet'!H1613)</f>
        <v>476</v>
      </c>
      <c r="J1613">
        <f t="shared" si="102"/>
        <v>10</v>
      </c>
      <c r="K1613">
        <f t="shared" si="103"/>
        <v>2020</v>
      </c>
      <c r="L1613">
        <f>ROUND(VLOOKUP(H1613,'[1]Feeder energy'!$L:$P,2,FALSE)/1000,3)</f>
        <v>40579.044999999998</v>
      </c>
      <c r="M1613">
        <f>ROUND(VLOOKUP(H1613,'[1]Feeder energy'!$L:$P,3,FALSE)/1000,3)</f>
        <v>42241.769</v>
      </c>
      <c r="N1613">
        <f>ROUND(VLOOKUP(H1613,'[1]Feeder energy'!$L:$P,4,FALSE)/1000,3)</f>
        <v>41470.457999999999</v>
      </c>
      <c r="O1613">
        <f>ROUND(VLOOKUP(H1613,'[1]Feeder energy'!$L:$P,5,FALSE)/1000,3)</f>
        <v>47996.436000000002</v>
      </c>
      <c r="P1613">
        <f t="shared" si="100"/>
        <v>1</v>
      </c>
      <c r="Q1613" t="s">
        <v>18</v>
      </c>
    </row>
    <row r="1614" spans="1:17" x14ac:dyDescent="0.25">
      <c r="A1614" s="5">
        <v>110212022568</v>
      </c>
      <c r="B1614" s="6">
        <v>44136</v>
      </c>
      <c r="C1614">
        <v>10000</v>
      </c>
      <c r="D1614">
        <v>10000</v>
      </c>
      <c r="E1614">
        <v>103</v>
      </c>
      <c r="F1614">
        <v>10000</v>
      </c>
      <c r="G1614">
        <v>473</v>
      </c>
      <c r="H1614" s="6">
        <f t="shared" si="101"/>
        <v>44105</v>
      </c>
      <c r="I1614">
        <f>SUMIFS('[1]Monthly unit'!$C:$C,'[1]Monthly unit'!$A:$A,'[1]Final sheet'!A1614,'[1]Monthly unit'!$B:$B,'[1]Final sheet'!H1614)</f>
        <v>0</v>
      </c>
      <c r="J1614">
        <f t="shared" si="102"/>
        <v>10</v>
      </c>
      <c r="K1614">
        <f t="shared" si="103"/>
        <v>2020</v>
      </c>
      <c r="L1614">
        <f>ROUND(VLOOKUP(H1614,'[1]Feeder energy'!$L:$P,2,FALSE)/1000,3)</f>
        <v>40579.044999999998</v>
      </c>
      <c r="M1614">
        <f>ROUND(VLOOKUP(H1614,'[1]Feeder energy'!$L:$P,3,FALSE)/1000,3)</f>
        <v>42241.769</v>
      </c>
      <c r="N1614">
        <f>ROUND(VLOOKUP(H1614,'[1]Feeder energy'!$L:$P,4,FALSE)/1000,3)</f>
        <v>41470.457999999999</v>
      </c>
      <c r="O1614">
        <f>ROUND(VLOOKUP(H1614,'[1]Feeder energy'!$L:$P,5,FALSE)/1000,3)</f>
        <v>47996.436000000002</v>
      </c>
      <c r="P1614">
        <f t="shared" si="100"/>
        <v>1</v>
      </c>
      <c r="Q1614" t="s">
        <v>18</v>
      </c>
    </row>
    <row r="1615" spans="1:17" x14ac:dyDescent="0.25">
      <c r="A1615" s="5">
        <v>110213000026</v>
      </c>
      <c r="B1615" s="6">
        <v>44136</v>
      </c>
      <c r="C1615">
        <v>58592</v>
      </c>
      <c r="D1615">
        <v>11000</v>
      </c>
      <c r="E1615">
        <v>38</v>
      </c>
      <c r="F1615">
        <v>20000</v>
      </c>
      <c r="G1615">
        <v>391</v>
      </c>
      <c r="H1615" s="6">
        <f t="shared" si="101"/>
        <v>44105</v>
      </c>
      <c r="I1615">
        <f>SUMIFS('[1]Monthly unit'!$C:$C,'[1]Monthly unit'!$A:$A,'[1]Final sheet'!A1615,'[1]Monthly unit'!$B:$B,'[1]Final sheet'!H1615)</f>
        <v>0</v>
      </c>
      <c r="J1615">
        <f t="shared" si="102"/>
        <v>10</v>
      </c>
      <c r="K1615">
        <f t="shared" si="103"/>
        <v>2020</v>
      </c>
      <c r="L1615">
        <f>ROUND(VLOOKUP(H1615,'[1]Feeder energy'!$L:$P,2,FALSE)/1000,3)</f>
        <v>40579.044999999998</v>
      </c>
      <c r="M1615">
        <f>ROUND(VLOOKUP(H1615,'[1]Feeder energy'!$L:$P,3,FALSE)/1000,3)</f>
        <v>42241.769</v>
      </c>
      <c r="N1615">
        <f>ROUND(VLOOKUP(H1615,'[1]Feeder energy'!$L:$P,4,FALSE)/1000,3)</f>
        <v>41470.457999999999</v>
      </c>
      <c r="O1615">
        <f>ROUND(VLOOKUP(H1615,'[1]Feeder energy'!$L:$P,5,FALSE)/1000,3)</f>
        <v>47996.436000000002</v>
      </c>
      <c r="P1615">
        <f t="shared" si="100"/>
        <v>1</v>
      </c>
      <c r="Q1615" t="s">
        <v>18</v>
      </c>
    </row>
    <row r="1616" spans="1:17" x14ac:dyDescent="0.25">
      <c r="A1616" s="5">
        <v>110213000260</v>
      </c>
      <c r="B1616" s="6">
        <v>44136</v>
      </c>
      <c r="C1616">
        <v>10000</v>
      </c>
      <c r="D1616">
        <v>5000</v>
      </c>
      <c r="E1616">
        <v>145</v>
      </c>
      <c r="F1616">
        <v>5000</v>
      </c>
      <c r="G1616">
        <v>565</v>
      </c>
      <c r="H1616" s="6">
        <f t="shared" si="101"/>
        <v>44105</v>
      </c>
      <c r="I1616">
        <f>SUMIFS('[1]Monthly unit'!$C:$C,'[1]Monthly unit'!$A:$A,'[1]Final sheet'!A1616,'[1]Monthly unit'!$B:$B,'[1]Final sheet'!H1616)</f>
        <v>72</v>
      </c>
      <c r="J1616">
        <f t="shared" si="102"/>
        <v>10</v>
      </c>
      <c r="K1616">
        <f t="shared" si="103"/>
        <v>2020</v>
      </c>
      <c r="L1616">
        <f>ROUND(VLOOKUP(H1616,'[1]Feeder energy'!$L:$P,2,FALSE)/1000,3)</f>
        <v>40579.044999999998</v>
      </c>
      <c r="M1616">
        <f>ROUND(VLOOKUP(H1616,'[1]Feeder energy'!$L:$P,3,FALSE)/1000,3)</f>
        <v>42241.769</v>
      </c>
      <c r="N1616">
        <f>ROUND(VLOOKUP(H1616,'[1]Feeder energy'!$L:$P,4,FALSE)/1000,3)</f>
        <v>41470.457999999999</v>
      </c>
      <c r="O1616">
        <f>ROUND(VLOOKUP(H1616,'[1]Feeder energy'!$L:$P,5,FALSE)/1000,3)</f>
        <v>47996.436000000002</v>
      </c>
      <c r="P1616">
        <f t="shared" si="100"/>
        <v>1</v>
      </c>
      <c r="Q1616" t="s">
        <v>18</v>
      </c>
    </row>
    <row r="1617" spans="1:17" x14ac:dyDescent="0.25">
      <c r="A1617" s="5">
        <v>110213001228</v>
      </c>
      <c r="B1617" s="6">
        <v>44136</v>
      </c>
      <c r="C1617">
        <v>12000</v>
      </c>
      <c r="D1617">
        <v>1000</v>
      </c>
      <c r="E1617">
        <v>16</v>
      </c>
      <c r="F1617">
        <v>1000</v>
      </c>
      <c r="G1617">
        <v>375</v>
      </c>
      <c r="H1617" s="6">
        <f t="shared" si="101"/>
        <v>44105</v>
      </c>
      <c r="I1617">
        <f>SUMIFS('[1]Monthly unit'!$C:$C,'[1]Monthly unit'!$A:$A,'[1]Final sheet'!A1617,'[1]Monthly unit'!$B:$B,'[1]Final sheet'!H1617)</f>
        <v>120</v>
      </c>
      <c r="J1617">
        <f t="shared" si="102"/>
        <v>10</v>
      </c>
      <c r="K1617">
        <f t="shared" si="103"/>
        <v>2020</v>
      </c>
      <c r="L1617">
        <f>ROUND(VLOOKUP(H1617,'[1]Feeder energy'!$L:$P,2,FALSE)/1000,3)</f>
        <v>40579.044999999998</v>
      </c>
      <c r="M1617">
        <f>ROUND(VLOOKUP(H1617,'[1]Feeder energy'!$L:$P,3,FALSE)/1000,3)</f>
        <v>42241.769</v>
      </c>
      <c r="N1617">
        <f>ROUND(VLOOKUP(H1617,'[1]Feeder energy'!$L:$P,4,FALSE)/1000,3)</f>
        <v>41470.457999999999</v>
      </c>
      <c r="O1617">
        <f>ROUND(VLOOKUP(H1617,'[1]Feeder energy'!$L:$P,5,FALSE)/1000,3)</f>
        <v>47996.436000000002</v>
      </c>
      <c r="P1617">
        <f t="shared" si="100"/>
        <v>1</v>
      </c>
      <c r="Q1617" t="s">
        <v>18</v>
      </c>
    </row>
    <row r="1618" spans="1:17" x14ac:dyDescent="0.25">
      <c r="A1618" s="5">
        <v>110213001230</v>
      </c>
      <c r="B1618" s="6">
        <v>44136</v>
      </c>
      <c r="C1618">
        <v>70000</v>
      </c>
      <c r="D1618">
        <v>10000</v>
      </c>
      <c r="E1618">
        <v>9</v>
      </c>
      <c r="F1618">
        <v>10000</v>
      </c>
      <c r="G1618">
        <v>389</v>
      </c>
      <c r="H1618" s="6">
        <f t="shared" si="101"/>
        <v>44105</v>
      </c>
      <c r="I1618">
        <f>SUMIFS('[1]Monthly unit'!$C:$C,'[1]Monthly unit'!$A:$A,'[1]Final sheet'!A1618,'[1]Monthly unit'!$B:$B,'[1]Final sheet'!H1618)</f>
        <v>648</v>
      </c>
      <c r="J1618">
        <f t="shared" si="102"/>
        <v>10</v>
      </c>
      <c r="K1618">
        <f t="shared" si="103"/>
        <v>2020</v>
      </c>
      <c r="L1618">
        <f>ROUND(VLOOKUP(H1618,'[1]Feeder energy'!$L:$P,2,FALSE)/1000,3)</f>
        <v>40579.044999999998</v>
      </c>
      <c r="M1618">
        <f>ROUND(VLOOKUP(H1618,'[1]Feeder energy'!$L:$P,3,FALSE)/1000,3)</f>
        <v>42241.769</v>
      </c>
      <c r="N1618">
        <f>ROUND(VLOOKUP(H1618,'[1]Feeder energy'!$L:$P,4,FALSE)/1000,3)</f>
        <v>41470.457999999999</v>
      </c>
      <c r="O1618">
        <f>ROUND(VLOOKUP(H1618,'[1]Feeder energy'!$L:$P,5,FALSE)/1000,3)</f>
        <v>47996.436000000002</v>
      </c>
      <c r="P1618">
        <f t="shared" si="100"/>
        <v>1</v>
      </c>
      <c r="Q1618" t="s">
        <v>18</v>
      </c>
    </row>
    <row r="1619" spans="1:17" x14ac:dyDescent="0.25">
      <c r="A1619" s="5">
        <v>110213001231</v>
      </c>
      <c r="B1619" s="6">
        <v>44136</v>
      </c>
      <c r="C1619">
        <v>29020</v>
      </c>
      <c r="D1619">
        <v>20000</v>
      </c>
      <c r="E1619">
        <v>125</v>
      </c>
      <c r="F1619">
        <v>2544</v>
      </c>
      <c r="G1619">
        <v>387</v>
      </c>
      <c r="H1619" s="6">
        <f t="shared" si="101"/>
        <v>44105</v>
      </c>
      <c r="I1619">
        <f>SUMIFS('[1]Monthly unit'!$C:$C,'[1]Monthly unit'!$A:$A,'[1]Final sheet'!A1619,'[1]Monthly unit'!$B:$B,'[1]Final sheet'!H1619)</f>
        <v>113</v>
      </c>
      <c r="J1619">
        <f t="shared" si="102"/>
        <v>10</v>
      </c>
      <c r="K1619">
        <f t="shared" si="103"/>
        <v>2020</v>
      </c>
      <c r="L1619">
        <f>ROUND(VLOOKUP(H1619,'[1]Feeder energy'!$L:$P,2,FALSE)/1000,3)</f>
        <v>40579.044999999998</v>
      </c>
      <c r="M1619">
        <f>ROUND(VLOOKUP(H1619,'[1]Feeder energy'!$L:$P,3,FALSE)/1000,3)</f>
        <v>42241.769</v>
      </c>
      <c r="N1619">
        <f>ROUND(VLOOKUP(H1619,'[1]Feeder energy'!$L:$P,4,FALSE)/1000,3)</f>
        <v>41470.457999999999</v>
      </c>
      <c r="O1619">
        <f>ROUND(VLOOKUP(H1619,'[1]Feeder energy'!$L:$P,5,FALSE)/1000,3)</f>
        <v>47996.436000000002</v>
      </c>
      <c r="P1619">
        <f t="shared" si="100"/>
        <v>1</v>
      </c>
      <c r="Q1619" t="s">
        <v>18</v>
      </c>
    </row>
    <row r="1620" spans="1:17" x14ac:dyDescent="0.25">
      <c r="A1620" s="5">
        <v>110213001232</v>
      </c>
      <c r="B1620" s="6">
        <v>44136</v>
      </c>
      <c r="C1620">
        <v>10000</v>
      </c>
      <c r="D1620">
        <v>5000</v>
      </c>
      <c r="E1620">
        <v>116</v>
      </c>
      <c r="F1620">
        <v>5000</v>
      </c>
      <c r="G1620">
        <v>416</v>
      </c>
      <c r="H1620" s="6">
        <f t="shared" si="101"/>
        <v>44105</v>
      </c>
      <c r="I1620">
        <f>SUMIFS('[1]Monthly unit'!$C:$C,'[1]Monthly unit'!$A:$A,'[1]Final sheet'!A1620,'[1]Monthly unit'!$B:$B,'[1]Final sheet'!H1620)</f>
        <v>96</v>
      </c>
      <c r="J1620">
        <f t="shared" si="102"/>
        <v>10</v>
      </c>
      <c r="K1620">
        <f t="shared" si="103"/>
        <v>2020</v>
      </c>
      <c r="L1620">
        <f>ROUND(VLOOKUP(H1620,'[1]Feeder energy'!$L:$P,2,FALSE)/1000,3)</f>
        <v>40579.044999999998</v>
      </c>
      <c r="M1620">
        <f>ROUND(VLOOKUP(H1620,'[1]Feeder energy'!$L:$P,3,FALSE)/1000,3)</f>
        <v>42241.769</v>
      </c>
      <c r="N1620">
        <f>ROUND(VLOOKUP(H1620,'[1]Feeder energy'!$L:$P,4,FALSE)/1000,3)</f>
        <v>41470.457999999999</v>
      </c>
      <c r="O1620">
        <f>ROUND(VLOOKUP(H1620,'[1]Feeder energy'!$L:$P,5,FALSE)/1000,3)</f>
        <v>47996.436000000002</v>
      </c>
      <c r="P1620">
        <f t="shared" si="100"/>
        <v>1</v>
      </c>
      <c r="Q1620" t="s">
        <v>18</v>
      </c>
    </row>
    <row r="1621" spans="1:17" x14ac:dyDescent="0.25">
      <c r="A1621" s="5">
        <v>110213001236</v>
      </c>
      <c r="B1621" s="6">
        <v>44136</v>
      </c>
      <c r="C1621">
        <v>130350</v>
      </c>
      <c r="D1621">
        <v>15000</v>
      </c>
      <c r="E1621">
        <v>41</v>
      </c>
      <c r="F1621">
        <v>50000</v>
      </c>
      <c r="G1621">
        <v>452</v>
      </c>
      <c r="H1621" s="6">
        <f t="shared" si="101"/>
        <v>44105</v>
      </c>
      <c r="I1621">
        <f>SUMIFS('[1]Monthly unit'!$C:$C,'[1]Monthly unit'!$A:$A,'[1]Final sheet'!A1621,'[1]Monthly unit'!$B:$B,'[1]Final sheet'!H1621)</f>
        <v>1311</v>
      </c>
      <c r="J1621">
        <f t="shared" si="102"/>
        <v>10</v>
      </c>
      <c r="K1621">
        <f t="shared" si="103"/>
        <v>2020</v>
      </c>
      <c r="L1621">
        <f>ROUND(VLOOKUP(H1621,'[1]Feeder energy'!$L:$P,2,FALSE)/1000,3)</f>
        <v>40579.044999999998</v>
      </c>
      <c r="M1621">
        <f>ROUND(VLOOKUP(H1621,'[1]Feeder energy'!$L:$P,3,FALSE)/1000,3)</f>
        <v>42241.769</v>
      </c>
      <c r="N1621">
        <f>ROUND(VLOOKUP(H1621,'[1]Feeder energy'!$L:$P,4,FALSE)/1000,3)</f>
        <v>41470.457999999999</v>
      </c>
      <c r="O1621">
        <f>ROUND(VLOOKUP(H1621,'[1]Feeder energy'!$L:$P,5,FALSE)/1000,3)</f>
        <v>47996.436000000002</v>
      </c>
      <c r="P1621">
        <f t="shared" si="100"/>
        <v>1</v>
      </c>
      <c r="Q1621" t="s">
        <v>18</v>
      </c>
    </row>
    <row r="1622" spans="1:17" x14ac:dyDescent="0.25">
      <c r="A1622" s="5">
        <v>110213001237</v>
      </c>
      <c r="B1622" s="6">
        <v>44136</v>
      </c>
      <c r="C1622">
        <v>69080</v>
      </c>
      <c r="D1622">
        <v>3000</v>
      </c>
      <c r="E1622">
        <v>19</v>
      </c>
      <c r="F1622">
        <v>4900</v>
      </c>
      <c r="G1622">
        <v>384</v>
      </c>
      <c r="H1622" s="6">
        <f t="shared" si="101"/>
        <v>44105</v>
      </c>
      <c r="I1622">
        <f>SUMIFS('[1]Monthly unit'!$C:$C,'[1]Monthly unit'!$A:$A,'[1]Final sheet'!A1622,'[1]Monthly unit'!$B:$B,'[1]Final sheet'!H1622)</f>
        <v>670</v>
      </c>
      <c r="J1622">
        <f t="shared" si="102"/>
        <v>10</v>
      </c>
      <c r="K1622">
        <f t="shared" si="103"/>
        <v>2020</v>
      </c>
      <c r="L1622">
        <f>ROUND(VLOOKUP(H1622,'[1]Feeder energy'!$L:$P,2,FALSE)/1000,3)</f>
        <v>40579.044999999998</v>
      </c>
      <c r="M1622">
        <f>ROUND(VLOOKUP(H1622,'[1]Feeder energy'!$L:$P,3,FALSE)/1000,3)</f>
        <v>42241.769</v>
      </c>
      <c r="N1622">
        <f>ROUND(VLOOKUP(H1622,'[1]Feeder energy'!$L:$P,4,FALSE)/1000,3)</f>
        <v>41470.457999999999</v>
      </c>
      <c r="O1622">
        <f>ROUND(VLOOKUP(H1622,'[1]Feeder energy'!$L:$P,5,FALSE)/1000,3)</f>
        <v>47996.436000000002</v>
      </c>
      <c r="P1622">
        <f t="shared" si="100"/>
        <v>1</v>
      </c>
      <c r="Q1622" t="s">
        <v>18</v>
      </c>
    </row>
    <row r="1623" spans="1:17" x14ac:dyDescent="0.25">
      <c r="A1623" s="5">
        <v>110213001239</v>
      </c>
      <c r="B1623" s="6">
        <v>44136</v>
      </c>
      <c r="C1623">
        <v>183500</v>
      </c>
      <c r="D1623">
        <v>50000</v>
      </c>
      <c r="E1623">
        <v>47</v>
      </c>
      <c r="F1623">
        <v>100000</v>
      </c>
      <c r="G1623">
        <v>450</v>
      </c>
      <c r="H1623" s="6">
        <f t="shared" si="101"/>
        <v>44105</v>
      </c>
      <c r="I1623">
        <f>SUMIFS('[1]Monthly unit'!$C:$C,'[1]Monthly unit'!$A:$A,'[1]Final sheet'!A1623,'[1]Monthly unit'!$B:$B,'[1]Final sheet'!H1623)</f>
        <v>1419</v>
      </c>
      <c r="J1623">
        <f t="shared" si="102"/>
        <v>10</v>
      </c>
      <c r="K1623">
        <f t="shared" si="103"/>
        <v>2020</v>
      </c>
      <c r="L1623">
        <f>ROUND(VLOOKUP(H1623,'[1]Feeder energy'!$L:$P,2,FALSE)/1000,3)</f>
        <v>40579.044999999998</v>
      </c>
      <c r="M1623">
        <f>ROUND(VLOOKUP(H1623,'[1]Feeder energy'!$L:$P,3,FALSE)/1000,3)</f>
        <v>42241.769</v>
      </c>
      <c r="N1623">
        <f>ROUND(VLOOKUP(H1623,'[1]Feeder energy'!$L:$P,4,FALSE)/1000,3)</f>
        <v>41470.457999999999</v>
      </c>
      <c r="O1623">
        <f>ROUND(VLOOKUP(H1623,'[1]Feeder energy'!$L:$P,5,FALSE)/1000,3)</f>
        <v>47996.436000000002</v>
      </c>
      <c r="P1623">
        <f t="shared" si="100"/>
        <v>1</v>
      </c>
      <c r="Q1623" t="s">
        <v>18</v>
      </c>
    </row>
    <row r="1624" spans="1:17" x14ac:dyDescent="0.25">
      <c r="A1624" s="5">
        <v>110213001241</v>
      </c>
      <c r="B1624" s="6">
        <v>44136</v>
      </c>
      <c r="C1624">
        <v>87000</v>
      </c>
      <c r="D1624">
        <v>25000</v>
      </c>
      <c r="E1624">
        <v>122</v>
      </c>
      <c r="F1624">
        <v>20000</v>
      </c>
      <c r="G1624">
        <v>416</v>
      </c>
      <c r="H1624" s="6">
        <f t="shared" si="101"/>
        <v>44105</v>
      </c>
      <c r="I1624">
        <f>SUMIFS('[1]Monthly unit'!$C:$C,'[1]Monthly unit'!$A:$A,'[1]Final sheet'!A1624,'[1]Monthly unit'!$B:$B,'[1]Final sheet'!H1624)</f>
        <v>848</v>
      </c>
      <c r="J1624">
        <f t="shared" si="102"/>
        <v>10</v>
      </c>
      <c r="K1624">
        <f t="shared" si="103"/>
        <v>2020</v>
      </c>
      <c r="L1624">
        <f>ROUND(VLOOKUP(H1624,'[1]Feeder energy'!$L:$P,2,FALSE)/1000,3)</f>
        <v>40579.044999999998</v>
      </c>
      <c r="M1624">
        <f>ROUND(VLOOKUP(H1624,'[1]Feeder energy'!$L:$P,3,FALSE)/1000,3)</f>
        <v>42241.769</v>
      </c>
      <c r="N1624">
        <f>ROUND(VLOOKUP(H1624,'[1]Feeder energy'!$L:$P,4,FALSE)/1000,3)</f>
        <v>41470.457999999999</v>
      </c>
      <c r="O1624">
        <f>ROUND(VLOOKUP(H1624,'[1]Feeder energy'!$L:$P,5,FALSE)/1000,3)</f>
        <v>47996.436000000002</v>
      </c>
      <c r="P1624">
        <f t="shared" si="100"/>
        <v>1</v>
      </c>
      <c r="Q1624" t="s">
        <v>18</v>
      </c>
    </row>
    <row r="1625" spans="1:17" x14ac:dyDescent="0.25">
      <c r="A1625" s="5">
        <v>110213001242</v>
      </c>
      <c r="B1625" s="6">
        <v>44136</v>
      </c>
      <c r="C1625">
        <v>10000</v>
      </c>
      <c r="D1625">
        <v>5000</v>
      </c>
      <c r="E1625">
        <v>85</v>
      </c>
      <c r="F1625">
        <v>6000</v>
      </c>
      <c r="G1625">
        <v>787</v>
      </c>
      <c r="H1625" s="6">
        <f t="shared" si="101"/>
        <v>44105</v>
      </c>
      <c r="I1625">
        <f>SUMIFS('[1]Monthly unit'!$C:$C,'[1]Monthly unit'!$A:$A,'[1]Final sheet'!A1625,'[1]Monthly unit'!$B:$B,'[1]Final sheet'!H1625)</f>
        <v>12</v>
      </c>
      <c r="J1625">
        <f t="shared" si="102"/>
        <v>10</v>
      </c>
      <c r="K1625">
        <f t="shared" si="103"/>
        <v>2020</v>
      </c>
      <c r="L1625">
        <f>ROUND(VLOOKUP(H1625,'[1]Feeder energy'!$L:$P,2,FALSE)/1000,3)</f>
        <v>40579.044999999998</v>
      </c>
      <c r="M1625">
        <f>ROUND(VLOOKUP(H1625,'[1]Feeder energy'!$L:$P,3,FALSE)/1000,3)</f>
        <v>42241.769</v>
      </c>
      <c r="N1625">
        <f>ROUND(VLOOKUP(H1625,'[1]Feeder energy'!$L:$P,4,FALSE)/1000,3)</f>
        <v>41470.457999999999</v>
      </c>
      <c r="O1625">
        <f>ROUND(VLOOKUP(H1625,'[1]Feeder energy'!$L:$P,5,FALSE)/1000,3)</f>
        <v>47996.436000000002</v>
      </c>
      <c r="P1625">
        <f t="shared" si="100"/>
        <v>1</v>
      </c>
      <c r="Q1625" t="s">
        <v>18</v>
      </c>
    </row>
    <row r="1626" spans="1:17" x14ac:dyDescent="0.25">
      <c r="A1626" s="5">
        <v>110213001247</v>
      </c>
      <c r="B1626" s="6">
        <v>44136</v>
      </c>
      <c r="C1626">
        <v>40000</v>
      </c>
      <c r="D1626">
        <v>20000</v>
      </c>
      <c r="E1626">
        <v>24</v>
      </c>
      <c r="F1626">
        <v>50000</v>
      </c>
      <c r="G1626">
        <v>534</v>
      </c>
      <c r="H1626" s="6">
        <f t="shared" si="101"/>
        <v>44105</v>
      </c>
      <c r="I1626">
        <f>SUMIFS('[1]Monthly unit'!$C:$C,'[1]Monthly unit'!$A:$A,'[1]Final sheet'!A1626,'[1]Monthly unit'!$B:$B,'[1]Final sheet'!H1626)</f>
        <v>184</v>
      </c>
      <c r="J1626">
        <f t="shared" si="102"/>
        <v>10</v>
      </c>
      <c r="K1626">
        <f t="shared" si="103"/>
        <v>2020</v>
      </c>
      <c r="L1626">
        <f>ROUND(VLOOKUP(H1626,'[1]Feeder energy'!$L:$P,2,FALSE)/1000,3)</f>
        <v>40579.044999999998</v>
      </c>
      <c r="M1626">
        <f>ROUND(VLOOKUP(H1626,'[1]Feeder energy'!$L:$P,3,FALSE)/1000,3)</f>
        <v>42241.769</v>
      </c>
      <c r="N1626">
        <f>ROUND(VLOOKUP(H1626,'[1]Feeder energy'!$L:$P,4,FALSE)/1000,3)</f>
        <v>41470.457999999999</v>
      </c>
      <c r="O1626">
        <f>ROUND(VLOOKUP(H1626,'[1]Feeder energy'!$L:$P,5,FALSE)/1000,3)</f>
        <v>47996.436000000002</v>
      </c>
      <c r="P1626">
        <f t="shared" si="100"/>
        <v>1</v>
      </c>
      <c r="Q1626" t="s">
        <v>18</v>
      </c>
    </row>
    <row r="1627" spans="1:17" x14ac:dyDescent="0.25">
      <c r="A1627" s="5">
        <v>110213001248</v>
      </c>
      <c r="B1627" s="6">
        <v>44136</v>
      </c>
      <c r="C1627">
        <v>475000</v>
      </c>
      <c r="D1627">
        <v>50000</v>
      </c>
      <c r="E1627">
        <v>23</v>
      </c>
      <c r="F1627">
        <v>80000</v>
      </c>
      <c r="G1627">
        <v>380</v>
      </c>
      <c r="H1627" s="6">
        <f t="shared" si="101"/>
        <v>44105</v>
      </c>
      <c r="I1627">
        <f>SUMIFS('[1]Monthly unit'!$C:$C,'[1]Monthly unit'!$A:$A,'[1]Final sheet'!A1627,'[1]Monthly unit'!$B:$B,'[1]Final sheet'!H1627)</f>
        <v>4734</v>
      </c>
      <c r="J1627">
        <f t="shared" si="102"/>
        <v>10</v>
      </c>
      <c r="K1627">
        <f t="shared" si="103"/>
        <v>2020</v>
      </c>
      <c r="L1627">
        <f>ROUND(VLOOKUP(H1627,'[1]Feeder energy'!$L:$P,2,FALSE)/1000,3)</f>
        <v>40579.044999999998</v>
      </c>
      <c r="M1627">
        <f>ROUND(VLOOKUP(H1627,'[1]Feeder energy'!$L:$P,3,FALSE)/1000,3)</f>
        <v>42241.769</v>
      </c>
      <c r="N1627">
        <f>ROUND(VLOOKUP(H1627,'[1]Feeder energy'!$L:$P,4,FALSE)/1000,3)</f>
        <v>41470.457999999999</v>
      </c>
      <c r="O1627">
        <f>ROUND(VLOOKUP(H1627,'[1]Feeder energy'!$L:$P,5,FALSE)/1000,3)</f>
        <v>47996.436000000002</v>
      </c>
      <c r="P1627">
        <f t="shared" si="100"/>
        <v>1</v>
      </c>
      <c r="Q1627" t="s">
        <v>18</v>
      </c>
    </row>
    <row r="1628" spans="1:17" x14ac:dyDescent="0.25">
      <c r="A1628" s="5">
        <v>110213001250</v>
      </c>
      <c r="B1628" s="6">
        <v>44136</v>
      </c>
      <c r="C1628">
        <v>35000</v>
      </c>
      <c r="D1628">
        <v>10000</v>
      </c>
      <c r="E1628">
        <v>69</v>
      </c>
      <c r="F1628">
        <v>10000</v>
      </c>
      <c r="G1628">
        <v>431</v>
      </c>
      <c r="H1628" s="6">
        <f t="shared" si="101"/>
        <v>44105</v>
      </c>
      <c r="I1628">
        <f>SUMIFS('[1]Monthly unit'!$C:$C,'[1]Monthly unit'!$A:$A,'[1]Final sheet'!A1628,'[1]Monthly unit'!$B:$B,'[1]Final sheet'!H1628)</f>
        <v>344</v>
      </c>
      <c r="J1628">
        <f t="shared" si="102"/>
        <v>10</v>
      </c>
      <c r="K1628">
        <f t="shared" si="103"/>
        <v>2020</v>
      </c>
      <c r="L1628">
        <f>ROUND(VLOOKUP(H1628,'[1]Feeder energy'!$L:$P,2,FALSE)/1000,3)</f>
        <v>40579.044999999998</v>
      </c>
      <c r="M1628">
        <f>ROUND(VLOOKUP(H1628,'[1]Feeder energy'!$L:$P,3,FALSE)/1000,3)</f>
        <v>42241.769</v>
      </c>
      <c r="N1628">
        <f>ROUND(VLOOKUP(H1628,'[1]Feeder energy'!$L:$P,4,FALSE)/1000,3)</f>
        <v>41470.457999999999</v>
      </c>
      <c r="O1628">
        <f>ROUND(VLOOKUP(H1628,'[1]Feeder energy'!$L:$P,5,FALSE)/1000,3)</f>
        <v>47996.436000000002</v>
      </c>
      <c r="P1628">
        <f t="shared" si="100"/>
        <v>1</v>
      </c>
      <c r="Q1628" t="s">
        <v>18</v>
      </c>
    </row>
    <row r="1629" spans="1:17" x14ac:dyDescent="0.25">
      <c r="A1629" s="5">
        <v>110213001270</v>
      </c>
      <c r="B1629" s="6">
        <v>44136</v>
      </c>
      <c r="C1629">
        <v>141500</v>
      </c>
      <c r="D1629">
        <v>28000</v>
      </c>
      <c r="E1629">
        <v>179</v>
      </c>
      <c r="F1629">
        <v>30000</v>
      </c>
      <c r="G1629">
        <v>431</v>
      </c>
      <c r="H1629" s="6">
        <f t="shared" si="101"/>
        <v>44105</v>
      </c>
      <c r="I1629">
        <f>SUMIFS('[1]Monthly unit'!$C:$C,'[1]Monthly unit'!$A:$A,'[1]Final sheet'!A1629,'[1]Monthly unit'!$B:$B,'[1]Final sheet'!H1629)</f>
        <v>788</v>
      </c>
      <c r="J1629">
        <f t="shared" si="102"/>
        <v>10</v>
      </c>
      <c r="K1629">
        <f t="shared" si="103"/>
        <v>2020</v>
      </c>
      <c r="L1629">
        <f>ROUND(VLOOKUP(H1629,'[1]Feeder energy'!$L:$P,2,FALSE)/1000,3)</f>
        <v>40579.044999999998</v>
      </c>
      <c r="M1629">
        <f>ROUND(VLOOKUP(H1629,'[1]Feeder energy'!$L:$P,3,FALSE)/1000,3)</f>
        <v>42241.769</v>
      </c>
      <c r="N1629">
        <f>ROUND(VLOOKUP(H1629,'[1]Feeder energy'!$L:$P,4,FALSE)/1000,3)</f>
        <v>41470.457999999999</v>
      </c>
      <c r="O1629">
        <f>ROUND(VLOOKUP(H1629,'[1]Feeder energy'!$L:$P,5,FALSE)/1000,3)</f>
        <v>47996.436000000002</v>
      </c>
      <c r="P1629">
        <f t="shared" si="100"/>
        <v>1</v>
      </c>
      <c r="Q1629" t="s">
        <v>18</v>
      </c>
    </row>
    <row r="1630" spans="1:17" x14ac:dyDescent="0.25">
      <c r="A1630" s="5">
        <v>110213001271</v>
      </c>
      <c r="B1630" s="6">
        <v>44136</v>
      </c>
      <c r="C1630">
        <v>30000</v>
      </c>
      <c r="D1630">
        <v>30000</v>
      </c>
      <c r="E1630">
        <v>264</v>
      </c>
      <c r="F1630">
        <v>30000</v>
      </c>
      <c r="G1630">
        <v>593</v>
      </c>
      <c r="H1630" s="6">
        <f t="shared" si="101"/>
        <v>44105</v>
      </c>
      <c r="I1630">
        <f>SUMIFS('[1]Monthly unit'!$C:$C,'[1]Monthly unit'!$A:$A,'[1]Final sheet'!A1630,'[1]Monthly unit'!$B:$B,'[1]Final sheet'!H1630)</f>
        <v>337</v>
      </c>
      <c r="J1630">
        <f t="shared" si="102"/>
        <v>10</v>
      </c>
      <c r="K1630">
        <f t="shared" si="103"/>
        <v>2020</v>
      </c>
      <c r="L1630">
        <f>ROUND(VLOOKUP(H1630,'[1]Feeder energy'!$L:$P,2,FALSE)/1000,3)</f>
        <v>40579.044999999998</v>
      </c>
      <c r="M1630">
        <f>ROUND(VLOOKUP(H1630,'[1]Feeder energy'!$L:$P,3,FALSE)/1000,3)</f>
        <v>42241.769</v>
      </c>
      <c r="N1630">
        <f>ROUND(VLOOKUP(H1630,'[1]Feeder energy'!$L:$P,4,FALSE)/1000,3)</f>
        <v>41470.457999999999</v>
      </c>
      <c r="O1630">
        <f>ROUND(VLOOKUP(H1630,'[1]Feeder energy'!$L:$P,5,FALSE)/1000,3)</f>
        <v>47996.436000000002</v>
      </c>
      <c r="P1630">
        <f t="shared" si="100"/>
        <v>1</v>
      </c>
      <c r="Q1630" t="s">
        <v>18</v>
      </c>
    </row>
    <row r="1631" spans="1:17" x14ac:dyDescent="0.25">
      <c r="A1631" s="5">
        <v>110213001272</v>
      </c>
      <c r="B1631" s="6">
        <v>44136</v>
      </c>
      <c r="C1631">
        <v>13000</v>
      </c>
      <c r="D1631">
        <v>10000</v>
      </c>
      <c r="E1631">
        <v>97</v>
      </c>
      <c r="F1631">
        <v>5000</v>
      </c>
      <c r="G1631">
        <v>409</v>
      </c>
      <c r="H1631" s="6">
        <f t="shared" si="101"/>
        <v>44105</v>
      </c>
      <c r="I1631">
        <f>SUMIFS('[1]Monthly unit'!$C:$C,'[1]Monthly unit'!$A:$A,'[1]Final sheet'!A1631,'[1]Monthly unit'!$B:$B,'[1]Final sheet'!H1631)</f>
        <v>150</v>
      </c>
      <c r="J1631">
        <f t="shared" si="102"/>
        <v>10</v>
      </c>
      <c r="K1631">
        <f t="shared" si="103"/>
        <v>2020</v>
      </c>
      <c r="L1631">
        <f>ROUND(VLOOKUP(H1631,'[1]Feeder energy'!$L:$P,2,FALSE)/1000,3)</f>
        <v>40579.044999999998</v>
      </c>
      <c r="M1631">
        <f>ROUND(VLOOKUP(H1631,'[1]Feeder energy'!$L:$P,3,FALSE)/1000,3)</f>
        <v>42241.769</v>
      </c>
      <c r="N1631">
        <f>ROUND(VLOOKUP(H1631,'[1]Feeder energy'!$L:$P,4,FALSE)/1000,3)</f>
        <v>41470.457999999999</v>
      </c>
      <c r="O1631">
        <f>ROUND(VLOOKUP(H1631,'[1]Feeder energy'!$L:$P,5,FALSE)/1000,3)</f>
        <v>47996.436000000002</v>
      </c>
      <c r="P1631">
        <f t="shared" si="100"/>
        <v>1</v>
      </c>
      <c r="Q1631" t="s">
        <v>18</v>
      </c>
    </row>
    <row r="1632" spans="1:17" x14ac:dyDescent="0.25">
      <c r="A1632" s="5">
        <v>110213001275</v>
      </c>
      <c r="B1632" s="6">
        <v>44136</v>
      </c>
      <c r="C1632">
        <v>88000</v>
      </c>
      <c r="D1632">
        <v>40000</v>
      </c>
      <c r="E1632">
        <v>73</v>
      </c>
      <c r="F1632">
        <v>15000</v>
      </c>
      <c r="G1632">
        <v>468</v>
      </c>
      <c r="H1632" s="6">
        <f t="shared" si="101"/>
        <v>44105</v>
      </c>
      <c r="I1632">
        <f>SUMIFS('[1]Monthly unit'!$C:$C,'[1]Monthly unit'!$A:$A,'[1]Final sheet'!A1632,'[1]Monthly unit'!$B:$B,'[1]Final sheet'!H1632)</f>
        <v>630</v>
      </c>
      <c r="J1632">
        <f t="shared" si="102"/>
        <v>10</v>
      </c>
      <c r="K1632">
        <f t="shared" si="103"/>
        <v>2020</v>
      </c>
      <c r="L1632">
        <f>ROUND(VLOOKUP(H1632,'[1]Feeder energy'!$L:$P,2,FALSE)/1000,3)</f>
        <v>40579.044999999998</v>
      </c>
      <c r="M1632">
        <f>ROUND(VLOOKUP(H1632,'[1]Feeder energy'!$L:$P,3,FALSE)/1000,3)</f>
        <v>42241.769</v>
      </c>
      <c r="N1632">
        <f>ROUND(VLOOKUP(H1632,'[1]Feeder energy'!$L:$P,4,FALSE)/1000,3)</f>
        <v>41470.457999999999</v>
      </c>
      <c r="O1632">
        <f>ROUND(VLOOKUP(H1632,'[1]Feeder energy'!$L:$P,5,FALSE)/1000,3)</f>
        <v>47996.436000000002</v>
      </c>
      <c r="P1632">
        <f t="shared" si="100"/>
        <v>1</v>
      </c>
      <c r="Q1632" t="s">
        <v>18</v>
      </c>
    </row>
    <row r="1633" spans="1:17" x14ac:dyDescent="0.25">
      <c r="A1633" s="5">
        <v>110213001276</v>
      </c>
      <c r="B1633" s="6">
        <v>44136</v>
      </c>
      <c r="C1633">
        <v>31900</v>
      </c>
      <c r="D1633">
        <v>7900</v>
      </c>
      <c r="E1633">
        <v>11</v>
      </c>
      <c r="F1633">
        <v>10000</v>
      </c>
      <c r="G1633">
        <v>580</v>
      </c>
      <c r="H1633" s="6">
        <f t="shared" si="101"/>
        <v>44105</v>
      </c>
      <c r="I1633">
        <f>SUMIFS('[1]Monthly unit'!$C:$C,'[1]Monthly unit'!$A:$A,'[1]Final sheet'!A1633,'[1]Monthly unit'!$B:$B,'[1]Final sheet'!H1633)</f>
        <v>323</v>
      </c>
      <c r="J1633">
        <f t="shared" si="102"/>
        <v>10</v>
      </c>
      <c r="K1633">
        <f t="shared" si="103"/>
        <v>2020</v>
      </c>
      <c r="L1633">
        <f>ROUND(VLOOKUP(H1633,'[1]Feeder energy'!$L:$P,2,FALSE)/1000,3)</f>
        <v>40579.044999999998</v>
      </c>
      <c r="M1633">
        <f>ROUND(VLOOKUP(H1633,'[1]Feeder energy'!$L:$P,3,FALSE)/1000,3)</f>
        <v>42241.769</v>
      </c>
      <c r="N1633">
        <f>ROUND(VLOOKUP(H1633,'[1]Feeder energy'!$L:$P,4,FALSE)/1000,3)</f>
        <v>41470.457999999999</v>
      </c>
      <c r="O1633">
        <f>ROUND(VLOOKUP(H1633,'[1]Feeder energy'!$L:$P,5,FALSE)/1000,3)</f>
        <v>47996.436000000002</v>
      </c>
      <c r="P1633">
        <f t="shared" si="100"/>
        <v>1</v>
      </c>
      <c r="Q1633" t="s">
        <v>18</v>
      </c>
    </row>
    <row r="1634" spans="1:17" x14ac:dyDescent="0.25">
      <c r="A1634" s="5">
        <v>110213001286</v>
      </c>
      <c r="B1634" s="6">
        <v>44136</v>
      </c>
      <c r="C1634">
        <v>100000</v>
      </c>
      <c r="D1634">
        <v>18000</v>
      </c>
      <c r="E1634">
        <v>38</v>
      </c>
      <c r="F1634">
        <v>12000</v>
      </c>
      <c r="G1634">
        <v>417</v>
      </c>
      <c r="H1634" s="6">
        <f t="shared" si="101"/>
        <v>44105</v>
      </c>
      <c r="I1634">
        <f>SUMIFS('[1]Monthly unit'!$C:$C,'[1]Monthly unit'!$A:$A,'[1]Final sheet'!A1634,'[1]Monthly unit'!$B:$B,'[1]Final sheet'!H1634)</f>
        <v>515</v>
      </c>
      <c r="J1634">
        <f t="shared" si="102"/>
        <v>10</v>
      </c>
      <c r="K1634">
        <f t="shared" si="103"/>
        <v>2020</v>
      </c>
      <c r="L1634">
        <f>ROUND(VLOOKUP(H1634,'[1]Feeder energy'!$L:$P,2,FALSE)/1000,3)</f>
        <v>40579.044999999998</v>
      </c>
      <c r="M1634">
        <f>ROUND(VLOOKUP(H1634,'[1]Feeder energy'!$L:$P,3,FALSE)/1000,3)</f>
        <v>42241.769</v>
      </c>
      <c r="N1634">
        <f>ROUND(VLOOKUP(H1634,'[1]Feeder energy'!$L:$P,4,FALSE)/1000,3)</f>
        <v>41470.457999999999</v>
      </c>
      <c r="O1634">
        <f>ROUND(VLOOKUP(H1634,'[1]Feeder energy'!$L:$P,5,FALSE)/1000,3)</f>
        <v>47996.436000000002</v>
      </c>
      <c r="P1634">
        <f t="shared" si="100"/>
        <v>1</v>
      </c>
      <c r="Q1634" t="s">
        <v>18</v>
      </c>
    </row>
    <row r="1635" spans="1:17" x14ac:dyDescent="0.25">
      <c r="A1635" s="5">
        <v>110213001287</v>
      </c>
      <c r="B1635" s="6">
        <v>44136</v>
      </c>
      <c r="C1635">
        <v>48000</v>
      </c>
      <c r="D1635">
        <v>7000</v>
      </c>
      <c r="E1635">
        <v>38</v>
      </c>
      <c r="F1635">
        <v>8000</v>
      </c>
      <c r="G1635">
        <v>417</v>
      </c>
      <c r="H1635" s="6">
        <f t="shared" si="101"/>
        <v>44105</v>
      </c>
      <c r="I1635">
        <f>SUMIFS('[1]Monthly unit'!$C:$C,'[1]Monthly unit'!$A:$A,'[1]Final sheet'!A1635,'[1]Monthly unit'!$B:$B,'[1]Final sheet'!H1635)</f>
        <v>149</v>
      </c>
      <c r="J1635">
        <f t="shared" si="102"/>
        <v>10</v>
      </c>
      <c r="K1635">
        <f t="shared" si="103"/>
        <v>2020</v>
      </c>
      <c r="L1635">
        <f>ROUND(VLOOKUP(H1635,'[1]Feeder energy'!$L:$P,2,FALSE)/1000,3)</f>
        <v>40579.044999999998</v>
      </c>
      <c r="M1635">
        <f>ROUND(VLOOKUP(H1635,'[1]Feeder energy'!$L:$P,3,FALSE)/1000,3)</f>
        <v>42241.769</v>
      </c>
      <c r="N1635">
        <f>ROUND(VLOOKUP(H1635,'[1]Feeder energy'!$L:$P,4,FALSE)/1000,3)</f>
        <v>41470.457999999999</v>
      </c>
      <c r="O1635">
        <f>ROUND(VLOOKUP(H1635,'[1]Feeder energy'!$L:$P,5,FALSE)/1000,3)</f>
        <v>47996.436000000002</v>
      </c>
      <c r="P1635">
        <f t="shared" si="100"/>
        <v>1</v>
      </c>
      <c r="Q1635" t="s">
        <v>18</v>
      </c>
    </row>
    <row r="1636" spans="1:17" x14ac:dyDescent="0.25">
      <c r="A1636" s="5">
        <v>110213001288</v>
      </c>
      <c r="B1636" s="6">
        <v>44136</v>
      </c>
      <c r="C1636">
        <v>60000</v>
      </c>
      <c r="D1636">
        <v>20000</v>
      </c>
      <c r="E1636">
        <v>82</v>
      </c>
      <c r="F1636">
        <v>20000</v>
      </c>
      <c r="G1636">
        <v>481</v>
      </c>
      <c r="H1636" s="6">
        <f t="shared" si="101"/>
        <v>44105</v>
      </c>
      <c r="I1636">
        <f>SUMIFS('[1]Monthly unit'!$C:$C,'[1]Monthly unit'!$A:$A,'[1]Final sheet'!A1636,'[1]Monthly unit'!$B:$B,'[1]Final sheet'!H1636)</f>
        <v>470</v>
      </c>
      <c r="J1636">
        <f t="shared" si="102"/>
        <v>10</v>
      </c>
      <c r="K1636">
        <f t="shared" si="103"/>
        <v>2020</v>
      </c>
      <c r="L1636">
        <f>ROUND(VLOOKUP(H1636,'[1]Feeder energy'!$L:$P,2,FALSE)/1000,3)</f>
        <v>40579.044999999998</v>
      </c>
      <c r="M1636">
        <f>ROUND(VLOOKUP(H1636,'[1]Feeder energy'!$L:$P,3,FALSE)/1000,3)</f>
        <v>42241.769</v>
      </c>
      <c r="N1636">
        <f>ROUND(VLOOKUP(H1636,'[1]Feeder energy'!$L:$P,4,FALSE)/1000,3)</f>
        <v>41470.457999999999</v>
      </c>
      <c r="O1636">
        <f>ROUND(VLOOKUP(H1636,'[1]Feeder energy'!$L:$P,5,FALSE)/1000,3)</f>
        <v>47996.436000000002</v>
      </c>
      <c r="P1636">
        <f t="shared" si="100"/>
        <v>1</v>
      </c>
      <c r="Q1636" t="s">
        <v>18</v>
      </c>
    </row>
    <row r="1637" spans="1:17" x14ac:dyDescent="0.25">
      <c r="A1637" s="5">
        <v>110213001289</v>
      </c>
      <c r="B1637" s="6">
        <v>44136</v>
      </c>
      <c r="C1637">
        <v>100000</v>
      </c>
      <c r="D1637">
        <v>40000</v>
      </c>
      <c r="E1637">
        <v>68</v>
      </c>
      <c r="F1637">
        <v>30000</v>
      </c>
      <c r="G1637">
        <v>376</v>
      </c>
      <c r="H1637" s="6">
        <f t="shared" si="101"/>
        <v>44105</v>
      </c>
      <c r="I1637">
        <f>SUMIFS('[1]Monthly unit'!$C:$C,'[1]Monthly unit'!$A:$A,'[1]Final sheet'!A1637,'[1]Monthly unit'!$B:$B,'[1]Final sheet'!H1637)</f>
        <v>977</v>
      </c>
      <c r="J1637">
        <f t="shared" si="102"/>
        <v>10</v>
      </c>
      <c r="K1637">
        <f t="shared" si="103"/>
        <v>2020</v>
      </c>
      <c r="L1637">
        <f>ROUND(VLOOKUP(H1637,'[1]Feeder energy'!$L:$P,2,FALSE)/1000,3)</f>
        <v>40579.044999999998</v>
      </c>
      <c r="M1637">
        <f>ROUND(VLOOKUP(H1637,'[1]Feeder energy'!$L:$P,3,FALSE)/1000,3)</f>
        <v>42241.769</v>
      </c>
      <c r="N1637">
        <f>ROUND(VLOOKUP(H1637,'[1]Feeder energy'!$L:$P,4,FALSE)/1000,3)</f>
        <v>41470.457999999999</v>
      </c>
      <c r="O1637">
        <f>ROUND(VLOOKUP(H1637,'[1]Feeder energy'!$L:$P,5,FALSE)/1000,3)</f>
        <v>47996.436000000002</v>
      </c>
      <c r="P1637">
        <f t="shared" si="100"/>
        <v>1</v>
      </c>
      <c r="Q1637" t="s">
        <v>18</v>
      </c>
    </row>
    <row r="1638" spans="1:17" x14ac:dyDescent="0.25">
      <c r="A1638" s="5">
        <v>110213001290</v>
      </c>
      <c r="B1638" s="6">
        <v>44136</v>
      </c>
      <c r="C1638">
        <v>50000</v>
      </c>
      <c r="D1638">
        <v>10000</v>
      </c>
      <c r="E1638">
        <v>44</v>
      </c>
      <c r="F1638">
        <v>10000</v>
      </c>
      <c r="G1638">
        <v>375</v>
      </c>
      <c r="H1638" s="6">
        <f t="shared" si="101"/>
        <v>44105</v>
      </c>
      <c r="I1638">
        <f>SUMIFS('[1]Monthly unit'!$C:$C,'[1]Monthly unit'!$A:$A,'[1]Final sheet'!A1638,'[1]Monthly unit'!$B:$B,'[1]Final sheet'!H1638)</f>
        <v>497</v>
      </c>
      <c r="J1638">
        <f t="shared" si="102"/>
        <v>10</v>
      </c>
      <c r="K1638">
        <f t="shared" si="103"/>
        <v>2020</v>
      </c>
      <c r="L1638">
        <f>ROUND(VLOOKUP(H1638,'[1]Feeder energy'!$L:$P,2,FALSE)/1000,3)</f>
        <v>40579.044999999998</v>
      </c>
      <c r="M1638">
        <f>ROUND(VLOOKUP(H1638,'[1]Feeder energy'!$L:$P,3,FALSE)/1000,3)</f>
        <v>42241.769</v>
      </c>
      <c r="N1638">
        <f>ROUND(VLOOKUP(H1638,'[1]Feeder energy'!$L:$P,4,FALSE)/1000,3)</f>
        <v>41470.457999999999</v>
      </c>
      <c r="O1638">
        <f>ROUND(VLOOKUP(H1638,'[1]Feeder energy'!$L:$P,5,FALSE)/1000,3)</f>
        <v>47996.436000000002</v>
      </c>
      <c r="P1638">
        <f t="shared" si="100"/>
        <v>1</v>
      </c>
      <c r="Q1638" t="s">
        <v>18</v>
      </c>
    </row>
    <row r="1639" spans="1:17" x14ac:dyDescent="0.25">
      <c r="A1639" s="5">
        <v>110213001291</v>
      </c>
      <c r="B1639" s="6">
        <v>44136</v>
      </c>
      <c r="C1639">
        <v>90000</v>
      </c>
      <c r="D1639">
        <v>40000</v>
      </c>
      <c r="E1639">
        <v>82</v>
      </c>
      <c r="F1639">
        <v>15000</v>
      </c>
      <c r="G1639">
        <v>376</v>
      </c>
      <c r="H1639" s="6">
        <f t="shared" si="101"/>
        <v>44105</v>
      </c>
      <c r="I1639">
        <f>SUMIFS('[1]Monthly unit'!$C:$C,'[1]Monthly unit'!$A:$A,'[1]Final sheet'!A1639,'[1]Monthly unit'!$B:$B,'[1]Final sheet'!H1639)</f>
        <v>675</v>
      </c>
      <c r="J1639">
        <f t="shared" si="102"/>
        <v>10</v>
      </c>
      <c r="K1639">
        <f t="shared" si="103"/>
        <v>2020</v>
      </c>
      <c r="L1639">
        <f>ROUND(VLOOKUP(H1639,'[1]Feeder energy'!$L:$P,2,FALSE)/1000,3)</f>
        <v>40579.044999999998</v>
      </c>
      <c r="M1639">
        <f>ROUND(VLOOKUP(H1639,'[1]Feeder energy'!$L:$P,3,FALSE)/1000,3)</f>
        <v>42241.769</v>
      </c>
      <c r="N1639">
        <f>ROUND(VLOOKUP(H1639,'[1]Feeder energy'!$L:$P,4,FALSE)/1000,3)</f>
        <v>41470.457999999999</v>
      </c>
      <c r="O1639">
        <f>ROUND(VLOOKUP(H1639,'[1]Feeder energy'!$L:$P,5,FALSE)/1000,3)</f>
        <v>47996.436000000002</v>
      </c>
      <c r="P1639">
        <f t="shared" si="100"/>
        <v>1</v>
      </c>
      <c r="Q1639" t="s">
        <v>18</v>
      </c>
    </row>
    <row r="1640" spans="1:17" x14ac:dyDescent="0.25">
      <c r="A1640" s="5">
        <v>110213001318</v>
      </c>
      <c r="B1640" s="6">
        <v>44136</v>
      </c>
      <c r="C1640">
        <v>360000</v>
      </c>
      <c r="D1640">
        <v>60000</v>
      </c>
      <c r="E1640">
        <v>54</v>
      </c>
      <c r="F1640">
        <v>60000</v>
      </c>
      <c r="G1640">
        <v>430</v>
      </c>
      <c r="H1640" s="6">
        <f t="shared" si="101"/>
        <v>44105</v>
      </c>
      <c r="I1640">
        <f>SUMIFS('[1]Monthly unit'!$C:$C,'[1]Monthly unit'!$A:$A,'[1]Final sheet'!A1640,'[1]Monthly unit'!$B:$B,'[1]Final sheet'!H1640)</f>
        <v>3249</v>
      </c>
      <c r="J1640">
        <f t="shared" si="102"/>
        <v>10</v>
      </c>
      <c r="K1640">
        <f t="shared" si="103"/>
        <v>2020</v>
      </c>
      <c r="L1640">
        <f>ROUND(VLOOKUP(H1640,'[1]Feeder energy'!$L:$P,2,FALSE)/1000,3)</f>
        <v>40579.044999999998</v>
      </c>
      <c r="M1640">
        <f>ROUND(VLOOKUP(H1640,'[1]Feeder energy'!$L:$P,3,FALSE)/1000,3)</f>
        <v>42241.769</v>
      </c>
      <c r="N1640">
        <f>ROUND(VLOOKUP(H1640,'[1]Feeder energy'!$L:$P,4,FALSE)/1000,3)</f>
        <v>41470.457999999999</v>
      </c>
      <c r="O1640">
        <f>ROUND(VLOOKUP(H1640,'[1]Feeder energy'!$L:$P,5,FALSE)/1000,3)</f>
        <v>47996.436000000002</v>
      </c>
      <c r="P1640">
        <f t="shared" si="100"/>
        <v>1</v>
      </c>
      <c r="Q1640" t="s">
        <v>18</v>
      </c>
    </row>
    <row r="1641" spans="1:17" x14ac:dyDescent="0.25">
      <c r="A1641" s="5">
        <v>110213001319</v>
      </c>
      <c r="B1641" s="6">
        <v>44136</v>
      </c>
      <c r="C1641">
        <v>128000</v>
      </c>
      <c r="D1641">
        <v>10000</v>
      </c>
      <c r="E1641">
        <v>11</v>
      </c>
      <c r="F1641">
        <v>10000</v>
      </c>
      <c r="G1641">
        <v>376</v>
      </c>
      <c r="H1641" s="6">
        <f t="shared" si="101"/>
        <v>44105</v>
      </c>
      <c r="I1641">
        <f>SUMIFS('[1]Monthly unit'!$C:$C,'[1]Monthly unit'!$A:$A,'[1]Final sheet'!A1641,'[1]Monthly unit'!$B:$B,'[1]Final sheet'!H1641)</f>
        <v>667</v>
      </c>
      <c r="J1641">
        <f t="shared" si="102"/>
        <v>10</v>
      </c>
      <c r="K1641">
        <f t="shared" si="103"/>
        <v>2020</v>
      </c>
      <c r="L1641">
        <f>ROUND(VLOOKUP(H1641,'[1]Feeder energy'!$L:$P,2,FALSE)/1000,3)</f>
        <v>40579.044999999998</v>
      </c>
      <c r="M1641">
        <f>ROUND(VLOOKUP(H1641,'[1]Feeder energy'!$L:$P,3,FALSE)/1000,3)</f>
        <v>42241.769</v>
      </c>
      <c r="N1641">
        <f>ROUND(VLOOKUP(H1641,'[1]Feeder energy'!$L:$P,4,FALSE)/1000,3)</f>
        <v>41470.457999999999</v>
      </c>
      <c r="O1641">
        <f>ROUND(VLOOKUP(H1641,'[1]Feeder energy'!$L:$P,5,FALSE)/1000,3)</f>
        <v>47996.436000000002</v>
      </c>
      <c r="P1641">
        <f t="shared" si="100"/>
        <v>1</v>
      </c>
      <c r="Q1641" t="s">
        <v>18</v>
      </c>
    </row>
    <row r="1642" spans="1:17" x14ac:dyDescent="0.25">
      <c r="A1642" s="5">
        <v>110213001320</v>
      </c>
      <c r="B1642" s="6">
        <v>44136</v>
      </c>
      <c r="C1642">
        <v>0</v>
      </c>
      <c r="D1642">
        <v>9000</v>
      </c>
      <c r="E1642">
        <v>388</v>
      </c>
      <c r="F1642">
        <v>9000</v>
      </c>
      <c r="G1642">
        <v>388</v>
      </c>
      <c r="H1642" s="6">
        <f t="shared" si="101"/>
        <v>44105</v>
      </c>
      <c r="I1642">
        <f>SUMIFS('[1]Monthly unit'!$C:$C,'[1]Monthly unit'!$A:$A,'[1]Final sheet'!A1642,'[1]Monthly unit'!$B:$B,'[1]Final sheet'!H1642)</f>
        <v>0</v>
      </c>
      <c r="J1642">
        <f t="shared" si="102"/>
        <v>10</v>
      </c>
      <c r="K1642">
        <f t="shared" si="103"/>
        <v>2020</v>
      </c>
      <c r="L1642">
        <f>ROUND(VLOOKUP(H1642,'[1]Feeder energy'!$L:$P,2,FALSE)/1000,3)</f>
        <v>40579.044999999998</v>
      </c>
      <c r="M1642">
        <f>ROUND(VLOOKUP(H1642,'[1]Feeder energy'!$L:$P,3,FALSE)/1000,3)</f>
        <v>42241.769</v>
      </c>
      <c r="N1642">
        <f>ROUND(VLOOKUP(H1642,'[1]Feeder energy'!$L:$P,4,FALSE)/1000,3)</f>
        <v>41470.457999999999</v>
      </c>
      <c r="O1642">
        <f>ROUND(VLOOKUP(H1642,'[1]Feeder energy'!$L:$P,5,FALSE)/1000,3)</f>
        <v>47996.436000000002</v>
      </c>
      <c r="P1642">
        <f t="shared" si="100"/>
        <v>1</v>
      </c>
      <c r="Q1642" t="s">
        <v>18</v>
      </c>
    </row>
    <row r="1643" spans="1:17" x14ac:dyDescent="0.25">
      <c r="A1643" s="5">
        <v>110213001347</v>
      </c>
      <c r="B1643" s="6">
        <v>44136</v>
      </c>
      <c r="C1643">
        <v>30000</v>
      </c>
      <c r="D1643">
        <v>10000</v>
      </c>
      <c r="E1643">
        <v>58</v>
      </c>
      <c r="F1643">
        <v>10000</v>
      </c>
      <c r="G1643">
        <v>431</v>
      </c>
      <c r="H1643" s="6">
        <f t="shared" si="101"/>
        <v>44105</v>
      </c>
      <c r="I1643">
        <f>SUMIFS('[1]Monthly unit'!$C:$C,'[1]Monthly unit'!$A:$A,'[1]Final sheet'!A1643,'[1]Monthly unit'!$B:$B,'[1]Final sheet'!H1643)</f>
        <v>336</v>
      </c>
      <c r="J1643">
        <f t="shared" si="102"/>
        <v>10</v>
      </c>
      <c r="K1643">
        <f t="shared" si="103"/>
        <v>2020</v>
      </c>
      <c r="L1643">
        <f>ROUND(VLOOKUP(H1643,'[1]Feeder energy'!$L:$P,2,FALSE)/1000,3)</f>
        <v>40579.044999999998</v>
      </c>
      <c r="M1643">
        <f>ROUND(VLOOKUP(H1643,'[1]Feeder energy'!$L:$P,3,FALSE)/1000,3)</f>
        <v>42241.769</v>
      </c>
      <c r="N1643">
        <f>ROUND(VLOOKUP(H1643,'[1]Feeder energy'!$L:$P,4,FALSE)/1000,3)</f>
        <v>41470.457999999999</v>
      </c>
      <c r="O1643">
        <f>ROUND(VLOOKUP(H1643,'[1]Feeder energy'!$L:$P,5,FALSE)/1000,3)</f>
        <v>47996.436000000002</v>
      </c>
      <c r="P1643">
        <f t="shared" si="100"/>
        <v>1</v>
      </c>
      <c r="Q1643" t="s">
        <v>18</v>
      </c>
    </row>
    <row r="1644" spans="1:17" x14ac:dyDescent="0.25">
      <c r="A1644" s="5">
        <v>110213001348</v>
      </c>
      <c r="B1644" s="6">
        <v>44136</v>
      </c>
      <c r="C1644">
        <v>41000</v>
      </c>
      <c r="D1644">
        <v>15000</v>
      </c>
      <c r="E1644">
        <v>73</v>
      </c>
      <c r="F1644">
        <v>10000</v>
      </c>
      <c r="G1644">
        <v>486</v>
      </c>
      <c r="H1644" s="6">
        <f t="shared" si="101"/>
        <v>44105</v>
      </c>
      <c r="I1644">
        <f>SUMIFS('[1]Monthly unit'!$C:$C,'[1]Monthly unit'!$A:$A,'[1]Final sheet'!A1644,'[1]Monthly unit'!$B:$B,'[1]Final sheet'!H1644)</f>
        <v>148</v>
      </c>
      <c r="J1644">
        <f t="shared" si="102"/>
        <v>10</v>
      </c>
      <c r="K1644">
        <f t="shared" si="103"/>
        <v>2020</v>
      </c>
      <c r="L1644">
        <f>ROUND(VLOOKUP(H1644,'[1]Feeder energy'!$L:$P,2,FALSE)/1000,3)</f>
        <v>40579.044999999998</v>
      </c>
      <c r="M1644">
        <f>ROUND(VLOOKUP(H1644,'[1]Feeder energy'!$L:$P,3,FALSE)/1000,3)</f>
        <v>42241.769</v>
      </c>
      <c r="N1644">
        <f>ROUND(VLOOKUP(H1644,'[1]Feeder energy'!$L:$P,4,FALSE)/1000,3)</f>
        <v>41470.457999999999</v>
      </c>
      <c r="O1644">
        <f>ROUND(VLOOKUP(H1644,'[1]Feeder energy'!$L:$P,5,FALSE)/1000,3)</f>
        <v>47996.436000000002</v>
      </c>
      <c r="P1644">
        <f t="shared" si="100"/>
        <v>1</v>
      </c>
      <c r="Q1644" t="s">
        <v>18</v>
      </c>
    </row>
    <row r="1645" spans="1:17" x14ac:dyDescent="0.25">
      <c r="A1645" s="5">
        <v>110213001351</v>
      </c>
      <c r="B1645" s="6">
        <v>44136</v>
      </c>
      <c r="C1645">
        <v>30577</v>
      </c>
      <c r="D1645">
        <v>5000</v>
      </c>
      <c r="E1645">
        <v>116</v>
      </c>
      <c r="F1645">
        <v>2399</v>
      </c>
      <c r="G1645">
        <v>536</v>
      </c>
      <c r="H1645" s="6">
        <f t="shared" si="101"/>
        <v>44105</v>
      </c>
      <c r="I1645">
        <f>SUMIFS('[1]Monthly unit'!$C:$C,'[1]Monthly unit'!$A:$A,'[1]Final sheet'!A1645,'[1]Monthly unit'!$B:$B,'[1]Final sheet'!H1645)</f>
        <v>366</v>
      </c>
      <c r="J1645">
        <f t="shared" si="102"/>
        <v>10</v>
      </c>
      <c r="K1645">
        <f t="shared" si="103"/>
        <v>2020</v>
      </c>
      <c r="L1645">
        <f>ROUND(VLOOKUP(H1645,'[1]Feeder energy'!$L:$P,2,FALSE)/1000,3)</f>
        <v>40579.044999999998</v>
      </c>
      <c r="M1645">
        <f>ROUND(VLOOKUP(H1645,'[1]Feeder energy'!$L:$P,3,FALSE)/1000,3)</f>
        <v>42241.769</v>
      </c>
      <c r="N1645">
        <f>ROUND(VLOOKUP(H1645,'[1]Feeder energy'!$L:$P,4,FALSE)/1000,3)</f>
        <v>41470.457999999999</v>
      </c>
      <c r="O1645">
        <f>ROUND(VLOOKUP(H1645,'[1]Feeder energy'!$L:$P,5,FALSE)/1000,3)</f>
        <v>47996.436000000002</v>
      </c>
      <c r="P1645">
        <f t="shared" si="100"/>
        <v>1</v>
      </c>
      <c r="Q1645" t="s">
        <v>18</v>
      </c>
    </row>
    <row r="1646" spans="1:17" x14ac:dyDescent="0.25">
      <c r="A1646" s="5">
        <v>110213001354</v>
      </c>
      <c r="B1646" s="6">
        <v>44136</v>
      </c>
      <c r="C1646">
        <v>42449</v>
      </c>
      <c r="D1646">
        <v>10000</v>
      </c>
      <c r="E1646">
        <v>37</v>
      </c>
      <c r="F1646">
        <v>6000</v>
      </c>
      <c r="G1646">
        <v>405</v>
      </c>
      <c r="H1646" s="6">
        <f t="shared" si="101"/>
        <v>44105</v>
      </c>
      <c r="I1646">
        <f>SUMIFS('[1]Monthly unit'!$C:$C,'[1]Monthly unit'!$A:$A,'[1]Final sheet'!A1646,'[1]Monthly unit'!$B:$B,'[1]Final sheet'!H1646)</f>
        <v>265</v>
      </c>
      <c r="J1646">
        <f t="shared" si="102"/>
        <v>10</v>
      </c>
      <c r="K1646">
        <f t="shared" si="103"/>
        <v>2020</v>
      </c>
      <c r="L1646">
        <f>ROUND(VLOOKUP(H1646,'[1]Feeder energy'!$L:$P,2,FALSE)/1000,3)</f>
        <v>40579.044999999998</v>
      </c>
      <c r="M1646">
        <f>ROUND(VLOOKUP(H1646,'[1]Feeder energy'!$L:$P,3,FALSE)/1000,3)</f>
        <v>42241.769</v>
      </c>
      <c r="N1646">
        <f>ROUND(VLOOKUP(H1646,'[1]Feeder energy'!$L:$P,4,FALSE)/1000,3)</f>
        <v>41470.457999999999</v>
      </c>
      <c r="O1646">
        <f>ROUND(VLOOKUP(H1646,'[1]Feeder energy'!$L:$P,5,FALSE)/1000,3)</f>
        <v>47996.436000000002</v>
      </c>
      <c r="P1646">
        <f t="shared" si="100"/>
        <v>1</v>
      </c>
      <c r="Q1646" t="s">
        <v>18</v>
      </c>
    </row>
    <row r="1647" spans="1:17" x14ac:dyDescent="0.25">
      <c r="A1647" s="5">
        <v>110213001358</v>
      </c>
      <c r="B1647" s="6">
        <v>44136</v>
      </c>
      <c r="C1647">
        <v>40000</v>
      </c>
      <c r="D1647">
        <v>10000</v>
      </c>
      <c r="E1647">
        <v>47</v>
      </c>
      <c r="F1647">
        <v>20000</v>
      </c>
      <c r="G1647">
        <v>446</v>
      </c>
      <c r="H1647" s="6">
        <f t="shared" si="101"/>
        <v>44105</v>
      </c>
      <c r="I1647">
        <f>SUMIFS('[1]Monthly unit'!$C:$C,'[1]Monthly unit'!$A:$A,'[1]Final sheet'!A1647,'[1]Monthly unit'!$B:$B,'[1]Final sheet'!H1647)</f>
        <v>423</v>
      </c>
      <c r="J1647">
        <f t="shared" si="102"/>
        <v>10</v>
      </c>
      <c r="K1647">
        <f t="shared" si="103"/>
        <v>2020</v>
      </c>
      <c r="L1647">
        <f>ROUND(VLOOKUP(H1647,'[1]Feeder energy'!$L:$P,2,FALSE)/1000,3)</f>
        <v>40579.044999999998</v>
      </c>
      <c r="M1647">
        <f>ROUND(VLOOKUP(H1647,'[1]Feeder energy'!$L:$P,3,FALSE)/1000,3)</f>
        <v>42241.769</v>
      </c>
      <c r="N1647">
        <f>ROUND(VLOOKUP(H1647,'[1]Feeder energy'!$L:$P,4,FALSE)/1000,3)</f>
        <v>41470.457999999999</v>
      </c>
      <c r="O1647">
        <f>ROUND(VLOOKUP(H1647,'[1]Feeder energy'!$L:$P,5,FALSE)/1000,3)</f>
        <v>47996.436000000002</v>
      </c>
      <c r="P1647">
        <f t="shared" si="100"/>
        <v>1</v>
      </c>
      <c r="Q1647" t="s">
        <v>18</v>
      </c>
    </row>
    <row r="1648" spans="1:17" x14ac:dyDescent="0.25">
      <c r="A1648" s="5">
        <v>110213001361</v>
      </c>
      <c r="B1648" s="6">
        <v>44136</v>
      </c>
      <c r="C1648">
        <v>48000</v>
      </c>
      <c r="D1648">
        <v>10000</v>
      </c>
      <c r="E1648">
        <v>37</v>
      </c>
      <c r="F1648">
        <v>15000</v>
      </c>
      <c r="G1648">
        <v>367</v>
      </c>
      <c r="H1648" s="6">
        <f t="shared" si="101"/>
        <v>44105</v>
      </c>
      <c r="I1648">
        <f>SUMIFS('[1]Monthly unit'!$C:$C,'[1]Monthly unit'!$A:$A,'[1]Final sheet'!A1648,'[1]Monthly unit'!$B:$B,'[1]Final sheet'!H1648)</f>
        <v>204</v>
      </c>
      <c r="J1648">
        <f t="shared" si="102"/>
        <v>10</v>
      </c>
      <c r="K1648">
        <f t="shared" si="103"/>
        <v>2020</v>
      </c>
      <c r="L1648">
        <f>ROUND(VLOOKUP(H1648,'[1]Feeder energy'!$L:$P,2,FALSE)/1000,3)</f>
        <v>40579.044999999998</v>
      </c>
      <c r="M1648">
        <f>ROUND(VLOOKUP(H1648,'[1]Feeder energy'!$L:$P,3,FALSE)/1000,3)</f>
        <v>42241.769</v>
      </c>
      <c r="N1648">
        <f>ROUND(VLOOKUP(H1648,'[1]Feeder energy'!$L:$P,4,FALSE)/1000,3)</f>
        <v>41470.457999999999</v>
      </c>
      <c r="O1648">
        <f>ROUND(VLOOKUP(H1648,'[1]Feeder energy'!$L:$P,5,FALSE)/1000,3)</f>
        <v>47996.436000000002</v>
      </c>
      <c r="P1648">
        <f t="shared" si="100"/>
        <v>1</v>
      </c>
      <c r="Q1648" t="s">
        <v>18</v>
      </c>
    </row>
    <row r="1649" spans="1:17" x14ac:dyDescent="0.25">
      <c r="A1649" s="5">
        <v>110213001362</v>
      </c>
      <c r="B1649" s="6">
        <v>44136</v>
      </c>
      <c r="C1649">
        <v>22104</v>
      </c>
      <c r="D1649">
        <v>12000</v>
      </c>
      <c r="E1649">
        <v>156</v>
      </c>
      <c r="F1649">
        <v>811</v>
      </c>
      <c r="G1649">
        <v>501</v>
      </c>
      <c r="H1649" s="6">
        <f t="shared" si="101"/>
        <v>44105</v>
      </c>
      <c r="I1649">
        <f>SUMIFS('[1]Monthly unit'!$C:$C,'[1]Monthly unit'!$A:$A,'[1]Final sheet'!A1649,'[1]Monthly unit'!$B:$B,'[1]Final sheet'!H1649)</f>
        <v>26</v>
      </c>
      <c r="J1649">
        <f t="shared" si="102"/>
        <v>10</v>
      </c>
      <c r="K1649">
        <f t="shared" si="103"/>
        <v>2020</v>
      </c>
      <c r="L1649">
        <f>ROUND(VLOOKUP(H1649,'[1]Feeder energy'!$L:$P,2,FALSE)/1000,3)</f>
        <v>40579.044999999998</v>
      </c>
      <c r="M1649">
        <f>ROUND(VLOOKUP(H1649,'[1]Feeder energy'!$L:$P,3,FALSE)/1000,3)</f>
        <v>42241.769</v>
      </c>
      <c r="N1649">
        <f>ROUND(VLOOKUP(H1649,'[1]Feeder energy'!$L:$P,4,FALSE)/1000,3)</f>
        <v>41470.457999999999</v>
      </c>
      <c r="O1649">
        <f>ROUND(VLOOKUP(H1649,'[1]Feeder energy'!$L:$P,5,FALSE)/1000,3)</f>
        <v>47996.436000000002</v>
      </c>
      <c r="P1649">
        <f t="shared" si="100"/>
        <v>1</v>
      </c>
      <c r="Q1649" t="s">
        <v>18</v>
      </c>
    </row>
    <row r="1650" spans="1:17" x14ac:dyDescent="0.25">
      <c r="A1650" s="5">
        <v>110213001366</v>
      </c>
      <c r="B1650" s="6">
        <v>44136</v>
      </c>
      <c r="C1650">
        <v>86921</v>
      </c>
      <c r="D1650">
        <v>25000</v>
      </c>
      <c r="E1650">
        <v>82</v>
      </c>
      <c r="F1650">
        <v>15000</v>
      </c>
      <c r="G1650">
        <v>373</v>
      </c>
      <c r="H1650" s="6">
        <f t="shared" si="101"/>
        <v>44105</v>
      </c>
      <c r="I1650">
        <f>SUMIFS('[1]Monthly unit'!$C:$C,'[1]Monthly unit'!$A:$A,'[1]Final sheet'!A1650,'[1]Monthly unit'!$B:$B,'[1]Final sheet'!H1650)</f>
        <v>795</v>
      </c>
      <c r="J1650">
        <f t="shared" si="102"/>
        <v>10</v>
      </c>
      <c r="K1650">
        <f t="shared" si="103"/>
        <v>2020</v>
      </c>
      <c r="L1650">
        <f>ROUND(VLOOKUP(H1650,'[1]Feeder energy'!$L:$P,2,FALSE)/1000,3)</f>
        <v>40579.044999999998</v>
      </c>
      <c r="M1650">
        <f>ROUND(VLOOKUP(H1650,'[1]Feeder energy'!$L:$P,3,FALSE)/1000,3)</f>
        <v>42241.769</v>
      </c>
      <c r="N1650">
        <f>ROUND(VLOOKUP(H1650,'[1]Feeder energy'!$L:$P,4,FALSE)/1000,3)</f>
        <v>41470.457999999999</v>
      </c>
      <c r="O1650">
        <f>ROUND(VLOOKUP(H1650,'[1]Feeder energy'!$L:$P,5,FALSE)/1000,3)</f>
        <v>47996.436000000002</v>
      </c>
      <c r="P1650">
        <f t="shared" si="100"/>
        <v>1</v>
      </c>
      <c r="Q1650" t="s">
        <v>18</v>
      </c>
    </row>
    <row r="1651" spans="1:17" x14ac:dyDescent="0.25">
      <c r="A1651" s="5">
        <v>110213001368</v>
      </c>
      <c r="B1651" s="6">
        <v>44136</v>
      </c>
      <c r="C1651">
        <v>20000</v>
      </c>
      <c r="D1651">
        <v>10000</v>
      </c>
      <c r="E1651">
        <v>12</v>
      </c>
      <c r="F1651">
        <v>10000</v>
      </c>
      <c r="G1651">
        <v>479</v>
      </c>
      <c r="H1651" s="6">
        <f t="shared" si="101"/>
        <v>44105</v>
      </c>
      <c r="I1651">
        <f>SUMIFS('[1]Monthly unit'!$C:$C,'[1]Monthly unit'!$A:$A,'[1]Final sheet'!A1651,'[1]Monthly unit'!$B:$B,'[1]Final sheet'!H1651)</f>
        <v>116</v>
      </c>
      <c r="J1651">
        <f t="shared" si="102"/>
        <v>10</v>
      </c>
      <c r="K1651">
        <f t="shared" si="103"/>
        <v>2020</v>
      </c>
      <c r="L1651">
        <f>ROUND(VLOOKUP(H1651,'[1]Feeder energy'!$L:$P,2,FALSE)/1000,3)</f>
        <v>40579.044999999998</v>
      </c>
      <c r="M1651">
        <f>ROUND(VLOOKUP(H1651,'[1]Feeder energy'!$L:$P,3,FALSE)/1000,3)</f>
        <v>42241.769</v>
      </c>
      <c r="N1651">
        <f>ROUND(VLOOKUP(H1651,'[1]Feeder energy'!$L:$P,4,FALSE)/1000,3)</f>
        <v>41470.457999999999</v>
      </c>
      <c r="O1651">
        <f>ROUND(VLOOKUP(H1651,'[1]Feeder energy'!$L:$P,5,FALSE)/1000,3)</f>
        <v>47996.436000000002</v>
      </c>
      <c r="P1651">
        <f t="shared" si="100"/>
        <v>1</v>
      </c>
      <c r="Q1651" t="s">
        <v>18</v>
      </c>
    </row>
    <row r="1652" spans="1:17" x14ac:dyDescent="0.25">
      <c r="A1652" s="5">
        <v>110213001369</v>
      </c>
      <c r="B1652" s="6">
        <v>44136</v>
      </c>
      <c r="C1652">
        <v>30000</v>
      </c>
      <c r="D1652">
        <v>30000</v>
      </c>
      <c r="E1652">
        <v>230</v>
      </c>
      <c r="F1652">
        <v>30000</v>
      </c>
      <c r="G1652">
        <v>388</v>
      </c>
      <c r="H1652" s="6">
        <f t="shared" si="101"/>
        <v>44105</v>
      </c>
      <c r="I1652">
        <f>SUMIFS('[1]Monthly unit'!$C:$C,'[1]Monthly unit'!$A:$A,'[1]Final sheet'!A1652,'[1]Monthly unit'!$B:$B,'[1]Final sheet'!H1652)</f>
        <v>426</v>
      </c>
      <c r="J1652">
        <f t="shared" si="102"/>
        <v>10</v>
      </c>
      <c r="K1652">
        <f t="shared" si="103"/>
        <v>2020</v>
      </c>
      <c r="L1652">
        <f>ROUND(VLOOKUP(H1652,'[1]Feeder energy'!$L:$P,2,FALSE)/1000,3)</f>
        <v>40579.044999999998</v>
      </c>
      <c r="M1652">
        <f>ROUND(VLOOKUP(H1652,'[1]Feeder energy'!$L:$P,3,FALSE)/1000,3)</f>
        <v>42241.769</v>
      </c>
      <c r="N1652">
        <f>ROUND(VLOOKUP(H1652,'[1]Feeder energy'!$L:$P,4,FALSE)/1000,3)</f>
        <v>41470.457999999999</v>
      </c>
      <c r="O1652">
        <f>ROUND(VLOOKUP(H1652,'[1]Feeder energy'!$L:$P,5,FALSE)/1000,3)</f>
        <v>47996.436000000002</v>
      </c>
      <c r="P1652">
        <f t="shared" si="100"/>
        <v>1</v>
      </c>
      <c r="Q1652" t="s">
        <v>18</v>
      </c>
    </row>
    <row r="1653" spans="1:17" x14ac:dyDescent="0.25">
      <c r="A1653" s="5">
        <v>110213001370</v>
      </c>
      <c r="B1653" s="6">
        <v>44136</v>
      </c>
      <c r="C1653">
        <v>157000</v>
      </c>
      <c r="D1653">
        <v>15000</v>
      </c>
      <c r="E1653">
        <v>9</v>
      </c>
      <c r="F1653">
        <v>20000</v>
      </c>
      <c r="G1653">
        <v>409</v>
      </c>
      <c r="H1653" s="6">
        <f t="shared" si="101"/>
        <v>44105</v>
      </c>
      <c r="I1653">
        <f>SUMIFS('[1]Monthly unit'!$C:$C,'[1]Monthly unit'!$A:$A,'[1]Final sheet'!A1653,'[1]Monthly unit'!$B:$B,'[1]Final sheet'!H1653)</f>
        <v>1232</v>
      </c>
      <c r="J1653">
        <f t="shared" si="102"/>
        <v>10</v>
      </c>
      <c r="K1653">
        <f t="shared" si="103"/>
        <v>2020</v>
      </c>
      <c r="L1653">
        <f>ROUND(VLOOKUP(H1653,'[1]Feeder energy'!$L:$P,2,FALSE)/1000,3)</f>
        <v>40579.044999999998</v>
      </c>
      <c r="M1653">
        <f>ROUND(VLOOKUP(H1653,'[1]Feeder energy'!$L:$P,3,FALSE)/1000,3)</f>
        <v>42241.769</v>
      </c>
      <c r="N1653">
        <f>ROUND(VLOOKUP(H1653,'[1]Feeder energy'!$L:$P,4,FALSE)/1000,3)</f>
        <v>41470.457999999999</v>
      </c>
      <c r="O1653">
        <f>ROUND(VLOOKUP(H1653,'[1]Feeder energy'!$L:$P,5,FALSE)/1000,3)</f>
        <v>47996.436000000002</v>
      </c>
      <c r="P1653">
        <f t="shared" si="100"/>
        <v>1</v>
      </c>
      <c r="Q1653" t="s">
        <v>18</v>
      </c>
    </row>
    <row r="1654" spans="1:17" x14ac:dyDescent="0.25">
      <c r="A1654" s="5">
        <v>110213004732</v>
      </c>
      <c r="B1654" s="6">
        <v>44136</v>
      </c>
      <c r="C1654">
        <v>7000</v>
      </c>
      <c r="D1654">
        <v>1000</v>
      </c>
      <c r="E1654">
        <v>2</v>
      </c>
      <c r="F1654">
        <v>1000</v>
      </c>
      <c r="G1654">
        <v>395</v>
      </c>
      <c r="H1654" s="6">
        <f t="shared" si="101"/>
        <v>44105</v>
      </c>
      <c r="I1654">
        <f>SUMIFS('[1]Monthly unit'!$C:$C,'[1]Monthly unit'!$A:$A,'[1]Final sheet'!A1654,'[1]Monthly unit'!$B:$B,'[1]Final sheet'!H1654)</f>
        <v>51</v>
      </c>
      <c r="J1654">
        <f t="shared" si="102"/>
        <v>10</v>
      </c>
      <c r="K1654">
        <f t="shared" si="103"/>
        <v>2020</v>
      </c>
      <c r="L1654">
        <f>ROUND(VLOOKUP(H1654,'[1]Feeder energy'!$L:$P,2,FALSE)/1000,3)</f>
        <v>40579.044999999998</v>
      </c>
      <c r="M1654">
        <f>ROUND(VLOOKUP(H1654,'[1]Feeder energy'!$L:$P,3,FALSE)/1000,3)</f>
        <v>42241.769</v>
      </c>
      <c r="N1654">
        <f>ROUND(VLOOKUP(H1654,'[1]Feeder energy'!$L:$P,4,FALSE)/1000,3)</f>
        <v>41470.457999999999</v>
      </c>
      <c r="O1654">
        <f>ROUND(VLOOKUP(H1654,'[1]Feeder energy'!$L:$P,5,FALSE)/1000,3)</f>
        <v>47996.436000000002</v>
      </c>
      <c r="P1654">
        <f t="shared" si="100"/>
        <v>1</v>
      </c>
      <c r="Q1654" t="s">
        <v>18</v>
      </c>
    </row>
    <row r="1655" spans="1:17" x14ac:dyDescent="0.25">
      <c r="A1655" s="5">
        <v>110213005120</v>
      </c>
      <c r="B1655" s="6">
        <v>44136</v>
      </c>
      <c r="C1655">
        <v>49000</v>
      </c>
      <c r="D1655">
        <v>29000</v>
      </c>
      <c r="E1655">
        <v>9</v>
      </c>
      <c r="F1655">
        <v>20000</v>
      </c>
      <c r="G1655">
        <v>391</v>
      </c>
      <c r="H1655" s="6">
        <f t="shared" si="101"/>
        <v>44105</v>
      </c>
      <c r="I1655">
        <f>SUMIFS('[1]Monthly unit'!$C:$C,'[1]Monthly unit'!$A:$A,'[1]Final sheet'!A1655,'[1]Monthly unit'!$B:$B,'[1]Final sheet'!H1655)</f>
        <v>610</v>
      </c>
      <c r="J1655">
        <f t="shared" si="102"/>
        <v>10</v>
      </c>
      <c r="K1655">
        <f t="shared" si="103"/>
        <v>2020</v>
      </c>
      <c r="L1655">
        <f>ROUND(VLOOKUP(H1655,'[1]Feeder energy'!$L:$P,2,FALSE)/1000,3)</f>
        <v>40579.044999999998</v>
      </c>
      <c r="M1655">
        <f>ROUND(VLOOKUP(H1655,'[1]Feeder energy'!$L:$P,3,FALSE)/1000,3)</f>
        <v>42241.769</v>
      </c>
      <c r="N1655">
        <f>ROUND(VLOOKUP(H1655,'[1]Feeder energy'!$L:$P,4,FALSE)/1000,3)</f>
        <v>41470.457999999999</v>
      </c>
      <c r="O1655">
        <f>ROUND(VLOOKUP(H1655,'[1]Feeder energy'!$L:$P,5,FALSE)/1000,3)</f>
        <v>47996.436000000002</v>
      </c>
      <c r="P1655">
        <f t="shared" si="100"/>
        <v>1</v>
      </c>
      <c r="Q1655" t="s">
        <v>18</v>
      </c>
    </row>
    <row r="1656" spans="1:17" x14ac:dyDescent="0.25">
      <c r="A1656" s="5">
        <v>110213005286</v>
      </c>
      <c r="B1656" s="6">
        <v>44136</v>
      </c>
      <c r="C1656">
        <v>0</v>
      </c>
      <c r="D1656">
        <v>20000</v>
      </c>
      <c r="E1656">
        <v>391</v>
      </c>
      <c r="F1656">
        <v>20000</v>
      </c>
      <c r="G1656">
        <v>391</v>
      </c>
      <c r="H1656" s="6">
        <f t="shared" si="101"/>
        <v>44105</v>
      </c>
      <c r="I1656">
        <f>SUMIFS('[1]Monthly unit'!$C:$C,'[1]Monthly unit'!$A:$A,'[1]Final sheet'!A1656,'[1]Monthly unit'!$B:$B,'[1]Final sheet'!H1656)</f>
        <v>381</v>
      </c>
      <c r="J1656">
        <f t="shared" si="102"/>
        <v>10</v>
      </c>
      <c r="K1656">
        <f t="shared" si="103"/>
        <v>2020</v>
      </c>
      <c r="L1656">
        <f>ROUND(VLOOKUP(H1656,'[1]Feeder energy'!$L:$P,2,FALSE)/1000,3)</f>
        <v>40579.044999999998</v>
      </c>
      <c r="M1656">
        <f>ROUND(VLOOKUP(H1656,'[1]Feeder energy'!$L:$P,3,FALSE)/1000,3)</f>
        <v>42241.769</v>
      </c>
      <c r="N1656">
        <f>ROUND(VLOOKUP(H1656,'[1]Feeder energy'!$L:$P,4,FALSE)/1000,3)</f>
        <v>41470.457999999999</v>
      </c>
      <c r="O1656">
        <f>ROUND(VLOOKUP(H1656,'[1]Feeder energy'!$L:$P,5,FALSE)/1000,3)</f>
        <v>47996.436000000002</v>
      </c>
      <c r="P1656">
        <f t="shared" si="100"/>
        <v>1</v>
      </c>
      <c r="Q1656" t="s">
        <v>18</v>
      </c>
    </row>
    <row r="1657" spans="1:17" x14ac:dyDescent="0.25">
      <c r="A1657" s="5">
        <v>110213005321</v>
      </c>
      <c r="B1657" s="6">
        <v>44136</v>
      </c>
      <c r="C1657">
        <v>21998</v>
      </c>
      <c r="D1657">
        <v>5000</v>
      </c>
      <c r="E1657">
        <v>19</v>
      </c>
      <c r="F1657">
        <v>7000</v>
      </c>
      <c r="G1657">
        <v>426</v>
      </c>
      <c r="H1657" s="6">
        <f t="shared" si="101"/>
        <v>44105</v>
      </c>
      <c r="I1657">
        <f>SUMIFS('[1]Monthly unit'!$C:$C,'[1]Monthly unit'!$A:$A,'[1]Final sheet'!A1657,'[1]Monthly unit'!$B:$B,'[1]Final sheet'!H1657)</f>
        <v>227</v>
      </c>
      <c r="J1657">
        <f t="shared" si="102"/>
        <v>10</v>
      </c>
      <c r="K1657">
        <f t="shared" si="103"/>
        <v>2020</v>
      </c>
      <c r="L1657">
        <f>ROUND(VLOOKUP(H1657,'[1]Feeder energy'!$L:$P,2,FALSE)/1000,3)</f>
        <v>40579.044999999998</v>
      </c>
      <c r="M1657">
        <f>ROUND(VLOOKUP(H1657,'[1]Feeder energy'!$L:$P,3,FALSE)/1000,3)</f>
        <v>42241.769</v>
      </c>
      <c r="N1657">
        <f>ROUND(VLOOKUP(H1657,'[1]Feeder energy'!$L:$P,4,FALSE)/1000,3)</f>
        <v>41470.457999999999</v>
      </c>
      <c r="O1657">
        <f>ROUND(VLOOKUP(H1657,'[1]Feeder energy'!$L:$P,5,FALSE)/1000,3)</f>
        <v>47996.436000000002</v>
      </c>
      <c r="P1657">
        <f t="shared" si="100"/>
        <v>1</v>
      </c>
      <c r="Q1657" t="s">
        <v>19</v>
      </c>
    </row>
    <row r="1658" spans="1:17" x14ac:dyDescent="0.25">
      <c r="A1658" s="5">
        <v>110213005373</v>
      </c>
      <c r="B1658" s="6">
        <v>44136</v>
      </c>
      <c r="C1658">
        <v>0</v>
      </c>
      <c r="D1658">
        <v>5000</v>
      </c>
      <c r="E1658">
        <v>612.47321759258921</v>
      </c>
      <c r="F1658">
        <v>5000</v>
      </c>
      <c r="G1658">
        <v>612.47321759258921</v>
      </c>
      <c r="H1658" s="6">
        <f t="shared" si="101"/>
        <v>44105</v>
      </c>
      <c r="I1658">
        <f>SUMIFS('[1]Monthly unit'!$C:$C,'[1]Monthly unit'!$A:$A,'[1]Final sheet'!A1658,'[1]Monthly unit'!$B:$B,'[1]Final sheet'!H1658)</f>
        <v>0</v>
      </c>
      <c r="J1658">
        <f t="shared" si="102"/>
        <v>10</v>
      </c>
      <c r="K1658">
        <f t="shared" si="103"/>
        <v>2020</v>
      </c>
      <c r="L1658">
        <f>ROUND(VLOOKUP(H1658,'[1]Feeder energy'!$L:$P,2,FALSE)/1000,3)</f>
        <v>40579.044999999998</v>
      </c>
      <c r="M1658">
        <f>ROUND(VLOOKUP(H1658,'[1]Feeder energy'!$L:$P,3,FALSE)/1000,3)</f>
        <v>42241.769</v>
      </c>
      <c r="N1658">
        <f>ROUND(VLOOKUP(H1658,'[1]Feeder energy'!$L:$P,4,FALSE)/1000,3)</f>
        <v>41470.457999999999</v>
      </c>
      <c r="O1658">
        <f>ROUND(VLOOKUP(H1658,'[1]Feeder energy'!$L:$P,5,FALSE)/1000,3)</f>
        <v>47996.436000000002</v>
      </c>
      <c r="P1658">
        <f t="shared" si="100"/>
        <v>1</v>
      </c>
      <c r="Q1658" t="s">
        <v>18</v>
      </c>
    </row>
    <row r="1659" spans="1:17" x14ac:dyDescent="0.25">
      <c r="A1659" s="5">
        <v>110213005374</v>
      </c>
      <c r="B1659" s="6">
        <v>44136</v>
      </c>
      <c r="C1659">
        <v>13000</v>
      </c>
      <c r="D1659">
        <v>5000</v>
      </c>
      <c r="E1659">
        <v>122</v>
      </c>
      <c r="F1659">
        <v>5000</v>
      </c>
      <c r="G1659">
        <v>405</v>
      </c>
      <c r="H1659" s="6">
        <f t="shared" si="101"/>
        <v>44105</v>
      </c>
      <c r="I1659">
        <f>SUMIFS('[1]Monthly unit'!$C:$C,'[1]Monthly unit'!$A:$A,'[1]Final sheet'!A1659,'[1]Monthly unit'!$B:$B,'[1]Final sheet'!H1659)</f>
        <v>137</v>
      </c>
      <c r="J1659">
        <f t="shared" si="102"/>
        <v>10</v>
      </c>
      <c r="K1659">
        <f t="shared" si="103"/>
        <v>2020</v>
      </c>
      <c r="L1659">
        <f>ROUND(VLOOKUP(H1659,'[1]Feeder energy'!$L:$P,2,FALSE)/1000,3)</f>
        <v>40579.044999999998</v>
      </c>
      <c r="M1659">
        <f>ROUND(VLOOKUP(H1659,'[1]Feeder energy'!$L:$P,3,FALSE)/1000,3)</f>
        <v>42241.769</v>
      </c>
      <c r="N1659">
        <f>ROUND(VLOOKUP(H1659,'[1]Feeder energy'!$L:$P,4,FALSE)/1000,3)</f>
        <v>41470.457999999999</v>
      </c>
      <c r="O1659">
        <f>ROUND(VLOOKUP(H1659,'[1]Feeder energy'!$L:$P,5,FALSE)/1000,3)</f>
        <v>47996.436000000002</v>
      </c>
      <c r="P1659">
        <f t="shared" si="100"/>
        <v>1</v>
      </c>
      <c r="Q1659" t="s">
        <v>18</v>
      </c>
    </row>
    <row r="1660" spans="1:17" x14ac:dyDescent="0.25">
      <c r="A1660" s="5">
        <v>110213005375</v>
      </c>
      <c r="B1660" s="6">
        <v>44136</v>
      </c>
      <c r="C1660">
        <v>8000</v>
      </c>
      <c r="D1660">
        <v>2000</v>
      </c>
      <c r="E1660">
        <v>18</v>
      </c>
      <c r="F1660">
        <v>2000</v>
      </c>
      <c r="G1660">
        <v>484</v>
      </c>
      <c r="H1660" s="6">
        <f t="shared" si="101"/>
        <v>44105</v>
      </c>
      <c r="I1660">
        <f>SUMIFS('[1]Monthly unit'!$C:$C,'[1]Monthly unit'!$A:$A,'[1]Final sheet'!A1660,'[1]Monthly unit'!$B:$B,'[1]Final sheet'!H1660)</f>
        <v>21</v>
      </c>
      <c r="J1660">
        <f t="shared" si="102"/>
        <v>10</v>
      </c>
      <c r="K1660">
        <f t="shared" si="103"/>
        <v>2020</v>
      </c>
      <c r="L1660">
        <f>ROUND(VLOOKUP(H1660,'[1]Feeder energy'!$L:$P,2,FALSE)/1000,3)</f>
        <v>40579.044999999998</v>
      </c>
      <c r="M1660">
        <f>ROUND(VLOOKUP(H1660,'[1]Feeder energy'!$L:$P,3,FALSE)/1000,3)</f>
        <v>42241.769</v>
      </c>
      <c r="N1660">
        <f>ROUND(VLOOKUP(H1660,'[1]Feeder energy'!$L:$P,4,FALSE)/1000,3)</f>
        <v>41470.457999999999</v>
      </c>
      <c r="O1660">
        <f>ROUND(VLOOKUP(H1660,'[1]Feeder energy'!$L:$P,5,FALSE)/1000,3)</f>
        <v>47996.436000000002</v>
      </c>
      <c r="P1660">
        <f t="shared" si="100"/>
        <v>1</v>
      </c>
      <c r="Q1660" t="s">
        <v>18</v>
      </c>
    </row>
    <row r="1661" spans="1:17" x14ac:dyDescent="0.25">
      <c r="A1661" s="5">
        <v>110213009040</v>
      </c>
      <c r="B1661" s="6">
        <v>44136</v>
      </c>
      <c r="C1661">
        <v>19000</v>
      </c>
      <c r="D1661">
        <v>4000</v>
      </c>
      <c r="E1661">
        <v>37</v>
      </c>
      <c r="F1661">
        <v>10000</v>
      </c>
      <c r="G1661">
        <v>426</v>
      </c>
      <c r="H1661" s="6">
        <f t="shared" si="101"/>
        <v>44105</v>
      </c>
      <c r="I1661">
        <f>SUMIFS('[1]Monthly unit'!$C:$C,'[1]Monthly unit'!$A:$A,'[1]Final sheet'!A1661,'[1]Monthly unit'!$B:$B,'[1]Final sheet'!H1661)</f>
        <v>177</v>
      </c>
      <c r="J1661">
        <f t="shared" si="102"/>
        <v>10</v>
      </c>
      <c r="K1661">
        <f t="shared" si="103"/>
        <v>2020</v>
      </c>
      <c r="L1661">
        <f>ROUND(VLOOKUP(H1661,'[1]Feeder energy'!$L:$P,2,FALSE)/1000,3)</f>
        <v>40579.044999999998</v>
      </c>
      <c r="M1661">
        <f>ROUND(VLOOKUP(H1661,'[1]Feeder energy'!$L:$P,3,FALSE)/1000,3)</f>
        <v>42241.769</v>
      </c>
      <c r="N1661">
        <f>ROUND(VLOOKUP(H1661,'[1]Feeder energy'!$L:$P,4,FALSE)/1000,3)</f>
        <v>41470.457999999999</v>
      </c>
      <c r="O1661">
        <f>ROUND(VLOOKUP(H1661,'[1]Feeder energy'!$L:$P,5,FALSE)/1000,3)</f>
        <v>47996.436000000002</v>
      </c>
      <c r="P1661">
        <f t="shared" si="100"/>
        <v>1</v>
      </c>
      <c r="Q1661" t="s">
        <v>18</v>
      </c>
    </row>
    <row r="1662" spans="1:17" x14ac:dyDescent="0.25">
      <c r="A1662" s="5">
        <v>110213009524</v>
      </c>
      <c r="B1662" s="6">
        <v>44136</v>
      </c>
      <c r="C1662">
        <v>27700</v>
      </c>
      <c r="D1662">
        <v>6000</v>
      </c>
      <c r="E1662">
        <v>33</v>
      </c>
      <c r="F1662">
        <v>7000</v>
      </c>
      <c r="G1662">
        <v>404</v>
      </c>
      <c r="H1662" s="6">
        <f t="shared" si="101"/>
        <v>44105</v>
      </c>
      <c r="I1662">
        <f>SUMIFS('[1]Monthly unit'!$C:$C,'[1]Monthly unit'!$A:$A,'[1]Final sheet'!A1662,'[1]Monthly unit'!$B:$B,'[1]Final sheet'!H1662)</f>
        <v>136</v>
      </c>
      <c r="J1662">
        <f t="shared" si="102"/>
        <v>10</v>
      </c>
      <c r="K1662">
        <f t="shared" si="103"/>
        <v>2020</v>
      </c>
      <c r="L1662">
        <f>ROUND(VLOOKUP(H1662,'[1]Feeder energy'!$L:$P,2,FALSE)/1000,3)</f>
        <v>40579.044999999998</v>
      </c>
      <c r="M1662">
        <f>ROUND(VLOOKUP(H1662,'[1]Feeder energy'!$L:$P,3,FALSE)/1000,3)</f>
        <v>42241.769</v>
      </c>
      <c r="N1662">
        <f>ROUND(VLOOKUP(H1662,'[1]Feeder energy'!$L:$P,4,FALSE)/1000,3)</f>
        <v>41470.457999999999</v>
      </c>
      <c r="O1662">
        <f>ROUND(VLOOKUP(H1662,'[1]Feeder energy'!$L:$P,5,FALSE)/1000,3)</f>
        <v>47996.436000000002</v>
      </c>
      <c r="P1662">
        <f t="shared" si="100"/>
        <v>1</v>
      </c>
      <c r="Q1662" t="s">
        <v>18</v>
      </c>
    </row>
    <row r="1663" spans="1:17" x14ac:dyDescent="0.25">
      <c r="A1663" s="5">
        <v>110213009614</v>
      </c>
      <c r="B1663" s="6">
        <v>44136</v>
      </c>
      <c r="C1663">
        <v>0</v>
      </c>
      <c r="D1663">
        <v>937</v>
      </c>
      <c r="E1663">
        <v>1011</v>
      </c>
      <c r="F1663">
        <v>937</v>
      </c>
      <c r="G1663">
        <v>1011</v>
      </c>
      <c r="H1663" s="6">
        <f t="shared" si="101"/>
        <v>44105</v>
      </c>
      <c r="I1663">
        <f>SUMIFS('[1]Monthly unit'!$C:$C,'[1]Monthly unit'!$A:$A,'[1]Final sheet'!A1663,'[1]Monthly unit'!$B:$B,'[1]Final sheet'!H1663)</f>
        <v>0</v>
      </c>
      <c r="J1663">
        <f t="shared" si="102"/>
        <v>10</v>
      </c>
      <c r="K1663">
        <f t="shared" si="103"/>
        <v>2020</v>
      </c>
      <c r="L1663">
        <f>ROUND(VLOOKUP(H1663,'[1]Feeder energy'!$L:$P,2,FALSE)/1000,3)</f>
        <v>40579.044999999998</v>
      </c>
      <c r="M1663">
        <f>ROUND(VLOOKUP(H1663,'[1]Feeder energy'!$L:$P,3,FALSE)/1000,3)</f>
        <v>42241.769</v>
      </c>
      <c r="N1663">
        <f>ROUND(VLOOKUP(H1663,'[1]Feeder energy'!$L:$P,4,FALSE)/1000,3)</f>
        <v>41470.457999999999</v>
      </c>
      <c r="O1663">
        <f>ROUND(VLOOKUP(H1663,'[1]Feeder energy'!$L:$P,5,FALSE)/1000,3)</f>
        <v>47996.436000000002</v>
      </c>
      <c r="P1663">
        <f t="shared" si="100"/>
        <v>1</v>
      </c>
      <c r="Q1663" t="s">
        <v>18</v>
      </c>
    </row>
    <row r="1664" spans="1:17" x14ac:dyDescent="0.25">
      <c r="A1664" s="5">
        <v>110213009685</v>
      </c>
      <c r="B1664" s="6">
        <v>44136</v>
      </c>
      <c r="C1664">
        <v>6000</v>
      </c>
      <c r="D1664">
        <v>3000</v>
      </c>
      <c r="E1664">
        <v>136</v>
      </c>
      <c r="F1664">
        <v>7000</v>
      </c>
      <c r="G1664">
        <v>412</v>
      </c>
      <c r="H1664" s="6">
        <f t="shared" si="101"/>
        <v>44105</v>
      </c>
      <c r="I1664">
        <f>SUMIFS('[1]Monthly unit'!$C:$C,'[1]Monthly unit'!$A:$A,'[1]Final sheet'!A1664,'[1]Monthly unit'!$B:$B,'[1]Final sheet'!H1664)</f>
        <v>138</v>
      </c>
      <c r="J1664">
        <f t="shared" si="102"/>
        <v>10</v>
      </c>
      <c r="K1664">
        <f t="shared" si="103"/>
        <v>2020</v>
      </c>
      <c r="L1664">
        <f>ROUND(VLOOKUP(H1664,'[1]Feeder energy'!$L:$P,2,FALSE)/1000,3)</f>
        <v>40579.044999999998</v>
      </c>
      <c r="M1664">
        <f>ROUND(VLOOKUP(H1664,'[1]Feeder energy'!$L:$P,3,FALSE)/1000,3)</f>
        <v>42241.769</v>
      </c>
      <c r="N1664">
        <f>ROUND(VLOOKUP(H1664,'[1]Feeder energy'!$L:$P,4,FALSE)/1000,3)</f>
        <v>41470.457999999999</v>
      </c>
      <c r="O1664">
        <f>ROUND(VLOOKUP(H1664,'[1]Feeder energy'!$L:$P,5,FALSE)/1000,3)</f>
        <v>47996.436000000002</v>
      </c>
      <c r="P1664">
        <f t="shared" si="100"/>
        <v>1</v>
      </c>
      <c r="Q1664" t="s">
        <v>18</v>
      </c>
    </row>
    <row r="1665" spans="1:17" x14ac:dyDescent="0.25">
      <c r="A1665" s="5">
        <v>110213010630</v>
      </c>
      <c r="B1665" s="6">
        <v>44136</v>
      </c>
      <c r="C1665">
        <v>260000</v>
      </c>
      <c r="D1665">
        <v>30000</v>
      </c>
      <c r="E1665">
        <v>9</v>
      </c>
      <c r="F1665">
        <v>45000</v>
      </c>
      <c r="G1665">
        <v>402</v>
      </c>
      <c r="H1665" s="6">
        <f t="shared" si="101"/>
        <v>44105</v>
      </c>
      <c r="I1665">
        <f>SUMIFS('[1]Monthly unit'!$C:$C,'[1]Monthly unit'!$A:$A,'[1]Final sheet'!A1665,'[1]Monthly unit'!$B:$B,'[1]Final sheet'!H1665)</f>
        <v>0</v>
      </c>
      <c r="J1665">
        <f t="shared" si="102"/>
        <v>10</v>
      </c>
      <c r="K1665">
        <f t="shared" si="103"/>
        <v>2020</v>
      </c>
      <c r="L1665">
        <f>ROUND(VLOOKUP(H1665,'[1]Feeder energy'!$L:$P,2,FALSE)/1000,3)</f>
        <v>40579.044999999998</v>
      </c>
      <c r="M1665">
        <f>ROUND(VLOOKUP(H1665,'[1]Feeder energy'!$L:$P,3,FALSE)/1000,3)</f>
        <v>42241.769</v>
      </c>
      <c r="N1665">
        <f>ROUND(VLOOKUP(H1665,'[1]Feeder energy'!$L:$P,4,FALSE)/1000,3)</f>
        <v>41470.457999999999</v>
      </c>
      <c r="O1665">
        <f>ROUND(VLOOKUP(H1665,'[1]Feeder energy'!$L:$P,5,FALSE)/1000,3)</f>
        <v>47996.436000000002</v>
      </c>
      <c r="P1665">
        <f t="shared" si="100"/>
        <v>1</v>
      </c>
      <c r="Q1665" t="s">
        <v>18</v>
      </c>
    </row>
    <row r="1666" spans="1:17" x14ac:dyDescent="0.25">
      <c r="A1666" s="5">
        <v>110213011107</v>
      </c>
      <c r="B1666" s="6">
        <v>44136</v>
      </c>
      <c r="C1666">
        <v>0</v>
      </c>
      <c r="D1666">
        <v>20000</v>
      </c>
      <c r="E1666">
        <v>597</v>
      </c>
      <c r="F1666">
        <v>20000</v>
      </c>
      <c r="G1666">
        <v>597</v>
      </c>
      <c r="H1666" s="6">
        <f t="shared" si="101"/>
        <v>44105</v>
      </c>
      <c r="I1666">
        <f>SUMIFS('[1]Monthly unit'!$C:$C,'[1]Monthly unit'!$A:$A,'[1]Final sheet'!A1666,'[1]Monthly unit'!$B:$B,'[1]Final sheet'!H1666)</f>
        <v>0</v>
      </c>
      <c r="J1666">
        <f t="shared" si="102"/>
        <v>10</v>
      </c>
      <c r="K1666">
        <f t="shared" si="103"/>
        <v>2020</v>
      </c>
      <c r="L1666">
        <f>ROUND(VLOOKUP(H1666,'[1]Feeder energy'!$L:$P,2,FALSE)/1000,3)</f>
        <v>40579.044999999998</v>
      </c>
      <c r="M1666">
        <f>ROUND(VLOOKUP(H1666,'[1]Feeder energy'!$L:$P,3,FALSE)/1000,3)</f>
        <v>42241.769</v>
      </c>
      <c r="N1666">
        <f>ROUND(VLOOKUP(H1666,'[1]Feeder energy'!$L:$P,4,FALSE)/1000,3)</f>
        <v>41470.457999999999</v>
      </c>
      <c r="O1666">
        <f>ROUND(VLOOKUP(H1666,'[1]Feeder energy'!$L:$P,5,FALSE)/1000,3)</f>
        <v>47996.436000000002</v>
      </c>
      <c r="P1666">
        <f t="shared" ref="P1666:P1729" si="104">IF(AND(J1666&gt;=4,J1666&lt;7,K1666=2020),0,IF(AND(C1666=0,F1666=0),0,1))</f>
        <v>1</v>
      </c>
      <c r="Q1666" t="s">
        <v>18</v>
      </c>
    </row>
    <row r="1667" spans="1:17" x14ac:dyDescent="0.25">
      <c r="A1667" s="5">
        <v>110213011197</v>
      </c>
      <c r="B1667" s="6">
        <v>44136</v>
      </c>
      <c r="C1667">
        <v>115000</v>
      </c>
      <c r="D1667">
        <v>25000</v>
      </c>
      <c r="E1667">
        <v>37</v>
      </c>
      <c r="F1667">
        <v>45000</v>
      </c>
      <c r="G1667">
        <v>387</v>
      </c>
      <c r="H1667" s="6">
        <f t="shared" ref="H1667:H1730" si="105">EOMONTH(B1667,-2)+1</f>
        <v>44105</v>
      </c>
      <c r="I1667">
        <f>SUMIFS('[1]Monthly unit'!$C:$C,'[1]Monthly unit'!$A:$A,'[1]Final sheet'!A1667,'[1]Monthly unit'!$B:$B,'[1]Final sheet'!H1667)</f>
        <v>1333</v>
      </c>
      <c r="J1667">
        <f t="shared" ref="J1667:J1730" si="106">MONTH(H1667)</f>
        <v>10</v>
      </c>
      <c r="K1667">
        <f t="shared" ref="K1667:K1730" si="107">YEAR(H1667)</f>
        <v>2020</v>
      </c>
      <c r="L1667">
        <f>ROUND(VLOOKUP(H1667,'[1]Feeder energy'!$L:$P,2,FALSE)/1000,3)</f>
        <v>40579.044999999998</v>
      </c>
      <c r="M1667">
        <f>ROUND(VLOOKUP(H1667,'[1]Feeder energy'!$L:$P,3,FALSE)/1000,3)</f>
        <v>42241.769</v>
      </c>
      <c r="N1667">
        <f>ROUND(VLOOKUP(H1667,'[1]Feeder energy'!$L:$P,4,FALSE)/1000,3)</f>
        <v>41470.457999999999</v>
      </c>
      <c r="O1667">
        <f>ROUND(VLOOKUP(H1667,'[1]Feeder energy'!$L:$P,5,FALSE)/1000,3)</f>
        <v>47996.436000000002</v>
      </c>
      <c r="P1667">
        <f t="shared" si="104"/>
        <v>1</v>
      </c>
      <c r="Q1667" t="s">
        <v>18</v>
      </c>
    </row>
    <row r="1668" spans="1:17" x14ac:dyDescent="0.25">
      <c r="A1668" s="5">
        <v>110213011209</v>
      </c>
      <c r="B1668" s="6">
        <v>44136</v>
      </c>
      <c r="C1668">
        <v>100000</v>
      </c>
      <c r="D1668">
        <v>25000</v>
      </c>
      <c r="E1668">
        <v>24</v>
      </c>
      <c r="F1668">
        <v>35000</v>
      </c>
      <c r="G1668">
        <v>433</v>
      </c>
      <c r="H1668" s="6">
        <f t="shared" si="105"/>
        <v>44105</v>
      </c>
      <c r="I1668">
        <f>SUMIFS('[1]Monthly unit'!$C:$C,'[1]Monthly unit'!$A:$A,'[1]Final sheet'!A1668,'[1]Monthly unit'!$B:$B,'[1]Final sheet'!H1668)</f>
        <v>920</v>
      </c>
      <c r="J1668">
        <f t="shared" si="106"/>
        <v>10</v>
      </c>
      <c r="K1668">
        <f t="shared" si="107"/>
        <v>2020</v>
      </c>
      <c r="L1668">
        <f>ROUND(VLOOKUP(H1668,'[1]Feeder energy'!$L:$P,2,FALSE)/1000,3)</f>
        <v>40579.044999999998</v>
      </c>
      <c r="M1668">
        <f>ROUND(VLOOKUP(H1668,'[1]Feeder energy'!$L:$P,3,FALSE)/1000,3)</f>
        <v>42241.769</v>
      </c>
      <c r="N1668">
        <f>ROUND(VLOOKUP(H1668,'[1]Feeder energy'!$L:$P,4,FALSE)/1000,3)</f>
        <v>41470.457999999999</v>
      </c>
      <c r="O1668">
        <f>ROUND(VLOOKUP(H1668,'[1]Feeder energy'!$L:$P,5,FALSE)/1000,3)</f>
        <v>47996.436000000002</v>
      </c>
      <c r="P1668">
        <f t="shared" si="104"/>
        <v>1</v>
      </c>
      <c r="Q1668" t="s">
        <v>18</v>
      </c>
    </row>
    <row r="1669" spans="1:17" x14ac:dyDescent="0.25">
      <c r="A1669" s="5">
        <v>110213011348</v>
      </c>
      <c r="B1669" s="6">
        <v>44136</v>
      </c>
      <c r="C1669">
        <v>30000</v>
      </c>
      <c r="D1669">
        <v>30000</v>
      </c>
      <c r="E1669">
        <v>53</v>
      </c>
      <c r="F1669">
        <v>20000</v>
      </c>
      <c r="G1669">
        <v>388</v>
      </c>
      <c r="H1669" s="6">
        <f t="shared" si="105"/>
        <v>44105</v>
      </c>
      <c r="I1669">
        <f>SUMIFS('[1]Monthly unit'!$C:$C,'[1]Monthly unit'!$A:$A,'[1]Final sheet'!A1669,'[1]Monthly unit'!$B:$B,'[1]Final sheet'!H1669)</f>
        <v>47</v>
      </c>
      <c r="J1669">
        <f t="shared" si="106"/>
        <v>10</v>
      </c>
      <c r="K1669">
        <f t="shared" si="107"/>
        <v>2020</v>
      </c>
      <c r="L1669">
        <f>ROUND(VLOOKUP(H1669,'[1]Feeder energy'!$L:$P,2,FALSE)/1000,3)</f>
        <v>40579.044999999998</v>
      </c>
      <c r="M1669">
        <f>ROUND(VLOOKUP(H1669,'[1]Feeder energy'!$L:$P,3,FALSE)/1000,3)</f>
        <v>42241.769</v>
      </c>
      <c r="N1669">
        <f>ROUND(VLOOKUP(H1669,'[1]Feeder energy'!$L:$P,4,FALSE)/1000,3)</f>
        <v>41470.457999999999</v>
      </c>
      <c r="O1669">
        <f>ROUND(VLOOKUP(H1669,'[1]Feeder energy'!$L:$P,5,FALSE)/1000,3)</f>
        <v>47996.436000000002</v>
      </c>
      <c r="P1669">
        <f t="shared" si="104"/>
        <v>1</v>
      </c>
      <c r="Q1669" t="s">
        <v>18</v>
      </c>
    </row>
    <row r="1670" spans="1:17" x14ac:dyDescent="0.25">
      <c r="A1670" s="5">
        <v>110213012736</v>
      </c>
      <c r="B1670" s="6">
        <v>44136</v>
      </c>
      <c r="C1670">
        <v>17500</v>
      </c>
      <c r="D1670">
        <v>5000</v>
      </c>
      <c r="E1670">
        <v>115</v>
      </c>
      <c r="F1670">
        <v>3500</v>
      </c>
      <c r="G1670">
        <v>557</v>
      </c>
      <c r="H1670" s="6">
        <f t="shared" si="105"/>
        <v>44105</v>
      </c>
      <c r="I1670">
        <f>SUMIFS('[1]Monthly unit'!$C:$C,'[1]Monthly unit'!$A:$A,'[1]Final sheet'!A1670,'[1]Monthly unit'!$B:$B,'[1]Final sheet'!H1670)</f>
        <v>68</v>
      </c>
      <c r="J1670">
        <f t="shared" si="106"/>
        <v>10</v>
      </c>
      <c r="K1670">
        <f t="shared" si="107"/>
        <v>2020</v>
      </c>
      <c r="L1670">
        <f>ROUND(VLOOKUP(H1670,'[1]Feeder energy'!$L:$P,2,FALSE)/1000,3)</f>
        <v>40579.044999999998</v>
      </c>
      <c r="M1670">
        <f>ROUND(VLOOKUP(H1670,'[1]Feeder energy'!$L:$P,3,FALSE)/1000,3)</f>
        <v>42241.769</v>
      </c>
      <c r="N1670">
        <f>ROUND(VLOOKUP(H1670,'[1]Feeder energy'!$L:$P,4,FALSE)/1000,3)</f>
        <v>41470.457999999999</v>
      </c>
      <c r="O1670">
        <f>ROUND(VLOOKUP(H1670,'[1]Feeder energy'!$L:$P,5,FALSE)/1000,3)</f>
        <v>47996.436000000002</v>
      </c>
      <c r="P1670">
        <f t="shared" si="104"/>
        <v>1</v>
      </c>
      <c r="Q1670" t="s">
        <v>18</v>
      </c>
    </row>
    <row r="1671" spans="1:17" x14ac:dyDescent="0.25">
      <c r="A1671" s="5">
        <v>110213013037</v>
      </c>
      <c r="B1671" s="6">
        <v>44136</v>
      </c>
      <c r="C1671">
        <v>10000</v>
      </c>
      <c r="D1671">
        <v>5000</v>
      </c>
      <c r="E1671">
        <v>68</v>
      </c>
      <c r="F1671">
        <v>5000</v>
      </c>
      <c r="G1671">
        <v>388</v>
      </c>
      <c r="H1671" s="6">
        <f t="shared" si="105"/>
        <v>44105</v>
      </c>
      <c r="I1671">
        <f>SUMIFS('[1]Monthly unit'!$C:$C,'[1]Monthly unit'!$A:$A,'[1]Final sheet'!A1671,'[1]Monthly unit'!$B:$B,'[1]Final sheet'!H1671)</f>
        <v>52</v>
      </c>
      <c r="J1671">
        <f t="shared" si="106"/>
        <v>10</v>
      </c>
      <c r="K1671">
        <f t="shared" si="107"/>
        <v>2020</v>
      </c>
      <c r="L1671">
        <f>ROUND(VLOOKUP(H1671,'[1]Feeder energy'!$L:$P,2,FALSE)/1000,3)</f>
        <v>40579.044999999998</v>
      </c>
      <c r="M1671">
        <f>ROUND(VLOOKUP(H1671,'[1]Feeder energy'!$L:$P,3,FALSE)/1000,3)</f>
        <v>42241.769</v>
      </c>
      <c r="N1671">
        <f>ROUND(VLOOKUP(H1671,'[1]Feeder energy'!$L:$P,4,FALSE)/1000,3)</f>
        <v>41470.457999999999</v>
      </c>
      <c r="O1671">
        <f>ROUND(VLOOKUP(H1671,'[1]Feeder energy'!$L:$P,5,FALSE)/1000,3)</f>
        <v>47996.436000000002</v>
      </c>
      <c r="P1671">
        <f t="shared" si="104"/>
        <v>1</v>
      </c>
      <c r="Q1671" t="s">
        <v>18</v>
      </c>
    </row>
    <row r="1672" spans="1:17" x14ac:dyDescent="0.25">
      <c r="A1672" s="5">
        <v>110213013739</v>
      </c>
      <c r="B1672" s="6">
        <v>44136</v>
      </c>
      <c r="C1672">
        <v>17000</v>
      </c>
      <c r="D1672">
        <v>7000</v>
      </c>
      <c r="E1672">
        <v>116</v>
      </c>
      <c r="F1672">
        <v>15000</v>
      </c>
      <c r="G1672">
        <v>373</v>
      </c>
      <c r="H1672" s="6">
        <f t="shared" si="105"/>
        <v>44105</v>
      </c>
      <c r="I1672">
        <f>SUMIFS('[1]Monthly unit'!$C:$C,'[1]Monthly unit'!$A:$A,'[1]Final sheet'!A1672,'[1]Monthly unit'!$B:$B,'[1]Final sheet'!H1672)</f>
        <v>199</v>
      </c>
      <c r="J1672">
        <f t="shared" si="106"/>
        <v>10</v>
      </c>
      <c r="K1672">
        <f t="shared" si="107"/>
        <v>2020</v>
      </c>
      <c r="L1672">
        <f>ROUND(VLOOKUP(H1672,'[1]Feeder energy'!$L:$P,2,FALSE)/1000,3)</f>
        <v>40579.044999999998</v>
      </c>
      <c r="M1672">
        <f>ROUND(VLOOKUP(H1672,'[1]Feeder energy'!$L:$P,3,FALSE)/1000,3)</f>
        <v>42241.769</v>
      </c>
      <c r="N1672">
        <f>ROUND(VLOOKUP(H1672,'[1]Feeder energy'!$L:$P,4,FALSE)/1000,3)</f>
        <v>41470.457999999999</v>
      </c>
      <c r="O1672">
        <f>ROUND(VLOOKUP(H1672,'[1]Feeder energy'!$L:$P,5,FALSE)/1000,3)</f>
        <v>47996.436000000002</v>
      </c>
      <c r="P1672">
        <f t="shared" si="104"/>
        <v>1</v>
      </c>
      <c r="Q1672" t="s">
        <v>18</v>
      </c>
    </row>
    <row r="1673" spans="1:17" x14ac:dyDescent="0.25">
      <c r="A1673" s="5">
        <v>110213013971</v>
      </c>
      <c r="B1673" s="6">
        <v>44136</v>
      </c>
      <c r="C1673">
        <v>8000</v>
      </c>
      <c r="D1673">
        <v>2000</v>
      </c>
      <c r="E1673">
        <v>25</v>
      </c>
      <c r="F1673">
        <v>2000</v>
      </c>
      <c r="G1673">
        <v>445</v>
      </c>
      <c r="H1673" s="6">
        <f t="shared" si="105"/>
        <v>44105</v>
      </c>
      <c r="I1673">
        <f>SUMIFS('[1]Monthly unit'!$C:$C,'[1]Monthly unit'!$A:$A,'[1]Final sheet'!A1673,'[1]Monthly unit'!$B:$B,'[1]Final sheet'!H1673)</f>
        <v>48</v>
      </c>
      <c r="J1673">
        <f t="shared" si="106"/>
        <v>10</v>
      </c>
      <c r="K1673">
        <f t="shared" si="107"/>
        <v>2020</v>
      </c>
      <c r="L1673">
        <f>ROUND(VLOOKUP(H1673,'[1]Feeder energy'!$L:$P,2,FALSE)/1000,3)</f>
        <v>40579.044999999998</v>
      </c>
      <c r="M1673">
        <f>ROUND(VLOOKUP(H1673,'[1]Feeder energy'!$L:$P,3,FALSE)/1000,3)</f>
        <v>42241.769</v>
      </c>
      <c r="N1673">
        <f>ROUND(VLOOKUP(H1673,'[1]Feeder energy'!$L:$P,4,FALSE)/1000,3)</f>
        <v>41470.457999999999</v>
      </c>
      <c r="O1673">
        <f>ROUND(VLOOKUP(H1673,'[1]Feeder energy'!$L:$P,5,FALSE)/1000,3)</f>
        <v>47996.436000000002</v>
      </c>
      <c r="P1673">
        <f t="shared" si="104"/>
        <v>1</v>
      </c>
      <c r="Q1673" t="s">
        <v>18</v>
      </c>
    </row>
    <row r="1674" spans="1:17" x14ac:dyDescent="0.25">
      <c r="A1674" s="5">
        <v>110213014711</v>
      </c>
      <c r="B1674" s="6">
        <v>44136</v>
      </c>
      <c r="C1674">
        <v>17665</v>
      </c>
      <c r="D1674">
        <v>1000</v>
      </c>
      <c r="E1674">
        <v>52</v>
      </c>
      <c r="F1674">
        <v>2000</v>
      </c>
      <c r="G1674">
        <v>379</v>
      </c>
      <c r="H1674" s="6">
        <f t="shared" si="105"/>
        <v>44105</v>
      </c>
      <c r="I1674">
        <f>SUMIFS('[1]Monthly unit'!$C:$C,'[1]Monthly unit'!$A:$A,'[1]Final sheet'!A1674,'[1]Monthly unit'!$B:$B,'[1]Final sheet'!H1674)</f>
        <v>110</v>
      </c>
      <c r="J1674">
        <f t="shared" si="106"/>
        <v>10</v>
      </c>
      <c r="K1674">
        <f t="shared" si="107"/>
        <v>2020</v>
      </c>
      <c r="L1674">
        <f>ROUND(VLOOKUP(H1674,'[1]Feeder energy'!$L:$P,2,FALSE)/1000,3)</f>
        <v>40579.044999999998</v>
      </c>
      <c r="M1674">
        <f>ROUND(VLOOKUP(H1674,'[1]Feeder energy'!$L:$P,3,FALSE)/1000,3)</f>
        <v>42241.769</v>
      </c>
      <c r="N1674">
        <f>ROUND(VLOOKUP(H1674,'[1]Feeder energy'!$L:$P,4,FALSE)/1000,3)</f>
        <v>41470.457999999999</v>
      </c>
      <c r="O1674">
        <f>ROUND(VLOOKUP(H1674,'[1]Feeder energy'!$L:$P,5,FALSE)/1000,3)</f>
        <v>47996.436000000002</v>
      </c>
      <c r="P1674">
        <f t="shared" si="104"/>
        <v>1</v>
      </c>
      <c r="Q1674" t="s">
        <v>18</v>
      </c>
    </row>
    <row r="1675" spans="1:17" x14ac:dyDescent="0.25">
      <c r="A1675" s="5">
        <v>110213016284</v>
      </c>
      <c r="B1675" s="6">
        <v>44136</v>
      </c>
      <c r="C1675">
        <v>65000</v>
      </c>
      <c r="D1675">
        <v>30000</v>
      </c>
      <c r="E1675">
        <v>115</v>
      </c>
      <c r="F1675">
        <v>27000</v>
      </c>
      <c r="G1675">
        <v>596</v>
      </c>
      <c r="H1675" s="6">
        <f t="shared" si="105"/>
        <v>44105</v>
      </c>
      <c r="I1675">
        <f>SUMIFS('[1]Monthly unit'!$C:$C,'[1]Monthly unit'!$A:$A,'[1]Final sheet'!A1675,'[1]Monthly unit'!$B:$B,'[1]Final sheet'!H1675)</f>
        <v>706</v>
      </c>
      <c r="J1675">
        <f t="shared" si="106"/>
        <v>10</v>
      </c>
      <c r="K1675">
        <f t="shared" si="107"/>
        <v>2020</v>
      </c>
      <c r="L1675">
        <f>ROUND(VLOOKUP(H1675,'[1]Feeder energy'!$L:$P,2,FALSE)/1000,3)</f>
        <v>40579.044999999998</v>
      </c>
      <c r="M1675">
        <f>ROUND(VLOOKUP(H1675,'[1]Feeder energy'!$L:$P,3,FALSE)/1000,3)</f>
        <v>42241.769</v>
      </c>
      <c r="N1675">
        <f>ROUND(VLOOKUP(H1675,'[1]Feeder energy'!$L:$P,4,FALSE)/1000,3)</f>
        <v>41470.457999999999</v>
      </c>
      <c r="O1675">
        <f>ROUND(VLOOKUP(H1675,'[1]Feeder energy'!$L:$P,5,FALSE)/1000,3)</f>
        <v>47996.436000000002</v>
      </c>
      <c r="P1675">
        <f t="shared" si="104"/>
        <v>1</v>
      </c>
      <c r="Q1675" t="s">
        <v>18</v>
      </c>
    </row>
    <row r="1676" spans="1:17" x14ac:dyDescent="0.25">
      <c r="A1676" s="5">
        <v>110213017574</v>
      </c>
      <c r="B1676" s="6">
        <v>44136</v>
      </c>
      <c r="C1676">
        <v>0</v>
      </c>
      <c r="D1676">
        <v>3000</v>
      </c>
      <c r="E1676">
        <v>698</v>
      </c>
      <c r="F1676">
        <v>3000</v>
      </c>
      <c r="G1676">
        <v>698</v>
      </c>
      <c r="H1676" s="6">
        <f t="shared" si="105"/>
        <v>44105</v>
      </c>
      <c r="I1676">
        <f>SUMIFS('[1]Monthly unit'!$C:$C,'[1]Monthly unit'!$A:$A,'[1]Final sheet'!A1676,'[1]Monthly unit'!$B:$B,'[1]Final sheet'!H1676)</f>
        <v>0</v>
      </c>
      <c r="J1676">
        <f t="shared" si="106"/>
        <v>10</v>
      </c>
      <c r="K1676">
        <f t="shared" si="107"/>
        <v>2020</v>
      </c>
      <c r="L1676">
        <f>ROUND(VLOOKUP(H1676,'[1]Feeder energy'!$L:$P,2,FALSE)/1000,3)</f>
        <v>40579.044999999998</v>
      </c>
      <c r="M1676">
        <f>ROUND(VLOOKUP(H1676,'[1]Feeder energy'!$L:$P,3,FALSE)/1000,3)</f>
        <v>42241.769</v>
      </c>
      <c r="N1676">
        <f>ROUND(VLOOKUP(H1676,'[1]Feeder energy'!$L:$P,4,FALSE)/1000,3)</f>
        <v>41470.457999999999</v>
      </c>
      <c r="O1676">
        <f>ROUND(VLOOKUP(H1676,'[1]Feeder energy'!$L:$P,5,FALSE)/1000,3)</f>
        <v>47996.436000000002</v>
      </c>
      <c r="P1676">
        <f t="shared" si="104"/>
        <v>1</v>
      </c>
      <c r="Q1676" t="s">
        <v>18</v>
      </c>
    </row>
    <row r="1677" spans="1:17" x14ac:dyDescent="0.25">
      <c r="A1677" s="5">
        <v>110213018477</v>
      </c>
      <c r="B1677" s="6">
        <v>44136</v>
      </c>
      <c r="C1677">
        <v>60000</v>
      </c>
      <c r="D1677">
        <v>20000</v>
      </c>
      <c r="E1677">
        <v>97</v>
      </c>
      <c r="F1677">
        <v>20000</v>
      </c>
      <c r="G1677">
        <v>391</v>
      </c>
      <c r="H1677" s="6">
        <f t="shared" si="105"/>
        <v>44105</v>
      </c>
      <c r="I1677">
        <f>SUMIFS('[1]Monthly unit'!$C:$C,'[1]Monthly unit'!$A:$A,'[1]Final sheet'!A1677,'[1]Monthly unit'!$B:$B,'[1]Final sheet'!H1677)</f>
        <v>589</v>
      </c>
      <c r="J1677">
        <f t="shared" si="106"/>
        <v>10</v>
      </c>
      <c r="K1677">
        <f t="shared" si="107"/>
        <v>2020</v>
      </c>
      <c r="L1677">
        <f>ROUND(VLOOKUP(H1677,'[1]Feeder energy'!$L:$P,2,FALSE)/1000,3)</f>
        <v>40579.044999999998</v>
      </c>
      <c r="M1677">
        <f>ROUND(VLOOKUP(H1677,'[1]Feeder energy'!$L:$P,3,FALSE)/1000,3)</f>
        <v>42241.769</v>
      </c>
      <c r="N1677">
        <f>ROUND(VLOOKUP(H1677,'[1]Feeder energy'!$L:$P,4,FALSE)/1000,3)</f>
        <v>41470.457999999999</v>
      </c>
      <c r="O1677">
        <f>ROUND(VLOOKUP(H1677,'[1]Feeder energy'!$L:$P,5,FALSE)/1000,3)</f>
        <v>47996.436000000002</v>
      </c>
      <c r="P1677">
        <f t="shared" si="104"/>
        <v>1</v>
      </c>
      <c r="Q1677" t="s">
        <v>18</v>
      </c>
    </row>
    <row r="1678" spans="1:17" x14ac:dyDescent="0.25">
      <c r="A1678" s="5">
        <v>110213019055</v>
      </c>
      <c r="B1678" s="6">
        <v>44136</v>
      </c>
      <c r="C1678">
        <v>89000</v>
      </c>
      <c r="D1678">
        <v>29000</v>
      </c>
      <c r="E1678">
        <v>26</v>
      </c>
      <c r="F1678">
        <v>20000</v>
      </c>
      <c r="G1678">
        <v>391</v>
      </c>
      <c r="H1678" s="6">
        <f t="shared" si="105"/>
        <v>44105</v>
      </c>
      <c r="I1678">
        <f>SUMIFS('[1]Monthly unit'!$C:$C,'[1]Monthly unit'!$A:$A,'[1]Final sheet'!A1678,'[1]Monthly unit'!$B:$B,'[1]Final sheet'!H1678)</f>
        <v>193</v>
      </c>
      <c r="J1678">
        <f t="shared" si="106"/>
        <v>10</v>
      </c>
      <c r="K1678">
        <f t="shared" si="107"/>
        <v>2020</v>
      </c>
      <c r="L1678">
        <f>ROUND(VLOOKUP(H1678,'[1]Feeder energy'!$L:$P,2,FALSE)/1000,3)</f>
        <v>40579.044999999998</v>
      </c>
      <c r="M1678">
        <f>ROUND(VLOOKUP(H1678,'[1]Feeder energy'!$L:$P,3,FALSE)/1000,3)</f>
        <v>42241.769</v>
      </c>
      <c r="N1678">
        <f>ROUND(VLOOKUP(H1678,'[1]Feeder energy'!$L:$P,4,FALSE)/1000,3)</f>
        <v>41470.457999999999</v>
      </c>
      <c r="O1678">
        <f>ROUND(VLOOKUP(H1678,'[1]Feeder energy'!$L:$P,5,FALSE)/1000,3)</f>
        <v>47996.436000000002</v>
      </c>
      <c r="P1678">
        <f t="shared" si="104"/>
        <v>1</v>
      </c>
      <c r="Q1678" t="s">
        <v>18</v>
      </c>
    </row>
    <row r="1679" spans="1:17" x14ac:dyDescent="0.25">
      <c r="A1679" s="5">
        <v>110213019239</v>
      </c>
      <c r="B1679" s="6">
        <v>44136</v>
      </c>
      <c r="C1679">
        <v>60000</v>
      </c>
      <c r="D1679">
        <v>20000</v>
      </c>
      <c r="E1679">
        <v>97</v>
      </c>
      <c r="F1679">
        <v>20000</v>
      </c>
      <c r="G1679">
        <v>391</v>
      </c>
      <c r="H1679" s="6">
        <f t="shared" si="105"/>
        <v>44105</v>
      </c>
      <c r="I1679">
        <f>SUMIFS('[1]Monthly unit'!$C:$C,'[1]Monthly unit'!$A:$A,'[1]Final sheet'!A1679,'[1]Monthly unit'!$B:$B,'[1]Final sheet'!H1679)</f>
        <v>501</v>
      </c>
      <c r="J1679">
        <f t="shared" si="106"/>
        <v>10</v>
      </c>
      <c r="K1679">
        <f t="shared" si="107"/>
        <v>2020</v>
      </c>
      <c r="L1679">
        <f>ROUND(VLOOKUP(H1679,'[1]Feeder energy'!$L:$P,2,FALSE)/1000,3)</f>
        <v>40579.044999999998</v>
      </c>
      <c r="M1679">
        <f>ROUND(VLOOKUP(H1679,'[1]Feeder energy'!$L:$P,3,FALSE)/1000,3)</f>
        <v>42241.769</v>
      </c>
      <c r="N1679">
        <f>ROUND(VLOOKUP(H1679,'[1]Feeder energy'!$L:$P,4,FALSE)/1000,3)</f>
        <v>41470.457999999999</v>
      </c>
      <c r="O1679">
        <f>ROUND(VLOOKUP(H1679,'[1]Feeder energy'!$L:$P,5,FALSE)/1000,3)</f>
        <v>47996.436000000002</v>
      </c>
      <c r="P1679">
        <f t="shared" si="104"/>
        <v>1</v>
      </c>
      <c r="Q1679" t="s">
        <v>18</v>
      </c>
    </row>
    <row r="1680" spans="1:17" x14ac:dyDescent="0.25">
      <c r="A1680" s="5">
        <v>110213019516</v>
      </c>
      <c r="B1680" s="6">
        <v>44136</v>
      </c>
      <c r="C1680">
        <v>3000</v>
      </c>
      <c r="D1680">
        <v>3000</v>
      </c>
      <c r="E1680">
        <v>111</v>
      </c>
      <c r="F1680">
        <v>5000</v>
      </c>
      <c r="G1680">
        <v>414</v>
      </c>
      <c r="H1680" s="6">
        <f t="shared" si="105"/>
        <v>44105</v>
      </c>
      <c r="I1680">
        <f>SUMIFS('[1]Monthly unit'!$C:$C,'[1]Monthly unit'!$A:$A,'[1]Final sheet'!A1680,'[1]Monthly unit'!$B:$B,'[1]Final sheet'!H1680)</f>
        <v>46</v>
      </c>
      <c r="J1680">
        <f t="shared" si="106"/>
        <v>10</v>
      </c>
      <c r="K1680">
        <f t="shared" si="107"/>
        <v>2020</v>
      </c>
      <c r="L1680">
        <f>ROUND(VLOOKUP(H1680,'[1]Feeder energy'!$L:$P,2,FALSE)/1000,3)</f>
        <v>40579.044999999998</v>
      </c>
      <c r="M1680">
        <f>ROUND(VLOOKUP(H1680,'[1]Feeder energy'!$L:$P,3,FALSE)/1000,3)</f>
        <v>42241.769</v>
      </c>
      <c r="N1680">
        <f>ROUND(VLOOKUP(H1680,'[1]Feeder energy'!$L:$P,4,FALSE)/1000,3)</f>
        <v>41470.457999999999</v>
      </c>
      <c r="O1680">
        <f>ROUND(VLOOKUP(H1680,'[1]Feeder energy'!$L:$P,5,FALSE)/1000,3)</f>
        <v>47996.436000000002</v>
      </c>
      <c r="P1680">
        <f t="shared" si="104"/>
        <v>1</v>
      </c>
      <c r="Q1680" t="s">
        <v>18</v>
      </c>
    </row>
    <row r="1681" spans="1:17" x14ac:dyDescent="0.25">
      <c r="A1681" s="5">
        <v>110213020054</v>
      </c>
      <c r="B1681" s="6">
        <v>44136</v>
      </c>
      <c r="C1681">
        <v>40000</v>
      </c>
      <c r="D1681">
        <v>40000</v>
      </c>
      <c r="E1681">
        <v>194</v>
      </c>
      <c r="F1681">
        <v>30000</v>
      </c>
      <c r="G1681">
        <v>495</v>
      </c>
      <c r="H1681" s="6">
        <f t="shared" si="105"/>
        <v>44105</v>
      </c>
      <c r="I1681">
        <f>SUMIFS('[1]Monthly unit'!$C:$C,'[1]Monthly unit'!$A:$A,'[1]Final sheet'!A1681,'[1]Monthly unit'!$B:$B,'[1]Final sheet'!H1681)</f>
        <v>237</v>
      </c>
      <c r="J1681">
        <f t="shared" si="106"/>
        <v>10</v>
      </c>
      <c r="K1681">
        <f t="shared" si="107"/>
        <v>2020</v>
      </c>
      <c r="L1681">
        <f>ROUND(VLOOKUP(H1681,'[1]Feeder energy'!$L:$P,2,FALSE)/1000,3)</f>
        <v>40579.044999999998</v>
      </c>
      <c r="M1681">
        <f>ROUND(VLOOKUP(H1681,'[1]Feeder energy'!$L:$P,3,FALSE)/1000,3)</f>
        <v>42241.769</v>
      </c>
      <c r="N1681">
        <f>ROUND(VLOOKUP(H1681,'[1]Feeder energy'!$L:$P,4,FALSE)/1000,3)</f>
        <v>41470.457999999999</v>
      </c>
      <c r="O1681">
        <f>ROUND(VLOOKUP(H1681,'[1]Feeder energy'!$L:$P,5,FALSE)/1000,3)</f>
        <v>47996.436000000002</v>
      </c>
      <c r="P1681">
        <f t="shared" si="104"/>
        <v>1</v>
      </c>
      <c r="Q1681" t="s">
        <v>18</v>
      </c>
    </row>
    <row r="1682" spans="1:17" x14ac:dyDescent="0.25">
      <c r="A1682" s="5">
        <v>110213021971</v>
      </c>
      <c r="B1682" s="6">
        <v>44136</v>
      </c>
      <c r="C1682">
        <v>5000</v>
      </c>
      <c r="D1682">
        <v>1000</v>
      </c>
      <c r="E1682">
        <v>115</v>
      </c>
      <c r="F1682">
        <v>1000</v>
      </c>
      <c r="G1682">
        <v>410</v>
      </c>
      <c r="H1682" s="6">
        <f t="shared" si="105"/>
        <v>44105</v>
      </c>
      <c r="I1682">
        <f>SUMIFS('[1]Monthly unit'!$C:$C,'[1]Monthly unit'!$A:$A,'[1]Final sheet'!A1682,'[1]Monthly unit'!$B:$B,'[1]Final sheet'!H1682)</f>
        <v>71</v>
      </c>
      <c r="J1682">
        <f t="shared" si="106"/>
        <v>10</v>
      </c>
      <c r="K1682">
        <f t="shared" si="107"/>
        <v>2020</v>
      </c>
      <c r="L1682">
        <f>ROUND(VLOOKUP(H1682,'[1]Feeder energy'!$L:$P,2,FALSE)/1000,3)</f>
        <v>40579.044999999998</v>
      </c>
      <c r="M1682">
        <f>ROUND(VLOOKUP(H1682,'[1]Feeder energy'!$L:$P,3,FALSE)/1000,3)</f>
        <v>42241.769</v>
      </c>
      <c r="N1682">
        <f>ROUND(VLOOKUP(H1682,'[1]Feeder energy'!$L:$P,4,FALSE)/1000,3)</f>
        <v>41470.457999999999</v>
      </c>
      <c r="O1682">
        <f>ROUND(VLOOKUP(H1682,'[1]Feeder energy'!$L:$P,5,FALSE)/1000,3)</f>
        <v>47996.436000000002</v>
      </c>
      <c r="P1682">
        <f t="shared" si="104"/>
        <v>1</v>
      </c>
      <c r="Q1682" t="s">
        <v>18</v>
      </c>
    </row>
    <row r="1683" spans="1:17" x14ac:dyDescent="0.25">
      <c r="A1683" s="5">
        <v>110213022418</v>
      </c>
      <c r="B1683" s="6">
        <v>44136</v>
      </c>
      <c r="C1683">
        <v>5330</v>
      </c>
      <c r="D1683">
        <v>167</v>
      </c>
      <c r="E1683">
        <v>6</v>
      </c>
      <c r="F1683">
        <v>1409</v>
      </c>
      <c r="G1683">
        <v>396</v>
      </c>
      <c r="H1683" s="6">
        <f t="shared" si="105"/>
        <v>44105</v>
      </c>
      <c r="I1683">
        <f>SUMIFS('[1]Monthly unit'!$C:$C,'[1]Monthly unit'!$A:$A,'[1]Final sheet'!A1683,'[1]Monthly unit'!$B:$B,'[1]Final sheet'!H1683)</f>
        <v>17</v>
      </c>
      <c r="J1683">
        <f t="shared" si="106"/>
        <v>10</v>
      </c>
      <c r="K1683">
        <f t="shared" si="107"/>
        <v>2020</v>
      </c>
      <c r="L1683">
        <f>ROUND(VLOOKUP(H1683,'[1]Feeder energy'!$L:$P,2,FALSE)/1000,3)</f>
        <v>40579.044999999998</v>
      </c>
      <c r="M1683">
        <f>ROUND(VLOOKUP(H1683,'[1]Feeder energy'!$L:$P,3,FALSE)/1000,3)</f>
        <v>42241.769</v>
      </c>
      <c r="N1683">
        <f>ROUND(VLOOKUP(H1683,'[1]Feeder energy'!$L:$P,4,FALSE)/1000,3)</f>
        <v>41470.457999999999</v>
      </c>
      <c r="O1683">
        <f>ROUND(VLOOKUP(H1683,'[1]Feeder energy'!$L:$P,5,FALSE)/1000,3)</f>
        <v>47996.436000000002</v>
      </c>
      <c r="P1683">
        <f t="shared" si="104"/>
        <v>1</v>
      </c>
      <c r="Q1683" t="s">
        <v>19</v>
      </c>
    </row>
    <row r="1684" spans="1:17" x14ac:dyDescent="0.25">
      <c r="A1684" s="5">
        <v>110213024785</v>
      </c>
      <c r="B1684" s="6">
        <v>44136</v>
      </c>
      <c r="C1684">
        <v>100000</v>
      </c>
      <c r="D1684">
        <v>25000</v>
      </c>
      <c r="E1684">
        <v>62</v>
      </c>
      <c r="F1684">
        <v>25000</v>
      </c>
      <c r="G1684">
        <v>478</v>
      </c>
      <c r="H1684" s="6">
        <f t="shared" si="105"/>
        <v>44105</v>
      </c>
      <c r="I1684">
        <f>SUMIFS('[1]Monthly unit'!$C:$C,'[1]Monthly unit'!$A:$A,'[1]Final sheet'!A1684,'[1]Monthly unit'!$B:$B,'[1]Final sheet'!H1684)</f>
        <v>544</v>
      </c>
      <c r="J1684">
        <f t="shared" si="106"/>
        <v>10</v>
      </c>
      <c r="K1684">
        <f t="shared" si="107"/>
        <v>2020</v>
      </c>
      <c r="L1684">
        <f>ROUND(VLOOKUP(H1684,'[1]Feeder energy'!$L:$P,2,FALSE)/1000,3)</f>
        <v>40579.044999999998</v>
      </c>
      <c r="M1684">
        <f>ROUND(VLOOKUP(H1684,'[1]Feeder energy'!$L:$P,3,FALSE)/1000,3)</f>
        <v>42241.769</v>
      </c>
      <c r="N1684">
        <f>ROUND(VLOOKUP(H1684,'[1]Feeder energy'!$L:$P,4,FALSE)/1000,3)</f>
        <v>41470.457999999999</v>
      </c>
      <c r="O1684">
        <f>ROUND(VLOOKUP(H1684,'[1]Feeder energy'!$L:$P,5,FALSE)/1000,3)</f>
        <v>47996.436000000002</v>
      </c>
      <c r="P1684">
        <f t="shared" si="104"/>
        <v>1</v>
      </c>
      <c r="Q1684" t="s">
        <v>18</v>
      </c>
    </row>
    <row r="1685" spans="1:17" x14ac:dyDescent="0.25">
      <c r="A1685" s="5">
        <v>110213025327</v>
      </c>
      <c r="B1685" s="6">
        <v>44136</v>
      </c>
      <c r="C1685">
        <v>0</v>
      </c>
      <c r="D1685">
        <v>6000</v>
      </c>
      <c r="E1685">
        <v>454</v>
      </c>
      <c r="F1685">
        <v>6000</v>
      </c>
      <c r="G1685">
        <v>454</v>
      </c>
      <c r="H1685" s="6">
        <f t="shared" si="105"/>
        <v>44105</v>
      </c>
      <c r="I1685">
        <f>SUMIFS('[1]Monthly unit'!$C:$C,'[1]Monthly unit'!$A:$A,'[1]Final sheet'!A1685,'[1]Monthly unit'!$B:$B,'[1]Final sheet'!H1685)</f>
        <v>0</v>
      </c>
      <c r="J1685">
        <f t="shared" si="106"/>
        <v>10</v>
      </c>
      <c r="K1685">
        <f t="shared" si="107"/>
        <v>2020</v>
      </c>
      <c r="L1685">
        <f>ROUND(VLOOKUP(H1685,'[1]Feeder energy'!$L:$P,2,FALSE)/1000,3)</f>
        <v>40579.044999999998</v>
      </c>
      <c r="M1685">
        <f>ROUND(VLOOKUP(H1685,'[1]Feeder energy'!$L:$P,3,FALSE)/1000,3)</f>
        <v>42241.769</v>
      </c>
      <c r="N1685">
        <f>ROUND(VLOOKUP(H1685,'[1]Feeder energy'!$L:$P,4,FALSE)/1000,3)</f>
        <v>41470.457999999999</v>
      </c>
      <c r="O1685">
        <f>ROUND(VLOOKUP(H1685,'[1]Feeder energy'!$L:$P,5,FALSE)/1000,3)</f>
        <v>47996.436000000002</v>
      </c>
      <c r="P1685">
        <f t="shared" si="104"/>
        <v>1</v>
      </c>
      <c r="Q1685" t="s">
        <v>18</v>
      </c>
    </row>
    <row r="1686" spans="1:17" x14ac:dyDescent="0.25">
      <c r="A1686" s="5">
        <v>110213027767</v>
      </c>
      <c r="B1686" s="6">
        <v>44136</v>
      </c>
      <c r="C1686">
        <v>5000</v>
      </c>
      <c r="D1686">
        <v>5000</v>
      </c>
      <c r="E1686">
        <v>38</v>
      </c>
      <c r="H1686" s="6">
        <f t="shared" si="105"/>
        <v>44105</v>
      </c>
      <c r="I1686">
        <f>SUMIFS('[1]Monthly unit'!$C:$C,'[1]Monthly unit'!$A:$A,'[1]Final sheet'!A1686,'[1]Monthly unit'!$B:$B,'[1]Final sheet'!H1686)</f>
        <v>9</v>
      </c>
      <c r="J1686">
        <f t="shared" si="106"/>
        <v>10</v>
      </c>
      <c r="K1686">
        <f t="shared" si="107"/>
        <v>2020</v>
      </c>
      <c r="L1686">
        <f>ROUND(VLOOKUP(H1686,'[1]Feeder energy'!$L:$P,2,FALSE)/1000,3)</f>
        <v>40579.044999999998</v>
      </c>
      <c r="M1686">
        <f>ROUND(VLOOKUP(H1686,'[1]Feeder energy'!$L:$P,3,FALSE)/1000,3)</f>
        <v>42241.769</v>
      </c>
      <c r="N1686">
        <f>ROUND(VLOOKUP(H1686,'[1]Feeder energy'!$L:$P,4,FALSE)/1000,3)</f>
        <v>41470.457999999999</v>
      </c>
      <c r="O1686">
        <f>ROUND(VLOOKUP(H1686,'[1]Feeder energy'!$L:$P,5,FALSE)/1000,3)</f>
        <v>47996.436000000002</v>
      </c>
      <c r="P1686">
        <f t="shared" si="104"/>
        <v>1</v>
      </c>
      <c r="Q1686" t="s">
        <v>18</v>
      </c>
    </row>
    <row r="1687" spans="1:17" x14ac:dyDescent="0.25">
      <c r="A1687" s="5">
        <v>110214000636</v>
      </c>
      <c r="B1687" s="6">
        <v>44136</v>
      </c>
      <c r="C1687">
        <v>35000</v>
      </c>
      <c r="D1687">
        <v>10000</v>
      </c>
      <c r="E1687">
        <v>79</v>
      </c>
      <c r="F1687">
        <v>10000</v>
      </c>
      <c r="G1687">
        <v>411</v>
      </c>
      <c r="H1687" s="6">
        <f t="shared" si="105"/>
        <v>44105</v>
      </c>
      <c r="I1687">
        <f>SUMIFS('[1]Monthly unit'!$C:$C,'[1]Monthly unit'!$A:$A,'[1]Final sheet'!A1687,'[1]Monthly unit'!$B:$B,'[1]Final sheet'!H1687)</f>
        <v>0</v>
      </c>
      <c r="J1687">
        <f t="shared" si="106"/>
        <v>10</v>
      </c>
      <c r="K1687">
        <f t="shared" si="107"/>
        <v>2020</v>
      </c>
      <c r="L1687">
        <f>ROUND(VLOOKUP(H1687,'[1]Feeder energy'!$L:$P,2,FALSE)/1000,3)</f>
        <v>40579.044999999998</v>
      </c>
      <c r="M1687">
        <f>ROUND(VLOOKUP(H1687,'[1]Feeder energy'!$L:$P,3,FALSE)/1000,3)</f>
        <v>42241.769</v>
      </c>
      <c r="N1687">
        <f>ROUND(VLOOKUP(H1687,'[1]Feeder energy'!$L:$P,4,FALSE)/1000,3)</f>
        <v>41470.457999999999</v>
      </c>
      <c r="O1687">
        <f>ROUND(VLOOKUP(H1687,'[1]Feeder energy'!$L:$P,5,FALSE)/1000,3)</f>
        <v>47996.436000000002</v>
      </c>
      <c r="P1687">
        <f t="shared" si="104"/>
        <v>1</v>
      </c>
      <c r="Q1687" t="s">
        <v>18</v>
      </c>
    </row>
    <row r="1688" spans="1:17" x14ac:dyDescent="0.25">
      <c r="A1688" s="5">
        <v>110214001349</v>
      </c>
      <c r="B1688" s="6">
        <v>44136</v>
      </c>
      <c r="C1688">
        <v>0</v>
      </c>
      <c r="D1688">
        <v>10000</v>
      </c>
      <c r="E1688">
        <v>605.3945949074041</v>
      </c>
      <c r="F1688">
        <v>10000</v>
      </c>
      <c r="G1688">
        <v>605.3945949074041</v>
      </c>
      <c r="H1688" s="6">
        <f t="shared" si="105"/>
        <v>44105</v>
      </c>
      <c r="I1688">
        <f>SUMIFS('[1]Monthly unit'!$C:$C,'[1]Monthly unit'!$A:$A,'[1]Final sheet'!A1688,'[1]Monthly unit'!$B:$B,'[1]Final sheet'!H1688)</f>
        <v>0</v>
      </c>
      <c r="J1688">
        <f t="shared" si="106"/>
        <v>10</v>
      </c>
      <c r="K1688">
        <f t="shared" si="107"/>
        <v>2020</v>
      </c>
      <c r="L1688">
        <f>ROUND(VLOOKUP(H1688,'[1]Feeder energy'!$L:$P,2,FALSE)/1000,3)</f>
        <v>40579.044999999998</v>
      </c>
      <c r="M1688">
        <f>ROUND(VLOOKUP(H1688,'[1]Feeder energy'!$L:$P,3,FALSE)/1000,3)</f>
        <v>42241.769</v>
      </c>
      <c r="N1688">
        <f>ROUND(VLOOKUP(H1688,'[1]Feeder energy'!$L:$P,4,FALSE)/1000,3)</f>
        <v>41470.457999999999</v>
      </c>
      <c r="O1688">
        <f>ROUND(VLOOKUP(H1688,'[1]Feeder energy'!$L:$P,5,FALSE)/1000,3)</f>
        <v>47996.436000000002</v>
      </c>
      <c r="P1688">
        <f t="shared" si="104"/>
        <v>1</v>
      </c>
      <c r="Q1688" t="s">
        <v>18</v>
      </c>
    </row>
    <row r="1689" spans="1:17" x14ac:dyDescent="0.25">
      <c r="A1689" s="5">
        <v>110214001363</v>
      </c>
      <c r="B1689" s="6">
        <v>44136</v>
      </c>
      <c r="C1689">
        <v>12200</v>
      </c>
      <c r="D1689">
        <v>1500</v>
      </c>
      <c r="E1689">
        <v>10</v>
      </c>
      <c r="F1689">
        <v>2000</v>
      </c>
      <c r="G1689">
        <v>380</v>
      </c>
      <c r="H1689" s="6">
        <f t="shared" si="105"/>
        <v>44105</v>
      </c>
      <c r="I1689">
        <f>SUMIFS('[1]Monthly unit'!$C:$C,'[1]Monthly unit'!$A:$A,'[1]Final sheet'!A1689,'[1]Monthly unit'!$B:$B,'[1]Final sheet'!H1689)</f>
        <v>139</v>
      </c>
      <c r="J1689">
        <f t="shared" si="106"/>
        <v>10</v>
      </c>
      <c r="K1689">
        <f t="shared" si="107"/>
        <v>2020</v>
      </c>
      <c r="L1689">
        <f>ROUND(VLOOKUP(H1689,'[1]Feeder energy'!$L:$P,2,FALSE)/1000,3)</f>
        <v>40579.044999999998</v>
      </c>
      <c r="M1689">
        <f>ROUND(VLOOKUP(H1689,'[1]Feeder energy'!$L:$P,3,FALSE)/1000,3)</f>
        <v>42241.769</v>
      </c>
      <c r="N1689">
        <f>ROUND(VLOOKUP(H1689,'[1]Feeder energy'!$L:$P,4,FALSE)/1000,3)</f>
        <v>41470.457999999999</v>
      </c>
      <c r="O1689">
        <f>ROUND(VLOOKUP(H1689,'[1]Feeder energy'!$L:$P,5,FALSE)/1000,3)</f>
        <v>47996.436000000002</v>
      </c>
      <c r="P1689">
        <f t="shared" si="104"/>
        <v>1</v>
      </c>
      <c r="Q1689" t="s">
        <v>18</v>
      </c>
    </row>
    <row r="1690" spans="1:17" x14ac:dyDescent="0.25">
      <c r="A1690" s="5">
        <v>110214002461</v>
      </c>
      <c r="B1690" s="6">
        <v>44136</v>
      </c>
      <c r="C1690">
        <v>21000</v>
      </c>
      <c r="D1690">
        <v>5000</v>
      </c>
      <c r="E1690">
        <v>22</v>
      </c>
      <c r="F1690">
        <v>3500</v>
      </c>
      <c r="G1690">
        <v>417</v>
      </c>
      <c r="H1690" s="6">
        <f t="shared" si="105"/>
        <v>44105</v>
      </c>
      <c r="I1690">
        <f>SUMIFS('[1]Monthly unit'!$C:$C,'[1]Monthly unit'!$A:$A,'[1]Final sheet'!A1690,'[1]Monthly unit'!$B:$B,'[1]Final sheet'!H1690)</f>
        <v>0</v>
      </c>
      <c r="J1690">
        <f t="shared" si="106"/>
        <v>10</v>
      </c>
      <c r="K1690">
        <f t="shared" si="107"/>
        <v>2020</v>
      </c>
      <c r="L1690">
        <f>ROUND(VLOOKUP(H1690,'[1]Feeder energy'!$L:$P,2,FALSE)/1000,3)</f>
        <v>40579.044999999998</v>
      </c>
      <c r="M1690">
        <f>ROUND(VLOOKUP(H1690,'[1]Feeder energy'!$L:$P,3,FALSE)/1000,3)</f>
        <v>42241.769</v>
      </c>
      <c r="N1690">
        <f>ROUND(VLOOKUP(H1690,'[1]Feeder energy'!$L:$P,4,FALSE)/1000,3)</f>
        <v>41470.457999999999</v>
      </c>
      <c r="O1690">
        <f>ROUND(VLOOKUP(H1690,'[1]Feeder energy'!$L:$P,5,FALSE)/1000,3)</f>
        <v>47996.436000000002</v>
      </c>
      <c r="P1690">
        <f t="shared" si="104"/>
        <v>1</v>
      </c>
      <c r="Q1690" t="s">
        <v>18</v>
      </c>
    </row>
    <row r="1691" spans="1:17" x14ac:dyDescent="0.25">
      <c r="A1691" s="5">
        <v>110214002464</v>
      </c>
      <c r="B1691" s="6">
        <v>44136</v>
      </c>
      <c r="C1691">
        <v>65000</v>
      </c>
      <c r="D1691">
        <v>20000</v>
      </c>
      <c r="E1691">
        <v>72</v>
      </c>
      <c r="F1691">
        <v>20000</v>
      </c>
      <c r="G1691">
        <v>401</v>
      </c>
      <c r="H1691" s="6">
        <f t="shared" si="105"/>
        <v>44105</v>
      </c>
      <c r="I1691">
        <f>SUMIFS('[1]Monthly unit'!$C:$C,'[1]Monthly unit'!$A:$A,'[1]Final sheet'!A1691,'[1]Monthly unit'!$B:$B,'[1]Final sheet'!H1691)</f>
        <v>846</v>
      </c>
      <c r="J1691">
        <f t="shared" si="106"/>
        <v>10</v>
      </c>
      <c r="K1691">
        <f t="shared" si="107"/>
        <v>2020</v>
      </c>
      <c r="L1691">
        <f>ROUND(VLOOKUP(H1691,'[1]Feeder energy'!$L:$P,2,FALSE)/1000,3)</f>
        <v>40579.044999999998</v>
      </c>
      <c r="M1691">
        <f>ROUND(VLOOKUP(H1691,'[1]Feeder energy'!$L:$P,3,FALSE)/1000,3)</f>
        <v>42241.769</v>
      </c>
      <c r="N1691">
        <f>ROUND(VLOOKUP(H1691,'[1]Feeder energy'!$L:$P,4,FALSE)/1000,3)</f>
        <v>41470.457999999999</v>
      </c>
      <c r="O1691">
        <f>ROUND(VLOOKUP(H1691,'[1]Feeder energy'!$L:$P,5,FALSE)/1000,3)</f>
        <v>47996.436000000002</v>
      </c>
      <c r="P1691">
        <f t="shared" si="104"/>
        <v>1</v>
      </c>
      <c r="Q1691" t="s">
        <v>18</v>
      </c>
    </row>
    <row r="1692" spans="1:17" x14ac:dyDescent="0.25">
      <c r="A1692" s="5">
        <v>110214002466</v>
      </c>
      <c r="B1692" s="6">
        <v>44136</v>
      </c>
      <c r="C1692">
        <v>0</v>
      </c>
      <c r="D1692">
        <v>10000</v>
      </c>
      <c r="E1692">
        <v>522</v>
      </c>
      <c r="F1692">
        <v>10000</v>
      </c>
      <c r="G1692">
        <v>522</v>
      </c>
      <c r="H1692" s="6">
        <f t="shared" si="105"/>
        <v>44105</v>
      </c>
      <c r="I1692">
        <f>SUMIFS('[1]Monthly unit'!$C:$C,'[1]Monthly unit'!$A:$A,'[1]Final sheet'!A1692,'[1]Monthly unit'!$B:$B,'[1]Final sheet'!H1692)</f>
        <v>0</v>
      </c>
      <c r="J1692">
        <f t="shared" si="106"/>
        <v>10</v>
      </c>
      <c r="K1692">
        <f t="shared" si="107"/>
        <v>2020</v>
      </c>
      <c r="L1692">
        <f>ROUND(VLOOKUP(H1692,'[1]Feeder energy'!$L:$P,2,FALSE)/1000,3)</f>
        <v>40579.044999999998</v>
      </c>
      <c r="M1692">
        <f>ROUND(VLOOKUP(H1692,'[1]Feeder energy'!$L:$P,3,FALSE)/1000,3)</f>
        <v>42241.769</v>
      </c>
      <c r="N1692">
        <f>ROUND(VLOOKUP(H1692,'[1]Feeder energy'!$L:$P,4,FALSE)/1000,3)</f>
        <v>41470.457999999999</v>
      </c>
      <c r="O1692">
        <f>ROUND(VLOOKUP(H1692,'[1]Feeder energy'!$L:$P,5,FALSE)/1000,3)</f>
        <v>47996.436000000002</v>
      </c>
      <c r="P1692">
        <f t="shared" si="104"/>
        <v>1</v>
      </c>
      <c r="Q1692" t="s">
        <v>18</v>
      </c>
    </row>
    <row r="1693" spans="1:17" x14ac:dyDescent="0.25">
      <c r="A1693" s="5">
        <v>110214002885</v>
      </c>
      <c r="B1693" s="6">
        <v>44136</v>
      </c>
      <c r="C1693">
        <v>85000</v>
      </c>
      <c r="D1693">
        <v>15000</v>
      </c>
      <c r="E1693">
        <v>53</v>
      </c>
      <c r="F1693">
        <v>15000</v>
      </c>
      <c r="G1693">
        <v>433</v>
      </c>
      <c r="H1693" s="6">
        <f t="shared" si="105"/>
        <v>44105</v>
      </c>
      <c r="I1693">
        <f>SUMIFS('[1]Monthly unit'!$C:$C,'[1]Monthly unit'!$A:$A,'[1]Final sheet'!A1693,'[1]Monthly unit'!$B:$B,'[1]Final sheet'!H1693)</f>
        <v>629</v>
      </c>
      <c r="J1693">
        <f t="shared" si="106"/>
        <v>10</v>
      </c>
      <c r="K1693">
        <f t="shared" si="107"/>
        <v>2020</v>
      </c>
      <c r="L1693">
        <f>ROUND(VLOOKUP(H1693,'[1]Feeder energy'!$L:$P,2,FALSE)/1000,3)</f>
        <v>40579.044999999998</v>
      </c>
      <c r="M1693">
        <f>ROUND(VLOOKUP(H1693,'[1]Feeder energy'!$L:$P,3,FALSE)/1000,3)</f>
        <v>42241.769</v>
      </c>
      <c r="N1693">
        <f>ROUND(VLOOKUP(H1693,'[1]Feeder energy'!$L:$P,4,FALSE)/1000,3)</f>
        <v>41470.457999999999</v>
      </c>
      <c r="O1693">
        <f>ROUND(VLOOKUP(H1693,'[1]Feeder energy'!$L:$P,5,FALSE)/1000,3)</f>
        <v>47996.436000000002</v>
      </c>
      <c r="P1693">
        <f t="shared" si="104"/>
        <v>1</v>
      </c>
      <c r="Q1693" t="s">
        <v>18</v>
      </c>
    </row>
    <row r="1694" spans="1:17" x14ac:dyDescent="0.25">
      <c r="A1694" s="5">
        <v>110214002901</v>
      </c>
      <c r="B1694" s="6">
        <v>44136</v>
      </c>
      <c r="C1694">
        <v>0</v>
      </c>
      <c r="D1694">
        <v>9000</v>
      </c>
      <c r="E1694">
        <v>481</v>
      </c>
      <c r="F1694">
        <v>9000</v>
      </c>
      <c r="G1694">
        <v>481</v>
      </c>
      <c r="H1694" s="6">
        <f t="shared" si="105"/>
        <v>44105</v>
      </c>
      <c r="I1694">
        <f>SUMIFS('[1]Monthly unit'!$C:$C,'[1]Monthly unit'!$A:$A,'[1]Final sheet'!A1694,'[1]Monthly unit'!$B:$B,'[1]Final sheet'!H1694)</f>
        <v>0</v>
      </c>
      <c r="J1694">
        <f t="shared" si="106"/>
        <v>10</v>
      </c>
      <c r="K1694">
        <f t="shared" si="107"/>
        <v>2020</v>
      </c>
      <c r="L1694">
        <f>ROUND(VLOOKUP(H1694,'[1]Feeder energy'!$L:$P,2,FALSE)/1000,3)</f>
        <v>40579.044999999998</v>
      </c>
      <c r="M1694">
        <f>ROUND(VLOOKUP(H1694,'[1]Feeder energy'!$L:$P,3,FALSE)/1000,3)</f>
        <v>42241.769</v>
      </c>
      <c r="N1694">
        <f>ROUND(VLOOKUP(H1694,'[1]Feeder energy'!$L:$P,4,FALSE)/1000,3)</f>
        <v>41470.457999999999</v>
      </c>
      <c r="O1694">
        <f>ROUND(VLOOKUP(H1694,'[1]Feeder energy'!$L:$P,5,FALSE)/1000,3)</f>
        <v>47996.436000000002</v>
      </c>
      <c r="P1694">
        <f t="shared" si="104"/>
        <v>1</v>
      </c>
      <c r="Q1694" t="s">
        <v>18</v>
      </c>
    </row>
    <row r="1695" spans="1:17" x14ac:dyDescent="0.25">
      <c r="A1695" s="5">
        <v>110214003597</v>
      </c>
      <c r="B1695" s="6">
        <v>44136</v>
      </c>
      <c r="C1695">
        <v>45000</v>
      </c>
      <c r="D1695">
        <v>5000</v>
      </c>
      <c r="E1695">
        <v>32</v>
      </c>
      <c r="F1695">
        <v>15000</v>
      </c>
      <c r="G1695">
        <v>410</v>
      </c>
      <c r="H1695" s="6">
        <f t="shared" si="105"/>
        <v>44105</v>
      </c>
      <c r="I1695">
        <f>SUMIFS('[1]Monthly unit'!$C:$C,'[1]Monthly unit'!$A:$A,'[1]Final sheet'!A1695,'[1]Monthly unit'!$B:$B,'[1]Final sheet'!H1695)</f>
        <v>3955</v>
      </c>
      <c r="J1695">
        <f t="shared" si="106"/>
        <v>10</v>
      </c>
      <c r="K1695">
        <f t="shared" si="107"/>
        <v>2020</v>
      </c>
      <c r="L1695">
        <f>ROUND(VLOOKUP(H1695,'[1]Feeder energy'!$L:$P,2,FALSE)/1000,3)</f>
        <v>40579.044999999998</v>
      </c>
      <c r="M1695">
        <f>ROUND(VLOOKUP(H1695,'[1]Feeder energy'!$L:$P,3,FALSE)/1000,3)</f>
        <v>42241.769</v>
      </c>
      <c r="N1695">
        <f>ROUND(VLOOKUP(H1695,'[1]Feeder energy'!$L:$P,4,FALSE)/1000,3)</f>
        <v>41470.457999999999</v>
      </c>
      <c r="O1695">
        <f>ROUND(VLOOKUP(H1695,'[1]Feeder energy'!$L:$P,5,FALSE)/1000,3)</f>
        <v>47996.436000000002</v>
      </c>
      <c r="P1695">
        <f t="shared" si="104"/>
        <v>1</v>
      </c>
      <c r="Q1695" t="s">
        <v>18</v>
      </c>
    </row>
    <row r="1696" spans="1:17" x14ac:dyDescent="0.25">
      <c r="A1696" s="5">
        <v>110214004744</v>
      </c>
      <c r="B1696" s="6">
        <v>44136</v>
      </c>
      <c r="C1696">
        <v>30000</v>
      </c>
      <c r="D1696">
        <v>20000</v>
      </c>
      <c r="E1696">
        <v>186</v>
      </c>
      <c r="F1696">
        <v>10000</v>
      </c>
      <c r="G1696">
        <v>401</v>
      </c>
      <c r="H1696" s="6">
        <f t="shared" si="105"/>
        <v>44105</v>
      </c>
      <c r="I1696">
        <f>SUMIFS('[1]Monthly unit'!$C:$C,'[1]Monthly unit'!$A:$A,'[1]Final sheet'!A1696,'[1]Monthly unit'!$B:$B,'[1]Final sheet'!H1696)</f>
        <v>196</v>
      </c>
      <c r="J1696">
        <f t="shared" si="106"/>
        <v>10</v>
      </c>
      <c r="K1696">
        <f t="shared" si="107"/>
        <v>2020</v>
      </c>
      <c r="L1696">
        <f>ROUND(VLOOKUP(H1696,'[1]Feeder energy'!$L:$P,2,FALSE)/1000,3)</f>
        <v>40579.044999999998</v>
      </c>
      <c r="M1696">
        <f>ROUND(VLOOKUP(H1696,'[1]Feeder energy'!$L:$P,3,FALSE)/1000,3)</f>
        <v>42241.769</v>
      </c>
      <c r="N1696">
        <f>ROUND(VLOOKUP(H1696,'[1]Feeder energy'!$L:$P,4,FALSE)/1000,3)</f>
        <v>41470.457999999999</v>
      </c>
      <c r="O1696">
        <f>ROUND(VLOOKUP(H1696,'[1]Feeder energy'!$L:$P,5,FALSE)/1000,3)</f>
        <v>47996.436000000002</v>
      </c>
      <c r="P1696">
        <f t="shared" si="104"/>
        <v>1</v>
      </c>
      <c r="Q1696" t="s">
        <v>19</v>
      </c>
    </row>
    <row r="1697" spans="1:17" x14ac:dyDescent="0.25">
      <c r="A1697" s="5">
        <v>110214004746</v>
      </c>
      <c r="B1697" s="6">
        <v>44136</v>
      </c>
      <c r="C1697">
        <v>9621</v>
      </c>
      <c r="D1697">
        <v>2000</v>
      </c>
      <c r="E1697">
        <v>27</v>
      </c>
      <c r="F1697">
        <v>2500</v>
      </c>
      <c r="G1697">
        <v>436</v>
      </c>
      <c r="H1697" s="6">
        <f t="shared" si="105"/>
        <v>44105</v>
      </c>
      <c r="I1697">
        <f>SUMIFS('[1]Monthly unit'!$C:$C,'[1]Monthly unit'!$A:$A,'[1]Final sheet'!A1697,'[1]Monthly unit'!$B:$B,'[1]Final sheet'!H1697)</f>
        <v>156</v>
      </c>
      <c r="J1697">
        <f t="shared" si="106"/>
        <v>10</v>
      </c>
      <c r="K1697">
        <f t="shared" si="107"/>
        <v>2020</v>
      </c>
      <c r="L1697">
        <f>ROUND(VLOOKUP(H1697,'[1]Feeder energy'!$L:$P,2,FALSE)/1000,3)</f>
        <v>40579.044999999998</v>
      </c>
      <c r="M1697">
        <f>ROUND(VLOOKUP(H1697,'[1]Feeder energy'!$L:$P,3,FALSE)/1000,3)</f>
        <v>42241.769</v>
      </c>
      <c r="N1697">
        <f>ROUND(VLOOKUP(H1697,'[1]Feeder energy'!$L:$P,4,FALSE)/1000,3)</f>
        <v>41470.457999999999</v>
      </c>
      <c r="O1697">
        <f>ROUND(VLOOKUP(H1697,'[1]Feeder energy'!$L:$P,5,FALSE)/1000,3)</f>
        <v>47996.436000000002</v>
      </c>
      <c r="P1697">
        <f t="shared" si="104"/>
        <v>1</v>
      </c>
      <c r="Q1697" t="s">
        <v>18</v>
      </c>
    </row>
    <row r="1698" spans="1:17" x14ac:dyDescent="0.25">
      <c r="A1698" s="5">
        <v>110214006932</v>
      </c>
      <c r="B1698" s="6">
        <v>44136</v>
      </c>
      <c r="C1698">
        <v>3000</v>
      </c>
      <c r="D1698">
        <v>3000</v>
      </c>
      <c r="E1698">
        <v>125</v>
      </c>
      <c r="F1698">
        <v>3000</v>
      </c>
      <c r="G1698">
        <v>600.32339120370307</v>
      </c>
      <c r="H1698" s="6">
        <f t="shared" si="105"/>
        <v>44105</v>
      </c>
      <c r="I1698">
        <f>SUMIFS('[1]Monthly unit'!$C:$C,'[1]Monthly unit'!$A:$A,'[1]Final sheet'!A1698,'[1]Monthly unit'!$B:$B,'[1]Final sheet'!H1698)</f>
        <v>3</v>
      </c>
      <c r="J1698">
        <f t="shared" si="106"/>
        <v>10</v>
      </c>
      <c r="K1698">
        <f t="shared" si="107"/>
        <v>2020</v>
      </c>
      <c r="L1698">
        <f>ROUND(VLOOKUP(H1698,'[1]Feeder energy'!$L:$P,2,FALSE)/1000,3)</f>
        <v>40579.044999999998</v>
      </c>
      <c r="M1698">
        <f>ROUND(VLOOKUP(H1698,'[1]Feeder energy'!$L:$P,3,FALSE)/1000,3)</f>
        <v>42241.769</v>
      </c>
      <c r="N1698">
        <f>ROUND(VLOOKUP(H1698,'[1]Feeder energy'!$L:$P,4,FALSE)/1000,3)</f>
        <v>41470.457999999999</v>
      </c>
      <c r="O1698">
        <f>ROUND(VLOOKUP(H1698,'[1]Feeder energy'!$L:$P,5,FALSE)/1000,3)</f>
        <v>47996.436000000002</v>
      </c>
      <c r="P1698">
        <f t="shared" si="104"/>
        <v>1</v>
      </c>
      <c r="Q1698" t="s">
        <v>19</v>
      </c>
    </row>
    <row r="1699" spans="1:17" x14ac:dyDescent="0.25">
      <c r="A1699" s="5">
        <v>110214007151</v>
      </c>
      <c r="B1699" s="6">
        <v>44136</v>
      </c>
      <c r="C1699">
        <v>3000</v>
      </c>
      <c r="D1699">
        <v>1000</v>
      </c>
      <c r="E1699">
        <v>66</v>
      </c>
      <c r="F1699">
        <v>2000</v>
      </c>
      <c r="G1699">
        <v>440</v>
      </c>
      <c r="H1699" s="6">
        <f t="shared" si="105"/>
        <v>44105</v>
      </c>
      <c r="I1699">
        <f>SUMIFS('[1]Monthly unit'!$C:$C,'[1]Monthly unit'!$A:$A,'[1]Final sheet'!A1699,'[1]Monthly unit'!$B:$B,'[1]Final sheet'!H1699)</f>
        <v>15</v>
      </c>
      <c r="J1699">
        <f t="shared" si="106"/>
        <v>10</v>
      </c>
      <c r="K1699">
        <f t="shared" si="107"/>
        <v>2020</v>
      </c>
      <c r="L1699">
        <f>ROUND(VLOOKUP(H1699,'[1]Feeder energy'!$L:$P,2,FALSE)/1000,3)</f>
        <v>40579.044999999998</v>
      </c>
      <c r="M1699">
        <f>ROUND(VLOOKUP(H1699,'[1]Feeder energy'!$L:$P,3,FALSE)/1000,3)</f>
        <v>42241.769</v>
      </c>
      <c r="N1699">
        <f>ROUND(VLOOKUP(H1699,'[1]Feeder energy'!$L:$P,4,FALSE)/1000,3)</f>
        <v>41470.457999999999</v>
      </c>
      <c r="O1699">
        <f>ROUND(VLOOKUP(H1699,'[1]Feeder energy'!$L:$P,5,FALSE)/1000,3)</f>
        <v>47996.436000000002</v>
      </c>
      <c r="P1699">
        <f t="shared" si="104"/>
        <v>1</v>
      </c>
      <c r="Q1699" t="s">
        <v>18</v>
      </c>
    </row>
    <row r="1700" spans="1:17" x14ac:dyDescent="0.25">
      <c r="A1700" s="5">
        <v>110214009022</v>
      </c>
      <c r="B1700" s="6">
        <v>44136</v>
      </c>
      <c r="C1700">
        <v>60000</v>
      </c>
      <c r="D1700">
        <v>20000</v>
      </c>
      <c r="E1700">
        <v>97</v>
      </c>
      <c r="F1700">
        <v>20000</v>
      </c>
      <c r="G1700">
        <v>391</v>
      </c>
      <c r="H1700" s="6">
        <f t="shared" si="105"/>
        <v>44105</v>
      </c>
      <c r="I1700">
        <f>SUMIFS('[1]Monthly unit'!$C:$C,'[1]Monthly unit'!$A:$A,'[1]Final sheet'!A1700,'[1]Monthly unit'!$B:$B,'[1]Final sheet'!H1700)</f>
        <v>792</v>
      </c>
      <c r="J1700">
        <f t="shared" si="106"/>
        <v>10</v>
      </c>
      <c r="K1700">
        <f t="shared" si="107"/>
        <v>2020</v>
      </c>
      <c r="L1700">
        <f>ROUND(VLOOKUP(H1700,'[1]Feeder energy'!$L:$P,2,FALSE)/1000,3)</f>
        <v>40579.044999999998</v>
      </c>
      <c r="M1700">
        <f>ROUND(VLOOKUP(H1700,'[1]Feeder energy'!$L:$P,3,FALSE)/1000,3)</f>
        <v>42241.769</v>
      </c>
      <c r="N1700">
        <f>ROUND(VLOOKUP(H1700,'[1]Feeder energy'!$L:$P,4,FALSE)/1000,3)</f>
        <v>41470.457999999999</v>
      </c>
      <c r="O1700">
        <f>ROUND(VLOOKUP(H1700,'[1]Feeder energy'!$L:$P,5,FALSE)/1000,3)</f>
        <v>47996.436000000002</v>
      </c>
      <c r="P1700">
        <f t="shared" si="104"/>
        <v>1</v>
      </c>
      <c r="Q1700" t="s">
        <v>18</v>
      </c>
    </row>
    <row r="1701" spans="1:17" x14ac:dyDescent="0.25">
      <c r="A1701" s="5">
        <v>110214009045</v>
      </c>
      <c r="B1701" s="6">
        <v>44136</v>
      </c>
      <c r="C1701">
        <v>60000</v>
      </c>
      <c r="D1701">
        <v>20000</v>
      </c>
      <c r="E1701">
        <v>97</v>
      </c>
      <c r="F1701">
        <v>20000</v>
      </c>
      <c r="G1701">
        <v>391</v>
      </c>
      <c r="H1701" s="6">
        <f t="shared" si="105"/>
        <v>44105</v>
      </c>
      <c r="I1701">
        <f>SUMIFS('[1]Monthly unit'!$C:$C,'[1]Monthly unit'!$A:$A,'[1]Final sheet'!A1701,'[1]Monthly unit'!$B:$B,'[1]Final sheet'!H1701)</f>
        <v>444</v>
      </c>
      <c r="J1701">
        <f t="shared" si="106"/>
        <v>10</v>
      </c>
      <c r="K1701">
        <f t="shared" si="107"/>
        <v>2020</v>
      </c>
      <c r="L1701">
        <f>ROUND(VLOOKUP(H1701,'[1]Feeder energy'!$L:$P,2,FALSE)/1000,3)</f>
        <v>40579.044999999998</v>
      </c>
      <c r="M1701">
        <f>ROUND(VLOOKUP(H1701,'[1]Feeder energy'!$L:$P,3,FALSE)/1000,3)</f>
        <v>42241.769</v>
      </c>
      <c r="N1701">
        <f>ROUND(VLOOKUP(H1701,'[1]Feeder energy'!$L:$P,4,FALSE)/1000,3)</f>
        <v>41470.457999999999</v>
      </c>
      <c r="O1701">
        <f>ROUND(VLOOKUP(H1701,'[1]Feeder energy'!$L:$P,5,FALSE)/1000,3)</f>
        <v>47996.436000000002</v>
      </c>
      <c r="P1701">
        <f t="shared" si="104"/>
        <v>1</v>
      </c>
      <c r="Q1701" t="s">
        <v>18</v>
      </c>
    </row>
    <row r="1702" spans="1:17" x14ac:dyDescent="0.25">
      <c r="A1702" s="5">
        <v>110214009050</v>
      </c>
      <c r="B1702" s="6">
        <v>44136</v>
      </c>
      <c r="C1702">
        <v>29000</v>
      </c>
      <c r="D1702">
        <v>6000</v>
      </c>
      <c r="E1702">
        <v>38</v>
      </c>
      <c r="F1702">
        <v>5000</v>
      </c>
      <c r="G1702">
        <v>391</v>
      </c>
      <c r="H1702" s="6">
        <f t="shared" si="105"/>
        <v>44105</v>
      </c>
      <c r="I1702">
        <f>SUMIFS('[1]Monthly unit'!$C:$C,'[1]Monthly unit'!$A:$A,'[1]Final sheet'!A1702,'[1]Monthly unit'!$B:$B,'[1]Final sheet'!H1702)</f>
        <v>58</v>
      </c>
      <c r="J1702">
        <f t="shared" si="106"/>
        <v>10</v>
      </c>
      <c r="K1702">
        <f t="shared" si="107"/>
        <v>2020</v>
      </c>
      <c r="L1702">
        <f>ROUND(VLOOKUP(H1702,'[1]Feeder energy'!$L:$P,2,FALSE)/1000,3)</f>
        <v>40579.044999999998</v>
      </c>
      <c r="M1702">
        <f>ROUND(VLOOKUP(H1702,'[1]Feeder energy'!$L:$P,3,FALSE)/1000,3)</f>
        <v>42241.769</v>
      </c>
      <c r="N1702">
        <f>ROUND(VLOOKUP(H1702,'[1]Feeder energy'!$L:$P,4,FALSE)/1000,3)</f>
        <v>41470.457999999999</v>
      </c>
      <c r="O1702">
        <f>ROUND(VLOOKUP(H1702,'[1]Feeder energy'!$L:$P,5,FALSE)/1000,3)</f>
        <v>47996.436000000002</v>
      </c>
      <c r="P1702">
        <f t="shared" si="104"/>
        <v>1</v>
      </c>
      <c r="Q1702" t="s">
        <v>18</v>
      </c>
    </row>
    <row r="1703" spans="1:17" x14ac:dyDescent="0.25">
      <c r="A1703" s="5">
        <v>110214009099</v>
      </c>
      <c r="B1703" s="6">
        <v>44136</v>
      </c>
      <c r="C1703">
        <v>0</v>
      </c>
      <c r="D1703">
        <v>20000</v>
      </c>
      <c r="E1703">
        <v>739</v>
      </c>
      <c r="F1703">
        <v>20000</v>
      </c>
      <c r="G1703">
        <v>739</v>
      </c>
      <c r="H1703" s="6">
        <f t="shared" si="105"/>
        <v>44105</v>
      </c>
      <c r="I1703">
        <f>SUMIFS('[1]Monthly unit'!$C:$C,'[1]Monthly unit'!$A:$A,'[1]Final sheet'!A1703,'[1]Monthly unit'!$B:$B,'[1]Final sheet'!H1703)</f>
        <v>0</v>
      </c>
      <c r="J1703">
        <f t="shared" si="106"/>
        <v>10</v>
      </c>
      <c r="K1703">
        <f t="shared" si="107"/>
        <v>2020</v>
      </c>
      <c r="L1703">
        <f>ROUND(VLOOKUP(H1703,'[1]Feeder energy'!$L:$P,2,FALSE)/1000,3)</f>
        <v>40579.044999999998</v>
      </c>
      <c r="M1703">
        <f>ROUND(VLOOKUP(H1703,'[1]Feeder energy'!$L:$P,3,FALSE)/1000,3)</f>
        <v>42241.769</v>
      </c>
      <c r="N1703">
        <f>ROUND(VLOOKUP(H1703,'[1]Feeder energy'!$L:$P,4,FALSE)/1000,3)</f>
        <v>41470.457999999999</v>
      </c>
      <c r="O1703">
        <f>ROUND(VLOOKUP(H1703,'[1]Feeder energy'!$L:$P,5,FALSE)/1000,3)</f>
        <v>47996.436000000002</v>
      </c>
      <c r="P1703">
        <f t="shared" si="104"/>
        <v>1</v>
      </c>
      <c r="Q1703" t="s">
        <v>18</v>
      </c>
    </row>
    <row r="1704" spans="1:17" x14ac:dyDescent="0.25">
      <c r="A1704" s="5">
        <v>110214009107</v>
      </c>
      <c r="B1704" s="6">
        <v>44136</v>
      </c>
      <c r="C1704">
        <v>32000</v>
      </c>
      <c r="D1704">
        <v>10000</v>
      </c>
      <c r="E1704">
        <v>104</v>
      </c>
      <c r="F1704">
        <v>11000</v>
      </c>
      <c r="G1704">
        <v>559</v>
      </c>
      <c r="H1704" s="6">
        <f t="shared" si="105"/>
        <v>44105</v>
      </c>
      <c r="I1704">
        <f>SUMIFS('[1]Monthly unit'!$C:$C,'[1]Monthly unit'!$A:$A,'[1]Final sheet'!A1704,'[1]Monthly unit'!$B:$B,'[1]Final sheet'!H1704)</f>
        <v>196</v>
      </c>
      <c r="J1704">
        <f t="shared" si="106"/>
        <v>10</v>
      </c>
      <c r="K1704">
        <f t="shared" si="107"/>
        <v>2020</v>
      </c>
      <c r="L1704">
        <f>ROUND(VLOOKUP(H1704,'[1]Feeder energy'!$L:$P,2,FALSE)/1000,3)</f>
        <v>40579.044999999998</v>
      </c>
      <c r="M1704">
        <f>ROUND(VLOOKUP(H1704,'[1]Feeder energy'!$L:$P,3,FALSE)/1000,3)</f>
        <v>42241.769</v>
      </c>
      <c r="N1704">
        <f>ROUND(VLOOKUP(H1704,'[1]Feeder energy'!$L:$P,4,FALSE)/1000,3)</f>
        <v>41470.457999999999</v>
      </c>
      <c r="O1704">
        <f>ROUND(VLOOKUP(H1704,'[1]Feeder energy'!$L:$P,5,FALSE)/1000,3)</f>
        <v>47996.436000000002</v>
      </c>
      <c r="P1704">
        <f t="shared" si="104"/>
        <v>1</v>
      </c>
      <c r="Q1704" t="s">
        <v>18</v>
      </c>
    </row>
    <row r="1705" spans="1:17" x14ac:dyDescent="0.25">
      <c r="A1705" s="5">
        <v>110214009239</v>
      </c>
      <c r="B1705" s="6">
        <v>44136</v>
      </c>
      <c r="C1705">
        <v>12000</v>
      </c>
      <c r="D1705">
        <v>6000</v>
      </c>
      <c r="E1705">
        <v>258</v>
      </c>
      <c r="F1705">
        <v>6000</v>
      </c>
      <c r="G1705">
        <v>438</v>
      </c>
      <c r="H1705" s="6">
        <f t="shared" si="105"/>
        <v>44105</v>
      </c>
      <c r="I1705">
        <f>SUMIFS('[1]Monthly unit'!$C:$C,'[1]Monthly unit'!$A:$A,'[1]Final sheet'!A1705,'[1]Monthly unit'!$B:$B,'[1]Final sheet'!H1705)</f>
        <v>0</v>
      </c>
      <c r="J1705">
        <f t="shared" si="106"/>
        <v>10</v>
      </c>
      <c r="K1705">
        <f t="shared" si="107"/>
        <v>2020</v>
      </c>
      <c r="L1705">
        <f>ROUND(VLOOKUP(H1705,'[1]Feeder energy'!$L:$P,2,FALSE)/1000,3)</f>
        <v>40579.044999999998</v>
      </c>
      <c r="M1705">
        <f>ROUND(VLOOKUP(H1705,'[1]Feeder energy'!$L:$P,3,FALSE)/1000,3)</f>
        <v>42241.769</v>
      </c>
      <c r="N1705">
        <f>ROUND(VLOOKUP(H1705,'[1]Feeder energy'!$L:$P,4,FALSE)/1000,3)</f>
        <v>41470.457999999999</v>
      </c>
      <c r="O1705">
        <f>ROUND(VLOOKUP(H1705,'[1]Feeder energy'!$L:$P,5,FALSE)/1000,3)</f>
        <v>47996.436000000002</v>
      </c>
      <c r="P1705">
        <f t="shared" si="104"/>
        <v>1</v>
      </c>
      <c r="Q1705" t="s">
        <v>19</v>
      </c>
    </row>
    <row r="1706" spans="1:17" x14ac:dyDescent="0.25">
      <c r="A1706" s="5">
        <v>110214009247</v>
      </c>
      <c r="B1706" s="6">
        <v>44136</v>
      </c>
      <c r="C1706">
        <v>20000</v>
      </c>
      <c r="D1706">
        <v>10000</v>
      </c>
      <c r="E1706">
        <v>73</v>
      </c>
      <c r="F1706">
        <v>10000</v>
      </c>
      <c r="G1706">
        <v>416</v>
      </c>
      <c r="H1706" s="6">
        <f t="shared" si="105"/>
        <v>44105</v>
      </c>
      <c r="I1706">
        <f>SUMIFS('[1]Monthly unit'!$C:$C,'[1]Monthly unit'!$A:$A,'[1]Final sheet'!A1706,'[1]Monthly unit'!$B:$B,'[1]Final sheet'!H1706)</f>
        <v>405</v>
      </c>
      <c r="J1706">
        <f t="shared" si="106"/>
        <v>10</v>
      </c>
      <c r="K1706">
        <f t="shared" si="107"/>
        <v>2020</v>
      </c>
      <c r="L1706">
        <f>ROUND(VLOOKUP(H1706,'[1]Feeder energy'!$L:$P,2,FALSE)/1000,3)</f>
        <v>40579.044999999998</v>
      </c>
      <c r="M1706">
        <f>ROUND(VLOOKUP(H1706,'[1]Feeder energy'!$L:$P,3,FALSE)/1000,3)</f>
        <v>42241.769</v>
      </c>
      <c r="N1706">
        <f>ROUND(VLOOKUP(H1706,'[1]Feeder energy'!$L:$P,4,FALSE)/1000,3)</f>
        <v>41470.457999999999</v>
      </c>
      <c r="O1706">
        <f>ROUND(VLOOKUP(H1706,'[1]Feeder energy'!$L:$P,5,FALSE)/1000,3)</f>
        <v>47996.436000000002</v>
      </c>
      <c r="P1706">
        <f t="shared" si="104"/>
        <v>1</v>
      </c>
      <c r="Q1706" t="s">
        <v>19</v>
      </c>
    </row>
    <row r="1707" spans="1:17" x14ac:dyDescent="0.25">
      <c r="A1707" s="5">
        <v>110214009250</v>
      </c>
      <c r="B1707" s="6">
        <v>44136</v>
      </c>
      <c r="C1707">
        <v>5000</v>
      </c>
      <c r="D1707">
        <v>5000</v>
      </c>
      <c r="E1707">
        <v>79</v>
      </c>
      <c r="F1707">
        <v>5000</v>
      </c>
      <c r="G1707">
        <v>433</v>
      </c>
      <c r="H1707" s="6">
        <f t="shared" si="105"/>
        <v>44105</v>
      </c>
      <c r="I1707">
        <f>SUMIFS('[1]Monthly unit'!$C:$C,'[1]Monthly unit'!$A:$A,'[1]Final sheet'!A1707,'[1]Monthly unit'!$B:$B,'[1]Final sheet'!H1707)</f>
        <v>10</v>
      </c>
      <c r="J1707">
        <f t="shared" si="106"/>
        <v>10</v>
      </c>
      <c r="K1707">
        <f t="shared" si="107"/>
        <v>2020</v>
      </c>
      <c r="L1707">
        <f>ROUND(VLOOKUP(H1707,'[1]Feeder energy'!$L:$P,2,FALSE)/1000,3)</f>
        <v>40579.044999999998</v>
      </c>
      <c r="M1707">
        <f>ROUND(VLOOKUP(H1707,'[1]Feeder energy'!$L:$P,3,FALSE)/1000,3)</f>
        <v>42241.769</v>
      </c>
      <c r="N1707">
        <f>ROUND(VLOOKUP(H1707,'[1]Feeder energy'!$L:$P,4,FALSE)/1000,3)</f>
        <v>41470.457999999999</v>
      </c>
      <c r="O1707">
        <f>ROUND(VLOOKUP(H1707,'[1]Feeder energy'!$L:$P,5,FALSE)/1000,3)</f>
        <v>47996.436000000002</v>
      </c>
      <c r="P1707">
        <f t="shared" si="104"/>
        <v>1</v>
      </c>
      <c r="Q1707" t="s">
        <v>19</v>
      </c>
    </row>
    <row r="1708" spans="1:17" x14ac:dyDescent="0.25">
      <c r="A1708" s="5">
        <v>110214011344</v>
      </c>
      <c r="B1708" s="6">
        <v>44136</v>
      </c>
      <c r="C1708">
        <v>6000</v>
      </c>
      <c r="D1708">
        <v>6000</v>
      </c>
      <c r="E1708">
        <v>72</v>
      </c>
      <c r="H1708" s="6">
        <f t="shared" si="105"/>
        <v>44105</v>
      </c>
      <c r="I1708">
        <f>SUMIFS('[1]Monthly unit'!$C:$C,'[1]Monthly unit'!$A:$A,'[1]Final sheet'!A1708,'[1]Monthly unit'!$B:$B,'[1]Final sheet'!H1708)</f>
        <v>0</v>
      </c>
      <c r="J1708">
        <f t="shared" si="106"/>
        <v>10</v>
      </c>
      <c r="K1708">
        <f t="shared" si="107"/>
        <v>2020</v>
      </c>
      <c r="L1708">
        <f>ROUND(VLOOKUP(H1708,'[1]Feeder energy'!$L:$P,2,FALSE)/1000,3)</f>
        <v>40579.044999999998</v>
      </c>
      <c r="M1708">
        <f>ROUND(VLOOKUP(H1708,'[1]Feeder energy'!$L:$P,3,FALSE)/1000,3)</f>
        <v>42241.769</v>
      </c>
      <c r="N1708">
        <f>ROUND(VLOOKUP(H1708,'[1]Feeder energy'!$L:$P,4,FALSE)/1000,3)</f>
        <v>41470.457999999999</v>
      </c>
      <c r="O1708">
        <f>ROUND(VLOOKUP(H1708,'[1]Feeder energy'!$L:$P,5,FALSE)/1000,3)</f>
        <v>47996.436000000002</v>
      </c>
      <c r="P1708">
        <f t="shared" si="104"/>
        <v>1</v>
      </c>
      <c r="Q1708" t="s">
        <v>18</v>
      </c>
    </row>
    <row r="1709" spans="1:17" x14ac:dyDescent="0.25">
      <c r="A1709" s="5">
        <v>110214011802</v>
      </c>
      <c r="B1709" s="6">
        <v>44136</v>
      </c>
      <c r="C1709">
        <v>20200</v>
      </c>
      <c r="D1709">
        <v>10000</v>
      </c>
      <c r="E1709">
        <v>104</v>
      </c>
      <c r="F1709">
        <v>6000</v>
      </c>
      <c r="G1709">
        <v>892</v>
      </c>
      <c r="H1709" s="6">
        <f t="shared" si="105"/>
        <v>44105</v>
      </c>
      <c r="I1709">
        <f>SUMIFS('[1]Monthly unit'!$C:$C,'[1]Monthly unit'!$A:$A,'[1]Final sheet'!A1709,'[1]Monthly unit'!$B:$B,'[1]Final sheet'!H1709)</f>
        <v>4</v>
      </c>
      <c r="J1709">
        <f t="shared" si="106"/>
        <v>10</v>
      </c>
      <c r="K1709">
        <f t="shared" si="107"/>
        <v>2020</v>
      </c>
      <c r="L1709">
        <f>ROUND(VLOOKUP(H1709,'[1]Feeder energy'!$L:$P,2,FALSE)/1000,3)</f>
        <v>40579.044999999998</v>
      </c>
      <c r="M1709">
        <f>ROUND(VLOOKUP(H1709,'[1]Feeder energy'!$L:$P,3,FALSE)/1000,3)</f>
        <v>42241.769</v>
      </c>
      <c r="N1709">
        <f>ROUND(VLOOKUP(H1709,'[1]Feeder energy'!$L:$P,4,FALSE)/1000,3)</f>
        <v>41470.457999999999</v>
      </c>
      <c r="O1709">
        <f>ROUND(VLOOKUP(H1709,'[1]Feeder energy'!$L:$P,5,FALSE)/1000,3)</f>
        <v>47996.436000000002</v>
      </c>
      <c r="P1709">
        <f t="shared" si="104"/>
        <v>1</v>
      </c>
      <c r="Q1709" t="s">
        <v>18</v>
      </c>
    </row>
    <row r="1710" spans="1:17" x14ac:dyDescent="0.25">
      <c r="A1710" s="5">
        <v>110214011952</v>
      </c>
      <c r="B1710" s="6">
        <v>44136</v>
      </c>
      <c r="C1710">
        <v>30000</v>
      </c>
      <c r="D1710">
        <v>10000</v>
      </c>
      <c r="E1710">
        <v>104</v>
      </c>
      <c r="F1710">
        <v>20000</v>
      </c>
      <c r="G1710">
        <v>391</v>
      </c>
      <c r="H1710" s="6">
        <f t="shared" si="105"/>
        <v>44105</v>
      </c>
      <c r="I1710">
        <f>SUMIFS('[1]Monthly unit'!$C:$C,'[1]Monthly unit'!$A:$A,'[1]Final sheet'!A1710,'[1]Monthly unit'!$B:$B,'[1]Final sheet'!H1710)</f>
        <v>223</v>
      </c>
      <c r="J1710">
        <f t="shared" si="106"/>
        <v>10</v>
      </c>
      <c r="K1710">
        <f t="shared" si="107"/>
        <v>2020</v>
      </c>
      <c r="L1710">
        <f>ROUND(VLOOKUP(H1710,'[1]Feeder energy'!$L:$P,2,FALSE)/1000,3)</f>
        <v>40579.044999999998</v>
      </c>
      <c r="M1710">
        <f>ROUND(VLOOKUP(H1710,'[1]Feeder energy'!$L:$P,3,FALSE)/1000,3)</f>
        <v>42241.769</v>
      </c>
      <c r="N1710">
        <f>ROUND(VLOOKUP(H1710,'[1]Feeder energy'!$L:$P,4,FALSE)/1000,3)</f>
        <v>41470.457999999999</v>
      </c>
      <c r="O1710">
        <f>ROUND(VLOOKUP(H1710,'[1]Feeder energy'!$L:$P,5,FALSE)/1000,3)</f>
        <v>47996.436000000002</v>
      </c>
      <c r="P1710">
        <f t="shared" si="104"/>
        <v>1</v>
      </c>
      <c r="Q1710" t="s">
        <v>18</v>
      </c>
    </row>
    <row r="1711" spans="1:17" x14ac:dyDescent="0.25">
      <c r="A1711" s="5">
        <v>110214012152</v>
      </c>
      <c r="B1711" s="6">
        <v>44136</v>
      </c>
      <c r="C1711">
        <v>40769</v>
      </c>
      <c r="D1711">
        <v>7000</v>
      </c>
      <c r="E1711">
        <v>72</v>
      </c>
      <c r="F1711">
        <v>5000</v>
      </c>
      <c r="G1711">
        <v>391</v>
      </c>
      <c r="H1711" s="6">
        <f t="shared" si="105"/>
        <v>44105</v>
      </c>
      <c r="I1711">
        <f>SUMIFS('[1]Monthly unit'!$C:$C,'[1]Monthly unit'!$A:$A,'[1]Final sheet'!A1711,'[1]Monthly unit'!$B:$B,'[1]Final sheet'!H1711)</f>
        <v>354</v>
      </c>
      <c r="J1711">
        <f t="shared" si="106"/>
        <v>10</v>
      </c>
      <c r="K1711">
        <f t="shared" si="107"/>
        <v>2020</v>
      </c>
      <c r="L1711">
        <f>ROUND(VLOOKUP(H1711,'[1]Feeder energy'!$L:$P,2,FALSE)/1000,3)</f>
        <v>40579.044999999998</v>
      </c>
      <c r="M1711">
        <f>ROUND(VLOOKUP(H1711,'[1]Feeder energy'!$L:$P,3,FALSE)/1000,3)</f>
        <v>42241.769</v>
      </c>
      <c r="N1711">
        <f>ROUND(VLOOKUP(H1711,'[1]Feeder energy'!$L:$P,4,FALSE)/1000,3)</f>
        <v>41470.457999999999</v>
      </c>
      <c r="O1711">
        <f>ROUND(VLOOKUP(H1711,'[1]Feeder energy'!$L:$P,5,FALSE)/1000,3)</f>
        <v>47996.436000000002</v>
      </c>
      <c r="P1711">
        <f t="shared" si="104"/>
        <v>1</v>
      </c>
      <c r="Q1711" t="s">
        <v>18</v>
      </c>
    </row>
    <row r="1712" spans="1:17" x14ac:dyDescent="0.25">
      <c r="A1712" s="5">
        <v>110214012402</v>
      </c>
      <c r="B1712" s="6">
        <v>44136</v>
      </c>
      <c r="C1712">
        <v>5000</v>
      </c>
      <c r="D1712">
        <v>5000</v>
      </c>
      <c r="E1712">
        <v>174</v>
      </c>
      <c r="F1712">
        <v>5000</v>
      </c>
      <c r="G1712">
        <v>437</v>
      </c>
      <c r="H1712" s="6">
        <f t="shared" si="105"/>
        <v>44105</v>
      </c>
      <c r="I1712">
        <f>SUMIFS('[1]Monthly unit'!$C:$C,'[1]Monthly unit'!$A:$A,'[1]Final sheet'!A1712,'[1]Monthly unit'!$B:$B,'[1]Final sheet'!H1712)</f>
        <v>60</v>
      </c>
      <c r="J1712">
        <f t="shared" si="106"/>
        <v>10</v>
      </c>
      <c r="K1712">
        <f t="shared" si="107"/>
        <v>2020</v>
      </c>
      <c r="L1712">
        <f>ROUND(VLOOKUP(H1712,'[1]Feeder energy'!$L:$P,2,FALSE)/1000,3)</f>
        <v>40579.044999999998</v>
      </c>
      <c r="M1712">
        <f>ROUND(VLOOKUP(H1712,'[1]Feeder energy'!$L:$P,3,FALSE)/1000,3)</f>
        <v>42241.769</v>
      </c>
      <c r="N1712">
        <f>ROUND(VLOOKUP(H1712,'[1]Feeder energy'!$L:$P,4,FALSE)/1000,3)</f>
        <v>41470.457999999999</v>
      </c>
      <c r="O1712">
        <f>ROUND(VLOOKUP(H1712,'[1]Feeder energy'!$L:$P,5,FALSE)/1000,3)</f>
        <v>47996.436000000002</v>
      </c>
      <c r="P1712">
        <f t="shared" si="104"/>
        <v>1</v>
      </c>
      <c r="Q1712" t="s">
        <v>18</v>
      </c>
    </row>
    <row r="1713" spans="1:17" x14ac:dyDescent="0.25">
      <c r="A1713" s="5">
        <v>110214012454</v>
      </c>
      <c r="B1713" s="6">
        <v>44136</v>
      </c>
      <c r="C1713">
        <v>50715</v>
      </c>
      <c r="D1713">
        <v>10000</v>
      </c>
      <c r="E1713">
        <v>104</v>
      </c>
      <c r="F1713">
        <v>20000</v>
      </c>
      <c r="G1713">
        <v>391</v>
      </c>
      <c r="H1713" s="6">
        <f t="shared" si="105"/>
        <v>44105</v>
      </c>
      <c r="I1713">
        <f>SUMIFS('[1]Monthly unit'!$C:$C,'[1]Monthly unit'!$A:$A,'[1]Final sheet'!A1713,'[1]Monthly unit'!$B:$B,'[1]Final sheet'!H1713)</f>
        <v>344</v>
      </c>
      <c r="J1713">
        <f t="shared" si="106"/>
        <v>10</v>
      </c>
      <c r="K1713">
        <f t="shared" si="107"/>
        <v>2020</v>
      </c>
      <c r="L1713">
        <f>ROUND(VLOOKUP(H1713,'[1]Feeder energy'!$L:$P,2,FALSE)/1000,3)</f>
        <v>40579.044999999998</v>
      </c>
      <c r="M1713">
        <f>ROUND(VLOOKUP(H1713,'[1]Feeder energy'!$L:$P,3,FALSE)/1000,3)</f>
        <v>42241.769</v>
      </c>
      <c r="N1713">
        <f>ROUND(VLOOKUP(H1713,'[1]Feeder energy'!$L:$P,4,FALSE)/1000,3)</f>
        <v>41470.457999999999</v>
      </c>
      <c r="O1713">
        <f>ROUND(VLOOKUP(H1713,'[1]Feeder energy'!$L:$P,5,FALSE)/1000,3)</f>
        <v>47996.436000000002</v>
      </c>
      <c r="P1713">
        <f t="shared" si="104"/>
        <v>1</v>
      </c>
      <c r="Q1713" t="s">
        <v>18</v>
      </c>
    </row>
    <row r="1714" spans="1:17" x14ac:dyDescent="0.25">
      <c r="A1714" s="5">
        <v>110214012465</v>
      </c>
      <c r="B1714" s="6">
        <v>44136</v>
      </c>
      <c r="C1714">
        <v>40000</v>
      </c>
      <c r="D1714">
        <v>20000</v>
      </c>
      <c r="E1714">
        <v>5</v>
      </c>
      <c r="F1714">
        <v>20000</v>
      </c>
      <c r="G1714">
        <v>395</v>
      </c>
      <c r="H1714" s="6">
        <f t="shared" si="105"/>
        <v>44105</v>
      </c>
      <c r="I1714">
        <f>SUMIFS('[1]Monthly unit'!$C:$C,'[1]Monthly unit'!$A:$A,'[1]Final sheet'!A1714,'[1]Monthly unit'!$B:$B,'[1]Final sheet'!H1714)</f>
        <v>694</v>
      </c>
      <c r="J1714">
        <f t="shared" si="106"/>
        <v>10</v>
      </c>
      <c r="K1714">
        <f t="shared" si="107"/>
        <v>2020</v>
      </c>
      <c r="L1714">
        <f>ROUND(VLOOKUP(H1714,'[1]Feeder energy'!$L:$P,2,FALSE)/1000,3)</f>
        <v>40579.044999999998</v>
      </c>
      <c r="M1714">
        <f>ROUND(VLOOKUP(H1714,'[1]Feeder energy'!$L:$P,3,FALSE)/1000,3)</f>
        <v>42241.769</v>
      </c>
      <c r="N1714">
        <f>ROUND(VLOOKUP(H1714,'[1]Feeder energy'!$L:$P,4,FALSE)/1000,3)</f>
        <v>41470.457999999999</v>
      </c>
      <c r="O1714">
        <f>ROUND(VLOOKUP(H1714,'[1]Feeder energy'!$L:$P,5,FALSE)/1000,3)</f>
        <v>47996.436000000002</v>
      </c>
      <c r="P1714">
        <f t="shared" si="104"/>
        <v>1</v>
      </c>
      <c r="Q1714" t="s">
        <v>18</v>
      </c>
    </row>
    <row r="1715" spans="1:17" x14ac:dyDescent="0.25">
      <c r="A1715" s="5">
        <v>110214015076</v>
      </c>
      <c r="B1715" s="6">
        <v>44136</v>
      </c>
      <c r="C1715">
        <v>26000</v>
      </c>
      <c r="D1715">
        <v>5000</v>
      </c>
      <c r="E1715">
        <v>104</v>
      </c>
      <c r="F1715">
        <v>6000</v>
      </c>
      <c r="G1715">
        <v>489</v>
      </c>
      <c r="H1715" s="6">
        <f t="shared" si="105"/>
        <v>44105</v>
      </c>
      <c r="I1715">
        <f>SUMIFS('[1]Monthly unit'!$C:$C,'[1]Monthly unit'!$A:$A,'[1]Final sheet'!A1715,'[1]Monthly unit'!$B:$B,'[1]Final sheet'!H1715)</f>
        <v>0</v>
      </c>
      <c r="J1715">
        <f t="shared" si="106"/>
        <v>10</v>
      </c>
      <c r="K1715">
        <f t="shared" si="107"/>
        <v>2020</v>
      </c>
      <c r="L1715">
        <f>ROUND(VLOOKUP(H1715,'[1]Feeder energy'!$L:$P,2,FALSE)/1000,3)</f>
        <v>40579.044999999998</v>
      </c>
      <c r="M1715">
        <f>ROUND(VLOOKUP(H1715,'[1]Feeder energy'!$L:$P,3,FALSE)/1000,3)</f>
        <v>42241.769</v>
      </c>
      <c r="N1715">
        <f>ROUND(VLOOKUP(H1715,'[1]Feeder energy'!$L:$P,4,FALSE)/1000,3)</f>
        <v>41470.457999999999</v>
      </c>
      <c r="O1715">
        <f>ROUND(VLOOKUP(H1715,'[1]Feeder energy'!$L:$P,5,FALSE)/1000,3)</f>
        <v>47996.436000000002</v>
      </c>
      <c r="P1715">
        <f t="shared" si="104"/>
        <v>1</v>
      </c>
      <c r="Q1715" t="s">
        <v>18</v>
      </c>
    </row>
    <row r="1716" spans="1:17" x14ac:dyDescent="0.25">
      <c r="A1716" s="5">
        <v>110214015477</v>
      </c>
      <c r="B1716" s="6">
        <v>44136</v>
      </c>
      <c r="C1716">
        <v>19500</v>
      </c>
      <c r="D1716">
        <v>19500</v>
      </c>
      <c r="E1716">
        <v>317</v>
      </c>
      <c r="F1716">
        <v>20000</v>
      </c>
      <c r="G1716">
        <v>969</v>
      </c>
      <c r="H1716" s="6">
        <f t="shared" si="105"/>
        <v>44105</v>
      </c>
      <c r="I1716">
        <f>SUMIFS('[1]Monthly unit'!$C:$C,'[1]Monthly unit'!$A:$A,'[1]Final sheet'!A1716,'[1]Monthly unit'!$B:$B,'[1]Final sheet'!H1716)</f>
        <v>0</v>
      </c>
      <c r="J1716">
        <f t="shared" si="106"/>
        <v>10</v>
      </c>
      <c r="K1716">
        <f t="shared" si="107"/>
        <v>2020</v>
      </c>
      <c r="L1716">
        <f>ROUND(VLOOKUP(H1716,'[1]Feeder energy'!$L:$P,2,FALSE)/1000,3)</f>
        <v>40579.044999999998</v>
      </c>
      <c r="M1716">
        <f>ROUND(VLOOKUP(H1716,'[1]Feeder energy'!$L:$P,3,FALSE)/1000,3)</f>
        <v>42241.769</v>
      </c>
      <c r="N1716">
        <f>ROUND(VLOOKUP(H1716,'[1]Feeder energy'!$L:$P,4,FALSE)/1000,3)</f>
        <v>41470.457999999999</v>
      </c>
      <c r="O1716">
        <f>ROUND(VLOOKUP(H1716,'[1]Feeder energy'!$L:$P,5,FALSE)/1000,3)</f>
        <v>47996.436000000002</v>
      </c>
      <c r="P1716">
        <f t="shared" si="104"/>
        <v>1</v>
      </c>
      <c r="Q1716" t="s">
        <v>18</v>
      </c>
    </row>
    <row r="1717" spans="1:17" x14ac:dyDescent="0.25">
      <c r="A1717" s="5">
        <v>110214015702</v>
      </c>
      <c r="B1717" s="6">
        <v>44136</v>
      </c>
      <c r="C1717">
        <v>36000</v>
      </c>
      <c r="D1717">
        <v>12000</v>
      </c>
      <c r="E1717">
        <v>72</v>
      </c>
      <c r="F1717">
        <v>10000</v>
      </c>
      <c r="G1717">
        <v>991</v>
      </c>
      <c r="H1717" s="6">
        <f t="shared" si="105"/>
        <v>44105</v>
      </c>
      <c r="I1717">
        <f>SUMIFS('[1]Monthly unit'!$C:$C,'[1]Monthly unit'!$A:$A,'[1]Final sheet'!A1717,'[1]Monthly unit'!$B:$B,'[1]Final sheet'!H1717)</f>
        <v>135</v>
      </c>
      <c r="J1717">
        <f t="shared" si="106"/>
        <v>10</v>
      </c>
      <c r="K1717">
        <f t="shared" si="107"/>
        <v>2020</v>
      </c>
      <c r="L1717">
        <f>ROUND(VLOOKUP(H1717,'[1]Feeder energy'!$L:$P,2,FALSE)/1000,3)</f>
        <v>40579.044999999998</v>
      </c>
      <c r="M1717">
        <f>ROUND(VLOOKUP(H1717,'[1]Feeder energy'!$L:$P,3,FALSE)/1000,3)</f>
        <v>42241.769</v>
      </c>
      <c r="N1717">
        <f>ROUND(VLOOKUP(H1717,'[1]Feeder energy'!$L:$P,4,FALSE)/1000,3)</f>
        <v>41470.457999999999</v>
      </c>
      <c r="O1717">
        <f>ROUND(VLOOKUP(H1717,'[1]Feeder energy'!$L:$P,5,FALSE)/1000,3)</f>
        <v>47996.436000000002</v>
      </c>
      <c r="P1717">
        <f t="shared" si="104"/>
        <v>1</v>
      </c>
      <c r="Q1717" t="s">
        <v>18</v>
      </c>
    </row>
    <row r="1718" spans="1:17" x14ac:dyDescent="0.25">
      <c r="A1718" s="5">
        <v>110214016001</v>
      </c>
      <c r="B1718" s="6">
        <v>44136</v>
      </c>
      <c r="C1718">
        <v>3500</v>
      </c>
      <c r="D1718">
        <v>500</v>
      </c>
      <c r="E1718">
        <v>15</v>
      </c>
      <c r="F1718">
        <v>500</v>
      </c>
      <c r="G1718">
        <v>372</v>
      </c>
      <c r="H1718" s="6">
        <f t="shared" si="105"/>
        <v>44105</v>
      </c>
      <c r="I1718">
        <f>SUMIFS('[1]Monthly unit'!$C:$C,'[1]Monthly unit'!$A:$A,'[1]Final sheet'!A1718,'[1]Monthly unit'!$B:$B,'[1]Final sheet'!H1718)</f>
        <v>29</v>
      </c>
      <c r="J1718">
        <f t="shared" si="106"/>
        <v>10</v>
      </c>
      <c r="K1718">
        <f t="shared" si="107"/>
        <v>2020</v>
      </c>
      <c r="L1718">
        <f>ROUND(VLOOKUP(H1718,'[1]Feeder energy'!$L:$P,2,FALSE)/1000,3)</f>
        <v>40579.044999999998</v>
      </c>
      <c r="M1718">
        <f>ROUND(VLOOKUP(H1718,'[1]Feeder energy'!$L:$P,3,FALSE)/1000,3)</f>
        <v>42241.769</v>
      </c>
      <c r="N1718">
        <f>ROUND(VLOOKUP(H1718,'[1]Feeder energy'!$L:$P,4,FALSE)/1000,3)</f>
        <v>41470.457999999999</v>
      </c>
      <c r="O1718">
        <f>ROUND(VLOOKUP(H1718,'[1]Feeder energy'!$L:$P,5,FALSE)/1000,3)</f>
        <v>47996.436000000002</v>
      </c>
      <c r="P1718">
        <f t="shared" si="104"/>
        <v>1</v>
      </c>
      <c r="Q1718" t="s">
        <v>18</v>
      </c>
    </row>
    <row r="1719" spans="1:17" x14ac:dyDescent="0.25">
      <c r="A1719" s="5">
        <v>110214016048</v>
      </c>
      <c r="B1719" s="6">
        <v>44136</v>
      </c>
      <c r="C1719">
        <v>30000</v>
      </c>
      <c r="D1719">
        <v>15000</v>
      </c>
      <c r="E1719">
        <v>72</v>
      </c>
      <c r="F1719">
        <v>15000</v>
      </c>
      <c r="G1719">
        <v>407</v>
      </c>
      <c r="H1719" s="6">
        <f t="shared" si="105"/>
        <v>44105</v>
      </c>
      <c r="I1719">
        <f>SUMIFS('[1]Monthly unit'!$C:$C,'[1]Monthly unit'!$A:$A,'[1]Final sheet'!A1719,'[1]Monthly unit'!$B:$B,'[1]Final sheet'!H1719)</f>
        <v>120</v>
      </c>
      <c r="J1719">
        <f t="shared" si="106"/>
        <v>10</v>
      </c>
      <c r="K1719">
        <f t="shared" si="107"/>
        <v>2020</v>
      </c>
      <c r="L1719">
        <f>ROUND(VLOOKUP(H1719,'[1]Feeder energy'!$L:$P,2,FALSE)/1000,3)</f>
        <v>40579.044999999998</v>
      </c>
      <c r="M1719">
        <f>ROUND(VLOOKUP(H1719,'[1]Feeder energy'!$L:$P,3,FALSE)/1000,3)</f>
        <v>42241.769</v>
      </c>
      <c r="N1719">
        <f>ROUND(VLOOKUP(H1719,'[1]Feeder energy'!$L:$P,4,FALSE)/1000,3)</f>
        <v>41470.457999999999</v>
      </c>
      <c r="O1719">
        <f>ROUND(VLOOKUP(H1719,'[1]Feeder energy'!$L:$P,5,FALSE)/1000,3)</f>
        <v>47996.436000000002</v>
      </c>
      <c r="P1719">
        <f t="shared" si="104"/>
        <v>1</v>
      </c>
      <c r="Q1719" t="s">
        <v>18</v>
      </c>
    </row>
    <row r="1720" spans="1:17" x14ac:dyDescent="0.25">
      <c r="A1720" s="5">
        <v>110214016051</v>
      </c>
      <c r="B1720" s="6">
        <v>44136</v>
      </c>
      <c r="C1720">
        <v>45000</v>
      </c>
      <c r="D1720">
        <v>15000</v>
      </c>
      <c r="E1720">
        <v>32</v>
      </c>
      <c r="F1720">
        <v>15000</v>
      </c>
      <c r="G1720">
        <v>592</v>
      </c>
      <c r="H1720" s="6">
        <f t="shared" si="105"/>
        <v>44105</v>
      </c>
      <c r="I1720">
        <f>SUMIFS('[1]Monthly unit'!$C:$C,'[1]Monthly unit'!$A:$A,'[1]Final sheet'!A1720,'[1]Monthly unit'!$B:$B,'[1]Final sheet'!H1720)</f>
        <v>646</v>
      </c>
      <c r="J1720">
        <f t="shared" si="106"/>
        <v>10</v>
      </c>
      <c r="K1720">
        <f t="shared" si="107"/>
        <v>2020</v>
      </c>
      <c r="L1720">
        <f>ROUND(VLOOKUP(H1720,'[1]Feeder energy'!$L:$P,2,FALSE)/1000,3)</f>
        <v>40579.044999999998</v>
      </c>
      <c r="M1720">
        <f>ROUND(VLOOKUP(H1720,'[1]Feeder energy'!$L:$P,3,FALSE)/1000,3)</f>
        <v>42241.769</v>
      </c>
      <c r="N1720">
        <f>ROUND(VLOOKUP(H1720,'[1]Feeder energy'!$L:$P,4,FALSE)/1000,3)</f>
        <v>41470.457999999999</v>
      </c>
      <c r="O1720">
        <f>ROUND(VLOOKUP(H1720,'[1]Feeder energy'!$L:$P,5,FALSE)/1000,3)</f>
        <v>47996.436000000002</v>
      </c>
      <c r="P1720">
        <f t="shared" si="104"/>
        <v>1</v>
      </c>
      <c r="Q1720" t="s">
        <v>18</v>
      </c>
    </row>
    <row r="1721" spans="1:17" x14ac:dyDescent="0.25">
      <c r="A1721" s="5">
        <v>110214016052</v>
      </c>
      <c r="B1721" s="6">
        <v>44136</v>
      </c>
      <c r="C1721">
        <v>290000</v>
      </c>
      <c r="D1721">
        <v>30000</v>
      </c>
      <c r="E1721">
        <v>24</v>
      </c>
      <c r="F1721">
        <v>30000</v>
      </c>
      <c r="G1721">
        <v>394</v>
      </c>
      <c r="H1721" s="6">
        <f t="shared" si="105"/>
        <v>44105</v>
      </c>
      <c r="I1721">
        <f>SUMIFS('[1]Monthly unit'!$C:$C,'[1]Monthly unit'!$A:$A,'[1]Final sheet'!A1721,'[1]Monthly unit'!$B:$B,'[1]Final sheet'!H1721)</f>
        <v>2934</v>
      </c>
      <c r="J1721">
        <f t="shared" si="106"/>
        <v>10</v>
      </c>
      <c r="K1721">
        <f t="shared" si="107"/>
        <v>2020</v>
      </c>
      <c r="L1721">
        <f>ROUND(VLOOKUP(H1721,'[1]Feeder energy'!$L:$P,2,FALSE)/1000,3)</f>
        <v>40579.044999999998</v>
      </c>
      <c r="M1721">
        <f>ROUND(VLOOKUP(H1721,'[1]Feeder energy'!$L:$P,3,FALSE)/1000,3)</f>
        <v>42241.769</v>
      </c>
      <c r="N1721">
        <f>ROUND(VLOOKUP(H1721,'[1]Feeder energy'!$L:$P,4,FALSE)/1000,3)</f>
        <v>41470.457999999999</v>
      </c>
      <c r="O1721">
        <f>ROUND(VLOOKUP(H1721,'[1]Feeder energy'!$L:$P,5,FALSE)/1000,3)</f>
        <v>47996.436000000002</v>
      </c>
      <c r="P1721">
        <f t="shared" si="104"/>
        <v>1</v>
      </c>
      <c r="Q1721" t="s">
        <v>18</v>
      </c>
    </row>
    <row r="1722" spans="1:17" x14ac:dyDescent="0.25">
      <c r="A1722" s="5">
        <v>110214016135</v>
      </c>
      <c r="B1722" s="6">
        <v>44136</v>
      </c>
      <c r="C1722">
        <v>0</v>
      </c>
      <c r="D1722">
        <v>5000</v>
      </c>
      <c r="E1722">
        <v>697</v>
      </c>
      <c r="F1722">
        <v>5000</v>
      </c>
      <c r="G1722">
        <v>697</v>
      </c>
      <c r="H1722" s="6">
        <f t="shared" si="105"/>
        <v>44105</v>
      </c>
      <c r="I1722">
        <f>SUMIFS('[1]Monthly unit'!$C:$C,'[1]Monthly unit'!$A:$A,'[1]Final sheet'!A1722,'[1]Monthly unit'!$B:$B,'[1]Final sheet'!H1722)</f>
        <v>10</v>
      </c>
      <c r="J1722">
        <f t="shared" si="106"/>
        <v>10</v>
      </c>
      <c r="K1722">
        <f t="shared" si="107"/>
        <v>2020</v>
      </c>
      <c r="L1722">
        <f>ROUND(VLOOKUP(H1722,'[1]Feeder energy'!$L:$P,2,FALSE)/1000,3)</f>
        <v>40579.044999999998</v>
      </c>
      <c r="M1722">
        <f>ROUND(VLOOKUP(H1722,'[1]Feeder energy'!$L:$P,3,FALSE)/1000,3)</f>
        <v>42241.769</v>
      </c>
      <c r="N1722">
        <f>ROUND(VLOOKUP(H1722,'[1]Feeder energy'!$L:$P,4,FALSE)/1000,3)</f>
        <v>41470.457999999999</v>
      </c>
      <c r="O1722">
        <f>ROUND(VLOOKUP(H1722,'[1]Feeder energy'!$L:$P,5,FALSE)/1000,3)</f>
        <v>47996.436000000002</v>
      </c>
      <c r="P1722">
        <f t="shared" si="104"/>
        <v>1</v>
      </c>
      <c r="Q1722" t="s">
        <v>18</v>
      </c>
    </row>
    <row r="1723" spans="1:17" x14ac:dyDescent="0.25">
      <c r="A1723" s="5">
        <v>110214016156</v>
      </c>
      <c r="B1723" s="6">
        <v>44136</v>
      </c>
      <c r="C1723">
        <v>20000</v>
      </c>
      <c r="D1723">
        <v>20000</v>
      </c>
      <c r="E1723">
        <v>310</v>
      </c>
      <c r="F1723">
        <v>5000</v>
      </c>
      <c r="G1723">
        <v>697</v>
      </c>
      <c r="H1723" s="6">
        <f t="shared" si="105"/>
        <v>44105</v>
      </c>
      <c r="I1723">
        <f>SUMIFS('[1]Monthly unit'!$C:$C,'[1]Monthly unit'!$A:$A,'[1]Final sheet'!A1723,'[1]Monthly unit'!$B:$B,'[1]Final sheet'!H1723)</f>
        <v>90</v>
      </c>
      <c r="J1723">
        <f t="shared" si="106"/>
        <v>10</v>
      </c>
      <c r="K1723">
        <f t="shared" si="107"/>
        <v>2020</v>
      </c>
      <c r="L1723">
        <f>ROUND(VLOOKUP(H1723,'[1]Feeder energy'!$L:$P,2,FALSE)/1000,3)</f>
        <v>40579.044999999998</v>
      </c>
      <c r="M1723">
        <f>ROUND(VLOOKUP(H1723,'[1]Feeder energy'!$L:$P,3,FALSE)/1000,3)</f>
        <v>42241.769</v>
      </c>
      <c r="N1723">
        <f>ROUND(VLOOKUP(H1723,'[1]Feeder energy'!$L:$P,4,FALSE)/1000,3)</f>
        <v>41470.457999999999</v>
      </c>
      <c r="O1723">
        <f>ROUND(VLOOKUP(H1723,'[1]Feeder energy'!$L:$P,5,FALSE)/1000,3)</f>
        <v>47996.436000000002</v>
      </c>
      <c r="P1723">
        <f t="shared" si="104"/>
        <v>1</v>
      </c>
      <c r="Q1723" t="s">
        <v>18</v>
      </c>
    </row>
    <row r="1724" spans="1:17" x14ac:dyDescent="0.25">
      <c r="A1724" s="5">
        <v>110214016177</v>
      </c>
      <c r="B1724" s="6">
        <v>44136</v>
      </c>
      <c r="C1724">
        <v>98000</v>
      </c>
      <c r="D1724">
        <v>18000</v>
      </c>
      <c r="E1724">
        <v>79</v>
      </c>
      <c r="F1724">
        <v>50000</v>
      </c>
      <c r="G1724">
        <v>409</v>
      </c>
      <c r="H1724" s="6">
        <f t="shared" si="105"/>
        <v>44105</v>
      </c>
      <c r="I1724">
        <f>SUMIFS('[1]Monthly unit'!$C:$C,'[1]Monthly unit'!$A:$A,'[1]Final sheet'!A1724,'[1]Monthly unit'!$B:$B,'[1]Final sheet'!H1724)</f>
        <v>1315</v>
      </c>
      <c r="J1724">
        <f t="shared" si="106"/>
        <v>10</v>
      </c>
      <c r="K1724">
        <f t="shared" si="107"/>
        <v>2020</v>
      </c>
      <c r="L1724">
        <f>ROUND(VLOOKUP(H1724,'[1]Feeder energy'!$L:$P,2,FALSE)/1000,3)</f>
        <v>40579.044999999998</v>
      </c>
      <c r="M1724">
        <f>ROUND(VLOOKUP(H1724,'[1]Feeder energy'!$L:$P,3,FALSE)/1000,3)</f>
        <v>42241.769</v>
      </c>
      <c r="N1724">
        <f>ROUND(VLOOKUP(H1724,'[1]Feeder energy'!$L:$P,4,FALSE)/1000,3)</f>
        <v>41470.457999999999</v>
      </c>
      <c r="O1724">
        <f>ROUND(VLOOKUP(H1724,'[1]Feeder energy'!$L:$P,5,FALSE)/1000,3)</f>
        <v>47996.436000000002</v>
      </c>
      <c r="P1724">
        <f t="shared" si="104"/>
        <v>1</v>
      </c>
      <c r="Q1724" t="s">
        <v>18</v>
      </c>
    </row>
    <row r="1725" spans="1:17" x14ac:dyDescent="0.25">
      <c r="A1725" s="5">
        <v>110214016194</v>
      </c>
      <c r="B1725" s="6">
        <v>44136</v>
      </c>
      <c r="C1725">
        <v>560000</v>
      </c>
      <c r="D1725">
        <v>80000</v>
      </c>
      <c r="E1725">
        <v>19</v>
      </c>
      <c r="F1725">
        <v>80000</v>
      </c>
      <c r="G1725">
        <v>450</v>
      </c>
      <c r="H1725" s="6">
        <f t="shared" si="105"/>
        <v>44105</v>
      </c>
      <c r="I1725">
        <f>SUMIFS('[1]Monthly unit'!$C:$C,'[1]Monthly unit'!$A:$A,'[1]Final sheet'!A1725,'[1]Monthly unit'!$B:$B,'[1]Final sheet'!H1725)</f>
        <v>2531</v>
      </c>
      <c r="J1725">
        <f t="shared" si="106"/>
        <v>10</v>
      </c>
      <c r="K1725">
        <f t="shared" si="107"/>
        <v>2020</v>
      </c>
      <c r="L1725">
        <f>ROUND(VLOOKUP(H1725,'[1]Feeder energy'!$L:$P,2,FALSE)/1000,3)</f>
        <v>40579.044999999998</v>
      </c>
      <c r="M1725">
        <f>ROUND(VLOOKUP(H1725,'[1]Feeder energy'!$L:$P,3,FALSE)/1000,3)</f>
        <v>42241.769</v>
      </c>
      <c r="N1725">
        <f>ROUND(VLOOKUP(H1725,'[1]Feeder energy'!$L:$P,4,FALSE)/1000,3)</f>
        <v>41470.457999999999</v>
      </c>
      <c r="O1725">
        <f>ROUND(VLOOKUP(H1725,'[1]Feeder energy'!$L:$P,5,FALSE)/1000,3)</f>
        <v>47996.436000000002</v>
      </c>
      <c r="P1725">
        <f t="shared" si="104"/>
        <v>1</v>
      </c>
      <c r="Q1725" t="s">
        <v>18</v>
      </c>
    </row>
    <row r="1726" spans="1:17" x14ac:dyDescent="0.25">
      <c r="A1726" s="5">
        <v>110214017060</v>
      </c>
      <c r="B1726" s="6">
        <v>44136</v>
      </c>
      <c r="C1726">
        <v>62495</v>
      </c>
      <c r="D1726">
        <v>10000</v>
      </c>
      <c r="E1726">
        <v>17</v>
      </c>
      <c r="F1726">
        <v>10000</v>
      </c>
      <c r="G1726">
        <v>412</v>
      </c>
      <c r="H1726" s="6">
        <f t="shared" si="105"/>
        <v>44105</v>
      </c>
      <c r="I1726">
        <f>SUMIFS('[1]Monthly unit'!$C:$C,'[1]Monthly unit'!$A:$A,'[1]Final sheet'!A1726,'[1]Monthly unit'!$B:$B,'[1]Final sheet'!H1726)</f>
        <v>606</v>
      </c>
      <c r="J1726">
        <f t="shared" si="106"/>
        <v>10</v>
      </c>
      <c r="K1726">
        <f t="shared" si="107"/>
        <v>2020</v>
      </c>
      <c r="L1726">
        <f>ROUND(VLOOKUP(H1726,'[1]Feeder energy'!$L:$P,2,FALSE)/1000,3)</f>
        <v>40579.044999999998</v>
      </c>
      <c r="M1726">
        <f>ROUND(VLOOKUP(H1726,'[1]Feeder energy'!$L:$P,3,FALSE)/1000,3)</f>
        <v>42241.769</v>
      </c>
      <c r="N1726">
        <f>ROUND(VLOOKUP(H1726,'[1]Feeder energy'!$L:$P,4,FALSE)/1000,3)</f>
        <v>41470.457999999999</v>
      </c>
      <c r="O1726">
        <f>ROUND(VLOOKUP(H1726,'[1]Feeder energy'!$L:$P,5,FALSE)/1000,3)</f>
        <v>47996.436000000002</v>
      </c>
      <c r="P1726">
        <f t="shared" si="104"/>
        <v>1</v>
      </c>
      <c r="Q1726" t="s">
        <v>18</v>
      </c>
    </row>
    <row r="1727" spans="1:17" x14ac:dyDescent="0.25">
      <c r="A1727" s="5">
        <v>110214017537</v>
      </c>
      <c r="B1727" s="6">
        <v>44136</v>
      </c>
      <c r="C1727">
        <v>7921</v>
      </c>
      <c r="D1727">
        <v>6000</v>
      </c>
      <c r="E1727">
        <v>158</v>
      </c>
      <c r="F1727">
        <v>1000</v>
      </c>
      <c r="G1727">
        <v>376</v>
      </c>
      <c r="H1727" s="6">
        <f t="shared" si="105"/>
        <v>44105</v>
      </c>
      <c r="I1727">
        <f>SUMIFS('[1]Monthly unit'!$C:$C,'[1]Monthly unit'!$A:$A,'[1]Final sheet'!A1727,'[1]Monthly unit'!$B:$B,'[1]Final sheet'!H1727)</f>
        <v>224</v>
      </c>
      <c r="J1727">
        <f t="shared" si="106"/>
        <v>10</v>
      </c>
      <c r="K1727">
        <f t="shared" si="107"/>
        <v>2020</v>
      </c>
      <c r="L1727">
        <f>ROUND(VLOOKUP(H1727,'[1]Feeder energy'!$L:$P,2,FALSE)/1000,3)</f>
        <v>40579.044999999998</v>
      </c>
      <c r="M1727">
        <f>ROUND(VLOOKUP(H1727,'[1]Feeder energy'!$L:$P,3,FALSE)/1000,3)</f>
        <v>42241.769</v>
      </c>
      <c r="N1727">
        <f>ROUND(VLOOKUP(H1727,'[1]Feeder energy'!$L:$P,4,FALSE)/1000,3)</f>
        <v>41470.457999999999</v>
      </c>
      <c r="O1727">
        <f>ROUND(VLOOKUP(H1727,'[1]Feeder energy'!$L:$P,5,FALSE)/1000,3)</f>
        <v>47996.436000000002</v>
      </c>
      <c r="P1727">
        <f t="shared" si="104"/>
        <v>1</v>
      </c>
      <c r="Q1727" t="s">
        <v>18</v>
      </c>
    </row>
    <row r="1728" spans="1:17" x14ac:dyDescent="0.25">
      <c r="A1728" s="5">
        <v>110214020881</v>
      </c>
      <c r="B1728" s="6">
        <v>44136</v>
      </c>
      <c r="C1728">
        <v>90000</v>
      </c>
      <c r="D1728">
        <v>30000</v>
      </c>
      <c r="E1728">
        <v>40</v>
      </c>
      <c r="F1728">
        <v>20000</v>
      </c>
      <c r="G1728">
        <v>479</v>
      </c>
      <c r="H1728" s="6">
        <f t="shared" si="105"/>
        <v>44105</v>
      </c>
      <c r="I1728">
        <f>SUMIFS('[1]Monthly unit'!$C:$C,'[1]Monthly unit'!$A:$A,'[1]Final sheet'!A1728,'[1]Monthly unit'!$B:$B,'[1]Final sheet'!H1728)</f>
        <v>585</v>
      </c>
      <c r="J1728">
        <f t="shared" si="106"/>
        <v>10</v>
      </c>
      <c r="K1728">
        <f t="shared" si="107"/>
        <v>2020</v>
      </c>
      <c r="L1728">
        <f>ROUND(VLOOKUP(H1728,'[1]Feeder energy'!$L:$P,2,FALSE)/1000,3)</f>
        <v>40579.044999999998</v>
      </c>
      <c r="M1728">
        <f>ROUND(VLOOKUP(H1728,'[1]Feeder energy'!$L:$P,3,FALSE)/1000,3)</f>
        <v>42241.769</v>
      </c>
      <c r="N1728">
        <f>ROUND(VLOOKUP(H1728,'[1]Feeder energy'!$L:$P,4,FALSE)/1000,3)</f>
        <v>41470.457999999999</v>
      </c>
      <c r="O1728">
        <f>ROUND(VLOOKUP(H1728,'[1]Feeder energy'!$L:$P,5,FALSE)/1000,3)</f>
        <v>47996.436000000002</v>
      </c>
      <c r="P1728">
        <f t="shared" si="104"/>
        <v>1</v>
      </c>
      <c r="Q1728" t="s">
        <v>18</v>
      </c>
    </row>
    <row r="1729" spans="1:17" x14ac:dyDescent="0.25">
      <c r="A1729" s="5">
        <v>110214021592</v>
      </c>
      <c r="B1729" s="6">
        <v>44136</v>
      </c>
      <c r="C1729">
        <v>10000</v>
      </c>
      <c r="D1729">
        <v>5000</v>
      </c>
      <c r="E1729">
        <v>72</v>
      </c>
      <c r="F1729">
        <v>5000</v>
      </c>
      <c r="G1729">
        <v>464</v>
      </c>
      <c r="H1729" s="6">
        <f t="shared" si="105"/>
        <v>44105</v>
      </c>
      <c r="I1729">
        <f>SUMIFS('[1]Monthly unit'!$C:$C,'[1]Monthly unit'!$A:$A,'[1]Final sheet'!A1729,'[1]Monthly unit'!$B:$B,'[1]Final sheet'!H1729)</f>
        <v>77</v>
      </c>
      <c r="J1729">
        <f t="shared" si="106"/>
        <v>10</v>
      </c>
      <c r="K1729">
        <f t="shared" si="107"/>
        <v>2020</v>
      </c>
      <c r="L1729">
        <f>ROUND(VLOOKUP(H1729,'[1]Feeder energy'!$L:$P,2,FALSE)/1000,3)</f>
        <v>40579.044999999998</v>
      </c>
      <c r="M1729">
        <f>ROUND(VLOOKUP(H1729,'[1]Feeder energy'!$L:$P,3,FALSE)/1000,3)</f>
        <v>42241.769</v>
      </c>
      <c r="N1729">
        <f>ROUND(VLOOKUP(H1729,'[1]Feeder energy'!$L:$P,4,FALSE)/1000,3)</f>
        <v>41470.457999999999</v>
      </c>
      <c r="O1729">
        <f>ROUND(VLOOKUP(H1729,'[1]Feeder energy'!$L:$P,5,FALSE)/1000,3)</f>
        <v>47996.436000000002</v>
      </c>
      <c r="P1729">
        <f t="shared" si="104"/>
        <v>1</v>
      </c>
      <c r="Q1729" t="s">
        <v>18</v>
      </c>
    </row>
    <row r="1730" spans="1:17" x14ac:dyDescent="0.25">
      <c r="A1730" s="5">
        <v>110214021593</v>
      </c>
      <c r="B1730" s="6">
        <v>44136</v>
      </c>
      <c r="C1730">
        <v>10000</v>
      </c>
      <c r="D1730">
        <v>10000</v>
      </c>
      <c r="E1730">
        <v>246</v>
      </c>
      <c r="F1730">
        <v>9000</v>
      </c>
      <c r="G1730">
        <v>629</v>
      </c>
      <c r="H1730" s="6">
        <f t="shared" si="105"/>
        <v>44105</v>
      </c>
      <c r="I1730">
        <f>SUMIFS('[1]Monthly unit'!$C:$C,'[1]Monthly unit'!$A:$A,'[1]Final sheet'!A1730,'[1]Monthly unit'!$B:$B,'[1]Final sheet'!H1730)</f>
        <v>107</v>
      </c>
      <c r="J1730">
        <f t="shared" si="106"/>
        <v>10</v>
      </c>
      <c r="K1730">
        <f t="shared" si="107"/>
        <v>2020</v>
      </c>
      <c r="L1730">
        <f>ROUND(VLOOKUP(H1730,'[1]Feeder energy'!$L:$P,2,FALSE)/1000,3)</f>
        <v>40579.044999999998</v>
      </c>
      <c r="M1730">
        <f>ROUND(VLOOKUP(H1730,'[1]Feeder energy'!$L:$P,3,FALSE)/1000,3)</f>
        <v>42241.769</v>
      </c>
      <c r="N1730">
        <f>ROUND(VLOOKUP(H1730,'[1]Feeder energy'!$L:$P,4,FALSE)/1000,3)</f>
        <v>41470.457999999999</v>
      </c>
      <c r="O1730">
        <f>ROUND(VLOOKUP(H1730,'[1]Feeder energy'!$L:$P,5,FALSE)/1000,3)</f>
        <v>47996.436000000002</v>
      </c>
      <c r="P1730">
        <f t="shared" ref="P1730:P1793" si="108">IF(AND(J1730&gt;=4,J1730&lt;7,K1730=2020),0,IF(AND(C1730=0,F1730=0),0,1))</f>
        <v>1</v>
      </c>
      <c r="Q1730" t="s">
        <v>18</v>
      </c>
    </row>
    <row r="1731" spans="1:17" x14ac:dyDescent="0.25">
      <c r="A1731" s="5">
        <v>110211000839</v>
      </c>
      <c r="B1731" s="6">
        <v>44105</v>
      </c>
      <c r="C1731">
        <v>5000</v>
      </c>
      <c r="D1731">
        <v>5000</v>
      </c>
      <c r="E1731">
        <v>234</v>
      </c>
      <c r="F1731">
        <v>5000</v>
      </c>
      <c r="G1731">
        <v>409</v>
      </c>
      <c r="H1731" s="6">
        <f t="shared" ref="H1731:H1794" si="109">EOMONTH(B1731,-2)+1</f>
        <v>44075</v>
      </c>
      <c r="I1731">
        <f>SUMIFS('[1]Monthly unit'!$C:$C,'[1]Monthly unit'!$A:$A,'[1]Final sheet'!A1731,'[1]Monthly unit'!$B:$B,'[1]Final sheet'!H1731)</f>
        <v>103</v>
      </c>
      <c r="J1731">
        <f t="shared" ref="J1731:J1794" si="110">MONTH(H1731)</f>
        <v>9</v>
      </c>
      <c r="K1731">
        <f t="shared" ref="K1731:K1794" si="111">YEAR(H1731)</f>
        <v>2020</v>
      </c>
      <c r="L1731">
        <f>ROUND(VLOOKUP(H1731,'[1]Feeder energy'!$L:$P,2,FALSE)/1000,3)</f>
        <v>42241.769</v>
      </c>
      <c r="M1731">
        <f>ROUND(VLOOKUP(H1731,'[1]Feeder energy'!$L:$P,3,FALSE)/1000,3)</f>
        <v>41470.457999999999</v>
      </c>
      <c r="N1731">
        <f>ROUND(VLOOKUP(H1731,'[1]Feeder energy'!$L:$P,4,FALSE)/1000,3)</f>
        <v>47996.436000000002</v>
      </c>
      <c r="O1731">
        <f>ROUND(VLOOKUP(H1731,'[1]Feeder energy'!$L:$P,5,FALSE)/1000,3)</f>
        <v>45520.34</v>
      </c>
      <c r="P1731">
        <f t="shared" si="108"/>
        <v>1</v>
      </c>
      <c r="Q1731" t="s">
        <v>17</v>
      </c>
    </row>
    <row r="1732" spans="1:17" x14ac:dyDescent="0.25">
      <c r="A1732" s="5">
        <v>110211001803</v>
      </c>
      <c r="B1732" s="6">
        <v>44105</v>
      </c>
      <c r="C1732">
        <v>5000</v>
      </c>
      <c r="D1732">
        <v>5000</v>
      </c>
      <c r="E1732">
        <v>135</v>
      </c>
      <c r="F1732">
        <v>20000</v>
      </c>
      <c r="G1732">
        <v>658</v>
      </c>
      <c r="H1732" s="6">
        <f t="shared" si="109"/>
        <v>44075</v>
      </c>
      <c r="I1732">
        <f>SUMIFS('[1]Monthly unit'!$C:$C,'[1]Monthly unit'!$A:$A,'[1]Final sheet'!A1732,'[1]Monthly unit'!$B:$B,'[1]Final sheet'!H1732)</f>
        <v>60</v>
      </c>
      <c r="J1732">
        <f t="shared" si="110"/>
        <v>9</v>
      </c>
      <c r="K1732">
        <f t="shared" si="111"/>
        <v>2020</v>
      </c>
      <c r="L1732">
        <f>ROUND(VLOOKUP(H1732,'[1]Feeder energy'!$L:$P,2,FALSE)/1000,3)</f>
        <v>42241.769</v>
      </c>
      <c r="M1732">
        <f>ROUND(VLOOKUP(H1732,'[1]Feeder energy'!$L:$P,3,FALSE)/1000,3)</f>
        <v>41470.457999999999</v>
      </c>
      <c r="N1732">
        <f>ROUND(VLOOKUP(H1732,'[1]Feeder energy'!$L:$P,4,FALSE)/1000,3)</f>
        <v>47996.436000000002</v>
      </c>
      <c r="O1732">
        <f>ROUND(VLOOKUP(H1732,'[1]Feeder energy'!$L:$P,5,FALSE)/1000,3)</f>
        <v>45520.34</v>
      </c>
      <c r="P1732">
        <f t="shared" si="108"/>
        <v>1</v>
      </c>
      <c r="Q1732" t="s">
        <v>18</v>
      </c>
    </row>
    <row r="1733" spans="1:17" x14ac:dyDescent="0.25">
      <c r="A1733" s="5">
        <v>110211002080</v>
      </c>
      <c r="B1733" s="6">
        <v>44105</v>
      </c>
      <c r="C1733">
        <v>30000</v>
      </c>
      <c r="D1733">
        <v>10000</v>
      </c>
      <c r="E1733">
        <v>42</v>
      </c>
      <c r="F1733">
        <v>10000</v>
      </c>
      <c r="G1733">
        <v>493</v>
      </c>
      <c r="H1733" s="6">
        <f t="shared" si="109"/>
        <v>44075</v>
      </c>
      <c r="I1733">
        <f>SUMIFS('[1]Monthly unit'!$C:$C,'[1]Monthly unit'!$A:$A,'[1]Final sheet'!A1733,'[1]Monthly unit'!$B:$B,'[1]Final sheet'!H1733)</f>
        <v>267</v>
      </c>
      <c r="J1733">
        <f t="shared" si="110"/>
        <v>9</v>
      </c>
      <c r="K1733">
        <f t="shared" si="111"/>
        <v>2020</v>
      </c>
      <c r="L1733">
        <f>ROUND(VLOOKUP(H1733,'[1]Feeder energy'!$L:$P,2,FALSE)/1000,3)</f>
        <v>42241.769</v>
      </c>
      <c r="M1733">
        <f>ROUND(VLOOKUP(H1733,'[1]Feeder energy'!$L:$P,3,FALSE)/1000,3)</f>
        <v>41470.457999999999</v>
      </c>
      <c r="N1733">
        <f>ROUND(VLOOKUP(H1733,'[1]Feeder energy'!$L:$P,4,FALSE)/1000,3)</f>
        <v>47996.436000000002</v>
      </c>
      <c r="O1733">
        <f>ROUND(VLOOKUP(H1733,'[1]Feeder energy'!$L:$P,5,FALSE)/1000,3)</f>
        <v>45520.34</v>
      </c>
      <c r="P1733">
        <f t="shared" si="108"/>
        <v>1</v>
      </c>
      <c r="Q1733" t="s">
        <v>18</v>
      </c>
    </row>
    <row r="1734" spans="1:17" x14ac:dyDescent="0.25">
      <c r="A1734" s="5">
        <v>110211002086</v>
      </c>
      <c r="B1734" s="6">
        <v>44105</v>
      </c>
      <c r="C1734">
        <v>21000</v>
      </c>
      <c r="D1734">
        <v>5000</v>
      </c>
      <c r="E1734">
        <v>33</v>
      </c>
      <c r="F1734">
        <v>4000</v>
      </c>
      <c r="G1734">
        <v>397</v>
      </c>
      <c r="H1734" s="6">
        <f t="shared" si="109"/>
        <v>44075</v>
      </c>
      <c r="I1734">
        <f>SUMIFS('[1]Monthly unit'!$C:$C,'[1]Monthly unit'!$A:$A,'[1]Final sheet'!A1734,'[1]Monthly unit'!$B:$B,'[1]Final sheet'!H1734)</f>
        <v>44</v>
      </c>
      <c r="J1734">
        <f t="shared" si="110"/>
        <v>9</v>
      </c>
      <c r="K1734">
        <f t="shared" si="111"/>
        <v>2020</v>
      </c>
      <c r="L1734">
        <f>ROUND(VLOOKUP(H1734,'[1]Feeder energy'!$L:$P,2,FALSE)/1000,3)</f>
        <v>42241.769</v>
      </c>
      <c r="M1734">
        <f>ROUND(VLOOKUP(H1734,'[1]Feeder energy'!$L:$P,3,FALSE)/1000,3)</f>
        <v>41470.457999999999</v>
      </c>
      <c r="N1734">
        <f>ROUND(VLOOKUP(H1734,'[1]Feeder energy'!$L:$P,4,FALSE)/1000,3)</f>
        <v>47996.436000000002</v>
      </c>
      <c r="O1734">
        <f>ROUND(VLOOKUP(H1734,'[1]Feeder energy'!$L:$P,5,FALSE)/1000,3)</f>
        <v>45520.34</v>
      </c>
      <c r="P1734">
        <f t="shared" si="108"/>
        <v>1</v>
      </c>
      <c r="Q1734" t="s">
        <v>18</v>
      </c>
    </row>
    <row r="1735" spans="1:17" x14ac:dyDescent="0.25">
      <c r="A1735" s="5">
        <v>110211002087</v>
      </c>
      <c r="B1735" s="6">
        <v>44105</v>
      </c>
      <c r="C1735">
        <v>59915</v>
      </c>
      <c r="D1735">
        <v>10000</v>
      </c>
      <c r="E1735">
        <v>17</v>
      </c>
      <c r="F1735">
        <v>10000</v>
      </c>
      <c r="G1735">
        <v>377</v>
      </c>
      <c r="H1735" s="6">
        <f t="shared" si="109"/>
        <v>44075</v>
      </c>
      <c r="I1735">
        <f>SUMIFS('[1]Monthly unit'!$C:$C,'[1]Monthly unit'!$A:$A,'[1]Final sheet'!A1735,'[1]Monthly unit'!$B:$B,'[1]Final sheet'!H1735)</f>
        <v>679</v>
      </c>
      <c r="J1735">
        <f t="shared" si="110"/>
        <v>9</v>
      </c>
      <c r="K1735">
        <f t="shared" si="111"/>
        <v>2020</v>
      </c>
      <c r="L1735">
        <f>ROUND(VLOOKUP(H1735,'[1]Feeder energy'!$L:$P,2,FALSE)/1000,3)</f>
        <v>42241.769</v>
      </c>
      <c r="M1735">
        <f>ROUND(VLOOKUP(H1735,'[1]Feeder energy'!$L:$P,3,FALSE)/1000,3)</f>
        <v>41470.457999999999</v>
      </c>
      <c r="N1735">
        <f>ROUND(VLOOKUP(H1735,'[1]Feeder energy'!$L:$P,4,FALSE)/1000,3)</f>
        <v>47996.436000000002</v>
      </c>
      <c r="O1735">
        <f>ROUND(VLOOKUP(H1735,'[1]Feeder energy'!$L:$P,5,FALSE)/1000,3)</f>
        <v>45520.34</v>
      </c>
      <c r="P1735">
        <f t="shared" si="108"/>
        <v>1</v>
      </c>
      <c r="Q1735" t="s">
        <v>18</v>
      </c>
    </row>
    <row r="1736" spans="1:17" x14ac:dyDescent="0.25">
      <c r="A1736" s="5">
        <v>110211002136</v>
      </c>
      <c r="B1736" s="6">
        <v>44105</v>
      </c>
      <c r="C1736">
        <v>41900</v>
      </c>
      <c r="D1736">
        <v>3900</v>
      </c>
      <c r="E1736">
        <v>17</v>
      </c>
      <c r="F1736">
        <v>6000</v>
      </c>
      <c r="G1736">
        <v>423</v>
      </c>
      <c r="H1736" s="6">
        <f t="shared" si="109"/>
        <v>44075</v>
      </c>
      <c r="I1736">
        <f>SUMIFS('[1]Monthly unit'!$C:$C,'[1]Monthly unit'!$A:$A,'[1]Final sheet'!A1736,'[1]Monthly unit'!$B:$B,'[1]Final sheet'!H1736)</f>
        <v>409</v>
      </c>
      <c r="J1736">
        <f t="shared" si="110"/>
        <v>9</v>
      </c>
      <c r="K1736">
        <f t="shared" si="111"/>
        <v>2020</v>
      </c>
      <c r="L1736">
        <f>ROUND(VLOOKUP(H1736,'[1]Feeder energy'!$L:$P,2,FALSE)/1000,3)</f>
        <v>42241.769</v>
      </c>
      <c r="M1736">
        <f>ROUND(VLOOKUP(H1736,'[1]Feeder energy'!$L:$P,3,FALSE)/1000,3)</f>
        <v>41470.457999999999</v>
      </c>
      <c r="N1736">
        <f>ROUND(VLOOKUP(H1736,'[1]Feeder energy'!$L:$P,4,FALSE)/1000,3)</f>
        <v>47996.436000000002</v>
      </c>
      <c r="O1736">
        <f>ROUND(VLOOKUP(H1736,'[1]Feeder energy'!$L:$P,5,FALSE)/1000,3)</f>
        <v>45520.34</v>
      </c>
      <c r="P1736">
        <f t="shared" si="108"/>
        <v>1</v>
      </c>
      <c r="Q1736" t="s">
        <v>18</v>
      </c>
    </row>
    <row r="1737" spans="1:17" x14ac:dyDescent="0.25">
      <c r="A1737" s="5">
        <v>110211002383</v>
      </c>
      <c r="B1737" s="6">
        <v>44105</v>
      </c>
      <c r="C1737">
        <v>53000</v>
      </c>
      <c r="D1737">
        <v>5000</v>
      </c>
      <c r="E1737">
        <v>7</v>
      </c>
      <c r="F1737">
        <v>10000</v>
      </c>
      <c r="G1737">
        <v>412</v>
      </c>
      <c r="H1737" s="6">
        <f t="shared" si="109"/>
        <v>44075</v>
      </c>
      <c r="I1737">
        <f>SUMIFS('[1]Monthly unit'!$C:$C,'[1]Monthly unit'!$A:$A,'[1]Final sheet'!A1737,'[1]Monthly unit'!$B:$B,'[1]Final sheet'!H1737)</f>
        <v>445</v>
      </c>
      <c r="J1737">
        <f t="shared" si="110"/>
        <v>9</v>
      </c>
      <c r="K1737">
        <f t="shared" si="111"/>
        <v>2020</v>
      </c>
      <c r="L1737">
        <f>ROUND(VLOOKUP(H1737,'[1]Feeder energy'!$L:$P,2,FALSE)/1000,3)</f>
        <v>42241.769</v>
      </c>
      <c r="M1737">
        <f>ROUND(VLOOKUP(H1737,'[1]Feeder energy'!$L:$P,3,FALSE)/1000,3)</f>
        <v>41470.457999999999</v>
      </c>
      <c r="N1737">
        <f>ROUND(VLOOKUP(H1737,'[1]Feeder energy'!$L:$P,4,FALSE)/1000,3)</f>
        <v>47996.436000000002</v>
      </c>
      <c r="O1737">
        <f>ROUND(VLOOKUP(H1737,'[1]Feeder energy'!$L:$P,5,FALSE)/1000,3)</f>
        <v>45520.34</v>
      </c>
      <c r="P1737">
        <f t="shared" si="108"/>
        <v>1</v>
      </c>
      <c r="Q1737" t="s">
        <v>18</v>
      </c>
    </row>
    <row r="1738" spans="1:17" x14ac:dyDescent="0.25">
      <c r="A1738" s="5">
        <v>110211002384</v>
      </c>
      <c r="B1738" s="6">
        <v>44105</v>
      </c>
      <c r="C1738">
        <v>13653</v>
      </c>
      <c r="D1738">
        <v>6000</v>
      </c>
      <c r="E1738">
        <v>37</v>
      </c>
      <c r="F1738">
        <v>5000</v>
      </c>
      <c r="G1738">
        <v>857</v>
      </c>
      <c r="H1738" s="6">
        <f t="shared" si="109"/>
        <v>44075</v>
      </c>
      <c r="I1738">
        <f>SUMIFS('[1]Monthly unit'!$C:$C,'[1]Monthly unit'!$A:$A,'[1]Final sheet'!A1738,'[1]Monthly unit'!$B:$B,'[1]Final sheet'!H1738)</f>
        <v>25</v>
      </c>
      <c r="J1738">
        <f t="shared" si="110"/>
        <v>9</v>
      </c>
      <c r="K1738">
        <f t="shared" si="111"/>
        <v>2020</v>
      </c>
      <c r="L1738">
        <f>ROUND(VLOOKUP(H1738,'[1]Feeder energy'!$L:$P,2,FALSE)/1000,3)</f>
        <v>42241.769</v>
      </c>
      <c r="M1738">
        <f>ROUND(VLOOKUP(H1738,'[1]Feeder energy'!$L:$P,3,FALSE)/1000,3)</f>
        <v>41470.457999999999</v>
      </c>
      <c r="N1738">
        <f>ROUND(VLOOKUP(H1738,'[1]Feeder energy'!$L:$P,4,FALSE)/1000,3)</f>
        <v>47996.436000000002</v>
      </c>
      <c r="O1738">
        <f>ROUND(VLOOKUP(H1738,'[1]Feeder energy'!$L:$P,5,FALSE)/1000,3)</f>
        <v>45520.34</v>
      </c>
      <c r="P1738">
        <f t="shared" si="108"/>
        <v>1</v>
      </c>
      <c r="Q1738" t="s">
        <v>18</v>
      </c>
    </row>
    <row r="1739" spans="1:17" x14ac:dyDescent="0.25">
      <c r="A1739" s="5">
        <v>110211002386</v>
      </c>
      <c r="B1739" s="6">
        <v>44105</v>
      </c>
      <c r="C1739">
        <v>6000</v>
      </c>
      <c r="D1739">
        <v>6000</v>
      </c>
      <c r="E1739">
        <v>37</v>
      </c>
      <c r="F1739">
        <v>6000</v>
      </c>
      <c r="G1739">
        <v>857</v>
      </c>
      <c r="H1739" s="6">
        <f t="shared" si="109"/>
        <v>44075</v>
      </c>
      <c r="I1739">
        <f>SUMIFS('[1]Monthly unit'!$C:$C,'[1]Monthly unit'!$A:$A,'[1]Final sheet'!A1739,'[1]Monthly unit'!$B:$B,'[1]Final sheet'!H1739)</f>
        <v>0</v>
      </c>
      <c r="J1739">
        <f t="shared" si="110"/>
        <v>9</v>
      </c>
      <c r="K1739">
        <f t="shared" si="111"/>
        <v>2020</v>
      </c>
      <c r="L1739">
        <f>ROUND(VLOOKUP(H1739,'[1]Feeder energy'!$L:$P,2,FALSE)/1000,3)</f>
        <v>42241.769</v>
      </c>
      <c r="M1739">
        <f>ROUND(VLOOKUP(H1739,'[1]Feeder energy'!$L:$P,3,FALSE)/1000,3)</f>
        <v>41470.457999999999</v>
      </c>
      <c r="N1739">
        <f>ROUND(VLOOKUP(H1739,'[1]Feeder energy'!$L:$P,4,FALSE)/1000,3)</f>
        <v>47996.436000000002</v>
      </c>
      <c r="O1739">
        <f>ROUND(VLOOKUP(H1739,'[1]Feeder energy'!$L:$P,5,FALSE)/1000,3)</f>
        <v>45520.34</v>
      </c>
      <c r="P1739">
        <f t="shared" si="108"/>
        <v>1</v>
      </c>
      <c r="Q1739" t="s">
        <v>18</v>
      </c>
    </row>
    <row r="1740" spans="1:17" x14ac:dyDescent="0.25">
      <c r="A1740" s="5">
        <v>110211002392</v>
      </c>
      <c r="B1740" s="6">
        <v>44105</v>
      </c>
      <c r="C1740">
        <v>6000</v>
      </c>
      <c r="D1740">
        <v>6000</v>
      </c>
      <c r="E1740">
        <v>37</v>
      </c>
      <c r="F1740">
        <v>6000</v>
      </c>
      <c r="G1740">
        <v>770</v>
      </c>
      <c r="H1740" s="6">
        <f t="shared" si="109"/>
        <v>44075</v>
      </c>
      <c r="I1740">
        <f>SUMIFS('[1]Monthly unit'!$C:$C,'[1]Monthly unit'!$A:$A,'[1]Final sheet'!A1740,'[1]Monthly unit'!$B:$B,'[1]Final sheet'!H1740)</f>
        <v>2</v>
      </c>
      <c r="J1740">
        <f t="shared" si="110"/>
        <v>9</v>
      </c>
      <c r="K1740">
        <f t="shared" si="111"/>
        <v>2020</v>
      </c>
      <c r="L1740">
        <f>ROUND(VLOOKUP(H1740,'[1]Feeder energy'!$L:$P,2,FALSE)/1000,3)</f>
        <v>42241.769</v>
      </c>
      <c r="M1740">
        <f>ROUND(VLOOKUP(H1740,'[1]Feeder energy'!$L:$P,3,FALSE)/1000,3)</f>
        <v>41470.457999999999</v>
      </c>
      <c r="N1740">
        <f>ROUND(VLOOKUP(H1740,'[1]Feeder energy'!$L:$P,4,FALSE)/1000,3)</f>
        <v>47996.436000000002</v>
      </c>
      <c r="O1740">
        <f>ROUND(VLOOKUP(H1740,'[1]Feeder energy'!$L:$P,5,FALSE)/1000,3)</f>
        <v>45520.34</v>
      </c>
      <c r="P1740">
        <f t="shared" si="108"/>
        <v>1</v>
      </c>
      <c r="Q1740" t="s">
        <v>18</v>
      </c>
    </row>
    <row r="1741" spans="1:17" x14ac:dyDescent="0.25">
      <c r="A1741" s="5">
        <v>110211002394</v>
      </c>
      <c r="B1741" s="6">
        <v>44105</v>
      </c>
      <c r="C1741">
        <v>0</v>
      </c>
      <c r="D1741">
        <v>5000</v>
      </c>
      <c r="E1741">
        <v>770</v>
      </c>
      <c r="F1741">
        <v>5000</v>
      </c>
      <c r="G1741">
        <v>770</v>
      </c>
      <c r="H1741" s="6">
        <f t="shared" si="109"/>
        <v>44075</v>
      </c>
      <c r="I1741">
        <f>SUMIFS('[1]Monthly unit'!$C:$C,'[1]Monthly unit'!$A:$A,'[1]Final sheet'!A1741,'[1]Monthly unit'!$B:$B,'[1]Final sheet'!H1741)</f>
        <v>0</v>
      </c>
      <c r="J1741">
        <f t="shared" si="110"/>
        <v>9</v>
      </c>
      <c r="K1741">
        <f t="shared" si="111"/>
        <v>2020</v>
      </c>
      <c r="L1741">
        <f>ROUND(VLOOKUP(H1741,'[1]Feeder energy'!$L:$P,2,FALSE)/1000,3)</f>
        <v>42241.769</v>
      </c>
      <c r="M1741">
        <f>ROUND(VLOOKUP(H1741,'[1]Feeder energy'!$L:$P,3,FALSE)/1000,3)</f>
        <v>41470.457999999999</v>
      </c>
      <c r="N1741">
        <f>ROUND(VLOOKUP(H1741,'[1]Feeder energy'!$L:$P,4,FALSE)/1000,3)</f>
        <v>47996.436000000002</v>
      </c>
      <c r="O1741">
        <f>ROUND(VLOOKUP(H1741,'[1]Feeder energy'!$L:$P,5,FALSE)/1000,3)</f>
        <v>45520.34</v>
      </c>
      <c r="P1741">
        <f t="shared" si="108"/>
        <v>1</v>
      </c>
      <c r="Q1741" t="s">
        <v>18</v>
      </c>
    </row>
    <row r="1742" spans="1:17" x14ac:dyDescent="0.25">
      <c r="A1742" s="5">
        <v>110211002396</v>
      </c>
      <c r="B1742" s="6">
        <v>44105</v>
      </c>
      <c r="C1742">
        <v>22280</v>
      </c>
      <c r="D1742">
        <v>6000</v>
      </c>
      <c r="E1742">
        <v>37</v>
      </c>
      <c r="F1742">
        <v>7000</v>
      </c>
      <c r="G1742">
        <v>884</v>
      </c>
      <c r="H1742" s="6">
        <f t="shared" si="109"/>
        <v>44075</v>
      </c>
      <c r="I1742">
        <f>SUMIFS('[1]Monthly unit'!$C:$C,'[1]Monthly unit'!$A:$A,'[1]Final sheet'!A1742,'[1]Monthly unit'!$B:$B,'[1]Final sheet'!H1742)</f>
        <v>27</v>
      </c>
      <c r="J1742">
        <f t="shared" si="110"/>
        <v>9</v>
      </c>
      <c r="K1742">
        <f t="shared" si="111"/>
        <v>2020</v>
      </c>
      <c r="L1742">
        <f>ROUND(VLOOKUP(H1742,'[1]Feeder energy'!$L:$P,2,FALSE)/1000,3)</f>
        <v>42241.769</v>
      </c>
      <c r="M1742">
        <f>ROUND(VLOOKUP(H1742,'[1]Feeder energy'!$L:$P,3,FALSE)/1000,3)</f>
        <v>41470.457999999999</v>
      </c>
      <c r="N1742">
        <f>ROUND(VLOOKUP(H1742,'[1]Feeder energy'!$L:$P,4,FALSE)/1000,3)</f>
        <v>47996.436000000002</v>
      </c>
      <c r="O1742">
        <f>ROUND(VLOOKUP(H1742,'[1]Feeder energy'!$L:$P,5,FALSE)/1000,3)</f>
        <v>45520.34</v>
      </c>
      <c r="P1742">
        <f t="shared" si="108"/>
        <v>1</v>
      </c>
      <c r="Q1742" t="s">
        <v>18</v>
      </c>
    </row>
    <row r="1743" spans="1:17" x14ac:dyDescent="0.25">
      <c r="A1743" s="5">
        <v>110211002398</v>
      </c>
      <c r="B1743" s="6">
        <v>44105</v>
      </c>
      <c r="C1743">
        <v>33593</v>
      </c>
      <c r="D1743">
        <v>11000</v>
      </c>
      <c r="E1743">
        <v>37</v>
      </c>
      <c r="F1743">
        <v>13000</v>
      </c>
      <c r="G1743">
        <v>723</v>
      </c>
      <c r="H1743" s="6">
        <f t="shared" si="109"/>
        <v>44075</v>
      </c>
      <c r="I1743">
        <f>SUMIFS('[1]Monthly unit'!$C:$C,'[1]Monthly unit'!$A:$A,'[1]Final sheet'!A1743,'[1]Monthly unit'!$B:$B,'[1]Final sheet'!H1743)</f>
        <v>8</v>
      </c>
      <c r="J1743">
        <f t="shared" si="110"/>
        <v>9</v>
      </c>
      <c r="K1743">
        <f t="shared" si="111"/>
        <v>2020</v>
      </c>
      <c r="L1743">
        <f>ROUND(VLOOKUP(H1743,'[1]Feeder energy'!$L:$P,2,FALSE)/1000,3)</f>
        <v>42241.769</v>
      </c>
      <c r="M1743">
        <f>ROUND(VLOOKUP(H1743,'[1]Feeder energy'!$L:$P,3,FALSE)/1000,3)</f>
        <v>41470.457999999999</v>
      </c>
      <c r="N1743">
        <f>ROUND(VLOOKUP(H1743,'[1]Feeder energy'!$L:$P,4,FALSE)/1000,3)</f>
        <v>47996.436000000002</v>
      </c>
      <c r="O1743">
        <f>ROUND(VLOOKUP(H1743,'[1]Feeder energy'!$L:$P,5,FALSE)/1000,3)</f>
        <v>45520.34</v>
      </c>
      <c r="P1743">
        <f t="shared" si="108"/>
        <v>1</v>
      </c>
      <c r="Q1743" t="s">
        <v>18</v>
      </c>
    </row>
    <row r="1744" spans="1:17" x14ac:dyDescent="0.25">
      <c r="A1744" s="5">
        <v>110211002399</v>
      </c>
      <c r="B1744" s="6">
        <v>44105</v>
      </c>
      <c r="C1744">
        <v>40000</v>
      </c>
      <c r="D1744">
        <v>11000</v>
      </c>
      <c r="E1744">
        <v>37</v>
      </c>
      <c r="F1744">
        <v>6000</v>
      </c>
      <c r="G1744">
        <v>770</v>
      </c>
      <c r="H1744" s="6">
        <f t="shared" si="109"/>
        <v>44075</v>
      </c>
      <c r="I1744">
        <f>SUMIFS('[1]Monthly unit'!$C:$C,'[1]Monthly unit'!$A:$A,'[1]Final sheet'!A1744,'[1]Monthly unit'!$B:$B,'[1]Final sheet'!H1744)</f>
        <v>0</v>
      </c>
      <c r="J1744">
        <f t="shared" si="110"/>
        <v>9</v>
      </c>
      <c r="K1744">
        <f t="shared" si="111"/>
        <v>2020</v>
      </c>
      <c r="L1744">
        <f>ROUND(VLOOKUP(H1744,'[1]Feeder energy'!$L:$P,2,FALSE)/1000,3)</f>
        <v>42241.769</v>
      </c>
      <c r="M1744">
        <f>ROUND(VLOOKUP(H1744,'[1]Feeder energy'!$L:$P,3,FALSE)/1000,3)</f>
        <v>41470.457999999999</v>
      </c>
      <c r="N1744">
        <f>ROUND(VLOOKUP(H1744,'[1]Feeder energy'!$L:$P,4,FALSE)/1000,3)</f>
        <v>47996.436000000002</v>
      </c>
      <c r="O1744">
        <f>ROUND(VLOOKUP(H1744,'[1]Feeder energy'!$L:$P,5,FALSE)/1000,3)</f>
        <v>45520.34</v>
      </c>
      <c r="P1744">
        <f t="shared" si="108"/>
        <v>1</v>
      </c>
      <c r="Q1744" t="s">
        <v>18</v>
      </c>
    </row>
    <row r="1745" spans="1:17" x14ac:dyDescent="0.25">
      <c r="A1745" s="5">
        <v>110211002401</v>
      </c>
      <c r="B1745" s="6">
        <v>44105</v>
      </c>
      <c r="C1745">
        <v>40000</v>
      </c>
      <c r="D1745">
        <v>10000</v>
      </c>
      <c r="E1745">
        <v>155</v>
      </c>
      <c r="F1745">
        <v>20000</v>
      </c>
      <c r="G1745">
        <v>477</v>
      </c>
      <c r="H1745" s="6">
        <f t="shared" si="109"/>
        <v>44075</v>
      </c>
      <c r="I1745">
        <f>SUMIFS('[1]Monthly unit'!$C:$C,'[1]Monthly unit'!$A:$A,'[1]Final sheet'!A1745,'[1]Monthly unit'!$B:$B,'[1]Final sheet'!H1745)</f>
        <v>61</v>
      </c>
      <c r="J1745">
        <f t="shared" si="110"/>
        <v>9</v>
      </c>
      <c r="K1745">
        <f t="shared" si="111"/>
        <v>2020</v>
      </c>
      <c r="L1745">
        <f>ROUND(VLOOKUP(H1745,'[1]Feeder energy'!$L:$P,2,FALSE)/1000,3)</f>
        <v>42241.769</v>
      </c>
      <c r="M1745">
        <f>ROUND(VLOOKUP(H1745,'[1]Feeder energy'!$L:$P,3,FALSE)/1000,3)</f>
        <v>41470.457999999999</v>
      </c>
      <c r="N1745">
        <f>ROUND(VLOOKUP(H1745,'[1]Feeder energy'!$L:$P,4,FALSE)/1000,3)</f>
        <v>47996.436000000002</v>
      </c>
      <c r="O1745">
        <f>ROUND(VLOOKUP(H1745,'[1]Feeder energy'!$L:$P,5,FALSE)/1000,3)</f>
        <v>45520.34</v>
      </c>
      <c r="P1745">
        <f t="shared" si="108"/>
        <v>1</v>
      </c>
      <c r="Q1745" t="s">
        <v>18</v>
      </c>
    </row>
    <row r="1746" spans="1:17" x14ac:dyDescent="0.25">
      <c r="A1746" s="5">
        <v>110211002402</v>
      </c>
      <c r="B1746" s="6">
        <v>44105</v>
      </c>
      <c r="C1746">
        <v>31000</v>
      </c>
      <c r="D1746">
        <v>7000</v>
      </c>
      <c r="E1746">
        <v>91</v>
      </c>
      <c r="F1746">
        <v>10000</v>
      </c>
      <c r="G1746">
        <v>412</v>
      </c>
      <c r="H1746" s="6">
        <f t="shared" si="109"/>
        <v>44075</v>
      </c>
      <c r="I1746">
        <f>SUMIFS('[1]Monthly unit'!$C:$C,'[1]Monthly unit'!$A:$A,'[1]Final sheet'!A1746,'[1]Monthly unit'!$B:$B,'[1]Final sheet'!H1746)</f>
        <v>257</v>
      </c>
      <c r="J1746">
        <f t="shared" si="110"/>
        <v>9</v>
      </c>
      <c r="K1746">
        <f t="shared" si="111"/>
        <v>2020</v>
      </c>
      <c r="L1746">
        <f>ROUND(VLOOKUP(H1746,'[1]Feeder energy'!$L:$P,2,FALSE)/1000,3)</f>
        <v>42241.769</v>
      </c>
      <c r="M1746">
        <f>ROUND(VLOOKUP(H1746,'[1]Feeder energy'!$L:$P,3,FALSE)/1000,3)</f>
        <v>41470.457999999999</v>
      </c>
      <c r="N1746">
        <f>ROUND(VLOOKUP(H1746,'[1]Feeder energy'!$L:$P,4,FALSE)/1000,3)</f>
        <v>47996.436000000002</v>
      </c>
      <c r="O1746">
        <f>ROUND(VLOOKUP(H1746,'[1]Feeder energy'!$L:$P,5,FALSE)/1000,3)</f>
        <v>45520.34</v>
      </c>
      <c r="P1746">
        <f t="shared" si="108"/>
        <v>1</v>
      </c>
      <c r="Q1746" t="s">
        <v>18</v>
      </c>
    </row>
    <row r="1747" spans="1:17" x14ac:dyDescent="0.25">
      <c r="A1747" s="5">
        <v>110211002403</v>
      </c>
      <c r="B1747" s="6">
        <v>44105</v>
      </c>
      <c r="C1747">
        <v>21000</v>
      </c>
      <c r="D1747">
        <v>7000</v>
      </c>
      <c r="E1747">
        <v>37</v>
      </c>
      <c r="F1747">
        <v>6000</v>
      </c>
      <c r="G1747">
        <v>499</v>
      </c>
      <c r="H1747" s="6">
        <f t="shared" si="109"/>
        <v>44075</v>
      </c>
      <c r="I1747">
        <f>SUMIFS('[1]Monthly unit'!$C:$C,'[1]Monthly unit'!$A:$A,'[1]Final sheet'!A1747,'[1]Monthly unit'!$B:$B,'[1]Final sheet'!H1747)</f>
        <v>22</v>
      </c>
      <c r="J1747">
        <f t="shared" si="110"/>
        <v>9</v>
      </c>
      <c r="K1747">
        <f t="shared" si="111"/>
        <v>2020</v>
      </c>
      <c r="L1747">
        <f>ROUND(VLOOKUP(H1747,'[1]Feeder energy'!$L:$P,2,FALSE)/1000,3)</f>
        <v>42241.769</v>
      </c>
      <c r="M1747">
        <f>ROUND(VLOOKUP(H1747,'[1]Feeder energy'!$L:$P,3,FALSE)/1000,3)</f>
        <v>41470.457999999999</v>
      </c>
      <c r="N1747">
        <f>ROUND(VLOOKUP(H1747,'[1]Feeder energy'!$L:$P,4,FALSE)/1000,3)</f>
        <v>47996.436000000002</v>
      </c>
      <c r="O1747">
        <f>ROUND(VLOOKUP(H1747,'[1]Feeder energy'!$L:$P,5,FALSE)/1000,3)</f>
        <v>45520.34</v>
      </c>
      <c r="P1747">
        <f t="shared" si="108"/>
        <v>1</v>
      </c>
      <c r="Q1747" t="s">
        <v>18</v>
      </c>
    </row>
    <row r="1748" spans="1:17" x14ac:dyDescent="0.25">
      <c r="A1748" s="5">
        <v>110211002405</v>
      </c>
      <c r="B1748" s="6">
        <v>44105</v>
      </c>
      <c r="C1748">
        <v>465</v>
      </c>
      <c r="D1748">
        <v>465</v>
      </c>
      <c r="E1748">
        <v>314</v>
      </c>
      <c r="F1748">
        <v>445</v>
      </c>
      <c r="G1748">
        <v>373</v>
      </c>
      <c r="H1748" s="6">
        <f t="shared" si="109"/>
        <v>44075</v>
      </c>
      <c r="I1748">
        <f>SUMIFS('[1]Monthly unit'!$C:$C,'[1]Monthly unit'!$A:$A,'[1]Final sheet'!A1748,'[1]Monthly unit'!$B:$B,'[1]Final sheet'!H1748)</f>
        <v>0</v>
      </c>
      <c r="J1748">
        <f t="shared" si="110"/>
        <v>9</v>
      </c>
      <c r="K1748">
        <f t="shared" si="111"/>
        <v>2020</v>
      </c>
      <c r="L1748">
        <f>ROUND(VLOOKUP(H1748,'[1]Feeder energy'!$L:$P,2,FALSE)/1000,3)</f>
        <v>42241.769</v>
      </c>
      <c r="M1748">
        <f>ROUND(VLOOKUP(H1748,'[1]Feeder energy'!$L:$P,3,FALSE)/1000,3)</f>
        <v>41470.457999999999</v>
      </c>
      <c r="N1748">
        <f>ROUND(VLOOKUP(H1748,'[1]Feeder energy'!$L:$P,4,FALSE)/1000,3)</f>
        <v>47996.436000000002</v>
      </c>
      <c r="O1748">
        <f>ROUND(VLOOKUP(H1748,'[1]Feeder energy'!$L:$P,5,FALSE)/1000,3)</f>
        <v>45520.34</v>
      </c>
      <c r="P1748">
        <f t="shared" si="108"/>
        <v>1</v>
      </c>
      <c r="Q1748" t="s">
        <v>18</v>
      </c>
    </row>
    <row r="1749" spans="1:17" x14ac:dyDescent="0.25">
      <c r="A1749" s="5">
        <v>110211002406</v>
      </c>
      <c r="B1749" s="6">
        <v>44105</v>
      </c>
      <c r="C1749">
        <v>84000</v>
      </c>
      <c r="D1749">
        <v>10000</v>
      </c>
      <c r="E1749">
        <v>7</v>
      </c>
      <c r="F1749">
        <v>30000</v>
      </c>
      <c r="G1749">
        <v>477</v>
      </c>
      <c r="H1749" s="6">
        <f t="shared" si="109"/>
        <v>44075</v>
      </c>
      <c r="I1749">
        <f>SUMIFS('[1]Monthly unit'!$C:$C,'[1]Monthly unit'!$A:$A,'[1]Final sheet'!A1749,'[1]Monthly unit'!$B:$B,'[1]Final sheet'!H1749)</f>
        <v>873</v>
      </c>
      <c r="J1749">
        <f t="shared" si="110"/>
        <v>9</v>
      </c>
      <c r="K1749">
        <f t="shared" si="111"/>
        <v>2020</v>
      </c>
      <c r="L1749">
        <f>ROUND(VLOOKUP(H1749,'[1]Feeder energy'!$L:$P,2,FALSE)/1000,3)</f>
        <v>42241.769</v>
      </c>
      <c r="M1749">
        <f>ROUND(VLOOKUP(H1749,'[1]Feeder energy'!$L:$P,3,FALSE)/1000,3)</f>
        <v>41470.457999999999</v>
      </c>
      <c r="N1749">
        <f>ROUND(VLOOKUP(H1749,'[1]Feeder energy'!$L:$P,4,FALSE)/1000,3)</f>
        <v>47996.436000000002</v>
      </c>
      <c r="O1749">
        <f>ROUND(VLOOKUP(H1749,'[1]Feeder energy'!$L:$P,5,FALSE)/1000,3)</f>
        <v>45520.34</v>
      </c>
      <c r="P1749">
        <f t="shared" si="108"/>
        <v>1</v>
      </c>
      <c r="Q1749" t="s">
        <v>18</v>
      </c>
    </row>
    <row r="1750" spans="1:17" x14ac:dyDescent="0.25">
      <c r="A1750" s="5">
        <v>110211002407</v>
      </c>
      <c r="B1750" s="6">
        <v>44105</v>
      </c>
      <c r="C1750">
        <v>7000</v>
      </c>
      <c r="D1750">
        <v>7000</v>
      </c>
      <c r="E1750">
        <v>224</v>
      </c>
      <c r="H1750" s="6">
        <f t="shared" si="109"/>
        <v>44075</v>
      </c>
      <c r="I1750">
        <f>SUMIFS('[1]Monthly unit'!$C:$C,'[1]Monthly unit'!$A:$A,'[1]Final sheet'!A1750,'[1]Monthly unit'!$B:$B,'[1]Final sheet'!H1750)</f>
        <v>0</v>
      </c>
      <c r="J1750">
        <f t="shared" si="110"/>
        <v>9</v>
      </c>
      <c r="K1750">
        <f t="shared" si="111"/>
        <v>2020</v>
      </c>
      <c r="L1750">
        <f>ROUND(VLOOKUP(H1750,'[1]Feeder energy'!$L:$P,2,FALSE)/1000,3)</f>
        <v>42241.769</v>
      </c>
      <c r="M1750">
        <f>ROUND(VLOOKUP(H1750,'[1]Feeder energy'!$L:$P,3,FALSE)/1000,3)</f>
        <v>41470.457999999999</v>
      </c>
      <c r="N1750">
        <f>ROUND(VLOOKUP(H1750,'[1]Feeder energy'!$L:$P,4,FALSE)/1000,3)</f>
        <v>47996.436000000002</v>
      </c>
      <c r="O1750">
        <f>ROUND(VLOOKUP(H1750,'[1]Feeder energy'!$L:$P,5,FALSE)/1000,3)</f>
        <v>45520.34</v>
      </c>
      <c r="P1750">
        <f t="shared" si="108"/>
        <v>1</v>
      </c>
      <c r="Q1750" t="s">
        <v>18</v>
      </c>
    </row>
    <row r="1751" spans="1:17" x14ac:dyDescent="0.25">
      <c r="A1751" s="5">
        <v>110211002411</v>
      </c>
      <c r="B1751" s="6">
        <v>44105</v>
      </c>
      <c r="C1751">
        <v>6000</v>
      </c>
      <c r="D1751">
        <v>6000</v>
      </c>
      <c r="E1751">
        <v>37</v>
      </c>
      <c r="F1751">
        <v>7000</v>
      </c>
      <c r="G1751">
        <v>688</v>
      </c>
      <c r="H1751" s="6">
        <f t="shared" si="109"/>
        <v>44075</v>
      </c>
      <c r="I1751">
        <f>SUMIFS('[1]Monthly unit'!$C:$C,'[1]Monthly unit'!$A:$A,'[1]Final sheet'!A1751,'[1]Monthly unit'!$B:$B,'[1]Final sheet'!H1751)</f>
        <v>6</v>
      </c>
      <c r="J1751">
        <f t="shared" si="110"/>
        <v>9</v>
      </c>
      <c r="K1751">
        <f t="shared" si="111"/>
        <v>2020</v>
      </c>
      <c r="L1751">
        <f>ROUND(VLOOKUP(H1751,'[1]Feeder energy'!$L:$P,2,FALSE)/1000,3)</f>
        <v>42241.769</v>
      </c>
      <c r="M1751">
        <f>ROUND(VLOOKUP(H1751,'[1]Feeder energy'!$L:$P,3,FALSE)/1000,3)</f>
        <v>41470.457999999999</v>
      </c>
      <c r="N1751">
        <f>ROUND(VLOOKUP(H1751,'[1]Feeder energy'!$L:$P,4,FALSE)/1000,3)</f>
        <v>47996.436000000002</v>
      </c>
      <c r="O1751">
        <f>ROUND(VLOOKUP(H1751,'[1]Feeder energy'!$L:$P,5,FALSE)/1000,3)</f>
        <v>45520.34</v>
      </c>
      <c r="P1751">
        <f t="shared" si="108"/>
        <v>1</v>
      </c>
      <c r="Q1751" t="s">
        <v>18</v>
      </c>
    </row>
    <row r="1752" spans="1:17" x14ac:dyDescent="0.25">
      <c r="A1752" s="5">
        <v>110211002412</v>
      </c>
      <c r="B1752" s="6">
        <v>44105</v>
      </c>
      <c r="C1752">
        <v>16000</v>
      </c>
      <c r="D1752">
        <v>6000</v>
      </c>
      <c r="E1752">
        <v>37</v>
      </c>
      <c r="F1752">
        <v>10000</v>
      </c>
      <c r="G1752">
        <v>477</v>
      </c>
      <c r="H1752" s="6">
        <f t="shared" si="109"/>
        <v>44075</v>
      </c>
      <c r="I1752">
        <f>SUMIFS('[1]Monthly unit'!$C:$C,'[1]Monthly unit'!$A:$A,'[1]Final sheet'!A1752,'[1]Monthly unit'!$B:$B,'[1]Final sheet'!H1752)</f>
        <v>44</v>
      </c>
      <c r="J1752">
        <f t="shared" si="110"/>
        <v>9</v>
      </c>
      <c r="K1752">
        <f t="shared" si="111"/>
        <v>2020</v>
      </c>
      <c r="L1752">
        <f>ROUND(VLOOKUP(H1752,'[1]Feeder energy'!$L:$P,2,FALSE)/1000,3)</f>
        <v>42241.769</v>
      </c>
      <c r="M1752">
        <f>ROUND(VLOOKUP(H1752,'[1]Feeder energy'!$L:$P,3,FALSE)/1000,3)</f>
        <v>41470.457999999999</v>
      </c>
      <c r="N1752">
        <f>ROUND(VLOOKUP(H1752,'[1]Feeder energy'!$L:$P,4,FALSE)/1000,3)</f>
        <v>47996.436000000002</v>
      </c>
      <c r="O1752">
        <f>ROUND(VLOOKUP(H1752,'[1]Feeder energy'!$L:$P,5,FALSE)/1000,3)</f>
        <v>45520.34</v>
      </c>
      <c r="P1752">
        <f t="shared" si="108"/>
        <v>1</v>
      </c>
      <c r="Q1752" t="s">
        <v>18</v>
      </c>
    </row>
    <row r="1753" spans="1:17" x14ac:dyDescent="0.25">
      <c r="A1753" s="5">
        <v>110211002413</v>
      </c>
      <c r="B1753" s="6">
        <v>44105</v>
      </c>
      <c r="C1753">
        <v>5000</v>
      </c>
      <c r="D1753">
        <v>5000</v>
      </c>
      <c r="E1753">
        <v>91</v>
      </c>
      <c r="F1753">
        <v>10000</v>
      </c>
      <c r="G1753">
        <v>486</v>
      </c>
      <c r="H1753" s="6">
        <f t="shared" si="109"/>
        <v>44075</v>
      </c>
      <c r="I1753">
        <f>SUMIFS('[1]Monthly unit'!$C:$C,'[1]Monthly unit'!$A:$A,'[1]Final sheet'!A1753,'[1]Monthly unit'!$B:$B,'[1]Final sheet'!H1753)</f>
        <v>6</v>
      </c>
      <c r="J1753">
        <f t="shared" si="110"/>
        <v>9</v>
      </c>
      <c r="K1753">
        <f t="shared" si="111"/>
        <v>2020</v>
      </c>
      <c r="L1753">
        <f>ROUND(VLOOKUP(H1753,'[1]Feeder energy'!$L:$P,2,FALSE)/1000,3)</f>
        <v>42241.769</v>
      </c>
      <c r="M1753">
        <f>ROUND(VLOOKUP(H1753,'[1]Feeder energy'!$L:$P,3,FALSE)/1000,3)</f>
        <v>41470.457999999999</v>
      </c>
      <c r="N1753">
        <f>ROUND(VLOOKUP(H1753,'[1]Feeder energy'!$L:$P,4,FALSE)/1000,3)</f>
        <v>47996.436000000002</v>
      </c>
      <c r="O1753">
        <f>ROUND(VLOOKUP(H1753,'[1]Feeder energy'!$L:$P,5,FALSE)/1000,3)</f>
        <v>45520.34</v>
      </c>
      <c r="P1753">
        <f t="shared" si="108"/>
        <v>1</v>
      </c>
      <c r="Q1753" t="s">
        <v>18</v>
      </c>
    </row>
    <row r="1754" spans="1:17" x14ac:dyDescent="0.25">
      <c r="A1754" s="5">
        <v>110211003718</v>
      </c>
      <c r="B1754" s="6">
        <v>44105</v>
      </c>
      <c r="C1754">
        <v>140000</v>
      </c>
      <c r="D1754">
        <v>50000</v>
      </c>
      <c r="E1754">
        <v>87</v>
      </c>
      <c r="F1754">
        <v>20000</v>
      </c>
      <c r="G1754">
        <v>426</v>
      </c>
      <c r="H1754" s="6">
        <f t="shared" si="109"/>
        <v>44075</v>
      </c>
      <c r="I1754">
        <f>SUMIFS('[1]Monthly unit'!$C:$C,'[1]Monthly unit'!$A:$A,'[1]Final sheet'!A1754,'[1]Monthly unit'!$B:$B,'[1]Final sheet'!H1754)</f>
        <v>469</v>
      </c>
      <c r="J1754">
        <f t="shared" si="110"/>
        <v>9</v>
      </c>
      <c r="K1754">
        <f t="shared" si="111"/>
        <v>2020</v>
      </c>
      <c r="L1754">
        <f>ROUND(VLOOKUP(H1754,'[1]Feeder energy'!$L:$P,2,FALSE)/1000,3)</f>
        <v>42241.769</v>
      </c>
      <c r="M1754">
        <f>ROUND(VLOOKUP(H1754,'[1]Feeder energy'!$L:$P,3,FALSE)/1000,3)</f>
        <v>41470.457999999999</v>
      </c>
      <c r="N1754">
        <f>ROUND(VLOOKUP(H1754,'[1]Feeder energy'!$L:$P,4,FALSE)/1000,3)</f>
        <v>47996.436000000002</v>
      </c>
      <c r="O1754">
        <f>ROUND(VLOOKUP(H1754,'[1]Feeder energy'!$L:$P,5,FALSE)/1000,3)</f>
        <v>45520.34</v>
      </c>
      <c r="P1754">
        <f t="shared" si="108"/>
        <v>1</v>
      </c>
      <c r="Q1754" t="s">
        <v>18</v>
      </c>
    </row>
    <row r="1755" spans="1:17" x14ac:dyDescent="0.25">
      <c r="A1755" s="5">
        <v>110211003719</v>
      </c>
      <c r="B1755" s="6">
        <v>44105</v>
      </c>
      <c r="C1755">
        <v>110000</v>
      </c>
      <c r="D1755">
        <v>50000</v>
      </c>
      <c r="E1755">
        <v>87</v>
      </c>
      <c r="F1755">
        <v>20000</v>
      </c>
      <c r="G1755">
        <v>426</v>
      </c>
      <c r="H1755" s="6">
        <f t="shared" si="109"/>
        <v>44075</v>
      </c>
      <c r="I1755">
        <f>SUMIFS('[1]Monthly unit'!$C:$C,'[1]Monthly unit'!$A:$A,'[1]Final sheet'!A1755,'[1]Monthly unit'!$B:$B,'[1]Final sheet'!H1755)</f>
        <v>833</v>
      </c>
      <c r="J1755">
        <f t="shared" si="110"/>
        <v>9</v>
      </c>
      <c r="K1755">
        <f t="shared" si="111"/>
        <v>2020</v>
      </c>
      <c r="L1755">
        <f>ROUND(VLOOKUP(H1755,'[1]Feeder energy'!$L:$P,2,FALSE)/1000,3)</f>
        <v>42241.769</v>
      </c>
      <c r="M1755">
        <f>ROUND(VLOOKUP(H1755,'[1]Feeder energy'!$L:$P,3,FALSE)/1000,3)</f>
        <v>41470.457999999999</v>
      </c>
      <c r="N1755">
        <f>ROUND(VLOOKUP(H1755,'[1]Feeder energy'!$L:$P,4,FALSE)/1000,3)</f>
        <v>47996.436000000002</v>
      </c>
      <c r="O1755">
        <f>ROUND(VLOOKUP(H1755,'[1]Feeder energy'!$L:$P,5,FALSE)/1000,3)</f>
        <v>45520.34</v>
      </c>
      <c r="P1755">
        <f t="shared" si="108"/>
        <v>1</v>
      </c>
      <c r="Q1755" t="s">
        <v>18</v>
      </c>
    </row>
    <row r="1756" spans="1:17" x14ac:dyDescent="0.25">
      <c r="A1756" s="5">
        <v>110211003808</v>
      </c>
      <c r="B1756" s="6">
        <v>44105</v>
      </c>
      <c r="C1756">
        <v>26300</v>
      </c>
      <c r="D1756">
        <v>10000</v>
      </c>
      <c r="E1756">
        <v>27</v>
      </c>
      <c r="F1756">
        <v>5000</v>
      </c>
      <c r="G1756">
        <v>374</v>
      </c>
      <c r="H1756" s="6">
        <f t="shared" si="109"/>
        <v>44075</v>
      </c>
      <c r="I1756">
        <f>SUMIFS('[1]Monthly unit'!$C:$C,'[1]Monthly unit'!$A:$A,'[1]Final sheet'!A1756,'[1]Monthly unit'!$B:$B,'[1]Final sheet'!H1756)</f>
        <v>0</v>
      </c>
      <c r="J1756">
        <f t="shared" si="110"/>
        <v>9</v>
      </c>
      <c r="K1756">
        <f t="shared" si="111"/>
        <v>2020</v>
      </c>
      <c r="L1756">
        <f>ROUND(VLOOKUP(H1756,'[1]Feeder energy'!$L:$P,2,FALSE)/1000,3)</f>
        <v>42241.769</v>
      </c>
      <c r="M1756">
        <f>ROUND(VLOOKUP(H1756,'[1]Feeder energy'!$L:$P,3,FALSE)/1000,3)</f>
        <v>41470.457999999999</v>
      </c>
      <c r="N1756">
        <f>ROUND(VLOOKUP(H1756,'[1]Feeder energy'!$L:$P,4,FALSE)/1000,3)</f>
        <v>47996.436000000002</v>
      </c>
      <c r="O1756">
        <f>ROUND(VLOOKUP(H1756,'[1]Feeder energy'!$L:$P,5,FALSE)/1000,3)</f>
        <v>45520.34</v>
      </c>
      <c r="P1756">
        <f t="shared" si="108"/>
        <v>1</v>
      </c>
      <c r="Q1756" t="s">
        <v>18</v>
      </c>
    </row>
    <row r="1757" spans="1:17" x14ac:dyDescent="0.25">
      <c r="A1757" s="5">
        <v>110211004039</v>
      </c>
      <c r="B1757" s="6">
        <v>44105</v>
      </c>
      <c r="C1757">
        <v>0</v>
      </c>
      <c r="D1757">
        <v>1000</v>
      </c>
      <c r="E1757">
        <v>930</v>
      </c>
      <c r="F1757">
        <v>1000</v>
      </c>
      <c r="G1757">
        <v>930</v>
      </c>
      <c r="H1757" s="6">
        <f t="shared" si="109"/>
        <v>44075</v>
      </c>
      <c r="I1757">
        <f>SUMIFS('[1]Monthly unit'!$C:$C,'[1]Monthly unit'!$A:$A,'[1]Final sheet'!A1757,'[1]Monthly unit'!$B:$B,'[1]Final sheet'!H1757)</f>
        <v>0</v>
      </c>
      <c r="J1757">
        <f t="shared" si="110"/>
        <v>9</v>
      </c>
      <c r="K1757">
        <f t="shared" si="111"/>
        <v>2020</v>
      </c>
      <c r="L1757">
        <f>ROUND(VLOOKUP(H1757,'[1]Feeder energy'!$L:$P,2,FALSE)/1000,3)</f>
        <v>42241.769</v>
      </c>
      <c r="M1757">
        <f>ROUND(VLOOKUP(H1757,'[1]Feeder energy'!$L:$P,3,FALSE)/1000,3)</f>
        <v>41470.457999999999</v>
      </c>
      <c r="N1757">
        <f>ROUND(VLOOKUP(H1757,'[1]Feeder energy'!$L:$P,4,FALSE)/1000,3)</f>
        <v>47996.436000000002</v>
      </c>
      <c r="O1757">
        <f>ROUND(VLOOKUP(H1757,'[1]Feeder energy'!$L:$P,5,FALSE)/1000,3)</f>
        <v>45520.34</v>
      </c>
      <c r="P1757">
        <f t="shared" si="108"/>
        <v>1</v>
      </c>
      <c r="Q1757" t="s">
        <v>19</v>
      </c>
    </row>
    <row r="1758" spans="1:17" x14ac:dyDescent="0.25">
      <c r="A1758" s="5">
        <v>110211004072</v>
      </c>
      <c r="B1758" s="6">
        <v>44105</v>
      </c>
      <c r="C1758">
        <v>497600</v>
      </c>
      <c r="D1758">
        <v>47600</v>
      </c>
      <c r="E1758">
        <v>62</v>
      </c>
      <c r="F1758">
        <v>60700</v>
      </c>
      <c r="G1758">
        <v>391</v>
      </c>
      <c r="H1758" s="6">
        <f t="shared" si="109"/>
        <v>44075</v>
      </c>
      <c r="I1758">
        <f>SUMIFS('[1]Monthly unit'!$C:$C,'[1]Monthly unit'!$A:$A,'[1]Final sheet'!A1758,'[1]Monthly unit'!$B:$B,'[1]Final sheet'!H1758)</f>
        <v>4219</v>
      </c>
      <c r="J1758">
        <f t="shared" si="110"/>
        <v>9</v>
      </c>
      <c r="K1758">
        <f t="shared" si="111"/>
        <v>2020</v>
      </c>
      <c r="L1758">
        <f>ROUND(VLOOKUP(H1758,'[1]Feeder energy'!$L:$P,2,FALSE)/1000,3)</f>
        <v>42241.769</v>
      </c>
      <c r="M1758">
        <f>ROUND(VLOOKUP(H1758,'[1]Feeder energy'!$L:$P,3,FALSE)/1000,3)</f>
        <v>41470.457999999999</v>
      </c>
      <c r="N1758">
        <f>ROUND(VLOOKUP(H1758,'[1]Feeder energy'!$L:$P,4,FALSE)/1000,3)</f>
        <v>47996.436000000002</v>
      </c>
      <c r="O1758">
        <f>ROUND(VLOOKUP(H1758,'[1]Feeder energy'!$L:$P,5,FALSE)/1000,3)</f>
        <v>45520.34</v>
      </c>
      <c r="P1758">
        <f t="shared" si="108"/>
        <v>1</v>
      </c>
      <c r="Q1758" t="s">
        <v>18</v>
      </c>
    </row>
    <row r="1759" spans="1:17" x14ac:dyDescent="0.25">
      <c r="A1759" s="5">
        <v>110211004145</v>
      </c>
      <c r="B1759" s="6">
        <v>44105</v>
      </c>
      <c r="C1759">
        <v>0</v>
      </c>
      <c r="D1759">
        <v>20000</v>
      </c>
      <c r="E1759">
        <v>391</v>
      </c>
      <c r="F1759">
        <v>20000</v>
      </c>
      <c r="G1759">
        <v>391</v>
      </c>
      <c r="H1759" s="6">
        <f t="shared" si="109"/>
        <v>44075</v>
      </c>
      <c r="I1759">
        <f>SUMIFS('[1]Monthly unit'!$C:$C,'[1]Monthly unit'!$A:$A,'[1]Final sheet'!A1759,'[1]Monthly unit'!$B:$B,'[1]Final sheet'!H1759)</f>
        <v>71</v>
      </c>
      <c r="J1759">
        <f t="shared" si="110"/>
        <v>9</v>
      </c>
      <c r="K1759">
        <f t="shared" si="111"/>
        <v>2020</v>
      </c>
      <c r="L1759">
        <f>ROUND(VLOOKUP(H1759,'[1]Feeder energy'!$L:$P,2,FALSE)/1000,3)</f>
        <v>42241.769</v>
      </c>
      <c r="M1759">
        <f>ROUND(VLOOKUP(H1759,'[1]Feeder energy'!$L:$P,3,FALSE)/1000,3)</f>
        <v>41470.457999999999</v>
      </c>
      <c r="N1759">
        <f>ROUND(VLOOKUP(H1759,'[1]Feeder energy'!$L:$P,4,FALSE)/1000,3)</f>
        <v>47996.436000000002</v>
      </c>
      <c r="O1759">
        <f>ROUND(VLOOKUP(H1759,'[1]Feeder energy'!$L:$P,5,FALSE)/1000,3)</f>
        <v>45520.34</v>
      </c>
      <c r="P1759">
        <f t="shared" si="108"/>
        <v>1</v>
      </c>
      <c r="Q1759" t="s">
        <v>18</v>
      </c>
    </row>
    <row r="1760" spans="1:17" x14ac:dyDescent="0.25">
      <c r="A1760" s="5">
        <v>110211005116</v>
      </c>
      <c r="B1760" s="6">
        <v>44105</v>
      </c>
      <c r="C1760">
        <v>5000</v>
      </c>
      <c r="D1760">
        <v>5000</v>
      </c>
      <c r="E1760">
        <v>335</v>
      </c>
      <c r="F1760">
        <v>5000</v>
      </c>
      <c r="G1760">
        <v>598</v>
      </c>
      <c r="H1760" s="6">
        <f t="shared" si="109"/>
        <v>44075</v>
      </c>
      <c r="I1760">
        <f>SUMIFS('[1]Monthly unit'!$C:$C,'[1]Monthly unit'!$A:$A,'[1]Final sheet'!A1760,'[1]Monthly unit'!$B:$B,'[1]Final sheet'!H1760)</f>
        <v>33</v>
      </c>
      <c r="J1760">
        <f t="shared" si="110"/>
        <v>9</v>
      </c>
      <c r="K1760">
        <f t="shared" si="111"/>
        <v>2020</v>
      </c>
      <c r="L1760">
        <f>ROUND(VLOOKUP(H1760,'[1]Feeder energy'!$L:$P,2,FALSE)/1000,3)</f>
        <v>42241.769</v>
      </c>
      <c r="M1760">
        <f>ROUND(VLOOKUP(H1760,'[1]Feeder energy'!$L:$P,3,FALSE)/1000,3)</f>
        <v>41470.457999999999</v>
      </c>
      <c r="N1760">
        <f>ROUND(VLOOKUP(H1760,'[1]Feeder energy'!$L:$P,4,FALSE)/1000,3)</f>
        <v>47996.436000000002</v>
      </c>
      <c r="O1760">
        <f>ROUND(VLOOKUP(H1760,'[1]Feeder energy'!$L:$P,5,FALSE)/1000,3)</f>
        <v>45520.34</v>
      </c>
      <c r="P1760">
        <f t="shared" si="108"/>
        <v>1</v>
      </c>
      <c r="Q1760" t="s">
        <v>18</v>
      </c>
    </row>
    <row r="1761" spans="1:17" x14ac:dyDescent="0.25">
      <c r="A1761" s="5">
        <v>110211005117</v>
      </c>
      <c r="B1761" s="6">
        <v>44105</v>
      </c>
      <c r="C1761">
        <v>51900</v>
      </c>
      <c r="D1761">
        <v>11000</v>
      </c>
      <c r="E1761">
        <v>17</v>
      </c>
      <c r="F1761">
        <v>11000</v>
      </c>
      <c r="G1761">
        <v>414</v>
      </c>
      <c r="H1761" s="6">
        <f t="shared" si="109"/>
        <v>44075</v>
      </c>
      <c r="I1761">
        <f>SUMIFS('[1]Monthly unit'!$C:$C,'[1]Monthly unit'!$A:$A,'[1]Final sheet'!A1761,'[1]Monthly unit'!$B:$B,'[1]Final sheet'!H1761)</f>
        <v>0</v>
      </c>
      <c r="J1761">
        <f t="shared" si="110"/>
        <v>9</v>
      </c>
      <c r="K1761">
        <f t="shared" si="111"/>
        <v>2020</v>
      </c>
      <c r="L1761">
        <f>ROUND(VLOOKUP(H1761,'[1]Feeder energy'!$L:$P,2,FALSE)/1000,3)</f>
        <v>42241.769</v>
      </c>
      <c r="M1761">
        <f>ROUND(VLOOKUP(H1761,'[1]Feeder energy'!$L:$P,3,FALSE)/1000,3)</f>
        <v>41470.457999999999</v>
      </c>
      <c r="N1761">
        <f>ROUND(VLOOKUP(H1761,'[1]Feeder energy'!$L:$P,4,FALSE)/1000,3)</f>
        <v>47996.436000000002</v>
      </c>
      <c r="O1761">
        <f>ROUND(VLOOKUP(H1761,'[1]Feeder energy'!$L:$P,5,FALSE)/1000,3)</f>
        <v>45520.34</v>
      </c>
      <c r="P1761">
        <f t="shared" si="108"/>
        <v>1</v>
      </c>
      <c r="Q1761" t="s">
        <v>18</v>
      </c>
    </row>
    <row r="1762" spans="1:17" x14ac:dyDescent="0.25">
      <c r="A1762" s="5">
        <v>110211005131</v>
      </c>
      <c r="B1762" s="6">
        <v>44105</v>
      </c>
      <c r="C1762">
        <v>20000</v>
      </c>
      <c r="D1762">
        <v>10000</v>
      </c>
      <c r="E1762">
        <v>120</v>
      </c>
      <c r="F1762">
        <v>5000</v>
      </c>
      <c r="G1762">
        <v>423</v>
      </c>
      <c r="H1762" s="6">
        <f t="shared" si="109"/>
        <v>44075</v>
      </c>
      <c r="I1762">
        <f>SUMIFS('[1]Monthly unit'!$C:$C,'[1]Monthly unit'!$A:$A,'[1]Final sheet'!A1762,'[1]Monthly unit'!$B:$B,'[1]Final sheet'!H1762)</f>
        <v>79</v>
      </c>
      <c r="J1762">
        <f t="shared" si="110"/>
        <v>9</v>
      </c>
      <c r="K1762">
        <f t="shared" si="111"/>
        <v>2020</v>
      </c>
      <c r="L1762">
        <f>ROUND(VLOOKUP(H1762,'[1]Feeder energy'!$L:$P,2,FALSE)/1000,3)</f>
        <v>42241.769</v>
      </c>
      <c r="M1762">
        <f>ROUND(VLOOKUP(H1762,'[1]Feeder energy'!$L:$P,3,FALSE)/1000,3)</f>
        <v>41470.457999999999</v>
      </c>
      <c r="N1762">
        <f>ROUND(VLOOKUP(H1762,'[1]Feeder energy'!$L:$P,4,FALSE)/1000,3)</f>
        <v>47996.436000000002</v>
      </c>
      <c r="O1762">
        <f>ROUND(VLOOKUP(H1762,'[1]Feeder energy'!$L:$P,5,FALSE)/1000,3)</f>
        <v>45520.34</v>
      </c>
      <c r="P1762">
        <f t="shared" si="108"/>
        <v>1</v>
      </c>
      <c r="Q1762" t="s">
        <v>18</v>
      </c>
    </row>
    <row r="1763" spans="1:17" x14ac:dyDescent="0.25">
      <c r="A1763" s="5">
        <v>110211005306</v>
      </c>
      <c r="B1763" s="6">
        <v>44105</v>
      </c>
      <c r="C1763">
        <v>405000</v>
      </c>
      <c r="D1763">
        <v>45000</v>
      </c>
      <c r="E1763">
        <v>21</v>
      </c>
      <c r="F1763">
        <v>45000</v>
      </c>
      <c r="G1763">
        <v>414</v>
      </c>
      <c r="H1763" s="6">
        <f t="shared" si="109"/>
        <v>44075</v>
      </c>
      <c r="I1763">
        <f>SUMIFS('[1]Monthly unit'!$C:$C,'[1]Monthly unit'!$A:$A,'[1]Final sheet'!A1763,'[1]Monthly unit'!$B:$B,'[1]Final sheet'!H1763)</f>
        <v>3176</v>
      </c>
      <c r="J1763">
        <f t="shared" si="110"/>
        <v>9</v>
      </c>
      <c r="K1763">
        <f t="shared" si="111"/>
        <v>2020</v>
      </c>
      <c r="L1763">
        <f>ROUND(VLOOKUP(H1763,'[1]Feeder energy'!$L:$P,2,FALSE)/1000,3)</f>
        <v>42241.769</v>
      </c>
      <c r="M1763">
        <f>ROUND(VLOOKUP(H1763,'[1]Feeder energy'!$L:$P,3,FALSE)/1000,3)</f>
        <v>41470.457999999999</v>
      </c>
      <c r="N1763">
        <f>ROUND(VLOOKUP(H1763,'[1]Feeder energy'!$L:$P,4,FALSE)/1000,3)</f>
        <v>47996.436000000002</v>
      </c>
      <c r="O1763">
        <f>ROUND(VLOOKUP(H1763,'[1]Feeder energy'!$L:$P,5,FALSE)/1000,3)</f>
        <v>45520.34</v>
      </c>
      <c r="P1763">
        <f t="shared" si="108"/>
        <v>1</v>
      </c>
      <c r="Q1763" t="s">
        <v>18</v>
      </c>
    </row>
    <row r="1764" spans="1:17" x14ac:dyDescent="0.25">
      <c r="A1764" s="5">
        <v>110211006325</v>
      </c>
      <c r="B1764" s="6">
        <v>44105</v>
      </c>
      <c r="C1764">
        <v>168300</v>
      </c>
      <c r="D1764">
        <v>40000</v>
      </c>
      <c r="E1764">
        <v>42</v>
      </c>
      <c r="F1764">
        <v>26550</v>
      </c>
      <c r="G1764">
        <v>377</v>
      </c>
      <c r="H1764" s="6">
        <f t="shared" si="109"/>
        <v>44075</v>
      </c>
      <c r="I1764">
        <f>SUMIFS('[1]Monthly unit'!$C:$C,'[1]Monthly unit'!$A:$A,'[1]Final sheet'!A1764,'[1]Monthly unit'!$B:$B,'[1]Final sheet'!H1764)</f>
        <v>3013</v>
      </c>
      <c r="J1764">
        <f t="shared" si="110"/>
        <v>9</v>
      </c>
      <c r="K1764">
        <f t="shared" si="111"/>
        <v>2020</v>
      </c>
      <c r="L1764">
        <f>ROUND(VLOOKUP(H1764,'[1]Feeder energy'!$L:$P,2,FALSE)/1000,3)</f>
        <v>42241.769</v>
      </c>
      <c r="M1764">
        <f>ROUND(VLOOKUP(H1764,'[1]Feeder energy'!$L:$P,3,FALSE)/1000,3)</f>
        <v>41470.457999999999</v>
      </c>
      <c r="N1764">
        <f>ROUND(VLOOKUP(H1764,'[1]Feeder energy'!$L:$P,4,FALSE)/1000,3)</f>
        <v>47996.436000000002</v>
      </c>
      <c r="O1764">
        <f>ROUND(VLOOKUP(H1764,'[1]Feeder energy'!$L:$P,5,FALSE)/1000,3)</f>
        <v>45520.34</v>
      </c>
      <c r="P1764">
        <f t="shared" si="108"/>
        <v>1</v>
      </c>
      <c r="Q1764" t="s">
        <v>18</v>
      </c>
    </row>
    <row r="1765" spans="1:17" x14ac:dyDescent="0.25">
      <c r="A1765" s="5">
        <v>110211006477</v>
      </c>
      <c r="B1765" s="6">
        <v>44105</v>
      </c>
      <c r="C1765">
        <v>40000</v>
      </c>
      <c r="D1765">
        <v>20000</v>
      </c>
      <c r="E1765">
        <v>70</v>
      </c>
      <c r="F1765">
        <v>19999</v>
      </c>
      <c r="G1765">
        <v>441</v>
      </c>
      <c r="H1765" s="6">
        <f t="shared" si="109"/>
        <v>44075</v>
      </c>
      <c r="I1765">
        <f>SUMIFS('[1]Monthly unit'!$C:$C,'[1]Monthly unit'!$A:$A,'[1]Final sheet'!A1765,'[1]Monthly unit'!$B:$B,'[1]Final sheet'!H1765)</f>
        <v>311</v>
      </c>
      <c r="J1765">
        <f t="shared" si="110"/>
        <v>9</v>
      </c>
      <c r="K1765">
        <f t="shared" si="111"/>
        <v>2020</v>
      </c>
      <c r="L1765">
        <f>ROUND(VLOOKUP(H1765,'[1]Feeder energy'!$L:$P,2,FALSE)/1000,3)</f>
        <v>42241.769</v>
      </c>
      <c r="M1765">
        <f>ROUND(VLOOKUP(H1765,'[1]Feeder energy'!$L:$P,3,FALSE)/1000,3)</f>
        <v>41470.457999999999</v>
      </c>
      <c r="N1765">
        <f>ROUND(VLOOKUP(H1765,'[1]Feeder energy'!$L:$P,4,FALSE)/1000,3)</f>
        <v>47996.436000000002</v>
      </c>
      <c r="O1765">
        <f>ROUND(VLOOKUP(H1765,'[1]Feeder energy'!$L:$P,5,FALSE)/1000,3)</f>
        <v>45520.34</v>
      </c>
      <c r="P1765">
        <f t="shared" si="108"/>
        <v>1</v>
      </c>
      <c r="Q1765" t="s">
        <v>19</v>
      </c>
    </row>
    <row r="1766" spans="1:17" x14ac:dyDescent="0.25">
      <c r="A1766" s="5">
        <v>110211007133</v>
      </c>
      <c r="B1766" s="6">
        <v>44105</v>
      </c>
      <c r="C1766">
        <v>6000</v>
      </c>
      <c r="D1766">
        <v>3000</v>
      </c>
      <c r="E1766">
        <v>94</v>
      </c>
      <c r="F1766">
        <v>500</v>
      </c>
      <c r="G1766">
        <v>372</v>
      </c>
      <c r="H1766" s="6">
        <f t="shared" si="109"/>
        <v>44075</v>
      </c>
      <c r="I1766">
        <f>SUMIFS('[1]Monthly unit'!$C:$C,'[1]Monthly unit'!$A:$A,'[1]Final sheet'!A1766,'[1]Monthly unit'!$B:$B,'[1]Final sheet'!H1766)</f>
        <v>11</v>
      </c>
      <c r="J1766">
        <f t="shared" si="110"/>
        <v>9</v>
      </c>
      <c r="K1766">
        <f t="shared" si="111"/>
        <v>2020</v>
      </c>
      <c r="L1766">
        <f>ROUND(VLOOKUP(H1766,'[1]Feeder energy'!$L:$P,2,FALSE)/1000,3)</f>
        <v>42241.769</v>
      </c>
      <c r="M1766">
        <f>ROUND(VLOOKUP(H1766,'[1]Feeder energy'!$L:$P,3,FALSE)/1000,3)</f>
        <v>41470.457999999999</v>
      </c>
      <c r="N1766">
        <f>ROUND(VLOOKUP(H1766,'[1]Feeder energy'!$L:$P,4,FALSE)/1000,3)</f>
        <v>47996.436000000002</v>
      </c>
      <c r="O1766">
        <f>ROUND(VLOOKUP(H1766,'[1]Feeder energy'!$L:$P,5,FALSE)/1000,3)</f>
        <v>45520.34</v>
      </c>
      <c r="P1766">
        <f t="shared" si="108"/>
        <v>1</v>
      </c>
      <c r="Q1766" t="s">
        <v>18</v>
      </c>
    </row>
    <row r="1767" spans="1:17" x14ac:dyDescent="0.25">
      <c r="A1767" s="5">
        <v>110211007907</v>
      </c>
      <c r="B1767" s="6">
        <v>44105</v>
      </c>
      <c r="C1767">
        <v>880900</v>
      </c>
      <c r="D1767">
        <v>73000</v>
      </c>
      <c r="E1767">
        <v>20</v>
      </c>
      <c r="F1767">
        <v>80550</v>
      </c>
      <c r="G1767">
        <v>400</v>
      </c>
      <c r="H1767" s="6">
        <f t="shared" si="109"/>
        <v>44075</v>
      </c>
      <c r="I1767">
        <f>SUMIFS('[1]Monthly unit'!$C:$C,'[1]Monthly unit'!$A:$A,'[1]Final sheet'!A1767,'[1]Monthly unit'!$B:$B,'[1]Final sheet'!H1767)</f>
        <v>7636</v>
      </c>
      <c r="J1767">
        <f t="shared" si="110"/>
        <v>9</v>
      </c>
      <c r="K1767">
        <f t="shared" si="111"/>
        <v>2020</v>
      </c>
      <c r="L1767">
        <f>ROUND(VLOOKUP(H1767,'[1]Feeder energy'!$L:$P,2,FALSE)/1000,3)</f>
        <v>42241.769</v>
      </c>
      <c r="M1767">
        <f>ROUND(VLOOKUP(H1767,'[1]Feeder energy'!$L:$P,3,FALSE)/1000,3)</f>
        <v>41470.457999999999</v>
      </c>
      <c r="N1767">
        <f>ROUND(VLOOKUP(H1767,'[1]Feeder energy'!$L:$P,4,FALSE)/1000,3)</f>
        <v>47996.436000000002</v>
      </c>
      <c r="O1767">
        <f>ROUND(VLOOKUP(H1767,'[1]Feeder energy'!$L:$P,5,FALSE)/1000,3)</f>
        <v>45520.34</v>
      </c>
      <c r="P1767">
        <f t="shared" si="108"/>
        <v>1</v>
      </c>
      <c r="Q1767" t="s">
        <v>18</v>
      </c>
    </row>
    <row r="1768" spans="1:17" x14ac:dyDescent="0.25">
      <c r="A1768" s="5">
        <v>110211008209</v>
      </c>
      <c r="B1768" s="6">
        <v>44105</v>
      </c>
      <c r="C1768">
        <v>6170</v>
      </c>
      <c r="D1768">
        <v>4000</v>
      </c>
      <c r="E1768">
        <v>119</v>
      </c>
      <c r="F1768">
        <v>10000</v>
      </c>
      <c r="G1768">
        <v>517</v>
      </c>
      <c r="H1768" s="6">
        <f t="shared" si="109"/>
        <v>44075</v>
      </c>
      <c r="I1768">
        <f>SUMIFS('[1]Monthly unit'!$C:$C,'[1]Monthly unit'!$A:$A,'[1]Final sheet'!A1768,'[1]Monthly unit'!$B:$B,'[1]Final sheet'!H1768)</f>
        <v>28</v>
      </c>
      <c r="J1768">
        <f t="shared" si="110"/>
        <v>9</v>
      </c>
      <c r="K1768">
        <f t="shared" si="111"/>
        <v>2020</v>
      </c>
      <c r="L1768">
        <f>ROUND(VLOOKUP(H1768,'[1]Feeder energy'!$L:$P,2,FALSE)/1000,3)</f>
        <v>42241.769</v>
      </c>
      <c r="M1768">
        <f>ROUND(VLOOKUP(H1768,'[1]Feeder energy'!$L:$P,3,FALSE)/1000,3)</f>
        <v>41470.457999999999</v>
      </c>
      <c r="N1768">
        <f>ROUND(VLOOKUP(H1768,'[1]Feeder energy'!$L:$P,4,FALSE)/1000,3)</f>
        <v>47996.436000000002</v>
      </c>
      <c r="O1768">
        <f>ROUND(VLOOKUP(H1768,'[1]Feeder energy'!$L:$P,5,FALSE)/1000,3)</f>
        <v>45520.34</v>
      </c>
      <c r="P1768">
        <f t="shared" si="108"/>
        <v>1</v>
      </c>
      <c r="Q1768" t="s">
        <v>18</v>
      </c>
    </row>
    <row r="1769" spans="1:17" x14ac:dyDescent="0.25">
      <c r="A1769" s="5">
        <v>110211008440</v>
      </c>
      <c r="B1769" s="6">
        <v>44105</v>
      </c>
      <c r="C1769">
        <v>151000</v>
      </c>
      <c r="D1769">
        <v>20000</v>
      </c>
      <c r="E1769">
        <v>37</v>
      </c>
      <c r="F1769">
        <v>40000</v>
      </c>
      <c r="G1769">
        <v>402</v>
      </c>
      <c r="H1769" s="6">
        <f t="shared" si="109"/>
        <v>44075</v>
      </c>
      <c r="I1769">
        <f>SUMIFS('[1]Monthly unit'!$C:$C,'[1]Monthly unit'!$A:$A,'[1]Final sheet'!A1769,'[1]Monthly unit'!$B:$B,'[1]Final sheet'!H1769)</f>
        <v>1038</v>
      </c>
      <c r="J1769">
        <f t="shared" si="110"/>
        <v>9</v>
      </c>
      <c r="K1769">
        <f t="shared" si="111"/>
        <v>2020</v>
      </c>
      <c r="L1769">
        <f>ROUND(VLOOKUP(H1769,'[1]Feeder energy'!$L:$P,2,FALSE)/1000,3)</f>
        <v>42241.769</v>
      </c>
      <c r="M1769">
        <f>ROUND(VLOOKUP(H1769,'[1]Feeder energy'!$L:$P,3,FALSE)/1000,3)</f>
        <v>41470.457999999999</v>
      </c>
      <c r="N1769">
        <f>ROUND(VLOOKUP(H1769,'[1]Feeder energy'!$L:$P,4,FALSE)/1000,3)</f>
        <v>47996.436000000002</v>
      </c>
      <c r="O1769">
        <f>ROUND(VLOOKUP(H1769,'[1]Feeder energy'!$L:$P,5,FALSE)/1000,3)</f>
        <v>45520.34</v>
      </c>
      <c r="P1769">
        <f t="shared" si="108"/>
        <v>1</v>
      </c>
      <c r="Q1769" t="s">
        <v>18</v>
      </c>
    </row>
    <row r="1770" spans="1:17" x14ac:dyDescent="0.25">
      <c r="A1770" s="5">
        <v>110211008442</v>
      </c>
      <c r="B1770" s="6">
        <v>44105</v>
      </c>
      <c r="C1770">
        <v>12935</v>
      </c>
      <c r="D1770">
        <v>1861</v>
      </c>
      <c r="E1770">
        <v>41</v>
      </c>
      <c r="F1770">
        <v>1741</v>
      </c>
      <c r="G1770">
        <v>378</v>
      </c>
      <c r="H1770" s="6">
        <f t="shared" si="109"/>
        <v>44075</v>
      </c>
      <c r="I1770">
        <f>SUMIFS('[1]Monthly unit'!$C:$C,'[1]Monthly unit'!$A:$A,'[1]Final sheet'!A1770,'[1]Monthly unit'!$B:$B,'[1]Final sheet'!H1770)</f>
        <v>0</v>
      </c>
      <c r="J1770">
        <f t="shared" si="110"/>
        <v>9</v>
      </c>
      <c r="K1770">
        <f t="shared" si="111"/>
        <v>2020</v>
      </c>
      <c r="L1770">
        <f>ROUND(VLOOKUP(H1770,'[1]Feeder energy'!$L:$P,2,FALSE)/1000,3)</f>
        <v>42241.769</v>
      </c>
      <c r="M1770">
        <f>ROUND(VLOOKUP(H1770,'[1]Feeder energy'!$L:$P,3,FALSE)/1000,3)</f>
        <v>41470.457999999999</v>
      </c>
      <c r="N1770">
        <f>ROUND(VLOOKUP(H1770,'[1]Feeder energy'!$L:$P,4,FALSE)/1000,3)</f>
        <v>47996.436000000002</v>
      </c>
      <c r="O1770">
        <f>ROUND(VLOOKUP(H1770,'[1]Feeder energy'!$L:$P,5,FALSE)/1000,3)</f>
        <v>45520.34</v>
      </c>
      <c r="P1770">
        <f t="shared" si="108"/>
        <v>1</v>
      </c>
      <c r="Q1770" t="s">
        <v>18</v>
      </c>
    </row>
    <row r="1771" spans="1:17" x14ac:dyDescent="0.25">
      <c r="A1771" s="5">
        <v>110211008443</v>
      </c>
      <c r="B1771" s="6">
        <v>44105</v>
      </c>
      <c r="C1771">
        <v>75000</v>
      </c>
      <c r="D1771">
        <v>15000</v>
      </c>
      <c r="E1771">
        <v>21</v>
      </c>
      <c r="F1771">
        <v>15000</v>
      </c>
      <c r="G1771">
        <v>379</v>
      </c>
      <c r="H1771" s="6">
        <f t="shared" si="109"/>
        <v>44075</v>
      </c>
      <c r="I1771">
        <f>SUMIFS('[1]Monthly unit'!$C:$C,'[1]Monthly unit'!$A:$A,'[1]Final sheet'!A1771,'[1]Monthly unit'!$B:$B,'[1]Final sheet'!H1771)</f>
        <v>696</v>
      </c>
      <c r="J1771">
        <f t="shared" si="110"/>
        <v>9</v>
      </c>
      <c r="K1771">
        <f t="shared" si="111"/>
        <v>2020</v>
      </c>
      <c r="L1771">
        <f>ROUND(VLOOKUP(H1771,'[1]Feeder energy'!$L:$P,2,FALSE)/1000,3)</f>
        <v>42241.769</v>
      </c>
      <c r="M1771">
        <f>ROUND(VLOOKUP(H1771,'[1]Feeder energy'!$L:$P,3,FALSE)/1000,3)</f>
        <v>41470.457999999999</v>
      </c>
      <c r="N1771">
        <f>ROUND(VLOOKUP(H1771,'[1]Feeder energy'!$L:$P,4,FALSE)/1000,3)</f>
        <v>47996.436000000002</v>
      </c>
      <c r="O1771">
        <f>ROUND(VLOOKUP(H1771,'[1]Feeder energy'!$L:$P,5,FALSE)/1000,3)</f>
        <v>45520.34</v>
      </c>
      <c r="P1771">
        <f t="shared" si="108"/>
        <v>1</v>
      </c>
      <c r="Q1771" t="s">
        <v>18</v>
      </c>
    </row>
    <row r="1772" spans="1:17" x14ac:dyDescent="0.25">
      <c r="A1772" s="5">
        <v>110211008722</v>
      </c>
      <c r="B1772" s="6">
        <v>44105</v>
      </c>
      <c r="C1772">
        <v>80000</v>
      </c>
      <c r="D1772">
        <v>20000</v>
      </c>
      <c r="E1772">
        <v>48</v>
      </c>
      <c r="F1772">
        <v>20000</v>
      </c>
      <c r="G1772">
        <v>378</v>
      </c>
      <c r="H1772" s="6">
        <f t="shared" si="109"/>
        <v>44075</v>
      </c>
      <c r="I1772">
        <f>SUMIFS('[1]Monthly unit'!$C:$C,'[1]Monthly unit'!$A:$A,'[1]Final sheet'!A1772,'[1]Monthly unit'!$B:$B,'[1]Final sheet'!H1772)</f>
        <v>765</v>
      </c>
      <c r="J1772">
        <f t="shared" si="110"/>
        <v>9</v>
      </c>
      <c r="K1772">
        <f t="shared" si="111"/>
        <v>2020</v>
      </c>
      <c r="L1772">
        <f>ROUND(VLOOKUP(H1772,'[1]Feeder energy'!$L:$P,2,FALSE)/1000,3)</f>
        <v>42241.769</v>
      </c>
      <c r="M1772">
        <f>ROUND(VLOOKUP(H1772,'[1]Feeder energy'!$L:$P,3,FALSE)/1000,3)</f>
        <v>41470.457999999999</v>
      </c>
      <c r="N1772">
        <f>ROUND(VLOOKUP(H1772,'[1]Feeder energy'!$L:$P,4,FALSE)/1000,3)</f>
        <v>47996.436000000002</v>
      </c>
      <c r="O1772">
        <f>ROUND(VLOOKUP(H1772,'[1]Feeder energy'!$L:$P,5,FALSE)/1000,3)</f>
        <v>45520.34</v>
      </c>
      <c r="P1772">
        <f t="shared" si="108"/>
        <v>1</v>
      </c>
      <c r="Q1772" t="s">
        <v>18</v>
      </c>
    </row>
    <row r="1773" spans="1:17" x14ac:dyDescent="0.25">
      <c r="A1773" s="5">
        <v>110211008743</v>
      </c>
      <c r="B1773" s="6">
        <v>44105</v>
      </c>
      <c r="C1773">
        <v>44000</v>
      </c>
      <c r="D1773">
        <v>2000</v>
      </c>
      <c r="E1773">
        <v>29</v>
      </c>
      <c r="F1773">
        <v>20000</v>
      </c>
      <c r="G1773">
        <v>407</v>
      </c>
      <c r="H1773" s="6">
        <f t="shared" si="109"/>
        <v>44075</v>
      </c>
      <c r="I1773">
        <f>SUMIFS('[1]Monthly unit'!$C:$C,'[1]Monthly unit'!$A:$A,'[1]Final sheet'!A1773,'[1]Monthly unit'!$B:$B,'[1]Final sheet'!H1773)</f>
        <v>471</v>
      </c>
      <c r="J1773">
        <f t="shared" si="110"/>
        <v>9</v>
      </c>
      <c r="K1773">
        <f t="shared" si="111"/>
        <v>2020</v>
      </c>
      <c r="L1773">
        <f>ROUND(VLOOKUP(H1773,'[1]Feeder energy'!$L:$P,2,FALSE)/1000,3)</f>
        <v>42241.769</v>
      </c>
      <c r="M1773">
        <f>ROUND(VLOOKUP(H1773,'[1]Feeder energy'!$L:$P,3,FALSE)/1000,3)</f>
        <v>41470.457999999999</v>
      </c>
      <c r="N1773">
        <f>ROUND(VLOOKUP(H1773,'[1]Feeder energy'!$L:$P,4,FALSE)/1000,3)</f>
        <v>47996.436000000002</v>
      </c>
      <c r="O1773">
        <f>ROUND(VLOOKUP(H1773,'[1]Feeder energy'!$L:$P,5,FALSE)/1000,3)</f>
        <v>45520.34</v>
      </c>
      <c r="P1773">
        <f t="shared" si="108"/>
        <v>1</v>
      </c>
      <c r="Q1773" t="s">
        <v>18</v>
      </c>
    </row>
    <row r="1774" spans="1:17" x14ac:dyDescent="0.25">
      <c r="A1774" s="5">
        <v>110211009386</v>
      </c>
      <c r="B1774" s="6">
        <v>44105</v>
      </c>
      <c r="C1774">
        <v>910650</v>
      </c>
      <c r="D1774">
        <v>76150</v>
      </c>
      <c r="E1774">
        <v>20</v>
      </c>
      <c r="F1774">
        <v>77700</v>
      </c>
      <c r="G1774">
        <v>400</v>
      </c>
      <c r="H1774" s="6">
        <f t="shared" si="109"/>
        <v>44075</v>
      </c>
      <c r="I1774">
        <f>SUMIFS('[1]Monthly unit'!$C:$C,'[1]Monthly unit'!$A:$A,'[1]Final sheet'!A1774,'[1]Monthly unit'!$B:$B,'[1]Final sheet'!H1774)</f>
        <v>7882</v>
      </c>
      <c r="J1774">
        <f t="shared" si="110"/>
        <v>9</v>
      </c>
      <c r="K1774">
        <f t="shared" si="111"/>
        <v>2020</v>
      </c>
      <c r="L1774">
        <f>ROUND(VLOOKUP(H1774,'[1]Feeder energy'!$L:$P,2,FALSE)/1000,3)</f>
        <v>42241.769</v>
      </c>
      <c r="M1774">
        <f>ROUND(VLOOKUP(H1774,'[1]Feeder energy'!$L:$P,3,FALSE)/1000,3)</f>
        <v>41470.457999999999</v>
      </c>
      <c r="N1774">
        <f>ROUND(VLOOKUP(H1774,'[1]Feeder energy'!$L:$P,4,FALSE)/1000,3)</f>
        <v>47996.436000000002</v>
      </c>
      <c r="O1774">
        <f>ROUND(VLOOKUP(H1774,'[1]Feeder energy'!$L:$P,5,FALSE)/1000,3)</f>
        <v>45520.34</v>
      </c>
      <c r="P1774">
        <f t="shared" si="108"/>
        <v>1</v>
      </c>
      <c r="Q1774" t="s">
        <v>18</v>
      </c>
    </row>
    <row r="1775" spans="1:17" x14ac:dyDescent="0.25">
      <c r="A1775" s="5">
        <v>110211009805</v>
      </c>
      <c r="B1775" s="6">
        <v>44105</v>
      </c>
      <c r="C1775">
        <v>11000</v>
      </c>
      <c r="D1775">
        <v>6000</v>
      </c>
      <c r="E1775">
        <v>77</v>
      </c>
      <c r="F1775">
        <v>7000</v>
      </c>
      <c r="G1775">
        <v>453</v>
      </c>
      <c r="H1775" s="6">
        <f t="shared" si="109"/>
        <v>44075</v>
      </c>
      <c r="I1775">
        <f>SUMIFS('[1]Monthly unit'!$C:$C,'[1]Monthly unit'!$A:$A,'[1]Final sheet'!A1775,'[1]Monthly unit'!$B:$B,'[1]Final sheet'!H1775)</f>
        <v>23</v>
      </c>
      <c r="J1775">
        <f t="shared" si="110"/>
        <v>9</v>
      </c>
      <c r="K1775">
        <f t="shared" si="111"/>
        <v>2020</v>
      </c>
      <c r="L1775">
        <f>ROUND(VLOOKUP(H1775,'[1]Feeder energy'!$L:$P,2,FALSE)/1000,3)</f>
        <v>42241.769</v>
      </c>
      <c r="M1775">
        <f>ROUND(VLOOKUP(H1775,'[1]Feeder energy'!$L:$P,3,FALSE)/1000,3)</f>
        <v>41470.457999999999</v>
      </c>
      <c r="N1775">
        <f>ROUND(VLOOKUP(H1775,'[1]Feeder energy'!$L:$P,4,FALSE)/1000,3)</f>
        <v>47996.436000000002</v>
      </c>
      <c r="O1775">
        <f>ROUND(VLOOKUP(H1775,'[1]Feeder energy'!$L:$P,5,FALSE)/1000,3)</f>
        <v>45520.34</v>
      </c>
      <c r="P1775">
        <f t="shared" si="108"/>
        <v>1</v>
      </c>
      <c r="Q1775" t="s">
        <v>18</v>
      </c>
    </row>
    <row r="1776" spans="1:17" x14ac:dyDescent="0.25">
      <c r="A1776" s="5">
        <v>110211011224</v>
      </c>
      <c r="B1776" s="6">
        <v>44105</v>
      </c>
      <c r="C1776">
        <v>190030</v>
      </c>
      <c r="D1776">
        <v>8000</v>
      </c>
      <c r="E1776">
        <v>7</v>
      </c>
      <c r="F1776">
        <v>5000</v>
      </c>
      <c r="G1776">
        <v>372</v>
      </c>
      <c r="H1776" s="6">
        <f t="shared" si="109"/>
        <v>44075</v>
      </c>
      <c r="I1776">
        <f>SUMIFS('[1]Monthly unit'!$C:$C,'[1]Monthly unit'!$A:$A,'[1]Final sheet'!A1776,'[1]Monthly unit'!$B:$B,'[1]Final sheet'!H1776)</f>
        <v>1377</v>
      </c>
      <c r="J1776">
        <f t="shared" si="110"/>
        <v>9</v>
      </c>
      <c r="K1776">
        <f t="shared" si="111"/>
        <v>2020</v>
      </c>
      <c r="L1776">
        <f>ROUND(VLOOKUP(H1776,'[1]Feeder energy'!$L:$P,2,FALSE)/1000,3)</f>
        <v>42241.769</v>
      </c>
      <c r="M1776">
        <f>ROUND(VLOOKUP(H1776,'[1]Feeder energy'!$L:$P,3,FALSE)/1000,3)</f>
        <v>41470.457999999999</v>
      </c>
      <c r="N1776">
        <f>ROUND(VLOOKUP(H1776,'[1]Feeder energy'!$L:$P,4,FALSE)/1000,3)</f>
        <v>47996.436000000002</v>
      </c>
      <c r="O1776">
        <f>ROUND(VLOOKUP(H1776,'[1]Feeder energy'!$L:$P,5,FALSE)/1000,3)</f>
        <v>45520.34</v>
      </c>
      <c r="P1776">
        <f t="shared" si="108"/>
        <v>1</v>
      </c>
      <c r="Q1776" t="s">
        <v>18</v>
      </c>
    </row>
    <row r="1777" spans="1:17" x14ac:dyDescent="0.25">
      <c r="A1777" s="5">
        <v>110211012429</v>
      </c>
      <c r="B1777" s="6">
        <v>44105</v>
      </c>
      <c r="C1777">
        <v>0</v>
      </c>
      <c r="D1777">
        <v>10000</v>
      </c>
      <c r="E1777">
        <v>591</v>
      </c>
      <c r="F1777">
        <v>10000</v>
      </c>
      <c r="G1777">
        <v>591</v>
      </c>
      <c r="H1777" s="6">
        <f t="shared" si="109"/>
        <v>44075</v>
      </c>
      <c r="I1777">
        <f>SUMIFS('[1]Monthly unit'!$C:$C,'[1]Monthly unit'!$A:$A,'[1]Final sheet'!A1777,'[1]Monthly unit'!$B:$B,'[1]Final sheet'!H1777)</f>
        <v>0</v>
      </c>
      <c r="J1777">
        <f t="shared" si="110"/>
        <v>9</v>
      </c>
      <c r="K1777">
        <f t="shared" si="111"/>
        <v>2020</v>
      </c>
      <c r="L1777">
        <f>ROUND(VLOOKUP(H1777,'[1]Feeder energy'!$L:$P,2,FALSE)/1000,3)</f>
        <v>42241.769</v>
      </c>
      <c r="M1777">
        <f>ROUND(VLOOKUP(H1777,'[1]Feeder energy'!$L:$P,3,FALSE)/1000,3)</f>
        <v>41470.457999999999</v>
      </c>
      <c r="N1777">
        <f>ROUND(VLOOKUP(H1777,'[1]Feeder energy'!$L:$P,4,FALSE)/1000,3)</f>
        <v>47996.436000000002</v>
      </c>
      <c r="O1777">
        <f>ROUND(VLOOKUP(H1777,'[1]Feeder energy'!$L:$P,5,FALSE)/1000,3)</f>
        <v>45520.34</v>
      </c>
      <c r="P1777">
        <f t="shared" si="108"/>
        <v>1</v>
      </c>
      <c r="Q1777" t="s">
        <v>18</v>
      </c>
    </row>
    <row r="1778" spans="1:17" x14ac:dyDescent="0.25">
      <c r="A1778" s="5">
        <v>110211012666</v>
      </c>
      <c r="B1778" s="6">
        <v>44105</v>
      </c>
      <c r="C1778">
        <v>50000</v>
      </c>
      <c r="D1778">
        <v>10000</v>
      </c>
      <c r="E1778">
        <v>91</v>
      </c>
      <c r="F1778">
        <v>20000</v>
      </c>
      <c r="G1778">
        <v>477</v>
      </c>
      <c r="H1778" s="6">
        <f t="shared" si="109"/>
        <v>44075</v>
      </c>
      <c r="I1778">
        <f>SUMIFS('[1]Monthly unit'!$C:$C,'[1]Monthly unit'!$A:$A,'[1]Final sheet'!A1778,'[1]Monthly unit'!$B:$B,'[1]Final sheet'!H1778)</f>
        <v>152</v>
      </c>
      <c r="J1778">
        <f t="shared" si="110"/>
        <v>9</v>
      </c>
      <c r="K1778">
        <f t="shared" si="111"/>
        <v>2020</v>
      </c>
      <c r="L1778">
        <f>ROUND(VLOOKUP(H1778,'[1]Feeder energy'!$L:$P,2,FALSE)/1000,3)</f>
        <v>42241.769</v>
      </c>
      <c r="M1778">
        <f>ROUND(VLOOKUP(H1778,'[1]Feeder energy'!$L:$P,3,FALSE)/1000,3)</f>
        <v>41470.457999999999</v>
      </c>
      <c r="N1778">
        <f>ROUND(VLOOKUP(H1778,'[1]Feeder energy'!$L:$P,4,FALSE)/1000,3)</f>
        <v>47996.436000000002</v>
      </c>
      <c r="O1778">
        <f>ROUND(VLOOKUP(H1778,'[1]Feeder energy'!$L:$P,5,FALSE)/1000,3)</f>
        <v>45520.34</v>
      </c>
      <c r="P1778">
        <f t="shared" si="108"/>
        <v>1</v>
      </c>
      <c r="Q1778" t="s">
        <v>18</v>
      </c>
    </row>
    <row r="1779" spans="1:17" x14ac:dyDescent="0.25">
      <c r="A1779" s="5">
        <v>110211012671</v>
      </c>
      <c r="B1779" s="6">
        <v>44105</v>
      </c>
      <c r="C1779">
        <v>19000</v>
      </c>
      <c r="D1779">
        <v>5000</v>
      </c>
      <c r="E1779">
        <v>37</v>
      </c>
      <c r="F1779">
        <v>4000</v>
      </c>
      <c r="G1779">
        <v>545</v>
      </c>
      <c r="H1779" s="6">
        <f t="shared" si="109"/>
        <v>44075</v>
      </c>
      <c r="I1779">
        <f>SUMIFS('[1]Monthly unit'!$C:$C,'[1]Monthly unit'!$A:$A,'[1]Final sheet'!A1779,'[1]Monthly unit'!$B:$B,'[1]Final sheet'!H1779)</f>
        <v>39</v>
      </c>
      <c r="J1779">
        <f t="shared" si="110"/>
        <v>9</v>
      </c>
      <c r="K1779">
        <f t="shared" si="111"/>
        <v>2020</v>
      </c>
      <c r="L1779">
        <f>ROUND(VLOOKUP(H1779,'[1]Feeder energy'!$L:$P,2,FALSE)/1000,3)</f>
        <v>42241.769</v>
      </c>
      <c r="M1779">
        <f>ROUND(VLOOKUP(H1779,'[1]Feeder energy'!$L:$P,3,FALSE)/1000,3)</f>
        <v>41470.457999999999</v>
      </c>
      <c r="N1779">
        <f>ROUND(VLOOKUP(H1779,'[1]Feeder energy'!$L:$P,4,FALSE)/1000,3)</f>
        <v>47996.436000000002</v>
      </c>
      <c r="O1779">
        <f>ROUND(VLOOKUP(H1779,'[1]Feeder energy'!$L:$P,5,FALSE)/1000,3)</f>
        <v>45520.34</v>
      </c>
      <c r="P1779">
        <f t="shared" si="108"/>
        <v>1</v>
      </c>
      <c r="Q1779" t="s">
        <v>18</v>
      </c>
    </row>
    <row r="1780" spans="1:17" x14ac:dyDescent="0.25">
      <c r="A1780" s="5">
        <v>110211012673</v>
      </c>
      <c r="B1780" s="6">
        <v>44105</v>
      </c>
      <c r="C1780">
        <v>30000</v>
      </c>
      <c r="D1780">
        <v>10000</v>
      </c>
      <c r="E1780">
        <v>155</v>
      </c>
      <c r="F1780">
        <v>11000</v>
      </c>
      <c r="G1780">
        <v>499</v>
      </c>
      <c r="H1780" s="6">
        <f t="shared" si="109"/>
        <v>44075</v>
      </c>
      <c r="I1780">
        <f>SUMIFS('[1]Monthly unit'!$C:$C,'[1]Monthly unit'!$A:$A,'[1]Final sheet'!A1780,'[1]Monthly unit'!$B:$B,'[1]Final sheet'!H1780)</f>
        <v>152</v>
      </c>
      <c r="J1780">
        <f t="shared" si="110"/>
        <v>9</v>
      </c>
      <c r="K1780">
        <f t="shared" si="111"/>
        <v>2020</v>
      </c>
      <c r="L1780">
        <f>ROUND(VLOOKUP(H1780,'[1]Feeder energy'!$L:$P,2,FALSE)/1000,3)</f>
        <v>42241.769</v>
      </c>
      <c r="M1780">
        <f>ROUND(VLOOKUP(H1780,'[1]Feeder energy'!$L:$P,3,FALSE)/1000,3)</f>
        <v>41470.457999999999</v>
      </c>
      <c r="N1780">
        <f>ROUND(VLOOKUP(H1780,'[1]Feeder energy'!$L:$P,4,FALSE)/1000,3)</f>
        <v>47996.436000000002</v>
      </c>
      <c r="O1780">
        <f>ROUND(VLOOKUP(H1780,'[1]Feeder energy'!$L:$P,5,FALSE)/1000,3)</f>
        <v>45520.34</v>
      </c>
      <c r="P1780">
        <f t="shared" si="108"/>
        <v>1</v>
      </c>
      <c r="Q1780" t="s">
        <v>18</v>
      </c>
    </row>
    <row r="1781" spans="1:17" x14ac:dyDescent="0.25">
      <c r="A1781" s="5">
        <v>110211012675</v>
      </c>
      <c r="B1781" s="6">
        <v>44105</v>
      </c>
      <c r="C1781">
        <v>20638</v>
      </c>
      <c r="D1781">
        <v>6000</v>
      </c>
      <c r="E1781">
        <v>210</v>
      </c>
      <c r="F1781">
        <v>1487</v>
      </c>
      <c r="G1781">
        <v>398</v>
      </c>
      <c r="H1781" s="6">
        <f t="shared" si="109"/>
        <v>44075</v>
      </c>
      <c r="I1781">
        <f>SUMIFS('[1]Monthly unit'!$C:$C,'[1]Monthly unit'!$A:$A,'[1]Final sheet'!A1781,'[1]Monthly unit'!$B:$B,'[1]Final sheet'!H1781)</f>
        <v>0</v>
      </c>
      <c r="J1781">
        <f t="shared" si="110"/>
        <v>9</v>
      </c>
      <c r="K1781">
        <f t="shared" si="111"/>
        <v>2020</v>
      </c>
      <c r="L1781">
        <f>ROUND(VLOOKUP(H1781,'[1]Feeder energy'!$L:$P,2,FALSE)/1000,3)</f>
        <v>42241.769</v>
      </c>
      <c r="M1781">
        <f>ROUND(VLOOKUP(H1781,'[1]Feeder energy'!$L:$P,3,FALSE)/1000,3)</f>
        <v>41470.457999999999</v>
      </c>
      <c r="N1781">
        <f>ROUND(VLOOKUP(H1781,'[1]Feeder energy'!$L:$P,4,FALSE)/1000,3)</f>
        <v>47996.436000000002</v>
      </c>
      <c r="O1781">
        <f>ROUND(VLOOKUP(H1781,'[1]Feeder energy'!$L:$P,5,FALSE)/1000,3)</f>
        <v>45520.34</v>
      </c>
      <c r="P1781">
        <f t="shared" si="108"/>
        <v>1</v>
      </c>
      <c r="Q1781" t="s">
        <v>18</v>
      </c>
    </row>
    <row r="1782" spans="1:17" x14ac:dyDescent="0.25">
      <c r="A1782" s="5">
        <v>110211012676</v>
      </c>
      <c r="B1782" s="6">
        <v>44105</v>
      </c>
      <c r="C1782">
        <v>8000</v>
      </c>
      <c r="D1782">
        <v>8000</v>
      </c>
      <c r="E1782">
        <v>224</v>
      </c>
      <c r="F1782">
        <v>7000</v>
      </c>
      <c r="G1782">
        <v>867</v>
      </c>
      <c r="H1782" s="6">
        <f t="shared" si="109"/>
        <v>44075</v>
      </c>
      <c r="I1782">
        <f>SUMIFS('[1]Monthly unit'!$C:$C,'[1]Monthly unit'!$A:$A,'[1]Final sheet'!A1782,'[1]Monthly unit'!$B:$B,'[1]Final sheet'!H1782)</f>
        <v>7</v>
      </c>
      <c r="J1782">
        <f t="shared" si="110"/>
        <v>9</v>
      </c>
      <c r="K1782">
        <f t="shared" si="111"/>
        <v>2020</v>
      </c>
      <c r="L1782">
        <f>ROUND(VLOOKUP(H1782,'[1]Feeder energy'!$L:$P,2,FALSE)/1000,3)</f>
        <v>42241.769</v>
      </c>
      <c r="M1782">
        <f>ROUND(VLOOKUP(H1782,'[1]Feeder energy'!$L:$P,3,FALSE)/1000,3)</f>
        <v>41470.457999999999</v>
      </c>
      <c r="N1782">
        <f>ROUND(VLOOKUP(H1782,'[1]Feeder energy'!$L:$P,4,FALSE)/1000,3)</f>
        <v>47996.436000000002</v>
      </c>
      <c r="O1782">
        <f>ROUND(VLOOKUP(H1782,'[1]Feeder energy'!$L:$P,5,FALSE)/1000,3)</f>
        <v>45520.34</v>
      </c>
      <c r="P1782">
        <f t="shared" si="108"/>
        <v>1</v>
      </c>
      <c r="Q1782" t="s">
        <v>18</v>
      </c>
    </row>
    <row r="1783" spans="1:17" x14ac:dyDescent="0.25">
      <c r="A1783" s="5">
        <v>110211012679</v>
      </c>
      <c r="B1783" s="6">
        <v>44105</v>
      </c>
      <c r="C1783">
        <v>0</v>
      </c>
      <c r="D1783">
        <v>20000</v>
      </c>
      <c r="E1783">
        <v>708</v>
      </c>
      <c r="F1783">
        <v>20000</v>
      </c>
      <c r="G1783">
        <v>708</v>
      </c>
      <c r="H1783" s="6">
        <f t="shared" si="109"/>
        <v>44075</v>
      </c>
      <c r="I1783">
        <f>SUMIFS('[1]Monthly unit'!$C:$C,'[1]Monthly unit'!$A:$A,'[1]Final sheet'!A1783,'[1]Monthly unit'!$B:$B,'[1]Final sheet'!H1783)</f>
        <v>0</v>
      </c>
      <c r="J1783">
        <f t="shared" si="110"/>
        <v>9</v>
      </c>
      <c r="K1783">
        <f t="shared" si="111"/>
        <v>2020</v>
      </c>
      <c r="L1783">
        <f>ROUND(VLOOKUP(H1783,'[1]Feeder energy'!$L:$P,2,FALSE)/1000,3)</f>
        <v>42241.769</v>
      </c>
      <c r="M1783">
        <f>ROUND(VLOOKUP(H1783,'[1]Feeder energy'!$L:$P,3,FALSE)/1000,3)</f>
        <v>41470.457999999999</v>
      </c>
      <c r="N1783">
        <f>ROUND(VLOOKUP(H1783,'[1]Feeder energy'!$L:$P,4,FALSE)/1000,3)</f>
        <v>47996.436000000002</v>
      </c>
      <c r="O1783">
        <f>ROUND(VLOOKUP(H1783,'[1]Feeder energy'!$L:$P,5,FALSE)/1000,3)</f>
        <v>45520.34</v>
      </c>
      <c r="P1783">
        <f t="shared" si="108"/>
        <v>1</v>
      </c>
      <c r="Q1783" t="s">
        <v>18</v>
      </c>
    </row>
    <row r="1784" spans="1:17" x14ac:dyDescent="0.25">
      <c r="A1784" s="5">
        <v>110211012688</v>
      </c>
      <c r="B1784" s="6">
        <v>44105</v>
      </c>
      <c r="C1784">
        <v>40000</v>
      </c>
      <c r="D1784">
        <v>20000</v>
      </c>
      <c r="E1784">
        <v>300</v>
      </c>
      <c r="F1784">
        <v>20000</v>
      </c>
      <c r="G1784">
        <v>526</v>
      </c>
      <c r="H1784" s="6">
        <f t="shared" si="109"/>
        <v>44075</v>
      </c>
      <c r="I1784">
        <f>SUMIFS('[1]Monthly unit'!$C:$C,'[1]Monthly unit'!$A:$A,'[1]Final sheet'!A1784,'[1]Monthly unit'!$B:$B,'[1]Final sheet'!H1784)</f>
        <v>363</v>
      </c>
      <c r="J1784">
        <f t="shared" si="110"/>
        <v>9</v>
      </c>
      <c r="K1784">
        <f t="shared" si="111"/>
        <v>2020</v>
      </c>
      <c r="L1784">
        <f>ROUND(VLOOKUP(H1784,'[1]Feeder energy'!$L:$P,2,FALSE)/1000,3)</f>
        <v>42241.769</v>
      </c>
      <c r="M1784">
        <f>ROUND(VLOOKUP(H1784,'[1]Feeder energy'!$L:$P,3,FALSE)/1000,3)</f>
        <v>41470.457999999999</v>
      </c>
      <c r="N1784">
        <f>ROUND(VLOOKUP(H1784,'[1]Feeder energy'!$L:$P,4,FALSE)/1000,3)</f>
        <v>47996.436000000002</v>
      </c>
      <c r="O1784">
        <f>ROUND(VLOOKUP(H1784,'[1]Feeder energy'!$L:$P,5,FALSE)/1000,3)</f>
        <v>45520.34</v>
      </c>
      <c r="P1784">
        <f t="shared" si="108"/>
        <v>1</v>
      </c>
      <c r="Q1784" t="s">
        <v>18</v>
      </c>
    </row>
    <row r="1785" spans="1:17" x14ac:dyDescent="0.25">
      <c r="A1785" s="5">
        <v>110211012690</v>
      </c>
      <c r="B1785" s="6">
        <v>44105</v>
      </c>
      <c r="C1785">
        <v>35000</v>
      </c>
      <c r="D1785">
        <v>20000</v>
      </c>
      <c r="E1785">
        <v>155</v>
      </c>
      <c r="F1785">
        <v>5000</v>
      </c>
      <c r="G1785">
        <v>545</v>
      </c>
      <c r="H1785" s="6">
        <f t="shared" si="109"/>
        <v>44075</v>
      </c>
      <c r="I1785">
        <f>SUMIFS('[1]Monthly unit'!$C:$C,'[1]Monthly unit'!$A:$A,'[1]Final sheet'!A1785,'[1]Monthly unit'!$B:$B,'[1]Final sheet'!H1785)</f>
        <v>462</v>
      </c>
      <c r="J1785">
        <f t="shared" si="110"/>
        <v>9</v>
      </c>
      <c r="K1785">
        <f t="shared" si="111"/>
        <v>2020</v>
      </c>
      <c r="L1785">
        <f>ROUND(VLOOKUP(H1785,'[1]Feeder energy'!$L:$P,2,FALSE)/1000,3)</f>
        <v>42241.769</v>
      </c>
      <c r="M1785">
        <f>ROUND(VLOOKUP(H1785,'[1]Feeder energy'!$L:$P,3,FALSE)/1000,3)</f>
        <v>41470.457999999999</v>
      </c>
      <c r="N1785">
        <f>ROUND(VLOOKUP(H1785,'[1]Feeder energy'!$L:$P,4,FALSE)/1000,3)</f>
        <v>47996.436000000002</v>
      </c>
      <c r="O1785">
        <f>ROUND(VLOOKUP(H1785,'[1]Feeder energy'!$L:$P,5,FALSE)/1000,3)</f>
        <v>45520.34</v>
      </c>
      <c r="P1785">
        <f t="shared" si="108"/>
        <v>1</v>
      </c>
      <c r="Q1785" t="s">
        <v>18</v>
      </c>
    </row>
    <row r="1786" spans="1:17" x14ac:dyDescent="0.25">
      <c r="A1786" s="5">
        <v>110211012691</v>
      </c>
      <c r="B1786" s="6">
        <v>44105</v>
      </c>
      <c r="C1786">
        <v>0</v>
      </c>
      <c r="D1786">
        <v>20000</v>
      </c>
      <c r="E1786">
        <v>948</v>
      </c>
      <c r="F1786">
        <v>20000</v>
      </c>
      <c r="G1786">
        <v>948</v>
      </c>
      <c r="H1786" s="6">
        <f t="shared" si="109"/>
        <v>44075</v>
      </c>
      <c r="I1786">
        <f>SUMIFS('[1]Monthly unit'!$C:$C,'[1]Monthly unit'!$A:$A,'[1]Final sheet'!A1786,'[1]Monthly unit'!$B:$B,'[1]Final sheet'!H1786)</f>
        <v>1</v>
      </c>
      <c r="J1786">
        <f t="shared" si="110"/>
        <v>9</v>
      </c>
      <c r="K1786">
        <f t="shared" si="111"/>
        <v>2020</v>
      </c>
      <c r="L1786">
        <f>ROUND(VLOOKUP(H1786,'[1]Feeder energy'!$L:$P,2,FALSE)/1000,3)</f>
        <v>42241.769</v>
      </c>
      <c r="M1786">
        <f>ROUND(VLOOKUP(H1786,'[1]Feeder energy'!$L:$P,3,FALSE)/1000,3)</f>
        <v>41470.457999999999</v>
      </c>
      <c r="N1786">
        <f>ROUND(VLOOKUP(H1786,'[1]Feeder energy'!$L:$P,4,FALSE)/1000,3)</f>
        <v>47996.436000000002</v>
      </c>
      <c r="O1786">
        <f>ROUND(VLOOKUP(H1786,'[1]Feeder energy'!$L:$P,5,FALSE)/1000,3)</f>
        <v>45520.34</v>
      </c>
      <c r="P1786">
        <f t="shared" si="108"/>
        <v>1</v>
      </c>
      <c r="Q1786" t="s">
        <v>18</v>
      </c>
    </row>
    <row r="1787" spans="1:17" x14ac:dyDescent="0.25">
      <c r="A1787" s="5">
        <v>110211012693</v>
      </c>
      <c r="B1787" s="6">
        <v>44105</v>
      </c>
      <c r="C1787">
        <v>70000</v>
      </c>
      <c r="D1787">
        <v>15000</v>
      </c>
      <c r="E1787">
        <v>7</v>
      </c>
      <c r="F1787">
        <v>10000</v>
      </c>
      <c r="G1787">
        <v>499</v>
      </c>
      <c r="H1787" s="6">
        <f t="shared" si="109"/>
        <v>44075</v>
      </c>
      <c r="I1787">
        <f>SUMIFS('[1]Monthly unit'!$C:$C,'[1]Monthly unit'!$A:$A,'[1]Final sheet'!A1787,'[1]Monthly unit'!$B:$B,'[1]Final sheet'!H1787)</f>
        <v>207</v>
      </c>
      <c r="J1787">
        <f t="shared" si="110"/>
        <v>9</v>
      </c>
      <c r="K1787">
        <f t="shared" si="111"/>
        <v>2020</v>
      </c>
      <c r="L1787">
        <f>ROUND(VLOOKUP(H1787,'[1]Feeder energy'!$L:$P,2,FALSE)/1000,3)</f>
        <v>42241.769</v>
      </c>
      <c r="M1787">
        <f>ROUND(VLOOKUP(H1787,'[1]Feeder energy'!$L:$P,3,FALSE)/1000,3)</f>
        <v>41470.457999999999</v>
      </c>
      <c r="N1787">
        <f>ROUND(VLOOKUP(H1787,'[1]Feeder energy'!$L:$P,4,FALSE)/1000,3)</f>
        <v>47996.436000000002</v>
      </c>
      <c r="O1787">
        <f>ROUND(VLOOKUP(H1787,'[1]Feeder energy'!$L:$P,5,FALSE)/1000,3)</f>
        <v>45520.34</v>
      </c>
      <c r="P1787">
        <f t="shared" si="108"/>
        <v>1</v>
      </c>
      <c r="Q1787" t="s">
        <v>18</v>
      </c>
    </row>
    <row r="1788" spans="1:17" x14ac:dyDescent="0.25">
      <c r="A1788" s="5">
        <v>110211012695</v>
      </c>
      <c r="B1788" s="6">
        <v>44105</v>
      </c>
      <c r="C1788">
        <v>70000</v>
      </c>
      <c r="D1788">
        <v>20000</v>
      </c>
      <c r="E1788">
        <v>232</v>
      </c>
      <c r="F1788">
        <v>20000</v>
      </c>
      <c r="G1788">
        <v>468</v>
      </c>
      <c r="H1788" s="6">
        <f t="shared" si="109"/>
        <v>44075</v>
      </c>
      <c r="I1788">
        <f>SUMIFS('[1]Monthly unit'!$C:$C,'[1]Monthly unit'!$A:$A,'[1]Final sheet'!A1788,'[1]Monthly unit'!$B:$B,'[1]Final sheet'!H1788)</f>
        <v>168</v>
      </c>
      <c r="J1788">
        <f t="shared" si="110"/>
        <v>9</v>
      </c>
      <c r="K1788">
        <f t="shared" si="111"/>
        <v>2020</v>
      </c>
      <c r="L1788">
        <f>ROUND(VLOOKUP(H1788,'[1]Feeder energy'!$L:$P,2,FALSE)/1000,3)</f>
        <v>42241.769</v>
      </c>
      <c r="M1788">
        <f>ROUND(VLOOKUP(H1788,'[1]Feeder energy'!$L:$P,3,FALSE)/1000,3)</f>
        <v>41470.457999999999</v>
      </c>
      <c r="N1788">
        <f>ROUND(VLOOKUP(H1788,'[1]Feeder energy'!$L:$P,4,FALSE)/1000,3)</f>
        <v>47996.436000000002</v>
      </c>
      <c r="O1788">
        <f>ROUND(VLOOKUP(H1788,'[1]Feeder energy'!$L:$P,5,FALSE)/1000,3)</f>
        <v>45520.34</v>
      </c>
      <c r="P1788">
        <f t="shared" si="108"/>
        <v>1</v>
      </c>
      <c r="Q1788" t="s">
        <v>18</v>
      </c>
    </row>
    <row r="1789" spans="1:17" x14ac:dyDescent="0.25">
      <c r="A1789" s="5">
        <v>110211012697</v>
      </c>
      <c r="B1789" s="6">
        <v>44105</v>
      </c>
      <c r="C1789">
        <v>60000</v>
      </c>
      <c r="D1789">
        <v>20000</v>
      </c>
      <c r="E1789">
        <v>232</v>
      </c>
      <c r="F1789">
        <v>20000</v>
      </c>
      <c r="G1789">
        <v>409</v>
      </c>
      <c r="H1789" s="6">
        <f t="shared" si="109"/>
        <v>44075</v>
      </c>
      <c r="I1789">
        <f>SUMIFS('[1]Monthly unit'!$C:$C,'[1]Monthly unit'!$A:$A,'[1]Final sheet'!A1789,'[1]Monthly unit'!$B:$B,'[1]Final sheet'!H1789)</f>
        <v>195</v>
      </c>
      <c r="J1789">
        <f t="shared" si="110"/>
        <v>9</v>
      </c>
      <c r="K1789">
        <f t="shared" si="111"/>
        <v>2020</v>
      </c>
      <c r="L1789">
        <f>ROUND(VLOOKUP(H1789,'[1]Feeder energy'!$L:$P,2,FALSE)/1000,3)</f>
        <v>42241.769</v>
      </c>
      <c r="M1789">
        <f>ROUND(VLOOKUP(H1789,'[1]Feeder energy'!$L:$P,3,FALSE)/1000,3)</f>
        <v>41470.457999999999</v>
      </c>
      <c r="N1789">
        <f>ROUND(VLOOKUP(H1789,'[1]Feeder energy'!$L:$P,4,FALSE)/1000,3)</f>
        <v>47996.436000000002</v>
      </c>
      <c r="O1789">
        <f>ROUND(VLOOKUP(H1789,'[1]Feeder energy'!$L:$P,5,FALSE)/1000,3)</f>
        <v>45520.34</v>
      </c>
      <c r="P1789">
        <f t="shared" si="108"/>
        <v>1</v>
      </c>
      <c r="Q1789" t="s">
        <v>18</v>
      </c>
    </row>
    <row r="1790" spans="1:17" x14ac:dyDescent="0.25">
      <c r="A1790" s="5">
        <v>110211012699</v>
      </c>
      <c r="B1790" s="6">
        <v>44105</v>
      </c>
      <c r="C1790">
        <v>40000</v>
      </c>
      <c r="D1790">
        <v>20000</v>
      </c>
      <c r="E1790">
        <v>300</v>
      </c>
      <c r="F1790">
        <v>20000</v>
      </c>
      <c r="G1790">
        <v>409</v>
      </c>
      <c r="H1790" s="6">
        <f t="shared" si="109"/>
        <v>44075</v>
      </c>
      <c r="I1790">
        <f>SUMIFS('[1]Monthly unit'!$C:$C,'[1]Monthly unit'!$A:$A,'[1]Final sheet'!A1790,'[1]Monthly unit'!$B:$B,'[1]Final sheet'!H1790)</f>
        <v>294</v>
      </c>
      <c r="J1790">
        <f t="shared" si="110"/>
        <v>9</v>
      </c>
      <c r="K1790">
        <f t="shared" si="111"/>
        <v>2020</v>
      </c>
      <c r="L1790">
        <f>ROUND(VLOOKUP(H1790,'[1]Feeder energy'!$L:$P,2,FALSE)/1000,3)</f>
        <v>42241.769</v>
      </c>
      <c r="M1790">
        <f>ROUND(VLOOKUP(H1790,'[1]Feeder energy'!$L:$P,3,FALSE)/1000,3)</f>
        <v>41470.457999999999</v>
      </c>
      <c r="N1790">
        <f>ROUND(VLOOKUP(H1790,'[1]Feeder energy'!$L:$P,4,FALSE)/1000,3)</f>
        <v>47996.436000000002</v>
      </c>
      <c r="O1790">
        <f>ROUND(VLOOKUP(H1790,'[1]Feeder energy'!$L:$P,5,FALSE)/1000,3)</f>
        <v>45520.34</v>
      </c>
      <c r="P1790">
        <f t="shared" si="108"/>
        <v>1</v>
      </c>
      <c r="Q1790" t="s">
        <v>18</v>
      </c>
    </row>
    <row r="1791" spans="1:17" x14ac:dyDescent="0.25">
      <c r="A1791" s="5">
        <v>110211012700</v>
      </c>
      <c r="B1791" s="6">
        <v>44105</v>
      </c>
      <c r="C1791">
        <v>77802</v>
      </c>
      <c r="D1791">
        <v>10000</v>
      </c>
      <c r="E1791">
        <v>7</v>
      </c>
      <c r="F1791">
        <v>11000</v>
      </c>
      <c r="G1791">
        <v>770</v>
      </c>
      <c r="H1791" s="6">
        <f t="shared" si="109"/>
        <v>44075</v>
      </c>
      <c r="I1791">
        <f>SUMIFS('[1]Monthly unit'!$C:$C,'[1]Monthly unit'!$A:$A,'[1]Final sheet'!A1791,'[1]Monthly unit'!$B:$B,'[1]Final sheet'!H1791)</f>
        <v>0</v>
      </c>
      <c r="J1791">
        <f t="shared" si="110"/>
        <v>9</v>
      </c>
      <c r="K1791">
        <f t="shared" si="111"/>
        <v>2020</v>
      </c>
      <c r="L1791">
        <f>ROUND(VLOOKUP(H1791,'[1]Feeder energy'!$L:$P,2,FALSE)/1000,3)</f>
        <v>42241.769</v>
      </c>
      <c r="M1791">
        <f>ROUND(VLOOKUP(H1791,'[1]Feeder energy'!$L:$P,3,FALSE)/1000,3)</f>
        <v>41470.457999999999</v>
      </c>
      <c r="N1791">
        <f>ROUND(VLOOKUP(H1791,'[1]Feeder energy'!$L:$P,4,FALSE)/1000,3)</f>
        <v>47996.436000000002</v>
      </c>
      <c r="O1791">
        <f>ROUND(VLOOKUP(H1791,'[1]Feeder energy'!$L:$P,5,FALSE)/1000,3)</f>
        <v>45520.34</v>
      </c>
      <c r="P1791">
        <f t="shared" si="108"/>
        <v>1</v>
      </c>
      <c r="Q1791" t="s">
        <v>18</v>
      </c>
    </row>
    <row r="1792" spans="1:17" x14ac:dyDescent="0.25">
      <c r="A1792" s="5">
        <v>110211014247</v>
      </c>
      <c r="B1792" s="6">
        <v>44105</v>
      </c>
      <c r="C1792">
        <v>10000</v>
      </c>
      <c r="D1792">
        <v>5000</v>
      </c>
      <c r="E1792">
        <v>43</v>
      </c>
      <c r="F1792">
        <v>5000</v>
      </c>
      <c r="G1792">
        <v>399</v>
      </c>
      <c r="H1792" s="6">
        <f t="shared" si="109"/>
        <v>44075</v>
      </c>
      <c r="I1792">
        <f>SUMIFS('[1]Monthly unit'!$C:$C,'[1]Monthly unit'!$A:$A,'[1]Final sheet'!A1792,'[1]Monthly unit'!$B:$B,'[1]Final sheet'!H1792)</f>
        <v>29</v>
      </c>
      <c r="J1792">
        <f t="shared" si="110"/>
        <v>9</v>
      </c>
      <c r="K1792">
        <f t="shared" si="111"/>
        <v>2020</v>
      </c>
      <c r="L1792">
        <f>ROUND(VLOOKUP(H1792,'[1]Feeder energy'!$L:$P,2,FALSE)/1000,3)</f>
        <v>42241.769</v>
      </c>
      <c r="M1792">
        <f>ROUND(VLOOKUP(H1792,'[1]Feeder energy'!$L:$P,3,FALSE)/1000,3)</f>
        <v>41470.457999999999</v>
      </c>
      <c r="N1792">
        <f>ROUND(VLOOKUP(H1792,'[1]Feeder energy'!$L:$P,4,FALSE)/1000,3)</f>
        <v>47996.436000000002</v>
      </c>
      <c r="O1792">
        <f>ROUND(VLOOKUP(H1792,'[1]Feeder energy'!$L:$P,5,FALSE)/1000,3)</f>
        <v>45520.34</v>
      </c>
      <c r="P1792">
        <f t="shared" si="108"/>
        <v>1</v>
      </c>
      <c r="Q1792" t="s">
        <v>18</v>
      </c>
    </row>
    <row r="1793" spans="1:17" x14ac:dyDescent="0.25">
      <c r="A1793" s="5">
        <v>110211014341</v>
      </c>
      <c r="B1793" s="6">
        <v>44105</v>
      </c>
      <c r="C1793">
        <v>156850</v>
      </c>
      <c r="D1793">
        <v>2050</v>
      </c>
      <c r="E1793">
        <v>5</v>
      </c>
      <c r="F1793">
        <v>17200</v>
      </c>
      <c r="G1793">
        <v>391</v>
      </c>
      <c r="H1793" s="6">
        <f t="shared" si="109"/>
        <v>44075</v>
      </c>
      <c r="I1793">
        <f>SUMIFS('[1]Monthly unit'!$C:$C,'[1]Monthly unit'!$A:$A,'[1]Final sheet'!A1793,'[1]Monthly unit'!$B:$B,'[1]Final sheet'!H1793)</f>
        <v>2330</v>
      </c>
      <c r="J1793">
        <f t="shared" si="110"/>
        <v>9</v>
      </c>
      <c r="K1793">
        <f t="shared" si="111"/>
        <v>2020</v>
      </c>
      <c r="L1793">
        <f>ROUND(VLOOKUP(H1793,'[1]Feeder energy'!$L:$P,2,FALSE)/1000,3)</f>
        <v>42241.769</v>
      </c>
      <c r="M1793">
        <f>ROUND(VLOOKUP(H1793,'[1]Feeder energy'!$L:$P,3,FALSE)/1000,3)</f>
        <v>41470.457999999999</v>
      </c>
      <c r="N1793">
        <f>ROUND(VLOOKUP(H1793,'[1]Feeder energy'!$L:$P,4,FALSE)/1000,3)</f>
        <v>47996.436000000002</v>
      </c>
      <c r="O1793">
        <f>ROUND(VLOOKUP(H1793,'[1]Feeder energy'!$L:$P,5,FALSE)/1000,3)</f>
        <v>45520.34</v>
      </c>
      <c r="P1793">
        <f t="shared" si="108"/>
        <v>1</v>
      </c>
      <c r="Q1793" t="s">
        <v>18</v>
      </c>
    </row>
    <row r="1794" spans="1:17" x14ac:dyDescent="0.25">
      <c r="A1794" s="5">
        <v>110211014479</v>
      </c>
      <c r="B1794" s="6">
        <v>44105</v>
      </c>
      <c r="C1794">
        <v>15000</v>
      </c>
      <c r="D1794">
        <v>2000</v>
      </c>
      <c r="E1794">
        <v>79</v>
      </c>
      <c r="F1794">
        <v>8000</v>
      </c>
      <c r="G1794">
        <v>434</v>
      </c>
      <c r="H1794" s="6">
        <f t="shared" si="109"/>
        <v>44075</v>
      </c>
      <c r="I1794">
        <f>SUMIFS('[1]Monthly unit'!$C:$C,'[1]Monthly unit'!$A:$A,'[1]Final sheet'!A1794,'[1]Monthly unit'!$B:$B,'[1]Final sheet'!H1794)</f>
        <v>102</v>
      </c>
      <c r="J1794">
        <f t="shared" si="110"/>
        <v>9</v>
      </c>
      <c r="K1794">
        <f t="shared" si="111"/>
        <v>2020</v>
      </c>
      <c r="L1794">
        <f>ROUND(VLOOKUP(H1794,'[1]Feeder energy'!$L:$P,2,FALSE)/1000,3)</f>
        <v>42241.769</v>
      </c>
      <c r="M1794">
        <f>ROUND(VLOOKUP(H1794,'[1]Feeder energy'!$L:$P,3,FALSE)/1000,3)</f>
        <v>41470.457999999999</v>
      </c>
      <c r="N1794">
        <f>ROUND(VLOOKUP(H1794,'[1]Feeder energy'!$L:$P,4,FALSE)/1000,3)</f>
        <v>47996.436000000002</v>
      </c>
      <c r="O1794">
        <f>ROUND(VLOOKUP(H1794,'[1]Feeder energy'!$L:$P,5,FALSE)/1000,3)</f>
        <v>45520.34</v>
      </c>
      <c r="P1794">
        <f t="shared" ref="P1794:P1857" si="112">IF(AND(J1794&gt;=4,J1794&lt;7,K1794=2020),0,IF(AND(C1794=0,F1794=0),0,1))</f>
        <v>1</v>
      </c>
      <c r="Q1794" t="s">
        <v>18</v>
      </c>
    </row>
    <row r="1795" spans="1:17" x14ac:dyDescent="0.25">
      <c r="A1795" s="5">
        <v>110211016147</v>
      </c>
      <c r="B1795" s="6">
        <v>44105</v>
      </c>
      <c r="C1795">
        <v>20000</v>
      </c>
      <c r="D1795">
        <v>7000</v>
      </c>
      <c r="E1795">
        <v>119</v>
      </c>
      <c r="F1795">
        <v>5000</v>
      </c>
      <c r="G1795">
        <v>444</v>
      </c>
      <c r="H1795" s="6">
        <f t="shared" ref="H1795:H1858" si="113">EOMONTH(B1795,-2)+1</f>
        <v>44075</v>
      </c>
      <c r="I1795">
        <f>SUMIFS('[1]Monthly unit'!$C:$C,'[1]Monthly unit'!$A:$A,'[1]Final sheet'!A1795,'[1]Monthly unit'!$B:$B,'[1]Final sheet'!H1795)</f>
        <v>179</v>
      </c>
      <c r="J1795">
        <f t="shared" ref="J1795:J1858" si="114">MONTH(H1795)</f>
        <v>9</v>
      </c>
      <c r="K1795">
        <f t="shared" ref="K1795:K1858" si="115">YEAR(H1795)</f>
        <v>2020</v>
      </c>
      <c r="L1795">
        <f>ROUND(VLOOKUP(H1795,'[1]Feeder energy'!$L:$P,2,FALSE)/1000,3)</f>
        <v>42241.769</v>
      </c>
      <c r="M1795">
        <f>ROUND(VLOOKUP(H1795,'[1]Feeder energy'!$L:$P,3,FALSE)/1000,3)</f>
        <v>41470.457999999999</v>
      </c>
      <c r="N1795">
        <f>ROUND(VLOOKUP(H1795,'[1]Feeder energy'!$L:$P,4,FALSE)/1000,3)</f>
        <v>47996.436000000002</v>
      </c>
      <c r="O1795">
        <f>ROUND(VLOOKUP(H1795,'[1]Feeder energy'!$L:$P,5,FALSE)/1000,3)</f>
        <v>45520.34</v>
      </c>
      <c r="P1795">
        <f t="shared" si="112"/>
        <v>1</v>
      </c>
      <c r="Q1795" t="s">
        <v>18</v>
      </c>
    </row>
    <row r="1796" spans="1:17" x14ac:dyDescent="0.25">
      <c r="A1796" s="5">
        <v>110211016918</v>
      </c>
      <c r="B1796" s="6">
        <v>44105</v>
      </c>
      <c r="C1796">
        <v>10500</v>
      </c>
      <c r="D1796">
        <v>5000</v>
      </c>
      <c r="E1796">
        <v>261</v>
      </c>
      <c r="F1796">
        <v>2000</v>
      </c>
      <c r="G1796">
        <v>451</v>
      </c>
      <c r="H1796" s="6">
        <f t="shared" si="113"/>
        <v>44075</v>
      </c>
      <c r="I1796">
        <f>SUMIFS('[1]Monthly unit'!$C:$C,'[1]Monthly unit'!$A:$A,'[1]Final sheet'!A1796,'[1]Monthly unit'!$B:$B,'[1]Final sheet'!H1796)</f>
        <v>23</v>
      </c>
      <c r="J1796">
        <f t="shared" si="114"/>
        <v>9</v>
      </c>
      <c r="K1796">
        <f t="shared" si="115"/>
        <v>2020</v>
      </c>
      <c r="L1796">
        <f>ROUND(VLOOKUP(H1796,'[1]Feeder energy'!$L:$P,2,FALSE)/1000,3)</f>
        <v>42241.769</v>
      </c>
      <c r="M1796">
        <f>ROUND(VLOOKUP(H1796,'[1]Feeder energy'!$L:$P,3,FALSE)/1000,3)</f>
        <v>41470.457999999999</v>
      </c>
      <c r="N1796">
        <f>ROUND(VLOOKUP(H1796,'[1]Feeder energy'!$L:$P,4,FALSE)/1000,3)</f>
        <v>47996.436000000002</v>
      </c>
      <c r="O1796">
        <f>ROUND(VLOOKUP(H1796,'[1]Feeder energy'!$L:$P,5,FALSE)/1000,3)</f>
        <v>45520.34</v>
      </c>
      <c r="P1796">
        <f t="shared" si="112"/>
        <v>1</v>
      </c>
      <c r="Q1796" t="s">
        <v>19</v>
      </c>
    </row>
    <row r="1797" spans="1:17" x14ac:dyDescent="0.25">
      <c r="A1797" s="5">
        <v>110211018819</v>
      </c>
      <c r="B1797" s="6">
        <v>44105</v>
      </c>
      <c r="C1797">
        <v>20000</v>
      </c>
      <c r="D1797">
        <v>10000</v>
      </c>
      <c r="E1797">
        <v>56</v>
      </c>
      <c r="F1797">
        <v>10000</v>
      </c>
      <c r="G1797">
        <v>456</v>
      </c>
      <c r="H1797" s="6">
        <f t="shared" si="113"/>
        <v>44075</v>
      </c>
      <c r="I1797">
        <f>SUMIFS('[1]Monthly unit'!$C:$C,'[1]Monthly unit'!$A:$A,'[1]Final sheet'!A1797,'[1]Monthly unit'!$B:$B,'[1]Final sheet'!H1797)</f>
        <v>494</v>
      </c>
      <c r="J1797">
        <f t="shared" si="114"/>
        <v>9</v>
      </c>
      <c r="K1797">
        <f t="shared" si="115"/>
        <v>2020</v>
      </c>
      <c r="L1797">
        <f>ROUND(VLOOKUP(H1797,'[1]Feeder energy'!$L:$P,2,FALSE)/1000,3)</f>
        <v>42241.769</v>
      </c>
      <c r="M1797">
        <f>ROUND(VLOOKUP(H1797,'[1]Feeder energy'!$L:$P,3,FALSE)/1000,3)</f>
        <v>41470.457999999999</v>
      </c>
      <c r="N1797">
        <f>ROUND(VLOOKUP(H1797,'[1]Feeder energy'!$L:$P,4,FALSE)/1000,3)</f>
        <v>47996.436000000002</v>
      </c>
      <c r="O1797">
        <f>ROUND(VLOOKUP(H1797,'[1]Feeder energy'!$L:$P,5,FALSE)/1000,3)</f>
        <v>45520.34</v>
      </c>
      <c r="P1797">
        <f t="shared" si="112"/>
        <v>1</v>
      </c>
      <c r="Q1797" t="s">
        <v>19</v>
      </c>
    </row>
    <row r="1798" spans="1:17" x14ac:dyDescent="0.25">
      <c r="A1798" s="5">
        <v>110211018842</v>
      </c>
      <c r="B1798" s="6">
        <v>44105</v>
      </c>
      <c r="C1798">
        <v>32000</v>
      </c>
      <c r="D1798">
        <v>12000</v>
      </c>
      <c r="E1798">
        <v>86</v>
      </c>
      <c r="F1798">
        <v>12000</v>
      </c>
      <c r="G1798">
        <v>666</v>
      </c>
      <c r="H1798" s="6">
        <f t="shared" si="113"/>
        <v>44075</v>
      </c>
      <c r="I1798">
        <f>SUMIFS('[1]Monthly unit'!$C:$C,'[1]Monthly unit'!$A:$A,'[1]Final sheet'!A1798,'[1]Monthly unit'!$B:$B,'[1]Final sheet'!H1798)</f>
        <v>112</v>
      </c>
      <c r="J1798">
        <f t="shared" si="114"/>
        <v>9</v>
      </c>
      <c r="K1798">
        <f t="shared" si="115"/>
        <v>2020</v>
      </c>
      <c r="L1798">
        <f>ROUND(VLOOKUP(H1798,'[1]Feeder energy'!$L:$P,2,FALSE)/1000,3)</f>
        <v>42241.769</v>
      </c>
      <c r="M1798">
        <f>ROUND(VLOOKUP(H1798,'[1]Feeder energy'!$L:$P,3,FALSE)/1000,3)</f>
        <v>41470.457999999999</v>
      </c>
      <c r="N1798">
        <f>ROUND(VLOOKUP(H1798,'[1]Feeder energy'!$L:$P,4,FALSE)/1000,3)</f>
        <v>47996.436000000002</v>
      </c>
      <c r="O1798">
        <f>ROUND(VLOOKUP(H1798,'[1]Feeder energy'!$L:$P,5,FALSE)/1000,3)</f>
        <v>45520.34</v>
      </c>
      <c r="P1798">
        <f t="shared" si="112"/>
        <v>1</v>
      </c>
      <c r="Q1798" t="s">
        <v>18</v>
      </c>
    </row>
    <row r="1799" spans="1:17" x14ac:dyDescent="0.25">
      <c r="A1799" s="5">
        <v>110211018848</v>
      </c>
      <c r="B1799" s="6">
        <v>44105</v>
      </c>
      <c r="C1799">
        <v>10219</v>
      </c>
      <c r="D1799">
        <v>5000</v>
      </c>
      <c r="E1799">
        <v>90</v>
      </c>
      <c r="F1799">
        <v>35528</v>
      </c>
      <c r="G1799">
        <v>551</v>
      </c>
      <c r="H1799" s="6">
        <f t="shared" si="113"/>
        <v>44075</v>
      </c>
      <c r="I1799">
        <f>SUMIFS('[1]Monthly unit'!$C:$C,'[1]Monthly unit'!$A:$A,'[1]Final sheet'!A1799,'[1]Monthly unit'!$B:$B,'[1]Final sheet'!H1799)</f>
        <v>101</v>
      </c>
      <c r="J1799">
        <f t="shared" si="114"/>
        <v>9</v>
      </c>
      <c r="K1799">
        <f t="shared" si="115"/>
        <v>2020</v>
      </c>
      <c r="L1799">
        <f>ROUND(VLOOKUP(H1799,'[1]Feeder energy'!$L:$P,2,FALSE)/1000,3)</f>
        <v>42241.769</v>
      </c>
      <c r="M1799">
        <f>ROUND(VLOOKUP(H1799,'[1]Feeder energy'!$L:$P,3,FALSE)/1000,3)</f>
        <v>41470.457999999999</v>
      </c>
      <c r="N1799">
        <f>ROUND(VLOOKUP(H1799,'[1]Feeder energy'!$L:$P,4,FALSE)/1000,3)</f>
        <v>47996.436000000002</v>
      </c>
      <c r="O1799">
        <f>ROUND(VLOOKUP(H1799,'[1]Feeder energy'!$L:$P,5,FALSE)/1000,3)</f>
        <v>45520.34</v>
      </c>
      <c r="P1799">
        <f t="shared" si="112"/>
        <v>1</v>
      </c>
      <c r="Q1799" t="s">
        <v>18</v>
      </c>
    </row>
    <row r="1800" spans="1:17" x14ac:dyDescent="0.25">
      <c r="A1800" s="5">
        <v>110211018849</v>
      </c>
      <c r="B1800" s="6">
        <v>44105</v>
      </c>
      <c r="C1800">
        <v>8500</v>
      </c>
      <c r="D1800">
        <v>3500</v>
      </c>
      <c r="E1800">
        <v>86</v>
      </c>
      <c r="F1800">
        <v>3000</v>
      </c>
      <c r="G1800">
        <v>765</v>
      </c>
      <c r="H1800" s="6">
        <f t="shared" si="113"/>
        <v>44075</v>
      </c>
      <c r="I1800">
        <f>SUMIFS('[1]Monthly unit'!$C:$C,'[1]Monthly unit'!$A:$A,'[1]Final sheet'!A1800,'[1]Monthly unit'!$B:$B,'[1]Final sheet'!H1800)</f>
        <v>0</v>
      </c>
      <c r="J1800">
        <f t="shared" si="114"/>
        <v>9</v>
      </c>
      <c r="K1800">
        <f t="shared" si="115"/>
        <v>2020</v>
      </c>
      <c r="L1800">
        <f>ROUND(VLOOKUP(H1800,'[1]Feeder energy'!$L:$P,2,FALSE)/1000,3)</f>
        <v>42241.769</v>
      </c>
      <c r="M1800">
        <f>ROUND(VLOOKUP(H1800,'[1]Feeder energy'!$L:$P,3,FALSE)/1000,3)</f>
        <v>41470.457999999999</v>
      </c>
      <c r="N1800">
        <f>ROUND(VLOOKUP(H1800,'[1]Feeder energy'!$L:$P,4,FALSE)/1000,3)</f>
        <v>47996.436000000002</v>
      </c>
      <c r="O1800">
        <f>ROUND(VLOOKUP(H1800,'[1]Feeder energy'!$L:$P,5,FALSE)/1000,3)</f>
        <v>45520.34</v>
      </c>
      <c r="P1800">
        <f t="shared" si="112"/>
        <v>1</v>
      </c>
      <c r="Q1800" t="s">
        <v>18</v>
      </c>
    </row>
    <row r="1801" spans="1:17" x14ac:dyDescent="0.25">
      <c r="A1801" s="5">
        <v>110211019181</v>
      </c>
      <c r="B1801" s="6">
        <v>44105</v>
      </c>
      <c r="C1801">
        <v>0</v>
      </c>
      <c r="D1801">
        <v>4500</v>
      </c>
      <c r="E1801">
        <v>552</v>
      </c>
      <c r="F1801">
        <v>4500</v>
      </c>
      <c r="G1801">
        <v>552</v>
      </c>
      <c r="H1801" s="6">
        <f t="shared" si="113"/>
        <v>44075</v>
      </c>
      <c r="I1801">
        <f>SUMIFS('[1]Monthly unit'!$C:$C,'[1]Monthly unit'!$A:$A,'[1]Final sheet'!A1801,'[1]Monthly unit'!$B:$B,'[1]Final sheet'!H1801)</f>
        <v>17</v>
      </c>
      <c r="J1801">
        <f t="shared" si="114"/>
        <v>9</v>
      </c>
      <c r="K1801">
        <f t="shared" si="115"/>
        <v>2020</v>
      </c>
      <c r="L1801">
        <f>ROUND(VLOOKUP(H1801,'[1]Feeder energy'!$L:$P,2,FALSE)/1000,3)</f>
        <v>42241.769</v>
      </c>
      <c r="M1801">
        <f>ROUND(VLOOKUP(H1801,'[1]Feeder energy'!$L:$P,3,FALSE)/1000,3)</f>
        <v>41470.457999999999</v>
      </c>
      <c r="N1801">
        <f>ROUND(VLOOKUP(H1801,'[1]Feeder energy'!$L:$P,4,FALSE)/1000,3)</f>
        <v>47996.436000000002</v>
      </c>
      <c r="O1801">
        <f>ROUND(VLOOKUP(H1801,'[1]Feeder energy'!$L:$P,5,FALSE)/1000,3)</f>
        <v>45520.34</v>
      </c>
      <c r="P1801">
        <f t="shared" si="112"/>
        <v>1</v>
      </c>
      <c r="Q1801" t="s">
        <v>19</v>
      </c>
    </row>
    <row r="1802" spans="1:17" x14ac:dyDescent="0.25">
      <c r="A1802" s="5">
        <v>110211019331</v>
      </c>
      <c r="B1802" s="6">
        <v>44105</v>
      </c>
      <c r="C1802">
        <v>5893</v>
      </c>
      <c r="D1802">
        <v>2000</v>
      </c>
      <c r="E1802">
        <v>1</v>
      </c>
      <c r="F1802">
        <v>5000</v>
      </c>
      <c r="G1802">
        <v>378</v>
      </c>
      <c r="H1802" s="6">
        <f t="shared" si="113"/>
        <v>44075</v>
      </c>
      <c r="I1802">
        <f>SUMIFS('[1]Monthly unit'!$C:$C,'[1]Monthly unit'!$A:$A,'[1]Final sheet'!A1802,'[1]Monthly unit'!$B:$B,'[1]Final sheet'!H1802)</f>
        <v>110</v>
      </c>
      <c r="J1802">
        <f t="shared" si="114"/>
        <v>9</v>
      </c>
      <c r="K1802">
        <f t="shared" si="115"/>
        <v>2020</v>
      </c>
      <c r="L1802">
        <f>ROUND(VLOOKUP(H1802,'[1]Feeder energy'!$L:$P,2,FALSE)/1000,3)</f>
        <v>42241.769</v>
      </c>
      <c r="M1802">
        <f>ROUND(VLOOKUP(H1802,'[1]Feeder energy'!$L:$P,3,FALSE)/1000,3)</f>
        <v>41470.457999999999</v>
      </c>
      <c r="N1802">
        <f>ROUND(VLOOKUP(H1802,'[1]Feeder energy'!$L:$P,4,FALSE)/1000,3)</f>
        <v>47996.436000000002</v>
      </c>
      <c r="O1802">
        <f>ROUND(VLOOKUP(H1802,'[1]Feeder energy'!$L:$P,5,FALSE)/1000,3)</f>
        <v>45520.34</v>
      </c>
      <c r="P1802">
        <f t="shared" si="112"/>
        <v>1</v>
      </c>
      <c r="Q1802" t="s">
        <v>19</v>
      </c>
    </row>
    <row r="1803" spans="1:17" x14ac:dyDescent="0.25">
      <c r="A1803" s="5">
        <v>110211022131</v>
      </c>
      <c r="B1803" s="6">
        <v>44105</v>
      </c>
      <c r="C1803">
        <v>0</v>
      </c>
      <c r="D1803">
        <v>20000</v>
      </c>
      <c r="E1803">
        <v>409</v>
      </c>
      <c r="F1803">
        <v>20000</v>
      </c>
      <c r="G1803">
        <v>409</v>
      </c>
      <c r="H1803" s="6">
        <f t="shared" si="113"/>
        <v>44075</v>
      </c>
      <c r="I1803">
        <f>SUMIFS('[1]Monthly unit'!$C:$C,'[1]Monthly unit'!$A:$A,'[1]Final sheet'!A1803,'[1]Monthly unit'!$B:$B,'[1]Final sheet'!H1803)</f>
        <v>0</v>
      </c>
      <c r="J1803">
        <f t="shared" si="114"/>
        <v>9</v>
      </c>
      <c r="K1803">
        <f t="shared" si="115"/>
        <v>2020</v>
      </c>
      <c r="L1803">
        <f>ROUND(VLOOKUP(H1803,'[1]Feeder energy'!$L:$P,2,FALSE)/1000,3)</f>
        <v>42241.769</v>
      </c>
      <c r="M1803">
        <f>ROUND(VLOOKUP(H1803,'[1]Feeder energy'!$L:$P,3,FALSE)/1000,3)</f>
        <v>41470.457999999999</v>
      </c>
      <c r="N1803">
        <f>ROUND(VLOOKUP(H1803,'[1]Feeder energy'!$L:$P,4,FALSE)/1000,3)</f>
        <v>47996.436000000002</v>
      </c>
      <c r="O1803">
        <f>ROUND(VLOOKUP(H1803,'[1]Feeder energy'!$L:$P,5,FALSE)/1000,3)</f>
        <v>45520.34</v>
      </c>
      <c r="P1803">
        <f t="shared" si="112"/>
        <v>1</v>
      </c>
      <c r="Q1803" t="s">
        <v>18</v>
      </c>
    </row>
    <row r="1804" spans="1:17" x14ac:dyDescent="0.25">
      <c r="A1804" s="5">
        <v>110211022216</v>
      </c>
      <c r="B1804" s="6">
        <v>44105</v>
      </c>
      <c r="C1804">
        <v>5500</v>
      </c>
      <c r="D1804">
        <v>2500</v>
      </c>
      <c r="E1804">
        <v>289</v>
      </c>
      <c r="F1804">
        <v>6500</v>
      </c>
      <c r="G1804">
        <v>806</v>
      </c>
      <c r="H1804" s="6">
        <f t="shared" si="113"/>
        <v>44075</v>
      </c>
      <c r="I1804">
        <f>SUMIFS('[1]Monthly unit'!$C:$C,'[1]Monthly unit'!$A:$A,'[1]Final sheet'!A1804,'[1]Monthly unit'!$B:$B,'[1]Final sheet'!H1804)</f>
        <v>0</v>
      </c>
      <c r="J1804">
        <f t="shared" si="114"/>
        <v>9</v>
      </c>
      <c r="K1804">
        <f t="shared" si="115"/>
        <v>2020</v>
      </c>
      <c r="L1804">
        <f>ROUND(VLOOKUP(H1804,'[1]Feeder energy'!$L:$P,2,FALSE)/1000,3)</f>
        <v>42241.769</v>
      </c>
      <c r="M1804">
        <f>ROUND(VLOOKUP(H1804,'[1]Feeder energy'!$L:$P,3,FALSE)/1000,3)</f>
        <v>41470.457999999999</v>
      </c>
      <c r="N1804">
        <f>ROUND(VLOOKUP(H1804,'[1]Feeder energy'!$L:$P,4,FALSE)/1000,3)</f>
        <v>47996.436000000002</v>
      </c>
      <c r="O1804">
        <f>ROUND(VLOOKUP(H1804,'[1]Feeder energy'!$L:$P,5,FALSE)/1000,3)</f>
        <v>45520.34</v>
      </c>
      <c r="P1804">
        <f t="shared" si="112"/>
        <v>1</v>
      </c>
      <c r="Q1804" t="s">
        <v>18</v>
      </c>
    </row>
    <row r="1805" spans="1:17" x14ac:dyDescent="0.25">
      <c r="A1805" s="5">
        <v>110211022285</v>
      </c>
      <c r="B1805" s="6">
        <v>44105</v>
      </c>
      <c r="C1805">
        <v>0</v>
      </c>
      <c r="D1805">
        <v>8500</v>
      </c>
      <c r="E1805">
        <v>539</v>
      </c>
      <c r="F1805">
        <v>8500</v>
      </c>
      <c r="G1805">
        <v>539</v>
      </c>
      <c r="H1805" s="6">
        <f t="shared" si="113"/>
        <v>44075</v>
      </c>
      <c r="I1805">
        <f>SUMIFS('[1]Monthly unit'!$C:$C,'[1]Monthly unit'!$A:$A,'[1]Final sheet'!A1805,'[1]Monthly unit'!$B:$B,'[1]Final sheet'!H1805)</f>
        <v>1</v>
      </c>
      <c r="J1805">
        <f t="shared" si="114"/>
        <v>9</v>
      </c>
      <c r="K1805">
        <f t="shared" si="115"/>
        <v>2020</v>
      </c>
      <c r="L1805">
        <f>ROUND(VLOOKUP(H1805,'[1]Feeder energy'!$L:$P,2,FALSE)/1000,3)</f>
        <v>42241.769</v>
      </c>
      <c r="M1805">
        <f>ROUND(VLOOKUP(H1805,'[1]Feeder energy'!$L:$P,3,FALSE)/1000,3)</f>
        <v>41470.457999999999</v>
      </c>
      <c r="N1805">
        <f>ROUND(VLOOKUP(H1805,'[1]Feeder energy'!$L:$P,4,FALSE)/1000,3)</f>
        <v>47996.436000000002</v>
      </c>
      <c r="O1805">
        <f>ROUND(VLOOKUP(H1805,'[1]Feeder energy'!$L:$P,5,FALSE)/1000,3)</f>
        <v>45520.34</v>
      </c>
      <c r="P1805">
        <f t="shared" si="112"/>
        <v>1</v>
      </c>
      <c r="Q1805" t="s">
        <v>18</v>
      </c>
    </row>
    <row r="1806" spans="1:17" x14ac:dyDescent="0.25">
      <c r="A1806" s="5">
        <v>110212001364</v>
      </c>
      <c r="B1806" s="6">
        <v>44105</v>
      </c>
      <c r="C1806">
        <v>40000</v>
      </c>
      <c r="D1806">
        <v>20000</v>
      </c>
      <c r="E1806">
        <v>98</v>
      </c>
      <c r="F1806">
        <v>10000</v>
      </c>
      <c r="G1806">
        <v>379</v>
      </c>
      <c r="H1806" s="6">
        <f t="shared" si="113"/>
        <v>44075</v>
      </c>
      <c r="I1806">
        <f>SUMIFS('[1]Monthly unit'!$C:$C,'[1]Monthly unit'!$A:$A,'[1]Final sheet'!A1806,'[1]Monthly unit'!$B:$B,'[1]Final sheet'!H1806)</f>
        <v>306</v>
      </c>
      <c r="J1806">
        <f t="shared" si="114"/>
        <v>9</v>
      </c>
      <c r="K1806">
        <f t="shared" si="115"/>
        <v>2020</v>
      </c>
      <c r="L1806">
        <f>ROUND(VLOOKUP(H1806,'[1]Feeder energy'!$L:$P,2,FALSE)/1000,3)</f>
        <v>42241.769</v>
      </c>
      <c r="M1806">
        <f>ROUND(VLOOKUP(H1806,'[1]Feeder energy'!$L:$P,3,FALSE)/1000,3)</f>
        <v>41470.457999999999</v>
      </c>
      <c r="N1806">
        <f>ROUND(VLOOKUP(H1806,'[1]Feeder energy'!$L:$P,4,FALSE)/1000,3)</f>
        <v>47996.436000000002</v>
      </c>
      <c r="O1806">
        <f>ROUND(VLOOKUP(H1806,'[1]Feeder energy'!$L:$P,5,FALSE)/1000,3)</f>
        <v>45520.34</v>
      </c>
      <c r="P1806">
        <f t="shared" si="112"/>
        <v>1</v>
      </c>
      <c r="Q1806" t="s">
        <v>18</v>
      </c>
    </row>
    <row r="1807" spans="1:17" x14ac:dyDescent="0.25">
      <c r="A1807" s="5">
        <v>110212001365</v>
      </c>
      <c r="B1807" s="6">
        <v>44105</v>
      </c>
      <c r="C1807">
        <v>80000</v>
      </c>
      <c r="D1807">
        <v>20000</v>
      </c>
      <c r="E1807">
        <v>7</v>
      </c>
      <c r="F1807">
        <v>20000</v>
      </c>
      <c r="G1807">
        <v>392</v>
      </c>
      <c r="H1807" s="6">
        <f t="shared" si="113"/>
        <v>44075</v>
      </c>
      <c r="I1807">
        <f>SUMIFS('[1]Monthly unit'!$C:$C,'[1]Monthly unit'!$A:$A,'[1]Final sheet'!A1807,'[1]Monthly unit'!$B:$B,'[1]Final sheet'!H1807)</f>
        <v>815</v>
      </c>
      <c r="J1807">
        <f t="shared" si="114"/>
        <v>9</v>
      </c>
      <c r="K1807">
        <f t="shared" si="115"/>
        <v>2020</v>
      </c>
      <c r="L1807">
        <f>ROUND(VLOOKUP(H1807,'[1]Feeder energy'!$L:$P,2,FALSE)/1000,3)</f>
        <v>42241.769</v>
      </c>
      <c r="M1807">
        <f>ROUND(VLOOKUP(H1807,'[1]Feeder energy'!$L:$P,3,FALSE)/1000,3)</f>
        <v>41470.457999999999</v>
      </c>
      <c r="N1807">
        <f>ROUND(VLOOKUP(H1807,'[1]Feeder energy'!$L:$P,4,FALSE)/1000,3)</f>
        <v>47996.436000000002</v>
      </c>
      <c r="O1807">
        <f>ROUND(VLOOKUP(H1807,'[1]Feeder energy'!$L:$P,5,FALSE)/1000,3)</f>
        <v>45520.34</v>
      </c>
      <c r="P1807">
        <f t="shared" si="112"/>
        <v>1</v>
      </c>
      <c r="Q1807" t="s">
        <v>18</v>
      </c>
    </row>
    <row r="1808" spans="1:17" x14ac:dyDescent="0.25">
      <c r="A1808" s="5">
        <v>110212001425</v>
      </c>
      <c r="B1808" s="6">
        <v>44105</v>
      </c>
      <c r="C1808">
        <v>60000</v>
      </c>
      <c r="D1808">
        <v>30000</v>
      </c>
      <c r="E1808">
        <v>133</v>
      </c>
      <c r="F1808">
        <v>30000</v>
      </c>
      <c r="G1808">
        <v>437</v>
      </c>
      <c r="H1808" s="6">
        <f t="shared" si="113"/>
        <v>44075</v>
      </c>
      <c r="I1808">
        <f>SUMIFS('[1]Monthly unit'!$C:$C,'[1]Monthly unit'!$A:$A,'[1]Final sheet'!A1808,'[1]Monthly unit'!$B:$B,'[1]Final sheet'!H1808)</f>
        <v>494</v>
      </c>
      <c r="J1808">
        <f t="shared" si="114"/>
        <v>9</v>
      </c>
      <c r="K1808">
        <f t="shared" si="115"/>
        <v>2020</v>
      </c>
      <c r="L1808">
        <f>ROUND(VLOOKUP(H1808,'[1]Feeder energy'!$L:$P,2,FALSE)/1000,3)</f>
        <v>42241.769</v>
      </c>
      <c r="M1808">
        <f>ROUND(VLOOKUP(H1808,'[1]Feeder energy'!$L:$P,3,FALSE)/1000,3)</f>
        <v>41470.457999999999</v>
      </c>
      <c r="N1808">
        <f>ROUND(VLOOKUP(H1808,'[1]Feeder energy'!$L:$P,4,FALSE)/1000,3)</f>
        <v>47996.436000000002</v>
      </c>
      <c r="O1808">
        <f>ROUND(VLOOKUP(H1808,'[1]Feeder energy'!$L:$P,5,FALSE)/1000,3)</f>
        <v>45520.34</v>
      </c>
      <c r="P1808">
        <f t="shared" si="112"/>
        <v>1</v>
      </c>
      <c r="Q1808" t="s">
        <v>18</v>
      </c>
    </row>
    <row r="1809" spans="1:17" x14ac:dyDescent="0.25">
      <c r="A1809" s="5">
        <v>110212001433</v>
      </c>
      <c r="B1809" s="6">
        <v>44105</v>
      </c>
      <c r="C1809">
        <v>20000</v>
      </c>
      <c r="D1809">
        <v>20000</v>
      </c>
      <c r="E1809">
        <v>133</v>
      </c>
      <c r="F1809">
        <v>20000</v>
      </c>
      <c r="G1809">
        <v>437</v>
      </c>
      <c r="H1809" s="6">
        <f t="shared" si="113"/>
        <v>44075</v>
      </c>
      <c r="I1809">
        <f>SUMIFS('[1]Monthly unit'!$C:$C,'[1]Monthly unit'!$A:$A,'[1]Final sheet'!A1809,'[1]Monthly unit'!$B:$B,'[1]Final sheet'!H1809)</f>
        <v>341</v>
      </c>
      <c r="J1809">
        <f t="shared" si="114"/>
        <v>9</v>
      </c>
      <c r="K1809">
        <f t="shared" si="115"/>
        <v>2020</v>
      </c>
      <c r="L1809">
        <f>ROUND(VLOOKUP(H1809,'[1]Feeder energy'!$L:$P,2,FALSE)/1000,3)</f>
        <v>42241.769</v>
      </c>
      <c r="M1809">
        <f>ROUND(VLOOKUP(H1809,'[1]Feeder energy'!$L:$P,3,FALSE)/1000,3)</f>
        <v>41470.457999999999</v>
      </c>
      <c r="N1809">
        <f>ROUND(VLOOKUP(H1809,'[1]Feeder energy'!$L:$P,4,FALSE)/1000,3)</f>
        <v>47996.436000000002</v>
      </c>
      <c r="O1809">
        <f>ROUND(VLOOKUP(H1809,'[1]Feeder energy'!$L:$P,5,FALSE)/1000,3)</f>
        <v>45520.34</v>
      </c>
      <c r="P1809">
        <f t="shared" si="112"/>
        <v>1</v>
      </c>
      <c r="Q1809" t="s">
        <v>18</v>
      </c>
    </row>
    <row r="1810" spans="1:17" x14ac:dyDescent="0.25">
      <c r="A1810" s="5">
        <v>110212001483</v>
      </c>
      <c r="B1810" s="6">
        <v>44105</v>
      </c>
      <c r="C1810">
        <v>60000</v>
      </c>
      <c r="D1810">
        <v>15000</v>
      </c>
      <c r="E1810">
        <v>16</v>
      </c>
      <c r="F1810">
        <v>15000</v>
      </c>
      <c r="G1810">
        <v>381</v>
      </c>
      <c r="H1810" s="6">
        <f t="shared" si="113"/>
        <v>44075</v>
      </c>
      <c r="I1810">
        <f>SUMIFS('[1]Monthly unit'!$C:$C,'[1]Monthly unit'!$A:$A,'[1]Final sheet'!A1810,'[1]Monthly unit'!$B:$B,'[1]Final sheet'!H1810)</f>
        <v>307</v>
      </c>
      <c r="J1810">
        <f t="shared" si="114"/>
        <v>9</v>
      </c>
      <c r="K1810">
        <f t="shared" si="115"/>
        <v>2020</v>
      </c>
      <c r="L1810">
        <f>ROUND(VLOOKUP(H1810,'[1]Feeder energy'!$L:$P,2,FALSE)/1000,3)</f>
        <v>42241.769</v>
      </c>
      <c r="M1810">
        <f>ROUND(VLOOKUP(H1810,'[1]Feeder energy'!$L:$P,3,FALSE)/1000,3)</f>
        <v>41470.457999999999</v>
      </c>
      <c r="N1810">
        <f>ROUND(VLOOKUP(H1810,'[1]Feeder energy'!$L:$P,4,FALSE)/1000,3)</f>
        <v>47996.436000000002</v>
      </c>
      <c r="O1810">
        <f>ROUND(VLOOKUP(H1810,'[1]Feeder energy'!$L:$P,5,FALSE)/1000,3)</f>
        <v>45520.34</v>
      </c>
      <c r="P1810">
        <f t="shared" si="112"/>
        <v>1</v>
      </c>
      <c r="Q1810" t="s">
        <v>18</v>
      </c>
    </row>
    <row r="1811" spans="1:17" x14ac:dyDescent="0.25">
      <c r="A1811" s="5">
        <v>110212001500</v>
      </c>
      <c r="B1811" s="6">
        <v>44105</v>
      </c>
      <c r="C1811">
        <v>2000</v>
      </c>
      <c r="D1811">
        <v>500</v>
      </c>
      <c r="E1811">
        <v>134</v>
      </c>
      <c r="F1811">
        <v>5000</v>
      </c>
      <c r="G1811">
        <v>517</v>
      </c>
      <c r="H1811" s="6">
        <f t="shared" si="113"/>
        <v>44075</v>
      </c>
      <c r="I1811">
        <f>SUMIFS('[1]Monthly unit'!$C:$C,'[1]Monthly unit'!$A:$A,'[1]Final sheet'!A1811,'[1]Monthly unit'!$B:$B,'[1]Final sheet'!H1811)</f>
        <v>0</v>
      </c>
      <c r="J1811">
        <f t="shared" si="114"/>
        <v>9</v>
      </c>
      <c r="K1811">
        <f t="shared" si="115"/>
        <v>2020</v>
      </c>
      <c r="L1811">
        <f>ROUND(VLOOKUP(H1811,'[1]Feeder energy'!$L:$P,2,FALSE)/1000,3)</f>
        <v>42241.769</v>
      </c>
      <c r="M1811">
        <f>ROUND(VLOOKUP(H1811,'[1]Feeder energy'!$L:$P,3,FALSE)/1000,3)</f>
        <v>41470.457999999999</v>
      </c>
      <c r="N1811">
        <f>ROUND(VLOOKUP(H1811,'[1]Feeder energy'!$L:$P,4,FALSE)/1000,3)</f>
        <v>47996.436000000002</v>
      </c>
      <c r="O1811">
        <f>ROUND(VLOOKUP(H1811,'[1]Feeder energy'!$L:$P,5,FALSE)/1000,3)</f>
        <v>45520.34</v>
      </c>
      <c r="P1811">
        <f t="shared" si="112"/>
        <v>1</v>
      </c>
      <c r="Q1811" t="s">
        <v>18</v>
      </c>
    </row>
    <row r="1812" spans="1:17" x14ac:dyDescent="0.25">
      <c r="A1812" s="5">
        <v>110212001503</v>
      </c>
      <c r="B1812" s="6">
        <v>44105</v>
      </c>
      <c r="C1812">
        <v>3000</v>
      </c>
      <c r="D1812">
        <v>3000</v>
      </c>
      <c r="E1812">
        <v>133</v>
      </c>
      <c r="F1812">
        <v>3000</v>
      </c>
      <c r="G1812">
        <v>437</v>
      </c>
      <c r="H1812" s="6">
        <f t="shared" si="113"/>
        <v>44075</v>
      </c>
      <c r="I1812">
        <f>SUMIFS('[1]Monthly unit'!$C:$C,'[1]Monthly unit'!$A:$A,'[1]Final sheet'!A1812,'[1]Monthly unit'!$B:$B,'[1]Final sheet'!H1812)</f>
        <v>2</v>
      </c>
      <c r="J1812">
        <f t="shared" si="114"/>
        <v>9</v>
      </c>
      <c r="K1812">
        <f t="shared" si="115"/>
        <v>2020</v>
      </c>
      <c r="L1812">
        <f>ROUND(VLOOKUP(H1812,'[1]Feeder energy'!$L:$P,2,FALSE)/1000,3)</f>
        <v>42241.769</v>
      </c>
      <c r="M1812">
        <f>ROUND(VLOOKUP(H1812,'[1]Feeder energy'!$L:$P,3,FALSE)/1000,3)</f>
        <v>41470.457999999999</v>
      </c>
      <c r="N1812">
        <f>ROUND(VLOOKUP(H1812,'[1]Feeder energy'!$L:$P,4,FALSE)/1000,3)</f>
        <v>47996.436000000002</v>
      </c>
      <c r="O1812">
        <f>ROUND(VLOOKUP(H1812,'[1]Feeder energy'!$L:$P,5,FALSE)/1000,3)</f>
        <v>45520.34</v>
      </c>
      <c r="P1812">
        <f t="shared" si="112"/>
        <v>1</v>
      </c>
      <c r="Q1812" t="s">
        <v>18</v>
      </c>
    </row>
    <row r="1813" spans="1:17" x14ac:dyDescent="0.25">
      <c r="A1813" s="5">
        <v>110212001511</v>
      </c>
      <c r="B1813" s="6">
        <v>44105</v>
      </c>
      <c r="C1813">
        <v>9900</v>
      </c>
      <c r="D1813">
        <v>3500</v>
      </c>
      <c r="E1813">
        <v>27</v>
      </c>
      <c r="F1813">
        <v>5000</v>
      </c>
      <c r="G1813">
        <v>377</v>
      </c>
      <c r="H1813" s="6">
        <f t="shared" si="113"/>
        <v>44075</v>
      </c>
      <c r="I1813">
        <f>SUMIFS('[1]Monthly unit'!$C:$C,'[1]Monthly unit'!$A:$A,'[1]Final sheet'!A1813,'[1]Monthly unit'!$B:$B,'[1]Final sheet'!H1813)</f>
        <v>227</v>
      </c>
      <c r="J1813">
        <f t="shared" si="114"/>
        <v>9</v>
      </c>
      <c r="K1813">
        <f t="shared" si="115"/>
        <v>2020</v>
      </c>
      <c r="L1813">
        <f>ROUND(VLOOKUP(H1813,'[1]Feeder energy'!$L:$P,2,FALSE)/1000,3)</f>
        <v>42241.769</v>
      </c>
      <c r="M1813">
        <f>ROUND(VLOOKUP(H1813,'[1]Feeder energy'!$L:$P,3,FALSE)/1000,3)</f>
        <v>41470.457999999999</v>
      </c>
      <c r="N1813">
        <f>ROUND(VLOOKUP(H1813,'[1]Feeder energy'!$L:$P,4,FALSE)/1000,3)</f>
        <v>47996.436000000002</v>
      </c>
      <c r="O1813">
        <f>ROUND(VLOOKUP(H1813,'[1]Feeder energy'!$L:$P,5,FALSE)/1000,3)</f>
        <v>45520.34</v>
      </c>
      <c r="P1813">
        <f t="shared" si="112"/>
        <v>1</v>
      </c>
      <c r="Q1813" t="s">
        <v>18</v>
      </c>
    </row>
    <row r="1814" spans="1:17" x14ac:dyDescent="0.25">
      <c r="A1814" s="5">
        <v>110212001541</v>
      </c>
      <c r="B1814" s="6">
        <v>44105</v>
      </c>
      <c r="C1814">
        <v>80000</v>
      </c>
      <c r="D1814">
        <v>20000</v>
      </c>
      <c r="E1814">
        <v>97</v>
      </c>
      <c r="F1814">
        <v>20000</v>
      </c>
      <c r="G1814">
        <v>450</v>
      </c>
      <c r="H1814" s="6">
        <f t="shared" si="113"/>
        <v>44075</v>
      </c>
      <c r="I1814">
        <f>SUMIFS('[1]Monthly unit'!$C:$C,'[1]Monthly unit'!$A:$A,'[1]Final sheet'!A1814,'[1]Monthly unit'!$B:$B,'[1]Final sheet'!H1814)</f>
        <v>687</v>
      </c>
      <c r="J1814">
        <f t="shared" si="114"/>
        <v>9</v>
      </c>
      <c r="K1814">
        <f t="shared" si="115"/>
        <v>2020</v>
      </c>
      <c r="L1814">
        <f>ROUND(VLOOKUP(H1814,'[1]Feeder energy'!$L:$P,2,FALSE)/1000,3)</f>
        <v>42241.769</v>
      </c>
      <c r="M1814">
        <f>ROUND(VLOOKUP(H1814,'[1]Feeder energy'!$L:$P,3,FALSE)/1000,3)</f>
        <v>41470.457999999999</v>
      </c>
      <c r="N1814">
        <f>ROUND(VLOOKUP(H1814,'[1]Feeder energy'!$L:$P,4,FALSE)/1000,3)</f>
        <v>47996.436000000002</v>
      </c>
      <c r="O1814">
        <f>ROUND(VLOOKUP(H1814,'[1]Feeder energy'!$L:$P,5,FALSE)/1000,3)</f>
        <v>45520.34</v>
      </c>
      <c r="P1814">
        <f t="shared" si="112"/>
        <v>1</v>
      </c>
      <c r="Q1814" t="s">
        <v>18</v>
      </c>
    </row>
    <row r="1815" spans="1:17" x14ac:dyDescent="0.25">
      <c r="A1815" s="5">
        <v>110212001742</v>
      </c>
      <c r="B1815" s="6">
        <v>44105</v>
      </c>
      <c r="C1815">
        <v>50000</v>
      </c>
      <c r="D1815">
        <v>50000</v>
      </c>
      <c r="E1815">
        <v>356</v>
      </c>
      <c r="F1815">
        <v>50000</v>
      </c>
      <c r="G1815">
        <v>847</v>
      </c>
      <c r="H1815" s="6">
        <f t="shared" si="113"/>
        <v>44075</v>
      </c>
      <c r="I1815">
        <f>SUMIFS('[1]Monthly unit'!$C:$C,'[1]Monthly unit'!$A:$A,'[1]Final sheet'!A1815,'[1]Monthly unit'!$B:$B,'[1]Final sheet'!H1815)</f>
        <v>575</v>
      </c>
      <c r="J1815">
        <f t="shared" si="114"/>
        <v>9</v>
      </c>
      <c r="K1815">
        <f t="shared" si="115"/>
        <v>2020</v>
      </c>
      <c r="L1815">
        <f>ROUND(VLOOKUP(H1815,'[1]Feeder energy'!$L:$P,2,FALSE)/1000,3)</f>
        <v>42241.769</v>
      </c>
      <c r="M1815">
        <f>ROUND(VLOOKUP(H1815,'[1]Feeder energy'!$L:$P,3,FALSE)/1000,3)</f>
        <v>41470.457999999999</v>
      </c>
      <c r="N1815">
        <f>ROUND(VLOOKUP(H1815,'[1]Feeder energy'!$L:$P,4,FALSE)/1000,3)</f>
        <v>47996.436000000002</v>
      </c>
      <c r="O1815">
        <f>ROUND(VLOOKUP(H1815,'[1]Feeder energy'!$L:$P,5,FALSE)/1000,3)</f>
        <v>45520.34</v>
      </c>
      <c r="P1815">
        <f t="shared" si="112"/>
        <v>1</v>
      </c>
      <c r="Q1815" t="s">
        <v>18</v>
      </c>
    </row>
    <row r="1816" spans="1:17" x14ac:dyDescent="0.25">
      <c r="A1816" s="5">
        <v>110212002452</v>
      </c>
      <c r="B1816" s="6">
        <v>44105</v>
      </c>
      <c r="C1816">
        <v>54801</v>
      </c>
      <c r="D1816">
        <v>11164</v>
      </c>
      <c r="E1816">
        <v>85</v>
      </c>
      <c r="F1816">
        <v>16950</v>
      </c>
      <c r="G1816">
        <v>429</v>
      </c>
      <c r="H1816" s="6">
        <f t="shared" si="113"/>
        <v>44075</v>
      </c>
      <c r="I1816">
        <f>SUMIFS('[1]Monthly unit'!$C:$C,'[1]Monthly unit'!$A:$A,'[1]Final sheet'!A1816,'[1]Monthly unit'!$B:$B,'[1]Final sheet'!H1816)</f>
        <v>485</v>
      </c>
      <c r="J1816">
        <f t="shared" si="114"/>
        <v>9</v>
      </c>
      <c r="K1816">
        <f t="shared" si="115"/>
        <v>2020</v>
      </c>
      <c r="L1816">
        <f>ROUND(VLOOKUP(H1816,'[1]Feeder energy'!$L:$P,2,FALSE)/1000,3)</f>
        <v>42241.769</v>
      </c>
      <c r="M1816">
        <f>ROUND(VLOOKUP(H1816,'[1]Feeder energy'!$L:$P,3,FALSE)/1000,3)</f>
        <v>41470.457999999999</v>
      </c>
      <c r="N1816">
        <f>ROUND(VLOOKUP(H1816,'[1]Feeder energy'!$L:$P,4,FALSE)/1000,3)</f>
        <v>47996.436000000002</v>
      </c>
      <c r="O1816">
        <f>ROUND(VLOOKUP(H1816,'[1]Feeder energy'!$L:$P,5,FALSE)/1000,3)</f>
        <v>45520.34</v>
      </c>
      <c r="P1816">
        <f t="shared" si="112"/>
        <v>1</v>
      </c>
      <c r="Q1816" t="s">
        <v>18</v>
      </c>
    </row>
    <row r="1817" spans="1:17" x14ac:dyDescent="0.25">
      <c r="A1817" s="5">
        <v>110212003620</v>
      </c>
      <c r="B1817" s="6">
        <v>44105</v>
      </c>
      <c r="C1817">
        <v>133820</v>
      </c>
      <c r="D1817">
        <v>50000</v>
      </c>
      <c r="E1817">
        <v>2</v>
      </c>
      <c r="F1817">
        <v>20000</v>
      </c>
      <c r="G1817">
        <v>370</v>
      </c>
      <c r="H1817" s="6">
        <f t="shared" si="113"/>
        <v>44075</v>
      </c>
      <c r="I1817">
        <f>SUMIFS('[1]Monthly unit'!$C:$C,'[1]Monthly unit'!$A:$A,'[1]Final sheet'!A1817,'[1]Monthly unit'!$B:$B,'[1]Final sheet'!H1817)</f>
        <v>895</v>
      </c>
      <c r="J1817">
        <f t="shared" si="114"/>
        <v>9</v>
      </c>
      <c r="K1817">
        <f t="shared" si="115"/>
        <v>2020</v>
      </c>
      <c r="L1817">
        <f>ROUND(VLOOKUP(H1817,'[1]Feeder energy'!$L:$P,2,FALSE)/1000,3)</f>
        <v>42241.769</v>
      </c>
      <c r="M1817">
        <f>ROUND(VLOOKUP(H1817,'[1]Feeder energy'!$L:$P,3,FALSE)/1000,3)</f>
        <v>41470.457999999999</v>
      </c>
      <c r="N1817">
        <f>ROUND(VLOOKUP(H1817,'[1]Feeder energy'!$L:$P,4,FALSE)/1000,3)</f>
        <v>47996.436000000002</v>
      </c>
      <c r="O1817">
        <f>ROUND(VLOOKUP(H1817,'[1]Feeder energy'!$L:$P,5,FALSE)/1000,3)</f>
        <v>45520.34</v>
      </c>
      <c r="P1817">
        <f t="shared" si="112"/>
        <v>1</v>
      </c>
      <c r="Q1817" t="s">
        <v>18</v>
      </c>
    </row>
    <row r="1818" spans="1:17" x14ac:dyDescent="0.25">
      <c r="A1818" s="5">
        <v>110212004373</v>
      </c>
      <c r="B1818" s="6">
        <v>44105</v>
      </c>
      <c r="C1818">
        <v>4000</v>
      </c>
      <c r="D1818">
        <v>2000</v>
      </c>
      <c r="E1818">
        <v>27</v>
      </c>
      <c r="F1818">
        <v>3000</v>
      </c>
      <c r="G1818">
        <v>379</v>
      </c>
      <c r="H1818" s="6">
        <f t="shared" si="113"/>
        <v>44075</v>
      </c>
      <c r="I1818">
        <f>SUMIFS('[1]Monthly unit'!$C:$C,'[1]Monthly unit'!$A:$A,'[1]Final sheet'!A1818,'[1]Monthly unit'!$B:$B,'[1]Final sheet'!H1818)</f>
        <v>1</v>
      </c>
      <c r="J1818">
        <f t="shared" si="114"/>
        <v>9</v>
      </c>
      <c r="K1818">
        <f t="shared" si="115"/>
        <v>2020</v>
      </c>
      <c r="L1818">
        <f>ROUND(VLOOKUP(H1818,'[1]Feeder energy'!$L:$P,2,FALSE)/1000,3)</f>
        <v>42241.769</v>
      </c>
      <c r="M1818">
        <f>ROUND(VLOOKUP(H1818,'[1]Feeder energy'!$L:$P,3,FALSE)/1000,3)</f>
        <v>41470.457999999999</v>
      </c>
      <c r="N1818">
        <f>ROUND(VLOOKUP(H1818,'[1]Feeder energy'!$L:$P,4,FALSE)/1000,3)</f>
        <v>47996.436000000002</v>
      </c>
      <c r="O1818">
        <f>ROUND(VLOOKUP(H1818,'[1]Feeder energy'!$L:$P,5,FALSE)/1000,3)</f>
        <v>45520.34</v>
      </c>
      <c r="P1818">
        <f t="shared" si="112"/>
        <v>1</v>
      </c>
      <c r="Q1818" t="s">
        <v>19</v>
      </c>
    </row>
    <row r="1819" spans="1:17" x14ac:dyDescent="0.25">
      <c r="A1819" s="5">
        <v>110212004590</v>
      </c>
      <c r="B1819" s="6">
        <v>44105</v>
      </c>
      <c r="C1819">
        <v>49000</v>
      </c>
      <c r="D1819">
        <v>20000</v>
      </c>
      <c r="E1819">
        <v>96</v>
      </c>
      <c r="F1819">
        <v>8000</v>
      </c>
      <c r="G1819">
        <v>386</v>
      </c>
      <c r="H1819" s="6">
        <f t="shared" si="113"/>
        <v>44075</v>
      </c>
      <c r="I1819">
        <f>SUMIFS('[1]Monthly unit'!$C:$C,'[1]Monthly unit'!$A:$A,'[1]Final sheet'!A1819,'[1]Monthly unit'!$B:$B,'[1]Final sheet'!H1819)</f>
        <v>528</v>
      </c>
      <c r="J1819">
        <f t="shared" si="114"/>
        <v>9</v>
      </c>
      <c r="K1819">
        <f t="shared" si="115"/>
        <v>2020</v>
      </c>
      <c r="L1819">
        <f>ROUND(VLOOKUP(H1819,'[1]Feeder energy'!$L:$P,2,FALSE)/1000,3)</f>
        <v>42241.769</v>
      </c>
      <c r="M1819">
        <f>ROUND(VLOOKUP(H1819,'[1]Feeder energy'!$L:$P,3,FALSE)/1000,3)</f>
        <v>41470.457999999999</v>
      </c>
      <c r="N1819">
        <f>ROUND(VLOOKUP(H1819,'[1]Feeder energy'!$L:$P,4,FALSE)/1000,3)</f>
        <v>47996.436000000002</v>
      </c>
      <c r="O1819">
        <f>ROUND(VLOOKUP(H1819,'[1]Feeder energy'!$L:$P,5,FALSE)/1000,3)</f>
        <v>45520.34</v>
      </c>
      <c r="P1819">
        <f t="shared" si="112"/>
        <v>1</v>
      </c>
      <c r="Q1819" t="s">
        <v>19</v>
      </c>
    </row>
    <row r="1820" spans="1:17" x14ac:dyDescent="0.25">
      <c r="A1820" s="5">
        <v>110212005229</v>
      </c>
      <c r="B1820" s="6">
        <v>44105</v>
      </c>
      <c r="C1820">
        <v>9491</v>
      </c>
      <c r="D1820">
        <v>4000</v>
      </c>
      <c r="E1820">
        <v>135</v>
      </c>
      <c r="F1820">
        <v>3000</v>
      </c>
      <c r="G1820">
        <v>490</v>
      </c>
      <c r="H1820" s="6">
        <f t="shared" si="113"/>
        <v>44075</v>
      </c>
      <c r="I1820">
        <f>SUMIFS('[1]Monthly unit'!$C:$C,'[1]Monthly unit'!$A:$A,'[1]Final sheet'!A1820,'[1]Monthly unit'!$B:$B,'[1]Final sheet'!H1820)</f>
        <v>52</v>
      </c>
      <c r="J1820">
        <f t="shared" si="114"/>
        <v>9</v>
      </c>
      <c r="K1820">
        <f t="shared" si="115"/>
        <v>2020</v>
      </c>
      <c r="L1820">
        <f>ROUND(VLOOKUP(H1820,'[1]Feeder energy'!$L:$P,2,FALSE)/1000,3)</f>
        <v>42241.769</v>
      </c>
      <c r="M1820">
        <f>ROUND(VLOOKUP(H1820,'[1]Feeder energy'!$L:$P,3,FALSE)/1000,3)</f>
        <v>41470.457999999999</v>
      </c>
      <c r="N1820">
        <f>ROUND(VLOOKUP(H1820,'[1]Feeder energy'!$L:$P,4,FALSE)/1000,3)</f>
        <v>47996.436000000002</v>
      </c>
      <c r="O1820">
        <f>ROUND(VLOOKUP(H1820,'[1]Feeder energy'!$L:$P,5,FALSE)/1000,3)</f>
        <v>45520.34</v>
      </c>
      <c r="P1820">
        <f t="shared" si="112"/>
        <v>1</v>
      </c>
      <c r="Q1820" t="s">
        <v>18</v>
      </c>
    </row>
    <row r="1821" spans="1:17" x14ac:dyDescent="0.25">
      <c r="A1821" s="5">
        <v>110212005260</v>
      </c>
      <c r="B1821" s="6">
        <v>44105</v>
      </c>
      <c r="C1821">
        <v>85000</v>
      </c>
      <c r="D1821">
        <v>20000</v>
      </c>
      <c r="E1821">
        <v>16</v>
      </c>
      <c r="F1821">
        <v>10000</v>
      </c>
      <c r="G1821">
        <v>374</v>
      </c>
      <c r="H1821" s="6">
        <f t="shared" si="113"/>
        <v>44075</v>
      </c>
      <c r="I1821">
        <f>SUMIFS('[1]Monthly unit'!$C:$C,'[1]Monthly unit'!$A:$A,'[1]Final sheet'!A1821,'[1]Monthly unit'!$B:$B,'[1]Final sheet'!H1821)</f>
        <v>862</v>
      </c>
      <c r="J1821">
        <f t="shared" si="114"/>
        <v>9</v>
      </c>
      <c r="K1821">
        <f t="shared" si="115"/>
        <v>2020</v>
      </c>
      <c r="L1821">
        <f>ROUND(VLOOKUP(H1821,'[1]Feeder energy'!$L:$P,2,FALSE)/1000,3)</f>
        <v>42241.769</v>
      </c>
      <c r="M1821">
        <f>ROUND(VLOOKUP(H1821,'[1]Feeder energy'!$L:$P,3,FALSE)/1000,3)</f>
        <v>41470.457999999999</v>
      </c>
      <c r="N1821">
        <f>ROUND(VLOOKUP(H1821,'[1]Feeder energy'!$L:$P,4,FALSE)/1000,3)</f>
        <v>47996.436000000002</v>
      </c>
      <c r="O1821">
        <f>ROUND(VLOOKUP(H1821,'[1]Feeder energy'!$L:$P,5,FALSE)/1000,3)</f>
        <v>45520.34</v>
      </c>
      <c r="P1821">
        <f t="shared" si="112"/>
        <v>1</v>
      </c>
      <c r="Q1821" t="s">
        <v>18</v>
      </c>
    </row>
    <row r="1822" spans="1:17" x14ac:dyDescent="0.25">
      <c r="A1822" s="5">
        <v>110212006540</v>
      </c>
      <c r="B1822" s="6">
        <v>44105</v>
      </c>
      <c r="C1822">
        <v>20000</v>
      </c>
      <c r="D1822">
        <v>10000</v>
      </c>
      <c r="E1822">
        <v>75</v>
      </c>
      <c r="F1822">
        <v>10000</v>
      </c>
      <c r="G1822">
        <v>385</v>
      </c>
      <c r="H1822" s="6">
        <f t="shared" si="113"/>
        <v>44075</v>
      </c>
      <c r="I1822">
        <f>SUMIFS('[1]Monthly unit'!$C:$C,'[1]Monthly unit'!$A:$A,'[1]Final sheet'!A1822,'[1]Monthly unit'!$B:$B,'[1]Final sheet'!H1822)</f>
        <v>260</v>
      </c>
      <c r="J1822">
        <f t="shared" si="114"/>
        <v>9</v>
      </c>
      <c r="K1822">
        <f t="shared" si="115"/>
        <v>2020</v>
      </c>
      <c r="L1822">
        <f>ROUND(VLOOKUP(H1822,'[1]Feeder energy'!$L:$P,2,FALSE)/1000,3)</f>
        <v>42241.769</v>
      </c>
      <c r="M1822">
        <f>ROUND(VLOOKUP(H1822,'[1]Feeder energy'!$L:$P,3,FALSE)/1000,3)</f>
        <v>41470.457999999999</v>
      </c>
      <c r="N1822">
        <f>ROUND(VLOOKUP(H1822,'[1]Feeder energy'!$L:$P,4,FALSE)/1000,3)</f>
        <v>47996.436000000002</v>
      </c>
      <c r="O1822">
        <f>ROUND(VLOOKUP(H1822,'[1]Feeder energy'!$L:$P,5,FALSE)/1000,3)</f>
        <v>45520.34</v>
      </c>
      <c r="P1822">
        <f t="shared" si="112"/>
        <v>1</v>
      </c>
      <c r="Q1822" t="s">
        <v>18</v>
      </c>
    </row>
    <row r="1823" spans="1:17" x14ac:dyDescent="0.25">
      <c r="A1823" s="5">
        <v>110212006558</v>
      </c>
      <c r="B1823" s="6">
        <v>44105</v>
      </c>
      <c r="C1823">
        <v>0</v>
      </c>
      <c r="D1823">
        <v>5000</v>
      </c>
      <c r="E1823">
        <v>399</v>
      </c>
      <c r="F1823">
        <v>5000</v>
      </c>
      <c r="G1823">
        <v>399</v>
      </c>
      <c r="H1823" s="6">
        <f t="shared" si="113"/>
        <v>44075</v>
      </c>
      <c r="I1823">
        <f>SUMIFS('[1]Monthly unit'!$C:$C,'[1]Monthly unit'!$A:$A,'[1]Final sheet'!A1823,'[1]Monthly unit'!$B:$B,'[1]Final sheet'!H1823)</f>
        <v>10</v>
      </c>
      <c r="J1823">
        <f t="shared" si="114"/>
        <v>9</v>
      </c>
      <c r="K1823">
        <f t="shared" si="115"/>
        <v>2020</v>
      </c>
      <c r="L1823">
        <f>ROUND(VLOOKUP(H1823,'[1]Feeder energy'!$L:$P,2,FALSE)/1000,3)</f>
        <v>42241.769</v>
      </c>
      <c r="M1823">
        <f>ROUND(VLOOKUP(H1823,'[1]Feeder energy'!$L:$P,3,FALSE)/1000,3)</f>
        <v>41470.457999999999</v>
      </c>
      <c r="N1823">
        <f>ROUND(VLOOKUP(H1823,'[1]Feeder energy'!$L:$P,4,FALSE)/1000,3)</f>
        <v>47996.436000000002</v>
      </c>
      <c r="O1823">
        <f>ROUND(VLOOKUP(H1823,'[1]Feeder energy'!$L:$P,5,FALSE)/1000,3)</f>
        <v>45520.34</v>
      </c>
      <c r="P1823">
        <f t="shared" si="112"/>
        <v>1</v>
      </c>
      <c r="Q1823" t="s">
        <v>19</v>
      </c>
    </row>
    <row r="1824" spans="1:17" x14ac:dyDescent="0.25">
      <c r="A1824" s="5">
        <v>110212007683</v>
      </c>
      <c r="B1824" s="6">
        <v>44105</v>
      </c>
      <c r="C1824">
        <v>5000</v>
      </c>
      <c r="D1824">
        <v>5000</v>
      </c>
      <c r="E1824">
        <v>320</v>
      </c>
      <c r="F1824">
        <v>5000</v>
      </c>
      <c r="G1824">
        <v>436</v>
      </c>
      <c r="H1824" s="6">
        <f t="shared" si="113"/>
        <v>44075</v>
      </c>
      <c r="I1824">
        <f>SUMIFS('[1]Monthly unit'!$C:$C,'[1]Monthly unit'!$A:$A,'[1]Final sheet'!A1824,'[1]Monthly unit'!$B:$B,'[1]Final sheet'!H1824)</f>
        <v>34</v>
      </c>
      <c r="J1824">
        <f t="shared" si="114"/>
        <v>9</v>
      </c>
      <c r="K1824">
        <f t="shared" si="115"/>
        <v>2020</v>
      </c>
      <c r="L1824">
        <f>ROUND(VLOOKUP(H1824,'[1]Feeder energy'!$L:$P,2,FALSE)/1000,3)</f>
        <v>42241.769</v>
      </c>
      <c r="M1824">
        <f>ROUND(VLOOKUP(H1824,'[1]Feeder energy'!$L:$P,3,FALSE)/1000,3)</f>
        <v>41470.457999999999</v>
      </c>
      <c r="N1824">
        <f>ROUND(VLOOKUP(H1824,'[1]Feeder energy'!$L:$P,4,FALSE)/1000,3)</f>
        <v>47996.436000000002</v>
      </c>
      <c r="O1824">
        <f>ROUND(VLOOKUP(H1824,'[1]Feeder energy'!$L:$P,5,FALSE)/1000,3)</f>
        <v>45520.34</v>
      </c>
      <c r="P1824">
        <f t="shared" si="112"/>
        <v>1</v>
      </c>
      <c r="Q1824" t="s">
        <v>18</v>
      </c>
    </row>
    <row r="1825" spans="1:17" x14ac:dyDescent="0.25">
      <c r="A1825" s="5">
        <v>110212008189</v>
      </c>
      <c r="B1825" s="6">
        <v>44105</v>
      </c>
      <c r="C1825">
        <v>19000</v>
      </c>
      <c r="D1825">
        <v>10000</v>
      </c>
      <c r="E1825">
        <v>85</v>
      </c>
      <c r="F1825">
        <v>3500</v>
      </c>
      <c r="G1825">
        <v>441</v>
      </c>
      <c r="H1825" s="6">
        <f t="shared" si="113"/>
        <v>44075</v>
      </c>
      <c r="I1825">
        <f>SUMIFS('[1]Monthly unit'!$C:$C,'[1]Monthly unit'!$A:$A,'[1]Final sheet'!A1825,'[1]Monthly unit'!$B:$B,'[1]Final sheet'!H1825)</f>
        <v>29</v>
      </c>
      <c r="J1825">
        <f t="shared" si="114"/>
        <v>9</v>
      </c>
      <c r="K1825">
        <f t="shared" si="115"/>
        <v>2020</v>
      </c>
      <c r="L1825">
        <f>ROUND(VLOOKUP(H1825,'[1]Feeder energy'!$L:$P,2,FALSE)/1000,3)</f>
        <v>42241.769</v>
      </c>
      <c r="M1825">
        <f>ROUND(VLOOKUP(H1825,'[1]Feeder energy'!$L:$P,3,FALSE)/1000,3)</f>
        <v>41470.457999999999</v>
      </c>
      <c r="N1825">
        <f>ROUND(VLOOKUP(H1825,'[1]Feeder energy'!$L:$P,4,FALSE)/1000,3)</f>
        <v>47996.436000000002</v>
      </c>
      <c r="O1825">
        <f>ROUND(VLOOKUP(H1825,'[1]Feeder energy'!$L:$P,5,FALSE)/1000,3)</f>
        <v>45520.34</v>
      </c>
      <c r="P1825">
        <f t="shared" si="112"/>
        <v>1</v>
      </c>
      <c r="Q1825" t="s">
        <v>18</v>
      </c>
    </row>
    <row r="1826" spans="1:17" x14ac:dyDescent="0.25">
      <c r="A1826" s="5">
        <v>110212008676</v>
      </c>
      <c r="B1826" s="6">
        <v>44105</v>
      </c>
      <c r="C1826">
        <v>0</v>
      </c>
      <c r="D1826">
        <v>3348</v>
      </c>
      <c r="E1826">
        <v>415</v>
      </c>
      <c r="F1826">
        <v>3348</v>
      </c>
      <c r="G1826">
        <v>415</v>
      </c>
      <c r="H1826" s="6">
        <f t="shared" si="113"/>
        <v>44075</v>
      </c>
      <c r="I1826">
        <f>SUMIFS('[1]Monthly unit'!$C:$C,'[1]Monthly unit'!$A:$A,'[1]Final sheet'!A1826,'[1]Monthly unit'!$B:$B,'[1]Final sheet'!H1826)</f>
        <v>0</v>
      </c>
      <c r="J1826">
        <f t="shared" si="114"/>
        <v>9</v>
      </c>
      <c r="K1826">
        <f t="shared" si="115"/>
        <v>2020</v>
      </c>
      <c r="L1826">
        <f>ROUND(VLOOKUP(H1826,'[1]Feeder energy'!$L:$P,2,FALSE)/1000,3)</f>
        <v>42241.769</v>
      </c>
      <c r="M1826">
        <f>ROUND(VLOOKUP(H1826,'[1]Feeder energy'!$L:$P,3,FALSE)/1000,3)</f>
        <v>41470.457999999999</v>
      </c>
      <c r="N1826">
        <f>ROUND(VLOOKUP(H1826,'[1]Feeder energy'!$L:$P,4,FALSE)/1000,3)</f>
        <v>47996.436000000002</v>
      </c>
      <c r="O1826">
        <f>ROUND(VLOOKUP(H1826,'[1]Feeder energy'!$L:$P,5,FALSE)/1000,3)</f>
        <v>45520.34</v>
      </c>
      <c r="P1826">
        <f t="shared" si="112"/>
        <v>1</v>
      </c>
      <c r="Q1826" t="s">
        <v>18</v>
      </c>
    </row>
    <row r="1827" spans="1:17" x14ac:dyDescent="0.25">
      <c r="A1827" s="5">
        <v>110212008984</v>
      </c>
      <c r="B1827" s="6">
        <v>44105</v>
      </c>
      <c r="C1827">
        <v>17000</v>
      </c>
      <c r="D1827">
        <v>5000</v>
      </c>
      <c r="E1827">
        <v>55</v>
      </c>
      <c r="F1827">
        <v>8000</v>
      </c>
      <c r="G1827">
        <v>486</v>
      </c>
      <c r="H1827" s="6">
        <f t="shared" si="113"/>
        <v>44075</v>
      </c>
      <c r="I1827">
        <f>SUMIFS('[1]Monthly unit'!$C:$C,'[1]Monthly unit'!$A:$A,'[1]Final sheet'!A1827,'[1]Monthly unit'!$B:$B,'[1]Final sheet'!H1827)</f>
        <v>47</v>
      </c>
      <c r="J1827">
        <f t="shared" si="114"/>
        <v>9</v>
      </c>
      <c r="K1827">
        <f t="shared" si="115"/>
        <v>2020</v>
      </c>
      <c r="L1827">
        <f>ROUND(VLOOKUP(H1827,'[1]Feeder energy'!$L:$P,2,FALSE)/1000,3)</f>
        <v>42241.769</v>
      </c>
      <c r="M1827">
        <f>ROUND(VLOOKUP(H1827,'[1]Feeder energy'!$L:$P,3,FALSE)/1000,3)</f>
        <v>41470.457999999999</v>
      </c>
      <c r="N1827">
        <f>ROUND(VLOOKUP(H1827,'[1]Feeder energy'!$L:$P,4,FALSE)/1000,3)</f>
        <v>47996.436000000002</v>
      </c>
      <c r="O1827">
        <f>ROUND(VLOOKUP(H1827,'[1]Feeder energy'!$L:$P,5,FALSE)/1000,3)</f>
        <v>45520.34</v>
      </c>
      <c r="P1827">
        <f t="shared" si="112"/>
        <v>1</v>
      </c>
      <c r="Q1827" t="s">
        <v>18</v>
      </c>
    </row>
    <row r="1828" spans="1:17" x14ac:dyDescent="0.25">
      <c r="A1828" s="5">
        <v>110212008990</v>
      </c>
      <c r="B1828" s="6">
        <v>44105</v>
      </c>
      <c r="C1828">
        <v>30000</v>
      </c>
      <c r="D1828">
        <v>10000</v>
      </c>
      <c r="E1828">
        <v>155</v>
      </c>
      <c r="F1828">
        <v>10000</v>
      </c>
      <c r="G1828">
        <v>545</v>
      </c>
      <c r="H1828" s="6">
        <f t="shared" si="113"/>
        <v>44075</v>
      </c>
      <c r="I1828">
        <f>SUMIFS('[1]Monthly unit'!$C:$C,'[1]Monthly unit'!$A:$A,'[1]Final sheet'!A1828,'[1]Monthly unit'!$B:$B,'[1]Final sheet'!H1828)</f>
        <v>149</v>
      </c>
      <c r="J1828">
        <f t="shared" si="114"/>
        <v>9</v>
      </c>
      <c r="K1828">
        <f t="shared" si="115"/>
        <v>2020</v>
      </c>
      <c r="L1828">
        <f>ROUND(VLOOKUP(H1828,'[1]Feeder energy'!$L:$P,2,FALSE)/1000,3)</f>
        <v>42241.769</v>
      </c>
      <c r="M1828">
        <f>ROUND(VLOOKUP(H1828,'[1]Feeder energy'!$L:$P,3,FALSE)/1000,3)</f>
        <v>41470.457999999999</v>
      </c>
      <c r="N1828">
        <f>ROUND(VLOOKUP(H1828,'[1]Feeder energy'!$L:$P,4,FALSE)/1000,3)</f>
        <v>47996.436000000002</v>
      </c>
      <c r="O1828">
        <f>ROUND(VLOOKUP(H1828,'[1]Feeder energy'!$L:$P,5,FALSE)/1000,3)</f>
        <v>45520.34</v>
      </c>
      <c r="P1828">
        <f t="shared" si="112"/>
        <v>1</v>
      </c>
      <c r="Q1828" t="s">
        <v>18</v>
      </c>
    </row>
    <row r="1829" spans="1:17" x14ac:dyDescent="0.25">
      <c r="A1829" s="5">
        <v>110212008995</v>
      </c>
      <c r="B1829" s="6">
        <v>44105</v>
      </c>
      <c r="C1829">
        <v>40000</v>
      </c>
      <c r="D1829">
        <v>20000</v>
      </c>
      <c r="E1829">
        <v>55</v>
      </c>
      <c r="F1829">
        <v>10000</v>
      </c>
      <c r="G1829">
        <v>545</v>
      </c>
      <c r="H1829" s="6">
        <f t="shared" si="113"/>
        <v>44075</v>
      </c>
      <c r="I1829">
        <f>SUMIFS('[1]Monthly unit'!$C:$C,'[1]Monthly unit'!$A:$A,'[1]Final sheet'!A1829,'[1]Monthly unit'!$B:$B,'[1]Final sheet'!H1829)</f>
        <v>435</v>
      </c>
      <c r="J1829">
        <f t="shared" si="114"/>
        <v>9</v>
      </c>
      <c r="K1829">
        <f t="shared" si="115"/>
        <v>2020</v>
      </c>
      <c r="L1829">
        <f>ROUND(VLOOKUP(H1829,'[1]Feeder energy'!$L:$P,2,FALSE)/1000,3)</f>
        <v>42241.769</v>
      </c>
      <c r="M1829">
        <f>ROUND(VLOOKUP(H1829,'[1]Feeder energy'!$L:$P,3,FALSE)/1000,3)</f>
        <v>41470.457999999999</v>
      </c>
      <c r="N1829">
        <f>ROUND(VLOOKUP(H1829,'[1]Feeder energy'!$L:$P,4,FALSE)/1000,3)</f>
        <v>47996.436000000002</v>
      </c>
      <c r="O1829">
        <f>ROUND(VLOOKUP(H1829,'[1]Feeder energy'!$L:$P,5,FALSE)/1000,3)</f>
        <v>45520.34</v>
      </c>
      <c r="P1829">
        <f t="shared" si="112"/>
        <v>1</v>
      </c>
      <c r="Q1829" t="s">
        <v>18</v>
      </c>
    </row>
    <row r="1830" spans="1:17" x14ac:dyDescent="0.25">
      <c r="A1830" s="5">
        <v>110212008996</v>
      </c>
      <c r="B1830" s="6">
        <v>44105</v>
      </c>
      <c r="C1830">
        <v>6000</v>
      </c>
      <c r="D1830">
        <v>6000</v>
      </c>
      <c r="E1830">
        <v>55</v>
      </c>
      <c r="F1830">
        <v>10000</v>
      </c>
      <c r="G1830">
        <v>486</v>
      </c>
      <c r="H1830" s="6">
        <f t="shared" si="113"/>
        <v>44075</v>
      </c>
      <c r="I1830">
        <f>SUMIFS('[1]Monthly unit'!$C:$C,'[1]Monthly unit'!$A:$A,'[1]Final sheet'!A1830,'[1]Monthly unit'!$B:$B,'[1]Final sheet'!H1830)</f>
        <v>0</v>
      </c>
      <c r="J1830">
        <f t="shared" si="114"/>
        <v>9</v>
      </c>
      <c r="K1830">
        <f t="shared" si="115"/>
        <v>2020</v>
      </c>
      <c r="L1830">
        <f>ROUND(VLOOKUP(H1830,'[1]Feeder energy'!$L:$P,2,FALSE)/1000,3)</f>
        <v>42241.769</v>
      </c>
      <c r="M1830">
        <f>ROUND(VLOOKUP(H1830,'[1]Feeder energy'!$L:$P,3,FALSE)/1000,3)</f>
        <v>41470.457999999999</v>
      </c>
      <c r="N1830">
        <f>ROUND(VLOOKUP(H1830,'[1]Feeder energy'!$L:$P,4,FALSE)/1000,3)</f>
        <v>47996.436000000002</v>
      </c>
      <c r="O1830">
        <f>ROUND(VLOOKUP(H1830,'[1]Feeder energy'!$L:$P,5,FALSE)/1000,3)</f>
        <v>45520.34</v>
      </c>
      <c r="P1830">
        <f t="shared" si="112"/>
        <v>1</v>
      </c>
      <c r="Q1830" t="s">
        <v>18</v>
      </c>
    </row>
    <row r="1831" spans="1:17" x14ac:dyDescent="0.25">
      <c r="A1831" s="5">
        <v>110212008997</v>
      </c>
      <c r="B1831" s="6">
        <v>44105</v>
      </c>
      <c r="C1831">
        <v>0</v>
      </c>
      <c r="D1831">
        <v>5000</v>
      </c>
      <c r="E1831">
        <v>545</v>
      </c>
      <c r="F1831">
        <v>5000</v>
      </c>
      <c r="G1831">
        <v>545</v>
      </c>
      <c r="H1831" s="6">
        <f t="shared" si="113"/>
        <v>44075</v>
      </c>
      <c r="I1831">
        <f>SUMIFS('[1]Monthly unit'!$C:$C,'[1]Monthly unit'!$A:$A,'[1]Final sheet'!A1831,'[1]Monthly unit'!$B:$B,'[1]Final sheet'!H1831)</f>
        <v>12</v>
      </c>
      <c r="J1831">
        <f t="shared" si="114"/>
        <v>9</v>
      </c>
      <c r="K1831">
        <f t="shared" si="115"/>
        <v>2020</v>
      </c>
      <c r="L1831">
        <f>ROUND(VLOOKUP(H1831,'[1]Feeder energy'!$L:$P,2,FALSE)/1000,3)</f>
        <v>42241.769</v>
      </c>
      <c r="M1831">
        <f>ROUND(VLOOKUP(H1831,'[1]Feeder energy'!$L:$P,3,FALSE)/1000,3)</f>
        <v>41470.457999999999</v>
      </c>
      <c r="N1831">
        <f>ROUND(VLOOKUP(H1831,'[1]Feeder energy'!$L:$P,4,FALSE)/1000,3)</f>
        <v>47996.436000000002</v>
      </c>
      <c r="O1831">
        <f>ROUND(VLOOKUP(H1831,'[1]Feeder energy'!$L:$P,5,FALSE)/1000,3)</f>
        <v>45520.34</v>
      </c>
      <c r="P1831">
        <f t="shared" si="112"/>
        <v>1</v>
      </c>
      <c r="Q1831" t="s">
        <v>18</v>
      </c>
    </row>
    <row r="1832" spans="1:17" x14ac:dyDescent="0.25">
      <c r="A1832" s="5">
        <v>110212009000</v>
      </c>
      <c r="B1832" s="6">
        <v>44105</v>
      </c>
      <c r="C1832">
        <v>0</v>
      </c>
      <c r="D1832">
        <v>20000</v>
      </c>
      <c r="E1832">
        <v>846</v>
      </c>
      <c r="F1832">
        <v>20000</v>
      </c>
      <c r="G1832">
        <v>846</v>
      </c>
      <c r="H1832" s="6">
        <f t="shared" si="113"/>
        <v>44075</v>
      </c>
      <c r="I1832">
        <f>SUMIFS('[1]Monthly unit'!$C:$C,'[1]Monthly unit'!$A:$A,'[1]Final sheet'!A1832,'[1]Monthly unit'!$B:$B,'[1]Final sheet'!H1832)</f>
        <v>0</v>
      </c>
      <c r="J1832">
        <f t="shared" si="114"/>
        <v>9</v>
      </c>
      <c r="K1832">
        <f t="shared" si="115"/>
        <v>2020</v>
      </c>
      <c r="L1832">
        <f>ROUND(VLOOKUP(H1832,'[1]Feeder energy'!$L:$P,2,FALSE)/1000,3)</f>
        <v>42241.769</v>
      </c>
      <c r="M1832">
        <f>ROUND(VLOOKUP(H1832,'[1]Feeder energy'!$L:$P,3,FALSE)/1000,3)</f>
        <v>41470.457999999999</v>
      </c>
      <c r="N1832">
        <f>ROUND(VLOOKUP(H1832,'[1]Feeder energy'!$L:$P,4,FALSE)/1000,3)</f>
        <v>47996.436000000002</v>
      </c>
      <c r="O1832">
        <f>ROUND(VLOOKUP(H1832,'[1]Feeder energy'!$L:$P,5,FALSE)/1000,3)</f>
        <v>45520.34</v>
      </c>
      <c r="P1832">
        <f t="shared" si="112"/>
        <v>1</v>
      </c>
      <c r="Q1832" t="s">
        <v>19</v>
      </c>
    </row>
    <row r="1833" spans="1:17" x14ac:dyDescent="0.25">
      <c r="A1833" s="5">
        <v>110212009009</v>
      </c>
      <c r="B1833" s="6">
        <v>44105</v>
      </c>
      <c r="C1833">
        <v>0</v>
      </c>
      <c r="D1833">
        <v>230</v>
      </c>
      <c r="E1833">
        <v>791</v>
      </c>
      <c r="F1833">
        <v>230</v>
      </c>
      <c r="G1833">
        <v>791</v>
      </c>
      <c r="H1833" s="6">
        <f t="shared" si="113"/>
        <v>44075</v>
      </c>
      <c r="I1833">
        <f>SUMIFS('[1]Monthly unit'!$C:$C,'[1]Monthly unit'!$A:$A,'[1]Final sheet'!A1833,'[1]Monthly unit'!$B:$B,'[1]Final sheet'!H1833)</f>
        <v>0</v>
      </c>
      <c r="J1833">
        <f t="shared" si="114"/>
        <v>9</v>
      </c>
      <c r="K1833">
        <f t="shared" si="115"/>
        <v>2020</v>
      </c>
      <c r="L1833">
        <f>ROUND(VLOOKUP(H1833,'[1]Feeder energy'!$L:$P,2,FALSE)/1000,3)</f>
        <v>42241.769</v>
      </c>
      <c r="M1833">
        <f>ROUND(VLOOKUP(H1833,'[1]Feeder energy'!$L:$P,3,FALSE)/1000,3)</f>
        <v>41470.457999999999</v>
      </c>
      <c r="N1833">
        <f>ROUND(VLOOKUP(H1833,'[1]Feeder energy'!$L:$P,4,FALSE)/1000,3)</f>
        <v>47996.436000000002</v>
      </c>
      <c r="O1833">
        <f>ROUND(VLOOKUP(H1833,'[1]Feeder energy'!$L:$P,5,FALSE)/1000,3)</f>
        <v>45520.34</v>
      </c>
      <c r="P1833">
        <f t="shared" si="112"/>
        <v>1</v>
      </c>
      <c r="Q1833" t="s">
        <v>18</v>
      </c>
    </row>
    <row r="1834" spans="1:17" x14ac:dyDescent="0.25">
      <c r="A1834" s="5">
        <v>110212009013</v>
      </c>
      <c r="B1834" s="6">
        <v>44105</v>
      </c>
      <c r="C1834">
        <v>7188</v>
      </c>
      <c r="D1834">
        <v>6000</v>
      </c>
      <c r="E1834">
        <v>127</v>
      </c>
      <c r="F1834">
        <v>230</v>
      </c>
      <c r="G1834">
        <v>378</v>
      </c>
      <c r="H1834" s="6">
        <f t="shared" si="113"/>
        <v>44075</v>
      </c>
      <c r="I1834">
        <f>SUMIFS('[1]Monthly unit'!$C:$C,'[1]Monthly unit'!$A:$A,'[1]Final sheet'!A1834,'[1]Monthly unit'!$B:$B,'[1]Final sheet'!H1834)</f>
        <v>0</v>
      </c>
      <c r="J1834">
        <f t="shared" si="114"/>
        <v>9</v>
      </c>
      <c r="K1834">
        <f t="shared" si="115"/>
        <v>2020</v>
      </c>
      <c r="L1834">
        <f>ROUND(VLOOKUP(H1834,'[1]Feeder energy'!$L:$P,2,FALSE)/1000,3)</f>
        <v>42241.769</v>
      </c>
      <c r="M1834">
        <f>ROUND(VLOOKUP(H1834,'[1]Feeder energy'!$L:$P,3,FALSE)/1000,3)</f>
        <v>41470.457999999999</v>
      </c>
      <c r="N1834">
        <f>ROUND(VLOOKUP(H1834,'[1]Feeder energy'!$L:$P,4,FALSE)/1000,3)</f>
        <v>47996.436000000002</v>
      </c>
      <c r="O1834">
        <f>ROUND(VLOOKUP(H1834,'[1]Feeder energy'!$L:$P,5,FALSE)/1000,3)</f>
        <v>45520.34</v>
      </c>
      <c r="P1834">
        <f t="shared" si="112"/>
        <v>1</v>
      </c>
      <c r="Q1834" t="s">
        <v>18</v>
      </c>
    </row>
    <row r="1835" spans="1:17" x14ac:dyDescent="0.25">
      <c r="A1835" s="5">
        <v>110212009020</v>
      </c>
      <c r="B1835" s="6">
        <v>44105</v>
      </c>
      <c r="C1835">
        <v>0</v>
      </c>
      <c r="D1835">
        <v>20000</v>
      </c>
      <c r="E1835">
        <v>409</v>
      </c>
      <c r="F1835">
        <v>20000</v>
      </c>
      <c r="G1835">
        <v>409</v>
      </c>
      <c r="H1835" s="6">
        <f t="shared" si="113"/>
        <v>44075</v>
      </c>
      <c r="I1835">
        <f>SUMIFS('[1]Monthly unit'!$C:$C,'[1]Monthly unit'!$A:$A,'[1]Final sheet'!A1835,'[1]Monthly unit'!$B:$B,'[1]Final sheet'!H1835)</f>
        <v>1</v>
      </c>
      <c r="J1835">
        <f t="shared" si="114"/>
        <v>9</v>
      </c>
      <c r="K1835">
        <f t="shared" si="115"/>
        <v>2020</v>
      </c>
      <c r="L1835">
        <f>ROUND(VLOOKUP(H1835,'[1]Feeder energy'!$L:$P,2,FALSE)/1000,3)</f>
        <v>42241.769</v>
      </c>
      <c r="M1835">
        <f>ROUND(VLOOKUP(H1835,'[1]Feeder energy'!$L:$P,3,FALSE)/1000,3)</f>
        <v>41470.457999999999</v>
      </c>
      <c r="N1835">
        <f>ROUND(VLOOKUP(H1835,'[1]Feeder energy'!$L:$P,4,FALSE)/1000,3)</f>
        <v>47996.436000000002</v>
      </c>
      <c r="O1835">
        <f>ROUND(VLOOKUP(H1835,'[1]Feeder energy'!$L:$P,5,FALSE)/1000,3)</f>
        <v>45520.34</v>
      </c>
      <c r="P1835">
        <f t="shared" si="112"/>
        <v>1</v>
      </c>
      <c r="Q1835" t="s">
        <v>18</v>
      </c>
    </row>
    <row r="1836" spans="1:17" x14ac:dyDescent="0.25">
      <c r="A1836" s="5">
        <v>110212009051</v>
      </c>
      <c r="B1836" s="6">
        <v>44105</v>
      </c>
      <c r="C1836">
        <v>40000</v>
      </c>
      <c r="D1836">
        <v>10000</v>
      </c>
      <c r="E1836">
        <v>55</v>
      </c>
      <c r="F1836">
        <v>20000</v>
      </c>
      <c r="G1836">
        <v>412</v>
      </c>
      <c r="H1836" s="6">
        <f t="shared" si="113"/>
        <v>44075</v>
      </c>
      <c r="I1836">
        <f>SUMIFS('[1]Monthly unit'!$C:$C,'[1]Monthly unit'!$A:$A,'[1]Final sheet'!A1836,'[1]Monthly unit'!$B:$B,'[1]Final sheet'!H1836)</f>
        <v>449</v>
      </c>
      <c r="J1836">
        <f t="shared" si="114"/>
        <v>9</v>
      </c>
      <c r="K1836">
        <f t="shared" si="115"/>
        <v>2020</v>
      </c>
      <c r="L1836">
        <f>ROUND(VLOOKUP(H1836,'[1]Feeder energy'!$L:$P,2,FALSE)/1000,3)</f>
        <v>42241.769</v>
      </c>
      <c r="M1836">
        <f>ROUND(VLOOKUP(H1836,'[1]Feeder energy'!$L:$P,3,FALSE)/1000,3)</f>
        <v>41470.457999999999</v>
      </c>
      <c r="N1836">
        <f>ROUND(VLOOKUP(H1836,'[1]Feeder energy'!$L:$P,4,FALSE)/1000,3)</f>
        <v>47996.436000000002</v>
      </c>
      <c r="O1836">
        <f>ROUND(VLOOKUP(H1836,'[1]Feeder energy'!$L:$P,5,FALSE)/1000,3)</f>
        <v>45520.34</v>
      </c>
      <c r="P1836">
        <f t="shared" si="112"/>
        <v>1</v>
      </c>
      <c r="Q1836" t="s">
        <v>18</v>
      </c>
    </row>
    <row r="1837" spans="1:17" x14ac:dyDescent="0.25">
      <c r="A1837" s="5">
        <v>110212009062</v>
      </c>
      <c r="B1837" s="6">
        <v>44105</v>
      </c>
      <c r="C1837">
        <v>1124</v>
      </c>
      <c r="D1837">
        <v>199</v>
      </c>
      <c r="E1837">
        <v>230</v>
      </c>
      <c r="F1837">
        <v>230</v>
      </c>
      <c r="G1837">
        <v>377</v>
      </c>
      <c r="H1837" s="6">
        <f t="shared" si="113"/>
        <v>44075</v>
      </c>
      <c r="I1837">
        <f>SUMIFS('[1]Monthly unit'!$C:$C,'[1]Monthly unit'!$A:$A,'[1]Final sheet'!A1837,'[1]Monthly unit'!$B:$B,'[1]Final sheet'!H1837)</f>
        <v>0</v>
      </c>
      <c r="J1837">
        <f t="shared" si="114"/>
        <v>9</v>
      </c>
      <c r="K1837">
        <f t="shared" si="115"/>
        <v>2020</v>
      </c>
      <c r="L1837">
        <f>ROUND(VLOOKUP(H1837,'[1]Feeder energy'!$L:$P,2,FALSE)/1000,3)</f>
        <v>42241.769</v>
      </c>
      <c r="M1837">
        <f>ROUND(VLOOKUP(H1837,'[1]Feeder energy'!$L:$P,3,FALSE)/1000,3)</f>
        <v>41470.457999999999</v>
      </c>
      <c r="N1837">
        <f>ROUND(VLOOKUP(H1837,'[1]Feeder energy'!$L:$P,4,FALSE)/1000,3)</f>
        <v>47996.436000000002</v>
      </c>
      <c r="O1837">
        <f>ROUND(VLOOKUP(H1837,'[1]Feeder energy'!$L:$P,5,FALSE)/1000,3)</f>
        <v>45520.34</v>
      </c>
      <c r="P1837">
        <f t="shared" si="112"/>
        <v>1</v>
      </c>
      <c r="Q1837" t="s">
        <v>18</v>
      </c>
    </row>
    <row r="1838" spans="1:17" x14ac:dyDescent="0.25">
      <c r="A1838" s="5">
        <v>110212009065</v>
      </c>
      <c r="B1838" s="6">
        <v>44105</v>
      </c>
      <c r="C1838">
        <v>5000</v>
      </c>
      <c r="D1838">
        <v>5000</v>
      </c>
      <c r="E1838">
        <v>127</v>
      </c>
      <c r="F1838">
        <v>676</v>
      </c>
      <c r="G1838">
        <v>528</v>
      </c>
      <c r="H1838" s="6">
        <f t="shared" si="113"/>
        <v>44075</v>
      </c>
      <c r="I1838">
        <f>SUMIFS('[1]Monthly unit'!$C:$C,'[1]Monthly unit'!$A:$A,'[1]Final sheet'!A1838,'[1]Monthly unit'!$B:$B,'[1]Final sheet'!H1838)</f>
        <v>0</v>
      </c>
      <c r="J1838">
        <f t="shared" si="114"/>
        <v>9</v>
      </c>
      <c r="K1838">
        <f t="shared" si="115"/>
        <v>2020</v>
      </c>
      <c r="L1838">
        <f>ROUND(VLOOKUP(H1838,'[1]Feeder energy'!$L:$P,2,FALSE)/1000,3)</f>
        <v>42241.769</v>
      </c>
      <c r="M1838">
        <f>ROUND(VLOOKUP(H1838,'[1]Feeder energy'!$L:$P,3,FALSE)/1000,3)</f>
        <v>41470.457999999999</v>
      </c>
      <c r="N1838">
        <f>ROUND(VLOOKUP(H1838,'[1]Feeder energy'!$L:$P,4,FALSE)/1000,3)</f>
        <v>47996.436000000002</v>
      </c>
      <c r="O1838">
        <f>ROUND(VLOOKUP(H1838,'[1]Feeder energy'!$L:$P,5,FALSE)/1000,3)</f>
        <v>45520.34</v>
      </c>
      <c r="P1838">
        <f t="shared" si="112"/>
        <v>1</v>
      </c>
      <c r="Q1838" t="s">
        <v>18</v>
      </c>
    </row>
    <row r="1839" spans="1:17" x14ac:dyDescent="0.25">
      <c r="A1839" s="5">
        <v>110212009115</v>
      </c>
      <c r="B1839" s="6">
        <v>44105</v>
      </c>
      <c r="C1839">
        <v>27000</v>
      </c>
      <c r="D1839">
        <v>26000</v>
      </c>
      <c r="E1839">
        <v>43</v>
      </c>
      <c r="F1839">
        <v>20000</v>
      </c>
      <c r="G1839">
        <v>409</v>
      </c>
      <c r="H1839" s="6">
        <f t="shared" si="113"/>
        <v>44075</v>
      </c>
      <c r="I1839">
        <f>SUMIFS('[1]Monthly unit'!$C:$C,'[1]Monthly unit'!$A:$A,'[1]Final sheet'!A1839,'[1]Monthly unit'!$B:$B,'[1]Final sheet'!H1839)</f>
        <v>0</v>
      </c>
      <c r="J1839">
        <f t="shared" si="114"/>
        <v>9</v>
      </c>
      <c r="K1839">
        <f t="shared" si="115"/>
        <v>2020</v>
      </c>
      <c r="L1839">
        <f>ROUND(VLOOKUP(H1839,'[1]Feeder energy'!$L:$P,2,FALSE)/1000,3)</f>
        <v>42241.769</v>
      </c>
      <c r="M1839">
        <f>ROUND(VLOOKUP(H1839,'[1]Feeder energy'!$L:$P,3,FALSE)/1000,3)</f>
        <v>41470.457999999999</v>
      </c>
      <c r="N1839">
        <f>ROUND(VLOOKUP(H1839,'[1]Feeder energy'!$L:$P,4,FALSE)/1000,3)</f>
        <v>47996.436000000002</v>
      </c>
      <c r="O1839">
        <f>ROUND(VLOOKUP(H1839,'[1]Feeder energy'!$L:$P,5,FALSE)/1000,3)</f>
        <v>45520.34</v>
      </c>
      <c r="P1839">
        <f t="shared" si="112"/>
        <v>1</v>
      </c>
      <c r="Q1839" t="s">
        <v>18</v>
      </c>
    </row>
    <row r="1840" spans="1:17" x14ac:dyDescent="0.25">
      <c r="A1840" s="5">
        <v>110212009116</v>
      </c>
      <c r="B1840" s="6">
        <v>44105</v>
      </c>
      <c r="C1840">
        <v>0</v>
      </c>
      <c r="D1840">
        <v>20000</v>
      </c>
      <c r="E1840">
        <v>409</v>
      </c>
      <c r="F1840">
        <v>20000</v>
      </c>
      <c r="G1840">
        <v>409</v>
      </c>
      <c r="H1840" s="6">
        <f t="shared" si="113"/>
        <v>44075</v>
      </c>
      <c r="I1840">
        <f>SUMIFS('[1]Monthly unit'!$C:$C,'[1]Monthly unit'!$A:$A,'[1]Final sheet'!A1840,'[1]Monthly unit'!$B:$B,'[1]Final sheet'!H1840)</f>
        <v>58</v>
      </c>
      <c r="J1840">
        <f t="shared" si="114"/>
        <v>9</v>
      </c>
      <c r="K1840">
        <f t="shared" si="115"/>
        <v>2020</v>
      </c>
      <c r="L1840">
        <f>ROUND(VLOOKUP(H1840,'[1]Feeder energy'!$L:$P,2,FALSE)/1000,3)</f>
        <v>42241.769</v>
      </c>
      <c r="M1840">
        <f>ROUND(VLOOKUP(H1840,'[1]Feeder energy'!$L:$P,3,FALSE)/1000,3)</f>
        <v>41470.457999999999</v>
      </c>
      <c r="N1840">
        <f>ROUND(VLOOKUP(H1840,'[1]Feeder energy'!$L:$P,4,FALSE)/1000,3)</f>
        <v>47996.436000000002</v>
      </c>
      <c r="O1840">
        <f>ROUND(VLOOKUP(H1840,'[1]Feeder energy'!$L:$P,5,FALSE)/1000,3)</f>
        <v>45520.34</v>
      </c>
      <c r="P1840">
        <f t="shared" si="112"/>
        <v>1</v>
      </c>
      <c r="Q1840" t="s">
        <v>18</v>
      </c>
    </row>
    <row r="1841" spans="1:17" x14ac:dyDescent="0.25">
      <c r="A1841" s="5">
        <v>110212009391</v>
      </c>
      <c r="B1841" s="6">
        <v>44105</v>
      </c>
      <c r="C1841">
        <v>45000</v>
      </c>
      <c r="D1841">
        <v>15000</v>
      </c>
      <c r="E1841">
        <v>44</v>
      </c>
      <c r="F1841">
        <v>10000</v>
      </c>
      <c r="G1841">
        <v>411</v>
      </c>
      <c r="H1841" s="6">
        <f t="shared" si="113"/>
        <v>44075</v>
      </c>
      <c r="I1841">
        <f>SUMIFS('[1]Monthly unit'!$C:$C,'[1]Monthly unit'!$A:$A,'[1]Final sheet'!A1841,'[1]Monthly unit'!$B:$B,'[1]Final sheet'!H1841)</f>
        <v>388</v>
      </c>
      <c r="J1841">
        <f t="shared" si="114"/>
        <v>9</v>
      </c>
      <c r="K1841">
        <f t="shared" si="115"/>
        <v>2020</v>
      </c>
      <c r="L1841">
        <f>ROUND(VLOOKUP(H1841,'[1]Feeder energy'!$L:$P,2,FALSE)/1000,3)</f>
        <v>42241.769</v>
      </c>
      <c r="M1841">
        <f>ROUND(VLOOKUP(H1841,'[1]Feeder energy'!$L:$P,3,FALSE)/1000,3)</f>
        <v>41470.457999999999</v>
      </c>
      <c r="N1841">
        <f>ROUND(VLOOKUP(H1841,'[1]Feeder energy'!$L:$P,4,FALSE)/1000,3)</f>
        <v>47996.436000000002</v>
      </c>
      <c r="O1841">
        <f>ROUND(VLOOKUP(H1841,'[1]Feeder energy'!$L:$P,5,FALSE)/1000,3)</f>
        <v>45520.34</v>
      </c>
      <c r="P1841">
        <f t="shared" si="112"/>
        <v>1</v>
      </c>
      <c r="Q1841" t="s">
        <v>19</v>
      </c>
    </row>
    <row r="1842" spans="1:17" x14ac:dyDescent="0.25">
      <c r="A1842" s="5">
        <v>110212010022</v>
      </c>
      <c r="B1842" s="6">
        <v>44105</v>
      </c>
      <c r="C1842">
        <v>177000</v>
      </c>
      <c r="D1842">
        <v>50000</v>
      </c>
      <c r="E1842">
        <v>29</v>
      </c>
      <c r="F1842">
        <v>50000</v>
      </c>
      <c r="G1842">
        <v>384</v>
      </c>
      <c r="H1842" s="6">
        <f t="shared" si="113"/>
        <v>44075</v>
      </c>
      <c r="I1842">
        <f>SUMIFS('[1]Monthly unit'!$C:$C,'[1]Monthly unit'!$A:$A,'[1]Final sheet'!A1842,'[1]Monthly unit'!$B:$B,'[1]Final sheet'!H1842)</f>
        <v>2023</v>
      </c>
      <c r="J1842">
        <f t="shared" si="114"/>
        <v>9</v>
      </c>
      <c r="K1842">
        <f t="shared" si="115"/>
        <v>2020</v>
      </c>
      <c r="L1842">
        <f>ROUND(VLOOKUP(H1842,'[1]Feeder energy'!$L:$P,2,FALSE)/1000,3)</f>
        <v>42241.769</v>
      </c>
      <c r="M1842">
        <f>ROUND(VLOOKUP(H1842,'[1]Feeder energy'!$L:$P,3,FALSE)/1000,3)</f>
        <v>41470.457999999999</v>
      </c>
      <c r="N1842">
        <f>ROUND(VLOOKUP(H1842,'[1]Feeder energy'!$L:$P,4,FALSE)/1000,3)</f>
        <v>47996.436000000002</v>
      </c>
      <c r="O1842">
        <f>ROUND(VLOOKUP(H1842,'[1]Feeder energy'!$L:$P,5,FALSE)/1000,3)</f>
        <v>45520.34</v>
      </c>
      <c r="P1842">
        <f t="shared" si="112"/>
        <v>1</v>
      </c>
      <c r="Q1842" t="s">
        <v>18</v>
      </c>
    </row>
    <row r="1843" spans="1:17" x14ac:dyDescent="0.25">
      <c r="A1843" s="5">
        <v>110212010872</v>
      </c>
      <c r="B1843" s="6">
        <v>44105</v>
      </c>
      <c r="C1843">
        <v>40000</v>
      </c>
      <c r="D1843">
        <v>10000</v>
      </c>
      <c r="E1843">
        <v>34</v>
      </c>
      <c r="F1843">
        <v>10000</v>
      </c>
      <c r="G1843">
        <v>430</v>
      </c>
      <c r="H1843" s="6">
        <f t="shared" si="113"/>
        <v>44075</v>
      </c>
      <c r="I1843">
        <f>SUMIFS('[1]Monthly unit'!$C:$C,'[1]Monthly unit'!$A:$A,'[1]Final sheet'!A1843,'[1]Monthly unit'!$B:$B,'[1]Final sheet'!H1843)</f>
        <v>308</v>
      </c>
      <c r="J1843">
        <f t="shared" si="114"/>
        <v>9</v>
      </c>
      <c r="K1843">
        <f t="shared" si="115"/>
        <v>2020</v>
      </c>
      <c r="L1843">
        <f>ROUND(VLOOKUP(H1843,'[1]Feeder energy'!$L:$P,2,FALSE)/1000,3)</f>
        <v>42241.769</v>
      </c>
      <c r="M1843">
        <f>ROUND(VLOOKUP(H1843,'[1]Feeder energy'!$L:$P,3,FALSE)/1000,3)</f>
        <v>41470.457999999999</v>
      </c>
      <c r="N1843">
        <f>ROUND(VLOOKUP(H1843,'[1]Feeder energy'!$L:$P,4,FALSE)/1000,3)</f>
        <v>47996.436000000002</v>
      </c>
      <c r="O1843">
        <f>ROUND(VLOOKUP(H1843,'[1]Feeder energy'!$L:$P,5,FALSE)/1000,3)</f>
        <v>45520.34</v>
      </c>
      <c r="P1843">
        <f t="shared" si="112"/>
        <v>1</v>
      </c>
      <c r="Q1843" t="s">
        <v>18</v>
      </c>
    </row>
    <row r="1844" spans="1:17" x14ac:dyDescent="0.25">
      <c r="A1844" s="5">
        <v>110212011486</v>
      </c>
      <c r="B1844" s="6">
        <v>44105</v>
      </c>
      <c r="C1844">
        <v>0</v>
      </c>
      <c r="D1844">
        <v>10000</v>
      </c>
      <c r="E1844">
        <v>400</v>
      </c>
      <c r="F1844">
        <v>10000</v>
      </c>
      <c r="G1844">
        <v>400</v>
      </c>
      <c r="H1844" s="6">
        <f t="shared" si="113"/>
        <v>44075</v>
      </c>
      <c r="I1844">
        <f>SUMIFS('[1]Monthly unit'!$C:$C,'[1]Monthly unit'!$A:$A,'[1]Final sheet'!A1844,'[1]Monthly unit'!$B:$B,'[1]Final sheet'!H1844)</f>
        <v>85</v>
      </c>
      <c r="J1844">
        <f t="shared" si="114"/>
        <v>9</v>
      </c>
      <c r="K1844">
        <f t="shared" si="115"/>
        <v>2020</v>
      </c>
      <c r="L1844">
        <f>ROUND(VLOOKUP(H1844,'[1]Feeder energy'!$L:$P,2,FALSE)/1000,3)</f>
        <v>42241.769</v>
      </c>
      <c r="M1844">
        <f>ROUND(VLOOKUP(H1844,'[1]Feeder energy'!$L:$P,3,FALSE)/1000,3)</f>
        <v>41470.457999999999</v>
      </c>
      <c r="N1844">
        <f>ROUND(VLOOKUP(H1844,'[1]Feeder energy'!$L:$P,4,FALSE)/1000,3)</f>
        <v>47996.436000000002</v>
      </c>
      <c r="O1844">
        <f>ROUND(VLOOKUP(H1844,'[1]Feeder energy'!$L:$P,5,FALSE)/1000,3)</f>
        <v>45520.34</v>
      </c>
      <c r="P1844">
        <f t="shared" si="112"/>
        <v>1</v>
      </c>
      <c r="Q1844" t="s">
        <v>18</v>
      </c>
    </row>
    <row r="1845" spans="1:17" x14ac:dyDescent="0.25">
      <c r="A1845" s="5">
        <v>110212011719</v>
      </c>
      <c r="B1845" s="6">
        <v>44105</v>
      </c>
      <c r="C1845">
        <v>14000</v>
      </c>
      <c r="D1845">
        <v>6000</v>
      </c>
      <c r="E1845">
        <v>54</v>
      </c>
      <c r="F1845">
        <v>2500</v>
      </c>
      <c r="G1845">
        <v>435</v>
      </c>
      <c r="H1845" s="6">
        <f t="shared" si="113"/>
        <v>44075</v>
      </c>
      <c r="I1845">
        <f>SUMIFS('[1]Monthly unit'!$C:$C,'[1]Monthly unit'!$A:$A,'[1]Final sheet'!A1845,'[1]Monthly unit'!$B:$B,'[1]Final sheet'!H1845)</f>
        <v>42</v>
      </c>
      <c r="J1845">
        <f t="shared" si="114"/>
        <v>9</v>
      </c>
      <c r="K1845">
        <f t="shared" si="115"/>
        <v>2020</v>
      </c>
      <c r="L1845">
        <f>ROUND(VLOOKUP(H1845,'[1]Feeder energy'!$L:$P,2,FALSE)/1000,3)</f>
        <v>42241.769</v>
      </c>
      <c r="M1845">
        <f>ROUND(VLOOKUP(H1845,'[1]Feeder energy'!$L:$P,3,FALSE)/1000,3)</f>
        <v>41470.457999999999</v>
      </c>
      <c r="N1845">
        <f>ROUND(VLOOKUP(H1845,'[1]Feeder energy'!$L:$P,4,FALSE)/1000,3)</f>
        <v>47996.436000000002</v>
      </c>
      <c r="O1845">
        <f>ROUND(VLOOKUP(H1845,'[1]Feeder energy'!$L:$P,5,FALSE)/1000,3)</f>
        <v>45520.34</v>
      </c>
      <c r="P1845">
        <f t="shared" si="112"/>
        <v>1</v>
      </c>
      <c r="Q1845" t="s">
        <v>18</v>
      </c>
    </row>
    <row r="1846" spans="1:17" x14ac:dyDescent="0.25">
      <c r="A1846" s="5">
        <v>110212011955</v>
      </c>
      <c r="B1846" s="6">
        <v>44105</v>
      </c>
      <c r="C1846">
        <v>5000</v>
      </c>
      <c r="D1846">
        <v>5000</v>
      </c>
      <c r="E1846">
        <v>322</v>
      </c>
      <c r="F1846">
        <v>5000</v>
      </c>
      <c r="G1846">
        <v>519</v>
      </c>
      <c r="H1846" s="6">
        <f t="shared" si="113"/>
        <v>44075</v>
      </c>
      <c r="I1846">
        <f>SUMIFS('[1]Monthly unit'!$C:$C,'[1]Monthly unit'!$A:$A,'[1]Final sheet'!A1846,'[1]Monthly unit'!$B:$B,'[1]Final sheet'!H1846)</f>
        <v>0</v>
      </c>
      <c r="J1846">
        <f t="shared" si="114"/>
        <v>9</v>
      </c>
      <c r="K1846">
        <f t="shared" si="115"/>
        <v>2020</v>
      </c>
      <c r="L1846">
        <f>ROUND(VLOOKUP(H1846,'[1]Feeder energy'!$L:$P,2,FALSE)/1000,3)</f>
        <v>42241.769</v>
      </c>
      <c r="M1846">
        <f>ROUND(VLOOKUP(H1846,'[1]Feeder energy'!$L:$P,3,FALSE)/1000,3)</f>
        <v>41470.457999999999</v>
      </c>
      <c r="N1846">
        <f>ROUND(VLOOKUP(H1846,'[1]Feeder energy'!$L:$P,4,FALSE)/1000,3)</f>
        <v>47996.436000000002</v>
      </c>
      <c r="O1846">
        <f>ROUND(VLOOKUP(H1846,'[1]Feeder energy'!$L:$P,5,FALSE)/1000,3)</f>
        <v>45520.34</v>
      </c>
      <c r="P1846">
        <f t="shared" si="112"/>
        <v>1</v>
      </c>
      <c r="Q1846" t="s">
        <v>18</v>
      </c>
    </row>
    <row r="1847" spans="1:17" x14ac:dyDescent="0.25">
      <c r="A1847" s="5">
        <v>110212011966</v>
      </c>
      <c r="B1847" s="6">
        <v>44105</v>
      </c>
      <c r="C1847">
        <v>5000</v>
      </c>
      <c r="D1847">
        <v>5000</v>
      </c>
      <c r="E1847">
        <v>78</v>
      </c>
      <c r="F1847">
        <v>5000</v>
      </c>
      <c r="G1847">
        <v>449</v>
      </c>
      <c r="H1847" s="6">
        <f t="shared" si="113"/>
        <v>44075</v>
      </c>
      <c r="I1847">
        <f>SUMIFS('[1]Monthly unit'!$C:$C,'[1]Monthly unit'!$A:$A,'[1]Final sheet'!A1847,'[1]Monthly unit'!$B:$B,'[1]Final sheet'!H1847)</f>
        <v>13</v>
      </c>
      <c r="J1847">
        <f t="shared" si="114"/>
        <v>9</v>
      </c>
      <c r="K1847">
        <f t="shared" si="115"/>
        <v>2020</v>
      </c>
      <c r="L1847">
        <f>ROUND(VLOOKUP(H1847,'[1]Feeder energy'!$L:$P,2,FALSE)/1000,3)</f>
        <v>42241.769</v>
      </c>
      <c r="M1847">
        <f>ROUND(VLOOKUP(H1847,'[1]Feeder energy'!$L:$P,3,FALSE)/1000,3)</f>
        <v>41470.457999999999</v>
      </c>
      <c r="N1847">
        <f>ROUND(VLOOKUP(H1847,'[1]Feeder energy'!$L:$P,4,FALSE)/1000,3)</f>
        <v>47996.436000000002</v>
      </c>
      <c r="O1847">
        <f>ROUND(VLOOKUP(H1847,'[1]Feeder energy'!$L:$P,5,FALSE)/1000,3)</f>
        <v>45520.34</v>
      </c>
      <c r="P1847">
        <f t="shared" si="112"/>
        <v>1</v>
      </c>
      <c r="Q1847" t="s">
        <v>18</v>
      </c>
    </row>
    <row r="1848" spans="1:17" x14ac:dyDescent="0.25">
      <c r="A1848" s="5">
        <v>110212016153</v>
      </c>
      <c r="B1848" s="6">
        <v>44105</v>
      </c>
      <c r="C1848">
        <v>51000</v>
      </c>
      <c r="D1848">
        <v>12000</v>
      </c>
      <c r="E1848">
        <v>12</v>
      </c>
      <c r="F1848">
        <v>12000</v>
      </c>
      <c r="G1848">
        <v>393</v>
      </c>
      <c r="H1848" s="6">
        <f t="shared" si="113"/>
        <v>44075</v>
      </c>
      <c r="I1848">
        <f>SUMIFS('[1]Monthly unit'!$C:$C,'[1]Monthly unit'!$A:$A,'[1]Final sheet'!A1848,'[1]Monthly unit'!$B:$B,'[1]Final sheet'!H1848)</f>
        <v>239</v>
      </c>
      <c r="J1848">
        <f t="shared" si="114"/>
        <v>9</v>
      </c>
      <c r="K1848">
        <f t="shared" si="115"/>
        <v>2020</v>
      </c>
      <c r="L1848">
        <f>ROUND(VLOOKUP(H1848,'[1]Feeder energy'!$L:$P,2,FALSE)/1000,3)</f>
        <v>42241.769</v>
      </c>
      <c r="M1848">
        <f>ROUND(VLOOKUP(H1848,'[1]Feeder energy'!$L:$P,3,FALSE)/1000,3)</f>
        <v>41470.457999999999</v>
      </c>
      <c r="N1848">
        <f>ROUND(VLOOKUP(H1848,'[1]Feeder energy'!$L:$P,4,FALSE)/1000,3)</f>
        <v>47996.436000000002</v>
      </c>
      <c r="O1848">
        <f>ROUND(VLOOKUP(H1848,'[1]Feeder energy'!$L:$P,5,FALSE)/1000,3)</f>
        <v>45520.34</v>
      </c>
      <c r="P1848">
        <f t="shared" si="112"/>
        <v>1</v>
      </c>
      <c r="Q1848" t="s">
        <v>18</v>
      </c>
    </row>
    <row r="1849" spans="1:17" x14ac:dyDescent="0.25">
      <c r="A1849" s="5">
        <v>110212017102</v>
      </c>
      <c r="B1849" s="6">
        <v>44105</v>
      </c>
      <c r="C1849">
        <v>4012</v>
      </c>
      <c r="D1849">
        <v>539</v>
      </c>
      <c r="E1849">
        <v>29</v>
      </c>
      <c r="F1849">
        <v>4932</v>
      </c>
      <c r="G1849">
        <v>476</v>
      </c>
      <c r="H1849" s="6">
        <f t="shared" si="113"/>
        <v>44075</v>
      </c>
      <c r="I1849">
        <f>SUMIFS('[1]Monthly unit'!$C:$C,'[1]Monthly unit'!$A:$A,'[1]Final sheet'!A1849,'[1]Monthly unit'!$B:$B,'[1]Final sheet'!H1849)</f>
        <v>0</v>
      </c>
      <c r="J1849">
        <f t="shared" si="114"/>
        <v>9</v>
      </c>
      <c r="K1849">
        <f t="shared" si="115"/>
        <v>2020</v>
      </c>
      <c r="L1849">
        <f>ROUND(VLOOKUP(H1849,'[1]Feeder energy'!$L:$P,2,FALSE)/1000,3)</f>
        <v>42241.769</v>
      </c>
      <c r="M1849">
        <f>ROUND(VLOOKUP(H1849,'[1]Feeder energy'!$L:$P,3,FALSE)/1000,3)</f>
        <v>41470.457999999999</v>
      </c>
      <c r="N1849">
        <f>ROUND(VLOOKUP(H1849,'[1]Feeder energy'!$L:$P,4,FALSE)/1000,3)</f>
        <v>47996.436000000002</v>
      </c>
      <c r="O1849">
        <f>ROUND(VLOOKUP(H1849,'[1]Feeder energy'!$L:$P,5,FALSE)/1000,3)</f>
        <v>45520.34</v>
      </c>
      <c r="P1849">
        <f t="shared" si="112"/>
        <v>1</v>
      </c>
      <c r="Q1849" t="s">
        <v>18</v>
      </c>
    </row>
    <row r="1850" spans="1:17" x14ac:dyDescent="0.25">
      <c r="A1850" s="5">
        <v>110212017273</v>
      </c>
      <c r="B1850" s="6">
        <v>44105</v>
      </c>
      <c r="C1850">
        <v>1022</v>
      </c>
      <c r="D1850">
        <v>202</v>
      </c>
      <c r="E1850">
        <v>232</v>
      </c>
      <c r="F1850">
        <v>7543</v>
      </c>
      <c r="G1850">
        <v>385</v>
      </c>
      <c r="H1850" s="6">
        <f t="shared" si="113"/>
        <v>44075</v>
      </c>
      <c r="I1850">
        <f>SUMIFS('[1]Monthly unit'!$C:$C,'[1]Monthly unit'!$A:$A,'[1]Final sheet'!A1850,'[1]Monthly unit'!$B:$B,'[1]Final sheet'!H1850)</f>
        <v>0</v>
      </c>
      <c r="J1850">
        <f t="shared" si="114"/>
        <v>9</v>
      </c>
      <c r="K1850">
        <f t="shared" si="115"/>
        <v>2020</v>
      </c>
      <c r="L1850">
        <f>ROUND(VLOOKUP(H1850,'[1]Feeder energy'!$L:$P,2,FALSE)/1000,3)</f>
        <v>42241.769</v>
      </c>
      <c r="M1850">
        <f>ROUND(VLOOKUP(H1850,'[1]Feeder energy'!$L:$P,3,FALSE)/1000,3)</f>
        <v>41470.457999999999</v>
      </c>
      <c r="N1850">
        <f>ROUND(VLOOKUP(H1850,'[1]Feeder energy'!$L:$P,4,FALSE)/1000,3)</f>
        <v>47996.436000000002</v>
      </c>
      <c r="O1850">
        <f>ROUND(VLOOKUP(H1850,'[1]Feeder energy'!$L:$P,5,FALSE)/1000,3)</f>
        <v>45520.34</v>
      </c>
      <c r="P1850">
        <f t="shared" si="112"/>
        <v>1</v>
      </c>
      <c r="Q1850" t="s">
        <v>19</v>
      </c>
    </row>
    <row r="1851" spans="1:17" x14ac:dyDescent="0.25">
      <c r="A1851" s="5">
        <v>110212017919</v>
      </c>
      <c r="B1851" s="6">
        <v>44105</v>
      </c>
      <c r="C1851">
        <v>16055</v>
      </c>
      <c r="D1851">
        <v>10000</v>
      </c>
      <c r="E1851">
        <v>82</v>
      </c>
      <c r="F1851">
        <v>10000</v>
      </c>
      <c r="G1851">
        <v>791</v>
      </c>
      <c r="H1851" s="6">
        <f t="shared" si="113"/>
        <v>44075</v>
      </c>
      <c r="I1851">
        <f>SUMIFS('[1]Monthly unit'!$C:$C,'[1]Monthly unit'!$A:$A,'[1]Final sheet'!A1851,'[1]Monthly unit'!$B:$B,'[1]Final sheet'!H1851)</f>
        <v>88</v>
      </c>
      <c r="J1851">
        <f t="shared" si="114"/>
        <v>9</v>
      </c>
      <c r="K1851">
        <f t="shared" si="115"/>
        <v>2020</v>
      </c>
      <c r="L1851">
        <f>ROUND(VLOOKUP(H1851,'[1]Feeder energy'!$L:$P,2,FALSE)/1000,3)</f>
        <v>42241.769</v>
      </c>
      <c r="M1851">
        <f>ROUND(VLOOKUP(H1851,'[1]Feeder energy'!$L:$P,3,FALSE)/1000,3)</f>
        <v>41470.457999999999</v>
      </c>
      <c r="N1851">
        <f>ROUND(VLOOKUP(H1851,'[1]Feeder energy'!$L:$P,4,FALSE)/1000,3)</f>
        <v>47996.436000000002</v>
      </c>
      <c r="O1851">
        <f>ROUND(VLOOKUP(H1851,'[1]Feeder energy'!$L:$P,5,FALSE)/1000,3)</f>
        <v>45520.34</v>
      </c>
      <c r="P1851">
        <f t="shared" si="112"/>
        <v>1</v>
      </c>
      <c r="Q1851" t="s">
        <v>19</v>
      </c>
    </row>
    <row r="1852" spans="1:17" x14ac:dyDescent="0.25">
      <c r="A1852" s="5">
        <v>110212019667</v>
      </c>
      <c r="B1852" s="6">
        <v>44105</v>
      </c>
      <c r="C1852">
        <v>23000</v>
      </c>
      <c r="D1852">
        <v>20000</v>
      </c>
      <c r="E1852">
        <v>244</v>
      </c>
      <c r="F1852">
        <v>15000</v>
      </c>
      <c r="G1852">
        <v>381</v>
      </c>
      <c r="H1852" s="6">
        <f t="shared" si="113"/>
        <v>44075</v>
      </c>
      <c r="I1852">
        <f>SUMIFS('[1]Monthly unit'!$C:$C,'[1]Monthly unit'!$A:$A,'[1]Final sheet'!A1852,'[1]Monthly unit'!$B:$B,'[1]Final sheet'!H1852)</f>
        <v>350</v>
      </c>
      <c r="J1852">
        <f t="shared" si="114"/>
        <v>9</v>
      </c>
      <c r="K1852">
        <f t="shared" si="115"/>
        <v>2020</v>
      </c>
      <c r="L1852">
        <f>ROUND(VLOOKUP(H1852,'[1]Feeder energy'!$L:$P,2,FALSE)/1000,3)</f>
        <v>42241.769</v>
      </c>
      <c r="M1852">
        <f>ROUND(VLOOKUP(H1852,'[1]Feeder energy'!$L:$P,3,FALSE)/1000,3)</f>
        <v>41470.457999999999</v>
      </c>
      <c r="N1852">
        <f>ROUND(VLOOKUP(H1852,'[1]Feeder energy'!$L:$P,4,FALSE)/1000,3)</f>
        <v>47996.436000000002</v>
      </c>
      <c r="O1852">
        <f>ROUND(VLOOKUP(H1852,'[1]Feeder energy'!$L:$P,5,FALSE)/1000,3)</f>
        <v>45520.34</v>
      </c>
      <c r="P1852">
        <f t="shared" si="112"/>
        <v>1</v>
      </c>
      <c r="Q1852" t="s">
        <v>19</v>
      </c>
    </row>
    <row r="1853" spans="1:17" x14ac:dyDescent="0.25">
      <c r="A1853" s="5">
        <v>110212019671</v>
      </c>
      <c r="B1853" s="6">
        <v>44105</v>
      </c>
      <c r="C1853">
        <v>5000</v>
      </c>
      <c r="D1853">
        <v>3000</v>
      </c>
      <c r="E1853">
        <v>10</v>
      </c>
      <c r="F1853">
        <v>4000</v>
      </c>
      <c r="G1853">
        <v>407</v>
      </c>
      <c r="H1853" s="6">
        <f t="shared" si="113"/>
        <v>44075</v>
      </c>
      <c r="I1853">
        <f>SUMIFS('[1]Monthly unit'!$C:$C,'[1]Monthly unit'!$A:$A,'[1]Final sheet'!A1853,'[1]Monthly unit'!$B:$B,'[1]Final sheet'!H1853)</f>
        <v>25</v>
      </c>
      <c r="J1853">
        <f t="shared" si="114"/>
        <v>9</v>
      </c>
      <c r="K1853">
        <f t="shared" si="115"/>
        <v>2020</v>
      </c>
      <c r="L1853">
        <f>ROUND(VLOOKUP(H1853,'[1]Feeder energy'!$L:$P,2,FALSE)/1000,3)</f>
        <v>42241.769</v>
      </c>
      <c r="M1853">
        <f>ROUND(VLOOKUP(H1853,'[1]Feeder energy'!$L:$P,3,FALSE)/1000,3)</f>
        <v>41470.457999999999</v>
      </c>
      <c r="N1853">
        <f>ROUND(VLOOKUP(H1853,'[1]Feeder energy'!$L:$P,4,FALSE)/1000,3)</f>
        <v>47996.436000000002</v>
      </c>
      <c r="O1853">
        <f>ROUND(VLOOKUP(H1853,'[1]Feeder energy'!$L:$P,5,FALSE)/1000,3)</f>
        <v>45520.34</v>
      </c>
      <c r="P1853">
        <f t="shared" si="112"/>
        <v>1</v>
      </c>
      <c r="Q1853" t="s">
        <v>19</v>
      </c>
    </row>
    <row r="1854" spans="1:17" x14ac:dyDescent="0.25">
      <c r="A1854" s="5">
        <v>110212019673</v>
      </c>
      <c r="B1854" s="6">
        <v>44105</v>
      </c>
      <c r="C1854">
        <v>19000</v>
      </c>
      <c r="D1854">
        <v>3000</v>
      </c>
      <c r="E1854">
        <v>10</v>
      </c>
      <c r="F1854">
        <v>10000</v>
      </c>
      <c r="G1854">
        <v>401</v>
      </c>
      <c r="H1854" s="6">
        <f t="shared" si="113"/>
        <v>44075</v>
      </c>
      <c r="I1854">
        <f>SUMIFS('[1]Monthly unit'!$C:$C,'[1]Monthly unit'!$A:$A,'[1]Final sheet'!A1854,'[1]Monthly unit'!$B:$B,'[1]Final sheet'!H1854)</f>
        <v>227</v>
      </c>
      <c r="J1854">
        <f t="shared" si="114"/>
        <v>9</v>
      </c>
      <c r="K1854">
        <f t="shared" si="115"/>
        <v>2020</v>
      </c>
      <c r="L1854">
        <f>ROUND(VLOOKUP(H1854,'[1]Feeder energy'!$L:$P,2,FALSE)/1000,3)</f>
        <v>42241.769</v>
      </c>
      <c r="M1854">
        <f>ROUND(VLOOKUP(H1854,'[1]Feeder energy'!$L:$P,3,FALSE)/1000,3)</f>
        <v>41470.457999999999</v>
      </c>
      <c r="N1854">
        <f>ROUND(VLOOKUP(H1854,'[1]Feeder energy'!$L:$P,4,FALSE)/1000,3)</f>
        <v>47996.436000000002</v>
      </c>
      <c r="O1854">
        <f>ROUND(VLOOKUP(H1854,'[1]Feeder energy'!$L:$P,5,FALSE)/1000,3)</f>
        <v>45520.34</v>
      </c>
      <c r="P1854">
        <f t="shared" si="112"/>
        <v>1</v>
      </c>
      <c r="Q1854" t="s">
        <v>19</v>
      </c>
    </row>
    <row r="1855" spans="1:17" x14ac:dyDescent="0.25">
      <c r="A1855" s="5">
        <v>110212019843</v>
      </c>
      <c r="B1855" s="6">
        <v>44105</v>
      </c>
      <c r="C1855">
        <v>23750</v>
      </c>
      <c r="D1855">
        <v>18750</v>
      </c>
      <c r="E1855">
        <v>92</v>
      </c>
      <c r="F1855">
        <v>15000</v>
      </c>
      <c r="G1855">
        <v>629</v>
      </c>
      <c r="H1855" s="6">
        <f t="shared" si="113"/>
        <v>44075</v>
      </c>
      <c r="I1855">
        <f>SUMIFS('[1]Monthly unit'!$C:$C,'[1]Monthly unit'!$A:$A,'[1]Final sheet'!A1855,'[1]Monthly unit'!$B:$B,'[1]Final sheet'!H1855)</f>
        <v>138</v>
      </c>
      <c r="J1855">
        <f t="shared" si="114"/>
        <v>9</v>
      </c>
      <c r="K1855">
        <f t="shared" si="115"/>
        <v>2020</v>
      </c>
      <c r="L1855">
        <f>ROUND(VLOOKUP(H1855,'[1]Feeder energy'!$L:$P,2,FALSE)/1000,3)</f>
        <v>42241.769</v>
      </c>
      <c r="M1855">
        <f>ROUND(VLOOKUP(H1855,'[1]Feeder energy'!$L:$P,3,FALSE)/1000,3)</f>
        <v>41470.457999999999</v>
      </c>
      <c r="N1855">
        <f>ROUND(VLOOKUP(H1855,'[1]Feeder energy'!$L:$P,4,FALSE)/1000,3)</f>
        <v>47996.436000000002</v>
      </c>
      <c r="O1855">
        <f>ROUND(VLOOKUP(H1855,'[1]Feeder energy'!$L:$P,5,FALSE)/1000,3)</f>
        <v>45520.34</v>
      </c>
      <c r="P1855">
        <f t="shared" si="112"/>
        <v>1</v>
      </c>
      <c r="Q1855" t="s">
        <v>19</v>
      </c>
    </row>
    <row r="1856" spans="1:17" x14ac:dyDescent="0.25">
      <c r="A1856" s="5">
        <v>110212020420</v>
      </c>
      <c r="B1856" s="6">
        <v>44105</v>
      </c>
      <c r="C1856">
        <v>10000</v>
      </c>
      <c r="D1856">
        <v>10000</v>
      </c>
      <c r="E1856">
        <v>56</v>
      </c>
      <c r="F1856">
        <v>20000</v>
      </c>
      <c r="G1856">
        <v>737</v>
      </c>
      <c r="H1856" s="6">
        <f t="shared" si="113"/>
        <v>44075</v>
      </c>
      <c r="I1856">
        <f>SUMIFS('[1]Monthly unit'!$C:$C,'[1]Monthly unit'!$A:$A,'[1]Final sheet'!A1856,'[1]Monthly unit'!$B:$B,'[1]Final sheet'!H1856)</f>
        <v>171</v>
      </c>
      <c r="J1856">
        <f t="shared" si="114"/>
        <v>9</v>
      </c>
      <c r="K1856">
        <f t="shared" si="115"/>
        <v>2020</v>
      </c>
      <c r="L1856">
        <f>ROUND(VLOOKUP(H1856,'[1]Feeder energy'!$L:$P,2,FALSE)/1000,3)</f>
        <v>42241.769</v>
      </c>
      <c r="M1856">
        <f>ROUND(VLOOKUP(H1856,'[1]Feeder energy'!$L:$P,3,FALSE)/1000,3)</f>
        <v>41470.457999999999</v>
      </c>
      <c r="N1856">
        <f>ROUND(VLOOKUP(H1856,'[1]Feeder energy'!$L:$P,4,FALSE)/1000,3)</f>
        <v>47996.436000000002</v>
      </c>
      <c r="O1856">
        <f>ROUND(VLOOKUP(H1856,'[1]Feeder energy'!$L:$P,5,FALSE)/1000,3)</f>
        <v>45520.34</v>
      </c>
      <c r="P1856">
        <f t="shared" si="112"/>
        <v>1</v>
      </c>
      <c r="Q1856" t="s">
        <v>18</v>
      </c>
    </row>
    <row r="1857" spans="1:17" x14ac:dyDescent="0.25">
      <c r="A1857" s="5">
        <v>110212020537</v>
      </c>
      <c r="B1857" s="6">
        <v>44105</v>
      </c>
      <c r="C1857">
        <v>25000</v>
      </c>
      <c r="D1857">
        <v>5000</v>
      </c>
      <c r="E1857">
        <v>36</v>
      </c>
      <c r="F1857">
        <v>5000</v>
      </c>
      <c r="G1857">
        <v>379</v>
      </c>
      <c r="H1857" s="6">
        <f t="shared" si="113"/>
        <v>44075</v>
      </c>
      <c r="I1857">
        <f>SUMIFS('[1]Monthly unit'!$C:$C,'[1]Monthly unit'!$A:$A,'[1]Final sheet'!A1857,'[1]Monthly unit'!$B:$B,'[1]Final sheet'!H1857)</f>
        <v>230</v>
      </c>
      <c r="J1857">
        <f t="shared" si="114"/>
        <v>9</v>
      </c>
      <c r="K1857">
        <f t="shared" si="115"/>
        <v>2020</v>
      </c>
      <c r="L1857">
        <f>ROUND(VLOOKUP(H1857,'[1]Feeder energy'!$L:$P,2,FALSE)/1000,3)</f>
        <v>42241.769</v>
      </c>
      <c r="M1857">
        <f>ROUND(VLOOKUP(H1857,'[1]Feeder energy'!$L:$P,3,FALSE)/1000,3)</f>
        <v>41470.457999999999</v>
      </c>
      <c r="N1857">
        <f>ROUND(VLOOKUP(H1857,'[1]Feeder energy'!$L:$P,4,FALSE)/1000,3)</f>
        <v>47996.436000000002</v>
      </c>
      <c r="O1857">
        <f>ROUND(VLOOKUP(H1857,'[1]Feeder energy'!$L:$P,5,FALSE)/1000,3)</f>
        <v>45520.34</v>
      </c>
      <c r="P1857">
        <f t="shared" si="112"/>
        <v>1</v>
      </c>
      <c r="Q1857" t="s">
        <v>18</v>
      </c>
    </row>
    <row r="1858" spans="1:17" x14ac:dyDescent="0.25">
      <c r="A1858" s="5">
        <v>110212021167</v>
      </c>
      <c r="B1858" s="6">
        <v>44105</v>
      </c>
      <c r="C1858">
        <v>65461</v>
      </c>
      <c r="D1858">
        <v>6860</v>
      </c>
      <c r="E1858">
        <v>23</v>
      </c>
      <c r="F1858">
        <v>4559</v>
      </c>
      <c r="G1858">
        <v>390</v>
      </c>
      <c r="H1858" s="6">
        <f t="shared" si="113"/>
        <v>44075</v>
      </c>
      <c r="I1858">
        <f>SUMIFS('[1]Monthly unit'!$C:$C,'[1]Monthly unit'!$A:$A,'[1]Final sheet'!A1858,'[1]Monthly unit'!$B:$B,'[1]Final sheet'!H1858)</f>
        <v>645</v>
      </c>
      <c r="J1858">
        <f t="shared" si="114"/>
        <v>9</v>
      </c>
      <c r="K1858">
        <f t="shared" si="115"/>
        <v>2020</v>
      </c>
      <c r="L1858">
        <f>ROUND(VLOOKUP(H1858,'[1]Feeder energy'!$L:$P,2,FALSE)/1000,3)</f>
        <v>42241.769</v>
      </c>
      <c r="M1858">
        <f>ROUND(VLOOKUP(H1858,'[1]Feeder energy'!$L:$P,3,FALSE)/1000,3)</f>
        <v>41470.457999999999</v>
      </c>
      <c r="N1858">
        <f>ROUND(VLOOKUP(H1858,'[1]Feeder energy'!$L:$P,4,FALSE)/1000,3)</f>
        <v>47996.436000000002</v>
      </c>
      <c r="O1858">
        <f>ROUND(VLOOKUP(H1858,'[1]Feeder energy'!$L:$P,5,FALSE)/1000,3)</f>
        <v>45520.34</v>
      </c>
      <c r="P1858">
        <f t="shared" ref="P1858:P1921" si="116">IF(AND(J1858&gt;=4,J1858&lt;7,K1858=2020),0,IF(AND(C1858=0,F1858=0),0,1))</f>
        <v>1</v>
      </c>
      <c r="Q1858" t="s">
        <v>18</v>
      </c>
    </row>
    <row r="1859" spans="1:17" x14ac:dyDescent="0.25">
      <c r="A1859" s="5">
        <v>110212021300</v>
      </c>
      <c r="B1859" s="6">
        <v>44105</v>
      </c>
      <c r="C1859">
        <v>20000</v>
      </c>
      <c r="D1859">
        <v>20000</v>
      </c>
      <c r="E1859">
        <v>66</v>
      </c>
      <c r="F1859">
        <v>20000</v>
      </c>
      <c r="G1859">
        <v>468</v>
      </c>
      <c r="H1859" s="6">
        <f t="shared" ref="H1859:H1922" si="117">EOMONTH(B1859,-2)+1</f>
        <v>44075</v>
      </c>
      <c r="I1859">
        <f>SUMIFS('[1]Monthly unit'!$C:$C,'[1]Monthly unit'!$A:$A,'[1]Final sheet'!A1859,'[1]Monthly unit'!$B:$B,'[1]Final sheet'!H1859)</f>
        <v>25</v>
      </c>
      <c r="J1859">
        <f t="shared" ref="J1859:J1922" si="118">MONTH(H1859)</f>
        <v>9</v>
      </c>
      <c r="K1859">
        <f t="shared" ref="K1859:K1922" si="119">YEAR(H1859)</f>
        <v>2020</v>
      </c>
      <c r="L1859">
        <f>ROUND(VLOOKUP(H1859,'[1]Feeder energy'!$L:$P,2,FALSE)/1000,3)</f>
        <v>42241.769</v>
      </c>
      <c r="M1859">
        <f>ROUND(VLOOKUP(H1859,'[1]Feeder energy'!$L:$P,3,FALSE)/1000,3)</f>
        <v>41470.457999999999</v>
      </c>
      <c r="N1859">
        <f>ROUND(VLOOKUP(H1859,'[1]Feeder energy'!$L:$P,4,FALSE)/1000,3)</f>
        <v>47996.436000000002</v>
      </c>
      <c r="O1859">
        <f>ROUND(VLOOKUP(H1859,'[1]Feeder energy'!$L:$P,5,FALSE)/1000,3)</f>
        <v>45520.34</v>
      </c>
      <c r="P1859">
        <f t="shared" si="116"/>
        <v>1</v>
      </c>
      <c r="Q1859" t="s">
        <v>18</v>
      </c>
    </row>
    <row r="1860" spans="1:17" x14ac:dyDescent="0.25">
      <c r="A1860" s="5">
        <v>110212021392</v>
      </c>
      <c r="B1860" s="6">
        <v>44105</v>
      </c>
      <c r="C1860">
        <v>19000</v>
      </c>
      <c r="D1860">
        <v>19000</v>
      </c>
      <c r="E1860">
        <v>76</v>
      </c>
      <c r="F1860">
        <v>20000</v>
      </c>
      <c r="G1860">
        <v>846</v>
      </c>
      <c r="H1860" s="6">
        <f t="shared" si="117"/>
        <v>44075</v>
      </c>
      <c r="I1860">
        <f>SUMIFS('[1]Monthly unit'!$C:$C,'[1]Monthly unit'!$A:$A,'[1]Final sheet'!A1860,'[1]Monthly unit'!$B:$B,'[1]Final sheet'!H1860)</f>
        <v>300</v>
      </c>
      <c r="J1860">
        <f t="shared" si="118"/>
        <v>9</v>
      </c>
      <c r="K1860">
        <f t="shared" si="119"/>
        <v>2020</v>
      </c>
      <c r="L1860">
        <f>ROUND(VLOOKUP(H1860,'[1]Feeder energy'!$L:$P,2,FALSE)/1000,3)</f>
        <v>42241.769</v>
      </c>
      <c r="M1860">
        <f>ROUND(VLOOKUP(H1860,'[1]Feeder energy'!$L:$P,3,FALSE)/1000,3)</f>
        <v>41470.457999999999</v>
      </c>
      <c r="N1860">
        <f>ROUND(VLOOKUP(H1860,'[1]Feeder energy'!$L:$P,4,FALSE)/1000,3)</f>
        <v>47996.436000000002</v>
      </c>
      <c r="O1860">
        <f>ROUND(VLOOKUP(H1860,'[1]Feeder energy'!$L:$P,5,FALSE)/1000,3)</f>
        <v>45520.34</v>
      </c>
      <c r="P1860">
        <f t="shared" si="116"/>
        <v>1</v>
      </c>
      <c r="Q1860" t="s">
        <v>18</v>
      </c>
    </row>
    <row r="1861" spans="1:17" x14ac:dyDescent="0.25">
      <c r="A1861" s="5">
        <v>110212022568</v>
      </c>
      <c r="B1861" s="6">
        <v>44105</v>
      </c>
      <c r="C1861">
        <v>10000</v>
      </c>
      <c r="D1861">
        <v>10000</v>
      </c>
      <c r="E1861">
        <v>72</v>
      </c>
      <c r="F1861">
        <v>10000</v>
      </c>
      <c r="G1861">
        <v>442</v>
      </c>
      <c r="H1861" s="6">
        <f t="shared" si="117"/>
        <v>44075</v>
      </c>
      <c r="I1861">
        <f>SUMIFS('[1]Monthly unit'!$C:$C,'[1]Monthly unit'!$A:$A,'[1]Final sheet'!A1861,'[1]Monthly unit'!$B:$B,'[1]Final sheet'!H1861)</f>
        <v>157</v>
      </c>
      <c r="J1861">
        <f t="shared" si="118"/>
        <v>9</v>
      </c>
      <c r="K1861">
        <f t="shared" si="119"/>
        <v>2020</v>
      </c>
      <c r="L1861">
        <f>ROUND(VLOOKUP(H1861,'[1]Feeder energy'!$L:$P,2,FALSE)/1000,3)</f>
        <v>42241.769</v>
      </c>
      <c r="M1861">
        <f>ROUND(VLOOKUP(H1861,'[1]Feeder energy'!$L:$P,3,FALSE)/1000,3)</f>
        <v>41470.457999999999</v>
      </c>
      <c r="N1861">
        <f>ROUND(VLOOKUP(H1861,'[1]Feeder energy'!$L:$P,4,FALSE)/1000,3)</f>
        <v>47996.436000000002</v>
      </c>
      <c r="O1861">
        <f>ROUND(VLOOKUP(H1861,'[1]Feeder energy'!$L:$P,5,FALSE)/1000,3)</f>
        <v>45520.34</v>
      </c>
      <c r="P1861">
        <f t="shared" si="116"/>
        <v>1</v>
      </c>
      <c r="Q1861" t="s">
        <v>18</v>
      </c>
    </row>
    <row r="1862" spans="1:17" x14ac:dyDescent="0.25">
      <c r="A1862" s="5">
        <v>110213000026</v>
      </c>
      <c r="B1862" s="6">
        <v>44105</v>
      </c>
      <c r="C1862">
        <v>78592</v>
      </c>
      <c r="D1862">
        <v>11000</v>
      </c>
      <c r="E1862">
        <v>7</v>
      </c>
      <c r="F1862">
        <v>5063</v>
      </c>
      <c r="G1862">
        <v>458</v>
      </c>
      <c r="H1862" s="6">
        <f t="shared" si="117"/>
        <v>44075</v>
      </c>
      <c r="I1862">
        <f>SUMIFS('[1]Monthly unit'!$C:$C,'[1]Monthly unit'!$A:$A,'[1]Final sheet'!A1862,'[1]Monthly unit'!$B:$B,'[1]Final sheet'!H1862)</f>
        <v>0</v>
      </c>
      <c r="J1862">
        <f t="shared" si="118"/>
        <v>9</v>
      </c>
      <c r="K1862">
        <f t="shared" si="119"/>
        <v>2020</v>
      </c>
      <c r="L1862">
        <f>ROUND(VLOOKUP(H1862,'[1]Feeder energy'!$L:$P,2,FALSE)/1000,3)</f>
        <v>42241.769</v>
      </c>
      <c r="M1862">
        <f>ROUND(VLOOKUP(H1862,'[1]Feeder energy'!$L:$P,3,FALSE)/1000,3)</f>
        <v>41470.457999999999</v>
      </c>
      <c r="N1862">
        <f>ROUND(VLOOKUP(H1862,'[1]Feeder energy'!$L:$P,4,FALSE)/1000,3)</f>
        <v>47996.436000000002</v>
      </c>
      <c r="O1862">
        <f>ROUND(VLOOKUP(H1862,'[1]Feeder energy'!$L:$P,5,FALSE)/1000,3)</f>
        <v>45520.34</v>
      </c>
      <c r="P1862">
        <f t="shared" si="116"/>
        <v>1</v>
      </c>
      <c r="Q1862" t="s">
        <v>18</v>
      </c>
    </row>
    <row r="1863" spans="1:17" x14ac:dyDescent="0.25">
      <c r="A1863" s="5">
        <v>110213000260</v>
      </c>
      <c r="B1863" s="6">
        <v>44105</v>
      </c>
      <c r="C1863">
        <v>10000</v>
      </c>
      <c r="D1863">
        <v>5000</v>
      </c>
      <c r="E1863">
        <v>114</v>
      </c>
      <c r="F1863">
        <v>5000</v>
      </c>
      <c r="G1863">
        <v>534</v>
      </c>
      <c r="H1863" s="6">
        <f t="shared" si="117"/>
        <v>44075</v>
      </c>
      <c r="I1863">
        <f>SUMIFS('[1]Monthly unit'!$C:$C,'[1]Monthly unit'!$A:$A,'[1]Final sheet'!A1863,'[1]Monthly unit'!$B:$B,'[1]Final sheet'!H1863)</f>
        <v>61</v>
      </c>
      <c r="J1863">
        <f t="shared" si="118"/>
        <v>9</v>
      </c>
      <c r="K1863">
        <f t="shared" si="119"/>
        <v>2020</v>
      </c>
      <c r="L1863">
        <f>ROUND(VLOOKUP(H1863,'[1]Feeder energy'!$L:$P,2,FALSE)/1000,3)</f>
        <v>42241.769</v>
      </c>
      <c r="M1863">
        <f>ROUND(VLOOKUP(H1863,'[1]Feeder energy'!$L:$P,3,FALSE)/1000,3)</f>
        <v>41470.457999999999</v>
      </c>
      <c r="N1863">
        <f>ROUND(VLOOKUP(H1863,'[1]Feeder energy'!$L:$P,4,FALSE)/1000,3)</f>
        <v>47996.436000000002</v>
      </c>
      <c r="O1863">
        <f>ROUND(VLOOKUP(H1863,'[1]Feeder energy'!$L:$P,5,FALSE)/1000,3)</f>
        <v>45520.34</v>
      </c>
      <c r="P1863">
        <f t="shared" si="116"/>
        <v>1</v>
      </c>
      <c r="Q1863" t="s">
        <v>18</v>
      </c>
    </row>
    <row r="1864" spans="1:17" x14ac:dyDescent="0.25">
      <c r="A1864" s="5">
        <v>110213001228</v>
      </c>
      <c r="B1864" s="6">
        <v>44105</v>
      </c>
      <c r="C1864">
        <v>13000</v>
      </c>
      <c r="D1864">
        <v>1000</v>
      </c>
      <c r="E1864">
        <v>6</v>
      </c>
      <c r="F1864">
        <v>1000</v>
      </c>
      <c r="G1864">
        <v>384</v>
      </c>
      <c r="H1864" s="6">
        <f t="shared" si="117"/>
        <v>44075</v>
      </c>
      <c r="I1864">
        <f>SUMIFS('[1]Monthly unit'!$C:$C,'[1]Monthly unit'!$A:$A,'[1]Final sheet'!A1864,'[1]Monthly unit'!$B:$B,'[1]Final sheet'!H1864)</f>
        <v>88</v>
      </c>
      <c r="J1864">
        <f t="shared" si="118"/>
        <v>9</v>
      </c>
      <c r="K1864">
        <f t="shared" si="119"/>
        <v>2020</v>
      </c>
      <c r="L1864">
        <f>ROUND(VLOOKUP(H1864,'[1]Feeder energy'!$L:$P,2,FALSE)/1000,3)</f>
        <v>42241.769</v>
      </c>
      <c r="M1864">
        <f>ROUND(VLOOKUP(H1864,'[1]Feeder energy'!$L:$P,3,FALSE)/1000,3)</f>
        <v>41470.457999999999</v>
      </c>
      <c r="N1864">
        <f>ROUND(VLOOKUP(H1864,'[1]Feeder energy'!$L:$P,4,FALSE)/1000,3)</f>
        <v>47996.436000000002</v>
      </c>
      <c r="O1864">
        <f>ROUND(VLOOKUP(H1864,'[1]Feeder energy'!$L:$P,5,FALSE)/1000,3)</f>
        <v>45520.34</v>
      </c>
      <c r="P1864">
        <f t="shared" si="116"/>
        <v>1</v>
      </c>
      <c r="Q1864" t="s">
        <v>18</v>
      </c>
    </row>
    <row r="1865" spans="1:17" x14ac:dyDescent="0.25">
      <c r="A1865" s="5">
        <v>110213001230</v>
      </c>
      <c r="B1865" s="6">
        <v>44105</v>
      </c>
      <c r="C1865">
        <v>70000</v>
      </c>
      <c r="D1865">
        <v>10000</v>
      </c>
      <c r="E1865">
        <v>27</v>
      </c>
      <c r="F1865">
        <v>10000</v>
      </c>
      <c r="G1865">
        <v>415</v>
      </c>
      <c r="H1865" s="6">
        <f t="shared" si="117"/>
        <v>44075</v>
      </c>
      <c r="I1865">
        <f>SUMIFS('[1]Monthly unit'!$C:$C,'[1]Monthly unit'!$A:$A,'[1]Final sheet'!A1865,'[1]Monthly unit'!$B:$B,'[1]Final sheet'!H1865)</f>
        <v>647</v>
      </c>
      <c r="J1865">
        <f t="shared" si="118"/>
        <v>9</v>
      </c>
      <c r="K1865">
        <f t="shared" si="119"/>
        <v>2020</v>
      </c>
      <c r="L1865">
        <f>ROUND(VLOOKUP(H1865,'[1]Feeder energy'!$L:$P,2,FALSE)/1000,3)</f>
        <v>42241.769</v>
      </c>
      <c r="M1865">
        <f>ROUND(VLOOKUP(H1865,'[1]Feeder energy'!$L:$P,3,FALSE)/1000,3)</f>
        <v>41470.457999999999</v>
      </c>
      <c r="N1865">
        <f>ROUND(VLOOKUP(H1865,'[1]Feeder energy'!$L:$P,4,FALSE)/1000,3)</f>
        <v>47996.436000000002</v>
      </c>
      <c r="O1865">
        <f>ROUND(VLOOKUP(H1865,'[1]Feeder energy'!$L:$P,5,FALSE)/1000,3)</f>
        <v>45520.34</v>
      </c>
      <c r="P1865">
        <f t="shared" si="116"/>
        <v>1</v>
      </c>
      <c r="Q1865" t="s">
        <v>18</v>
      </c>
    </row>
    <row r="1866" spans="1:17" x14ac:dyDescent="0.25">
      <c r="A1866" s="5">
        <v>110213001231</v>
      </c>
      <c r="B1866" s="6">
        <v>44105</v>
      </c>
      <c r="C1866">
        <v>31564</v>
      </c>
      <c r="D1866">
        <v>20000</v>
      </c>
      <c r="E1866">
        <v>94</v>
      </c>
      <c r="F1866">
        <v>224</v>
      </c>
      <c r="G1866">
        <v>385</v>
      </c>
      <c r="H1866" s="6">
        <f t="shared" si="117"/>
        <v>44075</v>
      </c>
      <c r="I1866">
        <f>SUMIFS('[1]Monthly unit'!$C:$C,'[1]Monthly unit'!$A:$A,'[1]Final sheet'!A1866,'[1]Monthly unit'!$B:$B,'[1]Final sheet'!H1866)</f>
        <v>93</v>
      </c>
      <c r="J1866">
        <f t="shared" si="118"/>
        <v>9</v>
      </c>
      <c r="K1866">
        <f t="shared" si="119"/>
        <v>2020</v>
      </c>
      <c r="L1866">
        <f>ROUND(VLOOKUP(H1866,'[1]Feeder energy'!$L:$P,2,FALSE)/1000,3)</f>
        <v>42241.769</v>
      </c>
      <c r="M1866">
        <f>ROUND(VLOOKUP(H1866,'[1]Feeder energy'!$L:$P,3,FALSE)/1000,3)</f>
        <v>41470.457999999999</v>
      </c>
      <c r="N1866">
        <f>ROUND(VLOOKUP(H1866,'[1]Feeder energy'!$L:$P,4,FALSE)/1000,3)</f>
        <v>47996.436000000002</v>
      </c>
      <c r="O1866">
        <f>ROUND(VLOOKUP(H1866,'[1]Feeder energy'!$L:$P,5,FALSE)/1000,3)</f>
        <v>45520.34</v>
      </c>
      <c r="P1866">
        <f t="shared" si="116"/>
        <v>1</v>
      </c>
      <c r="Q1866" t="s">
        <v>18</v>
      </c>
    </row>
    <row r="1867" spans="1:17" x14ac:dyDescent="0.25">
      <c r="A1867" s="5">
        <v>110213001232</v>
      </c>
      <c r="B1867" s="6">
        <v>44105</v>
      </c>
      <c r="C1867">
        <v>10000</v>
      </c>
      <c r="D1867">
        <v>5000</v>
      </c>
      <c r="E1867">
        <v>85</v>
      </c>
      <c r="F1867">
        <v>5000</v>
      </c>
      <c r="G1867">
        <v>385</v>
      </c>
      <c r="H1867" s="6">
        <f t="shared" si="117"/>
        <v>44075</v>
      </c>
      <c r="I1867">
        <f>SUMIFS('[1]Monthly unit'!$C:$C,'[1]Monthly unit'!$A:$A,'[1]Final sheet'!A1867,'[1]Monthly unit'!$B:$B,'[1]Final sheet'!H1867)</f>
        <v>98</v>
      </c>
      <c r="J1867">
        <f t="shared" si="118"/>
        <v>9</v>
      </c>
      <c r="K1867">
        <f t="shared" si="119"/>
        <v>2020</v>
      </c>
      <c r="L1867">
        <f>ROUND(VLOOKUP(H1867,'[1]Feeder energy'!$L:$P,2,FALSE)/1000,3)</f>
        <v>42241.769</v>
      </c>
      <c r="M1867">
        <f>ROUND(VLOOKUP(H1867,'[1]Feeder energy'!$L:$P,3,FALSE)/1000,3)</f>
        <v>41470.457999999999</v>
      </c>
      <c r="N1867">
        <f>ROUND(VLOOKUP(H1867,'[1]Feeder energy'!$L:$P,4,FALSE)/1000,3)</f>
        <v>47996.436000000002</v>
      </c>
      <c r="O1867">
        <f>ROUND(VLOOKUP(H1867,'[1]Feeder energy'!$L:$P,5,FALSE)/1000,3)</f>
        <v>45520.34</v>
      </c>
      <c r="P1867">
        <f t="shared" si="116"/>
        <v>1</v>
      </c>
      <c r="Q1867" t="s">
        <v>18</v>
      </c>
    </row>
    <row r="1868" spans="1:17" x14ac:dyDescent="0.25">
      <c r="A1868" s="5">
        <v>110213001236</v>
      </c>
      <c r="B1868" s="6">
        <v>44105</v>
      </c>
      <c r="C1868">
        <v>130350</v>
      </c>
      <c r="D1868">
        <v>15000</v>
      </c>
      <c r="E1868">
        <v>10</v>
      </c>
      <c r="F1868">
        <v>50000</v>
      </c>
      <c r="G1868">
        <v>421</v>
      </c>
      <c r="H1868" s="6">
        <f t="shared" si="117"/>
        <v>44075</v>
      </c>
      <c r="I1868">
        <f>SUMIFS('[1]Monthly unit'!$C:$C,'[1]Monthly unit'!$A:$A,'[1]Final sheet'!A1868,'[1]Monthly unit'!$B:$B,'[1]Final sheet'!H1868)</f>
        <v>1414</v>
      </c>
      <c r="J1868">
        <f t="shared" si="118"/>
        <v>9</v>
      </c>
      <c r="K1868">
        <f t="shared" si="119"/>
        <v>2020</v>
      </c>
      <c r="L1868">
        <f>ROUND(VLOOKUP(H1868,'[1]Feeder energy'!$L:$P,2,FALSE)/1000,3)</f>
        <v>42241.769</v>
      </c>
      <c r="M1868">
        <f>ROUND(VLOOKUP(H1868,'[1]Feeder energy'!$L:$P,3,FALSE)/1000,3)</f>
        <v>41470.457999999999</v>
      </c>
      <c r="N1868">
        <f>ROUND(VLOOKUP(H1868,'[1]Feeder energy'!$L:$P,4,FALSE)/1000,3)</f>
        <v>47996.436000000002</v>
      </c>
      <c r="O1868">
        <f>ROUND(VLOOKUP(H1868,'[1]Feeder energy'!$L:$P,5,FALSE)/1000,3)</f>
        <v>45520.34</v>
      </c>
      <c r="P1868">
        <f t="shared" si="116"/>
        <v>1</v>
      </c>
      <c r="Q1868" t="s">
        <v>18</v>
      </c>
    </row>
    <row r="1869" spans="1:17" x14ac:dyDescent="0.25">
      <c r="A1869" s="5">
        <v>110213001237</v>
      </c>
      <c r="B1869" s="6">
        <v>44105</v>
      </c>
      <c r="C1869">
        <v>60980</v>
      </c>
      <c r="D1869">
        <v>5000</v>
      </c>
      <c r="E1869">
        <v>8</v>
      </c>
      <c r="F1869">
        <v>5000</v>
      </c>
      <c r="G1869">
        <v>414</v>
      </c>
      <c r="H1869" s="6">
        <f t="shared" si="117"/>
        <v>44075</v>
      </c>
      <c r="I1869">
        <f>SUMIFS('[1]Monthly unit'!$C:$C,'[1]Monthly unit'!$A:$A,'[1]Final sheet'!A1869,'[1]Monthly unit'!$B:$B,'[1]Final sheet'!H1869)</f>
        <v>634</v>
      </c>
      <c r="J1869">
        <f t="shared" si="118"/>
        <v>9</v>
      </c>
      <c r="K1869">
        <f t="shared" si="119"/>
        <v>2020</v>
      </c>
      <c r="L1869">
        <f>ROUND(VLOOKUP(H1869,'[1]Feeder energy'!$L:$P,2,FALSE)/1000,3)</f>
        <v>42241.769</v>
      </c>
      <c r="M1869">
        <f>ROUND(VLOOKUP(H1869,'[1]Feeder energy'!$L:$P,3,FALSE)/1000,3)</f>
        <v>41470.457999999999</v>
      </c>
      <c r="N1869">
        <f>ROUND(VLOOKUP(H1869,'[1]Feeder energy'!$L:$P,4,FALSE)/1000,3)</f>
        <v>47996.436000000002</v>
      </c>
      <c r="O1869">
        <f>ROUND(VLOOKUP(H1869,'[1]Feeder energy'!$L:$P,5,FALSE)/1000,3)</f>
        <v>45520.34</v>
      </c>
      <c r="P1869">
        <f t="shared" si="116"/>
        <v>1</v>
      </c>
      <c r="Q1869" t="s">
        <v>18</v>
      </c>
    </row>
    <row r="1870" spans="1:17" x14ac:dyDescent="0.25">
      <c r="A1870" s="5">
        <v>110213001239</v>
      </c>
      <c r="B1870" s="6">
        <v>44105</v>
      </c>
      <c r="C1870">
        <v>183500</v>
      </c>
      <c r="D1870">
        <v>50000</v>
      </c>
      <c r="E1870">
        <v>16</v>
      </c>
      <c r="F1870">
        <v>100000</v>
      </c>
      <c r="G1870">
        <v>419</v>
      </c>
      <c r="H1870" s="6">
        <f t="shared" si="117"/>
        <v>44075</v>
      </c>
      <c r="I1870">
        <f>SUMIFS('[1]Monthly unit'!$C:$C,'[1]Monthly unit'!$A:$A,'[1]Final sheet'!A1870,'[1]Monthly unit'!$B:$B,'[1]Final sheet'!H1870)</f>
        <v>1629</v>
      </c>
      <c r="J1870">
        <f t="shared" si="118"/>
        <v>9</v>
      </c>
      <c r="K1870">
        <f t="shared" si="119"/>
        <v>2020</v>
      </c>
      <c r="L1870">
        <f>ROUND(VLOOKUP(H1870,'[1]Feeder energy'!$L:$P,2,FALSE)/1000,3)</f>
        <v>42241.769</v>
      </c>
      <c r="M1870">
        <f>ROUND(VLOOKUP(H1870,'[1]Feeder energy'!$L:$P,3,FALSE)/1000,3)</f>
        <v>41470.457999999999</v>
      </c>
      <c r="N1870">
        <f>ROUND(VLOOKUP(H1870,'[1]Feeder energy'!$L:$P,4,FALSE)/1000,3)</f>
        <v>47996.436000000002</v>
      </c>
      <c r="O1870">
        <f>ROUND(VLOOKUP(H1870,'[1]Feeder energy'!$L:$P,5,FALSE)/1000,3)</f>
        <v>45520.34</v>
      </c>
      <c r="P1870">
        <f t="shared" si="116"/>
        <v>1</v>
      </c>
      <c r="Q1870" t="s">
        <v>18</v>
      </c>
    </row>
    <row r="1871" spans="1:17" x14ac:dyDescent="0.25">
      <c r="A1871" s="5">
        <v>110213001241</v>
      </c>
      <c r="B1871" s="6">
        <v>44105</v>
      </c>
      <c r="C1871">
        <v>87000</v>
      </c>
      <c r="D1871">
        <v>25000</v>
      </c>
      <c r="E1871">
        <v>91</v>
      </c>
      <c r="F1871">
        <v>20000</v>
      </c>
      <c r="G1871">
        <v>385</v>
      </c>
      <c r="H1871" s="6">
        <f t="shared" si="117"/>
        <v>44075</v>
      </c>
      <c r="I1871">
        <f>SUMIFS('[1]Monthly unit'!$C:$C,'[1]Monthly unit'!$A:$A,'[1]Final sheet'!A1871,'[1]Monthly unit'!$B:$B,'[1]Final sheet'!H1871)</f>
        <v>854</v>
      </c>
      <c r="J1871">
        <f t="shared" si="118"/>
        <v>9</v>
      </c>
      <c r="K1871">
        <f t="shared" si="119"/>
        <v>2020</v>
      </c>
      <c r="L1871">
        <f>ROUND(VLOOKUP(H1871,'[1]Feeder energy'!$L:$P,2,FALSE)/1000,3)</f>
        <v>42241.769</v>
      </c>
      <c r="M1871">
        <f>ROUND(VLOOKUP(H1871,'[1]Feeder energy'!$L:$P,3,FALSE)/1000,3)</f>
        <v>41470.457999999999</v>
      </c>
      <c r="N1871">
        <f>ROUND(VLOOKUP(H1871,'[1]Feeder energy'!$L:$P,4,FALSE)/1000,3)</f>
        <v>47996.436000000002</v>
      </c>
      <c r="O1871">
        <f>ROUND(VLOOKUP(H1871,'[1]Feeder energy'!$L:$P,5,FALSE)/1000,3)</f>
        <v>45520.34</v>
      </c>
      <c r="P1871">
        <f t="shared" si="116"/>
        <v>1</v>
      </c>
      <c r="Q1871" t="s">
        <v>18</v>
      </c>
    </row>
    <row r="1872" spans="1:17" x14ac:dyDescent="0.25">
      <c r="A1872" s="5">
        <v>110213001242</v>
      </c>
      <c r="B1872" s="6">
        <v>44105</v>
      </c>
      <c r="C1872">
        <v>10000</v>
      </c>
      <c r="D1872">
        <v>5000</v>
      </c>
      <c r="E1872">
        <v>54</v>
      </c>
      <c r="F1872">
        <v>6000</v>
      </c>
      <c r="G1872">
        <v>756</v>
      </c>
      <c r="H1872" s="6">
        <f t="shared" si="117"/>
        <v>44075</v>
      </c>
      <c r="I1872">
        <f>SUMIFS('[1]Monthly unit'!$C:$C,'[1]Monthly unit'!$A:$A,'[1]Final sheet'!A1872,'[1]Monthly unit'!$B:$B,'[1]Final sheet'!H1872)</f>
        <v>1</v>
      </c>
      <c r="J1872">
        <f t="shared" si="118"/>
        <v>9</v>
      </c>
      <c r="K1872">
        <f t="shared" si="119"/>
        <v>2020</v>
      </c>
      <c r="L1872">
        <f>ROUND(VLOOKUP(H1872,'[1]Feeder energy'!$L:$P,2,FALSE)/1000,3)</f>
        <v>42241.769</v>
      </c>
      <c r="M1872">
        <f>ROUND(VLOOKUP(H1872,'[1]Feeder energy'!$L:$P,3,FALSE)/1000,3)</f>
        <v>41470.457999999999</v>
      </c>
      <c r="N1872">
        <f>ROUND(VLOOKUP(H1872,'[1]Feeder energy'!$L:$P,4,FALSE)/1000,3)</f>
        <v>47996.436000000002</v>
      </c>
      <c r="O1872">
        <f>ROUND(VLOOKUP(H1872,'[1]Feeder energy'!$L:$P,5,FALSE)/1000,3)</f>
        <v>45520.34</v>
      </c>
      <c r="P1872">
        <f t="shared" si="116"/>
        <v>1</v>
      </c>
      <c r="Q1872" t="s">
        <v>18</v>
      </c>
    </row>
    <row r="1873" spans="1:17" x14ac:dyDescent="0.25">
      <c r="A1873" s="5">
        <v>110213001247</v>
      </c>
      <c r="B1873" s="6">
        <v>44105</v>
      </c>
      <c r="C1873">
        <v>20000</v>
      </c>
      <c r="D1873">
        <v>20000</v>
      </c>
      <c r="E1873">
        <v>156</v>
      </c>
      <c r="F1873">
        <v>50000</v>
      </c>
      <c r="G1873">
        <v>503</v>
      </c>
      <c r="H1873" s="6">
        <f t="shared" si="117"/>
        <v>44075</v>
      </c>
      <c r="I1873">
        <f>SUMIFS('[1]Monthly unit'!$C:$C,'[1]Monthly unit'!$A:$A,'[1]Final sheet'!A1873,'[1]Monthly unit'!$B:$B,'[1]Final sheet'!H1873)</f>
        <v>134</v>
      </c>
      <c r="J1873">
        <f t="shared" si="118"/>
        <v>9</v>
      </c>
      <c r="K1873">
        <f t="shared" si="119"/>
        <v>2020</v>
      </c>
      <c r="L1873">
        <f>ROUND(VLOOKUP(H1873,'[1]Feeder energy'!$L:$P,2,FALSE)/1000,3)</f>
        <v>42241.769</v>
      </c>
      <c r="M1873">
        <f>ROUND(VLOOKUP(H1873,'[1]Feeder energy'!$L:$P,3,FALSE)/1000,3)</f>
        <v>41470.457999999999</v>
      </c>
      <c r="N1873">
        <f>ROUND(VLOOKUP(H1873,'[1]Feeder energy'!$L:$P,4,FALSE)/1000,3)</f>
        <v>47996.436000000002</v>
      </c>
      <c r="O1873">
        <f>ROUND(VLOOKUP(H1873,'[1]Feeder energy'!$L:$P,5,FALSE)/1000,3)</f>
        <v>45520.34</v>
      </c>
      <c r="P1873">
        <f t="shared" si="116"/>
        <v>1</v>
      </c>
      <c r="Q1873" t="s">
        <v>18</v>
      </c>
    </row>
    <row r="1874" spans="1:17" x14ac:dyDescent="0.25">
      <c r="A1874" s="5">
        <v>110213001248</v>
      </c>
      <c r="B1874" s="6">
        <v>44105</v>
      </c>
      <c r="C1874">
        <v>425000</v>
      </c>
      <c r="D1874">
        <v>100000</v>
      </c>
      <c r="E1874">
        <v>65</v>
      </c>
      <c r="F1874">
        <v>150000</v>
      </c>
      <c r="G1874">
        <v>503</v>
      </c>
      <c r="H1874" s="6">
        <f t="shared" si="117"/>
        <v>44075</v>
      </c>
      <c r="I1874">
        <f>SUMIFS('[1]Monthly unit'!$C:$C,'[1]Monthly unit'!$A:$A,'[1]Final sheet'!A1874,'[1]Monthly unit'!$B:$B,'[1]Final sheet'!H1874)</f>
        <v>4706</v>
      </c>
      <c r="J1874">
        <f t="shared" si="118"/>
        <v>9</v>
      </c>
      <c r="K1874">
        <f t="shared" si="119"/>
        <v>2020</v>
      </c>
      <c r="L1874">
        <f>ROUND(VLOOKUP(H1874,'[1]Feeder energy'!$L:$P,2,FALSE)/1000,3)</f>
        <v>42241.769</v>
      </c>
      <c r="M1874">
        <f>ROUND(VLOOKUP(H1874,'[1]Feeder energy'!$L:$P,3,FALSE)/1000,3)</f>
        <v>41470.457999999999</v>
      </c>
      <c r="N1874">
        <f>ROUND(VLOOKUP(H1874,'[1]Feeder energy'!$L:$P,4,FALSE)/1000,3)</f>
        <v>47996.436000000002</v>
      </c>
      <c r="O1874">
        <f>ROUND(VLOOKUP(H1874,'[1]Feeder energy'!$L:$P,5,FALSE)/1000,3)</f>
        <v>45520.34</v>
      </c>
      <c r="P1874">
        <f t="shared" si="116"/>
        <v>1</v>
      </c>
      <c r="Q1874" t="s">
        <v>18</v>
      </c>
    </row>
    <row r="1875" spans="1:17" x14ac:dyDescent="0.25">
      <c r="A1875" s="5">
        <v>110213001250</v>
      </c>
      <c r="B1875" s="6">
        <v>44105</v>
      </c>
      <c r="C1875">
        <v>35000</v>
      </c>
      <c r="D1875">
        <v>10000</v>
      </c>
      <c r="E1875">
        <v>38</v>
      </c>
      <c r="F1875">
        <v>10000</v>
      </c>
      <c r="G1875">
        <v>400</v>
      </c>
      <c r="H1875" s="6">
        <f t="shared" si="117"/>
        <v>44075</v>
      </c>
      <c r="I1875">
        <f>SUMIFS('[1]Monthly unit'!$C:$C,'[1]Monthly unit'!$A:$A,'[1]Final sheet'!A1875,'[1]Monthly unit'!$B:$B,'[1]Final sheet'!H1875)</f>
        <v>369</v>
      </c>
      <c r="J1875">
        <f t="shared" si="118"/>
        <v>9</v>
      </c>
      <c r="K1875">
        <f t="shared" si="119"/>
        <v>2020</v>
      </c>
      <c r="L1875">
        <f>ROUND(VLOOKUP(H1875,'[1]Feeder energy'!$L:$P,2,FALSE)/1000,3)</f>
        <v>42241.769</v>
      </c>
      <c r="M1875">
        <f>ROUND(VLOOKUP(H1875,'[1]Feeder energy'!$L:$P,3,FALSE)/1000,3)</f>
        <v>41470.457999999999</v>
      </c>
      <c r="N1875">
        <f>ROUND(VLOOKUP(H1875,'[1]Feeder energy'!$L:$P,4,FALSE)/1000,3)</f>
        <v>47996.436000000002</v>
      </c>
      <c r="O1875">
        <f>ROUND(VLOOKUP(H1875,'[1]Feeder energy'!$L:$P,5,FALSE)/1000,3)</f>
        <v>45520.34</v>
      </c>
      <c r="P1875">
        <f t="shared" si="116"/>
        <v>1</v>
      </c>
      <c r="Q1875" t="s">
        <v>18</v>
      </c>
    </row>
    <row r="1876" spans="1:17" x14ac:dyDescent="0.25">
      <c r="A1876" s="5">
        <v>110213001270</v>
      </c>
      <c r="B1876" s="6">
        <v>44105</v>
      </c>
      <c r="C1876">
        <v>141500</v>
      </c>
      <c r="D1876">
        <v>28000</v>
      </c>
      <c r="E1876">
        <v>148</v>
      </c>
      <c r="F1876">
        <v>30000</v>
      </c>
      <c r="G1876">
        <v>400</v>
      </c>
      <c r="H1876" s="6">
        <f t="shared" si="117"/>
        <v>44075</v>
      </c>
      <c r="I1876">
        <f>SUMIFS('[1]Monthly unit'!$C:$C,'[1]Monthly unit'!$A:$A,'[1]Final sheet'!A1876,'[1]Monthly unit'!$B:$B,'[1]Final sheet'!H1876)</f>
        <v>769</v>
      </c>
      <c r="J1876">
        <f t="shared" si="118"/>
        <v>9</v>
      </c>
      <c r="K1876">
        <f t="shared" si="119"/>
        <v>2020</v>
      </c>
      <c r="L1876">
        <f>ROUND(VLOOKUP(H1876,'[1]Feeder energy'!$L:$P,2,FALSE)/1000,3)</f>
        <v>42241.769</v>
      </c>
      <c r="M1876">
        <f>ROUND(VLOOKUP(H1876,'[1]Feeder energy'!$L:$P,3,FALSE)/1000,3)</f>
        <v>41470.457999999999</v>
      </c>
      <c r="N1876">
        <f>ROUND(VLOOKUP(H1876,'[1]Feeder energy'!$L:$P,4,FALSE)/1000,3)</f>
        <v>47996.436000000002</v>
      </c>
      <c r="O1876">
        <f>ROUND(VLOOKUP(H1876,'[1]Feeder energy'!$L:$P,5,FALSE)/1000,3)</f>
        <v>45520.34</v>
      </c>
      <c r="P1876">
        <f t="shared" si="116"/>
        <v>1</v>
      </c>
      <c r="Q1876" t="s">
        <v>18</v>
      </c>
    </row>
    <row r="1877" spans="1:17" x14ac:dyDescent="0.25">
      <c r="A1877" s="5">
        <v>110213001271</v>
      </c>
      <c r="B1877" s="6">
        <v>44105</v>
      </c>
      <c r="C1877">
        <v>30000</v>
      </c>
      <c r="D1877">
        <v>30000</v>
      </c>
      <c r="E1877">
        <v>233</v>
      </c>
      <c r="F1877">
        <v>30000</v>
      </c>
      <c r="G1877">
        <v>562</v>
      </c>
      <c r="H1877" s="6">
        <f t="shared" si="117"/>
        <v>44075</v>
      </c>
      <c r="I1877">
        <f>SUMIFS('[1]Monthly unit'!$C:$C,'[1]Monthly unit'!$A:$A,'[1]Final sheet'!A1877,'[1]Monthly unit'!$B:$B,'[1]Final sheet'!H1877)</f>
        <v>328</v>
      </c>
      <c r="J1877">
        <f t="shared" si="118"/>
        <v>9</v>
      </c>
      <c r="K1877">
        <f t="shared" si="119"/>
        <v>2020</v>
      </c>
      <c r="L1877">
        <f>ROUND(VLOOKUP(H1877,'[1]Feeder energy'!$L:$P,2,FALSE)/1000,3)</f>
        <v>42241.769</v>
      </c>
      <c r="M1877">
        <f>ROUND(VLOOKUP(H1877,'[1]Feeder energy'!$L:$P,3,FALSE)/1000,3)</f>
        <v>41470.457999999999</v>
      </c>
      <c r="N1877">
        <f>ROUND(VLOOKUP(H1877,'[1]Feeder energy'!$L:$P,4,FALSE)/1000,3)</f>
        <v>47996.436000000002</v>
      </c>
      <c r="O1877">
        <f>ROUND(VLOOKUP(H1877,'[1]Feeder energy'!$L:$P,5,FALSE)/1000,3)</f>
        <v>45520.34</v>
      </c>
      <c r="P1877">
        <f t="shared" si="116"/>
        <v>1</v>
      </c>
      <c r="Q1877" t="s">
        <v>18</v>
      </c>
    </row>
    <row r="1878" spans="1:17" x14ac:dyDescent="0.25">
      <c r="A1878" s="5">
        <v>110213001272</v>
      </c>
      <c r="B1878" s="6">
        <v>44105</v>
      </c>
      <c r="C1878">
        <v>13000</v>
      </c>
      <c r="D1878">
        <v>10000</v>
      </c>
      <c r="E1878">
        <v>66</v>
      </c>
      <c r="F1878">
        <v>5000</v>
      </c>
      <c r="G1878">
        <v>378</v>
      </c>
      <c r="H1878" s="6">
        <f t="shared" si="117"/>
        <v>44075</v>
      </c>
      <c r="I1878">
        <f>SUMIFS('[1]Monthly unit'!$C:$C,'[1]Monthly unit'!$A:$A,'[1]Final sheet'!A1878,'[1]Monthly unit'!$B:$B,'[1]Final sheet'!H1878)</f>
        <v>153</v>
      </c>
      <c r="J1878">
        <f t="shared" si="118"/>
        <v>9</v>
      </c>
      <c r="K1878">
        <f t="shared" si="119"/>
        <v>2020</v>
      </c>
      <c r="L1878">
        <f>ROUND(VLOOKUP(H1878,'[1]Feeder energy'!$L:$P,2,FALSE)/1000,3)</f>
        <v>42241.769</v>
      </c>
      <c r="M1878">
        <f>ROUND(VLOOKUP(H1878,'[1]Feeder energy'!$L:$P,3,FALSE)/1000,3)</f>
        <v>41470.457999999999</v>
      </c>
      <c r="N1878">
        <f>ROUND(VLOOKUP(H1878,'[1]Feeder energy'!$L:$P,4,FALSE)/1000,3)</f>
        <v>47996.436000000002</v>
      </c>
      <c r="O1878">
        <f>ROUND(VLOOKUP(H1878,'[1]Feeder energy'!$L:$P,5,FALSE)/1000,3)</f>
        <v>45520.34</v>
      </c>
      <c r="P1878">
        <f t="shared" si="116"/>
        <v>1</v>
      </c>
      <c r="Q1878" t="s">
        <v>18</v>
      </c>
    </row>
    <row r="1879" spans="1:17" x14ac:dyDescent="0.25">
      <c r="A1879" s="5">
        <v>110213001275</v>
      </c>
      <c r="B1879" s="6">
        <v>44105</v>
      </c>
      <c r="C1879">
        <v>88000</v>
      </c>
      <c r="D1879">
        <v>40000</v>
      </c>
      <c r="E1879">
        <v>42</v>
      </c>
      <c r="F1879">
        <v>15000</v>
      </c>
      <c r="G1879">
        <v>437</v>
      </c>
      <c r="H1879" s="6">
        <f t="shared" si="117"/>
        <v>44075</v>
      </c>
      <c r="I1879">
        <f>SUMIFS('[1]Monthly unit'!$C:$C,'[1]Monthly unit'!$A:$A,'[1]Final sheet'!A1879,'[1]Monthly unit'!$B:$B,'[1]Final sheet'!H1879)</f>
        <v>721</v>
      </c>
      <c r="J1879">
        <f t="shared" si="118"/>
        <v>9</v>
      </c>
      <c r="K1879">
        <f t="shared" si="119"/>
        <v>2020</v>
      </c>
      <c r="L1879">
        <f>ROUND(VLOOKUP(H1879,'[1]Feeder energy'!$L:$P,2,FALSE)/1000,3)</f>
        <v>42241.769</v>
      </c>
      <c r="M1879">
        <f>ROUND(VLOOKUP(H1879,'[1]Feeder energy'!$L:$P,3,FALSE)/1000,3)</f>
        <v>41470.457999999999</v>
      </c>
      <c r="N1879">
        <f>ROUND(VLOOKUP(H1879,'[1]Feeder energy'!$L:$P,4,FALSE)/1000,3)</f>
        <v>47996.436000000002</v>
      </c>
      <c r="O1879">
        <f>ROUND(VLOOKUP(H1879,'[1]Feeder energy'!$L:$P,5,FALSE)/1000,3)</f>
        <v>45520.34</v>
      </c>
      <c r="P1879">
        <f t="shared" si="116"/>
        <v>1</v>
      </c>
      <c r="Q1879" t="s">
        <v>18</v>
      </c>
    </row>
    <row r="1880" spans="1:17" x14ac:dyDescent="0.25">
      <c r="A1880" s="5">
        <v>110213001276</v>
      </c>
      <c r="B1880" s="6">
        <v>44105</v>
      </c>
      <c r="C1880">
        <v>24000</v>
      </c>
      <c r="D1880">
        <v>5000</v>
      </c>
      <c r="E1880">
        <v>140</v>
      </c>
      <c r="F1880">
        <v>10000</v>
      </c>
      <c r="G1880">
        <v>549</v>
      </c>
      <c r="H1880" s="6">
        <f t="shared" si="117"/>
        <v>44075</v>
      </c>
      <c r="I1880">
        <f>SUMIFS('[1]Monthly unit'!$C:$C,'[1]Monthly unit'!$A:$A,'[1]Final sheet'!A1880,'[1]Monthly unit'!$B:$B,'[1]Final sheet'!H1880)</f>
        <v>347</v>
      </c>
      <c r="J1880">
        <f t="shared" si="118"/>
        <v>9</v>
      </c>
      <c r="K1880">
        <f t="shared" si="119"/>
        <v>2020</v>
      </c>
      <c r="L1880">
        <f>ROUND(VLOOKUP(H1880,'[1]Feeder energy'!$L:$P,2,FALSE)/1000,3)</f>
        <v>42241.769</v>
      </c>
      <c r="M1880">
        <f>ROUND(VLOOKUP(H1880,'[1]Feeder energy'!$L:$P,3,FALSE)/1000,3)</f>
        <v>41470.457999999999</v>
      </c>
      <c r="N1880">
        <f>ROUND(VLOOKUP(H1880,'[1]Feeder energy'!$L:$P,4,FALSE)/1000,3)</f>
        <v>47996.436000000002</v>
      </c>
      <c r="O1880">
        <f>ROUND(VLOOKUP(H1880,'[1]Feeder energy'!$L:$P,5,FALSE)/1000,3)</f>
        <v>45520.34</v>
      </c>
      <c r="P1880">
        <f t="shared" si="116"/>
        <v>1</v>
      </c>
      <c r="Q1880" t="s">
        <v>18</v>
      </c>
    </row>
    <row r="1881" spans="1:17" x14ac:dyDescent="0.25">
      <c r="A1881" s="5">
        <v>110213001286</v>
      </c>
      <c r="B1881" s="6">
        <v>44105</v>
      </c>
      <c r="C1881">
        <v>100000</v>
      </c>
      <c r="D1881">
        <v>18000</v>
      </c>
      <c r="E1881">
        <v>7</v>
      </c>
      <c r="F1881">
        <v>12000</v>
      </c>
      <c r="G1881">
        <v>386</v>
      </c>
      <c r="H1881" s="6">
        <f t="shared" si="117"/>
        <v>44075</v>
      </c>
      <c r="I1881">
        <f>SUMIFS('[1]Monthly unit'!$C:$C,'[1]Monthly unit'!$A:$A,'[1]Final sheet'!A1881,'[1]Monthly unit'!$B:$B,'[1]Final sheet'!H1881)</f>
        <v>630</v>
      </c>
      <c r="J1881">
        <f t="shared" si="118"/>
        <v>9</v>
      </c>
      <c r="K1881">
        <f t="shared" si="119"/>
        <v>2020</v>
      </c>
      <c r="L1881">
        <f>ROUND(VLOOKUP(H1881,'[1]Feeder energy'!$L:$P,2,FALSE)/1000,3)</f>
        <v>42241.769</v>
      </c>
      <c r="M1881">
        <f>ROUND(VLOOKUP(H1881,'[1]Feeder energy'!$L:$P,3,FALSE)/1000,3)</f>
        <v>41470.457999999999</v>
      </c>
      <c r="N1881">
        <f>ROUND(VLOOKUP(H1881,'[1]Feeder energy'!$L:$P,4,FALSE)/1000,3)</f>
        <v>47996.436000000002</v>
      </c>
      <c r="O1881">
        <f>ROUND(VLOOKUP(H1881,'[1]Feeder energy'!$L:$P,5,FALSE)/1000,3)</f>
        <v>45520.34</v>
      </c>
      <c r="P1881">
        <f t="shared" si="116"/>
        <v>1</v>
      </c>
      <c r="Q1881" t="s">
        <v>18</v>
      </c>
    </row>
    <row r="1882" spans="1:17" x14ac:dyDescent="0.25">
      <c r="A1882" s="5">
        <v>110213001287</v>
      </c>
      <c r="B1882" s="6">
        <v>44105</v>
      </c>
      <c r="C1882">
        <v>48000</v>
      </c>
      <c r="D1882">
        <v>7000</v>
      </c>
      <c r="E1882">
        <v>7</v>
      </c>
      <c r="F1882">
        <v>8000</v>
      </c>
      <c r="G1882">
        <v>386</v>
      </c>
      <c r="H1882" s="6">
        <f t="shared" si="117"/>
        <v>44075</v>
      </c>
      <c r="I1882">
        <f>SUMIFS('[1]Monthly unit'!$C:$C,'[1]Monthly unit'!$A:$A,'[1]Final sheet'!A1882,'[1]Monthly unit'!$B:$B,'[1]Final sheet'!H1882)</f>
        <v>205</v>
      </c>
      <c r="J1882">
        <f t="shared" si="118"/>
        <v>9</v>
      </c>
      <c r="K1882">
        <f t="shared" si="119"/>
        <v>2020</v>
      </c>
      <c r="L1882">
        <f>ROUND(VLOOKUP(H1882,'[1]Feeder energy'!$L:$P,2,FALSE)/1000,3)</f>
        <v>42241.769</v>
      </c>
      <c r="M1882">
        <f>ROUND(VLOOKUP(H1882,'[1]Feeder energy'!$L:$P,3,FALSE)/1000,3)</f>
        <v>41470.457999999999</v>
      </c>
      <c r="N1882">
        <f>ROUND(VLOOKUP(H1882,'[1]Feeder energy'!$L:$P,4,FALSE)/1000,3)</f>
        <v>47996.436000000002</v>
      </c>
      <c r="O1882">
        <f>ROUND(VLOOKUP(H1882,'[1]Feeder energy'!$L:$P,5,FALSE)/1000,3)</f>
        <v>45520.34</v>
      </c>
      <c r="P1882">
        <f t="shared" si="116"/>
        <v>1</v>
      </c>
      <c r="Q1882" t="s">
        <v>18</v>
      </c>
    </row>
    <row r="1883" spans="1:17" x14ac:dyDescent="0.25">
      <c r="A1883" s="5">
        <v>110213001288</v>
      </c>
      <c r="B1883" s="6">
        <v>44105</v>
      </c>
      <c r="C1883">
        <v>60000</v>
      </c>
      <c r="D1883">
        <v>20000</v>
      </c>
      <c r="E1883">
        <v>51</v>
      </c>
      <c r="F1883">
        <v>20000</v>
      </c>
      <c r="G1883">
        <v>450</v>
      </c>
      <c r="H1883" s="6">
        <f t="shared" si="117"/>
        <v>44075</v>
      </c>
      <c r="I1883">
        <f>SUMIFS('[1]Monthly unit'!$C:$C,'[1]Monthly unit'!$A:$A,'[1]Final sheet'!A1883,'[1]Monthly unit'!$B:$B,'[1]Final sheet'!H1883)</f>
        <v>510</v>
      </c>
      <c r="J1883">
        <f t="shared" si="118"/>
        <v>9</v>
      </c>
      <c r="K1883">
        <f t="shared" si="119"/>
        <v>2020</v>
      </c>
      <c r="L1883">
        <f>ROUND(VLOOKUP(H1883,'[1]Feeder energy'!$L:$P,2,FALSE)/1000,3)</f>
        <v>42241.769</v>
      </c>
      <c r="M1883">
        <f>ROUND(VLOOKUP(H1883,'[1]Feeder energy'!$L:$P,3,FALSE)/1000,3)</f>
        <v>41470.457999999999</v>
      </c>
      <c r="N1883">
        <f>ROUND(VLOOKUP(H1883,'[1]Feeder energy'!$L:$P,4,FALSE)/1000,3)</f>
        <v>47996.436000000002</v>
      </c>
      <c r="O1883">
        <f>ROUND(VLOOKUP(H1883,'[1]Feeder energy'!$L:$P,5,FALSE)/1000,3)</f>
        <v>45520.34</v>
      </c>
      <c r="P1883">
        <f t="shared" si="116"/>
        <v>1</v>
      </c>
      <c r="Q1883" t="s">
        <v>18</v>
      </c>
    </row>
    <row r="1884" spans="1:17" x14ac:dyDescent="0.25">
      <c r="A1884" s="5">
        <v>110213001289</v>
      </c>
      <c r="B1884" s="6">
        <v>44105</v>
      </c>
      <c r="C1884">
        <v>130000</v>
      </c>
      <c r="D1884">
        <v>40000</v>
      </c>
      <c r="E1884">
        <v>37</v>
      </c>
      <c r="F1884">
        <v>30000</v>
      </c>
      <c r="G1884">
        <v>462</v>
      </c>
      <c r="H1884" s="6">
        <f t="shared" si="117"/>
        <v>44075</v>
      </c>
      <c r="I1884">
        <f>SUMIFS('[1]Monthly unit'!$C:$C,'[1]Monthly unit'!$A:$A,'[1]Final sheet'!A1884,'[1]Monthly unit'!$B:$B,'[1]Final sheet'!H1884)</f>
        <v>1106</v>
      </c>
      <c r="J1884">
        <f t="shared" si="118"/>
        <v>9</v>
      </c>
      <c r="K1884">
        <f t="shared" si="119"/>
        <v>2020</v>
      </c>
      <c r="L1884">
        <f>ROUND(VLOOKUP(H1884,'[1]Feeder energy'!$L:$P,2,FALSE)/1000,3)</f>
        <v>42241.769</v>
      </c>
      <c r="M1884">
        <f>ROUND(VLOOKUP(H1884,'[1]Feeder energy'!$L:$P,3,FALSE)/1000,3)</f>
        <v>41470.457999999999</v>
      </c>
      <c r="N1884">
        <f>ROUND(VLOOKUP(H1884,'[1]Feeder energy'!$L:$P,4,FALSE)/1000,3)</f>
        <v>47996.436000000002</v>
      </c>
      <c r="O1884">
        <f>ROUND(VLOOKUP(H1884,'[1]Feeder energy'!$L:$P,5,FALSE)/1000,3)</f>
        <v>45520.34</v>
      </c>
      <c r="P1884">
        <f t="shared" si="116"/>
        <v>1</v>
      </c>
      <c r="Q1884" t="s">
        <v>18</v>
      </c>
    </row>
    <row r="1885" spans="1:17" x14ac:dyDescent="0.25">
      <c r="A1885" s="5">
        <v>110213001290</v>
      </c>
      <c r="B1885" s="6">
        <v>44105</v>
      </c>
      <c r="C1885">
        <v>64051</v>
      </c>
      <c r="D1885">
        <v>10000</v>
      </c>
      <c r="E1885">
        <v>13</v>
      </c>
      <c r="F1885">
        <v>5315</v>
      </c>
      <c r="G1885">
        <v>420</v>
      </c>
      <c r="H1885" s="6">
        <f t="shared" si="117"/>
        <v>44075</v>
      </c>
      <c r="I1885">
        <f>SUMIFS('[1]Monthly unit'!$C:$C,'[1]Monthly unit'!$A:$A,'[1]Final sheet'!A1885,'[1]Monthly unit'!$B:$B,'[1]Final sheet'!H1885)</f>
        <v>552</v>
      </c>
      <c r="J1885">
        <f t="shared" si="118"/>
        <v>9</v>
      </c>
      <c r="K1885">
        <f t="shared" si="119"/>
        <v>2020</v>
      </c>
      <c r="L1885">
        <f>ROUND(VLOOKUP(H1885,'[1]Feeder energy'!$L:$P,2,FALSE)/1000,3)</f>
        <v>42241.769</v>
      </c>
      <c r="M1885">
        <f>ROUND(VLOOKUP(H1885,'[1]Feeder energy'!$L:$P,3,FALSE)/1000,3)</f>
        <v>41470.457999999999</v>
      </c>
      <c r="N1885">
        <f>ROUND(VLOOKUP(H1885,'[1]Feeder energy'!$L:$P,4,FALSE)/1000,3)</f>
        <v>47996.436000000002</v>
      </c>
      <c r="O1885">
        <f>ROUND(VLOOKUP(H1885,'[1]Feeder energy'!$L:$P,5,FALSE)/1000,3)</f>
        <v>45520.34</v>
      </c>
      <c r="P1885">
        <f t="shared" si="116"/>
        <v>1</v>
      </c>
      <c r="Q1885" t="s">
        <v>18</v>
      </c>
    </row>
    <row r="1886" spans="1:17" x14ac:dyDescent="0.25">
      <c r="A1886" s="5">
        <v>110213001291</v>
      </c>
      <c r="B1886" s="6">
        <v>44105</v>
      </c>
      <c r="C1886">
        <v>105000</v>
      </c>
      <c r="D1886">
        <v>40000</v>
      </c>
      <c r="E1886">
        <v>51</v>
      </c>
      <c r="F1886">
        <v>15000</v>
      </c>
      <c r="G1886">
        <v>406</v>
      </c>
      <c r="H1886" s="6">
        <f t="shared" si="117"/>
        <v>44075</v>
      </c>
      <c r="I1886">
        <f>SUMIFS('[1]Monthly unit'!$C:$C,'[1]Monthly unit'!$A:$A,'[1]Final sheet'!A1886,'[1]Monthly unit'!$B:$B,'[1]Final sheet'!H1886)</f>
        <v>878</v>
      </c>
      <c r="J1886">
        <f t="shared" si="118"/>
        <v>9</v>
      </c>
      <c r="K1886">
        <f t="shared" si="119"/>
        <v>2020</v>
      </c>
      <c r="L1886">
        <f>ROUND(VLOOKUP(H1886,'[1]Feeder energy'!$L:$P,2,FALSE)/1000,3)</f>
        <v>42241.769</v>
      </c>
      <c r="M1886">
        <f>ROUND(VLOOKUP(H1886,'[1]Feeder energy'!$L:$P,3,FALSE)/1000,3)</f>
        <v>41470.457999999999</v>
      </c>
      <c r="N1886">
        <f>ROUND(VLOOKUP(H1886,'[1]Feeder energy'!$L:$P,4,FALSE)/1000,3)</f>
        <v>47996.436000000002</v>
      </c>
      <c r="O1886">
        <f>ROUND(VLOOKUP(H1886,'[1]Feeder energy'!$L:$P,5,FALSE)/1000,3)</f>
        <v>45520.34</v>
      </c>
      <c r="P1886">
        <f t="shared" si="116"/>
        <v>1</v>
      </c>
      <c r="Q1886" t="s">
        <v>18</v>
      </c>
    </row>
    <row r="1887" spans="1:17" x14ac:dyDescent="0.25">
      <c r="A1887" s="5">
        <v>110213001318</v>
      </c>
      <c r="B1887" s="6">
        <v>44105</v>
      </c>
      <c r="C1887">
        <v>360000</v>
      </c>
      <c r="D1887">
        <v>60000</v>
      </c>
      <c r="E1887">
        <v>23</v>
      </c>
      <c r="F1887">
        <v>60000</v>
      </c>
      <c r="G1887">
        <v>399</v>
      </c>
      <c r="H1887" s="6">
        <f t="shared" si="117"/>
        <v>44075</v>
      </c>
      <c r="I1887">
        <f>SUMIFS('[1]Monthly unit'!$C:$C,'[1]Monthly unit'!$A:$A,'[1]Final sheet'!A1887,'[1]Monthly unit'!$B:$B,'[1]Final sheet'!H1887)</f>
        <v>3886</v>
      </c>
      <c r="J1887">
        <f t="shared" si="118"/>
        <v>9</v>
      </c>
      <c r="K1887">
        <f t="shared" si="119"/>
        <v>2020</v>
      </c>
      <c r="L1887">
        <f>ROUND(VLOOKUP(H1887,'[1]Feeder energy'!$L:$P,2,FALSE)/1000,3)</f>
        <v>42241.769</v>
      </c>
      <c r="M1887">
        <f>ROUND(VLOOKUP(H1887,'[1]Feeder energy'!$L:$P,3,FALSE)/1000,3)</f>
        <v>41470.457999999999</v>
      </c>
      <c r="N1887">
        <f>ROUND(VLOOKUP(H1887,'[1]Feeder energy'!$L:$P,4,FALSE)/1000,3)</f>
        <v>47996.436000000002</v>
      </c>
      <c r="O1887">
        <f>ROUND(VLOOKUP(H1887,'[1]Feeder energy'!$L:$P,5,FALSE)/1000,3)</f>
        <v>45520.34</v>
      </c>
      <c r="P1887">
        <f t="shared" si="116"/>
        <v>1</v>
      </c>
      <c r="Q1887" t="s">
        <v>18</v>
      </c>
    </row>
    <row r="1888" spans="1:17" x14ac:dyDescent="0.25">
      <c r="A1888" s="5">
        <v>110213001319</v>
      </c>
      <c r="B1888" s="6">
        <v>44105</v>
      </c>
      <c r="C1888">
        <v>128000</v>
      </c>
      <c r="D1888">
        <v>20000</v>
      </c>
      <c r="E1888">
        <v>38</v>
      </c>
      <c r="F1888">
        <v>30000</v>
      </c>
      <c r="G1888">
        <v>419</v>
      </c>
      <c r="H1888" s="6">
        <f t="shared" si="117"/>
        <v>44075</v>
      </c>
      <c r="I1888">
        <f>SUMIFS('[1]Monthly unit'!$C:$C,'[1]Monthly unit'!$A:$A,'[1]Final sheet'!A1888,'[1]Monthly unit'!$B:$B,'[1]Final sheet'!H1888)</f>
        <v>1016</v>
      </c>
      <c r="J1888">
        <f t="shared" si="118"/>
        <v>9</v>
      </c>
      <c r="K1888">
        <f t="shared" si="119"/>
        <v>2020</v>
      </c>
      <c r="L1888">
        <f>ROUND(VLOOKUP(H1888,'[1]Feeder energy'!$L:$P,2,FALSE)/1000,3)</f>
        <v>42241.769</v>
      </c>
      <c r="M1888">
        <f>ROUND(VLOOKUP(H1888,'[1]Feeder energy'!$L:$P,3,FALSE)/1000,3)</f>
        <v>41470.457999999999</v>
      </c>
      <c r="N1888">
        <f>ROUND(VLOOKUP(H1888,'[1]Feeder energy'!$L:$P,4,FALSE)/1000,3)</f>
        <v>47996.436000000002</v>
      </c>
      <c r="O1888">
        <f>ROUND(VLOOKUP(H1888,'[1]Feeder energy'!$L:$P,5,FALSE)/1000,3)</f>
        <v>45520.34</v>
      </c>
      <c r="P1888">
        <f t="shared" si="116"/>
        <v>1</v>
      </c>
      <c r="Q1888" t="s">
        <v>18</v>
      </c>
    </row>
    <row r="1889" spans="1:17" x14ac:dyDescent="0.25">
      <c r="A1889" s="5">
        <v>110213001320</v>
      </c>
      <c r="B1889" s="6">
        <v>44105</v>
      </c>
      <c r="C1889">
        <v>9000</v>
      </c>
      <c r="D1889">
        <v>9000</v>
      </c>
      <c r="E1889">
        <v>357</v>
      </c>
      <c r="F1889">
        <v>4000</v>
      </c>
      <c r="G1889">
        <v>684</v>
      </c>
      <c r="H1889" s="6">
        <f t="shared" si="117"/>
        <v>44075</v>
      </c>
      <c r="I1889">
        <f>SUMIFS('[1]Monthly unit'!$C:$C,'[1]Monthly unit'!$A:$A,'[1]Final sheet'!A1889,'[1]Monthly unit'!$B:$B,'[1]Final sheet'!H1889)</f>
        <v>12</v>
      </c>
      <c r="J1889">
        <f t="shared" si="118"/>
        <v>9</v>
      </c>
      <c r="K1889">
        <f t="shared" si="119"/>
        <v>2020</v>
      </c>
      <c r="L1889">
        <f>ROUND(VLOOKUP(H1889,'[1]Feeder energy'!$L:$P,2,FALSE)/1000,3)</f>
        <v>42241.769</v>
      </c>
      <c r="M1889">
        <f>ROUND(VLOOKUP(H1889,'[1]Feeder energy'!$L:$P,3,FALSE)/1000,3)</f>
        <v>41470.457999999999</v>
      </c>
      <c r="N1889">
        <f>ROUND(VLOOKUP(H1889,'[1]Feeder energy'!$L:$P,4,FALSE)/1000,3)</f>
        <v>47996.436000000002</v>
      </c>
      <c r="O1889">
        <f>ROUND(VLOOKUP(H1889,'[1]Feeder energy'!$L:$P,5,FALSE)/1000,3)</f>
        <v>45520.34</v>
      </c>
      <c r="P1889">
        <f t="shared" si="116"/>
        <v>1</v>
      </c>
      <c r="Q1889" t="s">
        <v>18</v>
      </c>
    </row>
    <row r="1890" spans="1:17" x14ac:dyDescent="0.25">
      <c r="A1890" s="5">
        <v>110213001347</v>
      </c>
      <c r="B1890" s="6">
        <v>44105</v>
      </c>
      <c r="C1890">
        <v>30000</v>
      </c>
      <c r="D1890">
        <v>10000</v>
      </c>
      <c r="E1890">
        <v>27</v>
      </c>
      <c r="F1890">
        <v>10000</v>
      </c>
      <c r="G1890">
        <v>400</v>
      </c>
      <c r="H1890" s="6">
        <f t="shared" si="117"/>
        <v>44075</v>
      </c>
      <c r="I1890">
        <f>SUMIFS('[1]Monthly unit'!$C:$C,'[1]Monthly unit'!$A:$A,'[1]Final sheet'!A1890,'[1]Monthly unit'!$B:$B,'[1]Final sheet'!H1890)</f>
        <v>349</v>
      </c>
      <c r="J1890">
        <f t="shared" si="118"/>
        <v>9</v>
      </c>
      <c r="K1890">
        <f t="shared" si="119"/>
        <v>2020</v>
      </c>
      <c r="L1890">
        <f>ROUND(VLOOKUP(H1890,'[1]Feeder energy'!$L:$P,2,FALSE)/1000,3)</f>
        <v>42241.769</v>
      </c>
      <c r="M1890">
        <f>ROUND(VLOOKUP(H1890,'[1]Feeder energy'!$L:$P,3,FALSE)/1000,3)</f>
        <v>41470.457999999999</v>
      </c>
      <c r="N1890">
        <f>ROUND(VLOOKUP(H1890,'[1]Feeder energy'!$L:$P,4,FALSE)/1000,3)</f>
        <v>47996.436000000002</v>
      </c>
      <c r="O1890">
        <f>ROUND(VLOOKUP(H1890,'[1]Feeder energy'!$L:$P,5,FALSE)/1000,3)</f>
        <v>45520.34</v>
      </c>
      <c r="P1890">
        <f t="shared" si="116"/>
        <v>1</v>
      </c>
      <c r="Q1890" t="s">
        <v>18</v>
      </c>
    </row>
    <row r="1891" spans="1:17" x14ac:dyDescent="0.25">
      <c r="A1891" s="5">
        <v>110213001348</v>
      </c>
      <c r="B1891" s="6">
        <v>44105</v>
      </c>
      <c r="C1891">
        <v>41000</v>
      </c>
      <c r="D1891">
        <v>15000</v>
      </c>
      <c r="E1891">
        <v>42</v>
      </c>
      <c r="F1891">
        <v>10000</v>
      </c>
      <c r="G1891">
        <v>455</v>
      </c>
      <c r="H1891" s="6">
        <f t="shared" si="117"/>
        <v>44075</v>
      </c>
      <c r="I1891">
        <f>SUMIFS('[1]Monthly unit'!$C:$C,'[1]Monthly unit'!$A:$A,'[1]Final sheet'!A1891,'[1]Monthly unit'!$B:$B,'[1]Final sheet'!H1891)</f>
        <v>0</v>
      </c>
      <c r="J1891">
        <f t="shared" si="118"/>
        <v>9</v>
      </c>
      <c r="K1891">
        <f t="shared" si="119"/>
        <v>2020</v>
      </c>
      <c r="L1891">
        <f>ROUND(VLOOKUP(H1891,'[1]Feeder energy'!$L:$P,2,FALSE)/1000,3)</f>
        <v>42241.769</v>
      </c>
      <c r="M1891">
        <f>ROUND(VLOOKUP(H1891,'[1]Feeder energy'!$L:$P,3,FALSE)/1000,3)</f>
        <v>41470.457999999999</v>
      </c>
      <c r="N1891">
        <f>ROUND(VLOOKUP(H1891,'[1]Feeder energy'!$L:$P,4,FALSE)/1000,3)</f>
        <v>47996.436000000002</v>
      </c>
      <c r="O1891">
        <f>ROUND(VLOOKUP(H1891,'[1]Feeder energy'!$L:$P,5,FALSE)/1000,3)</f>
        <v>45520.34</v>
      </c>
      <c r="P1891">
        <f t="shared" si="116"/>
        <v>1</v>
      </c>
      <c r="Q1891" t="s">
        <v>18</v>
      </c>
    </row>
    <row r="1892" spans="1:17" x14ac:dyDescent="0.25">
      <c r="A1892" s="5">
        <v>110213001351</v>
      </c>
      <c r="B1892" s="6">
        <v>44105</v>
      </c>
      <c r="C1892">
        <v>30577</v>
      </c>
      <c r="D1892">
        <v>5000</v>
      </c>
      <c r="E1892">
        <v>85</v>
      </c>
      <c r="F1892">
        <v>2399</v>
      </c>
      <c r="G1892">
        <v>505</v>
      </c>
      <c r="H1892" s="6">
        <f t="shared" si="117"/>
        <v>44075</v>
      </c>
      <c r="I1892">
        <f>SUMIFS('[1]Monthly unit'!$C:$C,'[1]Monthly unit'!$A:$A,'[1]Final sheet'!A1892,'[1]Monthly unit'!$B:$B,'[1]Final sheet'!H1892)</f>
        <v>503</v>
      </c>
      <c r="J1892">
        <f t="shared" si="118"/>
        <v>9</v>
      </c>
      <c r="K1892">
        <f t="shared" si="119"/>
        <v>2020</v>
      </c>
      <c r="L1892">
        <f>ROUND(VLOOKUP(H1892,'[1]Feeder energy'!$L:$P,2,FALSE)/1000,3)</f>
        <v>42241.769</v>
      </c>
      <c r="M1892">
        <f>ROUND(VLOOKUP(H1892,'[1]Feeder energy'!$L:$P,3,FALSE)/1000,3)</f>
        <v>41470.457999999999</v>
      </c>
      <c r="N1892">
        <f>ROUND(VLOOKUP(H1892,'[1]Feeder energy'!$L:$P,4,FALSE)/1000,3)</f>
        <v>47996.436000000002</v>
      </c>
      <c r="O1892">
        <f>ROUND(VLOOKUP(H1892,'[1]Feeder energy'!$L:$P,5,FALSE)/1000,3)</f>
        <v>45520.34</v>
      </c>
      <c r="P1892">
        <f t="shared" si="116"/>
        <v>1</v>
      </c>
      <c r="Q1892" t="s">
        <v>18</v>
      </c>
    </row>
    <row r="1893" spans="1:17" x14ac:dyDescent="0.25">
      <c r="A1893" s="5">
        <v>110213001354</v>
      </c>
      <c r="B1893" s="6">
        <v>44105</v>
      </c>
      <c r="C1893">
        <v>42449</v>
      </c>
      <c r="D1893">
        <v>10000</v>
      </c>
      <c r="E1893">
        <v>6</v>
      </c>
      <c r="F1893">
        <v>6000</v>
      </c>
      <c r="G1893">
        <v>374</v>
      </c>
      <c r="H1893" s="6">
        <f t="shared" si="117"/>
        <v>44075</v>
      </c>
      <c r="I1893">
        <f>SUMIFS('[1]Monthly unit'!$C:$C,'[1]Monthly unit'!$A:$A,'[1]Final sheet'!A1893,'[1]Monthly unit'!$B:$B,'[1]Final sheet'!H1893)</f>
        <v>360</v>
      </c>
      <c r="J1893">
        <f t="shared" si="118"/>
        <v>9</v>
      </c>
      <c r="K1893">
        <f t="shared" si="119"/>
        <v>2020</v>
      </c>
      <c r="L1893">
        <f>ROUND(VLOOKUP(H1893,'[1]Feeder energy'!$L:$P,2,FALSE)/1000,3)</f>
        <v>42241.769</v>
      </c>
      <c r="M1893">
        <f>ROUND(VLOOKUP(H1893,'[1]Feeder energy'!$L:$P,3,FALSE)/1000,3)</f>
        <v>41470.457999999999</v>
      </c>
      <c r="N1893">
        <f>ROUND(VLOOKUP(H1893,'[1]Feeder energy'!$L:$P,4,FALSE)/1000,3)</f>
        <v>47996.436000000002</v>
      </c>
      <c r="O1893">
        <f>ROUND(VLOOKUP(H1893,'[1]Feeder energy'!$L:$P,5,FALSE)/1000,3)</f>
        <v>45520.34</v>
      </c>
      <c r="P1893">
        <f t="shared" si="116"/>
        <v>1</v>
      </c>
      <c r="Q1893" t="s">
        <v>18</v>
      </c>
    </row>
    <row r="1894" spans="1:17" x14ac:dyDescent="0.25">
      <c r="A1894" s="5">
        <v>110213001358</v>
      </c>
      <c r="B1894" s="6">
        <v>44105</v>
      </c>
      <c r="C1894">
        <v>40000</v>
      </c>
      <c r="D1894">
        <v>10000</v>
      </c>
      <c r="E1894">
        <v>16</v>
      </c>
      <c r="F1894">
        <v>20000</v>
      </c>
      <c r="G1894">
        <v>415</v>
      </c>
      <c r="H1894" s="6">
        <f t="shared" si="117"/>
        <v>44075</v>
      </c>
      <c r="I1894">
        <f>SUMIFS('[1]Monthly unit'!$C:$C,'[1]Monthly unit'!$A:$A,'[1]Final sheet'!A1894,'[1]Monthly unit'!$B:$B,'[1]Final sheet'!H1894)</f>
        <v>393</v>
      </c>
      <c r="J1894">
        <f t="shared" si="118"/>
        <v>9</v>
      </c>
      <c r="K1894">
        <f t="shared" si="119"/>
        <v>2020</v>
      </c>
      <c r="L1894">
        <f>ROUND(VLOOKUP(H1894,'[1]Feeder energy'!$L:$P,2,FALSE)/1000,3)</f>
        <v>42241.769</v>
      </c>
      <c r="M1894">
        <f>ROUND(VLOOKUP(H1894,'[1]Feeder energy'!$L:$P,3,FALSE)/1000,3)</f>
        <v>41470.457999999999</v>
      </c>
      <c r="N1894">
        <f>ROUND(VLOOKUP(H1894,'[1]Feeder energy'!$L:$P,4,FALSE)/1000,3)</f>
        <v>47996.436000000002</v>
      </c>
      <c r="O1894">
        <f>ROUND(VLOOKUP(H1894,'[1]Feeder energy'!$L:$P,5,FALSE)/1000,3)</f>
        <v>45520.34</v>
      </c>
      <c r="P1894">
        <f t="shared" si="116"/>
        <v>1</v>
      </c>
      <c r="Q1894" t="s">
        <v>18</v>
      </c>
    </row>
    <row r="1895" spans="1:17" x14ac:dyDescent="0.25">
      <c r="A1895" s="5">
        <v>110213001361</v>
      </c>
      <c r="B1895" s="6">
        <v>44105</v>
      </c>
      <c r="C1895">
        <v>63000</v>
      </c>
      <c r="D1895">
        <v>10000</v>
      </c>
      <c r="E1895">
        <v>6</v>
      </c>
      <c r="F1895">
        <v>15000</v>
      </c>
      <c r="G1895">
        <v>401</v>
      </c>
      <c r="H1895" s="6">
        <f t="shared" si="117"/>
        <v>44075</v>
      </c>
      <c r="I1895">
        <f>SUMIFS('[1]Monthly unit'!$C:$C,'[1]Monthly unit'!$A:$A,'[1]Final sheet'!A1895,'[1]Monthly unit'!$B:$B,'[1]Final sheet'!H1895)</f>
        <v>519</v>
      </c>
      <c r="J1895">
        <f t="shared" si="118"/>
        <v>9</v>
      </c>
      <c r="K1895">
        <f t="shared" si="119"/>
        <v>2020</v>
      </c>
      <c r="L1895">
        <f>ROUND(VLOOKUP(H1895,'[1]Feeder energy'!$L:$P,2,FALSE)/1000,3)</f>
        <v>42241.769</v>
      </c>
      <c r="M1895">
        <f>ROUND(VLOOKUP(H1895,'[1]Feeder energy'!$L:$P,3,FALSE)/1000,3)</f>
        <v>41470.457999999999</v>
      </c>
      <c r="N1895">
        <f>ROUND(VLOOKUP(H1895,'[1]Feeder energy'!$L:$P,4,FALSE)/1000,3)</f>
        <v>47996.436000000002</v>
      </c>
      <c r="O1895">
        <f>ROUND(VLOOKUP(H1895,'[1]Feeder energy'!$L:$P,5,FALSE)/1000,3)</f>
        <v>45520.34</v>
      </c>
      <c r="P1895">
        <f t="shared" si="116"/>
        <v>1</v>
      </c>
      <c r="Q1895" t="s">
        <v>18</v>
      </c>
    </row>
    <row r="1896" spans="1:17" x14ac:dyDescent="0.25">
      <c r="A1896" s="5">
        <v>110213001362</v>
      </c>
      <c r="B1896" s="6">
        <v>44105</v>
      </c>
      <c r="C1896">
        <v>22104</v>
      </c>
      <c r="D1896">
        <v>12000</v>
      </c>
      <c r="E1896">
        <v>125</v>
      </c>
      <c r="F1896">
        <v>811</v>
      </c>
      <c r="G1896">
        <v>470</v>
      </c>
      <c r="H1896" s="6">
        <f t="shared" si="117"/>
        <v>44075</v>
      </c>
      <c r="I1896">
        <f>SUMIFS('[1]Monthly unit'!$C:$C,'[1]Monthly unit'!$A:$A,'[1]Final sheet'!A1896,'[1]Monthly unit'!$B:$B,'[1]Final sheet'!H1896)</f>
        <v>29</v>
      </c>
      <c r="J1896">
        <f t="shared" si="118"/>
        <v>9</v>
      </c>
      <c r="K1896">
        <f t="shared" si="119"/>
        <v>2020</v>
      </c>
      <c r="L1896">
        <f>ROUND(VLOOKUP(H1896,'[1]Feeder energy'!$L:$P,2,FALSE)/1000,3)</f>
        <v>42241.769</v>
      </c>
      <c r="M1896">
        <f>ROUND(VLOOKUP(H1896,'[1]Feeder energy'!$L:$P,3,FALSE)/1000,3)</f>
        <v>41470.457999999999</v>
      </c>
      <c r="N1896">
        <f>ROUND(VLOOKUP(H1896,'[1]Feeder energy'!$L:$P,4,FALSE)/1000,3)</f>
        <v>47996.436000000002</v>
      </c>
      <c r="O1896">
        <f>ROUND(VLOOKUP(H1896,'[1]Feeder energy'!$L:$P,5,FALSE)/1000,3)</f>
        <v>45520.34</v>
      </c>
      <c r="P1896">
        <f t="shared" si="116"/>
        <v>1</v>
      </c>
      <c r="Q1896" t="s">
        <v>18</v>
      </c>
    </row>
    <row r="1897" spans="1:17" x14ac:dyDescent="0.25">
      <c r="A1897" s="5">
        <v>110213001366</v>
      </c>
      <c r="B1897" s="6">
        <v>44105</v>
      </c>
      <c r="C1897">
        <v>101921</v>
      </c>
      <c r="D1897">
        <v>25000</v>
      </c>
      <c r="E1897">
        <v>51</v>
      </c>
      <c r="F1897">
        <v>15000</v>
      </c>
      <c r="G1897">
        <v>397</v>
      </c>
      <c r="H1897" s="6">
        <f t="shared" si="117"/>
        <v>44075</v>
      </c>
      <c r="I1897">
        <f>SUMIFS('[1]Monthly unit'!$C:$C,'[1]Monthly unit'!$A:$A,'[1]Final sheet'!A1897,'[1]Monthly unit'!$B:$B,'[1]Final sheet'!H1897)</f>
        <v>894</v>
      </c>
      <c r="J1897">
        <f t="shared" si="118"/>
        <v>9</v>
      </c>
      <c r="K1897">
        <f t="shared" si="119"/>
        <v>2020</v>
      </c>
      <c r="L1897">
        <f>ROUND(VLOOKUP(H1897,'[1]Feeder energy'!$L:$P,2,FALSE)/1000,3)</f>
        <v>42241.769</v>
      </c>
      <c r="M1897">
        <f>ROUND(VLOOKUP(H1897,'[1]Feeder energy'!$L:$P,3,FALSE)/1000,3)</f>
        <v>41470.457999999999</v>
      </c>
      <c r="N1897">
        <f>ROUND(VLOOKUP(H1897,'[1]Feeder energy'!$L:$P,4,FALSE)/1000,3)</f>
        <v>47996.436000000002</v>
      </c>
      <c r="O1897">
        <f>ROUND(VLOOKUP(H1897,'[1]Feeder energy'!$L:$P,5,FALSE)/1000,3)</f>
        <v>45520.34</v>
      </c>
      <c r="P1897">
        <f t="shared" si="116"/>
        <v>1</v>
      </c>
      <c r="Q1897" t="s">
        <v>18</v>
      </c>
    </row>
    <row r="1898" spans="1:17" x14ac:dyDescent="0.25">
      <c r="A1898" s="5">
        <v>110213001368</v>
      </c>
      <c r="B1898" s="6">
        <v>44105</v>
      </c>
      <c r="C1898">
        <v>10000</v>
      </c>
      <c r="D1898">
        <v>10000</v>
      </c>
      <c r="E1898">
        <v>94</v>
      </c>
      <c r="F1898">
        <v>10000</v>
      </c>
      <c r="G1898">
        <v>448</v>
      </c>
      <c r="H1898" s="6">
        <f t="shared" si="117"/>
        <v>44075</v>
      </c>
      <c r="I1898">
        <f>SUMIFS('[1]Monthly unit'!$C:$C,'[1]Monthly unit'!$A:$A,'[1]Final sheet'!A1898,'[1]Monthly unit'!$B:$B,'[1]Final sheet'!H1898)</f>
        <v>126</v>
      </c>
      <c r="J1898">
        <f t="shared" si="118"/>
        <v>9</v>
      </c>
      <c r="K1898">
        <f t="shared" si="119"/>
        <v>2020</v>
      </c>
      <c r="L1898">
        <f>ROUND(VLOOKUP(H1898,'[1]Feeder energy'!$L:$P,2,FALSE)/1000,3)</f>
        <v>42241.769</v>
      </c>
      <c r="M1898">
        <f>ROUND(VLOOKUP(H1898,'[1]Feeder energy'!$L:$P,3,FALSE)/1000,3)</f>
        <v>41470.457999999999</v>
      </c>
      <c r="N1898">
        <f>ROUND(VLOOKUP(H1898,'[1]Feeder energy'!$L:$P,4,FALSE)/1000,3)</f>
        <v>47996.436000000002</v>
      </c>
      <c r="O1898">
        <f>ROUND(VLOOKUP(H1898,'[1]Feeder energy'!$L:$P,5,FALSE)/1000,3)</f>
        <v>45520.34</v>
      </c>
      <c r="P1898">
        <f t="shared" si="116"/>
        <v>1</v>
      </c>
      <c r="Q1898" t="s">
        <v>18</v>
      </c>
    </row>
    <row r="1899" spans="1:17" x14ac:dyDescent="0.25">
      <c r="A1899" s="5">
        <v>110213001369</v>
      </c>
      <c r="B1899" s="6">
        <v>44105</v>
      </c>
      <c r="C1899">
        <v>60000</v>
      </c>
      <c r="D1899">
        <v>30000</v>
      </c>
      <c r="E1899">
        <v>199</v>
      </c>
      <c r="F1899">
        <v>11000</v>
      </c>
      <c r="G1899">
        <v>555</v>
      </c>
      <c r="H1899" s="6">
        <f t="shared" si="117"/>
        <v>44075</v>
      </c>
      <c r="I1899">
        <f>SUMIFS('[1]Monthly unit'!$C:$C,'[1]Monthly unit'!$A:$A,'[1]Final sheet'!A1899,'[1]Monthly unit'!$B:$B,'[1]Final sheet'!H1899)</f>
        <v>409</v>
      </c>
      <c r="J1899">
        <f t="shared" si="118"/>
        <v>9</v>
      </c>
      <c r="K1899">
        <f t="shared" si="119"/>
        <v>2020</v>
      </c>
      <c r="L1899">
        <f>ROUND(VLOOKUP(H1899,'[1]Feeder energy'!$L:$P,2,FALSE)/1000,3)</f>
        <v>42241.769</v>
      </c>
      <c r="M1899">
        <f>ROUND(VLOOKUP(H1899,'[1]Feeder energy'!$L:$P,3,FALSE)/1000,3)</f>
        <v>41470.457999999999</v>
      </c>
      <c r="N1899">
        <f>ROUND(VLOOKUP(H1899,'[1]Feeder energy'!$L:$P,4,FALSE)/1000,3)</f>
        <v>47996.436000000002</v>
      </c>
      <c r="O1899">
        <f>ROUND(VLOOKUP(H1899,'[1]Feeder energy'!$L:$P,5,FALSE)/1000,3)</f>
        <v>45520.34</v>
      </c>
      <c r="P1899">
        <f t="shared" si="116"/>
        <v>1</v>
      </c>
      <c r="Q1899" t="s">
        <v>18</v>
      </c>
    </row>
    <row r="1900" spans="1:17" x14ac:dyDescent="0.25">
      <c r="A1900" s="5">
        <v>110213001370</v>
      </c>
      <c r="B1900" s="6">
        <v>44105</v>
      </c>
      <c r="C1900">
        <v>142000</v>
      </c>
      <c r="D1900">
        <v>30000</v>
      </c>
      <c r="E1900">
        <v>49</v>
      </c>
      <c r="F1900">
        <v>20000</v>
      </c>
      <c r="G1900">
        <v>378</v>
      </c>
      <c r="H1900" s="6">
        <f t="shared" si="117"/>
        <v>44075</v>
      </c>
      <c r="I1900">
        <f>SUMIFS('[1]Monthly unit'!$C:$C,'[1]Monthly unit'!$A:$A,'[1]Final sheet'!A1900,'[1]Monthly unit'!$B:$B,'[1]Final sheet'!H1900)</f>
        <v>1298</v>
      </c>
      <c r="J1900">
        <f t="shared" si="118"/>
        <v>9</v>
      </c>
      <c r="K1900">
        <f t="shared" si="119"/>
        <v>2020</v>
      </c>
      <c r="L1900">
        <f>ROUND(VLOOKUP(H1900,'[1]Feeder energy'!$L:$P,2,FALSE)/1000,3)</f>
        <v>42241.769</v>
      </c>
      <c r="M1900">
        <f>ROUND(VLOOKUP(H1900,'[1]Feeder energy'!$L:$P,3,FALSE)/1000,3)</f>
        <v>41470.457999999999</v>
      </c>
      <c r="N1900">
        <f>ROUND(VLOOKUP(H1900,'[1]Feeder energy'!$L:$P,4,FALSE)/1000,3)</f>
        <v>47996.436000000002</v>
      </c>
      <c r="O1900">
        <f>ROUND(VLOOKUP(H1900,'[1]Feeder energy'!$L:$P,5,FALSE)/1000,3)</f>
        <v>45520.34</v>
      </c>
      <c r="P1900">
        <f t="shared" si="116"/>
        <v>1</v>
      </c>
      <c r="Q1900" t="s">
        <v>18</v>
      </c>
    </row>
    <row r="1901" spans="1:17" x14ac:dyDescent="0.25">
      <c r="A1901" s="5">
        <v>110213004732</v>
      </c>
      <c r="B1901" s="6">
        <v>44105</v>
      </c>
      <c r="C1901">
        <v>7000</v>
      </c>
      <c r="D1901">
        <v>1000</v>
      </c>
      <c r="E1901">
        <v>9</v>
      </c>
      <c r="F1901">
        <v>1000</v>
      </c>
      <c r="G1901">
        <v>400</v>
      </c>
      <c r="H1901" s="6">
        <f t="shared" si="117"/>
        <v>44075</v>
      </c>
      <c r="I1901">
        <f>SUMIFS('[1]Monthly unit'!$C:$C,'[1]Monthly unit'!$A:$A,'[1]Final sheet'!A1901,'[1]Monthly unit'!$B:$B,'[1]Final sheet'!H1901)</f>
        <v>46</v>
      </c>
      <c r="J1901">
        <f t="shared" si="118"/>
        <v>9</v>
      </c>
      <c r="K1901">
        <f t="shared" si="119"/>
        <v>2020</v>
      </c>
      <c r="L1901">
        <f>ROUND(VLOOKUP(H1901,'[1]Feeder energy'!$L:$P,2,FALSE)/1000,3)</f>
        <v>42241.769</v>
      </c>
      <c r="M1901">
        <f>ROUND(VLOOKUP(H1901,'[1]Feeder energy'!$L:$P,3,FALSE)/1000,3)</f>
        <v>41470.457999999999</v>
      </c>
      <c r="N1901">
        <f>ROUND(VLOOKUP(H1901,'[1]Feeder energy'!$L:$P,4,FALSE)/1000,3)</f>
        <v>47996.436000000002</v>
      </c>
      <c r="O1901">
        <f>ROUND(VLOOKUP(H1901,'[1]Feeder energy'!$L:$P,5,FALSE)/1000,3)</f>
        <v>45520.34</v>
      </c>
      <c r="P1901">
        <f t="shared" si="116"/>
        <v>1</v>
      </c>
      <c r="Q1901" t="s">
        <v>18</v>
      </c>
    </row>
    <row r="1902" spans="1:17" x14ac:dyDescent="0.25">
      <c r="A1902" s="5">
        <v>110213005120</v>
      </c>
      <c r="B1902" s="6">
        <v>44105</v>
      </c>
      <c r="C1902">
        <v>40000</v>
      </c>
      <c r="D1902">
        <v>20000</v>
      </c>
      <c r="E1902">
        <v>300</v>
      </c>
      <c r="F1902">
        <v>20000</v>
      </c>
      <c r="G1902">
        <v>409</v>
      </c>
      <c r="H1902" s="6">
        <f t="shared" si="117"/>
        <v>44075</v>
      </c>
      <c r="I1902">
        <f>SUMIFS('[1]Monthly unit'!$C:$C,'[1]Monthly unit'!$A:$A,'[1]Final sheet'!A1902,'[1]Monthly unit'!$B:$B,'[1]Final sheet'!H1902)</f>
        <v>488</v>
      </c>
      <c r="J1902">
        <f t="shared" si="118"/>
        <v>9</v>
      </c>
      <c r="K1902">
        <f t="shared" si="119"/>
        <v>2020</v>
      </c>
      <c r="L1902">
        <f>ROUND(VLOOKUP(H1902,'[1]Feeder energy'!$L:$P,2,FALSE)/1000,3)</f>
        <v>42241.769</v>
      </c>
      <c r="M1902">
        <f>ROUND(VLOOKUP(H1902,'[1]Feeder energy'!$L:$P,3,FALSE)/1000,3)</f>
        <v>41470.457999999999</v>
      </c>
      <c r="N1902">
        <f>ROUND(VLOOKUP(H1902,'[1]Feeder energy'!$L:$P,4,FALSE)/1000,3)</f>
        <v>47996.436000000002</v>
      </c>
      <c r="O1902">
        <f>ROUND(VLOOKUP(H1902,'[1]Feeder energy'!$L:$P,5,FALSE)/1000,3)</f>
        <v>45520.34</v>
      </c>
      <c r="P1902">
        <f t="shared" si="116"/>
        <v>1</v>
      </c>
      <c r="Q1902" t="s">
        <v>18</v>
      </c>
    </row>
    <row r="1903" spans="1:17" x14ac:dyDescent="0.25">
      <c r="A1903" s="5">
        <v>110213005286</v>
      </c>
      <c r="B1903" s="6">
        <v>44105</v>
      </c>
      <c r="C1903">
        <v>20000</v>
      </c>
      <c r="D1903">
        <v>20000</v>
      </c>
      <c r="E1903">
        <v>360</v>
      </c>
      <c r="F1903">
        <v>20000</v>
      </c>
      <c r="G1903">
        <v>409</v>
      </c>
      <c r="H1903" s="6">
        <f t="shared" si="117"/>
        <v>44075</v>
      </c>
      <c r="I1903">
        <f>SUMIFS('[1]Monthly unit'!$C:$C,'[1]Monthly unit'!$A:$A,'[1]Final sheet'!A1903,'[1]Monthly unit'!$B:$B,'[1]Final sheet'!H1903)</f>
        <v>364</v>
      </c>
      <c r="J1903">
        <f t="shared" si="118"/>
        <v>9</v>
      </c>
      <c r="K1903">
        <f t="shared" si="119"/>
        <v>2020</v>
      </c>
      <c r="L1903">
        <f>ROUND(VLOOKUP(H1903,'[1]Feeder energy'!$L:$P,2,FALSE)/1000,3)</f>
        <v>42241.769</v>
      </c>
      <c r="M1903">
        <f>ROUND(VLOOKUP(H1903,'[1]Feeder energy'!$L:$P,3,FALSE)/1000,3)</f>
        <v>41470.457999999999</v>
      </c>
      <c r="N1903">
        <f>ROUND(VLOOKUP(H1903,'[1]Feeder energy'!$L:$P,4,FALSE)/1000,3)</f>
        <v>47996.436000000002</v>
      </c>
      <c r="O1903">
        <f>ROUND(VLOOKUP(H1903,'[1]Feeder energy'!$L:$P,5,FALSE)/1000,3)</f>
        <v>45520.34</v>
      </c>
      <c r="P1903">
        <f t="shared" si="116"/>
        <v>1</v>
      </c>
      <c r="Q1903" t="s">
        <v>18</v>
      </c>
    </row>
    <row r="1904" spans="1:17" x14ac:dyDescent="0.25">
      <c r="A1904" s="5">
        <v>110213005321</v>
      </c>
      <c r="B1904" s="6">
        <v>44105</v>
      </c>
      <c r="C1904">
        <v>16998</v>
      </c>
      <c r="D1904">
        <v>4000</v>
      </c>
      <c r="E1904">
        <v>49</v>
      </c>
      <c r="F1904">
        <v>7000</v>
      </c>
      <c r="G1904">
        <v>395</v>
      </c>
      <c r="H1904" s="6">
        <f t="shared" si="117"/>
        <v>44075</v>
      </c>
      <c r="I1904">
        <f>SUMIFS('[1]Monthly unit'!$C:$C,'[1]Monthly unit'!$A:$A,'[1]Final sheet'!A1904,'[1]Monthly unit'!$B:$B,'[1]Final sheet'!H1904)</f>
        <v>402</v>
      </c>
      <c r="J1904">
        <f t="shared" si="118"/>
        <v>9</v>
      </c>
      <c r="K1904">
        <f t="shared" si="119"/>
        <v>2020</v>
      </c>
      <c r="L1904">
        <f>ROUND(VLOOKUP(H1904,'[1]Feeder energy'!$L:$P,2,FALSE)/1000,3)</f>
        <v>42241.769</v>
      </c>
      <c r="M1904">
        <f>ROUND(VLOOKUP(H1904,'[1]Feeder energy'!$L:$P,3,FALSE)/1000,3)</f>
        <v>41470.457999999999</v>
      </c>
      <c r="N1904">
        <f>ROUND(VLOOKUP(H1904,'[1]Feeder energy'!$L:$P,4,FALSE)/1000,3)</f>
        <v>47996.436000000002</v>
      </c>
      <c r="O1904">
        <f>ROUND(VLOOKUP(H1904,'[1]Feeder energy'!$L:$P,5,FALSE)/1000,3)</f>
        <v>45520.34</v>
      </c>
      <c r="P1904">
        <f t="shared" si="116"/>
        <v>1</v>
      </c>
      <c r="Q1904" t="s">
        <v>19</v>
      </c>
    </row>
    <row r="1905" spans="1:17" x14ac:dyDescent="0.25">
      <c r="A1905" s="5">
        <v>110213005373</v>
      </c>
      <c r="B1905" s="6">
        <v>44105</v>
      </c>
      <c r="C1905">
        <v>0</v>
      </c>
      <c r="D1905">
        <v>5000</v>
      </c>
      <c r="E1905">
        <v>581.47321759258921</v>
      </c>
      <c r="F1905">
        <v>5000</v>
      </c>
      <c r="G1905">
        <v>581.47321759258921</v>
      </c>
      <c r="H1905" s="6">
        <f t="shared" si="117"/>
        <v>44075</v>
      </c>
      <c r="I1905">
        <f>SUMIFS('[1]Monthly unit'!$C:$C,'[1]Monthly unit'!$A:$A,'[1]Final sheet'!A1905,'[1]Monthly unit'!$B:$B,'[1]Final sheet'!H1905)</f>
        <v>0</v>
      </c>
      <c r="J1905">
        <f t="shared" si="118"/>
        <v>9</v>
      </c>
      <c r="K1905">
        <f t="shared" si="119"/>
        <v>2020</v>
      </c>
      <c r="L1905">
        <f>ROUND(VLOOKUP(H1905,'[1]Feeder energy'!$L:$P,2,FALSE)/1000,3)</f>
        <v>42241.769</v>
      </c>
      <c r="M1905">
        <f>ROUND(VLOOKUP(H1905,'[1]Feeder energy'!$L:$P,3,FALSE)/1000,3)</f>
        <v>41470.457999999999</v>
      </c>
      <c r="N1905">
        <f>ROUND(VLOOKUP(H1905,'[1]Feeder energy'!$L:$P,4,FALSE)/1000,3)</f>
        <v>47996.436000000002</v>
      </c>
      <c r="O1905">
        <f>ROUND(VLOOKUP(H1905,'[1]Feeder energy'!$L:$P,5,FALSE)/1000,3)</f>
        <v>45520.34</v>
      </c>
      <c r="P1905">
        <f t="shared" si="116"/>
        <v>1</v>
      </c>
      <c r="Q1905" t="s">
        <v>18</v>
      </c>
    </row>
    <row r="1906" spans="1:17" x14ac:dyDescent="0.25">
      <c r="A1906" s="5">
        <v>110213005374</v>
      </c>
      <c r="B1906" s="6">
        <v>44105</v>
      </c>
      <c r="C1906">
        <v>13000</v>
      </c>
      <c r="D1906">
        <v>5000</v>
      </c>
      <c r="E1906">
        <v>91</v>
      </c>
      <c r="F1906">
        <v>5000</v>
      </c>
      <c r="G1906">
        <v>374</v>
      </c>
      <c r="H1906" s="6">
        <f t="shared" si="117"/>
        <v>44075</v>
      </c>
      <c r="I1906">
        <f>SUMIFS('[1]Monthly unit'!$C:$C,'[1]Monthly unit'!$A:$A,'[1]Final sheet'!A1906,'[1]Monthly unit'!$B:$B,'[1]Final sheet'!H1906)</f>
        <v>263</v>
      </c>
      <c r="J1906">
        <f t="shared" si="118"/>
        <v>9</v>
      </c>
      <c r="K1906">
        <f t="shared" si="119"/>
        <v>2020</v>
      </c>
      <c r="L1906">
        <f>ROUND(VLOOKUP(H1906,'[1]Feeder energy'!$L:$P,2,FALSE)/1000,3)</f>
        <v>42241.769</v>
      </c>
      <c r="M1906">
        <f>ROUND(VLOOKUP(H1906,'[1]Feeder energy'!$L:$P,3,FALSE)/1000,3)</f>
        <v>41470.457999999999</v>
      </c>
      <c r="N1906">
        <f>ROUND(VLOOKUP(H1906,'[1]Feeder energy'!$L:$P,4,FALSE)/1000,3)</f>
        <v>47996.436000000002</v>
      </c>
      <c r="O1906">
        <f>ROUND(VLOOKUP(H1906,'[1]Feeder energy'!$L:$P,5,FALSE)/1000,3)</f>
        <v>45520.34</v>
      </c>
      <c r="P1906">
        <f t="shared" si="116"/>
        <v>1</v>
      </c>
      <c r="Q1906" t="s">
        <v>18</v>
      </c>
    </row>
    <row r="1907" spans="1:17" x14ac:dyDescent="0.25">
      <c r="A1907" s="5">
        <v>110213005375</v>
      </c>
      <c r="B1907" s="6">
        <v>44105</v>
      </c>
      <c r="C1907">
        <v>6000</v>
      </c>
      <c r="D1907">
        <v>2000</v>
      </c>
      <c r="E1907">
        <v>97</v>
      </c>
      <c r="F1907">
        <v>2000</v>
      </c>
      <c r="G1907">
        <v>453</v>
      </c>
      <c r="H1907" s="6">
        <f t="shared" si="117"/>
        <v>44075</v>
      </c>
      <c r="I1907">
        <f>SUMIFS('[1]Monthly unit'!$C:$C,'[1]Monthly unit'!$A:$A,'[1]Final sheet'!A1907,'[1]Monthly unit'!$B:$B,'[1]Final sheet'!H1907)</f>
        <v>36</v>
      </c>
      <c r="J1907">
        <f t="shared" si="118"/>
        <v>9</v>
      </c>
      <c r="K1907">
        <f t="shared" si="119"/>
        <v>2020</v>
      </c>
      <c r="L1907">
        <f>ROUND(VLOOKUP(H1907,'[1]Feeder energy'!$L:$P,2,FALSE)/1000,3)</f>
        <v>42241.769</v>
      </c>
      <c r="M1907">
        <f>ROUND(VLOOKUP(H1907,'[1]Feeder energy'!$L:$P,3,FALSE)/1000,3)</f>
        <v>41470.457999999999</v>
      </c>
      <c r="N1907">
        <f>ROUND(VLOOKUP(H1907,'[1]Feeder energy'!$L:$P,4,FALSE)/1000,3)</f>
        <v>47996.436000000002</v>
      </c>
      <c r="O1907">
        <f>ROUND(VLOOKUP(H1907,'[1]Feeder energy'!$L:$P,5,FALSE)/1000,3)</f>
        <v>45520.34</v>
      </c>
      <c r="P1907">
        <f t="shared" si="116"/>
        <v>1</v>
      </c>
      <c r="Q1907" t="s">
        <v>18</v>
      </c>
    </row>
    <row r="1908" spans="1:17" x14ac:dyDescent="0.25">
      <c r="A1908" s="5">
        <v>110213009040</v>
      </c>
      <c r="B1908" s="6">
        <v>44105</v>
      </c>
      <c r="C1908">
        <v>19000</v>
      </c>
      <c r="D1908">
        <v>4000</v>
      </c>
      <c r="E1908">
        <v>6</v>
      </c>
      <c r="F1908">
        <v>10000</v>
      </c>
      <c r="G1908">
        <v>395</v>
      </c>
      <c r="H1908" s="6">
        <f t="shared" si="117"/>
        <v>44075</v>
      </c>
      <c r="I1908">
        <f>SUMIFS('[1]Monthly unit'!$C:$C,'[1]Monthly unit'!$A:$A,'[1]Final sheet'!A1908,'[1]Monthly unit'!$B:$B,'[1]Final sheet'!H1908)</f>
        <v>230</v>
      </c>
      <c r="J1908">
        <f t="shared" si="118"/>
        <v>9</v>
      </c>
      <c r="K1908">
        <f t="shared" si="119"/>
        <v>2020</v>
      </c>
      <c r="L1908">
        <f>ROUND(VLOOKUP(H1908,'[1]Feeder energy'!$L:$P,2,FALSE)/1000,3)</f>
        <v>42241.769</v>
      </c>
      <c r="M1908">
        <f>ROUND(VLOOKUP(H1908,'[1]Feeder energy'!$L:$P,3,FALSE)/1000,3)</f>
        <v>41470.457999999999</v>
      </c>
      <c r="N1908">
        <f>ROUND(VLOOKUP(H1908,'[1]Feeder energy'!$L:$P,4,FALSE)/1000,3)</f>
        <v>47996.436000000002</v>
      </c>
      <c r="O1908">
        <f>ROUND(VLOOKUP(H1908,'[1]Feeder energy'!$L:$P,5,FALSE)/1000,3)</f>
        <v>45520.34</v>
      </c>
      <c r="P1908">
        <f t="shared" si="116"/>
        <v>1</v>
      </c>
      <c r="Q1908" t="s">
        <v>18</v>
      </c>
    </row>
    <row r="1909" spans="1:17" x14ac:dyDescent="0.25">
      <c r="A1909" s="5">
        <v>110213009524</v>
      </c>
      <c r="B1909" s="6">
        <v>44105</v>
      </c>
      <c r="C1909">
        <v>27700</v>
      </c>
      <c r="D1909">
        <v>6000</v>
      </c>
      <c r="E1909">
        <v>2</v>
      </c>
      <c r="F1909">
        <v>7000</v>
      </c>
      <c r="G1909">
        <v>373</v>
      </c>
      <c r="H1909" s="6">
        <f t="shared" si="117"/>
        <v>44075</v>
      </c>
      <c r="I1909">
        <f>SUMIFS('[1]Monthly unit'!$C:$C,'[1]Monthly unit'!$A:$A,'[1]Final sheet'!A1909,'[1]Monthly unit'!$B:$B,'[1]Final sheet'!H1909)</f>
        <v>264</v>
      </c>
      <c r="J1909">
        <f t="shared" si="118"/>
        <v>9</v>
      </c>
      <c r="K1909">
        <f t="shared" si="119"/>
        <v>2020</v>
      </c>
      <c r="L1909">
        <f>ROUND(VLOOKUP(H1909,'[1]Feeder energy'!$L:$P,2,FALSE)/1000,3)</f>
        <v>42241.769</v>
      </c>
      <c r="M1909">
        <f>ROUND(VLOOKUP(H1909,'[1]Feeder energy'!$L:$P,3,FALSE)/1000,3)</f>
        <v>41470.457999999999</v>
      </c>
      <c r="N1909">
        <f>ROUND(VLOOKUP(H1909,'[1]Feeder energy'!$L:$P,4,FALSE)/1000,3)</f>
        <v>47996.436000000002</v>
      </c>
      <c r="O1909">
        <f>ROUND(VLOOKUP(H1909,'[1]Feeder energy'!$L:$P,5,FALSE)/1000,3)</f>
        <v>45520.34</v>
      </c>
      <c r="P1909">
        <f t="shared" si="116"/>
        <v>1</v>
      </c>
      <c r="Q1909" t="s">
        <v>18</v>
      </c>
    </row>
    <row r="1910" spans="1:17" x14ac:dyDescent="0.25">
      <c r="A1910" s="5">
        <v>110213009614</v>
      </c>
      <c r="B1910" s="6">
        <v>44105</v>
      </c>
      <c r="C1910">
        <v>0</v>
      </c>
      <c r="D1910">
        <v>937</v>
      </c>
      <c r="E1910">
        <v>980</v>
      </c>
      <c r="F1910">
        <v>937</v>
      </c>
      <c r="G1910">
        <v>980</v>
      </c>
      <c r="H1910" s="6">
        <f t="shared" si="117"/>
        <v>44075</v>
      </c>
      <c r="I1910">
        <f>SUMIFS('[1]Monthly unit'!$C:$C,'[1]Monthly unit'!$A:$A,'[1]Final sheet'!A1910,'[1]Monthly unit'!$B:$B,'[1]Final sheet'!H1910)</f>
        <v>0</v>
      </c>
      <c r="J1910">
        <f t="shared" si="118"/>
        <v>9</v>
      </c>
      <c r="K1910">
        <f t="shared" si="119"/>
        <v>2020</v>
      </c>
      <c r="L1910">
        <f>ROUND(VLOOKUP(H1910,'[1]Feeder energy'!$L:$P,2,FALSE)/1000,3)</f>
        <v>42241.769</v>
      </c>
      <c r="M1910">
        <f>ROUND(VLOOKUP(H1910,'[1]Feeder energy'!$L:$P,3,FALSE)/1000,3)</f>
        <v>41470.457999999999</v>
      </c>
      <c r="N1910">
        <f>ROUND(VLOOKUP(H1910,'[1]Feeder energy'!$L:$P,4,FALSE)/1000,3)</f>
        <v>47996.436000000002</v>
      </c>
      <c r="O1910">
        <f>ROUND(VLOOKUP(H1910,'[1]Feeder energy'!$L:$P,5,FALSE)/1000,3)</f>
        <v>45520.34</v>
      </c>
      <c r="P1910">
        <f t="shared" si="116"/>
        <v>1</v>
      </c>
      <c r="Q1910" t="s">
        <v>18</v>
      </c>
    </row>
    <row r="1911" spans="1:17" x14ac:dyDescent="0.25">
      <c r="A1911" s="5">
        <v>110213009685</v>
      </c>
      <c r="B1911" s="6">
        <v>44105</v>
      </c>
      <c r="C1911">
        <v>6000</v>
      </c>
      <c r="D1911">
        <v>3000</v>
      </c>
      <c r="E1911">
        <v>105</v>
      </c>
      <c r="F1911">
        <v>7000</v>
      </c>
      <c r="G1911">
        <v>381</v>
      </c>
      <c r="H1911" s="6">
        <f t="shared" si="117"/>
        <v>44075</v>
      </c>
      <c r="I1911">
        <f>SUMIFS('[1]Monthly unit'!$C:$C,'[1]Monthly unit'!$A:$A,'[1]Final sheet'!A1911,'[1]Monthly unit'!$B:$B,'[1]Final sheet'!H1911)</f>
        <v>117</v>
      </c>
      <c r="J1911">
        <f t="shared" si="118"/>
        <v>9</v>
      </c>
      <c r="K1911">
        <f t="shared" si="119"/>
        <v>2020</v>
      </c>
      <c r="L1911">
        <f>ROUND(VLOOKUP(H1911,'[1]Feeder energy'!$L:$P,2,FALSE)/1000,3)</f>
        <v>42241.769</v>
      </c>
      <c r="M1911">
        <f>ROUND(VLOOKUP(H1911,'[1]Feeder energy'!$L:$P,3,FALSE)/1000,3)</f>
        <v>41470.457999999999</v>
      </c>
      <c r="N1911">
        <f>ROUND(VLOOKUP(H1911,'[1]Feeder energy'!$L:$P,4,FALSE)/1000,3)</f>
        <v>47996.436000000002</v>
      </c>
      <c r="O1911">
        <f>ROUND(VLOOKUP(H1911,'[1]Feeder energy'!$L:$P,5,FALSE)/1000,3)</f>
        <v>45520.34</v>
      </c>
      <c r="P1911">
        <f t="shared" si="116"/>
        <v>1</v>
      </c>
      <c r="Q1911" t="s">
        <v>18</v>
      </c>
    </row>
    <row r="1912" spans="1:17" x14ac:dyDescent="0.25">
      <c r="A1912" s="5">
        <v>110213010630</v>
      </c>
      <c r="B1912" s="6">
        <v>44105</v>
      </c>
      <c r="C1912">
        <v>230000</v>
      </c>
      <c r="D1912">
        <v>50000</v>
      </c>
      <c r="E1912">
        <v>49</v>
      </c>
      <c r="F1912">
        <v>45000</v>
      </c>
      <c r="G1912">
        <v>371</v>
      </c>
      <c r="H1912" s="6">
        <f t="shared" si="117"/>
        <v>44075</v>
      </c>
      <c r="I1912">
        <f>SUMIFS('[1]Monthly unit'!$C:$C,'[1]Monthly unit'!$A:$A,'[1]Final sheet'!A1912,'[1]Monthly unit'!$B:$B,'[1]Final sheet'!H1912)</f>
        <v>0</v>
      </c>
      <c r="J1912">
        <f t="shared" si="118"/>
        <v>9</v>
      </c>
      <c r="K1912">
        <f t="shared" si="119"/>
        <v>2020</v>
      </c>
      <c r="L1912">
        <f>ROUND(VLOOKUP(H1912,'[1]Feeder energy'!$L:$P,2,FALSE)/1000,3)</f>
        <v>42241.769</v>
      </c>
      <c r="M1912">
        <f>ROUND(VLOOKUP(H1912,'[1]Feeder energy'!$L:$P,3,FALSE)/1000,3)</f>
        <v>41470.457999999999</v>
      </c>
      <c r="N1912">
        <f>ROUND(VLOOKUP(H1912,'[1]Feeder energy'!$L:$P,4,FALSE)/1000,3)</f>
        <v>47996.436000000002</v>
      </c>
      <c r="O1912">
        <f>ROUND(VLOOKUP(H1912,'[1]Feeder energy'!$L:$P,5,FALSE)/1000,3)</f>
        <v>45520.34</v>
      </c>
      <c r="P1912">
        <f t="shared" si="116"/>
        <v>1</v>
      </c>
      <c r="Q1912" t="s">
        <v>18</v>
      </c>
    </row>
    <row r="1913" spans="1:17" x14ac:dyDescent="0.25">
      <c r="A1913" s="5">
        <v>110213011107</v>
      </c>
      <c r="B1913" s="6">
        <v>44105</v>
      </c>
      <c r="C1913">
        <v>0</v>
      </c>
      <c r="D1913">
        <v>20000</v>
      </c>
      <c r="E1913">
        <v>566</v>
      </c>
      <c r="F1913">
        <v>20000</v>
      </c>
      <c r="G1913">
        <v>566</v>
      </c>
      <c r="H1913" s="6">
        <f t="shared" si="117"/>
        <v>44075</v>
      </c>
      <c r="I1913">
        <f>SUMIFS('[1]Monthly unit'!$C:$C,'[1]Monthly unit'!$A:$A,'[1]Final sheet'!A1913,'[1]Monthly unit'!$B:$B,'[1]Final sheet'!H1913)</f>
        <v>0</v>
      </c>
      <c r="J1913">
        <f t="shared" si="118"/>
        <v>9</v>
      </c>
      <c r="K1913">
        <f t="shared" si="119"/>
        <v>2020</v>
      </c>
      <c r="L1913">
        <f>ROUND(VLOOKUP(H1913,'[1]Feeder energy'!$L:$P,2,FALSE)/1000,3)</f>
        <v>42241.769</v>
      </c>
      <c r="M1913">
        <f>ROUND(VLOOKUP(H1913,'[1]Feeder energy'!$L:$P,3,FALSE)/1000,3)</f>
        <v>41470.457999999999</v>
      </c>
      <c r="N1913">
        <f>ROUND(VLOOKUP(H1913,'[1]Feeder energy'!$L:$P,4,FALSE)/1000,3)</f>
        <v>47996.436000000002</v>
      </c>
      <c r="O1913">
        <f>ROUND(VLOOKUP(H1913,'[1]Feeder energy'!$L:$P,5,FALSE)/1000,3)</f>
        <v>45520.34</v>
      </c>
      <c r="P1913">
        <f t="shared" si="116"/>
        <v>1</v>
      </c>
      <c r="Q1913" t="s">
        <v>18</v>
      </c>
    </row>
    <row r="1914" spans="1:17" x14ac:dyDescent="0.25">
      <c r="A1914" s="5">
        <v>110213011197</v>
      </c>
      <c r="B1914" s="6">
        <v>44105</v>
      </c>
      <c r="C1914">
        <v>160000</v>
      </c>
      <c r="D1914">
        <v>25000</v>
      </c>
      <c r="E1914">
        <v>6</v>
      </c>
      <c r="F1914">
        <v>40000</v>
      </c>
      <c r="G1914">
        <v>408</v>
      </c>
      <c r="H1914" s="6">
        <f t="shared" si="117"/>
        <v>44075</v>
      </c>
      <c r="I1914">
        <f>SUMIFS('[1]Monthly unit'!$C:$C,'[1]Monthly unit'!$A:$A,'[1]Final sheet'!A1914,'[1]Monthly unit'!$B:$B,'[1]Final sheet'!H1914)</f>
        <v>1508</v>
      </c>
      <c r="J1914">
        <f t="shared" si="118"/>
        <v>9</v>
      </c>
      <c r="K1914">
        <f t="shared" si="119"/>
        <v>2020</v>
      </c>
      <c r="L1914">
        <f>ROUND(VLOOKUP(H1914,'[1]Feeder energy'!$L:$P,2,FALSE)/1000,3)</f>
        <v>42241.769</v>
      </c>
      <c r="M1914">
        <f>ROUND(VLOOKUP(H1914,'[1]Feeder energy'!$L:$P,3,FALSE)/1000,3)</f>
        <v>41470.457999999999</v>
      </c>
      <c r="N1914">
        <f>ROUND(VLOOKUP(H1914,'[1]Feeder energy'!$L:$P,4,FALSE)/1000,3)</f>
        <v>47996.436000000002</v>
      </c>
      <c r="O1914">
        <f>ROUND(VLOOKUP(H1914,'[1]Feeder energy'!$L:$P,5,FALSE)/1000,3)</f>
        <v>45520.34</v>
      </c>
      <c r="P1914">
        <f t="shared" si="116"/>
        <v>1</v>
      </c>
      <c r="Q1914" t="s">
        <v>18</v>
      </c>
    </row>
    <row r="1915" spans="1:17" x14ac:dyDescent="0.25">
      <c r="A1915" s="5">
        <v>110213011209</v>
      </c>
      <c r="B1915" s="6">
        <v>44105</v>
      </c>
      <c r="C1915">
        <v>75000</v>
      </c>
      <c r="D1915">
        <v>25000</v>
      </c>
      <c r="E1915">
        <v>63</v>
      </c>
      <c r="F1915">
        <v>35000</v>
      </c>
      <c r="G1915">
        <v>402</v>
      </c>
      <c r="H1915" s="6">
        <f t="shared" si="117"/>
        <v>44075</v>
      </c>
      <c r="I1915">
        <f>SUMIFS('[1]Monthly unit'!$C:$C,'[1]Monthly unit'!$A:$A,'[1]Final sheet'!A1915,'[1]Monthly unit'!$B:$B,'[1]Final sheet'!H1915)</f>
        <v>1176</v>
      </c>
      <c r="J1915">
        <f t="shared" si="118"/>
        <v>9</v>
      </c>
      <c r="K1915">
        <f t="shared" si="119"/>
        <v>2020</v>
      </c>
      <c r="L1915">
        <f>ROUND(VLOOKUP(H1915,'[1]Feeder energy'!$L:$P,2,FALSE)/1000,3)</f>
        <v>42241.769</v>
      </c>
      <c r="M1915">
        <f>ROUND(VLOOKUP(H1915,'[1]Feeder energy'!$L:$P,3,FALSE)/1000,3)</f>
        <v>41470.457999999999</v>
      </c>
      <c r="N1915">
        <f>ROUND(VLOOKUP(H1915,'[1]Feeder energy'!$L:$P,4,FALSE)/1000,3)</f>
        <v>47996.436000000002</v>
      </c>
      <c r="O1915">
        <f>ROUND(VLOOKUP(H1915,'[1]Feeder energy'!$L:$P,5,FALSE)/1000,3)</f>
        <v>45520.34</v>
      </c>
      <c r="P1915">
        <f t="shared" si="116"/>
        <v>1</v>
      </c>
      <c r="Q1915" t="s">
        <v>18</v>
      </c>
    </row>
    <row r="1916" spans="1:17" x14ac:dyDescent="0.25">
      <c r="A1916" s="5">
        <v>110213011348</v>
      </c>
      <c r="B1916" s="6">
        <v>44105</v>
      </c>
      <c r="C1916">
        <v>50000</v>
      </c>
      <c r="D1916">
        <v>30000</v>
      </c>
      <c r="E1916">
        <v>22</v>
      </c>
      <c r="F1916">
        <v>10000</v>
      </c>
      <c r="G1916">
        <v>450</v>
      </c>
      <c r="H1916" s="6">
        <f t="shared" si="117"/>
        <v>44075</v>
      </c>
      <c r="I1916">
        <f>SUMIFS('[1]Monthly unit'!$C:$C,'[1]Monthly unit'!$A:$A,'[1]Final sheet'!A1916,'[1]Monthly unit'!$B:$B,'[1]Final sheet'!H1916)</f>
        <v>50</v>
      </c>
      <c r="J1916">
        <f t="shared" si="118"/>
        <v>9</v>
      </c>
      <c r="K1916">
        <f t="shared" si="119"/>
        <v>2020</v>
      </c>
      <c r="L1916">
        <f>ROUND(VLOOKUP(H1916,'[1]Feeder energy'!$L:$P,2,FALSE)/1000,3)</f>
        <v>42241.769</v>
      </c>
      <c r="M1916">
        <f>ROUND(VLOOKUP(H1916,'[1]Feeder energy'!$L:$P,3,FALSE)/1000,3)</f>
        <v>41470.457999999999</v>
      </c>
      <c r="N1916">
        <f>ROUND(VLOOKUP(H1916,'[1]Feeder energy'!$L:$P,4,FALSE)/1000,3)</f>
        <v>47996.436000000002</v>
      </c>
      <c r="O1916">
        <f>ROUND(VLOOKUP(H1916,'[1]Feeder energy'!$L:$P,5,FALSE)/1000,3)</f>
        <v>45520.34</v>
      </c>
      <c r="P1916">
        <f t="shared" si="116"/>
        <v>1</v>
      </c>
      <c r="Q1916" t="s">
        <v>18</v>
      </c>
    </row>
    <row r="1917" spans="1:17" x14ac:dyDescent="0.25">
      <c r="A1917" s="5">
        <v>110213012736</v>
      </c>
      <c r="B1917" s="6">
        <v>44105</v>
      </c>
      <c r="C1917">
        <v>17500</v>
      </c>
      <c r="D1917">
        <v>5000</v>
      </c>
      <c r="E1917">
        <v>84</v>
      </c>
      <c r="F1917">
        <v>3500</v>
      </c>
      <c r="G1917">
        <v>526</v>
      </c>
      <c r="H1917" s="6">
        <f t="shared" si="117"/>
        <v>44075</v>
      </c>
      <c r="I1917">
        <f>SUMIFS('[1]Monthly unit'!$C:$C,'[1]Monthly unit'!$A:$A,'[1]Final sheet'!A1917,'[1]Monthly unit'!$B:$B,'[1]Final sheet'!H1917)</f>
        <v>19</v>
      </c>
      <c r="J1917">
        <f t="shared" si="118"/>
        <v>9</v>
      </c>
      <c r="K1917">
        <f t="shared" si="119"/>
        <v>2020</v>
      </c>
      <c r="L1917">
        <f>ROUND(VLOOKUP(H1917,'[1]Feeder energy'!$L:$P,2,FALSE)/1000,3)</f>
        <v>42241.769</v>
      </c>
      <c r="M1917">
        <f>ROUND(VLOOKUP(H1917,'[1]Feeder energy'!$L:$P,3,FALSE)/1000,3)</f>
        <v>41470.457999999999</v>
      </c>
      <c r="N1917">
        <f>ROUND(VLOOKUP(H1917,'[1]Feeder energy'!$L:$P,4,FALSE)/1000,3)</f>
        <v>47996.436000000002</v>
      </c>
      <c r="O1917">
        <f>ROUND(VLOOKUP(H1917,'[1]Feeder energy'!$L:$P,5,FALSE)/1000,3)</f>
        <v>45520.34</v>
      </c>
      <c r="P1917">
        <f t="shared" si="116"/>
        <v>1</v>
      </c>
      <c r="Q1917" t="s">
        <v>18</v>
      </c>
    </row>
    <row r="1918" spans="1:17" x14ac:dyDescent="0.25">
      <c r="A1918" s="5">
        <v>110213013037</v>
      </c>
      <c r="B1918" s="6">
        <v>44105</v>
      </c>
      <c r="C1918">
        <v>15000</v>
      </c>
      <c r="D1918">
        <v>5000</v>
      </c>
      <c r="E1918">
        <v>37</v>
      </c>
      <c r="F1918">
        <v>2000</v>
      </c>
      <c r="G1918">
        <v>456</v>
      </c>
      <c r="H1918" s="6">
        <f t="shared" si="117"/>
        <v>44075</v>
      </c>
      <c r="I1918">
        <f>SUMIFS('[1]Monthly unit'!$C:$C,'[1]Monthly unit'!$A:$A,'[1]Final sheet'!A1918,'[1]Monthly unit'!$B:$B,'[1]Final sheet'!H1918)</f>
        <v>32</v>
      </c>
      <c r="J1918">
        <f t="shared" si="118"/>
        <v>9</v>
      </c>
      <c r="K1918">
        <f t="shared" si="119"/>
        <v>2020</v>
      </c>
      <c r="L1918">
        <f>ROUND(VLOOKUP(H1918,'[1]Feeder energy'!$L:$P,2,FALSE)/1000,3)</f>
        <v>42241.769</v>
      </c>
      <c r="M1918">
        <f>ROUND(VLOOKUP(H1918,'[1]Feeder energy'!$L:$P,3,FALSE)/1000,3)</f>
        <v>41470.457999999999</v>
      </c>
      <c r="N1918">
        <f>ROUND(VLOOKUP(H1918,'[1]Feeder energy'!$L:$P,4,FALSE)/1000,3)</f>
        <v>47996.436000000002</v>
      </c>
      <c r="O1918">
        <f>ROUND(VLOOKUP(H1918,'[1]Feeder energy'!$L:$P,5,FALSE)/1000,3)</f>
        <v>45520.34</v>
      </c>
      <c r="P1918">
        <f t="shared" si="116"/>
        <v>1</v>
      </c>
      <c r="Q1918" t="s">
        <v>18</v>
      </c>
    </row>
    <row r="1919" spans="1:17" x14ac:dyDescent="0.25">
      <c r="A1919" s="5">
        <v>110213013739</v>
      </c>
      <c r="B1919" s="6">
        <v>44105</v>
      </c>
      <c r="C1919">
        <v>32000</v>
      </c>
      <c r="D1919">
        <v>7000</v>
      </c>
      <c r="E1919">
        <v>85</v>
      </c>
      <c r="F1919">
        <v>5000</v>
      </c>
      <c r="G1919">
        <v>399</v>
      </c>
      <c r="H1919" s="6">
        <f t="shared" si="117"/>
        <v>44075</v>
      </c>
      <c r="I1919">
        <f>SUMIFS('[1]Monthly unit'!$C:$C,'[1]Monthly unit'!$A:$A,'[1]Final sheet'!A1919,'[1]Monthly unit'!$B:$B,'[1]Final sheet'!H1919)</f>
        <v>199</v>
      </c>
      <c r="J1919">
        <f t="shared" si="118"/>
        <v>9</v>
      </c>
      <c r="K1919">
        <f t="shared" si="119"/>
        <v>2020</v>
      </c>
      <c r="L1919">
        <f>ROUND(VLOOKUP(H1919,'[1]Feeder energy'!$L:$P,2,FALSE)/1000,3)</f>
        <v>42241.769</v>
      </c>
      <c r="M1919">
        <f>ROUND(VLOOKUP(H1919,'[1]Feeder energy'!$L:$P,3,FALSE)/1000,3)</f>
        <v>41470.457999999999</v>
      </c>
      <c r="N1919">
        <f>ROUND(VLOOKUP(H1919,'[1]Feeder energy'!$L:$P,4,FALSE)/1000,3)</f>
        <v>47996.436000000002</v>
      </c>
      <c r="O1919">
        <f>ROUND(VLOOKUP(H1919,'[1]Feeder energy'!$L:$P,5,FALSE)/1000,3)</f>
        <v>45520.34</v>
      </c>
      <c r="P1919">
        <f t="shared" si="116"/>
        <v>1</v>
      </c>
      <c r="Q1919" t="s">
        <v>18</v>
      </c>
    </row>
    <row r="1920" spans="1:17" x14ac:dyDescent="0.25">
      <c r="A1920" s="5">
        <v>110213013971</v>
      </c>
      <c r="B1920" s="6">
        <v>44105</v>
      </c>
      <c r="C1920">
        <v>6000</v>
      </c>
      <c r="D1920">
        <v>2000</v>
      </c>
      <c r="E1920">
        <v>79</v>
      </c>
      <c r="F1920">
        <v>2000</v>
      </c>
      <c r="G1920">
        <v>414</v>
      </c>
      <c r="H1920" s="6">
        <f t="shared" si="117"/>
        <v>44075</v>
      </c>
      <c r="I1920">
        <f>SUMIFS('[1]Monthly unit'!$C:$C,'[1]Monthly unit'!$A:$A,'[1]Final sheet'!A1920,'[1]Monthly unit'!$B:$B,'[1]Final sheet'!H1920)</f>
        <v>54</v>
      </c>
      <c r="J1920">
        <f t="shared" si="118"/>
        <v>9</v>
      </c>
      <c r="K1920">
        <f t="shared" si="119"/>
        <v>2020</v>
      </c>
      <c r="L1920">
        <f>ROUND(VLOOKUP(H1920,'[1]Feeder energy'!$L:$P,2,FALSE)/1000,3)</f>
        <v>42241.769</v>
      </c>
      <c r="M1920">
        <f>ROUND(VLOOKUP(H1920,'[1]Feeder energy'!$L:$P,3,FALSE)/1000,3)</f>
        <v>41470.457999999999</v>
      </c>
      <c r="N1920">
        <f>ROUND(VLOOKUP(H1920,'[1]Feeder energy'!$L:$P,4,FALSE)/1000,3)</f>
        <v>47996.436000000002</v>
      </c>
      <c r="O1920">
        <f>ROUND(VLOOKUP(H1920,'[1]Feeder energy'!$L:$P,5,FALSE)/1000,3)</f>
        <v>45520.34</v>
      </c>
      <c r="P1920">
        <f t="shared" si="116"/>
        <v>1</v>
      </c>
      <c r="Q1920" t="s">
        <v>18</v>
      </c>
    </row>
    <row r="1921" spans="1:17" x14ac:dyDescent="0.25">
      <c r="A1921" s="5">
        <v>110213014711</v>
      </c>
      <c r="B1921" s="6">
        <v>44105</v>
      </c>
      <c r="C1921">
        <v>19665</v>
      </c>
      <c r="D1921">
        <v>1000</v>
      </c>
      <c r="E1921">
        <v>21</v>
      </c>
      <c r="F1921">
        <v>2500</v>
      </c>
      <c r="G1921">
        <v>406</v>
      </c>
      <c r="H1921" s="6">
        <f t="shared" si="117"/>
        <v>44075</v>
      </c>
      <c r="I1921">
        <f>SUMIFS('[1]Monthly unit'!$C:$C,'[1]Monthly unit'!$A:$A,'[1]Final sheet'!A1921,'[1]Monthly unit'!$B:$B,'[1]Final sheet'!H1921)</f>
        <v>149</v>
      </c>
      <c r="J1921">
        <f t="shared" si="118"/>
        <v>9</v>
      </c>
      <c r="K1921">
        <f t="shared" si="119"/>
        <v>2020</v>
      </c>
      <c r="L1921">
        <f>ROUND(VLOOKUP(H1921,'[1]Feeder energy'!$L:$P,2,FALSE)/1000,3)</f>
        <v>42241.769</v>
      </c>
      <c r="M1921">
        <f>ROUND(VLOOKUP(H1921,'[1]Feeder energy'!$L:$P,3,FALSE)/1000,3)</f>
        <v>41470.457999999999</v>
      </c>
      <c r="N1921">
        <f>ROUND(VLOOKUP(H1921,'[1]Feeder energy'!$L:$P,4,FALSE)/1000,3)</f>
        <v>47996.436000000002</v>
      </c>
      <c r="O1921">
        <f>ROUND(VLOOKUP(H1921,'[1]Feeder energy'!$L:$P,5,FALSE)/1000,3)</f>
        <v>45520.34</v>
      </c>
      <c r="P1921">
        <f t="shared" si="116"/>
        <v>1</v>
      </c>
      <c r="Q1921" t="s">
        <v>18</v>
      </c>
    </row>
    <row r="1922" spans="1:17" x14ac:dyDescent="0.25">
      <c r="A1922" s="5">
        <v>110213016284</v>
      </c>
      <c r="B1922" s="6">
        <v>44105</v>
      </c>
      <c r="C1922">
        <v>65000</v>
      </c>
      <c r="D1922">
        <v>30000</v>
      </c>
      <c r="E1922">
        <v>84</v>
      </c>
      <c r="F1922">
        <v>27000</v>
      </c>
      <c r="G1922">
        <v>565</v>
      </c>
      <c r="H1922" s="6">
        <f t="shared" si="117"/>
        <v>44075</v>
      </c>
      <c r="I1922">
        <f>SUMIFS('[1]Monthly unit'!$C:$C,'[1]Monthly unit'!$A:$A,'[1]Final sheet'!A1922,'[1]Monthly unit'!$B:$B,'[1]Final sheet'!H1922)</f>
        <v>629</v>
      </c>
      <c r="J1922">
        <f t="shared" si="118"/>
        <v>9</v>
      </c>
      <c r="K1922">
        <f t="shared" si="119"/>
        <v>2020</v>
      </c>
      <c r="L1922">
        <f>ROUND(VLOOKUP(H1922,'[1]Feeder energy'!$L:$P,2,FALSE)/1000,3)</f>
        <v>42241.769</v>
      </c>
      <c r="M1922">
        <f>ROUND(VLOOKUP(H1922,'[1]Feeder energy'!$L:$P,3,FALSE)/1000,3)</f>
        <v>41470.457999999999</v>
      </c>
      <c r="N1922">
        <f>ROUND(VLOOKUP(H1922,'[1]Feeder energy'!$L:$P,4,FALSE)/1000,3)</f>
        <v>47996.436000000002</v>
      </c>
      <c r="O1922">
        <f>ROUND(VLOOKUP(H1922,'[1]Feeder energy'!$L:$P,5,FALSE)/1000,3)</f>
        <v>45520.34</v>
      </c>
      <c r="P1922">
        <f t="shared" ref="P1922:P1985" si="120">IF(AND(J1922&gt;=4,J1922&lt;7,K1922=2020),0,IF(AND(C1922=0,F1922=0),0,1))</f>
        <v>1</v>
      </c>
      <c r="Q1922" t="s">
        <v>18</v>
      </c>
    </row>
    <row r="1923" spans="1:17" x14ac:dyDescent="0.25">
      <c r="A1923" s="5">
        <v>110213017574</v>
      </c>
      <c r="B1923" s="6">
        <v>44105</v>
      </c>
      <c r="C1923">
        <v>0</v>
      </c>
      <c r="D1923">
        <v>3000</v>
      </c>
      <c r="E1923">
        <v>667</v>
      </c>
      <c r="F1923">
        <v>3000</v>
      </c>
      <c r="G1923">
        <v>667</v>
      </c>
      <c r="H1923" s="6">
        <f t="shared" ref="H1923:H1986" si="121">EOMONTH(B1923,-2)+1</f>
        <v>44075</v>
      </c>
      <c r="I1923">
        <f>SUMIFS('[1]Monthly unit'!$C:$C,'[1]Monthly unit'!$A:$A,'[1]Final sheet'!A1923,'[1]Monthly unit'!$B:$B,'[1]Final sheet'!H1923)</f>
        <v>0</v>
      </c>
      <c r="J1923">
        <f t="shared" ref="J1923:J1986" si="122">MONTH(H1923)</f>
        <v>9</v>
      </c>
      <c r="K1923">
        <f t="shared" ref="K1923:K1986" si="123">YEAR(H1923)</f>
        <v>2020</v>
      </c>
      <c r="L1923">
        <f>ROUND(VLOOKUP(H1923,'[1]Feeder energy'!$L:$P,2,FALSE)/1000,3)</f>
        <v>42241.769</v>
      </c>
      <c r="M1923">
        <f>ROUND(VLOOKUP(H1923,'[1]Feeder energy'!$L:$P,3,FALSE)/1000,3)</f>
        <v>41470.457999999999</v>
      </c>
      <c r="N1923">
        <f>ROUND(VLOOKUP(H1923,'[1]Feeder energy'!$L:$P,4,FALSE)/1000,3)</f>
        <v>47996.436000000002</v>
      </c>
      <c r="O1923">
        <f>ROUND(VLOOKUP(H1923,'[1]Feeder energy'!$L:$P,5,FALSE)/1000,3)</f>
        <v>45520.34</v>
      </c>
      <c r="P1923">
        <f t="shared" si="120"/>
        <v>1</v>
      </c>
      <c r="Q1923" t="s">
        <v>18</v>
      </c>
    </row>
    <row r="1924" spans="1:17" x14ac:dyDescent="0.25">
      <c r="A1924" s="5">
        <v>110213018477</v>
      </c>
      <c r="B1924" s="6">
        <v>44105</v>
      </c>
      <c r="C1924">
        <v>80000</v>
      </c>
      <c r="D1924">
        <v>20000</v>
      </c>
      <c r="E1924">
        <v>66</v>
      </c>
      <c r="F1924">
        <v>20000</v>
      </c>
      <c r="G1924">
        <v>409</v>
      </c>
      <c r="H1924" s="6">
        <f t="shared" si="121"/>
        <v>44075</v>
      </c>
      <c r="I1924">
        <f>SUMIFS('[1]Monthly unit'!$C:$C,'[1]Monthly unit'!$A:$A,'[1]Final sheet'!A1924,'[1]Monthly unit'!$B:$B,'[1]Final sheet'!H1924)</f>
        <v>690</v>
      </c>
      <c r="J1924">
        <f t="shared" si="122"/>
        <v>9</v>
      </c>
      <c r="K1924">
        <f t="shared" si="123"/>
        <v>2020</v>
      </c>
      <c r="L1924">
        <f>ROUND(VLOOKUP(H1924,'[1]Feeder energy'!$L:$P,2,FALSE)/1000,3)</f>
        <v>42241.769</v>
      </c>
      <c r="M1924">
        <f>ROUND(VLOOKUP(H1924,'[1]Feeder energy'!$L:$P,3,FALSE)/1000,3)</f>
        <v>41470.457999999999</v>
      </c>
      <c r="N1924">
        <f>ROUND(VLOOKUP(H1924,'[1]Feeder energy'!$L:$P,4,FALSE)/1000,3)</f>
        <v>47996.436000000002</v>
      </c>
      <c r="O1924">
        <f>ROUND(VLOOKUP(H1924,'[1]Feeder energy'!$L:$P,5,FALSE)/1000,3)</f>
        <v>45520.34</v>
      </c>
      <c r="P1924">
        <f t="shared" si="120"/>
        <v>1</v>
      </c>
      <c r="Q1924" t="s">
        <v>18</v>
      </c>
    </row>
    <row r="1925" spans="1:17" x14ac:dyDescent="0.25">
      <c r="A1925" s="5">
        <v>110213019055</v>
      </c>
      <c r="B1925" s="6">
        <v>44105</v>
      </c>
      <c r="C1925">
        <v>80000</v>
      </c>
      <c r="D1925">
        <v>20000</v>
      </c>
      <c r="E1925">
        <v>66</v>
      </c>
      <c r="F1925">
        <v>30000</v>
      </c>
      <c r="G1925">
        <v>409</v>
      </c>
      <c r="H1925" s="6">
        <f t="shared" si="121"/>
        <v>44075</v>
      </c>
      <c r="I1925">
        <f>SUMIFS('[1]Monthly unit'!$C:$C,'[1]Monthly unit'!$A:$A,'[1]Final sheet'!A1925,'[1]Monthly unit'!$B:$B,'[1]Final sheet'!H1925)</f>
        <v>721</v>
      </c>
      <c r="J1925">
        <f t="shared" si="122"/>
        <v>9</v>
      </c>
      <c r="K1925">
        <f t="shared" si="123"/>
        <v>2020</v>
      </c>
      <c r="L1925">
        <f>ROUND(VLOOKUP(H1925,'[1]Feeder energy'!$L:$P,2,FALSE)/1000,3)</f>
        <v>42241.769</v>
      </c>
      <c r="M1925">
        <f>ROUND(VLOOKUP(H1925,'[1]Feeder energy'!$L:$P,3,FALSE)/1000,3)</f>
        <v>41470.457999999999</v>
      </c>
      <c r="N1925">
        <f>ROUND(VLOOKUP(H1925,'[1]Feeder energy'!$L:$P,4,FALSE)/1000,3)</f>
        <v>47996.436000000002</v>
      </c>
      <c r="O1925">
        <f>ROUND(VLOOKUP(H1925,'[1]Feeder energy'!$L:$P,5,FALSE)/1000,3)</f>
        <v>45520.34</v>
      </c>
      <c r="P1925">
        <f t="shared" si="120"/>
        <v>1</v>
      </c>
      <c r="Q1925" t="s">
        <v>18</v>
      </c>
    </row>
    <row r="1926" spans="1:17" x14ac:dyDescent="0.25">
      <c r="A1926" s="5">
        <v>110213019239</v>
      </c>
      <c r="B1926" s="6">
        <v>44105</v>
      </c>
      <c r="C1926">
        <v>80000</v>
      </c>
      <c r="D1926">
        <v>20000</v>
      </c>
      <c r="E1926">
        <v>66</v>
      </c>
      <c r="F1926">
        <v>30000</v>
      </c>
      <c r="G1926">
        <v>409</v>
      </c>
      <c r="H1926" s="6">
        <f t="shared" si="121"/>
        <v>44075</v>
      </c>
      <c r="I1926">
        <f>SUMIFS('[1]Monthly unit'!$C:$C,'[1]Monthly unit'!$A:$A,'[1]Final sheet'!A1926,'[1]Monthly unit'!$B:$B,'[1]Final sheet'!H1926)</f>
        <v>463</v>
      </c>
      <c r="J1926">
        <f t="shared" si="122"/>
        <v>9</v>
      </c>
      <c r="K1926">
        <f t="shared" si="123"/>
        <v>2020</v>
      </c>
      <c r="L1926">
        <f>ROUND(VLOOKUP(H1926,'[1]Feeder energy'!$L:$P,2,FALSE)/1000,3)</f>
        <v>42241.769</v>
      </c>
      <c r="M1926">
        <f>ROUND(VLOOKUP(H1926,'[1]Feeder energy'!$L:$P,3,FALSE)/1000,3)</f>
        <v>41470.457999999999</v>
      </c>
      <c r="N1926">
        <f>ROUND(VLOOKUP(H1926,'[1]Feeder energy'!$L:$P,4,FALSE)/1000,3)</f>
        <v>47996.436000000002</v>
      </c>
      <c r="O1926">
        <f>ROUND(VLOOKUP(H1926,'[1]Feeder energy'!$L:$P,5,FALSE)/1000,3)</f>
        <v>45520.34</v>
      </c>
      <c r="P1926">
        <f t="shared" si="120"/>
        <v>1</v>
      </c>
      <c r="Q1926" t="s">
        <v>18</v>
      </c>
    </row>
    <row r="1927" spans="1:17" x14ac:dyDescent="0.25">
      <c r="A1927" s="5">
        <v>110213019516</v>
      </c>
      <c r="B1927" s="6">
        <v>44105</v>
      </c>
      <c r="C1927">
        <v>3000</v>
      </c>
      <c r="D1927">
        <v>3000</v>
      </c>
      <c r="E1927">
        <v>80</v>
      </c>
      <c r="F1927">
        <v>5000</v>
      </c>
      <c r="G1927">
        <v>383</v>
      </c>
      <c r="H1927" s="6">
        <f t="shared" si="121"/>
        <v>44075</v>
      </c>
      <c r="I1927">
        <f>SUMIFS('[1]Monthly unit'!$C:$C,'[1]Monthly unit'!$A:$A,'[1]Final sheet'!A1927,'[1]Monthly unit'!$B:$B,'[1]Final sheet'!H1927)</f>
        <v>38</v>
      </c>
      <c r="J1927">
        <f t="shared" si="122"/>
        <v>9</v>
      </c>
      <c r="K1927">
        <f t="shared" si="123"/>
        <v>2020</v>
      </c>
      <c r="L1927">
        <f>ROUND(VLOOKUP(H1927,'[1]Feeder energy'!$L:$P,2,FALSE)/1000,3)</f>
        <v>42241.769</v>
      </c>
      <c r="M1927">
        <f>ROUND(VLOOKUP(H1927,'[1]Feeder energy'!$L:$P,3,FALSE)/1000,3)</f>
        <v>41470.457999999999</v>
      </c>
      <c r="N1927">
        <f>ROUND(VLOOKUP(H1927,'[1]Feeder energy'!$L:$P,4,FALSE)/1000,3)</f>
        <v>47996.436000000002</v>
      </c>
      <c r="O1927">
        <f>ROUND(VLOOKUP(H1927,'[1]Feeder energy'!$L:$P,5,FALSE)/1000,3)</f>
        <v>45520.34</v>
      </c>
      <c r="P1927">
        <f t="shared" si="120"/>
        <v>1</v>
      </c>
      <c r="Q1927" t="s">
        <v>18</v>
      </c>
    </row>
    <row r="1928" spans="1:17" x14ac:dyDescent="0.25">
      <c r="A1928" s="5">
        <v>110213020054</v>
      </c>
      <c r="B1928" s="6">
        <v>44105</v>
      </c>
      <c r="C1928">
        <v>40000</v>
      </c>
      <c r="D1928">
        <v>40000</v>
      </c>
      <c r="E1928">
        <v>163</v>
      </c>
      <c r="F1928">
        <v>30000</v>
      </c>
      <c r="G1928">
        <v>464</v>
      </c>
      <c r="H1928" s="6">
        <f t="shared" si="121"/>
        <v>44075</v>
      </c>
      <c r="I1928">
        <f>SUMIFS('[1]Monthly unit'!$C:$C,'[1]Monthly unit'!$A:$A,'[1]Final sheet'!A1928,'[1]Monthly unit'!$B:$B,'[1]Final sheet'!H1928)</f>
        <v>426</v>
      </c>
      <c r="J1928">
        <f t="shared" si="122"/>
        <v>9</v>
      </c>
      <c r="K1928">
        <f t="shared" si="123"/>
        <v>2020</v>
      </c>
      <c r="L1928">
        <f>ROUND(VLOOKUP(H1928,'[1]Feeder energy'!$L:$P,2,FALSE)/1000,3)</f>
        <v>42241.769</v>
      </c>
      <c r="M1928">
        <f>ROUND(VLOOKUP(H1928,'[1]Feeder energy'!$L:$P,3,FALSE)/1000,3)</f>
        <v>41470.457999999999</v>
      </c>
      <c r="N1928">
        <f>ROUND(VLOOKUP(H1928,'[1]Feeder energy'!$L:$P,4,FALSE)/1000,3)</f>
        <v>47996.436000000002</v>
      </c>
      <c r="O1928">
        <f>ROUND(VLOOKUP(H1928,'[1]Feeder energy'!$L:$P,5,FALSE)/1000,3)</f>
        <v>45520.34</v>
      </c>
      <c r="P1928">
        <f t="shared" si="120"/>
        <v>1</v>
      </c>
      <c r="Q1928" t="s">
        <v>18</v>
      </c>
    </row>
    <row r="1929" spans="1:17" x14ac:dyDescent="0.25">
      <c r="A1929" s="5">
        <v>110213021971</v>
      </c>
      <c r="B1929" s="6">
        <v>44105</v>
      </c>
      <c r="C1929">
        <v>5000</v>
      </c>
      <c r="D1929">
        <v>1000</v>
      </c>
      <c r="E1929">
        <v>84</v>
      </c>
      <c r="F1929">
        <v>1000</v>
      </c>
      <c r="G1929">
        <v>379</v>
      </c>
      <c r="H1929" s="6">
        <f t="shared" si="121"/>
        <v>44075</v>
      </c>
      <c r="I1929">
        <f>SUMIFS('[1]Monthly unit'!$C:$C,'[1]Monthly unit'!$A:$A,'[1]Final sheet'!A1929,'[1]Monthly unit'!$B:$B,'[1]Final sheet'!H1929)</f>
        <v>82</v>
      </c>
      <c r="J1929">
        <f t="shared" si="122"/>
        <v>9</v>
      </c>
      <c r="K1929">
        <f t="shared" si="123"/>
        <v>2020</v>
      </c>
      <c r="L1929">
        <f>ROUND(VLOOKUP(H1929,'[1]Feeder energy'!$L:$P,2,FALSE)/1000,3)</f>
        <v>42241.769</v>
      </c>
      <c r="M1929">
        <f>ROUND(VLOOKUP(H1929,'[1]Feeder energy'!$L:$P,3,FALSE)/1000,3)</f>
        <v>41470.457999999999</v>
      </c>
      <c r="N1929">
        <f>ROUND(VLOOKUP(H1929,'[1]Feeder energy'!$L:$P,4,FALSE)/1000,3)</f>
        <v>47996.436000000002</v>
      </c>
      <c r="O1929">
        <f>ROUND(VLOOKUP(H1929,'[1]Feeder energy'!$L:$P,5,FALSE)/1000,3)</f>
        <v>45520.34</v>
      </c>
      <c r="P1929">
        <f t="shared" si="120"/>
        <v>1</v>
      </c>
      <c r="Q1929" t="s">
        <v>18</v>
      </c>
    </row>
    <row r="1930" spans="1:17" x14ac:dyDescent="0.25">
      <c r="A1930" s="5">
        <v>110213022418</v>
      </c>
      <c r="B1930" s="6">
        <v>44105</v>
      </c>
      <c r="C1930">
        <v>6572</v>
      </c>
      <c r="D1930">
        <v>142</v>
      </c>
      <c r="E1930">
        <v>5</v>
      </c>
      <c r="F1930">
        <v>460</v>
      </c>
      <c r="G1930">
        <v>397</v>
      </c>
      <c r="H1930" s="6">
        <f t="shared" si="121"/>
        <v>44075</v>
      </c>
      <c r="I1930">
        <f>SUMIFS('[1]Monthly unit'!$C:$C,'[1]Monthly unit'!$A:$A,'[1]Final sheet'!A1930,'[1]Monthly unit'!$B:$B,'[1]Final sheet'!H1930)</f>
        <v>24</v>
      </c>
      <c r="J1930">
        <f t="shared" si="122"/>
        <v>9</v>
      </c>
      <c r="K1930">
        <f t="shared" si="123"/>
        <v>2020</v>
      </c>
      <c r="L1930">
        <f>ROUND(VLOOKUP(H1930,'[1]Feeder energy'!$L:$P,2,FALSE)/1000,3)</f>
        <v>42241.769</v>
      </c>
      <c r="M1930">
        <f>ROUND(VLOOKUP(H1930,'[1]Feeder energy'!$L:$P,3,FALSE)/1000,3)</f>
        <v>41470.457999999999</v>
      </c>
      <c r="N1930">
        <f>ROUND(VLOOKUP(H1930,'[1]Feeder energy'!$L:$P,4,FALSE)/1000,3)</f>
        <v>47996.436000000002</v>
      </c>
      <c r="O1930">
        <f>ROUND(VLOOKUP(H1930,'[1]Feeder energy'!$L:$P,5,FALSE)/1000,3)</f>
        <v>45520.34</v>
      </c>
      <c r="P1930">
        <f t="shared" si="120"/>
        <v>1</v>
      </c>
      <c r="Q1930" t="s">
        <v>19</v>
      </c>
    </row>
    <row r="1931" spans="1:17" x14ac:dyDescent="0.25">
      <c r="A1931" s="5">
        <v>110213024785</v>
      </c>
      <c r="B1931" s="6">
        <v>44105</v>
      </c>
      <c r="C1931">
        <v>100000</v>
      </c>
      <c r="D1931">
        <v>25000</v>
      </c>
      <c r="E1931">
        <v>31</v>
      </c>
      <c r="F1931">
        <v>25000</v>
      </c>
      <c r="G1931">
        <v>447</v>
      </c>
      <c r="H1931" s="6">
        <f t="shared" si="121"/>
        <v>44075</v>
      </c>
      <c r="I1931">
        <f>SUMIFS('[1]Monthly unit'!$C:$C,'[1]Monthly unit'!$A:$A,'[1]Final sheet'!A1931,'[1]Monthly unit'!$B:$B,'[1]Final sheet'!H1931)</f>
        <v>620</v>
      </c>
      <c r="J1931">
        <f t="shared" si="122"/>
        <v>9</v>
      </c>
      <c r="K1931">
        <f t="shared" si="123"/>
        <v>2020</v>
      </c>
      <c r="L1931">
        <f>ROUND(VLOOKUP(H1931,'[1]Feeder energy'!$L:$P,2,FALSE)/1000,3)</f>
        <v>42241.769</v>
      </c>
      <c r="M1931">
        <f>ROUND(VLOOKUP(H1931,'[1]Feeder energy'!$L:$P,3,FALSE)/1000,3)</f>
        <v>41470.457999999999</v>
      </c>
      <c r="N1931">
        <f>ROUND(VLOOKUP(H1931,'[1]Feeder energy'!$L:$P,4,FALSE)/1000,3)</f>
        <v>47996.436000000002</v>
      </c>
      <c r="O1931">
        <f>ROUND(VLOOKUP(H1931,'[1]Feeder energy'!$L:$P,5,FALSE)/1000,3)</f>
        <v>45520.34</v>
      </c>
      <c r="P1931">
        <f t="shared" si="120"/>
        <v>1</v>
      </c>
      <c r="Q1931" t="s">
        <v>18</v>
      </c>
    </row>
    <row r="1932" spans="1:17" x14ac:dyDescent="0.25">
      <c r="A1932" s="5">
        <v>110213025327</v>
      </c>
      <c r="B1932" s="6">
        <v>44105</v>
      </c>
      <c r="C1932">
        <v>0</v>
      </c>
      <c r="D1932">
        <v>6000</v>
      </c>
      <c r="E1932">
        <v>423</v>
      </c>
      <c r="F1932">
        <v>6000</v>
      </c>
      <c r="G1932">
        <v>423</v>
      </c>
      <c r="H1932" s="6">
        <f t="shared" si="121"/>
        <v>44075</v>
      </c>
      <c r="I1932">
        <f>SUMIFS('[1]Monthly unit'!$C:$C,'[1]Monthly unit'!$A:$A,'[1]Final sheet'!A1932,'[1]Monthly unit'!$B:$B,'[1]Final sheet'!H1932)</f>
        <v>24</v>
      </c>
      <c r="J1932">
        <f t="shared" si="122"/>
        <v>9</v>
      </c>
      <c r="K1932">
        <f t="shared" si="123"/>
        <v>2020</v>
      </c>
      <c r="L1932">
        <f>ROUND(VLOOKUP(H1932,'[1]Feeder energy'!$L:$P,2,FALSE)/1000,3)</f>
        <v>42241.769</v>
      </c>
      <c r="M1932">
        <f>ROUND(VLOOKUP(H1932,'[1]Feeder energy'!$L:$P,3,FALSE)/1000,3)</f>
        <v>41470.457999999999</v>
      </c>
      <c r="N1932">
        <f>ROUND(VLOOKUP(H1932,'[1]Feeder energy'!$L:$P,4,FALSE)/1000,3)</f>
        <v>47996.436000000002</v>
      </c>
      <c r="O1932">
        <f>ROUND(VLOOKUP(H1932,'[1]Feeder energy'!$L:$P,5,FALSE)/1000,3)</f>
        <v>45520.34</v>
      </c>
      <c r="P1932">
        <f t="shared" si="120"/>
        <v>1</v>
      </c>
      <c r="Q1932" t="s">
        <v>18</v>
      </c>
    </row>
    <row r="1933" spans="1:17" x14ac:dyDescent="0.25">
      <c r="A1933" s="5">
        <v>110213027767</v>
      </c>
      <c r="B1933" s="6">
        <v>44105</v>
      </c>
      <c r="C1933">
        <v>5000</v>
      </c>
      <c r="D1933">
        <v>5000</v>
      </c>
      <c r="E1933">
        <v>7</v>
      </c>
      <c r="H1933" s="6">
        <f t="shared" si="121"/>
        <v>44075</v>
      </c>
      <c r="I1933">
        <f>SUMIFS('[1]Monthly unit'!$C:$C,'[1]Monthly unit'!$A:$A,'[1]Final sheet'!A1933,'[1]Monthly unit'!$B:$B,'[1]Final sheet'!H1933)</f>
        <v>7</v>
      </c>
      <c r="J1933">
        <f t="shared" si="122"/>
        <v>9</v>
      </c>
      <c r="K1933">
        <f t="shared" si="123"/>
        <v>2020</v>
      </c>
      <c r="L1933">
        <f>ROUND(VLOOKUP(H1933,'[1]Feeder energy'!$L:$P,2,FALSE)/1000,3)</f>
        <v>42241.769</v>
      </c>
      <c r="M1933">
        <f>ROUND(VLOOKUP(H1933,'[1]Feeder energy'!$L:$P,3,FALSE)/1000,3)</f>
        <v>41470.457999999999</v>
      </c>
      <c r="N1933">
        <f>ROUND(VLOOKUP(H1933,'[1]Feeder energy'!$L:$P,4,FALSE)/1000,3)</f>
        <v>47996.436000000002</v>
      </c>
      <c r="O1933">
        <f>ROUND(VLOOKUP(H1933,'[1]Feeder energy'!$L:$P,5,FALSE)/1000,3)</f>
        <v>45520.34</v>
      </c>
      <c r="P1933">
        <f t="shared" si="120"/>
        <v>1</v>
      </c>
      <c r="Q1933" t="s">
        <v>18</v>
      </c>
    </row>
    <row r="1934" spans="1:17" x14ac:dyDescent="0.25">
      <c r="A1934" s="5">
        <v>110214000636</v>
      </c>
      <c r="B1934" s="6">
        <v>44105</v>
      </c>
      <c r="C1934">
        <v>35000</v>
      </c>
      <c r="D1934">
        <v>10000</v>
      </c>
      <c r="E1934">
        <v>48</v>
      </c>
      <c r="F1934">
        <v>10000</v>
      </c>
      <c r="G1934">
        <v>380</v>
      </c>
      <c r="H1934" s="6">
        <f t="shared" si="121"/>
        <v>44075</v>
      </c>
      <c r="I1934">
        <f>SUMIFS('[1]Monthly unit'!$C:$C,'[1]Monthly unit'!$A:$A,'[1]Final sheet'!A1934,'[1]Monthly unit'!$B:$B,'[1]Final sheet'!H1934)</f>
        <v>812</v>
      </c>
      <c r="J1934">
        <f t="shared" si="122"/>
        <v>9</v>
      </c>
      <c r="K1934">
        <f t="shared" si="123"/>
        <v>2020</v>
      </c>
      <c r="L1934">
        <f>ROUND(VLOOKUP(H1934,'[1]Feeder energy'!$L:$P,2,FALSE)/1000,3)</f>
        <v>42241.769</v>
      </c>
      <c r="M1934">
        <f>ROUND(VLOOKUP(H1934,'[1]Feeder energy'!$L:$P,3,FALSE)/1000,3)</f>
        <v>41470.457999999999</v>
      </c>
      <c r="N1934">
        <f>ROUND(VLOOKUP(H1934,'[1]Feeder energy'!$L:$P,4,FALSE)/1000,3)</f>
        <v>47996.436000000002</v>
      </c>
      <c r="O1934">
        <f>ROUND(VLOOKUP(H1934,'[1]Feeder energy'!$L:$P,5,FALSE)/1000,3)</f>
        <v>45520.34</v>
      </c>
      <c r="P1934">
        <f t="shared" si="120"/>
        <v>1</v>
      </c>
      <c r="Q1934" t="s">
        <v>18</v>
      </c>
    </row>
    <row r="1935" spans="1:17" x14ac:dyDescent="0.25">
      <c r="A1935" s="5">
        <v>110214001349</v>
      </c>
      <c r="B1935" s="6">
        <v>44105</v>
      </c>
      <c r="C1935">
        <v>0</v>
      </c>
      <c r="D1935">
        <v>10000</v>
      </c>
      <c r="E1935">
        <v>574.3945949074041</v>
      </c>
      <c r="F1935">
        <v>10000</v>
      </c>
      <c r="G1935">
        <v>574.3945949074041</v>
      </c>
      <c r="H1935" s="6">
        <f t="shared" si="121"/>
        <v>44075</v>
      </c>
      <c r="I1935">
        <f>SUMIFS('[1]Monthly unit'!$C:$C,'[1]Monthly unit'!$A:$A,'[1]Final sheet'!A1935,'[1]Monthly unit'!$B:$B,'[1]Final sheet'!H1935)</f>
        <v>0</v>
      </c>
      <c r="J1935">
        <f t="shared" si="122"/>
        <v>9</v>
      </c>
      <c r="K1935">
        <f t="shared" si="123"/>
        <v>2020</v>
      </c>
      <c r="L1935">
        <f>ROUND(VLOOKUP(H1935,'[1]Feeder energy'!$L:$P,2,FALSE)/1000,3)</f>
        <v>42241.769</v>
      </c>
      <c r="M1935">
        <f>ROUND(VLOOKUP(H1935,'[1]Feeder energy'!$L:$P,3,FALSE)/1000,3)</f>
        <v>41470.457999999999</v>
      </c>
      <c r="N1935">
        <f>ROUND(VLOOKUP(H1935,'[1]Feeder energy'!$L:$P,4,FALSE)/1000,3)</f>
        <v>47996.436000000002</v>
      </c>
      <c r="O1935">
        <f>ROUND(VLOOKUP(H1935,'[1]Feeder energy'!$L:$P,5,FALSE)/1000,3)</f>
        <v>45520.34</v>
      </c>
      <c r="P1935">
        <f t="shared" si="120"/>
        <v>1</v>
      </c>
      <c r="Q1935" t="s">
        <v>18</v>
      </c>
    </row>
    <row r="1936" spans="1:17" x14ac:dyDescent="0.25">
      <c r="A1936" s="5">
        <v>110214001363</v>
      </c>
      <c r="B1936" s="6">
        <v>44105</v>
      </c>
      <c r="C1936">
        <v>12700</v>
      </c>
      <c r="D1936">
        <v>2200</v>
      </c>
      <c r="E1936">
        <v>17</v>
      </c>
      <c r="F1936">
        <v>2000</v>
      </c>
      <c r="G1936">
        <v>436</v>
      </c>
      <c r="H1936" s="6">
        <f t="shared" si="121"/>
        <v>44075</v>
      </c>
      <c r="I1936">
        <f>SUMIFS('[1]Monthly unit'!$C:$C,'[1]Monthly unit'!$A:$A,'[1]Final sheet'!A1936,'[1]Monthly unit'!$B:$B,'[1]Final sheet'!H1936)</f>
        <v>135</v>
      </c>
      <c r="J1936">
        <f t="shared" si="122"/>
        <v>9</v>
      </c>
      <c r="K1936">
        <f t="shared" si="123"/>
        <v>2020</v>
      </c>
      <c r="L1936">
        <f>ROUND(VLOOKUP(H1936,'[1]Feeder energy'!$L:$P,2,FALSE)/1000,3)</f>
        <v>42241.769</v>
      </c>
      <c r="M1936">
        <f>ROUND(VLOOKUP(H1936,'[1]Feeder energy'!$L:$P,3,FALSE)/1000,3)</f>
        <v>41470.457999999999</v>
      </c>
      <c r="N1936">
        <f>ROUND(VLOOKUP(H1936,'[1]Feeder energy'!$L:$P,4,FALSE)/1000,3)</f>
        <v>47996.436000000002</v>
      </c>
      <c r="O1936">
        <f>ROUND(VLOOKUP(H1936,'[1]Feeder energy'!$L:$P,5,FALSE)/1000,3)</f>
        <v>45520.34</v>
      </c>
      <c r="P1936">
        <f t="shared" si="120"/>
        <v>1</v>
      </c>
      <c r="Q1936" t="s">
        <v>18</v>
      </c>
    </row>
    <row r="1937" spans="1:17" x14ac:dyDescent="0.25">
      <c r="A1937" s="5">
        <v>110214002461</v>
      </c>
      <c r="B1937" s="6">
        <v>44105</v>
      </c>
      <c r="C1937">
        <v>16000</v>
      </c>
      <c r="D1937">
        <v>3000</v>
      </c>
      <c r="E1937">
        <v>52</v>
      </c>
      <c r="F1937">
        <v>3500</v>
      </c>
      <c r="G1937">
        <v>386</v>
      </c>
      <c r="H1937" s="6">
        <f t="shared" si="121"/>
        <v>44075</v>
      </c>
      <c r="I1937">
        <f>SUMIFS('[1]Monthly unit'!$C:$C,'[1]Monthly unit'!$A:$A,'[1]Final sheet'!A1937,'[1]Monthly unit'!$B:$B,'[1]Final sheet'!H1937)</f>
        <v>441</v>
      </c>
      <c r="J1937">
        <f t="shared" si="122"/>
        <v>9</v>
      </c>
      <c r="K1937">
        <f t="shared" si="123"/>
        <v>2020</v>
      </c>
      <c r="L1937">
        <f>ROUND(VLOOKUP(H1937,'[1]Feeder energy'!$L:$P,2,FALSE)/1000,3)</f>
        <v>42241.769</v>
      </c>
      <c r="M1937">
        <f>ROUND(VLOOKUP(H1937,'[1]Feeder energy'!$L:$P,3,FALSE)/1000,3)</f>
        <v>41470.457999999999</v>
      </c>
      <c r="N1937">
        <f>ROUND(VLOOKUP(H1937,'[1]Feeder energy'!$L:$P,4,FALSE)/1000,3)</f>
        <v>47996.436000000002</v>
      </c>
      <c r="O1937">
        <f>ROUND(VLOOKUP(H1937,'[1]Feeder energy'!$L:$P,5,FALSE)/1000,3)</f>
        <v>45520.34</v>
      </c>
      <c r="P1937">
        <f t="shared" si="120"/>
        <v>1</v>
      </c>
      <c r="Q1937" t="s">
        <v>18</v>
      </c>
    </row>
    <row r="1938" spans="1:17" x14ac:dyDescent="0.25">
      <c r="A1938" s="5">
        <v>110214002464</v>
      </c>
      <c r="B1938" s="6">
        <v>44105</v>
      </c>
      <c r="C1938">
        <v>65000</v>
      </c>
      <c r="D1938">
        <v>20000</v>
      </c>
      <c r="E1938">
        <v>41</v>
      </c>
      <c r="F1938">
        <v>20000</v>
      </c>
      <c r="G1938">
        <v>370</v>
      </c>
      <c r="H1938" s="6">
        <f t="shared" si="121"/>
        <v>44075</v>
      </c>
      <c r="I1938">
        <f>SUMIFS('[1]Monthly unit'!$C:$C,'[1]Monthly unit'!$A:$A,'[1]Final sheet'!A1938,'[1]Monthly unit'!$B:$B,'[1]Final sheet'!H1938)</f>
        <v>780</v>
      </c>
      <c r="J1938">
        <f t="shared" si="122"/>
        <v>9</v>
      </c>
      <c r="K1938">
        <f t="shared" si="123"/>
        <v>2020</v>
      </c>
      <c r="L1938">
        <f>ROUND(VLOOKUP(H1938,'[1]Feeder energy'!$L:$P,2,FALSE)/1000,3)</f>
        <v>42241.769</v>
      </c>
      <c r="M1938">
        <f>ROUND(VLOOKUP(H1938,'[1]Feeder energy'!$L:$P,3,FALSE)/1000,3)</f>
        <v>41470.457999999999</v>
      </c>
      <c r="N1938">
        <f>ROUND(VLOOKUP(H1938,'[1]Feeder energy'!$L:$P,4,FALSE)/1000,3)</f>
        <v>47996.436000000002</v>
      </c>
      <c r="O1938">
        <f>ROUND(VLOOKUP(H1938,'[1]Feeder energy'!$L:$P,5,FALSE)/1000,3)</f>
        <v>45520.34</v>
      </c>
      <c r="P1938">
        <f t="shared" si="120"/>
        <v>1</v>
      </c>
      <c r="Q1938" t="s">
        <v>18</v>
      </c>
    </row>
    <row r="1939" spans="1:17" x14ac:dyDescent="0.25">
      <c r="A1939" s="5">
        <v>110214002466</v>
      </c>
      <c r="B1939" s="6">
        <v>44105</v>
      </c>
      <c r="C1939">
        <v>0</v>
      </c>
      <c r="D1939">
        <v>10000</v>
      </c>
      <c r="E1939">
        <v>491</v>
      </c>
      <c r="F1939">
        <v>10000</v>
      </c>
      <c r="G1939">
        <v>491</v>
      </c>
      <c r="H1939" s="6">
        <f t="shared" si="121"/>
        <v>44075</v>
      </c>
      <c r="I1939">
        <f>SUMIFS('[1]Monthly unit'!$C:$C,'[1]Monthly unit'!$A:$A,'[1]Final sheet'!A1939,'[1]Monthly unit'!$B:$B,'[1]Final sheet'!H1939)</f>
        <v>0</v>
      </c>
      <c r="J1939">
        <f t="shared" si="122"/>
        <v>9</v>
      </c>
      <c r="K1939">
        <f t="shared" si="123"/>
        <v>2020</v>
      </c>
      <c r="L1939">
        <f>ROUND(VLOOKUP(H1939,'[1]Feeder energy'!$L:$P,2,FALSE)/1000,3)</f>
        <v>42241.769</v>
      </c>
      <c r="M1939">
        <f>ROUND(VLOOKUP(H1939,'[1]Feeder energy'!$L:$P,3,FALSE)/1000,3)</f>
        <v>41470.457999999999</v>
      </c>
      <c r="N1939">
        <f>ROUND(VLOOKUP(H1939,'[1]Feeder energy'!$L:$P,4,FALSE)/1000,3)</f>
        <v>47996.436000000002</v>
      </c>
      <c r="O1939">
        <f>ROUND(VLOOKUP(H1939,'[1]Feeder energy'!$L:$P,5,FALSE)/1000,3)</f>
        <v>45520.34</v>
      </c>
      <c r="P1939">
        <f t="shared" si="120"/>
        <v>1</v>
      </c>
      <c r="Q1939" t="s">
        <v>18</v>
      </c>
    </row>
    <row r="1940" spans="1:17" x14ac:dyDescent="0.25">
      <c r="A1940" s="5">
        <v>110214002885</v>
      </c>
      <c r="B1940" s="6">
        <v>44105</v>
      </c>
      <c r="C1940">
        <v>85000</v>
      </c>
      <c r="D1940">
        <v>15000</v>
      </c>
      <c r="E1940">
        <v>22</v>
      </c>
      <c r="F1940">
        <v>15000</v>
      </c>
      <c r="G1940">
        <v>402</v>
      </c>
      <c r="H1940" s="6">
        <f t="shared" si="121"/>
        <v>44075</v>
      </c>
      <c r="I1940">
        <f>SUMIFS('[1]Monthly unit'!$C:$C,'[1]Monthly unit'!$A:$A,'[1]Final sheet'!A1940,'[1]Monthly unit'!$B:$B,'[1]Final sheet'!H1940)</f>
        <v>678</v>
      </c>
      <c r="J1940">
        <f t="shared" si="122"/>
        <v>9</v>
      </c>
      <c r="K1940">
        <f t="shared" si="123"/>
        <v>2020</v>
      </c>
      <c r="L1940">
        <f>ROUND(VLOOKUP(H1940,'[1]Feeder energy'!$L:$P,2,FALSE)/1000,3)</f>
        <v>42241.769</v>
      </c>
      <c r="M1940">
        <f>ROUND(VLOOKUP(H1940,'[1]Feeder energy'!$L:$P,3,FALSE)/1000,3)</f>
        <v>41470.457999999999</v>
      </c>
      <c r="N1940">
        <f>ROUND(VLOOKUP(H1940,'[1]Feeder energy'!$L:$P,4,FALSE)/1000,3)</f>
        <v>47996.436000000002</v>
      </c>
      <c r="O1940">
        <f>ROUND(VLOOKUP(H1940,'[1]Feeder energy'!$L:$P,5,FALSE)/1000,3)</f>
        <v>45520.34</v>
      </c>
      <c r="P1940">
        <f t="shared" si="120"/>
        <v>1</v>
      </c>
      <c r="Q1940" t="s">
        <v>18</v>
      </c>
    </row>
    <row r="1941" spans="1:17" x14ac:dyDescent="0.25">
      <c r="A1941" s="5">
        <v>110214002901</v>
      </c>
      <c r="B1941" s="6">
        <v>44105</v>
      </c>
      <c r="C1941">
        <v>0</v>
      </c>
      <c r="D1941">
        <v>9000</v>
      </c>
      <c r="E1941">
        <v>450</v>
      </c>
      <c r="F1941">
        <v>9000</v>
      </c>
      <c r="G1941">
        <v>450</v>
      </c>
      <c r="H1941" s="6">
        <f t="shared" si="121"/>
        <v>44075</v>
      </c>
      <c r="I1941">
        <f>SUMIFS('[1]Monthly unit'!$C:$C,'[1]Monthly unit'!$A:$A,'[1]Final sheet'!A1941,'[1]Monthly unit'!$B:$B,'[1]Final sheet'!H1941)</f>
        <v>0</v>
      </c>
      <c r="J1941">
        <f t="shared" si="122"/>
        <v>9</v>
      </c>
      <c r="K1941">
        <f t="shared" si="123"/>
        <v>2020</v>
      </c>
      <c r="L1941">
        <f>ROUND(VLOOKUP(H1941,'[1]Feeder energy'!$L:$P,2,FALSE)/1000,3)</f>
        <v>42241.769</v>
      </c>
      <c r="M1941">
        <f>ROUND(VLOOKUP(H1941,'[1]Feeder energy'!$L:$P,3,FALSE)/1000,3)</f>
        <v>41470.457999999999</v>
      </c>
      <c r="N1941">
        <f>ROUND(VLOOKUP(H1941,'[1]Feeder energy'!$L:$P,4,FALSE)/1000,3)</f>
        <v>47996.436000000002</v>
      </c>
      <c r="O1941">
        <f>ROUND(VLOOKUP(H1941,'[1]Feeder energy'!$L:$P,5,FALSE)/1000,3)</f>
        <v>45520.34</v>
      </c>
      <c r="P1941">
        <f t="shared" si="120"/>
        <v>1</v>
      </c>
      <c r="Q1941" t="s">
        <v>18</v>
      </c>
    </row>
    <row r="1942" spans="1:17" x14ac:dyDescent="0.25">
      <c r="A1942" s="5">
        <v>110214003597</v>
      </c>
      <c r="B1942" s="6">
        <v>44105</v>
      </c>
      <c r="C1942">
        <v>45000</v>
      </c>
      <c r="D1942">
        <v>5000</v>
      </c>
      <c r="E1942">
        <v>1</v>
      </c>
      <c r="F1942">
        <v>15000</v>
      </c>
      <c r="G1942">
        <v>379</v>
      </c>
      <c r="H1942" s="6">
        <f t="shared" si="121"/>
        <v>44075</v>
      </c>
      <c r="I1942">
        <f>SUMIFS('[1]Monthly unit'!$C:$C,'[1]Monthly unit'!$A:$A,'[1]Final sheet'!A1942,'[1]Monthly unit'!$B:$B,'[1]Final sheet'!H1942)</f>
        <v>0</v>
      </c>
      <c r="J1942">
        <f t="shared" si="122"/>
        <v>9</v>
      </c>
      <c r="K1942">
        <f t="shared" si="123"/>
        <v>2020</v>
      </c>
      <c r="L1942">
        <f>ROUND(VLOOKUP(H1942,'[1]Feeder energy'!$L:$P,2,FALSE)/1000,3)</f>
        <v>42241.769</v>
      </c>
      <c r="M1942">
        <f>ROUND(VLOOKUP(H1942,'[1]Feeder energy'!$L:$P,3,FALSE)/1000,3)</f>
        <v>41470.457999999999</v>
      </c>
      <c r="N1942">
        <f>ROUND(VLOOKUP(H1942,'[1]Feeder energy'!$L:$P,4,FALSE)/1000,3)</f>
        <v>47996.436000000002</v>
      </c>
      <c r="O1942">
        <f>ROUND(VLOOKUP(H1942,'[1]Feeder energy'!$L:$P,5,FALSE)/1000,3)</f>
        <v>45520.34</v>
      </c>
      <c r="P1942">
        <f t="shared" si="120"/>
        <v>1</v>
      </c>
      <c r="Q1942" t="s">
        <v>18</v>
      </c>
    </row>
    <row r="1943" spans="1:17" x14ac:dyDescent="0.25">
      <c r="A1943" s="5">
        <v>110214004744</v>
      </c>
      <c r="B1943" s="6">
        <v>44105</v>
      </c>
      <c r="C1943">
        <v>30000</v>
      </c>
      <c r="D1943">
        <v>20000</v>
      </c>
      <c r="E1943">
        <v>155</v>
      </c>
      <c r="F1943">
        <v>10000</v>
      </c>
      <c r="G1943">
        <v>370</v>
      </c>
      <c r="H1943" s="6">
        <f t="shared" si="121"/>
        <v>44075</v>
      </c>
      <c r="I1943">
        <f>SUMIFS('[1]Monthly unit'!$C:$C,'[1]Monthly unit'!$A:$A,'[1]Final sheet'!A1943,'[1]Monthly unit'!$B:$B,'[1]Final sheet'!H1943)</f>
        <v>219</v>
      </c>
      <c r="J1943">
        <f t="shared" si="122"/>
        <v>9</v>
      </c>
      <c r="K1943">
        <f t="shared" si="123"/>
        <v>2020</v>
      </c>
      <c r="L1943">
        <f>ROUND(VLOOKUP(H1943,'[1]Feeder energy'!$L:$P,2,FALSE)/1000,3)</f>
        <v>42241.769</v>
      </c>
      <c r="M1943">
        <f>ROUND(VLOOKUP(H1943,'[1]Feeder energy'!$L:$P,3,FALSE)/1000,3)</f>
        <v>41470.457999999999</v>
      </c>
      <c r="N1943">
        <f>ROUND(VLOOKUP(H1943,'[1]Feeder energy'!$L:$P,4,FALSE)/1000,3)</f>
        <v>47996.436000000002</v>
      </c>
      <c r="O1943">
        <f>ROUND(VLOOKUP(H1943,'[1]Feeder energy'!$L:$P,5,FALSE)/1000,3)</f>
        <v>45520.34</v>
      </c>
      <c r="P1943">
        <f t="shared" si="120"/>
        <v>1</v>
      </c>
      <c r="Q1943" t="s">
        <v>19</v>
      </c>
    </row>
    <row r="1944" spans="1:17" x14ac:dyDescent="0.25">
      <c r="A1944" s="5">
        <v>110214004746</v>
      </c>
      <c r="B1944" s="6">
        <v>44105</v>
      </c>
      <c r="C1944">
        <v>7621</v>
      </c>
      <c r="D1944">
        <v>2894</v>
      </c>
      <c r="E1944">
        <v>73</v>
      </c>
      <c r="F1944">
        <v>2500</v>
      </c>
      <c r="G1944">
        <v>405</v>
      </c>
      <c r="H1944" s="6">
        <f t="shared" si="121"/>
        <v>44075</v>
      </c>
      <c r="I1944">
        <f>SUMIFS('[1]Monthly unit'!$C:$C,'[1]Monthly unit'!$A:$A,'[1]Final sheet'!A1944,'[1]Monthly unit'!$B:$B,'[1]Final sheet'!H1944)</f>
        <v>68</v>
      </c>
      <c r="J1944">
        <f t="shared" si="122"/>
        <v>9</v>
      </c>
      <c r="K1944">
        <f t="shared" si="123"/>
        <v>2020</v>
      </c>
      <c r="L1944">
        <f>ROUND(VLOOKUP(H1944,'[1]Feeder energy'!$L:$P,2,FALSE)/1000,3)</f>
        <v>42241.769</v>
      </c>
      <c r="M1944">
        <f>ROUND(VLOOKUP(H1944,'[1]Feeder energy'!$L:$P,3,FALSE)/1000,3)</f>
        <v>41470.457999999999</v>
      </c>
      <c r="N1944">
        <f>ROUND(VLOOKUP(H1944,'[1]Feeder energy'!$L:$P,4,FALSE)/1000,3)</f>
        <v>47996.436000000002</v>
      </c>
      <c r="O1944">
        <f>ROUND(VLOOKUP(H1944,'[1]Feeder energy'!$L:$P,5,FALSE)/1000,3)</f>
        <v>45520.34</v>
      </c>
      <c r="P1944">
        <f t="shared" si="120"/>
        <v>1</v>
      </c>
      <c r="Q1944" t="s">
        <v>18</v>
      </c>
    </row>
    <row r="1945" spans="1:17" x14ac:dyDescent="0.25">
      <c r="A1945" s="5">
        <v>110214006932</v>
      </c>
      <c r="B1945" s="6">
        <v>44105</v>
      </c>
      <c r="C1945">
        <v>3000</v>
      </c>
      <c r="D1945">
        <v>3000</v>
      </c>
      <c r="E1945">
        <v>94</v>
      </c>
      <c r="F1945">
        <v>3000</v>
      </c>
      <c r="G1945">
        <v>569.32339120370307</v>
      </c>
      <c r="H1945" s="6">
        <f t="shared" si="121"/>
        <v>44075</v>
      </c>
      <c r="I1945">
        <f>SUMIFS('[1]Monthly unit'!$C:$C,'[1]Monthly unit'!$A:$A,'[1]Final sheet'!A1945,'[1]Monthly unit'!$B:$B,'[1]Final sheet'!H1945)</f>
        <v>5</v>
      </c>
      <c r="J1945">
        <f t="shared" si="122"/>
        <v>9</v>
      </c>
      <c r="K1945">
        <f t="shared" si="123"/>
        <v>2020</v>
      </c>
      <c r="L1945">
        <f>ROUND(VLOOKUP(H1945,'[1]Feeder energy'!$L:$P,2,FALSE)/1000,3)</f>
        <v>42241.769</v>
      </c>
      <c r="M1945">
        <f>ROUND(VLOOKUP(H1945,'[1]Feeder energy'!$L:$P,3,FALSE)/1000,3)</f>
        <v>41470.457999999999</v>
      </c>
      <c r="N1945">
        <f>ROUND(VLOOKUP(H1945,'[1]Feeder energy'!$L:$P,4,FALSE)/1000,3)</f>
        <v>47996.436000000002</v>
      </c>
      <c r="O1945">
        <f>ROUND(VLOOKUP(H1945,'[1]Feeder energy'!$L:$P,5,FALSE)/1000,3)</f>
        <v>45520.34</v>
      </c>
      <c r="P1945">
        <f t="shared" si="120"/>
        <v>1</v>
      </c>
      <c r="Q1945" t="s">
        <v>19</v>
      </c>
    </row>
    <row r="1946" spans="1:17" x14ac:dyDescent="0.25">
      <c r="A1946" s="5">
        <v>110214007151</v>
      </c>
      <c r="B1946" s="6">
        <v>44105</v>
      </c>
      <c r="C1946">
        <v>3000</v>
      </c>
      <c r="D1946">
        <v>1000</v>
      </c>
      <c r="E1946">
        <v>35</v>
      </c>
      <c r="F1946">
        <v>2000</v>
      </c>
      <c r="G1946">
        <v>409</v>
      </c>
      <c r="H1946" s="6">
        <f t="shared" si="121"/>
        <v>44075</v>
      </c>
      <c r="I1946">
        <f>SUMIFS('[1]Monthly unit'!$C:$C,'[1]Monthly unit'!$A:$A,'[1]Final sheet'!A1946,'[1]Monthly unit'!$B:$B,'[1]Final sheet'!H1946)</f>
        <v>0</v>
      </c>
      <c r="J1946">
        <f t="shared" si="122"/>
        <v>9</v>
      </c>
      <c r="K1946">
        <f t="shared" si="123"/>
        <v>2020</v>
      </c>
      <c r="L1946">
        <f>ROUND(VLOOKUP(H1946,'[1]Feeder energy'!$L:$P,2,FALSE)/1000,3)</f>
        <v>42241.769</v>
      </c>
      <c r="M1946">
        <f>ROUND(VLOOKUP(H1946,'[1]Feeder energy'!$L:$P,3,FALSE)/1000,3)</f>
        <v>41470.457999999999</v>
      </c>
      <c r="N1946">
        <f>ROUND(VLOOKUP(H1946,'[1]Feeder energy'!$L:$P,4,FALSE)/1000,3)</f>
        <v>47996.436000000002</v>
      </c>
      <c r="O1946">
        <f>ROUND(VLOOKUP(H1946,'[1]Feeder energy'!$L:$P,5,FALSE)/1000,3)</f>
        <v>45520.34</v>
      </c>
      <c r="P1946">
        <f t="shared" si="120"/>
        <v>1</v>
      </c>
      <c r="Q1946" t="s">
        <v>18</v>
      </c>
    </row>
    <row r="1947" spans="1:17" x14ac:dyDescent="0.25">
      <c r="A1947" s="5">
        <v>110214009022</v>
      </c>
      <c r="B1947" s="6">
        <v>44105</v>
      </c>
      <c r="C1947">
        <v>80000</v>
      </c>
      <c r="D1947">
        <v>20000</v>
      </c>
      <c r="E1947">
        <v>66</v>
      </c>
      <c r="F1947">
        <v>20000</v>
      </c>
      <c r="G1947">
        <v>409</v>
      </c>
      <c r="H1947" s="6">
        <f t="shared" si="121"/>
        <v>44075</v>
      </c>
      <c r="I1947">
        <f>SUMIFS('[1]Monthly unit'!$C:$C,'[1]Monthly unit'!$A:$A,'[1]Final sheet'!A1947,'[1]Monthly unit'!$B:$B,'[1]Final sheet'!H1947)</f>
        <v>686</v>
      </c>
      <c r="J1947">
        <f t="shared" si="122"/>
        <v>9</v>
      </c>
      <c r="K1947">
        <f t="shared" si="123"/>
        <v>2020</v>
      </c>
      <c r="L1947">
        <f>ROUND(VLOOKUP(H1947,'[1]Feeder energy'!$L:$P,2,FALSE)/1000,3)</f>
        <v>42241.769</v>
      </c>
      <c r="M1947">
        <f>ROUND(VLOOKUP(H1947,'[1]Feeder energy'!$L:$P,3,FALSE)/1000,3)</f>
        <v>41470.457999999999</v>
      </c>
      <c r="N1947">
        <f>ROUND(VLOOKUP(H1947,'[1]Feeder energy'!$L:$P,4,FALSE)/1000,3)</f>
        <v>47996.436000000002</v>
      </c>
      <c r="O1947">
        <f>ROUND(VLOOKUP(H1947,'[1]Feeder energy'!$L:$P,5,FALSE)/1000,3)</f>
        <v>45520.34</v>
      </c>
      <c r="P1947">
        <f t="shared" si="120"/>
        <v>1</v>
      </c>
      <c r="Q1947" t="s">
        <v>18</v>
      </c>
    </row>
    <row r="1948" spans="1:17" x14ac:dyDescent="0.25">
      <c r="A1948" s="5">
        <v>110214009045</v>
      </c>
      <c r="B1948" s="6">
        <v>44105</v>
      </c>
      <c r="C1948">
        <v>80000</v>
      </c>
      <c r="D1948">
        <v>20000</v>
      </c>
      <c r="E1948">
        <v>66</v>
      </c>
      <c r="F1948">
        <v>20000</v>
      </c>
      <c r="G1948">
        <v>409</v>
      </c>
      <c r="H1948" s="6">
        <f t="shared" si="121"/>
        <v>44075</v>
      </c>
      <c r="I1948">
        <f>SUMIFS('[1]Monthly unit'!$C:$C,'[1]Monthly unit'!$A:$A,'[1]Final sheet'!A1948,'[1]Monthly unit'!$B:$B,'[1]Final sheet'!H1948)</f>
        <v>347</v>
      </c>
      <c r="J1948">
        <f t="shared" si="122"/>
        <v>9</v>
      </c>
      <c r="K1948">
        <f t="shared" si="123"/>
        <v>2020</v>
      </c>
      <c r="L1948">
        <f>ROUND(VLOOKUP(H1948,'[1]Feeder energy'!$L:$P,2,FALSE)/1000,3)</f>
        <v>42241.769</v>
      </c>
      <c r="M1948">
        <f>ROUND(VLOOKUP(H1948,'[1]Feeder energy'!$L:$P,3,FALSE)/1000,3)</f>
        <v>41470.457999999999</v>
      </c>
      <c r="N1948">
        <f>ROUND(VLOOKUP(H1948,'[1]Feeder energy'!$L:$P,4,FALSE)/1000,3)</f>
        <v>47996.436000000002</v>
      </c>
      <c r="O1948">
        <f>ROUND(VLOOKUP(H1948,'[1]Feeder energy'!$L:$P,5,FALSE)/1000,3)</f>
        <v>45520.34</v>
      </c>
      <c r="P1948">
        <f t="shared" si="120"/>
        <v>1</v>
      </c>
      <c r="Q1948" t="s">
        <v>18</v>
      </c>
    </row>
    <row r="1949" spans="1:17" x14ac:dyDescent="0.25">
      <c r="A1949" s="5">
        <v>110214009050</v>
      </c>
      <c r="B1949" s="6">
        <v>44105</v>
      </c>
      <c r="C1949">
        <v>34000</v>
      </c>
      <c r="D1949">
        <v>6000</v>
      </c>
      <c r="E1949">
        <v>7</v>
      </c>
      <c r="F1949">
        <v>10000</v>
      </c>
      <c r="G1949">
        <v>436</v>
      </c>
      <c r="H1949" s="6">
        <f t="shared" si="121"/>
        <v>44075</v>
      </c>
      <c r="I1949">
        <f>SUMIFS('[1]Monthly unit'!$C:$C,'[1]Monthly unit'!$A:$A,'[1]Final sheet'!A1949,'[1]Monthly unit'!$B:$B,'[1]Final sheet'!H1949)</f>
        <v>99</v>
      </c>
      <c r="J1949">
        <f t="shared" si="122"/>
        <v>9</v>
      </c>
      <c r="K1949">
        <f t="shared" si="123"/>
        <v>2020</v>
      </c>
      <c r="L1949">
        <f>ROUND(VLOOKUP(H1949,'[1]Feeder energy'!$L:$P,2,FALSE)/1000,3)</f>
        <v>42241.769</v>
      </c>
      <c r="M1949">
        <f>ROUND(VLOOKUP(H1949,'[1]Feeder energy'!$L:$P,3,FALSE)/1000,3)</f>
        <v>41470.457999999999</v>
      </c>
      <c r="N1949">
        <f>ROUND(VLOOKUP(H1949,'[1]Feeder energy'!$L:$P,4,FALSE)/1000,3)</f>
        <v>47996.436000000002</v>
      </c>
      <c r="O1949">
        <f>ROUND(VLOOKUP(H1949,'[1]Feeder energy'!$L:$P,5,FALSE)/1000,3)</f>
        <v>45520.34</v>
      </c>
      <c r="P1949">
        <f t="shared" si="120"/>
        <v>1</v>
      </c>
      <c r="Q1949" t="s">
        <v>18</v>
      </c>
    </row>
    <row r="1950" spans="1:17" x14ac:dyDescent="0.25">
      <c r="A1950" s="5">
        <v>110214009099</v>
      </c>
      <c r="B1950" s="6">
        <v>44105</v>
      </c>
      <c r="C1950">
        <v>0</v>
      </c>
      <c r="D1950">
        <v>20000</v>
      </c>
      <c r="E1950">
        <v>708</v>
      </c>
      <c r="F1950">
        <v>20000</v>
      </c>
      <c r="G1950">
        <v>708</v>
      </c>
      <c r="H1950" s="6">
        <f t="shared" si="121"/>
        <v>44075</v>
      </c>
      <c r="I1950">
        <f>SUMIFS('[1]Monthly unit'!$C:$C,'[1]Monthly unit'!$A:$A,'[1]Final sheet'!A1950,'[1]Monthly unit'!$B:$B,'[1]Final sheet'!H1950)</f>
        <v>0</v>
      </c>
      <c r="J1950">
        <f t="shared" si="122"/>
        <v>9</v>
      </c>
      <c r="K1950">
        <f t="shared" si="123"/>
        <v>2020</v>
      </c>
      <c r="L1950">
        <f>ROUND(VLOOKUP(H1950,'[1]Feeder energy'!$L:$P,2,FALSE)/1000,3)</f>
        <v>42241.769</v>
      </c>
      <c r="M1950">
        <f>ROUND(VLOOKUP(H1950,'[1]Feeder energy'!$L:$P,3,FALSE)/1000,3)</f>
        <v>41470.457999999999</v>
      </c>
      <c r="N1950">
        <f>ROUND(VLOOKUP(H1950,'[1]Feeder energy'!$L:$P,4,FALSE)/1000,3)</f>
        <v>47996.436000000002</v>
      </c>
      <c r="O1950">
        <f>ROUND(VLOOKUP(H1950,'[1]Feeder energy'!$L:$P,5,FALSE)/1000,3)</f>
        <v>45520.34</v>
      </c>
      <c r="P1950">
        <f t="shared" si="120"/>
        <v>1</v>
      </c>
      <c r="Q1950" t="s">
        <v>18</v>
      </c>
    </row>
    <row r="1951" spans="1:17" x14ac:dyDescent="0.25">
      <c r="A1951" s="5">
        <v>110214009107</v>
      </c>
      <c r="B1951" s="6">
        <v>44105</v>
      </c>
      <c r="C1951">
        <v>32000</v>
      </c>
      <c r="D1951">
        <v>10000</v>
      </c>
      <c r="E1951">
        <v>73</v>
      </c>
      <c r="F1951">
        <v>11000</v>
      </c>
      <c r="G1951">
        <v>528</v>
      </c>
      <c r="H1951" s="6">
        <f t="shared" si="121"/>
        <v>44075</v>
      </c>
      <c r="I1951">
        <f>SUMIFS('[1]Monthly unit'!$C:$C,'[1]Monthly unit'!$A:$A,'[1]Final sheet'!A1951,'[1]Monthly unit'!$B:$B,'[1]Final sheet'!H1951)</f>
        <v>1634</v>
      </c>
      <c r="J1951">
        <f t="shared" si="122"/>
        <v>9</v>
      </c>
      <c r="K1951">
        <f t="shared" si="123"/>
        <v>2020</v>
      </c>
      <c r="L1951">
        <f>ROUND(VLOOKUP(H1951,'[1]Feeder energy'!$L:$P,2,FALSE)/1000,3)</f>
        <v>42241.769</v>
      </c>
      <c r="M1951">
        <f>ROUND(VLOOKUP(H1951,'[1]Feeder energy'!$L:$P,3,FALSE)/1000,3)</f>
        <v>41470.457999999999</v>
      </c>
      <c r="N1951">
        <f>ROUND(VLOOKUP(H1951,'[1]Feeder energy'!$L:$P,4,FALSE)/1000,3)</f>
        <v>47996.436000000002</v>
      </c>
      <c r="O1951">
        <f>ROUND(VLOOKUP(H1951,'[1]Feeder energy'!$L:$P,5,FALSE)/1000,3)</f>
        <v>45520.34</v>
      </c>
      <c r="P1951">
        <f t="shared" si="120"/>
        <v>1</v>
      </c>
      <c r="Q1951" t="s">
        <v>18</v>
      </c>
    </row>
    <row r="1952" spans="1:17" x14ac:dyDescent="0.25">
      <c r="A1952" s="5">
        <v>110214009239</v>
      </c>
      <c r="B1952" s="6">
        <v>44105</v>
      </c>
      <c r="C1952">
        <v>12000</v>
      </c>
      <c r="D1952">
        <v>6000</v>
      </c>
      <c r="E1952">
        <v>227</v>
      </c>
      <c r="F1952">
        <v>6000</v>
      </c>
      <c r="G1952">
        <v>407</v>
      </c>
      <c r="H1952" s="6">
        <f t="shared" si="121"/>
        <v>44075</v>
      </c>
      <c r="I1952">
        <f>SUMIFS('[1]Monthly unit'!$C:$C,'[1]Monthly unit'!$A:$A,'[1]Final sheet'!A1952,'[1]Monthly unit'!$B:$B,'[1]Final sheet'!H1952)</f>
        <v>89</v>
      </c>
      <c r="J1952">
        <f t="shared" si="122"/>
        <v>9</v>
      </c>
      <c r="K1952">
        <f t="shared" si="123"/>
        <v>2020</v>
      </c>
      <c r="L1952">
        <f>ROUND(VLOOKUP(H1952,'[1]Feeder energy'!$L:$P,2,FALSE)/1000,3)</f>
        <v>42241.769</v>
      </c>
      <c r="M1952">
        <f>ROUND(VLOOKUP(H1952,'[1]Feeder energy'!$L:$P,3,FALSE)/1000,3)</f>
        <v>41470.457999999999</v>
      </c>
      <c r="N1952">
        <f>ROUND(VLOOKUP(H1952,'[1]Feeder energy'!$L:$P,4,FALSE)/1000,3)</f>
        <v>47996.436000000002</v>
      </c>
      <c r="O1952">
        <f>ROUND(VLOOKUP(H1952,'[1]Feeder energy'!$L:$P,5,FALSE)/1000,3)</f>
        <v>45520.34</v>
      </c>
      <c r="P1952">
        <f t="shared" si="120"/>
        <v>1</v>
      </c>
      <c r="Q1952" t="s">
        <v>19</v>
      </c>
    </row>
    <row r="1953" spans="1:17" x14ac:dyDescent="0.25">
      <c r="A1953" s="5">
        <v>110214009247</v>
      </c>
      <c r="B1953" s="6">
        <v>44105</v>
      </c>
      <c r="C1953">
        <v>20000</v>
      </c>
      <c r="D1953">
        <v>10000</v>
      </c>
      <c r="E1953">
        <v>42</v>
      </c>
      <c r="F1953">
        <v>10000</v>
      </c>
      <c r="G1953">
        <v>385</v>
      </c>
      <c r="H1953" s="6">
        <f t="shared" si="121"/>
        <v>44075</v>
      </c>
      <c r="I1953">
        <f>SUMIFS('[1]Monthly unit'!$C:$C,'[1]Monthly unit'!$A:$A,'[1]Final sheet'!A1953,'[1]Monthly unit'!$B:$B,'[1]Final sheet'!H1953)</f>
        <v>284</v>
      </c>
      <c r="J1953">
        <f t="shared" si="122"/>
        <v>9</v>
      </c>
      <c r="K1953">
        <f t="shared" si="123"/>
        <v>2020</v>
      </c>
      <c r="L1953">
        <f>ROUND(VLOOKUP(H1953,'[1]Feeder energy'!$L:$P,2,FALSE)/1000,3)</f>
        <v>42241.769</v>
      </c>
      <c r="M1953">
        <f>ROUND(VLOOKUP(H1953,'[1]Feeder energy'!$L:$P,3,FALSE)/1000,3)</f>
        <v>41470.457999999999</v>
      </c>
      <c r="N1953">
        <f>ROUND(VLOOKUP(H1953,'[1]Feeder energy'!$L:$P,4,FALSE)/1000,3)</f>
        <v>47996.436000000002</v>
      </c>
      <c r="O1953">
        <f>ROUND(VLOOKUP(H1953,'[1]Feeder energy'!$L:$P,5,FALSE)/1000,3)</f>
        <v>45520.34</v>
      </c>
      <c r="P1953">
        <f t="shared" si="120"/>
        <v>1</v>
      </c>
      <c r="Q1953" t="s">
        <v>19</v>
      </c>
    </row>
    <row r="1954" spans="1:17" x14ac:dyDescent="0.25">
      <c r="A1954" s="5">
        <v>110214009250</v>
      </c>
      <c r="B1954" s="6">
        <v>44105</v>
      </c>
      <c r="C1954">
        <v>5000</v>
      </c>
      <c r="D1954">
        <v>5000</v>
      </c>
      <c r="E1954">
        <v>48</v>
      </c>
      <c r="F1954">
        <v>5000</v>
      </c>
      <c r="G1954">
        <v>402</v>
      </c>
      <c r="H1954" s="6">
        <f t="shared" si="121"/>
        <v>44075</v>
      </c>
      <c r="I1954">
        <f>SUMIFS('[1]Monthly unit'!$C:$C,'[1]Monthly unit'!$A:$A,'[1]Final sheet'!A1954,'[1]Monthly unit'!$B:$B,'[1]Final sheet'!H1954)</f>
        <v>14</v>
      </c>
      <c r="J1954">
        <f t="shared" si="122"/>
        <v>9</v>
      </c>
      <c r="K1954">
        <f t="shared" si="123"/>
        <v>2020</v>
      </c>
      <c r="L1954">
        <f>ROUND(VLOOKUP(H1954,'[1]Feeder energy'!$L:$P,2,FALSE)/1000,3)</f>
        <v>42241.769</v>
      </c>
      <c r="M1954">
        <f>ROUND(VLOOKUP(H1954,'[1]Feeder energy'!$L:$P,3,FALSE)/1000,3)</f>
        <v>41470.457999999999</v>
      </c>
      <c r="N1954">
        <f>ROUND(VLOOKUP(H1954,'[1]Feeder energy'!$L:$P,4,FALSE)/1000,3)</f>
        <v>47996.436000000002</v>
      </c>
      <c r="O1954">
        <f>ROUND(VLOOKUP(H1954,'[1]Feeder energy'!$L:$P,5,FALSE)/1000,3)</f>
        <v>45520.34</v>
      </c>
      <c r="P1954">
        <f t="shared" si="120"/>
        <v>1</v>
      </c>
      <c r="Q1954" t="s">
        <v>19</v>
      </c>
    </row>
    <row r="1955" spans="1:17" x14ac:dyDescent="0.25">
      <c r="A1955" s="5">
        <v>110214011344</v>
      </c>
      <c r="B1955" s="6">
        <v>44105</v>
      </c>
      <c r="C1955">
        <v>6000</v>
      </c>
      <c r="D1955">
        <v>6000</v>
      </c>
      <c r="E1955">
        <v>41</v>
      </c>
      <c r="H1955" s="6">
        <f t="shared" si="121"/>
        <v>44075</v>
      </c>
      <c r="I1955">
        <f>SUMIFS('[1]Monthly unit'!$C:$C,'[1]Monthly unit'!$A:$A,'[1]Final sheet'!A1955,'[1]Monthly unit'!$B:$B,'[1]Final sheet'!H1955)</f>
        <v>0</v>
      </c>
      <c r="J1955">
        <f t="shared" si="122"/>
        <v>9</v>
      </c>
      <c r="K1955">
        <f t="shared" si="123"/>
        <v>2020</v>
      </c>
      <c r="L1955">
        <f>ROUND(VLOOKUP(H1955,'[1]Feeder energy'!$L:$P,2,FALSE)/1000,3)</f>
        <v>42241.769</v>
      </c>
      <c r="M1955">
        <f>ROUND(VLOOKUP(H1955,'[1]Feeder energy'!$L:$P,3,FALSE)/1000,3)</f>
        <v>41470.457999999999</v>
      </c>
      <c r="N1955">
        <f>ROUND(VLOOKUP(H1955,'[1]Feeder energy'!$L:$P,4,FALSE)/1000,3)</f>
        <v>47996.436000000002</v>
      </c>
      <c r="O1955">
        <f>ROUND(VLOOKUP(H1955,'[1]Feeder energy'!$L:$P,5,FALSE)/1000,3)</f>
        <v>45520.34</v>
      </c>
      <c r="P1955">
        <f t="shared" si="120"/>
        <v>1</v>
      </c>
      <c r="Q1955" t="s">
        <v>18</v>
      </c>
    </row>
    <row r="1956" spans="1:17" x14ac:dyDescent="0.25">
      <c r="A1956" s="5">
        <v>110214011802</v>
      </c>
      <c r="B1956" s="6">
        <v>44105</v>
      </c>
      <c r="C1956">
        <v>20200</v>
      </c>
      <c r="D1956">
        <v>10000</v>
      </c>
      <c r="E1956">
        <v>73</v>
      </c>
      <c r="F1956">
        <v>6000</v>
      </c>
      <c r="G1956">
        <v>861</v>
      </c>
      <c r="H1956" s="6">
        <f t="shared" si="121"/>
        <v>44075</v>
      </c>
      <c r="I1956">
        <f>SUMIFS('[1]Monthly unit'!$C:$C,'[1]Monthly unit'!$A:$A,'[1]Final sheet'!A1956,'[1]Monthly unit'!$B:$B,'[1]Final sheet'!H1956)</f>
        <v>0</v>
      </c>
      <c r="J1956">
        <f t="shared" si="122"/>
        <v>9</v>
      </c>
      <c r="K1956">
        <f t="shared" si="123"/>
        <v>2020</v>
      </c>
      <c r="L1956">
        <f>ROUND(VLOOKUP(H1956,'[1]Feeder energy'!$L:$P,2,FALSE)/1000,3)</f>
        <v>42241.769</v>
      </c>
      <c r="M1956">
        <f>ROUND(VLOOKUP(H1956,'[1]Feeder energy'!$L:$P,3,FALSE)/1000,3)</f>
        <v>41470.457999999999</v>
      </c>
      <c r="N1956">
        <f>ROUND(VLOOKUP(H1956,'[1]Feeder energy'!$L:$P,4,FALSE)/1000,3)</f>
        <v>47996.436000000002</v>
      </c>
      <c r="O1956">
        <f>ROUND(VLOOKUP(H1956,'[1]Feeder energy'!$L:$P,5,FALSE)/1000,3)</f>
        <v>45520.34</v>
      </c>
      <c r="P1956">
        <f t="shared" si="120"/>
        <v>1</v>
      </c>
      <c r="Q1956" t="s">
        <v>18</v>
      </c>
    </row>
    <row r="1957" spans="1:17" x14ac:dyDescent="0.25">
      <c r="A1957" s="5">
        <v>110214011952</v>
      </c>
      <c r="B1957" s="6">
        <v>44105</v>
      </c>
      <c r="C1957">
        <v>50000</v>
      </c>
      <c r="D1957">
        <v>10000</v>
      </c>
      <c r="E1957">
        <v>73</v>
      </c>
      <c r="F1957">
        <v>20000</v>
      </c>
      <c r="G1957">
        <v>528</v>
      </c>
      <c r="H1957" s="6">
        <f t="shared" si="121"/>
        <v>44075</v>
      </c>
      <c r="I1957">
        <f>SUMIFS('[1]Monthly unit'!$C:$C,'[1]Monthly unit'!$A:$A,'[1]Final sheet'!A1957,'[1]Monthly unit'!$B:$B,'[1]Final sheet'!H1957)</f>
        <v>190</v>
      </c>
      <c r="J1957">
        <f t="shared" si="122"/>
        <v>9</v>
      </c>
      <c r="K1957">
        <f t="shared" si="123"/>
        <v>2020</v>
      </c>
      <c r="L1957">
        <f>ROUND(VLOOKUP(H1957,'[1]Feeder energy'!$L:$P,2,FALSE)/1000,3)</f>
        <v>42241.769</v>
      </c>
      <c r="M1957">
        <f>ROUND(VLOOKUP(H1957,'[1]Feeder energy'!$L:$P,3,FALSE)/1000,3)</f>
        <v>41470.457999999999</v>
      </c>
      <c r="N1957">
        <f>ROUND(VLOOKUP(H1957,'[1]Feeder energy'!$L:$P,4,FALSE)/1000,3)</f>
        <v>47996.436000000002</v>
      </c>
      <c r="O1957">
        <f>ROUND(VLOOKUP(H1957,'[1]Feeder energy'!$L:$P,5,FALSE)/1000,3)</f>
        <v>45520.34</v>
      </c>
      <c r="P1957">
        <f t="shared" si="120"/>
        <v>1</v>
      </c>
      <c r="Q1957" t="s">
        <v>18</v>
      </c>
    </row>
    <row r="1958" spans="1:17" x14ac:dyDescent="0.25">
      <c r="A1958" s="5">
        <v>110214012152</v>
      </c>
      <c r="B1958" s="6">
        <v>44105</v>
      </c>
      <c r="C1958">
        <v>45769</v>
      </c>
      <c r="D1958">
        <v>7000</v>
      </c>
      <c r="E1958">
        <v>41</v>
      </c>
      <c r="F1958">
        <v>4939</v>
      </c>
      <c r="G1958">
        <v>437</v>
      </c>
      <c r="H1958" s="6">
        <f t="shared" si="121"/>
        <v>44075</v>
      </c>
      <c r="I1958">
        <f>SUMIFS('[1]Monthly unit'!$C:$C,'[1]Monthly unit'!$A:$A,'[1]Final sheet'!A1958,'[1]Monthly unit'!$B:$B,'[1]Final sheet'!H1958)</f>
        <v>339</v>
      </c>
      <c r="J1958">
        <f t="shared" si="122"/>
        <v>9</v>
      </c>
      <c r="K1958">
        <f t="shared" si="123"/>
        <v>2020</v>
      </c>
      <c r="L1958">
        <f>ROUND(VLOOKUP(H1958,'[1]Feeder energy'!$L:$P,2,FALSE)/1000,3)</f>
        <v>42241.769</v>
      </c>
      <c r="M1958">
        <f>ROUND(VLOOKUP(H1958,'[1]Feeder energy'!$L:$P,3,FALSE)/1000,3)</f>
        <v>41470.457999999999</v>
      </c>
      <c r="N1958">
        <f>ROUND(VLOOKUP(H1958,'[1]Feeder energy'!$L:$P,4,FALSE)/1000,3)</f>
        <v>47996.436000000002</v>
      </c>
      <c r="O1958">
        <f>ROUND(VLOOKUP(H1958,'[1]Feeder energy'!$L:$P,5,FALSE)/1000,3)</f>
        <v>45520.34</v>
      </c>
      <c r="P1958">
        <f t="shared" si="120"/>
        <v>1</v>
      </c>
      <c r="Q1958" t="s">
        <v>18</v>
      </c>
    </row>
    <row r="1959" spans="1:17" x14ac:dyDescent="0.25">
      <c r="A1959" s="5">
        <v>110214012402</v>
      </c>
      <c r="B1959" s="6">
        <v>44105</v>
      </c>
      <c r="C1959">
        <v>5000</v>
      </c>
      <c r="D1959">
        <v>5000</v>
      </c>
      <c r="E1959">
        <v>143</v>
      </c>
      <c r="F1959">
        <v>5000</v>
      </c>
      <c r="G1959">
        <v>406</v>
      </c>
      <c r="H1959" s="6">
        <f t="shared" si="121"/>
        <v>44075</v>
      </c>
      <c r="I1959">
        <f>SUMIFS('[1]Monthly unit'!$C:$C,'[1]Monthly unit'!$A:$A,'[1]Final sheet'!A1959,'[1]Monthly unit'!$B:$B,'[1]Final sheet'!H1959)</f>
        <v>52</v>
      </c>
      <c r="J1959">
        <f t="shared" si="122"/>
        <v>9</v>
      </c>
      <c r="K1959">
        <f t="shared" si="123"/>
        <v>2020</v>
      </c>
      <c r="L1959">
        <f>ROUND(VLOOKUP(H1959,'[1]Feeder energy'!$L:$P,2,FALSE)/1000,3)</f>
        <v>42241.769</v>
      </c>
      <c r="M1959">
        <f>ROUND(VLOOKUP(H1959,'[1]Feeder energy'!$L:$P,3,FALSE)/1000,3)</f>
        <v>41470.457999999999</v>
      </c>
      <c r="N1959">
        <f>ROUND(VLOOKUP(H1959,'[1]Feeder energy'!$L:$P,4,FALSE)/1000,3)</f>
        <v>47996.436000000002</v>
      </c>
      <c r="O1959">
        <f>ROUND(VLOOKUP(H1959,'[1]Feeder energy'!$L:$P,5,FALSE)/1000,3)</f>
        <v>45520.34</v>
      </c>
      <c r="P1959">
        <f t="shared" si="120"/>
        <v>1</v>
      </c>
      <c r="Q1959" t="s">
        <v>18</v>
      </c>
    </row>
    <row r="1960" spans="1:17" x14ac:dyDescent="0.25">
      <c r="A1960" s="5">
        <v>110214012454</v>
      </c>
      <c r="B1960" s="6">
        <v>44105</v>
      </c>
      <c r="C1960">
        <v>70715</v>
      </c>
      <c r="D1960">
        <v>10000</v>
      </c>
      <c r="E1960">
        <v>73</v>
      </c>
      <c r="F1960">
        <v>4700</v>
      </c>
      <c r="G1960">
        <v>437</v>
      </c>
      <c r="H1960" s="6">
        <f t="shared" si="121"/>
        <v>44075</v>
      </c>
      <c r="I1960">
        <f>SUMIFS('[1]Monthly unit'!$C:$C,'[1]Monthly unit'!$A:$A,'[1]Final sheet'!A1960,'[1]Monthly unit'!$B:$B,'[1]Final sheet'!H1960)</f>
        <v>348</v>
      </c>
      <c r="J1960">
        <f t="shared" si="122"/>
        <v>9</v>
      </c>
      <c r="K1960">
        <f t="shared" si="123"/>
        <v>2020</v>
      </c>
      <c r="L1960">
        <f>ROUND(VLOOKUP(H1960,'[1]Feeder energy'!$L:$P,2,FALSE)/1000,3)</f>
        <v>42241.769</v>
      </c>
      <c r="M1960">
        <f>ROUND(VLOOKUP(H1960,'[1]Feeder energy'!$L:$P,3,FALSE)/1000,3)</f>
        <v>41470.457999999999</v>
      </c>
      <c r="N1960">
        <f>ROUND(VLOOKUP(H1960,'[1]Feeder energy'!$L:$P,4,FALSE)/1000,3)</f>
        <v>47996.436000000002</v>
      </c>
      <c r="O1960">
        <f>ROUND(VLOOKUP(H1960,'[1]Feeder energy'!$L:$P,5,FALSE)/1000,3)</f>
        <v>45520.34</v>
      </c>
      <c r="P1960">
        <f t="shared" si="120"/>
        <v>1</v>
      </c>
      <c r="Q1960" t="s">
        <v>18</v>
      </c>
    </row>
    <row r="1961" spans="1:17" x14ac:dyDescent="0.25">
      <c r="A1961" s="5">
        <v>110214012465</v>
      </c>
      <c r="B1961" s="6">
        <v>44105</v>
      </c>
      <c r="C1961">
        <v>40000</v>
      </c>
      <c r="D1961">
        <v>20000</v>
      </c>
      <c r="E1961">
        <v>210</v>
      </c>
      <c r="F1961">
        <v>10000</v>
      </c>
      <c r="G1961">
        <v>448</v>
      </c>
      <c r="H1961" s="6">
        <f t="shared" si="121"/>
        <v>44075</v>
      </c>
      <c r="I1961">
        <f>SUMIFS('[1]Monthly unit'!$C:$C,'[1]Monthly unit'!$A:$A,'[1]Final sheet'!A1961,'[1]Monthly unit'!$B:$B,'[1]Final sheet'!H1961)</f>
        <v>0</v>
      </c>
      <c r="J1961">
        <f t="shared" si="122"/>
        <v>9</v>
      </c>
      <c r="K1961">
        <f t="shared" si="123"/>
        <v>2020</v>
      </c>
      <c r="L1961">
        <f>ROUND(VLOOKUP(H1961,'[1]Feeder energy'!$L:$P,2,FALSE)/1000,3)</f>
        <v>42241.769</v>
      </c>
      <c r="M1961">
        <f>ROUND(VLOOKUP(H1961,'[1]Feeder energy'!$L:$P,3,FALSE)/1000,3)</f>
        <v>41470.457999999999</v>
      </c>
      <c r="N1961">
        <f>ROUND(VLOOKUP(H1961,'[1]Feeder energy'!$L:$P,4,FALSE)/1000,3)</f>
        <v>47996.436000000002</v>
      </c>
      <c r="O1961">
        <f>ROUND(VLOOKUP(H1961,'[1]Feeder energy'!$L:$P,5,FALSE)/1000,3)</f>
        <v>45520.34</v>
      </c>
      <c r="P1961">
        <f t="shared" si="120"/>
        <v>1</v>
      </c>
      <c r="Q1961" t="s">
        <v>18</v>
      </c>
    </row>
    <row r="1962" spans="1:17" x14ac:dyDescent="0.25">
      <c r="A1962" s="5">
        <v>110214015076</v>
      </c>
      <c r="B1962" s="6">
        <v>44105</v>
      </c>
      <c r="C1962">
        <v>26000</v>
      </c>
      <c r="D1962">
        <v>5000</v>
      </c>
      <c r="E1962">
        <v>73</v>
      </c>
      <c r="F1962">
        <v>6000</v>
      </c>
      <c r="G1962">
        <v>458</v>
      </c>
      <c r="H1962" s="6">
        <f t="shared" si="121"/>
        <v>44075</v>
      </c>
      <c r="I1962">
        <f>SUMIFS('[1]Monthly unit'!$C:$C,'[1]Monthly unit'!$A:$A,'[1]Final sheet'!A1962,'[1]Monthly unit'!$B:$B,'[1]Final sheet'!H1962)</f>
        <v>0</v>
      </c>
      <c r="J1962">
        <f t="shared" si="122"/>
        <v>9</v>
      </c>
      <c r="K1962">
        <f t="shared" si="123"/>
        <v>2020</v>
      </c>
      <c r="L1962">
        <f>ROUND(VLOOKUP(H1962,'[1]Feeder energy'!$L:$P,2,FALSE)/1000,3)</f>
        <v>42241.769</v>
      </c>
      <c r="M1962">
        <f>ROUND(VLOOKUP(H1962,'[1]Feeder energy'!$L:$P,3,FALSE)/1000,3)</f>
        <v>41470.457999999999</v>
      </c>
      <c r="N1962">
        <f>ROUND(VLOOKUP(H1962,'[1]Feeder energy'!$L:$P,4,FALSE)/1000,3)</f>
        <v>47996.436000000002</v>
      </c>
      <c r="O1962">
        <f>ROUND(VLOOKUP(H1962,'[1]Feeder energy'!$L:$P,5,FALSE)/1000,3)</f>
        <v>45520.34</v>
      </c>
      <c r="P1962">
        <f t="shared" si="120"/>
        <v>1</v>
      </c>
      <c r="Q1962" t="s">
        <v>18</v>
      </c>
    </row>
    <row r="1963" spans="1:17" x14ac:dyDescent="0.25">
      <c r="A1963" s="5">
        <v>110214015477</v>
      </c>
      <c r="B1963" s="6">
        <v>44105</v>
      </c>
      <c r="C1963">
        <v>19500</v>
      </c>
      <c r="D1963">
        <v>19500</v>
      </c>
      <c r="E1963">
        <v>286</v>
      </c>
      <c r="F1963">
        <v>20000</v>
      </c>
      <c r="G1963">
        <v>938</v>
      </c>
      <c r="H1963" s="6">
        <f t="shared" si="121"/>
        <v>44075</v>
      </c>
      <c r="I1963">
        <f>SUMIFS('[1]Monthly unit'!$C:$C,'[1]Monthly unit'!$A:$A,'[1]Final sheet'!A1963,'[1]Monthly unit'!$B:$B,'[1]Final sheet'!H1963)</f>
        <v>0</v>
      </c>
      <c r="J1963">
        <f t="shared" si="122"/>
        <v>9</v>
      </c>
      <c r="K1963">
        <f t="shared" si="123"/>
        <v>2020</v>
      </c>
      <c r="L1963">
        <f>ROUND(VLOOKUP(H1963,'[1]Feeder energy'!$L:$P,2,FALSE)/1000,3)</f>
        <v>42241.769</v>
      </c>
      <c r="M1963">
        <f>ROUND(VLOOKUP(H1963,'[1]Feeder energy'!$L:$P,3,FALSE)/1000,3)</f>
        <v>41470.457999999999</v>
      </c>
      <c r="N1963">
        <f>ROUND(VLOOKUP(H1963,'[1]Feeder energy'!$L:$P,4,FALSE)/1000,3)</f>
        <v>47996.436000000002</v>
      </c>
      <c r="O1963">
        <f>ROUND(VLOOKUP(H1963,'[1]Feeder energy'!$L:$P,5,FALSE)/1000,3)</f>
        <v>45520.34</v>
      </c>
      <c r="P1963">
        <f t="shared" si="120"/>
        <v>1</v>
      </c>
      <c r="Q1963" t="s">
        <v>18</v>
      </c>
    </row>
    <row r="1964" spans="1:17" x14ac:dyDescent="0.25">
      <c r="A1964" s="5">
        <v>110214015702</v>
      </c>
      <c r="B1964" s="6">
        <v>44105</v>
      </c>
      <c r="C1964">
        <v>36000</v>
      </c>
      <c r="D1964">
        <v>12000</v>
      </c>
      <c r="E1964">
        <v>41</v>
      </c>
      <c r="F1964">
        <v>10000</v>
      </c>
      <c r="G1964">
        <v>960</v>
      </c>
      <c r="H1964" s="6">
        <f t="shared" si="121"/>
        <v>44075</v>
      </c>
      <c r="I1964">
        <f>SUMIFS('[1]Monthly unit'!$C:$C,'[1]Monthly unit'!$A:$A,'[1]Final sheet'!A1964,'[1]Monthly unit'!$B:$B,'[1]Final sheet'!H1964)</f>
        <v>120</v>
      </c>
      <c r="J1964">
        <f t="shared" si="122"/>
        <v>9</v>
      </c>
      <c r="K1964">
        <f t="shared" si="123"/>
        <v>2020</v>
      </c>
      <c r="L1964">
        <f>ROUND(VLOOKUP(H1964,'[1]Feeder energy'!$L:$P,2,FALSE)/1000,3)</f>
        <v>42241.769</v>
      </c>
      <c r="M1964">
        <f>ROUND(VLOOKUP(H1964,'[1]Feeder energy'!$L:$P,3,FALSE)/1000,3)</f>
        <v>41470.457999999999</v>
      </c>
      <c r="N1964">
        <f>ROUND(VLOOKUP(H1964,'[1]Feeder energy'!$L:$P,4,FALSE)/1000,3)</f>
        <v>47996.436000000002</v>
      </c>
      <c r="O1964">
        <f>ROUND(VLOOKUP(H1964,'[1]Feeder energy'!$L:$P,5,FALSE)/1000,3)</f>
        <v>45520.34</v>
      </c>
      <c r="P1964">
        <f t="shared" si="120"/>
        <v>1</v>
      </c>
      <c r="Q1964" t="s">
        <v>18</v>
      </c>
    </row>
    <row r="1965" spans="1:17" x14ac:dyDescent="0.25">
      <c r="A1965" s="5">
        <v>110214016001</v>
      </c>
      <c r="B1965" s="6">
        <v>44105</v>
      </c>
      <c r="C1965">
        <v>3500</v>
      </c>
      <c r="D1965">
        <v>500</v>
      </c>
      <c r="E1965">
        <v>3</v>
      </c>
      <c r="F1965">
        <v>500</v>
      </c>
      <c r="G1965">
        <v>374</v>
      </c>
      <c r="H1965" s="6">
        <f t="shared" si="121"/>
        <v>44075</v>
      </c>
      <c r="I1965">
        <f>SUMIFS('[1]Monthly unit'!$C:$C,'[1]Monthly unit'!$A:$A,'[1]Final sheet'!A1965,'[1]Monthly unit'!$B:$B,'[1]Final sheet'!H1965)</f>
        <v>25</v>
      </c>
      <c r="J1965">
        <f t="shared" si="122"/>
        <v>9</v>
      </c>
      <c r="K1965">
        <f t="shared" si="123"/>
        <v>2020</v>
      </c>
      <c r="L1965">
        <f>ROUND(VLOOKUP(H1965,'[1]Feeder energy'!$L:$P,2,FALSE)/1000,3)</f>
        <v>42241.769</v>
      </c>
      <c r="M1965">
        <f>ROUND(VLOOKUP(H1965,'[1]Feeder energy'!$L:$P,3,FALSE)/1000,3)</f>
        <v>41470.457999999999</v>
      </c>
      <c r="N1965">
        <f>ROUND(VLOOKUP(H1965,'[1]Feeder energy'!$L:$P,4,FALSE)/1000,3)</f>
        <v>47996.436000000002</v>
      </c>
      <c r="O1965">
        <f>ROUND(VLOOKUP(H1965,'[1]Feeder energy'!$L:$P,5,FALSE)/1000,3)</f>
        <v>45520.34</v>
      </c>
      <c r="P1965">
        <f t="shared" si="120"/>
        <v>1</v>
      </c>
      <c r="Q1965" t="s">
        <v>18</v>
      </c>
    </row>
    <row r="1966" spans="1:17" x14ac:dyDescent="0.25">
      <c r="A1966" s="5">
        <v>110214016048</v>
      </c>
      <c r="B1966" s="6">
        <v>44105</v>
      </c>
      <c r="C1966">
        <v>30000</v>
      </c>
      <c r="D1966">
        <v>15000</v>
      </c>
      <c r="E1966">
        <v>41</v>
      </c>
      <c r="F1966">
        <v>15000</v>
      </c>
      <c r="G1966">
        <v>376</v>
      </c>
      <c r="H1966" s="6">
        <f t="shared" si="121"/>
        <v>44075</v>
      </c>
      <c r="I1966">
        <f>SUMIFS('[1]Monthly unit'!$C:$C,'[1]Monthly unit'!$A:$A,'[1]Final sheet'!A1966,'[1]Monthly unit'!$B:$B,'[1]Final sheet'!H1966)</f>
        <v>119</v>
      </c>
      <c r="J1966">
        <f t="shared" si="122"/>
        <v>9</v>
      </c>
      <c r="K1966">
        <f t="shared" si="123"/>
        <v>2020</v>
      </c>
      <c r="L1966">
        <f>ROUND(VLOOKUP(H1966,'[1]Feeder energy'!$L:$P,2,FALSE)/1000,3)</f>
        <v>42241.769</v>
      </c>
      <c r="M1966">
        <f>ROUND(VLOOKUP(H1966,'[1]Feeder energy'!$L:$P,3,FALSE)/1000,3)</f>
        <v>41470.457999999999</v>
      </c>
      <c r="N1966">
        <f>ROUND(VLOOKUP(H1966,'[1]Feeder energy'!$L:$P,4,FALSE)/1000,3)</f>
        <v>47996.436000000002</v>
      </c>
      <c r="O1966">
        <f>ROUND(VLOOKUP(H1966,'[1]Feeder energy'!$L:$P,5,FALSE)/1000,3)</f>
        <v>45520.34</v>
      </c>
      <c r="P1966">
        <f t="shared" si="120"/>
        <v>1</v>
      </c>
      <c r="Q1966" t="s">
        <v>18</v>
      </c>
    </row>
    <row r="1967" spans="1:17" x14ac:dyDescent="0.25">
      <c r="A1967" s="5">
        <v>110214016051</v>
      </c>
      <c r="B1967" s="6">
        <v>44105</v>
      </c>
      <c r="C1967">
        <v>45000</v>
      </c>
      <c r="D1967">
        <v>15000</v>
      </c>
      <c r="E1967">
        <v>1</v>
      </c>
      <c r="F1967">
        <v>15000</v>
      </c>
      <c r="G1967">
        <v>561</v>
      </c>
      <c r="H1967" s="6">
        <f t="shared" si="121"/>
        <v>44075</v>
      </c>
      <c r="I1967">
        <f>SUMIFS('[1]Monthly unit'!$C:$C,'[1]Monthly unit'!$A:$A,'[1]Final sheet'!A1967,'[1]Monthly unit'!$B:$B,'[1]Final sheet'!H1967)</f>
        <v>0</v>
      </c>
      <c r="J1967">
        <f t="shared" si="122"/>
        <v>9</v>
      </c>
      <c r="K1967">
        <f t="shared" si="123"/>
        <v>2020</v>
      </c>
      <c r="L1967">
        <f>ROUND(VLOOKUP(H1967,'[1]Feeder energy'!$L:$P,2,FALSE)/1000,3)</f>
        <v>42241.769</v>
      </c>
      <c r="M1967">
        <f>ROUND(VLOOKUP(H1967,'[1]Feeder energy'!$L:$P,3,FALSE)/1000,3)</f>
        <v>41470.457999999999</v>
      </c>
      <c r="N1967">
        <f>ROUND(VLOOKUP(H1967,'[1]Feeder energy'!$L:$P,4,FALSE)/1000,3)</f>
        <v>47996.436000000002</v>
      </c>
      <c r="O1967">
        <f>ROUND(VLOOKUP(H1967,'[1]Feeder energy'!$L:$P,5,FALSE)/1000,3)</f>
        <v>45520.34</v>
      </c>
      <c r="P1967">
        <f t="shared" si="120"/>
        <v>1</v>
      </c>
      <c r="Q1967" t="s">
        <v>18</v>
      </c>
    </row>
    <row r="1968" spans="1:17" x14ac:dyDescent="0.25">
      <c r="A1968" s="5">
        <v>110214016052</v>
      </c>
      <c r="B1968" s="6">
        <v>44105</v>
      </c>
      <c r="C1968">
        <v>290000</v>
      </c>
      <c r="D1968">
        <v>30000</v>
      </c>
      <c r="E1968">
        <v>22</v>
      </c>
      <c r="F1968">
        <v>30000</v>
      </c>
      <c r="G1968">
        <v>393</v>
      </c>
      <c r="H1968" s="6">
        <f t="shared" si="121"/>
        <v>44075</v>
      </c>
      <c r="I1968">
        <f>SUMIFS('[1]Monthly unit'!$C:$C,'[1]Monthly unit'!$A:$A,'[1]Final sheet'!A1968,'[1]Monthly unit'!$B:$B,'[1]Final sheet'!H1968)</f>
        <v>3354</v>
      </c>
      <c r="J1968">
        <f t="shared" si="122"/>
        <v>9</v>
      </c>
      <c r="K1968">
        <f t="shared" si="123"/>
        <v>2020</v>
      </c>
      <c r="L1968">
        <f>ROUND(VLOOKUP(H1968,'[1]Feeder energy'!$L:$P,2,FALSE)/1000,3)</f>
        <v>42241.769</v>
      </c>
      <c r="M1968">
        <f>ROUND(VLOOKUP(H1968,'[1]Feeder energy'!$L:$P,3,FALSE)/1000,3)</f>
        <v>41470.457999999999</v>
      </c>
      <c r="N1968">
        <f>ROUND(VLOOKUP(H1968,'[1]Feeder energy'!$L:$P,4,FALSE)/1000,3)</f>
        <v>47996.436000000002</v>
      </c>
      <c r="O1968">
        <f>ROUND(VLOOKUP(H1968,'[1]Feeder energy'!$L:$P,5,FALSE)/1000,3)</f>
        <v>45520.34</v>
      </c>
      <c r="P1968">
        <f t="shared" si="120"/>
        <v>1</v>
      </c>
      <c r="Q1968" t="s">
        <v>18</v>
      </c>
    </row>
    <row r="1969" spans="1:17" x14ac:dyDescent="0.25">
      <c r="A1969" s="5">
        <v>110214016135</v>
      </c>
      <c r="B1969" s="6">
        <v>44105</v>
      </c>
      <c r="C1969">
        <v>0</v>
      </c>
      <c r="D1969">
        <v>5000</v>
      </c>
      <c r="E1969">
        <v>666</v>
      </c>
      <c r="F1969">
        <v>5000</v>
      </c>
      <c r="G1969">
        <v>666</v>
      </c>
      <c r="H1969" s="6">
        <f t="shared" si="121"/>
        <v>44075</v>
      </c>
      <c r="I1969">
        <f>SUMIFS('[1]Monthly unit'!$C:$C,'[1]Monthly unit'!$A:$A,'[1]Final sheet'!A1969,'[1]Monthly unit'!$B:$B,'[1]Final sheet'!H1969)</f>
        <v>16</v>
      </c>
      <c r="J1969">
        <f t="shared" si="122"/>
        <v>9</v>
      </c>
      <c r="K1969">
        <f t="shared" si="123"/>
        <v>2020</v>
      </c>
      <c r="L1969">
        <f>ROUND(VLOOKUP(H1969,'[1]Feeder energy'!$L:$P,2,FALSE)/1000,3)</f>
        <v>42241.769</v>
      </c>
      <c r="M1969">
        <f>ROUND(VLOOKUP(H1969,'[1]Feeder energy'!$L:$P,3,FALSE)/1000,3)</f>
        <v>41470.457999999999</v>
      </c>
      <c r="N1969">
        <f>ROUND(VLOOKUP(H1969,'[1]Feeder energy'!$L:$P,4,FALSE)/1000,3)</f>
        <v>47996.436000000002</v>
      </c>
      <c r="O1969">
        <f>ROUND(VLOOKUP(H1969,'[1]Feeder energy'!$L:$P,5,FALSE)/1000,3)</f>
        <v>45520.34</v>
      </c>
      <c r="P1969">
        <f t="shared" si="120"/>
        <v>1</v>
      </c>
      <c r="Q1969" t="s">
        <v>18</v>
      </c>
    </row>
    <row r="1970" spans="1:17" x14ac:dyDescent="0.25">
      <c r="A1970" s="5">
        <v>110214016156</v>
      </c>
      <c r="B1970" s="6">
        <v>44105</v>
      </c>
      <c r="C1970">
        <v>20000</v>
      </c>
      <c r="D1970">
        <v>20000</v>
      </c>
      <c r="E1970">
        <v>279</v>
      </c>
      <c r="F1970">
        <v>5000</v>
      </c>
      <c r="G1970">
        <v>666</v>
      </c>
      <c r="H1970" s="6">
        <f t="shared" si="121"/>
        <v>44075</v>
      </c>
      <c r="I1970">
        <f>SUMIFS('[1]Monthly unit'!$C:$C,'[1]Monthly unit'!$A:$A,'[1]Final sheet'!A1970,'[1]Monthly unit'!$B:$B,'[1]Final sheet'!H1970)</f>
        <v>0</v>
      </c>
      <c r="J1970">
        <f t="shared" si="122"/>
        <v>9</v>
      </c>
      <c r="K1970">
        <f t="shared" si="123"/>
        <v>2020</v>
      </c>
      <c r="L1970">
        <f>ROUND(VLOOKUP(H1970,'[1]Feeder energy'!$L:$P,2,FALSE)/1000,3)</f>
        <v>42241.769</v>
      </c>
      <c r="M1970">
        <f>ROUND(VLOOKUP(H1970,'[1]Feeder energy'!$L:$P,3,FALSE)/1000,3)</f>
        <v>41470.457999999999</v>
      </c>
      <c r="N1970">
        <f>ROUND(VLOOKUP(H1970,'[1]Feeder energy'!$L:$P,4,FALSE)/1000,3)</f>
        <v>47996.436000000002</v>
      </c>
      <c r="O1970">
        <f>ROUND(VLOOKUP(H1970,'[1]Feeder energy'!$L:$P,5,FALSE)/1000,3)</f>
        <v>45520.34</v>
      </c>
      <c r="P1970">
        <f t="shared" si="120"/>
        <v>1</v>
      </c>
      <c r="Q1970" t="s">
        <v>18</v>
      </c>
    </row>
    <row r="1971" spans="1:17" x14ac:dyDescent="0.25">
      <c r="A1971" s="5">
        <v>110214016177</v>
      </c>
      <c r="B1971" s="6">
        <v>44105</v>
      </c>
      <c r="C1971">
        <v>98000</v>
      </c>
      <c r="D1971">
        <v>18000</v>
      </c>
      <c r="E1971">
        <v>48</v>
      </c>
      <c r="F1971">
        <v>50000</v>
      </c>
      <c r="G1971">
        <v>378</v>
      </c>
      <c r="H1971" s="6">
        <f t="shared" si="121"/>
        <v>44075</v>
      </c>
      <c r="I1971">
        <f>SUMIFS('[1]Monthly unit'!$C:$C,'[1]Monthly unit'!$A:$A,'[1]Final sheet'!A1971,'[1]Monthly unit'!$B:$B,'[1]Final sheet'!H1971)</f>
        <v>1536</v>
      </c>
      <c r="J1971">
        <f t="shared" si="122"/>
        <v>9</v>
      </c>
      <c r="K1971">
        <f t="shared" si="123"/>
        <v>2020</v>
      </c>
      <c r="L1971">
        <f>ROUND(VLOOKUP(H1971,'[1]Feeder energy'!$L:$P,2,FALSE)/1000,3)</f>
        <v>42241.769</v>
      </c>
      <c r="M1971">
        <f>ROUND(VLOOKUP(H1971,'[1]Feeder energy'!$L:$P,3,FALSE)/1000,3)</f>
        <v>41470.457999999999</v>
      </c>
      <c r="N1971">
        <f>ROUND(VLOOKUP(H1971,'[1]Feeder energy'!$L:$P,4,FALSE)/1000,3)</f>
        <v>47996.436000000002</v>
      </c>
      <c r="O1971">
        <f>ROUND(VLOOKUP(H1971,'[1]Feeder energy'!$L:$P,5,FALSE)/1000,3)</f>
        <v>45520.34</v>
      </c>
      <c r="P1971">
        <f t="shared" si="120"/>
        <v>1</v>
      </c>
      <c r="Q1971" t="s">
        <v>18</v>
      </c>
    </row>
    <row r="1972" spans="1:17" x14ac:dyDescent="0.25">
      <c r="A1972" s="5">
        <v>110214016194</v>
      </c>
      <c r="B1972" s="6">
        <v>44105</v>
      </c>
      <c r="C1972">
        <v>480000</v>
      </c>
      <c r="D1972">
        <v>80000</v>
      </c>
      <c r="E1972">
        <v>48</v>
      </c>
      <c r="F1972">
        <v>80000</v>
      </c>
      <c r="G1972">
        <v>419</v>
      </c>
      <c r="H1972" s="6">
        <f t="shared" si="121"/>
        <v>44075</v>
      </c>
      <c r="I1972">
        <f>SUMIFS('[1]Monthly unit'!$C:$C,'[1]Monthly unit'!$A:$A,'[1]Final sheet'!A1972,'[1]Monthly unit'!$B:$B,'[1]Final sheet'!H1972)</f>
        <v>3019</v>
      </c>
      <c r="J1972">
        <f t="shared" si="122"/>
        <v>9</v>
      </c>
      <c r="K1972">
        <f t="shared" si="123"/>
        <v>2020</v>
      </c>
      <c r="L1972">
        <f>ROUND(VLOOKUP(H1972,'[1]Feeder energy'!$L:$P,2,FALSE)/1000,3)</f>
        <v>42241.769</v>
      </c>
      <c r="M1972">
        <f>ROUND(VLOOKUP(H1972,'[1]Feeder energy'!$L:$P,3,FALSE)/1000,3)</f>
        <v>41470.457999999999</v>
      </c>
      <c r="N1972">
        <f>ROUND(VLOOKUP(H1972,'[1]Feeder energy'!$L:$P,4,FALSE)/1000,3)</f>
        <v>47996.436000000002</v>
      </c>
      <c r="O1972">
        <f>ROUND(VLOOKUP(H1972,'[1]Feeder energy'!$L:$P,5,FALSE)/1000,3)</f>
        <v>45520.34</v>
      </c>
      <c r="P1972">
        <f t="shared" si="120"/>
        <v>1</v>
      </c>
      <c r="Q1972" t="s">
        <v>18</v>
      </c>
    </row>
    <row r="1973" spans="1:17" x14ac:dyDescent="0.25">
      <c r="A1973" s="5">
        <v>110214017060</v>
      </c>
      <c r="B1973" s="6">
        <v>44105</v>
      </c>
      <c r="C1973">
        <v>52495</v>
      </c>
      <c r="D1973">
        <v>8000</v>
      </c>
      <c r="E1973">
        <v>27</v>
      </c>
      <c r="F1973">
        <v>10000</v>
      </c>
      <c r="G1973">
        <v>381</v>
      </c>
      <c r="H1973" s="6">
        <f t="shared" si="121"/>
        <v>44075</v>
      </c>
      <c r="I1973">
        <f>SUMIFS('[1]Monthly unit'!$C:$C,'[1]Monthly unit'!$A:$A,'[1]Final sheet'!A1973,'[1]Monthly unit'!$B:$B,'[1]Final sheet'!H1973)</f>
        <v>950</v>
      </c>
      <c r="J1973">
        <f t="shared" si="122"/>
        <v>9</v>
      </c>
      <c r="K1973">
        <f t="shared" si="123"/>
        <v>2020</v>
      </c>
      <c r="L1973">
        <f>ROUND(VLOOKUP(H1973,'[1]Feeder energy'!$L:$P,2,FALSE)/1000,3)</f>
        <v>42241.769</v>
      </c>
      <c r="M1973">
        <f>ROUND(VLOOKUP(H1973,'[1]Feeder energy'!$L:$P,3,FALSE)/1000,3)</f>
        <v>41470.457999999999</v>
      </c>
      <c r="N1973">
        <f>ROUND(VLOOKUP(H1973,'[1]Feeder energy'!$L:$P,4,FALSE)/1000,3)</f>
        <v>47996.436000000002</v>
      </c>
      <c r="O1973">
        <f>ROUND(VLOOKUP(H1973,'[1]Feeder energy'!$L:$P,5,FALSE)/1000,3)</f>
        <v>45520.34</v>
      </c>
      <c r="P1973">
        <f t="shared" si="120"/>
        <v>1</v>
      </c>
      <c r="Q1973" t="s">
        <v>18</v>
      </c>
    </row>
    <row r="1974" spans="1:17" x14ac:dyDescent="0.25">
      <c r="A1974" s="5">
        <v>110214017537</v>
      </c>
      <c r="B1974" s="6">
        <v>44105</v>
      </c>
      <c r="C1974">
        <v>13921</v>
      </c>
      <c r="D1974">
        <v>6000</v>
      </c>
      <c r="E1974">
        <v>127</v>
      </c>
      <c r="F1974">
        <v>6000</v>
      </c>
      <c r="G1974">
        <v>415</v>
      </c>
      <c r="H1974" s="6">
        <f t="shared" si="121"/>
        <v>44075</v>
      </c>
      <c r="I1974">
        <f>SUMIFS('[1]Monthly unit'!$C:$C,'[1]Monthly unit'!$A:$A,'[1]Final sheet'!A1974,'[1]Monthly unit'!$B:$B,'[1]Final sheet'!H1974)</f>
        <v>252</v>
      </c>
      <c r="J1974">
        <f t="shared" si="122"/>
        <v>9</v>
      </c>
      <c r="K1974">
        <f t="shared" si="123"/>
        <v>2020</v>
      </c>
      <c r="L1974">
        <f>ROUND(VLOOKUP(H1974,'[1]Feeder energy'!$L:$P,2,FALSE)/1000,3)</f>
        <v>42241.769</v>
      </c>
      <c r="M1974">
        <f>ROUND(VLOOKUP(H1974,'[1]Feeder energy'!$L:$P,3,FALSE)/1000,3)</f>
        <v>41470.457999999999</v>
      </c>
      <c r="N1974">
        <f>ROUND(VLOOKUP(H1974,'[1]Feeder energy'!$L:$P,4,FALSE)/1000,3)</f>
        <v>47996.436000000002</v>
      </c>
      <c r="O1974">
        <f>ROUND(VLOOKUP(H1974,'[1]Feeder energy'!$L:$P,5,FALSE)/1000,3)</f>
        <v>45520.34</v>
      </c>
      <c r="P1974">
        <f t="shared" si="120"/>
        <v>1</v>
      </c>
      <c r="Q1974" t="s">
        <v>18</v>
      </c>
    </row>
    <row r="1975" spans="1:17" x14ac:dyDescent="0.25">
      <c r="A1975" s="5">
        <v>110214020881</v>
      </c>
      <c r="B1975" s="6">
        <v>44105</v>
      </c>
      <c r="C1975">
        <v>90000</v>
      </c>
      <c r="D1975">
        <v>30000</v>
      </c>
      <c r="E1975">
        <v>9</v>
      </c>
      <c r="F1975">
        <v>20000</v>
      </c>
      <c r="G1975">
        <v>448</v>
      </c>
      <c r="H1975" s="6">
        <f t="shared" si="121"/>
        <v>44075</v>
      </c>
      <c r="I1975">
        <f>SUMIFS('[1]Monthly unit'!$C:$C,'[1]Monthly unit'!$A:$A,'[1]Final sheet'!A1975,'[1]Monthly unit'!$B:$B,'[1]Final sheet'!H1975)</f>
        <v>783</v>
      </c>
      <c r="J1975">
        <f t="shared" si="122"/>
        <v>9</v>
      </c>
      <c r="K1975">
        <f t="shared" si="123"/>
        <v>2020</v>
      </c>
      <c r="L1975">
        <f>ROUND(VLOOKUP(H1975,'[1]Feeder energy'!$L:$P,2,FALSE)/1000,3)</f>
        <v>42241.769</v>
      </c>
      <c r="M1975">
        <f>ROUND(VLOOKUP(H1975,'[1]Feeder energy'!$L:$P,3,FALSE)/1000,3)</f>
        <v>41470.457999999999</v>
      </c>
      <c r="N1975">
        <f>ROUND(VLOOKUP(H1975,'[1]Feeder energy'!$L:$P,4,FALSE)/1000,3)</f>
        <v>47996.436000000002</v>
      </c>
      <c r="O1975">
        <f>ROUND(VLOOKUP(H1975,'[1]Feeder energy'!$L:$P,5,FALSE)/1000,3)</f>
        <v>45520.34</v>
      </c>
      <c r="P1975">
        <f t="shared" si="120"/>
        <v>1</v>
      </c>
      <c r="Q1975" t="s">
        <v>18</v>
      </c>
    </row>
    <row r="1976" spans="1:17" x14ac:dyDescent="0.25">
      <c r="A1976" s="5">
        <v>110214021592</v>
      </c>
      <c r="B1976" s="6">
        <v>44105</v>
      </c>
      <c r="C1976">
        <v>10000</v>
      </c>
      <c r="D1976">
        <v>5000</v>
      </c>
      <c r="E1976">
        <v>41</v>
      </c>
      <c r="F1976">
        <v>5000</v>
      </c>
      <c r="G1976">
        <v>433</v>
      </c>
      <c r="H1976" s="6">
        <f t="shared" si="121"/>
        <v>44075</v>
      </c>
      <c r="I1976">
        <f>SUMIFS('[1]Monthly unit'!$C:$C,'[1]Monthly unit'!$A:$A,'[1]Final sheet'!A1976,'[1]Monthly unit'!$B:$B,'[1]Final sheet'!H1976)</f>
        <v>78</v>
      </c>
      <c r="J1976">
        <f t="shared" si="122"/>
        <v>9</v>
      </c>
      <c r="K1976">
        <f t="shared" si="123"/>
        <v>2020</v>
      </c>
      <c r="L1976">
        <f>ROUND(VLOOKUP(H1976,'[1]Feeder energy'!$L:$P,2,FALSE)/1000,3)</f>
        <v>42241.769</v>
      </c>
      <c r="M1976">
        <f>ROUND(VLOOKUP(H1976,'[1]Feeder energy'!$L:$P,3,FALSE)/1000,3)</f>
        <v>41470.457999999999</v>
      </c>
      <c r="N1976">
        <f>ROUND(VLOOKUP(H1976,'[1]Feeder energy'!$L:$P,4,FALSE)/1000,3)</f>
        <v>47996.436000000002</v>
      </c>
      <c r="O1976">
        <f>ROUND(VLOOKUP(H1976,'[1]Feeder energy'!$L:$P,5,FALSE)/1000,3)</f>
        <v>45520.34</v>
      </c>
      <c r="P1976">
        <f t="shared" si="120"/>
        <v>1</v>
      </c>
      <c r="Q1976" t="s">
        <v>18</v>
      </c>
    </row>
    <row r="1977" spans="1:17" x14ac:dyDescent="0.25">
      <c r="A1977" s="5">
        <v>110214021593</v>
      </c>
      <c r="B1977" s="6">
        <v>44105</v>
      </c>
      <c r="C1977">
        <v>10000</v>
      </c>
      <c r="D1977">
        <v>10000</v>
      </c>
      <c r="E1977">
        <v>215</v>
      </c>
      <c r="F1977">
        <v>9000</v>
      </c>
      <c r="G1977">
        <v>598</v>
      </c>
      <c r="H1977" s="6">
        <f t="shared" si="121"/>
        <v>44075</v>
      </c>
      <c r="I1977">
        <f>SUMIFS('[1]Monthly unit'!$C:$C,'[1]Monthly unit'!$A:$A,'[1]Final sheet'!A1977,'[1]Monthly unit'!$B:$B,'[1]Final sheet'!H1977)</f>
        <v>99</v>
      </c>
      <c r="J1977">
        <f t="shared" si="122"/>
        <v>9</v>
      </c>
      <c r="K1977">
        <f t="shared" si="123"/>
        <v>2020</v>
      </c>
      <c r="L1977">
        <f>ROUND(VLOOKUP(H1977,'[1]Feeder energy'!$L:$P,2,FALSE)/1000,3)</f>
        <v>42241.769</v>
      </c>
      <c r="M1977">
        <f>ROUND(VLOOKUP(H1977,'[1]Feeder energy'!$L:$P,3,FALSE)/1000,3)</f>
        <v>41470.457999999999</v>
      </c>
      <c r="N1977">
        <f>ROUND(VLOOKUP(H1977,'[1]Feeder energy'!$L:$P,4,FALSE)/1000,3)</f>
        <v>47996.436000000002</v>
      </c>
      <c r="O1977">
        <f>ROUND(VLOOKUP(H1977,'[1]Feeder energy'!$L:$P,5,FALSE)/1000,3)</f>
        <v>45520.34</v>
      </c>
      <c r="P1977">
        <f t="shared" si="120"/>
        <v>1</v>
      </c>
      <c r="Q1977" t="s">
        <v>18</v>
      </c>
    </row>
    <row r="1978" spans="1:17" x14ac:dyDescent="0.25">
      <c r="A1978" s="5">
        <v>110211000839</v>
      </c>
      <c r="B1978" s="6">
        <v>44075</v>
      </c>
      <c r="C1978">
        <v>5000</v>
      </c>
      <c r="D1978">
        <v>5000</v>
      </c>
      <c r="E1978">
        <v>204</v>
      </c>
      <c r="F1978">
        <v>5000</v>
      </c>
      <c r="G1978">
        <v>379</v>
      </c>
      <c r="H1978" s="6">
        <f t="shared" si="121"/>
        <v>44044</v>
      </c>
      <c r="I1978">
        <f>SUMIFS('[1]Monthly unit'!$C:$C,'[1]Monthly unit'!$A:$A,'[1]Final sheet'!A1978,'[1]Monthly unit'!$B:$B,'[1]Final sheet'!H1978)</f>
        <v>0</v>
      </c>
      <c r="J1978">
        <f t="shared" si="122"/>
        <v>8</v>
      </c>
      <c r="K1978">
        <f t="shared" si="123"/>
        <v>2020</v>
      </c>
      <c r="L1978">
        <f>ROUND(VLOOKUP(H1978,'[1]Feeder energy'!$L:$P,2,FALSE)/1000,3)</f>
        <v>41470.457999999999</v>
      </c>
      <c r="M1978">
        <f>ROUND(VLOOKUP(H1978,'[1]Feeder energy'!$L:$P,3,FALSE)/1000,3)</f>
        <v>47996.436000000002</v>
      </c>
      <c r="N1978">
        <f>ROUND(VLOOKUP(H1978,'[1]Feeder energy'!$L:$P,4,FALSE)/1000,3)</f>
        <v>45520.34</v>
      </c>
      <c r="O1978">
        <f>ROUND(VLOOKUP(H1978,'[1]Feeder energy'!$L:$P,5,FALSE)/1000,3)</f>
        <v>34098.637000000002</v>
      </c>
      <c r="P1978">
        <f t="shared" si="120"/>
        <v>1</v>
      </c>
      <c r="Q1978" t="s">
        <v>17</v>
      </c>
    </row>
    <row r="1979" spans="1:17" x14ac:dyDescent="0.25">
      <c r="A1979" s="5">
        <v>110211001803</v>
      </c>
      <c r="B1979" s="6">
        <v>44075</v>
      </c>
      <c r="C1979">
        <v>5000</v>
      </c>
      <c r="D1979">
        <v>5000</v>
      </c>
      <c r="E1979">
        <v>105</v>
      </c>
      <c r="F1979">
        <v>20000</v>
      </c>
      <c r="G1979">
        <v>628</v>
      </c>
      <c r="H1979" s="6">
        <f t="shared" si="121"/>
        <v>44044</v>
      </c>
      <c r="I1979">
        <f>SUMIFS('[1]Monthly unit'!$C:$C,'[1]Monthly unit'!$A:$A,'[1]Final sheet'!A1979,'[1]Monthly unit'!$B:$B,'[1]Final sheet'!H1979)</f>
        <v>64</v>
      </c>
      <c r="J1979">
        <f t="shared" si="122"/>
        <v>8</v>
      </c>
      <c r="K1979">
        <f t="shared" si="123"/>
        <v>2020</v>
      </c>
      <c r="L1979">
        <f>ROUND(VLOOKUP(H1979,'[1]Feeder energy'!$L:$P,2,FALSE)/1000,3)</f>
        <v>41470.457999999999</v>
      </c>
      <c r="M1979">
        <f>ROUND(VLOOKUP(H1979,'[1]Feeder energy'!$L:$P,3,FALSE)/1000,3)</f>
        <v>47996.436000000002</v>
      </c>
      <c r="N1979">
        <f>ROUND(VLOOKUP(H1979,'[1]Feeder energy'!$L:$P,4,FALSE)/1000,3)</f>
        <v>45520.34</v>
      </c>
      <c r="O1979">
        <f>ROUND(VLOOKUP(H1979,'[1]Feeder energy'!$L:$P,5,FALSE)/1000,3)</f>
        <v>34098.637000000002</v>
      </c>
      <c r="P1979">
        <f t="shared" si="120"/>
        <v>1</v>
      </c>
      <c r="Q1979" t="s">
        <v>18</v>
      </c>
    </row>
    <row r="1980" spans="1:17" x14ac:dyDescent="0.25">
      <c r="A1980" s="5">
        <v>110211002080</v>
      </c>
      <c r="B1980" s="6">
        <v>44075</v>
      </c>
      <c r="C1980">
        <v>30000</v>
      </c>
      <c r="D1980">
        <v>10000</v>
      </c>
      <c r="E1980">
        <v>12</v>
      </c>
      <c r="F1980">
        <v>10000</v>
      </c>
      <c r="G1980">
        <v>463</v>
      </c>
      <c r="H1980" s="6">
        <f t="shared" si="121"/>
        <v>44044</v>
      </c>
      <c r="I1980">
        <f>SUMIFS('[1]Monthly unit'!$C:$C,'[1]Monthly unit'!$A:$A,'[1]Final sheet'!A1980,'[1]Monthly unit'!$B:$B,'[1]Final sheet'!H1980)</f>
        <v>270</v>
      </c>
      <c r="J1980">
        <f t="shared" si="122"/>
        <v>8</v>
      </c>
      <c r="K1980">
        <f t="shared" si="123"/>
        <v>2020</v>
      </c>
      <c r="L1980">
        <f>ROUND(VLOOKUP(H1980,'[1]Feeder energy'!$L:$P,2,FALSE)/1000,3)</f>
        <v>41470.457999999999</v>
      </c>
      <c r="M1980">
        <f>ROUND(VLOOKUP(H1980,'[1]Feeder energy'!$L:$P,3,FALSE)/1000,3)</f>
        <v>47996.436000000002</v>
      </c>
      <c r="N1980">
        <f>ROUND(VLOOKUP(H1980,'[1]Feeder energy'!$L:$P,4,FALSE)/1000,3)</f>
        <v>45520.34</v>
      </c>
      <c r="O1980">
        <f>ROUND(VLOOKUP(H1980,'[1]Feeder energy'!$L:$P,5,FALSE)/1000,3)</f>
        <v>34098.637000000002</v>
      </c>
      <c r="P1980">
        <f t="shared" si="120"/>
        <v>1</v>
      </c>
      <c r="Q1980" t="s">
        <v>18</v>
      </c>
    </row>
    <row r="1981" spans="1:17" x14ac:dyDescent="0.25">
      <c r="A1981" s="5">
        <v>110211002086</v>
      </c>
      <c r="B1981" s="6">
        <v>44075</v>
      </c>
      <c r="C1981">
        <v>21000</v>
      </c>
      <c r="D1981">
        <v>5000</v>
      </c>
      <c r="E1981">
        <v>3</v>
      </c>
      <c r="F1981">
        <v>4000</v>
      </c>
      <c r="G1981">
        <v>367</v>
      </c>
      <c r="H1981" s="6">
        <f t="shared" si="121"/>
        <v>44044</v>
      </c>
      <c r="I1981">
        <f>SUMIFS('[1]Monthly unit'!$C:$C,'[1]Monthly unit'!$A:$A,'[1]Final sheet'!A1981,'[1]Monthly unit'!$B:$B,'[1]Final sheet'!H1981)</f>
        <v>92</v>
      </c>
      <c r="J1981">
        <f t="shared" si="122"/>
        <v>8</v>
      </c>
      <c r="K1981">
        <f t="shared" si="123"/>
        <v>2020</v>
      </c>
      <c r="L1981">
        <f>ROUND(VLOOKUP(H1981,'[1]Feeder energy'!$L:$P,2,FALSE)/1000,3)</f>
        <v>41470.457999999999</v>
      </c>
      <c r="M1981">
        <f>ROUND(VLOOKUP(H1981,'[1]Feeder energy'!$L:$P,3,FALSE)/1000,3)</f>
        <v>47996.436000000002</v>
      </c>
      <c r="N1981">
        <f>ROUND(VLOOKUP(H1981,'[1]Feeder energy'!$L:$P,4,FALSE)/1000,3)</f>
        <v>45520.34</v>
      </c>
      <c r="O1981">
        <f>ROUND(VLOOKUP(H1981,'[1]Feeder energy'!$L:$P,5,FALSE)/1000,3)</f>
        <v>34098.637000000002</v>
      </c>
      <c r="P1981">
        <f t="shared" si="120"/>
        <v>1</v>
      </c>
      <c r="Q1981" t="s">
        <v>18</v>
      </c>
    </row>
    <row r="1982" spans="1:17" x14ac:dyDescent="0.25">
      <c r="A1982" s="5">
        <v>110211002087</v>
      </c>
      <c r="B1982" s="6">
        <v>44075</v>
      </c>
      <c r="C1982">
        <v>59915</v>
      </c>
      <c r="D1982">
        <v>10000</v>
      </c>
      <c r="E1982">
        <v>28</v>
      </c>
      <c r="F1982">
        <v>20000</v>
      </c>
      <c r="G1982">
        <v>378</v>
      </c>
      <c r="H1982" s="6">
        <f t="shared" si="121"/>
        <v>44044</v>
      </c>
      <c r="I1982">
        <f>SUMIFS('[1]Monthly unit'!$C:$C,'[1]Monthly unit'!$A:$A,'[1]Final sheet'!A1982,'[1]Monthly unit'!$B:$B,'[1]Final sheet'!H1982)</f>
        <v>901</v>
      </c>
      <c r="J1982">
        <f t="shared" si="122"/>
        <v>8</v>
      </c>
      <c r="K1982">
        <f t="shared" si="123"/>
        <v>2020</v>
      </c>
      <c r="L1982">
        <f>ROUND(VLOOKUP(H1982,'[1]Feeder energy'!$L:$P,2,FALSE)/1000,3)</f>
        <v>41470.457999999999</v>
      </c>
      <c r="M1982">
        <f>ROUND(VLOOKUP(H1982,'[1]Feeder energy'!$L:$P,3,FALSE)/1000,3)</f>
        <v>47996.436000000002</v>
      </c>
      <c r="N1982">
        <f>ROUND(VLOOKUP(H1982,'[1]Feeder energy'!$L:$P,4,FALSE)/1000,3)</f>
        <v>45520.34</v>
      </c>
      <c r="O1982">
        <f>ROUND(VLOOKUP(H1982,'[1]Feeder energy'!$L:$P,5,FALSE)/1000,3)</f>
        <v>34098.637000000002</v>
      </c>
      <c r="P1982">
        <f t="shared" si="120"/>
        <v>1</v>
      </c>
      <c r="Q1982" t="s">
        <v>18</v>
      </c>
    </row>
    <row r="1983" spans="1:17" x14ac:dyDescent="0.25">
      <c r="A1983" s="5">
        <v>110211002136</v>
      </c>
      <c r="B1983" s="6">
        <v>44075</v>
      </c>
      <c r="C1983">
        <v>38000</v>
      </c>
      <c r="D1983">
        <v>5000</v>
      </c>
      <c r="E1983">
        <v>26</v>
      </c>
      <c r="F1983">
        <v>6000</v>
      </c>
      <c r="G1983">
        <v>393</v>
      </c>
      <c r="H1983" s="6">
        <f t="shared" si="121"/>
        <v>44044</v>
      </c>
      <c r="I1983">
        <f>SUMIFS('[1]Monthly unit'!$C:$C,'[1]Monthly unit'!$A:$A,'[1]Final sheet'!A1983,'[1]Monthly unit'!$B:$B,'[1]Final sheet'!H1983)</f>
        <v>496</v>
      </c>
      <c r="J1983">
        <f t="shared" si="122"/>
        <v>8</v>
      </c>
      <c r="K1983">
        <f t="shared" si="123"/>
        <v>2020</v>
      </c>
      <c r="L1983">
        <f>ROUND(VLOOKUP(H1983,'[1]Feeder energy'!$L:$P,2,FALSE)/1000,3)</f>
        <v>41470.457999999999</v>
      </c>
      <c r="M1983">
        <f>ROUND(VLOOKUP(H1983,'[1]Feeder energy'!$L:$P,3,FALSE)/1000,3)</f>
        <v>47996.436000000002</v>
      </c>
      <c r="N1983">
        <f>ROUND(VLOOKUP(H1983,'[1]Feeder energy'!$L:$P,4,FALSE)/1000,3)</f>
        <v>45520.34</v>
      </c>
      <c r="O1983">
        <f>ROUND(VLOOKUP(H1983,'[1]Feeder energy'!$L:$P,5,FALSE)/1000,3)</f>
        <v>34098.637000000002</v>
      </c>
      <c r="P1983">
        <f t="shared" si="120"/>
        <v>1</v>
      </c>
      <c r="Q1983" t="s">
        <v>18</v>
      </c>
    </row>
    <row r="1984" spans="1:17" x14ac:dyDescent="0.25">
      <c r="A1984" s="5">
        <v>110211002383</v>
      </c>
      <c r="B1984" s="6">
        <v>44075</v>
      </c>
      <c r="C1984">
        <v>48000</v>
      </c>
      <c r="D1984">
        <v>10000</v>
      </c>
      <c r="E1984">
        <v>7</v>
      </c>
      <c r="F1984">
        <v>10000</v>
      </c>
      <c r="G1984">
        <v>382</v>
      </c>
      <c r="H1984" s="6">
        <f t="shared" si="121"/>
        <v>44044</v>
      </c>
      <c r="I1984">
        <f>SUMIFS('[1]Monthly unit'!$C:$C,'[1]Monthly unit'!$A:$A,'[1]Final sheet'!A1984,'[1]Monthly unit'!$B:$B,'[1]Final sheet'!H1984)</f>
        <v>503</v>
      </c>
      <c r="J1984">
        <f t="shared" si="122"/>
        <v>8</v>
      </c>
      <c r="K1984">
        <f t="shared" si="123"/>
        <v>2020</v>
      </c>
      <c r="L1984">
        <f>ROUND(VLOOKUP(H1984,'[1]Feeder energy'!$L:$P,2,FALSE)/1000,3)</f>
        <v>41470.457999999999</v>
      </c>
      <c r="M1984">
        <f>ROUND(VLOOKUP(H1984,'[1]Feeder energy'!$L:$P,3,FALSE)/1000,3)</f>
        <v>47996.436000000002</v>
      </c>
      <c r="N1984">
        <f>ROUND(VLOOKUP(H1984,'[1]Feeder energy'!$L:$P,4,FALSE)/1000,3)</f>
        <v>45520.34</v>
      </c>
      <c r="O1984">
        <f>ROUND(VLOOKUP(H1984,'[1]Feeder energy'!$L:$P,5,FALSE)/1000,3)</f>
        <v>34098.637000000002</v>
      </c>
      <c r="P1984">
        <f t="shared" si="120"/>
        <v>1</v>
      </c>
      <c r="Q1984" t="s">
        <v>18</v>
      </c>
    </row>
    <row r="1985" spans="1:17" x14ac:dyDescent="0.25">
      <c r="A1985" s="5">
        <v>110211002384</v>
      </c>
      <c r="B1985" s="6">
        <v>44075</v>
      </c>
      <c r="C1985">
        <v>13653</v>
      </c>
      <c r="D1985">
        <v>6000</v>
      </c>
      <c r="E1985">
        <v>7</v>
      </c>
      <c r="F1985">
        <v>5000</v>
      </c>
      <c r="G1985">
        <v>827</v>
      </c>
      <c r="H1985" s="6">
        <f t="shared" si="121"/>
        <v>44044</v>
      </c>
      <c r="I1985">
        <f>SUMIFS('[1]Monthly unit'!$C:$C,'[1]Monthly unit'!$A:$A,'[1]Final sheet'!A1985,'[1]Monthly unit'!$B:$B,'[1]Final sheet'!H1985)</f>
        <v>17</v>
      </c>
      <c r="J1985">
        <f t="shared" si="122"/>
        <v>8</v>
      </c>
      <c r="K1985">
        <f t="shared" si="123"/>
        <v>2020</v>
      </c>
      <c r="L1985">
        <f>ROUND(VLOOKUP(H1985,'[1]Feeder energy'!$L:$P,2,FALSE)/1000,3)</f>
        <v>41470.457999999999</v>
      </c>
      <c r="M1985">
        <f>ROUND(VLOOKUP(H1985,'[1]Feeder energy'!$L:$P,3,FALSE)/1000,3)</f>
        <v>47996.436000000002</v>
      </c>
      <c r="N1985">
        <f>ROUND(VLOOKUP(H1985,'[1]Feeder energy'!$L:$P,4,FALSE)/1000,3)</f>
        <v>45520.34</v>
      </c>
      <c r="O1985">
        <f>ROUND(VLOOKUP(H1985,'[1]Feeder energy'!$L:$P,5,FALSE)/1000,3)</f>
        <v>34098.637000000002</v>
      </c>
      <c r="P1985">
        <f t="shared" si="120"/>
        <v>1</v>
      </c>
      <c r="Q1985" t="s">
        <v>18</v>
      </c>
    </row>
    <row r="1986" spans="1:17" x14ac:dyDescent="0.25">
      <c r="A1986" s="5">
        <v>110211002386</v>
      </c>
      <c r="B1986" s="6">
        <v>44075</v>
      </c>
      <c r="C1986">
        <v>6000</v>
      </c>
      <c r="D1986">
        <v>6000</v>
      </c>
      <c r="E1986">
        <v>7</v>
      </c>
      <c r="F1986">
        <v>6000</v>
      </c>
      <c r="G1986">
        <v>827</v>
      </c>
      <c r="H1986" s="6">
        <f t="shared" si="121"/>
        <v>44044</v>
      </c>
      <c r="I1986">
        <f>SUMIFS('[1]Monthly unit'!$C:$C,'[1]Monthly unit'!$A:$A,'[1]Final sheet'!A1986,'[1]Monthly unit'!$B:$B,'[1]Final sheet'!H1986)</f>
        <v>0</v>
      </c>
      <c r="J1986">
        <f t="shared" si="122"/>
        <v>8</v>
      </c>
      <c r="K1986">
        <f t="shared" si="123"/>
        <v>2020</v>
      </c>
      <c r="L1986">
        <f>ROUND(VLOOKUP(H1986,'[1]Feeder energy'!$L:$P,2,FALSE)/1000,3)</f>
        <v>41470.457999999999</v>
      </c>
      <c r="M1986">
        <f>ROUND(VLOOKUP(H1986,'[1]Feeder energy'!$L:$P,3,FALSE)/1000,3)</f>
        <v>47996.436000000002</v>
      </c>
      <c r="N1986">
        <f>ROUND(VLOOKUP(H1986,'[1]Feeder energy'!$L:$P,4,FALSE)/1000,3)</f>
        <v>45520.34</v>
      </c>
      <c r="O1986">
        <f>ROUND(VLOOKUP(H1986,'[1]Feeder energy'!$L:$P,5,FALSE)/1000,3)</f>
        <v>34098.637000000002</v>
      </c>
      <c r="P1986">
        <f t="shared" ref="P1986:P2049" si="124">IF(AND(J1986&gt;=4,J1986&lt;7,K1986=2020),0,IF(AND(C1986=0,F1986=0),0,1))</f>
        <v>1</v>
      </c>
      <c r="Q1986" t="s">
        <v>18</v>
      </c>
    </row>
    <row r="1987" spans="1:17" x14ac:dyDescent="0.25">
      <c r="A1987" s="5">
        <v>110211002392</v>
      </c>
      <c r="B1987" s="6">
        <v>44075</v>
      </c>
      <c r="C1987">
        <v>6000</v>
      </c>
      <c r="D1987">
        <v>6000</v>
      </c>
      <c r="E1987">
        <v>7</v>
      </c>
      <c r="F1987">
        <v>6000</v>
      </c>
      <c r="G1987">
        <v>740</v>
      </c>
      <c r="H1987" s="6">
        <f t="shared" ref="H1987:H2050" si="125">EOMONTH(B1987,-2)+1</f>
        <v>44044</v>
      </c>
      <c r="I1987">
        <f>SUMIFS('[1]Monthly unit'!$C:$C,'[1]Monthly unit'!$A:$A,'[1]Final sheet'!A1987,'[1]Monthly unit'!$B:$B,'[1]Final sheet'!H1987)</f>
        <v>0</v>
      </c>
      <c r="J1987">
        <f t="shared" ref="J1987:J2050" si="126">MONTH(H1987)</f>
        <v>8</v>
      </c>
      <c r="K1987">
        <f t="shared" ref="K1987:K2050" si="127">YEAR(H1987)</f>
        <v>2020</v>
      </c>
      <c r="L1987">
        <f>ROUND(VLOOKUP(H1987,'[1]Feeder energy'!$L:$P,2,FALSE)/1000,3)</f>
        <v>41470.457999999999</v>
      </c>
      <c r="M1987">
        <f>ROUND(VLOOKUP(H1987,'[1]Feeder energy'!$L:$P,3,FALSE)/1000,3)</f>
        <v>47996.436000000002</v>
      </c>
      <c r="N1987">
        <f>ROUND(VLOOKUP(H1987,'[1]Feeder energy'!$L:$P,4,FALSE)/1000,3)</f>
        <v>45520.34</v>
      </c>
      <c r="O1987">
        <f>ROUND(VLOOKUP(H1987,'[1]Feeder energy'!$L:$P,5,FALSE)/1000,3)</f>
        <v>34098.637000000002</v>
      </c>
      <c r="P1987">
        <f t="shared" si="124"/>
        <v>1</v>
      </c>
      <c r="Q1987" t="s">
        <v>18</v>
      </c>
    </row>
    <row r="1988" spans="1:17" x14ac:dyDescent="0.25">
      <c r="A1988" s="5">
        <v>110211002394</v>
      </c>
      <c r="B1988" s="6">
        <v>44075</v>
      </c>
      <c r="C1988">
        <v>0</v>
      </c>
      <c r="D1988">
        <v>5000</v>
      </c>
      <c r="E1988">
        <v>740</v>
      </c>
      <c r="F1988">
        <v>5000</v>
      </c>
      <c r="G1988">
        <v>740</v>
      </c>
      <c r="H1988" s="6">
        <f t="shared" si="125"/>
        <v>44044</v>
      </c>
      <c r="I1988">
        <f>SUMIFS('[1]Monthly unit'!$C:$C,'[1]Monthly unit'!$A:$A,'[1]Final sheet'!A1988,'[1]Monthly unit'!$B:$B,'[1]Final sheet'!H1988)</f>
        <v>0</v>
      </c>
      <c r="J1988">
        <f t="shared" si="126"/>
        <v>8</v>
      </c>
      <c r="K1988">
        <f t="shared" si="127"/>
        <v>2020</v>
      </c>
      <c r="L1988">
        <f>ROUND(VLOOKUP(H1988,'[1]Feeder energy'!$L:$P,2,FALSE)/1000,3)</f>
        <v>41470.457999999999</v>
      </c>
      <c r="M1988">
        <f>ROUND(VLOOKUP(H1988,'[1]Feeder energy'!$L:$P,3,FALSE)/1000,3)</f>
        <v>47996.436000000002</v>
      </c>
      <c r="N1988">
        <f>ROUND(VLOOKUP(H1988,'[1]Feeder energy'!$L:$P,4,FALSE)/1000,3)</f>
        <v>45520.34</v>
      </c>
      <c r="O1988">
        <f>ROUND(VLOOKUP(H1988,'[1]Feeder energy'!$L:$P,5,FALSE)/1000,3)</f>
        <v>34098.637000000002</v>
      </c>
      <c r="P1988">
        <f t="shared" si="124"/>
        <v>1</v>
      </c>
      <c r="Q1988" t="s">
        <v>18</v>
      </c>
    </row>
    <row r="1989" spans="1:17" x14ac:dyDescent="0.25">
      <c r="A1989" s="5">
        <v>110211002396</v>
      </c>
      <c r="B1989" s="6">
        <v>44075</v>
      </c>
      <c r="C1989">
        <v>22280</v>
      </c>
      <c r="D1989">
        <v>6000</v>
      </c>
      <c r="E1989">
        <v>7</v>
      </c>
      <c r="F1989">
        <v>7000</v>
      </c>
      <c r="G1989">
        <v>854</v>
      </c>
      <c r="H1989" s="6">
        <f t="shared" si="125"/>
        <v>44044</v>
      </c>
      <c r="I1989">
        <f>SUMIFS('[1]Monthly unit'!$C:$C,'[1]Monthly unit'!$A:$A,'[1]Final sheet'!A1989,'[1]Monthly unit'!$B:$B,'[1]Final sheet'!H1989)</f>
        <v>70</v>
      </c>
      <c r="J1989">
        <f t="shared" si="126"/>
        <v>8</v>
      </c>
      <c r="K1989">
        <f t="shared" si="127"/>
        <v>2020</v>
      </c>
      <c r="L1989">
        <f>ROUND(VLOOKUP(H1989,'[1]Feeder energy'!$L:$P,2,FALSE)/1000,3)</f>
        <v>41470.457999999999</v>
      </c>
      <c r="M1989">
        <f>ROUND(VLOOKUP(H1989,'[1]Feeder energy'!$L:$P,3,FALSE)/1000,3)</f>
        <v>47996.436000000002</v>
      </c>
      <c r="N1989">
        <f>ROUND(VLOOKUP(H1989,'[1]Feeder energy'!$L:$P,4,FALSE)/1000,3)</f>
        <v>45520.34</v>
      </c>
      <c r="O1989">
        <f>ROUND(VLOOKUP(H1989,'[1]Feeder energy'!$L:$P,5,FALSE)/1000,3)</f>
        <v>34098.637000000002</v>
      </c>
      <c r="P1989">
        <f t="shared" si="124"/>
        <v>1</v>
      </c>
      <c r="Q1989" t="s">
        <v>18</v>
      </c>
    </row>
    <row r="1990" spans="1:17" x14ac:dyDescent="0.25">
      <c r="A1990" s="5">
        <v>110211002398</v>
      </c>
      <c r="B1990" s="6">
        <v>44075</v>
      </c>
      <c r="C1990">
        <v>33593</v>
      </c>
      <c r="D1990">
        <v>11000</v>
      </c>
      <c r="E1990">
        <v>7</v>
      </c>
      <c r="F1990">
        <v>13000</v>
      </c>
      <c r="G1990">
        <v>693</v>
      </c>
      <c r="H1990" s="6">
        <f t="shared" si="125"/>
        <v>44044</v>
      </c>
      <c r="I1990">
        <f>SUMIFS('[1]Monthly unit'!$C:$C,'[1]Monthly unit'!$A:$A,'[1]Final sheet'!A1990,'[1]Monthly unit'!$B:$B,'[1]Final sheet'!H1990)</f>
        <v>48</v>
      </c>
      <c r="J1990">
        <f t="shared" si="126"/>
        <v>8</v>
      </c>
      <c r="K1990">
        <f t="shared" si="127"/>
        <v>2020</v>
      </c>
      <c r="L1990">
        <f>ROUND(VLOOKUP(H1990,'[1]Feeder energy'!$L:$P,2,FALSE)/1000,3)</f>
        <v>41470.457999999999</v>
      </c>
      <c r="M1990">
        <f>ROUND(VLOOKUP(H1990,'[1]Feeder energy'!$L:$P,3,FALSE)/1000,3)</f>
        <v>47996.436000000002</v>
      </c>
      <c r="N1990">
        <f>ROUND(VLOOKUP(H1990,'[1]Feeder energy'!$L:$P,4,FALSE)/1000,3)</f>
        <v>45520.34</v>
      </c>
      <c r="O1990">
        <f>ROUND(VLOOKUP(H1990,'[1]Feeder energy'!$L:$P,5,FALSE)/1000,3)</f>
        <v>34098.637000000002</v>
      </c>
      <c r="P1990">
        <f t="shared" si="124"/>
        <v>1</v>
      </c>
      <c r="Q1990" t="s">
        <v>18</v>
      </c>
    </row>
    <row r="1991" spans="1:17" x14ac:dyDescent="0.25">
      <c r="A1991" s="5">
        <v>110211002399</v>
      </c>
      <c r="B1991" s="6">
        <v>44075</v>
      </c>
      <c r="C1991">
        <v>40000</v>
      </c>
      <c r="D1991">
        <v>11000</v>
      </c>
      <c r="E1991">
        <v>7</v>
      </c>
      <c r="F1991">
        <v>6000</v>
      </c>
      <c r="G1991">
        <v>740</v>
      </c>
      <c r="H1991" s="6">
        <f t="shared" si="125"/>
        <v>44044</v>
      </c>
      <c r="I1991">
        <f>SUMIFS('[1]Monthly unit'!$C:$C,'[1]Monthly unit'!$A:$A,'[1]Final sheet'!A1991,'[1]Monthly unit'!$B:$B,'[1]Final sheet'!H1991)</f>
        <v>0</v>
      </c>
      <c r="J1991">
        <f t="shared" si="126"/>
        <v>8</v>
      </c>
      <c r="K1991">
        <f t="shared" si="127"/>
        <v>2020</v>
      </c>
      <c r="L1991">
        <f>ROUND(VLOOKUP(H1991,'[1]Feeder energy'!$L:$P,2,FALSE)/1000,3)</f>
        <v>41470.457999999999</v>
      </c>
      <c r="M1991">
        <f>ROUND(VLOOKUP(H1991,'[1]Feeder energy'!$L:$P,3,FALSE)/1000,3)</f>
        <v>47996.436000000002</v>
      </c>
      <c r="N1991">
        <f>ROUND(VLOOKUP(H1991,'[1]Feeder energy'!$L:$P,4,FALSE)/1000,3)</f>
        <v>45520.34</v>
      </c>
      <c r="O1991">
        <f>ROUND(VLOOKUP(H1991,'[1]Feeder energy'!$L:$P,5,FALSE)/1000,3)</f>
        <v>34098.637000000002</v>
      </c>
      <c r="P1991">
        <f t="shared" si="124"/>
        <v>1</v>
      </c>
      <c r="Q1991" t="s">
        <v>18</v>
      </c>
    </row>
    <row r="1992" spans="1:17" x14ac:dyDescent="0.25">
      <c r="A1992" s="5">
        <v>110211002401</v>
      </c>
      <c r="B1992" s="6">
        <v>44075</v>
      </c>
      <c r="C1992">
        <v>40000</v>
      </c>
      <c r="D1992">
        <v>10000</v>
      </c>
      <c r="E1992">
        <v>125</v>
      </c>
      <c r="F1992">
        <v>20000</v>
      </c>
      <c r="G1992">
        <v>447</v>
      </c>
      <c r="H1992" s="6">
        <f t="shared" si="125"/>
        <v>44044</v>
      </c>
      <c r="I1992">
        <f>SUMIFS('[1]Monthly unit'!$C:$C,'[1]Monthly unit'!$A:$A,'[1]Final sheet'!A1992,'[1]Monthly unit'!$B:$B,'[1]Final sheet'!H1992)</f>
        <v>114</v>
      </c>
      <c r="J1992">
        <f t="shared" si="126"/>
        <v>8</v>
      </c>
      <c r="K1992">
        <f t="shared" si="127"/>
        <v>2020</v>
      </c>
      <c r="L1992">
        <f>ROUND(VLOOKUP(H1992,'[1]Feeder energy'!$L:$P,2,FALSE)/1000,3)</f>
        <v>41470.457999999999</v>
      </c>
      <c r="M1992">
        <f>ROUND(VLOOKUP(H1992,'[1]Feeder energy'!$L:$P,3,FALSE)/1000,3)</f>
        <v>47996.436000000002</v>
      </c>
      <c r="N1992">
        <f>ROUND(VLOOKUP(H1992,'[1]Feeder energy'!$L:$P,4,FALSE)/1000,3)</f>
        <v>45520.34</v>
      </c>
      <c r="O1992">
        <f>ROUND(VLOOKUP(H1992,'[1]Feeder energy'!$L:$P,5,FALSE)/1000,3)</f>
        <v>34098.637000000002</v>
      </c>
      <c r="P1992">
        <f t="shared" si="124"/>
        <v>1</v>
      </c>
      <c r="Q1992" t="s">
        <v>18</v>
      </c>
    </row>
    <row r="1993" spans="1:17" x14ac:dyDescent="0.25">
      <c r="A1993" s="5">
        <v>110211002402</v>
      </c>
      <c r="B1993" s="6">
        <v>44075</v>
      </c>
      <c r="C1993">
        <v>31000</v>
      </c>
      <c r="D1993">
        <v>7000</v>
      </c>
      <c r="E1993">
        <v>61</v>
      </c>
      <c r="F1993">
        <v>10000</v>
      </c>
      <c r="G1993">
        <v>382</v>
      </c>
      <c r="H1993" s="6">
        <f t="shared" si="125"/>
        <v>44044</v>
      </c>
      <c r="I1993">
        <f>SUMIFS('[1]Monthly unit'!$C:$C,'[1]Monthly unit'!$A:$A,'[1]Final sheet'!A1993,'[1]Monthly unit'!$B:$B,'[1]Final sheet'!H1993)</f>
        <v>359</v>
      </c>
      <c r="J1993">
        <f t="shared" si="126"/>
        <v>8</v>
      </c>
      <c r="K1993">
        <f t="shared" si="127"/>
        <v>2020</v>
      </c>
      <c r="L1993">
        <f>ROUND(VLOOKUP(H1993,'[1]Feeder energy'!$L:$P,2,FALSE)/1000,3)</f>
        <v>41470.457999999999</v>
      </c>
      <c r="M1993">
        <f>ROUND(VLOOKUP(H1993,'[1]Feeder energy'!$L:$P,3,FALSE)/1000,3)</f>
        <v>47996.436000000002</v>
      </c>
      <c r="N1993">
        <f>ROUND(VLOOKUP(H1993,'[1]Feeder energy'!$L:$P,4,FALSE)/1000,3)</f>
        <v>45520.34</v>
      </c>
      <c r="O1993">
        <f>ROUND(VLOOKUP(H1993,'[1]Feeder energy'!$L:$P,5,FALSE)/1000,3)</f>
        <v>34098.637000000002</v>
      </c>
      <c r="P1993">
        <f t="shared" si="124"/>
        <v>1</v>
      </c>
      <c r="Q1993" t="s">
        <v>18</v>
      </c>
    </row>
    <row r="1994" spans="1:17" x14ac:dyDescent="0.25">
      <c r="A1994" s="5">
        <v>110211002403</v>
      </c>
      <c r="B1994" s="6">
        <v>44075</v>
      </c>
      <c r="C1994">
        <v>21000</v>
      </c>
      <c r="D1994">
        <v>7000</v>
      </c>
      <c r="E1994">
        <v>7</v>
      </c>
      <c r="F1994">
        <v>6000</v>
      </c>
      <c r="G1994">
        <v>469</v>
      </c>
      <c r="H1994" s="6">
        <f t="shared" si="125"/>
        <v>44044</v>
      </c>
      <c r="I1994">
        <f>SUMIFS('[1]Monthly unit'!$C:$C,'[1]Monthly unit'!$A:$A,'[1]Final sheet'!A1994,'[1]Monthly unit'!$B:$B,'[1]Final sheet'!H1994)</f>
        <v>193</v>
      </c>
      <c r="J1994">
        <f t="shared" si="126"/>
        <v>8</v>
      </c>
      <c r="K1994">
        <f t="shared" si="127"/>
        <v>2020</v>
      </c>
      <c r="L1994">
        <f>ROUND(VLOOKUP(H1994,'[1]Feeder energy'!$L:$P,2,FALSE)/1000,3)</f>
        <v>41470.457999999999</v>
      </c>
      <c r="M1994">
        <f>ROUND(VLOOKUP(H1994,'[1]Feeder energy'!$L:$P,3,FALSE)/1000,3)</f>
        <v>47996.436000000002</v>
      </c>
      <c r="N1994">
        <f>ROUND(VLOOKUP(H1994,'[1]Feeder energy'!$L:$P,4,FALSE)/1000,3)</f>
        <v>45520.34</v>
      </c>
      <c r="O1994">
        <f>ROUND(VLOOKUP(H1994,'[1]Feeder energy'!$L:$P,5,FALSE)/1000,3)</f>
        <v>34098.637000000002</v>
      </c>
      <c r="P1994">
        <f t="shared" si="124"/>
        <v>1</v>
      </c>
      <c r="Q1994" t="s">
        <v>18</v>
      </c>
    </row>
    <row r="1995" spans="1:17" x14ac:dyDescent="0.25">
      <c r="A1995" s="5">
        <v>110211002405</v>
      </c>
      <c r="B1995" s="6">
        <v>44075</v>
      </c>
      <c r="C1995">
        <v>910</v>
      </c>
      <c r="D1995">
        <v>465</v>
      </c>
      <c r="E1995">
        <v>284</v>
      </c>
      <c r="F1995">
        <v>230</v>
      </c>
      <c r="G1995">
        <v>407</v>
      </c>
      <c r="H1995" s="6">
        <f t="shared" si="125"/>
        <v>44044</v>
      </c>
      <c r="I1995">
        <f>SUMIFS('[1]Monthly unit'!$C:$C,'[1]Monthly unit'!$A:$A,'[1]Final sheet'!A1995,'[1]Monthly unit'!$B:$B,'[1]Final sheet'!H1995)</f>
        <v>0</v>
      </c>
      <c r="J1995">
        <f t="shared" si="126"/>
        <v>8</v>
      </c>
      <c r="K1995">
        <f t="shared" si="127"/>
        <v>2020</v>
      </c>
      <c r="L1995">
        <f>ROUND(VLOOKUP(H1995,'[1]Feeder energy'!$L:$P,2,FALSE)/1000,3)</f>
        <v>41470.457999999999</v>
      </c>
      <c r="M1995">
        <f>ROUND(VLOOKUP(H1995,'[1]Feeder energy'!$L:$P,3,FALSE)/1000,3)</f>
        <v>47996.436000000002</v>
      </c>
      <c r="N1995">
        <f>ROUND(VLOOKUP(H1995,'[1]Feeder energy'!$L:$P,4,FALSE)/1000,3)</f>
        <v>45520.34</v>
      </c>
      <c r="O1995">
        <f>ROUND(VLOOKUP(H1995,'[1]Feeder energy'!$L:$P,5,FALSE)/1000,3)</f>
        <v>34098.637000000002</v>
      </c>
      <c r="P1995">
        <f t="shared" si="124"/>
        <v>1</v>
      </c>
      <c r="Q1995" t="s">
        <v>18</v>
      </c>
    </row>
    <row r="1996" spans="1:17" x14ac:dyDescent="0.25">
      <c r="A1996" s="5">
        <v>110211002406</v>
      </c>
      <c r="B1996" s="6">
        <v>44075</v>
      </c>
      <c r="C1996">
        <v>74000</v>
      </c>
      <c r="D1996">
        <v>12000</v>
      </c>
      <c r="E1996">
        <v>7</v>
      </c>
      <c r="F1996">
        <v>30000</v>
      </c>
      <c r="G1996">
        <v>447</v>
      </c>
      <c r="H1996" s="6">
        <f t="shared" si="125"/>
        <v>44044</v>
      </c>
      <c r="I1996">
        <f>SUMIFS('[1]Monthly unit'!$C:$C,'[1]Monthly unit'!$A:$A,'[1]Final sheet'!A1996,'[1]Monthly unit'!$B:$B,'[1]Final sheet'!H1996)</f>
        <v>639</v>
      </c>
      <c r="J1996">
        <f t="shared" si="126"/>
        <v>8</v>
      </c>
      <c r="K1996">
        <f t="shared" si="127"/>
        <v>2020</v>
      </c>
      <c r="L1996">
        <f>ROUND(VLOOKUP(H1996,'[1]Feeder energy'!$L:$P,2,FALSE)/1000,3)</f>
        <v>41470.457999999999</v>
      </c>
      <c r="M1996">
        <f>ROUND(VLOOKUP(H1996,'[1]Feeder energy'!$L:$P,3,FALSE)/1000,3)</f>
        <v>47996.436000000002</v>
      </c>
      <c r="N1996">
        <f>ROUND(VLOOKUP(H1996,'[1]Feeder energy'!$L:$P,4,FALSE)/1000,3)</f>
        <v>45520.34</v>
      </c>
      <c r="O1996">
        <f>ROUND(VLOOKUP(H1996,'[1]Feeder energy'!$L:$P,5,FALSE)/1000,3)</f>
        <v>34098.637000000002</v>
      </c>
      <c r="P1996">
        <f t="shared" si="124"/>
        <v>1</v>
      </c>
      <c r="Q1996" t="s">
        <v>18</v>
      </c>
    </row>
    <row r="1997" spans="1:17" x14ac:dyDescent="0.25">
      <c r="A1997" s="5">
        <v>110211002407</v>
      </c>
      <c r="B1997" s="6">
        <v>44075</v>
      </c>
      <c r="C1997">
        <v>7000</v>
      </c>
      <c r="D1997">
        <v>7000</v>
      </c>
      <c r="E1997">
        <v>194</v>
      </c>
      <c r="H1997" s="6">
        <f t="shared" si="125"/>
        <v>44044</v>
      </c>
      <c r="I1997">
        <f>SUMIFS('[1]Monthly unit'!$C:$C,'[1]Monthly unit'!$A:$A,'[1]Final sheet'!A1997,'[1]Monthly unit'!$B:$B,'[1]Final sheet'!H1997)</f>
        <v>0</v>
      </c>
      <c r="J1997">
        <f t="shared" si="126"/>
        <v>8</v>
      </c>
      <c r="K1997">
        <f t="shared" si="127"/>
        <v>2020</v>
      </c>
      <c r="L1997">
        <f>ROUND(VLOOKUP(H1997,'[1]Feeder energy'!$L:$P,2,FALSE)/1000,3)</f>
        <v>41470.457999999999</v>
      </c>
      <c r="M1997">
        <f>ROUND(VLOOKUP(H1997,'[1]Feeder energy'!$L:$P,3,FALSE)/1000,3)</f>
        <v>47996.436000000002</v>
      </c>
      <c r="N1997">
        <f>ROUND(VLOOKUP(H1997,'[1]Feeder energy'!$L:$P,4,FALSE)/1000,3)</f>
        <v>45520.34</v>
      </c>
      <c r="O1997">
        <f>ROUND(VLOOKUP(H1997,'[1]Feeder energy'!$L:$P,5,FALSE)/1000,3)</f>
        <v>34098.637000000002</v>
      </c>
      <c r="P1997">
        <f t="shared" si="124"/>
        <v>1</v>
      </c>
      <c r="Q1997" t="s">
        <v>18</v>
      </c>
    </row>
    <row r="1998" spans="1:17" x14ac:dyDescent="0.25">
      <c r="A1998" s="5">
        <v>110211002411</v>
      </c>
      <c r="B1998" s="6">
        <v>44075</v>
      </c>
      <c r="C1998">
        <v>6000</v>
      </c>
      <c r="D1998">
        <v>6000</v>
      </c>
      <c r="E1998">
        <v>7</v>
      </c>
      <c r="F1998">
        <v>7000</v>
      </c>
      <c r="G1998">
        <v>658</v>
      </c>
      <c r="H1998" s="6">
        <f t="shared" si="125"/>
        <v>44044</v>
      </c>
      <c r="I1998">
        <f>SUMIFS('[1]Monthly unit'!$C:$C,'[1]Monthly unit'!$A:$A,'[1]Final sheet'!A1998,'[1]Monthly unit'!$B:$B,'[1]Final sheet'!H1998)</f>
        <v>33</v>
      </c>
      <c r="J1998">
        <f t="shared" si="126"/>
        <v>8</v>
      </c>
      <c r="K1998">
        <f t="shared" si="127"/>
        <v>2020</v>
      </c>
      <c r="L1998">
        <f>ROUND(VLOOKUP(H1998,'[1]Feeder energy'!$L:$P,2,FALSE)/1000,3)</f>
        <v>41470.457999999999</v>
      </c>
      <c r="M1998">
        <f>ROUND(VLOOKUP(H1998,'[1]Feeder energy'!$L:$P,3,FALSE)/1000,3)</f>
        <v>47996.436000000002</v>
      </c>
      <c r="N1998">
        <f>ROUND(VLOOKUP(H1998,'[1]Feeder energy'!$L:$P,4,FALSE)/1000,3)</f>
        <v>45520.34</v>
      </c>
      <c r="O1998">
        <f>ROUND(VLOOKUP(H1998,'[1]Feeder energy'!$L:$P,5,FALSE)/1000,3)</f>
        <v>34098.637000000002</v>
      </c>
      <c r="P1998">
        <f t="shared" si="124"/>
        <v>1</v>
      </c>
      <c r="Q1998" t="s">
        <v>18</v>
      </c>
    </row>
    <row r="1999" spans="1:17" x14ac:dyDescent="0.25">
      <c r="A1999" s="5">
        <v>110211002412</v>
      </c>
      <c r="B1999" s="6">
        <v>44075</v>
      </c>
      <c r="C1999">
        <v>16000</v>
      </c>
      <c r="D1999">
        <v>6000</v>
      </c>
      <c r="E1999">
        <v>7</v>
      </c>
      <c r="F1999">
        <v>10000</v>
      </c>
      <c r="G1999">
        <v>447</v>
      </c>
      <c r="H1999" s="6">
        <f t="shared" si="125"/>
        <v>44044</v>
      </c>
      <c r="I1999">
        <f>SUMIFS('[1]Monthly unit'!$C:$C,'[1]Monthly unit'!$A:$A,'[1]Final sheet'!A1999,'[1]Monthly unit'!$B:$B,'[1]Final sheet'!H1999)</f>
        <v>71</v>
      </c>
      <c r="J1999">
        <f t="shared" si="126"/>
        <v>8</v>
      </c>
      <c r="K1999">
        <f t="shared" si="127"/>
        <v>2020</v>
      </c>
      <c r="L1999">
        <f>ROUND(VLOOKUP(H1999,'[1]Feeder energy'!$L:$P,2,FALSE)/1000,3)</f>
        <v>41470.457999999999</v>
      </c>
      <c r="M1999">
        <f>ROUND(VLOOKUP(H1999,'[1]Feeder energy'!$L:$P,3,FALSE)/1000,3)</f>
        <v>47996.436000000002</v>
      </c>
      <c r="N1999">
        <f>ROUND(VLOOKUP(H1999,'[1]Feeder energy'!$L:$P,4,FALSE)/1000,3)</f>
        <v>45520.34</v>
      </c>
      <c r="O1999">
        <f>ROUND(VLOOKUP(H1999,'[1]Feeder energy'!$L:$P,5,FALSE)/1000,3)</f>
        <v>34098.637000000002</v>
      </c>
      <c r="P1999">
        <f t="shared" si="124"/>
        <v>1</v>
      </c>
      <c r="Q1999" t="s">
        <v>18</v>
      </c>
    </row>
    <row r="2000" spans="1:17" x14ac:dyDescent="0.25">
      <c r="A2000" s="5">
        <v>110211002413</v>
      </c>
      <c r="B2000" s="6">
        <v>44075</v>
      </c>
      <c r="C2000">
        <v>5000</v>
      </c>
      <c r="D2000">
        <v>5000</v>
      </c>
      <c r="E2000">
        <v>61</v>
      </c>
      <c r="F2000">
        <v>10000</v>
      </c>
      <c r="G2000">
        <v>456</v>
      </c>
      <c r="H2000" s="6">
        <f t="shared" si="125"/>
        <v>44044</v>
      </c>
      <c r="I2000">
        <f>SUMIFS('[1]Monthly unit'!$C:$C,'[1]Monthly unit'!$A:$A,'[1]Final sheet'!A2000,'[1]Monthly unit'!$B:$B,'[1]Final sheet'!H2000)</f>
        <v>6</v>
      </c>
      <c r="J2000">
        <f t="shared" si="126"/>
        <v>8</v>
      </c>
      <c r="K2000">
        <f t="shared" si="127"/>
        <v>2020</v>
      </c>
      <c r="L2000">
        <f>ROUND(VLOOKUP(H2000,'[1]Feeder energy'!$L:$P,2,FALSE)/1000,3)</f>
        <v>41470.457999999999</v>
      </c>
      <c r="M2000">
        <f>ROUND(VLOOKUP(H2000,'[1]Feeder energy'!$L:$P,3,FALSE)/1000,3)</f>
        <v>47996.436000000002</v>
      </c>
      <c r="N2000">
        <f>ROUND(VLOOKUP(H2000,'[1]Feeder energy'!$L:$P,4,FALSE)/1000,3)</f>
        <v>45520.34</v>
      </c>
      <c r="O2000">
        <f>ROUND(VLOOKUP(H2000,'[1]Feeder energy'!$L:$P,5,FALSE)/1000,3)</f>
        <v>34098.637000000002</v>
      </c>
      <c r="P2000">
        <f t="shared" si="124"/>
        <v>1</v>
      </c>
      <c r="Q2000" t="s">
        <v>18</v>
      </c>
    </row>
    <row r="2001" spans="1:17" x14ac:dyDescent="0.25">
      <c r="A2001" s="5">
        <v>110211003718</v>
      </c>
      <c r="B2001" s="6">
        <v>44075</v>
      </c>
      <c r="C2001">
        <v>140000</v>
      </c>
      <c r="D2001">
        <v>50000</v>
      </c>
      <c r="E2001">
        <v>57</v>
      </c>
      <c r="F2001">
        <v>20000</v>
      </c>
      <c r="G2001">
        <v>396</v>
      </c>
      <c r="H2001" s="6">
        <f t="shared" si="125"/>
        <v>44044</v>
      </c>
      <c r="I2001">
        <f>SUMIFS('[1]Monthly unit'!$C:$C,'[1]Monthly unit'!$A:$A,'[1]Final sheet'!A2001,'[1]Monthly unit'!$B:$B,'[1]Final sheet'!H2001)</f>
        <v>419</v>
      </c>
      <c r="J2001">
        <f t="shared" si="126"/>
        <v>8</v>
      </c>
      <c r="K2001">
        <f t="shared" si="127"/>
        <v>2020</v>
      </c>
      <c r="L2001">
        <f>ROUND(VLOOKUP(H2001,'[1]Feeder energy'!$L:$P,2,FALSE)/1000,3)</f>
        <v>41470.457999999999</v>
      </c>
      <c r="M2001">
        <f>ROUND(VLOOKUP(H2001,'[1]Feeder energy'!$L:$P,3,FALSE)/1000,3)</f>
        <v>47996.436000000002</v>
      </c>
      <c r="N2001">
        <f>ROUND(VLOOKUP(H2001,'[1]Feeder energy'!$L:$P,4,FALSE)/1000,3)</f>
        <v>45520.34</v>
      </c>
      <c r="O2001">
        <f>ROUND(VLOOKUP(H2001,'[1]Feeder energy'!$L:$P,5,FALSE)/1000,3)</f>
        <v>34098.637000000002</v>
      </c>
      <c r="P2001">
        <f t="shared" si="124"/>
        <v>1</v>
      </c>
      <c r="Q2001" t="s">
        <v>18</v>
      </c>
    </row>
    <row r="2002" spans="1:17" x14ac:dyDescent="0.25">
      <c r="A2002" s="5">
        <v>110211003719</v>
      </c>
      <c r="B2002" s="6">
        <v>44075</v>
      </c>
      <c r="C2002">
        <v>110000</v>
      </c>
      <c r="D2002">
        <v>50000</v>
      </c>
      <c r="E2002">
        <v>57</v>
      </c>
      <c r="F2002">
        <v>20000</v>
      </c>
      <c r="G2002">
        <v>396</v>
      </c>
      <c r="H2002" s="6">
        <f t="shared" si="125"/>
        <v>44044</v>
      </c>
      <c r="I2002">
        <f>SUMIFS('[1]Monthly unit'!$C:$C,'[1]Monthly unit'!$A:$A,'[1]Final sheet'!A2002,'[1]Monthly unit'!$B:$B,'[1]Final sheet'!H2002)</f>
        <v>1153</v>
      </c>
      <c r="J2002">
        <f t="shared" si="126"/>
        <v>8</v>
      </c>
      <c r="K2002">
        <f t="shared" si="127"/>
        <v>2020</v>
      </c>
      <c r="L2002">
        <f>ROUND(VLOOKUP(H2002,'[1]Feeder energy'!$L:$P,2,FALSE)/1000,3)</f>
        <v>41470.457999999999</v>
      </c>
      <c r="M2002">
        <f>ROUND(VLOOKUP(H2002,'[1]Feeder energy'!$L:$P,3,FALSE)/1000,3)</f>
        <v>47996.436000000002</v>
      </c>
      <c r="N2002">
        <f>ROUND(VLOOKUP(H2002,'[1]Feeder energy'!$L:$P,4,FALSE)/1000,3)</f>
        <v>45520.34</v>
      </c>
      <c r="O2002">
        <f>ROUND(VLOOKUP(H2002,'[1]Feeder energy'!$L:$P,5,FALSE)/1000,3)</f>
        <v>34098.637000000002</v>
      </c>
      <c r="P2002">
        <f t="shared" si="124"/>
        <v>1</v>
      </c>
      <c r="Q2002" t="s">
        <v>18</v>
      </c>
    </row>
    <row r="2003" spans="1:17" x14ac:dyDescent="0.25">
      <c r="A2003" s="5">
        <v>110211003808</v>
      </c>
      <c r="B2003" s="6">
        <v>44075</v>
      </c>
      <c r="C2003">
        <v>21300</v>
      </c>
      <c r="D2003">
        <v>5000</v>
      </c>
      <c r="E2003">
        <v>87</v>
      </c>
      <c r="F2003">
        <v>5000</v>
      </c>
      <c r="G2003">
        <v>382</v>
      </c>
      <c r="H2003" s="6">
        <f t="shared" si="125"/>
        <v>44044</v>
      </c>
      <c r="I2003">
        <f>SUMIFS('[1]Monthly unit'!$C:$C,'[1]Monthly unit'!$A:$A,'[1]Final sheet'!A2003,'[1]Monthly unit'!$B:$B,'[1]Final sheet'!H2003)</f>
        <v>140</v>
      </c>
      <c r="J2003">
        <f t="shared" si="126"/>
        <v>8</v>
      </c>
      <c r="K2003">
        <f t="shared" si="127"/>
        <v>2020</v>
      </c>
      <c r="L2003">
        <f>ROUND(VLOOKUP(H2003,'[1]Feeder energy'!$L:$P,2,FALSE)/1000,3)</f>
        <v>41470.457999999999</v>
      </c>
      <c r="M2003">
        <f>ROUND(VLOOKUP(H2003,'[1]Feeder energy'!$L:$P,3,FALSE)/1000,3)</f>
        <v>47996.436000000002</v>
      </c>
      <c r="N2003">
        <f>ROUND(VLOOKUP(H2003,'[1]Feeder energy'!$L:$P,4,FALSE)/1000,3)</f>
        <v>45520.34</v>
      </c>
      <c r="O2003">
        <f>ROUND(VLOOKUP(H2003,'[1]Feeder energy'!$L:$P,5,FALSE)/1000,3)</f>
        <v>34098.637000000002</v>
      </c>
      <c r="P2003">
        <f t="shared" si="124"/>
        <v>1</v>
      </c>
      <c r="Q2003" t="s">
        <v>18</v>
      </c>
    </row>
    <row r="2004" spans="1:17" x14ac:dyDescent="0.25">
      <c r="A2004" s="5">
        <v>110211004039</v>
      </c>
      <c r="B2004" s="6">
        <v>44075</v>
      </c>
      <c r="C2004">
        <v>0</v>
      </c>
      <c r="D2004">
        <v>1000</v>
      </c>
      <c r="E2004">
        <v>900</v>
      </c>
      <c r="F2004">
        <v>1000</v>
      </c>
      <c r="G2004">
        <v>900</v>
      </c>
      <c r="H2004" s="6">
        <f t="shared" si="125"/>
        <v>44044</v>
      </c>
      <c r="I2004">
        <f>SUMIFS('[1]Monthly unit'!$C:$C,'[1]Monthly unit'!$A:$A,'[1]Final sheet'!A2004,'[1]Monthly unit'!$B:$B,'[1]Final sheet'!H2004)</f>
        <v>0</v>
      </c>
      <c r="J2004">
        <f t="shared" si="126"/>
        <v>8</v>
      </c>
      <c r="K2004">
        <f t="shared" si="127"/>
        <v>2020</v>
      </c>
      <c r="L2004">
        <f>ROUND(VLOOKUP(H2004,'[1]Feeder energy'!$L:$P,2,FALSE)/1000,3)</f>
        <v>41470.457999999999</v>
      </c>
      <c r="M2004">
        <f>ROUND(VLOOKUP(H2004,'[1]Feeder energy'!$L:$P,3,FALSE)/1000,3)</f>
        <v>47996.436000000002</v>
      </c>
      <c r="N2004">
        <f>ROUND(VLOOKUP(H2004,'[1]Feeder energy'!$L:$P,4,FALSE)/1000,3)</f>
        <v>45520.34</v>
      </c>
      <c r="O2004">
        <f>ROUND(VLOOKUP(H2004,'[1]Feeder energy'!$L:$P,5,FALSE)/1000,3)</f>
        <v>34098.637000000002</v>
      </c>
      <c r="P2004">
        <f t="shared" si="124"/>
        <v>1</v>
      </c>
      <c r="Q2004" t="s">
        <v>19</v>
      </c>
    </row>
    <row r="2005" spans="1:17" x14ac:dyDescent="0.25">
      <c r="A2005" s="5">
        <v>110211004072</v>
      </c>
      <c r="B2005" s="6">
        <v>44075</v>
      </c>
      <c r="C2005">
        <v>558300</v>
      </c>
      <c r="D2005">
        <v>47600</v>
      </c>
      <c r="E2005">
        <v>32</v>
      </c>
      <c r="F2005">
        <v>60850</v>
      </c>
      <c r="G2005">
        <v>401</v>
      </c>
      <c r="H2005" s="6">
        <f t="shared" si="125"/>
        <v>44044</v>
      </c>
      <c r="I2005">
        <f>SUMIFS('[1]Monthly unit'!$C:$C,'[1]Monthly unit'!$A:$A,'[1]Final sheet'!A2005,'[1]Monthly unit'!$B:$B,'[1]Final sheet'!H2005)</f>
        <v>4565</v>
      </c>
      <c r="J2005">
        <f t="shared" si="126"/>
        <v>8</v>
      </c>
      <c r="K2005">
        <f t="shared" si="127"/>
        <v>2020</v>
      </c>
      <c r="L2005">
        <f>ROUND(VLOOKUP(H2005,'[1]Feeder energy'!$L:$P,2,FALSE)/1000,3)</f>
        <v>41470.457999999999</v>
      </c>
      <c r="M2005">
        <f>ROUND(VLOOKUP(H2005,'[1]Feeder energy'!$L:$P,3,FALSE)/1000,3)</f>
        <v>47996.436000000002</v>
      </c>
      <c r="N2005">
        <f>ROUND(VLOOKUP(H2005,'[1]Feeder energy'!$L:$P,4,FALSE)/1000,3)</f>
        <v>45520.34</v>
      </c>
      <c r="O2005">
        <f>ROUND(VLOOKUP(H2005,'[1]Feeder energy'!$L:$P,5,FALSE)/1000,3)</f>
        <v>34098.637000000002</v>
      </c>
      <c r="P2005">
        <f t="shared" si="124"/>
        <v>1</v>
      </c>
      <c r="Q2005" t="s">
        <v>18</v>
      </c>
    </row>
    <row r="2006" spans="1:17" x14ac:dyDescent="0.25">
      <c r="A2006" s="5">
        <v>110211004145</v>
      </c>
      <c r="B2006" s="6">
        <v>44075</v>
      </c>
      <c r="C2006">
        <v>20000</v>
      </c>
      <c r="D2006">
        <v>20000</v>
      </c>
      <c r="E2006">
        <v>361</v>
      </c>
      <c r="F2006">
        <v>20000</v>
      </c>
      <c r="G2006">
        <v>488</v>
      </c>
      <c r="H2006" s="6">
        <f t="shared" si="125"/>
        <v>44044</v>
      </c>
      <c r="I2006">
        <f>SUMIFS('[1]Monthly unit'!$C:$C,'[1]Monthly unit'!$A:$A,'[1]Final sheet'!A2006,'[1]Monthly unit'!$B:$B,'[1]Final sheet'!H2006)</f>
        <v>65</v>
      </c>
      <c r="J2006">
        <f t="shared" si="126"/>
        <v>8</v>
      </c>
      <c r="K2006">
        <f t="shared" si="127"/>
        <v>2020</v>
      </c>
      <c r="L2006">
        <f>ROUND(VLOOKUP(H2006,'[1]Feeder energy'!$L:$P,2,FALSE)/1000,3)</f>
        <v>41470.457999999999</v>
      </c>
      <c r="M2006">
        <f>ROUND(VLOOKUP(H2006,'[1]Feeder energy'!$L:$P,3,FALSE)/1000,3)</f>
        <v>47996.436000000002</v>
      </c>
      <c r="N2006">
        <f>ROUND(VLOOKUP(H2006,'[1]Feeder energy'!$L:$P,4,FALSE)/1000,3)</f>
        <v>45520.34</v>
      </c>
      <c r="O2006">
        <f>ROUND(VLOOKUP(H2006,'[1]Feeder energy'!$L:$P,5,FALSE)/1000,3)</f>
        <v>34098.637000000002</v>
      </c>
      <c r="P2006">
        <f t="shared" si="124"/>
        <v>1</v>
      </c>
      <c r="Q2006" t="s">
        <v>18</v>
      </c>
    </row>
    <row r="2007" spans="1:17" x14ac:dyDescent="0.25">
      <c r="A2007" s="5">
        <v>110211005116</v>
      </c>
      <c r="B2007" s="6">
        <v>44075</v>
      </c>
      <c r="C2007">
        <v>5000</v>
      </c>
      <c r="D2007">
        <v>5000</v>
      </c>
      <c r="E2007">
        <v>305</v>
      </c>
      <c r="F2007">
        <v>5000</v>
      </c>
      <c r="G2007">
        <v>568</v>
      </c>
      <c r="H2007" s="6">
        <f t="shared" si="125"/>
        <v>44044</v>
      </c>
      <c r="I2007">
        <f>SUMIFS('[1]Monthly unit'!$C:$C,'[1]Monthly unit'!$A:$A,'[1]Final sheet'!A2007,'[1]Monthly unit'!$B:$B,'[1]Final sheet'!H2007)</f>
        <v>50</v>
      </c>
      <c r="J2007">
        <f t="shared" si="126"/>
        <v>8</v>
      </c>
      <c r="K2007">
        <f t="shared" si="127"/>
        <v>2020</v>
      </c>
      <c r="L2007">
        <f>ROUND(VLOOKUP(H2007,'[1]Feeder energy'!$L:$P,2,FALSE)/1000,3)</f>
        <v>41470.457999999999</v>
      </c>
      <c r="M2007">
        <f>ROUND(VLOOKUP(H2007,'[1]Feeder energy'!$L:$P,3,FALSE)/1000,3)</f>
        <v>47996.436000000002</v>
      </c>
      <c r="N2007">
        <f>ROUND(VLOOKUP(H2007,'[1]Feeder energy'!$L:$P,4,FALSE)/1000,3)</f>
        <v>45520.34</v>
      </c>
      <c r="O2007">
        <f>ROUND(VLOOKUP(H2007,'[1]Feeder energy'!$L:$P,5,FALSE)/1000,3)</f>
        <v>34098.637000000002</v>
      </c>
      <c r="P2007">
        <f t="shared" si="124"/>
        <v>1</v>
      </c>
      <c r="Q2007" t="s">
        <v>18</v>
      </c>
    </row>
    <row r="2008" spans="1:17" x14ac:dyDescent="0.25">
      <c r="A2008" s="5">
        <v>110211005117</v>
      </c>
      <c r="B2008" s="6">
        <v>44075</v>
      </c>
      <c r="C2008">
        <v>40900</v>
      </c>
      <c r="D2008">
        <v>15000</v>
      </c>
      <c r="E2008">
        <v>42</v>
      </c>
      <c r="F2008">
        <v>11000</v>
      </c>
      <c r="G2008">
        <v>384</v>
      </c>
      <c r="H2008" s="6">
        <f t="shared" si="125"/>
        <v>44044</v>
      </c>
      <c r="I2008">
        <f>SUMIFS('[1]Monthly unit'!$C:$C,'[1]Monthly unit'!$A:$A,'[1]Final sheet'!A2008,'[1]Monthly unit'!$B:$B,'[1]Final sheet'!H2008)</f>
        <v>398</v>
      </c>
      <c r="J2008">
        <f t="shared" si="126"/>
        <v>8</v>
      </c>
      <c r="K2008">
        <f t="shared" si="127"/>
        <v>2020</v>
      </c>
      <c r="L2008">
        <f>ROUND(VLOOKUP(H2008,'[1]Feeder energy'!$L:$P,2,FALSE)/1000,3)</f>
        <v>41470.457999999999</v>
      </c>
      <c r="M2008">
        <f>ROUND(VLOOKUP(H2008,'[1]Feeder energy'!$L:$P,3,FALSE)/1000,3)</f>
        <v>47996.436000000002</v>
      </c>
      <c r="N2008">
        <f>ROUND(VLOOKUP(H2008,'[1]Feeder energy'!$L:$P,4,FALSE)/1000,3)</f>
        <v>45520.34</v>
      </c>
      <c r="O2008">
        <f>ROUND(VLOOKUP(H2008,'[1]Feeder energy'!$L:$P,5,FALSE)/1000,3)</f>
        <v>34098.637000000002</v>
      </c>
      <c r="P2008">
        <f t="shared" si="124"/>
        <v>1</v>
      </c>
      <c r="Q2008" t="s">
        <v>18</v>
      </c>
    </row>
    <row r="2009" spans="1:17" x14ac:dyDescent="0.25">
      <c r="A2009" s="5">
        <v>110211005131</v>
      </c>
      <c r="B2009" s="6">
        <v>44075</v>
      </c>
      <c r="C2009">
        <v>20000</v>
      </c>
      <c r="D2009">
        <v>10000</v>
      </c>
      <c r="E2009">
        <v>90</v>
      </c>
      <c r="F2009">
        <v>5000</v>
      </c>
      <c r="G2009">
        <v>393</v>
      </c>
      <c r="H2009" s="6">
        <f t="shared" si="125"/>
        <v>44044</v>
      </c>
      <c r="I2009">
        <f>SUMIFS('[1]Monthly unit'!$C:$C,'[1]Monthly unit'!$A:$A,'[1]Final sheet'!A2009,'[1]Monthly unit'!$B:$B,'[1]Final sheet'!H2009)</f>
        <v>317</v>
      </c>
      <c r="J2009">
        <f t="shared" si="126"/>
        <v>8</v>
      </c>
      <c r="K2009">
        <f t="shared" si="127"/>
        <v>2020</v>
      </c>
      <c r="L2009">
        <f>ROUND(VLOOKUP(H2009,'[1]Feeder energy'!$L:$P,2,FALSE)/1000,3)</f>
        <v>41470.457999999999</v>
      </c>
      <c r="M2009">
        <f>ROUND(VLOOKUP(H2009,'[1]Feeder energy'!$L:$P,3,FALSE)/1000,3)</f>
        <v>47996.436000000002</v>
      </c>
      <c r="N2009">
        <f>ROUND(VLOOKUP(H2009,'[1]Feeder energy'!$L:$P,4,FALSE)/1000,3)</f>
        <v>45520.34</v>
      </c>
      <c r="O2009">
        <f>ROUND(VLOOKUP(H2009,'[1]Feeder energy'!$L:$P,5,FALSE)/1000,3)</f>
        <v>34098.637000000002</v>
      </c>
      <c r="P2009">
        <f t="shared" si="124"/>
        <v>1</v>
      </c>
      <c r="Q2009" t="s">
        <v>18</v>
      </c>
    </row>
    <row r="2010" spans="1:17" x14ac:dyDescent="0.25">
      <c r="A2010" s="5">
        <v>110211005306</v>
      </c>
      <c r="B2010" s="6">
        <v>44075</v>
      </c>
      <c r="C2010">
        <v>360000</v>
      </c>
      <c r="D2010">
        <v>45000</v>
      </c>
      <c r="E2010">
        <v>34</v>
      </c>
      <c r="F2010">
        <v>45000</v>
      </c>
      <c r="G2010">
        <v>384</v>
      </c>
      <c r="H2010" s="6">
        <f t="shared" si="125"/>
        <v>44044</v>
      </c>
      <c r="I2010">
        <f>SUMIFS('[1]Monthly unit'!$C:$C,'[1]Monthly unit'!$A:$A,'[1]Final sheet'!A2010,'[1]Monthly unit'!$B:$B,'[1]Final sheet'!H2010)</f>
        <v>3204</v>
      </c>
      <c r="J2010">
        <f t="shared" si="126"/>
        <v>8</v>
      </c>
      <c r="K2010">
        <f t="shared" si="127"/>
        <v>2020</v>
      </c>
      <c r="L2010">
        <f>ROUND(VLOOKUP(H2010,'[1]Feeder energy'!$L:$P,2,FALSE)/1000,3)</f>
        <v>41470.457999999999</v>
      </c>
      <c r="M2010">
        <f>ROUND(VLOOKUP(H2010,'[1]Feeder energy'!$L:$P,3,FALSE)/1000,3)</f>
        <v>47996.436000000002</v>
      </c>
      <c r="N2010">
        <f>ROUND(VLOOKUP(H2010,'[1]Feeder energy'!$L:$P,4,FALSE)/1000,3)</f>
        <v>45520.34</v>
      </c>
      <c r="O2010">
        <f>ROUND(VLOOKUP(H2010,'[1]Feeder energy'!$L:$P,5,FALSE)/1000,3)</f>
        <v>34098.637000000002</v>
      </c>
      <c r="P2010">
        <f t="shared" si="124"/>
        <v>1</v>
      </c>
      <c r="Q2010" t="s">
        <v>18</v>
      </c>
    </row>
    <row r="2011" spans="1:17" x14ac:dyDescent="0.25">
      <c r="A2011" s="5">
        <v>110211006325</v>
      </c>
      <c r="B2011" s="6">
        <v>44075</v>
      </c>
      <c r="C2011">
        <v>222750</v>
      </c>
      <c r="D2011">
        <v>40000</v>
      </c>
      <c r="E2011">
        <v>12</v>
      </c>
      <c r="F2011">
        <v>40700</v>
      </c>
      <c r="G2011">
        <v>400</v>
      </c>
      <c r="H2011" s="6">
        <f t="shared" si="125"/>
        <v>44044</v>
      </c>
      <c r="I2011">
        <f>SUMIFS('[1]Monthly unit'!$C:$C,'[1]Monthly unit'!$A:$A,'[1]Final sheet'!A2011,'[1]Monthly unit'!$B:$B,'[1]Final sheet'!H2011)</f>
        <v>2658</v>
      </c>
      <c r="J2011">
        <f t="shared" si="126"/>
        <v>8</v>
      </c>
      <c r="K2011">
        <f t="shared" si="127"/>
        <v>2020</v>
      </c>
      <c r="L2011">
        <f>ROUND(VLOOKUP(H2011,'[1]Feeder energy'!$L:$P,2,FALSE)/1000,3)</f>
        <v>41470.457999999999</v>
      </c>
      <c r="M2011">
        <f>ROUND(VLOOKUP(H2011,'[1]Feeder energy'!$L:$P,3,FALSE)/1000,3)</f>
        <v>47996.436000000002</v>
      </c>
      <c r="N2011">
        <f>ROUND(VLOOKUP(H2011,'[1]Feeder energy'!$L:$P,4,FALSE)/1000,3)</f>
        <v>45520.34</v>
      </c>
      <c r="O2011">
        <f>ROUND(VLOOKUP(H2011,'[1]Feeder energy'!$L:$P,5,FALSE)/1000,3)</f>
        <v>34098.637000000002</v>
      </c>
      <c r="P2011">
        <f t="shared" si="124"/>
        <v>1</v>
      </c>
      <c r="Q2011" t="s">
        <v>18</v>
      </c>
    </row>
    <row r="2012" spans="1:17" x14ac:dyDescent="0.25">
      <c r="A2012" s="5">
        <v>110211006477</v>
      </c>
      <c r="B2012" s="6">
        <v>44075</v>
      </c>
      <c r="C2012">
        <v>40000</v>
      </c>
      <c r="D2012">
        <v>20000</v>
      </c>
      <c r="E2012">
        <v>40</v>
      </c>
      <c r="F2012">
        <v>19999</v>
      </c>
      <c r="G2012">
        <v>411</v>
      </c>
      <c r="H2012" s="6">
        <f t="shared" si="125"/>
        <v>44044</v>
      </c>
      <c r="I2012">
        <f>SUMIFS('[1]Monthly unit'!$C:$C,'[1]Monthly unit'!$A:$A,'[1]Final sheet'!A2012,'[1]Monthly unit'!$B:$B,'[1]Final sheet'!H2012)</f>
        <v>220</v>
      </c>
      <c r="J2012">
        <f t="shared" si="126"/>
        <v>8</v>
      </c>
      <c r="K2012">
        <f t="shared" si="127"/>
        <v>2020</v>
      </c>
      <c r="L2012">
        <f>ROUND(VLOOKUP(H2012,'[1]Feeder energy'!$L:$P,2,FALSE)/1000,3)</f>
        <v>41470.457999999999</v>
      </c>
      <c r="M2012">
        <f>ROUND(VLOOKUP(H2012,'[1]Feeder energy'!$L:$P,3,FALSE)/1000,3)</f>
        <v>47996.436000000002</v>
      </c>
      <c r="N2012">
        <f>ROUND(VLOOKUP(H2012,'[1]Feeder energy'!$L:$P,4,FALSE)/1000,3)</f>
        <v>45520.34</v>
      </c>
      <c r="O2012">
        <f>ROUND(VLOOKUP(H2012,'[1]Feeder energy'!$L:$P,5,FALSE)/1000,3)</f>
        <v>34098.637000000002</v>
      </c>
      <c r="P2012">
        <f t="shared" si="124"/>
        <v>1</v>
      </c>
      <c r="Q2012" t="s">
        <v>19</v>
      </c>
    </row>
    <row r="2013" spans="1:17" x14ac:dyDescent="0.25">
      <c r="A2013" s="5">
        <v>110211007133</v>
      </c>
      <c r="B2013" s="6">
        <v>44075</v>
      </c>
      <c r="C2013">
        <v>6500</v>
      </c>
      <c r="D2013">
        <v>3000</v>
      </c>
      <c r="E2013">
        <v>64</v>
      </c>
      <c r="F2013">
        <v>3000</v>
      </c>
      <c r="G2013">
        <v>385</v>
      </c>
      <c r="H2013" s="6">
        <f t="shared" si="125"/>
        <v>44044</v>
      </c>
      <c r="I2013">
        <f>SUMIFS('[1]Monthly unit'!$C:$C,'[1]Monthly unit'!$A:$A,'[1]Final sheet'!A2013,'[1]Monthly unit'!$B:$B,'[1]Final sheet'!H2013)</f>
        <v>20</v>
      </c>
      <c r="J2013">
        <f t="shared" si="126"/>
        <v>8</v>
      </c>
      <c r="K2013">
        <f t="shared" si="127"/>
        <v>2020</v>
      </c>
      <c r="L2013">
        <f>ROUND(VLOOKUP(H2013,'[1]Feeder energy'!$L:$P,2,FALSE)/1000,3)</f>
        <v>41470.457999999999</v>
      </c>
      <c r="M2013">
        <f>ROUND(VLOOKUP(H2013,'[1]Feeder energy'!$L:$P,3,FALSE)/1000,3)</f>
        <v>47996.436000000002</v>
      </c>
      <c r="N2013">
        <f>ROUND(VLOOKUP(H2013,'[1]Feeder energy'!$L:$P,4,FALSE)/1000,3)</f>
        <v>45520.34</v>
      </c>
      <c r="O2013">
        <f>ROUND(VLOOKUP(H2013,'[1]Feeder energy'!$L:$P,5,FALSE)/1000,3)</f>
        <v>34098.637000000002</v>
      </c>
      <c r="P2013">
        <f t="shared" si="124"/>
        <v>1</v>
      </c>
      <c r="Q2013" t="s">
        <v>18</v>
      </c>
    </row>
    <row r="2014" spans="1:17" x14ac:dyDescent="0.25">
      <c r="A2014" s="5">
        <v>110211007907</v>
      </c>
      <c r="B2014" s="6">
        <v>44075</v>
      </c>
      <c r="C2014">
        <v>807900</v>
      </c>
      <c r="D2014">
        <v>77400</v>
      </c>
      <c r="E2014">
        <v>32</v>
      </c>
      <c r="F2014">
        <v>80550</v>
      </c>
      <c r="G2014">
        <v>370</v>
      </c>
      <c r="H2014" s="6">
        <f t="shared" si="125"/>
        <v>44044</v>
      </c>
      <c r="I2014">
        <f>SUMIFS('[1]Monthly unit'!$C:$C,'[1]Monthly unit'!$A:$A,'[1]Final sheet'!A2014,'[1]Monthly unit'!$B:$B,'[1]Final sheet'!H2014)</f>
        <v>7764</v>
      </c>
      <c r="J2014">
        <f t="shared" si="126"/>
        <v>8</v>
      </c>
      <c r="K2014">
        <f t="shared" si="127"/>
        <v>2020</v>
      </c>
      <c r="L2014">
        <f>ROUND(VLOOKUP(H2014,'[1]Feeder energy'!$L:$P,2,FALSE)/1000,3)</f>
        <v>41470.457999999999</v>
      </c>
      <c r="M2014">
        <f>ROUND(VLOOKUP(H2014,'[1]Feeder energy'!$L:$P,3,FALSE)/1000,3)</f>
        <v>47996.436000000002</v>
      </c>
      <c r="N2014">
        <f>ROUND(VLOOKUP(H2014,'[1]Feeder energy'!$L:$P,4,FALSE)/1000,3)</f>
        <v>45520.34</v>
      </c>
      <c r="O2014">
        <f>ROUND(VLOOKUP(H2014,'[1]Feeder energy'!$L:$P,5,FALSE)/1000,3)</f>
        <v>34098.637000000002</v>
      </c>
      <c r="P2014">
        <f t="shared" si="124"/>
        <v>1</v>
      </c>
      <c r="Q2014" t="s">
        <v>18</v>
      </c>
    </row>
    <row r="2015" spans="1:17" x14ac:dyDescent="0.25">
      <c r="A2015" s="5">
        <v>110211008209</v>
      </c>
      <c r="B2015" s="6">
        <v>44075</v>
      </c>
      <c r="C2015">
        <v>6170</v>
      </c>
      <c r="D2015">
        <v>4000</v>
      </c>
      <c r="E2015">
        <v>89</v>
      </c>
      <c r="F2015">
        <v>10000</v>
      </c>
      <c r="G2015">
        <v>487</v>
      </c>
      <c r="H2015" s="6">
        <f t="shared" si="125"/>
        <v>44044</v>
      </c>
      <c r="I2015">
        <f>SUMIFS('[1]Monthly unit'!$C:$C,'[1]Monthly unit'!$A:$A,'[1]Final sheet'!A2015,'[1]Monthly unit'!$B:$B,'[1]Final sheet'!H2015)</f>
        <v>39</v>
      </c>
      <c r="J2015">
        <f t="shared" si="126"/>
        <v>8</v>
      </c>
      <c r="K2015">
        <f t="shared" si="127"/>
        <v>2020</v>
      </c>
      <c r="L2015">
        <f>ROUND(VLOOKUP(H2015,'[1]Feeder energy'!$L:$P,2,FALSE)/1000,3)</f>
        <v>41470.457999999999</v>
      </c>
      <c r="M2015">
        <f>ROUND(VLOOKUP(H2015,'[1]Feeder energy'!$L:$P,3,FALSE)/1000,3)</f>
        <v>47996.436000000002</v>
      </c>
      <c r="N2015">
        <f>ROUND(VLOOKUP(H2015,'[1]Feeder energy'!$L:$P,4,FALSE)/1000,3)</f>
        <v>45520.34</v>
      </c>
      <c r="O2015">
        <f>ROUND(VLOOKUP(H2015,'[1]Feeder energy'!$L:$P,5,FALSE)/1000,3)</f>
        <v>34098.637000000002</v>
      </c>
      <c r="P2015">
        <f t="shared" si="124"/>
        <v>1</v>
      </c>
      <c r="Q2015" t="s">
        <v>18</v>
      </c>
    </row>
    <row r="2016" spans="1:17" x14ac:dyDescent="0.25">
      <c r="A2016" s="5">
        <v>110211008440</v>
      </c>
      <c r="B2016" s="6">
        <v>44075</v>
      </c>
      <c r="C2016">
        <v>151000</v>
      </c>
      <c r="D2016">
        <v>20000</v>
      </c>
      <c r="E2016">
        <v>7</v>
      </c>
      <c r="F2016">
        <v>40000</v>
      </c>
      <c r="G2016">
        <v>372</v>
      </c>
      <c r="H2016" s="6">
        <f t="shared" si="125"/>
        <v>44044</v>
      </c>
      <c r="I2016">
        <f>SUMIFS('[1]Monthly unit'!$C:$C,'[1]Monthly unit'!$A:$A,'[1]Final sheet'!A2016,'[1]Monthly unit'!$B:$B,'[1]Final sheet'!H2016)</f>
        <v>1189</v>
      </c>
      <c r="J2016">
        <f t="shared" si="126"/>
        <v>8</v>
      </c>
      <c r="K2016">
        <f t="shared" si="127"/>
        <v>2020</v>
      </c>
      <c r="L2016">
        <f>ROUND(VLOOKUP(H2016,'[1]Feeder energy'!$L:$P,2,FALSE)/1000,3)</f>
        <v>41470.457999999999</v>
      </c>
      <c r="M2016">
        <f>ROUND(VLOOKUP(H2016,'[1]Feeder energy'!$L:$P,3,FALSE)/1000,3)</f>
        <v>47996.436000000002</v>
      </c>
      <c r="N2016">
        <f>ROUND(VLOOKUP(H2016,'[1]Feeder energy'!$L:$P,4,FALSE)/1000,3)</f>
        <v>45520.34</v>
      </c>
      <c r="O2016">
        <f>ROUND(VLOOKUP(H2016,'[1]Feeder energy'!$L:$P,5,FALSE)/1000,3)</f>
        <v>34098.637000000002</v>
      </c>
      <c r="P2016">
        <f t="shared" si="124"/>
        <v>1</v>
      </c>
      <c r="Q2016" t="s">
        <v>18</v>
      </c>
    </row>
    <row r="2017" spans="1:17" x14ac:dyDescent="0.25">
      <c r="A2017" s="5">
        <v>110211008442</v>
      </c>
      <c r="B2017" s="6">
        <v>44075</v>
      </c>
      <c r="C2017">
        <v>14676</v>
      </c>
      <c r="D2017">
        <v>1861</v>
      </c>
      <c r="E2017">
        <v>11</v>
      </c>
      <c r="F2017">
        <v>2933</v>
      </c>
      <c r="G2017">
        <v>372</v>
      </c>
      <c r="H2017" s="6">
        <f t="shared" si="125"/>
        <v>44044</v>
      </c>
      <c r="I2017">
        <f>SUMIFS('[1]Monthly unit'!$C:$C,'[1]Monthly unit'!$A:$A,'[1]Final sheet'!A2017,'[1]Monthly unit'!$B:$B,'[1]Final sheet'!H2017)</f>
        <v>182</v>
      </c>
      <c r="J2017">
        <f t="shared" si="126"/>
        <v>8</v>
      </c>
      <c r="K2017">
        <f t="shared" si="127"/>
        <v>2020</v>
      </c>
      <c r="L2017">
        <f>ROUND(VLOOKUP(H2017,'[1]Feeder energy'!$L:$P,2,FALSE)/1000,3)</f>
        <v>41470.457999999999</v>
      </c>
      <c r="M2017">
        <f>ROUND(VLOOKUP(H2017,'[1]Feeder energy'!$L:$P,3,FALSE)/1000,3)</f>
        <v>47996.436000000002</v>
      </c>
      <c r="N2017">
        <f>ROUND(VLOOKUP(H2017,'[1]Feeder energy'!$L:$P,4,FALSE)/1000,3)</f>
        <v>45520.34</v>
      </c>
      <c r="O2017">
        <f>ROUND(VLOOKUP(H2017,'[1]Feeder energy'!$L:$P,5,FALSE)/1000,3)</f>
        <v>34098.637000000002</v>
      </c>
      <c r="P2017">
        <f t="shared" si="124"/>
        <v>1</v>
      </c>
      <c r="Q2017" t="s">
        <v>18</v>
      </c>
    </row>
    <row r="2018" spans="1:17" x14ac:dyDescent="0.25">
      <c r="A2018" s="5">
        <v>110211008443</v>
      </c>
      <c r="B2018" s="6">
        <v>44075</v>
      </c>
      <c r="C2018">
        <v>75000</v>
      </c>
      <c r="D2018">
        <v>15000</v>
      </c>
      <c r="E2018">
        <v>50</v>
      </c>
      <c r="F2018">
        <v>15000</v>
      </c>
      <c r="G2018">
        <v>445</v>
      </c>
      <c r="H2018" s="6">
        <f t="shared" si="125"/>
        <v>44044</v>
      </c>
      <c r="I2018">
        <f>SUMIFS('[1]Monthly unit'!$C:$C,'[1]Monthly unit'!$A:$A,'[1]Final sheet'!A2018,'[1]Monthly unit'!$B:$B,'[1]Final sheet'!H2018)</f>
        <v>754</v>
      </c>
      <c r="J2018">
        <f t="shared" si="126"/>
        <v>8</v>
      </c>
      <c r="K2018">
        <f t="shared" si="127"/>
        <v>2020</v>
      </c>
      <c r="L2018">
        <f>ROUND(VLOOKUP(H2018,'[1]Feeder energy'!$L:$P,2,FALSE)/1000,3)</f>
        <v>41470.457999999999</v>
      </c>
      <c r="M2018">
        <f>ROUND(VLOOKUP(H2018,'[1]Feeder energy'!$L:$P,3,FALSE)/1000,3)</f>
        <v>47996.436000000002</v>
      </c>
      <c r="N2018">
        <f>ROUND(VLOOKUP(H2018,'[1]Feeder energy'!$L:$P,4,FALSE)/1000,3)</f>
        <v>45520.34</v>
      </c>
      <c r="O2018">
        <f>ROUND(VLOOKUP(H2018,'[1]Feeder energy'!$L:$P,5,FALSE)/1000,3)</f>
        <v>34098.637000000002</v>
      </c>
      <c r="P2018">
        <f t="shared" si="124"/>
        <v>1</v>
      </c>
      <c r="Q2018" t="s">
        <v>18</v>
      </c>
    </row>
    <row r="2019" spans="1:17" x14ac:dyDescent="0.25">
      <c r="A2019" s="5">
        <v>110211008722</v>
      </c>
      <c r="B2019" s="6">
        <v>44075</v>
      </c>
      <c r="C2019">
        <v>100000</v>
      </c>
      <c r="D2019">
        <v>20000</v>
      </c>
      <c r="E2019">
        <v>18</v>
      </c>
      <c r="F2019">
        <v>20000</v>
      </c>
      <c r="G2019">
        <v>391</v>
      </c>
      <c r="H2019" s="6">
        <f t="shared" si="125"/>
        <v>44044</v>
      </c>
      <c r="I2019">
        <f>SUMIFS('[1]Monthly unit'!$C:$C,'[1]Monthly unit'!$A:$A,'[1]Final sheet'!A2019,'[1]Monthly unit'!$B:$B,'[1]Final sheet'!H2019)</f>
        <v>920</v>
      </c>
      <c r="J2019">
        <f t="shared" si="126"/>
        <v>8</v>
      </c>
      <c r="K2019">
        <f t="shared" si="127"/>
        <v>2020</v>
      </c>
      <c r="L2019">
        <f>ROUND(VLOOKUP(H2019,'[1]Feeder energy'!$L:$P,2,FALSE)/1000,3)</f>
        <v>41470.457999999999</v>
      </c>
      <c r="M2019">
        <f>ROUND(VLOOKUP(H2019,'[1]Feeder energy'!$L:$P,3,FALSE)/1000,3)</f>
        <v>47996.436000000002</v>
      </c>
      <c r="N2019">
        <f>ROUND(VLOOKUP(H2019,'[1]Feeder energy'!$L:$P,4,FALSE)/1000,3)</f>
        <v>45520.34</v>
      </c>
      <c r="O2019">
        <f>ROUND(VLOOKUP(H2019,'[1]Feeder energy'!$L:$P,5,FALSE)/1000,3)</f>
        <v>34098.637000000002</v>
      </c>
      <c r="P2019">
        <f t="shared" si="124"/>
        <v>1</v>
      </c>
      <c r="Q2019" t="s">
        <v>18</v>
      </c>
    </row>
    <row r="2020" spans="1:17" x14ac:dyDescent="0.25">
      <c r="A2020" s="5">
        <v>110211008743</v>
      </c>
      <c r="B2020" s="6">
        <v>44075</v>
      </c>
      <c r="C2020">
        <v>42000</v>
      </c>
      <c r="D2020">
        <v>20000</v>
      </c>
      <c r="E2020">
        <v>89</v>
      </c>
      <c r="F2020">
        <v>20000</v>
      </c>
      <c r="G2020">
        <v>377</v>
      </c>
      <c r="H2020" s="6">
        <f t="shared" si="125"/>
        <v>44044</v>
      </c>
      <c r="I2020">
        <f>SUMIFS('[1]Monthly unit'!$C:$C,'[1]Monthly unit'!$A:$A,'[1]Final sheet'!A2020,'[1]Monthly unit'!$B:$B,'[1]Final sheet'!H2020)</f>
        <v>458</v>
      </c>
      <c r="J2020">
        <f t="shared" si="126"/>
        <v>8</v>
      </c>
      <c r="K2020">
        <f t="shared" si="127"/>
        <v>2020</v>
      </c>
      <c r="L2020">
        <f>ROUND(VLOOKUP(H2020,'[1]Feeder energy'!$L:$P,2,FALSE)/1000,3)</f>
        <v>41470.457999999999</v>
      </c>
      <c r="M2020">
        <f>ROUND(VLOOKUP(H2020,'[1]Feeder energy'!$L:$P,3,FALSE)/1000,3)</f>
        <v>47996.436000000002</v>
      </c>
      <c r="N2020">
        <f>ROUND(VLOOKUP(H2020,'[1]Feeder energy'!$L:$P,4,FALSE)/1000,3)</f>
        <v>45520.34</v>
      </c>
      <c r="O2020">
        <f>ROUND(VLOOKUP(H2020,'[1]Feeder energy'!$L:$P,5,FALSE)/1000,3)</f>
        <v>34098.637000000002</v>
      </c>
      <c r="P2020">
        <f t="shared" si="124"/>
        <v>1</v>
      </c>
      <c r="Q2020" t="s">
        <v>18</v>
      </c>
    </row>
    <row r="2021" spans="1:17" x14ac:dyDescent="0.25">
      <c r="A2021" s="5">
        <v>110211009386</v>
      </c>
      <c r="B2021" s="6">
        <v>44075</v>
      </c>
      <c r="C2021">
        <v>834500</v>
      </c>
      <c r="D2021">
        <v>78600</v>
      </c>
      <c r="E2021">
        <v>32</v>
      </c>
      <c r="F2021">
        <v>77700</v>
      </c>
      <c r="G2021">
        <v>370</v>
      </c>
      <c r="H2021" s="6">
        <f t="shared" si="125"/>
        <v>44044</v>
      </c>
      <c r="I2021">
        <f>SUMIFS('[1]Monthly unit'!$C:$C,'[1]Monthly unit'!$A:$A,'[1]Final sheet'!A2021,'[1]Monthly unit'!$B:$B,'[1]Final sheet'!H2021)</f>
        <v>8164</v>
      </c>
      <c r="J2021">
        <f t="shared" si="126"/>
        <v>8</v>
      </c>
      <c r="K2021">
        <f t="shared" si="127"/>
        <v>2020</v>
      </c>
      <c r="L2021">
        <f>ROUND(VLOOKUP(H2021,'[1]Feeder energy'!$L:$P,2,FALSE)/1000,3)</f>
        <v>41470.457999999999</v>
      </c>
      <c r="M2021">
        <f>ROUND(VLOOKUP(H2021,'[1]Feeder energy'!$L:$P,3,FALSE)/1000,3)</f>
        <v>47996.436000000002</v>
      </c>
      <c r="N2021">
        <f>ROUND(VLOOKUP(H2021,'[1]Feeder energy'!$L:$P,4,FALSE)/1000,3)</f>
        <v>45520.34</v>
      </c>
      <c r="O2021">
        <f>ROUND(VLOOKUP(H2021,'[1]Feeder energy'!$L:$P,5,FALSE)/1000,3)</f>
        <v>34098.637000000002</v>
      </c>
      <c r="P2021">
        <f t="shared" si="124"/>
        <v>1</v>
      </c>
      <c r="Q2021" t="s">
        <v>18</v>
      </c>
    </row>
    <row r="2022" spans="1:17" x14ac:dyDescent="0.25">
      <c r="A2022" s="5">
        <v>110211009805</v>
      </c>
      <c r="B2022" s="6">
        <v>44075</v>
      </c>
      <c r="C2022">
        <v>11000</v>
      </c>
      <c r="D2022">
        <v>6000</v>
      </c>
      <c r="E2022">
        <v>47</v>
      </c>
      <c r="F2022">
        <v>7000</v>
      </c>
      <c r="G2022">
        <v>423</v>
      </c>
      <c r="H2022" s="6">
        <f t="shared" si="125"/>
        <v>44044</v>
      </c>
      <c r="I2022">
        <f>SUMIFS('[1]Monthly unit'!$C:$C,'[1]Monthly unit'!$A:$A,'[1]Final sheet'!A2022,'[1]Monthly unit'!$B:$B,'[1]Final sheet'!H2022)</f>
        <v>53</v>
      </c>
      <c r="J2022">
        <f t="shared" si="126"/>
        <v>8</v>
      </c>
      <c r="K2022">
        <f t="shared" si="127"/>
        <v>2020</v>
      </c>
      <c r="L2022">
        <f>ROUND(VLOOKUP(H2022,'[1]Feeder energy'!$L:$P,2,FALSE)/1000,3)</f>
        <v>41470.457999999999</v>
      </c>
      <c r="M2022">
        <f>ROUND(VLOOKUP(H2022,'[1]Feeder energy'!$L:$P,3,FALSE)/1000,3)</f>
        <v>47996.436000000002</v>
      </c>
      <c r="N2022">
        <f>ROUND(VLOOKUP(H2022,'[1]Feeder energy'!$L:$P,4,FALSE)/1000,3)</f>
        <v>45520.34</v>
      </c>
      <c r="O2022">
        <f>ROUND(VLOOKUP(H2022,'[1]Feeder energy'!$L:$P,5,FALSE)/1000,3)</f>
        <v>34098.637000000002</v>
      </c>
      <c r="P2022">
        <f t="shared" si="124"/>
        <v>1</v>
      </c>
      <c r="Q2022" t="s">
        <v>18</v>
      </c>
    </row>
    <row r="2023" spans="1:17" x14ac:dyDescent="0.25">
      <c r="A2023" s="5">
        <v>110211011224</v>
      </c>
      <c r="B2023" s="6">
        <v>44075</v>
      </c>
      <c r="C2023">
        <v>187030</v>
      </c>
      <c r="D2023">
        <v>6000</v>
      </c>
      <c r="E2023">
        <v>8</v>
      </c>
      <c r="F2023">
        <v>10000</v>
      </c>
      <c r="G2023">
        <v>384</v>
      </c>
      <c r="H2023" s="6">
        <f t="shared" si="125"/>
        <v>44044</v>
      </c>
      <c r="I2023">
        <f>SUMIFS('[1]Monthly unit'!$C:$C,'[1]Monthly unit'!$A:$A,'[1]Final sheet'!A2023,'[1]Monthly unit'!$B:$B,'[1]Final sheet'!H2023)</f>
        <v>1541</v>
      </c>
      <c r="J2023">
        <f t="shared" si="126"/>
        <v>8</v>
      </c>
      <c r="K2023">
        <f t="shared" si="127"/>
        <v>2020</v>
      </c>
      <c r="L2023">
        <f>ROUND(VLOOKUP(H2023,'[1]Feeder energy'!$L:$P,2,FALSE)/1000,3)</f>
        <v>41470.457999999999</v>
      </c>
      <c r="M2023">
        <f>ROUND(VLOOKUP(H2023,'[1]Feeder energy'!$L:$P,3,FALSE)/1000,3)</f>
        <v>47996.436000000002</v>
      </c>
      <c r="N2023">
        <f>ROUND(VLOOKUP(H2023,'[1]Feeder energy'!$L:$P,4,FALSE)/1000,3)</f>
        <v>45520.34</v>
      </c>
      <c r="O2023">
        <f>ROUND(VLOOKUP(H2023,'[1]Feeder energy'!$L:$P,5,FALSE)/1000,3)</f>
        <v>34098.637000000002</v>
      </c>
      <c r="P2023">
        <f t="shared" si="124"/>
        <v>1</v>
      </c>
      <c r="Q2023" t="s">
        <v>18</v>
      </c>
    </row>
    <row r="2024" spans="1:17" x14ac:dyDescent="0.25">
      <c r="A2024" s="5">
        <v>110211012429</v>
      </c>
      <c r="B2024" s="6">
        <v>44075</v>
      </c>
      <c r="C2024">
        <v>0</v>
      </c>
      <c r="D2024">
        <v>10000</v>
      </c>
      <c r="E2024">
        <v>561</v>
      </c>
      <c r="F2024">
        <v>10000</v>
      </c>
      <c r="G2024">
        <v>561</v>
      </c>
      <c r="H2024" s="6">
        <f t="shared" si="125"/>
        <v>44044</v>
      </c>
      <c r="I2024">
        <f>SUMIFS('[1]Monthly unit'!$C:$C,'[1]Monthly unit'!$A:$A,'[1]Final sheet'!A2024,'[1]Monthly unit'!$B:$B,'[1]Final sheet'!H2024)</f>
        <v>0</v>
      </c>
      <c r="J2024">
        <f t="shared" si="126"/>
        <v>8</v>
      </c>
      <c r="K2024">
        <f t="shared" si="127"/>
        <v>2020</v>
      </c>
      <c r="L2024">
        <f>ROUND(VLOOKUP(H2024,'[1]Feeder energy'!$L:$P,2,FALSE)/1000,3)</f>
        <v>41470.457999999999</v>
      </c>
      <c r="M2024">
        <f>ROUND(VLOOKUP(H2024,'[1]Feeder energy'!$L:$P,3,FALSE)/1000,3)</f>
        <v>47996.436000000002</v>
      </c>
      <c r="N2024">
        <f>ROUND(VLOOKUP(H2024,'[1]Feeder energy'!$L:$P,4,FALSE)/1000,3)</f>
        <v>45520.34</v>
      </c>
      <c r="O2024">
        <f>ROUND(VLOOKUP(H2024,'[1]Feeder energy'!$L:$P,5,FALSE)/1000,3)</f>
        <v>34098.637000000002</v>
      </c>
      <c r="P2024">
        <f t="shared" si="124"/>
        <v>1</v>
      </c>
      <c r="Q2024" t="s">
        <v>18</v>
      </c>
    </row>
    <row r="2025" spans="1:17" x14ac:dyDescent="0.25">
      <c r="A2025" s="5">
        <v>110211012666</v>
      </c>
      <c r="B2025" s="6">
        <v>44075</v>
      </c>
      <c r="C2025">
        <v>50000</v>
      </c>
      <c r="D2025">
        <v>10000</v>
      </c>
      <c r="E2025">
        <v>61</v>
      </c>
      <c r="F2025">
        <v>20000</v>
      </c>
      <c r="G2025">
        <v>447</v>
      </c>
      <c r="H2025" s="6">
        <f t="shared" si="125"/>
        <v>44044</v>
      </c>
      <c r="I2025">
        <f>SUMIFS('[1]Monthly unit'!$C:$C,'[1]Monthly unit'!$A:$A,'[1]Final sheet'!A2025,'[1]Monthly unit'!$B:$B,'[1]Final sheet'!H2025)</f>
        <v>109</v>
      </c>
      <c r="J2025">
        <f t="shared" si="126"/>
        <v>8</v>
      </c>
      <c r="K2025">
        <f t="shared" si="127"/>
        <v>2020</v>
      </c>
      <c r="L2025">
        <f>ROUND(VLOOKUP(H2025,'[1]Feeder energy'!$L:$P,2,FALSE)/1000,3)</f>
        <v>41470.457999999999</v>
      </c>
      <c r="M2025">
        <f>ROUND(VLOOKUP(H2025,'[1]Feeder energy'!$L:$P,3,FALSE)/1000,3)</f>
        <v>47996.436000000002</v>
      </c>
      <c r="N2025">
        <f>ROUND(VLOOKUP(H2025,'[1]Feeder energy'!$L:$P,4,FALSE)/1000,3)</f>
        <v>45520.34</v>
      </c>
      <c r="O2025">
        <f>ROUND(VLOOKUP(H2025,'[1]Feeder energy'!$L:$P,5,FALSE)/1000,3)</f>
        <v>34098.637000000002</v>
      </c>
      <c r="P2025">
        <f t="shared" si="124"/>
        <v>1</v>
      </c>
      <c r="Q2025" t="s">
        <v>18</v>
      </c>
    </row>
    <row r="2026" spans="1:17" x14ac:dyDescent="0.25">
      <c r="A2026" s="5">
        <v>110211012671</v>
      </c>
      <c r="B2026" s="6">
        <v>44075</v>
      </c>
      <c r="C2026">
        <v>19000</v>
      </c>
      <c r="D2026">
        <v>5000</v>
      </c>
      <c r="E2026">
        <v>7</v>
      </c>
      <c r="F2026">
        <v>4000</v>
      </c>
      <c r="G2026">
        <v>515</v>
      </c>
      <c r="H2026" s="6">
        <f t="shared" si="125"/>
        <v>44044</v>
      </c>
      <c r="I2026">
        <f>SUMIFS('[1]Monthly unit'!$C:$C,'[1]Monthly unit'!$A:$A,'[1]Final sheet'!A2026,'[1]Monthly unit'!$B:$B,'[1]Final sheet'!H2026)</f>
        <v>36</v>
      </c>
      <c r="J2026">
        <f t="shared" si="126"/>
        <v>8</v>
      </c>
      <c r="K2026">
        <f t="shared" si="127"/>
        <v>2020</v>
      </c>
      <c r="L2026">
        <f>ROUND(VLOOKUP(H2026,'[1]Feeder energy'!$L:$P,2,FALSE)/1000,3)</f>
        <v>41470.457999999999</v>
      </c>
      <c r="M2026">
        <f>ROUND(VLOOKUP(H2026,'[1]Feeder energy'!$L:$P,3,FALSE)/1000,3)</f>
        <v>47996.436000000002</v>
      </c>
      <c r="N2026">
        <f>ROUND(VLOOKUP(H2026,'[1]Feeder energy'!$L:$P,4,FALSE)/1000,3)</f>
        <v>45520.34</v>
      </c>
      <c r="O2026">
        <f>ROUND(VLOOKUP(H2026,'[1]Feeder energy'!$L:$P,5,FALSE)/1000,3)</f>
        <v>34098.637000000002</v>
      </c>
      <c r="P2026">
        <f t="shared" si="124"/>
        <v>1</v>
      </c>
      <c r="Q2026" t="s">
        <v>18</v>
      </c>
    </row>
    <row r="2027" spans="1:17" x14ac:dyDescent="0.25">
      <c r="A2027" s="5">
        <v>110211012673</v>
      </c>
      <c r="B2027" s="6">
        <v>44075</v>
      </c>
      <c r="C2027">
        <v>30000</v>
      </c>
      <c r="D2027">
        <v>10000</v>
      </c>
      <c r="E2027">
        <v>125</v>
      </c>
      <c r="F2027">
        <v>11000</v>
      </c>
      <c r="G2027">
        <v>469</v>
      </c>
      <c r="H2027" s="6">
        <f t="shared" si="125"/>
        <v>44044</v>
      </c>
      <c r="I2027">
        <f>SUMIFS('[1]Monthly unit'!$C:$C,'[1]Monthly unit'!$A:$A,'[1]Final sheet'!A2027,'[1]Monthly unit'!$B:$B,'[1]Final sheet'!H2027)</f>
        <v>146</v>
      </c>
      <c r="J2027">
        <f t="shared" si="126"/>
        <v>8</v>
      </c>
      <c r="K2027">
        <f t="shared" si="127"/>
        <v>2020</v>
      </c>
      <c r="L2027">
        <f>ROUND(VLOOKUP(H2027,'[1]Feeder energy'!$L:$P,2,FALSE)/1000,3)</f>
        <v>41470.457999999999</v>
      </c>
      <c r="M2027">
        <f>ROUND(VLOOKUP(H2027,'[1]Feeder energy'!$L:$P,3,FALSE)/1000,3)</f>
        <v>47996.436000000002</v>
      </c>
      <c r="N2027">
        <f>ROUND(VLOOKUP(H2027,'[1]Feeder energy'!$L:$P,4,FALSE)/1000,3)</f>
        <v>45520.34</v>
      </c>
      <c r="O2027">
        <f>ROUND(VLOOKUP(H2027,'[1]Feeder energy'!$L:$P,5,FALSE)/1000,3)</f>
        <v>34098.637000000002</v>
      </c>
      <c r="P2027">
        <f t="shared" si="124"/>
        <v>1</v>
      </c>
      <c r="Q2027" t="s">
        <v>18</v>
      </c>
    </row>
    <row r="2028" spans="1:17" x14ac:dyDescent="0.25">
      <c r="A2028" s="5">
        <v>110211012675</v>
      </c>
      <c r="B2028" s="6">
        <v>44075</v>
      </c>
      <c r="C2028">
        <v>20638</v>
      </c>
      <c r="D2028">
        <v>6000</v>
      </c>
      <c r="E2028">
        <v>180</v>
      </c>
      <c r="F2028">
        <v>1487</v>
      </c>
      <c r="G2028">
        <v>368</v>
      </c>
      <c r="H2028" s="6">
        <f t="shared" si="125"/>
        <v>44044</v>
      </c>
      <c r="I2028">
        <f>SUMIFS('[1]Monthly unit'!$C:$C,'[1]Monthly unit'!$A:$A,'[1]Final sheet'!A2028,'[1]Monthly unit'!$B:$B,'[1]Final sheet'!H2028)</f>
        <v>106</v>
      </c>
      <c r="J2028">
        <f t="shared" si="126"/>
        <v>8</v>
      </c>
      <c r="K2028">
        <f t="shared" si="127"/>
        <v>2020</v>
      </c>
      <c r="L2028">
        <f>ROUND(VLOOKUP(H2028,'[1]Feeder energy'!$L:$P,2,FALSE)/1000,3)</f>
        <v>41470.457999999999</v>
      </c>
      <c r="M2028">
        <f>ROUND(VLOOKUP(H2028,'[1]Feeder energy'!$L:$P,3,FALSE)/1000,3)</f>
        <v>47996.436000000002</v>
      </c>
      <c r="N2028">
        <f>ROUND(VLOOKUP(H2028,'[1]Feeder energy'!$L:$P,4,FALSE)/1000,3)</f>
        <v>45520.34</v>
      </c>
      <c r="O2028">
        <f>ROUND(VLOOKUP(H2028,'[1]Feeder energy'!$L:$P,5,FALSE)/1000,3)</f>
        <v>34098.637000000002</v>
      </c>
      <c r="P2028">
        <f t="shared" si="124"/>
        <v>1</v>
      </c>
      <c r="Q2028" t="s">
        <v>18</v>
      </c>
    </row>
    <row r="2029" spans="1:17" x14ac:dyDescent="0.25">
      <c r="A2029" s="5">
        <v>110211012676</v>
      </c>
      <c r="B2029" s="6">
        <v>44075</v>
      </c>
      <c r="C2029">
        <v>8000</v>
      </c>
      <c r="D2029">
        <v>8000</v>
      </c>
      <c r="E2029">
        <v>194</v>
      </c>
      <c r="F2029">
        <v>7000</v>
      </c>
      <c r="G2029">
        <v>837</v>
      </c>
      <c r="H2029" s="6">
        <f t="shared" si="125"/>
        <v>44044</v>
      </c>
      <c r="I2029">
        <f>SUMIFS('[1]Monthly unit'!$C:$C,'[1]Monthly unit'!$A:$A,'[1]Final sheet'!A2029,'[1]Monthly unit'!$B:$B,'[1]Final sheet'!H2029)</f>
        <v>7</v>
      </c>
      <c r="J2029">
        <f t="shared" si="126"/>
        <v>8</v>
      </c>
      <c r="K2029">
        <f t="shared" si="127"/>
        <v>2020</v>
      </c>
      <c r="L2029">
        <f>ROUND(VLOOKUP(H2029,'[1]Feeder energy'!$L:$P,2,FALSE)/1000,3)</f>
        <v>41470.457999999999</v>
      </c>
      <c r="M2029">
        <f>ROUND(VLOOKUP(H2029,'[1]Feeder energy'!$L:$P,3,FALSE)/1000,3)</f>
        <v>47996.436000000002</v>
      </c>
      <c r="N2029">
        <f>ROUND(VLOOKUP(H2029,'[1]Feeder energy'!$L:$P,4,FALSE)/1000,3)</f>
        <v>45520.34</v>
      </c>
      <c r="O2029">
        <f>ROUND(VLOOKUP(H2029,'[1]Feeder energy'!$L:$P,5,FALSE)/1000,3)</f>
        <v>34098.637000000002</v>
      </c>
      <c r="P2029">
        <f t="shared" si="124"/>
        <v>1</v>
      </c>
      <c r="Q2029" t="s">
        <v>18</v>
      </c>
    </row>
    <row r="2030" spans="1:17" x14ac:dyDescent="0.25">
      <c r="A2030" s="5">
        <v>110211012679</v>
      </c>
      <c r="B2030" s="6">
        <v>44075</v>
      </c>
      <c r="C2030">
        <v>0</v>
      </c>
      <c r="D2030">
        <v>20000</v>
      </c>
      <c r="E2030">
        <v>678</v>
      </c>
      <c r="F2030">
        <v>20000</v>
      </c>
      <c r="G2030">
        <v>678</v>
      </c>
      <c r="H2030" s="6">
        <f t="shared" si="125"/>
        <v>44044</v>
      </c>
      <c r="I2030">
        <f>SUMIFS('[1]Monthly unit'!$C:$C,'[1]Monthly unit'!$A:$A,'[1]Final sheet'!A2030,'[1]Monthly unit'!$B:$B,'[1]Final sheet'!H2030)</f>
        <v>1</v>
      </c>
      <c r="J2030">
        <f t="shared" si="126"/>
        <v>8</v>
      </c>
      <c r="K2030">
        <f t="shared" si="127"/>
        <v>2020</v>
      </c>
      <c r="L2030">
        <f>ROUND(VLOOKUP(H2030,'[1]Feeder energy'!$L:$P,2,FALSE)/1000,3)</f>
        <v>41470.457999999999</v>
      </c>
      <c r="M2030">
        <f>ROUND(VLOOKUP(H2030,'[1]Feeder energy'!$L:$P,3,FALSE)/1000,3)</f>
        <v>47996.436000000002</v>
      </c>
      <c r="N2030">
        <f>ROUND(VLOOKUP(H2030,'[1]Feeder energy'!$L:$P,4,FALSE)/1000,3)</f>
        <v>45520.34</v>
      </c>
      <c r="O2030">
        <f>ROUND(VLOOKUP(H2030,'[1]Feeder energy'!$L:$P,5,FALSE)/1000,3)</f>
        <v>34098.637000000002</v>
      </c>
      <c r="P2030">
        <f t="shared" si="124"/>
        <v>1</v>
      </c>
      <c r="Q2030" t="s">
        <v>18</v>
      </c>
    </row>
    <row r="2031" spans="1:17" x14ac:dyDescent="0.25">
      <c r="A2031" s="5">
        <v>110211012688</v>
      </c>
      <c r="B2031" s="6">
        <v>44075</v>
      </c>
      <c r="C2031">
        <v>40000</v>
      </c>
      <c r="D2031">
        <v>20000</v>
      </c>
      <c r="E2031">
        <v>270</v>
      </c>
      <c r="F2031">
        <v>20000</v>
      </c>
      <c r="G2031">
        <v>496</v>
      </c>
      <c r="H2031" s="6">
        <f t="shared" si="125"/>
        <v>44044</v>
      </c>
      <c r="I2031">
        <f>SUMIFS('[1]Monthly unit'!$C:$C,'[1]Monthly unit'!$A:$A,'[1]Final sheet'!A2031,'[1]Monthly unit'!$B:$B,'[1]Final sheet'!H2031)</f>
        <v>317</v>
      </c>
      <c r="J2031">
        <f t="shared" si="126"/>
        <v>8</v>
      </c>
      <c r="K2031">
        <f t="shared" si="127"/>
        <v>2020</v>
      </c>
      <c r="L2031">
        <f>ROUND(VLOOKUP(H2031,'[1]Feeder energy'!$L:$P,2,FALSE)/1000,3)</f>
        <v>41470.457999999999</v>
      </c>
      <c r="M2031">
        <f>ROUND(VLOOKUP(H2031,'[1]Feeder energy'!$L:$P,3,FALSE)/1000,3)</f>
        <v>47996.436000000002</v>
      </c>
      <c r="N2031">
        <f>ROUND(VLOOKUP(H2031,'[1]Feeder energy'!$L:$P,4,FALSE)/1000,3)</f>
        <v>45520.34</v>
      </c>
      <c r="O2031">
        <f>ROUND(VLOOKUP(H2031,'[1]Feeder energy'!$L:$P,5,FALSE)/1000,3)</f>
        <v>34098.637000000002</v>
      </c>
      <c r="P2031">
        <f t="shared" si="124"/>
        <v>1</v>
      </c>
      <c r="Q2031" t="s">
        <v>18</v>
      </c>
    </row>
    <row r="2032" spans="1:17" x14ac:dyDescent="0.25">
      <c r="A2032" s="5">
        <v>110211012690</v>
      </c>
      <c r="B2032" s="6">
        <v>44075</v>
      </c>
      <c r="C2032">
        <v>35000</v>
      </c>
      <c r="D2032">
        <v>20000</v>
      </c>
      <c r="E2032">
        <v>125</v>
      </c>
      <c r="F2032">
        <v>5000</v>
      </c>
      <c r="G2032">
        <v>515</v>
      </c>
      <c r="H2032" s="6">
        <f t="shared" si="125"/>
        <v>44044</v>
      </c>
      <c r="I2032">
        <f>SUMIFS('[1]Monthly unit'!$C:$C,'[1]Monthly unit'!$A:$A,'[1]Final sheet'!A2032,'[1]Monthly unit'!$B:$B,'[1]Final sheet'!H2032)</f>
        <v>424</v>
      </c>
      <c r="J2032">
        <f t="shared" si="126"/>
        <v>8</v>
      </c>
      <c r="K2032">
        <f t="shared" si="127"/>
        <v>2020</v>
      </c>
      <c r="L2032">
        <f>ROUND(VLOOKUP(H2032,'[1]Feeder energy'!$L:$P,2,FALSE)/1000,3)</f>
        <v>41470.457999999999</v>
      </c>
      <c r="M2032">
        <f>ROUND(VLOOKUP(H2032,'[1]Feeder energy'!$L:$P,3,FALSE)/1000,3)</f>
        <v>47996.436000000002</v>
      </c>
      <c r="N2032">
        <f>ROUND(VLOOKUP(H2032,'[1]Feeder energy'!$L:$P,4,FALSE)/1000,3)</f>
        <v>45520.34</v>
      </c>
      <c r="O2032">
        <f>ROUND(VLOOKUP(H2032,'[1]Feeder energy'!$L:$P,5,FALSE)/1000,3)</f>
        <v>34098.637000000002</v>
      </c>
      <c r="P2032">
        <f t="shared" si="124"/>
        <v>1</v>
      </c>
      <c r="Q2032" t="s">
        <v>18</v>
      </c>
    </row>
    <row r="2033" spans="1:17" x14ac:dyDescent="0.25">
      <c r="A2033" s="5">
        <v>110211012691</v>
      </c>
      <c r="B2033" s="6">
        <v>44075</v>
      </c>
      <c r="C2033">
        <v>0</v>
      </c>
      <c r="D2033">
        <v>20000</v>
      </c>
      <c r="E2033">
        <v>918</v>
      </c>
      <c r="F2033">
        <v>20000</v>
      </c>
      <c r="G2033">
        <v>918</v>
      </c>
      <c r="H2033" s="6">
        <f t="shared" si="125"/>
        <v>44044</v>
      </c>
      <c r="I2033">
        <f>SUMIFS('[1]Monthly unit'!$C:$C,'[1]Monthly unit'!$A:$A,'[1]Final sheet'!A2033,'[1]Monthly unit'!$B:$B,'[1]Final sheet'!H2033)</f>
        <v>6</v>
      </c>
      <c r="J2033">
        <f t="shared" si="126"/>
        <v>8</v>
      </c>
      <c r="K2033">
        <f t="shared" si="127"/>
        <v>2020</v>
      </c>
      <c r="L2033">
        <f>ROUND(VLOOKUP(H2033,'[1]Feeder energy'!$L:$P,2,FALSE)/1000,3)</f>
        <v>41470.457999999999</v>
      </c>
      <c r="M2033">
        <f>ROUND(VLOOKUP(H2033,'[1]Feeder energy'!$L:$P,3,FALSE)/1000,3)</f>
        <v>47996.436000000002</v>
      </c>
      <c r="N2033">
        <f>ROUND(VLOOKUP(H2033,'[1]Feeder energy'!$L:$P,4,FALSE)/1000,3)</f>
        <v>45520.34</v>
      </c>
      <c r="O2033">
        <f>ROUND(VLOOKUP(H2033,'[1]Feeder energy'!$L:$P,5,FALSE)/1000,3)</f>
        <v>34098.637000000002</v>
      </c>
      <c r="P2033">
        <f t="shared" si="124"/>
        <v>1</v>
      </c>
      <c r="Q2033" t="s">
        <v>18</v>
      </c>
    </row>
    <row r="2034" spans="1:17" x14ac:dyDescent="0.25">
      <c r="A2034" s="5">
        <v>110211012693</v>
      </c>
      <c r="B2034" s="6">
        <v>44075</v>
      </c>
      <c r="C2034">
        <v>55000</v>
      </c>
      <c r="D2034">
        <v>15000</v>
      </c>
      <c r="E2034">
        <v>61</v>
      </c>
      <c r="F2034">
        <v>10000</v>
      </c>
      <c r="G2034">
        <v>469</v>
      </c>
      <c r="H2034" s="6">
        <f t="shared" si="125"/>
        <v>44044</v>
      </c>
      <c r="I2034">
        <f>SUMIFS('[1]Monthly unit'!$C:$C,'[1]Monthly unit'!$A:$A,'[1]Final sheet'!A2034,'[1]Monthly unit'!$B:$B,'[1]Final sheet'!H2034)</f>
        <v>284</v>
      </c>
      <c r="J2034">
        <f t="shared" si="126"/>
        <v>8</v>
      </c>
      <c r="K2034">
        <f t="shared" si="127"/>
        <v>2020</v>
      </c>
      <c r="L2034">
        <f>ROUND(VLOOKUP(H2034,'[1]Feeder energy'!$L:$P,2,FALSE)/1000,3)</f>
        <v>41470.457999999999</v>
      </c>
      <c r="M2034">
        <f>ROUND(VLOOKUP(H2034,'[1]Feeder energy'!$L:$P,3,FALSE)/1000,3)</f>
        <v>47996.436000000002</v>
      </c>
      <c r="N2034">
        <f>ROUND(VLOOKUP(H2034,'[1]Feeder energy'!$L:$P,4,FALSE)/1000,3)</f>
        <v>45520.34</v>
      </c>
      <c r="O2034">
        <f>ROUND(VLOOKUP(H2034,'[1]Feeder energy'!$L:$P,5,FALSE)/1000,3)</f>
        <v>34098.637000000002</v>
      </c>
      <c r="P2034">
        <f t="shared" si="124"/>
        <v>1</v>
      </c>
      <c r="Q2034" t="s">
        <v>18</v>
      </c>
    </row>
    <row r="2035" spans="1:17" x14ac:dyDescent="0.25">
      <c r="A2035" s="5">
        <v>110211012695</v>
      </c>
      <c r="B2035" s="6">
        <v>44075</v>
      </c>
      <c r="C2035">
        <v>70000</v>
      </c>
      <c r="D2035">
        <v>20000</v>
      </c>
      <c r="E2035">
        <v>202</v>
      </c>
      <c r="F2035">
        <v>20000</v>
      </c>
      <c r="G2035">
        <v>438</v>
      </c>
      <c r="H2035" s="6">
        <f t="shared" si="125"/>
        <v>44044</v>
      </c>
      <c r="I2035">
        <f>SUMIFS('[1]Monthly unit'!$C:$C,'[1]Monthly unit'!$A:$A,'[1]Final sheet'!A2035,'[1]Monthly unit'!$B:$B,'[1]Final sheet'!H2035)</f>
        <v>102</v>
      </c>
      <c r="J2035">
        <f t="shared" si="126"/>
        <v>8</v>
      </c>
      <c r="K2035">
        <f t="shared" si="127"/>
        <v>2020</v>
      </c>
      <c r="L2035">
        <f>ROUND(VLOOKUP(H2035,'[1]Feeder energy'!$L:$P,2,FALSE)/1000,3)</f>
        <v>41470.457999999999</v>
      </c>
      <c r="M2035">
        <f>ROUND(VLOOKUP(H2035,'[1]Feeder energy'!$L:$P,3,FALSE)/1000,3)</f>
        <v>47996.436000000002</v>
      </c>
      <c r="N2035">
        <f>ROUND(VLOOKUP(H2035,'[1]Feeder energy'!$L:$P,4,FALSE)/1000,3)</f>
        <v>45520.34</v>
      </c>
      <c r="O2035">
        <f>ROUND(VLOOKUP(H2035,'[1]Feeder energy'!$L:$P,5,FALSE)/1000,3)</f>
        <v>34098.637000000002</v>
      </c>
      <c r="P2035">
        <f t="shared" si="124"/>
        <v>1</v>
      </c>
      <c r="Q2035" t="s">
        <v>18</v>
      </c>
    </row>
    <row r="2036" spans="1:17" x14ac:dyDescent="0.25">
      <c r="A2036" s="5">
        <v>110211012697</v>
      </c>
      <c r="B2036" s="6">
        <v>44075</v>
      </c>
      <c r="C2036">
        <v>60000</v>
      </c>
      <c r="D2036">
        <v>20000</v>
      </c>
      <c r="E2036">
        <v>202</v>
      </c>
      <c r="F2036">
        <v>20000</v>
      </c>
      <c r="G2036">
        <v>379</v>
      </c>
      <c r="H2036" s="6">
        <f t="shared" si="125"/>
        <v>44044</v>
      </c>
      <c r="I2036">
        <f>SUMIFS('[1]Monthly unit'!$C:$C,'[1]Monthly unit'!$A:$A,'[1]Final sheet'!A2036,'[1]Monthly unit'!$B:$B,'[1]Final sheet'!H2036)</f>
        <v>305</v>
      </c>
      <c r="J2036">
        <f t="shared" si="126"/>
        <v>8</v>
      </c>
      <c r="K2036">
        <f t="shared" si="127"/>
        <v>2020</v>
      </c>
      <c r="L2036">
        <f>ROUND(VLOOKUP(H2036,'[1]Feeder energy'!$L:$P,2,FALSE)/1000,3)</f>
        <v>41470.457999999999</v>
      </c>
      <c r="M2036">
        <f>ROUND(VLOOKUP(H2036,'[1]Feeder energy'!$L:$P,3,FALSE)/1000,3)</f>
        <v>47996.436000000002</v>
      </c>
      <c r="N2036">
        <f>ROUND(VLOOKUP(H2036,'[1]Feeder energy'!$L:$P,4,FALSE)/1000,3)</f>
        <v>45520.34</v>
      </c>
      <c r="O2036">
        <f>ROUND(VLOOKUP(H2036,'[1]Feeder energy'!$L:$P,5,FALSE)/1000,3)</f>
        <v>34098.637000000002</v>
      </c>
      <c r="P2036">
        <f t="shared" si="124"/>
        <v>1</v>
      </c>
      <c r="Q2036" t="s">
        <v>18</v>
      </c>
    </row>
    <row r="2037" spans="1:17" x14ac:dyDescent="0.25">
      <c r="A2037" s="5">
        <v>110211012699</v>
      </c>
      <c r="B2037" s="6">
        <v>44075</v>
      </c>
      <c r="C2037">
        <v>40000</v>
      </c>
      <c r="D2037">
        <v>20000</v>
      </c>
      <c r="E2037">
        <v>270</v>
      </c>
      <c r="F2037">
        <v>20000</v>
      </c>
      <c r="G2037">
        <v>379</v>
      </c>
      <c r="H2037" s="6">
        <f t="shared" si="125"/>
        <v>44044</v>
      </c>
      <c r="I2037">
        <f>SUMIFS('[1]Monthly unit'!$C:$C,'[1]Monthly unit'!$A:$A,'[1]Final sheet'!A2037,'[1]Monthly unit'!$B:$B,'[1]Final sheet'!H2037)</f>
        <v>267</v>
      </c>
      <c r="J2037">
        <f t="shared" si="126"/>
        <v>8</v>
      </c>
      <c r="K2037">
        <f t="shared" si="127"/>
        <v>2020</v>
      </c>
      <c r="L2037">
        <f>ROUND(VLOOKUP(H2037,'[1]Feeder energy'!$L:$P,2,FALSE)/1000,3)</f>
        <v>41470.457999999999</v>
      </c>
      <c r="M2037">
        <f>ROUND(VLOOKUP(H2037,'[1]Feeder energy'!$L:$P,3,FALSE)/1000,3)</f>
        <v>47996.436000000002</v>
      </c>
      <c r="N2037">
        <f>ROUND(VLOOKUP(H2037,'[1]Feeder energy'!$L:$P,4,FALSE)/1000,3)</f>
        <v>45520.34</v>
      </c>
      <c r="O2037">
        <f>ROUND(VLOOKUP(H2037,'[1]Feeder energy'!$L:$P,5,FALSE)/1000,3)</f>
        <v>34098.637000000002</v>
      </c>
      <c r="P2037">
        <f t="shared" si="124"/>
        <v>1</v>
      </c>
      <c r="Q2037" t="s">
        <v>18</v>
      </c>
    </row>
    <row r="2038" spans="1:17" x14ac:dyDescent="0.25">
      <c r="A2038" s="5">
        <v>110211012700</v>
      </c>
      <c r="B2038" s="6">
        <v>44075</v>
      </c>
      <c r="C2038">
        <v>67802</v>
      </c>
      <c r="D2038">
        <v>10000</v>
      </c>
      <c r="E2038">
        <v>7</v>
      </c>
      <c r="F2038">
        <v>11000</v>
      </c>
      <c r="G2038">
        <v>740</v>
      </c>
      <c r="H2038" s="6">
        <f t="shared" si="125"/>
        <v>44044</v>
      </c>
      <c r="I2038">
        <f>SUMIFS('[1]Monthly unit'!$C:$C,'[1]Monthly unit'!$A:$A,'[1]Final sheet'!A2038,'[1]Monthly unit'!$B:$B,'[1]Final sheet'!H2038)</f>
        <v>0</v>
      </c>
      <c r="J2038">
        <f t="shared" si="126"/>
        <v>8</v>
      </c>
      <c r="K2038">
        <f t="shared" si="127"/>
        <v>2020</v>
      </c>
      <c r="L2038">
        <f>ROUND(VLOOKUP(H2038,'[1]Feeder energy'!$L:$P,2,FALSE)/1000,3)</f>
        <v>41470.457999999999</v>
      </c>
      <c r="M2038">
        <f>ROUND(VLOOKUP(H2038,'[1]Feeder energy'!$L:$P,3,FALSE)/1000,3)</f>
        <v>47996.436000000002</v>
      </c>
      <c r="N2038">
        <f>ROUND(VLOOKUP(H2038,'[1]Feeder energy'!$L:$P,4,FALSE)/1000,3)</f>
        <v>45520.34</v>
      </c>
      <c r="O2038">
        <f>ROUND(VLOOKUP(H2038,'[1]Feeder energy'!$L:$P,5,FALSE)/1000,3)</f>
        <v>34098.637000000002</v>
      </c>
      <c r="P2038">
        <f t="shared" si="124"/>
        <v>1</v>
      </c>
      <c r="Q2038" t="s">
        <v>18</v>
      </c>
    </row>
    <row r="2039" spans="1:17" x14ac:dyDescent="0.25">
      <c r="A2039" s="5">
        <v>110211014247</v>
      </c>
      <c r="B2039" s="6">
        <v>44075</v>
      </c>
      <c r="C2039">
        <v>10000</v>
      </c>
      <c r="D2039">
        <v>5000</v>
      </c>
      <c r="E2039">
        <v>13</v>
      </c>
      <c r="F2039">
        <v>5000</v>
      </c>
      <c r="G2039">
        <v>369</v>
      </c>
      <c r="H2039" s="6">
        <f t="shared" si="125"/>
        <v>44044</v>
      </c>
      <c r="I2039">
        <f>SUMIFS('[1]Monthly unit'!$C:$C,'[1]Monthly unit'!$A:$A,'[1]Final sheet'!A2039,'[1]Monthly unit'!$B:$B,'[1]Final sheet'!H2039)</f>
        <v>30</v>
      </c>
      <c r="J2039">
        <f t="shared" si="126"/>
        <v>8</v>
      </c>
      <c r="K2039">
        <f t="shared" si="127"/>
        <v>2020</v>
      </c>
      <c r="L2039">
        <f>ROUND(VLOOKUP(H2039,'[1]Feeder energy'!$L:$P,2,FALSE)/1000,3)</f>
        <v>41470.457999999999</v>
      </c>
      <c r="M2039">
        <f>ROUND(VLOOKUP(H2039,'[1]Feeder energy'!$L:$P,3,FALSE)/1000,3)</f>
        <v>47996.436000000002</v>
      </c>
      <c r="N2039">
        <f>ROUND(VLOOKUP(H2039,'[1]Feeder energy'!$L:$P,4,FALSE)/1000,3)</f>
        <v>45520.34</v>
      </c>
      <c r="O2039">
        <f>ROUND(VLOOKUP(H2039,'[1]Feeder energy'!$L:$P,5,FALSE)/1000,3)</f>
        <v>34098.637000000002</v>
      </c>
      <c r="P2039">
        <f t="shared" si="124"/>
        <v>1</v>
      </c>
      <c r="Q2039" t="s">
        <v>18</v>
      </c>
    </row>
    <row r="2040" spans="1:17" x14ac:dyDescent="0.25">
      <c r="A2040" s="5">
        <v>110211014341</v>
      </c>
      <c r="B2040" s="6">
        <v>44075</v>
      </c>
      <c r="C2040">
        <v>172000</v>
      </c>
      <c r="D2040">
        <v>24800</v>
      </c>
      <c r="E2040">
        <v>32</v>
      </c>
      <c r="F2040">
        <v>23650</v>
      </c>
      <c r="G2040">
        <v>385</v>
      </c>
      <c r="H2040" s="6">
        <f t="shared" si="125"/>
        <v>44044</v>
      </c>
      <c r="I2040">
        <f>SUMIFS('[1]Monthly unit'!$C:$C,'[1]Monthly unit'!$A:$A,'[1]Final sheet'!A2040,'[1]Monthly unit'!$B:$B,'[1]Final sheet'!H2040)</f>
        <v>2232</v>
      </c>
      <c r="J2040">
        <f t="shared" si="126"/>
        <v>8</v>
      </c>
      <c r="K2040">
        <f t="shared" si="127"/>
        <v>2020</v>
      </c>
      <c r="L2040">
        <f>ROUND(VLOOKUP(H2040,'[1]Feeder energy'!$L:$P,2,FALSE)/1000,3)</f>
        <v>41470.457999999999</v>
      </c>
      <c r="M2040">
        <f>ROUND(VLOOKUP(H2040,'[1]Feeder energy'!$L:$P,3,FALSE)/1000,3)</f>
        <v>47996.436000000002</v>
      </c>
      <c r="N2040">
        <f>ROUND(VLOOKUP(H2040,'[1]Feeder energy'!$L:$P,4,FALSE)/1000,3)</f>
        <v>45520.34</v>
      </c>
      <c r="O2040">
        <f>ROUND(VLOOKUP(H2040,'[1]Feeder energy'!$L:$P,5,FALSE)/1000,3)</f>
        <v>34098.637000000002</v>
      </c>
      <c r="P2040">
        <f t="shared" si="124"/>
        <v>1</v>
      </c>
      <c r="Q2040" t="s">
        <v>18</v>
      </c>
    </row>
    <row r="2041" spans="1:17" x14ac:dyDescent="0.25">
      <c r="A2041" s="5">
        <v>110211014479</v>
      </c>
      <c r="B2041" s="6">
        <v>44075</v>
      </c>
      <c r="C2041">
        <v>15000</v>
      </c>
      <c r="D2041">
        <v>2000</v>
      </c>
      <c r="E2041">
        <v>49</v>
      </c>
      <c r="F2041">
        <v>8000</v>
      </c>
      <c r="G2041">
        <v>404</v>
      </c>
      <c r="H2041" s="6">
        <f t="shared" si="125"/>
        <v>44044</v>
      </c>
      <c r="I2041">
        <f>SUMIFS('[1]Monthly unit'!$C:$C,'[1]Monthly unit'!$A:$A,'[1]Final sheet'!A2041,'[1]Monthly unit'!$B:$B,'[1]Final sheet'!H2041)</f>
        <v>102</v>
      </c>
      <c r="J2041">
        <f t="shared" si="126"/>
        <v>8</v>
      </c>
      <c r="K2041">
        <f t="shared" si="127"/>
        <v>2020</v>
      </c>
      <c r="L2041">
        <f>ROUND(VLOOKUP(H2041,'[1]Feeder energy'!$L:$P,2,FALSE)/1000,3)</f>
        <v>41470.457999999999</v>
      </c>
      <c r="M2041">
        <f>ROUND(VLOOKUP(H2041,'[1]Feeder energy'!$L:$P,3,FALSE)/1000,3)</f>
        <v>47996.436000000002</v>
      </c>
      <c r="N2041">
        <f>ROUND(VLOOKUP(H2041,'[1]Feeder energy'!$L:$P,4,FALSE)/1000,3)</f>
        <v>45520.34</v>
      </c>
      <c r="O2041">
        <f>ROUND(VLOOKUP(H2041,'[1]Feeder energy'!$L:$P,5,FALSE)/1000,3)</f>
        <v>34098.637000000002</v>
      </c>
      <c r="P2041">
        <f t="shared" si="124"/>
        <v>1</v>
      </c>
      <c r="Q2041" t="s">
        <v>18</v>
      </c>
    </row>
    <row r="2042" spans="1:17" x14ac:dyDescent="0.25">
      <c r="A2042" s="5">
        <v>110211016147</v>
      </c>
      <c r="B2042" s="6">
        <v>44075</v>
      </c>
      <c r="C2042">
        <v>20000</v>
      </c>
      <c r="D2042">
        <v>7000</v>
      </c>
      <c r="E2042">
        <v>89</v>
      </c>
      <c r="F2042">
        <v>5000</v>
      </c>
      <c r="G2042">
        <v>414</v>
      </c>
      <c r="H2042" s="6">
        <f t="shared" si="125"/>
        <v>44044</v>
      </c>
      <c r="I2042">
        <f>SUMIFS('[1]Monthly unit'!$C:$C,'[1]Monthly unit'!$A:$A,'[1]Final sheet'!A2042,'[1]Monthly unit'!$B:$B,'[1]Final sheet'!H2042)</f>
        <v>166</v>
      </c>
      <c r="J2042">
        <f t="shared" si="126"/>
        <v>8</v>
      </c>
      <c r="K2042">
        <f t="shared" si="127"/>
        <v>2020</v>
      </c>
      <c r="L2042">
        <f>ROUND(VLOOKUP(H2042,'[1]Feeder energy'!$L:$P,2,FALSE)/1000,3)</f>
        <v>41470.457999999999</v>
      </c>
      <c r="M2042">
        <f>ROUND(VLOOKUP(H2042,'[1]Feeder energy'!$L:$P,3,FALSE)/1000,3)</f>
        <v>47996.436000000002</v>
      </c>
      <c r="N2042">
        <f>ROUND(VLOOKUP(H2042,'[1]Feeder energy'!$L:$P,4,FALSE)/1000,3)</f>
        <v>45520.34</v>
      </c>
      <c r="O2042">
        <f>ROUND(VLOOKUP(H2042,'[1]Feeder energy'!$L:$P,5,FALSE)/1000,3)</f>
        <v>34098.637000000002</v>
      </c>
      <c r="P2042">
        <f t="shared" si="124"/>
        <v>1</v>
      </c>
      <c r="Q2042" t="s">
        <v>18</v>
      </c>
    </row>
    <row r="2043" spans="1:17" x14ac:dyDescent="0.25">
      <c r="A2043" s="5">
        <v>110211016918</v>
      </c>
      <c r="B2043" s="6">
        <v>44075</v>
      </c>
      <c r="C2043">
        <v>10500</v>
      </c>
      <c r="D2043">
        <v>5000</v>
      </c>
      <c r="E2043">
        <v>231</v>
      </c>
      <c r="F2043">
        <v>2000</v>
      </c>
      <c r="G2043">
        <v>421</v>
      </c>
      <c r="H2043" s="6">
        <f t="shared" si="125"/>
        <v>44044</v>
      </c>
      <c r="I2043">
        <f>SUMIFS('[1]Monthly unit'!$C:$C,'[1]Monthly unit'!$A:$A,'[1]Final sheet'!A2043,'[1]Monthly unit'!$B:$B,'[1]Final sheet'!H2043)</f>
        <v>122</v>
      </c>
      <c r="J2043">
        <f t="shared" si="126"/>
        <v>8</v>
      </c>
      <c r="K2043">
        <f t="shared" si="127"/>
        <v>2020</v>
      </c>
      <c r="L2043">
        <f>ROUND(VLOOKUP(H2043,'[1]Feeder energy'!$L:$P,2,FALSE)/1000,3)</f>
        <v>41470.457999999999</v>
      </c>
      <c r="M2043">
        <f>ROUND(VLOOKUP(H2043,'[1]Feeder energy'!$L:$P,3,FALSE)/1000,3)</f>
        <v>47996.436000000002</v>
      </c>
      <c r="N2043">
        <f>ROUND(VLOOKUP(H2043,'[1]Feeder energy'!$L:$P,4,FALSE)/1000,3)</f>
        <v>45520.34</v>
      </c>
      <c r="O2043">
        <f>ROUND(VLOOKUP(H2043,'[1]Feeder energy'!$L:$P,5,FALSE)/1000,3)</f>
        <v>34098.637000000002</v>
      </c>
      <c r="P2043">
        <f t="shared" si="124"/>
        <v>1</v>
      </c>
      <c r="Q2043" t="s">
        <v>19</v>
      </c>
    </row>
    <row r="2044" spans="1:17" x14ac:dyDescent="0.25">
      <c r="A2044" s="5">
        <v>110211018819</v>
      </c>
      <c r="B2044" s="6">
        <v>44075</v>
      </c>
      <c r="C2044">
        <v>20000</v>
      </c>
      <c r="D2044">
        <v>10000</v>
      </c>
      <c r="E2044">
        <v>26</v>
      </c>
      <c r="F2044">
        <v>10000</v>
      </c>
      <c r="G2044">
        <v>426</v>
      </c>
      <c r="H2044" s="6">
        <f t="shared" si="125"/>
        <v>44044</v>
      </c>
      <c r="I2044">
        <f>SUMIFS('[1]Monthly unit'!$C:$C,'[1]Monthly unit'!$A:$A,'[1]Final sheet'!A2044,'[1]Monthly unit'!$B:$B,'[1]Final sheet'!H2044)</f>
        <v>0</v>
      </c>
      <c r="J2044">
        <f t="shared" si="126"/>
        <v>8</v>
      </c>
      <c r="K2044">
        <f t="shared" si="127"/>
        <v>2020</v>
      </c>
      <c r="L2044">
        <f>ROUND(VLOOKUP(H2044,'[1]Feeder energy'!$L:$P,2,FALSE)/1000,3)</f>
        <v>41470.457999999999</v>
      </c>
      <c r="M2044">
        <f>ROUND(VLOOKUP(H2044,'[1]Feeder energy'!$L:$P,3,FALSE)/1000,3)</f>
        <v>47996.436000000002</v>
      </c>
      <c r="N2044">
        <f>ROUND(VLOOKUP(H2044,'[1]Feeder energy'!$L:$P,4,FALSE)/1000,3)</f>
        <v>45520.34</v>
      </c>
      <c r="O2044">
        <f>ROUND(VLOOKUP(H2044,'[1]Feeder energy'!$L:$P,5,FALSE)/1000,3)</f>
        <v>34098.637000000002</v>
      </c>
      <c r="P2044">
        <f t="shared" si="124"/>
        <v>1</v>
      </c>
      <c r="Q2044" t="s">
        <v>19</v>
      </c>
    </row>
    <row r="2045" spans="1:17" x14ac:dyDescent="0.25">
      <c r="A2045" s="5">
        <v>110211018842</v>
      </c>
      <c r="B2045" s="6">
        <v>44075</v>
      </c>
      <c r="C2045">
        <v>32000</v>
      </c>
      <c r="D2045">
        <v>12000</v>
      </c>
      <c r="E2045">
        <v>56</v>
      </c>
      <c r="F2045">
        <v>12000</v>
      </c>
      <c r="G2045">
        <v>636</v>
      </c>
      <c r="H2045" s="6">
        <f t="shared" si="125"/>
        <v>44044</v>
      </c>
      <c r="I2045">
        <f>SUMIFS('[1]Monthly unit'!$C:$C,'[1]Monthly unit'!$A:$A,'[1]Final sheet'!A2045,'[1]Monthly unit'!$B:$B,'[1]Final sheet'!H2045)</f>
        <v>215</v>
      </c>
      <c r="J2045">
        <f t="shared" si="126"/>
        <v>8</v>
      </c>
      <c r="K2045">
        <f t="shared" si="127"/>
        <v>2020</v>
      </c>
      <c r="L2045">
        <f>ROUND(VLOOKUP(H2045,'[1]Feeder energy'!$L:$P,2,FALSE)/1000,3)</f>
        <v>41470.457999999999</v>
      </c>
      <c r="M2045">
        <f>ROUND(VLOOKUP(H2045,'[1]Feeder energy'!$L:$P,3,FALSE)/1000,3)</f>
        <v>47996.436000000002</v>
      </c>
      <c r="N2045">
        <f>ROUND(VLOOKUP(H2045,'[1]Feeder energy'!$L:$P,4,FALSE)/1000,3)</f>
        <v>45520.34</v>
      </c>
      <c r="O2045">
        <f>ROUND(VLOOKUP(H2045,'[1]Feeder energy'!$L:$P,5,FALSE)/1000,3)</f>
        <v>34098.637000000002</v>
      </c>
      <c r="P2045">
        <f t="shared" si="124"/>
        <v>1</v>
      </c>
      <c r="Q2045" t="s">
        <v>18</v>
      </c>
    </row>
    <row r="2046" spans="1:17" x14ac:dyDescent="0.25">
      <c r="A2046" s="5">
        <v>110211018848</v>
      </c>
      <c r="B2046" s="6">
        <v>44075</v>
      </c>
      <c r="C2046">
        <v>10219</v>
      </c>
      <c r="D2046">
        <v>5000</v>
      </c>
      <c r="E2046">
        <v>60</v>
      </c>
      <c r="F2046">
        <v>35528</v>
      </c>
      <c r="G2046">
        <v>521</v>
      </c>
      <c r="H2046" s="6">
        <f t="shared" si="125"/>
        <v>44044</v>
      </c>
      <c r="I2046">
        <f>SUMIFS('[1]Monthly unit'!$C:$C,'[1]Monthly unit'!$A:$A,'[1]Final sheet'!A2046,'[1]Monthly unit'!$B:$B,'[1]Final sheet'!H2046)</f>
        <v>84</v>
      </c>
      <c r="J2046">
        <f t="shared" si="126"/>
        <v>8</v>
      </c>
      <c r="K2046">
        <f t="shared" si="127"/>
        <v>2020</v>
      </c>
      <c r="L2046">
        <f>ROUND(VLOOKUP(H2046,'[1]Feeder energy'!$L:$P,2,FALSE)/1000,3)</f>
        <v>41470.457999999999</v>
      </c>
      <c r="M2046">
        <f>ROUND(VLOOKUP(H2046,'[1]Feeder energy'!$L:$P,3,FALSE)/1000,3)</f>
        <v>47996.436000000002</v>
      </c>
      <c r="N2046">
        <f>ROUND(VLOOKUP(H2046,'[1]Feeder energy'!$L:$P,4,FALSE)/1000,3)</f>
        <v>45520.34</v>
      </c>
      <c r="O2046">
        <f>ROUND(VLOOKUP(H2046,'[1]Feeder energy'!$L:$P,5,FALSE)/1000,3)</f>
        <v>34098.637000000002</v>
      </c>
      <c r="P2046">
        <f t="shared" si="124"/>
        <v>1</v>
      </c>
      <c r="Q2046" t="s">
        <v>18</v>
      </c>
    </row>
    <row r="2047" spans="1:17" x14ac:dyDescent="0.25">
      <c r="A2047" s="5">
        <v>110211018849</v>
      </c>
      <c r="B2047" s="6">
        <v>44075</v>
      </c>
      <c r="C2047">
        <v>8500</v>
      </c>
      <c r="D2047">
        <v>3500</v>
      </c>
      <c r="E2047">
        <v>56</v>
      </c>
      <c r="F2047">
        <v>3000</v>
      </c>
      <c r="G2047">
        <v>735</v>
      </c>
      <c r="H2047" s="6">
        <f t="shared" si="125"/>
        <v>44044</v>
      </c>
      <c r="I2047">
        <f>SUMIFS('[1]Monthly unit'!$C:$C,'[1]Monthly unit'!$A:$A,'[1]Final sheet'!A2047,'[1]Monthly unit'!$B:$B,'[1]Final sheet'!H2047)</f>
        <v>24</v>
      </c>
      <c r="J2047">
        <f t="shared" si="126"/>
        <v>8</v>
      </c>
      <c r="K2047">
        <f t="shared" si="127"/>
        <v>2020</v>
      </c>
      <c r="L2047">
        <f>ROUND(VLOOKUP(H2047,'[1]Feeder energy'!$L:$P,2,FALSE)/1000,3)</f>
        <v>41470.457999999999</v>
      </c>
      <c r="M2047">
        <f>ROUND(VLOOKUP(H2047,'[1]Feeder energy'!$L:$P,3,FALSE)/1000,3)</f>
        <v>47996.436000000002</v>
      </c>
      <c r="N2047">
        <f>ROUND(VLOOKUP(H2047,'[1]Feeder energy'!$L:$P,4,FALSE)/1000,3)</f>
        <v>45520.34</v>
      </c>
      <c r="O2047">
        <f>ROUND(VLOOKUP(H2047,'[1]Feeder energy'!$L:$P,5,FALSE)/1000,3)</f>
        <v>34098.637000000002</v>
      </c>
      <c r="P2047">
        <f t="shared" si="124"/>
        <v>1</v>
      </c>
      <c r="Q2047" t="s">
        <v>18</v>
      </c>
    </row>
    <row r="2048" spans="1:17" x14ac:dyDescent="0.25">
      <c r="A2048" s="5">
        <v>110211019181</v>
      </c>
      <c r="B2048" s="6">
        <v>44075</v>
      </c>
      <c r="C2048">
        <v>0</v>
      </c>
      <c r="D2048">
        <v>4500</v>
      </c>
      <c r="E2048">
        <v>522</v>
      </c>
      <c r="F2048">
        <v>4500</v>
      </c>
      <c r="G2048">
        <v>522</v>
      </c>
      <c r="H2048" s="6">
        <f t="shared" si="125"/>
        <v>44044</v>
      </c>
      <c r="I2048">
        <f>SUMIFS('[1]Monthly unit'!$C:$C,'[1]Monthly unit'!$A:$A,'[1]Final sheet'!A2048,'[1]Monthly unit'!$B:$B,'[1]Final sheet'!H2048)</f>
        <v>20</v>
      </c>
      <c r="J2048">
        <f t="shared" si="126"/>
        <v>8</v>
      </c>
      <c r="K2048">
        <f t="shared" si="127"/>
        <v>2020</v>
      </c>
      <c r="L2048">
        <f>ROUND(VLOOKUP(H2048,'[1]Feeder energy'!$L:$P,2,FALSE)/1000,3)</f>
        <v>41470.457999999999</v>
      </c>
      <c r="M2048">
        <f>ROUND(VLOOKUP(H2048,'[1]Feeder energy'!$L:$P,3,FALSE)/1000,3)</f>
        <v>47996.436000000002</v>
      </c>
      <c r="N2048">
        <f>ROUND(VLOOKUP(H2048,'[1]Feeder energy'!$L:$P,4,FALSE)/1000,3)</f>
        <v>45520.34</v>
      </c>
      <c r="O2048">
        <f>ROUND(VLOOKUP(H2048,'[1]Feeder energy'!$L:$P,5,FALSE)/1000,3)</f>
        <v>34098.637000000002</v>
      </c>
      <c r="P2048">
        <f t="shared" si="124"/>
        <v>1</v>
      </c>
      <c r="Q2048" t="s">
        <v>19</v>
      </c>
    </row>
    <row r="2049" spans="1:17" x14ac:dyDescent="0.25">
      <c r="A2049" s="5">
        <v>110211019331</v>
      </c>
      <c r="B2049" s="6">
        <v>44075</v>
      </c>
      <c r="C2049">
        <v>8893</v>
      </c>
      <c r="D2049">
        <v>1893</v>
      </c>
      <c r="E2049">
        <v>28</v>
      </c>
      <c r="F2049">
        <v>5000</v>
      </c>
      <c r="G2049">
        <v>419</v>
      </c>
      <c r="H2049" s="6">
        <f t="shared" si="125"/>
        <v>44044</v>
      </c>
      <c r="I2049">
        <f>SUMIFS('[1]Monthly unit'!$C:$C,'[1]Monthly unit'!$A:$A,'[1]Final sheet'!A2049,'[1]Monthly unit'!$B:$B,'[1]Final sheet'!H2049)</f>
        <v>99</v>
      </c>
      <c r="J2049">
        <f t="shared" si="126"/>
        <v>8</v>
      </c>
      <c r="K2049">
        <f t="shared" si="127"/>
        <v>2020</v>
      </c>
      <c r="L2049">
        <f>ROUND(VLOOKUP(H2049,'[1]Feeder energy'!$L:$P,2,FALSE)/1000,3)</f>
        <v>41470.457999999999</v>
      </c>
      <c r="M2049">
        <f>ROUND(VLOOKUP(H2049,'[1]Feeder energy'!$L:$P,3,FALSE)/1000,3)</f>
        <v>47996.436000000002</v>
      </c>
      <c r="N2049">
        <f>ROUND(VLOOKUP(H2049,'[1]Feeder energy'!$L:$P,4,FALSE)/1000,3)</f>
        <v>45520.34</v>
      </c>
      <c r="O2049">
        <f>ROUND(VLOOKUP(H2049,'[1]Feeder energy'!$L:$P,5,FALSE)/1000,3)</f>
        <v>34098.637000000002</v>
      </c>
      <c r="P2049">
        <f t="shared" si="124"/>
        <v>1</v>
      </c>
      <c r="Q2049" t="s">
        <v>19</v>
      </c>
    </row>
    <row r="2050" spans="1:17" x14ac:dyDescent="0.25">
      <c r="A2050" s="5">
        <v>110211022131</v>
      </c>
      <c r="B2050" s="6">
        <v>44075</v>
      </c>
      <c r="C2050">
        <v>0</v>
      </c>
      <c r="D2050">
        <v>20000</v>
      </c>
      <c r="E2050">
        <v>379</v>
      </c>
      <c r="F2050">
        <v>20000</v>
      </c>
      <c r="G2050">
        <v>379</v>
      </c>
      <c r="H2050" s="6">
        <f t="shared" si="125"/>
        <v>44044</v>
      </c>
      <c r="I2050">
        <f>SUMIFS('[1]Monthly unit'!$C:$C,'[1]Monthly unit'!$A:$A,'[1]Final sheet'!A2050,'[1]Monthly unit'!$B:$B,'[1]Final sheet'!H2050)</f>
        <v>0</v>
      </c>
      <c r="J2050">
        <f t="shared" si="126"/>
        <v>8</v>
      </c>
      <c r="K2050">
        <f t="shared" si="127"/>
        <v>2020</v>
      </c>
      <c r="L2050">
        <f>ROUND(VLOOKUP(H2050,'[1]Feeder energy'!$L:$P,2,FALSE)/1000,3)</f>
        <v>41470.457999999999</v>
      </c>
      <c r="M2050">
        <f>ROUND(VLOOKUP(H2050,'[1]Feeder energy'!$L:$P,3,FALSE)/1000,3)</f>
        <v>47996.436000000002</v>
      </c>
      <c r="N2050">
        <f>ROUND(VLOOKUP(H2050,'[1]Feeder energy'!$L:$P,4,FALSE)/1000,3)</f>
        <v>45520.34</v>
      </c>
      <c r="O2050">
        <f>ROUND(VLOOKUP(H2050,'[1]Feeder energy'!$L:$P,5,FALSE)/1000,3)</f>
        <v>34098.637000000002</v>
      </c>
      <c r="P2050">
        <f t="shared" ref="P2050:P2113" si="128">IF(AND(J2050&gt;=4,J2050&lt;7,K2050=2020),0,IF(AND(C2050=0,F2050=0),0,1))</f>
        <v>1</v>
      </c>
      <c r="Q2050" t="s">
        <v>18</v>
      </c>
    </row>
    <row r="2051" spans="1:17" x14ac:dyDescent="0.25">
      <c r="A2051" s="5">
        <v>110211022216</v>
      </c>
      <c r="B2051" s="6">
        <v>44075</v>
      </c>
      <c r="C2051">
        <v>5500</v>
      </c>
      <c r="D2051">
        <v>2500</v>
      </c>
      <c r="E2051">
        <v>259</v>
      </c>
      <c r="F2051">
        <v>6500</v>
      </c>
      <c r="G2051">
        <v>776</v>
      </c>
      <c r="H2051" s="6">
        <f t="shared" ref="H2051:H2114" si="129">EOMONTH(B2051,-2)+1</f>
        <v>44044</v>
      </c>
      <c r="I2051">
        <f>SUMIFS('[1]Monthly unit'!$C:$C,'[1]Monthly unit'!$A:$A,'[1]Final sheet'!A2051,'[1]Monthly unit'!$B:$B,'[1]Final sheet'!H2051)</f>
        <v>0</v>
      </c>
      <c r="J2051">
        <f t="shared" ref="J2051:J2114" si="130">MONTH(H2051)</f>
        <v>8</v>
      </c>
      <c r="K2051">
        <f t="shared" ref="K2051:K2114" si="131">YEAR(H2051)</f>
        <v>2020</v>
      </c>
      <c r="L2051">
        <f>ROUND(VLOOKUP(H2051,'[1]Feeder energy'!$L:$P,2,FALSE)/1000,3)</f>
        <v>41470.457999999999</v>
      </c>
      <c r="M2051">
        <f>ROUND(VLOOKUP(H2051,'[1]Feeder energy'!$L:$P,3,FALSE)/1000,3)</f>
        <v>47996.436000000002</v>
      </c>
      <c r="N2051">
        <f>ROUND(VLOOKUP(H2051,'[1]Feeder energy'!$L:$P,4,FALSE)/1000,3)</f>
        <v>45520.34</v>
      </c>
      <c r="O2051">
        <f>ROUND(VLOOKUP(H2051,'[1]Feeder energy'!$L:$P,5,FALSE)/1000,3)</f>
        <v>34098.637000000002</v>
      </c>
      <c r="P2051">
        <f t="shared" si="128"/>
        <v>1</v>
      </c>
      <c r="Q2051" t="s">
        <v>18</v>
      </c>
    </row>
    <row r="2052" spans="1:17" x14ac:dyDescent="0.25">
      <c r="A2052" s="5">
        <v>110211022285</v>
      </c>
      <c r="B2052" s="6">
        <v>44075</v>
      </c>
      <c r="C2052">
        <v>0</v>
      </c>
      <c r="D2052">
        <v>8500</v>
      </c>
      <c r="E2052">
        <v>509</v>
      </c>
      <c r="F2052">
        <v>8500</v>
      </c>
      <c r="G2052">
        <v>509</v>
      </c>
      <c r="H2052" s="6">
        <f t="shared" si="129"/>
        <v>44044</v>
      </c>
      <c r="I2052">
        <f>SUMIFS('[1]Monthly unit'!$C:$C,'[1]Monthly unit'!$A:$A,'[1]Final sheet'!A2052,'[1]Monthly unit'!$B:$B,'[1]Final sheet'!H2052)</f>
        <v>1</v>
      </c>
      <c r="J2052">
        <f t="shared" si="130"/>
        <v>8</v>
      </c>
      <c r="K2052">
        <f t="shared" si="131"/>
        <v>2020</v>
      </c>
      <c r="L2052">
        <f>ROUND(VLOOKUP(H2052,'[1]Feeder energy'!$L:$P,2,FALSE)/1000,3)</f>
        <v>41470.457999999999</v>
      </c>
      <c r="M2052">
        <f>ROUND(VLOOKUP(H2052,'[1]Feeder energy'!$L:$P,3,FALSE)/1000,3)</f>
        <v>47996.436000000002</v>
      </c>
      <c r="N2052">
        <f>ROUND(VLOOKUP(H2052,'[1]Feeder energy'!$L:$P,4,FALSE)/1000,3)</f>
        <v>45520.34</v>
      </c>
      <c r="O2052">
        <f>ROUND(VLOOKUP(H2052,'[1]Feeder energy'!$L:$P,5,FALSE)/1000,3)</f>
        <v>34098.637000000002</v>
      </c>
      <c r="P2052">
        <f t="shared" si="128"/>
        <v>1</v>
      </c>
      <c r="Q2052" t="s">
        <v>18</v>
      </c>
    </row>
    <row r="2053" spans="1:17" x14ac:dyDescent="0.25">
      <c r="A2053" s="5">
        <v>110212001364</v>
      </c>
      <c r="B2053" s="6">
        <v>44075</v>
      </c>
      <c r="C2053">
        <v>50000</v>
      </c>
      <c r="D2053">
        <v>20000</v>
      </c>
      <c r="E2053">
        <v>68</v>
      </c>
      <c r="F2053">
        <v>10000</v>
      </c>
      <c r="G2053">
        <v>510</v>
      </c>
      <c r="H2053" s="6">
        <f t="shared" si="129"/>
        <v>44044</v>
      </c>
      <c r="I2053">
        <f>SUMIFS('[1]Monthly unit'!$C:$C,'[1]Monthly unit'!$A:$A,'[1]Final sheet'!A2053,'[1]Monthly unit'!$B:$B,'[1]Final sheet'!H2053)</f>
        <v>303</v>
      </c>
      <c r="J2053">
        <f t="shared" si="130"/>
        <v>8</v>
      </c>
      <c r="K2053">
        <f t="shared" si="131"/>
        <v>2020</v>
      </c>
      <c r="L2053">
        <f>ROUND(VLOOKUP(H2053,'[1]Feeder energy'!$L:$P,2,FALSE)/1000,3)</f>
        <v>41470.457999999999</v>
      </c>
      <c r="M2053">
        <f>ROUND(VLOOKUP(H2053,'[1]Feeder energy'!$L:$P,3,FALSE)/1000,3)</f>
        <v>47996.436000000002</v>
      </c>
      <c r="N2053">
        <f>ROUND(VLOOKUP(H2053,'[1]Feeder energy'!$L:$P,4,FALSE)/1000,3)</f>
        <v>45520.34</v>
      </c>
      <c r="O2053">
        <f>ROUND(VLOOKUP(H2053,'[1]Feeder energy'!$L:$P,5,FALSE)/1000,3)</f>
        <v>34098.637000000002</v>
      </c>
      <c r="P2053">
        <f t="shared" si="128"/>
        <v>1</v>
      </c>
      <c r="Q2053" t="s">
        <v>18</v>
      </c>
    </row>
    <row r="2054" spans="1:17" x14ac:dyDescent="0.25">
      <c r="A2054" s="5">
        <v>110212001365</v>
      </c>
      <c r="B2054" s="6">
        <v>44075</v>
      </c>
      <c r="C2054">
        <v>80000</v>
      </c>
      <c r="D2054">
        <v>20000</v>
      </c>
      <c r="E2054">
        <v>69</v>
      </c>
      <c r="F2054">
        <v>20000</v>
      </c>
      <c r="G2054">
        <v>418</v>
      </c>
      <c r="H2054" s="6">
        <f t="shared" si="129"/>
        <v>44044</v>
      </c>
      <c r="I2054">
        <f>SUMIFS('[1]Monthly unit'!$C:$C,'[1]Monthly unit'!$A:$A,'[1]Final sheet'!A2054,'[1]Monthly unit'!$B:$B,'[1]Final sheet'!H2054)</f>
        <v>948</v>
      </c>
      <c r="J2054">
        <f t="shared" si="130"/>
        <v>8</v>
      </c>
      <c r="K2054">
        <f t="shared" si="131"/>
        <v>2020</v>
      </c>
      <c r="L2054">
        <f>ROUND(VLOOKUP(H2054,'[1]Feeder energy'!$L:$P,2,FALSE)/1000,3)</f>
        <v>41470.457999999999</v>
      </c>
      <c r="M2054">
        <f>ROUND(VLOOKUP(H2054,'[1]Feeder energy'!$L:$P,3,FALSE)/1000,3)</f>
        <v>47996.436000000002</v>
      </c>
      <c r="N2054">
        <f>ROUND(VLOOKUP(H2054,'[1]Feeder energy'!$L:$P,4,FALSE)/1000,3)</f>
        <v>45520.34</v>
      </c>
      <c r="O2054">
        <f>ROUND(VLOOKUP(H2054,'[1]Feeder energy'!$L:$P,5,FALSE)/1000,3)</f>
        <v>34098.637000000002</v>
      </c>
      <c r="P2054">
        <f t="shared" si="128"/>
        <v>1</v>
      </c>
      <c r="Q2054" t="s">
        <v>18</v>
      </c>
    </row>
    <row r="2055" spans="1:17" x14ac:dyDescent="0.25">
      <c r="A2055" s="5">
        <v>110212001425</v>
      </c>
      <c r="B2055" s="6">
        <v>44075</v>
      </c>
      <c r="C2055">
        <v>60000</v>
      </c>
      <c r="D2055">
        <v>30000</v>
      </c>
      <c r="E2055">
        <v>103</v>
      </c>
      <c r="F2055">
        <v>30000</v>
      </c>
      <c r="G2055">
        <v>407</v>
      </c>
      <c r="H2055" s="6">
        <f t="shared" si="129"/>
        <v>44044</v>
      </c>
      <c r="I2055">
        <f>SUMIFS('[1]Monthly unit'!$C:$C,'[1]Monthly unit'!$A:$A,'[1]Final sheet'!A2055,'[1]Monthly unit'!$B:$B,'[1]Final sheet'!H2055)</f>
        <v>549</v>
      </c>
      <c r="J2055">
        <f t="shared" si="130"/>
        <v>8</v>
      </c>
      <c r="K2055">
        <f t="shared" si="131"/>
        <v>2020</v>
      </c>
      <c r="L2055">
        <f>ROUND(VLOOKUP(H2055,'[1]Feeder energy'!$L:$P,2,FALSE)/1000,3)</f>
        <v>41470.457999999999</v>
      </c>
      <c r="M2055">
        <f>ROUND(VLOOKUP(H2055,'[1]Feeder energy'!$L:$P,3,FALSE)/1000,3)</f>
        <v>47996.436000000002</v>
      </c>
      <c r="N2055">
        <f>ROUND(VLOOKUP(H2055,'[1]Feeder energy'!$L:$P,4,FALSE)/1000,3)</f>
        <v>45520.34</v>
      </c>
      <c r="O2055">
        <f>ROUND(VLOOKUP(H2055,'[1]Feeder energy'!$L:$P,5,FALSE)/1000,3)</f>
        <v>34098.637000000002</v>
      </c>
      <c r="P2055">
        <f t="shared" si="128"/>
        <v>1</v>
      </c>
      <c r="Q2055" t="s">
        <v>18</v>
      </c>
    </row>
    <row r="2056" spans="1:17" x14ac:dyDescent="0.25">
      <c r="A2056" s="5">
        <v>110212001433</v>
      </c>
      <c r="B2056" s="6">
        <v>44075</v>
      </c>
      <c r="C2056">
        <v>20000</v>
      </c>
      <c r="D2056">
        <v>20000</v>
      </c>
      <c r="E2056">
        <v>103</v>
      </c>
      <c r="F2056">
        <v>20000</v>
      </c>
      <c r="G2056">
        <v>407</v>
      </c>
      <c r="H2056" s="6">
        <f t="shared" si="129"/>
        <v>44044</v>
      </c>
      <c r="I2056">
        <f>SUMIFS('[1]Monthly unit'!$C:$C,'[1]Monthly unit'!$A:$A,'[1]Final sheet'!A2056,'[1]Monthly unit'!$B:$B,'[1]Final sheet'!H2056)</f>
        <v>353</v>
      </c>
      <c r="J2056">
        <f t="shared" si="130"/>
        <v>8</v>
      </c>
      <c r="K2056">
        <f t="shared" si="131"/>
        <v>2020</v>
      </c>
      <c r="L2056">
        <f>ROUND(VLOOKUP(H2056,'[1]Feeder energy'!$L:$P,2,FALSE)/1000,3)</f>
        <v>41470.457999999999</v>
      </c>
      <c r="M2056">
        <f>ROUND(VLOOKUP(H2056,'[1]Feeder energy'!$L:$P,3,FALSE)/1000,3)</f>
        <v>47996.436000000002</v>
      </c>
      <c r="N2056">
        <f>ROUND(VLOOKUP(H2056,'[1]Feeder energy'!$L:$P,4,FALSE)/1000,3)</f>
        <v>45520.34</v>
      </c>
      <c r="O2056">
        <f>ROUND(VLOOKUP(H2056,'[1]Feeder energy'!$L:$P,5,FALSE)/1000,3)</f>
        <v>34098.637000000002</v>
      </c>
      <c r="P2056">
        <f t="shared" si="128"/>
        <v>1</v>
      </c>
      <c r="Q2056" t="s">
        <v>18</v>
      </c>
    </row>
    <row r="2057" spans="1:17" x14ac:dyDescent="0.25">
      <c r="A2057" s="5">
        <v>110212001483</v>
      </c>
      <c r="B2057" s="6">
        <v>44075</v>
      </c>
      <c r="C2057">
        <v>60000</v>
      </c>
      <c r="D2057">
        <v>15000</v>
      </c>
      <c r="E2057">
        <v>70</v>
      </c>
      <c r="F2057">
        <v>15000</v>
      </c>
      <c r="G2057">
        <v>452</v>
      </c>
      <c r="H2057" s="6">
        <f t="shared" si="129"/>
        <v>44044</v>
      </c>
      <c r="I2057">
        <f>SUMIFS('[1]Monthly unit'!$C:$C,'[1]Monthly unit'!$A:$A,'[1]Final sheet'!A2057,'[1]Monthly unit'!$B:$B,'[1]Final sheet'!H2057)</f>
        <v>368</v>
      </c>
      <c r="J2057">
        <f t="shared" si="130"/>
        <v>8</v>
      </c>
      <c r="K2057">
        <f t="shared" si="131"/>
        <v>2020</v>
      </c>
      <c r="L2057">
        <f>ROUND(VLOOKUP(H2057,'[1]Feeder energy'!$L:$P,2,FALSE)/1000,3)</f>
        <v>41470.457999999999</v>
      </c>
      <c r="M2057">
        <f>ROUND(VLOOKUP(H2057,'[1]Feeder energy'!$L:$P,3,FALSE)/1000,3)</f>
        <v>47996.436000000002</v>
      </c>
      <c r="N2057">
        <f>ROUND(VLOOKUP(H2057,'[1]Feeder energy'!$L:$P,4,FALSE)/1000,3)</f>
        <v>45520.34</v>
      </c>
      <c r="O2057">
        <f>ROUND(VLOOKUP(H2057,'[1]Feeder energy'!$L:$P,5,FALSE)/1000,3)</f>
        <v>34098.637000000002</v>
      </c>
      <c r="P2057">
        <f t="shared" si="128"/>
        <v>1</v>
      </c>
      <c r="Q2057" t="s">
        <v>18</v>
      </c>
    </row>
    <row r="2058" spans="1:17" x14ac:dyDescent="0.25">
      <c r="A2058" s="5">
        <v>110212001500</v>
      </c>
      <c r="B2058" s="6">
        <v>44075</v>
      </c>
      <c r="C2058">
        <v>2000</v>
      </c>
      <c r="D2058">
        <v>500</v>
      </c>
      <c r="E2058">
        <v>104</v>
      </c>
      <c r="F2058">
        <v>5000</v>
      </c>
      <c r="G2058">
        <v>487</v>
      </c>
      <c r="H2058" s="6">
        <f t="shared" si="129"/>
        <v>44044</v>
      </c>
      <c r="I2058">
        <f>SUMIFS('[1]Monthly unit'!$C:$C,'[1]Monthly unit'!$A:$A,'[1]Final sheet'!A2058,'[1]Monthly unit'!$B:$B,'[1]Final sheet'!H2058)</f>
        <v>0</v>
      </c>
      <c r="J2058">
        <f t="shared" si="130"/>
        <v>8</v>
      </c>
      <c r="K2058">
        <f t="shared" si="131"/>
        <v>2020</v>
      </c>
      <c r="L2058">
        <f>ROUND(VLOOKUP(H2058,'[1]Feeder energy'!$L:$P,2,FALSE)/1000,3)</f>
        <v>41470.457999999999</v>
      </c>
      <c r="M2058">
        <f>ROUND(VLOOKUP(H2058,'[1]Feeder energy'!$L:$P,3,FALSE)/1000,3)</f>
        <v>47996.436000000002</v>
      </c>
      <c r="N2058">
        <f>ROUND(VLOOKUP(H2058,'[1]Feeder energy'!$L:$P,4,FALSE)/1000,3)</f>
        <v>45520.34</v>
      </c>
      <c r="O2058">
        <f>ROUND(VLOOKUP(H2058,'[1]Feeder energy'!$L:$P,5,FALSE)/1000,3)</f>
        <v>34098.637000000002</v>
      </c>
      <c r="P2058">
        <f t="shared" si="128"/>
        <v>1</v>
      </c>
      <c r="Q2058" t="s">
        <v>18</v>
      </c>
    </row>
    <row r="2059" spans="1:17" x14ac:dyDescent="0.25">
      <c r="A2059" s="5">
        <v>110212001503</v>
      </c>
      <c r="B2059" s="6">
        <v>44075</v>
      </c>
      <c r="C2059">
        <v>3000</v>
      </c>
      <c r="D2059">
        <v>3000</v>
      </c>
      <c r="E2059">
        <v>103</v>
      </c>
      <c r="F2059">
        <v>3000</v>
      </c>
      <c r="G2059">
        <v>407</v>
      </c>
      <c r="H2059" s="6">
        <f t="shared" si="129"/>
        <v>44044</v>
      </c>
      <c r="I2059">
        <f>SUMIFS('[1]Monthly unit'!$C:$C,'[1]Monthly unit'!$A:$A,'[1]Final sheet'!A2059,'[1]Monthly unit'!$B:$B,'[1]Final sheet'!H2059)</f>
        <v>4</v>
      </c>
      <c r="J2059">
        <f t="shared" si="130"/>
        <v>8</v>
      </c>
      <c r="K2059">
        <f t="shared" si="131"/>
        <v>2020</v>
      </c>
      <c r="L2059">
        <f>ROUND(VLOOKUP(H2059,'[1]Feeder energy'!$L:$P,2,FALSE)/1000,3)</f>
        <v>41470.457999999999</v>
      </c>
      <c r="M2059">
        <f>ROUND(VLOOKUP(H2059,'[1]Feeder energy'!$L:$P,3,FALSE)/1000,3)</f>
        <v>47996.436000000002</v>
      </c>
      <c r="N2059">
        <f>ROUND(VLOOKUP(H2059,'[1]Feeder energy'!$L:$P,4,FALSE)/1000,3)</f>
        <v>45520.34</v>
      </c>
      <c r="O2059">
        <f>ROUND(VLOOKUP(H2059,'[1]Feeder energy'!$L:$P,5,FALSE)/1000,3)</f>
        <v>34098.637000000002</v>
      </c>
      <c r="P2059">
        <f t="shared" si="128"/>
        <v>1</v>
      </c>
      <c r="Q2059" t="s">
        <v>18</v>
      </c>
    </row>
    <row r="2060" spans="1:17" x14ac:dyDescent="0.25">
      <c r="A2060" s="5">
        <v>110212001511</v>
      </c>
      <c r="B2060" s="6">
        <v>44075</v>
      </c>
      <c r="C2060">
        <v>9400</v>
      </c>
      <c r="D2060">
        <v>4400</v>
      </c>
      <c r="E2060">
        <v>169</v>
      </c>
      <c r="F2060">
        <v>7000</v>
      </c>
      <c r="G2060">
        <v>769</v>
      </c>
      <c r="H2060" s="6">
        <f t="shared" si="129"/>
        <v>44044</v>
      </c>
      <c r="I2060">
        <f>SUMIFS('[1]Monthly unit'!$C:$C,'[1]Monthly unit'!$A:$A,'[1]Final sheet'!A2060,'[1]Monthly unit'!$B:$B,'[1]Final sheet'!H2060)</f>
        <v>125</v>
      </c>
      <c r="J2060">
        <f t="shared" si="130"/>
        <v>8</v>
      </c>
      <c r="K2060">
        <f t="shared" si="131"/>
        <v>2020</v>
      </c>
      <c r="L2060">
        <f>ROUND(VLOOKUP(H2060,'[1]Feeder energy'!$L:$P,2,FALSE)/1000,3)</f>
        <v>41470.457999999999</v>
      </c>
      <c r="M2060">
        <f>ROUND(VLOOKUP(H2060,'[1]Feeder energy'!$L:$P,3,FALSE)/1000,3)</f>
        <v>47996.436000000002</v>
      </c>
      <c r="N2060">
        <f>ROUND(VLOOKUP(H2060,'[1]Feeder energy'!$L:$P,4,FALSE)/1000,3)</f>
        <v>45520.34</v>
      </c>
      <c r="O2060">
        <f>ROUND(VLOOKUP(H2060,'[1]Feeder energy'!$L:$P,5,FALSE)/1000,3)</f>
        <v>34098.637000000002</v>
      </c>
      <c r="P2060">
        <f t="shared" si="128"/>
        <v>1</v>
      </c>
      <c r="Q2060" t="s">
        <v>18</v>
      </c>
    </row>
    <row r="2061" spans="1:17" x14ac:dyDescent="0.25">
      <c r="A2061" s="5">
        <v>110212001541</v>
      </c>
      <c r="B2061" s="6">
        <v>44075</v>
      </c>
      <c r="C2061">
        <v>80000</v>
      </c>
      <c r="D2061">
        <v>20000</v>
      </c>
      <c r="E2061">
        <v>67</v>
      </c>
      <c r="F2061">
        <v>20000</v>
      </c>
      <c r="G2061">
        <v>420</v>
      </c>
      <c r="H2061" s="6">
        <f t="shared" si="129"/>
        <v>44044</v>
      </c>
      <c r="I2061">
        <f>SUMIFS('[1]Monthly unit'!$C:$C,'[1]Monthly unit'!$A:$A,'[1]Final sheet'!A2061,'[1]Monthly unit'!$B:$B,'[1]Final sheet'!H2061)</f>
        <v>790</v>
      </c>
      <c r="J2061">
        <f t="shared" si="130"/>
        <v>8</v>
      </c>
      <c r="K2061">
        <f t="shared" si="131"/>
        <v>2020</v>
      </c>
      <c r="L2061">
        <f>ROUND(VLOOKUP(H2061,'[1]Feeder energy'!$L:$P,2,FALSE)/1000,3)</f>
        <v>41470.457999999999</v>
      </c>
      <c r="M2061">
        <f>ROUND(VLOOKUP(H2061,'[1]Feeder energy'!$L:$P,3,FALSE)/1000,3)</f>
        <v>47996.436000000002</v>
      </c>
      <c r="N2061">
        <f>ROUND(VLOOKUP(H2061,'[1]Feeder energy'!$L:$P,4,FALSE)/1000,3)</f>
        <v>45520.34</v>
      </c>
      <c r="O2061">
        <f>ROUND(VLOOKUP(H2061,'[1]Feeder energy'!$L:$P,5,FALSE)/1000,3)</f>
        <v>34098.637000000002</v>
      </c>
      <c r="P2061">
        <f t="shared" si="128"/>
        <v>1</v>
      </c>
      <c r="Q2061" t="s">
        <v>18</v>
      </c>
    </row>
    <row r="2062" spans="1:17" x14ac:dyDescent="0.25">
      <c r="A2062" s="5">
        <v>110212001742</v>
      </c>
      <c r="B2062" s="6">
        <v>44075</v>
      </c>
      <c r="C2062">
        <v>50000</v>
      </c>
      <c r="D2062">
        <v>50000</v>
      </c>
      <c r="E2062">
        <v>326</v>
      </c>
      <c r="F2062">
        <v>50000</v>
      </c>
      <c r="G2062">
        <v>817</v>
      </c>
      <c r="H2062" s="6">
        <f t="shared" si="129"/>
        <v>44044</v>
      </c>
      <c r="I2062">
        <f>SUMIFS('[1]Monthly unit'!$C:$C,'[1]Monthly unit'!$A:$A,'[1]Final sheet'!A2062,'[1]Monthly unit'!$B:$B,'[1]Final sheet'!H2062)</f>
        <v>826</v>
      </c>
      <c r="J2062">
        <f t="shared" si="130"/>
        <v>8</v>
      </c>
      <c r="K2062">
        <f t="shared" si="131"/>
        <v>2020</v>
      </c>
      <c r="L2062">
        <f>ROUND(VLOOKUP(H2062,'[1]Feeder energy'!$L:$P,2,FALSE)/1000,3)</f>
        <v>41470.457999999999</v>
      </c>
      <c r="M2062">
        <f>ROUND(VLOOKUP(H2062,'[1]Feeder energy'!$L:$P,3,FALSE)/1000,3)</f>
        <v>47996.436000000002</v>
      </c>
      <c r="N2062">
        <f>ROUND(VLOOKUP(H2062,'[1]Feeder energy'!$L:$P,4,FALSE)/1000,3)</f>
        <v>45520.34</v>
      </c>
      <c r="O2062">
        <f>ROUND(VLOOKUP(H2062,'[1]Feeder energy'!$L:$P,5,FALSE)/1000,3)</f>
        <v>34098.637000000002</v>
      </c>
      <c r="P2062">
        <f t="shared" si="128"/>
        <v>1</v>
      </c>
      <c r="Q2062" t="s">
        <v>18</v>
      </c>
    </row>
    <row r="2063" spans="1:17" x14ac:dyDescent="0.25">
      <c r="A2063" s="5">
        <v>110212002452</v>
      </c>
      <c r="B2063" s="6">
        <v>44075</v>
      </c>
      <c r="C2063">
        <v>54801</v>
      </c>
      <c r="D2063">
        <v>11164</v>
      </c>
      <c r="E2063">
        <v>55</v>
      </c>
      <c r="F2063">
        <v>16950</v>
      </c>
      <c r="G2063">
        <v>399</v>
      </c>
      <c r="H2063" s="6">
        <f t="shared" si="129"/>
        <v>44044</v>
      </c>
      <c r="I2063">
        <f>SUMIFS('[1]Monthly unit'!$C:$C,'[1]Monthly unit'!$A:$A,'[1]Final sheet'!A2063,'[1]Monthly unit'!$B:$B,'[1]Final sheet'!H2063)</f>
        <v>617</v>
      </c>
      <c r="J2063">
        <f t="shared" si="130"/>
        <v>8</v>
      </c>
      <c r="K2063">
        <f t="shared" si="131"/>
        <v>2020</v>
      </c>
      <c r="L2063">
        <f>ROUND(VLOOKUP(H2063,'[1]Feeder energy'!$L:$P,2,FALSE)/1000,3)</f>
        <v>41470.457999999999</v>
      </c>
      <c r="M2063">
        <f>ROUND(VLOOKUP(H2063,'[1]Feeder energy'!$L:$P,3,FALSE)/1000,3)</f>
        <v>47996.436000000002</v>
      </c>
      <c r="N2063">
        <f>ROUND(VLOOKUP(H2063,'[1]Feeder energy'!$L:$P,4,FALSE)/1000,3)</f>
        <v>45520.34</v>
      </c>
      <c r="O2063">
        <f>ROUND(VLOOKUP(H2063,'[1]Feeder energy'!$L:$P,5,FALSE)/1000,3)</f>
        <v>34098.637000000002</v>
      </c>
      <c r="P2063">
        <f t="shared" si="128"/>
        <v>1</v>
      </c>
      <c r="Q2063" t="s">
        <v>18</v>
      </c>
    </row>
    <row r="2064" spans="1:17" x14ac:dyDescent="0.25">
      <c r="A2064" s="5">
        <v>110212003620</v>
      </c>
      <c r="B2064" s="6">
        <v>44075</v>
      </c>
      <c r="C2064">
        <v>103820</v>
      </c>
      <c r="D2064">
        <v>30000</v>
      </c>
      <c r="E2064">
        <v>69</v>
      </c>
      <c r="F2064">
        <v>20000</v>
      </c>
      <c r="G2064">
        <v>392</v>
      </c>
      <c r="H2064" s="6">
        <f t="shared" si="129"/>
        <v>44044</v>
      </c>
      <c r="I2064">
        <f>SUMIFS('[1]Monthly unit'!$C:$C,'[1]Monthly unit'!$A:$A,'[1]Final sheet'!A2064,'[1]Monthly unit'!$B:$B,'[1]Final sheet'!H2064)</f>
        <v>1254</v>
      </c>
      <c r="J2064">
        <f t="shared" si="130"/>
        <v>8</v>
      </c>
      <c r="K2064">
        <f t="shared" si="131"/>
        <v>2020</v>
      </c>
      <c r="L2064">
        <f>ROUND(VLOOKUP(H2064,'[1]Feeder energy'!$L:$P,2,FALSE)/1000,3)</f>
        <v>41470.457999999999</v>
      </c>
      <c r="M2064">
        <f>ROUND(VLOOKUP(H2064,'[1]Feeder energy'!$L:$P,3,FALSE)/1000,3)</f>
        <v>47996.436000000002</v>
      </c>
      <c r="N2064">
        <f>ROUND(VLOOKUP(H2064,'[1]Feeder energy'!$L:$P,4,FALSE)/1000,3)</f>
        <v>45520.34</v>
      </c>
      <c r="O2064">
        <f>ROUND(VLOOKUP(H2064,'[1]Feeder energy'!$L:$P,5,FALSE)/1000,3)</f>
        <v>34098.637000000002</v>
      </c>
      <c r="P2064">
        <f t="shared" si="128"/>
        <v>1</v>
      </c>
      <c r="Q2064" t="s">
        <v>18</v>
      </c>
    </row>
    <row r="2065" spans="1:17" x14ac:dyDescent="0.25">
      <c r="A2065" s="5">
        <v>110212004373</v>
      </c>
      <c r="B2065" s="6">
        <v>44075</v>
      </c>
      <c r="C2065">
        <v>5000</v>
      </c>
      <c r="D2065">
        <v>2000</v>
      </c>
      <c r="E2065">
        <v>239</v>
      </c>
      <c r="F2065">
        <v>1000</v>
      </c>
      <c r="G2065">
        <v>495</v>
      </c>
      <c r="H2065" s="6">
        <f t="shared" si="129"/>
        <v>44044</v>
      </c>
      <c r="I2065">
        <f>SUMIFS('[1]Monthly unit'!$C:$C,'[1]Monthly unit'!$A:$A,'[1]Final sheet'!A2065,'[1]Monthly unit'!$B:$B,'[1]Final sheet'!H2065)</f>
        <v>12</v>
      </c>
      <c r="J2065">
        <f t="shared" si="130"/>
        <v>8</v>
      </c>
      <c r="K2065">
        <f t="shared" si="131"/>
        <v>2020</v>
      </c>
      <c r="L2065">
        <f>ROUND(VLOOKUP(H2065,'[1]Feeder energy'!$L:$P,2,FALSE)/1000,3)</f>
        <v>41470.457999999999</v>
      </c>
      <c r="M2065">
        <f>ROUND(VLOOKUP(H2065,'[1]Feeder energy'!$L:$P,3,FALSE)/1000,3)</f>
        <v>47996.436000000002</v>
      </c>
      <c r="N2065">
        <f>ROUND(VLOOKUP(H2065,'[1]Feeder energy'!$L:$P,4,FALSE)/1000,3)</f>
        <v>45520.34</v>
      </c>
      <c r="O2065">
        <f>ROUND(VLOOKUP(H2065,'[1]Feeder energy'!$L:$P,5,FALSE)/1000,3)</f>
        <v>34098.637000000002</v>
      </c>
      <c r="P2065">
        <f t="shared" si="128"/>
        <v>1</v>
      </c>
      <c r="Q2065" t="s">
        <v>19</v>
      </c>
    </row>
    <row r="2066" spans="1:17" x14ac:dyDescent="0.25">
      <c r="A2066" s="5">
        <v>110212004590</v>
      </c>
      <c r="B2066" s="6">
        <v>44075</v>
      </c>
      <c r="C2066">
        <v>57000</v>
      </c>
      <c r="D2066">
        <v>20000</v>
      </c>
      <c r="E2066">
        <v>66</v>
      </c>
      <c r="F2066">
        <v>5000</v>
      </c>
      <c r="G2066">
        <v>395</v>
      </c>
      <c r="H2066" s="6">
        <f t="shared" si="129"/>
        <v>44044</v>
      </c>
      <c r="I2066">
        <f>SUMIFS('[1]Monthly unit'!$C:$C,'[1]Monthly unit'!$A:$A,'[1]Final sheet'!A2066,'[1]Monthly unit'!$B:$B,'[1]Final sheet'!H2066)</f>
        <v>519</v>
      </c>
      <c r="J2066">
        <f t="shared" si="130"/>
        <v>8</v>
      </c>
      <c r="K2066">
        <f t="shared" si="131"/>
        <v>2020</v>
      </c>
      <c r="L2066">
        <f>ROUND(VLOOKUP(H2066,'[1]Feeder energy'!$L:$P,2,FALSE)/1000,3)</f>
        <v>41470.457999999999</v>
      </c>
      <c r="M2066">
        <f>ROUND(VLOOKUP(H2066,'[1]Feeder energy'!$L:$P,3,FALSE)/1000,3)</f>
        <v>47996.436000000002</v>
      </c>
      <c r="N2066">
        <f>ROUND(VLOOKUP(H2066,'[1]Feeder energy'!$L:$P,4,FALSE)/1000,3)</f>
        <v>45520.34</v>
      </c>
      <c r="O2066">
        <f>ROUND(VLOOKUP(H2066,'[1]Feeder energy'!$L:$P,5,FALSE)/1000,3)</f>
        <v>34098.637000000002</v>
      </c>
      <c r="P2066">
        <f t="shared" si="128"/>
        <v>1</v>
      </c>
      <c r="Q2066" t="s">
        <v>19</v>
      </c>
    </row>
    <row r="2067" spans="1:17" x14ac:dyDescent="0.25">
      <c r="A2067" s="5">
        <v>110212005229</v>
      </c>
      <c r="B2067" s="6">
        <v>44075</v>
      </c>
      <c r="C2067">
        <v>9491</v>
      </c>
      <c r="D2067">
        <v>4000</v>
      </c>
      <c r="E2067">
        <v>105</v>
      </c>
      <c r="F2067">
        <v>3000</v>
      </c>
      <c r="G2067">
        <v>460</v>
      </c>
      <c r="H2067" s="6">
        <f t="shared" si="129"/>
        <v>44044</v>
      </c>
      <c r="I2067">
        <f>SUMIFS('[1]Monthly unit'!$C:$C,'[1]Monthly unit'!$A:$A,'[1]Final sheet'!A2067,'[1]Monthly unit'!$B:$B,'[1]Final sheet'!H2067)</f>
        <v>67</v>
      </c>
      <c r="J2067">
        <f t="shared" si="130"/>
        <v>8</v>
      </c>
      <c r="K2067">
        <f t="shared" si="131"/>
        <v>2020</v>
      </c>
      <c r="L2067">
        <f>ROUND(VLOOKUP(H2067,'[1]Feeder energy'!$L:$P,2,FALSE)/1000,3)</f>
        <v>41470.457999999999</v>
      </c>
      <c r="M2067">
        <f>ROUND(VLOOKUP(H2067,'[1]Feeder energy'!$L:$P,3,FALSE)/1000,3)</f>
        <v>47996.436000000002</v>
      </c>
      <c r="N2067">
        <f>ROUND(VLOOKUP(H2067,'[1]Feeder energy'!$L:$P,4,FALSE)/1000,3)</f>
        <v>45520.34</v>
      </c>
      <c r="O2067">
        <f>ROUND(VLOOKUP(H2067,'[1]Feeder energy'!$L:$P,5,FALSE)/1000,3)</f>
        <v>34098.637000000002</v>
      </c>
      <c r="P2067">
        <f t="shared" si="128"/>
        <v>1</v>
      </c>
      <c r="Q2067" t="s">
        <v>18</v>
      </c>
    </row>
    <row r="2068" spans="1:17" x14ac:dyDescent="0.25">
      <c r="A2068" s="5">
        <v>110212005260</v>
      </c>
      <c r="B2068" s="6">
        <v>44075</v>
      </c>
      <c r="C2068">
        <v>75000</v>
      </c>
      <c r="D2068">
        <v>20000</v>
      </c>
      <c r="E2068">
        <v>21</v>
      </c>
      <c r="F2068">
        <v>10000</v>
      </c>
      <c r="G2068">
        <v>367</v>
      </c>
      <c r="H2068" s="6">
        <f t="shared" si="129"/>
        <v>44044</v>
      </c>
      <c r="I2068">
        <f>SUMIFS('[1]Monthly unit'!$C:$C,'[1]Monthly unit'!$A:$A,'[1]Final sheet'!A2068,'[1]Monthly unit'!$B:$B,'[1]Final sheet'!H2068)</f>
        <v>1120</v>
      </c>
      <c r="J2068">
        <f t="shared" si="130"/>
        <v>8</v>
      </c>
      <c r="K2068">
        <f t="shared" si="131"/>
        <v>2020</v>
      </c>
      <c r="L2068">
        <f>ROUND(VLOOKUP(H2068,'[1]Feeder energy'!$L:$P,2,FALSE)/1000,3)</f>
        <v>41470.457999999999</v>
      </c>
      <c r="M2068">
        <f>ROUND(VLOOKUP(H2068,'[1]Feeder energy'!$L:$P,3,FALSE)/1000,3)</f>
        <v>47996.436000000002</v>
      </c>
      <c r="N2068">
        <f>ROUND(VLOOKUP(H2068,'[1]Feeder energy'!$L:$P,4,FALSE)/1000,3)</f>
        <v>45520.34</v>
      </c>
      <c r="O2068">
        <f>ROUND(VLOOKUP(H2068,'[1]Feeder energy'!$L:$P,5,FALSE)/1000,3)</f>
        <v>34098.637000000002</v>
      </c>
      <c r="P2068">
        <f t="shared" si="128"/>
        <v>1</v>
      </c>
      <c r="Q2068" t="s">
        <v>18</v>
      </c>
    </row>
    <row r="2069" spans="1:17" x14ac:dyDescent="0.25">
      <c r="A2069" s="5">
        <v>110212006540</v>
      </c>
      <c r="B2069" s="6">
        <v>44075</v>
      </c>
      <c r="C2069">
        <v>30000</v>
      </c>
      <c r="D2069">
        <v>10000</v>
      </c>
      <c r="E2069">
        <v>45</v>
      </c>
      <c r="F2069">
        <v>10000</v>
      </c>
      <c r="G2069">
        <v>403</v>
      </c>
      <c r="H2069" s="6">
        <f t="shared" si="129"/>
        <v>44044</v>
      </c>
      <c r="I2069">
        <f>SUMIFS('[1]Monthly unit'!$C:$C,'[1]Monthly unit'!$A:$A,'[1]Final sheet'!A2069,'[1]Monthly unit'!$B:$B,'[1]Final sheet'!H2069)</f>
        <v>292</v>
      </c>
      <c r="J2069">
        <f t="shared" si="130"/>
        <v>8</v>
      </c>
      <c r="K2069">
        <f t="shared" si="131"/>
        <v>2020</v>
      </c>
      <c r="L2069">
        <f>ROUND(VLOOKUP(H2069,'[1]Feeder energy'!$L:$P,2,FALSE)/1000,3)</f>
        <v>41470.457999999999</v>
      </c>
      <c r="M2069">
        <f>ROUND(VLOOKUP(H2069,'[1]Feeder energy'!$L:$P,3,FALSE)/1000,3)</f>
        <v>47996.436000000002</v>
      </c>
      <c r="N2069">
        <f>ROUND(VLOOKUP(H2069,'[1]Feeder energy'!$L:$P,4,FALSE)/1000,3)</f>
        <v>45520.34</v>
      </c>
      <c r="O2069">
        <f>ROUND(VLOOKUP(H2069,'[1]Feeder energy'!$L:$P,5,FALSE)/1000,3)</f>
        <v>34098.637000000002</v>
      </c>
      <c r="P2069">
        <f t="shared" si="128"/>
        <v>1</v>
      </c>
      <c r="Q2069" t="s">
        <v>18</v>
      </c>
    </row>
    <row r="2070" spans="1:17" x14ac:dyDescent="0.25">
      <c r="A2070" s="5">
        <v>110212006558</v>
      </c>
      <c r="B2070" s="6">
        <v>44075</v>
      </c>
      <c r="C2070">
        <v>0</v>
      </c>
      <c r="D2070">
        <v>5000</v>
      </c>
      <c r="E2070">
        <v>369</v>
      </c>
      <c r="F2070">
        <v>5000</v>
      </c>
      <c r="G2070">
        <v>369</v>
      </c>
      <c r="H2070" s="6">
        <f t="shared" si="129"/>
        <v>44044</v>
      </c>
      <c r="I2070">
        <f>SUMIFS('[1]Monthly unit'!$C:$C,'[1]Monthly unit'!$A:$A,'[1]Final sheet'!A2070,'[1]Monthly unit'!$B:$B,'[1]Final sheet'!H2070)</f>
        <v>17</v>
      </c>
      <c r="J2070">
        <f t="shared" si="130"/>
        <v>8</v>
      </c>
      <c r="K2070">
        <f t="shared" si="131"/>
        <v>2020</v>
      </c>
      <c r="L2070">
        <f>ROUND(VLOOKUP(H2070,'[1]Feeder energy'!$L:$P,2,FALSE)/1000,3)</f>
        <v>41470.457999999999</v>
      </c>
      <c r="M2070">
        <f>ROUND(VLOOKUP(H2070,'[1]Feeder energy'!$L:$P,3,FALSE)/1000,3)</f>
        <v>47996.436000000002</v>
      </c>
      <c r="N2070">
        <f>ROUND(VLOOKUP(H2070,'[1]Feeder energy'!$L:$P,4,FALSE)/1000,3)</f>
        <v>45520.34</v>
      </c>
      <c r="O2070">
        <f>ROUND(VLOOKUP(H2070,'[1]Feeder energy'!$L:$P,5,FALSE)/1000,3)</f>
        <v>34098.637000000002</v>
      </c>
      <c r="P2070">
        <f t="shared" si="128"/>
        <v>1</v>
      </c>
      <c r="Q2070" t="s">
        <v>19</v>
      </c>
    </row>
    <row r="2071" spans="1:17" x14ac:dyDescent="0.25">
      <c r="A2071" s="5">
        <v>110212007683</v>
      </c>
      <c r="B2071" s="6">
        <v>44075</v>
      </c>
      <c r="C2071">
        <v>5000</v>
      </c>
      <c r="D2071">
        <v>5000</v>
      </c>
      <c r="E2071">
        <v>290</v>
      </c>
      <c r="F2071">
        <v>5000</v>
      </c>
      <c r="G2071">
        <v>406</v>
      </c>
      <c r="H2071" s="6">
        <f t="shared" si="129"/>
        <v>44044</v>
      </c>
      <c r="I2071">
        <f>SUMIFS('[1]Monthly unit'!$C:$C,'[1]Monthly unit'!$A:$A,'[1]Final sheet'!A2071,'[1]Monthly unit'!$B:$B,'[1]Final sheet'!H2071)</f>
        <v>39</v>
      </c>
      <c r="J2071">
        <f t="shared" si="130"/>
        <v>8</v>
      </c>
      <c r="K2071">
        <f t="shared" si="131"/>
        <v>2020</v>
      </c>
      <c r="L2071">
        <f>ROUND(VLOOKUP(H2071,'[1]Feeder energy'!$L:$P,2,FALSE)/1000,3)</f>
        <v>41470.457999999999</v>
      </c>
      <c r="M2071">
        <f>ROUND(VLOOKUP(H2071,'[1]Feeder energy'!$L:$P,3,FALSE)/1000,3)</f>
        <v>47996.436000000002</v>
      </c>
      <c r="N2071">
        <f>ROUND(VLOOKUP(H2071,'[1]Feeder energy'!$L:$P,4,FALSE)/1000,3)</f>
        <v>45520.34</v>
      </c>
      <c r="O2071">
        <f>ROUND(VLOOKUP(H2071,'[1]Feeder energy'!$L:$P,5,FALSE)/1000,3)</f>
        <v>34098.637000000002</v>
      </c>
      <c r="P2071">
        <f t="shared" si="128"/>
        <v>1</v>
      </c>
      <c r="Q2071" t="s">
        <v>18</v>
      </c>
    </row>
    <row r="2072" spans="1:17" x14ac:dyDescent="0.25">
      <c r="A2072" s="5">
        <v>110212008189</v>
      </c>
      <c r="B2072" s="6">
        <v>44075</v>
      </c>
      <c r="C2072">
        <v>19000</v>
      </c>
      <c r="D2072">
        <v>10000</v>
      </c>
      <c r="E2072">
        <v>55</v>
      </c>
      <c r="F2072">
        <v>3500</v>
      </c>
      <c r="G2072">
        <v>411</v>
      </c>
      <c r="H2072" s="6">
        <f t="shared" si="129"/>
        <v>44044</v>
      </c>
      <c r="I2072">
        <f>SUMIFS('[1]Monthly unit'!$C:$C,'[1]Monthly unit'!$A:$A,'[1]Final sheet'!A2072,'[1]Monthly unit'!$B:$B,'[1]Final sheet'!H2072)</f>
        <v>34</v>
      </c>
      <c r="J2072">
        <f t="shared" si="130"/>
        <v>8</v>
      </c>
      <c r="K2072">
        <f t="shared" si="131"/>
        <v>2020</v>
      </c>
      <c r="L2072">
        <f>ROUND(VLOOKUP(H2072,'[1]Feeder energy'!$L:$P,2,FALSE)/1000,3)</f>
        <v>41470.457999999999</v>
      </c>
      <c r="M2072">
        <f>ROUND(VLOOKUP(H2072,'[1]Feeder energy'!$L:$P,3,FALSE)/1000,3)</f>
        <v>47996.436000000002</v>
      </c>
      <c r="N2072">
        <f>ROUND(VLOOKUP(H2072,'[1]Feeder energy'!$L:$P,4,FALSE)/1000,3)</f>
        <v>45520.34</v>
      </c>
      <c r="O2072">
        <f>ROUND(VLOOKUP(H2072,'[1]Feeder energy'!$L:$P,5,FALSE)/1000,3)</f>
        <v>34098.637000000002</v>
      </c>
      <c r="P2072">
        <f t="shared" si="128"/>
        <v>1</v>
      </c>
      <c r="Q2072" t="s">
        <v>18</v>
      </c>
    </row>
    <row r="2073" spans="1:17" x14ac:dyDescent="0.25">
      <c r="A2073" s="5">
        <v>110212008676</v>
      </c>
      <c r="B2073" s="6">
        <v>44075</v>
      </c>
      <c r="C2073">
        <v>0</v>
      </c>
      <c r="D2073">
        <v>3348</v>
      </c>
      <c r="E2073">
        <v>385</v>
      </c>
      <c r="F2073">
        <v>3348</v>
      </c>
      <c r="G2073">
        <v>385</v>
      </c>
      <c r="H2073" s="6">
        <f t="shared" si="129"/>
        <v>44044</v>
      </c>
      <c r="I2073">
        <f>SUMIFS('[1]Monthly unit'!$C:$C,'[1]Monthly unit'!$A:$A,'[1]Final sheet'!A2073,'[1]Monthly unit'!$B:$B,'[1]Final sheet'!H2073)</f>
        <v>0</v>
      </c>
      <c r="J2073">
        <f t="shared" si="130"/>
        <v>8</v>
      </c>
      <c r="K2073">
        <f t="shared" si="131"/>
        <v>2020</v>
      </c>
      <c r="L2073">
        <f>ROUND(VLOOKUP(H2073,'[1]Feeder energy'!$L:$P,2,FALSE)/1000,3)</f>
        <v>41470.457999999999</v>
      </c>
      <c r="M2073">
        <f>ROUND(VLOOKUP(H2073,'[1]Feeder energy'!$L:$P,3,FALSE)/1000,3)</f>
        <v>47996.436000000002</v>
      </c>
      <c r="N2073">
        <f>ROUND(VLOOKUP(H2073,'[1]Feeder energy'!$L:$P,4,FALSE)/1000,3)</f>
        <v>45520.34</v>
      </c>
      <c r="O2073">
        <f>ROUND(VLOOKUP(H2073,'[1]Feeder energy'!$L:$P,5,FALSE)/1000,3)</f>
        <v>34098.637000000002</v>
      </c>
      <c r="P2073">
        <f t="shared" si="128"/>
        <v>1</v>
      </c>
      <c r="Q2073" t="s">
        <v>18</v>
      </c>
    </row>
    <row r="2074" spans="1:17" x14ac:dyDescent="0.25">
      <c r="A2074" s="5">
        <v>110212008984</v>
      </c>
      <c r="B2074" s="6">
        <v>44075</v>
      </c>
      <c r="C2074">
        <v>17000</v>
      </c>
      <c r="D2074">
        <v>5000</v>
      </c>
      <c r="E2074">
        <v>25</v>
      </c>
      <c r="F2074">
        <v>8000</v>
      </c>
      <c r="G2074">
        <v>456</v>
      </c>
      <c r="H2074" s="6">
        <f t="shared" si="129"/>
        <v>44044</v>
      </c>
      <c r="I2074">
        <f>SUMIFS('[1]Monthly unit'!$C:$C,'[1]Monthly unit'!$A:$A,'[1]Final sheet'!A2074,'[1]Monthly unit'!$B:$B,'[1]Final sheet'!H2074)</f>
        <v>54</v>
      </c>
      <c r="J2074">
        <f t="shared" si="130"/>
        <v>8</v>
      </c>
      <c r="K2074">
        <f t="shared" si="131"/>
        <v>2020</v>
      </c>
      <c r="L2074">
        <f>ROUND(VLOOKUP(H2074,'[1]Feeder energy'!$L:$P,2,FALSE)/1000,3)</f>
        <v>41470.457999999999</v>
      </c>
      <c r="M2074">
        <f>ROUND(VLOOKUP(H2074,'[1]Feeder energy'!$L:$P,3,FALSE)/1000,3)</f>
        <v>47996.436000000002</v>
      </c>
      <c r="N2074">
        <f>ROUND(VLOOKUP(H2074,'[1]Feeder energy'!$L:$P,4,FALSE)/1000,3)</f>
        <v>45520.34</v>
      </c>
      <c r="O2074">
        <f>ROUND(VLOOKUP(H2074,'[1]Feeder energy'!$L:$P,5,FALSE)/1000,3)</f>
        <v>34098.637000000002</v>
      </c>
      <c r="P2074">
        <f t="shared" si="128"/>
        <v>1</v>
      </c>
      <c r="Q2074" t="s">
        <v>18</v>
      </c>
    </row>
    <row r="2075" spans="1:17" x14ac:dyDescent="0.25">
      <c r="A2075" s="5">
        <v>110212008990</v>
      </c>
      <c r="B2075" s="6">
        <v>44075</v>
      </c>
      <c r="C2075">
        <v>30000</v>
      </c>
      <c r="D2075">
        <v>10000</v>
      </c>
      <c r="E2075">
        <v>125</v>
      </c>
      <c r="F2075">
        <v>10000</v>
      </c>
      <c r="G2075">
        <v>515</v>
      </c>
      <c r="H2075" s="6">
        <f t="shared" si="129"/>
        <v>44044</v>
      </c>
      <c r="I2075">
        <f>SUMIFS('[1]Monthly unit'!$C:$C,'[1]Monthly unit'!$A:$A,'[1]Final sheet'!A2075,'[1]Monthly unit'!$B:$B,'[1]Final sheet'!H2075)</f>
        <v>105</v>
      </c>
      <c r="J2075">
        <f t="shared" si="130"/>
        <v>8</v>
      </c>
      <c r="K2075">
        <f t="shared" si="131"/>
        <v>2020</v>
      </c>
      <c r="L2075">
        <f>ROUND(VLOOKUP(H2075,'[1]Feeder energy'!$L:$P,2,FALSE)/1000,3)</f>
        <v>41470.457999999999</v>
      </c>
      <c r="M2075">
        <f>ROUND(VLOOKUP(H2075,'[1]Feeder energy'!$L:$P,3,FALSE)/1000,3)</f>
        <v>47996.436000000002</v>
      </c>
      <c r="N2075">
        <f>ROUND(VLOOKUP(H2075,'[1]Feeder energy'!$L:$P,4,FALSE)/1000,3)</f>
        <v>45520.34</v>
      </c>
      <c r="O2075">
        <f>ROUND(VLOOKUP(H2075,'[1]Feeder energy'!$L:$P,5,FALSE)/1000,3)</f>
        <v>34098.637000000002</v>
      </c>
      <c r="P2075">
        <f t="shared" si="128"/>
        <v>1</v>
      </c>
      <c r="Q2075" t="s">
        <v>18</v>
      </c>
    </row>
    <row r="2076" spans="1:17" x14ac:dyDescent="0.25">
      <c r="A2076" s="5">
        <v>110212008995</v>
      </c>
      <c r="B2076" s="6">
        <v>44075</v>
      </c>
      <c r="C2076">
        <v>40000</v>
      </c>
      <c r="D2076">
        <v>20000</v>
      </c>
      <c r="E2076">
        <v>25</v>
      </c>
      <c r="F2076">
        <v>10000</v>
      </c>
      <c r="G2076">
        <v>515</v>
      </c>
      <c r="H2076" s="6">
        <f t="shared" si="129"/>
        <v>44044</v>
      </c>
      <c r="I2076">
        <f>SUMIFS('[1]Monthly unit'!$C:$C,'[1]Monthly unit'!$A:$A,'[1]Final sheet'!A2076,'[1]Monthly unit'!$B:$B,'[1]Final sheet'!H2076)</f>
        <v>484</v>
      </c>
      <c r="J2076">
        <f t="shared" si="130"/>
        <v>8</v>
      </c>
      <c r="K2076">
        <f t="shared" si="131"/>
        <v>2020</v>
      </c>
      <c r="L2076">
        <f>ROUND(VLOOKUP(H2076,'[1]Feeder energy'!$L:$P,2,FALSE)/1000,3)</f>
        <v>41470.457999999999</v>
      </c>
      <c r="M2076">
        <f>ROUND(VLOOKUP(H2076,'[1]Feeder energy'!$L:$P,3,FALSE)/1000,3)</f>
        <v>47996.436000000002</v>
      </c>
      <c r="N2076">
        <f>ROUND(VLOOKUP(H2076,'[1]Feeder energy'!$L:$P,4,FALSE)/1000,3)</f>
        <v>45520.34</v>
      </c>
      <c r="O2076">
        <f>ROUND(VLOOKUP(H2076,'[1]Feeder energy'!$L:$P,5,FALSE)/1000,3)</f>
        <v>34098.637000000002</v>
      </c>
      <c r="P2076">
        <f t="shared" si="128"/>
        <v>1</v>
      </c>
      <c r="Q2076" t="s">
        <v>18</v>
      </c>
    </row>
    <row r="2077" spans="1:17" x14ac:dyDescent="0.25">
      <c r="A2077" s="5">
        <v>110212008996</v>
      </c>
      <c r="B2077" s="6">
        <v>44075</v>
      </c>
      <c r="C2077">
        <v>6000</v>
      </c>
      <c r="D2077">
        <v>6000</v>
      </c>
      <c r="E2077">
        <v>25</v>
      </c>
      <c r="F2077">
        <v>10000</v>
      </c>
      <c r="G2077">
        <v>456</v>
      </c>
      <c r="H2077" s="6">
        <f t="shared" si="129"/>
        <v>44044</v>
      </c>
      <c r="I2077">
        <f>SUMIFS('[1]Monthly unit'!$C:$C,'[1]Monthly unit'!$A:$A,'[1]Final sheet'!A2077,'[1]Monthly unit'!$B:$B,'[1]Final sheet'!H2077)</f>
        <v>0</v>
      </c>
      <c r="J2077">
        <f t="shared" si="130"/>
        <v>8</v>
      </c>
      <c r="K2077">
        <f t="shared" si="131"/>
        <v>2020</v>
      </c>
      <c r="L2077">
        <f>ROUND(VLOOKUP(H2077,'[1]Feeder energy'!$L:$P,2,FALSE)/1000,3)</f>
        <v>41470.457999999999</v>
      </c>
      <c r="M2077">
        <f>ROUND(VLOOKUP(H2077,'[1]Feeder energy'!$L:$P,3,FALSE)/1000,3)</f>
        <v>47996.436000000002</v>
      </c>
      <c r="N2077">
        <f>ROUND(VLOOKUP(H2077,'[1]Feeder energy'!$L:$P,4,FALSE)/1000,3)</f>
        <v>45520.34</v>
      </c>
      <c r="O2077">
        <f>ROUND(VLOOKUP(H2077,'[1]Feeder energy'!$L:$P,5,FALSE)/1000,3)</f>
        <v>34098.637000000002</v>
      </c>
      <c r="P2077">
        <f t="shared" si="128"/>
        <v>1</v>
      </c>
      <c r="Q2077" t="s">
        <v>18</v>
      </c>
    </row>
    <row r="2078" spans="1:17" x14ac:dyDescent="0.25">
      <c r="A2078" s="5">
        <v>110212008997</v>
      </c>
      <c r="B2078" s="6">
        <v>44075</v>
      </c>
      <c r="C2078">
        <v>0</v>
      </c>
      <c r="D2078">
        <v>5000</v>
      </c>
      <c r="E2078">
        <v>515</v>
      </c>
      <c r="F2078">
        <v>5000</v>
      </c>
      <c r="G2078">
        <v>515</v>
      </c>
      <c r="H2078" s="6">
        <f t="shared" si="129"/>
        <v>44044</v>
      </c>
      <c r="I2078">
        <f>SUMIFS('[1]Monthly unit'!$C:$C,'[1]Monthly unit'!$A:$A,'[1]Final sheet'!A2078,'[1]Monthly unit'!$B:$B,'[1]Final sheet'!H2078)</f>
        <v>6</v>
      </c>
      <c r="J2078">
        <f t="shared" si="130"/>
        <v>8</v>
      </c>
      <c r="K2078">
        <f t="shared" si="131"/>
        <v>2020</v>
      </c>
      <c r="L2078">
        <f>ROUND(VLOOKUP(H2078,'[1]Feeder energy'!$L:$P,2,FALSE)/1000,3)</f>
        <v>41470.457999999999</v>
      </c>
      <c r="M2078">
        <f>ROUND(VLOOKUP(H2078,'[1]Feeder energy'!$L:$P,3,FALSE)/1000,3)</f>
        <v>47996.436000000002</v>
      </c>
      <c r="N2078">
        <f>ROUND(VLOOKUP(H2078,'[1]Feeder energy'!$L:$P,4,FALSE)/1000,3)</f>
        <v>45520.34</v>
      </c>
      <c r="O2078">
        <f>ROUND(VLOOKUP(H2078,'[1]Feeder energy'!$L:$P,5,FALSE)/1000,3)</f>
        <v>34098.637000000002</v>
      </c>
      <c r="P2078">
        <f t="shared" si="128"/>
        <v>1</v>
      </c>
      <c r="Q2078" t="s">
        <v>18</v>
      </c>
    </row>
    <row r="2079" spans="1:17" x14ac:dyDescent="0.25">
      <c r="A2079" s="5">
        <v>110212009000</v>
      </c>
      <c r="B2079" s="6">
        <v>44075</v>
      </c>
      <c r="C2079">
        <v>0</v>
      </c>
      <c r="D2079">
        <v>20000</v>
      </c>
      <c r="E2079">
        <v>816</v>
      </c>
      <c r="F2079">
        <v>20000</v>
      </c>
      <c r="G2079">
        <v>816</v>
      </c>
      <c r="H2079" s="6">
        <f t="shared" si="129"/>
        <v>44044</v>
      </c>
      <c r="I2079">
        <f>SUMIFS('[1]Monthly unit'!$C:$C,'[1]Monthly unit'!$A:$A,'[1]Final sheet'!A2079,'[1]Monthly unit'!$B:$B,'[1]Final sheet'!H2079)</f>
        <v>0</v>
      </c>
      <c r="J2079">
        <f t="shared" si="130"/>
        <v>8</v>
      </c>
      <c r="K2079">
        <f t="shared" si="131"/>
        <v>2020</v>
      </c>
      <c r="L2079">
        <f>ROUND(VLOOKUP(H2079,'[1]Feeder energy'!$L:$P,2,FALSE)/1000,3)</f>
        <v>41470.457999999999</v>
      </c>
      <c r="M2079">
        <f>ROUND(VLOOKUP(H2079,'[1]Feeder energy'!$L:$P,3,FALSE)/1000,3)</f>
        <v>47996.436000000002</v>
      </c>
      <c r="N2079">
        <f>ROUND(VLOOKUP(H2079,'[1]Feeder energy'!$L:$P,4,FALSE)/1000,3)</f>
        <v>45520.34</v>
      </c>
      <c r="O2079">
        <f>ROUND(VLOOKUP(H2079,'[1]Feeder energy'!$L:$P,5,FALSE)/1000,3)</f>
        <v>34098.637000000002</v>
      </c>
      <c r="P2079">
        <f t="shared" si="128"/>
        <v>1</v>
      </c>
      <c r="Q2079" t="s">
        <v>19</v>
      </c>
    </row>
    <row r="2080" spans="1:17" x14ac:dyDescent="0.25">
      <c r="A2080" s="5">
        <v>110212009009</v>
      </c>
      <c r="B2080" s="6">
        <v>44075</v>
      </c>
      <c r="C2080">
        <v>0</v>
      </c>
      <c r="D2080">
        <v>230</v>
      </c>
      <c r="E2080">
        <v>761</v>
      </c>
      <c r="F2080">
        <v>230</v>
      </c>
      <c r="G2080">
        <v>761</v>
      </c>
      <c r="H2080" s="6">
        <f t="shared" si="129"/>
        <v>44044</v>
      </c>
      <c r="I2080">
        <f>SUMIFS('[1]Monthly unit'!$C:$C,'[1]Monthly unit'!$A:$A,'[1]Final sheet'!A2080,'[1]Monthly unit'!$B:$B,'[1]Final sheet'!H2080)</f>
        <v>0</v>
      </c>
      <c r="J2080">
        <f t="shared" si="130"/>
        <v>8</v>
      </c>
      <c r="K2080">
        <f t="shared" si="131"/>
        <v>2020</v>
      </c>
      <c r="L2080">
        <f>ROUND(VLOOKUP(H2080,'[1]Feeder energy'!$L:$P,2,FALSE)/1000,3)</f>
        <v>41470.457999999999</v>
      </c>
      <c r="M2080">
        <f>ROUND(VLOOKUP(H2080,'[1]Feeder energy'!$L:$P,3,FALSE)/1000,3)</f>
        <v>47996.436000000002</v>
      </c>
      <c r="N2080">
        <f>ROUND(VLOOKUP(H2080,'[1]Feeder energy'!$L:$P,4,FALSE)/1000,3)</f>
        <v>45520.34</v>
      </c>
      <c r="O2080">
        <f>ROUND(VLOOKUP(H2080,'[1]Feeder energy'!$L:$P,5,FALSE)/1000,3)</f>
        <v>34098.637000000002</v>
      </c>
      <c r="P2080">
        <f t="shared" si="128"/>
        <v>1</v>
      </c>
      <c r="Q2080" t="s">
        <v>18</v>
      </c>
    </row>
    <row r="2081" spans="1:17" x14ac:dyDescent="0.25">
      <c r="A2081" s="5">
        <v>110212009013</v>
      </c>
      <c r="B2081" s="6">
        <v>44075</v>
      </c>
      <c r="C2081">
        <v>7418</v>
      </c>
      <c r="D2081">
        <v>6000</v>
      </c>
      <c r="E2081">
        <v>97</v>
      </c>
      <c r="F2081">
        <v>182</v>
      </c>
      <c r="G2081">
        <v>368</v>
      </c>
      <c r="H2081" s="6">
        <f t="shared" si="129"/>
        <v>44044</v>
      </c>
      <c r="I2081">
        <f>SUMIFS('[1]Monthly unit'!$C:$C,'[1]Monthly unit'!$A:$A,'[1]Final sheet'!A2081,'[1]Monthly unit'!$B:$B,'[1]Final sheet'!H2081)</f>
        <v>0</v>
      </c>
      <c r="J2081">
        <f t="shared" si="130"/>
        <v>8</v>
      </c>
      <c r="K2081">
        <f t="shared" si="131"/>
        <v>2020</v>
      </c>
      <c r="L2081">
        <f>ROUND(VLOOKUP(H2081,'[1]Feeder energy'!$L:$P,2,FALSE)/1000,3)</f>
        <v>41470.457999999999</v>
      </c>
      <c r="M2081">
        <f>ROUND(VLOOKUP(H2081,'[1]Feeder energy'!$L:$P,3,FALSE)/1000,3)</f>
        <v>47996.436000000002</v>
      </c>
      <c r="N2081">
        <f>ROUND(VLOOKUP(H2081,'[1]Feeder energy'!$L:$P,4,FALSE)/1000,3)</f>
        <v>45520.34</v>
      </c>
      <c r="O2081">
        <f>ROUND(VLOOKUP(H2081,'[1]Feeder energy'!$L:$P,5,FALSE)/1000,3)</f>
        <v>34098.637000000002</v>
      </c>
      <c r="P2081">
        <f t="shared" si="128"/>
        <v>1</v>
      </c>
      <c r="Q2081" t="s">
        <v>18</v>
      </c>
    </row>
    <row r="2082" spans="1:17" x14ac:dyDescent="0.25">
      <c r="A2082" s="5">
        <v>110212009020</v>
      </c>
      <c r="B2082" s="6">
        <v>44075</v>
      </c>
      <c r="C2082">
        <v>0</v>
      </c>
      <c r="D2082">
        <v>20000</v>
      </c>
      <c r="E2082">
        <v>379</v>
      </c>
      <c r="F2082">
        <v>20000</v>
      </c>
      <c r="G2082">
        <v>379</v>
      </c>
      <c r="H2082" s="6">
        <f t="shared" si="129"/>
        <v>44044</v>
      </c>
      <c r="I2082">
        <f>SUMIFS('[1]Monthly unit'!$C:$C,'[1]Monthly unit'!$A:$A,'[1]Final sheet'!A2082,'[1]Monthly unit'!$B:$B,'[1]Final sheet'!H2082)</f>
        <v>1</v>
      </c>
      <c r="J2082">
        <f t="shared" si="130"/>
        <v>8</v>
      </c>
      <c r="K2082">
        <f t="shared" si="131"/>
        <v>2020</v>
      </c>
      <c r="L2082">
        <f>ROUND(VLOOKUP(H2082,'[1]Feeder energy'!$L:$P,2,FALSE)/1000,3)</f>
        <v>41470.457999999999</v>
      </c>
      <c r="M2082">
        <f>ROUND(VLOOKUP(H2082,'[1]Feeder energy'!$L:$P,3,FALSE)/1000,3)</f>
        <v>47996.436000000002</v>
      </c>
      <c r="N2082">
        <f>ROUND(VLOOKUP(H2082,'[1]Feeder energy'!$L:$P,4,FALSE)/1000,3)</f>
        <v>45520.34</v>
      </c>
      <c r="O2082">
        <f>ROUND(VLOOKUP(H2082,'[1]Feeder energy'!$L:$P,5,FALSE)/1000,3)</f>
        <v>34098.637000000002</v>
      </c>
      <c r="P2082">
        <f t="shared" si="128"/>
        <v>1</v>
      </c>
      <c r="Q2082" t="s">
        <v>18</v>
      </c>
    </row>
    <row r="2083" spans="1:17" x14ac:dyDescent="0.25">
      <c r="A2083" s="5">
        <v>110212009051</v>
      </c>
      <c r="B2083" s="6">
        <v>44075</v>
      </c>
      <c r="C2083">
        <v>40000</v>
      </c>
      <c r="D2083">
        <v>10000</v>
      </c>
      <c r="E2083">
        <v>25</v>
      </c>
      <c r="F2083">
        <v>20000</v>
      </c>
      <c r="G2083">
        <v>382</v>
      </c>
      <c r="H2083" s="6">
        <f t="shared" si="129"/>
        <v>44044</v>
      </c>
      <c r="I2083">
        <f>SUMIFS('[1]Monthly unit'!$C:$C,'[1]Monthly unit'!$A:$A,'[1]Final sheet'!A2083,'[1]Monthly unit'!$B:$B,'[1]Final sheet'!H2083)</f>
        <v>678</v>
      </c>
      <c r="J2083">
        <f t="shared" si="130"/>
        <v>8</v>
      </c>
      <c r="K2083">
        <f t="shared" si="131"/>
        <v>2020</v>
      </c>
      <c r="L2083">
        <f>ROUND(VLOOKUP(H2083,'[1]Feeder energy'!$L:$P,2,FALSE)/1000,3)</f>
        <v>41470.457999999999</v>
      </c>
      <c r="M2083">
        <f>ROUND(VLOOKUP(H2083,'[1]Feeder energy'!$L:$P,3,FALSE)/1000,3)</f>
        <v>47996.436000000002</v>
      </c>
      <c r="N2083">
        <f>ROUND(VLOOKUP(H2083,'[1]Feeder energy'!$L:$P,4,FALSE)/1000,3)</f>
        <v>45520.34</v>
      </c>
      <c r="O2083">
        <f>ROUND(VLOOKUP(H2083,'[1]Feeder energy'!$L:$P,5,FALSE)/1000,3)</f>
        <v>34098.637000000002</v>
      </c>
      <c r="P2083">
        <f t="shared" si="128"/>
        <v>1</v>
      </c>
      <c r="Q2083" t="s">
        <v>18</v>
      </c>
    </row>
    <row r="2084" spans="1:17" x14ac:dyDescent="0.25">
      <c r="A2084" s="5">
        <v>110212009062</v>
      </c>
      <c r="B2084" s="6">
        <v>44075</v>
      </c>
      <c r="C2084">
        <v>1354</v>
      </c>
      <c r="D2084">
        <v>199</v>
      </c>
      <c r="E2084">
        <v>200</v>
      </c>
      <c r="F2084">
        <v>902</v>
      </c>
      <c r="G2084">
        <v>377</v>
      </c>
      <c r="H2084" s="6">
        <f t="shared" si="129"/>
        <v>44044</v>
      </c>
      <c r="I2084">
        <f>SUMIFS('[1]Monthly unit'!$C:$C,'[1]Monthly unit'!$A:$A,'[1]Final sheet'!A2084,'[1]Monthly unit'!$B:$B,'[1]Final sheet'!H2084)</f>
        <v>0</v>
      </c>
      <c r="J2084">
        <f t="shared" si="130"/>
        <v>8</v>
      </c>
      <c r="K2084">
        <f t="shared" si="131"/>
        <v>2020</v>
      </c>
      <c r="L2084">
        <f>ROUND(VLOOKUP(H2084,'[1]Feeder energy'!$L:$P,2,FALSE)/1000,3)</f>
        <v>41470.457999999999</v>
      </c>
      <c r="M2084">
        <f>ROUND(VLOOKUP(H2084,'[1]Feeder energy'!$L:$P,3,FALSE)/1000,3)</f>
        <v>47996.436000000002</v>
      </c>
      <c r="N2084">
        <f>ROUND(VLOOKUP(H2084,'[1]Feeder energy'!$L:$P,4,FALSE)/1000,3)</f>
        <v>45520.34</v>
      </c>
      <c r="O2084">
        <f>ROUND(VLOOKUP(H2084,'[1]Feeder energy'!$L:$P,5,FALSE)/1000,3)</f>
        <v>34098.637000000002</v>
      </c>
      <c r="P2084">
        <f t="shared" si="128"/>
        <v>1</v>
      </c>
      <c r="Q2084" t="s">
        <v>18</v>
      </c>
    </row>
    <row r="2085" spans="1:17" x14ac:dyDescent="0.25">
      <c r="A2085" s="5">
        <v>110212009065</v>
      </c>
      <c r="B2085" s="6">
        <v>44075</v>
      </c>
      <c r="C2085">
        <v>5000</v>
      </c>
      <c r="D2085">
        <v>5000</v>
      </c>
      <c r="E2085">
        <v>97</v>
      </c>
      <c r="F2085">
        <v>676</v>
      </c>
      <c r="G2085">
        <v>498</v>
      </c>
      <c r="H2085" s="6">
        <f t="shared" si="129"/>
        <v>44044</v>
      </c>
      <c r="I2085">
        <f>SUMIFS('[1]Monthly unit'!$C:$C,'[1]Monthly unit'!$A:$A,'[1]Final sheet'!A2085,'[1]Monthly unit'!$B:$B,'[1]Final sheet'!H2085)</f>
        <v>68</v>
      </c>
      <c r="J2085">
        <f t="shared" si="130"/>
        <v>8</v>
      </c>
      <c r="K2085">
        <f t="shared" si="131"/>
        <v>2020</v>
      </c>
      <c r="L2085">
        <f>ROUND(VLOOKUP(H2085,'[1]Feeder energy'!$L:$P,2,FALSE)/1000,3)</f>
        <v>41470.457999999999</v>
      </c>
      <c r="M2085">
        <f>ROUND(VLOOKUP(H2085,'[1]Feeder energy'!$L:$P,3,FALSE)/1000,3)</f>
        <v>47996.436000000002</v>
      </c>
      <c r="N2085">
        <f>ROUND(VLOOKUP(H2085,'[1]Feeder energy'!$L:$P,4,FALSE)/1000,3)</f>
        <v>45520.34</v>
      </c>
      <c r="O2085">
        <f>ROUND(VLOOKUP(H2085,'[1]Feeder energy'!$L:$P,5,FALSE)/1000,3)</f>
        <v>34098.637000000002</v>
      </c>
      <c r="P2085">
        <f t="shared" si="128"/>
        <v>1</v>
      </c>
      <c r="Q2085" t="s">
        <v>18</v>
      </c>
    </row>
    <row r="2086" spans="1:17" x14ac:dyDescent="0.25">
      <c r="A2086" s="5">
        <v>110212009115</v>
      </c>
      <c r="B2086" s="6">
        <v>44075</v>
      </c>
      <c r="C2086">
        <v>27000</v>
      </c>
      <c r="D2086">
        <v>26000</v>
      </c>
      <c r="E2086">
        <v>13</v>
      </c>
      <c r="F2086">
        <v>20000</v>
      </c>
      <c r="G2086">
        <v>379</v>
      </c>
      <c r="H2086" s="6">
        <f t="shared" si="129"/>
        <v>44044</v>
      </c>
      <c r="I2086">
        <f>SUMIFS('[1]Monthly unit'!$C:$C,'[1]Monthly unit'!$A:$A,'[1]Final sheet'!A2086,'[1]Monthly unit'!$B:$B,'[1]Final sheet'!H2086)</f>
        <v>0</v>
      </c>
      <c r="J2086">
        <f t="shared" si="130"/>
        <v>8</v>
      </c>
      <c r="K2086">
        <f t="shared" si="131"/>
        <v>2020</v>
      </c>
      <c r="L2086">
        <f>ROUND(VLOOKUP(H2086,'[1]Feeder energy'!$L:$P,2,FALSE)/1000,3)</f>
        <v>41470.457999999999</v>
      </c>
      <c r="M2086">
        <f>ROUND(VLOOKUP(H2086,'[1]Feeder energy'!$L:$P,3,FALSE)/1000,3)</f>
        <v>47996.436000000002</v>
      </c>
      <c r="N2086">
        <f>ROUND(VLOOKUP(H2086,'[1]Feeder energy'!$L:$P,4,FALSE)/1000,3)</f>
        <v>45520.34</v>
      </c>
      <c r="O2086">
        <f>ROUND(VLOOKUP(H2086,'[1]Feeder energy'!$L:$P,5,FALSE)/1000,3)</f>
        <v>34098.637000000002</v>
      </c>
      <c r="P2086">
        <f t="shared" si="128"/>
        <v>1</v>
      </c>
      <c r="Q2086" t="s">
        <v>18</v>
      </c>
    </row>
    <row r="2087" spans="1:17" x14ac:dyDescent="0.25">
      <c r="A2087" s="5">
        <v>110212009116</v>
      </c>
      <c r="B2087" s="6">
        <v>44075</v>
      </c>
      <c r="C2087">
        <v>0</v>
      </c>
      <c r="D2087">
        <v>20000</v>
      </c>
      <c r="E2087">
        <v>379</v>
      </c>
      <c r="F2087">
        <v>20000</v>
      </c>
      <c r="G2087">
        <v>379</v>
      </c>
      <c r="H2087" s="6">
        <f t="shared" si="129"/>
        <v>44044</v>
      </c>
      <c r="I2087">
        <f>SUMIFS('[1]Monthly unit'!$C:$C,'[1]Monthly unit'!$A:$A,'[1]Final sheet'!A2087,'[1]Monthly unit'!$B:$B,'[1]Final sheet'!H2087)</f>
        <v>83</v>
      </c>
      <c r="J2087">
        <f t="shared" si="130"/>
        <v>8</v>
      </c>
      <c r="K2087">
        <f t="shared" si="131"/>
        <v>2020</v>
      </c>
      <c r="L2087">
        <f>ROUND(VLOOKUP(H2087,'[1]Feeder energy'!$L:$P,2,FALSE)/1000,3)</f>
        <v>41470.457999999999</v>
      </c>
      <c r="M2087">
        <f>ROUND(VLOOKUP(H2087,'[1]Feeder energy'!$L:$P,3,FALSE)/1000,3)</f>
        <v>47996.436000000002</v>
      </c>
      <c r="N2087">
        <f>ROUND(VLOOKUP(H2087,'[1]Feeder energy'!$L:$P,4,FALSE)/1000,3)</f>
        <v>45520.34</v>
      </c>
      <c r="O2087">
        <f>ROUND(VLOOKUP(H2087,'[1]Feeder energy'!$L:$P,5,FALSE)/1000,3)</f>
        <v>34098.637000000002</v>
      </c>
      <c r="P2087">
        <f t="shared" si="128"/>
        <v>1</v>
      </c>
      <c r="Q2087" t="s">
        <v>18</v>
      </c>
    </row>
    <row r="2088" spans="1:17" x14ac:dyDescent="0.25">
      <c r="A2088" s="5">
        <v>110212009391</v>
      </c>
      <c r="B2088" s="6">
        <v>44075</v>
      </c>
      <c r="C2088">
        <v>45000</v>
      </c>
      <c r="D2088">
        <v>15000</v>
      </c>
      <c r="E2088">
        <v>14</v>
      </c>
      <c r="F2088">
        <v>10000</v>
      </c>
      <c r="G2088">
        <v>381</v>
      </c>
      <c r="H2088" s="6">
        <f t="shared" si="129"/>
        <v>44044</v>
      </c>
      <c r="I2088">
        <f>SUMIFS('[1]Monthly unit'!$C:$C,'[1]Monthly unit'!$A:$A,'[1]Final sheet'!A2088,'[1]Monthly unit'!$B:$B,'[1]Final sheet'!H2088)</f>
        <v>321</v>
      </c>
      <c r="J2088">
        <f t="shared" si="130"/>
        <v>8</v>
      </c>
      <c r="K2088">
        <f t="shared" si="131"/>
        <v>2020</v>
      </c>
      <c r="L2088">
        <f>ROUND(VLOOKUP(H2088,'[1]Feeder energy'!$L:$P,2,FALSE)/1000,3)</f>
        <v>41470.457999999999</v>
      </c>
      <c r="M2088">
        <f>ROUND(VLOOKUP(H2088,'[1]Feeder energy'!$L:$P,3,FALSE)/1000,3)</f>
        <v>47996.436000000002</v>
      </c>
      <c r="N2088">
        <f>ROUND(VLOOKUP(H2088,'[1]Feeder energy'!$L:$P,4,FALSE)/1000,3)</f>
        <v>45520.34</v>
      </c>
      <c r="O2088">
        <f>ROUND(VLOOKUP(H2088,'[1]Feeder energy'!$L:$P,5,FALSE)/1000,3)</f>
        <v>34098.637000000002</v>
      </c>
      <c r="P2088">
        <f t="shared" si="128"/>
        <v>1</v>
      </c>
      <c r="Q2088" t="s">
        <v>19</v>
      </c>
    </row>
    <row r="2089" spans="1:17" x14ac:dyDescent="0.25">
      <c r="A2089" s="5">
        <v>110212010022</v>
      </c>
      <c r="B2089" s="6">
        <v>44075</v>
      </c>
      <c r="C2089">
        <v>177000</v>
      </c>
      <c r="D2089">
        <v>50000</v>
      </c>
      <c r="E2089">
        <v>62</v>
      </c>
      <c r="F2089">
        <v>12000</v>
      </c>
      <c r="G2089">
        <v>369</v>
      </c>
      <c r="H2089" s="6">
        <f t="shared" si="129"/>
        <v>44044</v>
      </c>
      <c r="I2089">
        <f>SUMIFS('[1]Monthly unit'!$C:$C,'[1]Monthly unit'!$A:$A,'[1]Final sheet'!A2089,'[1]Monthly unit'!$B:$B,'[1]Final sheet'!H2089)</f>
        <v>2756</v>
      </c>
      <c r="J2089">
        <f t="shared" si="130"/>
        <v>8</v>
      </c>
      <c r="K2089">
        <f t="shared" si="131"/>
        <v>2020</v>
      </c>
      <c r="L2089">
        <f>ROUND(VLOOKUP(H2089,'[1]Feeder energy'!$L:$P,2,FALSE)/1000,3)</f>
        <v>41470.457999999999</v>
      </c>
      <c r="M2089">
        <f>ROUND(VLOOKUP(H2089,'[1]Feeder energy'!$L:$P,3,FALSE)/1000,3)</f>
        <v>47996.436000000002</v>
      </c>
      <c r="N2089">
        <f>ROUND(VLOOKUP(H2089,'[1]Feeder energy'!$L:$P,4,FALSE)/1000,3)</f>
        <v>45520.34</v>
      </c>
      <c r="O2089">
        <f>ROUND(VLOOKUP(H2089,'[1]Feeder energy'!$L:$P,5,FALSE)/1000,3)</f>
        <v>34098.637000000002</v>
      </c>
      <c r="P2089">
        <f t="shared" si="128"/>
        <v>1</v>
      </c>
      <c r="Q2089" t="s">
        <v>18</v>
      </c>
    </row>
    <row r="2090" spans="1:17" x14ac:dyDescent="0.25">
      <c r="A2090" s="5">
        <v>110212010872</v>
      </c>
      <c r="B2090" s="6">
        <v>44075</v>
      </c>
      <c r="C2090">
        <v>40000</v>
      </c>
      <c r="D2090">
        <v>10000</v>
      </c>
      <c r="E2090">
        <v>4</v>
      </c>
      <c r="F2090">
        <v>10000</v>
      </c>
      <c r="G2090">
        <v>400</v>
      </c>
      <c r="H2090" s="6">
        <f t="shared" si="129"/>
        <v>44044</v>
      </c>
      <c r="I2090">
        <f>SUMIFS('[1]Monthly unit'!$C:$C,'[1]Monthly unit'!$A:$A,'[1]Final sheet'!A2090,'[1]Monthly unit'!$B:$B,'[1]Final sheet'!H2090)</f>
        <v>287</v>
      </c>
      <c r="J2090">
        <f t="shared" si="130"/>
        <v>8</v>
      </c>
      <c r="K2090">
        <f t="shared" si="131"/>
        <v>2020</v>
      </c>
      <c r="L2090">
        <f>ROUND(VLOOKUP(H2090,'[1]Feeder energy'!$L:$P,2,FALSE)/1000,3)</f>
        <v>41470.457999999999</v>
      </c>
      <c r="M2090">
        <f>ROUND(VLOOKUP(H2090,'[1]Feeder energy'!$L:$P,3,FALSE)/1000,3)</f>
        <v>47996.436000000002</v>
      </c>
      <c r="N2090">
        <f>ROUND(VLOOKUP(H2090,'[1]Feeder energy'!$L:$P,4,FALSE)/1000,3)</f>
        <v>45520.34</v>
      </c>
      <c r="O2090">
        <f>ROUND(VLOOKUP(H2090,'[1]Feeder energy'!$L:$P,5,FALSE)/1000,3)</f>
        <v>34098.637000000002</v>
      </c>
      <c r="P2090">
        <f t="shared" si="128"/>
        <v>1</v>
      </c>
      <c r="Q2090" t="s">
        <v>18</v>
      </c>
    </row>
    <row r="2091" spans="1:17" x14ac:dyDescent="0.25">
      <c r="A2091" s="5">
        <v>110212011486</v>
      </c>
      <c r="B2091" s="6">
        <v>44075</v>
      </c>
      <c r="C2091">
        <v>0</v>
      </c>
      <c r="D2091">
        <v>10000</v>
      </c>
      <c r="E2091">
        <v>370</v>
      </c>
      <c r="F2091">
        <v>10000</v>
      </c>
      <c r="G2091">
        <v>370</v>
      </c>
      <c r="H2091" s="6">
        <f t="shared" si="129"/>
        <v>44044</v>
      </c>
      <c r="I2091">
        <f>SUMIFS('[1]Monthly unit'!$C:$C,'[1]Monthly unit'!$A:$A,'[1]Final sheet'!A2091,'[1]Monthly unit'!$B:$B,'[1]Final sheet'!H2091)</f>
        <v>154</v>
      </c>
      <c r="J2091">
        <f t="shared" si="130"/>
        <v>8</v>
      </c>
      <c r="K2091">
        <f t="shared" si="131"/>
        <v>2020</v>
      </c>
      <c r="L2091">
        <f>ROUND(VLOOKUP(H2091,'[1]Feeder energy'!$L:$P,2,FALSE)/1000,3)</f>
        <v>41470.457999999999</v>
      </c>
      <c r="M2091">
        <f>ROUND(VLOOKUP(H2091,'[1]Feeder energy'!$L:$P,3,FALSE)/1000,3)</f>
        <v>47996.436000000002</v>
      </c>
      <c r="N2091">
        <f>ROUND(VLOOKUP(H2091,'[1]Feeder energy'!$L:$P,4,FALSE)/1000,3)</f>
        <v>45520.34</v>
      </c>
      <c r="O2091">
        <f>ROUND(VLOOKUP(H2091,'[1]Feeder energy'!$L:$P,5,FALSE)/1000,3)</f>
        <v>34098.637000000002</v>
      </c>
      <c r="P2091">
        <f t="shared" si="128"/>
        <v>1</v>
      </c>
      <c r="Q2091" t="s">
        <v>18</v>
      </c>
    </row>
    <row r="2092" spans="1:17" x14ac:dyDescent="0.25">
      <c r="A2092" s="5">
        <v>110212011719</v>
      </c>
      <c r="B2092" s="6">
        <v>44075</v>
      </c>
      <c r="C2092">
        <v>14000</v>
      </c>
      <c r="D2092">
        <v>6000</v>
      </c>
      <c r="E2092">
        <v>24</v>
      </c>
      <c r="F2092">
        <v>2500</v>
      </c>
      <c r="G2092">
        <v>405</v>
      </c>
      <c r="H2092" s="6">
        <f t="shared" si="129"/>
        <v>44044</v>
      </c>
      <c r="I2092">
        <f>SUMIFS('[1]Monthly unit'!$C:$C,'[1]Monthly unit'!$A:$A,'[1]Final sheet'!A2092,'[1]Monthly unit'!$B:$B,'[1]Final sheet'!H2092)</f>
        <v>47</v>
      </c>
      <c r="J2092">
        <f t="shared" si="130"/>
        <v>8</v>
      </c>
      <c r="K2092">
        <f t="shared" si="131"/>
        <v>2020</v>
      </c>
      <c r="L2092">
        <f>ROUND(VLOOKUP(H2092,'[1]Feeder energy'!$L:$P,2,FALSE)/1000,3)</f>
        <v>41470.457999999999</v>
      </c>
      <c r="M2092">
        <f>ROUND(VLOOKUP(H2092,'[1]Feeder energy'!$L:$P,3,FALSE)/1000,3)</f>
        <v>47996.436000000002</v>
      </c>
      <c r="N2092">
        <f>ROUND(VLOOKUP(H2092,'[1]Feeder energy'!$L:$P,4,FALSE)/1000,3)</f>
        <v>45520.34</v>
      </c>
      <c r="O2092">
        <f>ROUND(VLOOKUP(H2092,'[1]Feeder energy'!$L:$P,5,FALSE)/1000,3)</f>
        <v>34098.637000000002</v>
      </c>
      <c r="P2092">
        <f t="shared" si="128"/>
        <v>1</v>
      </c>
      <c r="Q2092" t="s">
        <v>18</v>
      </c>
    </row>
    <row r="2093" spans="1:17" x14ac:dyDescent="0.25">
      <c r="A2093" s="5">
        <v>110212011955</v>
      </c>
      <c r="B2093" s="6">
        <v>44075</v>
      </c>
      <c r="C2093">
        <v>5000</v>
      </c>
      <c r="D2093">
        <v>5000</v>
      </c>
      <c r="E2093">
        <v>292</v>
      </c>
      <c r="F2093">
        <v>5000</v>
      </c>
      <c r="G2093">
        <v>489</v>
      </c>
      <c r="H2093" s="6">
        <f t="shared" si="129"/>
        <v>44044</v>
      </c>
      <c r="I2093">
        <f>SUMIFS('[1]Monthly unit'!$C:$C,'[1]Monthly unit'!$A:$A,'[1]Final sheet'!A2093,'[1]Monthly unit'!$B:$B,'[1]Final sheet'!H2093)</f>
        <v>0</v>
      </c>
      <c r="J2093">
        <f t="shared" si="130"/>
        <v>8</v>
      </c>
      <c r="K2093">
        <f t="shared" si="131"/>
        <v>2020</v>
      </c>
      <c r="L2093">
        <f>ROUND(VLOOKUP(H2093,'[1]Feeder energy'!$L:$P,2,FALSE)/1000,3)</f>
        <v>41470.457999999999</v>
      </c>
      <c r="M2093">
        <f>ROUND(VLOOKUP(H2093,'[1]Feeder energy'!$L:$P,3,FALSE)/1000,3)</f>
        <v>47996.436000000002</v>
      </c>
      <c r="N2093">
        <f>ROUND(VLOOKUP(H2093,'[1]Feeder energy'!$L:$P,4,FALSE)/1000,3)</f>
        <v>45520.34</v>
      </c>
      <c r="O2093">
        <f>ROUND(VLOOKUP(H2093,'[1]Feeder energy'!$L:$P,5,FALSE)/1000,3)</f>
        <v>34098.637000000002</v>
      </c>
      <c r="P2093">
        <f t="shared" si="128"/>
        <v>1</v>
      </c>
      <c r="Q2093" t="s">
        <v>18</v>
      </c>
    </row>
    <row r="2094" spans="1:17" x14ac:dyDescent="0.25">
      <c r="A2094" s="5">
        <v>110212011966</v>
      </c>
      <c r="B2094" s="6">
        <v>44075</v>
      </c>
      <c r="C2094">
        <v>5000</v>
      </c>
      <c r="D2094">
        <v>5000</v>
      </c>
      <c r="E2094">
        <v>48</v>
      </c>
      <c r="F2094">
        <v>5000</v>
      </c>
      <c r="G2094">
        <v>419</v>
      </c>
      <c r="H2094" s="6">
        <f t="shared" si="129"/>
        <v>44044</v>
      </c>
      <c r="I2094">
        <f>SUMIFS('[1]Monthly unit'!$C:$C,'[1]Monthly unit'!$A:$A,'[1]Final sheet'!A2094,'[1]Monthly unit'!$B:$B,'[1]Final sheet'!H2094)</f>
        <v>21</v>
      </c>
      <c r="J2094">
        <f t="shared" si="130"/>
        <v>8</v>
      </c>
      <c r="K2094">
        <f t="shared" si="131"/>
        <v>2020</v>
      </c>
      <c r="L2094">
        <f>ROUND(VLOOKUP(H2094,'[1]Feeder energy'!$L:$P,2,FALSE)/1000,3)</f>
        <v>41470.457999999999</v>
      </c>
      <c r="M2094">
        <f>ROUND(VLOOKUP(H2094,'[1]Feeder energy'!$L:$P,3,FALSE)/1000,3)</f>
        <v>47996.436000000002</v>
      </c>
      <c r="N2094">
        <f>ROUND(VLOOKUP(H2094,'[1]Feeder energy'!$L:$P,4,FALSE)/1000,3)</f>
        <v>45520.34</v>
      </c>
      <c r="O2094">
        <f>ROUND(VLOOKUP(H2094,'[1]Feeder energy'!$L:$P,5,FALSE)/1000,3)</f>
        <v>34098.637000000002</v>
      </c>
      <c r="P2094">
        <f t="shared" si="128"/>
        <v>1</v>
      </c>
      <c r="Q2094" t="s">
        <v>18</v>
      </c>
    </row>
    <row r="2095" spans="1:17" x14ac:dyDescent="0.25">
      <c r="A2095" s="5">
        <v>110212016153</v>
      </c>
      <c r="B2095" s="6">
        <v>44075</v>
      </c>
      <c r="C2095">
        <v>51000</v>
      </c>
      <c r="D2095">
        <v>12000</v>
      </c>
      <c r="E2095">
        <v>71</v>
      </c>
      <c r="F2095">
        <v>30000</v>
      </c>
      <c r="G2095">
        <v>503</v>
      </c>
      <c r="H2095" s="6">
        <f t="shared" si="129"/>
        <v>44044</v>
      </c>
      <c r="I2095">
        <f>SUMIFS('[1]Monthly unit'!$C:$C,'[1]Monthly unit'!$A:$A,'[1]Final sheet'!A2095,'[1]Monthly unit'!$B:$B,'[1]Final sheet'!H2095)</f>
        <v>191</v>
      </c>
      <c r="J2095">
        <f t="shared" si="130"/>
        <v>8</v>
      </c>
      <c r="K2095">
        <f t="shared" si="131"/>
        <v>2020</v>
      </c>
      <c r="L2095">
        <f>ROUND(VLOOKUP(H2095,'[1]Feeder energy'!$L:$P,2,FALSE)/1000,3)</f>
        <v>41470.457999999999</v>
      </c>
      <c r="M2095">
        <f>ROUND(VLOOKUP(H2095,'[1]Feeder energy'!$L:$P,3,FALSE)/1000,3)</f>
        <v>47996.436000000002</v>
      </c>
      <c r="N2095">
        <f>ROUND(VLOOKUP(H2095,'[1]Feeder energy'!$L:$P,4,FALSE)/1000,3)</f>
        <v>45520.34</v>
      </c>
      <c r="O2095">
        <f>ROUND(VLOOKUP(H2095,'[1]Feeder energy'!$L:$P,5,FALSE)/1000,3)</f>
        <v>34098.637000000002</v>
      </c>
      <c r="P2095">
        <f t="shared" si="128"/>
        <v>1</v>
      </c>
      <c r="Q2095" t="s">
        <v>18</v>
      </c>
    </row>
    <row r="2096" spans="1:17" x14ac:dyDescent="0.25">
      <c r="A2096" s="5">
        <v>110212017102</v>
      </c>
      <c r="B2096" s="6">
        <v>44075</v>
      </c>
      <c r="C2096">
        <v>3473</v>
      </c>
      <c r="D2096">
        <v>1298</v>
      </c>
      <c r="E2096">
        <v>56</v>
      </c>
      <c r="F2096">
        <v>4932</v>
      </c>
      <c r="G2096">
        <v>446</v>
      </c>
      <c r="H2096" s="6">
        <f t="shared" si="129"/>
        <v>44044</v>
      </c>
      <c r="I2096">
        <f>SUMIFS('[1]Monthly unit'!$C:$C,'[1]Monthly unit'!$A:$A,'[1]Final sheet'!A2096,'[1]Monthly unit'!$B:$B,'[1]Final sheet'!H2096)</f>
        <v>0</v>
      </c>
      <c r="J2096">
        <f t="shared" si="130"/>
        <v>8</v>
      </c>
      <c r="K2096">
        <f t="shared" si="131"/>
        <v>2020</v>
      </c>
      <c r="L2096">
        <f>ROUND(VLOOKUP(H2096,'[1]Feeder energy'!$L:$P,2,FALSE)/1000,3)</f>
        <v>41470.457999999999</v>
      </c>
      <c r="M2096">
        <f>ROUND(VLOOKUP(H2096,'[1]Feeder energy'!$L:$P,3,FALSE)/1000,3)</f>
        <v>47996.436000000002</v>
      </c>
      <c r="N2096">
        <f>ROUND(VLOOKUP(H2096,'[1]Feeder energy'!$L:$P,4,FALSE)/1000,3)</f>
        <v>45520.34</v>
      </c>
      <c r="O2096">
        <f>ROUND(VLOOKUP(H2096,'[1]Feeder energy'!$L:$P,5,FALSE)/1000,3)</f>
        <v>34098.637000000002</v>
      </c>
      <c r="P2096">
        <f t="shared" si="128"/>
        <v>1</v>
      </c>
      <c r="Q2096" t="s">
        <v>18</v>
      </c>
    </row>
    <row r="2097" spans="1:17" x14ac:dyDescent="0.25">
      <c r="A2097" s="5">
        <v>110212017273</v>
      </c>
      <c r="B2097" s="6">
        <v>44075</v>
      </c>
      <c r="C2097">
        <v>8565</v>
      </c>
      <c r="D2097">
        <v>202</v>
      </c>
      <c r="E2097">
        <v>202</v>
      </c>
      <c r="H2097" s="6">
        <f t="shared" si="129"/>
        <v>44044</v>
      </c>
      <c r="I2097">
        <f>SUMIFS('[1]Monthly unit'!$C:$C,'[1]Monthly unit'!$A:$A,'[1]Final sheet'!A2097,'[1]Monthly unit'!$B:$B,'[1]Final sheet'!H2097)</f>
        <v>0</v>
      </c>
      <c r="J2097">
        <f t="shared" si="130"/>
        <v>8</v>
      </c>
      <c r="K2097">
        <f t="shared" si="131"/>
        <v>2020</v>
      </c>
      <c r="L2097">
        <f>ROUND(VLOOKUP(H2097,'[1]Feeder energy'!$L:$P,2,FALSE)/1000,3)</f>
        <v>41470.457999999999</v>
      </c>
      <c r="M2097">
        <f>ROUND(VLOOKUP(H2097,'[1]Feeder energy'!$L:$P,3,FALSE)/1000,3)</f>
        <v>47996.436000000002</v>
      </c>
      <c r="N2097">
        <f>ROUND(VLOOKUP(H2097,'[1]Feeder energy'!$L:$P,4,FALSE)/1000,3)</f>
        <v>45520.34</v>
      </c>
      <c r="O2097">
        <f>ROUND(VLOOKUP(H2097,'[1]Feeder energy'!$L:$P,5,FALSE)/1000,3)</f>
        <v>34098.637000000002</v>
      </c>
      <c r="P2097">
        <f t="shared" si="128"/>
        <v>1</v>
      </c>
      <c r="Q2097" t="s">
        <v>19</v>
      </c>
    </row>
    <row r="2098" spans="1:17" x14ac:dyDescent="0.25">
      <c r="A2098" s="5">
        <v>110212017919</v>
      </c>
      <c r="B2098" s="6">
        <v>44075</v>
      </c>
      <c r="C2098">
        <v>16055</v>
      </c>
      <c r="D2098">
        <v>10000</v>
      </c>
      <c r="E2098">
        <v>52</v>
      </c>
      <c r="F2098">
        <v>10000</v>
      </c>
      <c r="G2098">
        <v>761</v>
      </c>
      <c r="H2098" s="6">
        <f t="shared" si="129"/>
        <v>44044</v>
      </c>
      <c r="I2098">
        <f>SUMIFS('[1]Monthly unit'!$C:$C,'[1]Monthly unit'!$A:$A,'[1]Final sheet'!A2098,'[1]Monthly unit'!$B:$B,'[1]Final sheet'!H2098)</f>
        <v>61</v>
      </c>
      <c r="J2098">
        <f t="shared" si="130"/>
        <v>8</v>
      </c>
      <c r="K2098">
        <f t="shared" si="131"/>
        <v>2020</v>
      </c>
      <c r="L2098">
        <f>ROUND(VLOOKUP(H2098,'[1]Feeder energy'!$L:$P,2,FALSE)/1000,3)</f>
        <v>41470.457999999999</v>
      </c>
      <c r="M2098">
        <f>ROUND(VLOOKUP(H2098,'[1]Feeder energy'!$L:$P,3,FALSE)/1000,3)</f>
        <v>47996.436000000002</v>
      </c>
      <c r="N2098">
        <f>ROUND(VLOOKUP(H2098,'[1]Feeder energy'!$L:$P,4,FALSE)/1000,3)</f>
        <v>45520.34</v>
      </c>
      <c r="O2098">
        <f>ROUND(VLOOKUP(H2098,'[1]Feeder energy'!$L:$P,5,FALSE)/1000,3)</f>
        <v>34098.637000000002</v>
      </c>
      <c r="P2098">
        <f t="shared" si="128"/>
        <v>1</v>
      </c>
      <c r="Q2098" t="s">
        <v>19</v>
      </c>
    </row>
    <row r="2099" spans="1:17" x14ac:dyDescent="0.25">
      <c r="A2099" s="5">
        <v>110212019667</v>
      </c>
      <c r="B2099" s="6">
        <v>44075</v>
      </c>
      <c r="C2099">
        <v>38000</v>
      </c>
      <c r="D2099">
        <v>20000</v>
      </c>
      <c r="E2099">
        <v>214</v>
      </c>
      <c r="F2099">
        <v>8700</v>
      </c>
      <c r="G2099">
        <v>418</v>
      </c>
      <c r="H2099" s="6">
        <f t="shared" si="129"/>
        <v>44044</v>
      </c>
      <c r="I2099">
        <f>SUMIFS('[1]Monthly unit'!$C:$C,'[1]Monthly unit'!$A:$A,'[1]Final sheet'!A2099,'[1]Monthly unit'!$B:$B,'[1]Final sheet'!H2099)</f>
        <v>361</v>
      </c>
      <c r="J2099">
        <f t="shared" si="130"/>
        <v>8</v>
      </c>
      <c r="K2099">
        <f t="shared" si="131"/>
        <v>2020</v>
      </c>
      <c r="L2099">
        <f>ROUND(VLOOKUP(H2099,'[1]Feeder energy'!$L:$P,2,FALSE)/1000,3)</f>
        <v>41470.457999999999</v>
      </c>
      <c r="M2099">
        <f>ROUND(VLOOKUP(H2099,'[1]Feeder energy'!$L:$P,3,FALSE)/1000,3)</f>
        <v>47996.436000000002</v>
      </c>
      <c r="N2099">
        <f>ROUND(VLOOKUP(H2099,'[1]Feeder energy'!$L:$P,4,FALSE)/1000,3)</f>
        <v>45520.34</v>
      </c>
      <c r="O2099">
        <f>ROUND(VLOOKUP(H2099,'[1]Feeder energy'!$L:$P,5,FALSE)/1000,3)</f>
        <v>34098.637000000002</v>
      </c>
      <c r="P2099">
        <f t="shared" si="128"/>
        <v>1</v>
      </c>
      <c r="Q2099" t="s">
        <v>19</v>
      </c>
    </row>
    <row r="2100" spans="1:17" x14ac:dyDescent="0.25">
      <c r="A2100" s="5">
        <v>110212019671</v>
      </c>
      <c r="B2100" s="6">
        <v>44075</v>
      </c>
      <c r="C2100">
        <v>2000</v>
      </c>
      <c r="D2100">
        <v>2000</v>
      </c>
      <c r="E2100">
        <v>257</v>
      </c>
      <c r="F2100">
        <v>4000</v>
      </c>
      <c r="G2100">
        <v>377</v>
      </c>
      <c r="H2100" s="6">
        <f t="shared" si="129"/>
        <v>44044</v>
      </c>
      <c r="I2100">
        <f>SUMIFS('[1]Monthly unit'!$C:$C,'[1]Monthly unit'!$A:$A,'[1]Final sheet'!A2100,'[1]Monthly unit'!$B:$B,'[1]Final sheet'!H2100)</f>
        <v>19</v>
      </c>
      <c r="J2100">
        <f t="shared" si="130"/>
        <v>8</v>
      </c>
      <c r="K2100">
        <f t="shared" si="131"/>
        <v>2020</v>
      </c>
      <c r="L2100">
        <f>ROUND(VLOOKUP(H2100,'[1]Feeder energy'!$L:$P,2,FALSE)/1000,3)</f>
        <v>41470.457999999999</v>
      </c>
      <c r="M2100">
        <f>ROUND(VLOOKUP(H2100,'[1]Feeder energy'!$L:$P,3,FALSE)/1000,3)</f>
        <v>47996.436000000002</v>
      </c>
      <c r="N2100">
        <f>ROUND(VLOOKUP(H2100,'[1]Feeder energy'!$L:$P,4,FALSE)/1000,3)</f>
        <v>45520.34</v>
      </c>
      <c r="O2100">
        <f>ROUND(VLOOKUP(H2100,'[1]Feeder energy'!$L:$P,5,FALSE)/1000,3)</f>
        <v>34098.637000000002</v>
      </c>
      <c r="P2100">
        <f t="shared" si="128"/>
        <v>1</v>
      </c>
      <c r="Q2100" t="s">
        <v>19</v>
      </c>
    </row>
    <row r="2101" spans="1:17" x14ac:dyDescent="0.25">
      <c r="A2101" s="5">
        <v>110212019673</v>
      </c>
      <c r="B2101" s="6">
        <v>44075</v>
      </c>
      <c r="C2101">
        <v>16000</v>
      </c>
      <c r="D2101">
        <v>6000</v>
      </c>
      <c r="E2101">
        <v>203</v>
      </c>
      <c r="F2101">
        <v>10000</v>
      </c>
      <c r="G2101">
        <v>371</v>
      </c>
      <c r="H2101" s="6">
        <f t="shared" si="129"/>
        <v>44044</v>
      </c>
      <c r="I2101">
        <f>SUMIFS('[1]Monthly unit'!$C:$C,'[1]Monthly unit'!$A:$A,'[1]Final sheet'!A2101,'[1]Monthly unit'!$B:$B,'[1]Final sheet'!H2101)</f>
        <v>199</v>
      </c>
      <c r="J2101">
        <f t="shared" si="130"/>
        <v>8</v>
      </c>
      <c r="K2101">
        <f t="shared" si="131"/>
        <v>2020</v>
      </c>
      <c r="L2101">
        <f>ROUND(VLOOKUP(H2101,'[1]Feeder energy'!$L:$P,2,FALSE)/1000,3)</f>
        <v>41470.457999999999</v>
      </c>
      <c r="M2101">
        <f>ROUND(VLOOKUP(H2101,'[1]Feeder energy'!$L:$P,3,FALSE)/1000,3)</f>
        <v>47996.436000000002</v>
      </c>
      <c r="N2101">
        <f>ROUND(VLOOKUP(H2101,'[1]Feeder energy'!$L:$P,4,FALSE)/1000,3)</f>
        <v>45520.34</v>
      </c>
      <c r="O2101">
        <f>ROUND(VLOOKUP(H2101,'[1]Feeder energy'!$L:$P,5,FALSE)/1000,3)</f>
        <v>34098.637000000002</v>
      </c>
      <c r="P2101">
        <f t="shared" si="128"/>
        <v>1</v>
      </c>
      <c r="Q2101" t="s">
        <v>19</v>
      </c>
    </row>
    <row r="2102" spans="1:17" x14ac:dyDescent="0.25">
      <c r="A2102" s="5">
        <v>110212019843</v>
      </c>
      <c r="B2102" s="6">
        <v>44075</v>
      </c>
      <c r="C2102">
        <v>23750</v>
      </c>
      <c r="D2102">
        <v>18750</v>
      </c>
      <c r="E2102">
        <v>62</v>
      </c>
      <c r="F2102">
        <v>15000</v>
      </c>
      <c r="G2102">
        <v>599</v>
      </c>
      <c r="H2102" s="6">
        <f t="shared" si="129"/>
        <v>44044</v>
      </c>
      <c r="I2102">
        <f>SUMIFS('[1]Monthly unit'!$C:$C,'[1]Monthly unit'!$A:$A,'[1]Final sheet'!A2102,'[1]Monthly unit'!$B:$B,'[1]Final sheet'!H2102)</f>
        <v>151</v>
      </c>
      <c r="J2102">
        <f t="shared" si="130"/>
        <v>8</v>
      </c>
      <c r="K2102">
        <f t="shared" si="131"/>
        <v>2020</v>
      </c>
      <c r="L2102">
        <f>ROUND(VLOOKUP(H2102,'[1]Feeder energy'!$L:$P,2,FALSE)/1000,3)</f>
        <v>41470.457999999999</v>
      </c>
      <c r="M2102">
        <f>ROUND(VLOOKUP(H2102,'[1]Feeder energy'!$L:$P,3,FALSE)/1000,3)</f>
        <v>47996.436000000002</v>
      </c>
      <c r="N2102">
        <f>ROUND(VLOOKUP(H2102,'[1]Feeder energy'!$L:$P,4,FALSE)/1000,3)</f>
        <v>45520.34</v>
      </c>
      <c r="O2102">
        <f>ROUND(VLOOKUP(H2102,'[1]Feeder energy'!$L:$P,5,FALSE)/1000,3)</f>
        <v>34098.637000000002</v>
      </c>
      <c r="P2102">
        <f t="shared" si="128"/>
        <v>1</v>
      </c>
      <c r="Q2102" t="s">
        <v>19</v>
      </c>
    </row>
    <row r="2103" spans="1:17" x14ac:dyDescent="0.25">
      <c r="A2103" s="5">
        <v>110212020420</v>
      </c>
      <c r="B2103" s="6">
        <v>44075</v>
      </c>
      <c r="C2103">
        <v>10000</v>
      </c>
      <c r="D2103">
        <v>10000</v>
      </c>
      <c r="E2103">
        <v>26</v>
      </c>
      <c r="F2103">
        <v>20000</v>
      </c>
      <c r="G2103">
        <v>707</v>
      </c>
      <c r="H2103" s="6">
        <f t="shared" si="129"/>
        <v>44044</v>
      </c>
      <c r="I2103">
        <f>SUMIFS('[1]Monthly unit'!$C:$C,'[1]Monthly unit'!$A:$A,'[1]Final sheet'!A2103,'[1]Monthly unit'!$B:$B,'[1]Final sheet'!H2103)</f>
        <v>155</v>
      </c>
      <c r="J2103">
        <f t="shared" si="130"/>
        <v>8</v>
      </c>
      <c r="K2103">
        <f t="shared" si="131"/>
        <v>2020</v>
      </c>
      <c r="L2103">
        <f>ROUND(VLOOKUP(H2103,'[1]Feeder energy'!$L:$P,2,FALSE)/1000,3)</f>
        <v>41470.457999999999</v>
      </c>
      <c r="M2103">
        <f>ROUND(VLOOKUP(H2103,'[1]Feeder energy'!$L:$P,3,FALSE)/1000,3)</f>
        <v>47996.436000000002</v>
      </c>
      <c r="N2103">
        <f>ROUND(VLOOKUP(H2103,'[1]Feeder energy'!$L:$P,4,FALSE)/1000,3)</f>
        <v>45520.34</v>
      </c>
      <c r="O2103">
        <f>ROUND(VLOOKUP(H2103,'[1]Feeder energy'!$L:$P,5,FALSE)/1000,3)</f>
        <v>34098.637000000002</v>
      </c>
      <c r="P2103">
        <f t="shared" si="128"/>
        <v>1</v>
      </c>
      <c r="Q2103" t="s">
        <v>18</v>
      </c>
    </row>
    <row r="2104" spans="1:17" x14ac:dyDescent="0.25">
      <c r="A2104" s="5">
        <v>110212020537</v>
      </c>
      <c r="B2104" s="6">
        <v>44075</v>
      </c>
      <c r="C2104">
        <v>30000</v>
      </c>
      <c r="D2104">
        <v>5000</v>
      </c>
      <c r="E2104">
        <v>6</v>
      </c>
      <c r="F2104">
        <v>10000</v>
      </c>
      <c r="G2104">
        <v>384</v>
      </c>
      <c r="H2104" s="6">
        <f t="shared" si="129"/>
        <v>44044</v>
      </c>
      <c r="I2104">
        <f>SUMIFS('[1]Monthly unit'!$C:$C,'[1]Monthly unit'!$A:$A,'[1]Final sheet'!A2104,'[1]Monthly unit'!$B:$B,'[1]Final sheet'!H2104)</f>
        <v>239</v>
      </c>
      <c r="J2104">
        <f t="shared" si="130"/>
        <v>8</v>
      </c>
      <c r="K2104">
        <f t="shared" si="131"/>
        <v>2020</v>
      </c>
      <c r="L2104">
        <f>ROUND(VLOOKUP(H2104,'[1]Feeder energy'!$L:$P,2,FALSE)/1000,3)</f>
        <v>41470.457999999999</v>
      </c>
      <c r="M2104">
        <f>ROUND(VLOOKUP(H2104,'[1]Feeder energy'!$L:$P,3,FALSE)/1000,3)</f>
        <v>47996.436000000002</v>
      </c>
      <c r="N2104">
        <f>ROUND(VLOOKUP(H2104,'[1]Feeder energy'!$L:$P,4,FALSE)/1000,3)</f>
        <v>45520.34</v>
      </c>
      <c r="O2104">
        <f>ROUND(VLOOKUP(H2104,'[1]Feeder energy'!$L:$P,5,FALSE)/1000,3)</f>
        <v>34098.637000000002</v>
      </c>
      <c r="P2104">
        <f t="shared" si="128"/>
        <v>1</v>
      </c>
      <c r="Q2104" t="s">
        <v>18</v>
      </c>
    </row>
    <row r="2105" spans="1:17" x14ac:dyDescent="0.25">
      <c r="A2105" s="5">
        <v>110212021167</v>
      </c>
      <c r="B2105" s="6">
        <v>44075</v>
      </c>
      <c r="C2105">
        <v>63160</v>
      </c>
      <c r="D2105">
        <v>6426</v>
      </c>
      <c r="E2105">
        <v>24</v>
      </c>
      <c r="F2105">
        <v>5966</v>
      </c>
      <c r="G2105">
        <v>390</v>
      </c>
      <c r="H2105" s="6">
        <f t="shared" si="129"/>
        <v>44044</v>
      </c>
      <c r="I2105">
        <f>SUMIFS('[1]Monthly unit'!$C:$C,'[1]Monthly unit'!$A:$A,'[1]Final sheet'!A2105,'[1]Monthly unit'!$B:$B,'[1]Final sheet'!H2105)</f>
        <v>648</v>
      </c>
      <c r="J2105">
        <f t="shared" si="130"/>
        <v>8</v>
      </c>
      <c r="K2105">
        <f t="shared" si="131"/>
        <v>2020</v>
      </c>
      <c r="L2105">
        <f>ROUND(VLOOKUP(H2105,'[1]Feeder energy'!$L:$P,2,FALSE)/1000,3)</f>
        <v>41470.457999999999</v>
      </c>
      <c r="M2105">
        <f>ROUND(VLOOKUP(H2105,'[1]Feeder energy'!$L:$P,3,FALSE)/1000,3)</f>
        <v>47996.436000000002</v>
      </c>
      <c r="N2105">
        <f>ROUND(VLOOKUP(H2105,'[1]Feeder energy'!$L:$P,4,FALSE)/1000,3)</f>
        <v>45520.34</v>
      </c>
      <c r="O2105">
        <f>ROUND(VLOOKUP(H2105,'[1]Feeder energy'!$L:$P,5,FALSE)/1000,3)</f>
        <v>34098.637000000002</v>
      </c>
      <c r="P2105">
        <f t="shared" si="128"/>
        <v>1</v>
      </c>
      <c r="Q2105" t="s">
        <v>18</v>
      </c>
    </row>
    <row r="2106" spans="1:17" x14ac:dyDescent="0.25">
      <c r="A2106" s="5">
        <v>110212021300</v>
      </c>
      <c r="B2106" s="6">
        <v>44075</v>
      </c>
      <c r="C2106">
        <v>20000</v>
      </c>
      <c r="D2106">
        <v>20000</v>
      </c>
      <c r="E2106">
        <v>36</v>
      </c>
      <c r="F2106">
        <v>20000</v>
      </c>
      <c r="G2106">
        <v>438</v>
      </c>
      <c r="H2106" s="6">
        <f t="shared" si="129"/>
        <v>44044</v>
      </c>
      <c r="I2106">
        <f>SUMIFS('[1]Monthly unit'!$C:$C,'[1]Monthly unit'!$A:$A,'[1]Final sheet'!A2106,'[1]Monthly unit'!$B:$B,'[1]Final sheet'!H2106)</f>
        <v>35</v>
      </c>
      <c r="J2106">
        <f t="shared" si="130"/>
        <v>8</v>
      </c>
      <c r="K2106">
        <f t="shared" si="131"/>
        <v>2020</v>
      </c>
      <c r="L2106">
        <f>ROUND(VLOOKUP(H2106,'[1]Feeder energy'!$L:$P,2,FALSE)/1000,3)</f>
        <v>41470.457999999999</v>
      </c>
      <c r="M2106">
        <f>ROUND(VLOOKUP(H2106,'[1]Feeder energy'!$L:$P,3,FALSE)/1000,3)</f>
        <v>47996.436000000002</v>
      </c>
      <c r="N2106">
        <f>ROUND(VLOOKUP(H2106,'[1]Feeder energy'!$L:$P,4,FALSE)/1000,3)</f>
        <v>45520.34</v>
      </c>
      <c r="O2106">
        <f>ROUND(VLOOKUP(H2106,'[1]Feeder energy'!$L:$P,5,FALSE)/1000,3)</f>
        <v>34098.637000000002</v>
      </c>
      <c r="P2106">
        <f t="shared" si="128"/>
        <v>1</v>
      </c>
      <c r="Q2106" t="s">
        <v>18</v>
      </c>
    </row>
    <row r="2107" spans="1:17" x14ac:dyDescent="0.25">
      <c r="A2107" s="5">
        <v>110212021392</v>
      </c>
      <c r="B2107" s="6">
        <v>44075</v>
      </c>
      <c r="C2107">
        <v>19000</v>
      </c>
      <c r="D2107">
        <v>19000</v>
      </c>
      <c r="E2107">
        <v>46</v>
      </c>
      <c r="F2107">
        <v>20000</v>
      </c>
      <c r="G2107">
        <v>816</v>
      </c>
      <c r="H2107" s="6">
        <f t="shared" si="129"/>
        <v>44044</v>
      </c>
      <c r="I2107">
        <f>SUMIFS('[1]Monthly unit'!$C:$C,'[1]Monthly unit'!$A:$A,'[1]Final sheet'!A2107,'[1]Monthly unit'!$B:$B,'[1]Final sheet'!H2107)</f>
        <v>168</v>
      </c>
      <c r="J2107">
        <f t="shared" si="130"/>
        <v>8</v>
      </c>
      <c r="K2107">
        <f t="shared" si="131"/>
        <v>2020</v>
      </c>
      <c r="L2107">
        <f>ROUND(VLOOKUP(H2107,'[1]Feeder energy'!$L:$P,2,FALSE)/1000,3)</f>
        <v>41470.457999999999</v>
      </c>
      <c r="M2107">
        <f>ROUND(VLOOKUP(H2107,'[1]Feeder energy'!$L:$P,3,FALSE)/1000,3)</f>
        <v>47996.436000000002</v>
      </c>
      <c r="N2107">
        <f>ROUND(VLOOKUP(H2107,'[1]Feeder energy'!$L:$P,4,FALSE)/1000,3)</f>
        <v>45520.34</v>
      </c>
      <c r="O2107">
        <f>ROUND(VLOOKUP(H2107,'[1]Feeder energy'!$L:$P,5,FALSE)/1000,3)</f>
        <v>34098.637000000002</v>
      </c>
      <c r="P2107">
        <f t="shared" si="128"/>
        <v>1</v>
      </c>
      <c r="Q2107" t="s">
        <v>18</v>
      </c>
    </row>
    <row r="2108" spans="1:17" x14ac:dyDescent="0.25">
      <c r="A2108" s="5">
        <v>110212022568</v>
      </c>
      <c r="B2108" s="6">
        <v>44075</v>
      </c>
      <c r="C2108">
        <v>10000</v>
      </c>
      <c r="D2108">
        <v>10000</v>
      </c>
      <c r="E2108">
        <v>42</v>
      </c>
      <c r="F2108">
        <v>10000</v>
      </c>
      <c r="G2108">
        <v>412</v>
      </c>
      <c r="H2108" s="6">
        <f t="shared" si="129"/>
        <v>44044</v>
      </c>
      <c r="I2108">
        <f>SUMIFS('[1]Monthly unit'!$C:$C,'[1]Monthly unit'!$A:$A,'[1]Final sheet'!A2108,'[1]Monthly unit'!$B:$B,'[1]Final sheet'!H2108)</f>
        <v>0</v>
      </c>
      <c r="J2108">
        <f t="shared" si="130"/>
        <v>8</v>
      </c>
      <c r="K2108">
        <f t="shared" si="131"/>
        <v>2020</v>
      </c>
      <c r="L2108">
        <f>ROUND(VLOOKUP(H2108,'[1]Feeder energy'!$L:$P,2,FALSE)/1000,3)</f>
        <v>41470.457999999999</v>
      </c>
      <c r="M2108">
        <f>ROUND(VLOOKUP(H2108,'[1]Feeder energy'!$L:$P,3,FALSE)/1000,3)</f>
        <v>47996.436000000002</v>
      </c>
      <c r="N2108">
        <f>ROUND(VLOOKUP(H2108,'[1]Feeder energy'!$L:$P,4,FALSE)/1000,3)</f>
        <v>45520.34</v>
      </c>
      <c r="O2108">
        <f>ROUND(VLOOKUP(H2108,'[1]Feeder energy'!$L:$P,5,FALSE)/1000,3)</f>
        <v>34098.637000000002</v>
      </c>
      <c r="P2108">
        <f t="shared" si="128"/>
        <v>1</v>
      </c>
      <c r="Q2108" t="s">
        <v>18</v>
      </c>
    </row>
    <row r="2109" spans="1:17" x14ac:dyDescent="0.25">
      <c r="A2109" s="5">
        <v>110213000026</v>
      </c>
      <c r="B2109" s="6">
        <v>44075</v>
      </c>
      <c r="C2109">
        <v>67592</v>
      </c>
      <c r="D2109">
        <v>20000</v>
      </c>
      <c r="E2109">
        <v>117</v>
      </c>
      <c r="F2109">
        <v>5063</v>
      </c>
      <c r="G2109">
        <v>428</v>
      </c>
      <c r="H2109" s="6">
        <f t="shared" si="129"/>
        <v>44044</v>
      </c>
      <c r="I2109">
        <f>SUMIFS('[1]Monthly unit'!$C:$C,'[1]Monthly unit'!$A:$A,'[1]Final sheet'!A2109,'[1]Monthly unit'!$B:$B,'[1]Final sheet'!H2109)</f>
        <v>336</v>
      </c>
      <c r="J2109">
        <f t="shared" si="130"/>
        <v>8</v>
      </c>
      <c r="K2109">
        <f t="shared" si="131"/>
        <v>2020</v>
      </c>
      <c r="L2109">
        <f>ROUND(VLOOKUP(H2109,'[1]Feeder energy'!$L:$P,2,FALSE)/1000,3)</f>
        <v>41470.457999999999</v>
      </c>
      <c r="M2109">
        <f>ROUND(VLOOKUP(H2109,'[1]Feeder energy'!$L:$P,3,FALSE)/1000,3)</f>
        <v>47996.436000000002</v>
      </c>
      <c r="N2109">
        <f>ROUND(VLOOKUP(H2109,'[1]Feeder energy'!$L:$P,4,FALSE)/1000,3)</f>
        <v>45520.34</v>
      </c>
      <c r="O2109">
        <f>ROUND(VLOOKUP(H2109,'[1]Feeder energy'!$L:$P,5,FALSE)/1000,3)</f>
        <v>34098.637000000002</v>
      </c>
      <c r="P2109">
        <f t="shared" si="128"/>
        <v>1</v>
      </c>
      <c r="Q2109" t="s">
        <v>18</v>
      </c>
    </row>
    <row r="2110" spans="1:17" x14ac:dyDescent="0.25">
      <c r="A2110" s="5">
        <v>110213000260</v>
      </c>
      <c r="B2110" s="6">
        <v>44075</v>
      </c>
      <c r="C2110">
        <v>10000</v>
      </c>
      <c r="D2110">
        <v>5000</v>
      </c>
      <c r="E2110">
        <v>84</v>
      </c>
      <c r="F2110">
        <v>5000</v>
      </c>
      <c r="G2110">
        <v>504</v>
      </c>
      <c r="H2110" s="6">
        <f t="shared" si="129"/>
        <v>44044</v>
      </c>
      <c r="I2110">
        <f>SUMIFS('[1]Monthly unit'!$C:$C,'[1]Monthly unit'!$A:$A,'[1]Final sheet'!A2110,'[1]Monthly unit'!$B:$B,'[1]Final sheet'!H2110)</f>
        <v>301</v>
      </c>
      <c r="J2110">
        <f t="shared" si="130"/>
        <v>8</v>
      </c>
      <c r="K2110">
        <f t="shared" si="131"/>
        <v>2020</v>
      </c>
      <c r="L2110">
        <f>ROUND(VLOOKUP(H2110,'[1]Feeder energy'!$L:$P,2,FALSE)/1000,3)</f>
        <v>41470.457999999999</v>
      </c>
      <c r="M2110">
        <f>ROUND(VLOOKUP(H2110,'[1]Feeder energy'!$L:$P,3,FALSE)/1000,3)</f>
        <v>47996.436000000002</v>
      </c>
      <c r="N2110">
        <f>ROUND(VLOOKUP(H2110,'[1]Feeder energy'!$L:$P,4,FALSE)/1000,3)</f>
        <v>45520.34</v>
      </c>
      <c r="O2110">
        <f>ROUND(VLOOKUP(H2110,'[1]Feeder energy'!$L:$P,5,FALSE)/1000,3)</f>
        <v>34098.637000000002</v>
      </c>
      <c r="P2110">
        <f t="shared" si="128"/>
        <v>1</v>
      </c>
      <c r="Q2110" t="s">
        <v>18</v>
      </c>
    </row>
    <row r="2111" spans="1:17" x14ac:dyDescent="0.25">
      <c r="A2111" s="5">
        <v>110213001228</v>
      </c>
      <c r="B2111" s="6">
        <v>44075</v>
      </c>
      <c r="C2111">
        <v>12000</v>
      </c>
      <c r="D2111">
        <v>1000</v>
      </c>
      <c r="E2111">
        <v>28</v>
      </c>
      <c r="F2111">
        <v>1000</v>
      </c>
      <c r="G2111">
        <v>372</v>
      </c>
      <c r="H2111" s="6">
        <f t="shared" si="129"/>
        <v>44044</v>
      </c>
      <c r="I2111">
        <f>SUMIFS('[1]Monthly unit'!$C:$C,'[1]Monthly unit'!$A:$A,'[1]Final sheet'!A2111,'[1]Monthly unit'!$B:$B,'[1]Final sheet'!H2111)</f>
        <v>91</v>
      </c>
      <c r="J2111">
        <f t="shared" si="130"/>
        <v>8</v>
      </c>
      <c r="K2111">
        <f t="shared" si="131"/>
        <v>2020</v>
      </c>
      <c r="L2111">
        <f>ROUND(VLOOKUP(H2111,'[1]Feeder energy'!$L:$P,2,FALSE)/1000,3)</f>
        <v>41470.457999999999</v>
      </c>
      <c r="M2111">
        <f>ROUND(VLOOKUP(H2111,'[1]Feeder energy'!$L:$P,3,FALSE)/1000,3)</f>
        <v>47996.436000000002</v>
      </c>
      <c r="N2111">
        <f>ROUND(VLOOKUP(H2111,'[1]Feeder energy'!$L:$P,4,FALSE)/1000,3)</f>
        <v>45520.34</v>
      </c>
      <c r="O2111">
        <f>ROUND(VLOOKUP(H2111,'[1]Feeder energy'!$L:$P,5,FALSE)/1000,3)</f>
        <v>34098.637000000002</v>
      </c>
      <c r="P2111">
        <f t="shared" si="128"/>
        <v>1</v>
      </c>
      <c r="Q2111" t="s">
        <v>18</v>
      </c>
    </row>
    <row r="2112" spans="1:17" x14ac:dyDescent="0.25">
      <c r="A2112" s="5">
        <v>110213001230</v>
      </c>
      <c r="B2112" s="6">
        <v>44075</v>
      </c>
      <c r="C2112">
        <v>60000</v>
      </c>
      <c r="D2112">
        <v>10000</v>
      </c>
      <c r="E2112">
        <v>36</v>
      </c>
      <c r="F2112">
        <v>10000</v>
      </c>
      <c r="G2112">
        <v>385</v>
      </c>
      <c r="H2112" s="6">
        <f t="shared" si="129"/>
        <v>44044</v>
      </c>
      <c r="I2112">
        <f>SUMIFS('[1]Monthly unit'!$C:$C,'[1]Monthly unit'!$A:$A,'[1]Final sheet'!A2112,'[1]Monthly unit'!$B:$B,'[1]Final sheet'!H2112)</f>
        <v>878</v>
      </c>
      <c r="J2112">
        <f t="shared" si="130"/>
        <v>8</v>
      </c>
      <c r="K2112">
        <f t="shared" si="131"/>
        <v>2020</v>
      </c>
      <c r="L2112">
        <f>ROUND(VLOOKUP(H2112,'[1]Feeder energy'!$L:$P,2,FALSE)/1000,3)</f>
        <v>41470.457999999999</v>
      </c>
      <c r="M2112">
        <f>ROUND(VLOOKUP(H2112,'[1]Feeder energy'!$L:$P,3,FALSE)/1000,3)</f>
        <v>47996.436000000002</v>
      </c>
      <c r="N2112">
        <f>ROUND(VLOOKUP(H2112,'[1]Feeder energy'!$L:$P,4,FALSE)/1000,3)</f>
        <v>45520.34</v>
      </c>
      <c r="O2112">
        <f>ROUND(VLOOKUP(H2112,'[1]Feeder energy'!$L:$P,5,FALSE)/1000,3)</f>
        <v>34098.637000000002</v>
      </c>
      <c r="P2112">
        <f t="shared" si="128"/>
        <v>1</v>
      </c>
      <c r="Q2112" t="s">
        <v>18</v>
      </c>
    </row>
    <row r="2113" spans="1:17" x14ac:dyDescent="0.25">
      <c r="A2113" s="5">
        <v>110213001231</v>
      </c>
      <c r="B2113" s="6">
        <v>44075</v>
      </c>
      <c r="C2113">
        <v>33788</v>
      </c>
      <c r="D2113">
        <v>20000</v>
      </c>
      <c r="E2113">
        <v>64</v>
      </c>
      <c r="F2113">
        <v>916</v>
      </c>
      <c r="G2113">
        <v>379</v>
      </c>
      <c r="H2113" s="6">
        <f t="shared" si="129"/>
        <v>44044</v>
      </c>
      <c r="I2113">
        <f>SUMIFS('[1]Monthly unit'!$C:$C,'[1]Monthly unit'!$A:$A,'[1]Final sheet'!A2113,'[1]Monthly unit'!$B:$B,'[1]Final sheet'!H2113)</f>
        <v>325</v>
      </c>
      <c r="J2113">
        <f t="shared" si="130"/>
        <v>8</v>
      </c>
      <c r="K2113">
        <f t="shared" si="131"/>
        <v>2020</v>
      </c>
      <c r="L2113">
        <f>ROUND(VLOOKUP(H2113,'[1]Feeder energy'!$L:$P,2,FALSE)/1000,3)</f>
        <v>41470.457999999999</v>
      </c>
      <c r="M2113">
        <f>ROUND(VLOOKUP(H2113,'[1]Feeder energy'!$L:$P,3,FALSE)/1000,3)</f>
        <v>47996.436000000002</v>
      </c>
      <c r="N2113">
        <f>ROUND(VLOOKUP(H2113,'[1]Feeder energy'!$L:$P,4,FALSE)/1000,3)</f>
        <v>45520.34</v>
      </c>
      <c r="O2113">
        <f>ROUND(VLOOKUP(H2113,'[1]Feeder energy'!$L:$P,5,FALSE)/1000,3)</f>
        <v>34098.637000000002</v>
      </c>
      <c r="P2113">
        <f t="shared" si="128"/>
        <v>1</v>
      </c>
      <c r="Q2113" t="s">
        <v>18</v>
      </c>
    </row>
    <row r="2114" spans="1:17" x14ac:dyDescent="0.25">
      <c r="A2114" s="5">
        <v>110213001232</v>
      </c>
      <c r="B2114" s="6">
        <v>44075</v>
      </c>
      <c r="C2114">
        <v>15000</v>
      </c>
      <c r="D2114">
        <v>5000</v>
      </c>
      <c r="E2114">
        <v>55</v>
      </c>
      <c r="F2114">
        <v>5000</v>
      </c>
      <c r="G2114">
        <v>487</v>
      </c>
      <c r="H2114" s="6">
        <f t="shared" si="129"/>
        <v>44044</v>
      </c>
      <c r="I2114">
        <f>SUMIFS('[1]Monthly unit'!$C:$C,'[1]Monthly unit'!$A:$A,'[1]Final sheet'!A2114,'[1]Monthly unit'!$B:$B,'[1]Final sheet'!H2114)</f>
        <v>94</v>
      </c>
      <c r="J2114">
        <f t="shared" si="130"/>
        <v>8</v>
      </c>
      <c r="K2114">
        <f t="shared" si="131"/>
        <v>2020</v>
      </c>
      <c r="L2114">
        <f>ROUND(VLOOKUP(H2114,'[1]Feeder energy'!$L:$P,2,FALSE)/1000,3)</f>
        <v>41470.457999999999</v>
      </c>
      <c r="M2114">
        <f>ROUND(VLOOKUP(H2114,'[1]Feeder energy'!$L:$P,3,FALSE)/1000,3)</f>
        <v>47996.436000000002</v>
      </c>
      <c r="N2114">
        <f>ROUND(VLOOKUP(H2114,'[1]Feeder energy'!$L:$P,4,FALSE)/1000,3)</f>
        <v>45520.34</v>
      </c>
      <c r="O2114">
        <f>ROUND(VLOOKUP(H2114,'[1]Feeder energy'!$L:$P,5,FALSE)/1000,3)</f>
        <v>34098.637000000002</v>
      </c>
      <c r="P2114">
        <f t="shared" ref="P2114:P2177" si="132">IF(AND(J2114&gt;=4,J2114&lt;7,K2114=2020),0,IF(AND(C2114=0,F2114=0),0,1))</f>
        <v>1</v>
      </c>
      <c r="Q2114" t="s">
        <v>18</v>
      </c>
    </row>
    <row r="2115" spans="1:17" x14ac:dyDescent="0.25">
      <c r="A2115" s="5">
        <v>110213001236</v>
      </c>
      <c r="B2115" s="6">
        <v>44075</v>
      </c>
      <c r="C2115">
        <v>115350</v>
      </c>
      <c r="D2115">
        <v>10000</v>
      </c>
      <c r="E2115">
        <v>78</v>
      </c>
      <c r="F2115">
        <v>50000</v>
      </c>
      <c r="G2115">
        <v>391</v>
      </c>
      <c r="H2115" s="6">
        <f t="shared" ref="H2115:H2178" si="133">EOMONTH(B2115,-2)+1</f>
        <v>44044</v>
      </c>
      <c r="I2115">
        <f>SUMIFS('[1]Monthly unit'!$C:$C,'[1]Monthly unit'!$A:$A,'[1]Final sheet'!A2115,'[1]Monthly unit'!$B:$B,'[1]Final sheet'!H2115)</f>
        <v>1567</v>
      </c>
      <c r="J2115">
        <f t="shared" ref="J2115:J2178" si="134">MONTH(H2115)</f>
        <v>8</v>
      </c>
      <c r="K2115">
        <f t="shared" ref="K2115:K2178" si="135">YEAR(H2115)</f>
        <v>2020</v>
      </c>
      <c r="L2115">
        <f>ROUND(VLOOKUP(H2115,'[1]Feeder energy'!$L:$P,2,FALSE)/1000,3)</f>
        <v>41470.457999999999</v>
      </c>
      <c r="M2115">
        <f>ROUND(VLOOKUP(H2115,'[1]Feeder energy'!$L:$P,3,FALSE)/1000,3)</f>
        <v>47996.436000000002</v>
      </c>
      <c r="N2115">
        <f>ROUND(VLOOKUP(H2115,'[1]Feeder energy'!$L:$P,4,FALSE)/1000,3)</f>
        <v>45520.34</v>
      </c>
      <c r="O2115">
        <f>ROUND(VLOOKUP(H2115,'[1]Feeder energy'!$L:$P,5,FALSE)/1000,3)</f>
        <v>34098.637000000002</v>
      </c>
      <c r="P2115">
        <f t="shared" si="132"/>
        <v>1</v>
      </c>
      <c r="Q2115" t="s">
        <v>18</v>
      </c>
    </row>
    <row r="2116" spans="1:17" x14ac:dyDescent="0.25">
      <c r="A2116" s="5">
        <v>110213001237</v>
      </c>
      <c r="B2116" s="6">
        <v>44075</v>
      </c>
      <c r="C2116">
        <v>55980</v>
      </c>
      <c r="D2116">
        <v>5000</v>
      </c>
      <c r="E2116">
        <v>27</v>
      </c>
      <c r="F2116">
        <v>5000</v>
      </c>
      <c r="G2116">
        <v>384</v>
      </c>
      <c r="H2116" s="6">
        <f t="shared" si="133"/>
        <v>44044</v>
      </c>
      <c r="I2116">
        <f>SUMIFS('[1]Monthly unit'!$C:$C,'[1]Monthly unit'!$A:$A,'[1]Final sheet'!A2116,'[1]Monthly unit'!$B:$B,'[1]Final sheet'!H2116)</f>
        <v>818</v>
      </c>
      <c r="J2116">
        <f t="shared" si="134"/>
        <v>8</v>
      </c>
      <c r="K2116">
        <f t="shared" si="135"/>
        <v>2020</v>
      </c>
      <c r="L2116">
        <f>ROUND(VLOOKUP(H2116,'[1]Feeder energy'!$L:$P,2,FALSE)/1000,3)</f>
        <v>41470.457999999999</v>
      </c>
      <c r="M2116">
        <f>ROUND(VLOOKUP(H2116,'[1]Feeder energy'!$L:$P,3,FALSE)/1000,3)</f>
        <v>47996.436000000002</v>
      </c>
      <c r="N2116">
        <f>ROUND(VLOOKUP(H2116,'[1]Feeder energy'!$L:$P,4,FALSE)/1000,3)</f>
        <v>45520.34</v>
      </c>
      <c r="O2116">
        <f>ROUND(VLOOKUP(H2116,'[1]Feeder energy'!$L:$P,5,FALSE)/1000,3)</f>
        <v>34098.637000000002</v>
      </c>
      <c r="P2116">
        <f t="shared" si="132"/>
        <v>1</v>
      </c>
      <c r="Q2116" t="s">
        <v>18</v>
      </c>
    </row>
    <row r="2117" spans="1:17" x14ac:dyDescent="0.25">
      <c r="A2117" s="5">
        <v>110213001239</v>
      </c>
      <c r="B2117" s="6">
        <v>44075</v>
      </c>
      <c r="C2117">
        <v>133500</v>
      </c>
      <c r="D2117">
        <v>50000</v>
      </c>
      <c r="E2117">
        <v>61</v>
      </c>
      <c r="F2117">
        <v>100000</v>
      </c>
      <c r="G2117">
        <v>389</v>
      </c>
      <c r="H2117" s="6">
        <f t="shared" si="133"/>
        <v>44044</v>
      </c>
      <c r="I2117">
        <f>SUMIFS('[1]Monthly unit'!$C:$C,'[1]Monthly unit'!$A:$A,'[1]Final sheet'!A2117,'[1]Monthly unit'!$B:$B,'[1]Final sheet'!H2117)</f>
        <v>2214</v>
      </c>
      <c r="J2117">
        <f t="shared" si="134"/>
        <v>8</v>
      </c>
      <c r="K2117">
        <f t="shared" si="135"/>
        <v>2020</v>
      </c>
      <c r="L2117">
        <f>ROUND(VLOOKUP(H2117,'[1]Feeder energy'!$L:$P,2,FALSE)/1000,3)</f>
        <v>41470.457999999999</v>
      </c>
      <c r="M2117">
        <f>ROUND(VLOOKUP(H2117,'[1]Feeder energy'!$L:$P,3,FALSE)/1000,3)</f>
        <v>47996.436000000002</v>
      </c>
      <c r="N2117">
        <f>ROUND(VLOOKUP(H2117,'[1]Feeder energy'!$L:$P,4,FALSE)/1000,3)</f>
        <v>45520.34</v>
      </c>
      <c r="O2117">
        <f>ROUND(VLOOKUP(H2117,'[1]Feeder energy'!$L:$P,5,FALSE)/1000,3)</f>
        <v>34098.637000000002</v>
      </c>
      <c r="P2117">
        <f t="shared" si="132"/>
        <v>1</v>
      </c>
      <c r="Q2117" t="s">
        <v>18</v>
      </c>
    </row>
    <row r="2118" spans="1:17" x14ac:dyDescent="0.25">
      <c r="A2118" s="5">
        <v>110213001241</v>
      </c>
      <c r="B2118" s="6">
        <v>44075</v>
      </c>
      <c r="C2118">
        <v>107000</v>
      </c>
      <c r="D2118">
        <v>25000</v>
      </c>
      <c r="E2118">
        <v>61</v>
      </c>
      <c r="F2118">
        <v>10000</v>
      </c>
      <c r="G2118">
        <v>424</v>
      </c>
      <c r="H2118" s="6">
        <f t="shared" si="133"/>
        <v>44044</v>
      </c>
      <c r="I2118">
        <f>SUMIFS('[1]Monthly unit'!$C:$C,'[1]Monthly unit'!$A:$A,'[1]Final sheet'!A2118,'[1]Monthly unit'!$B:$B,'[1]Final sheet'!H2118)</f>
        <v>1012</v>
      </c>
      <c r="J2118">
        <f t="shared" si="134"/>
        <v>8</v>
      </c>
      <c r="K2118">
        <f t="shared" si="135"/>
        <v>2020</v>
      </c>
      <c r="L2118">
        <f>ROUND(VLOOKUP(H2118,'[1]Feeder energy'!$L:$P,2,FALSE)/1000,3)</f>
        <v>41470.457999999999</v>
      </c>
      <c r="M2118">
        <f>ROUND(VLOOKUP(H2118,'[1]Feeder energy'!$L:$P,3,FALSE)/1000,3)</f>
        <v>47996.436000000002</v>
      </c>
      <c r="N2118">
        <f>ROUND(VLOOKUP(H2118,'[1]Feeder energy'!$L:$P,4,FALSE)/1000,3)</f>
        <v>45520.34</v>
      </c>
      <c r="O2118">
        <f>ROUND(VLOOKUP(H2118,'[1]Feeder energy'!$L:$P,5,FALSE)/1000,3)</f>
        <v>34098.637000000002</v>
      </c>
      <c r="P2118">
        <f t="shared" si="132"/>
        <v>1</v>
      </c>
      <c r="Q2118" t="s">
        <v>18</v>
      </c>
    </row>
    <row r="2119" spans="1:17" x14ac:dyDescent="0.25">
      <c r="A2119" s="5">
        <v>110213001242</v>
      </c>
      <c r="B2119" s="6">
        <v>44075</v>
      </c>
      <c r="C2119">
        <v>10000</v>
      </c>
      <c r="D2119">
        <v>5000</v>
      </c>
      <c r="E2119">
        <v>24</v>
      </c>
      <c r="F2119">
        <v>6000</v>
      </c>
      <c r="G2119">
        <v>726</v>
      </c>
      <c r="H2119" s="6">
        <f t="shared" si="133"/>
        <v>44044</v>
      </c>
      <c r="I2119">
        <f>SUMIFS('[1]Monthly unit'!$C:$C,'[1]Monthly unit'!$A:$A,'[1]Final sheet'!A2119,'[1]Monthly unit'!$B:$B,'[1]Final sheet'!H2119)</f>
        <v>0</v>
      </c>
      <c r="J2119">
        <f t="shared" si="134"/>
        <v>8</v>
      </c>
      <c r="K2119">
        <f t="shared" si="135"/>
        <v>2020</v>
      </c>
      <c r="L2119">
        <f>ROUND(VLOOKUP(H2119,'[1]Feeder energy'!$L:$P,2,FALSE)/1000,3)</f>
        <v>41470.457999999999</v>
      </c>
      <c r="M2119">
        <f>ROUND(VLOOKUP(H2119,'[1]Feeder energy'!$L:$P,3,FALSE)/1000,3)</f>
        <v>47996.436000000002</v>
      </c>
      <c r="N2119">
        <f>ROUND(VLOOKUP(H2119,'[1]Feeder energy'!$L:$P,4,FALSE)/1000,3)</f>
        <v>45520.34</v>
      </c>
      <c r="O2119">
        <f>ROUND(VLOOKUP(H2119,'[1]Feeder energy'!$L:$P,5,FALSE)/1000,3)</f>
        <v>34098.637000000002</v>
      </c>
      <c r="P2119">
        <f t="shared" si="132"/>
        <v>1</v>
      </c>
      <c r="Q2119" t="s">
        <v>18</v>
      </c>
    </row>
    <row r="2120" spans="1:17" x14ac:dyDescent="0.25">
      <c r="A2120" s="5">
        <v>110213001247</v>
      </c>
      <c r="B2120" s="6">
        <v>44075</v>
      </c>
      <c r="C2120">
        <v>20000</v>
      </c>
      <c r="D2120">
        <v>20000</v>
      </c>
      <c r="E2120">
        <v>126</v>
      </c>
      <c r="F2120">
        <v>50000</v>
      </c>
      <c r="G2120">
        <v>473</v>
      </c>
      <c r="H2120" s="6">
        <f t="shared" si="133"/>
        <v>44044</v>
      </c>
      <c r="I2120">
        <f>SUMIFS('[1]Monthly unit'!$C:$C,'[1]Monthly unit'!$A:$A,'[1]Final sheet'!A2120,'[1]Monthly unit'!$B:$B,'[1]Final sheet'!H2120)</f>
        <v>328</v>
      </c>
      <c r="J2120">
        <f t="shared" si="134"/>
        <v>8</v>
      </c>
      <c r="K2120">
        <f t="shared" si="135"/>
        <v>2020</v>
      </c>
      <c r="L2120">
        <f>ROUND(VLOOKUP(H2120,'[1]Feeder energy'!$L:$P,2,FALSE)/1000,3)</f>
        <v>41470.457999999999</v>
      </c>
      <c r="M2120">
        <f>ROUND(VLOOKUP(H2120,'[1]Feeder energy'!$L:$P,3,FALSE)/1000,3)</f>
        <v>47996.436000000002</v>
      </c>
      <c r="N2120">
        <f>ROUND(VLOOKUP(H2120,'[1]Feeder energy'!$L:$P,4,FALSE)/1000,3)</f>
        <v>45520.34</v>
      </c>
      <c r="O2120">
        <f>ROUND(VLOOKUP(H2120,'[1]Feeder energy'!$L:$P,5,FALSE)/1000,3)</f>
        <v>34098.637000000002</v>
      </c>
      <c r="P2120">
        <f t="shared" si="132"/>
        <v>1</v>
      </c>
      <c r="Q2120" t="s">
        <v>18</v>
      </c>
    </row>
    <row r="2121" spans="1:17" x14ac:dyDescent="0.25">
      <c r="A2121" s="5">
        <v>110213001248</v>
      </c>
      <c r="B2121" s="6">
        <v>44075</v>
      </c>
      <c r="C2121">
        <v>425000</v>
      </c>
      <c r="D2121">
        <v>100000</v>
      </c>
      <c r="E2121">
        <v>35</v>
      </c>
      <c r="F2121">
        <v>150000</v>
      </c>
      <c r="G2121">
        <v>473</v>
      </c>
      <c r="H2121" s="6">
        <f t="shared" si="133"/>
        <v>44044</v>
      </c>
      <c r="I2121">
        <f>SUMIFS('[1]Monthly unit'!$C:$C,'[1]Monthly unit'!$A:$A,'[1]Final sheet'!A2121,'[1]Monthly unit'!$B:$B,'[1]Final sheet'!H2121)</f>
        <v>5758</v>
      </c>
      <c r="J2121">
        <f t="shared" si="134"/>
        <v>8</v>
      </c>
      <c r="K2121">
        <f t="shared" si="135"/>
        <v>2020</v>
      </c>
      <c r="L2121">
        <f>ROUND(VLOOKUP(H2121,'[1]Feeder energy'!$L:$P,2,FALSE)/1000,3)</f>
        <v>41470.457999999999</v>
      </c>
      <c r="M2121">
        <f>ROUND(VLOOKUP(H2121,'[1]Feeder energy'!$L:$P,3,FALSE)/1000,3)</f>
        <v>47996.436000000002</v>
      </c>
      <c r="N2121">
        <f>ROUND(VLOOKUP(H2121,'[1]Feeder energy'!$L:$P,4,FALSE)/1000,3)</f>
        <v>45520.34</v>
      </c>
      <c r="O2121">
        <f>ROUND(VLOOKUP(H2121,'[1]Feeder energy'!$L:$P,5,FALSE)/1000,3)</f>
        <v>34098.637000000002</v>
      </c>
      <c r="P2121">
        <f t="shared" si="132"/>
        <v>1</v>
      </c>
      <c r="Q2121" t="s">
        <v>18</v>
      </c>
    </row>
    <row r="2122" spans="1:17" x14ac:dyDescent="0.25">
      <c r="A2122" s="5">
        <v>110213001250</v>
      </c>
      <c r="B2122" s="6">
        <v>44075</v>
      </c>
      <c r="C2122">
        <v>35000</v>
      </c>
      <c r="D2122">
        <v>10000</v>
      </c>
      <c r="E2122">
        <v>8</v>
      </c>
      <c r="F2122">
        <v>10000</v>
      </c>
      <c r="G2122">
        <v>370</v>
      </c>
      <c r="H2122" s="6">
        <f t="shared" si="133"/>
        <v>44044</v>
      </c>
      <c r="I2122">
        <f>SUMIFS('[1]Monthly unit'!$C:$C,'[1]Monthly unit'!$A:$A,'[1]Final sheet'!A2122,'[1]Monthly unit'!$B:$B,'[1]Final sheet'!H2122)</f>
        <v>485</v>
      </c>
      <c r="J2122">
        <f t="shared" si="134"/>
        <v>8</v>
      </c>
      <c r="K2122">
        <f t="shared" si="135"/>
        <v>2020</v>
      </c>
      <c r="L2122">
        <f>ROUND(VLOOKUP(H2122,'[1]Feeder energy'!$L:$P,2,FALSE)/1000,3)</f>
        <v>41470.457999999999</v>
      </c>
      <c r="M2122">
        <f>ROUND(VLOOKUP(H2122,'[1]Feeder energy'!$L:$P,3,FALSE)/1000,3)</f>
        <v>47996.436000000002</v>
      </c>
      <c r="N2122">
        <f>ROUND(VLOOKUP(H2122,'[1]Feeder energy'!$L:$P,4,FALSE)/1000,3)</f>
        <v>45520.34</v>
      </c>
      <c r="O2122">
        <f>ROUND(VLOOKUP(H2122,'[1]Feeder energy'!$L:$P,5,FALSE)/1000,3)</f>
        <v>34098.637000000002</v>
      </c>
      <c r="P2122">
        <f t="shared" si="132"/>
        <v>1</v>
      </c>
      <c r="Q2122" t="s">
        <v>18</v>
      </c>
    </row>
    <row r="2123" spans="1:17" x14ac:dyDescent="0.25">
      <c r="A2123" s="5">
        <v>110213001270</v>
      </c>
      <c r="B2123" s="6">
        <v>44075</v>
      </c>
      <c r="C2123">
        <v>141500</v>
      </c>
      <c r="D2123">
        <v>28000</v>
      </c>
      <c r="E2123">
        <v>118</v>
      </c>
      <c r="F2123">
        <v>30000</v>
      </c>
      <c r="G2123">
        <v>370</v>
      </c>
      <c r="H2123" s="6">
        <f t="shared" si="133"/>
        <v>44044</v>
      </c>
      <c r="I2123">
        <f>SUMIFS('[1]Monthly unit'!$C:$C,'[1]Monthly unit'!$A:$A,'[1]Final sheet'!A2123,'[1]Monthly unit'!$B:$B,'[1]Final sheet'!H2123)</f>
        <v>1127</v>
      </c>
      <c r="J2123">
        <f t="shared" si="134"/>
        <v>8</v>
      </c>
      <c r="K2123">
        <f t="shared" si="135"/>
        <v>2020</v>
      </c>
      <c r="L2123">
        <f>ROUND(VLOOKUP(H2123,'[1]Feeder energy'!$L:$P,2,FALSE)/1000,3)</f>
        <v>41470.457999999999</v>
      </c>
      <c r="M2123">
        <f>ROUND(VLOOKUP(H2123,'[1]Feeder energy'!$L:$P,3,FALSE)/1000,3)</f>
        <v>47996.436000000002</v>
      </c>
      <c r="N2123">
        <f>ROUND(VLOOKUP(H2123,'[1]Feeder energy'!$L:$P,4,FALSE)/1000,3)</f>
        <v>45520.34</v>
      </c>
      <c r="O2123">
        <f>ROUND(VLOOKUP(H2123,'[1]Feeder energy'!$L:$P,5,FALSE)/1000,3)</f>
        <v>34098.637000000002</v>
      </c>
      <c r="P2123">
        <f t="shared" si="132"/>
        <v>1</v>
      </c>
      <c r="Q2123" t="s">
        <v>18</v>
      </c>
    </row>
    <row r="2124" spans="1:17" x14ac:dyDescent="0.25">
      <c r="A2124" s="5">
        <v>110213001271</v>
      </c>
      <c r="B2124" s="6">
        <v>44075</v>
      </c>
      <c r="C2124">
        <v>30000</v>
      </c>
      <c r="D2124">
        <v>30000</v>
      </c>
      <c r="E2124">
        <v>203</v>
      </c>
      <c r="F2124">
        <v>30000</v>
      </c>
      <c r="G2124">
        <v>532</v>
      </c>
      <c r="H2124" s="6">
        <f t="shared" si="133"/>
        <v>44044</v>
      </c>
      <c r="I2124">
        <f>SUMIFS('[1]Monthly unit'!$C:$C,'[1]Monthly unit'!$A:$A,'[1]Final sheet'!A2124,'[1]Monthly unit'!$B:$B,'[1]Final sheet'!H2124)</f>
        <v>509</v>
      </c>
      <c r="J2124">
        <f t="shared" si="134"/>
        <v>8</v>
      </c>
      <c r="K2124">
        <f t="shared" si="135"/>
        <v>2020</v>
      </c>
      <c r="L2124">
        <f>ROUND(VLOOKUP(H2124,'[1]Feeder energy'!$L:$P,2,FALSE)/1000,3)</f>
        <v>41470.457999999999</v>
      </c>
      <c r="M2124">
        <f>ROUND(VLOOKUP(H2124,'[1]Feeder energy'!$L:$P,3,FALSE)/1000,3)</f>
        <v>47996.436000000002</v>
      </c>
      <c r="N2124">
        <f>ROUND(VLOOKUP(H2124,'[1]Feeder energy'!$L:$P,4,FALSE)/1000,3)</f>
        <v>45520.34</v>
      </c>
      <c r="O2124">
        <f>ROUND(VLOOKUP(H2124,'[1]Feeder energy'!$L:$P,5,FALSE)/1000,3)</f>
        <v>34098.637000000002</v>
      </c>
      <c r="P2124">
        <f t="shared" si="132"/>
        <v>1</v>
      </c>
      <c r="Q2124" t="s">
        <v>18</v>
      </c>
    </row>
    <row r="2125" spans="1:17" x14ac:dyDescent="0.25">
      <c r="A2125" s="5">
        <v>110213001272</v>
      </c>
      <c r="B2125" s="6">
        <v>44075</v>
      </c>
      <c r="C2125">
        <v>18000</v>
      </c>
      <c r="D2125">
        <v>10000</v>
      </c>
      <c r="E2125">
        <v>36</v>
      </c>
      <c r="F2125">
        <v>9000</v>
      </c>
      <c r="G2125">
        <v>523</v>
      </c>
      <c r="H2125" s="6">
        <f t="shared" si="133"/>
        <v>44044</v>
      </c>
      <c r="I2125">
        <f>SUMIFS('[1]Monthly unit'!$C:$C,'[1]Monthly unit'!$A:$A,'[1]Final sheet'!A2125,'[1]Monthly unit'!$B:$B,'[1]Final sheet'!H2125)</f>
        <v>167</v>
      </c>
      <c r="J2125">
        <f t="shared" si="134"/>
        <v>8</v>
      </c>
      <c r="K2125">
        <f t="shared" si="135"/>
        <v>2020</v>
      </c>
      <c r="L2125">
        <f>ROUND(VLOOKUP(H2125,'[1]Feeder energy'!$L:$P,2,FALSE)/1000,3)</f>
        <v>41470.457999999999</v>
      </c>
      <c r="M2125">
        <f>ROUND(VLOOKUP(H2125,'[1]Feeder energy'!$L:$P,3,FALSE)/1000,3)</f>
        <v>47996.436000000002</v>
      </c>
      <c r="N2125">
        <f>ROUND(VLOOKUP(H2125,'[1]Feeder energy'!$L:$P,4,FALSE)/1000,3)</f>
        <v>45520.34</v>
      </c>
      <c r="O2125">
        <f>ROUND(VLOOKUP(H2125,'[1]Feeder energy'!$L:$P,5,FALSE)/1000,3)</f>
        <v>34098.637000000002</v>
      </c>
      <c r="P2125">
        <f t="shared" si="132"/>
        <v>1</v>
      </c>
      <c r="Q2125" t="s">
        <v>18</v>
      </c>
    </row>
    <row r="2126" spans="1:17" x14ac:dyDescent="0.25">
      <c r="A2126" s="5">
        <v>110213001275</v>
      </c>
      <c r="B2126" s="6">
        <v>44075</v>
      </c>
      <c r="C2126">
        <v>88000</v>
      </c>
      <c r="D2126">
        <v>40000</v>
      </c>
      <c r="E2126">
        <v>12</v>
      </c>
      <c r="F2126">
        <v>15000</v>
      </c>
      <c r="G2126">
        <v>407</v>
      </c>
      <c r="H2126" s="6">
        <f t="shared" si="133"/>
        <v>44044</v>
      </c>
      <c r="I2126">
        <f>SUMIFS('[1]Monthly unit'!$C:$C,'[1]Monthly unit'!$A:$A,'[1]Final sheet'!A2126,'[1]Monthly unit'!$B:$B,'[1]Final sheet'!H2126)</f>
        <v>913</v>
      </c>
      <c r="J2126">
        <f t="shared" si="134"/>
        <v>8</v>
      </c>
      <c r="K2126">
        <f t="shared" si="135"/>
        <v>2020</v>
      </c>
      <c r="L2126">
        <f>ROUND(VLOOKUP(H2126,'[1]Feeder energy'!$L:$P,2,FALSE)/1000,3)</f>
        <v>41470.457999999999</v>
      </c>
      <c r="M2126">
        <f>ROUND(VLOOKUP(H2126,'[1]Feeder energy'!$L:$P,3,FALSE)/1000,3)</f>
        <v>47996.436000000002</v>
      </c>
      <c r="N2126">
        <f>ROUND(VLOOKUP(H2126,'[1]Feeder energy'!$L:$P,4,FALSE)/1000,3)</f>
        <v>45520.34</v>
      </c>
      <c r="O2126">
        <f>ROUND(VLOOKUP(H2126,'[1]Feeder energy'!$L:$P,5,FALSE)/1000,3)</f>
        <v>34098.637000000002</v>
      </c>
      <c r="P2126">
        <f t="shared" si="132"/>
        <v>1</v>
      </c>
      <c r="Q2126" t="s">
        <v>18</v>
      </c>
    </row>
    <row r="2127" spans="1:17" x14ac:dyDescent="0.25">
      <c r="A2127" s="5">
        <v>110213001276</v>
      </c>
      <c r="B2127" s="6">
        <v>44075</v>
      </c>
      <c r="C2127">
        <v>24000</v>
      </c>
      <c r="D2127">
        <v>5000</v>
      </c>
      <c r="E2127">
        <v>110</v>
      </c>
      <c r="F2127">
        <v>10000</v>
      </c>
      <c r="G2127">
        <v>519</v>
      </c>
      <c r="H2127" s="6">
        <f t="shared" si="133"/>
        <v>44044</v>
      </c>
      <c r="I2127">
        <f>SUMIFS('[1]Monthly unit'!$C:$C,'[1]Monthly unit'!$A:$A,'[1]Final sheet'!A2127,'[1]Monthly unit'!$B:$B,'[1]Final sheet'!H2127)</f>
        <v>379</v>
      </c>
      <c r="J2127">
        <f t="shared" si="134"/>
        <v>8</v>
      </c>
      <c r="K2127">
        <f t="shared" si="135"/>
        <v>2020</v>
      </c>
      <c r="L2127">
        <f>ROUND(VLOOKUP(H2127,'[1]Feeder energy'!$L:$P,2,FALSE)/1000,3)</f>
        <v>41470.457999999999</v>
      </c>
      <c r="M2127">
        <f>ROUND(VLOOKUP(H2127,'[1]Feeder energy'!$L:$P,3,FALSE)/1000,3)</f>
        <v>47996.436000000002</v>
      </c>
      <c r="N2127">
        <f>ROUND(VLOOKUP(H2127,'[1]Feeder energy'!$L:$P,4,FALSE)/1000,3)</f>
        <v>45520.34</v>
      </c>
      <c r="O2127">
        <f>ROUND(VLOOKUP(H2127,'[1]Feeder energy'!$L:$P,5,FALSE)/1000,3)</f>
        <v>34098.637000000002</v>
      </c>
      <c r="P2127">
        <f t="shared" si="132"/>
        <v>1</v>
      </c>
      <c r="Q2127" t="s">
        <v>18</v>
      </c>
    </row>
    <row r="2128" spans="1:17" x14ac:dyDescent="0.25">
      <c r="A2128" s="5">
        <v>110213001286</v>
      </c>
      <c r="B2128" s="6">
        <v>44075</v>
      </c>
      <c r="C2128">
        <v>79000</v>
      </c>
      <c r="D2128">
        <v>18000</v>
      </c>
      <c r="E2128">
        <v>95</v>
      </c>
      <c r="F2128">
        <v>900</v>
      </c>
      <c r="G2128">
        <v>371</v>
      </c>
      <c r="H2128" s="6">
        <f t="shared" si="133"/>
        <v>44044</v>
      </c>
      <c r="I2128">
        <f>SUMIFS('[1]Monthly unit'!$C:$C,'[1]Monthly unit'!$A:$A,'[1]Final sheet'!A2128,'[1]Monthly unit'!$B:$B,'[1]Final sheet'!H2128)</f>
        <v>667</v>
      </c>
      <c r="J2128">
        <f t="shared" si="134"/>
        <v>8</v>
      </c>
      <c r="K2128">
        <f t="shared" si="135"/>
        <v>2020</v>
      </c>
      <c r="L2128">
        <f>ROUND(VLOOKUP(H2128,'[1]Feeder energy'!$L:$P,2,FALSE)/1000,3)</f>
        <v>41470.457999999999</v>
      </c>
      <c r="M2128">
        <f>ROUND(VLOOKUP(H2128,'[1]Feeder energy'!$L:$P,3,FALSE)/1000,3)</f>
        <v>47996.436000000002</v>
      </c>
      <c r="N2128">
        <f>ROUND(VLOOKUP(H2128,'[1]Feeder energy'!$L:$P,4,FALSE)/1000,3)</f>
        <v>45520.34</v>
      </c>
      <c r="O2128">
        <f>ROUND(VLOOKUP(H2128,'[1]Feeder energy'!$L:$P,5,FALSE)/1000,3)</f>
        <v>34098.637000000002</v>
      </c>
      <c r="P2128">
        <f t="shared" si="132"/>
        <v>1</v>
      </c>
      <c r="Q2128" t="s">
        <v>18</v>
      </c>
    </row>
    <row r="2129" spans="1:17" x14ac:dyDescent="0.25">
      <c r="A2129" s="5">
        <v>110213001287</v>
      </c>
      <c r="B2129" s="6">
        <v>44075</v>
      </c>
      <c r="C2129">
        <v>44000</v>
      </c>
      <c r="D2129">
        <v>7000</v>
      </c>
      <c r="E2129">
        <v>95</v>
      </c>
      <c r="F2129">
        <v>4000</v>
      </c>
      <c r="G2129">
        <v>460</v>
      </c>
      <c r="H2129" s="6">
        <f t="shared" si="133"/>
        <v>44044</v>
      </c>
      <c r="I2129">
        <f>SUMIFS('[1]Monthly unit'!$C:$C,'[1]Monthly unit'!$A:$A,'[1]Final sheet'!A2129,'[1]Monthly unit'!$B:$B,'[1]Final sheet'!H2129)</f>
        <v>325</v>
      </c>
      <c r="J2129">
        <f t="shared" si="134"/>
        <v>8</v>
      </c>
      <c r="K2129">
        <f t="shared" si="135"/>
        <v>2020</v>
      </c>
      <c r="L2129">
        <f>ROUND(VLOOKUP(H2129,'[1]Feeder energy'!$L:$P,2,FALSE)/1000,3)</f>
        <v>41470.457999999999</v>
      </c>
      <c r="M2129">
        <f>ROUND(VLOOKUP(H2129,'[1]Feeder energy'!$L:$P,3,FALSE)/1000,3)</f>
        <v>47996.436000000002</v>
      </c>
      <c r="N2129">
        <f>ROUND(VLOOKUP(H2129,'[1]Feeder energy'!$L:$P,4,FALSE)/1000,3)</f>
        <v>45520.34</v>
      </c>
      <c r="O2129">
        <f>ROUND(VLOOKUP(H2129,'[1]Feeder energy'!$L:$P,5,FALSE)/1000,3)</f>
        <v>34098.637000000002</v>
      </c>
      <c r="P2129">
        <f t="shared" si="132"/>
        <v>1</v>
      </c>
      <c r="Q2129" t="s">
        <v>18</v>
      </c>
    </row>
    <row r="2130" spans="1:17" x14ac:dyDescent="0.25">
      <c r="A2130" s="5">
        <v>110213001288</v>
      </c>
      <c r="B2130" s="6">
        <v>44075</v>
      </c>
      <c r="C2130">
        <v>60000</v>
      </c>
      <c r="D2130">
        <v>20000</v>
      </c>
      <c r="E2130">
        <v>21</v>
      </c>
      <c r="F2130">
        <v>20000</v>
      </c>
      <c r="G2130">
        <v>420</v>
      </c>
      <c r="H2130" s="6">
        <f t="shared" si="133"/>
        <v>44044</v>
      </c>
      <c r="I2130">
        <f>SUMIFS('[1]Monthly unit'!$C:$C,'[1]Monthly unit'!$A:$A,'[1]Final sheet'!A2130,'[1]Monthly unit'!$B:$B,'[1]Final sheet'!H2130)</f>
        <v>606</v>
      </c>
      <c r="J2130">
        <f t="shared" si="134"/>
        <v>8</v>
      </c>
      <c r="K2130">
        <f t="shared" si="135"/>
        <v>2020</v>
      </c>
      <c r="L2130">
        <f>ROUND(VLOOKUP(H2130,'[1]Feeder energy'!$L:$P,2,FALSE)/1000,3)</f>
        <v>41470.457999999999</v>
      </c>
      <c r="M2130">
        <f>ROUND(VLOOKUP(H2130,'[1]Feeder energy'!$L:$P,3,FALSE)/1000,3)</f>
        <v>47996.436000000002</v>
      </c>
      <c r="N2130">
        <f>ROUND(VLOOKUP(H2130,'[1]Feeder energy'!$L:$P,4,FALSE)/1000,3)</f>
        <v>45520.34</v>
      </c>
      <c r="O2130">
        <f>ROUND(VLOOKUP(H2130,'[1]Feeder energy'!$L:$P,5,FALSE)/1000,3)</f>
        <v>34098.637000000002</v>
      </c>
      <c r="P2130">
        <f t="shared" si="132"/>
        <v>1</v>
      </c>
      <c r="Q2130" t="s">
        <v>18</v>
      </c>
    </row>
    <row r="2131" spans="1:17" x14ac:dyDescent="0.25">
      <c r="A2131" s="5">
        <v>110213001289</v>
      </c>
      <c r="B2131" s="6">
        <v>44075</v>
      </c>
      <c r="C2131">
        <v>130000</v>
      </c>
      <c r="D2131">
        <v>40000</v>
      </c>
      <c r="E2131">
        <v>7</v>
      </c>
      <c r="F2131">
        <v>30000</v>
      </c>
      <c r="G2131">
        <v>432</v>
      </c>
      <c r="H2131" s="6">
        <f t="shared" si="133"/>
        <v>44044</v>
      </c>
      <c r="I2131">
        <f>SUMIFS('[1]Monthly unit'!$C:$C,'[1]Monthly unit'!$A:$A,'[1]Final sheet'!A2131,'[1]Monthly unit'!$B:$B,'[1]Final sheet'!H2131)</f>
        <v>1285</v>
      </c>
      <c r="J2131">
        <f t="shared" si="134"/>
        <v>8</v>
      </c>
      <c r="K2131">
        <f t="shared" si="135"/>
        <v>2020</v>
      </c>
      <c r="L2131">
        <f>ROUND(VLOOKUP(H2131,'[1]Feeder energy'!$L:$P,2,FALSE)/1000,3)</f>
        <v>41470.457999999999</v>
      </c>
      <c r="M2131">
        <f>ROUND(VLOOKUP(H2131,'[1]Feeder energy'!$L:$P,3,FALSE)/1000,3)</f>
        <v>47996.436000000002</v>
      </c>
      <c r="N2131">
        <f>ROUND(VLOOKUP(H2131,'[1]Feeder energy'!$L:$P,4,FALSE)/1000,3)</f>
        <v>45520.34</v>
      </c>
      <c r="O2131">
        <f>ROUND(VLOOKUP(H2131,'[1]Feeder energy'!$L:$P,5,FALSE)/1000,3)</f>
        <v>34098.637000000002</v>
      </c>
      <c r="P2131">
        <f t="shared" si="132"/>
        <v>1</v>
      </c>
      <c r="Q2131" t="s">
        <v>18</v>
      </c>
    </row>
    <row r="2132" spans="1:17" x14ac:dyDescent="0.25">
      <c r="A2132" s="5">
        <v>110213001290</v>
      </c>
      <c r="B2132" s="6">
        <v>44075</v>
      </c>
      <c r="C2132">
        <v>54051</v>
      </c>
      <c r="D2132">
        <v>10000</v>
      </c>
      <c r="E2132">
        <v>62</v>
      </c>
      <c r="F2132">
        <v>5315</v>
      </c>
      <c r="G2132">
        <v>390</v>
      </c>
      <c r="H2132" s="6">
        <f t="shared" si="133"/>
        <v>44044</v>
      </c>
      <c r="I2132">
        <f>SUMIFS('[1]Monthly unit'!$C:$C,'[1]Monthly unit'!$A:$A,'[1]Final sheet'!A2132,'[1]Monthly unit'!$B:$B,'[1]Final sheet'!H2132)</f>
        <v>623</v>
      </c>
      <c r="J2132">
        <f t="shared" si="134"/>
        <v>8</v>
      </c>
      <c r="K2132">
        <f t="shared" si="135"/>
        <v>2020</v>
      </c>
      <c r="L2132">
        <f>ROUND(VLOOKUP(H2132,'[1]Feeder energy'!$L:$P,2,FALSE)/1000,3)</f>
        <v>41470.457999999999</v>
      </c>
      <c r="M2132">
        <f>ROUND(VLOOKUP(H2132,'[1]Feeder energy'!$L:$P,3,FALSE)/1000,3)</f>
        <v>47996.436000000002</v>
      </c>
      <c r="N2132">
        <f>ROUND(VLOOKUP(H2132,'[1]Feeder energy'!$L:$P,4,FALSE)/1000,3)</f>
        <v>45520.34</v>
      </c>
      <c r="O2132">
        <f>ROUND(VLOOKUP(H2132,'[1]Feeder energy'!$L:$P,5,FALSE)/1000,3)</f>
        <v>34098.637000000002</v>
      </c>
      <c r="P2132">
        <f t="shared" si="132"/>
        <v>1</v>
      </c>
      <c r="Q2132" t="s">
        <v>18</v>
      </c>
    </row>
    <row r="2133" spans="1:17" x14ac:dyDescent="0.25">
      <c r="A2133" s="5">
        <v>110213001291</v>
      </c>
      <c r="B2133" s="6">
        <v>44075</v>
      </c>
      <c r="C2133">
        <v>105000</v>
      </c>
      <c r="D2133">
        <v>40000</v>
      </c>
      <c r="E2133">
        <v>21</v>
      </c>
      <c r="F2133">
        <v>15000</v>
      </c>
      <c r="G2133">
        <v>376</v>
      </c>
      <c r="H2133" s="6">
        <f t="shared" si="133"/>
        <v>44044</v>
      </c>
      <c r="I2133">
        <f>SUMIFS('[1]Monthly unit'!$C:$C,'[1]Monthly unit'!$A:$A,'[1]Final sheet'!A2133,'[1]Monthly unit'!$B:$B,'[1]Final sheet'!H2133)</f>
        <v>1222</v>
      </c>
      <c r="J2133">
        <f t="shared" si="134"/>
        <v>8</v>
      </c>
      <c r="K2133">
        <f t="shared" si="135"/>
        <v>2020</v>
      </c>
      <c r="L2133">
        <f>ROUND(VLOOKUP(H2133,'[1]Feeder energy'!$L:$P,2,FALSE)/1000,3)</f>
        <v>41470.457999999999</v>
      </c>
      <c r="M2133">
        <f>ROUND(VLOOKUP(H2133,'[1]Feeder energy'!$L:$P,3,FALSE)/1000,3)</f>
        <v>47996.436000000002</v>
      </c>
      <c r="N2133">
        <f>ROUND(VLOOKUP(H2133,'[1]Feeder energy'!$L:$P,4,FALSE)/1000,3)</f>
        <v>45520.34</v>
      </c>
      <c r="O2133">
        <f>ROUND(VLOOKUP(H2133,'[1]Feeder energy'!$L:$P,5,FALSE)/1000,3)</f>
        <v>34098.637000000002</v>
      </c>
      <c r="P2133">
        <f t="shared" si="132"/>
        <v>1</v>
      </c>
      <c r="Q2133" t="s">
        <v>18</v>
      </c>
    </row>
    <row r="2134" spans="1:17" x14ac:dyDescent="0.25">
      <c r="A2134" s="5">
        <v>110213001318</v>
      </c>
      <c r="B2134" s="6">
        <v>44075</v>
      </c>
      <c r="C2134">
        <v>300000</v>
      </c>
      <c r="D2134">
        <v>60000</v>
      </c>
      <c r="E2134">
        <v>36</v>
      </c>
      <c r="F2134">
        <v>60000</v>
      </c>
      <c r="G2134">
        <v>369</v>
      </c>
      <c r="H2134" s="6">
        <f t="shared" si="133"/>
        <v>44044</v>
      </c>
      <c r="I2134">
        <f>SUMIFS('[1]Monthly unit'!$C:$C,'[1]Monthly unit'!$A:$A,'[1]Final sheet'!A2134,'[1]Monthly unit'!$B:$B,'[1]Final sheet'!H2134)</f>
        <v>4912</v>
      </c>
      <c r="J2134">
        <f t="shared" si="134"/>
        <v>8</v>
      </c>
      <c r="K2134">
        <f t="shared" si="135"/>
        <v>2020</v>
      </c>
      <c r="L2134">
        <f>ROUND(VLOOKUP(H2134,'[1]Feeder energy'!$L:$P,2,FALSE)/1000,3)</f>
        <v>41470.457999999999</v>
      </c>
      <c r="M2134">
        <f>ROUND(VLOOKUP(H2134,'[1]Feeder energy'!$L:$P,3,FALSE)/1000,3)</f>
        <v>47996.436000000002</v>
      </c>
      <c r="N2134">
        <f>ROUND(VLOOKUP(H2134,'[1]Feeder energy'!$L:$P,4,FALSE)/1000,3)</f>
        <v>45520.34</v>
      </c>
      <c r="O2134">
        <f>ROUND(VLOOKUP(H2134,'[1]Feeder energy'!$L:$P,5,FALSE)/1000,3)</f>
        <v>34098.637000000002</v>
      </c>
      <c r="P2134">
        <f t="shared" si="132"/>
        <v>1</v>
      </c>
      <c r="Q2134" t="s">
        <v>18</v>
      </c>
    </row>
    <row r="2135" spans="1:17" x14ac:dyDescent="0.25">
      <c r="A2135" s="5">
        <v>110213001319</v>
      </c>
      <c r="B2135" s="6">
        <v>44075</v>
      </c>
      <c r="C2135">
        <v>128000</v>
      </c>
      <c r="D2135">
        <v>20000</v>
      </c>
      <c r="E2135">
        <v>8</v>
      </c>
      <c r="F2135">
        <v>30000</v>
      </c>
      <c r="G2135">
        <v>389</v>
      </c>
      <c r="H2135" s="6">
        <f t="shared" si="133"/>
        <v>44044</v>
      </c>
      <c r="I2135">
        <f>SUMIFS('[1]Monthly unit'!$C:$C,'[1]Monthly unit'!$A:$A,'[1]Final sheet'!A2135,'[1]Monthly unit'!$B:$B,'[1]Final sheet'!H2135)</f>
        <v>1577</v>
      </c>
      <c r="J2135">
        <f t="shared" si="134"/>
        <v>8</v>
      </c>
      <c r="K2135">
        <f t="shared" si="135"/>
        <v>2020</v>
      </c>
      <c r="L2135">
        <f>ROUND(VLOOKUP(H2135,'[1]Feeder energy'!$L:$P,2,FALSE)/1000,3)</f>
        <v>41470.457999999999</v>
      </c>
      <c r="M2135">
        <f>ROUND(VLOOKUP(H2135,'[1]Feeder energy'!$L:$P,3,FALSE)/1000,3)</f>
        <v>47996.436000000002</v>
      </c>
      <c r="N2135">
        <f>ROUND(VLOOKUP(H2135,'[1]Feeder energy'!$L:$P,4,FALSE)/1000,3)</f>
        <v>45520.34</v>
      </c>
      <c r="O2135">
        <f>ROUND(VLOOKUP(H2135,'[1]Feeder energy'!$L:$P,5,FALSE)/1000,3)</f>
        <v>34098.637000000002</v>
      </c>
      <c r="P2135">
        <f t="shared" si="132"/>
        <v>1</v>
      </c>
      <c r="Q2135" t="s">
        <v>18</v>
      </c>
    </row>
    <row r="2136" spans="1:17" x14ac:dyDescent="0.25">
      <c r="A2136" s="5">
        <v>110213001320</v>
      </c>
      <c r="B2136" s="6">
        <v>44075</v>
      </c>
      <c r="C2136">
        <v>9000</v>
      </c>
      <c r="D2136">
        <v>9000</v>
      </c>
      <c r="E2136">
        <v>327</v>
      </c>
      <c r="F2136">
        <v>4000</v>
      </c>
      <c r="G2136">
        <v>654</v>
      </c>
      <c r="H2136" s="6">
        <f t="shared" si="133"/>
        <v>44044</v>
      </c>
      <c r="I2136">
        <f>SUMIFS('[1]Monthly unit'!$C:$C,'[1]Monthly unit'!$A:$A,'[1]Final sheet'!A2136,'[1]Monthly unit'!$B:$B,'[1]Final sheet'!H2136)</f>
        <v>143</v>
      </c>
      <c r="J2136">
        <f t="shared" si="134"/>
        <v>8</v>
      </c>
      <c r="K2136">
        <f t="shared" si="135"/>
        <v>2020</v>
      </c>
      <c r="L2136">
        <f>ROUND(VLOOKUP(H2136,'[1]Feeder energy'!$L:$P,2,FALSE)/1000,3)</f>
        <v>41470.457999999999</v>
      </c>
      <c r="M2136">
        <f>ROUND(VLOOKUP(H2136,'[1]Feeder energy'!$L:$P,3,FALSE)/1000,3)</f>
        <v>47996.436000000002</v>
      </c>
      <c r="N2136">
        <f>ROUND(VLOOKUP(H2136,'[1]Feeder energy'!$L:$P,4,FALSE)/1000,3)</f>
        <v>45520.34</v>
      </c>
      <c r="O2136">
        <f>ROUND(VLOOKUP(H2136,'[1]Feeder energy'!$L:$P,5,FALSE)/1000,3)</f>
        <v>34098.637000000002</v>
      </c>
      <c r="P2136">
        <f t="shared" si="132"/>
        <v>1</v>
      </c>
      <c r="Q2136" t="s">
        <v>18</v>
      </c>
    </row>
    <row r="2137" spans="1:17" x14ac:dyDescent="0.25">
      <c r="A2137" s="5">
        <v>110213001347</v>
      </c>
      <c r="B2137" s="6">
        <v>44075</v>
      </c>
      <c r="C2137">
        <v>20000</v>
      </c>
      <c r="D2137">
        <v>10000</v>
      </c>
      <c r="E2137">
        <v>70</v>
      </c>
      <c r="F2137">
        <v>10000</v>
      </c>
      <c r="G2137">
        <v>370</v>
      </c>
      <c r="H2137" s="6">
        <f t="shared" si="133"/>
        <v>44044</v>
      </c>
      <c r="I2137">
        <f>SUMIFS('[1]Monthly unit'!$C:$C,'[1]Monthly unit'!$A:$A,'[1]Final sheet'!A2137,'[1]Monthly unit'!$B:$B,'[1]Final sheet'!H2137)</f>
        <v>383</v>
      </c>
      <c r="J2137">
        <f t="shared" si="134"/>
        <v>8</v>
      </c>
      <c r="K2137">
        <f t="shared" si="135"/>
        <v>2020</v>
      </c>
      <c r="L2137">
        <f>ROUND(VLOOKUP(H2137,'[1]Feeder energy'!$L:$P,2,FALSE)/1000,3)</f>
        <v>41470.457999999999</v>
      </c>
      <c r="M2137">
        <f>ROUND(VLOOKUP(H2137,'[1]Feeder energy'!$L:$P,3,FALSE)/1000,3)</f>
        <v>47996.436000000002</v>
      </c>
      <c r="N2137">
        <f>ROUND(VLOOKUP(H2137,'[1]Feeder energy'!$L:$P,4,FALSE)/1000,3)</f>
        <v>45520.34</v>
      </c>
      <c r="O2137">
        <f>ROUND(VLOOKUP(H2137,'[1]Feeder energy'!$L:$P,5,FALSE)/1000,3)</f>
        <v>34098.637000000002</v>
      </c>
      <c r="P2137">
        <f t="shared" si="132"/>
        <v>1</v>
      </c>
      <c r="Q2137" t="s">
        <v>18</v>
      </c>
    </row>
    <row r="2138" spans="1:17" x14ac:dyDescent="0.25">
      <c r="A2138" s="5">
        <v>110213001348</v>
      </c>
      <c r="B2138" s="6">
        <v>44075</v>
      </c>
      <c r="C2138">
        <v>41000</v>
      </c>
      <c r="D2138">
        <v>15000</v>
      </c>
      <c r="E2138">
        <v>12</v>
      </c>
      <c r="F2138">
        <v>10000</v>
      </c>
      <c r="G2138">
        <v>425</v>
      </c>
      <c r="H2138" s="6">
        <f t="shared" si="133"/>
        <v>44044</v>
      </c>
      <c r="I2138">
        <f>SUMIFS('[1]Monthly unit'!$C:$C,'[1]Monthly unit'!$A:$A,'[1]Final sheet'!A2138,'[1]Monthly unit'!$B:$B,'[1]Final sheet'!H2138)</f>
        <v>504</v>
      </c>
      <c r="J2138">
        <f t="shared" si="134"/>
        <v>8</v>
      </c>
      <c r="K2138">
        <f t="shared" si="135"/>
        <v>2020</v>
      </c>
      <c r="L2138">
        <f>ROUND(VLOOKUP(H2138,'[1]Feeder energy'!$L:$P,2,FALSE)/1000,3)</f>
        <v>41470.457999999999</v>
      </c>
      <c r="M2138">
        <f>ROUND(VLOOKUP(H2138,'[1]Feeder energy'!$L:$P,3,FALSE)/1000,3)</f>
        <v>47996.436000000002</v>
      </c>
      <c r="N2138">
        <f>ROUND(VLOOKUP(H2138,'[1]Feeder energy'!$L:$P,4,FALSE)/1000,3)</f>
        <v>45520.34</v>
      </c>
      <c r="O2138">
        <f>ROUND(VLOOKUP(H2138,'[1]Feeder energy'!$L:$P,5,FALSE)/1000,3)</f>
        <v>34098.637000000002</v>
      </c>
      <c r="P2138">
        <f t="shared" si="132"/>
        <v>1</v>
      </c>
      <c r="Q2138" t="s">
        <v>18</v>
      </c>
    </row>
    <row r="2139" spans="1:17" x14ac:dyDescent="0.25">
      <c r="A2139" s="5">
        <v>110213001351</v>
      </c>
      <c r="B2139" s="6">
        <v>44075</v>
      </c>
      <c r="C2139">
        <v>30577</v>
      </c>
      <c r="D2139">
        <v>5000</v>
      </c>
      <c r="E2139">
        <v>55</v>
      </c>
      <c r="F2139">
        <v>2399</v>
      </c>
      <c r="G2139">
        <v>475</v>
      </c>
      <c r="H2139" s="6">
        <f t="shared" si="133"/>
        <v>44044</v>
      </c>
      <c r="I2139">
        <f>SUMIFS('[1]Monthly unit'!$C:$C,'[1]Monthly unit'!$A:$A,'[1]Final sheet'!A2139,'[1]Monthly unit'!$B:$B,'[1]Final sheet'!H2139)</f>
        <v>515</v>
      </c>
      <c r="J2139">
        <f t="shared" si="134"/>
        <v>8</v>
      </c>
      <c r="K2139">
        <f t="shared" si="135"/>
        <v>2020</v>
      </c>
      <c r="L2139">
        <f>ROUND(VLOOKUP(H2139,'[1]Feeder energy'!$L:$P,2,FALSE)/1000,3)</f>
        <v>41470.457999999999</v>
      </c>
      <c r="M2139">
        <f>ROUND(VLOOKUP(H2139,'[1]Feeder energy'!$L:$P,3,FALSE)/1000,3)</f>
        <v>47996.436000000002</v>
      </c>
      <c r="N2139">
        <f>ROUND(VLOOKUP(H2139,'[1]Feeder energy'!$L:$P,4,FALSE)/1000,3)</f>
        <v>45520.34</v>
      </c>
      <c r="O2139">
        <f>ROUND(VLOOKUP(H2139,'[1]Feeder energy'!$L:$P,5,FALSE)/1000,3)</f>
        <v>34098.637000000002</v>
      </c>
      <c r="P2139">
        <f t="shared" si="132"/>
        <v>1</v>
      </c>
      <c r="Q2139" t="s">
        <v>18</v>
      </c>
    </row>
    <row r="2140" spans="1:17" x14ac:dyDescent="0.25">
      <c r="A2140" s="5">
        <v>110213001354</v>
      </c>
      <c r="B2140" s="6">
        <v>44075</v>
      </c>
      <c r="C2140">
        <v>38449</v>
      </c>
      <c r="D2140">
        <v>10000</v>
      </c>
      <c r="E2140">
        <v>55</v>
      </c>
      <c r="F2140">
        <v>7347</v>
      </c>
      <c r="G2140">
        <v>404</v>
      </c>
      <c r="H2140" s="6">
        <f t="shared" si="133"/>
        <v>44044</v>
      </c>
      <c r="I2140">
        <f>SUMIFS('[1]Monthly unit'!$C:$C,'[1]Monthly unit'!$A:$A,'[1]Final sheet'!A2140,'[1]Monthly unit'!$B:$B,'[1]Final sheet'!H2140)</f>
        <v>484</v>
      </c>
      <c r="J2140">
        <f t="shared" si="134"/>
        <v>8</v>
      </c>
      <c r="K2140">
        <f t="shared" si="135"/>
        <v>2020</v>
      </c>
      <c r="L2140">
        <f>ROUND(VLOOKUP(H2140,'[1]Feeder energy'!$L:$P,2,FALSE)/1000,3)</f>
        <v>41470.457999999999</v>
      </c>
      <c r="M2140">
        <f>ROUND(VLOOKUP(H2140,'[1]Feeder energy'!$L:$P,3,FALSE)/1000,3)</f>
        <v>47996.436000000002</v>
      </c>
      <c r="N2140">
        <f>ROUND(VLOOKUP(H2140,'[1]Feeder energy'!$L:$P,4,FALSE)/1000,3)</f>
        <v>45520.34</v>
      </c>
      <c r="O2140">
        <f>ROUND(VLOOKUP(H2140,'[1]Feeder energy'!$L:$P,5,FALSE)/1000,3)</f>
        <v>34098.637000000002</v>
      </c>
      <c r="P2140">
        <f t="shared" si="132"/>
        <v>1</v>
      </c>
      <c r="Q2140" t="s">
        <v>18</v>
      </c>
    </row>
    <row r="2141" spans="1:17" x14ac:dyDescent="0.25">
      <c r="A2141" s="5">
        <v>110213001358</v>
      </c>
      <c r="B2141" s="6">
        <v>44075</v>
      </c>
      <c r="C2141">
        <v>30000</v>
      </c>
      <c r="D2141">
        <v>10000</v>
      </c>
      <c r="E2141">
        <v>55</v>
      </c>
      <c r="F2141">
        <v>20000</v>
      </c>
      <c r="G2141">
        <v>385</v>
      </c>
      <c r="H2141" s="6">
        <f t="shared" si="133"/>
        <v>44044</v>
      </c>
      <c r="I2141">
        <f>SUMIFS('[1]Monthly unit'!$C:$C,'[1]Monthly unit'!$A:$A,'[1]Final sheet'!A2141,'[1]Monthly unit'!$B:$B,'[1]Final sheet'!H2141)</f>
        <v>602</v>
      </c>
      <c r="J2141">
        <f t="shared" si="134"/>
        <v>8</v>
      </c>
      <c r="K2141">
        <f t="shared" si="135"/>
        <v>2020</v>
      </c>
      <c r="L2141">
        <f>ROUND(VLOOKUP(H2141,'[1]Feeder energy'!$L:$P,2,FALSE)/1000,3)</f>
        <v>41470.457999999999</v>
      </c>
      <c r="M2141">
        <f>ROUND(VLOOKUP(H2141,'[1]Feeder energy'!$L:$P,3,FALSE)/1000,3)</f>
        <v>47996.436000000002</v>
      </c>
      <c r="N2141">
        <f>ROUND(VLOOKUP(H2141,'[1]Feeder energy'!$L:$P,4,FALSE)/1000,3)</f>
        <v>45520.34</v>
      </c>
      <c r="O2141">
        <f>ROUND(VLOOKUP(H2141,'[1]Feeder energy'!$L:$P,5,FALSE)/1000,3)</f>
        <v>34098.637000000002</v>
      </c>
      <c r="P2141">
        <f t="shared" si="132"/>
        <v>1</v>
      </c>
      <c r="Q2141" t="s">
        <v>18</v>
      </c>
    </row>
    <row r="2142" spans="1:17" x14ac:dyDescent="0.25">
      <c r="A2142" s="5">
        <v>110213001361</v>
      </c>
      <c r="B2142" s="6">
        <v>44075</v>
      </c>
      <c r="C2142">
        <v>53000</v>
      </c>
      <c r="D2142">
        <v>15000</v>
      </c>
      <c r="E2142">
        <v>55</v>
      </c>
      <c r="F2142">
        <v>15000</v>
      </c>
      <c r="G2142">
        <v>371</v>
      </c>
      <c r="H2142" s="6">
        <f t="shared" si="133"/>
        <v>44044</v>
      </c>
      <c r="I2142">
        <f>SUMIFS('[1]Monthly unit'!$C:$C,'[1]Monthly unit'!$A:$A,'[1]Final sheet'!A2142,'[1]Monthly unit'!$B:$B,'[1]Final sheet'!H2142)</f>
        <v>659</v>
      </c>
      <c r="J2142">
        <f t="shared" si="134"/>
        <v>8</v>
      </c>
      <c r="K2142">
        <f t="shared" si="135"/>
        <v>2020</v>
      </c>
      <c r="L2142">
        <f>ROUND(VLOOKUP(H2142,'[1]Feeder energy'!$L:$P,2,FALSE)/1000,3)</f>
        <v>41470.457999999999</v>
      </c>
      <c r="M2142">
        <f>ROUND(VLOOKUP(H2142,'[1]Feeder energy'!$L:$P,3,FALSE)/1000,3)</f>
        <v>47996.436000000002</v>
      </c>
      <c r="N2142">
        <f>ROUND(VLOOKUP(H2142,'[1]Feeder energy'!$L:$P,4,FALSE)/1000,3)</f>
        <v>45520.34</v>
      </c>
      <c r="O2142">
        <f>ROUND(VLOOKUP(H2142,'[1]Feeder energy'!$L:$P,5,FALSE)/1000,3)</f>
        <v>34098.637000000002</v>
      </c>
      <c r="P2142">
        <f t="shared" si="132"/>
        <v>1</v>
      </c>
      <c r="Q2142" t="s">
        <v>18</v>
      </c>
    </row>
    <row r="2143" spans="1:17" x14ac:dyDescent="0.25">
      <c r="A2143" s="5">
        <v>110213001362</v>
      </c>
      <c r="B2143" s="6">
        <v>44075</v>
      </c>
      <c r="C2143">
        <v>22104</v>
      </c>
      <c r="D2143">
        <v>12000</v>
      </c>
      <c r="E2143">
        <v>95</v>
      </c>
      <c r="F2143">
        <v>811</v>
      </c>
      <c r="G2143">
        <v>440</v>
      </c>
      <c r="H2143" s="6">
        <f t="shared" si="133"/>
        <v>44044</v>
      </c>
      <c r="I2143">
        <f>SUMIFS('[1]Monthly unit'!$C:$C,'[1]Monthly unit'!$A:$A,'[1]Final sheet'!A2143,'[1]Monthly unit'!$B:$B,'[1]Final sheet'!H2143)</f>
        <v>31</v>
      </c>
      <c r="J2143">
        <f t="shared" si="134"/>
        <v>8</v>
      </c>
      <c r="K2143">
        <f t="shared" si="135"/>
        <v>2020</v>
      </c>
      <c r="L2143">
        <f>ROUND(VLOOKUP(H2143,'[1]Feeder energy'!$L:$P,2,FALSE)/1000,3)</f>
        <v>41470.457999999999</v>
      </c>
      <c r="M2143">
        <f>ROUND(VLOOKUP(H2143,'[1]Feeder energy'!$L:$P,3,FALSE)/1000,3)</f>
        <v>47996.436000000002</v>
      </c>
      <c r="N2143">
        <f>ROUND(VLOOKUP(H2143,'[1]Feeder energy'!$L:$P,4,FALSE)/1000,3)</f>
        <v>45520.34</v>
      </c>
      <c r="O2143">
        <f>ROUND(VLOOKUP(H2143,'[1]Feeder energy'!$L:$P,5,FALSE)/1000,3)</f>
        <v>34098.637000000002</v>
      </c>
      <c r="P2143">
        <f t="shared" si="132"/>
        <v>1</v>
      </c>
      <c r="Q2143" t="s">
        <v>18</v>
      </c>
    </row>
    <row r="2144" spans="1:17" x14ac:dyDescent="0.25">
      <c r="A2144" s="5">
        <v>110213001366</v>
      </c>
      <c r="B2144" s="6">
        <v>44075</v>
      </c>
      <c r="C2144">
        <v>101921</v>
      </c>
      <c r="D2144">
        <v>25000</v>
      </c>
      <c r="E2144">
        <v>21</v>
      </c>
      <c r="F2144">
        <v>15000</v>
      </c>
      <c r="G2144">
        <v>367</v>
      </c>
      <c r="H2144" s="6">
        <f t="shared" si="133"/>
        <v>44044</v>
      </c>
      <c r="I2144">
        <f>SUMIFS('[1]Monthly unit'!$C:$C,'[1]Monthly unit'!$A:$A,'[1]Final sheet'!A2144,'[1]Monthly unit'!$B:$B,'[1]Final sheet'!H2144)</f>
        <v>1113</v>
      </c>
      <c r="J2144">
        <f t="shared" si="134"/>
        <v>8</v>
      </c>
      <c r="K2144">
        <f t="shared" si="135"/>
        <v>2020</v>
      </c>
      <c r="L2144">
        <f>ROUND(VLOOKUP(H2144,'[1]Feeder energy'!$L:$P,2,FALSE)/1000,3)</f>
        <v>41470.457999999999</v>
      </c>
      <c r="M2144">
        <f>ROUND(VLOOKUP(H2144,'[1]Feeder energy'!$L:$P,3,FALSE)/1000,3)</f>
        <v>47996.436000000002</v>
      </c>
      <c r="N2144">
        <f>ROUND(VLOOKUP(H2144,'[1]Feeder energy'!$L:$P,4,FALSE)/1000,3)</f>
        <v>45520.34</v>
      </c>
      <c r="O2144">
        <f>ROUND(VLOOKUP(H2144,'[1]Feeder energy'!$L:$P,5,FALSE)/1000,3)</f>
        <v>34098.637000000002</v>
      </c>
      <c r="P2144">
        <f t="shared" si="132"/>
        <v>1</v>
      </c>
      <c r="Q2144" t="s">
        <v>18</v>
      </c>
    </row>
    <row r="2145" spans="1:17" x14ac:dyDescent="0.25">
      <c r="A2145" s="5">
        <v>110213001368</v>
      </c>
      <c r="B2145" s="6">
        <v>44075</v>
      </c>
      <c r="C2145">
        <v>10000</v>
      </c>
      <c r="D2145">
        <v>10000</v>
      </c>
      <c r="E2145">
        <v>64</v>
      </c>
      <c r="F2145">
        <v>10000</v>
      </c>
      <c r="G2145">
        <v>418</v>
      </c>
      <c r="H2145" s="6">
        <f t="shared" si="133"/>
        <v>44044</v>
      </c>
      <c r="I2145">
        <f>SUMIFS('[1]Monthly unit'!$C:$C,'[1]Monthly unit'!$A:$A,'[1]Final sheet'!A2145,'[1]Monthly unit'!$B:$B,'[1]Final sheet'!H2145)</f>
        <v>162</v>
      </c>
      <c r="J2145">
        <f t="shared" si="134"/>
        <v>8</v>
      </c>
      <c r="K2145">
        <f t="shared" si="135"/>
        <v>2020</v>
      </c>
      <c r="L2145">
        <f>ROUND(VLOOKUP(H2145,'[1]Feeder energy'!$L:$P,2,FALSE)/1000,3)</f>
        <v>41470.457999999999</v>
      </c>
      <c r="M2145">
        <f>ROUND(VLOOKUP(H2145,'[1]Feeder energy'!$L:$P,3,FALSE)/1000,3)</f>
        <v>47996.436000000002</v>
      </c>
      <c r="N2145">
        <f>ROUND(VLOOKUP(H2145,'[1]Feeder energy'!$L:$P,4,FALSE)/1000,3)</f>
        <v>45520.34</v>
      </c>
      <c r="O2145">
        <f>ROUND(VLOOKUP(H2145,'[1]Feeder energy'!$L:$P,5,FALSE)/1000,3)</f>
        <v>34098.637000000002</v>
      </c>
      <c r="P2145">
        <f t="shared" si="132"/>
        <v>1</v>
      </c>
      <c r="Q2145" t="s">
        <v>18</v>
      </c>
    </row>
    <row r="2146" spans="1:17" x14ac:dyDescent="0.25">
      <c r="A2146" s="5">
        <v>110213001369</v>
      </c>
      <c r="B2146" s="6">
        <v>44075</v>
      </c>
      <c r="C2146">
        <v>60000</v>
      </c>
      <c r="D2146">
        <v>30000</v>
      </c>
      <c r="E2146">
        <v>169</v>
      </c>
      <c r="F2146">
        <v>11000</v>
      </c>
      <c r="G2146">
        <v>525</v>
      </c>
      <c r="H2146" s="6">
        <f t="shared" si="133"/>
        <v>44044</v>
      </c>
      <c r="I2146">
        <f>SUMIFS('[1]Monthly unit'!$C:$C,'[1]Monthly unit'!$A:$A,'[1]Final sheet'!A2146,'[1]Monthly unit'!$B:$B,'[1]Final sheet'!H2146)</f>
        <v>466</v>
      </c>
      <c r="J2146">
        <f t="shared" si="134"/>
        <v>8</v>
      </c>
      <c r="K2146">
        <f t="shared" si="135"/>
        <v>2020</v>
      </c>
      <c r="L2146">
        <f>ROUND(VLOOKUP(H2146,'[1]Feeder energy'!$L:$P,2,FALSE)/1000,3)</f>
        <v>41470.457999999999</v>
      </c>
      <c r="M2146">
        <f>ROUND(VLOOKUP(H2146,'[1]Feeder energy'!$L:$P,3,FALSE)/1000,3)</f>
        <v>47996.436000000002</v>
      </c>
      <c r="N2146">
        <f>ROUND(VLOOKUP(H2146,'[1]Feeder energy'!$L:$P,4,FALSE)/1000,3)</f>
        <v>45520.34</v>
      </c>
      <c r="O2146">
        <f>ROUND(VLOOKUP(H2146,'[1]Feeder energy'!$L:$P,5,FALSE)/1000,3)</f>
        <v>34098.637000000002</v>
      </c>
      <c r="P2146">
        <f t="shared" si="132"/>
        <v>1</v>
      </c>
      <c r="Q2146" t="s">
        <v>18</v>
      </c>
    </row>
    <row r="2147" spans="1:17" x14ac:dyDescent="0.25">
      <c r="A2147" s="5">
        <v>110213001370</v>
      </c>
      <c r="B2147" s="6">
        <v>44075</v>
      </c>
      <c r="C2147">
        <v>162000</v>
      </c>
      <c r="D2147">
        <v>30000</v>
      </c>
      <c r="E2147">
        <v>19</v>
      </c>
      <c r="F2147">
        <v>20000</v>
      </c>
      <c r="G2147">
        <v>403</v>
      </c>
      <c r="H2147" s="6">
        <f t="shared" si="133"/>
        <v>44044</v>
      </c>
      <c r="I2147">
        <f>SUMIFS('[1]Monthly unit'!$C:$C,'[1]Monthly unit'!$A:$A,'[1]Final sheet'!A2147,'[1]Monthly unit'!$B:$B,'[1]Final sheet'!H2147)</f>
        <v>1964</v>
      </c>
      <c r="J2147">
        <f t="shared" si="134"/>
        <v>8</v>
      </c>
      <c r="K2147">
        <f t="shared" si="135"/>
        <v>2020</v>
      </c>
      <c r="L2147">
        <f>ROUND(VLOOKUP(H2147,'[1]Feeder energy'!$L:$P,2,FALSE)/1000,3)</f>
        <v>41470.457999999999</v>
      </c>
      <c r="M2147">
        <f>ROUND(VLOOKUP(H2147,'[1]Feeder energy'!$L:$P,3,FALSE)/1000,3)</f>
        <v>47996.436000000002</v>
      </c>
      <c r="N2147">
        <f>ROUND(VLOOKUP(H2147,'[1]Feeder energy'!$L:$P,4,FALSE)/1000,3)</f>
        <v>45520.34</v>
      </c>
      <c r="O2147">
        <f>ROUND(VLOOKUP(H2147,'[1]Feeder energy'!$L:$P,5,FALSE)/1000,3)</f>
        <v>34098.637000000002</v>
      </c>
      <c r="P2147">
        <f t="shared" si="132"/>
        <v>1</v>
      </c>
      <c r="Q2147" t="s">
        <v>18</v>
      </c>
    </row>
    <row r="2148" spans="1:17" x14ac:dyDescent="0.25">
      <c r="A2148" s="5">
        <v>110213004732</v>
      </c>
      <c r="B2148" s="6">
        <v>44075</v>
      </c>
      <c r="C2148">
        <v>6000</v>
      </c>
      <c r="D2148">
        <v>1000</v>
      </c>
      <c r="E2148">
        <v>28</v>
      </c>
      <c r="F2148">
        <v>1000</v>
      </c>
      <c r="G2148">
        <v>370</v>
      </c>
      <c r="H2148" s="6">
        <f t="shared" si="133"/>
        <v>44044</v>
      </c>
      <c r="I2148">
        <f>SUMIFS('[1]Monthly unit'!$C:$C,'[1]Monthly unit'!$A:$A,'[1]Final sheet'!A2148,'[1]Monthly unit'!$B:$B,'[1]Final sheet'!H2148)</f>
        <v>53</v>
      </c>
      <c r="J2148">
        <f t="shared" si="134"/>
        <v>8</v>
      </c>
      <c r="K2148">
        <f t="shared" si="135"/>
        <v>2020</v>
      </c>
      <c r="L2148">
        <f>ROUND(VLOOKUP(H2148,'[1]Feeder energy'!$L:$P,2,FALSE)/1000,3)</f>
        <v>41470.457999999999</v>
      </c>
      <c r="M2148">
        <f>ROUND(VLOOKUP(H2148,'[1]Feeder energy'!$L:$P,3,FALSE)/1000,3)</f>
        <v>47996.436000000002</v>
      </c>
      <c r="N2148">
        <f>ROUND(VLOOKUP(H2148,'[1]Feeder energy'!$L:$P,4,FALSE)/1000,3)</f>
        <v>45520.34</v>
      </c>
      <c r="O2148">
        <f>ROUND(VLOOKUP(H2148,'[1]Feeder energy'!$L:$P,5,FALSE)/1000,3)</f>
        <v>34098.637000000002</v>
      </c>
      <c r="P2148">
        <f t="shared" si="132"/>
        <v>1</v>
      </c>
      <c r="Q2148" t="s">
        <v>18</v>
      </c>
    </row>
    <row r="2149" spans="1:17" x14ac:dyDescent="0.25">
      <c r="A2149" s="5">
        <v>110213005120</v>
      </c>
      <c r="B2149" s="6">
        <v>44075</v>
      </c>
      <c r="C2149">
        <v>40000</v>
      </c>
      <c r="D2149">
        <v>20000</v>
      </c>
      <c r="E2149">
        <v>270</v>
      </c>
      <c r="F2149">
        <v>20000</v>
      </c>
      <c r="G2149">
        <v>379</v>
      </c>
      <c r="H2149" s="6">
        <f t="shared" si="133"/>
        <v>44044</v>
      </c>
      <c r="I2149">
        <f>SUMIFS('[1]Monthly unit'!$C:$C,'[1]Monthly unit'!$A:$A,'[1]Final sheet'!A2149,'[1]Monthly unit'!$B:$B,'[1]Final sheet'!H2149)</f>
        <v>637</v>
      </c>
      <c r="J2149">
        <f t="shared" si="134"/>
        <v>8</v>
      </c>
      <c r="K2149">
        <f t="shared" si="135"/>
        <v>2020</v>
      </c>
      <c r="L2149">
        <f>ROUND(VLOOKUP(H2149,'[1]Feeder energy'!$L:$P,2,FALSE)/1000,3)</f>
        <v>41470.457999999999</v>
      </c>
      <c r="M2149">
        <f>ROUND(VLOOKUP(H2149,'[1]Feeder energy'!$L:$P,3,FALSE)/1000,3)</f>
        <v>47996.436000000002</v>
      </c>
      <c r="N2149">
        <f>ROUND(VLOOKUP(H2149,'[1]Feeder energy'!$L:$P,4,FALSE)/1000,3)</f>
        <v>45520.34</v>
      </c>
      <c r="O2149">
        <f>ROUND(VLOOKUP(H2149,'[1]Feeder energy'!$L:$P,5,FALSE)/1000,3)</f>
        <v>34098.637000000002</v>
      </c>
      <c r="P2149">
        <f t="shared" si="132"/>
        <v>1</v>
      </c>
      <c r="Q2149" t="s">
        <v>18</v>
      </c>
    </row>
    <row r="2150" spans="1:17" x14ac:dyDescent="0.25">
      <c r="A2150" s="5">
        <v>110213005286</v>
      </c>
      <c r="B2150" s="6">
        <v>44075</v>
      </c>
      <c r="C2150">
        <v>20000</v>
      </c>
      <c r="D2150">
        <v>20000</v>
      </c>
      <c r="E2150">
        <v>330</v>
      </c>
      <c r="F2150">
        <v>20000</v>
      </c>
      <c r="G2150">
        <v>379</v>
      </c>
      <c r="H2150" s="6">
        <f t="shared" si="133"/>
        <v>44044</v>
      </c>
      <c r="I2150">
        <f>SUMIFS('[1]Monthly unit'!$C:$C,'[1]Monthly unit'!$A:$A,'[1]Final sheet'!A2150,'[1]Monthly unit'!$B:$B,'[1]Final sheet'!H2150)</f>
        <v>454</v>
      </c>
      <c r="J2150">
        <f t="shared" si="134"/>
        <v>8</v>
      </c>
      <c r="K2150">
        <f t="shared" si="135"/>
        <v>2020</v>
      </c>
      <c r="L2150">
        <f>ROUND(VLOOKUP(H2150,'[1]Feeder energy'!$L:$P,2,FALSE)/1000,3)</f>
        <v>41470.457999999999</v>
      </c>
      <c r="M2150">
        <f>ROUND(VLOOKUP(H2150,'[1]Feeder energy'!$L:$P,3,FALSE)/1000,3)</f>
        <v>47996.436000000002</v>
      </c>
      <c r="N2150">
        <f>ROUND(VLOOKUP(H2150,'[1]Feeder energy'!$L:$P,4,FALSE)/1000,3)</f>
        <v>45520.34</v>
      </c>
      <c r="O2150">
        <f>ROUND(VLOOKUP(H2150,'[1]Feeder energy'!$L:$P,5,FALSE)/1000,3)</f>
        <v>34098.637000000002</v>
      </c>
      <c r="P2150">
        <f t="shared" si="132"/>
        <v>1</v>
      </c>
      <c r="Q2150" t="s">
        <v>18</v>
      </c>
    </row>
    <row r="2151" spans="1:17" x14ac:dyDescent="0.25">
      <c r="A2151" s="5">
        <v>110213005321</v>
      </c>
      <c r="B2151" s="6">
        <v>44075</v>
      </c>
      <c r="C2151">
        <v>23998</v>
      </c>
      <c r="D2151">
        <v>4000</v>
      </c>
      <c r="E2151">
        <v>19</v>
      </c>
      <c r="F2151">
        <v>5000</v>
      </c>
      <c r="G2151">
        <v>402</v>
      </c>
      <c r="H2151" s="6">
        <f t="shared" si="133"/>
        <v>44044</v>
      </c>
      <c r="I2151">
        <f>SUMIFS('[1]Monthly unit'!$C:$C,'[1]Monthly unit'!$A:$A,'[1]Final sheet'!A2151,'[1]Monthly unit'!$B:$B,'[1]Final sheet'!H2151)</f>
        <v>0</v>
      </c>
      <c r="J2151">
        <f t="shared" si="134"/>
        <v>8</v>
      </c>
      <c r="K2151">
        <f t="shared" si="135"/>
        <v>2020</v>
      </c>
      <c r="L2151">
        <f>ROUND(VLOOKUP(H2151,'[1]Feeder energy'!$L:$P,2,FALSE)/1000,3)</f>
        <v>41470.457999999999</v>
      </c>
      <c r="M2151">
        <f>ROUND(VLOOKUP(H2151,'[1]Feeder energy'!$L:$P,3,FALSE)/1000,3)</f>
        <v>47996.436000000002</v>
      </c>
      <c r="N2151">
        <f>ROUND(VLOOKUP(H2151,'[1]Feeder energy'!$L:$P,4,FALSE)/1000,3)</f>
        <v>45520.34</v>
      </c>
      <c r="O2151">
        <f>ROUND(VLOOKUP(H2151,'[1]Feeder energy'!$L:$P,5,FALSE)/1000,3)</f>
        <v>34098.637000000002</v>
      </c>
      <c r="P2151">
        <f t="shared" si="132"/>
        <v>1</v>
      </c>
      <c r="Q2151" t="s">
        <v>19</v>
      </c>
    </row>
    <row r="2152" spans="1:17" x14ac:dyDescent="0.25">
      <c r="A2152" s="5">
        <v>110213005373</v>
      </c>
      <c r="B2152" s="6">
        <v>44075</v>
      </c>
      <c r="C2152">
        <v>0</v>
      </c>
      <c r="D2152">
        <v>5000</v>
      </c>
      <c r="E2152">
        <v>551.47321759258921</v>
      </c>
      <c r="F2152">
        <v>5000</v>
      </c>
      <c r="G2152">
        <v>551.47321759258921</v>
      </c>
      <c r="H2152" s="6">
        <f t="shared" si="133"/>
        <v>44044</v>
      </c>
      <c r="I2152">
        <f>SUMIFS('[1]Monthly unit'!$C:$C,'[1]Monthly unit'!$A:$A,'[1]Final sheet'!A2152,'[1]Monthly unit'!$B:$B,'[1]Final sheet'!H2152)</f>
        <v>0</v>
      </c>
      <c r="J2152">
        <f t="shared" si="134"/>
        <v>8</v>
      </c>
      <c r="K2152">
        <f t="shared" si="135"/>
        <v>2020</v>
      </c>
      <c r="L2152">
        <f>ROUND(VLOOKUP(H2152,'[1]Feeder energy'!$L:$P,2,FALSE)/1000,3)</f>
        <v>41470.457999999999</v>
      </c>
      <c r="M2152">
        <f>ROUND(VLOOKUP(H2152,'[1]Feeder energy'!$L:$P,3,FALSE)/1000,3)</f>
        <v>47996.436000000002</v>
      </c>
      <c r="N2152">
        <f>ROUND(VLOOKUP(H2152,'[1]Feeder energy'!$L:$P,4,FALSE)/1000,3)</f>
        <v>45520.34</v>
      </c>
      <c r="O2152">
        <f>ROUND(VLOOKUP(H2152,'[1]Feeder energy'!$L:$P,5,FALSE)/1000,3)</f>
        <v>34098.637000000002</v>
      </c>
      <c r="P2152">
        <f t="shared" si="132"/>
        <v>1</v>
      </c>
      <c r="Q2152" t="s">
        <v>18</v>
      </c>
    </row>
    <row r="2153" spans="1:17" x14ac:dyDescent="0.25">
      <c r="A2153" s="5">
        <v>110213005374</v>
      </c>
      <c r="B2153" s="6">
        <v>44075</v>
      </c>
      <c r="C2153">
        <v>18000</v>
      </c>
      <c r="D2153">
        <v>5000</v>
      </c>
      <c r="E2153">
        <v>61</v>
      </c>
      <c r="F2153">
        <v>5000</v>
      </c>
      <c r="G2153">
        <v>393</v>
      </c>
      <c r="H2153" s="6">
        <f t="shared" si="133"/>
        <v>44044</v>
      </c>
      <c r="I2153">
        <f>SUMIFS('[1]Monthly unit'!$C:$C,'[1]Monthly unit'!$A:$A,'[1]Final sheet'!A2153,'[1]Monthly unit'!$B:$B,'[1]Final sheet'!H2153)</f>
        <v>0</v>
      </c>
      <c r="J2153">
        <f t="shared" si="134"/>
        <v>8</v>
      </c>
      <c r="K2153">
        <f t="shared" si="135"/>
        <v>2020</v>
      </c>
      <c r="L2153">
        <f>ROUND(VLOOKUP(H2153,'[1]Feeder energy'!$L:$P,2,FALSE)/1000,3)</f>
        <v>41470.457999999999</v>
      </c>
      <c r="M2153">
        <f>ROUND(VLOOKUP(H2153,'[1]Feeder energy'!$L:$P,3,FALSE)/1000,3)</f>
        <v>47996.436000000002</v>
      </c>
      <c r="N2153">
        <f>ROUND(VLOOKUP(H2153,'[1]Feeder energy'!$L:$P,4,FALSE)/1000,3)</f>
        <v>45520.34</v>
      </c>
      <c r="O2153">
        <f>ROUND(VLOOKUP(H2153,'[1]Feeder energy'!$L:$P,5,FALSE)/1000,3)</f>
        <v>34098.637000000002</v>
      </c>
      <c r="P2153">
        <f t="shared" si="132"/>
        <v>1</v>
      </c>
      <c r="Q2153" t="s">
        <v>18</v>
      </c>
    </row>
    <row r="2154" spans="1:17" x14ac:dyDescent="0.25">
      <c r="A2154" s="5">
        <v>110213005375</v>
      </c>
      <c r="B2154" s="6">
        <v>44075</v>
      </c>
      <c r="C2154">
        <v>6000</v>
      </c>
      <c r="D2154">
        <v>2000</v>
      </c>
      <c r="E2154">
        <v>67</v>
      </c>
      <c r="F2154">
        <v>2000</v>
      </c>
      <c r="G2154">
        <v>423</v>
      </c>
      <c r="H2154" s="6">
        <f t="shared" si="133"/>
        <v>44044</v>
      </c>
      <c r="I2154">
        <f>SUMIFS('[1]Monthly unit'!$C:$C,'[1]Monthly unit'!$A:$A,'[1]Final sheet'!A2154,'[1]Monthly unit'!$B:$B,'[1]Final sheet'!H2154)</f>
        <v>0</v>
      </c>
      <c r="J2154">
        <f t="shared" si="134"/>
        <v>8</v>
      </c>
      <c r="K2154">
        <f t="shared" si="135"/>
        <v>2020</v>
      </c>
      <c r="L2154">
        <f>ROUND(VLOOKUP(H2154,'[1]Feeder energy'!$L:$P,2,FALSE)/1000,3)</f>
        <v>41470.457999999999</v>
      </c>
      <c r="M2154">
        <f>ROUND(VLOOKUP(H2154,'[1]Feeder energy'!$L:$P,3,FALSE)/1000,3)</f>
        <v>47996.436000000002</v>
      </c>
      <c r="N2154">
        <f>ROUND(VLOOKUP(H2154,'[1]Feeder energy'!$L:$P,4,FALSE)/1000,3)</f>
        <v>45520.34</v>
      </c>
      <c r="O2154">
        <f>ROUND(VLOOKUP(H2154,'[1]Feeder energy'!$L:$P,5,FALSE)/1000,3)</f>
        <v>34098.637000000002</v>
      </c>
      <c r="P2154">
        <f t="shared" si="132"/>
        <v>1</v>
      </c>
      <c r="Q2154" t="s">
        <v>18</v>
      </c>
    </row>
    <row r="2155" spans="1:17" x14ac:dyDescent="0.25">
      <c r="A2155" s="5">
        <v>110213009040</v>
      </c>
      <c r="B2155" s="6">
        <v>44075</v>
      </c>
      <c r="C2155">
        <v>25000</v>
      </c>
      <c r="D2155">
        <v>15000</v>
      </c>
      <c r="E2155">
        <v>123</v>
      </c>
      <c r="F2155">
        <v>3000</v>
      </c>
      <c r="G2155">
        <v>393</v>
      </c>
      <c r="H2155" s="6">
        <f t="shared" si="133"/>
        <v>44044</v>
      </c>
      <c r="I2155">
        <f>SUMIFS('[1]Monthly unit'!$C:$C,'[1]Monthly unit'!$A:$A,'[1]Final sheet'!A2155,'[1]Monthly unit'!$B:$B,'[1]Final sheet'!H2155)</f>
        <v>242</v>
      </c>
      <c r="J2155">
        <f t="shared" si="134"/>
        <v>8</v>
      </c>
      <c r="K2155">
        <f t="shared" si="135"/>
        <v>2020</v>
      </c>
      <c r="L2155">
        <f>ROUND(VLOOKUP(H2155,'[1]Feeder energy'!$L:$P,2,FALSE)/1000,3)</f>
        <v>41470.457999999999</v>
      </c>
      <c r="M2155">
        <f>ROUND(VLOOKUP(H2155,'[1]Feeder energy'!$L:$P,3,FALSE)/1000,3)</f>
        <v>47996.436000000002</v>
      </c>
      <c r="N2155">
        <f>ROUND(VLOOKUP(H2155,'[1]Feeder energy'!$L:$P,4,FALSE)/1000,3)</f>
        <v>45520.34</v>
      </c>
      <c r="O2155">
        <f>ROUND(VLOOKUP(H2155,'[1]Feeder energy'!$L:$P,5,FALSE)/1000,3)</f>
        <v>34098.637000000002</v>
      </c>
      <c r="P2155">
        <f t="shared" si="132"/>
        <v>1</v>
      </c>
      <c r="Q2155" t="s">
        <v>18</v>
      </c>
    </row>
    <row r="2156" spans="1:17" x14ac:dyDescent="0.25">
      <c r="A2156" s="5">
        <v>110213009524</v>
      </c>
      <c r="B2156" s="6">
        <v>44075</v>
      </c>
      <c r="C2156">
        <v>28700</v>
      </c>
      <c r="D2156">
        <v>7700</v>
      </c>
      <c r="E2156">
        <v>49</v>
      </c>
      <c r="F2156">
        <v>5000</v>
      </c>
      <c r="G2156">
        <v>453</v>
      </c>
      <c r="H2156" s="6">
        <f t="shared" si="133"/>
        <v>44044</v>
      </c>
      <c r="I2156">
        <f>SUMIFS('[1]Monthly unit'!$C:$C,'[1]Monthly unit'!$A:$A,'[1]Final sheet'!A2156,'[1]Monthly unit'!$B:$B,'[1]Final sheet'!H2156)</f>
        <v>143</v>
      </c>
      <c r="J2156">
        <f t="shared" si="134"/>
        <v>8</v>
      </c>
      <c r="K2156">
        <f t="shared" si="135"/>
        <v>2020</v>
      </c>
      <c r="L2156">
        <f>ROUND(VLOOKUP(H2156,'[1]Feeder energy'!$L:$P,2,FALSE)/1000,3)</f>
        <v>41470.457999999999</v>
      </c>
      <c r="M2156">
        <f>ROUND(VLOOKUP(H2156,'[1]Feeder energy'!$L:$P,3,FALSE)/1000,3)</f>
        <v>47996.436000000002</v>
      </c>
      <c r="N2156">
        <f>ROUND(VLOOKUP(H2156,'[1]Feeder energy'!$L:$P,4,FALSE)/1000,3)</f>
        <v>45520.34</v>
      </c>
      <c r="O2156">
        <f>ROUND(VLOOKUP(H2156,'[1]Feeder energy'!$L:$P,5,FALSE)/1000,3)</f>
        <v>34098.637000000002</v>
      </c>
      <c r="P2156">
        <f t="shared" si="132"/>
        <v>1</v>
      </c>
      <c r="Q2156" t="s">
        <v>18</v>
      </c>
    </row>
    <row r="2157" spans="1:17" x14ac:dyDescent="0.25">
      <c r="A2157" s="5">
        <v>110213009614</v>
      </c>
      <c r="B2157" s="6">
        <v>44075</v>
      </c>
      <c r="C2157">
        <v>0</v>
      </c>
      <c r="D2157">
        <v>937</v>
      </c>
      <c r="E2157">
        <v>950</v>
      </c>
      <c r="F2157">
        <v>937</v>
      </c>
      <c r="G2157">
        <v>950</v>
      </c>
      <c r="H2157" s="6">
        <f t="shared" si="133"/>
        <v>44044</v>
      </c>
      <c r="I2157">
        <f>SUMIFS('[1]Monthly unit'!$C:$C,'[1]Monthly unit'!$A:$A,'[1]Final sheet'!A2157,'[1]Monthly unit'!$B:$B,'[1]Final sheet'!H2157)</f>
        <v>0</v>
      </c>
      <c r="J2157">
        <f t="shared" si="134"/>
        <v>8</v>
      </c>
      <c r="K2157">
        <f t="shared" si="135"/>
        <v>2020</v>
      </c>
      <c r="L2157">
        <f>ROUND(VLOOKUP(H2157,'[1]Feeder energy'!$L:$P,2,FALSE)/1000,3)</f>
        <v>41470.457999999999</v>
      </c>
      <c r="M2157">
        <f>ROUND(VLOOKUP(H2157,'[1]Feeder energy'!$L:$P,3,FALSE)/1000,3)</f>
        <v>47996.436000000002</v>
      </c>
      <c r="N2157">
        <f>ROUND(VLOOKUP(H2157,'[1]Feeder energy'!$L:$P,4,FALSE)/1000,3)</f>
        <v>45520.34</v>
      </c>
      <c r="O2157">
        <f>ROUND(VLOOKUP(H2157,'[1]Feeder energy'!$L:$P,5,FALSE)/1000,3)</f>
        <v>34098.637000000002</v>
      </c>
      <c r="P2157">
        <f t="shared" si="132"/>
        <v>1</v>
      </c>
      <c r="Q2157" t="s">
        <v>18</v>
      </c>
    </row>
    <row r="2158" spans="1:17" x14ac:dyDescent="0.25">
      <c r="A2158" s="5">
        <v>110213009685</v>
      </c>
      <c r="B2158" s="6">
        <v>44075</v>
      </c>
      <c r="C2158">
        <v>13000</v>
      </c>
      <c r="D2158">
        <v>3000</v>
      </c>
      <c r="E2158">
        <v>75</v>
      </c>
      <c r="F2158">
        <v>3000</v>
      </c>
      <c r="G2158">
        <v>423</v>
      </c>
      <c r="H2158" s="6">
        <f t="shared" si="133"/>
        <v>44044</v>
      </c>
      <c r="I2158">
        <f>SUMIFS('[1]Monthly unit'!$C:$C,'[1]Monthly unit'!$A:$A,'[1]Final sheet'!A2158,'[1]Monthly unit'!$B:$B,'[1]Final sheet'!H2158)</f>
        <v>117</v>
      </c>
      <c r="J2158">
        <f t="shared" si="134"/>
        <v>8</v>
      </c>
      <c r="K2158">
        <f t="shared" si="135"/>
        <v>2020</v>
      </c>
      <c r="L2158">
        <f>ROUND(VLOOKUP(H2158,'[1]Feeder energy'!$L:$P,2,FALSE)/1000,3)</f>
        <v>41470.457999999999</v>
      </c>
      <c r="M2158">
        <f>ROUND(VLOOKUP(H2158,'[1]Feeder energy'!$L:$P,3,FALSE)/1000,3)</f>
        <v>47996.436000000002</v>
      </c>
      <c r="N2158">
        <f>ROUND(VLOOKUP(H2158,'[1]Feeder energy'!$L:$P,4,FALSE)/1000,3)</f>
        <v>45520.34</v>
      </c>
      <c r="O2158">
        <f>ROUND(VLOOKUP(H2158,'[1]Feeder energy'!$L:$P,5,FALSE)/1000,3)</f>
        <v>34098.637000000002</v>
      </c>
      <c r="P2158">
        <f t="shared" si="132"/>
        <v>1</v>
      </c>
      <c r="Q2158" t="s">
        <v>18</v>
      </c>
    </row>
    <row r="2159" spans="1:17" x14ac:dyDescent="0.25">
      <c r="A2159" s="5">
        <v>110213010630</v>
      </c>
      <c r="B2159" s="6">
        <v>44075</v>
      </c>
      <c r="C2159">
        <v>275000</v>
      </c>
      <c r="D2159">
        <v>50000</v>
      </c>
      <c r="E2159">
        <v>19</v>
      </c>
      <c r="F2159">
        <v>25903</v>
      </c>
      <c r="G2159">
        <v>389</v>
      </c>
      <c r="H2159" s="6">
        <f t="shared" si="133"/>
        <v>44044</v>
      </c>
      <c r="I2159">
        <f>SUMIFS('[1]Monthly unit'!$C:$C,'[1]Monthly unit'!$A:$A,'[1]Final sheet'!A2159,'[1]Monthly unit'!$B:$B,'[1]Final sheet'!H2159)</f>
        <v>0</v>
      </c>
      <c r="J2159">
        <f t="shared" si="134"/>
        <v>8</v>
      </c>
      <c r="K2159">
        <f t="shared" si="135"/>
        <v>2020</v>
      </c>
      <c r="L2159">
        <f>ROUND(VLOOKUP(H2159,'[1]Feeder energy'!$L:$P,2,FALSE)/1000,3)</f>
        <v>41470.457999999999</v>
      </c>
      <c r="M2159">
        <f>ROUND(VLOOKUP(H2159,'[1]Feeder energy'!$L:$P,3,FALSE)/1000,3)</f>
        <v>47996.436000000002</v>
      </c>
      <c r="N2159">
        <f>ROUND(VLOOKUP(H2159,'[1]Feeder energy'!$L:$P,4,FALSE)/1000,3)</f>
        <v>45520.34</v>
      </c>
      <c r="O2159">
        <f>ROUND(VLOOKUP(H2159,'[1]Feeder energy'!$L:$P,5,FALSE)/1000,3)</f>
        <v>34098.637000000002</v>
      </c>
      <c r="P2159">
        <f t="shared" si="132"/>
        <v>1</v>
      </c>
      <c r="Q2159" t="s">
        <v>18</v>
      </c>
    </row>
    <row r="2160" spans="1:17" x14ac:dyDescent="0.25">
      <c r="A2160" s="5">
        <v>110213011107</v>
      </c>
      <c r="B2160" s="6">
        <v>44075</v>
      </c>
      <c r="C2160">
        <v>0</v>
      </c>
      <c r="D2160">
        <v>20000</v>
      </c>
      <c r="E2160">
        <v>536</v>
      </c>
      <c r="F2160">
        <v>20000</v>
      </c>
      <c r="G2160">
        <v>536</v>
      </c>
      <c r="H2160" s="6">
        <f t="shared" si="133"/>
        <v>44044</v>
      </c>
      <c r="I2160">
        <f>SUMIFS('[1]Monthly unit'!$C:$C,'[1]Monthly unit'!$A:$A,'[1]Final sheet'!A2160,'[1]Monthly unit'!$B:$B,'[1]Final sheet'!H2160)</f>
        <v>0</v>
      </c>
      <c r="J2160">
        <f t="shared" si="134"/>
        <v>8</v>
      </c>
      <c r="K2160">
        <f t="shared" si="135"/>
        <v>2020</v>
      </c>
      <c r="L2160">
        <f>ROUND(VLOOKUP(H2160,'[1]Feeder energy'!$L:$P,2,FALSE)/1000,3)</f>
        <v>41470.457999999999</v>
      </c>
      <c r="M2160">
        <f>ROUND(VLOOKUP(H2160,'[1]Feeder energy'!$L:$P,3,FALSE)/1000,3)</f>
        <v>47996.436000000002</v>
      </c>
      <c r="N2160">
        <f>ROUND(VLOOKUP(H2160,'[1]Feeder energy'!$L:$P,4,FALSE)/1000,3)</f>
        <v>45520.34</v>
      </c>
      <c r="O2160">
        <f>ROUND(VLOOKUP(H2160,'[1]Feeder energy'!$L:$P,5,FALSE)/1000,3)</f>
        <v>34098.637000000002</v>
      </c>
      <c r="P2160">
        <f t="shared" si="132"/>
        <v>1</v>
      </c>
      <c r="Q2160" t="s">
        <v>18</v>
      </c>
    </row>
    <row r="2161" spans="1:17" x14ac:dyDescent="0.25">
      <c r="A2161" s="5">
        <v>110213011197</v>
      </c>
      <c r="B2161" s="6">
        <v>44075</v>
      </c>
      <c r="C2161">
        <v>135000</v>
      </c>
      <c r="D2161">
        <v>20000</v>
      </c>
      <c r="E2161">
        <v>20</v>
      </c>
      <c r="F2161">
        <v>40000</v>
      </c>
      <c r="G2161">
        <v>378</v>
      </c>
      <c r="H2161" s="6">
        <f t="shared" si="133"/>
        <v>44044</v>
      </c>
      <c r="I2161">
        <f>SUMIFS('[1]Monthly unit'!$C:$C,'[1]Monthly unit'!$A:$A,'[1]Final sheet'!A2161,'[1]Monthly unit'!$B:$B,'[1]Final sheet'!H2161)</f>
        <v>1415</v>
      </c>
      <c r="J2161">
        <f t="shared" si="134"/>
        <v>8</v>
      </c>
      <c r="K2161">
        <f t="shared" si="135"/>
        <v>2020</v>
      </c>
      <c r="L2161">
        <f>ROUND(VLOOKUP(H2161,'[1]Feeder energy'!$L:$P,2,FALSE)/1000,3)</f>
        <v>41470.457999999999</v>
      </c>
      <c r="M2161">
        <f>ROUND(VLOOKUP(H2161,'[1]Feeder energy'!$L:$P,3,FALSE)/1000,3)</f>
        <v>47996.436000000002</v>
      </c>
      <c r="N2161">
        <f>ROUND(VLOOKUP(H2161,'[1]Feeder energy'!$L:$P,4,FALSE)/1000,3)</f>
        <v>45520.34</v>
      </c>
      <c r="O2161">
        <f>ROUND(VLOOKUP(H2161,'[1]Feeder energy'!$L:$P,5,FALSE)/1000,3)</f>
        <v>34098.637000000002</v>
      </c>
      <c r="P2161">
        <f t="shared" si="132"/>
        <v>1</v>
      </c>
      <c r="Q2161" t="s">
        <v>18</v>
      </c>
    </row>
    <row r="2162" spans="1:17" x14ac:dyDescent="0.25">
      <c r="A2162" s="5">
        <v>110213011209</v>
      </c>
      <c r="B2162" s="6">
        <v>44075</v>
      </c>
      <c r="C2162">
        <v>75000</v>
      </c>
      <c r="D2162">
        <v>25000</v>
      </c>
      <c r="E2162">
        <v>33</v>
      </c>
      <c r="F2162">
        <v>35000</v>
      </c>
      <c r="G2162">
        <v>372</v>
      </c>
      <c r="H2162" s="6">
        <f t="shared" si="133"/>
        <v>44044</v>
      </c>
      <c r="I2162">
        <f>SUMIFS('[1]Monthly unit'!$C:$C,'[1]Monthly unit'!$A:$A,'[1]Final sheet'!A2162,'[1]Monthly unit'!$B:$B,'[1]Final sheet'!H2162)</f>
        <v>1162</v>
      </c>
      <c r="J2162">
        <f t="shared" si="134"/>
        <v>8</v>
      </c>
      <c r="K2162">
        <f t="shared" si="135"/>
        <v>2020</v>
      </c>
      <c r="L2162">
        <f>ROUND(VLOOKUP(H2162,'[1]Feeder energy'!$L:$P,2,FALSE)/1000,3)</f>
        <v>41470.457999999999</v>
      </c>
      <c r="M2162">
        <f>ROUND(VLOOKUP(H2162,'[1]Feeder energy'!$L:$P,3,FALSE)/1000,3)</f>
        <v>47996.436000000002</v>
      </c>
      <c r="N2162">
        <f>ROUND(VLOOKUP(H2162,'[1]Feeder energy'!$L:$P,4,FALSE)/1000,3)</f>
        <v>45520.34</v>
      </c>
      <c r="O2162">
        <f>ROUND(VLOOKUP(H2162,'[1]Feeder energy'!$L:$P,5,FALSE)/1000,3)</f>
        <v>34098.637000000002</v>
      </c>
      <c r="P2162">
        <f t="shared" si="132"/>
        <v>1</v>
      </c>
      <c r="Q2162" t="s">
        <v>18</v>
      </c>
    </row>
    <row r="2163" spans="1:17" x14ac:dyDescent="0.25">
      <c r="A2163" s="5">
        <v>110213011348</v>
      </c>
      <c r="B2163" s="6">
        <v>44075</v>
      </c>
      <c r="C2163">
        <v>20000</v>
      </c>
      <c r="D2163">
        <v>20000</v>
      </c>
      <c r="E2163">
        <v>327</v>
      </c>
      <c r="F2163">
        <v>10000</v>
      </c>
      <c r="G2163">
        <v>420</v>
      </c>
      <c r="H2163" s="6">
        <f t="shared" si="133"/>
        <v>44044</v>
      </c>
      <c r="I2163">
        <f>SUMIFS('[1]Monthly unit'!$C:$C,'[1]Monthly unit'!$A:$A,'[1]Final sheet'!A2163,'[1]Monthly unit'!$B:$B,'[1]Final sheet'!H2163)</f>
        <v>52</v>
      </c>
      <c r="J2163">
        <f t="shared" si="134"/>
        <v>8</v>
      </c>
      <c r="K2163">
        <f t="shared" si="135"/>
        <v>2020</v>
      </c>
      <c r="L2163">
        <f>ROUND(VLOOKUP(H2163,'[1]Feeder energy'!$L:$P,2,FALSE)/1000,3)</f>
        <v>41470.457999999999</v>
      </c>
      <c r="M2163">
        <f>ROUND(VLOOKUP(H2163,'[1]Feeder energy'!$L:$P,3,FALSE)/1000,3)</f>
        <v>47996.436000000002</v>
      </c>
      <c r="N2163">
        <f>ROUND(VLOOKUP(H2163,'[1]Feeder energy'!$L:$P,4,FALSE)/1000,3)</f>
        <v>45520.34</v>
      </c>
      <c r="O2163">
        <f>ROUND(VLOOKUP(H2163,'[1]Feeder energy'!$L:$P,5,FALSE)/1000,3)</f>
        <v>34098.637000000002</v>
      </c>
      <c r="P2163">
        <f t="shared" si="132"/>
        <v>1</v>
      </c>
      <c r="Q2163" t="s">
        <v>18</v>
      </c>
    </row>
    <row r="2164" spans="1:17" x14ac:dyDescent="0.25">
      <c r="A2164" s="5">
        <v>110213012736</v>
      </c>
      <c r="B2164" s="6">
        <v>44075</v>
      </c>
      <c r="C2164">
        <v>17500</v>
      </c>
      <c r="D2164">
        <v>5000</v>
      </c>
      <c r="E2164">
        <v>54</v>
      </c>
      <c r="F2164">
        <v>3500</v>
      </c>
      <c r="G2164">
        <v>496</v>
      </c>
      <c r="H2164" s="6">
        <f t="shared" si="133"/>
        <v>44044</v>
      </c>
      <c r="I2164">
        <f>SUMIFS('[1]Monthly unit'!$C:$C,'[1]Monthly unit'!$A:$A,'[1]Final sheet'!A2164,'[1]Monthly unit'!$B:$B,'[1]Final sheet'!H2164)</f>
        <v>115</v>
      </c>
      <c r="J2164">
        <f t="shared" si="134"/>
        <v>8</v>
      </c>
      <c r="K2164">
        <f t="shared" si="135"/>
        <v>2020</v>
      </c>
      <c r="L2164">
        <f>ROUND(VLOOKUP(H2164,'[1]Feeder energy'!$L:$P,2,FALSE)/1000,3)</f>
        <v>41470.457999999999</v>
      </c>
      <c r="M2164">
        <f>ROUND(VLOOKUP(H2164,'[1]Feeder energy'!$L:$P,3,FALSE)/1000,3)</f>
        <v>47996.436000000002</v>
      </c>
      <c r="N2164">
        <f>ROUND(VLOOKUP(H2164,'[1]Feeder energy'!$L:$P,4,FALSE)/1000,3)</f>
        <v>45520.34</v>
      </c>
      <c r="O2164">
        <f>ROUND(VLOOKUP(H2164,'[1]Feeder energy'!$L:$P,5,FALSE)/1000,3)</f>
        <v>34098.637000000002</v>
      </c>
      <c r="P2164">
        <f t="shared" si="132"/>
        <v>1</v>
      </c>
      <c r="Q2164" t="s">
        <v>18</v>
      </c>
    </row>
    <row r="2165" spans="1:17" x14ac:dyDescent="0.25">
      <c r="A2165" s="5">
        <v>110213013037</v>
      </c>
      <c r="B2165" s="6">
        <v>44075</v>
      </c>
      <c r="C2165">
        <v>15000</v>
      </c>
      <c r="D2165">
        <v>5000</v>
      </c>
      <c r="E2165">
        <v>7</v>
      </c>
      <c r="F2165">
        <v>2000</v>
      </c>
      <c r="G2165">
        <v>426</v>
      </c>
      <c r="H2165" s="6">
        <f t="shared" si="133"/>
        <v>44044</v>
      </c>
      <c r="I2165">
        <f>SUMIFS('[1]Monthly unit'!$C:$C,'[1]Monthly unit'!$A:$A,'[1]Final sheet'!A2165,'[1]Monthly unit'!$B:$B,'[1]Final sheet'!H2165)</f>
        <v>41</v>
      </c>
      <c r="J2165">
        <f t="shared" si="134"/>
        <v>8</v>
      </c>
      <c r="K2165">
        <f t="shared" si="135"/>
        <v>2020</v>
      </c>
      <c r="L2165">
        <f>ROUND(VLOOKUP(H2165,'[1]Feeder energy'!$L:$P,2,FALSE)/1000,3)</f>
        <v>41470.457999999999</v>
      </c>
      <c r="M2165">
        <f>ROUND(VLOOKUP(H2165,'[1]Feeder energy'!$L:$P,3,FALSE)/1000,3)</f>
        <v>47996.436000000002</v>
      </c>
      <c r="N2165">
        <f>ROUND(VLOOKUP(H2165,'[1]Feeder energy'!$L:$P,4,FALSE)/1000,3)</f>
        <v>45520.34</v>
      </c>
      <c r="O2165">
        <f>ROUND(VLOOKUP(H2165,'[1]Feeder energy'!$L:$P,5,FALSE)/1000,3)</f>
        <v>34098.637000000002</v>
      </c>
      <c r="P2165">
        <f t="shared" si="132"/>
        <v>1</v>
      </c>
      <c r="Q2165" t="s">
        <v>18</v>
      </c>
    </row>
    <row r="2166" spans="1:17" x14ac:dyDescent="0.25">
      <c r="A2166" s="5">
        <v>110213013739</v>
      </c>
      <c r="B2166" s="6">
        <v>44075</v>
      </c>
      <c r="C2166">
        <v>32000</v>
      </c>
      <c r="D2166">
        <v>7000</v>
      </c>
      <c r="E2166">
        <v>55</v>
      </c>
      <c r="F2166">
        <v>5000</v>
      </c>
      <c r="G2166">
        <v>369</v>
      </c>
      <c r="H2166" s="6">
        <f t="shared" si="133"/>
        <v>44044</v>
      </c>
      <c r="I2166">
        <f>SUMIFS('[1]Monthly unit'!$C:$C,'[1]Monthly unit'!$A:$A,'[1]Final sheet'!A2166,'[1]Monthly unit'!$B:$B,'[1]Final sheet'!H2166)</f>
        <v>292</v>
      </c>
      <c r="J2166">
        <f t="shared" si="134"/>
        <v>8</v>
      </c>
      <c r="K2166">
        <f t="shared" si="135"/>
        <v>2020</v>
      </c>
      <c r="L2166">
        <f>ROUND(VLOOKUP(H2166,'[1]Feeder energy'!$L:$P,2,FALSE)/1000,3)</f>
        <v>41470.457999999999</v>
      </c>
      <c r="M2166">
        <f>ROUND(VLOOKUP(H2166,'[1]Feeder energy'!$L:$P,3,FALSE)/1000,3)</f>
        <v>47996.436000000002</v>
      </c>
      <c r="N2166">
        <f>ROUND(VLOOKUP(H2166,'[1]Feeder energy'!$L:$P,4,FALSE)/1000,3)</f>
        <v>45520.34</v>
      </c>
      <c r="O2166">
        <f>ROUND(VLOOKUP(H2166,'[1]Feeder energy'!$L:$P,5,FALSE)/1000,3)</f>
        <v>34098.637000000002</v>
      </c>
      <c r="P2166">
        <f t="shared" si="132"/>
        <v>1</v>
      </c>
      <c r="Q2166" t="s">
        <v>18</v>
      </c>
    </row>
    <row r="2167" spans="1:17" x14ac:dyDescent="0.25">
      <c r="A2167" s="5">
        <v>110213013971</v>
      </c>
      <c r="B2167" s="6">
        <v>44075</v>
      </c>
      <c r="C2167">
        <v>6000</v>
      </c>
      <c r="D2167">
        <v>2000</v>
      </c>
      <c r="E2167">
        <v>49</v>
      </c>
      <c r="F2167">
        <v>2000</v>
      </c>
      <c r="G2167">
        <v>384</v>
      </c>
      <c r="H2167" s="6">
        <f t="shared" si="133"/>
        <v>44044</v>
      </c>
      <c r="I2167">
        <f>SUMIFS('[1]Monthly unit'!$C:$C,'[1]Monthly unit'!$A:$A,'[1]Final sheet'!A2167,'[1]Monthly unit'!$B:$B,'[1]Final sheet'!H2167)</f>
        <v>55</v>
      </c>
      <c r="J2167">
        <f t="shared" si="134"/>
        <v>8</v>
      </c>
      <c r="K2167">
        <f t="shared" si="135"/>
        <v>2020</v>
      </c>
      <c r="L2167">
        <f>ROUND(VLOOKUP(H2167,'[1]Feeder energy'!$L:$P,2,FALSE)/1000,3)</f>
        <v>41470.457999999999</v>
      </c>
      <c r="M2167">
        <f>ROUND(VLOOKUP(H2167,'[1]Feeder energy'!$L:$P,3,FALSE)/1000,3)</f>
        <v>47996.436000000002</v>
      </c>
      <c r="N2167">
        <f>ROUND(VLOOKUP(H2167,'[1]Feeder energy'!$L:$P,4,FALSE)/1000,3)</f>
        <v>45520.34</v>
      </c>
      <c r="O2167">
        <f>ROUND(VLOOKUP(H2167,'[1]Feeder energy'!$L:$P,5,FALSE)/1000,3)</f>
        <v>34098.637000000002</v>
      </c>
      <c r="P2167">
        <f t="shared" si="132"/>
        <v>1</v>
      </c>
      <c r="Q2167" t="s">
        <v>18</v>
      </c>
    </row>
    <row r="2168" spans="1:17" x14ac:dyDescent="0.25">
      <c r="A2168" s="5">
        <v>110213014711</v>
      </c>
      <c r="B2168" s="6">
        <v>44075</v>
      </c>
      <c r="C2168">
        <v>18665</v>
      </c>
      <c r="D2168">
        <v>7000</v>
      </c>
      <c r="E2168">
        <v>33</v>
      </c>
      <c r="F2168">
        <v>2500</v>
      </c>
      <c r="G2168">
        <v>376</v>
      </c>
      <c r="H2168" s="6">
        <f t="shared" si="133"/>
        <v>44044</v>
      </c>
      <c r="I2168">
        <f>SUMIFS('[1]Monthly unit'!$C:$C,'[1]Monthly unit'!$A:$A,'[1]Final sheet'!A2168,'[1]Monthly unit'!$B:$B,'[1]Final sheet'!H2168)</f>
        <v>180</v>
      </c>
      <c r="J2168">
        <f t="shared" si="134"/>
        <v>8</v>
      </c>
      <c r="K2168">
        <f t="shared" si="135"/>
        <v>2020</v>
      </c>
      <c r="L2168">
        <f>ROUND(VLOOKUP(H2168,'[1]Feeder energy'!$L:$P,2,FALSE)/1000,3)</f>
        <v>41470.457999999999</v>
      </c>
      <c r="M2168">
        <f>ROUND(VLOOKUP(H2168,'[1]Feeder energy'!$L:$P,3,FALSE)/1000,3)</f>
        <v>47996.436000000002</v>
      </c>
      <c r="N2168">
        <f>ROUND(VLOOKUP(H2168,'[1]Feeder energy'!$L:$P,4,FALSE)/1000,3)</f>
        <v>45520.34</v>
      </c>
      <c r="O2168">
        <f>ROUND(VLOOKUP(H2168,'[1]Feeder energy'!$L:$P,5,FALSE)/1000,3)</f>
        <v>34098.637000000002</v>
      </c>
      <c r="P2168">
        <f t="shared" si="132"/>
        <v>1</v>
      </c>
      <c r="Q2168" t="s">
        <v>18</v>
      </c>
    </row>
    <row r="2169" spans="1:17" x14ac:dyDescent="0.25">
      <c r="A2169" s="5">
        <v>110213016284</v>
      </c>
      <c r="B2169" s="6">
        <v>44075</v>
      </c>
      <c r="C2169">
        <v>65000</v>
      </c>
      <c r="D2169">
        <v>30000</v>
      </c>
      <c r="E2169">
        <v>54</v>
      </c>
      <c r="F2169">
        <v>27000</v>
      </c>
      <c r="G2169">
        <v>535</v>
      </c>
      <c r="H2169" s="6">
        <f t="shared" si="133"/>
        <v>44044</v>
      </c>
      <c r="I2169">
        <f>SUMIFS('[1]Monthly unit'!$C:$C,'[1]Monthly unit'!$A:$A,'[1]Final sheet'!A2169,'[1]Monthly unit'!$B:$B,'[1]Final sheet'!H2169)</f>
        <v>725</v>
      </c>
      <c r="J2169">
        <f t="shared" si="134"/>
        <v>8</v>
      </c>
      <c r="K2169">
        <f t="shared" si="135"/>
        <v>2020</v>
      </c>
      <c r="L2169">
        <f>ROUND(VLOOKUP(H2169,'[1]Feeder energy'!$L:$P,2,FALSE)/1000,3)</f>
        <v>41470.457999999999</v>
      </c>
      <c r="M2169">
        <f>ROUND(VLOOKUP(H2169,'[1]Feeder energy'!$L:$P,3,FALSE)/1000,3)</f>
        <v>47996.436000000002</v>
      </c>
      <c r="N2169">
        <f>ROUND(VLOOKUP(H2169,'[1]Feeder energy'!$L:$P,4,FALSE)/1000,3)</f>
        <v>45520.34</v>
      </c>
      <c r="O2169">
        <f>ROUND(VLOOKUP(H2169,'[1]Feeder energy'!$L:$P,5,FALSE)/1000,3)</f>
        <v>34098.637000000002</v>
      </c>
      <c r="P2169">
        <f t="shared" si="132"/>
        <v>1</v>
      </c>
      <c r="Q2169" t="s">
        <v>18</v>
      </c>
    </row>
    <row r="2170" spans="1:17" x14ac:dyDescent="0.25">
      <c r="A2170" s="5">
        <v>110213017574</v>
      </c>
      <c r="B2170" s="6">
        <v>44075</v>
      </c>
      <c r="C2170">
        <v>0</v>
      </c>
      <c r="D2170">
        <v>3000</v>
      </c>
      <c r="E2170">
        <v>637</v>
      </c>
      <c r="F2170">
        <v>3000</v>
      </c>
      <c r="G2170">
        <v>637</v>
      </c>
      <c r="H2170" s="6">
        <f t="shared" si="133"/>
        <v>44044</v>
      </c>
      <c r="I2170">
        <f>SUMIFS('[1]Monthly unit'!$C:$C,'[1]Monthly unit'!$A:$A,'[1]Final sheet'!A2170,'[1]Monthly unit'!$B:$B,'[1]Final sheet'!H2170)</f>
        <v>0</v>
      </c>
      <c r="J2170">
        <f t="shared" si="134"/>
        <v>8</v>
      </c>
      <c r="K2170">
        <f t="shared" si="135"/>
        <v>2020</v>
      </c>
      <c r="L2170">
        <f>ROUND(VLOOKUP(H2170,'[1]Feeder energy'!$L:$P,2,FALSE)/1000,3)</f>
        <v>41470.457999999999</v>
      </c>
      <c r="M2170">
        <f>ROUND(VLOOKUP(H2170,'[1]Feeder energy'!$L:$P,3,FALSE)/1000,3)</f>
        <v>47996.436000000002</v>
      </c>
      <c r="N2170">
        <f>ROUND(VLOOKUP(H2170,'[1]Feeder energy'!$L:$P,4,FALSE)/1000,3)</f>
        <v>45520.34</v>
      </c>
      <c r="O2170">
        <f>ROUND(VLOOKUP(H2170,'[1]Feeder energy'!$L:$P,5,FALSE)/1000,3)</f>
        <v>34098.637000000002</v>
      </c>
      <c r="P2170">
        <f t="shared" si="132"/>
        <v>1</v>
      </c>
      <c r="Q2170" t="s">
        <v>18</v>
      </c>
    </row>
    <row r="2171" spans="1:17" x14ac:dyDescent="0.25">
      <c r="A2171" s="5">
        <v>110213018477</v>
      </c>
      <c r="B2171" s="6">
        <v>44075</v>
      </c>
      <c r="C2171">
        <v>80000</v>
      </c>
      <c r="D2171">
        <v>20000</v>
      </c>
      <c r="E2171">
        <v>36</v>
      </c>
      <c r="F2171">
        <v>20000</v>
      </c>
      <c r="G2171">
        <v>379</v>
      </c>
      <c r="H2171" s="6">
        <f t="shared" si="133"/>
        <v>44044</v>
      </c>
      <c r="I2171">
        <f>SUMIFS('[1]Monthly unit'!$C:$C,'[1]Monthly unit'!$A:$A,'[1]Final sheet'!A2171,'[1]Monthly unit'!$B:$B,'[1]Final sheet'!H2171)</f>
        <v>680</v>
      </c>
      <c r="J2171">
        <f t="shared" si="134"/>
        <v>8</v>
      </c>
      <c r="K2171">
        <f t="shared" si="135"/>
        <v>2020</v>
      </c>
      <c r="L2171">
        <f>ROUND(VLOOKUP(H2171,'[1]Feeder energy'!$L:$P,2,FALSE)/1000,3)</f>
        <v>41470.457999999999</v>
      </c>
      <c r="M2171">
        <f>ROUND(VLOOKUP(H2171,'[1]Feeder energy'!$L:$P,3,FALSE)/1000,3)</f>
        <v>47996.436000000002</v>
      </c>
      <c r="N2171">
        <f>ROUND(VLOOKUP(H2171,'[1]Feeder energy'!$L:$P,4,FALSE)/1000,3)</f>
        <v>45520.34</v>
      </c>
      <c r="O2171">
        <f>ROUND(VLOOKUP(H2171,'[1]Feeder energy'!$L:$P,5,FALSE)/1000,3)</f>
        <v>34098.637000000002</v>
      </c>
      <c r="P2171">
        <f t="shared" si="132"/>
        <v>1</v>
      </c>
      <c r="Q2171" t="s">
        <v>18</v>
      </c>
    </row>
    <row r="2172" spans="1:17" x14ac:dyDescent="0.25">
      <c r="A2172" s="5">
        <v>110213019055</v>
      </c>
      <c r="B2172" s="6">
        <v>44075</v>
      </c>
      <c r="C2172">
        <v>80000</v>
      </c>
      <c r="D2172">
        <v>20000</v>
      </c>
      <c r="E2172">
        <v>36</v>
      </c>
      <c r="F2172">
        <v>30000</v>
      </c>
      <c r="G2172">
        <v>379</v>
      </c>
      <c r="H2172" s="6">
        <f t="shared" si="133"/>
        <v>44044</v>
      </c>
      <c r="I2172">
        <f>SUMIFS('[1]Monthly unit'!$C:$C,'[1]Monthly unit'!$A:$A,'[1]Final sheet'!A2172,'[1]Monthly unit'!$B:$B,'[1]Final sheet'!H2172)</f>
        <v>348</v>
      </c>
      <c r="J2172">
        <f t="shared" si="134"/>
        <v>8</v>
      </c>
      <c r="K2172">
        <f t="shared" si="135"/>
        <v>2020</v>
      </c>
      <c r="L2172">
        <f>ROUND(VLOOKUP(H2172,'[1]Feeder energy'!$L:$P,2,FALSE)/1000,3)</f>
        <v>41470.457999999999</v>
      </c>
      <c r="M2172">
        <f>ROUND(VLOOKUP(H2172,'[1]Feeder energy'!$L:$P,3,FALSE)/1000,3)</f>
        <v>47996.436000000002</v>
      </c>
      <c r="N2172">
        <f>ROUND(VLOOKUP(H2172,'[1]Feeder energy'!$L:$P,4,FALSE)/1000,3)</f>
        <v>45520.34</v>
      </c>
      <c r="O2172">
        <f>ROUND(VLOOKUP(H2172,'[1]Feeder energy'!$L:$P,5,FALSE)/1000,3)</f>
        <v>34098.637000000002</v>
      </c>
      <c r="P2172">
        <f t="shared" si="132"/>
        <v>1</v>
      </c>
      <c r="Q2172" t="s">
        <v>18</v>
      </c>
    </row>
    <row r="2173" spans="1:17" x14ac:dyDescent="0.25">
      <c r="A2173" s="5">
        <v>110213019239</v>
      </c>
      <c r="B2173" s="6">
        <v>44075</v>
      </c>
      <c r="C2173">
        <v>80000</v>
      </c>
      <c r="D2173">
        <v>20000</v>
      </c>
      <c r="E2173">
        <v>36</v>
      </c>
      <c r="F2173">
        <v>30000</v>
      </c>
      <c r="G2173">
        <v>379</v>
      </c>
      <c r="H2173" s="6">
        <f t="shared" si="133"/>
        <v>44044</v>
      </c>
      <c r="I2173">
        <f>SUMIFS('[1]Monthly unit'!$C:$C,'[1]Monthly unit'!$A:$A,'[1]Final sheet'!A2173,'[1]Monthly unit'!$B:$B,'[1]Final sheet'!H2173)</f>
        <v>462</v>
      </c>
      <c r="J2173">
        <f t="shared" si="134"/>
        <v>8</v>
      </c>
      <c r="K2173">
        <f t="shared" si="135"/>
        <v>2020</v>
      </c>
      <c r="L2173">
        <f>ROUND(VLOOKUP(H2173,'[1]Feeder energy'!$L:$P,2,FALSE)/1000,3)</f>
        <v>41470.457999999999</v>
      </c>
      <c r="M2173">
        <f>ROUND(VLOOKUP(H2173,'[1]Feeder energy'!$L:$P,3,FALSE)/1000,3)</f>
        <v>47996.436000000002</v>
      </c>
      <c r="N2173">
        <f>ROUND(VLOOKUP(H2173,'[1]Feeder energy'!$L:$P,4,FALSE)/1000,3)</f>
        <v>45520.34</v>
      </c>
      <c r="O2173">
        <f>ROUND(VLOOKUP(H2173,'[1]Feeder energy'!$L:$P,5,FALSE)/1000,3)</f>
        <v>34098.637000000002</v>
      </c>
      <c r="P2173">
        <f t="shared" si="132"/>
        <v>1</v>
      </c>
      <c r="Q2173" t="s">
        <v>18</v>
      </c>
    </row>
    <row r="2174" spans="1:17" x14ac:dyDescent="0.25">
      <c r="A2174" s="5">
        <v>110213019516</v>
      </c>
      <c r="B2174" s="6">
        <v>44075</v>
      </c>
      <c r="C2174">
        <v>8000</v>
      </c>
      <c r="D2174">
        <v>3000</v>
      </c>
      <c r="E2174">
        <v>50</v>
      </c>
      <c r="F2174">
        <v>5000</v>
      </c>
      <c r="G2174">
        <v>512</v>
      </c>
      <c r="H2174" s="6">
        <f t="shared" si="133"/>
        <v>44044</v>
      </c>
      <c r="I2174">
        <f>SUMIFS('[1]Monthly unit'!$C:$C,'[1]Monthly unit'!$A:$A,'[1]Final sheet'!A2174,'[1]Monthly unit'!$B:$B,'[1]Final sheet'!H2174)</f>
        <v>85</v>
      </c>
      <c r="J2174">
        <f t="shared" si="134"/>
        <v>8</v>
      </c>
      <c r="K2174">
        <f t="shared" si="135"/>
        <v>2020</v>
      </c>
      <c r="L2174">
        <f>ROUND(VLOOKUP(H2174,'[1]Feeder energy'!$L:$P,2,FALSE)/1000,3)</f>
        <v>41470.457999999999</v>
      </c>
      <c r="M2174">
        <f>ROUND(VLOOKUP(H2174,'[1]Feeder energy'!$L:$P,3,FALSE)/1000,3)</f>
        <v>47996.436000000002</v>
      </c>
      <c r="N2174">
        <f>ROUND(VLOOKUP(H2174,'[1]Feeder energy'!$L:$P,4,FALSE)/1000,3)</f>
        <v>45520.34</v>
      </c>
      <c r="O2174">
        <f>ROUND(VLOOKUP(H2174,'[1]Feeder energy'!$L:$P,5,FALSE)/1000,3)</f>
        <v>34098.637000000002</v>
      </c>
      <c r="P2174">
        <f t="shared" si="132"/>
        <v>1</v>
      </c>
      <c r="Q2174" t="s">
        <v>18</v>
      </c>
    </row>
    <row r="2175" spans="1:17" x14ac:dyDescent="0.25">
      <c r="A2175" s="5">
        <v>110213020054</v>
      </c>
      <c r="B2175" s="6">
        <v>44075</v>
      </c>
      <c r="C2175">
        <v>40000</v>
      </c>
      <c r="D2175">
        <v>40000</v>
      </c>
      <c r="E2175">
        <v>133</v>
      </c>
      <c r="F2175">
        <v>30000</v>
      </c>
      <c r="G2175">
        <v>434</v>
      </c>
      <c r="H2175" s="6">
        <f t="shared" si="133"/>
        <v>44044</v>
      </c>
      <c r="I2175">
        <f>SUMIFS('[1]Monthly unit'!$C:$C,'[1]Monthly unit'!$A:$A,'[1]Final sheet'!A2175,'[1]Monthly unit'!$B:$B,'[1]Final sheet'!H2175)</f>
        <v>390</v>
      </c>
      <c r="J2175">
        <f t="shared" si="134"/>
        <v>8</v>
      </c>
      <c r="K2175">
        <f t="shared" si="135"/>
        <v>2020</v>
      </c>
      <c r="L2175">
        <f>ROUND(VLOOKUP(H2175,'[1]Feeder energy'!$L:$P,2,FALSE)/1000,3)</f>
        <v>41470.457999999999</v>
      </c>
      <c r="M2175">
        <f>ROUND(VLOOKUP(H2175,'[1]Feeder energy'!$L:$P,3,FALSE)/1000,3)</f>
        <v>47996.436000000002</v>
      </c>
      <c r="N2175">
        <f>ROUND(VLOOKUP(H2175,'[1]Feeder energy'!$L:$P,4,FALSE)/1000,3)</f>
        <v>45520.34</v>
      </c>
      <c r="O2175">
        <f>ROUND(VLOOKUP(H2175,'[1]Feeder energy'!$L:$P,5,FALSE)/1000,3)</f>
        <v>34098.637000000002</v>
      </c>
      <c r="P2175">
        <f t="shared" si="132"/>
        <v>1</v>
      </c>
      <c r="Q2175" t="s">
        <v>18</v>
      </c>
    </row>
    <row r="2176" spans="1:17" x14ac:dyDescent="0.25">
      <c r="A2176" s="5">
        <v>110213021971</v>
      </c>
      <c r="B2176" s="6">
        <v>44075</v>
      </c>
      <c r="C2176">
        <v>6000</v>
      </c>
      <c r="D2176">
        <v>1000</v>
      </c>
      <c r="E2176">
        <v>54</v>
      </c>
      <c r="F2176">
        <v>1000</v>
      </c>
      <c r="G2176">
        <v>392</v>
      </c>
      <c r="H2176" s="6">
        <f t="shared" si="133"/>
        <v>44044</v>
      </c>
      <c r="I2176">
        <f>SUMIFS('[1]Monthly unit'!$C:$C,'[1]Monthly unit'!$A:$A,'[1]Final sheet'!A2176,'[1]Monthly unit'!$B:$B,'[1]Final sheet'!H2176)</f>
        <v>83</v>
      </c>
      <c r="J2176">
        <f t="shared" si="134"/>
        <v>8</v>
      </c>
      <c r="K2176">
        <f t="shared" si="135"/>
        <v>2020</v>
      </c>
      <c r="L2176">
        <f>ROUND(VLOOKUP(H2176,'[1]Feeder energy'!$L:$P,2,FALSE)/1000,3)</f>
        <v>41470.457999999999</v>
      </c>
      <c r="M2176">
        <f>ROUND(VLOOKUP(H2176,'[1]Feeder energy'!$L:$P,3,FALSE)/1000,3)</f>
        <v>47996.436000000002</v>
      </c>
      <c r="N2176">
        <f>ROUND(VLOOKUP(H2176,'[1]Feeder energy'!$L:$P,4,FALSE)/1000,3)</f>
        <v>45520.34</v>
      </c>
      <c r="O2176">
        <f>ROUND(VLOOKUP(H2176,'[1]Feeder energy'!$L:$P,5,FALSE)/1000,3)</f>
        <v>34098.637000000002</v>
      </c>
      <c r="P2176">
        <f t="shared" si="132"/>
        <v>1</v>
      </c>
      <c r="Q2176" t="s">
        <v>18</v>
      </c>
    </row>
    <row r="2177" spans="1:17" x14ac:dyDescent="0.25">
      <c r="A2177" s="5">
        <v>110213022418</v>
      </c>
      <c r="B2177" s="6">
        <v>44075</v>
      </c>
      <c r="C2177">
        <v>6430</v>
      </c>
      <c r="D2177">
        <v>2495</v>
      </c>
      <c r="E2177">
        <v>45</v>
      </c>
      <c r="F2177">
        <v>460</v>
      </c>
      <c r="G2177">
        <v>367</v>
      </c>
      <c r="H2177" s="6">
        <f t="shared" si="133"/>
        <v>44044</v>
      </c>
      <c r="I2177">
        <f>SUMIFS('[1]Monthly unit'!$C:$C,'[1]Monthly unit'!$A:$A,'[1]Final sheet'!A2177,'[1]Monthly unit'!$B:$B,'[1]Final sheet'!H2177)</f>
        <v>58</v>
      </c>
      <c r="J2177">
        <f t="shared" si="134"/>
        <v>8</v>
      </c>
      <c r="K2177">
        <f t="shared" si="135"/>
        <v>2020</v>
      </c>
      <c r="L2177">
        <f>ROUND(VLOOKUP(H2177,'[1]Feeder energy'!$L:$P,2,FALSE)/1000,3)</f>
        <v>41470.457999999999</v>
      </c>
      <c r="M2177">
        <f>ROUND(VLOOKUP(H2177,'[1]Feeder energy'!$L:$P,3,FALSE)/1000,3)</f>
        <v>47996.436000000002</v>
      </c>
      <c r="N2177">
        <f>ROUND(VLOOKUP(H2177,'[1]Feeder energy'!$L:$P,4,FALSE)/1000,3)</f>
        <v>45520.34</v>
      </c>
      <c r="O2177">
        <f>ROUND(VLOOKUP(H2177,'[1]Feeder energy'!$L:$P,5,FALSE)/1000,3)</f>
        <v>34098.637000000002</v>
      </c>
      <c r="P2177">
        <f t="shared" si="132"/>
        <v>1</v>
      </c>
      <c r="Q2177" t="s">
        <v>19</v>
      </c>
    </row>
    <row r="2178" spans="1:17" x14ac:dyDescent="0.25">
      <c r="A2178" s="5">
        <v>110213024785</v>
      </c>
      <c r="B2178" s="6">
        <v>44075</v>
      </c>
      <c r="C2178">
        <v>100000</v>
      </c>
      <c r="D2178">
        <v>25000</v>
      </c>
      <c r="E2178">
        <v>1</v>
      </c>
      <c r="F2178">
        <v>25000</v>
      </c>
      <c r="G2178">
        <v>417</v>
      </c>
      <c r="H2178" s="6">
        <f t="shared" si="133"/>
        <v>44044</v>
      </c>
      <c r="I2178">
        <f>SUMIFS('[1]Monthly unit'!$C:$C,'[1]Monthly unit'!$A:$A,'[1]Final sheet'!A2178,'[1]Monthly unit'!$B:$B,'[1]Final sheet'!H2178)</f>
        <v>623</v>
      </c>
      <c r="J2178">
        <f t="shared" si="134"/>
        <v>8</v>
      </c>
      <c r="K2178">
        <f t="shared" si="135"/>
        <v>2020</v>
      </c>
      <c r="L2178">
        <f>ROUND(VLOOKUP(H2178,'[1]Feeder energy'!$L:$P,2,FALSE)/1000,3)</f>
        <v>41470.457999999999</v>
      </c>
      <c r="M2178">
        <f>ROUND(VLOOKUP(H2178,'[1]Feeder energy'!$L:$P,3,FALSE)/1000,3)</f>
        <v>47996.436000000002</v>
      </c>
      <c r="N2178">
        <f>ROUND(VLOOKUP(H2178,'[1]Feeder energy'!$L:$P,4,FALSE)/1000,3)</f>
        <v>45520.34</v>
      </c>
      <c r="O2178">
        <f>ROUND(VLOOKUP(H2178,'[1]Feeder energy'!$L:$P,5,FALSE)/1000,3)</f>
        <v>34098.637000000002</v>
      </c>
      <c r="P2178">
        <f t="shared" ref="P2178:P2241" si="136">IF(AND(J2178&gt;=4,J2178&lt;7,K2178=2020),0,IF(AND(C2178=0,F2178=0),0,1))</f>
        <v>1</v>
      </c>
      <c r="Q2178" t="s">
        <v>18</v>
      </c>
    </row>
    <row r="2179" spans="1:17" x14ac:dyDescent="0.25">
      <c r="A2179" s="5">
        <v>110213025327</v>
      </c>
      <c r="B2179" s="6">
        <v>44075</v>
      </c>
      <c r="C2179">
        <v>0</v>
      </c>
      <c r="D2179">
        <v>6000</v>
      </c>
      <c r="E2179">
        <v>393</v>
      </c>
      <c r="F2179">
        <v>6000</v>
      </c>
      <c r="G2179">
        <v>393</v>
      </c>
      <c r="H2179" s="6">
        <f t="shared" ref="H2179:H2242" si="137">EOMONTH(B2179,-2)+1</f>
        <v>44044</v>
      </c>
      <c r="I2179">
        <f>SUMIFS('[1]Monthly unit'!$C:$C,'[1]Monthly unit'!$A:$A,'[1]Final sheet'!A2179,'[1]Monthly unit'!$B:$B,'[1]Final sheet'!H2179)</f>
        <v>0</v>
      </c>
      <c r="J2179">
        <f t="shared" ref="J2179:J2242" si="138">MONTH(H2179)</f>
        <v>8</v>
      </c>
      <c r="K2179">
        <f t="shared" ref="K2179:K2242" si="139">YEAR(H2179)</f>
        <v>2020</v>
      </c>
      <c r="L2179">
        <f>ROUND(VLOOKUP(H2179,'[1]Feeder energy'!$L:$P,2,FALSE)/1000,3)</f>
        <v>41470.457999999999</v>
      </c>
      <c r="M2179">
        <f>ROUND(VLOOKUP(H2179,'[1]Feeder energy'!$L:$P,3,FALSE)/1000,3)</f>
        <v>47996.436000000002</v>
      </c>
      <c r="N2179">
        <f>ROUND(VLOOKUP(H2179,'[1]Feeder energy'!$L:$P,4,FALSE)/1000,3)</f>
        <v>45520.34</v>
      </c>
      <c r="O2179">
        <f>ROUND(VLOOKUP(H2179,'[1]Feeder energy'!$L:$P,5,FALSE)/1000,3)</f>
        <v>34098.637000000002</v>
      </c>
      <c r="P2179">
        <f t="shared" si="136"/>
        <v>1</v>
      </c>
      <c r="Q2179" t="s">
        <v>18</v>
      </c>
    </row>
    <row r="2180" spans="1:17" x14ac:dyDescent="0.25">
      <c r="A2180" s="5">
        <v>110213027767</v>
      </c>
      <c r="B2180" s="6">
        <v>44075</v>
      </c>
      <c r="C2180">
        <v>0</v>
      </c>
      <c r="H2180" s="6">
        <f t="shared" si="137"/>
        <v>44044</v>
      </c>
      <c r="I2180">
        <f>SUMIFS('[1]Monthly unit'!$C:$C,'[1]Monthly unit'!$A:$A,'[1]Final sheet'!A2180,'[1]Monthly unit'!$B:$B,'[1]Final sheet'!H2180)</f>
        <v>13</v>
      </c>
      <c r="J2180">
        <f t="shared" si="138"/>
        <v>8</v>
      </c>
      <c r="K2180">
        <f t="shared" si="139"/>
        <v>2020</v>
      </c>
      <c r="L2180">
        <f>ROUND(VLOOKUP(H2180,'[1]Feeder energy'!$L:$P,2,FALSE)/1000,3)</f>
        <v>41470.457999999999</v>
      </c>
      <c r="M2180">
        <f>ROUND(VLOOKUP(H2180,'[1]Feeder energy'!$L:$P,3,FALSE)/1000,3)</f>
        <v>47996.436000000002</v>
      </c>
      <c r="N2180">
        <f>ROUND(VLOOKUP(H2180,'[1]Feeder energy'!$L:$P,4,FALSE)/1000,3)</f>
        <v>45520.34</v>
      </c>
      <c r="O2180">
        <f>ROUND(VLOOKUP(H2180,'[1]Feeder energy'!$L:$P,5,FALSE)/1000,3)</f>
        <v>34098.637000000002</v>
      </c>
      <c r="P2180">
        <f t="shared" si="136"/>
        <v>0</v>
      </c>
      <c r="Q2180" t="s">
        <v>18</v>
      </c>
    </row>
    <row r="2181" spans="1:17" x14ac:dyDescent="0.25">
      <c r="A2181" s="5">
        <v>110214000636</v>
      </c>
      <c r="B2181" s="6">
        <v>44075</v>
      </c>
      <c r="C2181">
        <v>45000</v>
      </c>
      <c r="D2181">
        <v>10000</v>
      </c>
      <c r="E2181">
        <v>18</v>
      </c>
      <c r="F2181">
        <v>10000</v>
      </c>
      <c r="G2181">
        <v>420</v>
      </c>
      <c r="H2181" s="6">
        <f t="shared" si="137"/>
        <v>44044</v>
      </c>
      <c r="I2181">
        <f>SUMIFS('[1]Monthly unit'!$C:$C,'[1]Monthly unit'!$A:$A,'[1]Final sheet'!A2181,'[1]Monthly unit'!$B:$B,'[1]Final sheet'!H2181)</f>
        <v>0</v>
      </c>
      <c r="J2181">
        <f t="shared" si="138"/>
        <v>8</v>
      </c>
      <c r="K2181">
        <f t="shared" si="139"/>
        <v>2020</v>
      </c>
      <c r="L2181">
        <f>ROUND(VLOOKUP(H2181,'[1]Feeder energy'!$L:$P,2,FALSE)/1000,3)</f>
        <v>41470.457999999999</v>
      </c>
      <c r="M2181">
        <f>ROUND(VLOOKUP(H2181,'[1]Feeder energy'!$L:$P,3,FALSE)/1000,3)</f>
        <v>47996.436000000002</v>
      </c>
      <c r="N2181">
        <f>ROUND(VLOOKUP(H2181,'[1]Feeder energy'!$L:$P,4,FALSE)/1000,3)</f>
        <v>45520.34</v>
      </c>
      <c r="O2181">
        <f>ROUND(VLOOKUP(H2181,'[1]Feeder energy'!$L:$P,5,FALSE)/1000,3)</f>
        <v>34098.637000000002</v>
      </c>
      <c r="P2181">
        <f t="shared" si="136"/>
        <v>1</v>
      </c>
      <c r="Q2181" t="s">
        <v>18</v>
      </c>
    </row>
    <row r="2182" spans="1:17" x14ac:dyDescent="0.25">
      <c r="A2182" s="5">
        <v>110214001349</v>
      </c>
      <c r="B2182" s="6">
        <v>44075</v>
      </c>
      <c r="C2182">
        <v>0</v>
      </c>
      <c r="D2182">
        <v>10000</v>
      </c>
      <c r="E2182">
        <v>544.3945949074041</v>
      </c>
      <c r="F2182">
        <v>10000</v>
      </c>
      <c r="G2182">
        <v>544.3945949074041</v>
      </c>
      <c r="H2182" s="6">
        <f t="shared" si="137"/>
        <v>44044</v>
      </c>
      <c r="I2182">
        <f>SUMIFS('[1]Monthly unit'!$C:$C,'[1]Monthly unit'!$A:$A,'[1]Final sheet'!A2182,'[1]Monthly unit'!$B:$B,'[1]Final sheet'!H2182)</f>
        <v>0</v>
      </c>
      <c r="J2182">
        <f t="shared" si="138"/>
        <v>8</v>
      </c>
      <c r="K2182">
        <f t="shared" si="139"/>
        <v>2020</v>
      </c>
      <c r="L2182">
        <f>ROUND(VLOOKUP(H2182,'[1]Feeder energy'!$L:$P,2,FALSE)/1000,3)</f>
        <v>41470.457999999999</v>
      </c>
      <c r="M2182">
        <f>ROUND(VLOOKUP(H2182,'[1]Feeder energy'!$L:$P,3,FALSE)/1000,3)</f>
        <v>47996.436000000002</v>
      </c>
      <c r="N2182">
        <f>ROUND(VLOOKUP(H2182,'[1]Feeder energy'!$L:$P,4,FALSE)/1000,3)</f>
        <v>45520.34</v>
      </c>
      <c r="O2182">
        <f>ROUND(VLOOKUP(H2182,'[1]Feeder energy'!$L:$P,5,FALSE)/1000,3)</f>
        <v>34098.637000000002</v>
      </c>
      <c r="P2182">
        <f t="shared" si="136"/>
        <v>1</v>
      </c>
      <c r="Q2182" t="s">
        <v>18</v>
      </c>
    </row>
    <row r="2183" spans="1:17" x14ac:dyDescent="0.25">
      <c r="A2183" s="5">
        <v>110214001363</v>
      </c>
      <c r="B2183" s="6">
        <v>44075</v>
      </c>
      <c r="C2183">
        <v>10500</v>
      </c>
      <c r="D2183">
        <v>2000</v>
      </c>
      <c r="E2183">
        <v>50</v>
      </c>
      <c r="F2183">
        <v>2000</v>
      </c>
      <c r="G2183">
        <v>406</v>
      </c>
      <c r="H2183" s="6">
        <f t="shared" si="137"/>
        <v>44044</v>
      </c>
      <c r="I2183">
        <f>SUMIFS('[1]Monthly unit'!$C:$C,'[1]Monthly unit'!$A:$A,'[1]Final sheet'!A2183,'[1]Monthly unit'!$B:$B,'[1]Final sheet'!H2183)</f>
        <v>156</v>
      </c>
      <c r="J2183">
        <f t="shared" si="138"/>
        <v>8</v>
      </c>
      <c r="K2183">
        <f t="shared" si="139"/>
        <v>2020</v>
      </c>
      <c r="L2183">
        <f>ROUND(VLOOKUP(H2183,'[1]Feeder energy'!$L:$P,2,FALSE)/1000,3)</f>
        <v>41470.457999999999</v>
      </c>
      <c r="M2183">
        <f>ROUND(VLOOKUP(H2183,'[1]Feeder energy'!$L:$P,3,FALSE)/1000,3)</f>
        <v>47996.436000000002</v>
      </c>
      <c r="N2183">
        <f>ROUND(VLOOKUP(H2183,'[1]Feeder energy'!$L:$P,4,FALSE)/1000,3)</f>
        <v>45520.34</v>
      </c>
      <c r="O2183">
        <f>ROUND(VLOOKUP(H2183,'[1]Feeder energy'!$L:$P,5,FALSE)/1000,3)</f>
        <v>34098.637000000002</v>
      </c>
      <c r="P2183">
        <f t="shared" si="136"/>
        <v>1</v>
      </c>
      <c r="Q2183" t="s">
        <v>18</v>
      </c>
    </row>
    <row r="2184" spans="1:17" x14ac:dyDescent="0.25">
      <c r="A2184" s="5">
        <v>110214002461</v>
      </c>
      <c r="B2184" s="6">
        <v>44075</v>
      </c>
      <c r="C2184">
        <v>19500</v>
      </c>
      <c r="D2184">
        <v>3000</v>
      </c>
      <c r="E2184">
        <v>22</v>
      </c>
      <c r="F2184">
        <v>3000</v>
      </c>
      <c r="G2184">
        <v>370</v>
      </c>
      <c r="H2184" s="6">
        <f t="shared" si="137"/>
        <v>44044</v>
      </c>
      <c r="I2184">
        <f>SUMIFS('[1]Monthly unit'!$C:$C,'[1]Monthly unit'!$A:$A,'[1]Final sheet'!A2184,'[1]Monthly unit'!$B:$B,'[1]Final sheet'!H2184)</f>
        <v>0</v>
      </c>
      <c r="J2184">
        <f t="shared" si="138"/>
        <v>8</v>
      </c>
      <c r="K2184">
        <f t="shared" si="139"/>
        <v>2020</v>
      </c>
      <c r="L2184">
        <f>ROUND(VLOOKUP(H2184,'[1]Feeder energy'!$L:$P,2,FALSE)/1000,3)</f>
        <v>41470.457999999999</v>
      </c>
      <c r="M2184">
        <f>ROUND(VLOOKUP(H2184,'[1]Feeder energy'!$L:$P,3,FALSE)/1000,3)</f>
        <v>47996.436000000002</v>
      </c>
      <c r="N2184">
        <f>ROUND(VLOOKUP(H2184,'[1]Feeder energy'!$L:$P,4,FALSE)/1000,3)</f>
        <v>45520.34</v>
      </c>
      <c r="O2184">
        <f>ROUND(VLOOKUP(H2184,'[1]Feeder energy'!$L:$P,5,FALSE)/1000,3)</f>
        <v>34098.637000000002</v>
      </c>
      <c r="P2184">
        <f t="shared" si="136"/>
        <v>1</v>
      </c>
      <c r="Q2184" t="s">
        <v>18</v>
      </c>
    </row>
    <row r="2185" spans="1:17" x14ac:dyDescent="0.25">
      <c r="A2185" s="5">
        <v>110214002464</v>
      </c>
      <c r="B2185" s="6">
        <v>44075</v>
      </c>
      <c r="C2185">
        <v>85000</v>
      </c>
      <c r="D2185">
        <v>20000</v>
      </c>
      <c r="E2185">
        <v>11</v>
      </c>
      <c r="F2185">
        <v>20000</v>
      </c>
      <c r="G2185">
        <v>435</v>
      </c>
      <c r="H2185" s="6">
        <f t="shared" si="137"/>
        <v>44044</v>
      </c>
      <c r="I2185">
        <f>SUMIFS('[1]Monthly unit'!$C:$C,'[1]Monthly unit'!$A:$A,'[1]Final sheet'!A2185,'[1]Monthly unit'!$B:$B,'[1]Final sheet'!H2185)</f>
        <v>786</v>
      </c>
      <c r="J2185">
        <f t="shared" si="138"/>
        <v>8</v>
      </c>
      <c r="K2185">
        <f t="shared" si="139"/>
        <v>2020</v>
      </c>
      <c r="L2185">
        <f>ROUND(VLOOKUP(H2185,'[1]Feeder energy'!$L:$P,2,FALSE)/1000,3)</f>
        <v>41470.457999999999</v>
      </c>
      <c r="M2185">
        <f>ROUND(VLOOKUP(H2185,'[1]Feeder energy'!$L:$P,3,FALSE)/1000,3)</f>
        <v>47996.436000000002</v>
      </c>
      <c r="N2185">
        <f>ROUND(VLOOKUP(H2185,'[1]Feeder energy'!$L:$P,4,FALSE)/1000,3)</f>
        <v>45520.34</v>
      </c>
      <c r="O2185">
        <f>ROUND(VLOOKUP(H2185,'[1]Feeder energy'!$L:$P,5,FALSE)/1000,3)</f>
        <v>34098.637000000002</v>
      </c>
      <c r="P2185">
        <f t="shared" si="136"/>
        <v>1</v>
      </c>
      <c r="Q2185" t="s">
        <v>18</v>
      </c>
    </row>
    <row r="2186" spans="1:17" x14ac:dyDescent="0.25">
      <c r="A2186" s="5">
        <v>110214002466</v>
      </c>
      <c r="B2186" s="6">
        <v>44075</v>
      </c>
      <c r="C2186">
        <v>0</v>
      </c>
      <c r="D2186">
        <v>10000</v>
      </c>
      <c r="E2186">
        <v>461</v>
      </c>
      <c r="F2186">
        <v>10000</v>
      </c>
      <c r="G2186">
        <v>461</v>
      </c>
      <c r="H2186" s="6">
        <f t="shared" si="137"/>
        <v>44044</v>
      </c>
      <c r="I2186">
        <f>SUMIFS('[1]Monthly unit'!$C:$C,'[1]Monthly unit'!$A:$A,'[1]Final sheet'!A2186,'[1]Monthly unit'!$B:$B,'[1]Final sheet'!H2186)</f>
        <v>288</v>
      </c>
      <c r="J2186">
        <f t="shared" si="138"/>
        <v>8</v>
      </c>
      <c r="K2186">
        <f t="shared" si="139"/>
        <v>2020</v>
      </c>
      <c r="L2186">
        <f>ROUND(VLOOKUP(H2186,'[1]Feeder energy'!$L:$P,2,FALSE)/1000,3)</f>
        <v>41470.457999999999</v>
      </c>
      <c r="M2186">
        <f>ROUND(VLOOKUP(H2186,'[1]Feeder energy'!$L:$P,3,FALSE)/1000,3)</f>
        <v>47996.436000000002</v>
      </c>
      <c r="N2186">
        <f>ROUND(VLOOKUP(H2186,'[1]Feeder energy'!$L:$P,4,FALSE)/1000,3)</f>
        <v>45520.34</v>
      </c>
      <c r="O2186">
        <f>ROUND(VLOOKUP(H2186,'[1]Feeder energy'!$L:$P,5,FALSE)/1000,3)</f>
        <v>34098.637000000002</v>
      </c>
      <c r="P2186">
        <f t="shared" si="136"/>
        <v>1</v>
      </c>
      <c r="Q2186" t="s">
        <v>18</v>
      </c>
    </row>
    <row r="2187" spans="1:17" x14ac:dyDescent="0.25">
      <c r="A2187" s="5">
        <v>110214002885</v>
      </c>
      <c r="B2187" s="6">
        <v>44075</v>
      </c>
      <c r="C2187">
        <v>70000</v>
      </c>
      <c r="D2187">
        <v>15000</v>
      </c>
      <c r="E2187">
        <v>61</v>
      </c>
      <c r="F2187">
        <v>15000</v>
      </c>
      <c r="G2187">
        <v>372</v>
      </c>
      <c r="H2187" s="6">
        <f t="shared" si="137"/>
        <v>44044</v>
      </c>
      <c r="I2187">
        <f>SUMIFS('[1]Monthly unit'!$C:$C,'[1]Monthly unit'!$A:$A,'[1]Final sheet'!A2187,'[1]Monthly unit'!$B:$B,'[1]Final sheet'!H2187)</f>
        <v>702</v>
      </c>
      <c r="J2187">
        <f t="shared" si="138"/>
        <v>8</v>
      </c>
      <c r="K2187">
        <f t="shared" si="139"/>
        <v>2020</v>
      </c>
      <c r="L2187">
        <f>ROUND(VLOOKUP(H2187,'[1]Feeder energy'!$L:$P,2,FALSE)/1000,3)</f>
        <v>41470.457999999999</v>
      </c>
      <c r="M2187">
        <f>ROUND(VLOOKUP(H2187,'[1]Feeder energy'!$L:$P,3,FALSE)/1000,3)</f>
        <v>47996.436000000002</v>
      </c>
      <c r="N2187">
        <f>ROUND(VLOOKUP(H2187,'[1]Feeder energy'!$L:$P,4,FALSE)/1000,3)</f>
        <v>45520.34</v>
      </c>
      <c r="O2187">
        <f>ROUND(VLOOKUP(H2187,'[1]Feeder energy'!$L:$P,5,FALSE)/1000,3)</f>
        <v>34098.637000000002</v>
      </c>
      <c r="P2187">
        <f t="shared" si="136"/>
        <v>1</v>
      </c>
      <c r="Q2187" t="s">
        <v>18</v>
      </c>
    </row>
    <row r="2188" spans="1:17" x14ac:dyDescent="0.25">
      <c r="A2188" s="5">
        <v>110214002901</v>
      </c>
      <c r="B2188" s="6">
        <v>44075</v>
      </c>
      <c r="C2188">
        <v>0</v>
      </c>
      <c r="D2188">
        <v>9000</v>
      </c>
      <c r="E2188">
        <v>420</v>
      </c>
      <c r="F2188">
        <v>9000</v>
      </c>
      <c r="G2188">
        <v>420</v>
      </c>
      <c r="H2188" s="6">
        <f t="shared" si="137"/>
        <v>44044</v>
      </c>
      <c r="I2188">
        <f>SUMIFS('[1]Monthly unit'!$C:$C,'[1]Monthly unit'!$A:$A,'[1]Final sheet'!A2188,'[1]Monthly unit'!$B:$B,'[1]Final sheet'!H2188)</f>
        <v>0</v>
      </c>
      <c r="J2188">
        <f t="shared" si="138"/>
        <v>8</v>
      </c>
      <c r="K2188">
        <f t="shared" si="139"/>
        <v>2020</v>
      </c>
      <c r="L2188">
        <f>ROUND(VLOOKUP(H2188,'[1]Feeder energy'!$L:$P,2,FALSE)/1000,3)</f>
        <v>41470.457999999999</v>
      </c>
      <c r="M2188">
        <f>ROUND(VLOOKUP(H2188,'[1]Feeder energy'!$L:$P,3,FALSE)/1000,3)</f>
        <v>47996.436000000002</v>
      </c>
      <c r="N2188">
        <f>ROUND(VLOOKUP(H2188,'[1]Feeder energy'!$L:$P,4,FALSE)/1000,3)</f>
        <v>45520.34</v>
      </c>
      <c r="O2188">
        <f>ROUND(VLOOKUP(H2188,'[1]Feeder energy'!$L:$P,5,FALSE)/1000,3)</f>
        <v>34098.637000000002</v>
      </c>
      <c r="P2188">
        <f t="shared" si="136"/>
        <v>1</v>
      </c>
      <c r="Q2188" t="s">
        <v>18</v>
      </c>
    </row>
    <row r="2189" spans="1:17" x14ac:dyDescent="0.25">
      <c r="A2189" s="5">
        <v>110214003597</v>
      </c>
      <c r="B2189" s="6">
        <v>44075</v>
      </c>
      <c r="C2189">
        <v>45000</v>
      </c>
      <c r="D2189">
        <v>10000</v>
      </c>
      <c r="E2189">
        <v>67</v>
      </c>
      <c r="F2189">
        <v>10000</v>
      </c>
      <c r="G2189">
        <v>405</v>
      </c>
      <c r="H2189" s="6">
        <f t="shared" si="137"/>
        <v>44044</v>
      </c>
      <c r="I2189">
        <f>SUMIFS('[1]Monthly unit'!$C:$C,'[1]Monthly unit'!$A:$A,'[1]Final sheet'!A2189,'[1]Monthly unit'!$B:$B,'[1]Final sheet'!H2189)</f>
        <v>0</v>
      </c>
      <c r="J2189">
        <f t="shared" si="138"/>
        <v>8</v>
      </c>
      <c r="K2189">
        <f t="shared" si="139"/>
        <v>2020</v>
      </c>
      <c r="L2189">
        <f>ROUND(VLOOKUP(H2189,'[1]Feeder energy'!$L:$P,2,FALSE)/1000,3)</f>
        <v>41470.457999999999</v>
      </c>
      <c r="M2189">
        <f>ROUND(VLOOKUP(H2189,'[1]Feeder energy'!$L:$P,3,FALSE)/1000,3)</f>
        <v>47996.436000000002</v>
      </c>
      <c r="N2189">
        <f>ROUND(VLOOKUP(H2189,'[1]Feeder energy'!$L:$P,4,FALSE)/1000,3)</f>
        <v>45520.34</v>
      </c>
      <c r="O2189">
        <f>ROUND(VLOOKUP(H2189,'[1]Feeder energy'!$L:$P,5,FALSE)/1000,3)</f>
        <v>34098.637000000002</v>
      </c>
      <c r="P2189">
        <f t="shared" si="136"/>
        <v>1</v>
      </c>
      <c r="Q2189" t="s">
        <v>18</v>
      </c>
    </row>
    <row r="2190" spans="1:17" x14ac:dyDescent="0.25">
      <c r="A2190" s="5">
        <v>110214004744</v>
      </c>
      <c r="B2190" s="6">
        <v>44075</v>
      </c>
      <c r="C2190">
        <v>40000</v>
      </c>
      <c r="D2190">
        <v>20000</v>
      </c>
      <c r="E2190">
        <v>125</v>
      </c>
      <c r="F2190">
        <v>10000</v>
      </c>
      <c r="G2190">
        <v>425</v>
      </c>
      <c r="H2190" s="6">
        <f t="shared" si="137"/>
        <v>44044</v>
      </c>
      <c r="I2190">
        <f>SUMIFS('[1]Monthly unit'!$C:$C,'[1]Monthly unit'!$A:$A,'[1]Final sheet'!A2190,'[1]Monthly unit'!$B:$B,'[1]Final sheet'!H2190)</f>
        <v>240</v>
      </c>
      <c r="J2190">
        <f t="shared" si="138"/>
        <v>8</v>
      </c>
      <c r="K2190">
        <f t="shared" si="139"/>
        <v>2020</v>
      </c>
      <c r="L2190">
        <f>ROUND(VLOOKUP(H2190,'[1]Feeder energy'!$L:$P,2,FALSE)/1000,3)</f>
        <v>41470.457999999999</v>
      </c>
      <c r="M2190">
        <f>ROUND(VLOOKUP(H2190,'[1]Feeder energy'!$L:$P,3,FALSE)/1000,3)</f>
        <v>47996.436000000002</v>
      </c>
      <c r="N2190">
        <f>ROUND(VLOOKUP(H2190,'[1]Feeder energy'!$L:$P,4,FALSE)/1000,3)</f>
        <v>45520.34</v>
      </c>
      <c r="O2190">
        <f>ROUND(VLOOKUP(H2190,'[1]Feeder energy'!$L:$P,5,FALSE)/1000,3)</f>
        <v>34098.637000000002</v>
      </c>
      <c r="P2190">
        <f t="shared" si="136"/>
        <v>1</v>
      </c>
      <c r="Q2190" t="s">
        <v>19</v>
      </c>
    </row>
    <row r="2191" spans="1:17" x14ac:dyDescent="0.25">
      <c r="A2191" s="5">
        <v>110214004746</v>
      </c>
      <c r="B2191" s="6">
        <v>44075</v>
      </c>
      <c r="C2191">
        <v>7621</v>
      </c>
      <c r="D2191">
        <v>2894</v>
      </c>
      <c r="E2191">
        <v>43</v>
      </c>
      <c r="F2191">
        <v>2500</v>
      </c>
      <c r="G2191">
        <v>375</v>
      </c>
      <c r="H2191" s="6">
        <f t="shared" si="137"/>
        <v>44044</v>
      </c>
      <c r="I2191">
        <f>SUMIFS('[1]Monthly unit'!$C:$C,'[1]Monthly unit'!$A:$A,'[1]Final sheet'!A2191,'[1]Monthly unit'!$B:$B,'[1]Final sheet'!H2191)</f>
        <v>80</v>
      </c>
      <c r="J2191">
        <f t="shared" si="138"/>
        <v>8</v>
      </c>
      <c r="K2191">
        <f t="shared" si="139"/>
        <v>2020</v>
      </c>
      <c r="L2191">
        <f>ROUND(VLOOKUP(H2191,'[1]Feeder energy'!$L:$P,2,FALSE)/1000,3)</f>
        <v>41470.457999999999</v>
      </c>
      <c r="M2191">
        <f>ROUND(VLOOKUP(H2191,'[1]Feeder energy'!$L:$P,3,FALSE)/1000,3)</f>
        <v>47996.436000000002</v>
      </c>
      <c r="N2191">
        <f>ROUND(VLOOKUP(H2191,'[1]Feeder energy'!$L:$P,4,FALSE)/1000,3)</f>
        <v>45520.34</v>
      </c>
      <c r="O2191">
        <f>ROUND(VLOOKUP(H2191,'[1]Feeder energy'!$L:$P,5,FALSE)/1000,3)</f>
        <v>34098.637000000002</v>
      </c>
      <c r="P2191">
        <f t="shared" si="136"/>
        <v>1</v>
      </c>
      <c r="Q2191" t="s">
        <v>18</v>
      </c>
    </row>
    <row r="2192" spans="1:17" x14ac:dyDescent="0.25">
      <c r="A2192" s="5">
        <v>110214006932</v>
      </c>
      <c r="B2192" s="6">
        <v>44075</v>
      </c>
      <c r="C2192">
        <v>3000</v>
      </c>
      <c r="D2192">
        <v>3000</v>
      </c>
      <c r="E2192">
        <v>64</v>
      </c>
      <c r="F2192">
        <v>3000</v>
      </c>
      <c r="G2192">
        <v>539.32339120370307</v>
      </c>
      <c r="H2192" s="6">
        <f t="shared" si="137"/>
        <v>44044</v>
      </c>
      <c r="I2192">
        <f>SUMIFS('[1]Monthly unit'!$C:$C,'[1]Monthly unit'!$A:$A,'[1]Final sheet'!A2192,'[1]Monthly unit'!$B:$B,'[1]Final sheet'!H2192)</f>
        <v>4</v>
      </c>
      <c r="J2192">
        <f t="shared" si="138"/>
        <v>8</v>
      </c>
      <c r="K2192">
        <f t="shared" si="139"/>
        <v>2020</v>
      </c>
      <c r="L2192">
        <f>ROUND(VLOOKUP(H2192,'[1]Feeder energy'!$L:$P,2,FALSE)/1000,3)</f>
        <v>41470.457999999999</v>
      </c>
      <c r="M2192">
        <f>ROUND(VLOOKUP(H2192,'[1]Feeder energy'!$L:$P,3,FALSE)/1000,3)</f>
        <v>47996.436000000002</v>
      </c>
      <c r="N2192">
        <f>ROUND(VLOOKUP(H2192,'[1]Feeder energy'!$L:$P,4,FALSE)/1000,3)</f>
        <v>45520.34</v>
      </c>
      <c r="O2192">
        <f>ROUND(VLOOKUP(H2192,'[1]Feeder energy'!$L:$P,5,FALSE)/1000,3)</f>
        <v>34098.637000000002</v>
      </c>
      <c r="P2192">
        <f t="shared" si="136"/>
        <v>1</v>
      </c>
      <c r="Q2192" t="s">
        <v>19</v>
      </c>
    </row>
    <row r="2193" spans="1:17" x14ac:dyDescent="0.25">
      <c r="A2193" s="5">
        <v>110214007151</v>
      </c>
      <c r="B2193" s="6">
        <v>44075</v>
      </c>
      <c r="C2193">
        <v>3000</v>
      </c>
      <c r="D2193">
        <v>1000</v>
      </c>
      <c r="E2193">
        <v>5</v>
      </c>
      <c r="F2193">
        <v>2000</v>
      </c>
      <c r="G2193">
        <v>379</v>
      </c>
      <c r="H2193" s="6">
        <f t="shared" si="137"/>
        <v>44044</v>
      </c>
      <c r="I2193">
        <f>SUMIFS('[1]Monthly unit'!$C:$C,'[1]Monthly unit'!$A:$A,'[1]Final sheet'!A2193,'[1]Monthly unit'!$B:$B,'[1]Final sheet'!H2193)</f>
        <v>12</v>
      </c>
      <c r="J2193">
        <f t="shared" si="138"/>
        <v>8</v>
      </c>
      <c r="K2193">
        <f t="shared" si="139"/>
        <v>2020</v>
      </c>
      <c r="L2193">
        <f>ROUND(VLOOKUP(H2193,'[1]Feeder energy'!$L:$P,2,FALSE)/1000,3)</f>
        <v>41470.457999999999</v>
      </c>
      <c r="M2193">
        <f>ROUND(VLOOKUP(H2193,'[1]Feeder energy'!$L:$P,3,FALSE)/1000,3)</f>
        <v>47996.436000000002</v>
      </c>
      <c r="N2193">
        <f>ROUND(VLOOKUP(H2193,'[1]Feeder energy'!$L:$P,4,FALSE)/1000,3)</f>
        <v>45520.34</v>
      </c>
      <c r="O2193">
        <f>ROUND(VLOOKUP(H2193,'[1]Feeder energy'!$L:$P,5,FALSE)/1000,3)</f>
        <v>34098.637000000002</v>
      </c>
      <c r="P2193">
        <f t="shared" si="136"/>
        <v>1</v>
      </c>
      <c r="Q2193" t="s">
        <v>18</v>
      </c>
    </row>
    <row r="2194" spans="1:17" x14ac:dyDescent="0.25">
      <c r="A2194" s="5">
        <v>110214009022</v>
      </c>
      <c r="B2194" s="6">
        <v>44075</v>
      </c>
      <c r="C2194">
        <v>80000</v>
      </c>
      <c r="D2194">
        <v>20000</v>
      </c>
      <c r="E2194">
        <v>36</v>
      </c>
      <c r="F2194">
        <v>20000</v>
      </c>
      <c r="G2194">
        <v>379</v>
      </c>
      <c r="H2194" s="6">
        <f t="shared" si="137"/>
        <v>44044</v>
      </c>
      <c r="I2194">
        <f>SUMIFS('[1]Monthly unit'!$C:$C,'[1]Monthly unit'!$A:$A,'[1]Final sheet'!A2194,'[1]Monthly unit'!$B:$B,'[1]Final sheet'!H2194)</f>
        <v>358</v>
      </c>
      <c r="J2194">
        <f t="shared" si="138"/>
        <v>8</v>
      </c>
      <c r="K2194">
        <f t="shared" si="139"/>
        <v>2020</v>
      </c>
      <c r="L2194">
        <f>ROUND(VLOOKUP(H2194,'[1]Feeder energy'!$L:$P,2,FALSE)/1000,3)</f>
        <v>41470.457999999999</v>
      </c>
      <c r="M2194">
        <f>ROUND(VLOOKUP(H2194,'[1]Feeder energy'!$L:$P,3,FALSE)/1000,3)</f>
        <v>47996.436000000002</v>
      </c>
      <c r="N2194">
        <f>ROUND(VLOOKUP(H2194,'[1]Feeder energy'!$L:$P,4,FALSE)/1000,3)</f>
        <v>45520.34</v>
      </c>
      <c r="O2194">
        <f>ROUND(VLOOKUP(H2194,'[1]Feeder energy'!$L:$P,5,FALSE)/1000,3)</f>
        <v>34098.637000000002</v>
      </c>
      <c r="P2194">
        <f t="shared" si="136"/>
        <v>1</v>
      </c>
      <c r="Q2194" t="s">
        <v>18</v>
      </c>
    </row>
    <row r="2195" spans="1:17" x14ac:dyDescent="0.25">
      <c r="A2195" s="5">
        <v>110214009045</v>
      </c>
      <c r="B2195" s="6">
        <v>44075</v>
      </c>
      <c r="C2195">
        <v>80000</v>
      </c>
      <c r="D2195">
        <v>20000</v>
      </c>
      <c r="E2195">
        <v>36</v>
      </c>
      <c r="F2195">
        <v>20000</v>
      </c>
      <c r="G2195">
        <v>379</v>
      </c>
      <c r="H2195" s="6">
        <f t="shared" si="137"/>
        <v>44044</v>
      </c>
      <c r="I2195">
        <f>SUMIFS('[1]Monthly unit'!$C:$C,'[1]Monthly unit'!$A:$A,'[1]Final sheet'!A2195,'[1]Monthly unit'!$B:$B,'[1]Final sheet'!H2195)</f>
        <v>0</v>
      </c>
      <c r="J2195">
        <f t="shared" si="138"/>
        <v>8</v>
      </c>
      <c r="K2195">
        <f t="shared" si="139"/>
        <v>2020</v>
      </c>
      <c r="L2195">
        <f>ROUND(VLOOKUP(H2195,'[1]Feeder energy'!$L:$P,2,FALSE)/1000,3)</f>
        <v>41470.457999999999</v>
      </c>
      <c r="M2195">
        <f>ROUND(VLOOKUP(H2195,'[1]Feeder energy'!$L:$P,3,FALSE)/1000,3)</f>
        <v>47996.436000000002</v>
      </c>
      <c r="N2195">
        <f>ROUND(VLOOKUP(H2195,'[1]Feeder energy'!$L:$P,4,FALSE)/1000,3)</f>
        <v>45520.34</v>
      </c>
      <c r="O2195">
        <f>ROUND(VLOOKUP(H2195,'[1]Feeder energy'!$L:$P,5,FALSE)/1000,3)</f>
        <v>34098.637000000002</v>
      </c>
      <c r="P2195">
        <f t="shared" si="136"/>
        <v>1</v>
      </c>
      <c r="Q2195" t="s">
        <v>18</v>
      </c>
    </row>
    <row r="2196" spans="1:17" x14ac:dyDescent="0.25">
      <c r="A2196" s="5">
        <v>110214009050</v>
      </c>
      <c r="B2196" s="6">
        <v>44075</v>
      </c>
      <c r="C2196">
        <v>28000</v>
      </c>
      <c r="D2196">
        <v>10000</v>
      </c>
      <c r="E2196">
        <v>11</v>
      </c>
      <c r="F2196">
        <v>10000</v>
      </c>
      <c r="G2196">
        <v>406</v>
      </c>
      <c r="H2196" s="6">
        <f t="shared" si="137"/>
        <v>44044</v>
      </c>
      <c r="I2196">
        <f>SUMIFS('[1]Monthly unit'!$C:$C,'[1]Monthly unit'!$A:$A,'[1]Final sheet'!A2196,'[1]Monthly unit'!$B:$B,'[1]Final sheet'!H2196)</f>
        <v>431</v>
      </c>
      <c r="J2196">
        <f t="shared" si="138"/>
        <v>8</v>
      </c>
      <c r="K2196">
        <f t="shared" si="139"/>
        <v>2020</v>
      </c>
      <c r="L2196">
        <f>ROUND(VLOOKUP(H2196,'[1]Feeder energy'!$L:$P,2,FALSE)/1000,3)</f>
        <v>41470.457999999999</v>
      </c>
      <c r="M2196">
        <f>ROUND(VLOOKUP(H2196,'[1]Feeder energy'!$L:$P,3,FALSE)/1000,3)</f>
        <v>47996.436000000002</v>
      </c>
      <c r="N2196">
        <f>ROUND(VLOOKUP(H2196,'[1]Feeder energy'!$L:$P,4,FALSE)/1000,3)</f>
        <v>45520.34</v>
      </c>
      <c r="O2196">
        <f>ROUND(VLOOKUP(H2196,'[1]Feeder energy'!$L:$P,5,FALSE)/1000,3)</f>
        <v>34098.637000000002</v>
      </c>
      <c r="P2196">
        <f t="shared" si="136"/>
        <v>1</v>
      </c>
      <c r="Q2196" t="s">
        <v>18</v>
      </c>
    </row>
    <row r="2197" spans="1:17" x14ac:dyDescent="0.25">
      <c r="A2197" s="5">
        <v>110214009099</v>
      </c>
      <c r="B2197" s="6">
        <v>44075</v>
      </c>
      <c r="C2197">
        <v>0</v>
      </c>
      <c r="D2197">
        <v>20000</v>
      </c>
      <c r="E2197">
        <v>678</v>
      </c>
      <c r="F2197">
        <v>20000</v>
      </c>
      <c r="G2197">
        <v>678</v>
      </c>
      <c r="H2197" s="6">
        <f t="shared" si="137"/>
        <v>44044</v>
      </c>
      <c r="I2197">
        <f>SUMIFS('[1]Monthly unit'!$C:$C,'[1]Monthly unit'!$A:$A,'[1]Final sheet'!A2197,'[1]Monthly unit'!$B:$B,'[1]Final sheet'!H2197)</f>
        <v>0</v>
      </c>
      <c r="J2197">
        <f t="shared" si="138"/>
        <v>8</v>
      </c>
      <c r="K2197">
        <f t="shared" si="139"/>
        <v>2020</v>
      </c>
      <c r="L2197">
        <f>ROUND(VLOOKUP(H2197,'[1]Feeder energy'!$L:$P,2,FALSE)/1000,3)</f>
        <v>41470.457999999999</v>
      </c>
      <c r="M2197">
        <f>ROUND(VLOOKUP(H2197,'[1]Feeder energy'!$L:$P,3,FALSE)/1000,3)</f>
        <v>47996.436000000002</v>
      </c>
      <c r="N2197">
        <f>ROUND(VLOOKUP(H2197,'[1]Feeder energy'!$L:$P,4,FALSE)/1000,3)</f>
        <v>45520.34</v>
      </c>
      <c r="O2197">
        <f>ROUND(VLOOKUP(H2197,'[1]Feeder energy'!$L:$P,5,FALSE)/1000,3)</f>
        <v>34098.637000000002</v>
      </c>
      <c r="P2197">
        <f t="shared" si="136"/>
        <v>1</v>
      </c>
      <c r="Q2197" t="s">
        <v>18</v>
      </c>
    </row>
    <row r="2198" spans="1:17" x14ac:dyDescent="0.25">
      <c r="A2198" s="5">
        <v>110214009107</v>
      </c>
      <c r="B2198" s="6">
        <v>44075</v>
      </c>
      <c r="C2198">
        <v>32000</v>
      </c>
      <c r="D2198">
        <v>10000</v>
      </c>
      <c r="E2198">
        <v>43</v>
      </c>
      <c r="F2198">
        <v>11000</v>
      </c>
      <c r="G2198">
        <v>498</v>
      </c>
      <c r="H2198" s="6">
        <f t="shared" si="137"/>
        <v>44044</v>
      </c>
      <c r="I2198">
        <f>SUMIFS('[1]Monthly unit'!$C:$C,'[1]Monthly unit'!$A:$A,'[1]Final sheet'!A2198,'[1]Monthly unit'!$B:$B,'[1]Final sheet'!H2198)</f>
        <v>0</v>
      </c>
      <c r="J2198">
        <f t="shared" si="138"/>
        <v>8</v>
      </c>
      <c r="K2198">
        <f t="shared" si="139"/>
        <v>2020</v>
      </c>
      <c r="L2198">
        <f>ROUND(VLOOKUP(H2198,'[1]Feeder energy'!$L:$P,2,FALSE)/1000,3)</f>
        <v>41470.457999999999</v>
      </c>
      <c r="M2198">
        <f>ROUND(VLOOKUP(H2198,'[1]Feeder energy'!$L:$P,3,FALSE)/1000,3)</f>
        <v>47996.436000000002</v>
      </c>
      <c r="N2198">
        <f>ROUND(VLOOKUP(H2198,'[1]Feeder energy'!$L:$P,4,FALSE)/1000,3)</f>
        <v>45520.34</v>
      </c>
      <c r="O2198">
        <f>ROUND(VLOOKUP(H2198,'[1]Feeder energy'!$L:$P,5,FALSE)/1000,3)</f>
        <v>34098.637000000002</v>
      </c>
      <c r="P2198">
        <f t="shared" si="136"/>
        <v>1</v>
      </c>
      <c r="Q2198" t="s">
        <v>18</v>
      </c>
    </row>
    <row r="2199" spans="1:17" x14ac:dyDescent="0.25">
      <c r="A2199" s="5">
        <v>110214009239</v>
      </c>
      <c r="B2199" s="6">
        <v>44075</v>
      </c>
      <c r="C2199">
        <v>12000</v>
      </c>
      <c r="D2199">
        <v>6000</v>
      </c>
      <c r="E2199">
        <v>197</v>
      </c>
      <c r="F2199">
        <v>6000</v>
      </c>
      <c r="G2199">
        <v>377</v>
      </c>
      <c r="H2199" s="6">
        <f t="shared" si="137"/>
        <v>44044</v>
      </c>
      <c r="I2199">
        <f>SUMIFS('[1]Monthly unit'!$C:$C,'[1]Monthly unit'!$A:$A,'[1]Final sheet'!A2199,'[1]Monthly unit'!$B:$B,'[1]Final sheet'!H2199)</f>
        <v>185</v>
      </c>
      <c r="J2199">
        <f t="shared" si="138"/>
        <v>8</v>
      </c>
      <c r="K2199">
        <f t="shared" si="139"/>
        <v>2020</v>
      </c>
      <c r="L2199">
        <f>ROUND(VLOOKUP(H2199,'[1]Feeder energy'!$L:$P,2,FALSE)/1000,3)</f>
        <v>41470.457999999999</v>
      </c>
      <c r="M2199">
        <f>ROUND(VLOOKUP(H2199,'[1]Feeder energy'!$L:$P,3,FALSE)/1000,3)</f>
        <v>47996.436000000002</v>
      </c>
      <c r="N2199">
        <f>ROUND(VLOOKUP(H2199,'[1]Feeder energy'!$L:$P,4,FALSE)/1000,3)</f>
        <v>45520.34</v>
      </c>
      <c r="O2199">
        <f>ROUND(VLOOKUP(H2199,'[1]Feeder energy'!$L:$P,5,FALSE)/1000,3)</f>
        <v>34098.637000000002</v>
      </c>
      <c r="P2199">
        <f t="shared" si="136"/>
        <v>1</v>
      </c>
      <c r="Q2199" t="s">
        <v>19</v>
      </c>
    </row>
    <row r="2200" spans="1:17" x14ac:dyDescent="0.25">
      <c r="A2200" s="5">
        <v>110214009247</v>
      </c>
      <c r="B2200" s="6">
        <v>44075</v>
      </c>
      <c r="C2200">
        <v>30000</v>
      </c>
      <c r="D2200">
        <v>10000</v>
      </c>
      <c r="E2200">
        <v>12</v>
      </c>
      <c r="F2200">
        <v>10000</v>
      </c>
      <c r="G2200">
        <v>377</v>
      </c>
      <c r="H2200" s="6">
        <f t="shared" si="137"/>
        <v>44044</v>
      </c>
      <c r="I2200">
        <f>SUMIFS('[1]Monthly unit'!$C:$C,'[1]Monthly unit'!$A:$A,'[1]Final sheet'!A2200,'[1]Monthly unit'!$B:$B,'[1]Final sheet'!H2200)</f>
        <v>451</v>
      </c>
      <c r="J2200">
        <f t="shared" si="138"/>
        <v>8</v>
      </c>
      <c r="K2200">
        <f t="shared" si="139"/>
        <v>2020</v>
      </c>
      <c r="L2200">
        <f>ROUND(VLOOKUP(H2200,'[1]Feeder energy'!$L:$P,2,FALSE)/1000,3)</f>
        <v>41470.457999999999</v>
      </c>
      <c r="M2200">
        <f>ROUND(VLOOKUP(H2200,'[1]Feeder energy'!$L:$P,3,FALSE)/1000,3)</f>
        <v>47996.436000000002</v>
      </c>
      <c r="N2200">
        <f>ROUND(VLOOKUP(H2200,'[1]Feeder energy'!$L:$P,4,FALSE)/1000,3)</f>
        <v>45520.34</v>
      </c>
      <c r="O2200">
        <f>ROUND(VLOOKUP(H2200,'[1]Feeder energy'!$L:$P,5,FALSE)/1000,3)</f>
        <v>34098.637000000002</v>
      </c>
      <c r="P2200">
        <f t="shared" si="136"/>
        <v>1</v>
      </c>
      <c r="Q2200" t="s">
        <v>19</v>
      </c>
    </row>
    <row r="2201" spans="1:17" x14ac:dyDescent="0.25">
      <c r="A2201" s="5">
        <v>110214009250</v>
      </c>
      <c r="B2201" s="6">
        <v>44075</v>
      </c>
      <c r="C2201">
        <v>5000</v>
      </c>
      <c r="D2201">
        <v>5000</v>
      </c>
      <c r="E2201">
        <v>18</v>
      </c>
      <c r="F2201">
        <v>5000</v>
      </c>
      <c r="G2201">
        <v>372</v>
      </c>
      <c r="H2201" s="6">
        <f t="shared" si="137"/>
        <v>44044</v>
      </c>
      <c r="I2201">
        <f>SUMIFS('[1]Monthly unit'!$C:$C,'[1]Monthly unit'!$A:$A,'[1]Final sheet'!A2201,'[1]Monthly unit'!$B:$B,'[1]Final sheet'!H2201)</f>
        <v>9</v>
      </c>
      <c r="J2201">
        <f t="shared" si="138"/>
        <v>8</v>
      </c>
      <c r="K2201">
        <f t="shared" si="139"/>
        <v>2020</v>
      </c>
      <c r="L2201">
        <f>ROUND(VLOOKUP(H2201,'[1]Feeder energy'!$L:$P,2,FALSE)/1000,3)</f>
        <v>41470.457999999999</v>
      </c>
      <c r="M2201">
        <f>ROUND(VLOOKUP(H2201,'[1]Feeder energy'!$L:$P,3,FALSE)/1000,3)</f>
        <v>47996.436000000002</v>
      </c>
      <c r="N2201">
        <f>ROUND(VLOOKUP(H2201,'[1]Feeder energy'!$L:$P,4,FALSE)/1000,3)</f>
        <v>45520.34</v>
      </c>
      <c r="O2201">
        <f>ROUND(VLOOKUP(H2201,'[1]Feeder energy'!$L:$P,5,FALSE)/1000,3)</f>
        <v>34098.637000000002</v>
      </c>
      <c r="P2201">
        <f t="shared" si="136"/>
        <v>1</v>
      </c>
      <c r="Q2201" t="s">
        <v>19</v>
      </c>
    </row>
    <row r="2202" spans="1:17" x14ac:dyDescent="0.25">
      <c r="A2202" s="5">
        <v>110214011344</v>
      </c>
      <c r="B2202" s="6">
        <v>44075</v>
      </c>
      <c r="C2202">
        <v>6000</v>
      </c>
      <c r="D2202">
        <v>6000</v>
      </c>
      <c r="E2202">
        <v>11</v>
      </c>
      <c r="H2202" s="6">
        <f t="shared" si="137"/>
        <v>44044</v>
      </c>
      <c r="I2202">
        <f>SUMIFS('[1]Monthly unit'!$C:$C,'[1]Monthly unit'!$A:$A,'[1]Final sheet'!A2202,'[1]Monthly unit'!$B:$B,'[1]Final sheet'!H2202)</f>
        <v>47</v>
      </c>
      <c r="J2202">
        <f t="shared" si="138"/>
        <v>8</v>
      </c>
      <c r="K2202">
        <f t="shared" si="139"/>
        <v>2020</v>
      </c>
      <c r="L2202">
        <f>ROUND(VLOOKUP(H2202,'[1]Feeder energy'!$L:$P,2,FALSE)/1000,3)</f>
        <v>41470.457999999999</v>
      </c>
      <c r="M2202">
        <f>ROUND(VLOOKUP(H2202,'[1]Feeder energy'!$L:$P,3,FALSE)/1000,3)</f>
        <v>47996.436000000002</v>
      </c>
      <c r="N2202">
        <f>ROUND(VLOOKUP(H2202,'[1]Feeder energy'!$L:$P,4,FALSE)/1000,3)</f>
        <v>45520.34</v>
      </c>
      <c r="O2202">
        <f>ROUND(VLOOKUP(H2202,'[1]Feeder energy'!$L:$P,5,FALSE)/1000,3)</f>
        <v>34098.637000000002</v>
      </c>
      <c r="P2202">
        <f t="shared" si="136"/>
        <v>1</v>
      </c>
      <c r="Q2202" t="s">
        <v>18</v>
      </c>
    </row>
    <row r="2203" spans="1:17" x14ac:dyDescent="0.25">
      <c r="A2203" s="5">
        <v>110214011802</v>
      </c>
      <c r="B2203" s="6">
        <v>44075</v>
      </c>
      <c r="C2203">
        <v>20200</v>
      </c>
      <c r="D2203">
        <v>10000</v>
      </c>
      <c r="E2203">
        <v>43</v>
      </c>
      <c r="F2203">
        <v>6000</v>
      </c>
      <c r="G2203">
        <v>831</v>
      </c>
      <c r="H2203" s="6">
        <f t="shared" si="137"/>
        <v>44044</v>
      </c>
      <c r="I2203">
        <f>SUMIFS('[1]Monthly unit'!$C:$C,'[1]Monthly unit'!$A:$A,'[1]Final sheet'!A2203,'[1]Monthly unit'!$B:$B,'[1]Final sheet'!H2203)</f>
        <v>0</v>
      </c>
      <c r="J2203">
        <f t="shared" si="138"/>
        <v>8</v>
      </c>
      <c r="K2203">
        <f t="shared" si="139"/>
        <v>2020</v>
      </c>
      <c r="L2203">
        <f>ROUND(VLOOKUP(H2203,'[1]Feeder energy'!$L:$P,2,FALSE)/1000,3)</f>
        <v>41470.457999999999</v>
      </c>
      <c r="M2203">
        <f>ROUND(VLOOKUP(H2203,'[1]Feeder energy'!$L:$P,3,FALSE)/1000,3)</f>
        <v>47996.436000000002</v>
      </c>
      <c r="N2203">
        <f>ROUND(VLOOKUP(H2203,'[1]Feeder energy'!$L:$P,4,FALSE)/1000,3)</f>
        <v>45520.34</v>
      </c>
      <c r="O2203">
        <f>ROUND(VLOOKUP(H2203,'[1]Feeder energy'!$L:$P,5,FALSE)/1000,3)</f>
        <v>34098.637000000002</v>
      </c>
      <c r="P2203">
        <f t="shared" si="136"/>
        <v>1</v>
      </c>
      <c r="Q2203" t="s">
        <v>18</v>
      </c>
    </row>
    <row r="2204" spans="1:17" x14ac:dyDescent="0.25">
      <c r="A2204" s="5">
        <v>110214011952</v>
      </c>
      <c r="B2204" s="6">
        <v>44075</v>
      </c>
      <c r="C2204">
        <v>50000</v>
      </c>
      <c r="D2204">
        <v>10000</v>
      </c>
      <c r="E2204">
        <v>43</v>
      </c>
      <c r="F2204">
        <v>20000</v>
      </c>
      <c r="G2204">
        <v>498</v>
      </c>
      <c r="H2204" s="6">
        <f t="shared" si="137"/>
        <v>44044</v>
      </c>
      <c r="I2204">
        <f>SUMIFS('[1]Monthly unit'!$C:$C,'[1]Monthly unit'!$A:$A,'[1]Final sheet'!A2204,'[1]Monthly unit'!$B:$B,'[1]Final sheet'!H2204)</f>
        <v>295</v>
      </c>
      <c r="J2204">
        <f t="shared" si="138"/>
        <v>8</v>
      </c>
      <c r="K2204">
        <f t="shared" si="139"/>
        <v>2020</v>
      </c>
      <c r="L2204">
        <f>ROUND(VLOOKUP(H2204,'[1]Feeder energy'!$L:$P,2,FALSE)/1000,3)</f>
        <v>41470.457999999999</v>
      </c>
      <c r="M2204">
        <f>ROUND(VLOOKUP(H2204,'[1]Feeder energy'!$L:$P,3,FALSE)/1000,3)</f>
        <v>47996.436000000002</v>
      </c>
      <c r="N2204">
        <f>ROUND(VLOOKUP(H2204,'[1]Feeder energy'!$L:$P,4,FALSE)/1000,3)</f>
        <v>45520.34</v>
      </c>
      <c r="O2204">
        <f>ROUND(VLOOKUP(H2204,'[1]Feeder energy'!$L:$P,5,FALSE)/1000,3)</f>
        <v>34098.637000000002</v>
      </c>
      <c r="P2204">
        <f t="shared" si="136"/>
        <v>1</v>
      </c>
      <c r="Q2204" t="s">
        <v>18</v>
      </c>
    </row>
    <row r="2205" spans="1:17" x14ac:dyDescent="0.25">
      <c r="A2205" s="5">
        <v>110214012152</v>
      </c>
      <c r="B2205" s="6">
        <v>44075</v>
      </c>
      <c r="C2205">
        <v>45769</v>
      </c>
      <c r="D2205">
        <v>7000</v>
      </c>
      <c r="E2205">
        <v>11</v>
      </c>
      <c r="F2205">
        <v>4939</v>
      </c>
      <c r="G2205">
        <v>407</v>
      </c>
      <c r="H2205" s="6">
        <f t="shared" si="137"/>
        <v>44044</v>
      </c>
      <c r="I2205">
        <f>SUMIFS('[1]Monthly unit'!$C:$C,'[1]Monthly unit'!$A:$A,'[1]Final sheet'!A2205,'[1]Monthly unit'!$B:$B,'[1]Final sheet'!H2205)</f>
        <v>457</v>
      </c>
      <c r="J2205">
        <f t="shared" si="138"/>
        <v>8</v>
      </c>
      <c r="K2205">
        <f t="shared" si="139"/>
        <v>2020</v>
      </c>
      <c r="L2205">
        <f>ROUND(VLOOKUP(H2205,'[1]Feeder energy'!$L:$P,2,FALSE)/1000,3)</f>
        <v>41470.457999999999</v>
      </c>
      <c r="M2205">
        <f>ROUND(VLOOKUP(H2205,'[1]Feeder energy'!$L:$P,3,FALSE)/1000,3)</f>
        <v>47996.436000000002</v>
      </c>
      <c r="N2205">
        <f>ROUND(VLOOKUP(H2205,'[1]Feeder energy'!$L:$P,4,FALSE)/1000,3)</f>
        <v>45520.34</v>
      </c>
      <c r="O2205">
        <f>ROUND(VLOOKUP(H2205,'[1]Feeder energy'!$L:$P,5,FALSE)/1000,3)</f>
        <v>34098.637000000002</v>
      </c>
      <c r="P2205">
        <f t="shared" si="136"/>
        <v>1</v>
      </c>
      <c r="Q2205" t="s">
        <v>18</v>
      </c>
    </row>
    <row r="2206" spans="1:17" x14ac:dyDescent="0.25">
      <c r="A2206" s="5">
        <v>110214012402</v>
      </c>
      <c r="B2206" s="6">
        <v>44075</v>
      </c>
      <c r="C2206">
        <v>5000</v>
      </c>
      <c r="D2206">
        <v>5000</v>
      </c>
      <c r="E2206">
        <v>113</v>
      </c>
      <c r="F2206">
        <v>5000</v>
      </c>
      <c r="G2206">
        <v>376</v>
      </c>
      <c r="H2206" s="6">
        <f t="shared" si="137"/>
        <v>44044</v>
      </c>
      <c r="I2206">
        <f>SUMIFS('[1]Monthly unit'!$C:$C,'[1]Monthly unit'!$A:$A,'[1]Final sheet'!A2206,'[1]Monthly unit'!$B:$B,'[1]Final sheet'!H2206)</f>
        <v>46</v>
      </c>
      <c r="J2206">
        <f t="shared" si="138"/>
        <v>8</v>
      </c>
      <c r="K2206">
        <f t="shared" si="139"/>
        <v>2020</v>
      </c>
      <c r="L2206">
        <f>ROUND(VLOOKUP(H2206,'[1]Feeder energy'!$L:$P,2,FALSE)/1000,3)</f>
        <v>41470.457999999999</v>
      </c>
      <c r="M2206">
        <f>ROUND(VLOOKUP(H2206,'[1]Feeder energy'!$L:$P,3,FALSE)/1000,3)</f>
        <v>47996.436000000002</v>
      </c>
      <c r="N2206">
        <f>ROUND(VLOOKUP(H2206,'[1]Feeder energy'!$L:$P,4,FALSE)/1000,3)</f>
        <v>45520.34</v>
      </c>
      <c r="O2206">
        <f>ROUND(VLOOKUP(H2206,'[1]Feeder energy'!$L:$P,5,FALSE)/1000,3)</f>
        <v>34098.637000000002</v>
      </c>
      <c r="P2206">
        <f t="shared" si="136"/>
        <v>1</v>
      </c>
      <c r="Q2206" t="s">
        <v>18</v>
      </c>
    </row>
    <row r="2207" spans="1:17" x14ac:dyDescent="0.25">
      <c r="A2207" s="5">
        <v>110214012454</v>
      </c>
      <c r="B2207" s="6">
        <v>44075</v>
      </c>
      <c r="C2207">
        <v>70715</v>
      </c>
      <c r="D2207">
        <v>10000</v>
      </c>
      <c r="E2207">
        <v>43</v>
      </c>
      <c r="F2207">
        <v>4700</v>
      </c>
      <c r="G2207">
        <v>407</v>
      </c>
      <c r="H2207" s="6">
        <f t="shared" si="137"/>
        <v>44044</v>
      </c>
      <c r="I2207">
        <f>SUMIFS('[1]Monthly unit'!$C:$C,'[1]Monthly unit'!$A:$A,'[1]Final sheet'!A2207,'[1]Monthly unit'!$B:$B,'[1]Final sheet'!H2207)</f>
        <v>354</v>
      </c>
      <c r="J2207">
        <f t="shared" si="138"/>
        <v>8</v>
      </c>
      <c r="K2207">
        <f t="shared" si="139"/>
        <v>2020</v>
      </c>
      <c r="L2207">
        <f>ROUND(VLOOKUP(H2207,'[1]Feeder energy'!$L:$P,2,FALSE)/1000,3)</f>
        <v>41470.457999999999</v>
      </c>
      <c r="M2207">
        <f>ROUND(VLOOKUP(H2207,'[1]Feeder energy'!$L:$P,3,FALSE)/1000,3)</f>
        <v>47996.436000000002</v>
      </c>
      <c r="N2207">
        <f>ROUND(VLOOKUP(H2207,'[1]Feeder energy'!$L:$P,4,FALSE)/1000,3)</f>
        <v>45520.34</v>
      </c>
      <c r="O2207">
        <f>ROUND(VLOOKUP(H2207,'[1]Feeder energy'!$L:$P,5,FALSE)/1000,3)</f>
        <v>34098.637000000002</v>
      </c>
      <c r="P2207">
        <f t="shared" si="136"/>
        <v>1</v>
      </c>
      <c r="Q2207" t="s">
        <v>18</v>
      </c>
    </row>
    <row r="2208" spans="1:17" x14ac:dyDescent="0.25">
      <c r="A2208" s="5">
        <v>110214012465</v>
      </c>
      <c r="B2208" s="6">
        <v>44075</v>
      </c>
      <c r="C2208">
        <v>40000</v>
      </c>
      <c r="D2208">
        <v>20000</v>
      </c>
      <c r="E2208">
        <v>180</v>
      </c>
      <c r="F2208">
        <v>10000</v>
      </c>
      <c r="G2208">
        <v>418</v>
      </c>
      <c r="H2208" s="6">
        <f t="shared" si="137"/>
        <v>44044</v>
      </c>
      <c r="I2208">
        <f>SUMIFS('[1]Monthly unit'!$C:$C,'[1]Monthly unit'!$A:$A,'[1]Final sheet'!A2208,'[1]Monthly unit'!$B:$B,'[1]Final sheet'!H2208)</f>
        <v>391</v>
      </c>
      <c r="J2208">
        <f t="shared" si="138"/>
        <v>8</v>
      </c>
      <c r="K2208">
        <f t="shared" si="139"/>
        <v>2020</v>
      </c>
      <c r="L2208">
        <f>ROUND(VLOOKUP(H2208,'[1]Feeder energy'!$L:$P,2,FALSE)/1000,3)</f>
        <v>41470.457999999999</v>
      </c>
      <c r="M2208">
        <f>ROUND(VLOOKUP(H2208,'[1]Feeder energy'!$L:$P,3,FALSE)/1000,3)</f>
        <v>47996.436000000002</v>
      </c>
      <c r="N2208">
        <f>ROUND(VLOOKUP(H2208,'[1]Feeder energy'!$L:$P,4,FALSE)/1000,3)</f>
        <v>45520.34</v>
      </c>
      <c r="O2208">
        <f>ROUND(VLOOKUP(H2208,'[1]Feeder energy'!$L:$P,5,FALSE)/1000,3)</f>
        <v>34098.637000000002</v>
      </c>
      <c r="P2208">
        <f t="shared" si="136"/>
        <v>1</v>
      </c>
      <c r="Q2208" t="s">
        <v>18</v>
      </c>
    </row>
    <row r="2209" spans="1:17" x14ac:dyDescent="0.25">
      <c r="A2209" s="5">
        <v>110214015076</v>
      </c>
      <c r="B2209" s="6">
        <v>44075</v>
      </c>
      <c r="C2209">
        <v>26000</v>
      </c>
      <c r="D2209">
        <v>5000</v>
      </c>
      <c r="E2209">
        <v>43</v>
      </c>
      <c r="F2209">
        <v>6000</v>
      </c>
      <c r="G2209">
        <v>428</v>
      </c>
      <c r="H2209" s="6">
        <f t="shared" si="137"/>
        <v>44044</v>
      </c>
      <c r="I2209">
        <f>SUMIFS('[1]Monthly unit'!$C:$C,'[1]Monthly unit'!$A:$A,'[1]Final sheet'!A2209,'[1]Monthly unit'!$B:$B,'[1]Final sheet'!H2209)</f>
        <v>0</v>
      </c>
      <c r="J2209">
        <f t="shared" si="138"/>
        <v>8</v>
      </c>
      <c r="K2209">
        <f t="shared" si="139"/>
        <v>2020</v>
      </c>
      <c r="L2209">
        <f>ROUND(VLOOKUP(H2209,'[1]Feeder energy'!$L:$P,2,FALSE)/1000,3)</f>
        <v>41470.457999999999</v>
      </c>
      <c r="M2209">
        <f>ROUND(VLOOKUP(H2209,'[1]Feeder energy'!$L:$P,3,FALSE)/1000,3)</f>
        <v>47996.436000000002</v>
      </c>
      <c r="N2209">
        <f>ROUND(VLOOKUP(H2209,'[1]Feeder energy'!$L:$P,4,FALSE)/1000,3)</f>
        <v>45520.34</v>
      </c>
      <c r="O2209">
        <f>ROUND(VLOOKUP(H2209,'[1]Feeder energy'!$L:$P,5,FALSE)/1000,3)</f>
        <v>34098.637000000002</v>
      </c>
      <c r="P2209">
        <f t="shared" si="136"/>
        <v>1</v>
      </c>
      <c r="Q2209" t="s">
        <v>18</v>
      </c>
    </row>
    <row r="2210" spans="1:17" x14ac:dyDescent="0.25">
      <c r="A2210" s="5">
        <v>110214015477</v>
      </c>
      <c r="B2210" s="6">
        <v>44075</v>
      </c>
      <c r="C2210">
        <v>19500</v>
      </c>
      <c r="D2210">
        <v>19500</v>
      </c>
      <c r="E2210">
        <v>256</v>
      </c>
      <c r="F2210">
        <v>20000</v>
      </c>
      <c r="G2210">
        <v>908</v>
      </c>
      <c r="H2210" s="6">
        <f t="shared" si="137"/>
        <v>44044</v>
      </c>
      <c r="I2210">
        <f>SUMIFS('[1]Monthly unit'!$C:$C,'[1]Monthly unit'!$A:$A,'[1]Final sheet'!A2210,'[1]Monthly unit'!$B:$B,'[1]Final sheet'!H2210)</f>
        <v>0</v>
      </c>
      <c r="J2210">
        <f t="shared" si="138"/>
        <v>8</v>
      </c>
      <c r="K2210">
        <f t="shared" si="139"/>
        <v>2020</v>
      </c>
      <c r="L2210">
        <f>ROUND(VLOOKUP(H2210,'[1]Feeder energy'!$L:$P,2,FALSE)/1000,3)</f>
        <v>41470.457999999999</v>
      </c>
      <c r="M2210">
        <f>ROUND(VLOOKUP(H2210,'[1]Feeder energy'!$L:$P,3,FALSE)/1000,3)</f>
        <v>47996.436000000002</v>
      </c>
      <c r="N2210">
        <f>ROUND(VLOOKUP(H2210,'[1]Feeder energy'!$L:$P,4,FALSE)/1000,3)</f>
        <v>45520.34</v>
      </c>
      <c r="O2210">
        <f>ROUND(VLOOKUP(H2210,'[1]Feeder energy'!$L:$P,5,FALSE)/1000,3)</f>
        <v>34098.637000000002</v>
      </c>
      <c r="P2210">
        <f t="shared" si="136"/>
        <v>1</v>
      </c>
      <c r="Q2210" t="s">
        <v>18</v>
      </c>
    </row>
    <row r="2211" spans="1:17" x14ac:dyDescent="0.25">
      <c r="A2211" s="5">
        <v>110214015702</v>
      </c>
      <c r="B2211" s="6">
        <v>44075</v>
      </c>
      <c r="C2211">
        <v>36000</v>
      </c>
      <c r="D2211">
        <v>12000</v>
      </c>
      <c r="E2211">
        <v>11</v>
      </c>
      <c r="F2211">
        <v>10000</v>
      </c>
      <c r="G2211">
        <v>930</v>
      </c>
      <c r="H2211" s="6">
        <f t="shared" si="137"/>
        <v>44044</v>
      </c>
      <c r="I2211">
        <f>SUMIFS('[1]Monthly unit'!$C:$C,'[1]Monthly unit'!$A:$A,'[1]Final sheet'!A2211,'[1]Monthly unit'!$B:$B,'[1]Final sheet'!H2211)</f>
        <v>201</v>
      </c>
      <c r="J2211">
        <f t="shared" si="138"/>
        <v>8</v>
      </c>
      <c r="K2211">
        <f t="shared" si="139"/>
        <v>2020</v>
      </c>
      <c r="L2211">
        <f>ROUND(VLOOKUP(H2211,'[1]Feeder energy'!$L:$P,2,FALSE)/1000,3)</f>
        <v>41470.457999999999</v>
      </c>
      <c r="M2211">
        <f>ROUND(VLOOKUP(H2211,'[1]Feeder energy'!$L:$P,3,FALSE)/1000,3)</f>
        <v>47996.436000000002</v>
      </c>
      <c r="N2211">
        <f>ROUND(VLOOKUP(H2211,'[1]Feeder energy'!$L:$P,4,FALSE)/1000,3)</f>
        <v>45520.34</v>
      </c>
      <c r="O2211">
        <f>ROUND(VLOOKUP(H2211,'[1]Feeder energy'!$L:$P,5,FALSE)/1000,3)</f>
        <v>34098.637000000002</v>
      </c>
      <c r="P2211">
        <f t="shared" si="136"/>
        <v>1</v>
      </c>
      <c r="Q2211" t="s">
        <v>18</v>
      </c>
    </row>
    <row r="2212" spans="1:17" x14ac:dyDescent="0.25">
      <c r="A2212" s="5">
        <v>110214016001</v>
      </c>
      <c r="B2212" s="6">
        <v>44075</v>
      </c>
      <c r="C2212">
        <v>3500</v>
      </c>
      <c r="D2212">
        <v>1000</v>
      </c>
      <c r="E2212">
        <v>15</v>
      </c>
      <c r="F2212">
        <v>500</v>
      </c>
      <c r="G2212">
        <v>379</v>
      </c>
      <c r="H2212" s="6">
        <f t="shared" si="137"/>
        <v>44044</v>
      </c>
      <c r="I2212">
        <f>SUMIFS('[1]Monthly unit'!$C:$C,'[1]Monthly unit'!$A:$A,'[1]Final sheet'!A2212,'[1]Monthly unit'!$B:$B,'[1]Final sheet'!H2212)</f>
        <v>20</v>
      </c>
      <c r="J2212">
        <f t="shared" si="138"/>
        <v>8</v>
      </c>
      <c r="K2212">
        <f t="shared" si="139"/>
        <v>2020</v>
      </c>
      <c r="L2212">
        <f>ROUND(VLOOKUP(H2212,'[1]Feeder energy'!$L:$P,2,FALSE)/1000,3)</f>
        <v>41470.457999999999</v>
      </c>
      <c r="M2212">
        <f>ROUND(VLOOKUP(H2212,'[1]Feeder energy'!$L:$P,3,FALSE)/1000,3)</f>
        <v>47996.436000000002</v>
      </c>
      <c r="N2212">
        <f>ROUND(VLOOKUP(H2212,'[1]Feeder energy'!$L:$P,4,FALSE)/1000,3)</f>
        <v>45520.34</v>
      </c>
      <c r="O2212">
        <f>ROUND(VLOOKUP(H2212,'[1]Feeder energy'!$L:$P,5,FALSE)/1000,3)</f>
        <v>34098.637000000002</v>
      </c>
      <c r="P2212">
        <f t="shared" si="136"/>
        <v>1</v>
      </c>
      <c r="Q2212" t="s">
        <v>18</v>
      </c>
    </row>
    <row r="2213" spans="1:17" x14ac:dyDescent="0.25">
      <c r="A2213" s="5">
        <v>110214016048</v>
      </c>
      <c r="B2213" s="6">
        <v>44075</v>
      </c>
      <c r="C2213">
        <v>45000</v>
      </c>
      <c r="D2213">
        <v>15000</v>
      </c>
      <c r="E2213">
        <v>11</v>
      </c>
      <c r="F2213">
        <v>15000</v>
      </c>
      <c r="G2213">
        <v>531</v>
      </c>
      <c r="H2213" s="6">
        <f t="shared" si="137"/>
        <v>44044</v>
      </c>
      <c r="I2213">
        <f>SUMIFS('[1]Monthly unit'!$C:$C,'[1]Monthly unit'!$A:$A,'[1]Final sheet'!A2213,'[1]Monthly unit'!$B:$B,'[1]Final sheet'!H2213)</f>
        <v>189</v>
      </c>
      <c r="J2213">
        <f t="shared" si="138"/>
        <v>8</v>
      </c>
      <c r="K2213">
        <f t="shared" si="139"/>
        <v>2020</v>
      </c>
      <c r="L2213">
        <f>ROUND(VLOOKUP(H2213,'[1]Feeder energy'!$L:$P,2,FALSE)/1000,3)</f>
        <v>41470.457999999999</v>
      </c>
      <c r="M2213">
        <f>ROUND(VLOOKUP(H2213,'[1]Feeder energy'!$L:$P,3,FALSE)/1000,3)</f>
        <v>47996.436000000002</v>
      </c>
      <c r="N2213">
        <f>ROUND(VLOOKUP(H2213,'[1]Feeder energy'!$L:$P,4,FALSE)/1000,3)</f>
        <v>45520.34</v>
      </c>
      <c r="O2213">
        <f>ROUND(VLOOKUP(H2213,'[1]Feeder energy'!$L:$P,5,FALSE)/1000,3)</f>
        <v>34098.637000000002</v>
      </c>
      <c r="P2213">
        <f t="shared" si="136"/>
        <v>1</v>
      </c>
      <c r="Q2213" t="s">
        <v>18</v>
      </c>
    </row>
    <row r="2214" spans="1:17" x14ac:dyDescent="0.25">
      <c r="A2214" s="5">
        <v>110214016051</v>
      </c>
      <c r="B2214" s="6">
        <v>44075</v>
      </c>
      <c r="C2214">
        <v>30000</v>
      </c>
      <c r="D2214">
        <v>15000</v>
      </c>
      <c r="E2214">
        <v>116</v>
      </c>
      <c r="F2214">
        <v>15000</v>
      </c>
      <c r="G2214">
        <v>531</v>
      </c>
      <c r="H2214" s="6">
        <f t="shared" si="137"/>
        <v>44044</v>
      </c>
      <c r="I2214">
        <f>SUMIFS('[1]Monthly unit'!$C:$C,'[1]Monthly unit'!$A:$A,'[1]Final sheet'!A2214,'[1]Monthly unit'!$B:$B,'[1]Final sheet'!H2214)</f>
        <v>394</v>
      </c>
      <c r="J2214">
        <f t="shared" si="138"/>
        <v>8</v>
      </c>
      <c r="K2214">
        <f t="shared" si="139"/>
        <v>2020</v>
      </c>
      <c r="L2214">
        <f>ROUND(VLOOKUP(H2214,'[1]Feeder energy'!$L:$P,2,FALSE)/1000,3)</f>
        <v>41470.457999999999</v>
      </c>
      <c r="M2214">
        <f>ROUND(VLOOKUP(H2214,'[1]Feeder energy'!$L:$P,3,FALSE)/1000,3)</f>
        <v>47996.436000000002</v>
      </c>
      <c r="N2214">
        <f>ROUND(VLOOKUP(H2214,'[1]Feeder energy'!$L:$P,4,FALSE)/1000,3)</f>
        <v>45520.34</v>
      </c>
      <c r="O2214">
        <f>ROUND(VLOOKUP(H2214,'[1]Feeder energy'!$L:$P,5,FALSE)/1000,3)</f>
        <v>34098.637000000002</v>
      </c>
      <c r="P2214">
        <f t="shared" si="136"/>
        <v>1</v>
      </c>
      <c r="Q2214" t="s">
        <v>18</v>
      </c>
    </row>
    <row r="2215" spans="1:17" x14ac:dyDescent="0.25">
      <c r="A2215" s="5">
        <v>110214016052</v>
      </c>
      <c r="B2215" s="6">
        <v>44075</v>
      </c>
      <c r="C2215">
        <v>290000</v>
      </c>
      <c r="D2215">
        <v>30000</v>
      </c>
      <c r="E2215">
        <v>25</v>
      </c>
      <c r="F2215">
        <v>10000</v>
      </c>
      <c r="G2215">
        <v>382</v>
      </c>
      <c r="H2215" s="6">
        <f t="shared" si="137"/>
        <v>44044</v>
      </c>
      <c r="I2215">
        <f>SUMIFS('[1]Monthly unit'!$C:$C,'[1]Monthly unit'!$A:$A,'[1]Final sheet'!A2215,'[1]Monthly unit'!$B:$B,'[1]Final sheet'!H2215)</f>
        <v>3697</v>
      </c>
      <c r="J2215">
        <f t="shared" si="138"/>
        <v>8</v>
      </c>
      <c r="K2215">
        <f t="shared" si="139"/>
        <v>2020</v>
      </c>
      <c r="L2215">
        <f>ROUND(VLOOKUP(H2215,'[1]Feeder energy'!$L:$P,2,FALSE)/1000,3)</f>
        <v>41470.457999999999</v>
      </c>
      <c r="M2215">
        <f>ROUND(VLOOKUP(H2215,'[1]Feeder energy'!$L:$P,3,FALSE)/1000,3)</f>
        <v>47996.436000000002</v>
      </c>
      <c r="N2215">
        <f>ROUND(VLOOKUP(H2215,'[1]Feeder energy'!$L:$P,4,FALSE)/1000,3)</f>
        <v>45520.34</v>
      </c>
      <c r="O2215">
        <f>ROUND(VLOOKUP(H2215,'[1]Feeder energy'!$L:$P,5,FALSE)/1000,3)</f>
        <v>34098.637000000002</v>
      </c>
      <c r="P2215">
        <f t="shared" si="136"/>
        <v>1</v>
      </c>
      <c r="Q2215" t="s">
        <v>18</v>
      </c>
    </row>
    <row r="2216" spans="1:17" x14ac:dyDescent="0.25">
      <c r="A2216" s="5">
        <v>110214016135</v>
      </c>
      <c r="B2216" s="6">
        <v>44075</v>
      </c>
      <c r="C2216">
        <v>0</v>
      </c>
      <c r="D2216">
        <v>5000</v>
      </c>
      <c r="E2216">
        <v>636</v>
      </c>
      <c r="F2216">
        <v>5000</v>
      </c>
      <c r="G2216">
        <v>636</v>
      </c>
      <c r="H2216" s="6">
        <f t="shared" si="137"/>
        <v>44044</v>
      </c>
      <c r="I2216">
        <f>SUMIFS('[1]Monthly unit'!$C:$C,'[1]Monthly unit'!$A:$A,'[1]Final sheet'!A2216,'[1]Monthly unit'!$B:$B,'[1]Final sheet'!H2216)</f>
        <v>27</v>
      </c>
      <c r="J2216">
        <f t="shared" si="138"/>
        <v>8</v>
      </c>
      <c r="K2216">
        <f t="shared" si="139"/>
        <v>2020</v>
      </c>
      <c r="L2216">
        <f>ROUND(VLOOKUP(H2216,'[1]Feeder energy'!$L:$P,2,FALSE)/1000,3)</f>
        <v>41470.457999999999</v>
      </c>
      <c r="M2216">
        <f>ROUND(VLOOKUP(H2216,'[1]Feeder energy'!$L:$P,3,FALSE)/1000,3)</f>
        <v>47996.436000000002</v>
      </c>
      <c r="N2216">
        <f>ROUND(VLOOKUP(H2216,'[1]Feeder energy'!$L:$P,4,FALSE)/1000,3)</f>
        <v>45520.34</v>
      </c>
      <c r="O2216">
        <f>ROUND(VLOOKUP(H2216,'[1]Feeder energy'!$L:$P,5,FALSE)/1000,3)</f>
        <v>34098.637000000002</v>
      </c>
      <c r="P2216">
        <f t="shared" si="136"/>
        <v>1</v>
      </c>
      <c r="Q2216" t="s">
        <v>18</v>
      </c>
    </row>
    <row r="2217" spans="1:17" x14ac:dyDescent="0.25">
      <c r="A2217" s="5">
        <v>110214016156</v>
      </c>
      <c r="B2217" s="6">
        <v>44075</v>
      </c>
      <c r="C2217">
        <v>20000</v>
      </c>
      <c r="D2217">
        <v>20000</v>
      </c>
      <c r="E2217">
        <v>249</v>
      </c>
      <c r="F2217">
        <v>5000</v>
      </c>
      <c r="G2217">
        <v>636</v>
      </c>
      <c r="H2217" s="6">
        <f t="shared" si="137"/>
        <v>44044</v>
      </c>
      <c r="I2217">
        <f>SUMIFS('[1]Monthly unit'!$C:$C,'[1]Monthly unit'!$A:$A,'[1]Final sheet'!A2217,'[1]Monthly unit'!$B:$B,'[1]Final sheet'!H2217)</f>
        <v>45</v>
      </c>
      <c r="J2217">
        <f t="shared" si="138"/>
        <v>8</v>
      </c>
      <c r="K2217">
        <f t="shared" si="139"/>
        <v>2020</v>
      </c>
      <c r="L2217">
        <f>ROUND(VLOOKUP(H2217,'[1]Feeder energy'!$L:$P,2,FALSE)/1000,3)</f>
        <v>41470.457999999999</v>
      </c>
      <c r="M2217">
        <f>ROUND(VLOOKUP(H2217,'[1]Feeder energy'!$L:$P,3,FALSE)/1000,3)</f>
        <v>47996.436000000002</v>
      </c>
      <c r="N2217">
        <f>ROUND(VLOOKUP(H2217,'[1]Feeder energy'!$L:$P,4,FALSE)/1000,3)</f>
        <v>45520.34</v>
      </c>
      <c r="O2217">
        <f>ROUND(VLOOKUP(H2217,'[1]Feeder energy'!$L:$P,5,FALSE)/1000,3)</f>
        <v>34098.637000000002</v>
      </c>
      <c r="P2217">
        <f t="shared" si="136"/>
        <v>1</v>
      </c>
      <c r="Q2217" t="s">
        <v>18</v>
      </c>
    </row>
    <row r="2218" spans="1:17" x14ac:dyDescent="0.25">
      <c r="A2218" s="5">
        <v>110214016177</v>
      </c>
      <c r="B2218" s="6">
        <v>44075</v>
      </c>
      <c r="C2218">
        <v>153000</v>
      </c>
      <c r="D2218">
        <v>18000</v>
      </c>
      <c r="E2218">
        <v>18</v>
      </c>
      <c r="F2218">
        <v>20000</v>
      </c>
      <c r="G2218">
        <v>389</v>
      </c>
      <c r="H2218" s="6">
        <f t="shared" si="137"/>
        <v>44044</v>
      </c>
      <c r="I2218">
        <f>SUMIFS('[1]Monthly unit'!$C:$C,'[1]Monthly unit'!$A:$A,'[1]Final sheet'!A2218,'[1]Monthly unit'!$B:$B,'[1]Final sheet'!H2218)</f>
        <v>2217</v>
      </c>
      <c r="J2218">
        <f t="shared" si="138"/>
        <v>8</v>
      </c>
      <c r="K2218">
        <f t="shared" si="139"/>
        <v>2020</v>
      </c>
      <c r="L2218">
        <f>ROUND(VLOOKUP(H2218,'[1]Feeder energy'!$L:$P,2,FALSE)/1000,3)</f>
        <v>41470.457999999999</v>
      </c>
      <c r="M2218">
        <f>ROUND(VLOOKUP(H2218,'[1]Feeder energy'!$L:$P,3,FALSE)/1000,3)</f>
        <v>47996.436000000002</v>
      </c>
      <c r="N2218">
        <f>ROUND(VLOOKUP(H2218,'[1]Feeder energy'!$L:$P,4,FALSE)/1000,3)</f>
        <v>45520.34</v>
      </c>
      <c r="O2218">
        <f>ROUND(VLOOKUP(H2218,'[1]Feeder energy'!$L:$P,5,FALSE)/1000,3)</f>
        <v>34098.637000000002</v>
      </c>
      <c r="P2218">
        <f t="shared" si="136"/>
        <v>1</v>
      </c>
      <c r="Q2218" t="s">
        <v>18</v>
      </c>
    </row>
    <row r="2219" spans="1:17" x14ac:dyDescent="0.25">
      <c r="A2219" s="5">
        <v>110214016194</v>
      </c>
      <c r="B2219" s="6">
        <v>44075</v>
      </c>
      <c r="C2219">
        <v>480000</v>
      </c>
      <c r="D2219">
        <v>80000</v>
      </c>
      <c r="E2219">
        <v>18</v>
      </c>
      <c r="F2219">
        <v>80000</v>
      </c>
      <c r="G2219">
        <v>389</v>
      </c>
      <c r="H2219" s="6">
        <f t="shared" si="137"/>
        <v>44044</v>
      </c>
      <c r="I2219">
        <f>SUMIFS('[1]Monthly unit'!$C:$C,'[1]Monthly unit'!$A:$A,'[1]Final sheet'!A2219,'[1]Monthly unit'!$B:$B,'[1]Final sheet'!H2219)</f>
        <v>3399</v>
      </c>
      <c r="J2219">
        <f t="shared" si="138"/>
        <v>8</v>
      </c>
      <c r="K2219">
        <f t="shared" si="139"/>
        <v>2020</v>
      </c>
      <c r="L2219">
        <f>ROUND(VLOOKUP(H2219,'[1]Feeder energy'!$L:$P,2,FALSE)/1000,3)</f>
        <v>41470.457999999999</v>
      </c>
      <c r="M2219">
        <f>ROUND(VLOOKUP(H2219,'[1]Feeder energy'!$L:$P,3,FALSE)/1000,3)</f>
        <v>47996.436000000002</v>
      </c>
      <c r="N2219">
        <f>ROUND(VLOOKUP(H2219,'[1]Feeder energy'!$L:$P,4,FALSE)/1000,3)</f>
        <v>45520.34</v>
      </c>
      <c r="O2219">
        <f>ROUND(VLOOKUP(H2219,'[1]Feeder energy'!$L:$P,5,FALSE)/1000,3)</f>
        <v>34098.637000000002</v>
      </c>
      <c r="P2219">
        <f t="shared" si="136"/>
        <v>1</v>
      </c>
      <c r="Q2219" t="s">
        <v>18</v>
      </c>
    </row>
    <row r="2220" spans="1:17" x14ac:dyDescent="0.25">
      <c r="A2220" s="5">
        <v>110214017060</v>
      </c>
      <c r="B2220" s="6">
        <v>44075</v>
      </c>
      <c r="C2220">
        <v>54495</v>
      </c>
      <c r="D2220">
        <v>6995</v>
      </c>
      <c r="E2220">
        <v>26</v>
      </c>
      <c r="F2220">
        <v>10000</v>
      </c>
      <c r="G2220">
        <v>407</v>
      </c>
      <c r="H2220" s="6">
        <f t="shared" si="137"/>
        <v>44044</v>
      </c>
      <c r="I2220">
        <f>SUMIFS('[1]Monthly unit'!$C:$C,'[1]Monthly unit'!$A:$A,'[1]Final sheet'!A2220,'[1]Monthly unit'!$B:$B,'[1]Final sheet'!H2220)</f>
        <v>680</v>
      </c>
      <c r="J2220">
        <f t="shared" si="138"/>
        <v>8</v>
      </c>
      <c r="K2220">
        <f t="shared" si="139"/>
        <v>2020</v>
      </c>
      <c r="L2220">
        <f>ROUND(VLOOKUP(H2220,'[1]Feeder energy'!$L:$P,2,FALSE)/1000,3)</f>
        <v>41470.457999999999</v>
      </c>
      <c r="M2220">
        <f>ROUND(VLOOKUP(H2220,'[1]Feeder energy'!$L:$P,3,FALSE)/1000,3)</f>
        <v>47996.436000000002</v>
      </c>
      <c r="N2220">
        <f>ROUND(VLOOKUP(H2220,'[1]Feeder energy'!$L:$P,4,FALSE)/1000,3)</f>
        <v>45520.34</v>
      </c>
      <c r="O2220">
        <f>ROUND(VLOOKUP(H2220,'[1]Feeder energy'!$L:$P,5,FALSE)/1000,3)</f>
        <v>34098.637000000002</v>
      </c>
      <c r="P2220">
        <f t="shared" si="136"/>
        <v>1</v>
      </c>
      <c r="Q2220" t="s">
        <v>18</v>
      </c>
    </row>
    <row r="2221" spans="1:17" x14ac:dyDescent="0.25">
      <c r="A2221" s="5">
        <v>110214017537</v>
      </c>
      <c r="B2221" s="6">
        <v>44075</v>
      </c>
      <c r="C2221">
        <v>13921</v>
      </c>
      <c r="D2221">
        <v>6000</v>
      </c>
      <c r="E2221">
        <v>97</v>
      </c>
      <c r="F2221">
        <v>6000</v>
      </c>
      <c r="G2221">
        <v>385</v>
      </c>
      <c r="H2221" s="6">
        <f t="shared" si="137"/>
        <v>44044</v>
      </c>
      <c r="I2221">
        <f>SUMIFS('[1]Monthly unit'!$C:$C,'[1]Monthly unit'!$A:$A,'[1]Final sheet'!A2221,'[1]Monthly unit'!$B:$B,'[1]Final sheet'!H2221)</f>
        <v>306</v>
      </c>
      <c r="J2221">
        <f t="shared" si="138"/>
        <v>8</v>
      </c>
      <c r="K2221">
        <f t="shared" si="139"/>
        <v>2020</v>
      </c>
      <c r="L2221">
        <f>ROUND(VLOOKUP(H2221,'[1]Feeder energy'!$L:$P,2,FALSE)/1000,3)</f>
        <v>41470.457999999999</v>
      </c>
      <c r="M2221">
        <f>ROUND(VLOOKUP(H2221,'[1]Feeder energy'!$L:$P,3,FALSE)/1000,3)</f>
        <v>47996.436000000002</v>
      </c>
      <c r="N2221">
        <f>ROUND(VLOOKUP(H2221,'[1]Feeder energy'!$L:$P,4,FALSE)/1000,3)</f>
        <v>45520.34</v>
      </c>
      <c r="O2221">
        <f>ROUND(VLOOKUP(H2221,'[1]Feeder energy'!$L:$P,5,FALSE)/1000,3)</f>
        <v>34098.637000000002</v>
      </c>
      <c r="P2221">
        <f t="shared" si="136"/>
        <v>1</v>
      </c>
      <c r="Q2221" t="s">
        <v>18</v>
      </c>
    </row>
    <row r="2222" spans="1:17" x14ac:dyDescent="0.25">
      <c r="A2222" s="5">
        <v>110214020881</v>
      </c>
      <c r="B2222" s="6">
        <v>44075</v>
      </c>
      <c r="C2222">
        <v>60000</v>
      </c>
      <c r="D2222">
        <v>30000</v>
      </c>
      <c r="E2222">
        <v>103</v>
      </c>
      <c r="F2222">
        <v>20000</v>
      </c>
      <c r="G2222">
        <v>418</v>
      </c>
      <c r="H2222" s="6">
        <f t="shared" si="137"/>
        <v>44044</v>
      </c>
      <c r="I2222">
        <f>SUMIFS('[1]Monthly unit'!$C:$C,'[1]Monthly unit'!$A:$A,'[1]Final sheet'!A2222,'[1]Monthly unit'!$B:$B,'[1]Final sheet'!H2222)</f>
        <v>1463</v>
      </c>
      <c r="J2222">
        <f t="shared" si="138"/>
        <v>8</v>
      </c>
      <c r="K2222">
        <f t="shared" si="139"/>
        <v>2020</v>
      </c>
      <c r="L2222">
        <f>ROUND(VLOOKUP(H2222,'[1]Feeder energy'!$L:$P,2,FALSE)/1000,3)</f>
        <v>41470.457999999999</v>
      </c>
      <c r="M2222">
        <f>ROUND(VLOOKUP(H2222,'[1]Feeder energy'!$L:$P,3,FALSE)/1000,3)</f>
        <v>47996.436000000002</v>
      </c>
      <c r="N2222">
        <f>ROUND(VLOOKUP(H2222,'[1]Feeder energy'!$L:$P,4,FALSE)/1000,3)</f>
        <v>45520.34</v>
      </c>
      <c r="O2222">
        <f>ROUND(VLOOKUP(H2222,'[1]Feeder energy'!$L:$P,5,FALSE)/1000,3)</f>
        <v>34098.637000000002</v>
      </c>
      <c r="P2222">
        <f t="shared" si="136"/>
        <v>1</v>
      </c>
      <c r="Q2222" t="s">
        <v>18</v>
      </c>
    </row>
    <row r="2223" spans="1:17" x14ac:dyDescent="0.25">
      <c r="A2223" s="5">
        <v>110214021592</v>
      </c>
      <c r="B2223" s="6">
        <v>44075</v>
      </c>
      <c r="C2223">
        <v>10000</v>
      </c>
      <c r="D2223">
        <v>5000</v>
      </c>
      <c r="E2223">
        <v>11</v>
      </c>
      <c r="F2223">
        <v>5000</v>
      </c>
      <c r="G2223">
        <v>403</v>
      </c>
      <c r="H2223" s="6">
        <f t="shared" si="137"/>
        <v>44044</v>
      </c>
      <c r="I2223">
        <f>SUMIFS('[1]Monthly unit'!$C:$C,'[1]Monthly unit'!$A:$A,'[1]Final sheet'!A2223,'[1]Monthly unit'!$B:$B,'[1]Final sheet'!H2223)</f>
        <v>100</v>
      </c>
      <c r="J2223">
        <f t="shared" si="138"/>
        <v>8</v>
      </c>
      <c r="K2223">
        <f t="shared" si="139"/>
        <v>2020</v>
      </c>
      <c r="L2223">
        <f>ROUND(VLOOKUP(H2223,'[1]Feeder energy'!$L:$P,2,FALSE)/1000,3)</f>
        <v>41470.457999999999</v>
      </c>
      <c r="M2223">
        <f>ROUND(VLOOKUP(H2223,'[1]Feeder energy'!$L:$P,3,FALSE)/1000,3)</f>
        <v>47996.436000000002</v>
      </c>
      <c r="N2223">
        <f>ROUND(VLOOKUP(H2223,'[1]Feeder energy'!$L:$P,4,FALSE)/1000,3)</f>
        <v>45520.34</v>
      </c>
      <c r="O2223">
        <f>ROUND(VLOOKUP(H2223,'[1]Feeder energy'!$L:$P,5,FALSE)/1000,3)</f>
        <v>34098.637000000002</v>
      </c>
      <c r="P2223">
        <f t="shared" si="136"/>
        <v>1</v>
      </c>
      <c r="Q2223" t="s">
        <v>18</v>
      </c>
    </row>
    <row r="2224" spans="1:17" x14ac:dyDescent="0.25">
      <c r="A2224" s="5">
        <v>110214021593</v>
      </c>
      <c r="B2224" s="6">
        <v>44075</v>
      </c>
      <c r="C2224">
        <v>10000</v>
      </c>
      <c r="D2224">
        <v>10000</v>
      </c>
      <c r="E2224">
        <v>185</v>
      </c>
      <c r="F2224">
        <v>9000</v>
      </c>
      <c r="G2224">
        <v>568</v>
      </c>
      <c r="H2224" s="6">
        <f t="shared" si="137"/>
        <v>44044</v>
      </c>
      <c r="I2224">
        <f>SUMIFS('[1]Monthly unit'!$C:$C,'[1]Monthly unit'!$A:$A,'[1]Final sheet'!A2224,'[1]Monthly unit'!$B:$B,'[1]Final sheet'!H2224)</f>
        <v>126</v>
      </c>
      <c r="J2224">
        <f t="shared" si="138"/>
        <v>8</v>
      </c>
      <c r="K2224">
        <f t="shared" si="139"/>
        <v>2020</v>
      </c>
      <c r="L2224">
        <f>ROUND(VLOOKUP(H2224,'[1]Feeder energy'!$L:$P,2,FALSE)/1000,3)</f>
        <v>41470.457999999999</v>
      </c>
      <c r="M2224">
        <f>ROUND(VLOOKUP(H2224,'[1]Feeder energy'!$L:$P,3,FALSE)/1000,3)</f>
        <v>47996.436000000002</v>
      </c>
      <c r="N2224">
        <f>ROUND(VLOOKUP(H2224,'[1]Feeder energy'!$L:$P,4,FALSE)/1000,3)</f>
        <v>45520.34</v>
      </c>
      <c r="O2224">
        <f>ROUND(VLOOKUP(H2224,'[1]Feeder energy'!$L:$P,5,FALSE)/1000,3)</f>
        <v>34098.637000000002</v>
      </c>
      <c r="P2224">
        <f t="shared" si="136"/>
        <v>1</v>
      </c>
      <c r="Q2224" t="s">
        <v>18</v>
      </c>
    </row>
    <row r="2225" spans="1:17" x14ac:dyDescent="0.25">
      <c r="A2225" s="5">
        <v>110211000839</v>
      </c>
      <c r="B2225" s="6">
        <v>44044</v>
      </c>
      <c r="C2225">
        <v>10000</v>
      </c>
      <c r="D2225">
        <v>5000</v>
      </c>
      <c r="E2225">
        <v>173</v>
      </c>
      <c r="F2225">
        <v>5000</v>
      </c>
      <c r="G2225">
        <v>507.37640046296292</v>
      </c>
      <c r="H2225" s="6">
        <f t="shared" si="137"/>
        <v>44013</v>
      </c>
      <c r="I2225">
        <f>SUMIFS('[1]Monthly unit'!$C:$C,'[1]Monthly unit'!$A:$A,'[1]Final sheet'!A2225,'[1]Monthly unit'!$B:$B,'[1]Final sheet'!H2225)</f>
        <v>62</v>
      </c>
      <c r="J2225">
        <f t="shared" si="138"/>
        <v>7</v>
      </c>
      <c r="K2225">
        <f t="shared" si="139"/>
        <v>2020</v>
      </c>
      <c r="L2225">
        <f>ROUND(VLOOKUP(H2225,'[1]Feeder energy'!$L:$P,2,FALSE)/1000,3)</f>
        <v>47996.436000000002</v>
      </c>
      <c r="M2225">
        <f>ROUND(VLOOKUP(H2225,'[1]Feeder energy'!$L:$P,3,FALSE)/1000,3)</f>
        <v>45520.34</v>
      </c>
      <c r="N2225">
        <f>ROUND(VLOOKUP(H2225,'[1]Feeder energy'!$L:$P,4,FALSE)/1000,3)</f>
        <v>34098.637000000002</v>
      </c>
      <c r="O2225">
        <f>ROUND(VLOOKUP(H2225,'[1]Feeder energy'!$L:$P,5,FALSE)/1000,3)</f>
        <v>21700.048999999999</v>
      </c>
      <c r="P2225">
        <f t="shared" si="136"/>
        <v>1</v>
      </c>
      <c r="Q2225" t="s">
        <v>17</v>
      </c>
    </row>
    <row r="2226" spans="1:17" x14ac:dyDescent="0.25">
      <c r="A2226" s="5">
        <v>110211001803</v>
      </c>
      <c r="B2226" s="6">
        <v>44044</v>
      </c>
      <c r="C2226">
        <v>5000</v>
      </c>
      <c r="D2226">
        <v>5000</v>
      </c>
      <c r="E2226">
        <v>74</v>
      </c>
      <c r="F2226">
        <v>20000</v>
      </c>
      <c r="G2226">
        <v>597</v>
      </c>
      <c r="H2226" s="6">
        <f t="shared" si="137"/>
        <v>44013</v>
      </c>
      <c r="I2226">
        <f>SUMIFS('[1]Monthly unit'!$C:$C,'[1]Monthly unit'!$A:$A,'[1]Final sheet'!A2226,'[1]Monthly unit'!$B:$B,'[1]Final sheet'!H2226)</f>
        <v>18</v>
      </c>
      <c r="J2226">
        <f t="shared" si="138"/>
        <v>7</v>
      </c>
      <c r="K2226">
        <f t="shared" si="139"/>
        <v>2020</v>
      </c>
      <c r="L2226">
        <f>ROUND(VLOOKUP(H2226,'[1]Feeder energy'!$L:$P,2,FALSE)/1000,3)</f>
        <v>47996.436000000002</v>
      </c>
      <c r="M2226">
        <f>ROUND(VLOOKUP(H2226,'[1]Feeder energy'!$L:$P,3,FALSE)/1000,3)</f>
        <v>45520.34</v>
      </c>
      <c r="N2226">
        <f>ROUND(VLOOKUP(H2226,'[1]Feeder energy'!$L:$P,4,FALSE)/1000,3)</f>
        <v>34098.637000000002</v>
      </c>
      <c r="O2226">
        <f>ROUND(VLOOKUP(H2226,'[1]Feeder energy'!$L:$P,5,FALSE)/1000,3)</f>
        <v>21700.048999999999</v>
      </c>
      <c r="P2226">
        <f t="shared" si="136"/>
        <v>1</v>
      </c>
      <c r="Q2226" t="s">
        <v>18</v>
      </c>
    </row>
    <row r="2227" spans="1:17" x14ac:dyDescent="0.25">
      <c r="A2227" s="5">
        <v>110211002080</v>
      </c>
      <c r="B2227" s="6">
        <v>44044</v>
      </c>
      <c r="C2227">
        <v>20000</v>
      </c>
      <c r="D2227">
        <v>10000</v>
      </c>
      <c r="E2227">
        <v>135</v>
      </c>
      <c r="F2227">
        <v>10000</v>
      </c>
      <c r="G2227">
        <v>432</v>
      </c>
      <c r="H2227" s="6">
        <f t="shared" si="137"/>
        <v>44013</v>
      </c>
      <c r="I2227">
        <f>SUMIFS('[1]Monthly unit'!$C:$C,'[1]Monthly unit'!$A:$A,'[1]Final sheet'!A2227,'[1]Monthly unit'!$B:$B,'[1]Final sheet'!H2227)</f>
        <v>295</v>
      </c>
      <c r="J2227">
        <f t="shared" si="138"/>
        <v>7</v>
      </c>
      <c r="K2227">
        <f t="shared" si="139"/>
        <v>2020</v>
      </c>
      <c r="L2227">
        <f>ROUND(VLOOKUP(H2227,'[1]Feeder energy'!$L:$P,2,FALSE)/1000,3)</f>
        <v>47996.436000000002</v>
      </c>
      <c r="M2227">
        <f>ROUND(VLOOKUP(H2227,'[1]Feeder energy'!$L:$P,3,FALSE)/1000,3)</f>
        <v>45520.34</v>
      </c>
      <c r="N2227">
        <f>ROUND(VLOOKUP(H2227,'[1]Feeder energy'!$L:$P,4,FALSE)/1000,3)</f>
        <v>34098.637000000002</v>
      </c>
      <c r="O2227">
        <f>ROUND(VLOOKUP(H2227,'[1]Feeder energy'!$L:$P,5,FALSE)/1000,3)</f>
        <v>21700.048999999999</v>
      </c>
      <c r="P2227">
        <f t="shared" si="136"/>
        <v>1</v>
      </c>
      <c r="Q2227" t="s">
        <v>18</v>
      </c>
    </row>
    <row r="2228" spans="1:17" x14ac:dyDescent="0.25">
      <c r="A2228" s="5">
        <v>110211002086</v>
      </c>
      <c r="B2228" s="6">
        <v>44044</v>
      </c>
      <c r="C2228">
        <v>20000</v>
      </c>
      <c r="D2228">
        <v>5000</v>
      </c>
      <c r="E2228">
        <v>32</v>
      </c>
      <c r="F2228">
        <v>4000</v>
      </c>
      <c r="G2228">
        <v>450</v>
      </c>
      <c r="H2228" s="6">
        <f t="shared" si="137"/>
        <v>44013</v>
      </c>
      <c r="I2228">
        <f>SUMIFS('[1]Monthly unit'!$C:$C,'[1]Monthly unit'!$A:$A,'[1]Final sheet'!A2228,'[1]Monthly unit'!$B:$B,'[1]Final sheet'!H2228)</f>
        <v>75</v>
      </c>
      <c r="J2228">
        <f t="shared" si="138"/>
        <v>7</v>
      </c>
      <c r="K2228">
        <f t="shared" si="139"/>
        <v>2020</v>
      </c>
      <c r="L2228">
        <f>ROUND(VLOOKUP(H2228,'[1]Feeder energy'!$L:$P,2,FALSE)/1000,3)</f>
        <v>47996.436000000002</v>
      </c>
      <c r="M2228">
        <f>ROUND(VLOOKUP(H2228,'[1]Feeder energy'!$L:$P,3,FALSE)/1000,3)</f>
        <v>45520.34</v>
      </c>
      <c r="N2228">
        <f>ROUND(VLOOKUP(H2228,'[1]Feeder energy'!$L:$P,4,FALSE)/1000,3)</f>
        <v>34098.637000000002</v>
      </c>
      <c r="O2228">
        <f>ROUND(VLOOKUP(H2228,'[1]Feeder energy'!$L:$P,5,FALSE)/1000,3)</f>
        <v>21700.048999999999</v>
      </c>
      <c r="P2228">
        <f t="shared" si="136"/>
        <v>1</v>
      </c>
      <c r="Q2228" t="s">
        <v>18</v>
      </c>
    </row>
    <row r="2229" spans="1:17" x14ac:dyDescent="0.25">
      <c r="A2229" s="5">
        <v>110211002087</v>
      </c>
      <c r="B2229" s="6">
        <v>44044</v>
      </c>
      <c r="C2229">
        <v>98915</v>
      </c>
      <c r="D2229">
        <v>9915</v>
      </c>
      <c r="E2229">
        <v>75</v>
      </c>
      <c r="F2229">
        <v>10000</v>
      </c>
      <c r="G2229">
        <v>402</v>
      </c>
      <c r="H2229" s="6">
        <f t="shared" si="137"/>
        <v>44013</v>
      </c>
      <c r="I2229">
        <f>SUMIFS('[1]Monthly unit'!$C:$C,'[1]Monthly unit'!$A:$A,'[1]Final sheet'!A2229,'[1]Monthly unit'!$B:$B,'[1]Final sheet'!H2229)</f>
        <v>1245</v>
      </c>
      <c r="J2229">
        <f t="shared" si="138"/>
        <v>7</v>
      </c>
      <c r="K2229">
        <f t="shared" si="139"/>
        <v>2020</v>
      </c>
      <c r="L2229">
        <f>ROUND(VLOOKUP(H2229,'[1]Feeder energy'!$L:$P,2,FALSE)/1000,3)</f>
        <v>47996.436000000002</v>
      </c>
      <c r="M2229">
        <f>ROUND(VLOOKUP(H2229,'[1]Feeder energy'!$L:$P,3,FALSE)/1000,3)</f>
        <v>45520.34</v>
      </c>
      <c r="N2229">
        <f>ROUND(VLOOKUP(H2229,'[1]Feeder energy'!$L:$P,4,FALSE)/1000,3)</f>
        <v>34098.637000000002</v>
      </c>
      <c r="O2229">
        <f>ROUND(VLOOKUP(H2229,'[1]Feeder energy'!$L:$P,5,FALSE)/1000,3)</f>
        <v>21700.048999999999</v>
      </c>
      <c r="P2229">
        <f t="shared" si="136"/>
        <v>1</v>
      </c>
      <c r="Q2229" t="s">
        <v>18</v>
      </c>
    </row>
    <row r="2230" spans="1:17" x14ac:dyDescent="0.25">
      <c r="A2230" s="5">
        <v>110211002136</v>
      </c>
      <c r="B2230" s="6">
        <v>44044</v>
      </c>
      <c r="C2230">
        <v>39000</v>
      </c>
      <c r="D2230">
        <v>3000</v>
      </c>
      <c r="E2230">
        <v>10</v>
      </c>
      <c r="F2230">
        <v>1000</v>
      </c>
      <c r="G2230">
        <v>390</v>
      </c>
      <c r="H2230" s="6">
        <f t="shared" si="137"/>
        <v>44013</v>
      </c>
      <c r="I2230">
        <f>SUMIFS('[1]Monthly unit'!$C:$C,'[1]Monthly unit'!$A:$A,'[1]Final sheet'!A2230,'[1]Monthly unit'!$B:$B,'[1]Final sheet'!H2230)</f>
        <v>471</v>
      </c>
      <c r="J2230">
        <f t="shared" si="138"/>
        <v>7</v>
      </c>
      <c r="K2230">
        <f t="shared" si="139"/>
        <v>2020</v>
      </c>
      <c r="L2230">
        <f>ROUND(VLOOKUP(H2230,'[1]Feeder energy'!$L:$P,2,FALSE)/1000,3)</f>
        <v>47996.436000000002</v>
      </c>
      <c r="M2230">
        <f>ROUND(VLOOKUP(H2230,'[1]Feeder energy'!$L:$P,3,FALSE)/1000,3)</f>
        <v>45520.34</v>
      </c>
      <c r="N2230">
        <f>ROUND(VLOOKUP(H2230,'[1]Feeder energy'!$L:$P,4,FALSE)/1000,3)</f>
        <v>34098.637000000002</v>
      </c>
      <c r="O2230">
        <f>ROUND(VLOOKUP(H2230,'[1]Feeder energy'!$L:$P,5,FALSE)/1000,3)</f>
        <v>21700.048999999999</v>
      </c>
      <c r="P2230">
        <f t="shared" si="136"/>
        <v>1</v>
      </c>
      <c r="Q2230" t="s">
        <v>18</v>
      </c>
    </row>
    <row r="2231" spans="1:17" x14ac:dyDescent="0.25">
      <c r="A2231" s="5">
        <v>110211002383</v>
      </c>
      <c r="B2231" s="6">
        <v>44044</v>
      </c>
      <c r="C2231">
        <v>48000</v>
      </c>
      <c r="D2231">
        <v>7000</v>
      </c>
      <c r="E2231">
        <v>30</v>
      </c>
      <c r="F2231">
        <v>7000</v>
      </c>
      <c r="G2231">
        <v>438</v>
      </c>
      <c r="H2231" s="6">
        <f t="shared" si="137"/>
        <v>44013</v>
      </c>
      <c r="I2231">
        <f>SUMIFS('[1]Monthly unit'!$C:$C,'[1]Monthly unit'!$A:$A,'[1]Final sheet'!A2231,'[1]Monthly unit'!$B:$B,'[1]Final sheet'!H2231)</f>
        <v>444</v>
      </c>
      <c r="J2231">
        <f t="shared" si="138"/>
        <v>7</v>
      </c>
      <c r="K2231">
        <f t="shared" si="139"/>
        <v>2020</v>
      </c>
      <c r="L2231">
        <f>ROUND(VLOOKUP(H2231,'[1]Feeder energy'!$L:$P,2,FALSE)/1000,3)</f>
        <v>47996.436000000002</v>
      </c>
      <c r="M2231">
        <f>ROUND(VLOOKUP(H2231,'[1]Feeder energy'!$L:$P,3,FALSE)/1000,3)</f>
        <v>45520.34</v>
      </c>
      <c r="N2231">
        <f>ROUND(VLOOKUP(H2231,'[1]Feeder energy'!$L:$P,4,FALSE)/1000,3)</f>
        <v>34098.637000000002</v>
      </c>
      <c r="O2231">
        <f>ROUND(VLOOKUP(H2231,'[1]Feeder energy'!$L:$P,5,FALSE)/1000,3)</f>
        <v>21700.048999999999</v>
      </c>
      <c r="P2231">
        <f t="shared" si="136"/>
        <v>1</v>
      </c>
      <c r="Q2231" t="s">
        <v>18</v>
      </c>
    </row>
    <row r="2232" spans="1:17" x14ac:dyDescent="0.25">
      <c r="A2232" s="5">
        <v>110211002384</v>
      </c>
      <c r="B2232" s="6">
        <v>44044</v>
      </c>
      <c r="C2232">
        <v>7653</v>
      </c>
      <c r="D2232">
        <v>7000</v>
      </c>
      <c r="E2232">
        <v>163</v>
      </c>
      <c r="F2232">
        <v>5000</v>
      </c>
      <c r="G2232">
        <v>796</v>
      </c>
      <c r="H2232" s="6">
        <f t="shared" si="137"/>
        <v>44013</v>
      </c>
      <c r="I2232">
        <f>SUMIFS('[1]Monthly unit'!$C:$C,'[1]Monthly unit'!$A:$A,'[1]Final sheet'!A2232,'[1]Monthly unit'!$B:$B,'[1]Final sheet'!H2232)</f>
        <v>19</v>
      </c>
      <c r="J2232">
        <f t="shared" si="138"/>
        <v>7</v>
      </c>
      <c r="K2232">
        <f t="shared" si="139"/>
        <v>2020</v>
      </c>
      <c r="L2232">
        <f>ROUND(VLOOKUP(H2232,'[1]Feeder energy'!$L:$P,2,FALSE)/1000,3)</f>
        <v>47996.436000000002</v>
      </c>
      <c r="M2232">
        <f>ROUND(VLOOKUP(H2232,'[1]Feeder energy'!$L:$P,3,FALSE)/1000,3)</f>
        <v>45520.34</v>
      </c>
      <c r="N2232">
        <f>ROUND(VLOOKUP(H2232,'[1]Feeder energy'!$L:$P,4,FALSE)/1000,3)</f>
        <v>34098.637000000002</v>
      </c>
      <c r="O2232">
        <f>ROUND(VLOOKUP(H2232,'[1]Feeder energy'!$L:$P,5,FALSE)/1000,3)</f>
        <v>21700.048999999999</v>
      </c>
      <c r="P2232">
        <f t="shared" si="136"/>
        <v>1</v>
      </c>
      <c r="Q2232" t="s">
        <v>18</v>
      </c>
    </row>
    <row r="2233" spans="1:17" x14ac:dyDescent="0.25">
      <c r="A2233" s="5">
        <v>110211002386</v>
      </c>
      <c r="B2233" s="6">
        <v>44044</v>
      </c>
      <c r="C2233">
        <v>0</v>
      </c>
      <c r="D2233">
        <v>6000</v>
      </c>
      <c r="E2233">
        <v>796</v>
      </c>
      <c r="F2233">
        <v>6000</v>
      </c>
      <c r="G2233">
        <v>796</v>
      </c>
      <c r="H2233" s="6">
        <f t="shared" si="137"/>
        <v>44013</v>
      </c>
      <c r="I2233">
        <f>SUMIFS('[1]Monthly unit'!$C:$C,'[1]Monthly unit'!$A:$A,'[1]Final sheet'!A2233,'[1]Monthly unit'!$B:$B,'[1]Final sheet'!H2233)</f>
        <v>0</v>
      </c>
      <c r="J2233">
        <f t="shared" si="138"/>
        <v>7</v>
      </c>
      <c r="K2233">
        <f t="shared" si="139"/>
        <v>2020</v>
      </c>
      <c r="L2233">
        <f>ROUND(VLOOKUP(H2233,'[1]Feeder energy'!$L:$P,2,FALSE)/1000,3)</f>
        <v>47996.436000000002</v>
      </c>
      <c r="M2233">
        <f>ROUND(VLOOKUP(H2233,'[1]Feeder energy'!$L:$P,3,FALSE)/1000,3)</f>
        <v>45520.34</v>
      </c>
      <c r="N2233">
        <f>ROUND(VLOOKUP(H2233,'[1]Feeder energy'!$L:$P,4,FALSE)/1000,3)</f>
        <v>34098.637000000002</v>
      </c>
      <c r="O2233">
        <f>ROUND(VLOOKUP(H2233,'[1]Feeder energy'!$L:$P,5,FALSE)/1000,3)</f>
        <v>21700.048999999999</v>
      </c>
      <c r="P2233">
        <f t="shared" si="136"/>
        <v>1</v>
      </c>
      <c r="Q2233" t="s">
        <v>18</v>
      </c>
    </row>
    <row r="2234" spans="1:17" x14ac:dyDescent="0.25">
      <c r="A2234" s="5">
        <v>110211002392</v>
      </c>
      <c r="B2234" s="6">
        <v>44044</v>
      </c>
      <c r="C2234">
        <v>0</v>
      </c>
      <c r="D2234">
        <v>6000</v>
      </c>
      <c r="E2234">
        <v>709</v>
      </c>
      <c r="F2234">
        <v>6000</v>
      </c>
      <c r="G2234">
        <v>709</v>
      </c>
      <c r="H2234" s="6">
        <f t="shared" si="137"/>
        <v>44013</v>
      </c>
      <c r="I2234">
        <f>SUMIFS('[1]Monthly unit'!$C:$C,'[1]Monthly unit'!$A:$A,'[1]Final sheet'!A2234,'[1]Monthly unit'!$B:$B,'[1]Final sheet'!H2234)</f>
        <v>0</v>
      </c>
      <c r="J2234">
        <f t="shared" si="138"/>
        <v>7</v>
      </c>
      <c r="K2234">
        <f t="shared" si="139"/>
        <v>2020</v>
      </c>
      <c r="L2234">
        <f>ROUND(VLOOKUP(H2234,'[1]Feeder energy'!$L:$P,2,FALSE)/1000,3)</f>
        <v>47996.436000000002</v>
      </c>
      <c r="M2234">
        <f>ROUND(VLOOKUP(H2234,'[1]Feeder energy'!$L:$P,3,FALSE)/1000,3)</f>
        <v>45520.34</v>
      </c>
      <c r="N2234">
        <f>ROUND(VLOOKUP(H2234,'[1]Feeder energy'!$L:$P,4,FALSE)/1000,3)</f>
        <v>34098.637000000002</v>
      </c>
      <c r="O2234">
        <f>ROUND(VLOOKUP(H2234,'[1]Feeder energy'!$L:$P,5,FALSE)/1000,3)</f>
        <v>21700.048999999999</v>
      </c>
      <c r="P2234">
        <f t="shared" si="136"/>
        <v>1</v>
      </c>
      <c r="Q2234" t="s">
        <v>18</v>
      </c>
    </row>
    <row r="2235" spans="1:17" x14ac:dyDescent="0.25">
      <c r="A2235" s="5">
        <v>110211002394</v>
      </c>
      <c r="B2235" s="6">
        <v>44044</v>
      </c>
      <c r="C2235">
        <v>0</v>
      </c>
      <c r="D2235">
        <v>5000</v>
      </c>
      <c r="E2235">
        <v>709</v>
      </c>
      <c r="F2235">
        <v>5000</v>
      </c>
      <c r="G2235">
        <v>709</v>
      </c>
      <c r="H2235" s="6">
        <f t="shared" si="137"/>
        <v>44013</v>
      </c>
      <c r="I2235">
        <f>SUMIFS('[1]Monthly unit'!$C:$C,'[1]Monthly unit'!$A:$A,'[1]Final sheet'!A2235,'[1]Monthly unit'!$B:$B,'[1]Final sheet'!H2235)</f>
        <v>15</v>
      </c>
      <c r="J2235">
        <f t="shared" si="138"/>
        <v>7</v>
      </c>
      <c r="K2235">
        <f t="shared" si="139"/>
        <v>2020</v>
      </c>
      <c r="L2235">
        <f>ROUND(VLOOKUP(H2235,'[1]Feeder energy'!$L:$P,2,FALSE)/1000,3)</f>
        <v>47996.436000000002</v>
      </c>
      <c r="M2235">
        <f>ROUND(VLOOKUP(H2235,'[1]Feeder energy'!$L:$P,3,FALSE)/1000,3)</f>
        <v>45520.34</v>
      </c>
      <c r="N2235">
        <f>ROUND(VLOOKUP(H2235,'[1]Feeder energy'!$L:$P,4,FALSE)/1000,3)</f>
        <v>34098.637000000002</v>
      </c>
      <c r="O2235">
        <f>ROUND(VLOOKUP(H2235,'[1]Feeder energy'!$L:$P,5,FALSE)/1000,3)</f>
        <v>21700.048999999999</v>
      </c>
      <c r="P2235">
        <f t="shared" si="136"/>
        <v>1</v>
      </c>
      <c r="Q2235" t="s">
        <v>18</v>
      </c>
    </row>
    <row r="2236" spans="1:17" x14ac:dyDescent="0.25">
      <c r="A2236" s="5">
        <v>110211002396</v>
      </c>
      <c r="B2236" s="6">
        <v>44044</v>
      </c>
      <c r="C2236">
        <v>16280</v>
      </c>
      <c r="D2236">
        <v>7000</v>
      </c>
      <c r="E2236">
        <v>30</v>
      </c>
      <c r="F2236">
        <v>7000</v>
      </c>
      <c r="G2236">
        <v>823</v>
      </c>
      <c r="H2236" s="6">
        <f t="shared" si="137"/>
        <v>44013</v>
      </c>
      <c r="I2236">
        <f>SUMIFS('[1]Monthly unit'!$C:$C,'[1]Monthly unit'!$A:$A,'[1]Final sheet'!A2236,'[1]Monthly unit'!$B:$B,'[1]Final sheet'!H2236)</f>
        <v>93</v>
      </c>
      <c r="J2236">
        <f t="shared" si="138"/>
        <v>7</v>
      </c>
      <c r="K2236">
        <f t="shared" si="139"/>
        <v>2020</v>
      </c>
      <c r="L2236">
        <f>ROUND(VLOOKUP(H2236,'[1]Feeder energy'!$L:$P,2,FALSE)/1000,3)</f>
        <v>47996.436000000002</v>
      </c>
      <c r="M2236">
        <f>ROUND(VLOOKUP(H2236,'[1]Feeder energy'!$L:$P,3,FALSE)/1000,3)</f>
        <v>45520.34</v>
      </c>
      <c r="N2236">
        <f>ROUND(VLOOKUP(H2236,'[1]Feeder energy'!$L:$P,4,FALSE)/1000,3)</f>
        <v>34098.637000000002</v>
      </c>
      <c r="O2236">
        <f>ROUND(VLOOKUP(H2236,'[1]Feeder energy'!$L:$P,5,FALSE)/1000,3)</f>
        <v>21700.048999999999</v>
      </c>
      <c r="P2236">
        <f t="shared" si="136"/>
        <v>1</v>
      </c>
      <c r="Q2236" t="s">
        <v>18</v>
      </c>
    </row>
    <row r="2237" spans="1:17" x14ac:dyDescent="0.25">
      <c r="A2237" s="5">
        <v>110211002398</v>
      </c>
      <c r="B2237" s="6">
        <v>44044</v>
      </c>
      <c r="C2237">
        <v>22593</v>
      </c>
      <c r="D2237">
        <v>12000</v>
      </c>
      <c r="E2237">
        <v>30</v>
      </c>
      <c r="F2237">
        <v>13000</v>
      </c>
      <c r="G2237">
        <v>662</v>
      </c>
      <c r="H2237" s="6">
        <f t="shared" si="137"/>
        <v>44013</v>
      </c>
      <c r="I2237">
        <f>SUMIFS('[1]Monthly unit'!$C:$C,'[1]Monthly unit'!$A:$A,'[1]Final sheet'!A2237,'[1]Monthly unit'!$B:$B,'[1]Final sheet'!H2237)</f>
        <v>68</v>
      </c>
      <c r="J2237">
        <f t="shared" si="138"/>
        <v>7</v>
      </c>
      <c r="K2237">
        <f t="shared" si="139"/>
        <v>2020</v>
      </c>
      <c r="L2237">
        <f>ROUND(VLOOKUP(H2237,'[1]Feeder energy'!$L:$P,2,FALSE)/1000,3)</f>
        <v>47996.436000000002</v>
      </c>
      <c r="M2237">
        <f>ROUND(VLOOKUP(H2237,'[1]Feeder energy'!$L:$P,3,FALSE)/1000,3)</f>
        <v>45520.34</v>
      </c>
      <c r="N2237">
        <f>ROUND(VLOOKUP(H2237,'[1]Feeder energy'!$L:$P,4,FALSE)/1000,3)</f>
        <v>34098.637000000002</v>
      </c>
      <c r="O2237">
        <f>ROUND(VLOOKUP(H2237,'[1]Feeder energy'!$L:$P,5,FALSE)/1000,3)</f>
        <v>21700.048999999999</v>
      </c>
      <c r="P2237">
        <f t="shared" si="136"/>
        <v>1</v>
      </c>
      <c r="Q2237" t="s">
        <v>18</v>
      </c>
    </row>
    <row r="2238" spans="1:17" x14ac:dyDescent="0.25">
      <c r="A2238" s="5">
        <v>110211002399</v>
      </c>
      <c r="B2238" s="6">
        <v>44044</v>
      </c>
      <c r="C2238">
        <v>29000</v>
      </c>
      <c r="D2238">
        <v>7000</v>
      </c>
      <c r="E2238">
        <v>30</v>
      </c>
      <c r="F2238">
        <v>6000</v>
      </c>
      <c r="G2238">
        <v>709</v>
      </c>
      <c r="H2238" s="6">
        <f t="shared" si="137"/>
        <v>44013</v>
      </c>
      <c r="I2238">
        <f>SUMIFS('[1]Monthly unit'!$C:$C,'[1]Monthly unit'!$A:$A,'[1]Final sheet'!A2238,'[1]Monthly unit'!$B:$B,'[1]Final sheet'!H2238)</f>
        <v>0</v>
      </c>
      <c r="J2238">
        <f t="shared" si="138"/>
        <v>7</v>
      </c>
      <c r="K2238">
        <f t="shared" si="139"/>
        <v>2020</v>
      </c>
      <c r="L2238">
        <f>ROUND(VLOOKUP(H2238,'[1]Feeder energy'!$L:$P,2,FALSE)/1000,3)</f>
        <v>47996.436000000002</v>
      </c>
      <c r="M2238">
        <f>ROUND(VLOOKUP(H2238,'[1]Feeder energy'!$L:$P,3,FALSE)/1000,3)</f>
        <v>45520.34</v>
      </c>
      <c r="N2238">
        <f>ROUND(VLOOKUP(H2238,'[1]Feeder energy'!$L:$P,4,FALSE)/1000,3)</f>
        <v>34098.637000000002</v>
      </c>
      <c r="O2238">
        <f>ROUND(VLOOKUP(H2238,'[1]Feeder energy'!$L:$P,5,FALSE)/1000,3)</f>
        <v>21700.048999999999</v>
      </c>
      <c r="P2238">
        <f t="shared" si="136"/>
        <v>1</v>
      </c>
      <c r="Q2238" t="s">
        <v>18</v>
      </c>
    </row>
    <row r="2239" spans="1:17" x14ac:dyDescent="0.25">
      <c r="A2239" s="5">
        <v>110211002401</v>
      </c>
      <c r="B2239" s="6">
        <v>44044</v>
      </c>
      <c r="C2239">
        <v>40000</v>
      </c>
      <c r="D2239">
        <v>10000</v>
      </c>
      <c r="E2239">
        <v>94</v>
      </c>
      <c r="F2239">
        <v>20000</v>
      </c>
      <c r="G2239">
        <v>416</v>
      </c>
      <c r="H2239" s="6">
        <f t="shared" si="137"/>
        <v>44013</v>
      </c>
      <c r="I2239">
        <f>SUMIFS('[1]Monthly unit'!$C:$C,'[1]Monthly unit'!$A:$A,'[1]Final sheet'!A2239,'[1]Monthly unit'!$B:$B,'[1]Final sheet'!H2239)</f>
        <v>184</v>
      </c>
      <c r="J2239">
        <f t="shared" si="138"/>
        <v>7</v>
      </c>
      <c r="K2239">
        <f t="shared" si="139"/>
        <v>2020</v>
      </c>
      <c r="L2239">
        <f>ROUND(VLOOKUP(H2239,'[1]Feeder energy'!$L:$P,2,FALSE)/1000,3)</f>
        <v>47996.436000000002</v>
      </c>
      <c r="M2239">
        <f>ROUND(VLOOKUP(H2239,'[1]Feeder energy'!$L:$P,3,FALSE)/1000,3)</f>
        <v>45520.34</v>
      </c>
      <c r="N2239">
        <f>ROUND(VLOOKUP(H2239,'[1]Feeder energy'!$L:$P,4,FALSE)/1000,3)</f>
        <v>34098.637000000002</v>
      </c>
      <c r="O2239">
        <f>ROUND(VLOOKUP(H2239,'[1]Feeder energy'!$L:$P,5,FALSE)/1000,3)</f>
        <v>21700.048999999999</v>
      </c>
      <c r="P2239">
        <f t="shared" si="136"/>
        <v>1</v>
      </c>
      <c r="Q2239" t="s">
        <v>18</v>
      </c>
    </row>
    <row r="2240" spans="1:17" x14ac:dyDescent="0.25">
      <c r="A2240" s="5">
        <v>110211002402</v>
      </c>
      <c r="B2240" s="6">
        <v>44044</v>
      </c>
      <c r="C2240">
        <v>41000</v>
      </c>
      <c r="D2240">
        <v>7000</v>
      </c>
      <c r="E2240">
        <v>30</v>
      </c>
      <c r="F2240">
        <v>6000</v>
      </c>
      <c r="G2240">
        <v>416</v>
      </c>
      <c r="H2240" s="6">
        <f t="shared" si="137"/>
        <v>44013</v>
      </c>
      <c r="I2240">
        <f>SUMIFS('[1]Monthly unit'!$C:$C,'[1]Monthly unit'!$A:$A,'[1]Final sheet'!A2240,'[1]Monthly unit'!$B:$B,'[1]Final sheet'!H2240)</f>
        <v>355</v>
      </c>
      <c r="J2240">
        <f t="shared" si="138"/>
        <v>7</v>
      </c>
      <c r="K2240">
        <f t="shared" si="139"/>
        <v>2020</v>
      </c>
      <c r="L2240">
        <f>ROUND(VLOOKUP(H2240,'[1]Feeder energy'!$L:$P,2,FALSE)/1000,3)</f>
        <v>47996.436000000002</v>
      </c>
      <c r="M2240">
        <f>ROUND(VLOOKUP(H2240,'[1]Feeder energy'!$L:$P,3,FALSE)/1000,3)</f>
        <v>45520.34</v>
      </c>
      <c r="N2240">
        <f>ROUND(VLOOKUP(H2240,'[1]Feeder energy'!$L:$P,4,FALSE)/1000,3)</f>
        <v>34098.637000000002</v>
      </c>
      <c r="O2240">
        <f>ROUND(VLOOKUP(H2240,'[1]Feeder energy'!$L:$P,5,FALSE)/1000,3)</f>
        <v>21700.048999999999</v>
      </c>
      <c r="P2240">
        <f t="shared" si="136"/>
        <v>1</v>
      </c>
      <c r="Q2240" t="s">
        <v>18</v>
      </c>
    </row>
    <row r="2241" spans="1:17" x14ac:dyDescent="0.25">
      <c r="A2241" s="5">
        <v>110211002403</v>
      </c>
      <c r="B2241" s="6">
        <v>44044</v>
      </c>
      <c r="C2241">
        <v>14000</v>
      </c>
      <c r="D2241">
        <v>7000</v>
      </c>
      <c r="E2241">
        <v>94</v>
      </c>
      <c r="F2241">
        <v>6000</v>
      </c>
      <c r="G2241">
        <v>438</v>
      </c>
      <c r="H2241" s="6">
        <f t="shared" si="137"/>
        <v>44013</v>
      </c>
      <c r="I2241">
        <f>SUMIFS('[1]Monthly unit'!$C:$C,'[1]Monthly unit'!$A:$A,'[1]Final sheet'!A2241,'[1]Monthly unit'!$B:$B,'[1]Final sheet'!H2241)</f>
        <v>178</v>
      </c>
      <c r="J2241">
        <f t="shared" si="138"/>
        <v>7</v>
      </c>
      <c r="K2241">
        <f t="shared" si="139"/>
        <v>2020</v>
      </c>
      <c r="L2241">
        <f>ROUND(VLOOKUP(H2241,'[1]Feeder energy'!$L:$P,2,FALSE)/1000,3)</f>
        <v>47996.436000000002</v>
      </c>
      <c r="M2241">
        <f>ROUND(VLOOKUP(H2241,'[1]Feeder energy'!$L:$P,3,FALSE)/1000,3)</f>
        <v>45520.34</v>
      </c>
      <c r="N2241">
        <f>ROUND(VLOOKUP(H2241,'[1]Feeder energy'!$L:$P,4,FALSE)/1000,3)</f>
        <v>34098.637000000002</v>
      </c>
      <c r="O2241">
        <f>ROUND(VLOOKUP(H2241,'[1]Feeder energy'!$L:$P,5,FALSE)/1000,3)</f>
        <v>21700.048999999999</v>
      </c>
      <c r="P2241">
        <f t="shared" si="136"/>
        <v>1</v>
      </c>
      <c r="Q2241" t="s">
        <v>18</v>
      </c>
    </row>
    <row r="2242" spans="1:17" x14ac:dyDescent="0.25">
      <c r="A2242" s="5">
        <v>110211002405</v>
      </c>
      <c r="B2242" s="6">
        <v>44044</v>
      </c>
      <c r="C2242">
        <v>910</v>
      </c>
      <c r="D2242">
        <v>465</v>
      </c>
      <c r="E2242">
        <v>253</v>
      </c>
      <c r="F2242">
        <v>230</v>
      </c>
      <c r="G2242">
        <v>376</v>
      </c>
      <c r="H2242" s="6">
        <f t="shared" si="137"/>
        <v>44013</v>
      </c>
      <c r="I2242">
        <f>SUMIFS('[1]Monthly unit'!$C:$C,'[1]Monthly unit'!$A:$A,'[1]Final sheet'!A2242,'[1]Monthly unit'!$B:$B,'[1]Final sheet'!H2242)</f>
        <v>0</v>
      </c>
      <c r="J2242">
        <f t="shared" si="138"/>
        <v>7</v>
      </c>
      <c r="K2242">
        <f t="shared" si="139"/>
        <v>2020</v>
      </c>
      <c r="L2242">
        <f>ROUND(VLOOKUP(H2242,'[1]Feeder energy'!$L:$P,2,FALSE)/1000,3)</f>
        <v>47996.436000000002</v>
      </c>
      <c r="M2242">
        <f>ROUND(VLOOKUP(H2242,'[1]Feeder energy'!$L:$P,3,FALSE)/1000,3)</f>
        <v>45520.34</v>
      </c>
      <c r="N2242">
        <f>ROUND(VLOOKUP(H2242,'[1]Feeder energy'!$L:$P,4,FALSE)/1000,3)</f>
        <v>34098.637000000002</v>
      </c>
      <c r="O2242">
        <f>ROUND(VLOOKUP(H2242,'[1]Feeder energy'!$L:$P,5,FALSE)/1000,3)</f>
        <v>21700.048999999999</v>
      </c>
      <c r="P2242">
        <f t="shared" ref="P2242:P2305" si="140">IF(AND(J2242&gt;=4,J2242&lt;7,K2242=2020),0,IF(AND(C2242=0,F2242=0),0,1))</f>
        <v>1</v>
      </c>
      <c r="Q2242" t="s">
        <v>18</v>
      </c>
    </row>
    <row r="2243" spans="1:17" x14ac:dyDescent="0.25">
      <c r="A2243" s="5">
        <v>110211002406</v>
      </c>
      <c r="B2243" s="6">
        <v>44044</v>
      </c>
      <c r="C2243">
        <v>62000</v>
      </c>
      <c r="D2243">
        <v>10000</v>
      </c>
      <c r="E2243">
        <v>30</v>
      </c>
      <c r="F2243">
        <v>30000</v>
      </c>
      <c r="G2243">
        <v>416</v>
      </c>
      <c r="H2243" s="6">
        <f t="shared" ref="H2243:H2306" si="141">EOMONTH(B2243,-2)+1</f>
        <v>44013</v>
      </c>
      <c r="I2243">
        <f>SUMIFS('[1]Monthly unit'!$C:$C,'[1]Monthly unit'!$A:$A,'[1]Final sheet'!A2243,'[1]Monthly unit'!$B:$B,'[1]Final sheet'!H2243)</f>
        <v>549</v>
      </c>
      <c r="J2243">
        <f t="shared" ref="J2243:J2306" si="142">MONTH(H2243)</f>
        <v>7</v>
      </c>
      <c r="K2243">
        <f t="shared" ref="K2243:K2306" si="143">YEAR(H2243)</f>
        <v>2020</v>
      </c>
      <c r="L2243">
        <f>ROUND(VLOOKUP(H2243,'[1]Feeder energy'!$L:$P,2,FALSE)/1000,3)</f>
        <v>47996.436000000002</v>
      </c>
      <c r="M2243">
        <f>ROUND(VLOOKUP(H2243,'[1]Feeder energy'!$L:$P,3,FALSE)/1000,3)</f>
        <v>45520.34</v>
      </c>
      <c r="N2243">
        <f>ROUND(VLOOKUP(H2243,'[1]Feeder energy'!$L:$P,4,FALSE)/1000,3)</f>
        <v>34098.637000000002</v>
      </c>
      <c r="O2243">
        <f>ROUND(VLOOKUP(H2243,'[1]Feeder energy'!$L:$P,5,FALSE)/1000,3)</f>
        <v>21700.048999999999</v>
      </c>
      <c r="P2243">
        <f t="shared" si="140"/>
        <v>1</v>
      </c>
      <c r="Q2243" t="s">
        <v>18</v>
      </c>
    </row>
    <row r="2244" spans="1:17" x14ac:dyDescent="0.25">
      <c r="A2244" s="5">
        <v>110211002407</v>
      </c>
      <c r="B2244" s="6">
        <v>44044</v>
      </c>
      <c r="C2244">
        <v>7000</v>
      </c>
      <c r="D2244">
        <v>7000</v>
      </c>
      <c r="E2244">
        <v>163</v>
      </c>
      <c r="H2244" s="6">
        <f t="shared" si="141"/>
        <v>44013</v>
      </c>
      <c r="I2244">
        <f>SUMIFS('[1]Monthly unit'!$C:$C,'[1]Monthly unit'!$A:$A,'[1]Final sheet'!A2244,'[1]Monthly unit'!$B:$B,'[1]Final sheet'!H2244)</f>
        <v>0</v>
      </c>
      <c r="J2244">
        <f t="shared" si="142"/>
        <v>7</v>
      </c>
      <c r="K2244">
        <f t="shared" si="143"/>
        <v>2020</v>
      </c>
      <c r="L2244">
        <f>ROUND(VLOOKUP(H2244,'[1]Feeder energy'!$L:$P,2,FALSE)/1000,3)</f>
        <v>47996.436000000002</v>
      </c>
      <c r="M2244">
        <f>ROUND(VLOOKUP(H2244,'[1]Feeder energy'!$L:$P,3,FALSE)/1000,3)</f>
        <v>45520.34</v>
      </c>
      <c r="N2244">
        <f>ROUND(VLOOKUP(H2244,'[1]Feeder energy'!$L:$P,4,FALSE)/1000,3)</f>
        <v>34098.637000000002</v>
      </c>
      <c r="O2244">
        <f>ROUND(VLOOKUP(H2244,'[1]Feeder energy'!$L:$P,5,FALSE)/1000,3)</f>
        <v>21700.048999999999</v>
      </c>
      <c r="P2244">
        <f t="shared" si="140"/>
        <v>1</v>
      </c>
      <c r="Q2244" t="s">
        <v>18</v>
      </c>
    </row>
    <row r="2245" spans="1:17" x14ac:dyDescent="0.25">
      <c r="A2245" s="5">
        <v>110211002411</v>
      </c>
      <c r="B2245" s="6">
        <v>44044</v>
      </c>
      <c r="C2245">
        <v>0</v>
      </c>
      <c r="D2245">
        <v>7000</v>
      </c>
      <c r="E2245">
        <v>627</v>
      </c>
      <c r="F2245">
        <v>7000</v>
      </c>
      <c r="G2245">
        <v>627</v>
      </c>
      <c r="H2245" s="6">
        <f t="shared" si="141"/>
        <v>44013</v>
      </c>
      <c r="I2245">
        <f>SUMIFS('[1]Monthly unit'!$C:$C,'[1]Monthly unit'!$A:$A,'[1]Final sheet'!A2245,'[1]Monthly unit'!$B:$B,'[1]Final sheet'!H2245)</f>
        <v>51</v>
      </c>
      <c r="J2245">
        <f t="shared" si="142"/>
        <v>7</v>
      </c>
      <c r="K2245">
        <f t="shared" si="143"/>
        <v>2020</v>
      </c>
      <c r="L2245">
        <f>ROUND(VLOOKUP(H2245,'[1]Feeder energy'!$L:$P,2,FALSE)/1000,3)</f>
        <v>47996.436000000002</v>
      </c>
      <c r="M2245">
        <f>ROUND(VLOOKUP(H2245,'[1]Feeder energy'!$L:$P,3,FALSE)/1000,3)</f>
        <v>45520.34</v>
      </c>
      <c r="N2245">
        <f>ROUND(VLOOKUP(H2245,'[1]Feeder energy'!$L:$P,4,FALSE)/1000,3)</f>
        <v>34098.637000000002</v>
      </c>
      <c r="O2245">
        <f>ROUND(VLOOKUP(H2245,'[1]Feeder energy'!$L:$P,5,FALSE)/1000,3)</f>
        <v>21700.048999999999</v>
      </c>
      <c r="P2245">
        <f t="shared" si="140"/>
        <v>1</v>
      </c>
      <c r="Q2245" t="s">
        <v>18</v>
      </c>
    </row>
    <row r="2246" spans="1:17" x14ac:dyDescent="0.25">
      <c r="A2246" s="5">
        <v>110211002412</v>
      </c>
      <c r="B2246" s="6">
        <v>44044</v>
      </c>
      <c r="C2246">
        <v>10000</v>
      </c>
      <c r="D2246">
        <v>10000</v>
      </c>
      <c r="E2246">
        <v>149</v>
      </c>
      <c r="F2246">
        <v>10000</v>
      </c>
      <c r="G2246">
        <v>416</v>
      </c>
      <c r="H2246" s="6">
        <f t="shared" si="141"/>
        <v>44013</v>
      </c>
      <c r="I2246">
        <f>SUMIFS('[1]Monthly unit'!$C:$C,'[1]Monthly unit'!$A:$A,'[1]Final sheet'!A2246,'[1]Monthly unit'!$B:$B,'[1]Final sheet'!H2246)</f>
        <v>28</v>
      </c>
      <c r="J2246">
        <f t="shared" si="142"/>
        <v>7</v>
      </c>
      <c r="K2246">
        <f t="shared" si="143"/>
        <v>2020</v>
      </c>
      <c r="L2246">
        <f>ROUND(VLOOKUP(H2246,'[1]Feeder energy'!$L:$P,2,FALSE)/1000,3)</f>
        <v>47996.436000000002</v>
      </c>
      <c r="M2246">
        <f>ROUND(VLOOKUP(H2246,'[1]Feeder energy'!$L:$P,3,FALSE)/1000,3)</f>
        <v>45520.34</v>
      </c>
      <c r="N2246">
        <f>ROUND(VLOOKUP(H2246,'[1]Feeder energy'!$L:$P,4,FALSE)/1000,3)</f>
        <v>34098.637000000002</v>
      </c>
      <c r="O2246">
        <f>ROUND(VLOOKUP(H2246,'[1]Feeder energy'!$L:$P,5,FALSE)/1000,3)</f>
        <v>21700.048999999999</v>
      </c>
      <c r="P2246">
        <f t="shared" si="140"/>
        <v>1</v>
      </c>
      <c r="Q2246" t="s">
        <v>18</v>
      </c>
    </row>
    <row r="2247" spans="1:17" x14ac:dyDescent="0.25">
      <c r="A2247" s="5">
        <v>110211002413</v>
      </c>
      <c r="B2247" s="6">
        <v>44044</v>
      </c>
      <c r="C2247">
        <v>5000</v>
      </c>
      <c r="D2247">
        <v>5000</v>
      </c>
      <c r="E2247">
        <v>30</v>
      </c>
      <c r="F2247">
        <v>10000</v>
      </c>
      <c r="G2247">
        <v>425</v>
      </c>
      <c r="H2247" s="6">
        <f t="shared" si="141"/>
        <v>44013</v>
      </c>
      <c r="I2247">
        <f>SUMIFS('[1]Monthly unit'!$C:$C,'[1]Monthly unit'!$A:$A,'[1]Final sheet'!A2247,'[1]Monthly unit'!$B:$B,'[1]Final sheet'!H2247)</f>
        <v>4</v>
      </c>
      <c r="J2247">
        <f t="shared" si="142"/>
        <v>7</v>
      </c>
      <c r="K2247">
        <f t="shared" si="143"/>
        <v>2020</v>
      </c>
      <c r="L2247">
        <f>ROUND(VLOOKUP(H2247,'[1]Feeder energy'!$L:$P,2,FALSE)/1000,3)</f>
        <v>47996.436000000002</v>
      </c>
      <c r="M2247">
        <f>ROUND(VLOOKUP(H2247,'[1]Feeder energy'!$L:$P,3,FALSE)/1000,3)</f>
        <v>45520.34</v>
      </c>
      <c r="N2247">
        <f>ROUND(VLOOKUP(H2247,'[1]Feeder energy'!$L:$P,4,FALSE)/1000,3)</f>
        <v>34098.637000000002</v>
      </c>
      <c r="O2247">
        <f>ROUND(VLOOKUP(H2247,'[1]Feeder energy'!$L:$P,5,FALSE)/1000,3)</f>
        <v>21700.048999999999</v>
      </c>
      <c r="P2247">
        <f t="shared" si="140"/>
        <v>1</v>
      </c>
      <c r="Q2247" t="s">
        <v>18</v>
      </c>
    </row>
    <row r="2248" spans="1:17" x14ac:dyDescent="0.25">
      <c r="A2248" s="5">
        <v>110211003718</v>
      </c>
      <c r="B2248" s="6">
        <v>44044</v>
      </c>
      <c r="C2248">
        <v>160000</v>
      </c>
      <c r="D2248">
        <v>50000</v>
      </c>
      <c r="E2248">
        <v>26</v>
      </c>
      <c r="F2248">
        <v>20000</v>
      </c>
      <c r="G2248">
        <v>457</v>
      </c>
      <c r="H2248" s="6">
        <f t="shared" si="141"/>
        <v>44013</v>
      </c>
      <c r="I2248">
        <f>SUMIFS('[1]Monthly unit'!$C:$C,'[1]Monthly unit'!$A:$A,'[1]Final sheet'!A2248,'[1]Monthly unit'!$B:$B,'[1]Final sheet'!H2248)</f>
        <v>372</v>
      </c>
      <c r="J2248">
        <f t="shared" si="142"/>
        <v>7</v>
      </c>
      <c r="K2248">
        <f t="shared" si="143"/>
        <v>2020</v>
      </c>
      <c r="L2248">
        <f>ROUND(VLOOKUP(H2248,'[1]Feeder energy'!$L:$P,2,FALSE)/1000,3)</f>
        <v>47996.436000000002</v>
      </c>
      <c r="M2248">
        <f>ROUND(VLOOKUP(H2248,'[1]Feeder energy'!$L:$P,3,FALSE)/1000,3)</f>
        <v>45520.34</v>
      </c>
      <c r="N2248">
        <f>ROUND(VLOOKUP(H2248,'[1]Feeder energy'!$L:$P,4,FALSE)/1000,3)</f>
        <v>34098.637000000002</v>
      </c>
      <c r="O2248">
        <f>ROUND(VLOOKUP(H2248,'[1]Feeder energy'!$L:$P,5,FALSE)/1000,3)</f>
        <v>21700.048999999999</v>
      </c>
      <c r="P2248">
        <f t="shared" si="140"/>
        <v>1</v>
      </c>
      <c r="Q2248" t="s">
        <v>18</v>
      </c>
    </row>
    <row r="2249" spans="1:17" x14ac:dyDescent="0.25">
      <c r="A2249" s="5">
        <v>110211003719</v>
      </c>
      <c r="B2249" s="6">
        <v>44044</v>
      </c>
      <c r="C2249">
        <v>130000</v>
      </c>
      <c r="D2249">
        <v>50000</v>
      </c>
      <c r="E2249">
        <v>26</v>
      </c>
      <c r="F2249">
        <v>20000</v>
      </c>
      <c r="G2249">
        <v>386</v>
      </c>
      <c r="H2249" s="6">
        <f t="shared" si="141"/>
        <v>44013</v>
      </c>
      <c r="I2249">
        <f>SUMIFS('[1]Monthly unit'!$C:$C,'[1]Monthly unit'!$A:$A,'[1]Final sheet'!A2249,'[1]Monthly unit'!$B:$B,'[1]Final sheet'!H2249)</f>
        <v>841</v>
      </c>
      <c r="J2249">
        <f t="shared" si="142"/>
        <v>7</v>
      </c>
      <c r="K2249">
        <f t="shared" si="143"/>
        <v>2020</v>
      </c>
      <c r="L2249">
        <f>ROUND(VLOOKUP(H2249,'[1]Feeder energy'!$L:$P,2,FALSE)/1000,3)</f>
        <v>47996.436000000002</v>
      </c>
      <c r="M2249">
        <f>ROUND(VLOOKUP(H2249,'[1]Feeder energy'!$L:$P,3,FALSE)/1000,3)</f>
        <v>45520.34</v>
      </c>
      <c r="N2249">
        <f>ROUND(VLOOKUP(H2249,'[1]Feeder energy'!$L:$P,4,FALSE)/1000,3)</f>
        <v>34098.637000000002</v>
      </c>
      <c r="O2249">
        <f>ROUND(VLOOKUP(H2249,'[1]Feeder energy'!$L:$P,5,FALSE)/1000,3)</f>
        <v>21700.048999999999</v>
      </c>
      <c r="P2249">
        <f t="shared" si="140"/>
        <v>1</v>
      </c>
      <c r="Q2249" t="s">
        <v>18</v>
      </c>
    </row>
    <row r="2250" spans="1:17" x14ac:dyDescent="0.25">
      <c r="A2250" s="5">
        <v>110211003808</v>
      </c>
      <c r="B2250" s="6">
        <v>44044</v>
      </c>
      <c r="C2250">
        <v>26300</v>
      </c>
      <c r="D2250">
        <v>5000</v>
      </c>
      <c r="E2250">
        <v>56</v>
      </c>
      <c r="F2250">
        <v>10000</v>
      </c>
      <c r="G2250">
        <v>464</v>
      </c>
      <c r="H2250" s="6">
        <f t="shared" si="141"/>
        <v>44013</v>
      </c>
      <c r="I2250">
        <f>SUMIFS('[1]Monthly unit'!$C:$C,'[1]Monthly unit'!$A:$A,'[1]Final sheet'!A2250,'[1]Monthly unit'!$B:$B,'[1]Final sheet'!H2250)</f>
        <v>322</v>
      </c>
      <c r="J2250">
        <f t="shared" si="142"/>
        <v>7</v>
      </c>
      <c r="K2250">
        <f t="shared" si="143"/>
        <v>2020</v>
      </c>
      <c r="L2250">
        <f>ROUND(VLOOKUP(H2250,'[1]Feeder energy'!$L:$P,2,FALSE)/1000,3)</f>
        <v>47996.436000000002</v>
      </c>
      <c r="M2250">
        <f>ROUND(VLOOKUP(H2250,'[1]Feeder energy'!$L:$P,3,FALSE)/1000,3)</f>
        <v>45520.34</v>
      </c>
      <c r="N2250">
        <f>ROUND(VLOOKUP(H2250,'[1]Feeder energy'!$L:$P,4,FALSE)/1000,3)</f>
        <v>34098.637000000002</v>
      </c>
      <c r="O2250">
        <f>ROUND(VLOOKUP(H2250,'[1]Feeder energy'!$L:$P,5,FALSE)/1000,3)</f>
        <v>21700.048999999999</v>
      </c>
      <c r="P2250">
        <f t="shared" si="140"/>
        <v>1</v>
      </c>
      <c r="Q2250" t="s">
        <v>18</v>
      </c>
    </row>
    <row r="2251" spans="1:17" x14ac:dyDescent="0.25">
      <c r="A2251" s="5">
        <v>110211004039</v>
      </c>
      <c r="B2251" s="6">
        <v>44044</v>
      </c>
      <c r="C2251">
        <v>0</v>
      </c>
      <c r="D2251">
        <v>1000</v>
      </c>
      <c r="E2251">
        <v>869</v>
      </c>
      <c r="F2251">
        <v>1000</v>
      </c>
      <c r="G2251">
        <v>869</v>
      </c>
      <c r="H2251" s="6">
        <f t="shared" si="141"/>
        <v>44013</v>
      </c>
      <c r="I2251">
        <f>SUMIFS('[1]Monthly unit'!$C:$C,'[1]Monthly unit'!$A:$A,'[1]Final sheet'!A2251,'[1]Monthly unit'!$B:$B,'[1]Final sheet'!H2251)</f>
        <v>0</v>
      </c>
      <c r="J2251">
        <f t="shared" si="142"/>
        <v>7</v>
      </c>
      <c r="K2251">
        <f t="shared" si="143"/>
        <v>2020</v>
      </c>
      <c r="L2251">
        <f>ROUND(VLOOKUP(H2251,'[1]Feeder energy'!$L:$P,2,FALSE)/1000,3)</f>
        <v>47996.436000000002</v>
      </c>
      <c r="M2251">
        <f>ROUND(VLOOKUP(H2251,'[1]Feeder energy'!$L:$P,3,FALSE)/1000,3)</f>
        <v>45520.34</v>
      </c>
      <c r="N2251">
        <f>ROUND(VLOOKUP(H2251,'[1]Feeder energy'!$L:$P,4,FALSE)/1000,3)</f>
        <v>34098.637000000002</v>
      </c>
      <c r="O2251">
        <f>ROUND(VLOOKUP(H2251,'[1]Feeder energy'!$L:$P,5,FALSE)/1000,3)</f>
        <v>21700.048999999999</v>
      </c>
      <c r="P2251">
        <f t="shared" si="140"/>
        <v>1</v>
      </c>
      <c r="Q2251" t="s">
        <v>19</v>
      </c>
    </row>
    <row r="2252" spans="1:17" x14ac:dyDescent="0.25">
      <c r="A2252" s="5">
        <v>110211004072</v>
      </c>
      <c r="B2252" s="6">
        <v>44044</v>
      </c>
      <c r="C2252">
        <v>558300</v>
      </c>
      <c r="D2252">
        <v>47600</v>
      </c>
      <c r="E2252">
        <v>1</v>
      </c>
      <c r="F2252">
        <v>60850</v>
      </c>
      <c r="G2252">
        <v>370</v>
      </c>
      <c r="H2252" s="6">
        <f t="shared" si="141"/>
        <v>44013</v>
      </c>
      <c r="I2252">
        <f>SUMIFS('[1]Monthly unit'!$C:$C,'[1]Monthly unit'!$A:$A,'[1]Final sheet'!A2252,'[1]Monthly unit'!$B:$B,'[1]Final sheet'!H2252)</f>
        <v>4715</v>
      </c>
      <c r="J2252">
        <f t="shared" si="142"/>
        <v>7</v>
      </c>
      <c r="K2252">
        <f t="shared" si="143"/>
        <v>2020</v>
      </c>
      <c r="L2252">
        <f>ROUND(VLOOKUP(H2252,'[1]Feeder energy'!$L:$P,2,FALSE)/1000,3)</f>
        <v>47996.436000000002</v>
      </c>
      <c r="M2252">
        <f>ROUND(VLOOKUP(H2252,'[1]Feeder energy'!$L:$P,3,FALSE)/1000,3)</f>
        <v>45520.34</v>
      </c>
      <c r="N2252">
        <f>ROUND(VLOOKUP(H2252,'[1]Feeder energy'!$L:$P,4,FALSE)/1000,3)</f>
        <v>34098.637000000002</v>
      </c>
      <c r="O2252">
        <f>ROUND(VLOOKUP(H2252,'[1]Feeder energy'!$L:$P,5,FALSE)/1000,3)</f>
        <v>21700.048999999999</v>
      </c>
      <c r="P2252">
        <f t="shared" si="140"/>
        <v>1</v>
      </c>
      <c r="Q2252" t="s">
        <v>18</v>
      </c>
    </row>
    <row r="2253" spans="1:17" x14ac:dyDescent="0.25">
      <c r="A2253" s="5">
        <v>110211004145</v>
      </c>
      <c r="B2253" s="6">
        <v>44044</v>
      </c>
      <c r="C2253">
        <v>20000</v>
      </c>
      <c r="D2253">
        <v>20000</v>
      </c>
      <c r="E2253">
        <v>330</v>
      </c>
      <c r="F2253">
        <v>20000</v>
      </c>
      <c r="G2253">
        <v>457</v>
      </c>
      <c r="H2253" s="6">
        <f t="shared" si="141"/>
        <v>44013</v>
      </c>
      <c r="I2253">
        <f>SUMIFS('[1]Monthly unit'!$C:$C,'[1]Monthly unit'!$A:$A,'[1]Final sheet'!A2253,'[1]Monthly unit'!$B:$B,'[1]Final sheet'!H2253)</f>
        <v>117</v>
      </c>
      <c r="J2253">
        <f t="shared" si="142"/>
        <v>7</v>
      </c>
      <c r="K2253">
        <f t="shared" si="143"/>
        <v>2020</v>
      </c>
      <c r="L2253">
        <f>ROUND(VLOOKUP(H2253,'[1]Feeder energy'!$L:$P,2,FALSE)/1000,3)</f>
        <v>47996.436000000002</v>
      </c>
      <c r="M2253">
        <f>ROUND(VLOOKUP(H2253,'[1]Feeder energy'!$L:$P,3,FALSE)/1000,3)</f>
        <v>45520.34</v>
      </c>
      <c r="N2253">
        <f>ROUND(VLOOKUP(H2253,'[1]Feeder energy'!$L:$P,4,FALSE)/1000,3)</f>
        <v>34098.637000000002</v>
      </c>
      <c r="O2253">
        <f>ROUND(VLOOKUP(H2253,'[1]Feeder energy'!$L:$P,5,FALSE)/1000,3)</f>
        <v>21700.048999999999</v>
      </c>
      <c r="P2253">
        <f t="shared" si="140"/>
        <v>1</v>
      </c>
      <c r="Q2253" t="s">
        <v>18</v>
      </c>
    </row>
    <row r="2254" spans="1:17" x14ac:dyDescent="0.25">
      <c r="A2254" s="5">
        <v>110211005116</v>
      </c>
      <c r="B2254" s="6">
        <v>44044</v>
      </c>
      <c r="C2254">
        <v>5000</v>
      </c>
      <c r="D2254">
        <v>5000</v>
      </c>
      <c r="E2254">
        <v>274</v>
      </c>
      <c r="F2254">
        <v>5000</v>
      </c>
      <c r="G2254">
        <v>537</v>
      </c>
      <c r="H2254" s="6">
        <f t="shared" si="141"/>
        <v>44013</v>
      </c>
      <c r="I2254">
        <f>SUMIFS('[1]Monthly unit'!$C:$C,'[1]Monthly unit'!$A:$A,'[1]Final sheet'!A2254,'[1]Monthly unit'!$B:$B,'[1]Final sheet'!H2254)</f>
        <v>43</v>
      </c>
      <c r="J2254">
        <f t="shared" si="142"/>
        <v>7</v>
      </c>
      <c r="K2254">
        <f t="shared" si="143"/>
        <v>2020</v>
      </c>
      <c r="L2254">
        <f>ROUND(VLOOKUP(H2254,'[1]Feeder energy'!$L:$P,2,FALSE)/1000,3)</f>
        <v>47996.436000000002</v>
      </c>
      <c r="M2254">
        <f>ROUND(VLOOKUP(H2254,'[1]Feeder energy'!$L:$P,3,FALSE)/1000,3)</f>
        <v>45520.34</v>
      </c>
      <c r="N2254">
        <f>ROUND(VLOOKUP(H2254,'[1]Feeder energy'!$L:$P,4,FALSE)/1000,3)</f>
        <v>34098.637000000002</v>
      </c>
      <c r="O2254">
        <f>ROUND(VLOOKUP(H2254,'[1]Feeder energy'!$L:$P,5,FALSE)/1000,3)</f>
        <v>21700.048999999999</v>
      </c>
      <c r="P2254">
        <f t="shared" si="140"/>
        <v>1</v>
      </c>
      <c r="Q2254" t="s">
        <v>18</v>
      </c>
    </row>
    <row r="2255" spans="1:17" x14ac:dyDescent="0.25">
      <c r="A2255" s="5">
        <v>110211005117</v>
      </c>
      <c r="B2255" s="6">
        <v>44044</v>
      </c>
      <c r="C2255">
        <v>51900</v>
      </c>
      <c r="D2255">
        <v>15000</v>
      </c>
      <c r="E2255">
        <v>11</v>
      </c>
      <c r="F2255">
        <v>11000</v>
      </c>
      <c r="G2255">
        <v>436</v>
      </c>
      <c r="H2255" s="6">
        <f t="shared" si="141"/>
        <v>44013</v>
      </c>
      <c r="I2255">
        <f>SUMIFS('[1]Monthly unit'!$C:$C,'[1]Monthly unit'!$A:$A,'[1]Final sheet'!A2255,'[1]Monthly unit'!$B:$B,'[1]Final sheet'!H2255)</f>
        <v>457</v>
      </c>
      <c r="J2255">
        <f t="shared" si="142"/>
        <v>7</v>
      </c>
      <c r="K2255">
        <f t="shared" si="143"/>
        <v>2020</v>
      </c>
      <c r="L2255">
        <f>ROUND(VLOOKUP(H2255,'[1]Feeder energy'!$L:$P,2,FALSE)/1000,3)</f>
        <v>47996.436000000002</v>
      </c>
      <c r="M2255">
        <f>ROUND(VLOOKUP(H2255,'[1]Feeder energy'!$L:$P,3,FALSE)/1000,3)</f>
        <v>45520.34</v>
      </c>
      <c r="N2255">
        <f>ROUND(VLOOKUP(H2255,'[1]Feeder energy'!$L:$P,4,FALSE)/1000,3)</f>
        <v>34098.637000000002</v>
      </c>
      <c r="O2255">
        <f>ROUND(VLOOKUP(H2255,'[1]Feeder energy'!$L:$P,5,FALSE)/1000,3)</f>
        <v>21700.048999999999</v>
      </c>
      <c r="P2255">
        <f t="shared" si="140"/>
        <v>1</v>
      </c>
      <c r="Q2255" t="s">
        <v>18</v>
      </c>
    </row>
    <row r="2256" spans="1:17" x14ac:dyDescent="0.25">
      <c r="A2256" s="5">
        <v>110211005131</v>
      </c>
      <c r="B2256" s="6">
        <v>44044</v>
      </c>
      <c r="C2256">
        <v>25000</v>
      </c>
      <c r="D2256">
        <v>10000</v>
      </c>
      <c r="E2256">
        <v>59</v>
      </c>
      <c r="F2256">
        <v>4000</v>
      </c>
      <c r="G2256">
        <v>404</v>
      </c>
      <c r="H2256" s="6">
        <f t="shared" si="141"/>
        <v>44013</v>
      </c>
      <c r="I2256">
        <f>SUMIFS('[1]Monthly unit'!$C:$C,'[1]Monthly unit'!$A:$A,'[1]Final sheet'!A2256,'[1]Monthly unit'!$B:$B,'[1]Final sheet'!H2256)</f>
        <v>342</v>
      </c>
      <c r="J2256">
        <f t="shared" si="142"/>
        <v>7</v>
      </c>
      <c r="K2256">
        <f t="shared" si="143"/>
        <v>2020</v>
      </c>
      <c r="L2256">
        <f>ROUND(VLOOKUP(H2256,'[1]Feeder energy'!$L:$P,2,FALSE)/1000,3)</f>
        <v>47996.436000000002</v>
      </c>
      <c r="M2256">
        <f>ROUND(VLOOKUP(H2256,'[1]Feeder energy'!$L:$P,3,FALSE)/1000,3)</f>
        <v>45520.34</v>
      </c>
      <c r="N2256">
        <f>ROUND(VLOOKUP(H2256,'[1]Feeder energy'!$L:$P,4,FALSE)/1000,3)</f>
        <v>34098.637000000002</v>
      </c>
      <c r="O2256">
        <f>ROUND(VLOOKUP(H2256,'[1]Feeder energy'!$L:$P,5,FALSE)/1000,3)</f>
        <v>21700.048999999999</v>
      </c>
      <c r="P2256">
        <f t="shared" si="140"/>
        <v>1</v>
      </c>
      <c r="Q2256" t="s">
        <v>18</v>
      </c>
    </row>
    <row r="2257" spans="1:17" x14ac:dyDescent="0.25">
      <c r="A2257" s="5">
        <v>110211005306</v>
      </c>
      <c r="B2257" s="6">
        <v>44044</v>
      </c>
      <c r="C2257">
        <v>405000</v>
      </c>
      <c r="D2257">
        <v>45000</v>
      </c>
      <c r="E2257">
        <v>3</v>
      </c>
      <c r="F2257">
        <v>45000</v>
      </c>
      <c r="G2257">
        <v>382</v>
      </c>
      <c r="H2257" s="6">
        <f t="shared" si="141"/>
        <v>44013</v>
      </c>
      <c r="I2257">
        <f>SUMIFS('[1]Monthly unit'!$C:$C,'[1]Monthly unit'!$A:$A,'[1]Final sheet'!A2257,'[1]Monthly unit'!$B:$B,'[1]Final sheet'!H2257)</f>
        <v>2940</v>
      </c>
      <c r="J2257">
        <f t="shared" si="142"/>
        <v>7</v>
      </c>
      <c r="K2257">
        <f t="shared" si="143"/>
        <v>2020</v>
      </c>
      <c r="L2257">
        <f>ROUND(VLOOKUP(H2257,'[1]Feeder energy'!$L:$P,2,FALSE)/1000,3)</f>
        <v>47996.436000000002</v>
      </c>
      <c r="M2257">
        <f>ROUND(VLOOKUP(H2257,'[1]Feeder energy'!$L:$P,3,FALSE)/1000,3)</f>
        <v>45520.34</v>
      </c>
      <c r="N2257">
        <f>ROUND(VLOOKUP(H2257,'[1]Feeder energy'!$L:$P,4,FALSE)/1000,3)</f>
        <v>34098.637000000002</v>
      </c>
      <c r="O2257">
        <f>ROUND(VLOOKUP(H2257,'[1]Feeder energy'!$L:$P,5,FALSE)/1000,3)</f>
        <v>21700.048999999999</v>
      </c>
      <c r="P2257">
        <f t="shared" si="140"/>
        <v>1</v>
      </c>
      <c r="Q2257" t="s">
        <v>18</v>
      </c>
    </row>
    <row r="2258" spans="1:17" x14ac:dyDescent="0.25">
      <c r="A2258" s="5">
        <v>110211006325</v>
      </c>
      <c r="B2258" s="6">
        <v>44044</v>
      </c>
      <c r="C2258">
        <v>182750</v>
      </c>
      <c r="D2258">
        <v>24500</v>
      </c>
      <c r="E2258">
        <v>119</v>
      </c>
      <c r="F2258">
        <v>40700</v>
      </c>
      <c r="G2258">
        <v>369</v>
      </c>
      <c r="H2258" s="6">
        <f t="shared" si="141"/>
        <v>44013</v>
      </c>
      <c r="I2258">
        <f>SUMIFS('[1]Monthly unit'!$C:$C,'[1]Monthly unit'!$A:$A,'[1]Final sheet'!A2258,'[1]Monthly unit'!$B:$B,'[1]Final sheet'!H2258)</f>
        <v>2760</v>
      </c>
      <c r="J2258">
        <f t="shared" si="142"/>
        <v>7</v>
      </c>
      <c r="K2258">
        <f t="shared" si="143"/>
        <v>2020</v>
      </c>
      <c r="L2258">
        <f>ROUND(VLOOKUP(H2258,'[1]Feeder energy'!$L:$P,2,FALSE)/1000,3)</f>
        <v>47996.436000000002</v>
      </c>
      <c r="M2258">
        <f>ROUND(VLOOKUP(H2258,'[1]Feeder energy'!$L:$P,3,FALSE)/1000,3)</f>
        <v>45520.34</v>
      </c>
      <c r="N2258">
        <f>ROUND(VLOOKUP(H2258,'[1]Feeder energy'!$L:$P,4,FALSE)/1000,3)</f>
        <v>34098.637000000002</v>
      </c>
      <c r="O2258">
        <f>ROUND(VLOOKUP(H2258,'[1]Feeder energy'!$L:$P,5,FALSE)/1000,3)</f>
        <v>21700.048999999999</v>
      </c>
      <c r="P2258">
        <f t="shared" si="140"/>
        <v>1</v>
      </c>
      <c r="Q2258" t="s">
        <v>18</v>
      </c>
    </row>
    <row r="2259" spans="1:17" x14ac:dyDescent="0.25">
      <c r="A2259" s="5">
        <v>110211006477</v>
      </c>
      <c r="B2259" s="6">
        <v>44044</v>
      </c>
      <c r="C2259">
        <v>40000</v>
      </c>
      <c r="D2259">
        <v>20000</v>
      </c>
      <c r="E2259">
        <v>9</v>
      </c>
      <c r="F2259">
        <v>19999</v>
      </c>
      <c r="G2259">
        <v>380</v>
      </c>
      <c r="H2259" s="6">
        <f t="shared" si="141"/>
        <v>44013</v>
      </c>
      <c r="I2259">
        <f>SUMIFS('[1]Monthly unit'!$C:$C,'[1]Monthly unit'!$A:$A,'[1]Final sheet'!A2259,'[1]Monthly unit'!$B:$B,'[1]Final sheet'!H2259)</f>
        <v>300</v>
      </c>
      <c r="J2259">
        <f t="shared" si="142"/>
        <v>7</v>
      </c>
      <c r="K2259">
        <f t="shared" si="143"/>
        <v>2020</v>
      </c>
      <c r="L2259">
        <f>ROUND(VLOOKUP(H2259,'[1]Feeder energy'!$L:$P,2,FALSE)/1000,3)</f>
        <v>47996.436000000002</v>
      </c>
      <c r="M2259">
        <f>ROUND(VLOOKUP(H2259,'[1]Feeder energy'!$L:$P,3,FALSE)/1000,3)</f>
        <v>45520.34</v>
      </c>
      <c r="N2259">
        <f>ROUND(VLOOKUP(H2259,'[1]Feeder energy'!$L:$P,4,FALSE)/1000,3)</f>
        <v>34098.637000000002</v>
      </c>
      <c r="O2259">
        <f>ROUND(VLOOKUP(H2259,'[1]Feeder energy'!$L:$P,5,FALSE)/1000,3)</f>
        <v>21700.048999999999</v>
      </c>
      <c r="P2259">
        <f t="shared" si="140"/>
        <v>1</v>
      </c>
      <c r="Q2259" t="s">
        <v>19</v>
      </c>
    </row>
    <row r="2260" spans="1:17" x14ac:dyDescent="0.25">
      <c r="A2260" s="5">
        <v>110211007133</v>
      </c>
      <c r="B2260" s="6">
        <v>44044</v>
      </c>
      <c r="C2260">
        <v>9500</v>
      </c>
      <c r="D2260">
        <v>3000</v>
      </c>
      <c r="E2260">
        <v>33</v>
      </c>
      <c r="F2260">
        <v>3000</v>
      </c>
      <c r="G2260">
        <v>605</v>
      </c>
      <c r="H2260" s="6">
        <f t="shared" si="141"/>
        <v>44013</v>
      </c>
      <c r="I2260">
        <f>SUMIFS('[1]Monthly unit'!$C:$C,'[1]Monthly unit'!$A:$A,'[1]Final sheet'!A2260,'[1]Monthly unit'!$B:$B,'[1]Final sheet'!H2260)</f>
        <v>3</v>
      </c>
      <c r="J2260">
        <f t="shared" si="142"/>
        <v>7</v>
      </c>
      <c r="K2260">
        <f t="shared" si="143"/>
        <v>2020</v>
      </c>
      <c r="L2260">
        <f>ROUND(VLOOKUP(H2260,'[1]Feeder energy'!$L:$P,2,FALSE)/1000,3)</f>
        <v>47996.436000000002</v>
      </c>
      <c r="M2260">
        <f>ROUND(VLOOKUP(H2260,'[1]Feeder energy'!$L:$P,3,FALSE)/1000,3)</f>
        <v>45520.34</v>
      </c>
      <c r="N2260">
        <f>ROUND(VLOOKUP(H2260,'[1]Feeder energy'!$L:$P,4,FALSE)/1000,3)</f>
        <v>34098.637000000002</v>
      </c>
      <c r="O2260">
        <f>ROUND(VLOOKUP(H2260,'[1]Feeder energy'!$L:$P,5,FALSE)/1000,3)</f>
        <v>21700.048999999999</v>
      </c>
      <c r="P2260">
        <f t="shared" si="140"/>
        <v>1</v>
      </c>
      <c r="Q2260" t="s">
        <v>18</v>
      </c>
    </row>
    <row r="2261" spans="1:17" x14ac:dyDescent="0.25">
      <c r="A2261" s="5">
        <v>110211007907</v>
      </c>
      <c r="B2261" s="6">
        <v>44044</v>
      </c>
      <c r="C2261">
        <v>888450</v>
      </c>
      <c r="D2261">
        <v>77400</v>
      </c>
      <c r="E2261">
        <v>1</v>
      </c>
      <c r="F2261">
        <v>85750</v>
      </c>
      <c r="G2261">
        <v>371</v>
      </c>
      <c r="H2261" s="6">
        <f t="shared" si="141"/>
        <v>44013</v>
      </c>
      <c r="I2261">
        <f>SUMIFS('[1]Monthly unit'!$C:$C,'[1]Monthly unit'!$A:$A,'[1]Final sheet'!A2261,'[1]Monthly unit'!$B:$B,'[1]Final sheet'!H2261)</f>
        <v>7894</v>
      </c>
      <c r="J2261">
        <f t="shared" si="142"/>
        <v>7</v>
      </c>
      <c r="K2261">
        <f t="shared" si="143"/>
        <v>2020</v>
      </c>
      <c r="L2261">
        <f>ROUND(VLOOKUP(H2261,'[1]Feeder energy'!$L:$P,2,FALSE)/1000,3)</f>
        <v>47996.436000000002</v>
      </c>
      <c r="M2261">
        <f>ROUND(VLOOKUP(H2261,'[1]Feeder energy'!$L:$P,3,FALSE)/1000,3)</f>
        <v>45520.34</v>
      </c>
      <c r="N2261">
        <f>ROUND(VLOOKUP(H2261,'[1]Feeder energy'!$L:$P,4,FALSE)/1000,3)</f>
        <v>34098.637000000002</v>
      </c>
      <c r="O2261">
        <f>ROUND(VLOOKUP(H2261,'[1]Feeder energy'!$L:$P,5,FALSE)/1000,3)</f>
        <v>21700.048999999999</v>
      </c>
      <c r="P2261">
        <f t="shared" si="140"/>
        <v>1</v>
      </c>
      <c r="Q2261" t="s">
        <v>18</v>
      </c>
    </row>
    <row r="2262" spans="1:17" x14ac:dyDescent="0.25">
      <c r="A2262" s="5">
        <v>110211008209</v>
      </c>
      <c r="B2262" s="6">
        <v>44044</v>
      </c>
      <c r="C2262">
        <v>6170</v>
      </c>
      <c r="D2262">
        <v>4000</v>
      </c>
      <c r="E2262">
        <v>58</v>
      </c>
      <c r="F2262">
        <v>10000</v>
      </c>
      <c r="G2262">
        <v>456</v>
      </c>
      <c r="H2262" s="6">
        <f t="shared" si="141"/>
        <v>44013</v>
      </c>
      <c r="I2262">
        <f>SUMIFS('[1]Monthly unit'!$C:$C,'[1]Monthly unit'!$A:$A,'[1]Final sheet'!A2262,'[1]Monthly unit'!$B:$B,'[1]Final sheet'!H2262)</f>
        <v>27</v>
      </c>
      <c r="J2262">
        <f t="shared" si="142"/>
        <v>7</v>
      </c>
      <c r="K2262">
        <f t="shared" si="143"/>
        <v>2020</v>
      </c>
      <c r="L2262">
        <f>ROUND(VLOOKUP(H2262,'[1]Feeder energy'!$L:$P,2,FALSE)/1000,3)</f>
        <v>47996.436000000002</v>
      </c>
      <c r="M2262">
        <f>ROUND(VLOOKUP(H2262,'[1]Feeder energy'!$L:$P,3,FALSE)/1000,3)</f>
        <v>45520.34</v>
      </c>
      <c r="N2262">
        <f>ROUND(VLOOKUP(H2262,'[1]Feeder energy'!$L:$P,4,FALSE)/1000,3)</f>
        <v>34098.637000000002</v>
      </c>
      <c r="O2262">
        <f>ROUND(VLOOKUP(H2262,'[1]Feeder energy'!$L:$P,5,FALSE)/1000,3)</f>
        <v>21700.048999999999</v>
      </c>
      <c r="P2262">
        <f t="shared" si="140"/>
        <v>1</v>
      </c>
      <c r="Q2262" t="s">
        <v>18</v>
      </c>
    </row>
    <row r="2263" spans="1:17" x14ac:dyDescent="0.25">
      <c r="A2263" s="5">
        <v>110211008440</v>
      </c>
      <c r="B2263" s="6">
        <v>44044</v>
      </c>
      <c r="C2263">
        <v>165000</v>
      </c>
      <c r="D2263">
        <v>30000</v>
      </c>
      <c r="E2263">
        <v>134</v>
      </c>
      <c r="F2263">
        <v>19999</v>
      </c>
      <c r="G2263">
        <v>389</v>
      </c>
      <c r="H2263" s="6">
        <f t="shared" si="141"/>
        <v>44013</v>
      </c>
      <c r="I2263">
        <f>SUMIFS('[1]Monthly unit'!$C:$C,'[1]Monthly unit'!$A:$A,'[1]Final sheet'!A2263,'[1]Monthly unit'!$B:$B,'[1]Final sheet'!H2263)</f>
        <v>1018</v>
      </c>
      <c r="J2263">
        <f t="shared" si="142"/>
        <v>7</v>
      </c>
      <c r="K2263">
        <f t="shared" si="143"/>
        <v>2020</v>
      </c>
      <c r="L2263">
        <f>ROUND(VLOOKUP(H2263,'[1]Feeder energy'!$L:$P,2,FALSE)/1000,3)</f>
        <v>47996.436000000002</v>
      </c>
      <c r="M2263">
        <f>ROUND(VLOOKUP(H2263,'[1]Feeder energy'!$L:$P,3,FALSE)/1000,3)</f>
        <v>45520.34</v>
      </c>
      <c r="N2263">
        <f>ROUND(VLOOKUP(H2263,'[1]Feeder energy'!$L:$P,4,FALSE)/1000,3)</f>
        <v>34098.637000000002</v>
      </c>
      <c r="O2263">
        <f>ROUND(VLOOKUP(H2263,'[1]Feeder energy'!$L:$P,5,FALSE)/1000,3)</f>
        <v>21700.048999999999</v>
      </c>
      <c r="P2263">
        <f t="shared" si="140"/>
        <v>1</v>
      </c>
      <c r="Q2263" t="s">
        <v>18</v>
      </c>
    </row>
    <row r="2264" spans="1:17" x14ac:dyDescent="0.25">
      <c r="A2264" s="5">
        <v>110211008442</v>
      </c>
      <c r="B2264" s="6">
        <v>44044</v>
      </c>
      <c r="C2264">
        <v>15748</v>
      </c>
      <c r="D2264">
        <v>4243</v>
      </c>
      <c r="E2264">
        <v>18</v>
      </c>
      <c r="F2264">
        <v>1748</v>
      </c>
      <c r="G2264">
        <v>374</v>
      </c>
      <c r="H2264" s="6">
        <f t="shared" si="141"/>
        <v>44013</v>
      </c>
      <c r="I2264">
        <f>SUMIFS('[1]Monthly unit'!$C:$C,'[1]Monthly unit'!$A:$A,'[1]Final sheet'!A2264,'[1]Monthly unit'!$B:$B,'[1]Final sheet'!H2264)</f>
        <v>69</v>
      </c>
      <c r="J2264">
        <f t="shared" si="142"/>
        <v>7</v>
      </c>
      <c r="K2264">
        <f t="shared" si="143"/>
        <v>2020</v>
      </c>
      <c r="L2264">
        <f>ROUND(VLOOKUP(H2264,'[1]Feeder energy'!$L:$P,2,FALSE)/1000,3)</f>
        <v>47996.436000000002</v>
      </c>
      <c r="M2264">
        <f>ROUND(VLOOKUP(H2264,'[1]Feeder energy'!$L:$P,3,FALSE)/1000,3)</f>
        <v>45520.34</v>
      </c>
      <c r="N2264">
        <f>ROUND(VLOOKUP(H2264,'[1]Feeder energy'!$L:$P,4,FALSE)/1000,3)</f>
        <v>34098.637000000002</v>
      </c>
      <c r="O2264">
        <f>ROUND(VLOOKUP(H2264,'[1]Feeder energy'!$L:$P,5,FALSE)/1000,3)</f>
        <v>21700.048999999999</v>
      </c>
      <c r="P2264">
        <f t="shared" si="140"/>
        <v>1</v>
      </c>
      <c r="Q2264" t="s">
        <v>18</v>
      </c>
    </row>
    <row r="2265" spans="1:17" x14ac:dyDescent="0.25">
      <c r="A2265" s="5">
        <v>110211008443</v>
      </c>
      <c r="B2265" s="6">
        <v>44044</v>
      </c>
      <c r="C2265">
        <v>75000</v>
      </c>
      <c r="D2265">
        <v>15000</v>
      </c>
      <c r="E2265">
        <v>19</v>
      </c>
      <c r="F2265">
        <v>15000</v>
      </c>
      <c r="G2265">
        <v>414</v>
      </c>
      <c r="H2265" s="6">
        <f t="shared" si="141"/>
        <v>44013</v>
      </c>
      <c r="I2265">
        <f>SUMIFS('[1]Monthly unit'!$C:$C,'[1]Monthly unit'!$A:$A,'[1]Final sheet'!A2265,'[1]Monthly unit'!$B:$B,'[1]Final sheet'!H2265)</f>
        <v>884</v>
      </c>
      <c r="J2265">
        <f t="shared" si="142"/>
        <v>7</v>
      </c>
      <c r="K2265">
        <f t="shared" si="143"/>
        <v>2020</v>
      </c>
      <c r="L2265">
        <f>ROUND(VLOOKUP(H2265,'[1]Feeder energy'!$L:$P,2,FALSE)/1000,3)</f>
        <v>47996.436000000002</v>
      </c>
      <c r="M2265">
        <f>ROUND(VLOOKUP(H2265,'[1]Feeder energy'!$L:$P,3,FALSE)/1000,3)</f>
        <v>45520.34</v>
      </c>
      <c r="N2265">
        <f>ROUND(VLOOKUP(H2265,'[1]Feeder energy'!$L:$P,4,FALSE)/1000,3)</f>
        <v>34098.637000000002</v>
      </c>
      <c r="O2265">
        <f>ROUND(VLOOKUP(H2265,'[1]Feeder energy'!$L:$P,5,FALSE)/1000,3)</f>
        <v>21700.048999999999</v>
      </c>
      <c r="P2265">
        <f t="shared" si="140"/>
        <v>1</v>
      </c>
      <c r="Q2265" t="s">
        <v>18</v>
      </c>
    </row>
    <row r="2266" spans="1:17" x14ac:dyDescent="0.25">
      <c r="A2266" s="5">
        <v>110211008722</v>
      </c>
      <c r="B2266" s="6">
        <v>44044</v>
      </c>
      <c r="C2266">
        <v>101000</v>
      </c>
      <c r="D2266">
        <v>20000</v>
      </c>
      <c r="E2266">
        <v>58</v>
      </c>
      <c r="F2266">
        <v>20000</v>
      </c>
      <c r="G2266">
        <v>435</v>
      </c>
      <c r="H2266" s="6">
        <f t="shared" si="141"/>
        <v>44013</v>
      </c>
      <c r="I2266">
        <f>SUMIFS('[1]Monthly unit'!$C:$C,'[1]Monthly unit'!$A:$A,'[1]Final sheet'!A2266,'[1]Monthly unit'!$B:$B,'[1]Final sheet'!H2266)</f>
        <v>986</v>
      </c>
      <c r="J2266">
        <f t="shared" si="142"/>
        <v>7</v>
      </c>
      <c r="K2266">
        <f t="shared" si="143"/>
        <v>2020</v>
      </c>
      <c r="L2266">
        <f>ROUND(VLOOKUP(H2266,'[1]Feeder energy'!$L:$P,2,FALSE)/1000,3)</f>
        <v>47996.436000000002</v>
      </c>
      <c r="M2266">
        <f>ROUND(VLOOKUP(H2266,'[1]Feeder energy'!$L:$P,3,FALSE)/1000,3)</f>
        <v>45520.34</v>
      </c>
      <c r="N2266">
        <f>ROUND(VLOOKUP(H2266,'[1]Feeder energy'!$L:$P,4,FALSE)/1000,3)</f>
        <v>34098.637000000002</v>
      </c>
      <c r="O2266">
        <f>ROUND(VLOOKUP(H2266,'[1]Feeder energy'!$L:$P,5,FALSE)/1000,3)</f>
        <v>21700.048999999999</v>
      </c>
      <c r="P2266">
        <f t="shared" si="140"/>
        <v>1</v>
      </c>
      <c r="Q2266" t="s">
        <v>18</v>
      </c>
    </row>
    <row r="2267" spans="1:17" x14ac:dyDescent="0.25">
      <c r="A2267" s="5">
        <v>110211008743</v>
      </c>
      <c r="B2267" s="6">
        <v>44044</v>
      </c>
      <c r="C2267">
        <v>62000</v>
      </c>
      <c r="D2267">
        <v>20000</v>
      </c>
      <c r="E2267">
        <v>58</v>
      </c>
      <c r="F2267">
        <v>20000</v>
      </c>
      <c r="G2267">
        <v>451</v>
      </c>
      <c r="H2267" s="6">
        <f t="shared" si="141"/>
        <v>44013</v>
      </c>
      <c r="I2267">
        <f>SUMIFS('[1]Monthly unit'!$C:$C,'[1]Monthly unit'!$A:$A,'[1]Final sheet'!A2267,'[1]Monthly unit'!$B:$B,'[1]Final sheet'!H2267)</f>
        <v>401</v>
      </c>
      <c r="J2267">
        <f t="shared" si="142"/>
        <v>7</v>
      </c>
      <c r="K2267">
        <f t="shared" si="143"/>
        <v>2020</v>
      </c>
      <c r="L2267">
        <f>ROUND(VLOOKUP(H2267,'[1]Feeder energy'!$L:$P,2,FALSE)/1000,3)</f>
        <v>47996.436000000002</v>
      </c>
      <c r="M2267">
        <f>ROUND(VLOOKUP(H2267,'[1]Feeder energy'!$L:$P,3,FALSE)/1000,3)</f>
        <v>45520.34</v>
      </c>
      <c r="N2267">
        <f>ROUND(VLOOKUP(H2267,'[1]Feeder energy'!$L:$P,4,FALSE)/1000,3)</f>
        <v>34098.637000000002</v>
      </c>
      <c r="O2267">
        <f>ROUND(VLOOKUP(H2267,'[1]Feeder energy'!$L:$P,5,FALSE)/1000,3)</f>
        <v>21700.048999999999</v>
      </c>
      <c r="P2267">
        <f t="shared" si="140"/>
        <v>1</v>
      </c>
      <c r="Q2267" t="s">
        <v>18</v>
      </c>
    </row>
    <row r="2268" spans="1:17" x14ac:dyDescent="0.25">
      <c r="A2268" s="5">
        <v>110211009386</v>
      </c>
      <c r="B2268" s="6">
        <v>44044</v>
      </c>
      <c r="C2268">
        <v>912200</v>
      </c>
      <c r="D2268">
        <v>78600</v>
      </c>
      <c r="E2268">
        <v>1</v>
      </c>
      <c r="F2268">
        <v>85650</v>
      </c>
      <c r="G2268">
        <v>400</v>
      </c>
      <c r="H2268" s="6">
        <f t="shared" si="141"/>
        <v>44013</v>
      </c>
      <c r="I2268">
        <f>SUMIFS('[1]Monthly unit'!$C:$C,'[1]Monthly unit'!$A:$A,'[1]Final sheet'!A2268,'[1]Monthly unit'!$B:$B,'[1]Final sheet'!H2268)</f>
        <v>8009</v>
      </c>
      <c r="J2268">
        <f t="shared" si="142"/>
        <v>7</v>
      </c>
      <c r="K2268">
        <f t="shared" si="143"/>
        <v>2020</v>
      </c>
      <c r="L2268">
        <f>ROUND(VLOOKUP(H2268,'[1]Feeder energy'!$L:$P,2,FALSE)/1000,3)</f>
        <v>47996.436000000002</v>
      </c>
      <c r="M2268">
        <f>ROUND(VLOOKUP(H2268,'[1]Feeder energy'!$L:$P,3,FALSE)/1000,3)</f>
        <v>45520.34</v>
      </c>
      <c r="N2268">
        <f>ROUND(VLOOKUP(H2268,'[1]Feeder energy'!$L:$P,4,FALSE)/1000,3)</f>
        <v>34098.637000000002</v>
      </c>
      <c r="O2268">
        <f>ROUND(VLOOKUP(H2268,'[1]Feeder energy'!$L:$P,5,FALSE)/1000,3)</f>
        <v>21700.048999999999</v>
      </c>
      <c r="P2268">
        <f t="shared" si="140"/>
        <v>1</v>
      </c>
      <c r="Q2268" t="s">
        <v>18</v>
      </c>
    </row>
    <row r="2269" spans="1:17" x14ac:dyDescent="0.25">
      <c r="A2269" s="5">
        <v>110211009805</v>
      </c>
      <c r="B2269" s="6">
        <v>44044</v>
      </c>
      <c r="C2269">
        <v>11000</v>
      </c>
      <c r="D2269">
        <v>6000</v>
      </c>
      <c r="E2269">
        <v>16</v>
      </c>
      <c r="F2269">
        <v>7000</v>
      </c>
      <c r="G2269">
        <v>392</v>
      </c>
      <c r="H2269" s="6">
        <f t="shared" si="141"/>
        <v>44013</v>
      </c>
      <c r="I2269">
        <f>SUMIFS('[1]Monthly unit'!$C:$C,'[1]Monthly unit'!$A:$A,'[1]Final sheet'!A2269,'[1]Monthly unit'!$B:$B,'[1]Final sheet'!H2269)</f>
        <v>44</v>
      </c>
      <c r="J2269">
        <f t="shared" si="142"/>
        <v>7</v>
      </c>
      <c r="K2269">
        <f t="shared" si="143"/>
        <v>2020</v>
      </c>
      <c r="L2269">
        <f>ROUND(VLOOKUP(H2269,'[1]Feeder energy'!$L:$P,2,FALSE)/1000,3)</f>
        <v>47996.436000000002</v>
      </c>
      <c r="M2269">
        <f>ROUND(VLOOKUP(H2269,'[1]Feeder energy'!$L:$P,3,FALSE)/1000,3)</f>
        <v>45520.34</v>
      </c>
      <c r="N2269">
        <f>ROUND(VLOOKUP(H2269,'[1]Feeder energy'!$L:$P,4,FALSE)/1000,3)</f>
        <v>34098.637000000002</v>
      </c>
      <c r="O2269">
        <f>ROUND(VLOOKUP(H2269,'[1]Feeder energy'!$L:$P,5,FALSE)/1000,3)</f>
        <v>21700.048999999999</v>
      </c>
      <c r="P2269">
        <f t="shared" si="140"/>
        <v>1</v>
      </c>
      <c r="Q2269" t="s">
        <v>18</v>
      </c>
    </row>
    <row r="2270" spans="1:17" x14ac:dyDescent="0.25">
      <c r="A2270" s="5">
        <v>110211011224</v>
      </c>
      <c r="B2270" s="6">
        <v>44044</v>
      </c>
      <c r="C2270">
        <v>181030</v>
      </c>
      <c r="D2270">
        <v>8300</v>
      </c>
      <c r="E2270">
        <v>10</v>
      </c>
      <c r="F2270">
        <v>10000</v>
      </c>
      <c r="G2270">
        <v>368</v>
      </c>
      <c r="H2270" s="6">
        <f t="shared" si="141"/>
        <v>44013</v>
      </c>
      <c r="I2270">
        <f>SUMIFS('[1]Monthly unit'!$C:$C,'[1]Monthly unit'!$A:$A,'[1]Final sheet'!A2270,'[1]Monthly unit'!$B:$B,'[1]Final sheet'!H2270)</f>
        <v>1463</v>
      </c>
      <c r="J2270">
        <f t="shared" si="142"/>
        <v>7</v>
      </c>
      <c r="K2270">
        <f t="shared" si="143"/>
        <v>2020</v>
      </c>
      <c r="L2270">
        <f>ROUND(VLOOKUP(H2270,'[1]Feeder energy'!$L:$P,2,FALSE)/1000,3)</f>
        <v>47996.436000000002</v>
      </c>
      <c r="M2270">
        <f>ROUND(VLOOKUP(H2270,'[1]Feeder energy'!$L:$P,3,FALSE)/1000,3)</f>
        <v>45520.34</v>
      </c>
      <c r="N2270">
        <f>ROUND(VLOOKUP(H2270,'[1]Feeder energy'!$L:$P,4,FALSE)/1000,3)</f>
        <v>34098.637000000002</v>
      </c>
      <c r="O2270">
        <f>ROUND(VLOOKUP(H2270,'[1]Feeder energy'!$L:$P,5,FALSE)/1000,3)</f>
        <v>21700.048999999999</v>
      </c>
      <c r="P2270">
        <f t="shared" si="140"/>
        <v>1</v>
      </c>
      <c r="Q2270" t="s">
        <v>18</v>
      </c>
    </row>
    <row r="2271" spans="1:17" x14ac:dyDescent="0.25">
      <c r="A2271" s="5">
        <v>110211012429</v>
      </c>
      <c r="B2271" s="6">
        <v>44044</v>
      </c>
      <c r="C2271">
        <v>0</v>
      </c>
      <c r="D2271">
        <v>10000</v>
      </c>
      <c r="E2271">
        <v>530</v>
      </c>
      <c r="F2271">
        <v>10000</v>
      </c>
      <c r="G2271">
        <v>530</v>
      </c>
      <c r="H2271" s="6">
        <f t="shared" si="141"/>
        <v>44013</v>
      </c>
      <c r="I2271">
        <f>SUMIFS('[1]Monthly unit'!$C:$C,'[1]Monthly unit'!$A:$A,'[1]Final sheet'!A2271,'[1]Monthly unit'!$B:$B,'[1]Final sheet'!H2271)</f>
        <v>0</v>
      </c>
      <c r="J2271">
        <f t="shared" si="142"/>
        <v>7</v>
      </c>
      <c r="K2271">
        <f t="shared" si="143"/>
        <v>2020</v>
      </c>
      <c r="L2271">
        <f>ROUND(VLOOKUP(H2271,'[1]Feeder energy'!$L:$P,2,FALSE)/1000,3)</f>
        <v>47996.436000000002</v>
      </c>
      <c r="M2271">
        <f>ROUND(VLOOKUP(H2271,'[1]Feeder energy'!$L:$P,3,FALSE)/1000,3)</f>
        <v>45520.34</v>
      </c>
      <c r="N2271">
        <f>ROUND(VLOOKUP(H2271,'[1]Feeder energy'!$L:$P,4,FALSE)/1000,3)</f>
        <v>34098.637000000002</v>
      </c>
      <c r="O2271">
        <f>ROUND(VLOOKUP(H2271,'[1]Feeder energy'!$L:$P,5,FALSE)/1000,3)</f>
        <v>21700.048999999999</v>
      </c>
      <c r="P2271">
        <f t="shared" si="140"/>
        <v>1</v>
      </c>
      <c r="Q2271" t="s">
        <v>18</v>
      </c>
    </row>
    <row r="2272" spans="1:17" x14ac:dyDescent="0.25">
      <c r="A2272" s="5">
        <v>110211012666</v>
      </c>
      <c r="B2272" s="6">
        <v>44044</v>
      </c>
      <c r="C2272">
        <v>50000</v>
      </c>
      <c r="D2272">
        <v>10000</v>
      </c>
      <c r="E2272">
        <v>30</v>
      </c>
      <c r="F2272">
        <v>20000</v>
      </c>
      <c r="G2272">
        <v>416</v>
      </c>
      <c r="H2272" s="6">
        <f t="shared" si="141"/>
        <v>44013</v>
      </c>
      <c r="I2272">
        <f>SUMIFS('[1]Monthly unit'!$C:$C,'[1]Monthly unit'!$A:$A,'[1]Final sheet'!A2272,'[1]Monthly unit'!$B:$B,'[1]Final sheet'!H2272)</f>
        <v>68</v>
      </c>
      <c r="J2272">
        <f t="shared" si="142"/>
        <v>7</v>
      </c>
      <c r="K2272">
        <f t="shared" si="143"/>
        <v>2020</v>
      </c>
      <c r="L2272">
        <f>ROUND(VLOOKUP(H2272,'[1]Feeder energy'!$L:$P,2,FALSE)/1000,3)</f>
        <v>47996.436000000002</v>
      </c>
      <c r="M2272">
        <f>ROUND(VLOOKUP(H2272,'[1]Feeder energy'!$L:$P,3,FALSE)/1000,3)</f>
        <v>45520.34</v>
      </c>
      <c r="N2272">
        <f>ROUND(VLOOKUP(H2272,'[1]Feeder energy'!$L:$P,4,FALSE)/1000,3)</f>
        <v>34098.637000000002</v>
      </c>
      <c r="O2272">
        <f>ROUND(VLOOKUP(H2272,'[1]Feeder energy'!$L:$P,5,FALSE)/1000,3)</f>
        <v>21700.048999999999</v>
      </c>
      <c r="P2272">
        <f t="shared" si="140"/>
        <v>1</v>
      </c>
      <c r="Q2272" t="s">
        <v>18</v>
      </c>
    </row>
    <row r="2273" spans="1:17" x14ac:dyDescent="0.25">
      <c r="A2273" s="5">
        <v>110211012671</v>
      </c>
      <c r="B2273" s="6">
        <v>44044</v>
      </c>
      <c r="C2273">
        <v>14000</v>
      </c>
      <c r="D2273">
        <v>7000</v>
      </c>
      <c r="E2273">
        <v>30</v>
      </c>
      <c r="F2273">
        <v>4000</v>
      </c>
      <c r="G2273">
        <v>484</v>
      </c>
      <c r="H2273" s="6">
        <f t="shared" si="141"/>
        <v>44013</v>
      </c>
      <c r="I2273">
        <f>SUMIFS('[1]Monthly unit'!$C:$C,'[1]Monthly unit'!$A:$A,'[1]Final sheet'!A2273,'[1]Monthly unit'!$B:$B,'[1]Final sheet'!H2273)</f>
        <v>111</v>
      </c>
      <c r="J2273">
        <f t="shared" si="142"/>
        <v>7</v>
      </c>
      <c r="K2273">
        <f t="shared" si="143"/>
        <v>2020</v>
      </c>
      <c r="L2273">
        <f>ROUND(VLOOKUP(H2273,'[1]Feeder energy'!$L:$P,2,FALSE)/1000,3)</f>
        <v>47996.436000000002</v>
      </c>
      <c r="M2273">
        <f>ROUND(VLOOKUP(H2273,'[1]Feeder energy'!$L:$P,3,FALSE)/1000,3)</f>
        <v>45520.34</v>
      </c>
      <c r="N2273">
        <f>ROUND(VLOOKUP(H2273,'[1]Feeder energy'!$L:$P,4,FALSE)/1000,3)</f>
        <v>34098.637000000002</v>
      </c>
      <c r="O2273">
        <f>ROUND(VLOOKUP(H2273,'[1]Feeder energy'!$L:$P,5,FALSE)/1000,3)</f>
        <v>21700.048999999999</v>
      </c>
      <c r="P2273">
        <f t="shared" si="140"/>
        <v>1</v>
      </c>
      <c r="Q2273" t="s">
        <v>18</v>
      </c>
    </row>
    <row r="2274" spans="1:17" x14ac:dyDescent="0.25">
      <c r="A2274" s="5">
        <v>110211012673</v>
      </c>
      <c r="B2274" s="6">
        <v>44044</v>
      </c>
      <c r="C2274">
        <v>30000</v>
      </c>
      <c r="D2274">
        <v>10000</v>
      </c>
      <c r="E2274">
        <v>94</v>
      </c>
      <c r="F2274">
        <v>11000</v>
      </c>
      <c r="G2274">
        <v>438</v>
      </c>
      <c r="H2274" s="6">
        <f t="shared" si="141"/>
        <v>44013</v>
      </c>
      <c r="I2274">
        <f>SUMIFS('[1]Monthly unit'!$C:$C,'[1]Monthly unit'!$A:$A,'[1]Final sheet'!A2274,'[1]Monthly unit'!$B:$B,'[1]Final sheet'!H2274)</f>
        <v>309</v>
      </c>
      <c r="J2274">
        <f t="shared" si="142"/>
        <v>7</v>
      </c>
      <c r="K2274">
        <f t="shared" si="143"/>
        <v>2020</v>
      </c>
      <c r="L2274">
        <f>ROUND(VLOOKUP(H2274,'[1]Feeder energy'!$L:$P,2,FALSE)/1000,3)</f>
        <v>47996.436000000002</v>
      </c>
      <c r="M2274">
        <f>ROUND(VLOOKUP(H2274,'[1]Feeder energy'!$L:$P,3,FALSE)/1000,3)</f>
        <v>45520.34</v>
      </c>
      <c r="N2274">
        <f>ROUND(VLOOKUP(H2274,'[1]Feeder energy'!$L:$P,4,FALSE)/1000,3)</f>
        <v>34098.637000000002</v>
      </c>
      <c r="O2274">
        <f>ROUND(VLOOKUP(H2274,'[1]Feeder energy'!$L:$P,5,FALSE)/1000,3)</f>
        <v>21700.048999999999</v>
      </c>
      <c r="P2274">
        <f t="shared" si="140"/>
        <v>1</v>
      </c>
      <c r="Q2274" t="s">
        <v>18</v>
      </c>
    </row>
    <row r="2275" spans="1:17" x14ac:dyDescent="0.25">
      <c r="A2275" s="5">
        <v>110211012675</v>
      </c>
      <c r="B2275" s="6">
        <v>44044</v>
      </c>
      <c r="C2275">
        <v>22125</v>
      </c>
      <c r="D2275">
        <v>6000</v>
      </c>
      <c r="E2275">
        <v>149</v>
      </c>
      <c r="F2275">
        <v>1866</v>
      </c>
      <c r="G2275">
        <v>376</v>
      </c>
      <c r="H2275" s="6">
        <f t="shared" si="141"/>
        <v>44013</v>
      </c>
      <c r="I2275">
        <f>SUMIFS('[1]Monthly unit'!$C:$C,'[1]Monthly unit'!$A:$A,'[1]Final sheet'!A2275,'[1]Monthly unit'!$B:$B,'[1]Final sheet'!H2275)</f>
        <v>314</v>
      </c>
      <c r="J2275">
        <f t="shared" si="142"/>
        <v>7</v>
      </c>
      <c r="K2275">
        <f t="shared" si="143"/>
        <v>2020</v>
      </c>
      <c r="L2275">
        <f>ROUND(VLOOKUP(H2275,'[1]Feeder energy'!$L:$P,2,FALSE)/1000,3)</f>
        <v>47996.436000000002</v>
      </c>
      <c r="M2275">
        <f>ROUND(VLOOKUP(H2275,'[1]Feeder energy'!$L:$P,3,FALSE)/1000,3)</f>
        <v>45520.34</v>
      </c>
      <c r="N2275">
        <f>ROUND(VLOOKUP(H2275,'[1]Feeder energy'!$L:$P,4,FALSE)/1000,3)</f>
        <v>34098.637000000002</v>
      </c>
      <c r="O2275">
        <f>ROUND(VLOOKUP(H2275,'[1]Feeder energy'!$L:$P,5,FALSE)/1000,3)</f>
        <v>21700.048999999999</v>
      </c>
      <c r="P2275">
        <f t="shared" si="140"/>
        <v>1</v>
      </c>
      <c r="Q2275" t="s">
        <v>18</v>
      </c>
    </row>
    <row r="2276" spans="1:17" x14ac:dyDescent="0.25">
      <c r="A2276" s="5">
        <v>110211012676</v>
      </c>
      <c r="B2276" s="6">
        <v>44044</v>
      </c>
      <c r="C2276">
        <v>8000</v>
      </c>
      <c r="D2276">
        <v>8000</v>
      </c>
      <c r="E2276">
        <v>163</v>
      </c>
      <c r="F2276">
        <v>7000</v>
      </c>
      <c r="G2276">
        <v>806</v>
      </c>
      <c r="H2276" s="6">
        <f t="shared" si="141"/>
        <v>44013</v>
      </c>
      <c r="I2276">
        <f>SUMIFS('[1]Monthly unit'!$C:$C,'[1]Monthly unit'!$A:$A,'[1]Final sheet'!A2276,'[1]Monthly unit'!$B:$B,'[1]Final sheet'!H2276)</f>
        <v>0</v>
      </c>
      <c r="J2276">
        <f t="shared" si="142"/>
        <v>7</v>
      </c>
      <c r="K2276">
        <f t="shared" si="143"/>
        <v>2020</v>
      </c>
      <c r="L2276">
        <f>ROUND(VLOOKUP(H2276,'[1]Feeder energy'!$L:$P,2,FALSE)/1000,3)</f>
        <v>47996.436000000002</v>
      </c>
      <c r="M2276">
        <f>ROUND(VLOOKUP(H2276,'[1]Feeder energy'!$L:$P,3,FALSE)/1000,3)</f>
        <v>45520.34</v>
      </c>
      <c r="N2276">
        <f>ROUND(VLOOKUP(H2276,'[1]Feeder energy'!$L:$P,4,FALSE)/1000,3)</f>
        <v>34098.637000000002</v>
      </c>
      <c r="O2276">
        <f>ROUND(VLOOKUP(H2276,'[1]Feeder energy'!$L:$P,5,FALSE)/1000,3)</f>
        <v>21700.048999999999</v>
      </c>
      <c r="P2276">
        <f t="shared" si="140"/>
        <v>1</v>
      </c>
      <c r="Q2276" t="s">
        <v>18</v>
      </c>
    </row>
    <row r="2277" spans="1:17" x14ac:dyDescent="0.25">
      <c r="A2277" s="5">
        <v>110211012679</v>
      </c>
      <c r="B2277" s="6">
        <v>44044</v>
      </c>
      <c r="C2277">
        <v>0</v>
      </c>
      <c r="D2277">
        <v>20000</v>
      </c>
      <c r="E2277">
        <v>647</v>
      </c>
      <c r="F2277">
        <v>20000</v>
      </c>
      <c r="G2277">
        <v>647</v>
      </c>
      <c r="H2277" s="6">
        <f t="shared" si="141"/>
        <v>44013</v>
      </c>
      <c r="I2277">
        <f>SUMIFS('[1]Monthly unit'!$C:$C,'[1]Monthly unit'!$A:$A,'[1]Final sheet'!A2277,'[1]Monthly unit'!$B:$B,'[1]Final sheet'!H2277)</f>
        <v>1</v>
      </c>
      <c r="J2277">
        <f t="shared" si="142"/>
        <v>7</v>
      </c>
      <c r="K2277">
        <f t="shared" si="143"/>
        <v>2020</v>
      </c>
      <c r="L2277">
        <f>ROUND(VLOOKUP(H2277,'[1]Feeder energy'!$L:$P,2,FALSE)/1000,3)</f>
        <v>47996.436000000002</v>
      </c>
      <c r="M2277">
        <f>ROUND(VLOOKUP(H2277,'[1]Feeder energy'!$L:$P,3,FALSE)/1000,3)</f>
        <v>45520.34</v>
      </c>
      <c r="N2277">
        <f>ROUND(VLOOKUP(H2277,'[1]Feeder energy'!$L:$P,4,FALSE)/1000,3)</f>
        <v>34098.637000000002</v>
      </c>
      <c r="O2277">
        <f>ROUND(VLOOKUP(H2277,'[1]Feeder energy'!$L:$P,5,FALSE)/1000,3)</f>
        <v>21700.048999999999</v>
      </c>
      <c r="P2277">
        <f t="shared" si="140"/>
        <v>1</v>
      </c>
      <c r="Q2277" t="s">
        <v>18</v>
      </c>
    </row>
    <row r="2278" spans="1:17" x14ac:dyDescent="0.25">
      <c r="A2278" s="5">
        <v>110211012688</v>
      </c>
      <c r="B2278" s="6">
        <v>44044</v>
      </c>
      <c r="C2278">
        <v>40000</v>
      </c>
      <c r="D2278">
        <v>20000</v>
      </c>
      <c r="E2278">
        <v>239</v>
      </c>
      <c r="F2278">
        <v>20000</v>
      </c>
      <c r="G2278">
        <v>465</v>
      </c>
      <c r="H2278" s="6">
        <f t="shared" si="141"/>
        <v>44013</v>
      </c>
      <c r="I2278">
        <f>SUMIFS('[1]Monthly unit'!$C:$C,'[1]Monthly unit'!$A:$A,'[1]Final sheet'!A2278,'[1]Monthly unit'!$B:$B,'[1]Final sheet'!H2278)</f>
        <v>315</v>
      </c>
      <c r="J2278">
        <f t="shared" si="142"/>
        <v>7</v>
      </c>
      <c r="K2278">
        <f t="shared" si="143"/>
        <v>2020</v>
      </c>
      <c r="L2278">
        <f>ROUND(VLOOKUP(H2278,'[1]Feeder energy'!$L:$P,2,FALSE)/1000,3)</f>
        <v>47996.436000000002</v>
      </c>
      <c r="M2278">
        <f>ROUND(VLOOKUP(H2278,'[1]Feeder energy'!$L:$P,3,FALSE)/1000,3)</f>
        <v>45520.34</v>
      </c>
      <c r="N2278">
        <f>ROUND(VLOOKUP(H2278,'[1]Feeder energy'!$L:$P,4,FALSE)/1000,3)</f>
        <v>34098.637000000002</v>
      </c>
      <c r="O2278">
        <f>ROUND(VLOOKUP(H2278,'[1]Feeder energy'!$L:$P,5,FALSE)/1000,3)</f>
        <v>21700.048999999999</v>
      </c>
      <c r="P2278">
        <f t="shared" si="140"/>
        <v>1</v>
      </c>
      <c r="Q2278" t="s">
        <v>18</v>
      </c>
    </row>
    <row r="2279" spans="1:17" x14ac:dyDescent="0.25">
      <c r="A2279" s="5">
        <v>110211012690</v>
      </c>
      <c r="B2279" s="6">
        <v>44044</v>
      </c>
      <c r="C2279">
        <v>35000</v>
      </c>
      <c r="D2279">
        <v>20000</v>
      </c>
      <c r="E2279">
        <v>94</v>
      </c>
      <c r="F2279">
        <v>5000</v>
      </c>
      <c r="G2279">
        <v>484</v>
      </c>
      <c r="H2279" s="6">
        <f t="shared" si="141"/>
        <v>44013</v>
      </c>
      <c r="I2279">
        <f>SUMIFS('[1]Monthly unit'!$C:$C,'[1]Monthly unit'!$A:$A,'[1]Final sheet'!A2279,'[1]Monthly unit'!$B:$B,'[1]Final sheet'!H2279)</f>
        <v>428</v>
      </c>
      <c r="J2279">
        <f t="shared" si="142"/>
        <v>7</v>
      </c>
      <c r="K2279">
        <f t="shared" si="143"/>
        <v>2020</v>
      </c>
      <c r="L2279">
        <f>ROUND(VLOOKUP(H2279,'[1]Feeder energy'!$L:$P,2,FALSE)/1000,3)</f>
        <v>47996.436000000002</v>
      </c>
      <c r="M2279">
        <f>ROUND(VLOOKUP(H2279,'[1]Feeder energy'!$L:$P,3,FALSE)/1000,3)</f>
        <v>45520.34</v>
      </c>
      <c r="N2279">
        <f>ROUND(VLOOKUP(H2279,'[1]Feeder energy'!$L:$P,4,FALSE)/1000,3)</f>
        <v>34098.637000000002</v>
      </c>
      <c r="O2279">
        <f>ROUND(VLOOKUP(H2279,'[1]Feeder energy'!$L:$P,5,FALSE)/1000,3)</f>
        <v>21700.048999999999</v>
      </c>
      <c r="P2279">
        <f t="shared" si="140"/>
        <v>1</v>
      </c>
      <c r="Q2279" t="s">
        <v>18</v>
      </c>
    </row>
    <row r="2280" spans="1:17" x14ac:dyDescent="0.25">
      <c r="A2280" s="5">
        <v>110211012691</v>
      </c>
      <c r="B2280" s="6">
        <v>44044</v>
      </c>
      <c r="C2280">
        <v>0</v>
      </c>
      <c r="D2280">
        <v>20000</v>
      </c>
      <c r="E2280">
        <v>887</v>
      </c>
      <c r="F2280">
        <v>20000</v>
      </c>
      <c r="G2280">
        <v>887</v>
      </c>
      <c r="H2280" s="6">
        <f t="shared" si="141"/>
        <v>44013</v>
      </c>
      <c r="I2280">
        <f>SUMIFS('[1]Monthly unit'!$C:$C,'[1]Monthly unit'!$A:$A,'[1]Final sheet'!A2280,'[1]Monthly unit'!$B:$B,'[1]Final sheet'!H2280)</f>
        <v>0</v>
      </c>
      <c r="J2280">
        <f t="shared" si="142"/>
        <v>7</v>
      </c>
      <c r="K2280">
        <f t="shared" si="143"/>
        <v>2020</v>
      </c>
      <c r="L2280">
        <f>ROUND(VLOOKUP(H2280,'[1]Feeder energy'!$L:$P,2,FALSE)/1000,3)</f>
        <v>47996.436000000002</v>
      </c>
      <c r="M2280">
        <f>ROUND(VLOOKUP(H2280,'[1]Feeder energy'!$L:$P,3,FALSE)/1000,3)</f>
        <v>45520.34</v>
      </c>
      <c r="N2280">
        <f>ROUND(VLOOKUP(H2280,'[1]Feeder energy'!$L:$P,4,FALSE)/1000,3)</f>
        <v>34098.637000000002</v>
      </c>
      <c r="O2280">
        <f>ROUND(VLOOKUP(H2280,'[1]Feeder energy'!$L:$P,5,FALSE)/1000,3)</f>
        <v>21700.048999999999</v>
      </c>
      <c r="P2280">
        <f t="shared" si="140"/>
        <v>1</v>
      </c>
      <c r="Q2280" t="s">
        <v>18</v>
      </c>
    </row>
    <row r="2281" spans="1:17" x14ac:dyDescent="0.25">
      <c r="A2281" s="5">
        <v>110211012693</v>
      </c>
      <c r="B2281" s="6">
        <v>44044</v>
      </c>
      <c r="C2281">
        <v>55000</v>
      </c>
      <c r="D2281">
        <v>15000</v>
      </c>
      <c r="E2281">
        <v>30</v>
      </c>
      <c r="F2281">
        <v>10000</v>
      </c>
      <c r="G2281">
        <v>438</v>
      </c>
      <c r="H2281" s="6">
        <f t="shared" si="141"/>
        <v>44013</v>
      </c>
      <c r="I2281">
        <f>SUMIFS('[1]Monthly unit'!$C:$C,'[1]Monthly unit'!$A:$A,'[1]Final sheet'!A2281,'[1]Monthly unit'!$B:$B,'[1]Final sheet'!H2281)</f>
        <v>601</v>
      </c>
      <c r="J2281">
        <f t="shared" si="142"/>
        <v>7</v>
      </c>
      <c r="K2281">
        <f t="shared" si="143"/>
        <v>2020</v>
      </c>
      <c r="L2281">
        <f>ROUND(VLOOKUP(H2281,'[1]Feeder energy'!$L:$P,2,FALSE)/1000,3)</f>
        <v>47996.436000000002</v>
      </c>
      <c r="M2281">
        <f>ROUND(VLOOKUP(H2281,'[1]Feeder energy'!$L:$P,3,FALSE)/1000,3)</f>
        <v>45520.34</v>
      </c>
      <c r="N2281">
        <f>ROUND(VLOOKUP(H2281,'[1]Feeder energy'!$L:$P,4,FALSE)/1000,3)</f>
        <v>34098.637000000002</v>
      </c>
      <c r="O2281">
        <f>ROUND(VLOOKUP(H2281,'[1]Feeder energy'!$L:$P,5,FALSE)/1000,3)</f>
        <v>21700.048999999999</v>
      </c>
      <c r="P2281">
        <f t="shared" si="140"/>
        <v>1</v>
      </c>
      <c r="Q2281" t="s">
        <v>18</v>
      </c>
    </row>
    <row r="2282" spans="1:17" x14ac:dyDescent="0.25">
      <c r="A2282" s="5">
        <v>110211012695</v>
      </c>
      <c r="B2282" s="6">
        <v>44044</v>
      </c>
      <c r="C2282">
        <v>70000</v>
      </c>
      <c r="D2282">
        <v>20000</v>
      </c>
      <c r="E2282">
        <v>171</v>
      </c>
      <c r="F2282">
        <v>20000</v>
      </c>
      <c r="G2282">
        <v>407</v>
      </c>
      <c r="H2282" s="6">
        <f t="shared" si="141"/>
        <v>44013</v>
      </c>
      <c r="I2282">
        <f>SUMIFS('[1]Monthly unit'!$C:$C,'[1]Monthly unit'!$A:$A,'[1]Final sheet'!A2282,'[1]Monthly unit'!$B:$B,'[1]Final sheet'!H2282)</f>
        <v>95</v>
      </c>
      <c r="J2282">
        <f t="shared" si="142"/>
        <v>7</v>
      </c>
      <c r="K2282">
        <f t="shared" si="143"/>
        <v>2020</v>
      </c>
      <c r="L2282">
        <f>ROUND(VLOOKUP(H2282,'[1]Feeder energy'!$L:$P,2,FALSE)/1000,3)</f>
        <v>47996.436000000002</v>
      </c>
      <c r="M2282">
        <f>ROUND(VLOOKUP(H2282,'[1]Feeder energy'!$L:$P,3,FALSE)/1000,3)</f>
        <v>45520.34</v>
      </c>
      <c r="N2282">
        <f>ROUND(VLOOKUP(H2282,'[1]Feeder energy'!$L:$P,4,FALSE)/1000,3)</f>
        <v>34098.637000000002</v>
      </c>
      <c r="O2282">
        <f>ROUND(VLOOKUP(H2282,'[1]Feeder energy'!$L:$P,5,FALSE)/1000,3)</f>
        <v>21700.048999999999</v>
      </c>
      <c r="P2282">
        <f t="shared" si="140"/>
        <v>1</v>
      </c>
      <c r="Q2282" t="s">
        <v>18</v>
      </c>
    </row>
    <row r="2283" spans="1:17" x14ac:dyDescent="0.25">
      <c r="A2283" s="5">
        <v>110211012697</v>
      </c>
      <c r="B2283" s="6">
        <v>44044</v>
      </c>
      <c r="C2283">
        <v>80000</v>
      </c>
      <c r="D2283">
        <v>20000</v>
      </c>
      <c r="E2283">
        <v>171</v>
      </c>
      <c r="F2283">
        <v>20000</v>
      </c>
      <c r="G2283">
        <v>407</v>
      </c>
      <c r="H2283" s="6">
        <f t="shared" si="141"/>
        <v>44013</v>
      </c>
      <c r="I2283">
        <f>SUMIFS('[1]Monthly unit'!$C:$C,'[1]Monthly unit'!$A:$A,'[1]Final sheet'!A2283,'[1]Monthly unit'!$B:$B,'[1]Final sheet'!H2283)</f>
        <v>285</v>
      </c>
      <c r="J2283">
        <f t="shared" si="142"/>
        <v>7</v>
      </c>
      <c r="K2283">
        <f t="shared" si="143"/>
        <v>2020</v>
      </c>
      <c r="L2283">
        <f>ROUND(VLOOKUP(H2283,'[1]Feeder energy'!$L:$P,2,FALSE)/1000,3)</f>
        <v>47996.436000000002</v>
      </c>
      <c r="M2283">
        <f>ROUND(VLOOKUP(H2283,'[1]Feeder energy'!$L:$P,3,FALSE)/1000,3)</f>
        <v>45520.34</v>
      </c>
      <c r="N2283">
        <f>ROUND(VLOOKUP(H2283,'[1]Feeder energy'!$L:$P,4,FALSE)/1000,3)</f>
        <v>34098.637000000002</v>
      </c>
      <c r="O2283">
        <f>ROUND(VLOOKUP(H2283,'[1]Feeder energy'!$L:$P,5,FALSE)/1000,3)</f>
        <v>21700.048999999999</v>
      </c>
      <c r="P2283">
        <f t="shared" si="140"/>
        <v>1</v>
      </c>
      <c r="Q2283" t="s">
        <v>18</v>
      </c>
    </row>
    <row r="2284" spans="1:17" x14ac:dyDescent="0.25">
      <c r="A2284" s="5">
        <v>110211012699</v>
      </c>
      <c r="B2284" s="6">
        <v>44044</v>
      </c>
      <c r="C2284">
        <v>60000</v>
      </c>
      <c r="D2284">
        <v>20000</v>
      </c>
      <c r="E2284">
        <v>239</v>
      </c>
      <c r="F2284">
        <v>20000</v>
      </c>
      <c r="G2284">
        <v>407</v>
      </c>
      <c r="H2284" s="6">
        <f t="shared" si="141"/>
        <v>44013</v>
      </c>
      <c r="I2284">
        <f>SUMIFS('[1]Monthly unit'!$C:$C,'[1]Monthly unit'!$A:$A,'[1]Final sheet'!A2284,'[1]Monthly unit'!$B:$B,'[1]Final sheet'!H2284)</f>
        <v>359</v>
      </c>
      <c r="J2284">
        <f t="shared" si="142"/>
        <v>7</v>
      </c>
      <c r="K2284">
        <f t="shared" si="143"/>
        <v>2020</v>
      </c>
      <c r="L2284">
        <f>ROUND(VLOOKUP(H2284,'[1]Feeder energy'!$L:$P,2,FALSE)/1000,3)</f>
        <v>47996.436000000002</v>
      </c>
      <c r="M2284">
        <f>ROUND(VLOOKUP(H2284,'[1]Feeder energy'!$L:$P,3,FALSE)/1000,3)</f>
        <v>45520.34</v>
      </c>
      <c r="N2284">
        <f>ROUND(VLOOKUP(H2284,'[1]Feeder energy'!$L:$P,4,FALSE)/1000,3)</f>
        <v>34098.637000000002</v>
      </c>
      <c r="O2284">
        <f>ROUND(VLOOKUP(H2284,'[1]Feeder energy'!$L:$P,5,FALSE)/1000,3)</f>
        <v>21700.048999999999</v>
      </c>
      <c r="P2284">
        <f t="shared" si="140"/>
        <v>1</v>
      </c>
      <c r="Q2284" t="s">
        <v>18</v>
      </c>
    </row>
    <row r="2285" spans="1:17" x14ac:dyDescent="0.25">
      <c r="A2285" s="5">
        <v>110211012700</v>
      </c>
      <c r="B2285" s="6">
        <v>44044</v>
      </c>
      <c r="C2285">
        <v>57802</v>
      </c>
      <c r="D2285">
        <v>12000</v>
      </c>
      <c r="E2285">
        <v>30</v>
      </c>
      <c r="F2285">
        <v>11000</v>
      </c>
      <c r="G2285">
        <v>709</v>
      </c>
      <c r="H2285" s="6">
        <f t="shared" si="141"/>
        <v>44013</v>
      </c>
      <c r="I2285">
        <f>SUMIFS('[1]Monthly unit'!$C:$C,'[1]Monthly unit'!$A:$A,'[1]Final sheet'!A2285,'[1]Monthly unit'!$B:$B,'[1]Final sheet'!H2285)</f>
        <v>0</v>
      </c>
      <c r="J2285">
        <f t="shared" si="142"/>
        <v>7</v>
      </c>
      <c r="K2285">
        <f t="shared" si="143"/>
        <v>2020</v>
      </c>
      <c r="L2285">
        <f>ROUND(VLOOKUP(H2285,'[1]Feeder energy'!$L:$P,2,FALSE)/1000,3)</f>
        <v>47996.436000000002</v>
      </c>
      <c r="M2285">
        <f>ROUND(VLOOKUP(H2285,'[1]Feeder energy'!$L:$P,3,FALSE)/1000,3)</f>
        <v>45520.34</v>
      </c>
      <c r="N2285">
        <f>ROUND(VLOOKUP(H2285,'[1]Feeder energy'!$L:$P,4,FALSE)/1000,3)</f>
        <v>34098.637000000002</v>
      </c>
      <c r="O2285">
        <f>ROUND(VLOOKUP(H2285,'[1]Feeder energy'!$L:$P,5,FALSE)/1000,3)</f>
        <v>21700.048999999999</v>
      </c>
      <c r="P2285">
        <f t="shared" si="140"/>
        <v>1</v>
      </c>
      <c r="Q2285" t="s">
        <v>18</v>
      </c>
    </row>
    <row r="2286" spans="1:17" x14ac:dyDescent="0.25">
      <c r="A2286" s="5">
        <v>110211014247</v>
      </c>
      <c r="B2286" s="6">
        <v>44044</v>
      </c>
      <c r="C2286">
        <v>10000</v>
      </c>
      <c r="D2286">
        <v>3000</v>
      </c>
      <c r="E2286">
        <v>281</v>
      </c>
      <c r="F2286">
        <v>8000</v>
      </c>
      <c r="G2286">
        <v>857</v>
      </c>
      <c r="H2286" s="6">
        <f t="shared" si="141"/>
        <v>44013</v>
      </c>
      <c r="I2286">
        <f>SUMIFS('[1]Monthly unit'!$C:$C,'[1]Monthly unit'!$A:$A,'[1]Final sheet'!A2286,'[1]Monthly unit'!$B:$B,'[1]Final sheet'!H2286)</f>
        <v>0</v>
      </c>
      <c r="J2286">
        <f t="shared" si="142"/>
        <v>7</v>
      </c>
      <c r="K2286">
        <f t="shared" si="143"/>
        <v>2020</v>
      </c>
      <c r="L2286">
        <f>ROUND(VLOOKUP(H2286,'[1]Feeder energy'!$L:$P,2,FALSE)/1000,3)</f>
        <v>47996.436000000002</v>
      </c>
      <c r="M2286">
        <f>ROUND(VLOOKUP(H2286,'[1]Feeder energy'!$L:$P,3,FALSE)/1000,3)</f>
        <v>45520.34</v>
      </c>
      <c r="N2286">
        <f>ROUND(VLOOKUP(H2286,'[1]Feeder energy'!$L:$P,4,FALSE)/1000,3)</f>
        <v>34098.637000000002</v>
      </c>
      <c r="O2286">
        <f>ROUND(VLOOKUP(H2286,'[1]Feeder energy'!$L:$P,5,FALSE)/1000,3)</f>
        <v>21700.048999999999</v>
      </c>
      <c r="P2286">
        <f t="shared" si="140"/>
        <v>1</v>
      </c>
      <c r="Q2286" t="s">
        <v>18</v>
      </c>
    </row>
    <row r="2287" spans="1:17" x14ac:dyDescent="0.25">
      <c r="A2287" s="5">
        <v>110211014341</v>
      </c>
      <c r="B2287" s="6">
        <v>44044</v>
      </c>
      <c r="C2287">
        <v>195650</v>
      </c>
      <c r="D2287">
        <v>24800</v>
      </c>
      <c r="E2287">
        <v>1</v>
      </c>
      <c r="F2287">
        <v>26200</v>
      </c>
      <c r="G2287">
        <v>382</v>
      </c>
      <c r="H2287" s="6">
        <f t="shared" si="141"/>
        <v>44013</v>
      </c>
      <c r="I2287">
        <f>SUMIFS('[1]Monthly unit'!$C:$C,'[1]Monthly unit'!$A:$A,'[1]Final sheet'!A2287,'[1]Monthly unit'!$B:$B,'[1]Final sheet'!H2287)</f>
        <v>2159</v>
      </c>
      <c r="J2287">
        <f t="shared" si="142"/>
        <v>7</v>
      </c>
      <c r="K2287">
        <f t="shared" si="143"/>
        <v>2020</v>
      </c>
      <c r="L2287">
        <f>ROUND(VLOOKUP(H2287,'[1]Feeder energy'!$L:$P,2,FALSE)/1000,3)</f>
        <v>47996.436000000002</v>
      </c>
      <c r="M2287">
        <f>ROUND(VLOOKUP(H2287,'[1]Feeder energy'!$L:$P,3,FALSE)/1000,3)</f>
        <v>45520.34</v>
      </c>
      <c r="N2287">
        <f>ROUND(VLOOKUP(H2287,'[1]Feeder energy'!$L:$P,4,FALSE)/1000,3)</f>
        <v>34098.637000000002</v>
      </c>
      <c r="O2287">
        <f>ROUND(VLOOKUP(H2287,'[1]Feeder energy'!$L:$P,5,FALSE)/1000,3)</f>
        <v>21700.048999999999</v>
      </c>
      <c r="P2287">
        <f t="shared" si="140"/>
        <v>1</v>
      </c>
      <c r="Q2287" t="s">
        <v>18</v>
      </c>
    </row>
    <row r="2288" spans="1:17" x14ac:dyDescent="0.25">
      <c r="A2288" s="5">
        <v>110211014479</v>
      </c>
      <c r="B2288" s="6">
        <v>44044</v>
      </c>
      <c r="C2288">
        <v>15000</v>
      </c>
      <c r="D2288">
        <v>2000</v>
      </c>
      <c r="E2288">
        <v>18</v>
      </c>
      <c r="F2288">
        <v>8000</v>
      </c>
      <c r="G2288">
        <v>373</v>
      </c>
      <c r="H2288" s="6">
        <f t="shared" si="141"/>
        <v>44013</v>
      </c>
      <c r="I2288">
        <f>SUMIFS('[1]Monthly unit'!$C:$C,'[1]Monthly unit'!$A:$A,'[1]Final sheet'!A2288,'[1]Monthly unit'!$B:$B,'[1]Final sheet'!H2288)</f>
        <v>88</v>
      </c>
      <c r="J2288">
        <f t="shared" si="142"/>
        <v>7</v>
      </c>
      <c r="K2288">
        <f t="shared" si="143"/>
        <v>2020</v>
      </c>
      <c r="L2288">
        <f>ROUND(VLOOKUP(H2288,'[1]Feeder energy'!$L:$P,2,FALSE)/1000,3)</f>
        <v>47996.436000000002</v>
      </c>
      <c r="M2288">
        <f>ROUND(VLOOKUP(H2288,'[1]Feeder energy'!$L:$P,3,FALSE)/1000,3)</f>
        <v>45520.34</v>
      </c>
      <c r="N2288">
        <f>ROUND(VLOOKUP(H2288,'[1]Feeder energy'!$L:$P,4,FALSE)/1000,3)</f>
        <v>34098.637000000002</v>
      </c>
      <c r="O2288">
        <f>ROUND(VLOOKUP(H2288,'[1]Feeder energy'!$L:$P,5,FALSE)/1000,3)</f>
        <v>21700.048999999999</v>
      </c>
      <c r="P2288">
        <f t="shared" si="140"/>
        <v>1</v>
      </c>
      <c r="Q2288" t="s">
        <v>18</v>
      </c>
    </row>
    <row r="2289" spans="1:17" x14ac:dyDescent="0.25">
      <c r="A2289" s="5">
        <v>110211016147</v>
      </c>
      <c r="B2289" s="6">
        <v>44044</v>
      </c>
      <c r="C2289">
        <v>20000</v>
      </c>
      <c r="D2289">
        <v>7000</v>
      </c>
      <c r="E2289">
        <v>58</v>
      </c>
      <c r="F2289">
        <v>5000</v>
      </c>
      <c r="G2289">
        <v>383</v>
      </c>
      <c r="H2289" s="6">
        <f t="shared" si="141"/>
        <v>44013</v>
      </c>
      <c r="I2289">
        <f>SUMIFS('[1]Monthly unit'!$C:$C,'[1]Monthly unit'!$A:$A,'[1]Final sheet'!A2289,'[1]Monthly unit'!$B:$B,'[1]Final sheet'!H2289)</f>
        <v>184</v>
      </c>
      <c r="J2289">
        <f t="shared" si="142"/>
        <v>7</v>
      </c>
      <c r="K2289">
        <f t="shared" si="143"/>
        <v>2020</v>
      </c>
      <c r="L2289">
        <f>ROUND(VLOOKUP(H2289,'[1]Feeder energy'!$L:$P,2,FALSE)/1000,3)</f>
        <v>47996.436000000002</v>
      </c>
      <c r="M2289">
        <f>ROUND(VLOOKUP(H2289,'[1]Feeder energy'!$L:$P,3,FALSE)/1000,3)</f>
        <v>45520.34</v>
      </c>
      <c r="N2289">
        <f>ROUND(VLOOKUP(H2289,'[1]Feeder energy'!$L:$P,4,FALSE)/1000,3)</f>
        <v>34098.637000000002</v>
      </c>
      <c r="O2289">
        <f>ROUND(VLOOKUP(H2289,'[1]Feeder energy'!$L:$P,5,FALSE)/1000,3)</f>
        <v>21700.048999999999</v>
      </c>
      <c r="P2289">
        <f t="shared" si="140"/>
        <v>1</v>
      </c>
      <c r="Q2289" t="s">
        <v>18</v>
      </c>
    </row>
    <row r="2290" spans="1:17" x14ac:dyDescent="0.25">
      <c r="A2290" s="5">
        <v>110211016918</v>
      </c>
      <c r="B2290" s="6">
        <v>44044</v>
      </c>
      <c r="C2290">
        <v>10500</v>
      </c>
      <c r="D2290">
        <v>5000</v>
      </c>
      <c r="E2290">
        <v>200</v>
      </c>
      <c r="F2290">
        <v>2000</v>
      </c>
      <c r="G2290">
        <v>390</v>
      </c>
      <c r="H2290" s="6">
        <f t="shared" si="141"/>
        <v>44013</v>
      </c>
      <c r="I2290">
        <f>SUMIFS('[1]Monthly unit'!$C:$C,'[1]Monthly unit'!$A:$A,'[1]Final sheet'!A2290,'[1]Monthly unit'!$B:$B,'[1]Final sheet'!H2290)</f>
        <v>0</v>
      </c>
      <c r="J2290">
        <f t="shared" si="142"/>
        <v>7</v>
      </c>
      <c r="K2290">
        <f t="shared" si="143"/>
        <v>2020</v>
      </c>
      <c r="L2290">
        <f>ROUND(VLOOKUP(H2290,'[1]Feeder energy'!$L:$P,2,FALSE)/1000,3)</f>
        <v>47996.436000000002</v>
      </c>
      <c r="M2290">
        <f>ROUND(VLOOKUP(H2290,'[1]Feeder energy'!$L:$P,3,FALSE)/1000,3)</f>
        <v>45520.34</v>
      </c>
      <c r="N2290">
        <f>ROUND(VLOOKUP(H2290,'[1]Feeder energy'!$L:$P,4,FALSE)/1000,3)</f>
        <v>34098.637000000002</v>
      </c>
      <c r="O2290">
        <f>ROUND(VLOOKUP(H2290,'[1]Feeder energy'!$L:$P,5,FALSE)/1000,3)</f>
        <v>21700.048999999999</v>
      </c>
      <c r="P2290">
        <f t="shared" si="140"/>
        <v>1</v>
      </c>
      <c r="Q2290" t="s">
        <v>19</v>
      </c>
    </row>
    <row r="2291" spans="1:17" x14ac:dyDescent="0.25">
      <c r="A2291" s="5">
        <v>110211018819</v>
      </c>
      <c r="B2291" s="6">
        <v>44044</v>
      </c>
      <c r="C2291">
        <v>10000</v>
      </c>
      <c r="D2291">
        <v>10000</v>
      </c>
      <c r="E2291">
        <v>241</v>
      </c>
      <c r="F2291">
        <v>10000</v>
      </c>
      <c r="G2291">
        <v>395</v>
      </c>
      <c r="H2291" s="6">
        <f t="shared" si="141"/>
        <v>44013</v>
      </c>
      <c r="I2291">
        <f>SUMIFS('[1]Monthly unit'!$C:$C,'[1]Monthly unit'!$A:$A,'[1]Final sheet'!A2291,'[1]Monthly unit'!$B:$B,'[1]Final sheet'!H2291)</f>
        <v>0</v>
      </c>
      <c r="J2291">
        <f t="shared" si="142"/>
        <v>7</v>
      </c>
      <c r="K2291">
        <f t="shared" si="143"/>
        <v>2020</v>
      </c>
      <c r="L2291">
        <f>ROUND(VLOOKUP(H2291,'[1]Feeder energy'!$L:$P,2,FALSE)/1000,3)</f>
        <v>47996.436000000002</v>
      </c>
      <c r="M2291">
        <f>ROUND(VLOOKUP(H2291,'[1]Feeder energy'!$L:$P,3,FALSE)/1000,3)</f>
        <v>45520.34</v>
      </c>
      <c r="N2291">
        <f>ROUND(VLOOKUP(H2291,'[1]Feeder energy'!$L:$P,4,FALSE)/1000,3)</f>
        <v>34098.637000000002</v>
      </c>
      <c r="O2291">
        <f>ROUND(VLOOKUP(H2291,'[1]Feeder energy'!$L:$P,5,FALSE)/1000,3)</f>
        <v>21700.048999999999</v>
      </c>
      <c r="P2291">
        <f t="shared" si="140"/>
        <v>1</v>
      </c>
      <c r="Q2291" t="s">
        <v>19</v>
      </c>
    </row>
    <row r="2292" spans="1:17" x14ac:dyDescent="0.25">
      <c r="A2292" s="5">
        <v>110211018842</v>
      </c>
      <c r="B2292" s="6">
        <v>44044</v>
      </c>
      <c r="C2292">
        <v>32000</v>
      </c>
      <c r="D2292">
        <v>12000</v>
      </c>
      <c r="E2292">
        <v>25</v>
      </c>
      <c r="F2292">
        <v>12000</v>
      </c>
      <c r="G2292">
        <v>605</v>
      </c>
      <c r="H2292" s="6">
        <f t="shared" si="141"/>
        <v>44013</v>
      </c>
      <c r="I2292">
        <f>SUMIFS('[1]Monthly unit'!$C:$C,'[1]Monthly unit'!$A:$A,'[1]Final sheet'!A2292,'[1]Monthly unit'!$B:$B,'[1]Final sheet'!H2292)</f>
        <v>252</v>
      </c>
      <c r="J2292">
        <f t="shared" si="142"/>
        <v>7</v>
      </c>
      <c r="K2292">
        <f t="shared" si="143"/>
        <v>2020</v>
      </c>
      <c r="L2292">
        <f>ROUND(VLOOKUP(H2292,'[1]Feeder energy'!$L:$P,2,FALSE)/1000,3)</f>
        <v>47996.436000000002</v>
      </c>
      <c r="M2292">
        <f>ROUND(VLOOKUP(H2292,'[1]Feeder energy'!$L:$P,3,FALSE)/1000,3)</f>
        <v>45520.34</v>
      </c>
      <c r="N2292">
        <f>ROUND(VLOOKUP(H2292,'[1]Feeder energy'!$L:$P,4,FALSE)/1000,3)</f>
        <v>34098.637000000002</v>
      </c>
      <c r="O2292">
        <f>ROUND(VLOOKUP(H2292,'[1]Feeder energy'!$L:$P,5,FALSE)/1000,3)</f>
        <v>21700.048999999999</v>
      </c>
      <c r="P2292">
        <f t="shared" si="140"/>
        <v>1</v>
      </c>
      <c r="Q2292" t="s">
        <v>18</v>
      </c>
    </row>
    <row r="2293" spans="1:17" x14ac:dyDescent="0.25">
      <c r="A2293" s="5">
        <v>110211018848</v>
      </c>
      <c r="B2293" s="6">
        <v>44044</v>
      </c>
      <c r="C2293">
        <v>10219</v>
      </c>
      <c r="D2293">
        <v>5000</v>
      </c>
      <c r="E2293">
        <v>29</v>
      </c>
      <c r="F2293">
        <v>35528</v>
      </c>
      <c r="G2293">
        <v>490</v>
      </c>
      <c r="H2293" s="6">
        <f t="shared" si="141"/>
        <v>44013</v>
      </c>
      <c r="I2293">
        <f>SUMIFS('[1]Monthly unit'!$C:$C,'[1]Monthly unit'!$A:$A,'[1]Final sheet'!A2293,'[1]Monthly unit'!$B:$B,'[1]Final sheet'!H2293)</f>
        <v>108</v>
      </c>
      <c r="J2293">
        <f t="shared" si="142"/>
        <v>7</v>
      </c>
      <c r="K2293">
        <f t="shared" si="143"/>
        <v>2020</v>
      </c>
      <c r="L2293">
        <f>ROUND(VLOOKUP(H2293,'[1]Feeder energy'!$L:$P,2,FALSE)/1000,3)</f>
        <v>47996.436000000002</v>
      </c>
      <c r="M2293">
        <f>ROUND(VLOOKUP(H2293,'[1]Feeder energy'!$L:$P,3,FALSE)/1000,3)</f>
        <v>45520.34</v>
      </c>
      <c r="N2293">
        <f>ROUND(VLOOKUP(H2293,'[1]Feeder energy'!$L:$P,4,FALSE)/1000,3)</f>
        <v>34098.637000000002</v>
      </c>
      <c r="O2293">
        <f>ROUND(VLOOKUP(H2293,'[1]Feeder energy'!$L:$P,5,FALSE)/1000,3)</f>
        <v>21700.048999999999</v>
      </c>
      <c r="P2293">
        <f t="shared" si="140"/>
        <v>1</v>
      </c>
      <c r="Q2293" t="s">
        <v>18</v>
      </c>
    </row>
    <row r="2294" spans="1:17" x14ac:dyDescent="0.25">
      <c r="A2294" s="5">
        <v>110211018849</v>
      </c>
      <c r="B2294" s="6">
        <v>44044</v>
      </c>
      <c r="C2294">
        <v>8500</v>
      </c>
      <c r="D2294">
        <v>3500</v>
      </c>
      <c r="E2294">
        <v>25</v>
      </c>
      <c r="F2294">
        <v>3000</v>
      </c>
      <c r="G2294">
        <v>704</v>
      </c>
      <c r="H2294" s="6">
        <f t="shared" si="141"/>
        <v>44013</v>
      </c>
      <c r="I2294">
        <f>SUMIFS('[1]Monthly unit'!$C:$C,'[1]Monthly unit'!$A:$A,'[1]Final sheet'!A2294,'[1]Monthly unit'!$B:$B,'[1]Final sheet'!H2294)</f>
        <v>0</v>
      </c>
      <c r="J2294">
        <f t="shared" si="142"/>
        <v>7</v>
      </c>
      <c r="K2294">
        <f t="shared" si="143"/>
        <v>2020</v>
      </c>
      <c r="L2294">
        <f>ROUND(VLOOKUP(H2294,'[1]Feeder energy'!$L:$P,2,FALSE)/1000,3)</f>
        <v>47996.436000000002</v>
      </c>
      <c r="M2294">
        <f>ROUND(VLOOKUP(H2294,'[1]Feeder energy'!$L:$P,3,FALSE)/1000,3)</f>
        <v>45520.34</v>
      </c>
      <c r="N2294">
        <f>ROUND(VLOOKUP(H2294,'[1]Feeder energy'!$L:$P,4,FALSE)/1000,3)</f>
        <v>34098.637000000002</v>
      </c>
      <c r="O2294">
        <f>ROUND(VLOOKUP(H2294,'[1]Feeder energy'!$L:$P,5,FALSE)/1000,3)</f>
        <v>21700.048999999999</v>
      </c>
      <c r="P2294">
        <f t="shared" si="140"/>
        <v>1</v>
      </c>
      <c r="Q2294" t="s">
        <v>18</v>
      </c>
    </row>
    <row r="2295" spans="1:17" x14ac:dyDescent="0.25">
      <c r="A2295" s="5">
        <v>110211019181</v>
      </c>
      <c r="B2295" s="6">
        <v>44044</v>
      </c>
      <c r="C2295">
        <v>0</v>
      </c>
      <c r="D2295">
        <v>4500</v>
      </c>
      <c r="E2295">
        <v>491</v>
      </c>
      <c r="F2295">
        <v>4500</v>
      </c>
      <c r="G2295">
        <v>491</v>
      </c>
      <c r="H2295" s="6">
        <f t="shared" si="141"/>
        <v>44013</v>
      </c>
      <c r="I2295">
        <f>SUMIFS('[1]Monthly unit'!$C:$C,'[1]Monthly unit'!$A:$A,'[1]Final sheet'!A2295,'[1]Monthly unit'!$B:$B,'[1]Final sheet'!H2295)</f>
        <v>22</v>
      </c>
      <c r="J2295">
        <f t="shared" si="142"/>
        <v>7</v>
      </c>
      <c r="K2295">
        <f t="shared" si="143"/>
        <v>2020</v>
      </c>
      <c r="L2295">
        <f>ROUND(VLOOKUP(H2295,'[1]Feeder energy'!$L:$P,2,FALSE)/1000,3)</f>
        <v>47996.436000000002</v>
      </c>
      <c r="M2295">
        <f>ROUND(VLOOKUP(H2295,'[1]Feeder energy'!$L:$P,3,FALSE)/1000,3)</f>
        <v>45520.34</v>
      </c>
      <c r="N2295">
        <f>ROUND(VLOOKUP(H2295,'[1]Feeder energy'!$L:$P,4,FALSE)/1000,3)</f>
        <v>34098.637000000002</v>
      </c>
      <c r="O2295">
        <f>ROUND(VLOOKUP(H2295,'[1]Feeder energy'!$L:$P,5,FALSE)/1000,3)</f>
        <v>21700.048999999999</v>
      </c>
      <c r="P2295">
        <f t="shared" si="140"/>
        <v>1</v>
      </c>
      <c r="Q2295" t="s">
        <v>19</v>
      </c>
    </row>
    <row r="2296" spans="1:17" x14ac:dyDescent="0.25">
      <c r="A2296" s="5">
        <v>110211019331</v>
      </c>
      <c r="B2296" s="6">
        <v>44044</v>
      </c>
      <c r="C2296">
        <v>7000</v>
      </c>
      <c r="D2296">
        <v>2000</v>
      </c>
      <c r="E2296">
        <v>145</v>
      </c>
      <c r="F2296">
        <v>5000</v>
      </c>
      <c r="G2296">
        <v>388</v>
      </c>
      <c r="H2296" s="6">
        <f t="shared" si="141"/>
        <v>44013</v>
      </c>
      <c r="I2296">
        <f>SUMIFS('[1]Monthly unit'!$C:$C,'[1]Monthly unit'!$A:$A,'[1]Final sheet'!A2296,'[1]Monthly unit'!$B:$B,'[1]Final sheet'!H2296)</f>
        <v>99</v>
      </c>
      <c r="J2296">
        <f t="shared" si="142"/>
        <v>7</v>
      </c>
      <c r="K2296">
        <f t="shared" si="143"/>
        <v>2020</v>
      </c>
      <c r="L2296">
        <f>ROUND(VLOOKUP(H2296,'[1]Feeder energy'!$L:$P,2,FALSE)/1000,3)</f>
        <v>47996.436000000002</v>
      </c>
      <c r="M2296">
        <f>ROUND(VLOOKUP(H2296,'[1]Feeder energy'!$L:$P,3,FALSE)/1000,3)</f>
        <v>45520.34</v>
      </c>
      <c r="N2296">
        <f>ROUND(VLOOKUP(H2296,'[1]Feeder energy'!$L:$P,4,FALSE)/1000,3)</f>
        <v>34098.637000000002</v>
      </c>
      <c r="O2296">
        <f>ROUND(VLOOKUP(H2296,'[1]Feeder energy'!$L:$P,5,FALSE)/1000,3)</f>
        <v>21700.048999999999</v>
      </c>
      <c r="P2296">
        <f t="shared" si="140"/>
        <v>1</v>
      </c>
      <c r="Q2296" t="s">
        <v>19</v>
      </c>
    </row>
    <row r="2297" spans="1:17" x14ac:dyDescent="0.25">
      <c r="A2297" s="5">
        <v>110211022131</v>
      </c>
      <c r="B2297" s="6">
        <v>44044</v>
      </c>
      <c r="C2297">
        <v>20000</v>
      </c>
      <c r="D2297">
        <v>20000</v>
      </c>
      <c r="E2297">
        <v>348</v>
      </c>
      <c r="F2297">
        <v>20000</v>
      </c>
      <c r="G2297">
        <v>407</v>
      </c>
      <c r="H2297" s="6">
        <f t="shared" si="141"/>
        <v>44013</v>
      </c>
      <c r="I2297">
        <f>SUMIFS('[1]Monthly unit'!$C:$C,'[1]Monthly unit'!$A:$A,'[1]Final sheet'!A2297,'[1]Monthly unit'!$B:$B,'[1]Final sheet'!H2297)</f>
        <v>1154</v>
      </c>
      <c r="J2297">
        <f t="shared" si="142"/>
        <v>7</v>
      </c>
      <c r="K2297">
        <f t="shared" si="143"/>
        <v>2020</v>
      </c>
      <c r="L2297">
        <f>ROUND(VLOOKUP(H2297,'[1]Feeder energy'!$L:$P,2,FALSE)/1000,3)</f>
        <v>47996.436000000002</v>
      </c>
      <c r="M2297">
        <f>ROUND(VLOOKUP(H2297,'[1]Feeder energy'!$L:$P,3,FALSE)/1000,3)</f>
        <v>45520.34</v>
      </c>
      <c r="N2297">
        <f>ROUND(VLOOKUP(H2297,'[1]Feeder energy'!$L:$P,4,FALSE)/1000,3)</f>
        <v>34098.637000000002</v>
      </c>
      <c r="O2297">
        <f>ROUND(VLOOKUP(H2297,'[1]Feeder energy'!$L:$P,5,FALSE)/1000,3)</f>
        <v>21700.048999999999</v>
      </c>
      <c r="P2297">
        <f t="shared" si="140"/>
        <v>1</v>
      </c>
      <c r="Q2297" t="s">
        <v>18</v>
      </c>
    </row>
    <row r="2298" spans="1:17" x14ac:dyDescent="0.25">
      <c r="A2298" s="5">
        <v>110211022216</v>
      </c>
      <c r="B2298" s="6">
        <v>44044</v>
      </c>
      <c r="C2298">
        <v>5500</v>
      </c>
      <c r="D2298">
        <v>2500</v>
      </c>
      <c r="E2298">
        <v>228</v>
      </c>
      <c r="F2298">
        <v>6500</v>
      </c>
      <c r="G2298">
        <v>745</v>
      </c>
      <c r="H2298" s="6">
        <f t="shared" si="141"/>
        <v>44013</v>
      </c>
      <c r="I2298">
        <f>SUMIFS('[1]Monthly unit'!$C:$C,'[1]Monthly unit'!$A:$A,'[1]Final sheet'!A2298,'[1]Monthly unit'!$B:$B,'[1]Final sheet'!H2298)</f>
        <v>0</v>
      </c>
      <c r="J2298">
        <f t="shared" si="142"/>
        <v>7</v>
      </c>
      <c r="K2298">
        <f t="shared" si="143"/>
        <v>2020</v>
      </c>
      <c r="L2298">
        <f>ROUND(VLOOKUP(H2298,'[1]Feeder energy'!$L:$P,2,FALSE)/1000,3)</f>
        <v>47996.436000000002</v>
      </c>
      <c r="M2298">
        <f>ROUND(VLOOKUP(H2298,'[1]Feeder energy'!$L:$P,3,FALSE)/1000,3)</f>
        <v>45520.34</v>
      </c>
      <c r="N2298">
        <f>ROUND(VLOOKUP(H2298,'[1]Feeder energy'!$L:$P,4,FALSE)/1000,3)</f>
        <v>34098.637000000002</v>
      </c>
      <c r="O2298">
        <f>ROUND(VLOOKUP(H2298,'[1]Feeder energy'!$L:$P,5,FALSE)/1000,3)</f>
        <v>21700.048999999999</v>
      </c>
      <c r="P2298">
        <f t="shared" si="140"/>
        <v>1</v>
      </c>
      <c r="Q2298" t="s">
        <v>18</v>
      </c>
    </row>
    <row r="2299" spans="1:17" x14ac:dyDescent="0.25">
      <c r="A2299" s="5">
        <v>110211022285</v>
      </c>
      <c r="B2299" s="6">
        <v>44044</v>
      </c>
      <c r="C2299">
        <v>0</v>
      </c>
      <c r="D2299">
        <v>8500</v>
      </c>
      <c r="E2299">
        <v>478</v>
      </c>
      <c r="F2299">
        <v>8500</v>
      </c>
      <c r="G2299">
        <v>478</v>
      </c>
      <c r="H2299" s="6">
        <f t="shared" si="141"/>
        <v>44013</v>
      </c>
      <c r="I2299">
        <f>SUMIFS('[1]Monthly unit'!$C:$C,'[1]Monthly unit'!$A:$A,'[1]Final sheet'!A2299,'[1]Monthly unit'!$B:$B,'[1]Final sheet'!H2299)</f>
        <v>0</v>
      </c>
      <c r="J2299">
        <f t="shared" si="142"/>
        <v>7</v>
      </c>
      <c r="K2299">
        <f t="shared" si="143"/>
        <v>2020</v>
      </c>
      <c r="L2299">
        <f>ROUND(VLOOKUP(H2299,'[1]Feeder energy'!$L:$P,2,FALSE)/1000,3)</f>
        <v>47996.436000000002</v>
      </c>
      <c r="M2299">
        <f>ROUND(VLOOKUP(H2299,'[1]Feeder energy'!$L:$P,3,FALSE)/1000,3)</f>
        <v>45520.34</v>
      </c>
      <c r="N2299">
        <f>ROUND(VLOOKUP(H2299,'[1]Feeder energy'!$L:$P,4,FALSE)/1000,3)</f>
        <v>34098.637000000002</v>
      </c>
      <c r="O2299">
        <f>ROUND(VLOOKUP(H2299,'[1]Feeder energy'!$L:$P,5,FALSE)/1000,3)</f>
        <v>21700.048999999999</v>
      </c>
      <c r="P2299">
        <f t="shared" si="140"/>
        <v>1</v>
      </c>
      <c r="Q2299" t="s">
        <v>18</v>
      </c>
    </row>
    <row r="2300" spans="1:17" x14ac:dyDescent="0.25">
      <c r="A2300" s="5">
        <v>110212001364</v>
      </c>
      <c r="B2300" s="6">
        <v>44044</v>
      </c>
      <c r="C2300">
        <v>50000</v>
      </c>
      <c r="D2300">
        <v>20000</v>
      </c>
      <c r="E2300">
        <v>37</v>
      </c>
      <c r="F2300">
        <v>10000</v>
      </c>
      <c r="G2300">
        <v>479</v>
      </c>
      <c r="H2300" s="6">
        <f t="shared" si="141"/>
        <v>44013</v>
      </c>
      <c r="I2300">
        <f>SUMIFS('[1]Monthly unit'!$C:$C,'[1]Monthly unit'!$A:$A,'[1]Final sheet'!A2300,'[1]Monthly unit'!$B:$B,'[1]Final sheet'!H2300)</f>
        <v>220</v>
      </c>
      <c r="J2300">
        <f t="shared" si="142"/>
        <v>7</v>
      </c>
      <c r="K2300">
        <f t="shared" si="143"/>
        <v>2020</v>
      </c>
      <c r="L2300">
        <f>ROUND(VLOOKUP(H2300,'[1]Feeder energy'!$L:$P,2,FALSE)/1000,3)</f>
        <v>47996.436000000002</v>
      </c>
      <c r="M2300">
        <f>ROUND(VLOOKUP(H2300,'[1]Feeder energy'!$L:$P,3,FALSE)/1000,3)</f>
        <v>45520.34</v>
      </c>
      <c r="N2300">
        <f>ROUND(VLOOKUP(H2300,'[1]Feeder energy'!$L:$P,4,FALSE)/1000,3)</f>
        <v>34098.637000000002</v>
      </c>
      <c r="O2300">
        <f>ROUND(VLOOKUP(H2300,'[1]Feeder energy'!$L:$P,5,FALSE)/1000,3)</f>
        <v>21700.048999999999</v>
      </c>
      <c r="P2300">
        <f t="shared" si="140"/>
        <v>1</v>
      </c>
      <c r="Q2300" t="s">
        <v>18</v>
      </c>
    </row>
    <row r="2301" spans="1:17" x14ac:dyDescent="0.25">
      <c r="A2301" s="5">
        <v>110212001365</v>
      </c>
      <c r="B2301" s="6">
        <v>44044</v>
      </c>
      <c r="C2301">
        <v>80000</v>
      </c>
      <c r="D2301">
        <v>20000</v>
      </c>
      <c r="E2301">
        <v>38</v>
      </c>
      <c r="F2301">
        <v>20000</v>
      </c>
      <c r="G2301">
        <v>387</v>
      </c>
      <c r="H2301" s="6">
        <f t="shared" si="141"/>
        <v>44013</v>
      </c>
      <c r="I2301">
        <f>SUMIFS('[1]Monthly unit'!$C:$C,'[1]Monthly unit'!$A:$A,'[1]Final sheet'!A2301,'[1]Monthly unit'!$B:$B,'[1]Final sheet'!H2301)</f>
        <v>761</v>
      </c>
      <c r="J2301">
        <f t="shared" si="142"/>
        <v>7</v>
      </c>
      <c r="K2301">
        <f t="shared" si="143"/>
        <v>2020</v>
      </c>
      <c r="L2301">
        <f>ROUND(VLOOKUP(H2301,'[1]Feeder energy'!$L:$P,2,FALSE)/1000,3)</f>
        <v>47996.436000000002</v>
      </c>
      <c r="M2301">
        <f>ROUND(VLOOKUP(H2301,'[1]Feeder energy'!$L:$P,3,FALSE)/1000,3)</f>
        <v>45520.34</v>
      </c>
      <c r="N2301">
        <f>ROUND(VLOOKUP(H2301,'[1]Feeder energy'!$L:$P,4,FALSE)/1000,3)</f>
        <v>34098.637000000002</v>
      </c>
      <c r="O2301">
        <f>ROUND(VLOOKUP(H2301,'[1]Feeder energy'!$L:$P,5,FALSE)/1000,3)</f>
        <v>21700.048999999999</v>
      </c>
      <c r="P2301">
        <f t="shared" si="140"/>
        <v>1</v>
      </c>
      <c r="Q2301" t="s">
        <v>18</v>
      </c>
    </row>
    <row r="2302" spans="1:17" x14ac:dyDescent="0.25">
      <c r="A2302" s="5">
        <v>110212001425</v>
      </c>
      <c r="B2302" s="6">
        <v>44044</v>
      </c>
      <c r="C2302">
        <v>60000</v>
      </c>
      <c r="D2302">
        <v>30000</v>
      </c>
      <c r="E2302">
        <v>72</v>
      </c>
      <c r="F2302">
        <v>30000</v>
      </c>
      <c r="G2302">
        <v>376</v>
      </c>
      <c r="H2302" s="6">
        <f t="shared" si="141"/>
        <v>44013</v>
      </c>
      <c r="I2302">
        <f>SUMIFS('[1]Monthly unit'!$C:$C,'[1]Monthly unit'!$A:$A,'[1]Final sheet'!A2302,'[1]Monthly unit'!$B:$B,'[1]Final sheet'!H2302)</f>
        <v>462</v>
      </c>
      <c r="J2302">
        <f t="shared" si="142"/>
        <v>7</v>
      </c>
      <c r="K2302">
        <f t="shared" si="143"/>
        <v>2020</v>
      </c>
      <c r="L2302">
        <f>ROUND(VLOOKUP(H2302,'[1]Feeder energy'!$L:$P,2,FALSE)/1000,3)</f>
        <v>47996.436000000002</v>
      </c>
      <c r="M2302">
        <f>ROUND(VLOOKUP(H2302,'[1]Feeder energy'!$L:$P,3,FALSE)/1000,3)</f>
        <v>45520.34</v>
      </c>
      <c r="N2302">
        <f>ROUND(VLOOKUP(H2302,'[1]Feeder energy'!$L:$P,4,FALSE)/1000,3)</f>
        <v>34098.637000000002</v>
      </c>
      <c r="O2302">
        <f>ROUND(VLOOKUP(H2302,'[1]Feeder energy'!$L:$P,5,FALSE)/1000,3)</f>
        <v>21700.048999999999</v>
      </c>
      <c r="P2302">
        <f t="shared" si="140"/>
        <v>1</v>
      </c>
      <c r="Q2302" t="s">
        <v>18</v>
      </c>
    </row>
    <row r="2303" spans="1:17" x14ac:dyDescent="0.25">
      <c r="A2303" s="5">
        <v>110212001433</v>
      </c>
      <c r="B2303" s="6">
        <v>44044</v>
      </c>
      <c r="C2303">
        <v>20000</v>
      </c>
      <c r="D2303">
        <v>20000</v>
      </c>
      <c r="E2303">
        <v>72</v>
      </c>
      <c r="F2303">
        <v>20000</v>
      </c>
      <c r="G2303">
        <v>376</v>
      </c>
      <c r="H2303" s="6">
        <f t="shared" si="141"/>
        <v>44013</v>
      </c>
      <c r="I2303">
        <f>SUMIFS('[1]Monthly unit'!$C:$C,'[1]Monthly unit'!$A:$A,'[1]Final sheet'!A2303,'[1]Monthly unit'!$B:$B,'[1]Final sheet'!H2303)</f>
        <v>126</v>
      </c>
      <c r="J2303">
        <f t="shared" si="142"/>
        <v>7</v>
      </c>
      <c r="K2303">
        <f t="shared" si="143"/>
        <v>2020</v>
      </c>
      <c r="L2303">
        <f>ROUND(VLOOKUP(H2303,'[1]Feeder energy'!$L:$P,2,FALSE)/1000,3)</f>
        <v>47996.436000000002</v>
      </c>
      <c r="M2303">
        <f>ROUND(VLOOKUP(H2303,'[1]Feeder energy'!$L:$P,3,FALSE)/1000,3)</f>
        <v>45520.34</v>
      </c>
      <c r="N2303">
        <f>ROUND(VLOOKUP(H2303,'[1]Feeder energy'!$L:$P,4,FALSE)/1000,3)</f>
        <v>34098.637000000002</v>
      </c>
      <c r="O2303">
        <f>ROUND(VLOOKUP(H2303,'[1]Feeder energy'!$L:$P,5,FALSE)/1000,3)</f>
        <v>21700.048999999999</v>
      </c>
      <c r="P2303">
        <f t="shared" si="140"/>
        <v>1</v>
      </c>
      <c r="Q2303" t="s">
        <v>18</v>
      </c>
    </row>
    <row r="2304" spans="1:17" x14ac:dyDescent="0.25">
      <c r="A2304" s="5">
        <v>110212001483</v>
      </c>
      <c r="B2304" s="6">
        <v>44044</v>
      </c>
      <c r="C2304">
        <v>60000</v>
      </c>
      <c r="D2304">
        <v>15000</v>
      </c>
      <c r="E2304">
        <v>39</v>
      </c>
      <c r="F2304">
        <v>15000</v>
      </c>
      <c r="G2304">
        <v>421</v>
      </c>
      <c r="H2304" s="6">
        <f t="shared" si="141"/>
        <v>44013</v>
      </c>
      <c r="I2304">
        <f>SUMIFS('[1]Monthly unit'!$C:$C,'[1]Monthly unit'!$A:$A,'[1]Final sheet'!A2304,'[1]Monthly unit'!$B:$B,'[1]Final sheet'!H2304)</f>
        <v>343</v>
      </c>
      <c r="J2304">
        <f t="shared" si="142"/>
        <v>7</v>
      </c>
      <c r="K2304">
        <f t="shared" si="143"/>
        <v>2020</v>
      </c>
      <c r="L2304">
        <f>ROUND(VLOOKUP(H2304,'[1]Feeder energy'!$L:$P,2,FALSE)/1000,3)</f>
        <v>47996.436000000002</v>
      </c>
      <c r="M2304">
        <f>ROUND(VLOOKUP(H2304,'[1]Feeder energy'!$L:$P,3,FALSE)/1000,3)</f>
        <v>45520.34</v>
      </c>
      <c r="N2304">
        <f>ROUND(VLOOKUP(H2304,'[1]Feeder energy'!$L:$P,4,FALSE)/1000,3)</f>
        <v>34098.637000000002</v>
      </c>
      <c r="O2304">
        <f>ROUND(VLOOKUP(H2304,'[1]Feeder energy'!$L:$P,5,FALSE)/1000,3)</f>
        <v>21700.048999999999</v>
      </c>
      <c r="P2304">
        <f t="shared" si="140"/>
        <v>1</v>
      </c>
      <c r="Q2304" t="s">
        <v>18</v>
      </c>
    </row>
    <row r="2305" spans="1:17" x14ac:dyDescent="0.25">
      <c r="A2305" s="5">
        <v>110212001500</v>
      </c>
      <c r="B2305" s="6">
        <v>44044</v>
      </c>
      <c r="C2305">
        <v>2000</v>
      </c>
      <c r="D2305">
        <v>500</v>
      </c>
      <c r="E2305">
        <v>73</v>
      </c>
      <c r="F2305">
        <v>5000</v>
      </c>
      <c r="G2305">
        <v>456</v>
      </c>
      <c r="H2305" s="6">
        <f t="shared" si="141"/>
        <v>44013</v>
      </c>
      <c r="I2305">
        <f>SUMIFS('[1]Monthly unit'!$C:$C,'[1]Monthly unit'!$A:$A,'[1]Final sheet'!A2305,'[1]Monthly unit'!$B:$B,'[1]Final sheet'!H2305)</f>
        <v>0</v>
      </c>
      <c r="J2305">
        <f t="shared" si="142"/>
        <v>7</v>
      </c>
      <c r="K2305">
        <f t="shared" si="143"/>
        <v>2020</v>
      </c>
      <c r="L2305">
        <f>ROUND(VLOOKUP(H2305,'[1]Feeder energy'!$L:$P,2,FALSE)/1000,3)</f>
        <v>47996.436000000002</v>
      </c>
      <c r="M2305">
        <f>ROUND(VLOOKUP(H2305,'[1]Feeder energy'!$L:$P,3,FALSE)/1000,3)</f>
        <v>45520.34</v>
      </c>
      <c r="N2305">
        <f>ROUND(VLOOKUP(H2305,'[1]Feeder energy'!$L:$P,4,FALSE)/1000,3)</f>
        <v>34098.637000000002</v>
      </c>
      <c r="O2305">
        <f>ROUND(VLOOKUP(H2305,'[1]Feeder energy'!$L:$P,5,FALSE)/1000,3)</f>
        <v>21700.048999999999</v>
      </c>
      <c r="P2305">
        <f t="shared" si="140"/>
        <v>1</v>
      </c>
      <c r="Q2305" t="s">
        <v>18</v>
      </c>
    </row>
    <row r="2306" spans="1:17" x14ac:dyDescent="0.25">
      <c r="A2306" s="5">
        <v>110212001503</v>
      </c>
      <c r="B2306" s="6">
        <v>44044</v>
      </c>
      <c r="C2306">
        <v>3000</v>
      </c>
      <c r="D2306">
        <v>3000</v>
      </c>
      <c r="E2306">
        <v>72</v>
      </c>
      <c r="F2306">
        <v>3000</v>
      </c>
      <c r="G2306">
        <v>376</v>
      </c>
      <c r="H2306" s="6">
        <f t="shared" si="141"/>
        <v>44013</v>
      </c>
      <c r="I2306">
        <f>SUMIFS('[1]Monthly unit'!$C:$C,'[1]Monthly unit'!$A:$A,'[1]Final sheet'!A2306,'[1]Monthly unit'!$B:$B,'[1]Final sheet'!H2306)</f>
        <v>1</v>
      </c>
      <c r="J2306">
        <f t="shared" si="142"/>
        <v>7</v>
      </c>
      <c r="K2306">
        <f t="shared" si="143"/>
        <v>2020</v>
      </c>
      <c r="L2306">
        <f>ROUND(VLOOKUP(H2306,'[1]Feeder energy'!$L:$P,2,FALSE)/1000,3)</f>
        <v>47996.436000000002</v>
      </c>
      <c r="M2306">
        <f>ROUND(VLOOKUP(H2306,'[1]Feeder energy'!$L:$P,3,FALSE)/1000,3)</f>
        <v>45520.34</v>
      </c>
      <c r="N2306">
        <f>ROUND(VLOOKUP(H2306,'[1]Feeder energy'!$L:$P,4,FALSE)/1000,3)</f>
        <v>34098.637000000002</v>
      </c>
      <c r="O2306">
        <f>ROUND(VLOOKUP(H2306,'[1]Feeder energy'!$L:$P,5,FALSE)/1000,3)</f>
        <v>21700.048999999999</v>
      </c>
      <c r="P2306">
        <f t="shared" ref="P2306:P2369" si="144">IF(AND(J2306&gt;=4,J2306&lt;7,K2306=2020),0,IF(AND(C2306=0,F2306=0),0,1))</f>
        <v>1</v>
      </c>
      <c r="Q2306" t="s">
        <v>18</v>
      </c>
    </row>
    <row r="2307" spans="1:17" x14ac:dyDescent="0.25">
      <c r="A2307" s="5">
        <v>110212001511</v>
      </c>
      <c r="B2307" s="6">
        <v>44044</v>
      </c>
      <c r="C2307">
        <v>9400</v>
      </c>
      <c r="D2307">
        <v>4400</v>
      </c>
      <c r="E2307">
        <v>138</v>
      </c>
      <c r="F2307">
        <v>7000</v>
      </c>
      <c r="G2307">
        <v>738</v>
      </c>
      <c r="H2307" s="6">
        <f t="shared" ref="H2307:H2370" si="145">EOMONTH(B2307,-2)+1</f>
        <v>44013</v>
      </c>
      <c r="I2307">
        <f>SUMIFS('[1]Monthly unit'!$C:$C,'[1]Monthly unit'!$A:$A,'[1]Final sheet'!A2307,'[1]Monthly unit'!$B:$B,'[1]Final sheet'!H2307)</f>
        <v>136</v>
      </c>
      <c r="J2307">
        <f t="shared" ref="J2307:J2370" si="146">MONTH(H2307)</f>
        <v>7</v>
      </c>
      <c r="K2307">
        <f t="shared" ref="K2307:K2370" si="147">YEAR(H2307)</f>
        <v>2020</v>
      </c>
      <c r="L2307">
        <f>ROUND(VLOOKUP(H2307,'[1]Feeder energy'!$L:$P,2,FALSE)/1000,3)</f>
        <v>47996.436000000002</v>
      </c>
      <c r="M2307">
        <f>ROUND(VLOOKUP(H2307,'[1]Feeder energy'!$L:$P,3,FALSE)/1000,3)</f>
        <v>45520.34</v>
      </c>
      <c r="N2307">
        <f>ROUND(VLOOKUP(H2307,'[1]Feeder energy'!$L:$P,4,FALSE)/1000,3)</f>
        <v>34098.637000000002</v>
      </c>
      <c r="O2307">
        <f>ROUND(VLOOKUP(H2307,'[1]Feeder energy'!$L:$P,5,FALSE)/1000,3)</f>
        <v>21700.048999999999</v>
      </c>
      <c r="P2307">
        <f t="shared" si="144"/>
        <v>1</v>
      </c>
      <c r="Q2307" t="s">
        <v>18</v>
      </c>
    </row>
    <row r="2308" spans="1:17" x14ac:dyDescent="0.25">
      <c r="A2308" s="5">
        <v>110212001541</v>
      </c>
      <c r="B2308" s="6">
        <v>44044</v>
      </c>
      <c r="C2308">
        <v>80000</v>
      </c>
      <c r="D2308">
        <v>20000</v>
      </c>
      <c r="E2308">
        <v>36</v>
      </c>
      <c r="F2308">
        <v>20000</v>
      </c>
      <c r="G2308">
        <v>389</v>
      </c>
      <c r="H2308" s="6">
        <f t="shared" si="145"/>
        <v>44013</v>
      </c>
      <c r="I2308">
        <f>SUMIFS('[1]Monthly unit'!$C:$C,'[1]Monthly unit'!$A:$A,'[1]Final sheet'!A2308,'[1]Monthly unit'!$B:$B,'[1]Final sheet'!H2308)</f>
        <v>801</v>
      </c>
      <c r="J2308">
        <f t="shared" si="146"/>
        <v>7</v>
      </c>
      <c r="K2308">
        <f t="shared" si="147"/>
        <v>2020</v>
      </c>
      <c r="L2308">
        <f>ROUND(VLOOKUP(H2308,'[1]Feeder energy'!$L:$P,2,FALSE)/1000,3)</f>
        <v>47996.436000000002</v>
      </c>
      <c r="M2308">
        <f>ROUND(VLOOKUP(H2308,'[1]Feeder energy'!$L:$P,3,FALSE)/1000,3)</f>
        <v>45520.34</v>
      </c>
      <c r="N2308">
        <f>ROUND(VLOOKUP(H2308,'[1]Feeder energy'!$L:$P,4,FALSE)/1000,3)</f>
        <v>34098.637000000002</v>
      </c>
      <c r="O2308">
        <f>ROUND(VLOOKUP(H2308,'[1]Feeder energy'!$L:$P,5,FALSE)/1000,3)</f>
        <v>21700.048999999999</v>
      </c>
      <c r="P2308">
        <f t="shared" si="144"/>
        <v>1</v>
      </c>
      <c r="Q2308" t="s">
        <v>18</v>
      </c>
    </row>
    <row r="2309" spans="1:17" x14ac:dyDescent="0.25">
      <c r="A2309" s="5">
        <v>110212001742</v>
      </c>
      <c r="B2309" s="6">
        <v>44044</v>
      </c>
      <c r="C2309">
        <v>50000</v>
      </c>
      <c r="D2309">
        <v>50000</v>
      </c>
      <c r="E2309">
        <v>295</v>
      </c>
      <c r="F2309">
        <v>50000</v>
      </c>
      <c r="G2309">
        <v>786</v>
      </c>
      <c r="H2309" s="6">
        <f t="shared" si="145"/>
        <v>44013</v>
      </c>
      <c r="I2309">
        <f>SUMIFS('[1]Monthly unit'!$C:$C,'[1]Monthly unit'!$A:$A,'[1]Final sheet'!A2309,'[1]Monthly unit'!$B:$B,'[1]Final sheet'!H2309)</f>
        <v>896</v>
      </c>
      <c r="J2309">
        <f t="shared" si="146"/>
        <v>7</v>
      </c>
      <c r="K2309">
        <f t="shared" si="147"/>
        <v>2020</v>
      </c>
      <c r="L2309">
        <f>ROUND(VLOOKUP(H2309,'[1]Feeder energy'!$L:$P,2,FALSE)/1000,3)</f>
        <v>47996.436000000002</v>
      </c>
      <c r="M2309">
        <f>ROUND(VLOOKUP(H2309,'[1]Feeder energy'!$L:$P,3,FALSE)/1000,3)</f>
        <v>45520.34</v>
      </c>
      <c r="N2309">
        <f>ROUND(VLOOKUP(H2309,'[1]Feeder energy'!$L:$P,4,FALSE)/1000,3)</f>
        <v>34098.637000000002</v>
      </c>
      <c r="O2309">
        <f>ROUND(VLOOKUP(H2309,'[1]Feeder energy'!$L:$P,5,FALSE)/1000,3)</f>
        <v>21700.048999999999</v>
      </c>
      <c r="P2309">
        <f t="shared" si="144"/>
        <v>1</v>
      </c>
      <c r="Q2309" t="s">
        <v>18</v>
      </c>
    </row>
    <row r="2310" spans="1:17" x14ac:dyDescent="0.25">
      <c r="A2310" s="5">
        <v>110212002452</v>
      </c>
      <c r="B2310" s="6">
        <v>44044</v>
      </c>
      <c r="C2310">
        <v>54801</v>
      </c>
      <c r="D2310">
        <v>11164</v>
      </c>
      <c r="E2310">
        <v>24</v>
      </c>
      <c r="F2310">
        <v>16950</v>
      </c>
      <c r="G2310">
        <v>368</v>
      </c>
      <c r="H2310" s="6">
        <f t="shared" si="145"/>
        <v>44013</v>
      </c>
      <c r="I2310">
        <f>SUMIFS('[1]Monthly unit'!$C:$C,'[1]Monthly unit'!$A:$A,'[1]Final sheet'!A2310,'[1]Monthly unit'!$B:$B,'[1]Final sheet'!H2310)</f>
        <v>600</v>
      </c>
      <c r="J2310">
        <f t="shared" si="146"/>
        <v>7</v>
      </c>
      <c r="K2310">
        <f t="shared" si="147"/>
        <v>2020</v>
      </c>
      <c r="L2310">
        <f>ROUND(VLOOKUP(H2310,'[1]Feeder energy'!$L:$P,2,FALSE)/1000,3)</f>
        <v>47996.436000000002</v>
      </c>
      <c r="M2310">
        <f>ROUND(VLOOKUP(H2310,'[1]Feeder energy'!$L:$P,3,FALSE)/1000,3)</f>
        <v>45520.34</v>
      </c>
      <c r="N2310">
        <f>ROUND(VLOOKUP(H2310,'[1]Feeder energy'!$L:$P,4,FALSE)/1000,3)</f>
        <v>34098.637000000002</v>
      </c>
      <c r="O2310">
        <f>ROUND(VLOOKUP(H2310,'[1]Feeder energy'!$L:$P,5,FALSE)/1000,3)</f>
        <v>21700.048999999999</v>
      </c>
      <c r="P2310">
        <f t="shared" si="144"/>
        <v>1</v>
      </c>
      <c r="Q2310" t="s">
        <v>18</v>
      </c>
    </row>
    <row r="2311" spans="1:17" x14ac:dyDescent="0.25">
      <c r="A2311" s="5">
        <v>110212003620</v>
      </c>
      <c r="B2311" s="6">
        <v>44044</v>
      </c>
      <c r="C2311">
        <v>123820</v>
      </c>
      <c r="D2311">
        <v>30000</v>
      </c>
      <c r="E2311">
        <v>38</v>
      </c>
      <c r="F2311">
        <v>20000</v>
      </c>
      <c r="G2311">
        <v>407</v>
      </c>
      <c r="H2311" s="6">
        <f t="shared" si="145"/>
        <v>44013</v>
      </c>
      <c r="I2311">
        <f>SUMIFS('[1]Monthly unit'!$C:$C,'[1]Monthly unit'!$A:$A,'[1]Final sheet'!A2311,'[1]Monthly unit'!$B:$B,'[1]Final sheet'!H2311)</f>
        <v>1064</v>
      </c>
      <c r="J2311">
        <f t="shared" si="146"/>
        <v>7</v>
      </c>
      <c r="K2311">
        <f t="shared" si="147"/>
        <v>2020</v>
      </c>
      <c r="L2311">
        <f>ROUND(VLOOKUP(H2311,'[1]Feeder energy'!$L:$P,2,FALSE)/1000,3)</f>
        <v>47996.436000000002</v>
      </c>
      <c r="M2311">
        <f>ROUND(VLOOKUP(H2311,'[1]Feeder energy'!$L:$P,3,FALSE)/1000,3)</f>
        <v>45520.34</v>
      </c>
      <c r="N2311">
        <f>ROUND(VLOOKUP(H2311,'[1]Feeder energy'!$L:$P,4,FALSE)/1000,3)</f>
        <v>34098.637000000002</v>
      </c>
      <c r="O2311">
        <f>ROUND(VLOOKUP(H2311,'[1]Feeder energy'!$L:$P,5,FALSE)/1000,3)</f>
        <v>21700.048999999999</v>
      </c>
      <c r="P2311">
        <f t="shared" si="144"/>
        <v>1</v>
      </c>
      <c r="Q2311" t="s">
        <v>18</v>
      </c>
    </row>
    <row r="2312" spans="1:17" x14ac:dyDescent="0.25">
      <c r="A2312" s="5">
        <v>110212004373</v>
      </c>
      <c r="B2312" s="6">
        <v>44044</v>
      </c>
      <c r="C2312">
        <v>5000</v>
      </c>
      <c r="D2312">
        <v>2000</v>
      </c>
      <c r="E2312">
        <v>208</v>
      </c>
      <c r="F2312">
        <v>1000</v>
      </c>
      <c r="G2312">
        <v>464</v>
      </c>
      <c r="H2312" s="6">
        <f t="shared" si="145"/>
        <v>44013</v>
      </c>
      <c r="I2312">
        <f>SUMIFS('[1]Monthly unit'!$C:$C,'[1]Monthly unit'!$A:$A,'[1]Final sheet'!A2312,'[1]Monthly unit'!$B:$B,'[1]Final sheet'!H2312)</f>
        <v>9</v>
      </c>
      <c r="J2312">
        <f t="shared" si="146"/>
        <v>7</v>
      </c>
      <c r="K2312">
        <f t="shared" si="147"/>
        <v>2020</v>
      </c>
      <c r="L2312">
        <f>ROUND(VLOOKUP(H2312,'[1]Feeder energy'!$L:$P,2,FALSE)/1000,3)</f>
        <v>47996.436000000002</v>
      </c>
      <c r="M2312">
        <f>ROUND(VLOOKUP(H2312,'[1]Feeder energy'!$L:$P,3,FALSE)/1000,3)</f>
        <v>45520.34</v>
      </c>
      <c r="N2312">
        <f>ROUND(VLOOKUP(H2312,'[1]Feeder energy'!$L:$P,4,FALSE)/1000,3)</f>
        <v>34098.637000000002</v>
      </c>
      <c r="O2312">
        <f>ROUND(VLOOKUP(H2312,'[1]Feeder energy'!$L:$P,5,FALSE)/1000,3)</f>
        <v>21700.048999999999</v>
      </c>
      <c r="P2312">
        <f t="shared" si="144"/>
        <v>1</v>
      </c>
      <c r="Q2312" t="s">
        <v>19</v>
      </c>
    </row>
    <row r="2313" spans="1:17" x14ac:dyDescent="0.25">
      <c r="A2313" s="5">
        <v>110212004590</v>
      </c>
      <c r="B2313" s="6">
        <v>44044</v>
      </c>
      <c r="C2313">
        <v>62000</v>
      </c>
      <c r="D2313">
        <v>20000</v>
      </c>
      <c r="E2313">
        <v>35</v>
      </c>
      <c r="F2313">
        <v>5000</v>
      </c>
      <c r="G2313">
        <v>409</v>
      </c>
      <c r="H2313" s="6">
        <f t="shared" si="145"/>
        <v>44013</v>
      </c>
      <c r="I2313">
        <f>SUMIFS('[1]Monthly unit'!$C:$C,'[1]Monthly unit'!$A:$A,'[1]Final sheet'!A2313,'[1]Monthly unit'!$B:$B,'[1]Final sheet'!H2313)</f>
        <v>573</v>
      </c>
      <c r="J2313">
        <f t="shared" si="146"/>
        <v>7</v>
      </c>
      <c r="K2313">
        <f t="shared" si="147"/>
        <v>2020</v>
      </c>
      <c r="L2313">
        <f>ROUND(VLOOKUP(H2313,'[1]Feeder energy'!$L:$P,2,FALSE)/1000,3)</f>
        <v>47996.436000000002</v>
      </c>
      <c r="M2313">
        <f>ROUND(VLOOKUP(H2313,'[1]Feeder energy'!$L:$P,3,FALSE)/1000,3)</f>
        <v>45520.34</v>
      </c>
      <c r="N2313">
        <f>ROUND(VLOOKUP(H2313,'[1]Feeder energy'!$L:$P,4,FALSE)/1000,3)</f>
        <v>34098.637000000002</v>
      </c>
      <c r="O2313">
        <f>ROUND(VLOOKUP(H2313,'[1]Feeder energy'!$L:$P,5,FALSE)/1000,3)</f>
        <v>21700.048999999999</v>
      </c>
      <c r="P2313">
        <f t="shared" si="144"/>
        <v>1</v>
      </c>
      <c r="Q2313" t="s">
        <v>19</v>
      </c>
    </row>
    <row r="2314" spans="1:17" x14ac:dyDescent="0.25">
      <c r="A2314" s="5">
        <v>110212005229</v>
      </c>
      <c r="B2314" s="6">
        <v>44044</v>
      </c>
      <c r="C2314">
        <v>9491</v>
      </c>
      <c r="D2314">
        <v>4000</v>
      </c>
      <c r="E2314">
        <v>74</v>
      </c>
      <c r="F2314">
        <v>3000</v>
      </c>
      <c r="G2314">
        <v>429</v>
      </c>
      <c r="H2314" s="6">
        <f t="shared" si="145"/>
        <v>44013</v>
      </c>
      <c r="I2314">
        <f>SUMIFS('[1]Monthly unit'!$C:$C,'[1]Monthly unit'!$A:$A,'[1]Final sheet'!A2314,'[1]Monthly unit'!$B:$B,'[1]Final sheet'!H2314)</f>
        <v>76</v>
      </c>
      <c r="J2314">
        <f t="shared" si="146"/>
        <v>7</v>
      </c>
      <c r="K2314">
        <f t="shared" si="147"/>
        <v>2020</v>
      </c>
      <c r="L2314">
        <f>ROUND(VLOOKUP(H2314,'[1]Feeder energy'!$L:$P,2,FALSE)/1000,3)</f>
        <v>47996.436000000002</v>
      </c>
      <c r="M2314">
        <f>ROUND(VLOOKUP(H2314,'[1]Feeder energy'!$L:$P,3,FALSE)/1000,3)</f>
        <v>45520.34</v>
      </c>
      <c r="N2314">
        <f>ROUND(VLOOKUP(H2314,'[1]Feeder energy'!$L:$P,4,FALSE)/1000,3)</f>
        <v>34098.637000000002</v>
      </c>
      <c r="O2314">
        <f>ROUND(VLOOKUP(H2314,'[1]Feeder energy'!$L:$P,5,FALSE)/1000,3)</f>
        <v>21700.048999999999</v>
      </c>
      <c r="P2314">
        <f t="shared" si="144"/>
        <v>1</v>
      </c>
      <c r="Q2314" t="s">
        <v>18</v>
      </c>
    </row>
    <row r="2315" spans="1:17" x14ac:dyDescent="0.25">
      <c r="A2315" s="5">
        <v>110212005260</v>
      </c>
      <c r="B2315" s="6">
        <v>44044</v>
      </c>
      <c r="C2315">
        <v>65000</v>
      </c>
      <c r="D2315">
        <v>20000</v>
      </c>
      <c r="E2315">
        <v>72</v>
      </c>
      <c r="F2315">
        <v>10000</v>
      </c>
      <c r="G2315">
        <v>407</v>
      </c>
      <c r="H2315" s="6">
        <f t="shared" si="145"/>
        <v>44013</v>
      </c>
      <c r="I2315">
        <f>SUMIFS('[1]Monthly unit'!$C:$C,'[1]Monthly unit'!$A:$A,'[1]Final sheet'!A2315,'[1]Monthly unit'!$B:$B,'[1]Final sheet'!H2315)</f>
        <v>682</v>
      </c>
      <c r="J2315">
        <f t="shared" si="146"/>
        <v>7</v>
      </c>
      <c r="K2315">
        <f t="shared" si="147"/>
        <v>2020</v>
      </c>
      <c r="L2315">
        <f>ROUND(VLOOKUP(H2315,'[1]Feeder energy'!$L:$P,2,FALSE)/1000,3)</f>
        <v>47996.436000000002</v>
      </c>
      <c r="M2315">
        <f>ROUND(VLOOKUP(H2315,'[1]Feeder energy'!$L:$P,3,FALSE)/1000,3)</f>
        <v>45520.34</v>
      </c>
      <c r="N2315">
        <f>ROUND(VLOOKUP(H2315,'[1]Feeder energy'!$L:$P,4,FALSE)/1000,3)</f>
        <v>34098.637000000002</v>
      </c>
      <c r="O2315">
        <f>ROUND(VLOOKUP(H2315,'[1]Feeder energy'!$L:$P,5,FALSE)/1000,3)</f>
        <v>21700.048999999999</v>
      </c>
      <c r="P2315">
        <f t="shared" si="144"/>
        <v>1</v>
      </c>
      <c r="Q2315" t="s">
        <v>18</v>
      </c>
    </row>
    <row r="2316" spans="1:17" x14ac:dyDescent="0.25">
      <c r="A2316" s="5">
        <v>110212006540</v>
      </c>
      <c r="B2316" s="6">
        <v>44044</v>
      </c>
      <c r="C2316">
        <v>30000</v>
      </c>
      <c r="D2316">
        <v>10000</v>
      </c>
      <c r="E2316">
        <v>14</v>
      </c>
      <c r="F2316">
        <v>10000</v>
      </c>
      <c r="G2316">
        <v>372</v>
      </c>
      <c r="H2316" s="6">
        <f t="shared" si="145"/>
        <v>44013</v>
      </c>
      <c r="I2316">
        <f>SUMIFS('[1]Monthly unit'!$C:$C,'[1]Monthly unit'!$A:$A,'[1]Final sheet'!A2316,'[1]Monthly unit'!$B:$B,'[1]Final sheet'!H2316)</f>
        <v>405</v>
      </c>
      <c r="J2316">
        <f t="shared" si="146"/>
        <v>7</v>
      </c>
      <c r="K2316">
        <f t="shared" si="147"/>
        <v>2020</v>
      </c>
      <c r="L2316">
        <f>ROUND(VLOOKUP(H2316,'[1]Feeder energy'!$L:$P,2,FALSE)/1000,3)</f>
        <v>47996.436000000002</v>
      </c>
      <c r="M2316">
        <f>ROUND(VLOOKUP(H2316,'[1]Feeder energy'!$L:$P,3,FALSE)/1000,3)</f>
        <v>45520.34</v>
      </c>
      <c r="N2316">
        <f>ROUND(VLOOKUP(H2316,'[1]Feeder energy'!$L:$P,4,FALSE)/1000,3)</f>
        <v>34098.637000000002</v>
      </c>
      <c r="O2316">
        <f>ROUND(VLOOKUP(H2316,'[1]Feeder energy'!$L:$P,5,FALSE)/1000,3)</f>
        <v>21700.048999999999</v>
      </c>
      <c r="P2316">
        <f t="shared" si="144"/>
        <v>1</v>
      </c>
      <c r="Q2316" t="s">
        <v>18</v>
      </c>
    </row>
    <row r="2317" spans="1:17" x14ac:dyDescent="0.25">
      <c r="A2317" s="5">
        <v>110212006558</v>
      </c>
      <c r="B2317" s="6">
        <v>44044</v>
      </c>
      <c r="C2317">
        <v>5000</v>
      </c>
      <c r="D2317">
        <v>5000</v>
      </c>
      <c r="E2317">
        <v>338</v>
      </c>
      <c r="F2317">
        <v>2000</v>
      </c>
      <c r="G2317">
        <v>591</v>
      </c>
      <c r="H2317" s="6">
        <f t="shared" si="145"/>
        <v>44013</v>
      </c>
      <c r="I2317">
        <f>SUMIFS('[1]Monthly unit'!$C:$C,'[1]Monthly unit'!$A:$A,'[1]Final sheet'!A2317,'[1]Monthly unit'!$B:$B,'[1]Final sheet'!H2317)</f>
        <v>22</v>
      </c>
      <c r="J2317">
        <f t="shared" si="146"/>
        <v>7</v>
      </c>
      <c r="K2317">
        <f t="shared" si="147"/>
        <v>2020</v>
      </c>
      <c r="L2317">
        <f>ROUND(VLOOKUP(H2317,'[1]Feeder energy'!$L:$P,2,FALSE)/1000,3)</f>
        <v>47996.436000000002</v>
      </c>
      <c r="M2317">
        <f>ROUND(VLOOKUP(H2317,'[1]Feeder energy'!$L:$P,3,FALSE)/1000,3)</f>
        <v>45520.34</v>
      </c>
      <c r="N2317">
        <f>ROUND(VLOOKUP(H2317,'[1]Feeder energy'!$L:$P,4,FALSE)/1000,3)</f>
        <v>34098.637000000002</v>
      </c>
      <c r="O2317">
        <f>ROUND(VLOOKUP(H2317,'[1]Feeder energy'!$L:$P,5,FALSE)/1000,3)</f>
        <v>21700.048999999999</v>
      </c>
      <c r="P2317">
        <f t="shared" si="144"/>
        <v>1</v>
      </c>
      <c r="Q2317" t="s">
        <v>19</v>
      </c>
    </row>
    <row r="2318" spans="1:17" x14ac:dyDescent="0.25">
      <c r="A2318" s="5">
        <v>110212007683</v>
      </c>
      <c r="B2318" s="6">
        <v>44044</v>
      </c>
      <c r="C2318">
        <v>5000</v>
      </c>
      <c r="D2318">
        <v>5000</v>
      </c>
      <c r="E2318">
        <v>259</v>
      </c>
      <c r="F2318">
        <v>5000</v>
      </c>
      <c r="G2318">
        <v>375</v>
      </c>
      <c r="H2318" s="6">
        <f t="shared" si="145"/>
        <v>44013</v>
      </c>
      <c r="I2318">
        <f>SUMIFS('[1]Monthly unit'!$C:$C,'[1]Monthly unit'!$A:$A,'[1]Final sheet'!A2318,'[1]Monthly unit'!$B:$B,'[1]Final sheet'!H2318)</f>
        <v>17</v>
      </c>
      <c r="J2318">
        <f t="shared" si="146"/>
        <v>7</v>
      </c>
      <c r="K2318">
        <f t="shared" si="147"/>
        <v>2020</v>
      </c>
      <c r="L2318">
        <f>ROUND(VLOOKUP(H2318,'[1]Feeder energy'!$L:$P,2,FALSE)/1000,3)</f>
        <v>47996.436000000002</v>
      </c>
      <c r="M2318">
        <f>ROUND(VLOOKUP(H2318,'[1]Feeder energy'!$L:$P,3,FALSE)/1000,3)</f>
        <v>45520.34</v>
      </c>
      <c r="N2318">
        <f>ROUND(VLOOKUP(H2318,'[1]Feeder energy'!$L:$P,4,FALSE)/1000,3)</f>
        <v>34098.637000000002</v>
      </c>
      <c r="O2318">
        <f>ROUND(VLOOKUP(H2318,'[1]Feeder energy'!$L:$P,5,FALSE)/1000,3)</f>
        <v>21700.048999999999</v>
      </c>
      <c r="P2318">
        <f t="shared" si="144"/>
        <v>1</v>
      </c>
      <c r="Q2318" t="s">
        <v>18</v>
      </c>
    </row>
    <row r="2319" spans="1:17" x14ac:dyDescent="0.25">
      <c r="A2319" s="5">
        <v>110212008189</v>
      </c>
      <c r="B2319" s="6">
        <v>44044</v>
      </c>
      <c r="C2319">
        <v>19000</v>
      </c>
      <c r="D2319">
        <v>10000</v>
      </c>
      <c r="E2319">
        <v>24</v>
      </c>
      <c r="F2319">
        <v>3500</v>
      </c>
      <c r="G2319">
        <v>380</v>
      </c>
      <c r="H2319" s="6">
        <f t="shared" si="145"/>
        <v>44013</v>
      </c>
      <c r="I2319">
        <f>SUMIFS('[1]Monthly unit'!$C:$C,'[1]Monthly unit'!$A:$A,'[1]Final sheet'!A2319,'[1]Monthly unit'!$B:$B,'[1]Final sheet'!H2319)</f>
        <v>19</v>
      </c>
      <c r="J2319">
        <f t="shared" si="146"/>
        <v>7</v>
      </c>
      <c r="K2319">
        <f t="shared" si="147"/>
        <v>2020</v>
      </c>
      <c r="L2319">
        <f>ROUND(VLOOKUP(H2319,'[1]Feeder energy'!$L:$P,2,FALSE)/1000,3)</f>
        <v>47996.436000000002</v>
      </c>
      <c r="M2319">
        <f>ROUND(VLOOKUP(H2319,'[1]Feeder energy'!$L:$P,3,FALSE)/1000,3)</f>
        <v>45520.34</v>
      </c>
      <c r="N2319">
        <f>ROUND(VLOOKUP(H2319,'[1]Feeder energy'!$L:$P,4,FALSE)/1000,3)</f>
        <v>34098.637000000002</v>
      </c>
      <c r="O2319">
        <f>ROUND(VLOOKUP(H2319,'[1]Feeder energy'!$L:$P,5,FALSE)/1000,3)</f>
        <v>21700.048999999999</v>
      </c>
      <c r="P2319">
        <f t="shared" si="144"/>
        <v>1</v>
      </c>
      <c r="Q2319" t="s">
        <v>18</v>
      </c>
    </row>
    <row r="2320" spans="1:17" x14ac:dyDescent="0.25">
      <c r="A2320" s="5">
        <v>110212008676</v>
      </c>
      <c r="B2320" s="6">
        <v>44044</v>
      </c>
      <c r="C2320">
        <v>3348</v>
      </c>
      <c r="D2320">
        <v>3348</v>
      </c>
      <c r="E2320">
        <v>354</v>
      </c>
      <c r="F2320">
        <v>1476</v>
      </c>
      <c r="G2320">
        <v>386</v>
      </c>
      <c r="H2320" s="6">
        <f t="shared" si="145"/>
        <v>44013</v>
      </c>
      <c r="I2320">
        <f>SUMIFS('[1]Monthly unit'!$C:$C,'[1]Monthly unit'!$A:$A,'[1]Final sheet'!A2320,'[1]Monthly unit'!$B:$B,'[1]Final sheet'!H2320)</f>
        <v>0</v>
      </c>
      <c r="J2320">
        <f t="shared" si="146"/>
        <v>7</v>
      </c>
      <c r="K2320">
        <f t="shared" si="147"/>
        <v>2020</v>
      </c>
      <c r="L2320">
        <f>ROUND(VLOOKUP(H2320,'[1]Feeder energy'!$L:$P,2,FALSE)/1000,3)</f>
        <v>47996.436000000002</v>
      </c>
      <c r="M2320">
        <f>ROUND(VLOOKUP(H2320,'[1]Feeder energy'!$L:$P,3,FALSE)/1000,3)</f>
        <v>45520.34</v>
      </c>
      <c r="N2320">
        <f>ROUND(VLOOKUP(H2320,'[1]Feeder energy'!$L:$P,4,FALSE)/1000,3)</f>
        <v>34098.637000000002</v>
      </c>
      <c r="O2320">
        <f>ROUND(VLOOKUP(H2320,'[1]Feeder energy'!$L:$P,5,FALSE)/1000,3)</f>
        <v>21700.048999999999</v>
      </c>
      <c r="P2320">
        <f t="shared" si="144"/>
        <v>1</v>
      </c>
      <c r="Q2320" t="s">
        <v>18</v>
      </c>
    </row>
    <row r="2321" spans="1:17" x14ac:dyDescent="0.25">
      <c r="A2321" s="5">
        <v>110212008984</v>
      </c>
      <c r="B2321" s="6">
        <v>44044</v>
      </c>
      <c r="C2321">
        <v>12000</v>
      </c>
      <c r="D2321">
        <v>6000</v>
      </c>
      <c r="E2321">
        <v>66</v>
      </c>
      <c r="F2321">
        <v>8000</v>
      </c>
      <c r="G2321">
        <v>425</v>
      </c>
      <c r="H2321" s="6">
        <f t="shared" si="145"/>
        <v>44013</v>
      </c>
      <c r="I2321">
        <f>SUMIFS('[1]Monthly unit'!$C:$C,'[1]Monthly unit'!$A:$A,'[1]Final sheet'!A2321,'[1]Monthly unit'!$B:$B,'[1]Final sheet'!H2321)</f>
        <v>27</v>
      </c>
      <c r="J2321">
        <f t="shared" si="146"/>
        <v>7</v>
      </c>
      <c r="K2321">
        <f t="shared" si="147"/>
        <v>2020</v>
      </c>
      <c r="L2321">
        <f>ROUND(VLOOKUP(H2321,'[1]Feeder energy'!$L:$P,2,FALSE)/1000,3)</f>
        <v>47996.436000000002</v>
      </c>
      <c r="M2321">
        <f>ROUND(VLOOKUP(H2321,'[1]Feeder energy'!$L:$P,3,FALSE)/1000,3)</f>
        <v>45520.34</v>
      </c>
      <c r="N2321">
        <f>ROUND(VLOOKUP(H2321,'[1]Feeder energy'!$L:$P,4,FALSE)/1000,3)</f>
        <v>34098.637000000002</v>
      </c>
      <c r="O2321">
        <f>ROUND(VLOOKUP(H2321,'[1]Feeder energy'!$L:$P,5,FALSE)/1000,3)</f>
        <v>21700.048999999999</v>
      </c>
      <c r="P2321">
        <f t="shared" si="144"/>
        <v>1</v>
      </c>
      <c r="Q2321" t="s">
        <v>18</v>
      </c>
    </row>
    <row r="2322" spans="1:17" x14ac:dyDescent="0.25">
      <c r="A2322" s="5">
        <v>110212008990</v>
      </c>
      <c r="B2322" s="6">
        <v>44044</v>
      </c>
      <c r="C2322">
        <v>30000</v>
      </c>
      <c r="D2322">
        <v>10000</v>
      </c>
      <c r="E2322">
        <v>94</v>
      </c>
      <c r="F2322">
        <v>10000</v>
      </c>
      <c r="G2322">
        <v>484</v>
      </c>
      <c r="H2322" s="6">
        <f t="shared" si="145"/>
        <v>44013</v>
      </c>
      <c r="I2322">
        <f>SUMIFS('[1]Monthly unit'!$C:$C,'[1]Monthly unit'!$A:$A,'[1]Final sheet'!A2322,'[1]Monthly unit'!$B:$B,'[1]Final sheet'!H2322)</f>
        <v>123</v>
      </c>
      <c r="J2322">
        <f t="shared" si="146"/>
        <v>7</v>
      </c>
      <c r="K2322">
        <f t="shared" si="147"/>
        <v>2020</v>
      </c>
      <c r="L2322">
        <f>ROUND(VLOOKUP(H2322,'[1]Feeder energy'!$L:$P,2,FALSE)/1000,3)</f>
        <v>47996.436000000002</v>
      </c>
      <c r="M2322">
        <f>ROUND(VLOOKUP(H2322,'[1]Feeder energy'!$L:$P,3,FALSE)/1000,3)</f>
        <v>45520.34</v>
      </c>
      <c r="N2322">
        <f>ROUND(VLOOKUP(H2322,'[1]Feeder energy'!$L:$P,4,FALSE)/1000,3)</f>
        <v>34098.637000000002</v>
      </c>
      <c r="O2322">
        <f>ROUND(VLOOKUP(H2322,'[1]Feeder energy'!$L:$P,5,FALSE)/1000,3)</f>
        <v>21700.048999999999</v>
      </c>
      <c r="P2322">
        <f t="shared" si="144"/>
        <v>1</v>
      </c>
      <c r="Q2322" t="s">
        <v>18</v>
      </c>
    </row>
    <row r="2323" spans="1:17" x14ac:dyDescent="0.25">
      <c r="A2323" s="5">
        <v>110212008995</v>
      </c>
      <c r="B2323" s="6">
        <v>44044</v>
      </c>
      <c r="C2323">
        <v>20000</v>
      </c>
      <c r="D2323">
        <v>20000</v>
      </c>
      <c r="E2323">
        <v>94</v>
      </c>
      <c r="F2323">
        <v>10000</v>
      </c>
      <c r="G2323">
        <v>484</v>
      </c>
      <c r="H2323" s="6">
        <f t="shared" si="145"/>
        <v>44013</v>
      </c>
      <c r="I2323">
        <f>SUMIFS('[1]Monthly unit'!$C:$C,'[1]Monthly unit'!$A:$A,'[1]Final sheet'!A2323,'[1]Monthly unit'!$B:$B,'[1]Final sheet'!H2323)</f>
        <v>558</v>
      </c>
      <c r="J2323">
        <f t="shared" si="146"/>
        <v>7</v>
      </c>
      <c r="K2323">
        <f t="shared" si="147"/>
        <v>2020</v>
      </c>
      <c r="L2323">
        <f>ROUND(VLOOKUP(H2323,'[1]Feeder energy'!$L:$P,2,FALSE)/1000,3)</f>
        <v>47996.436000000002</v>
      </c>
      <c r="M2323">
        <f>ROUND(VLOOKUP(H2323,'[1]Feeder energy'!$L:$P,3,FALSE)/1000,3)</f>
        <v>45520.34</v>
      </c>
      <c r="N2323">
        <f>ROUND(VLOOKUP(H2323,'[1]Feeder energy'!$L:$P,4,FALSE)/1000,3)</f>
        <v>34098.637000000002</v>
      </c>
      <c r="O2323">
        <f>ROUND(VLOOKUP(H2323,'[1]Feeder energy'!$L:$P,5,FALSE)/1000,3)</f>
        <v>21700.048999999999</v>
      </c>
      <c r="P2323">
        <f t="shared" si="144"/>
        <v>1</v>
      </c>
      <c r="Q2323" t="s">
        <v>18</v>
      </c>
    </row>
    <row r="2324" spans="1:17" x14ac:dyDescent="0.25">
      <c r="A2324" s="5">
        <v>110212008996</v>
      </c>
      <c r="B2324" s="6">
        <v>44044</v>
      </c>
      <c r="C2324">
        <v>0</v>
      </c>
      <c r="D2324">
        <v>10000</v>
      </c>
      <c r="E2324">
        <v>425</v>
      </c>
      <c r="F2324">
        <v>10000</v>
      </c>
      <c r="G2324">
        <v>425</v>
      </c>
      <c r="H2324" s="6">
        <f t="shared" si="145"/>
        <v>44013</v>
      </c>
      <c r="I2324">
        <f>SUMIFS('[1]Monthly unit'!$C:$C,'[1]Monthly unit'!$A:$A,'[1]Final sheet'!A2324,'[1]Monthly unit'!$B:$B,'[1]Final sheet'!H2324)</f>
        <v>0</v>
      </c>
      <c r="J2324">
        <f t="shared" si="146"/>
        <v>7</v>
      </c>
      <c r="K2324">
        <f t="shared" si="147"/>
        <v>2020</v>
      </c>
      <c r="L2324">
        <f>ROUND(VLOOKUP(H2324,'[1]Feeder energy'!$L:$P,2,FALSE)/1000,3)</f>
        <v>47996.436000000002</v>
      </c>
      <c r="M2324">
        <f>ROUND(VLOOKUP(H2324,'[1]Feeder energy'!$L:$P,3,FALSE)/1000,3)</f>
        <v>45520.34</v>
      </c>
      <c r="N2324">
        <f>ROUND(VLOOKUP(H2324,'[1]Feeder energy'!$L:$P,4,FALSE)/1000,3)</f>
        <v>34098.637000000002</v>
      </c>
      <c r="O2324">
        <f>ROUND(VLOOKUP(H2324,'[1]Feeder energy'!$L:$P,5,FALSE)/1000,3)</f>
        <v>21700.048999999999</v>
      </c>
      <c r="P2324">
        <f t="shared" si="144"/>
        <v>1</v>
      </c>
      <c r="Q2324" t="s">
        <v>18</v>
      </c>
    </row>
    <row r="2325" spans="1:17" x14ac:dyDescent="0.25">
      <c r="A2325" s="5">
        <v>110212008997</v>
      </c>
      <c r="B2325" s="6">
        <v>44044</v>
      </c>
      <c r="C2325">
        <v>0</v>
      </c>
      <c r="D2325">
        <v>5000</v>
      </c>
      <c r="E2325">
        <v>484</v>
      </c>
      <c r="F2325">
        <v>5000</v>
      </c>
      <c r="G2325">
        <v>484</v>
      </c>
      <c r="H2325" s="6">
        <f t="shared" si="145"/>
        <v>44013</v>
      </c>
      <c r="I2325">
        <f>SUMIFS('[1]Monthly unit'!$C:$C,'[1]Monthly unit'!$A:$A,'[1]Final sheet'!A2325,'[1]Monthly unit'!$B:$B,'[1]Final sheet'!H2325)</f>
        <v>8</v>
      </c>
      <c r="J2325">
        <f t="shared" si="146"/>
        <v>7</v>
      </c>
      <c r="K2325">
        <f t="shared" si="147"/>
        <v>2020</v>
      </c>
      <c r="L2325">
        <f>ROUND(VLOOKUP(H2325,'[1]Feeder energy'!$L:$P,2,FALSE)/1000,3)</f>
        <v>47996.436000000002</v>
      </c>
      <c r="M2325">
        <f>ROUND(VLOOKUP(H2325,'[1]Feeder energy'!$L:$P,3,FALSE)/1000,3)</f>
        <v>45520.34</v>
      </c>
      <c r="N2325">
        <f>ROUND(VLOOKUP(H2325,'[1]Feeder energy'!$L:$P,4,FALSE)/1000,3)</f>
        <v>34098.637000000002</v>
      </c>
      <c r="O2325">
        <f>ROUND(VLOOKUP(H2325,'[1]Feeder energy'!$L:$P,5,FALSE)/1000,3)</f>
        <v>21700.048999999999</v>
      </c>
      <c r="P2325">
        <f t="shared" si="144"/>
        <v>1</v>
      </c>
      <c r="Q2325" t="s">
        <v>18</v>
      </c>
    </row>
    <row r="2326" spans="1:17" x14ac:dyDescent="0.25">
      <c r="A2326" s="5">
        <v>110212009000</v>
      </c>
      <c r="B2326" s="6">
        <v>44044</v>
      </c>
      <c r="C2326">
        <v>0</v>
      </c>
      <c r="D2326">
        <v>20000</v>
      </c>
      <c r="E2326">
        <v>785</v>
      </c>
      <c r="F2326">
        <v>20000</v>
      </c>
      <c r="G2326">
        <v>785</v>
      </c>
      <c r="H2326" s="6">
        <f t="shared" si="145"/>
        <v>44013</v>
      </c>
      <c r="I2326">
        <f>SUMIFS('[1]Monthly unit'!$C:$C,'[1]Monthly unit'!$A:$A,'[1]Final sheet'!A2326,'[1]Monthly unit'!$B:$B,'[1]Final sheet'!H2326)</f>
        <v>0</v>
      </c>
      <c r="J2326">
        <f t="shared" si="146"/>
        <v>7</v>
      </c>
      <c r="K2326">
        <f t="shared" si="147"/>
        <v>2020</v>
      </c>
      <c r="L2326">
        <f>ROUND(VLOOKUP(H2326,'[1]Feeder energy'!$L:$P,2,FALSE)/1000,3)</f>
        <v>47996.436000000002</v>
      </c>
      <c r="M2326">
        <f>ROUND(VLOOKUP(H2326,'[1]Feeder energy'!$L:$P,3,FALSE)/1000,3)</f>
        <v>45520.34</v>
      </c>
      <c r="N2326">
        <f>ROUND(VLOOKUP(H2326,'[1]Feeder energy'!$L:$P,4,FALSE)/1000,3)</f>
        <v>34098.637000000002</v>
      </c>
      <c r="O2326">
        <f>ROUND(VLOOKUP(H2326,'[1]Feeder energy'!$L:$P,5,FALSE)/1000,3)</f>
        <v>21700.048999999999</v>
      </c>
      <c r="P2326">
        <f t="shared" si="144"/>
        <v>1</v>
      </c>
      <c r="Q2326" t="s">
        <v>19</v>
      </c>
    </row>
    <row r="2327" spans="1:17" x14ac:dyDescent="0.25">
      <c r="A2327" s="5">
        <v>110212009009</v>
      </c>
      <c r="B2327" s="6">
        <v>44044</v>
      </c>
      <c r="C2327">
        <v>0</v>
      </c>
      <c r="D2327">
        <v>230</v>
      </c>
      <c r="E2327">
        <v>730</v>
      </c>
      <c r="F2327">
        <v>230</v>
      </c>
      <c r="G2327">
        <v>730</v>
      </c>
      <c r="H2327" s="6">
        <f t="shared" si="145"/>
        <v>44013</v>
      </c>
      <c r="I2327">
        <f>SUMIFS('[1]Monthly unit'!$C:$C,'[1]Monthly unit'!$A:$A,'[1]Final sheet'!A2327,'[1]Monthly unit'!$B:$B,'[1]Final sheet'!H2327)</f>
        <v>0</v>
      </c>
      <c r="J2327">
        <f t="shared" si="146"/>
        <v>7</v>
      </c>
      <c r="K2327">
        <f t="shared" si="147"/>
        <v>2020</v>
      </c>
      <c r="L2327">
        <f>ROUND(VLOOKUP(H2327,'[1]Feeder energy'!$L:$P,2,FALSE)/1000,3)</f>
        <v>47996.436000000002</v>
      </c>
      <c r="M2327">
        <f>ROUND(VLOOKUP(H2327,'[1]Feeder energy'!$L:$P,3,FALSE)/1000,3)</f>
        <v>45520.34</v>
      </c>
      <c r="N2327">
        <f>ROUND(VLOOKUP(H2327,'[1]Feeder energy'!$L:$P,4,FALSE)/1000,3)</f>
        <v>34098.637000000002</v>
      </c>
      <c r="O2327">
        <f>ROUND(VLOOKUP(H2327,'[1]Feeder energy'!$L:$P,5,FALSE)/1000,3)</f>
        <v>21700.048999999999</v>
      </c>
      <c r="P2327">
        <f t="shared" si="144"/>
        <v>1</v>
      </c>
      <c r="Q2327" t="s">
        <v>18</v>
      </c>
    </row>
    <row r="2328" spans="1:17" x14ac:dyDescent="0.25">
      <c r="A2328" s="5">
        <v>110212009013</v>
      </c>
      <c r="B2328" s="6">
        <v>44044</v>
      </c>
      <c r="C2328">
        <v>7600</v>
      </c>
      <c r="D2328">
        <v>6000</v>
      </c>
      <c r="E2328">
        <v>66</v>
      </c>
      <c r="F2328">
        <v>230</v>
      </c>
      <c r="G2328">
        <v>379</v>
      </c>
      <c r="H2328" s="6">
        <f t="shared" si="145"/>
        <v>44013</v>
      </c>
      <c r="I2328">
        <f>SUMIFS('[1]Monthly unit'!$C:$C,'[1]Monthly unit'!$A:$A,'[1]Final sheet'!A2328,'[1]Monthly unit'!$B:$B,'[1]Final sheet'!H2328)</f>
        <v>0</v>
      </c>
      <c r="J2328">
        <f t="shared" si="146"/>
        <v>7</v>
      </c>
      <c r="K2328">
        <f t="shared" si="147"/>
        <v>2020</v>
      </c>
      <c r="L2328">
        <f>ROUND(VLOOKUP(H2328,'[1]Feeder energy'!$L:$P,2,FALSE)/1000,3)</f>
        <v>47996.436000000002</v>
      </c>
      <c r="M2328">
        <f>ROUND(VLOOKUP(H2328,'[1]Feeder energy'!$L:$P,3,FALSE)/1000,3)</f>
        <v>45520.34</v>
      </c>
      <c r="N2328">
        <f>ROUND(VLOOKUP(H2328,'[1]Feeder energy'!$L:$P,4,FALSE)/1000,3)</f>
        <v>34098.637000000002</v>
      </c>
      <c r="O2328">
        <f>ROUND(VLOOKUP(H2328,'[1]Feeder energy'!$L:$P,5,FALSE)/1000,3)</f>
        <v>21700.048999999999</v>
      </c>
      <c r="P2328">
        <f t="shared" si="144"/>
        <v>1</v>
      </c>
      <c r="Q2328" t="s">
        <v>18</v>
      </c>
    </row>
    <row r="2329" spans="1:17" x14ac:dyDescent="0.25">
      <c r="A2329" s="5">
        <v>110212009020</v>
      </c>
      <c r="B2329" s="6">
        <v>44044</v>
      </c>
      <c r="C2329">
        <v>20000</v>
      </c>
      <c r="D2329">
        <v>20000</v>
      </c>
      <c r="E2329">
        <v>348</v>
      </c>
      <c r="F2329">
        <v>20000</v>
      </c>
      <c r="G2329">
        <v>785</v>
      </c>
      <c r="H2329" s="6">
        <f t="shared" si="145"/>
        <v>44013</v>
      </c>
      <c r="I2329">
        <f>SUMIFS('[1]Monthly unit'!$C:$C,'[1]Monthly unit'!$A:$A,'[1]Final sheet'!A2329,'[1]Monthly unit'!$B:$B,'[1]Final sheet'!H2329)</f>
        <v>9</v>
      </c>
      <c r="J2329">
        <f t="shared" si="146"/>
        <v>7</v>
      </c>
      <c r="K2329">
        <f t="shared" si="147"/>
        <v>2020</v>
      </c>
      <c r="L2329">
        <f>ROUND(VLOOKUP(H2329,'[1]Feeder energy'!$L:$P,2,FALSE)/1000,3)</f>
        <v>47996.436000000002</v>
      </c>
      <c r="M2329">
        <f>ROUND(VLOOKUP(H2329,'[1]Feeder energy'!$L:$P,3,FALSE)/1000,3)</f>
        <v>45520.34</v>
      </c>
      <c r="N2329">
        <f>ROUND(VLOOKUP(H2329,'[1]Feeder energy'!$L:$P,4,FALSE)/1000,3)</f>
        <v>34098.637000000002</v>
      </c>
      <c r="O2329">
        <f>ROUND(VLOOKUP(H2329,'[1]Feeder energy'!$L:$P,5,FALSE)/1000,3)</f>
        <v>21700.048999999999</v>
      </c>
      <c r="P2329">
        <f t="shared" si="144"/>
        <v>1</v>
      </c>
      <c r="Q2329" t="s">
        <v>18</v>
      </c>
    </row>
    <row r="2330" spans="1:17" x14ac:dyDescent="0.25">
      <c r="A2330" s="5">
        <v>110212009051</v>
      </c>
      <c r="B2330" s="6">
        <v>44044</v>
      </c>
      <c r="C2330">
        <v>50000</v>
      </c>
      <c r="D2330">
        <v>10000</v>
      </c>
      <c r="E2330">
        <v>94</v>
      </c>
      <c r="F2330">
        <v>12000</v>
      </c>
      <c r="G2330">
        <v>425</v>
      </c>
      <c r="H2330" s="6">
        <f t="shared" si="145"/>
        <v>44013</v>
      </c>
      <c r="I2330">
        <f>SUMIFS('[1]Monthly unit'!$C:$C,'[1]Monthly unit'!$A:$A,'[1]Final sheet'!A2330,'[1]Monthly unit'!$B:$B,'[1]Final sheet'!H2330)</f>
        <v>541</v>
      </c>
      <c r="J2330">
        <f t="shared" si="146"/>
        <v>7</v>
      </c>
      <c r="K2330">
        <f t="shared" si="147"/>
        <v>2020</v>
      </c>
      <c r="L2330">
        <f>ROUND(VLOOKUP(H2330,'[1]Feeder energy'!$L:$P,2,FALSE)/1000,3)</f>
        <v>47996.436000000002</v>
      </c>
      <c r="M2330">
        <f>ROUND(VLOOKUP(H2330,'[1]Feeder energy'!$L:$P,3,FALSE)/1000,3)</f>
        <v>45520.34</v>
      </c>
      <c r="N2330">
        <f>ROUND(VLOOKUP(H2330,'[1]Feeder energy'!$L:$P,4,FALSE)/1000,3)</f>
        <v>34098.637000000002</v>
      </c>
      <c r="O2330">
        <f>ROUND(VLOOKUP(H2330,'[1]Feeder energy'!$L:$P,5,FALSE)/1000,3)</f>
        <v>21700.048999999999</v>
      </c>
      <c r="P2330">
        <f t="shared" si="144"/>
        <v>1</v>
      </c>
      <c r="Q2330" t="s">
        <v>18</v>
      </c>
    </row>
    <row r="2331" spans="1:17" x14ac:dyDescent="0.25">
      <c r="A2331" s="5">
        <v>110212009062</v>
      </c>
      <c r="B2331" s="6">
        <v>44044</v>
      </c>
      <c r="C2331">
        <v>2256</v>
      </c>
      <c r="D2331">
        <v>199</v>
      </c>
      <c r="E2331">
        <v>169</v>
      </c>
      <c r="F2331">
        <v>235</v>
      </c>
      <c r="G2331">
        <v>463</v>
      </c>
      <c r="H2331" s="6">
        <f t="shared" si="145"/>
        <v>44013</v>
      </c>
      <c r="I2331">
        <f>SUMIFS('[1]Monthly unit'!$C:$C,'[1]Monthly unit'!$A:$A,'[1]Final sheet'!A2331,'[1]Monthly unit'!$B:$B,'[1]Final sheet'!H2331)</f>
        <v>0</v>
      </c>
      <c r="J2331">
        <f t="shared" si="146"/>
        <v>7</v>
      </c>
      <c r="K2331">
        <f t="shared" si="147"/>
        <v>2020</v>
      </c>
      <c r="L2331">
        <f>ROUND(VLOOKUP(H2331,'[1]Feeder energy'!$L:$P,2,FALSE)/1000,3)</f>
        <v>47996.436000000002</v>
      </c>
      <c r="M2331">
        <f>ROUND(VLOOKUP(H2331,'[1]Feeder energy'!$L:$P,3,FALSE)/1000,3)</f>
        <v>45520.34</v>
      </c>
      <c r="N2331">
        <f>ROUND(VLOOKUP(H2331,'[1]Feeder energy'!$L:$P,4,FALSE)/1000,3)</f>
        <v>34098.637000000002</v>
      </c>
      <c r="O2331">
        <f>ROUND(VLOOKUP(H2331,'[1]Feeder energy'!$L:$P,5,FALSE)/1000,3)</f>
        <v>21700.048999999999</v>
      </c>
      <c r="P2331">
        <f t="shared" si="144"/>
        <v>1</v>
      </c>
      <c r="Q2331" t="s">
        <v>18</v>
      </c>
    </row>
    <row r="2332" spans="1:17" x14ac:dyDescent="0.25">
      <c r="A2332" s="5">
        <v>110212009065</v>
      </c>
      <c r="B2332" s="6">
        <v>44044</v>
      </c>
      <c r="C2332">
        <v>5000</v>
      </c>
      <c r="D2332">
        <v>5000</v>
      </c>
      <c r="E2332">
        <v>66</v>
      </c>
      <c r="F2332">
        <v>676</v>
      </c>
      <c r="G2332">
        <v>467</v>
      </c>
      <c r="H2332" s="6">
        <f t="shared" si="145"/>
        <v>44013</v>
      </c>
      <c r="I2332">
        <f>SUMIFS('[1]Monthly unit'!$C:$C,'[1]Monthly unit'!$A:$A,'[1]Final sheet'!A2332,'[1]Monthly unit'!$B:$B,'[1]Final sheet'!H2332)</f>
        <v>0</v>
      </c>
      <c r="J2332">
        <f t="shared" si="146"/>
        <v>7</v>
      </c>
      <c r="K2332">
        <f t="shared" si="147"/>
        <v>2020</v>
      </c>
      <c r="L2332">
        <f>ROUND(VLOOKUP(H2332,'[1]Feeder energy'!$L:$P,2,FALSE)/1000,3)</f>
        <v>47996.436000000002</v>
      </c>
      <c r="M2332">
        <f>ROUND(VLOOKUP(H2332,'[1]Feeder energy'!$L:$P,3,FALSE)/1000,3)</f>
        <v>45520.34</v>
      </c>
      <c r="N2332">
        <f>ROUND(VLOOKUP(H2332,'[1]Feeder energy'!$L:$P,4,FALSE)/1000,3)</f>
        <v>34098.637000000002</v>
      </c>
      <c r="O2332">
        <f>ROUND(VLOOKUP(H2332,'[1]Feeder energy'!$L:$P,5,FALSE)/1000,3)</f>
        <v>21700.048999999999</v>
      </c>
      <c r="P2332">
        <f t="shared" si="144"/>
        <v>1</v>
      </c>
      <c r="Q2332" t="s">
        <v>18</v>
      </c>
    </row>
    <row r="2333" spans="1:17" x14ac:dyDescent="0.25">
      <c r="A2333" s="5">
        <v>110212009115</v>
      </c>
      <c r="B2333" s="6">
        <v>44044</v>
      </c>
      <c r="C2333">
        <v>21000</v>
      </c>
      <c r="D2333">
        <v>1000</v>
      </c>
      <c r="E2333">
        <v>175</v>
      </c>
      <c r="F2333">
        <v>20000</v>
      </c>
      <c r="G2333">
        <v>647</v>
      </c>
      <c r="H2333" s="6">
        <f t="shared" si="145"/>
        <v>44013</v>
      </c>
      <c r="I2333">
        <f>SUMIFS('[1]Monthly unit'!$C:$C,'[1]Monthly unit'!$A:$A,'[1]Final sheet'!A2333,'[1]Monthly unit'!$B:$B,'[1]Final sheet'!H2333)</f>
        <v>0</v>
      </c>
      <c r="J2333">
        <f t="shared" si="146"/>
        <v>7</v>
      </c>
      <c r="K2333">
        <f t="shared" si="147"/>
        <v>2020</v>
      </c>
      <c r="L2333">
        <f>ROUND(VLOOKUP(H2333,'[1]Feeder energy'!$L:$P,2,FALSE)/1000,3)</f>
        <v>47996.436000000002</v>
      </c>
      <c r="M2333">
        <f>ROUND(VLOOKUP(H2333,'[1]Feeder energy'!$L:$P,3,FALSE)/1000,3)</f>
        <v>45520.34</v>
      </c>
      <c r="N2333">
        <f>ROUND(VLOOKUP(H2333,'[1]Feeder energy'!$L:$P,4,FALSE)/1000,3)</f>
        <v>34098.637000000002</v>
      </c>
      <c r="O2333">
        <f>ROUND(VLOOKUP(H2333,'[1]Feeder energy'!$L:$P,5,FALSE)/1000,3)</f>
        <v>21700.048999999999</v>
      </c>
      <c r="P2333">
        <f t="shared" si="144"/>
        <v>1</v>
      </c>
      <c r="Q2333" t="s">
        <v>18</v>
      </c>
    </row>
    <row r="2334" spans="1:17" x14ac:dyDescent="0.25">
      <c r="A2334" s="5">
        <v>110212009116</v>
      </c>
      <c r="B2334" s="6">
        <v>44044</v>
      </c>
      <c r="C2334">
        <v>20000</v>
      </c>
      <c r="D2334">
        <v>20000</v>
      </c>
      <c r="E2334">
        <v>348</v>
      </c>
      <c r="F2334">
        <v>20000</v>
      </c>
      <c r="G2334">
        <v>407</v>
      </c>
      <c r="H2334" s="6">
        <f t="shared" si="145"/>
        <v>44013</v>
      </c>
      <c r="I2334">
        <f>SUMIFS('[1]Monthly unit'!$C:$C,'[1]Monthly unit'!$A:$A,'[1]Final sheet'!A2334,'[1]Monthly unit'!$B:$B,'[1]Final sheet'!H2334)</f>
        <v>121</v>
      </c>
      <c r="J2334">
        <f t="shared" si="146"/>
        <v>7</v>
      </c>
      <c r="K2334">
        <f t="shared" si="147"/>
        <v>2020</v>
      </c>
      <c r="L2334">
        <f>ROUND(VLOOKUP(H2334,'[1]Feeder energy'!$L:$P,2,FALSE)/1000,3)</f>
        <v>47996.436000000002</v>
      </c>
      <c r="M2334">
        <f>ROUND(VLOOKUP(H2334,'[1]Feeder energy'!$L:$P,3,FALSE)/1000,3)</f>
        <v>45520.34</v>
      </c>
      <c r="N2334">
        <f>ROUND(VLOOKUP(H2334,'[1]Feeder energy'!$L:$P,4,FALSE)/1000,3)</f>
        <v>34098.637000000002</v>
      </c>
      <c r="O2334">
        <f>ROUND(VLOOKUP(H2334,'[1]Feeder energy'!$L:$P,5,FALSE)/1000,3)</f>
        <v>21700.048999999999</v>
      </c>
      <c r="P2334">
        <f t="shared" si="144"/>
        <v>1</v>
      </c>
      <c r="Q2334" t="s">
        <v>18</v>
      </c>
    </row>
    <row r="2335" spans="1:17" x14ac:dyDescent="0.25">
      <c r="A2335" s="5">
        <v>110212009391</v>
      </c>
      <c r="B2335" s="6">
        <v>44044</v>
      </c>
      <c r="C2335">
        <v>40000</v>
      </c>
      <c r="D2335">
        <v>15000</v>
      </c>
      <c r="E2335">
        <v>147</v>
      </c>
      <c r="F2335">
        <v>10000</v>
      </c>
      <c r="G2335">
        <v>462</v>
      </c>
      <c r="H2335" s="6">
        <f t="shared" si="145"/>
        <v>44013</v>
      </c>
      <c r="I2335">
        <f>SUMIFS('[1]Monthly unit'!$C:$C,'[1]Monthly unit'!$A:$A,'[1]Final sheet'!A2335,'[1]Monthly unit'!$B:$B,'[1]Final sheet'!H2335)</f>
        <v>122</v>
      </c>
      <c r="J2335">
        <f t="shared" si="146"/>
        <v>7</v>
      </c>
      <c r="K2335">
        <f t="shared" si="147"/>
        <v>2020</v>
      </c>
      <c r="L2335">
        <f>ROUND(VLOOKUP(H2335,'[1]Feeder energy'!$L:$P,2,FALSE)/1000,3)</f>
        <v>47996.436000000002</v>
      </c>
      <c r="M2335">
        <f>ROUND(VLOOKUP(H2335,'[1]Feeder energy'!$L:$P,3,FALSE)/1000,3)</f>
        <v>45520.34</v>
      </c>
      <c r="N2335">
        <f>ROUND(VLOOKUP(H2335,'[1]Feeder energy'!$L:$P,4,FALSE)/1000,3)</f>
        <v>34098.637000000002</v>
      </c>
      <c r="O2335">
        <f>ROUND(VLOOKUP(H2335,'[1]Feeder energy'!$L:$P,5,FALSE)/1000,3)</f>
        <v>21700.048999999999</v>
      </c>
      <c r="P2335">
        <f t="shared" si="144"/>
        <v>1</v>
      </c>
      <c r="Q2335" t="s">
        <v>19</v>
      </c>
    </row>
    <row r="2336" spans="1:17" x14ac:dyDescent="0.25">
      <c r="A2336" s="5">
        <v>110212010022</v>
      </c>
      <c r="B2336" s="6">
        <v>44044</v>
      </c>
      <c r="C2336">
        <v>189000</v>
      </c>
      <c r="D2336">
        <v>50000</v>
      </c>
      <c r="E2336">
        <v>31</v>
      </c>
      <c r="F2336">
        <v>5000</v>
      </c>
      <c r="G2336">
        <v>369</v>
      </c>
      <c r="H2336" s="6">
        <f t="shared" si="145"/>
        <v>44013</v>
      </c>
      <c r="I2336">
        <f>SUMIFS('[1]Monthly unit'!$C:$C,'[1]Monthly unit'!$A:$A,'[1]Final sheet'!A2336,'[1]Monthly unit'!$B:$B,'[1]Final sheet'!H2336)</f>
        <v>2166</v>
      </c>
      <c r="J2336">
        <f t="shared" si="146"/>
        <v>7</v>
      </c>
      <c r="K2336">
        <f t="shared" si="147"/>
        <v>2020</v>
      </c>
      <c r="L2336">
        <f>ROUND(VLOOKUP(H2336,'[1]Feeder energy'!$L:$P,2,FALSE)/1000,3)</f>
        <v>47996.436000000002</v>
      </c>
      <c r="M2336">
        <f>ROUND(VLOOKUP(H2336,'[1]Feeder energy'!$L:$P,3,FALSE)/1000,3)</f>
        <v>45520.34</v>
      </c>
      <c r="N2336">
        <f>ROUND(VLOOKUP(H2336,'[1]Feeder energy'!$L:$P,4,FALSE)/1000,3)</f>
        <v>34098.637000000002</v>
      </c>
      <c r="O2336">
        <f>ROUND(VLOOKUP(H2336,'[1]Feeder energy'!$L:$P,5,FALSE)/1000,3)</f>
        <v>21700.048999999999</v>
      </c>
      <c r="P2336">
        <f t="shared" si="144"/>
        <v>1</v>
      </c>
      <c r="Q2336" t="s">
        <v>18</v>
      </c>
    </row>
    <row r="2337" spans="1:17" x14ac:dyDescent="0.25">
      <c r="A2337" s="5">
        <v>110212010872</v>
      </c>
      <c r="B2337" s="6">
        <v>44044</v>
      </c>
      <c r="C2337">
        <v>30000</v>
      </c>
      <c r="D2337">
        <v>10000</v>
      </c>
      <c r="E2337">
        <v>116</v>
      </c>
      <c r="F2337">
        <v>10000</v>
      </c>
      <c r="G2337">
        <v>369</v>
      </c>
      <c r="H2337" s="6">
        <f t="shared" si="145"/>
        <v>44013</v>
      </c>
      <c r="I2337">
        <f>SUMIFS('[1]Monthly unit'!$C:$C,'[1]Monthly unit'!$A:$A,'[1]Final sheet'!A2337,'[1]Monthly unit'!$B:$B,'[1]Final sheet'!H2337)</f>
        <v>299</v>
      </c>
      <c r="J2337">
        <f t="shared" si="146"/>
        <v>7</v>
      </c>
      <c r="K2337">
        <f t="shared" si="147"/>
        <v>2020</v>
      </c>
      <c r="L2337">
        <f>ROUND(VLOOKUP(H2337,'[1]Feeder energy'!$L:$P,2,FALSE)/1000,3)</f>
        <v>47996.436000000002</v>
      </c>
      <c r="M2337">
        <f>ROUND(VLOOKUP(H2337,'[1]Feeder energy'!$L:$P,3,FALSE)/1000,3)</f>
        <v>45520.34</v>
      </c>
      <c r="N2337">
        <f>ROUND(VLOOKUP(H2337,'[1]Feeder energy'!$L:$P,4,FALSE)/1000,3)</f>
        <v>34098.637000000002</v>
      </c>
      <c r="O2337">
        <f>ROUND(VLOOKUP(H2337,'[1]Feeder energy'!$L:$P,5,FALSE)/1000,3)</f>
        <v>21700.048999999999</v>
      </c>
      <c r="P2337">
        <f t="shared" si="144"/>
        <v>1</v>
      </c>
      <c r="Q2337" t="s">
        <v>18</v>
      </c>
    </row>
    <row r="2338" spans="1:17" x14ac:dyDescent="0.25">
      <c r="A2338" s="5">
        <v>110212011486</v>
      </c>
      <c r="B2338" s="6">
        <v>44044</v>
      </c>
      <c r="C2338">
        <v>10000</v>
      </c>
      <c r="D2338">
        <v>10000</v>
      </c>
      <c r="E2338">
        <v>339</v>
      </c>
      <c r="F2338">
        <v>5000</v>
      </c>
      <c r="G2338">
        <v>490</v>
      </c>
      <c r="H2338" s="6">
        <f t="shared" si="145"/>
        <v>44013</v>
      </c>
      <c r="I2338">
        <f>SUMIFS('[1]Monthly unit'!$C:$C,'[1]Monthly unit'!$A:$A,'[1]Final sheet'!A2338,'[1]Monthly unit'!$B:$B,'[1]Final sheet'!H2338)</f>
        <v>0</v>
      </c>
      <c r="J2338">
        <f t="shared" si="146"/>
        <v>7</v>
      </c>
      <c r="K2338">
        <f t="shared" si="147"/>
        <v>2020</v>
      </c>
      <c r="L2338">
        <f>ROUND(VLOOKUP(H2338,'[1]Feeder energy'!$L:$P,2,FALSE)/1000,3)</f>
        <v>47996.436000000002</v>
      </c>
      <c r="M2338">
        <f>ROUND(VLOOKUP(H2338,'[1]Feeder energy'!$L:$P,3,FALSE)/1000,3)</f>
        <v>45520.34</v>
      </c>
      <c r="N2338">
        <f>ROUND(VLOOKUP(H2338,'[1]Feeder energy'!$L:$P,4,FALSE)/1000,3)</f>
        <v>34098.637000000002</v>
      </c>
      <c r="O2338">
        <f>ROUND(VLOOKUP(H2338,'[1]Feeder energy'!$L:$P,5,FALSE)/1000,3)</f>
        <v>21700.048999999999</v>
      </c>
      <c r="P2338">
        <f t="shared" si="144"/>
        <v>1</v>
      </c>
      <c r="Q2338" t="s">
        <v>18</v>
      </c>
    </row>
    <row r="2339" spans="1:17" x14ac:dyDescent="0.25">
      <c r="A2339" s="5">
        <v>110212011719</v>
      </c>
      <c r="B2339" s="6">
        <v>44044</v>
      </c>
      <c r="C2339">
        <v>8000</v>
      </c>
      <c r="D2339">
        <v>4000</v>
      </c>
      <c r="E2339">
        <v>177</v>
      </c>
      <c r="F2339">
        <v>2500</v>
      </c>
      <c r="G2339">
        <v>374</v>
      </c>
      <c r="H2339" s="6">
        <f t="shared" si="145"/>
        <v>44013</v>
      </c>
      <c r="I2339">
        <f>SUMIFS('[1]Monthly unit'!$C:$C,'[1]Monthly unit'!$A:$A,'[1]Final sheet'!A2339,'[1]Monthly unit'!$B:$B,'[1]Final sheet'!H2339)</f>
        <v>175</v>
      </c>
      <c r="J2339">
        <f t="shared" si="146"/>
        <v>7</v>
      </c>
      <c r="K2339">
        <f t="shared" si="147"/>
        <v>2020</v>
      </c>
      <c r="L2339">
        <f>ROUND(VLOOKUP(H2339,'[1]Feeder energy'!$L:$P,2,FALSE)/1000,3)</f>
        <v>47996.436000000002</v>
      </c>
      <c r="M2339">
        <f>ROUND(VLOOKUP(H2339,'[1]Feeder energy'!$L:$P,3,FALSE)/1000,3)</f>
        <v>45520.34</v>
      </c>
      <c r="N2339">
        <f>ROUND(VLOOKUP(H2339,'[1]Feeder energy'!$L:$P,4,FALSE)/1000,3)</f>
        <v>34098.637000000002</v>
      </c>
      <c r="O2339">
        <f>ROUND(VLOOKUP(H2339,'[1]Feeder energy'!$L:$P,5,FALSE)/1000,3)</f>
        <v>21700.048999999999</v>
      </c>
      <c r="P2339">
        <f t="shared" si="144"/>
        <v>1</v>
      </c>
      <c r="Q2339" t="s">
        <v>18</v>
      </c>
    </row>
    <row r="2340" spans="1:17" x14ac:dyDescent="0.25">
      <c r="A2340" s="5">
        <v>110212011955</v>
      </c>
      <c r="B2340" s="6">
        <v>44044</v>
      </c>
      <c r="C2340">
        <v>5000</v>
      </c>
      <c r="D2340">
        <v>5000</v>
      </c>
      <c r="E2340">
        <v>261</v>
      </c>
      <c r="F2340">
        <v>5000</v>
      </c>
      <c r="G2340">
        <v>458</v>
      </c>
      <c r="H2340" s="6">
        <f t="shared" si="145"/>
        <v>44013</v>
      </c>
      <c r="I2340">
        <f>SUMIFS('[1]Monthly unit'!$C:$C,'[1]Monthly unit'!$A:$A,'[1]Final sheet'!A2340,'[1]Monthly unit'!$B:$B,'[1]Final sheet'!H2340)</f>
        <v>0</v>
      </c>
      <c r="J2340">
        <f t="shared" si="146"/>
        <v>7</v>
      </c>
      <c r="K2340">
        <f t="shared" si="147"/>
        <v>2020</v>
      </c>
      <c r="L2340">
        <f>ROUND(VLOOKUP(H2340,'[1]Feeder energy'!$L:$P,2,FALSE)/1000,3)</f>
        <v>47996.436000000002</v>
      </c>
      <c r="M2340">
        <f>ROUND(VLOOKUP(H2340,'[1]Feeder energy'!$L:$P,3,FALSE)/1000,3)</f>
        <v>45520.34</v>
      </c>
      <c r="N2340">
        <f>ROUND(VLOOKUP(H2340,'[1]Feeder energy'!$L:$P,4,FALSE)/1000,3)</f>
        <v>34098.637000000002</v>
      </c>
      <c r="O2340">
        <f>ROUND(VLOOKUP(H2340,'[1]Feeder energy'!$L:$P,5,FALSE)/1000,3)</f>
        <v>21700.048999999999</v>
      </c>
      <c r="P2340">
        <f t="shared" si="144"/>
        <v>1</v>
      </c>
      <c r="Q2340" t="s">
        <v>18</v>
      </c>
    </row>
    <row r="2341" spans="1:17" x14ac:dyDescent="0.25">
      <c r="A2341" s="5">
        <v>110212011966</v>
      </c>
      <c r="B2341" s="6">
        <v>44044</v>
      </c>
      <c r="C2341">
        <v>5000</v>
      </c>
      <c r="D2341">
        <v>5000</v>
      </c>
      <c r="E2341">
        <v>17</v>
      </c>
      <c r="F2341">
        <v>5000</v>
      </c>
      <c r="G2341">
        <v>388</v>
      </c>
      <c r="H2341" s="6">
        <f t="shared" si="145"/>
        <v>44013</v>
      </c>
      <c r="I2341">
        <f>SUMIFS('[1]Monthly unit'!$C:$C,'[1]Monthly unit'!$A:$A,'[1]Final sheet'!A2341,'[1]Monthly unit'!$B:$B,'[1]Final sheet'!H2341)</f>
        <v>0</v>
      </c>
      <c r="J2341">
        <f t="shared" si="146"/>
        <v>7</v>
      </c>
      <c r="K2341">
        <f t="shared" si="147"/>
        <v>2020</v>
      </c>
      <c r="L2341">
        <f>ROUND(VLOOKUP(H2341,'[1]Feeder energy'!$L:$P,2,FALSE)/1000,3)</f>
        <v>47996.436000000002</v>
      </c>
      <c r="M2341">
        <f>ROUND(VLOOKUP(H2341,'[1]Feeder energy'!$L:$P,3,FALSE)/1000,3)</f>
        <v>45520.34</v>
      </c>
      <c r="N2341">
        <f>ROUND(VLOOKUP(H2341,'[1]Feeder energy'!$L:$P,4,FALSE)/1000,3)</f>
        <v>34098.637000000002</v>
      </c>
      <c r="O2341">
        <f>ROUND(VLOOKUP(H2341,'[1]Feeder energy'!$L:$P,5,FALSE)/1000,3)</f>
        <v>21700.048999999999</v>
      </c>
      <c r="P2341">
        <f t="shared" si="144"/>
        <v>1</v>
      </c>
      <c r="Q2341" t="s">
        <v>18</v>
      </c>
    </row>
    <row r="2342" spans="1:17" x14ac:dyDescent="0.25">
      <c r="A2342" s="5">
        <v>110212016153</v>
      </c>
      <c r="B2342" s="6">
        <v>44044</v>
      </c>
      <c r="C2342">
        <v>51000</v>
      </c>
      <c r="D2342">
        <v>12000</v>
      </c>
      <c r="E2342">
        <v>40</v>
      </c>
      <c r="F2342">
        <v>30000</v>
      </c>
      <c r="G2342">
        <v>472</v>
      </c>
      <c r="H2342" s="6">
        <f t="shared" si="145"/>
        <v>44013</v>
      </c>
      <c r="I2342">
        <f>SUMIFS('[1]Monthly unit'!$C:$C,'[1]Monthly unit'!$A:$A,'[1]Final sheet'!A2342,'[1]Monthly unit'!$B:$B,'[1]Final sheet'!H2342)</f>
        <v>336</v>
      </c>
      <c r="J2342">
        <f t="shared" si="146"/>
        <v>7</v>
      </c>
      <c r="K2342">
        <f t="shared" si="147"/>
        <v>2020</v>
      </c>
      <c r="L2342">
        <f>ROUND(VLOOKUP(H2342,'[1]Feeder energy'!$L:$P,2,FALSE)/1000,3)</f>
        <v>47996.436000000002</v>
      </c>
      <c r="M2342">
        <f>ROUND(VLOOKUP(H2342,'[1]Feeder energy'!$L:$P,3,FALSE)/1000,3)</f>
        <v>45520.34</v>
      </c>
      <c r="N2342">
        <f>ROUND(VLOOKUP(H2342,'[1]Feeder energy'!$L:$P,4,FALSE)/1000,3)</f>
        <v>34098.637000000002</v>
      </c>
      <c r="O2342">
        <f>ROUND(VLOOKUP(H2342,'[1]Feeder energy'!$L:$P,5,FALSE)/1000,3)</f>
        <v>21700.048999999999</v>
      </c>
      <c r="P2342">
        <f t="shared" si="144"/>
        <v>1</v>
      </c>
      <c r="Q2342" t="s">
        <v>18</v>
      </c>
    </row>
    <row r="2343" spans="1:17" x14ac:dyDescent="0.25">
      <c r="A2343" s="5">
        <v>110212017102</v>
      </c>
      <c r="B2343" s="6">
        <v>44044</v>
      </c>
      <c r="C2343">
        <v>3473</v>
      </c>
      <c r="D2343">
        <v>1298</v>
      </c>
      <c r="E2343">
        <v>25</v>
      </c>
      <c r="F2343">
        <v>4932</v>
      </c>
      <c r="G2343">
        <v>415</v>
      </c>
      <c r="H2343" s="6">
        <f t="shared" si="145"/>
        <v>44013</v>
      </c>
      <c r="I2343">
        <f>SUMIFS('[1]Monthly unit'!$C:$C,'[1]Monthly unit'!$A:$A,'[1]Final sheet'!A2343,'[1]Monthly unit'!$B:$B,'[1]Final sheet'!H2343)</f>
        <v>0</v>
      </c>
      <c r="J2343">
        <f t="shared" si="146"/>
        <v>7</v>
      </c>
      <c r="K2343">
        <f t="shared" si="147"/>
        <v>2020</v>
      </c>
      <c r="L2343">
        <f>ROUND(VLOOKUP(H2343,'[1]Feeder energy'!$L:$P,2,FALSE)/1000,3)</f>
        <v>47996.436000000002</v>
      </c>
      <c r="M2343">
        <f>ROUND(VLOOKUP(H2343,'[1]Feeder energy'!$L:$P,3,FALSE)/1000,3)</f>
        <v>45520.34</v>
      </c>
      <c r="N2343">
        <f>ROUND(VLOOKUP(H2343,'[1]Feeder energy'!$L:$P,4,FALSE)/1000,3)</f>
        <v>34098.637000000002</v>
      </c>
      <c r="O2343">
        <f>ROUND(VLOOKUP(H2343,'[1]Feeder energy'!$L:$P,5,FALSE)/1000,3)</f>
        <v>21700.048999999999</v>
      </c>
      <c r="P2343">
        <f t="shared" si="144"/>
        <v>1</v>
      </c>
      <c r="Q2343" t="s">
        <v>18</v>
      </c>
    </row>
    <row r="2344" spans="1:17" x14ac:dyDescent="0.25">
      <c r="A2344" s="5">
        <v>110212017273</v>
      </c>
      <c r="B2344" s="6">
        <v>44044</v>
      </c>
      <c r="C2344">
        <v>8565</v>
      </c>
      <c r="D2344">
        <v>202</v>
      </c>
      <c r="E2344">
        <v>171</v>
      </c>
      <c r="H2344" s="6">
        <f t="shared" si="145"/>
        <v>44013</v>
      </c>
      <c r="I2344">
        <f>SUMIFS('[1]Monthly unit'!$C:$C,'[1]Monthly unit'!$A:$A,'[1]Final sheet'!A2344,'[1]Monthly unit'!$B:$B,'[1]Final sheet'!H2344)</f>
        <v>0</v>
      </c>
      <c r="J2344">
        <f t="shared" si="146"/>
        <v>7</v>
      </c>
      <c r="K2344">
        <f t="shared" si="147"/>
        <v>2020</v>
      </c>
      <c r="L2344">
        <f>ROUND(VLOOKUP(H2344,'[1]Feeder energy'!$L:$P,2,FALSE)/1000,3)</f>
        <v>47996.436000000002</v>
      </c>
      <c r="M2344">
        <f>ROUND(VLOOKUP(H2344,'[1]Feeder energy'!$L:$P,3,FALSE)/1000,3)</f>
        <v>45520.34</v>
      </c>
      <c r="N2344">
        <f>ROUND(VLOOKUP(H2344,'[1]Feeder energy'!$L:$P,4,FALSE)/1000,3)</f>
        <v>34098.637000000002</v>
      </c>
      <c r="O2344">
        <f>ROUND(VLOOKUP(H2344,'[1]Feeder energy'!$L:$P,5,FALSE)/1000,3)</f>
        <v>21700.048999999999</v>
      </c>
      <c r="P2344">
        <f t="shared" si="144"/>
        <v>1</v>
      </c>
      <c r="Q2344" t="s">
        <v>19</v>
      </c>
    </row>
    <row r="2345" spans="1:17" x14ac:dyDescent="0.25">
      <c r="A2345" s="5">
        <v>110212017919</v>
      </c>
      <c r="B2345" s="6">
        <v>44044</v>
      </c>
      <c r="C2345">
        <v>16055</v>
      </c>
      <c r="D2345">
        <v>10000</v>
      </c>
      <c r="E2345">
        <v>21</v>
      </c>
      <c r="F2345">
        <v>10000</v>
      </c>
      <c r="G2345">
        <v>730</v>
      </c>
      <c r="H2345" s="6">
        <f t="shared" si="145"/>
        <v>44013</v>
      </c>
      <c r="I2345">
        <f>SUMIFS('[1]Monthly unit'!$C:$C,'[1]Monthly unit'!$A:$A,'[1]Final sheet'!A2345,'[1]Monthly unit'!$B:$B,'[1]Final sheet'!H2345)</f>
        <v>7</v>
      </c>
      <c r="J2345">
        <f t="shared" si="146"/>
        <v>7</v>
      </c>
      <c r="K2345">
        <f t="shared" si="147"/>
        <v>2020</v>
      </c>
      <c r="L2345">
        <f>ROUND(VLOOKUP(H2345,'[1]Feeder energy'!$L:$P,2,FALSE)/1000,3)</f>
        <v>47996.436000000002</v>
      </c>
      <c r="M2345">
        <f>ROUND(VLOOKUP(H2345,'[1]Feeder energy'!$L:$P,3,FALSE)/1000,3)</f>
        <v>45520.34</v>
      </c>
      <c r="N2345">
        <f>ROUND(VLOOKUP(H2345,'[1]Feeder energy'!$L:$P,4,FALSE)/1000,3)</f>
        <v>34098.637000000002</v>
      </c>
      <c r="O2345">
        <f>ROUND(VLOOKUP(H2345,'[1]Feeder energy'!$L:$P,5,FALSE)/1000,3)</f>
        <v>21700.048999999999</v>
      </c>
      <c r="P2345">
        <f t="shared" si="144"/>
        <v>1</v>
      </c>
      <c r="Q2345" t="s">
        <v>19</v>
      </c>
    </row>
    <row r="2346" spans="1:17" x14ac:dyDescent="0.25">
      <c r="A2346" s="5">
        <v>110212019667</v>
      </c>
      <c r="B2346" s="6">
        <v>44044</v>
      </c>
      <c r="C2346">
        <v>38000</v>
      </c>
      <c r="D2346">
        <v>20000</v>
      </c>
      <c r="E2346">
        <v>183</v>
      </c>
      <c r="F2346">
        <v>8700</v>
      </c>
      <c r="G2346">
        <v>387</v>
      </c>
      <c r="H2346" s="6">
        <f t="shared" si="145"/>
        <v>44013</v>
      </c>
      <c r="I2346">
        <f>SUMIFS('[1]Monthly unit'!$C:$C,'[1]Monthly unit'!$A:$A,'[1]Final sheet'!A2346,'[1]Monthly unit'!$B:$B,'[1]Final sheet'!H2346)</f>
        <v>494</v>
      </c>
      <c r="J2346">
        <f t="shared" si="146"/>
        <v>7</v>
      </c>
      <c r="K2346">
        <f t="shared" si="147"/>
        <v>2020</v>
      </c>
      <c r="L2346">
        <f>ROUND(VLOOKUP(H2346,'[1]Feeder energy'!$L:$P,2,FALSE)/1000,3)</f>
        <v>47996.436000000002</v>
      </c>
      <c r="M2346">
        <f>ROUND(VLOOKUP(H2346,'[1]Feeder energy'!$L:$P,3,FALSE)/1000,3)</f>
        <v>45520.34</v>
      </c>
      <c r="N2346">
        <f>ROUND(VLOOKUP(H2346,'[1]Feeder energy'!$L:$P,4,FALSE)/1000,3)</f>
        <v>34098.637000000002</v>
      </c>
      <c r="O2346">
        <f>ROUND(VLOOKUP(H2346,'[1]Feeder energy'!$L:$P,5,FALSE)/1000,3)</f>
        <v>21700.048999999999</v>
      </c>
      <c r="P2346">
        <f t="shared" si="144"/>
        <v>1</v>
      </c>
      <c r="Q2346" t="s">
        <v>19</v>
      </c>
    </row>
    <row r="2347" spans="1:17" x14ac:dyDescent="0.25">
      <c r="A2347" s="5">
        <v>110212019671</v>
      </c>
      <c r="B2347" s="6">
        <v>44044</v>
      </c>
      <c r="C2347">
        <v>6000</v>
      </c>
      <c r="D2347">
        <v>2000</v>
      </c>
      <c r="E2347">
        <v>226</v>
      </c>
      <c r="F2347">
        <v>2000</v>
      </c>
      <c r="G2347">
        <v>505</v>
      </c>
      <c r="H2347" s="6">
        <f t="shared" si="145"/>
        <v>44013</v>
      </c>
      <c r="I2347">
        <f>SUMIFS('[1]Monthly unit'!$C:$C,'[1]Monthly unit'!$A:$A,'[1]Final sheet'!A2347,'[1]Monthly unit'!$B:$B,'[1]Final sheet'!H2347)</f>
        <v>40</v>
      </c>
      <c r="J2347">
        <f t="shared" si="146"/>
        <v>7</v>
      </c>
      <c r="K2347">
        <f t="shared" si="147"/>
        <v>2020</v>
      </c>
      <c r="L2347">
        <f>ROUND(VLOOKUP(H2347,'[1]Feeder energy'!$L:$P,2,FALSE)/1000,3)</f>
        <v>47996.436000000002</v>
      </c>
      <c r="M2347">
        <f>ROUND(VLOOKUP(H2347,'[1]Feeder energy'!$L:$P,3,FALSE)/1000,3)</f>
        <v>45520.34</v>
      </c>
      <c r="N2347">
        <f>ROUND(VLOOKUP(H2347,'[1]Feeder energy'!$L:$P,4,FALSE)/1000,3)</f>
        <v>34098.637000000002</v>
      </c>
      <c r="O2347">
        <f>ROUND(VLOOKUP(H2347,'[1]Feeder energy'!$L:$P,5,FALSE)/1000,3)</f>
        <v>21700.048999999999</v>
      </c>
      <c r="P2347">
        <f t="shared" si="144"/>
        <v>1</v>
      </c>
      <c r="Q2347" t="s">
        <v>19</v>
      </c>
    </row>
    <row r="2348" spans="1:17" x14ac:dyDescent="0.25">
      <c r="A2348" s="5">
        <v>110212019673</v>
      </c>
      <c r="B2348" s="6">
        <v>44044</v>
      </c>
      <c r="C2348">
        <v>26000</v>
      </c>
      <c r="D2348">
        <v>6000</v>
      </c>
      <c r="E2348">
        <v>172</v>
      </c>
      <c r="F2348">
        <v>5000</v>
      </c>
      <c r="G2348">
        <v>505</v>
      </c>
      <c r="H2348" s="6">
        <f t="shared" si="145"/>
        <v>44013</v>
      </c>
      <c r="I2348">
        <f>SUMIFS('[1]Monthly unit'!$C:$C,'[1]Monthly unit'!$A:$A,'[1]Final sheet'!A2348,'[1]Monthly unit'!$B:$B,'[1]Final sheet'!H2348)</f>
        <v>83</v>
      </c>
      <c r="J2348">
        <f t="shared" si="146"/>
        <v>7</v>
      </c>
      <c r="K2348">
        <f t="shared" si="147"/>
        <v>2020</v>
      </c>
      <c r="L2348">
        <f>ROUND(VLOOKUP(H2348,'[1]Feeder energy'!$L:$P,2,FALSE)/1000,3)</f>
        <v>47996.436000000002</v>
      </c>
      <c r="M2348">
        <f>ROUND(VLOOKUP(H2348,'[1]Feeder energy'!$L:$P,3,FALSE)/1000,3)</f>
        <v>45520.34</v>
      </c>
      <c r="N2348">
        <f>ROUND(VLOOKUP(H2348,'[1]Feeder energy'!$L:$P,4,FALSE)/1000,3)</f>
        <v>34098.637000000002</v>
      </c>
      <c r="O2348">
        <f>ROUND(VLOOKUP(H2348,'[1]Feeder energy'!$L:$P,5,FALSE)/1000,3)</f>
        <v>21700.048999999999</v>
      </c>
      <c r="P2348">
        <f t="shared" si="144"/>
        <v>1</v>
      </c>
      <c r="Q2348" t="s">
        <v>19</v>
      </c>
    </row>
    <row r="2349" spans="1:17" x14ac:dyDescent="0.25">
      <c r="A2349" s="5">
        <v>110212019843</v>
      </c>
      <c r="B2349" s="6">
        <v>44044</v>
      </c>
      <c r="C2349">
        <v>23750</v>
      </c>
      <c r="D2349">
        <v>18750</v>
      </c>
      <c r="E2349">
        <v>31</v>
      </c>
      <c r="F2349">
        <v>15000</v>
      </c>
      <c r="G2349">
        <v>568</v>
      </c>
      <c r="H2349" s="6">
        <f t="shared" si="145"/>
        <v>44013</v>
      </c>
      <c r="I2349">
        <f>SUMIFS('[1]Monthly unit'!$C:$C,'[1]Monthly unit'!$A:$A,'[1]Final sheet'!A2349,'[1]Monthly unit'!$B:$B,'[1]Final sheet'!H2349)</f>
        <v>57</v>
      </c>
      <c r="J2349">
        <f t="shared" si="146"/>
        <v>7</v>
      </c>
      <c r="K2349">
        <f t="shared" si="147"/>
        <v>2020</v>
      </c>
      <c r="L2349">
        <f>ROUND(VLOOKUP(H2349,'[1]Feeder energy'!$L:$P,2,FALSE)/1000,3)</f>
        <v>47996.436000000002</v>
      </c>
      <c r="M2349">
        <f>ROUND(VLOOKUP(H2349,'[1]Feeder energy'!$L:$P,3,FALSE)/1000,3)</f>
        <v>45520.34</v>
      </c>
      <c r="N2349">
        <f>ROUND(VLOOKUP(H2349,'[1]Feeder energy'!$L:$P,4,FALSE)/1000,3)</f>
        <v>34098.637000000002</v>
      </c>
      <c r="O2349">
        <f>ROUND(VLOOKUP(H2349,'[1]Feeder energy'!$L:$P,5,FALSE)/1000,3)</f>
        <v>21700.048999999999</v>
      </c>
      <c r="P2349">
        <f t="shared" si="144"/>
        <v>1</v>
      </c>
      <c r="Q2349" t="s">
        <v>19</v>
      </c>
    </row>
    <row r="2350" spans="1:17" x14ac:dyDescent="0.25">
      <c r="A2350" s="5">
        <v>110212020420</v>
      </c>
      <c r="B2350" s="6">
        <v>44044</v>
      </c>
      <c r="C2350">
        <v>0</v>
      </c>
      <c r="D2350">
        <v>20000</v>
      </c>
      <c r="E2350">
        <v>676</v>
      </c>
      <c r="F2350">
        <v>20000</v>
      </c>
      <c r="G2350">
        <v>676</v>
      </c>
      <c r="H2350" s="6">
        <f t="shared" si="145"/>
        <v>44013</v>
      </c>
      <c r="I2350">
        <f>SUMIFS('[1]Monthly unit'!$C:$C,'[1]Monthly unit'!$A:$A,'[1]Final sheet'!A2350,'[1]Monthly unit'!$B:$B,'[1]Final sheet'!H2350)</f>
        <v>119</v>
      </c>
      <c r="J2350">
        <f t="shared" si="146"/>
        <v>7</v>
      </c>
      <c r="K2350">
        <f t="shared" si="147"/>
        <v>2020</v>
      </c>
      <c r="L2350">
        <f>ROUND(VLOOKUP(H2350,'[1]Feeder energy'!$L:$P,2,FALSE)/1000,3)</f>
        <v>47996.436000000002</v>
      </c>
      <c r="M2350">
        <f>ROUND(VLOOKUP(H2350,'[1]Feeder energy'!$L:$P,3,FALSE)/1000,3)</f>
        <v>45520.34</v>
      </c>
      <c r="N2350">
        <f>ROUND(VLOOKUP(H2350,'[1]Feeder energy'!$L:$P,4,FALSE)/1000,3)</f>
        <v>34098.637000000002</v>
      </c>
      <c r="O2350">
        <f>ROUND(VLOOKUP(H2350,'[1]Feeder energy'!$L:$P,5,FALSE)/1000,3)</f>
        <v>21700.048999999999</v>
      </c>
      <c r="P2350">
        <f t="shared" si="144"/>
        <v>1</v>
      </c>
      <c r="Q2350" t="s">
        <v>18</v>
      </c>
    </row>
    <row r="2351" spans="1:17" x14ac:dyDescent="0.25">
      <c r="A2351" s="5">
        <v>110212020537</v>
      </c>
      <c r="B2351" s="6">
        <v>44044</v>
      </c>
      <c r="C2351">
        <v>27500</v>
      </c>
      <c r="D2351">
        <v>7500</v>
      </c>
      <c r="E2351">
        <v>95</v>
      </c>
      <c r="F2351">
        <v>10000</v>
      </c>
      <c r="G2351">
        <v>383</v>
      </c>
      <c r="H2351" s="6">
        <f t="shared" si="145"/>
        <v>44013</v>
      </c>
      <c r="I2351">
        <f>SUMIFS('[1]Monthly unit'!$C:$C,'[1]Monthly unit'!$A:$A,'[1]Final sheet'!A2351,'[1]Monthly unit'!$B:$B,'[1]Final sheet'!H2351)</f>
        <v>232</v>
      </c>
      <c r="J2351">
        <f t="shared" si="146"/>
        <v>7</v>
      </c>
      <c r="K2351">
        <f t="shared" si="147"/>
        <v>2020</v>
      </c>
      <c r="L2351">
        <f>ROUND(VLOOKUP(H2351,'[1]Feeder energy'!$L:$P,2,FALSE)/1000,3)</f>
        <v>47996.436000000002</v>
      </c>
      <c r="M2351">
        <f>ROUND(VLOOKUP(H2351,'[1]Feeder energy'!$L:$P,3,FALSE)/1000,3)</f>
        <v>45520.34</v>
      </c>
      <c r="N2351">
        <f>ROUND(VLOOKUP(H2351,'[1]Feeder energy'!$L:$P,4,FALSE)/1000,3)</f>
        <v>34098.637000000002</v>
      </c>
      <c r="O2351">
        <f>ROUND(VLOOKUP(H2351,'[1]Feeder energy'!$L:$P,5,FALSE)/1000,3)</f>
        <v>21700.048999999999</v>
      </c>
      <c r="P2351">
        <f t="shared" si="144"/>
        <v>1</v>
      </c>
      <c r="Q2351" t="s">
        <v>18</v>
      </c>
    </row>
    <row r="2352" spans="1:17" x14ac:dyDescent="0.25">
      <c r="A2352" s="5">
        <v>110212021167</v>
      </c>
      <c r="B2352" s="6">
        <v>44044</v>
      </c>
      <c r="C2352">
        <v>62700</v>
      </c>
      <c r="D2352">
        <v>16527</v>
      </c>
      <c r="E2352">
        <v>59</v>
      </c>
      <c r="F2352">
        <v>8830</v>
      </c>
      <c r="G2352">
        <v>396</v>
      </c>
      <c r="H2352" s="6">
        <f t="shared" si="145"/>
        <v>44013</v>
      </c>
      <c r="I2352">
        <f>SUMIFS('[1]Monthly unit'!$C:$C,'[1]Monthly unit'!$A:$A,'[1]Final sheet'!A2352,'[1]Monthly unit'!$B:$B,'[1]Final sheet'!H2352)</f>
        <v>746</v>
      </c>
      <c r="J2352">
        <f t="shared" si="146"/>
        <v>7</v>
      </c>
      <c r="K2352">
        <f t="shared" si="147"/>
        <v>2020</v>
      </c>
      <c r="L2352">
        <f>ROUND(VLOOKUP(H2352,'[1]Feeder energy'!$L:$P,2,FALSE)/1000,3)</f>
        <v>47996.436000000002</v>
      </c>
      <c r="M2352">
        <f>ROUND(VLOOKUP(H2352,'[1]Feeder energy'!$L:$P,3,FALSE)/1000,3)</f>
        <v>45520.34</v>
      </c>
      <c r="N2352">
        <f>ROUND(VLOOKUP(H2352,'[1]Feeder energy'!$L:$P,4,FALSE)/1000,3)</f>
        <v>34098.637000000002</v>
      </c>
      <c r="O2352">
        <f>ROUND(VLOOKUP(H2352,'[1]Feeder energy'!$L:$P,5,FALSE)/1000,3)</f>
        <v>21700.048999999999</v>
      </c>
      <c r="P2352">
        <f t="shared" si="144"/>
        <v>1</v>
      </c>
      <c r="Q2352" t="s">
        <v>18</v>
      </c>
    </row>
    <row r="2353" spans="1:17" x14ac:dyDescent="0.25">
      <c r="A2353" s="5">
        <v>110212021300</v>
      </c>
      <c r="B2353" s="6">
        <v>44044</v>
      </c>
      <c r="C2353">
        <v>20000</v>
      </c>
      <c r="D2353">
        <v>20000</v>
      </c>
      <c r="E2353">
        <v>5</v>
      </c>
      <c r="F2353">
        <v>20000</v>
      </c>
      <c r="G2353">
        <v>407</v>
      </c>
      <c r="H2353" s="6">
        <f t="shared" si="145"/>
        <v>44013</v>
      </c>
      <c r="I2353">
        <f>SUMIFS('[1]Monthly unit'!$C:$C,'[1]Monthly unit'!$A:$A,'[1]Final sheet'!A2353,'[1]Monthly unit'!$B:$B,'[1]Final sheet'!H2353)</f>
        <v>32</v>
      </c>
      <c r="J2353">
        <f t="shared" si="146"/>
        <v>7</v>
      </c>
      <c r="K2353">
        <f t="shared" si="147"/>
        <v>2020</v>
      </c>
      <c r="L2353">
        <f>ROUND(VLOOKUP(H2353,'[1]Feeder energy'!$L:$P,2,FALSE)/1000,3)</f>
        <v>47996.436000000002</v>
      </c>
      <c r="M2353">
        <f>ROUND(VLOOKUP(H2353,'[1]Feeder energy'!$L:$P,3,FALSE)/1000,3)</f>
        <v>45520.34</v>
      </c>
      <c r="N2353">
        <f>ROUND(VLOOKUP(H2353,'[1]Feeder energy'!$L:$P,4,FALSE)/1000,3)</f>
        <v>34098.637000000002</v>
      </c>
      <c r="O2353">
        <f>ROUND(VLOOKUP(H2353,'[1]Feeder energy'!$L:$P,5,FALSE)/1000,3)</f>
        <v>21700.048999999999</v>
      </c>
      <c r="P2353">
        <f t="shared" si="144"/>
        <v>1</v>
      </c>
      <c r="Q2353" t="s">
        <v>18</v>
      </c>
    </row>
    <row r="2354" spans="1:17" x14ac:dyDescent="0.25">
      <c r="A2354" s="5">
        <v>110212021392</v>
      </c>
      <c r="B2354" s="6">
        <v>44044</v>
      </c>
      <c r="C2354">
        <v>19000</v>
      </c>
      <c r="D2354">
        <v>19000</v>
      </c>
      <c r="E2354">
        <v>15</v>
      </c>
      <c r="F2354">
        <v>20000</v>
      </c>
      <c r="G2354">
        <v>785</v>
      </c>
      <c r="H2354" s="6">
        <f t="shared" si="145"/>
        <v>44013</v>
      </c>
      <c r="I2354">
        <f>SUMIFS('[1]Monthly unit'!$C:$C,'[1]Monthly unit'!$A:$A,'[1]Final sheet'!A2354,'[1]Monthly unit'!$B:$B,'[1]Final sheet'!H2354)</f>
        <v>89</v>
      </c>
      <c r="J2354">
        <f t="shared" si="146"/>
        <v>7</v>
      </c>
      <c r="K2354">
        <f t="shared" si="147"/>
        <v>2020</v>
      </c>
      <c r="L2354">
        <f>ROUND(VLOOKUP(H2354,'[1]Feeder energy'!$L:$P,2,FALSE)/1000,3)</f>
        <v>47996.436000000002</v>
      </c>
      <c r="M2354">
        <f>ROUND(VLOOKUP(H2354,'[1]Feeder energy'!$L:$P,3,FALSE)/1000,3)</f>
        <v>45520.34</v>
      </c>
      <c r="N2354">
        <f>ROUND(VLOOKUP(H2354,'[1]Feeder energy'!$L:$P,4,FALSE)/1000,3)</f>
        <v>34098.637000000002</v>
      </c>
      <c r="O2354">
        <f>ROUND(VLOOKUP(H2354,'[1]Feeder energy'!$L:$P,5,FALSE)/1000,3)</f>
        <v>21700.048999999999</v>
      </c>
      <c r="P2354">
        <f t="shared" si="144"/>
        <v>1</v>
      </c>
      <c r="Q2354" t="s">
        <v>18</v>
      </c>
    </row>
    <row r="2355" spans="1:17" x14ac:dyDescent="0.25">
      <c r="A2355" s="5">
        <v>110212022568</v>
      </c>
      <c r="B2355" s="6">
        <v>44044</v>
      </c>
      <c r="C2355">
        <v>10000</v>
      </c>
      <c r="D2355">
        <v>10000</v>
      </c>
      <c r="E2355">
        <v>11</v>
      </c>
      <c r="F2355">
        <v>10000</v>
      </c>
      <c r="G2355">
        <v>381</v>
      </c>
      <c r="H2355" s="6">
        <f t="shared" si="145"/>
        <v>44013</v>
      </c>
      <c r="I2355">
        <f>SUMIFS('[1]Monthly unit'!$C:$C,'[1]Monthly unit'!$A:$A,'[1]Final sheet'!A2355,'[1]Monthly unit'!$B:$B,'[1]Final sheet'!H2355)</f>
        <v>0</v>
      </c>
      <c r="J2355">
        <f t="shared" si="146"/>
        <v>7</v>
      </c>
      <c r="K2355">
        <f t="shared" si="147"/>
        <v>2020</v>
      </c>
      <c r="L2355">
        <f>ROUND(VLOOKUP(H2355,'[1]Feeder energy'!$L:$P,2,FALSE)/1000,3)</f>
        <v>47996.436000000002</v>
      </c>
      <c r="M2355">
        <f>ROUND(VLOOKUP(H2355,'[1]Feeder energy'!$L:$P,3,FALSE)/1000,3)</f>
        <v>45520.34</v>
      </c>
      <c r="N2355">
        <f>ROUND(VLOOKUP(H2355,'[1]Feeder energy'!$L:$P,4,FALSE)/1000,3)</f>
        <v>34098.637000000002</v>
      </c>
      <c r="O2355">
        <f>ROUND(VLOOKUP(H2355,'[1]Feeder energy'!$L:$P,5,FALSE)/1000,3)</f>
        <v>21700.048999999999</v>
      </c>
      <c r="P2355">
        <f t="shared" si="144"/>
        <v>1</v>
      </c>
      <c r="Q2355" t="s">
        <v>18</v>
      </c>
    </row>
    <row r="2356" spans="1:17" x14ac:dyDescent="0.25">
      <c r="A2356" s="5">
        <v>110213000026</v>
      </c>
      <c r="B2356" s="6">
        <v>44044</v>
      </c>
      <c r="C2356">
        <v>67592</v>
      </c>
      <c r="D2356">
        <v>20000</v>
      </c>
      <c r="E2356">
        <v>86</v>
      </c>
      <c r="F2356">
        <v>5063</v>
      </c>
      <c r="G2356">
        <v>397</v>
      </c>
      <c r="H2356" s="6">
        <f t="shared" si="145"/>
        <v>44013</v>
      </c>
      <c r="I2356">
        <f>SUMIFS('[1]Monthly unit'!$C:$C,'[1]Monthly unit'!$A:$A,'[1]Final sheet'!A2356,'[1]Monthly unit'!$B:$B,'[1]Final sheet'!H2356)</f>
        <v>2022</v>
      </c>
      <c r="J2356">
        <f t="shared" si="146"/>
        <v>7</v>
      </c>
      <c r="K2356">
        <f t="shared" si="147"/>
        <v>2020</v>
      </c>
      <c r="L2356">
        <f>ROUND(VLOOKUP(H2356,'[1]Feeder energy'!$L:$P,2,FALSE)/1000,3)</f>
        <v>47996.436000000002</v>
      </c>
      <c r="M2356">
        <f>ROUND(VLOOKUP(H2356,'[1]Feeder energy'!$L:$P,3,FALSE)/1000,3)</f>
        <v>45520.34</v>
      </c>
      <c r="N2356">
        <f>ROUND(VLOOKUP(H2356,'[1]Feeder energy'!$L:$P,4,FALSE)/1000,3)</f>
        <v>34098.637000000002</v>
      </c>
      <c r="O2356">
        <f>ROUND(VLOOKUP(H2356,'[1]Feeder energy'!$L:$P,5,FALSE)/1000,3)</f>
        <v>21700.048999999999</v>
      </c>
      <c r="P2356">
        <f t="shared" si="144"/>
        <v>1</v>
      </c>
      <c r="Q2356" t="s">
        <v>18</v>
      </c>
    </row>
    <row r="2357" spans="1:17" x14ac:dyDescent="0.25">
      <c r="A2357" s="5">
        <v>110213000260</v>
      </c>
      <c r="B2357" s="6">
        <v>44044</v>
      </c>
      <c r="C2357">
        <v>10000</v>
      </c>
      <c r="D2357">
        <v>5000</v>
      </c>
      <c r="E2357">
        <v>53</v>
      </c>
      <c r="F2357">
        <v>5000</v>
      </c>
      <c r="G2357">
        <v>473</v>
      </c>
      <c r="H2357" s="6">
        <f t="shared" si="145"/>
        <v>44013</v>
      </c>
      <c r="I2357">
        <f>SUMIFS('[1]Monthly unit'!$C:$C,'[1]Monthly unit'!$A:$A,'[1]Final sheet'!A2357,'[1]Monthly unit'!$B:$B,'[1]Final sheet'!H2357)</f>
        <v>0</v>
      </c>
      <c r="J2357">
        <f t="shared" si="146"/>
        <v>7</v>
      </c>
      <c r="K2357">
        <f t="shared" si="147"/>
        <v>2020</v>
      </c>
      <c r="L2357">
        <f>ROUND(VLOOKUP(H2357,'[1]Feeder energy'!$L:$P,2,FALSE)/1000,3)</f>
        <v>47996.436000000002</v>
      </c>
      <c r="M2357">
        <f>ROUND(VLOOKUP(H2357,'[1]Feeder energy'!$L:$P,3,FALSE)/1000,3)</f>
        <v>45520.34</v>
      </c>
      <c r="N2357">
        <f>ROUND(VLOOKUP(H2357,'[1]Feeder energy'!$L:$P,4,FALSE)/1000,3)</f>
        <v>34098.637000000002</v>
      </c>
      <c r="O2357">
        <f>ROUND(VLOOKUP(H2357,'[1]Feeder energy'!$L:$P,5,FALSE)/1000,3)</f>
        <v>21700.048999999999</v>
      </c>
      <c r="P2357">
        <f t="shared" si="144"/>
        <v>1</v>
      </c>
      <c r="Q2357" t="s">
        <v>18</v>
      </c>
    </row>
    <row r="2358" spans="1:17" x14ac:dyDescent="0.25">
      <c r="A2358" s="5">
        <v>110213001228</v>
      </c>
      <c r="B2358" s="6">
        <v>44044</v>
      </c>
      <c r="C2358">
        <v>13000</v>
      </c>
      <c r="D2358">
        <v>1000</v>
      </c>
      <c r="E2358">
        <v>25</v>
      </c>
      <c r="F2358">
        <v>1000</v>
      </c>
      <c r="G2358">
        <v>378</v>
      </c>
      <c r="H2358" s="6">
        <f t="shared" si="145"/>
        <v>44013</v>
      </c>
      <c r="I2358">
        <f>SUMIFS('[1]Monthly unit'!$C:$C,'[1]Monthly unit'!$A:$A,'[1]Final sheet'!A2358,'[1]Monthly unit'!$B:$B,'[1]Final sheet'!H2358)</f>
        <v>100</v>
      </c>
      <c r="J2358">
        <f t="shared" si="146"/>
        <v>7</v>
      </c>
      <c r="K2358">
        <f t="shared" si="147"/>
        <v>2020</v>
      </c>
      <c r="L2358">
        <f>ROUND(VLOOKUP(H2358,'[1]Feeder energy'!$L:$P,2,FALSE)/1000,3)</f>
        <v>47996.436000000002</v>
      </c>
      <c r="M2358">
        <f>ROUND(VLOOKUP(H2358,'[1]Feeder energy'!$L:$P,3,FALSE)/1000,3)</f>
        <v>45520.34</v>
      </c>
      <c r="N2358">
        <f>ROUND(VLOOKUP(H2358,'[1]Feeder energy'!$L:$P,4,FALSE)/1000,3)</f>
        <v>34098.637000000002</v>
      </c>
      <c r="O2358">
        <f>ROUND(VLOOKUP(H2358,'[1]Feeder energy'!$L:$P,5,FALSE)/1000,3)</f>
        <v>21700.048999999999</v>
      </c>
      <c r="P2358">
        <f t="shared" si="144"/>
        <v>1</v>
      </c>
      <c r="Q2358" t="s">
        <v>18</v>
      </c>
    </row>
    <row r="2359" spans="1:17" x14ac:dyDescent="0.25">
      <c r="A2359" s="5">
        <v>110213001230</v>
      </c>
      <c r="B2359" s="6">
        <v>44044</v>
      </c>
      <c r="C2359">
        <v>70000</v>
      </c>
      <c r="D2359">
        <v>10000</v>
      </c>
      <c r="E2359">
        <v>5</v>
      </c>
      <c r="F2359">
        <v>10000</v>
      </c>
      <c r="G2359">
        <v>400</v>
      </c>
      <c r="H2359" s="6">
        <f t="shared" si="145"/>
        <v>44013</v>
      </c>
      <c r="I2359">
        <f>SUMIFS('[1]Monthly unit'!$C:$C,'[1]Monthly unit'!$A:$A,'[1]Final sheet'!A2359,'[1]Monthly unit'!$B:$B,'[1]Final sheet'!H2359)</f>
        <v>1061</v>
      </c>
      <c r="J2359">
        <f t="shared" si="146"/>
        <v>7</v>
      </c>
      <c r="K2359">
        <f t="shared" si="147"/>
        <v>2020</v>
      </c>
      <c r="L2359">
        <f>ROUND(VLOOKUP(H2359,'[1]Feeder energy'!$L:$P,2,FALSE)/1000,3)</f>
        <v>47996.436000000002</v>
      </c>
      <c r="M2359">
        <f>ROUND(VLOOKUP(H2359,'[1]Feeder energy'!$L:$P,3,FALSE)/1000,3)</f>
        <v>45520.34</v>
      </c>
      <c r="N2359">
        <f>ROUND(VLOOKUP(H2359,'[1]Feeder energy'!$L:$P,4,FALSE)/1000,3)</f>
        <v>34098.637000000002</v>
      </c>
      <c r="O2359">
        <f>ROUND(VLOOKUP(H2359,'[1]Feeder energy'!$L:$P,5,FALSE)/1000,3)</f>
        <v>21700.048999999999</v>
      </c>
      <c r="P2359">
        <f t="shared" si="144"/>
        <v>1</v>
      </c>
      <c r="Q2359" t="s">
        <v>18</v>
      </c>
    </row>
    <row r="2360" spans="1:17" x14ac:dyDescent="0.25">
      <c r="A2360" s="5">
        <v>110213001231</v>
      </c>
      <c r="B2360" s="6">
        <v>44044</v>
      </c>
      <c r="C2360">
        <v>34704</v>
      </c>
      <c r="D2360">
        <v>20000</v>
      </c>
      <c r="E2360">
        <v>33</v>
      </c>
      <c r="F2360">
        <v>10000</v>
      </c>
      <c r="G2360">
        <v>494</v>
      </c>
      <c r="H2360" s="6">
        <f t="shared" si="145"/>
        <v>44013</v>
      </c>
      <c r="I2360">
        <f>SUMIFS('[1]Monthly unit'!$C:$C,'[1]Monthly unit'!$A:$A,'[1]Final sheet'!A2360,'[1]Monthly unit'!$B:$B,'[1]Final sheet'!H2360)</f>
        <v>268</v>
      </c>
      <c r="J2360">
        <f t="shared" si="146"/>
        <v>7</v>
      </c>
      <c r="K2360">
        <f t="shared" si="147"/>
        <v>2020</v>
      </c>
      <c r="L2360">
        <f>ROUND(VLOOKUP(H2360,'[1]Feeder energy'!$L:$P,2,FALSE)/1000,3)</f>
        <v>47996.436000000002</v>
      </c>
      <c r="M2360">
        <f>ROUND(VLOOKUP(H2360,'[1]Feeder energy'!$L:$P,3,FALSE)/1000,3)</f>
        <v>45520.34</v>
      </c>
      <c r="N2360">
        <f>ROUND(VLOOKUP(H2360,'[1]Feeder energy'!$L:$P,4,FALSE)/1000,3)</f>
        <v>34098.637000000002</v>
      </c>
      <c r="O2360">
        <f>ROUND(VLOOKUP(H2360,'[1]Feeder energy'!$L:$P,5,FALSE)/1000,3)</f>
        <v>21700.048999999999</v>
      </c>
      <c r="P2360">
        <f t="shared" si="144"/>
        <v>1</v>
      </c>
      <c r="Q2360" t="s">
        <v>18</v>
      </c>
    </row>
    <row r="2361" spans="1:17" x14ac:dyDescent="0.25">
      <c r="A2361" s="5">
        <v>110213001232</v>
      </c>
      <c r="B2361" s="6">
        <v>44044</v>
      </c>
      <c r="C2361">
        <v>15000</v>
      </c>
      <c r="D2361">
        <v>5000</v>
      </c>
      <c r="E2361">
        <v>24</v>
      </c>
      <c r="F2361">
        <v>5000</v>
      </c>
      <c r="G2361">
        <v>456</v>
      </c>
      <c r="H2361" s="6">
        <f t="shared" si="145"/>
        <v>44013</v>
      </c>
      <c r="I2361">
        <f>SUMIFS('[1]Monthly unit'!$C:$C,'[1]Monthly unit'!$A:$A,'[1]Final sheet'!A2361,'[1]Monthly unit'!$B:$B,'[1]Final sheet'!H2361)</f>
        <v>94</v>
      </c>
      <c r="J2361">
        <f t="shared" si="146"/>
        <v>7</v>
      </c>
      <c r="K2361">
        <f t="shared" si="147"/>
        <v>2020</v>
      </c>
      <c r="L2361">
        <f>ROUND(VLOOKUP(H2361,'[1]Feeder energy'!$L:$P,2,FALSE)/1000,3)</f>
        <v>47996.436000000002</v>
      </c>
      <c r="M2361">
        <f>ROUND(VLOOKUP(H2361,'[1]Feeder energy'!$L:$P,3,FALSE)/1000,3)</f>
        <v>45520.34</v>
      </c>
      <c r="N2361">
        <f>ROUND(VLOOKUP(H2361,'[1]Feeder energy'!$L:$P,4,FALSE)/1000,3)</f>
        <v>34098.637000000002</v>
      </c>
      <c r="O2361">
        <f>ROUND(VLOOKUP(H2361,'[1]Feeder energy'!$L:$P,5,FALSE)/1000,3)</f>
        <v>21700.048999999999</v>
      </c>
      <c r="P2361">
        <f t="shared" si="144"/>
        <v>1</v>
      </c>
      <c r="Q2361" t="s">
        <v>18</v>
      </c>
    </row>
    <row r="2362" spans="1:17" x14ac:dyDescent="0.25">
      <c r="A2362" s="5">
        <v>110213001236</v>
      </c>
      <c r="B2362" s="6">
        <v>44044</v>
      </c>
      <c r="C2362">
        <v>165350</v>
      </c>
      <c r="D2362">
        <v>10000</v>
      </c>
      <c r="E2362">
        <v>47</v>
      </c>
      <c r="F2362">
        <v>40000</v>
      </c>
      <c r="G2362">
        <v>464</v>
      </c>
      <c r="H2362" s="6">
        <f t="shared" si="145"/>
        <v>44013</v>
      </c>
      <c r="I2362">
        <f>SUMIFS('[1]Monthly unit'!$C:$C,'[1]Monthly unit'!$A:$A,'[1]Final sheet'!A2362,'[1]Monthly unit'!$B:$B,'[1]Final sheet'!H2362)</f>
        <v>1564</v>
      </c>
      <c r="J2362">
        <f t="shared" si="146"/>
        <v>7</v>
      </c>
      <c r="K2362">
        <f t="shared" si="147"/>
        <v>2020</v>
      </c>
      <c r="L2362">
        <f>ROUND(VLOOKUP(H2362,'[1]Feeder energy'!$L:$P,2,FALSE)/1000,3)</f>
        <v>47996.436000000002</v>
      </c>
      <c r="M2362">
        <f>ROUND(VLOOKUP(H2362,'[1]Feeder energy'!$L:$P,3,FALSE)/1000,3)</f>
        <v>45520.34</v>
      </c>
      <c r="N2362">
        <f>ROUND(VLOOKUP(H2362,'[1]Feeder energy'!$L:$P,4,FALSE)/1000,3)</f>
        <v>34098.637000000002</v>
      </c>
      <c r="O2362">
        <f>ROUND(VLOOKUP(H2362,'[1]Feeder energy'!$L:$P,5,FALSE)/1000,3)</f>
        <v>21700.048999999999</v>
      </c>
      <c r="P2362">
        <f t="shared" si="144"/>
        <v>1</v>
      </c>
      <c r="Q2362" t="s">
        <v>18</v>
      </c>
    </row>
    <row r="2363" spans="1:17" x14ac:dyDescent="0.25">
      <c r="A2363" s="5">
        <v>110213001237</v>
      </c>
      <c r="B2363" s="6">
        <v>44044</v>
      </c>
      <c r="C2363">
        <v>55980</v>
      </c>
      <c r="D2363">
        <v>5000</v>
      </c>
      <c r="E2363">
        <v>54</v>
      </c>
      <c r="F2363">
        <v>5000</v>
      </c>
      <c r="G2363">
        <v>375</v>
      </c>
      <c r="H2363" s="6">
        <f t="shared" si="145"/>
        <v>44013</v>
      </c>
      <c r="I2363">
        <f>SUMIFS('[1]Monthly unit'!$C:$C,'[1]Monthly unit'!$A:$A,'[1]Final sheet'!A2363,'[1]Monthly unit'!$B:$B,'[1]Final sheet'!H2363)</f>
        <v>803</v>
      </c>
      <c r="J2363">
        <f t="shared" si="146"/>
        <v>7</v>
      </c>
      <c r="K2363">
        <f t="shared" si="147"/>
        <v>2020</v>
      </c>
      <c r="L2363">
        <f>ROUND(VLOOKUP(H2363,'[1]Feeder energy'!$L:$P,2,FALSE)/1000,3)</f>
        <v>47996.436000000002</v>
      </c>
      <c r="M2363">
        <f>ROUND(VLOOKUP(H2363,'[1]Feeder energy'!$L:$P,3,FALSE)/1000,3)</f>
        <v>45520.34</v>
      </c>
      <c r="N2363">
        <f>ROUND(VLOOKUP(H2363,'[1]Feeder energy'!$L:$P,4,FALSE)/1000,3)</f>
        <v>34098.637000000002</v>
      </c>
      <c r="O2363">
        <f>ROUND(VLOOKUP(H2363,'[1]Feeder energy'!$L:$P,5,FALSE)/1000,3)</f>
        <v>21700.048999999999</v>
      </c>
      <c r="P2363">
        <f t="shared" si="144"/>
        <v>1</v>
      </c>
      <c r="Q2363" t="s">
        <v>18</v>
      </c>
    </row>
    <row r="2364" spans="1:17" x14ac:dyDescent="0.25">
      <c r="A2364" s="5">
        <v>110213001239</v>
      </c>
      <c r="B2364" s="6">
        <v>44044</v>
      </c>
      <c r="C2364">
        <v>233500</v>
      </c>
      <c r="D2364">
        <v>50000</v>
      </c>
      <c r="E2364">
        <v>30</v>
      </c>
      <c r="F2364">
        <v>27243</v>
      </c>
      <c r="G2364">
        <v>491</v>
      </c>
      <c r="H2364" s="6">
        <f t="shared" si="145"/>
        <v>44013</v>
      </c>
      <c r="I2364">
        <f>SUMIFS('[1]Monthly unit'!$C:$C,'[1]Monthly unit'!$A:$A,'[1]Final sheet'!A2364,'[1]Monthly unit'!$B:$B,'[1]Final sheet'!H2364)</f>
        <v>2305</v>
      </c>
      <c r="J2364">
        <f t="shared" si="146"/>
        <v>7</v>
      </c>
      <c r="K2364">
        <f t="shared" si="147"/>
        <v>2020</v>
      </c>
      <c r="L2364">
        <f>ROUND(VLOOKUP(H2364,'[1]Feeder energy'!$L:$P,2,FALSE)/1000,3)</f>
        <v>47996.436000000002</v>
      </c>
      <c r="M2364">
        <f>ROUND(VLOOKUP(H2364,'[1]Feeder energy'!$L:$P,3,FALSE)/1000,3)</f>
        <v>45520.34</v>
      </c>
      <c r="N2364">
        <f>ROUND(VLOOKUP(H2364,'[1]Feeder energy'!$L:$P,4,FALSE)/1000,3)</f>
        <v>34098.637000000002</v>
      </c>
      <c r="O2364">
        <f>ROUND(VLOOKUP(H2364,'[1]Feeder energy'!$L:$P,5,FALSE)/1000,3)</f>
        <v>21700.048999999999</v>
      </c>
      <c r="P2364">
        <f t="shared" si="144"/>
        <v>1</v>
      </c>
      <c r="Q2364" t="s">
        <v>18</v>
      </c>
    </row>
    <row r="2365" spans="1:17" x14ac:dyDescent="0.25">
      <c r="A2365" s="5">
        <v>110213001241</v>
      </c>
      <c r="B2365" s="6">
        <v>44044</v>
      </c>
      <c r="C2365">
        <v>107000</v>
      </c>
      <c r="D2365">
        <v>25000</v>
      </c>
      <c r="E2365">
        <v>30</v>
      </c>
      <c r="F2365">
        <v>10000</v>
      </c>
      <c r="G2365">
        <v>393</v>
      </c>
      <c r="H2365" s="6">
        <f t="shared" si="145"/>
        <v>44013</v>
      </c>
      <c r="I2365">
        <f>SUMIFS('[1]Monthly unit'!$C:$C,'[1]Monthly unit'!$A:$A,'[1]Final sheet'!A2365,'[1]Monthly unit'!$B:$B,'[1]Final sheet'!H2365)</f>
        <v>864</v>
      </c>
      <c r="J2365">
        <f t="shared" si="146"/>
        <v>7</v>
      </c>
      <c r="K2365">
        <f t="shared" si="147"/>
        <v>2020</v>
      </c>
      <c r="L2365">
        <f>ROUND(VLOOKUP(H2365,'[1]Feeder energy'!$L:$P,2,FALSE)/1000,3)</f>
        <v>47996.436000000002</v>
      </c>
      <c r="M2365">
        <f>ROUND(VLOOKUP(H2365,'[1]Feeder energy'!$L:$P,3,FALSE)/1000,3)</f>
        <v>45520.34</v>
      </c>
      <c r="N2365">
        <f>ROUND(VLOOKUP(H2365,'[1]Feeder energy'!$L:$P,4,FALSE)/1000,3)</f>
        <v>34098.637000000002</v>
      </c>
      <c r="O2365">
        <f>ROUND(VLOOKUP(H2365,'[1]Feeder energy'!$L:$P,5,FALSE)/1000,3)</f>
        <v>21700.048999999999</v>
      </c>
      <c r="P2365">
        <f t="shared" si="144"/>
        <v>1</v>
      </c>
      <c r="Q2365" t="s">
        <v>18</v>
      </c>
    </row>
    <row r="2366" spans="1:17" x14ac:dyDescent="0.25">
      <c r="A2366" s="5">
        <v>110213001242</v>
      </c>
      <c r="B2366" s="6">
        <v>44044</v>
      </c>
      <c r="C2366">
        <v>5000</v>
      </c>
      <c r="D2366">
        <v>5000</v>
      </c>
      <c r="E2366">
        <v>26</v>
      </c>
      <c r="F2366">
        <v>6000</v>
      </c>
      <c r="G2366">
        <v>695</v>
      </c>
      <c r="H2366" s="6">
        <f t="shared" si="145"/>
        <v>44013</v>
      </c>
      <c r="I2366">
        <f>SUMIFS('[1]Monthly unit'!$C:$C,'[1]Monthly unit'!$A:$A,'[1]Final sheet'!A2366,'[1]Monthly unit'!$B:$B,'[1]Final sheet'!H2366)</f>
        <v>16</v>
      </c>
      <c r="J2366">
        <f t="shared" si="146"/>
        <v>7</v>
      </c>
      <c r="K2366">
        <f t="shared" si="147"/>
        <v>2020</v>
      </c>
      <c r="L2366">
        <f>ROUND(VLOOKUP(H2366,'[1]Feeder energy'!$L:$P,2,FALSE)/1000,3)</f>
        <v>47996.436000000002</v>
      </c>
      <c r="M2366">
        <f>ROUND(VLOOKUP(H2366,'[1]Feeder energy'!$L:$P,3,FALSE)/1000,3)</f>
        <v>45520.34</v>
      </c>
      <c r="N2366">
        <f>ROUND(VLOOKUP(H2366,'[1]Feeder energy'!$L:$P,4,FALSE)/1000,3)</f>
        <v>34098.637000000002</v>
      </c>
      <c r="O2366">
        <f>ROUND(VLOOKUP(H2366,'[1]Feeder energy'!$L:$P,5,FALSE)/1000,3)</f>
        <v>21700.048999999999</v>
      </c>
      <c r="P2366">
        <f t="shared" si="144"/>
        <v>1</v>
      </c>
      <c r="Q2366" t="s">
        <v>18</v>
      </c>
    </row>
    <row r="2367" spans="1:17" x14ac:dyDescent="0.25">
      <c r="A2367" s="5">
        <v>110213001247</v>
      </c>
      <c r="B2367" s="6">
        <v>44044</v>
      </c>
      <c r="C2367">
        <v>20000</v>
      </c>
      <c r="D2367">
        <v>20000</v>
      </c>
      <c r="E2367">
        <v>95</v>
      </c>
      <c r="F2367">
        <v>50000</v>
      </c>
      <c r="G2367">
        <v>442</v>
      </c>
      <c r="H2367" s="6">
        <f t="shared" si="145"/>
        <v>44013</v>
      </c>
      <c r="I2367">
        <f>SUMIFS('[1]Monthly unit'!$C:$C,'[1]Monthly unit'!$A:$A,'[1]Final sheet'!A2367,'[1]Monthly unit'!$B:$B,'[1]Final sheet'!H2367)</f>
        <v>292</v>
      </c>
      <c r="J2367">
        <f t="shared" si="146"/>
        <v>7</v>
      </c>
      <c r="K2367">
        <f t="shared" si="147"/>
        <v>2020</v>
      </c>
      <c r="L2367">
        <f>ROUND(VLOOKUP(H2367,'[1]Feeder energy'!$L:$P,2,FALSE)/1000,3)</f>
        <v>47996.436000000002</v>
      </c>
      <c r="M2367">
        <f>ROUND(VLOOKUP(H2367,'[1]Feeder energy'!$L:$P,3,FALSE)/1000,3)</f>
        <v>45520.34</v>
      </c>
      <c r="N2367">
        <f>ROUND(VLOOKUP(H2367,'[1]Feeder energy'!$L:$P,4,FALSE)/1000,3)</f>
        <v>34098.637000000002</v>
      </c>
      <c r="O2367">
        <f>ROUND(VLOOKUP(H2367,'[1]Feeder energy'!$L:$P,5,FALSE)/1000,3)</f>
        <v>21700.048999999999</v>
      </c>
      <c r="P2367">
        <f t="shared" si="144"/>
        <v>1</v>
      </c>
      <c r="Q2367" t="s">
        <v>18</v>
      </c>
    </row>
    <row r="2368" spans="1:17" x14ac:dyDescent="0.25">
      <c r="A2368" s="5">
        <v>110213001248</v>
      </c>
      <c r="B2368" s="6">
        <v>44044</v>
      </c>
      <c r="C2368">
        <v>425000</v>
      </c>
      <c r="D2368">
        <v>100000</v>
      </c>
      <c r="E2368">
        <v>4</v>
      </c>
      <c r="F2368">
        <v>150000</v>
      </c>
      <c r="G2368">
        <v>442</v>
      </c>
      <c r="H2368" s="6">
        <f t="shared" si="145"/>
        <v>44013</v>
      </c>
      <c r="I2368">
        <f>SUMIFS('[1]Monthly unit'!$C:$C,'[1]Monthly unit'!$A:$A,'[1]Final sheet'!A2368,'[1]Monthly unit'!$B:$B,'[1]Final sheet'!H2368)</f>
        <v>5494</v>
      </c>
      <c r="J2368">
        <f t="shared" si="146"/>
        <v>7</v>
      </c>
      <c r="K2368">
        <f t="shared" si="147"/>
        <v>2020</v>
      </c>
      <c r="L2368">
        <f>ROUND(VLOOKUP(H2368,'[1]Feeder energy'!$L:$P,2,FALSE)/1000,3)</f>
        <v>47996.436000000002</v>
      </c>
      <c r="M2368">
        <f>ROUND(VLOOKUP(H2368,'[1]Feeder energy'!$L:$P,3,FALSE)/1000,3)</f>
        <v>45520.34</v>
      </c>
      <c r="N2368">
        <f>ROUND(VLOOKUP(H2368,'[1]Feeder energy'!$L:$P,4,FALSE)/1000,3)</f>
        <v>34098.637000000002</v>
      </c>
      <c r="O2368">
        <f>ROUND(VLOOKUP(H2368,'[1]Feeder energy'!$L:$P,5,FALSE)/1000,3)</f>
        <v>21700.048999999999</v>
      </c>
      <c r="P2368">
        <f t="shared" si="144"/>
        <v>1</v>
      </c>
      <c r="Q2368" t="s">
        <v>18</v>
      </c>
    </row>
    <row r="2369" spans="1:17" x14ac:dyDescent="0.25">
      <c r="A2369" s="5">
        <v>110213001250</v>
      </c>
      <c r="B2369" s="6">
        <v>44044</v>
      </c>
      <c r="C2369">
        <v>35000</v>
      </c>
      <c r="D2369">
        <v>10000</v>
      </c>
      <c r="E2369">
        <v>164</v>
      </c>
      <c r="F2369">
        <v>10000</v>
      </c>
      <c r="G2369">
        <v>393</v>
      </c>
      <c r="H2369" s="6">
        <f t="shared" si="145"/>
        <v>44013</v>
      </c>
      <c r="I2369">
        <f>SUMIFS('[1]Monthly unit'!$C:$C,'[1]Monthly unit'!$A:$A,'[1]Final sheet'!A2369,'[1]Monthly unit'!$B:$B,'[1]Final sheet'!H2369)</f>
        <v>571</v>
      </c>
      <c r="J2369">
        <f t="shared" si="146"/>
        <v>7</v>
      </c>
      <c r="K2369">
        <f t="shared" si="147"/>
        <v>2020</v>
      </c>
      <c r="L2369">
        <f>ROUND(VLOOKUP(H2369,'[1]Feeder energy'!$L:$P,2,FALSE)/1000,3)</f>
        <v>47996.436000000002</v>
      </c>
      <c r="M2369">
        <f>ROUND(VLOOKUP(H2369,'[1]Feeder energy'!$L:$P,3,FALSE)/1000,3)</f>
        <v>45520.34</v>
      </c>
      <c r="N2369">
        <f>ROUND(VLOOKUP(H2369,'[1]Feeder energy'!$L:$P,4,FALSE)/1000,3)</f>
        <v>34098.637000000002</v>
      </c>
      <c r="O2369">
        <f>ROUND(VLOOKUP(H2369,'[1]Feeder energy'!$L:$P,5,FALSE)/1000,3)</f>
        <v>21700.048999999999</v>
      </c>
      <c r="P2369">
        <f t="shared" si="144"/>
        <v>1</v>
      </c>
      <c r="Q2369" t="s">
        <v>18</v>
      </c>
    </row>
    <row r="2370" spans="1:17" x14ac:dyDescent="0.25">
      <c r="A2370" s="5">
        <v>110213001270</v>
      </c>
      <c r="B2370" s="6">
        <v>44044</v>
      </c>
      <c r="C2370">
        <v>171500</v>
      </c>
      <c r="D2370">
        <v>28000</v>
      </c>
      <c r="E2370">
        <v>87</v>
      </c>
      <c r="F2370">
        <v>20000</v>
      </c>
      <c r="G2370">
        <v>383</v>
      </c>
      <c r="H2370" s="6">
        <f t="shared" si="145"/>
        <v>44013</v>
      </c>
      <c r="I2370">
        <f>SUMIFS('[1]Monthly unit'!$C:$C,'[1]Monthly unit'!$A:$A,'[1]Final sheet'!A2370,'[1]Monthly unit'!$B:$B,'[1]Final sheet'!H2370)</f>
        <v>1315</v>
      </c>
      <c r="J2370">
        <f t="shared" si="146"/>
        <v>7</v>
      </c>
      <c r="K2370">
        <f t="shared" si="147"/>
        <v>2020</v>
      </c>
      <c r="L2370">
        <f>ROUND(VLOOKUP(H2370,'[1]Feeder energy'!$L:$P,2,FALSE)/1000,3)</f>
        <v>47996.436000000002</v>
      </c>
      <c r="M2370">
        <f>ROUND(VLOOKUP(H2370,'[1]Feeder energy'!$L:$P,3,FALSE)/1000,3)</f>
        <v>45520.34</v>
      </c>
      <c r="N2370">
        <f>ROUND(VLOOKUP(H2370,'[1]Feeder energy'!$L:$P,4,FALSE)/1000,3)</f>
        <v>34098.637000000002</v>
      </c>
      <c r="O2370">
        <f>ROUND(VLOOKUP(H2370,'[1]Feeder energy'!$L:$P,5,FALSE)/1000,3)</f>
        <v>21700.048999999999</v>
      </c>
      <c r="P2370">
        <f t="shared" ref="P2370:P2433" si="148">IF(AND(J2370&gt;=4,J2370&lt;7,K2370=2020),0,IF(AND(C2370=0,F2370=0),0,1))</f>
        <v>1</v>
      </c>
      <c r="Q2370" t="s">
        <v>18</v>
      </c>
    </row>
    <row r="2371" spans="1:17" x14ac:dyDescent="0.25">
      <c r="A2371" s="5">
        <v>110213001271</v>
      </c>
      <c r="B2371" s="6">
        <v>44044</v>
      </c>
      <c r="C2371">
        <v>30000</v>
      </c>
      <c r="D2371">
        <v>30000</v>
      </c>
      <c r="E2371">
        <v>172</v>
      </c>
      <c r="F2371">
        <v>30000</v>
      </c>
      <c r="G2371">
        <v>501</v>
      </c>
      <c r="H2371" s="6">
        <f t="shared" ref="H2371:H2434" si="149">EOMONTH(B2371,-2)+1</f>
        <v>44013</v>
      </c>
      <c r="I2371">
        <f>SUMIFS('[1]Monthly unit'!$C:$C,'[1]Monthly unit'!$A:$A,'[1]Final sheet'!A2371,'[1]Monthly unit'!$B:$B,'[1]Final sheet'!H2371)</f>
        <v>466</v>
      </c>
      <c r="J2371">
        <f t="shared" ref="J2371:J2434" si="150">MONTH(H2371)</f>
        <v>7</v>
      </c>
      <c r="K2371">
        <f t="shared" ref="K2371:K2434" si="151">YEAR(H2371)</f>
        <v>2020</v>
      </c>
      <c r="L2371">
        <f>ROUND(VLOOKUP(H2371,'[1]Feeder energy'!$L:$P,2,FALSE)/1000,3)</f>
        <v>47996.436000000002</v>
      </c>
      <c r="M2371">
        <f>ROUND(VLOOKUP(H2371,'[1]Feeder energy'!$L:$P,3,FALSE)/1000,3)</f>
        <v>45520.34</v>
      </c>
      <c r="N2371">
        <f>ROUND(VLOOKUP(H2371,'[1]Feeder energy'!$L:$P,4,FALSE)/1000,3)</f>
        <v>34098.637000000002</v>
      </c>
      <c r="O2371">
        <f>ROUND(VLOOKUP(H2371,'[1]Feeder energy'!$L:$P,5,FALSE)/1000,3)</f>
        <v>21700.048999999999</v>
      </c>
      <c r="P2371">
        <f t="shared" si="148"/>
        <v>1</v>
      </c>
      <c r="Q2371" t="s">
        <v>18</v>
      </c>
    </row>
    <row r="2372" spans="1:17" x14ac:dyDescent="0.25">
      <c r="A2372" s="5">
        <v>110213001272</v>
      </c>
      <c r="B2372" s="6">
        <v>44044</v>
      </c>
      <c r="C2372">
        <v>18000</v>
      </c>
      <c r="D2372">
        <v>10000</v>
      </c>
      <c r="E2372">
        <v>5</v>
      </c>
      <c r="F2372">
        <v>9000</v>
      </c>
      <c r="G2372">
        <v>492</v>
      </c>
      <c r="H2372" s="6">
        <f t="shared" si="149"/>
        <v>44013</v>
      </c>
      <c r="I2372">
        <f>SUMIFS('[1]Monthly unit'!$C:$C,'[1]Monthly unit'!$A:$A,'[1]Final sheet'!A2372,'[1]Monthly unit'!$B:$B,'[1]Final sheet'!H2372)</f>
        <v>188</v>
      </c>
      <c r="J2372">
        <f t="shared" si="150"/>
        <v>7</v>
      </c>
      <c r="K2372">
        <f t="shared" si="151"/>
        <v>2020</v>
      </c>
      <c r="L2372">
        <f>ROUND(VLOOKUP(H2372,'[1]Feeder energy'!$L:$P,2,FALSE)/1000,3)</f>
        <v>47996.436000000002</v>
      </c>
      <c r="M2372">
        <f>ROUND(VLOOKUP(H2372,'[1]Feeder energy'!$L:$P,3,FALSE)/1000,3)</f>
        <v>45520.34</v>
      </c>
      <c r="N2372">
        <f>ROUND(VLOOKUP(H2372,'[1]Feeder energy'!$L:$P,4,FALSE)/1000,3)</f>
        <v>34098.637000000002</v>
      </c>
      <c r="O2372">
        <f>ROUND(VLOOKUP(H2372,'[1]Feeder energy'!$L:$P,5,FALSE)/1000,3)</f>
        <v>21700.048999999999</v>
      </c>
      <c r="P2372">
        <f t="shared" si="148"/>
        <v>1</v>
      </c>
      <c r="Q2372" t="s">
        <v>18</v>
      </c>
    </row>
    <row r="2373" spans="1:17" x14ac:dyDescent="0.25">
      <c r="A2373" s="5">
        <v>110213001275</v>
      </c>
      <c r="B2373" s="6">
        <v>44044</v>
      </c>
      <c r="C2373">
        <v>48000</v>
      </c>
      <c r="D2373">
        <v>24000</v>
      </c>
      <c r="E2373">
        <v>46</v>
      </c>
      <c r="F2373">
        <v>15000</v>
      </c>
      <c r="G2373">
        <v>376</v>
      </c>
      <c r="H2373" s="6">
        <f t="shared" si="149"/>
        <v>44013</v>
      </c>
      <c r="I2373">
        <f>SUMIFS('[1]Monthly unit'!$C:$C,'[1]Monthly unit'!$A:$A,'[1]Final sheet'!A2373,'[1]Monthly unit'!$B:$B,'[1]Final sheet'!H2373)</f>
        <v>905</v>
      </c>
      <c r="J2373">
        <f t="shared" si="150"/>
        <v>7</v>
      </c>
      <c r="K2373">
        <f t="shared" si="151"/>
        <v>2020</v>
      </c>
      <c r="L2373">
        <f>ROUND(VLOOKUP(H2373,'[1]Feeder energy'!$L:$P,2,FALSE)/1000,3)</f>
        <v>47996.436000000002</v>
      </c>
      <c r="M2373">
        <f>ROUND(VLOOKUP(H2373,'[1]Feeder energy'!$L:$P,3,FALSE)/1000,3)</f>
        <v>45520.34</v>
      </c>
      <c r="N2373">
        <f>ROUND(VLOOKUP(H2373,'[1]Feeder energy'!$L:$P,4,FALSE)/1000,3)</f>
        <v>34098.637000000002</v>
      </c>
      <c r="O2373">
        <f>ROUND(VLOOKUP(H2373,'[1]Feeder energy'!$L:$P,5,FALSE)/1000,3)</f>
        <v>21700.048999999999</v>
      </c>
      <c r="P2373">
        <f t="shared" si="148"/>
        <v>1</v>
      </c>
      <c r="Q2373" t="s">
        <v>18</v>
      </c>
    </row>
    <row r="2374" spans="1:17" x14ac:dyDescent="0.25">
      <c r="A2374" s="5">
        <v>110213001276</v>
      </c>
      <c r="B2374" s="6">
        <v>44044</v>
      </c>
      <c r="C2374">
        <v>24000</v>
      </c>
      <c r="D2374">
        <v>5000</v>
      </c>
      <c r="E2374">
        <v>79</v>
      </c>
      <c r="F2374">
        <v>10000</v>
      </c>
      <c r="G2374">
        <v>488</v>
      </c>
      <c r="H2374" s="6">
        <f t="shared" si="149"/>
        <v>44013</v>
      </c>
      <c r="I2374">
        <f>SUMIFS('[1]Monthly unit'!$C:$C,'[1]Monthly unit'!$A:$A,'[1]Final sheet'!A2374,'[1]Monthly unit'!$B:$B,'[1]Final sheet'!H2374)</f>
        <v>331</v>
      </c>
      <c r="J2374">
        <f t="shared" si="150"/>
        <v>7</v>
      </c>
      <c r="K2374">
        <f t="shared" si="151"/>
        <v>2020</v>
      </c>
      <c r="L2374">
        <f>ROUND(VLOOKUP(H2374,'[1]Feeder energy'!$L:$P,2,FALSE)/1000,3)</f>
        <v>47996.436000000002</v>
      </c>
      <c r="M2374">
        <f>ROUND(VLOOKUP(H2374,'[1]Feeder energy'!$L:$P,3,FALSE)/1000,3)</f>
        <v>45520.34</v>
      </c>
      <c r="N2374">
        <f>ROUND(VLOOKUP(H2374,'[1]Feeder energy'!$L:$P,4,FALSE)/1000,3)</f>
        <v>34098.637000000002</v>
      </c>
      <c r="O2374">
        <f>ROUND(VLOOKUP(H2374,'[1]Feeder energy'!$L:$P,5,FALSE)/1000,3)</f>
        <v>21700.048999999999</v>
      </c>
      <c r="P2374">
        <f t="shared" si="148"/>
        <v>1</v>
      </c>
      <c r="Q2374" t="s">
        <v>18</v>
      </c>
    </row>
    <row r="2375" spans="1:17" x14ac:dyDescent="0.25">
      <c r="A2375" s="5">
        <v>110213001286</v>
      </c>
      <c r="B2375" s="6">
        <v>44044</v>
      </c>
      <c r="C2375">
        <v>84900</v>
      </c>
      <c r="D2375">
        <v>18000</v>
      </c>
      <c r="E2375">
        <v>64</v>
      </c>
      <c r="F2375">
        <v>1500</v>
      </c>
      <c r="G2375">
        <v>369</v>
      </c>
      <c r="H2375" s="6">
        <f t="shared" si="149"/>
        <v>44013</v>
      </c>
      <c r="I2375">
        <f>SUMIFS('[1]Monthly unit'!$C:$C,'[1]Monthly unit'!$A:$A,'[1]Final sheet'!A2375,'[1]Monthly unit'!$B:$B,'[1]Final sheet'!H2375)</f>
        <v>682</v>
      </c>
      <c r="J2375">
        <f t="shared" si="150"/>
        <v>7</v>
      </c>
      <c r="K2375">
        <f t="shared" si="151"/>
        <v>2020</v>
      </c>
      <c r="L2375">
        <f>ROUND(VLOOKUP(H2375,'[1]Feeder energy'!$L:$P,2,FALSE)/1000,3)</f>
        <v>47996.436000000002</v>
      </c>
      <c r="M2375">
        <f>ROUND(VLOOKUP(H2375,'[1]Feeder energy'!$L:$P,3,FALSE)/1000,3)</f>
        <v>45520.34</v>
      </c>
      <c r="N2375">
        <f>ROUND(VLOOKUP(H2375,'[1]Feeder energy'!$L:$P,4,FALSE)/1000,3)</f>
        <v>34098.637000000002</v>
      </c>
      <c r="O2375">
        <f>ROUND(VLOOKUP(H2375,'[1]Feeder energy'!$L:$P,5,FALSE)/1000,3)</f>
        <v>21700.048999999999</v>
      </c>
      <c r="P2375">
        <f t="shared" si="148"/>
        <v>1</v>
      </c>
      <c r="Q2375" t="s">
        <v>18</v>
      </c>
    </row>
    <row r="2376" spans="1:17" x14ac:dyDescent="0.25">
      <c r="A2376" s="5">
        <v>110213001287</v>
      </c>
      <c r="B2376" s="6">
        <v>44044</v>
      </c>
      <c r="C2376">
        <v>44000</v>
      </c>
      <c r="D2376">
        <v>7000</v>
      </c>
      <c r="E2376">
        <v>64</v>
      </c>
      <c r="F2376">
        <v>4000</v>
      </c>
      <c r="G2376">
        <v>429</v>
      </c>
      <c r="H2376" s="6">
        <f t="shared" si="149"/>
        <v>44013</v>
      </c>
      <c r="I2376">
        <f>SUMIFS('[1]Monthly unit'!$C:$C,'[1]Monthly unit'!$A:$A,'[1]Final sheet'!A2376,'[1]Monthly unit'!$B:$B,'[1]Final sheet'!H2376)</f>
        <v>320</v>
      </c>
      <c r="J2376">
        <f t="shared" si="150"/>
        <v>7</v>
      </c>
      <c r="K2376">
        <f t="shared" si="151"/>
        <v>2020</v>
      </c>
      <c r="L2376">
        <f>ROUND(VLOOKUP(H2376,'[1]Feeder energy'!$L:$P,2,FALSE)/1000,3)</f>
        <v>47996.436000000002</v>
      </c>
      <c r="M2376">
        <f>ROUND(VLOOKUP(H2376,'[1]Feeder energy'!$L:$P,3,FALSE)/1000,3)</f>
        <v>45520.34</v>
      </c>
      <c r="N2376">
        <f>ROUND(VLOOKUP(H2376,'[1]Feeder energy'!$L:$P,4,FALSE)/1000,3)</f>
        <v>34098.637000000002</v>
      </c>
      <c r="O2376">
        <f>ROUND(VLOOKUP(H2376,'[1]Feeder energy'!$L:$P,5,FALSE)/1000,3)</f>
        <v>21700.048999999999</v>
      </c>
      <c r="P2376">
        <f t="shared" si="148"/>
        <v>1</v>
      </c>
      <c r="Q2376" t="s">
        <v>18</v>
      </c>
    </row>
    <row r="2377" spans="1:17" x14ac:dyDescent="0.25">
      <c r="A2377" s="5">
        <v>110213001288</v>
      </c>
      <c r="B2377" s="6">
        <v>44044</v>
      </c>
      <c r="C2377">
        <v>40000</v>
      </c>
      <c r="D2377">
        <v>20000</v>
      </c>
      <c r="E2377">
        <v>136</v>
      </c>
      <c r="F2377">
        <v>20000</v>
      </c>
      <c r="G2377">
        <v>389</v>
      </c>
      <c r="H2377" s="6">
        <f t="shared" si="149"/>
        <v>44013</v>
      </c>
      <c r="I2377">
        <f>SUMIFS('[1]Monthly unit'!$C:$C,'[1]Monthly unit'!$A:$A,'[1]Final sheet'!A2377,'[1]Monthly unit'!$B:$B,'[1]Final sheet'!H2377)</f>
        <v>592</v>
      </c>
      <c r="J2377">
        <f t="shared" si="150"/>
        <v>7</v>
      </c>
      <c r="K2377">
        <f t="shared" si="151"/>
        <v>2020</v>
      </c>
      <c r="L2377">
        <f>ROUND(VLOOKUP(H2377,'[1]Feeder energy'!$L:$P,2,FALSE)/1000,3)</f>
        <v>47996.436000000002</v>
      </c>
      <c r="M2377">
        <f>ROUND(VLOOKUP(H2377,'[1]Feeder energy'!$L:$P,3,FALSE)/1000,3)</f>
        <v>45520.34</v>
      </c>
      <c r="N2377">
        <f>ROUND(VLOOKUP(H2377,'[1]Feeder energy'!$L:$P,4,FALSE)/1000,3)</f>
        <v>34098.637000000002</v>
      </c>
      <c r="O2377">
        <f>ROUND(VLOOKUP(H2377,'[1]Feeder energy'!$L:$P,5,FALSE)/1000,3)</f>
        <v>21700.048999999999</v>
      </c>
      <c r="P2377">
        <f t="shared" si="148"/>
        <v>1</v>
      </c>
      <c r="Q2377" t="s">
        <v>18</v>
      </c>
    </row>
    <row r="2378" spans="1:17" x14ac:dyDescent="0.25">
      <c r="A2378" s="5">
        <v>110213001289</v>
      </c>
      <c r="B2378" s="6">
        <v>44044</v>
      </c>
      <c r="C2378">
        <v>90000</v>
      </c>
      <c r="D2378">
        <v>30000</v>
      </c>
      <c r="E2378">
        <v>37</v>
      </c>
      <c r="F2378">
        <v>30000</v>
      </c>
      <c r="G2378">
        <v>401</v>
      </c>
      <c r="H2378" s="6">
        <f t="shared" si="149"/>
        <v>44013</v>
      </c>
      <c r="I2378">
        <f>SUMIFS('[1]Monthly unit'!$C:$C,'[1]Monthly unit'!$A:$A,'[1]Final sheet'!A2378,'[1]Monthly unit'!$B:$B,'[1]Final sheet'!H2378)</f>
        <v>1340</v>
      </c>
      <c r="J2378">
        <f t="shared" si="150"/>
        <v>7</v>
      </c>
      <c r="K2378">
        <f t="shared" si="151"/>
        <v>2020</v>
      </c>
      <c r="L2378">
        <f>ROUND(VLOOKUP(H2378,'[1]Feeder energy'!$L:$P,2,FALSE)/1000,3)</f>
        <v>47996.436000000002</v>
      </c>
      <c r="M2378">
        <f>ROUND(VLOOKUP(H2378,'[1]Feeder energy'!$L:$P,3,FALSE)/1000,3)</f>
        <v>45520.34</v>
      </c>
      <c r="N2378">
        <f>ROUND(VLOOKUP(H2378,'[1]Feeder energy'!$L:$P,4,FALSE)/1000,3)</f>
        <v>34098.637000000002</v>
      </c>
      <c r="O2378">
        <f>ROUND(VLOOKUP(H2378,'[1]Feeder energy'!$L:$P,5,FALSE)/1000,3)</f>
        <v>21700.048999999999</v>
      </c>
      <c r="P2378">
        <f t="shared" si="148"/>
        <v>1</v>
      </c>
      <c r="Q2378" t="s">
        <v>18</v>
      </c>
    </row>
    <row r="2379" spans="1:17" x14ac:dyDescent="0.25">
      <c r="A2379" s="5">
        <v>110213001290</v>
      </c>
      <c r="B2379" s="6">
        <v>44044</v>
      </c>
      <c r="C2379">
        <v>59366</v>
      </c>
      <c r="D2379">
        <v>10000</v>
      </c>
      <c r="E2379">
        <v>31</v>
      </c>
      <c r="F2379">
        <v>5096</v>
      </c>
      <c r="G2379">
        <v>372</v>
      </c>
      <c r="H2379" s="6">
        <f t="shared" si="149"/>
        <v>44013</v>
      </c>
      <c r="I2379">
        <f>SUMIFS('[1]Monthly unit'!$C:$C,'[1]Monthly unit'!$A:$A,'[1]Final sheet'!A2379,'[1]Monthly unit'!$B:$B,'[1]Final sheet'!H2379)</f>
        <v>636</v>
      </c>
      <c r="J2379">
        <f t="shared" si="150"/>
        <v>7</v>
      </c>
      <c r="K2379">
        <f t="shared" si="151"/>
        <v>2020</v>
      </c>
      <c r="L2379">
        <f>ROUND(VLOOKUP(H2379,'[1]Feeder energy'!$L:$P,2,FALSE)/1000,3)</f>
        <v>47996.436000000002</v>
      </c>
      <c r="M2379">
        <f>ROUND(VLOOKUP(H2379,'[1]Feeder energy'!$L:$P,3,FALSE)/1000,3)</f>
        <v>45520.34</v>
      </c>
      <c r="N2379">
        <f>ROUND(VLOOKUP(H2379,'[1]Feeder energy'!$L:$P,4,FALSE)/1000,3)</f>
        <v>34098.637000000002</v>
      </c>
      <c r="O2379">
        <f>ROUND(VLOOKUP(H2379,'[1]Feeder energy'!$L:$P,5,FALSE)/1000,3)</f>
        <v>21700.048999999999</v>
      </c>
      <c r="P2379">
        <f t="shared" si="148"/>
        <v>1</v>
      </c>
      <c r="Q2379" t="s">
        <v>18</v>
      </c>
    </row>
    <row r="2380" spans="1:17" x14ac:dyDescent="0.25">
      <c r="A2380" s="5">
        <v>110213001291</v>
      </c>
      <c r="B2380" s="6">
        <v>44044</v>
      </c>
      <c r="C2380">
        <v>80000</v>
      </c>
      <c r="D2380">
        <v>20000</v>
      </c>
      <c r="E2380">
        <v>64</v>
      </c>
      <c r="F2380">
        <v>15000</v>
      </c>
      <c r="G2380">
        <v>386</v>
      </c>
      <c r="H2380" s="6">
        <f t="shared" si="149"/>
        <v>44013</v>
      </c>
      <c r="I2380">
        <f>SUMIFS('[1]Monthly unit'!$C:$C,'[1]Monthly unit'!$A:$A,'[1]Final sheet'!A2380,'[1]Monthly unit'!$B:$B,'[1]Final sheet'!H2380)</f>
        <v>1149</v>
      </c>
      <c r="J2380">
        <f t="shared" si="150"/>
        <v>7</v>
      </c>
      <c r="K2380">
        <f t="shared" si="151"/>
        <v>2020</v>
      </c>
      <c r="L2380">
        <f>ROUND(VLOOKUP(H2380,'[1]Feeder energy'!$L:$P,2,FALSE)/1000,3)</f>
        <v>47996.436000000002</v>
      </c>
      <c r="M2380">
        <f>ROUND(VLOOKUP(H2380,'[1]Feeder energy'!$L:$P,3,FALSE)/1000,3)</f>
        <v>45520.34</v>
      </c>
      <c r="N2380">
        <f>ROUND(VLOOKUP(H2380,'[1]Feeder energy'!$L:$P,4,FALSE)/1000,3)</f>
        <v>34098.637000000002</v>
      </c>
      <c r="O2380">
        <f>ROUND(VLOOKUP(H2380,'[1]Feeder energy'!$L:$P,5,FALSE)/1000,3)</f>
        <v>21700.048999999999</v>
      </c>
      <c r="P2380">
        <f t="shared" si="148"/>
        <v>1</v>
      </c>
      <c r="Q2380" t="s">
        <v>18</v>
      </c>
    </row>
    <row r="2381" spans="1:17" x14ac:dyDescent="0.25">
      <c r="A2381" s="5">
        <v>110213001318</v>
      </c>
      <c r="B2381" s="6">
        <v>44044</v>
      </c>
      <c r="C2381">
        <v>360000</v>
      </c>
      <c r="D2381">
        <v>60000</v>
      </c>
      <c r="E2381">
        <v>5</v>
      </c>
      <c r="F2381">
        <v>100000</v>
      </c>
      <c r="G2381">
        <v>403</v>
      </c>
      <c r="H2381" s="6">
        <f t="shared" si="149"/>
        <v>44013</v>
      </c>
      <c r="I2381">
        <f>SUMIFS('[1]Monthly unit'!$C:$C,'[1]Monthly unit'!$A:$A,'[1]Final sheet'!A2381,'[1]Monthly unit'!$B:$B,'[1]Final sheet'!H2381)</f>
        <v>5086</v>
      </c>
      <c r="J2381">
        <f t="shared" si="150"/>
        <v>7</v>
      </c>
      <c r="K2381">
        <f t="shared" si="151"/>
        <v>2020</v>
      </c>
      <c r="L2381">
        <f>ROUND(VLOOKUP(H2381,'[1]Feeder energy'!$L:$P,2,FALSE)/1000,3)</f>
        <v>47996.436000000002</v>
      </c>
      <c r="M2381">
        <f>ROUND(VLOOKUP(H2381,'[1]Feeder energy'!$L:$P,3,FALSE)/1000,3)</f>
        <v>45520.34</v>
      </c>
      <c r="N2381">
        <f>ROUND(VLOOKUP(H2381,'[1]Feeder energy'!$L:$P,4,FALSE)/1000,3)</f>
        <v>34098.637000000002</v>
      </c>
      <c r="O2381">
        <f>ROUND(VLOOKUP(H2381,'[1]Feeder energy'!$L:$P,5,FALSE)/1000,3)</f>
        <v>21700.048999999999</v>
      </c>
      <c r="P2381">
        <f t="shared" si="148"/>
        <v>1</v>
      </c>
      <c r="Q2381" t="s">
        <v>18</v>
      </c>
    </row>
    <row r="2382" spans="1:17" x14ac:dyDescent="0.25">
      <c r="A2382" s="5">
        <v>110213001319</v>
      </c>
      <c r="B2382" s="6">
        <v>44044</v>
      </c>
      <c r="C2382">
        <v>130000</v>
      </c>
      <c r="D2382">
        <v>20000</v>
      </c>
      <c r="E2382">
        <v>30</v>
      </c>
      <c r="F2382">
        <v>30000</v>
      </c>
      <c r="G2382">
        <v>416</v>
      </c>
      <c r="H2382" s="6">
        <f t="shared" si="149"/>
        <v>44013</v>
      </c>
      <c r="I2382">
        <f>SUMIFS('[1]Monthly unit'!$C:$C,'[1]Monthly unit'!$A:$A,'[1]Final sheet'!A2382,'[1]Monthly unit'!$B:$B,'[1]Final sheet'!H2382)</f>
        <v>1430</v>
      </c>
      <c r="J2382">
        <f t="shared" si="150"/>
        <v>7</v>
      </c>
      <c r="K2382">
        <f t="shared" si="151"/>
        <v>2020</v>
      </c>
      <c r="L2382">
        <f>ROUND(VLOOKUP(H2382,'[1]Feeder energy'!$L:$P,2,FALSE)/1000,3)</f>
        <v>47996.436000000002</v>
      </c>
      <c r="M2382">
        <f>ROUND(VLOOKUP(H2382,'[1]Feeder energy'!$L:$P,3,FALSE)/1000,3)</f>
        <v>45520.34</v>
      </c>
      <c r="N2382">
        <f>ROUND(VLOOKUP(H2382,'[1]Feeder energy'!$L:$P,4,FALSE)/1000,3)</f>
        <v>34098.637000000002</v>
      </c>
      <c r="O2382">
        <f>ROUND(VLOOKUP(H2382,'[1]Feeder energy'!$L:$P,5,FALSE)/1000,3)</f>
        <v>21700.048999999999</v>
      </c>
      <c r="P2382">
        <f t="shared" si="148"/>
        <v>1</v>
      </c>
      <c r="Q2382" t="s">
        <v>18</v>
      </c>
    </row>
    <row r="2383" spans="1:17" x14ac:dyDescent="0.25">
      <c r="A2383" s="5">
        <v>110213001320</v>
      </c>
      <c r="B2383" s="6">
        <v>44044</v>
      </c>
      <c r="C2383">
        <v>9000</v>
      </c>
      <c r="D2383">
        <v>9000</v>
      </c>
      <c r="E2383">
        <v>296</v>
      </c>
      <c r="F2383">
        <v>4000</v>
      </c>
      <c r="G2383">
        <v>623</v>
      </c>
      <c r="H2383" s="6">
        <f t="shared" si="149"/>
        <v>44013</v>
      </c>
      <c r="I2383">
        <f>SUMIFS('[1]Monthly unit'!$C:$C,'[1]Monthly unit'!$A:$A,'[1]Final sheet'!A2383,'[1]Monthly unit'!$B:$B,'[1]Final sheet'!H2383)</f>
        <v>14</v>
      </c>
      <c r="J2383">
        <f t="shared" si="150"/>
        <v>7</v>
      </c>
      <c r="K2383">
        <f t="shared" si="151"/>
        <v>2020</v>
      </c>
      <c r="L2383">
        <f>ROUND(VLOOKUP(H2383,'[1]Feeder energy'!$L:$P,2,FALSE)/1000,3)</f>
        <v>47996.436000000002</v>
      </c>
      <c r="M2383">
        <f>ROUND(VLOOKUP(H2383,'[1]Feeder energy'!$L:$P,3,FALSE)/1000,3)</f>
        <v>45520.34</v>
      </c>
      <c r="N2383">
        <f>ROUND(VLOOKUP(H2383,'[1]Feeder energy'!$L:$P,4,FALSE)/1000,3)</f>
        <v>34098.637000000002</v>
      </c>
      <c r="O2383">
        <f>ROUND(VLOOKUP(H2383,'[1]Feeder energy'!$L:$P,5,FALSE)/1000,3)</f>
        <v>21700.048999999999</v>
      </c>
      <c r="P2383">
        <f t="shared" si="148"/>
        <v>1</v>
      </c>
      <c r="Q2383" t="s">
        <v>18</v>
      </c>
    </row>
    <row r="2384" spans="1:17" x14ac:dyDescent="0.25">
      <c r="A2384" s="5">
        <v>110213001347</v>
      </c>
      <c r="B2384" s="6">
        <v>44044</v>
      </c>
      <c r="C2384">
        <v>30000</v>
      </c>
      <c r="D2384">
        <v>10000</v>
      </c>
      <c r="E2384">
        <v>39</v>
      </c>
      <c r="F2384">
        <v>10000</v>
      </c>
      <c r="G2384">
        <v>505</v>
      </c>
      <c r="H2384" s="6">
        <f t="shared" si="149"/>
        <v>44013</v>
      </c>
      <c r="I2384">
        <f>SUMIFS('[1]Monthly unit'!$C:$C,'[1]Monthly unit'!$A:$A,'[1]Final sheet'!A2384,'[1]Monthly unit'!$B:$B,'[1]Final sheet'!H2384)</f>
        <v>273</v>
      </c>
      <c r="J2384">
        <f t="shared" si="150"/>
        <v>7</v>
      </c>
      <c r="K2384">
        <f t="shared" si="151"/>
        <v>2020</v>
      </c>
      <c r="L2384">
        <f>ROUND(VLOOKUP(H2384,'[1]Feeder energy'!$L:$P,2,FALSE)/1000,3)</f>
        <v>47996.436000000002</v>
      </c>
      <c r="M2384">
        <f>ROUND(VLOOKUP(H2384,'[1]Feeder energy'!$L:$P,3,FALSE)/1000,3)</f>
        <v>45520.34</v>
      </c>
      <c r="N2384">
        <f>ROUND(VLOOKUP(H2384,'[1]Feeder energy'!$L:$P,4,FALSE)/1000,3)</f>
        <v>34098.637000000002</v>
      </c>
      <c r="O2384">
        <f>ROUND(VLOOKUP(H2384,'[1]Feeder energy'!$L:$P,5,FALSE)/1000,3)</f>
        <v>21700.048999999999</v>
      </c>
      <c r="P2384">
        <f t="shared" si="148"/>
        <v>1</v>
      </c>
      <c r="Q2384" t="s">
        <v>18</v>
      </c>
    </row>
    <row r="2385" spans="1:17" x14ac:dyDescent="0.25">
      <c r="A2385" s="5">
        <v>110213001348</v>
      </c>
      <c r="B2385" s="6">
        <v>44044</v>
      </c>
      <c r="C2385">
        <v>26000</v>
      </c>
      <c r="D2385">
        <v>10000</v>
      </c>
      <c r="E2385">
        <v>185</v>
      </c>
      <c r="F2385">
        <v>10000</v>
      </c>
      <c r="G2385">
        <v>394</v>
      </c>
      <c r="H2385" s="6">
        <f t="shared" si="149"/>
        <v>44013</v>
      </c>
      <c r="I2385">
        <f>SUMIFS('[1]Monthly unit'!$C:$C,'[1]Monthly unit'!$A:$A,'[1]Final sheet'!A2385,'[1]Monthly unit'!$B:$B,'[1]Final sheet'!H2385)</f>
        <v>133</v>
      </c>
      <c r="J2385">
        <f t="shared" si="150"/>
        <v>7</v>
      </c>
      <c r="K2385">
        <f t="shared" si="151"/>
        <v>2020</v>
      </c>
      <c r="L2385">
        <f>ROUND(VLOOKUP(H2385,'[1]Feeder energy'!$L:$P,2,FALSE)/1000,3)</f>
        <v>47996.436000000002</v>
      </c>
      <c r="M2385">
        <f>ROUND(VLOOKUP(H2385,'[1]Feeder energy'!$L:$P,3,FALSE)/1000,3)</f>
        <v>45520.34</v>
      </c>
      <c r="N2385">
        <f>ROUND(VLOOKUP(H2385,'[1]Feeder energy'!$L:$P,4,FALSE)/1000,3)</f>
        <v>34098.637000000002</v>
      </c>
      <c r="O2385">
        <f>ROUND(VLOOKUP(H2385,'[1]Feeder energy'!$L:$P,5,FALSE)/1000,3)</f>
        <v>21700.048999999999</v>
      </c>
      <c r="P2385">
        <f t="shared" si="148"/>
        <v>1</v>
      </c>
      <c r="Q2385" t="s">
        <v>18</v>
      </c>
    </row>
    <row r="2386" spans="1:17" x14ac:dyDescent="0.25">
      <c r="A2386" s="5">
        <v>110213001351</v>
      </c>
      <c r="B2386" s="6">
        <v>44044</v>
      </c>
      <c r="C2386">
        <v>30577</v>
      </c>
      <c r="D2386">
        <v>5000</v>
      </c>
      <c r="E2386">
        <v>24</v>
      </c>
      <c r="F2386">
        <v>2399</v>
      </c>
      <c r="G2386">
        <v>444</v>
      </c>
      <c r="H2386" s="6">
        <f t="shared" si="149"/>
        <v>44013</v>
      </c>
      <c r="I2386">
        <f>SUMIFS('[1]Monthly unit'!$C:$C,'[1]Monthly unit'!$A:$A,'[1]Final sheet'!A2386,'[1]Monthly unit'!$B:$B,'[1]Final sheet'!H2386)</f>
        <v>476</v>
      </c>
      <c r="J2386">
        <f t="shared" si="150"/>
        <v>7</v>
      </c>
      <c r="K2386">
        <f t="shared" si="151"/>
        <v>2020</v>
      </c>
      <c r="L2386">
        <f>ROUND(VLOOKUP(H2386,'[1]Feeder energy'!$L:$P,2,FALSE)/1000,3)</f>
        <v>47996.436000000002</v>
      </c>
      <c r="M2386">
        <f>ROUND(VLOOKUP(H2386,'[1]Feeder energy'!$L:$P,3,FALSE)/1000,3)</f>
        <v>45520.34</v>
      </c>
      <c r="N2386">
        <f>ROUND(VLOOKUP(H2386,'[1]Feeder energy'!$L:$P,4,FALSE)/1000,3)</f>
        <v>34098.637000000002</v>
      </c>
      <c r="O2386">
        <f>ROUND(VLOOKUP(H2386,'[1]Feeder energy'!$L:$P,5,FALSE)/1000,3)</f>
        <v>21700.048999999999</v>
      </c>
      <c r="P2386">
        <f t="shared" si="148"/>
        <v>1</v>
      </c>
      <c r="Q2386" t="s">
        <v>18</v>
      </c>
    </row>
    <row r="2387" spans="1:17" x14ac:dyDescent="0.25">
      <c r="A2387" s="5">
        <v>110213001354</v>
      </c>
      <c r="B2387" s="6">
        <v>44044</v>
      </c>
      <c r="C2387">
        <v>38449</v>
      </c>
      <c r="D2387">
        <v>10000</v>
      </c>
      <c r="E2387">
        <v>24</v>
      </c>
      <c r="F2387">
        <v>7347</v>
      </c>
      <c r="G2387">
        <v>373</v>
      </c>
      <c r="H2387" s="6">
        <f t="shared" si="149"/>
        <v>44013</v>
      </c>
      <c r="I2387">
        <f>SUMIFS('[1]Monthly unit'!$C:$C,'[1]Monthly unit'!$A:$A,'[1]Final sheet'!A2387,'[1]Monthly unit'!$B:$B,'[1]Final sheet'!H2387)</f>
        <v>428</v>
      </c>
      <c r="J2387">
        <f t="shared" si="150"/>
        <v>7</v>
      </c>
      <c r="K2387">
        <f t="shared" si="151"/>
        <v>2020</v>
      </c>
      <c r="L2387">
        <f>ROUND(VLOOKUP(H2387,'[1]Feeder energy'!$L:$P,2,FALSE)/1000,3)</f>
        <v>47996.436000000002</v>
      </c>
      <c r="M2387">
        <f>ROUND(VLOOKUP(H2387,'[1]Feeder energy'!$L:$P,3,FALSE)/1000,3)</f>
        <v>45520.34</v>
      </c>
      <c r="N2387">
        <f>ROUND(VLOOKUP(H2387,'[1]Feeder energy'!$L:$P,4,FALSE)/1000,3)</f>
        <v>34098.637000000002</v>
      </c>
      <c r="O2387">
        <f>ROUND(VLOOKUP(H2387,'[1]Feeder energy'!$L:$P,5,FALSE)/1000,3)</f>
        <v>21700.048999999999</v>
      </c>
      <c r="P2387">
        <f t="shared" si="148"/>
        <v>1</v>
      </c>
      <c r="Q2387" t="s">
        <v>18</v>
      </c>
    </row>
    <row r="2388" spans="1:17" x14ac:dyDescent="0.25">
      <c r="A2388" s="5">
        <v>110213001358</v>
      </c>
      <c r="B2388" s="6">
        <v>44044</v>
      </c>
      <c r="C2388">
        <v>50000</v>
      </c>
      <c r="D2388">
        <v>10000</v>
      </c>
      <c r="E2388">
        <v>24</v>
      </c>
      <c r="F2388">
        <v>15000</v>
      </c>
      <c r="G2388">
        <v>491</v>
      </c>
      <c r="H2388" s="6">
        <f t="shared" si="149"/>
        <v>44013</v>
      </c>
      <c r="I2388">
        <f>SUMIFS('[1]Monthly unit'!$C:$C,'[1]Monthly unit'!$A:$A,'[1]Final sheet'!A2388,'[1]Monthly unit'!$B:$B,'[1]Final sheet'!H2388)</f>
        <v>431</v>
      </c>
      <c r="J2388">
        <f t="shared" si="150"/>
        <v>7</v>
      </c>
      <c r="K2388">
        <f t="shared" si="151"/>
        <v>2020</v>
      </c>
      <c r="L2388">
        <f>ROUND(VLOOKUP(H2388,'[1]Feeder energy'!$L:$P,2,FALSE)/1000,3)</f>
        <v>47996.436000000002</v>
      </c>
      <c r="M2388">
        <f>ROUND(VLOOKUP(H2388,'[1]Feeder energy'!$L:$P,3,FALSE)/1000,3)</f>
        <v>45520.34</v>
      </c>
      <c r="N2388">
        <f>ROUND(VLOOKUP(H2388,'[1]Feeder energy'!$L:$P,4,FALSE)/1000,3)</f>
        <v>34098.637000000002</v>
      </c>
      <c r="O2388">
        <f>ROUND(VLOOKUP(H2388,'[1]Feeder energy'!$L:$P,5,FALSE)/1000,3)</f>
        <v>21700.048999999999</v>
      </c>
      <c r="P2388">
        <f t="shared" si="148"/>
        <v>1</v>
      </c>
      <c r="Q2388" t="s">
        <v>18</v>
      </c>
    </row>
    <row r="2389" spans="1:17" x14ac:dyDescent="0.25">
      <c r="A2389" s="5">
        <v>110213001361</v>
      </c>
      <c r="B2389" s="6">
        <v>44044</v>
      </c>
      <c r="C2389">
        <v>68000</v>
      </c>
      <c r="D2389">
        <v>15000</v>
      </c>
      <c r="E2389">
        <v>24</v>
      </c>
      <c r="F2389">
        <v>5000</v>
      </c>
      <c r="G2389">
        <v>443</v>
      </c>
      <c r="H2389" s="6">
        <f t="shared" si="149"/>
        <v>44013</v>
      </c>
      <c r="I2389">
        <f>SUMIFS('[1]Monthly unit'!$C:$C,'[1]Monthly unit'!$A:$A,'[1]Final sheet'!A2389,'[1]Monthly unit'!$B:$B,'[1]Final sheet'!H2389)</f>
        <v>434</v>
      </c>
      <c r="J2389">
        <f t="shared" si="150"/>
        <v>7</v>
      </c>
      <c r="K2389">
        <f t="shared" si="151"/>
        <v>2020</v>
      </c>
      <c r="L2389">
        <f>ROUND(VLOOKUP(H2389,'[1]Feeder energy'!$L:$P,2,FALSE)/1000,3)</f>
        <v>47996.436000000002</v>
      </c>
      <c r="M2389">
        <f>ROUND(VLOOKUP(H2389,'[1]Feeder energy'!$L:$P,3,FALSE)/1000,3)</f>
        <v>45520.34</v>
      </c>
      <c r="N2389">
        <f>ROUND(VLOOKUP(H2389,'[1]Feeder energy'!$L:$P,4,FALSE)/1000,3)</f>
        <v>34098.637000000002</v>
      </c>
      <c r="O2389">
        <f>ROUND(VLOOKUP(H2389,'[1]Feeder energy'!$L:$P,5,FALSE)/1000,3)</f>
        <v>21700.048999999999</v>
      </c>
      <c r="P2389">
        <f t="shared" si="148"/>
        <v>1</v>
      </c>
      <c r="Q2389" t="s">
        <v>18</v>
      </c>
    </row>
    <row r="2390" spans="1:17" x14ac:dyDescent="0.25">
      <c r="A2390" s="5">
        <v>110213001362</v>
      </c>
      <c r="B2390" s="6">
        <v>44044</v>
      </c>
      <c r="C2390">
        <v>22104</v>
      </c>
      <c r="D2390">
        <v>12000</v>
      </c>
      <c r="E2390">
        <v>64</v>
      </c>
      <c r="F2390">
        <v>811</v>
      </c>
      <c r="G2390">
        <v>409</v>
      </c>
      <c r="H2390" s="6">
        <f t="shared" si="149"/>
        <v>44013</v>
      </c>
      <c r="I2390">
        <f>SUMIFS('[1]Monthly unit'!$C:$C,'[1]Monthly unit'!$A:$A,'[1]Final sheet'!A2390,'[1]Monthly unit'!$B:$B,'[1]Final sheet'!H2390)</f>
        <v>40</v>
      </c>
      <c r="J2390">
        <f t="shared" si="150"/>
        <v>7</v>
      </c>
      <c r="K2390">
        <f t="shared" si="151"/>
        <v>2020</v>
      </c>
      <c r="L2390">
        <f>ROUND(VLOOKUP(H2390,'[1]Feeder energy'!$L:$P,2,FALSE)/1000,3)</f>
        <v>47996.436000000002</v>
      </c>
      <c r="M2390">
        <f>ROUND(VLOOKUP(H2390,'[1]Feeder energy'!$L:$P,3,FALSE)/1000,3)</f>
        <v>45520.34</v>
      </c>
      <c r="N2390">
        <f>ROUND(VLOOKUP(H2390,'[1]Feeder energy'!$L:$P,4,FALSE)/1000,3)</f>
        <v>34098.637000000002</v>
      </c>
      <c r="O2390">
        <f>ROUND(VLOOKUP(H2390,'[1]Feeder energy'!$L:$P,5,FALSE)/1000,3)</f>
        <v>21700.048999999999</v>
      </c>
      <c r="P2390">
        <f t="shared" si="148"/>
        <v>1</v>
      </c>
      <c r="Q2390" t="s">
        <v>18</v>
      </c>
    </row>
    <row r="2391" spans="1:17" x14ac:dyDescent="0.25">
      <c r="A2391" s="5">
        <v>110213001366</v>
      </c>
      <c r="B2391" s="6">
        <v>44044</v>
      </c>
      <c r="C2391">
        <v>80000</v>
      </c>
      <c r="D2391">
        <v>25000</v>
      </c>
      <c r="E2391">
        <v>72</v>
      </c>
      <c r="F2391">
        <v>15000</v>
      </c>
      <c r="G2391">
        <v>376</v>
      </c>
      <c r="H2391" s="6">
        <f t="shared" si="149"/>
        <v>44013</v>
      </c>
      <c r="I2391">
        <f>SUMIFS('[1]Monthly unit'!$C:$C,'[1]Monthly unit'!$A:$A,'[1]Final sheet'!A2391,'[1]Monthly unit'!$B:$B,'[1]Final sheet'!H2391)</f>
        <v>1047</v>
      </c>
      <c r="J2391">
        <f t="shared" si="150"/>
        <v>7</v>
      </c>
      <c r="K2391">
        <f t="shared" si="151"/>
        <v>2020</v>
      </c>
      <c r="L2391">
        <f>ROUND(VLOOKUP(H2391,'[1]Feeder energy'!$L:$P,2,FALSE)/1000,3)</f>
        <v>47996.436000000002</v>
      </c>
      <c r="M2391">
        <f>ROUND(VLOOKUP(H2391,'[1]Feeder energy'!$L:$P,3,FALSE)/1000,3)</f>
        <v>45520.34</v>
      </c>
      <c r="N2391">
        <f>ROUND(VLOOKUP(H2391,'[1]Feeder energy'!$L:$P,4,FALSE)/1000,3)</f>
        <v>34098.637000000002</v>
      </c>
      <c r="O2391">
        <f>ROUND(VLOOKUP(H2391,'[1]Feeder energy'!$L:$P,5,FALSE)/1000,3)</f>
        <v>21700.048999999999</v>
      </c>
      <c r="P2391">
        <f t="shared" si="148"/>
        <v>1</v>
      </c>
      <c r="Q2391" t="s">
        <v>18</v>
      </c>
    </row>
    <row r="2392" spans="1:17" x14ac:dyDescent="0.25">
      <c r="A2392" s="5">
        <v>110213001368</v>
      </c>
      <c r="B2392" s="6">
        <v>44044</v>
      </c>
      <c r="C2392">
        <v>10000</v>
      </c>
      <c r="D2392">
        <v>10000</v>
      </c>
      <c r="E2392">
        <v>33</v>
      </c>
      <c r="F2392">
        <v>10000</v>
      </c>
      <c r="G2392">
        <v>387</v>
      </c>
      <c r="H2392" s="6">
        <f t="shared" si="149"/>
        <v>44013</v>
      </c>
      <c r="I2392">
        <f>SUMIFS('[1]Monthly unit'!$C:$C,'[1]Monthly unit'!$A:$A,'[1]Final sheet'!A2392,'[1]Monthly unit'!$B:$B,'[1]Final sheet'!H2392)</f>
        <v>151</v>
      </c>
      <c r="J2392">
        <f t="shared" si="150"/>
        <v>7</v>
      </c>
      <c r="K2392">
        <f t="shared" si="151"/>
        <v>2020</v>
      </c>
      <c r="L2392">
        <f>ROUND(VLOOKUP(H2392,'[1]Feeder energy'!$L:$P,2,FALSE)/1000,3)</f>
        <v>47996.436000000002</v>
      </c>
      <c r="M2392">
        <f>ROUND(VLOOKUP(H2392,'[1]Feeder energy'!$L:$P,3,FALSE)/1000,3)</f>
        <v>45520.34</v>
      </c>
      <c r="N2392">
        <f>ROUND(VLOOKUP(H2392,'[1]Feeder energy'!$L:$P,4,FALSE)/1000,3)</f>
        <v>34098.637000000002</v>
      </c>
      <c r="O2392">
        <f>ROUND(VLOOKUP(H2392,'[1]Feeder energy'!$L:$P,5,FALSE)/1000,3)</f>
        <v>21700.048999999999</v>
      </c>
      <c r="P2392">
        <f t="shared" si="148"/>
        <v>1</v>
      </c>
      <c r="Q2392" t="s">
        <v>18</v>
      </c>
    </row>
    <row r="2393" spans="1:17" x14ac:dyDescent="0.25">
      <c r="A2393" s="5">
        <v>110213001369</v>
      </c>
      <c r="B2393" s="6">
        <v>44044</v>
      </c>
      <c r="C2393">
        <v>60000</v>
      </c>
      <c r="D2393">
        <v>30000</v>
      </c>
      <c r="E2393">
        <v>138</v>
      </c>
      <c r="F2393">
        <v>11000</v>
      </c>
      <c r="G2393">
        <v>494</v>
      </c>
      <c r="H2393" s="6">
        <f t="shared" si="149"/>
        <v>44013</v>
      </c>
      <c r="I2393">
        <f>SUMIFS('[1]Monthly unit'!$C:$C,'[1]Monthly unit'!$A:$A,'[1]Final sheet'!A2393,'[1]Monthly unit'!$B:$B,'[1]Final sheet'!H2393)</f>
        <v>438</v>
      </c>
      <c r="J2393">
        <f t="shared" si="150"/>
        <v>7</v>
      </c>
      <c r="K2393">
        <f t="shared" si="151"/>
        <v>2020</v>
      </c>
      <c r="L2393">
        <f>ROUND(VLOOKUP(H2393,'[1]Feeder energy'!$L:$P,2,FALSE)/1000,3)</f>
        <v>47996.436000000002</v>
      </c>
      <c r="M2393">
        <f>ROUND(VLOOKUP(H2393,'[1]Feeder energy'!$L:$P,3,FALSE)/1000,3)</f>
        <v>45520.34</v>
      </c>
      <c r="N2393">
        <f>ROUND(VLOOKUP(H2393,'[1]Feeder energy'!$L:$P,4,FALSE)/1000,3)</f>
        <v>34098.637000000002</v>
      </c>
      <c r="O2393">
        <f>ROUND(VLOOKUP(H2393,'[1]Feeder energy'!$L:$P,5,FALSE)/1000,3)</f>
        <v>21700.048999999999</v>
      </c>
      <c r="P2393">
        <f t="shared" si="148"/>
        <v>1</v>
      </c>
      <c r="Q2393" t="s">
        <v>18</v>
      </c>
    </row>
    <row r="2394" spans="1:17" x14ac:dyDescent="0.25">
      <c r="A2394" s="5">
        <v>110213001370</v>
      </c>
      <c r="B2394" s="6">
        <v>44044</v>
      </c>
      <c r="C2394">
        <v>132000</v>
      </c>
      <c r="D2394">
        <v>30000</v>
      </c>
      <c r="E2394">
        <v>31</v>
      </c>
      <c r="F2394">
        <v>20000</v>
      </c>
      <c r="G2394">
        <v>372</v>
      </c>
      <c r="H2394" s="6">
        <f t="shared" si="149"/>
        <v>44013</v>
      </c>
      <c r="I2394">
        <f>SUMIFS('[1]Monthly unit'!$C:$C,'[1]Monthly unit'!$A:$A,'[1]Final sheet'!A2394,'[1]Monthly unit'!$B:$B,'[1]Final sheet'!H2394)</f>
        <v>2395</v>
      </c>
      <c r="J2394">
        <f t="shared" si="150"/>
        <v>7</v>
      </c>
      <c r="K2394">
        <f t="shared" si="151"/>
        <v>2020</v>
      </c>
      <c r="L2394">
        <f>ROUND(VLOOKUP(H2394,'[1]Feeder energy'!$L:$P,2,FALSE)/1000,3)</f>
        <v>47996.436000000002</v>
      </c>
      <c r="M2394">
        <f>ROUND(VLOOKUP(H2394,'[1]Feeder energy'!$L:$P,3,FALSE)/1000,3)</f>
        <v>45520.34</v>
      </c>
      <c r="N2394">
        <f>ROUND(VLOOKUP(H2394,'[1]Feeder energy'!$L:$P,4,FALSE)/1000,3)</f>
        <v>34098.637000000002</v>
      </c>
      <c r="O2394">
        <f>ROUND(VLOOKUP(H2394,'[1]Feeder energy'!$L:$P,5,FALSE)/1000,3)</f>
        <v>21700.048999999999</v>
      </c>
      <c r="P2394">
        <f t="shared" si="148"/>
        <v>1</v>
      </c>
      <c r="Q2394" t="s">
        <v>18</v>
      </c>
    </row>
    <row r="2395" spans="1:17" x14ac:dyDescent="0.25">
      <c r="A2395" s="5">
        <v>110213004732</v>
      </c>
      <c r="B2395" s="6">
        <v>44044</v>
      </c>
      <c r="C2395">
        <v>6000</v>
      </c>
      <c r="D2395">
        <v>2000</v>
      </c>
      <c r="E2395">
        <v>23</v>
      </c>
      <c r="F2395">
        <v>2000</v>
      </c>
      <c r="G2395">
        <v>435</v>
      </c>
      <c r="H2395" s="6">
        <f t="shared" si="149"/>
        <v>44013</v>
      </c>
      <c r="I2395">
        <f>SUMIFS('[1]Monthly unit'!$C:$C,'[1]Monthly unit'!$A:$A,'[1]Final sheet'!A2395,'[1]Monthly unit'!$B:$B,'[1]Final sheet'!H2395)</f>
        <v>53</v>
      </c>
      <c r="J2395">
        <f t="shared" si="150"/>
        <v>7</v>
      </c>
      <c r="K2395">
        <f t="shared" si="151"/>
        <v>2020</v>
      </c>
      <c r="L2395">
        <f>ROUND(VLOOKUP(H2395,'[1]Feeder energy'!$L:$P,2,FALSE)/1000,3)</f>
        <v>47996.436000000002</v>
      </c>
      <c r="M2395">
        <f>ROUND(VLOOKUP(H2395,'[1]Feeder energy'!$L:$P,3,FALSE)/1000,3)</f>
        <v>45520.34</v>
      </c>
      <c r="N2395">
        <f>ROUND(VLOOKUP(H2395,'[1]Feeder energy'!$L:$P,4,FALSE)/1000,3)</f>
        <v>34098.637000000002</v>
      </c>
      <c r="O2395">
        <f>ROUND(VLOOKUP(H2395,'[1]Feeder energy'!$L:$P,5,FALSE)/1000,3)</f>
        <v>21700.048999999999</v>
      </c>
      <c r="P2395">
        <f t="shared" si="148"/>
        <v>1</v>
      </c>
      <c r="Q2395" t="s">
        <v>18</v>
      </c>
    </row>
    <row r="2396" spans="1:17" x14ac:dyDescent="0.25">
      <c r="A2396" s="5">
        <v>110213005120</v>
      </c>
      <c r="B2396" s="6">
        <v>44044</v>
      </c>
      <c r="C2396">
        <v>60000</v>
      </c>
      <c r="D2396">
        <v>20000</v>
      </c>
      <c r="E2396">
        <v>239</v>
      </c>
      <c r="F2396">
        <v>20000</v>
      </c>
      <c r="G2396">
        <v>407</v>
      </c>
      <c r="H2396" s="6">
        <f t="shared" si="149"/>
        <v>44013</v>
      </c>
      <c r="I2396">
        <f>SUMIFS('[1]Monthly unit'!$C:$C,'[1]Monthly unit'!$A:$A,'[1]Final sheet'!A2396,'[1]Monthly unit'!$B:$B,'[1]Final sheet'!H2396)</f>
        <v>625</v>
      </c>
      <c r="J2396">
        <f t="shared" si="150"/>
        <v>7</v>
      </c>
      <c r="K2396">
        <f t="shared" si="151"/>
        <v>2020</v>
      </c>
      <c r="L2396">
        <f>ROUND(VLOOKUP(H2396,'[1]Feeder energy'!$L:$P,2,FALSE)/1000,3)</f>
        <v>47996.436000000002</v>
      </c>
      <c r="M2396">
        <f>ROUND(VLOOKUP(H2396,'[1]Feeder energy'!$L:$P,3,FALSE)/1000,3)</f>
        <v>45520.34</v>
      </c>
      <c r="N2396">
        <f>ROUND(VLOOKUP(H2396,'[1]Feeder energy'!$L:$P,4,FALSE)/1000,3)</f>
        <v>34098.637000000002</v>
      </c>
      <c r="O2396">
        <f>ROUND(VLOOKUP(H2396,'[1]Feeder energy'!$L:$P,5,FALSE)/1000,3)</f>
        <v>21700.048999999999</v>
      </c>
      <c r="P2396">
        <f t="shared" si="148"/>
        <v>1</v>
      </c>
      <c r="Q2396" t="s">
        <v>18</v>
      </c>
    </row>
    <row r="2397" spans="1:17" x14ac:dyDescent="0.25">
      <c r="A2397" s="5">
        <v>110213005286</v>
      </c>
      <c r="B2397" s="6">
        <v>44044</v>
      </c>
      <c r="C2397">
        <v>40000</v>
      </c>
      <c r="D2397">
        <v>20000</v>
      </c>
      <c r="E2397">
        <v>299</v>
      </c>
      <c r="F2397">
        <v>20000</v>
      </c>
      <c r="G2397">
        <v>407</v>
      </c>
      <c r="H2397" s="6">
        <f t="shared" si="149"/>
        <v>44013</v>
      </c>
      <c r="I2397">
        <f>SUMIFS('[1]Monthly unit'!$C:$C,'[1]Monthly unit'!$A:$A,'[1]Final sheet'!A2397,'[1]Monthly unit'!$B:$B,'[1]Final sheet'!H2397)</f>
        <v>647</v>
      </c>
      <c r="J2397">
        <f t="shared" si="150"/>
        <v>7</v>
      </c>
      <c r="K2397">
        <f t="shared" si="151"/>
        <v>2020</v>
      </c>
      <c r="L2397">
        <f>ROUND(VLOOKUP(H2397,'[1]Feeder energy'!$L:$P,2,FALSE)/1000,3)</f>
        <v>47996.436000000002</v>
      </c>
      <c r="M2397">
        <f>ROUND(VLOOKUP(H2397,'[1]Feeder energy'!$L:$P,3,FALSE)/1000,3)</f>
        <v>45520.34</v>
      </c>
      <c r="N2397">
        <f>ROUND(VLOOKUP(H2397,'[1]Feeder energy'!$L:$P,4,FALSE)/1000,3)</f>
        <v>34098.637000000002</v>
      </c>
      <c r="O2397">
        <f>ROUND(VLOOKUP(H2397,'[1]Feeder energy'!$L:$P,5,FALSE)/1000,3)</f>
        <v>21700.048999999999</v>
      </c>
      <c r="P2397">
        <f t="shared" si="148"/>
        <v>1</v>
      </c>
      <c r="Q2397" t="s">
        <v>18</v>
      </c>
    </row>
    <row r="2398" spans="1:17" x14ac:dyDescent="0.25">
      <c r="A2398" s="5">
        <v>110213005321</v>
      </c>
      <c r="B2398" s="6">
        <v>44044</v>
      </c>
      <c r="C2398">
        <v>19998</v>
      </c>
      <c r="D2398">
        <v>4998</v>
      </c>
      <c r="E2398">
        <v>39</v>
      </c>
      <c r="F2398">
        <v>5000</v>
      </c>
      <c r="G2398">
        <v>371</v>
      </c>
      <c r="H2398" s="6">
        <f t="shared" si="149"/>
        <v>44013</v>
      </c>
      <c r="I2398">
        <f>SUMIFS('[1]Monthly unit'!$C:$C,'[1]Monthly unit'!$A:$A,'[1]Final sheet'!A2398,'[1]Monthly unit'!$B:$B,'[1]Final sheet'!H2398)</f>
        <v>346</v>
      </c>
      <c r="J2398">
        <f t="shared" si="150"/>
        <v>7</v>
      </c>
      <c r="K2398">
        <f t="shared" si="151"/>
        <v>2020</v>
      </c>
      <c r="L2398">
        <f>ROUND(VLOOKUP(H2398,'[1]Feeder energy'!$L:$P,2,FALSE)/1000,3)</f>
        <v>47996.436000000002</v>
      </c>
      <c r="M2398">
        <f>ROUND(VLOOKUP(H2398,'[1]Feeder energy'!$L:$P,3,FALSE)/1000,3)</f>
        <v>45520.34</v>
      </c>
      <c r="N2398">
        <f>ROUND(VLOOKUP(H2398,'[1]Feeder energy'!$L:$P,4,FALSE)/1000,3)</f>
        <v>34098.637000000002</v>
      </c>
      <c r="O2398">
        <f>ROUND(VLOOKUP(H2398,'[1]Feeder energy'!$L:$P,5,FALSE)/1000,3)</f>
        <v>21700.048999999999</v>
      </c>
      <c r="P2398">
        <f t="shared" si="148"/>
        <v>1</v>
      </c>
      <c r="Q2398" t="s">
        <v>19</v>
      </c>
    </row>
    <row r="2399" spans="1:17" x14ac:dyDescent="0.25">
      <c r="A2399" s="5">
        <v>110213005373</v>
      </c>
      <c r="B2399" s="6">
        <v>44044</v>
      </c>
      <c r="C2399">
        <v>0</v>
      </c>
      <c r="D2399">
        <v>5000</v>
      </c>
      <c r="E2399">
        <v>520.47321759258921</v>
      </c>
      <c r="F2399">
        <v>5000</v>
      </c>
      <c r="G2399">
        <v>520.47321759258921</v>
      </c>
      <c r="H2399" s="6">
        <f t="shared" si="149"/>
        <v>44013</v>
      </c>
      <c r="I2399">
        <f>SUMIFS('[1]Monthly unit'!$C:$C,'[1]Monthly unit'!$A:$A,'[1]Final sheet'!A2399,'[1]Monthly unit'!$B:$B,'[1]Final sheet'!H2399)</f>
        <v>0</v>
      </c>
      <c r="J2399">
        <f t="shared" si="150"/>
        <v>7</v>
      </c>
      <c r="K2399">
        <f t="shared" si="151"/>
        <v>2020</v>
      </c>
      <c r="L2399">
        <f>ROUND(VLOOKUP(H2399,'[1]Feeder energy'!$L:$P,2,FALSE)/1000,3)</f>
        <v>47996.436000000002</v>
      </c>
      <c r="M2399">
        <f>ROUND(VLOOKUP(H2399,'[1]Feeder energy'!$L:$P,3,FALSE)/1000,3)</f>
        <v>45520.34</v>
      </c>
      <c r="N2399">
        <f>ROUND(VLOOKUP(H2399,'[1]Feeder energy'!$L:$P,4,FALSE)/1000,3)</f>
        <v>34098.637000000002</v>
      </c>
      <c r="O2399">
        <f>ROUND(VLOOKUP(H2399,'[1]Feeder energy'!$L:$P,5,FALSE)/1000,3)</f>
        <v>21700.048999999999</v>
      </c>
      <c r="P2399">
        <f t="shared" si="148"/>
        <v>1</v>
      </c>
      <c r="Q2399" t="s">
        <v>18</v>
      </c>
    </row>
    <row r="2400" spans="1:17" x14ac:dyDescent="0.25">
      <c r="A2400" s="5">
        <v>110213005374</v>
      </c>
      <c r="B2400" s="6">
        <v>44044</v>
      </c>
      <c r="C2400">
        <v>23000</v>
      </c>
      <c r="D2400">
        <v>5000</v>
      </c>
      <c r="E2400">
        <v>30</v>
      </c>
      <c r="F2400">
        <v>4000</v>
      </c>
      <c r="G2400">
        <v>497</v>
      </c>
      <c r="H2400" s="6">
        <f t="shared" si="149"/>
        <v>44013</v>
      </c>
      <c r="I2400">
        <f>SUMIFS('[1]Monthly unit'!$C:$C,'[1]Monthly unit'!$A:$A,'[1]Final sheet'!A2400,'[1]Monthly unit'!$B:$B,'[1]Final sheet'!H2400)</f>
        <v>100</v>
      </c>
      <c r="J2400">
        <f t="shared" si="150"/>
        <v>7</v>
      </c>
      <c r="K2400">
        <f t="shared" si="151"/>
        <v>2020</v>
      </c>
      <c r="L2400">
        <f>ROUND(VLOOKUP(H2400,'[1]Feeder energy'!$L:$P,2,FALSE)/1000,3)</f>
        <v>47996.436000000002</v>
      </c>
      <c r="M2400">
        <f>ROUND(VLOOKUP(H2400,'[1]Feeder energy'!$L:$P,3,FALSE)/1000,3)</f>
        <v>45520.34</v>
      </c>
      <c r="N2400">
        <f>ROUND(VLOOKUP(H2400,'[1]Feeder energy'!$L:$P,4,FALSE)/1000,3)</f>
        <v>34098.637000000002</v>
      </c>
      <c r="O2400">
        <f>ROUND(VLOOKUP(H2400,'[1]Feeder energy'!$L:$P,5,FALSE)/1000,3)</f>
        <v>21700.048999999999</v>
      </c>
      <c r="P2400">
        <f t="shared" si="148"/>
        <v>1</v>
      </c>
      <c r="Q2400" t="s">
        <v>18</v>
      </c>
    </row>
    <row r="2401" spans="1:17" x14ac:dyDescent="0.25">
      <c r="A2401" s="5">
        <v>110213005375</v>
      </c>
      <c r="B2401" s="6">
        <v>44044</v>
      </c>
      <c r="C2401">
        <v>6000</v>
      </c>
      <c r="D2401">
        <v>2000</v>
      </c>
      <c r="E2401">
        <v>36</v>
      </c>
      <c r="F2401">
        <v>2000</v>
      </c>
      <c r="G2401">
        <v>392</v>
      </c>
      <c r="H2401" s="6">
        <f t="shared" si="149"/>
        <v>44013</v>
      </c>
      <c r="I2401">
        <f>SUMIFS('[1]Monthly unit'!$C:$C,'[1]Monthly unit'!$A:$A,'[1]Final sheet'!A2401,'[1]Monthly unit'!$B:$B,'[1]Final sheet'!H2401)</f>
        <v>51</v>
      </c>
      <c r="J2401">
        <f t="shared" si="150"/>
        <v>7</v>
      </c>
      <c r="K2401">
        <f t="shared" si="151"/>
        <v>2020</v>
      </c>
      <c r="L2401">
        <f>ROUND(VLOOKUP(H2401,'[1]Feeder energy'!$L:$P,2,FALSE)/1000,3)</f>
        <v>47996.436000000002</v>
      </c>
      <c r="M2401">
        <f>ROUND(VLOOKUP(H2401,'[1]Feeder energy'!$L:$P,3,FALSE)/1000,3)</f>
        <v>45520.34</v>
      </c>
      <c r="N2401">
        <f>ROUND(VLOOKUP(H2401,'[1]Feeder energy'!$L:$P,4,FALSE)/1000,3)</f>
        <v>34098.637000000002</v>
      </c>
      <c r="O2401">
        <f>ROUND(VLOOKUP(H2401,'[1]Feeder energy'!$L:$P,5,FALSE)/1000,3)</f>
        <v>21700.048999999999</v>
      </c>
      <c r="P2401">
        <f t="shared" si="148"/>
        <v>1</v>
      </c>
      <c r="Q2401" t="s">
        <v>18</v>
      </c>
    </row>
    <row r="2402" spans="1:17" x14ac:dyDescent="0.25">
      <c r="A2402" s="5">
        <v>110213009040</v>
      </c>
      <c r="B2402" s="6">
        <v>44044</v>
      </c>
      <c r="C2402">
        <v>28000</v>
      </c>
      <c r="D2402">
        <v>15000</v>
      </c>
      <c r="E2402">
        <v>92</v>
      </c>
      <c r="F2402">
        <v>6000</v>
      </c>
      <c r="G2402">
        <v>386</v>
      </c>
      <c r="H2402" s="6">
        <f t="shared" si="149"/>
        <v>44013</v>
      </c>
      <c r="I2402">
        <f>SUMIFS('[1]Monthly unit'!$C:$C,'[1]Monthly unit'!$A:$A,'[1]Final sheet'!A2402,'[1]Monthly unit'!$B:$B,'[1]Final sheet'!H2402)</f>
        <v>269</v>
      </c>
      <c r="J2402">
        <f t="shared" si="150"/>
        <v>7</v>
      </c>
      <c r="K2402">
        <f t="shared" si="151"/>
        <v>2020</v>
      </c>
      <c r="L2402">
        <f>ROUND(VLOOKUP(H2402,'[1]Feeder energy'!$L:$P,2,FALSE)/1000,3)</f>
        <v>47996.436000000002</v>
      </c>
      <c r="M2402">
        <f>ROUND(VLOOKUP(H2402,'[1]Feeder energy'!$L:$P,3,FALSE)/1000,3)</f>
        <v>45520.34</v>
      </c>
      <c r="N2402">
        <f>ROUND(VLOOKUP(H2402,'[1]Feeder energy'!$L:$P,4,FALSE)/1000,3)</f>
        <v>34098.637000000002</v>
      </c>
      <c r="O2402">
        <f>ROUND(VLOOKUP(H2402,'[1]Feeder energy'!$L:$P,5,FALSE)/1000,3)</f>
        <v>21700.048999999999</v>
      </c>
      <c r="P2402">
        <f t="shared" si="148"/>
        <v>1</v>
      </c>
      <c r="Q2402" t="s">
        <v>18</v>
      </c>
    </row>
    <row r="2403" spans="1:17" x14ac:dyDescent="0.25">
      <c r="A2403" s="5">
        <v>110213009524</v>
      </c>
      <c r="B2403" s="6">
        <v>44044</v>
      </c>
      <c r="C2403">
        <v>28700</v>
      </c>
      <c r="D2403">
        <v>7700</v>
      </c>
      <c r="E2403">
        <v>18</v>
      </c>
      <c r="F2403">
        <v>5000</v>
      </c>
      <c r="G2403">
        <v>422</v>
      </c>
      <c r="H2403" s="6">
        <f t="shared" si="149"/>
        <v>44013</v>
      </c>
      <c r="I2403">
        <f>SUMIFS('[1]Monthly unit'!$C:$C,'[1]Monthly unit'!$A:$A,'[1]Final sheet'!A2403,'[1]Monthly unit'!$B:$B,'[1]Final sheet'!H2403)</f>
        <v>229</v>
      </c>
      <c r="J2403">
        <f t="shared" si="150"/>
        <v>7</v>
      </c>
      <c r="K2403">
        <f t="shared" si="151"/>
        <v>2020</v>
      </c>
      <c r="L2403">
        <f>ROUND(VLOOKUP(H2403,'[1]Feeder energy'!$L:$P,2,FALSE)/1000,3)</f>
        <v>47996.436000000002</v>
      </c>
      <c r="M2403">
        <f>ROUND(VLOOKUP(H2403,'[1]Feeder energy'!$L:$P,3,FALSE)/1000,3)</f>
        <v>45520.34</v>
      </c>
      <c r="N2403">
        <f>ROUND(VLOOKUP(H2403,'[1]Feeder energy'!$L:$P,4,FALSE)/1000,3)</f>
        <v>34098.637000000002</v>
      </c>
      <c r="O2403">
        <f>ROUND(VLOOKUP(H2403,'[1]Feeder energy'!$L:$P,5,FALSE)/1000,3)</f>
        <v>21700.048999999999</v>
      </c>
      <c r="P2403">
        <f t="shared" si="148"/>
        <v>1</v>
      </c>
      <c r="Q2403" t="s">
        <v>18</v>
      </c>
    </row>
    <row r="2404" spans="1:17" x14ac:dyDescent="0.25">
      <c r="A2404" s="5">
        <v>110213009614</v>
      </c>
      <c r="B2404" s="6">
        <v>44044</v>
      </c>
      <c r="C2404">
        <v>0</v>
      </c>
      <c r="D2404">
        <v>937</v>
      </c>
      <c r="E2404">
        <v>919</v>
      </c>
      <c r="F2404">
        <v>937</v>
      </c>
      <c r="G2404">
        <v>919</v>
      </c>
      <c r="H2404" s="6">
        <f t="shared" si="149"/>
        <v>44013</v>
      </c>
      <c r="I2404">
        <f>SUMIFS('[1]Monthly unit'!$C:$C,'[1]Monthly unit'!$A:$A,'[1]Final sheet'!A2404,'[1]Monthly unit'!$B:$B,'[1]Final sheet'!H2404)</f>
        <v>0</v>
      </c>
      <c r="J2404">
        <f t="shared" si="150"/>
        <v>7</v>
      </c>
      <c r="K2404">
        <f t="shared" si="151"/>
        <v>2020</v>
      </c>
      <c r="L2404">
        <f>ROUND(VLOOKUP(H2404,'[1]Feeder energy'!$L:$P,2,FALSE)/1000,3)</f>
        <v>47996.436000000002</v>
      </c>
      <c r="M2404">
        <f>ROUND(VLOOKUP(H2404,'[1]Feeder energy'!$L:$P,3,FALSE)/1000,3)</f>
        <v>45520.34</v>
      </c>
      <c r="N2404">
        <f>ROUND(VLOOKUP(H2404,'[1]Feeder energy'!$L:$P,4,FALSE)/1000,3)</f>
        <v>34098.637000000002</v>
      </c>
      <c r="O2404">
        <f>ROUND(VLOOKUP(H2404,'[1]Feeder energy'!$L:$P,5,FALSE)/1000,3)</f>
        <v>21700.048999999999</v>
      </c>
      <c r="P2404">
        <f t="shared" si="148"/>
        <v>1</v>
      </c>
      <c r="Q2404" t="s">
        <v>18</v>
      </c>
    </row>
    <row r="2405" spans="1:17" x14ac:dyDescent="0.25">
      <c r="A2405" s="5">
        <v>110213009685</v>
      </c>
      <c r="B2405" s="6">
        <v>44044</v>
      </c>
      <c r="C2405">
        <v>13000</v>
      </c>
      <c r="D2405">
        <v>3000</v>
      </c>
      <c r="E2405">
        <v>44</v>
      </c>
      <c r="F2405">
        <v>3000</v>
      </c>
      <c r="G2405">
        <v>392</v>
      </c>
      <c r="H2405" s="6">
        <f t="shared" si="149"/>
        <v>44013</v>
      </c>
      <c r="I2405">
        <f>SUMIFS('[1]Monthly unit'!$C:$C,'[1]Monthly unit'!$A:$A,'[1]Final sheet'!A2405,'[1]Monthly unit'!$B:$B,'[1]Final sheet'!H2405)</f>
        <v>124</v>
      </c>
      <c r="J2405">
        <f t="shared" si="150"/>
        <v>7</v>
      </c>
      <c r="K2405">
        <f t="shared" si="151"/>
        <v>2020</v>
      </c>
      <c r="L2405">
        <f>ROUND(VLOOKUP(H2405,'[1]Feeder energy'!$L:$P,2,FALSE)/1000,3)</f>
        <v>47996.436000000002</v>
      </c>
      <c r="M2405">
        <f>ROUND(VLOOKUP(H2405,'[1]Feeder energy'!$L:$P,3,FALSE)/1000,3)</f>
        <v>45520.34</v>
      </c>
      <c r="N2405">
        <f>ROUND(VLOOKUP(H2405,'[1]Feeder energy'!$L:$P,4,FALSE)/1000,3)</f>
        <v>34098.637000000002</v>
      </c>
      <c r="O2405">
        <f>ROUND(VLOOKUP(H2405,'[1]Feeder energy'!$L:$P,5,FALSE)/1000,3)</f>
        <v>21700.048999999999</v>
      </c>
      <c r="P2405">
        <f t="shared" si="148"/>
        <v>1</v>
      </c>
      <c r="Q2405" t="s">
        <v>18</v>
      </c>
    </row>
    <row r="2406" spans="1:17" x14ac:dyDescent="0.25">
      <c r="A2406" s="5">
        <v>110213010630</v>
      </c>
      <c r="B2406" s="6">
        <v>44044</v>
      </c>
      <c r="C2406">
        <v>250903</v>
      </c>
      <c r="D2406">
        <v>50000</v>
      </c>
      <c r="E2406">
        <v>47</v>
      </c>
      <c r="F2406">
        <v>10000</v>
      </c>
      <c r="G2406">
        <v>372</v>
      </c>
      <c r="H2406" s="6">
        <f t="shared" si="149"/>
        <v>44013</v>
      </c>
      <c r="I2406">
        <f>SUMIFS('[1]Monthly unit'!$C:$C,'[1]Monthly unit'!$A:$A,'[1]Final sheet'!A2406,'[1]Monthly unit'!$B:$B,'[1]Final sheet'!H2406)</f>
        <v>0</v>
      </c>
      <c r="J2406">
        <f t="shared" si="150"/>
        <v>7</v>
      </c>
      <c r="K2406">
        <f t="shared" si="151"/>
        <v>2020</v>
      </c>
      <c r="L2406">
        <f>ROUND(VLOOKUP(H2406,'[1]Feeder energy'!$L:$P,2,FALSE)/1000,3)</f>
        <v>47996.436000000002</v>
      </c>
      <c r="M2406">
        <f>ROUND(VLOOKUP(H2406,'[1]Feeder energy'!$L:$P,3,FALSE)/1000,3)</f>
        <v>45520.34</v>
      </c>
      <c r="N2406">
        <f>ROUND(VLOOKUP(H2406,'[1]Feeder energy'!$L:$P,4,FALSE)/1000,3)</f>
        <v>34098.637000000002</v>
      </c>
      <c r="O2406">
        <f>ROUND(VLOOKUP(H2406,'[1]Feeder energy'!$L:$P,5,FALSE)/1000,3)</f>
        <v>21700.048999999999</v>
      </c>
      <c r="P2406">
        <f t="shared" si="148"/>
        <v>1</v>
      </c>
      <c r="Q2406" t="s">
        <v>18</v>
      </c>
    </row>
    <row r="2407" spans="1:17" x14ac:dyDescent="0.25">
      <c r="A2407" s="5">
        <v>110213011107</v>
      </c>
      <c r="B2407" s="6">
        <v>44044</v>
      </c>
      <c r="C2407">
        <v>0</v>
      </c>
      <c r="D2407">
        <v>20000</v>
      </c>
      <c r="E2407">
        <v>505</v>
      </c>
      <c r="F2407">
        <v>20000</v>
      </c>
      <c r="G2407">
        <v>505</v>
      </c>
      <c r="H2407" s="6">
        <f t="shared" si="149"/>
        <v>44013</v>
      </c>
      <c r="I2407">
        <f>SUMIFS('[1]Monthly unit'!$C:$C,'[1]Monthly unit'!$A:$A,'[1]Final sheet'!A2407,'[1]Monthly unit'!$B:$B,'[1]Final sheet'!H2407)</f>
        <v>0</v>
      </c>
      <c r="J2407">
        <f t="shared" si="150"/>
        <v>7</v>
      </c>
      <c r="K2407">
        <f t="shared" si="151"/>
        <v>2020</v>
      </c>
      <c r="L2407">
        <f>ROUND(VLOOKUP(H2407,'[1]Feeder energy'!$L:$P,2,FALSE)/1000,3)</f>
        <v>47996.436000000002</v>
      </c>
      <c r="M2407">
        <f>ROUND(VLOOKUP(H2407,'[1]Feeder energy'!$L:$P,3,FALSE)/1000,3)</f>
        <v>45520.34</v>
      </c>
      <c r="N2407">
        <f>ROUND(VLOOKUP(H2407,'[1]Feeder energy'!$L:$P,4,FALSE)/1000,3)</f>
        <v>34098.637000000002</v>
      </c>
      <c r="O2407">
        <f>ROUND(VLOOKUP(H2407,'[1]Feeder energy'!$L:$P,5,FALSE)/1000,3)</f>
        <v>21700.048999999999</v>
      </c>
      <c r="P2407">
        <f t="shared" si="148"/>
        <v>1</v>
      </c>
      <c r="Q2407" t="s">
        <v>18</v>
      </c>
    </row>
    <row r="2408" spans="1:17" x14ac:dyDescent="0.25">
      <c r="A2408" s="5">
        <v>110213011197</v>
      </c>
      <c r="B2408" s="6">
        <v>44044</v>
      </c>
      <c r="C2408">
        <v>155000</v>
      </c>
      <c r="D2408">
        <v>25000</v>
      </c>
      <c r="E2408">
        <v>37</v>
      </c>
      <c r="F2408">
        <v>50000</v>
      </c>
      <c r="G2408">
        <v>425</v>
      </c>
      <c r="H2408" s="6">
        <f t="shared" si="149"/>
        <v>44013</v>
      </c>
      <c r="I2408">
        <f>SUMIFS('[1]Monthly unit'!$C:$C,'[1]Monthly unit'!$A:$A,'[1]Final sheet'!A2408,'[1]Monthly unit'!$B:$B,'[1]Final sheet'!H2408)</f>
        <v>1285</v>
      </c>
      <c r="J2408">
        <f t="shared" si="150"/>
        <v>7</v>
      </c>
      <c r="K2408">
        <f t="shared" si="151"/>
        <v>2020</v>
      </c>
      <c r="L2408">
        <f>ROUND(VLOOKUP(H2408,'[1]Feeder energy'!$L:$P,2,FALSE)/1000,3)</f>
        <v>47996.436000000002</v>
      </c>
      <c r="M2408">
        <f>ROUND(VLOOKUP(H2408,'[1]Feeder energy'!$L:$P,3,FALSE)/1000,3)</f>
        <v>45520.34</v>
      </c>
      <c r="N2408">
        <f>ROUND(VLOOKUP(H2408,'[1]Feeder energy'!$L:$P,4,FALSE)/1000,3)</f>
        <v>34098.637000000002</v>
      </c>
      <c r="O2408">
        <f>ROUND(VLOOKUP(H2408,'[1]Feeder energy'!$L:$P,5,FALSE)/1000,3)</f>
        <v>21700.048999999999</v>
      </c>
      <c r="P2408">
        <f t="shared" si="148"/>
        <v>1</v>
      </c>
      <c r="Q2408" t="s">
        <v>18</v>
      </c>
    </row>
    <row r="2409" spans="1:17" x14ac:dyDescent="0.25">
      <c r="A2409" s="5">
        <v>110213011209</v>
      </c>
      <c r="B2409" s="6">
        <v>44044</v>
      </c>
      <c r="C2409">
        <v>110000</v>
      </c>
      <c r="D2409">
        <v>25000</v>
      </c>
      <c r="E2409">
        <v>2</v>
      </c>
      <c r="F2409">
        <v>25000</v>
      </c>
      <c r="G2409">
        <v>402</v>
      </c>
      <c r="H2409" s="6">
        <f t="shared" si="149"/>
        <v>44013</v>
      </c>
      <c r="I2409">
        <f>SUMIFS('[1]Monthly unit'!$C:$C,'[1]Monthly unit'!$A:$A,'[1]Final sheet'!A2409,'[1]Monthly unit'!$B:$B,'[1]Final sheet'!H2409)</f>
        <v>1329</v>
      </c>
      <c r="J2409">
        <f t="shared" si="150"/>
        <v>7</v>
      </c>
      <c r="K2409">
        <f t="shared" si="151"/>
        <v>2020</v>
      </c>
      <c r="L2409">
        <f>ROUND(VLOOKUP(H2409,'[1]Feeder energy'!$L:$P,2,FALSE)/1000,3)</f>
        <v>47996.436000000002</v>
      </c>
      <c r="M2409">
        <f>ROUND(VLOOKUP(H2409,'[1]Feeder energy'!$L:$P,3,FALSE)/1000,3)</f>
        <v>45520.34</v>
      </c>
      <c r="N2409">
        <f>ROUND(VLOOKUP(H2409,'[1]Feeder energy'!$L:$P,4,FALSE)/1000,3)</f>
        <v>34098.637000000002</v>
      </c>
      <c r="O2409">
        <f>ROUND(VLOOKUP(H2409,'[1]Feeder energy'!$L:$P,5,FALSE)/1000,3)</f>
        <v>21700.048999999999</v>
      </c>
      <c r="P2409">
        <f t="shared" si="148"/>
        <v>1</v>
      </c>
      <c r="Q2409" t="s">
        <v>18</v>
      </c>
    </row>
    <row r="2410" spans="1:17" x14ac:dyDescent="0.25">
      <c r="A2410" s="5">
        <v>110213011348</v>
      </c>
      <c r="B2410" s="6">
        <v>44044</v>
      </c>
      <c r="C2410">
        <v>20000</v>
      </c>
      <c r="D2410">
        <v>20000</v>
      </c>
      <c r="E2410">
        <v>296</v>
      </c>
      <c r="F2410">
        <v>10000</v>
      </c>
      <c r="G2410">
        <v>389</v>
      </c>
      <c r="H2410" s="6">
        <f t="shared" si="149"/>
        <v>44013</v>
      </c>
      <c r="I2410">
        <f>SUMIFS('[1]Monthly unit'!$C:$C,'[1]Monthly unit'!$A:$A,'[1]Final sheet'!A2410,'[1]Monthly unit'!$B:$B,'[1]Final sheet'!H2410)</f>
        <v>73</v>
      </c>
      <c r="J2410">
        <f t="shared" si="150"/>
        <v>7</v>
      </c>
      <c r="K2410">
        <f t="shared" si="151"/>
        <v>2020</v>
      </c>
      <c r="L2410">
        <f>ROUND(VLOOKUP(H2410,'[1]Feeder energy'!$L:$P,2,FALSE)/1000,3)</f>
        <v>47996.436000000002</v>
      </c>
      <c r="M2410">
        <f>ROUND(VLOOKUP(H2410,'[1]Feeder energy'!$L:$P,3,FALSE)/1000,3)</f>
        <v>45520.34</v>
      </c>
      <c r="N2410">
        <f>ROUND(VLOOKUP(H2410,'[1]Feeder energy'!$L:$P,4,FALSE)/1000,3)</f>
        <v>34098.637000000002</v>
      </c>
      <c r="O2410">
        <f>ROUND(VLOOKUP(H2410,'[1]Feeder energy'!$L:$P,5,FALSE)/1000,3)</f>
        <v>21700.048999999999</v>
      </c>
      <c r="P2410">
        <f t="shared" si="148"/>
        <v>1</v>
      </c>
      <c r="Q2410" t="s">
        <v>18</v>
      </c>
    </row>
    <row r="2411" spans="1:17" x14ac:dyDescent="0.25">
      <c r="A2411" s="5">
        <v>110213012736</v>
      </c>
      <c r="B2411" s="6">
        <v>44044</v>
      </c>
      <c r="C2411">
        <v>17500</v>
      </c>
      <c r="D2411">
        <v>5000</v>
      </c>
      <c r="E2411">
        <v>23</v>
      </c>
      <c r="F2411">
        <v>3500</v>
      </c>
      <c r="G2411">
        <v>465</v>
      </c>
      <c r="H2411" s="6">
        <f t="shared" si="149"/>
        <v>44013</v>
      </c>
      <c r="I2411">
        <f>SUMIFS('[1]Monthly unit'!$C:$C,'[1]Monthly unit'!$A:$A,'[1]Final sheet'!A2411,'[1]Monthly unit'!$B:$B,'[1]Final sheet'!H2411)</f>
        <v>0</v>
      </c>
      <c r="J2411">
        <f t="shared" si="150"/>
        <v>7</v>
      </c>
      <c r="K2411">
        <f t="shared" si="151"/>
        <v>2020</v>
      </c>
      <c r="L2411">
        <f>ROUND(VLOOKUP(H2411,'[1]Feeder energy'!$L:$P,2,FALSE)/1000,3)</f>
        <v>47996.436000000002</v>
      </c>
      <c r="M2411">
        <f>ROUND(VLOOKUP(H2411,'[1]Feeder energy'!$L:$P,3,FALSE)/1000,3)</f>
        <v>45520.34</v>
      </c>
      <c r="N2411">
        <f>ROUND(VLOOKUP(H2411,'[1]Feeder energy'!$L:$P,4,FALSE)/1000,3)</f>
        <v>34098.637000000002</v>
      </c>
      <c r="O2411">
        <f>ROUND(VLOOKUP(H2411,'[1]Feeder energy'!$L:$P,5,FALSE)/1000,3)</f>
        <v>21700.048999999999</v>
      </c>
      <c r="P2411">
        <f t="shared" si="148"/>
        <v>1</v>
      </c>
      <c r="Q2411" t="s">
        <v>18</v>
      </c>
    </row>
    <row r="2412" spans="1:17" x14ac:dyDescent="0.25">
      <c r="A2412" s="5">
        <v>110213013037</v>
      </c>
      <c r="B2412" s="6">
        <v>44044</v>
      </c>
      <c r="C2412">
        <v>10000</v>
      </c>
      <c r="D2412">
        <v>5000</v>
      </c>
      <c r="E2412">
        <v>149</v>
      </c>
      <c r="F2412">
        <v>2000</v>
      </c>
      <c r="G2412">
        <v>395</v>
      </c>
      <c r="H2412" s="6">
        <f t="shared" si="149"/>
        <v>44013</v>
      </c>
      <c r="I2412">
        <f>SUMIFS('[1]Monthly unit'!$C:$C,'[1]Monthly unit'!$A:$A,'[1]Final sheet'!A2412,'[1]Monthly unit'!$B:$B,'[1]Final sheet'!H2412)</f>
        <v>0</v>
      </c>
      <c r="J2412">
        <f t="shared" si="150"/>
        <v>7</v>
      </c>
      <c r="K2412">
        <f t="shared" si="151"/>
        <v>2020</v>
      </c>
      <c r="L2412">
        <f>ROUND(VLOOKUP(H2412,'[1]Feeder energy'!$L:$P,2,FALSE)/1000,3)</f>
        <v>47996.436000000002</v>
      </c>
      <c r="M2412">
        <f>ROUND(VLOOKUP(H2412,'[1]Feeder energy'!$L:$P,3,FALSE)/1000,3)</f>
        <v>45520.34</v>
      </c>
      <c r="N2412">
        <f>ROUND(VLOOKUP(H2412,'[1]Feeder energy'!$L:$P,4,FALSE)/1000,3)</f>
        <v>34098.637000000002</v>
      </c>
      <c r="O2412">
        <f>ROUND(VLOOKUP(H2412,'[1]Feeder energy'!$L:$P,5,FALSE)/1000,3)</f>
        <v>21700.048999999999</v>
      </c>
      <c r="P2412">
        <f t="shared" si="148"/>
        <v>1</v>
      </c>
      <c r="Q2412" t="s">
        <v>18</v>
      </c>
    </row>
    <row r="2413" spans="1:17" x14ac:dyDescent="0.25">
      <c r="A2413" s="5">
        <v>110213013739</v>
      </c>
      <c r="B2413" s="6">
        <v>44044</v>
      </c>
      <c r="C2413">
        <v>42000</v>
      </c>
      <c r="D2413">
        <v>7000</v>
      </c>
      <c r="E2413">
        <v>24</v>
      </c>
      <c r="F2413">
        <v>4000</v>
      </c>
      <c r="G2413">
        <v>410</v>
      </c>
      <c r="H2413" s="6">
        <f t="shared" si="149"/>
        <v>44013</v>
      </c>
      <c r="I2413">
        <f>SUMIFS('[1]Monthly unit'!$C:$C,'[1]Monthly unit'!$A:$A,'[1]Final sheet'!A2413,'[1]Monthly unit'!$B:$B,'[1]Final sheet'!H2413)</f>
        <v>141</v>
      </c>
      <c r="J2413">
        <f t="shared" si="150"/>
        <v>7</v>
      </c>
      <c r="K2413">
        <f t="shared" si="151"/>
        <v>2020</v>
      </c>
      <c r="L2413">
        <f>ROUND(VLOOKUP(H2413,'[1]Feeder energy'!$L:$P,2,FALSE)/1000,3)</f>
        <v>47996.436000000002</v>
      </c>
      <c r="M2413">
        <f>ROUND(VLOOKUP(H2413,'[1]Feeder energy'!$L:$P,3,FALSE)/1000,3)</f>
        <v>45520.34</v>
      </c>
      <c r="N2413">
        <f>ROUND(VLOOKUP(H2413,'[1]Feeder energy'!$L:$P,4,FALSE)/1000,3)</f>
        <v>34098.637000000002</v>
      </c>
      <c r="O2413">
        <f>ROUND(VLOOKUP(H2413,'[1]Feeder energy'!$L:$P,5,FALSE)/1000,3)</f>
        <v>21700.048999999999</v>
      </c>
      <c r="P2413">
        <f t="shared" si="148"/>
        <v>1</v>
      </c>
      <c r="Q2413" t="s">
        <v>18</v>
      </c>
    </row>
    <row r="2414" spans="1:17" x14ac:dyDescent="0.25">
      <c r="A2414" s="5">
        <v>110213013971</v>
      </c>
      <c r="B2414" s="6">
        <v>44044</v>
      </c>
      <c r="C2414">
        <v>8000</v>
      </c>
      <c r="D2414">
        <v>2000</v>
      </c>
      <c r="E2414">
        <v>18</v>
      </c>
      <c r="F2414">
        <v>2000</v>
      </c>
      <c r="G2414">
        <v>453</v>
      </c>
      <c r="H2414" s="6">
        <f t="shared" si="149"/>
        <v>44013</v>
      </c>
      <c r="I2414">
        <f>SUMIFS('[1]Monthly unit'!$C:$C,'[1]Monthly unit'!$A:$A,'[1]Final sheet'!A2414,'[1]Monthly unit'!$B:$B,'[1]Final sheet'!H2414)</f>
        <v>56</v>
      </c>
      <c r="J2414">
        <f t="shared" si="150"/>
        <v>7</v>
      </c>
      <c r="K2414">
        <f t="shared" si="151"/>
        <v>2020</v>
      </c>
      <c r="L2414">
        <f>ROUND(VLOOKUP(H2414,'[1]Feeder energy'!$L:$P,2,FALSE)/1000,3)</f>
        <v>47996.436000000002</v>
      </c>
      <c r="M2414">
        <f>ROUND(VLOOKUP(H2414,'[1]Feeder energy'!$L:$P,3,FALSE)/1000,3)</f>
        <v>45520.34</v>
      </c>
      <c r="N2414">
        <f>ROUND(VLOOKUP(H2414,'[1]Feeder energy'!$L:$P,4,FALSE)/1000,3)</f>
        <v>34098.637000000002</v>
      </c>
      <c r="O2414">
        <f>ROUND(VLOOKUP(H2414,'[1]Feeder energy'!$L:$P,5,FALSE)/1000,3)</f>
        <v>21700.048999999999</v>
      </c>
      <c r="P2414">
        <f t="shared" si="148"/>
        <v>1</v>
      </c>
      <c r="Q2414" t="s">
        <v>18</v>
      </c>
    </row>
    <row r="2415" spans="1:17" x14ac:dyDescent="0.25">
      <c r="A2415" s="5">
        <v>110213014711</v>
      </c>
      <c r="B2415" s="6">
        <v>44044</v>
      </c>
      <c r="C2415">
        <v>21165</v>
      </c>
      <c r="D2415">
        <v>7000</v>
      </c>
      <c r="E2415">
        <v>2</v>
      </c>
      <c r="F2415">
        <v>2500</v>
      </c>
      <c r="G2415">
        <v>383</v>
      </c>
      <c r="H2415" s="6">
        <f t="shared" si="149"/>
        <v>44013</v>
      </c>
      <c r="I2415">
        <f>SUMIFS('[1]Monthly unit'!$C:$C,'[1]Monthly unit'!$A:$A,'[1]Final sheet'!A2415,'[1]Monthly unit'!$B:$B,'[1]Final sheet'!H2415)</f>
        <v>204</v>
      </c>
      <c r="J2415">
        <f t="shared" si="150"/>
        <v>7</v>
      </c>
      <c r="K2415">
        <f t="shared" si="151"/>
        <v>2020</v>
      </c>
      <c r="L2415">
        <f>ROUND(VLOOKUP(H2415,'[1]Feeder energy'!$L:$P,2,FALSE)/1000,3)</f>
        <v>47996.436000000002</v>
      </c>
      <c r="M2415">
        <f>ROUND(VLOOKUP(H2415,'[1]Feeder energy'!$L:$P,3,FALSE)/1000,3)</f>
        <v>45520.34</v>
      </c>
      <c r="N2415">
        <f>ROUND(VLOOKUP(H2415,'[1]Feeder energy'!$L:$P,4,FALSE)/1000,3)</f>
        <v>34098.637000000002</v>
      </c>
      <c r="O2415">
        <f>ROUND(VLOOKUP(H2415,'[1]Feeder energy'!$L:$P,5,FALSE)/1000,3)</f>
        <v>21700.048999999999</v>
      </c>
      <c r="P2415">
        <f t="shared" si="148"/>
        <v>1</v>
      </c>
      <c r="Q2415" t="s">
        <v>18</v>
      </c>
    </row>
    <row r="2416" spans="1:17" x14ac:dyDescent="0.25">
      <c r="A2416" s="5">
        <v>110213016284</v>
      </c>
      <c r="B2416" s="6">
        <v>44044</v>
      </c>
      <c r="C2416">
        <v>65000</v>
      </c>
      <c r="D2416">
        <v>30000</v>
      </c>
      <c r="E2416">
        <v>23</v>
      </c>
      <c r="F2416">
        <v>27000</v>
      </c>
      <c r="G2416">
        <v>504</v>
      </c>
      <c r="H2416" s="6">
        <f t="shared" si="149"/>
        <v>44013</v>
      </c>
      <c r="I2416">
        <f>SUMIFS('[1]Monthly unit'!$C:$C,'[1]Monthly unit'!$A:$A,'[1]Final sheet'!A2416,'[1]Monthly unit'!$B:$B,'[1]Final sheet'!H2416)</f>
        <v>657</v>
      </c>
      <c r="J2416">
        <f t="shared" si="150"/>
        <v>7</v>
      </c>
      <c r="K2416">
        <f t="shared" si="151"/>
        <v>2020</v>
      </c>
      <c r="L2416">
        <f>ROUND(VLOOKUP(H2416,'[1]Feeder energy'!$L:$P,2,FALSE)/1000,3)</f>
        <v>47996.436000000002</v>
      </c>
      <c r="M2416">
        <f>ROUND(VLOOKUP(H2416,'[1]Feeder energy'!$L:$P,3,FALSE)/1000,3)</f>
        <v>45520.34</v>
      </c>
      <c r="N2416">
        <f>ROUND(VLOOKUP(H2416,'[1]Feeder energy'!$L:$P,4,FALSE)/1000,3)</f>
        <v>34098.637000000002</v>
      </c>
      <c r="O2416">
        <f>ROUND(VLOOKUP(H2416,'[1]Feeder energy'!$L:$P,5,FALSE)/1000,3)</f>
        <v>21700.048999999999</v>
      </c>
      <c r="P2416">
        <f t="shared" si="148"/>
        <v>1</v>
      </c>
      <c r="Q2416" t="s">
        <v>18</v>
      </c>
    </row>
    <row r="2417" spans="1:17" x14ac:dyDescent="0.25">
      <c r="A2417" s="5">
        <v>110213017574</v>
      </c>
      <c r="B2417" s="6">
        <v>44044</v>
      </c>
      <c r="C2417">
        <v>0</v>
      </c>
      <c r="D2417">
        <v>3000</v>
      </c>
      <c r="E2417">
        <v>606</v>
      </c>
      <c r="F2417">
        <v>3000</v>
      </c>
      <c r="G2417">
        <v>606</v>
      </c>
      <c r="H2417" s="6">
        <f t="shared" si="149"/>
        <v>44013</v>
      </c>
      <c r="I2417">
        <f>SUMIFS('[1]Monthly unit'!$C:$C,'[1]Monthly unit'!$A:$A,'[1]Final sheet'!A2417,'[1]Monthly unit'!$B:$B,'[1]Final sheet'!H2417)</f>
        <v>0</v>
      </c>
      <c r="J2417">
        <f t="shared" si="150"/>
        <v>7</v>
      </c>
      <c r="K2417">
        <f t="shared" si="151"/>
        <v>2020</v>
      </c>
      <c r="L2417">
        <f>ROUND(VLOOKUP(H2417,'[1]Feeder energy'!$L:$P,2,FALSE)/1000,3)</f>
        <v>47996.436000000002</v>
      </c>
      <c r="M2417">
        <f>ROUND(VLOOKUP(H2417,'[1]Feeder energy'!$L:$P,3,FALSE)/1000,3)</f>
        <v>45520.34</v>
      </c>
      <c r="N2417">
        <f>ROUND(VLOOKUP(H2417,'[1]Feeder energy'!$L:$P,4,FALSE)/1000,3)</f>
        <v>34098.637000000002</v>
      </c>
      <c r="O2417">
        <f>ROUND(VLOOKUP(H2417,'[1]Feeder energy'!$L:$P,5,FALSE)/1000,3)</f>
        <v>21700.048999999999</v>
      </c>
      <c r="P2417">
        <f t="shared" si="148"/>
        <v>1</v>
      </c>
      <c r="Q2417" t="s">
        <v>18</v>
      </c>
    </row>
    <row r="2418" spans="1:17" x14ac:dyDescent="0.25">
      <c r="A2418" s="5">
        <v>110213018477</v>
      </c>
      <c r="B2418" s="6">
        <v>44044</v>
      </c>
      <c r="C2418">
        <v>100000</v>
      </c>
      <c r="D2418">
        <v>20000</v>
      </c>
      <c r="E2418">
        <v>5</v>
      </c>
      <c r="F2418">
        <v>20000</v>
      </c>
      <c r="G2418">
        <v>407</v>
      </c>
      <c r="H2418" s="6">
        <f t="shared" si="149"/>
        <v>44013</v>
      </c>
      <c r="I2418">
        <f>SUMIFS('[1]Monthly unit'!$C:$C,'[1]Monthly unit'!$A:$A,'[1]Final sheet'!A2418,'[1]Monthly unit'!$B:$B,'[1]Final sheet'!H2418)</f>
        <v>505</v>
      </c>
      <c r="J2418">
        <f t="shared" si="150"/>
        <v>7</v>
      </c>
      <c r="K2418">
        <f t="shared" si="151"/>
        <v>2020</v>
      </c>
      <c r="L2418">
        <f>ROUND(VLOOKUP(H2418,'[1]Feeder energy'!$L:$P,2,FALSE)/1000,3)</f>
        <v>47996.436000000002</v>
      </c>
      <c r="M2418">
        <f>ROUND(VLOOKUP(H2418,'[1]Feeder energy'!$L:$P,3,FALSE)/1000,3)</f>
        <v>45520.34</v>
      </c>
      <c r="N2418">
        <f>ROUND(VLOOKUP(H2418,'[1]Feeder energy'!$L:$P,4,FALSE)/1000,3)</f>
        <v>34098.637000000002</v>
      </c>
      <c r="O2418">
        <f>ROUND(VLOOKUP(H2418,'[1]Feeder energy'!$L:$P,5,FALSE)/1000,3)</f>
        <v>21700.048999999999</v>
      </c>
      <c r="P2418">
        <f t="shared" si="148"/>
        <v>1</v>
      </c>
      <c r="Q2418" t="s">
        <v>18</v>
      </c>
    </row>
    <row r="2419" spans="1:17" x14ac:dyDescent="0.25">
      <c r="A2419" s="5">
        <v>110213019055</v>
      </c>
      <c r="B2419" s="6">
        <v>44044</v>
      </c>
      <c r="C2419">
        <v>110000</v>
      </c>
      <c r="D2419">
        <v>20000</v>
      </c>
      <c r="E2419">
        <v>5</v>
      </c>
      <c r="F2419">
        <v>20000</v>
      </c>
      <c r="G2419">
        <v>407</v>
      </c>
      <c r="H2419" s="6">
        <f t="shared" si="149"/>
        <v>44013</v>
      </c>
      <c r="I2419">
        <f>SUMIFS('[1]Monthly unit'!$C:$C,'[1]Monthly unit'!$A:$A,'[1]Final sheet'!A2419,'[1]Monthly unit'!$B:$B,'[1]Final sheet'!H2419)</f>
        <v>691</v>
      </c>
      <c r="J2419">
        <f t="shared" si="150"/>
        <v>7</v>
      </c>
      <c r="K2419">
        <f t="shared" si="151"/>
        <v>2020</v>
      </c>
      <c r="L2419">
        <f>ROUND(VLOOKUP(H2419,'[1]Feeder energy'!$L:$P,2,FALSE)/1000,3)</f>
        <v>47996.436000000002</v>
      </c>
      <c r="M2419">
        <f>ROUND(VLOOKUP(H2419,'[1]Feeder energy'!$L:$P,3,FALSE)/1000,3)</f>
        <v>45520.34</v>
      </c>
      <c r="N2419">
        <f>ROUND(VLOOKUP(H2419,'[1]Feeder energy'!$L:$P,4,FALSE)/1000,3)</f>
        <v>34098.637000000002</v>
      </c>
      <c r="O2419">
        <f>ROUND(VLOOKUP(H2419,'[1]Feeder energy'!$L:$P,5,FALSE)/1000,3)</f>
        <v>21700.048999999999</v>
      </c>
      <c r="P2419">
        <f t="shared" si="148"/>
        <v>1</v>
      </c>
      <c r="Q2419" t="s">
        <v>18</v>
      </c>
    </row>
    <row r="2420" spans="1:17" x14ac:dyDescent="0.25">
      <c r="A2420" s="5">
        <v>110213019239</v>
      </c>
      <c r="B2420" s="6">
        <v>44044</v>
      </c>
      <c r="C2420">
        <v>110000</v>
      </c>
      <c r="D2420">
        <v>20000</v>
      </c>
      <c r="E2420">
        <v>5</v>
      </c>
      <c r="F2420">
        <v>20000</v>
      </c>
      <c r="G2420">
        <v>407</v>
      </c>
      <c r="H2420" s="6">
        <f t="shared" si="149"/>
        <v>44013</v>
      </c>
      <c r="I2420">
        <f>SUMIFS('[1]Monthly unit'!$C:$C,'[1]Monthly unit'!$A:$A,'[1]Final sheet'!A2420,'[1]Monthly unit'!$B:$B,'[1]Final sheet'!H2420)</f>
        <v>600</v>
      </c>
      <c r="J2420">
        <f t="shared" si="150"/>
        <v>7</v>
      </c>
      <c r="K2420">
        <f t="shared" si="151"/>
        <v>2020</v>
      </c>
      <c r="L2420">
        <f>ROUND(VLOOKUP(H2420,'[1]Feeder energy'!$L:$P,2,FALSE)/1000,3)</f>
        <v>47996.436000000002</v>
      </c>
      <c r="M2420">
        <f>ROUND(VLOOKUP(H2420,'[1]Feeder energy'!$L:$P,3,FALSE)/1000,3)</f>
        <v>45520.34</v>
      </c>
      <c r="N2420">
        <f>ROUND(VLOOKUP(H2420,'[1]Feeder energy'!$L:$P,4,FALSE)/1000,3)</f>
        <v>34098.637000000002</v>
      </c>
      <c r="O2420">
        <f>ROUND(VLOOKUP(H2420,'[1]Feeder energy'!$L:$P,5,FALSE)/1000,3)</f>
        <v>21700.048999999999</v>
      </c>
      <c r="P2420">
        <f t="shared" si="148"/>
        <v>1</v>
      </c>
      <c r="Q2420" t="s">
        <v>18</v>
      </c>
    </row>
    <row r="2421" spans="1:17" x14ac:dyDescent="0.25">
      <c r="A2421" s="5">
        <v>110213019516</v>
      </c>
      <c r="B2421" s="6">
        <v>44044</v>
      </c>
      <c r="C2421">
        <v>8000</v>
      </c>
      <c r="D2421">
        <v>3000</v>
      </c>
      <c r="E2421">
        <v>19</v>
      </c>
      <c r="F2421">
        <v>5000</v>
      </c>
      <c r="G2421">
        <v>481</v>
      </c>
      <c r="H2421" s="6">
        <f t="shared" si="149"/>
        <v>44013</v>
      </c>
      <c r="I2421">
        <f>SUMIFS('[1]Monthly unit'!$C:$C,'[1]Monthly unit'!$A:$A,'[1]Final sheet'!A2421,'[1]Monthly unit'!$B:$B,'[1]Final sheet'!H2421)</f>
        <v>67</v>
      </c>
      <c r="J2421">
        <f t="shared" si="150"/>
        <v>7</v>
      </c>
      <c r="K2421">
        <f t="shared" si="151"/>
        <v>2020</v>
      </c>
      <c r="L2421">
        <f>ROUND(VLOOKUP(H2421,'[1]Feeder energy'!$L:$P,2,FALSE)/1000,3)</f>
        <v>47996.436000000002</v>
      </c>
      <c r="M2421">
        <f>ROUND(VLOOKUP(H2421,'[1]Feeder energy'!$L:$P,3,FALSE)/1000,3)</f>
        <v>45520.34</v>
      </c>
      <c r="N2421">
        <f>ROUND(VLOOKUP(H2421,'[1]Feeder energy'!$L:$P,4,FALSE)/1000,3)</f>
        <v>34098.637000000002</v>
      </c>
      <c r="O2421">
        <f>ROUND(VLOOKUP(H2421,'[1]Feeder energy'!$L:$P,5,FALSE)/1000,3)</f>
        <v>21700.048999999999</v>
      </c>
      <c r="P2421">
        <f t="shared" si="148"/>
        <v>1</v>
      </c>
      <c r="Q2421" t="s">
        <v>18</v>
      </c>
    </row>
    <row r="2422" spans="1:17" x14ac:dyDescent="0.25">
      <c r="A2422" s="5">
        <v>110213020054</v>
      </c>
      <c r="B2422" s="6">
        <v>44044</v>
      </c>
      <c r="C2422">
        <v>40000</v>
      </c>
      <c r="D2422">
        <v>40000</v>
      </c>
      <c r="E2422">
        <v>102</v>
      </c>
      <c r="F2422">
        <v>30000</v>
      </c>
      <c r="G2422">
        <v>403</v>
      </c>
      <c r="H2422" s="6">
        <f t="shared" si="149"/>
        <v>44013</v>
      </c>
      <c r="I2422">
        <f>SUMIFS('[1]Monthly unit'!$C:$C,'[1]Monthly unit'!$A:$A,'[1]Final sheet'!A2422,'[1]Monthly unit'!$B:$B,'[1]Final sheet'!H2422)</f>
        <v>855</v>
      </c>
      <c r="J2422">
        <f t="shared" si="150"/>
        <v>7</v>
      </c>
      <c r="K2422">
        <f t="shared" si="151"/>
        <v>2020</v>
      </c>
      <c r="L2422">
        <f>ROUND(VLOOKUP(H2422,'[1]Feeder energy'!$L:$P,2,FALSE)/1000,3)</f>
        <v>47996.436000000002</v>
      </c>
      <c r="M2422">
        <f>ROUND(VLOOKUP(H2422,'[1]Feeder energy'!$L:$P,3,FALSE)/1000,3)</f>
        <v>45520.34</v>
      </c>
      <c r="N2422">
        <f>ROUND(VLOOKUP(H2422,'[1]Feeder energy'!$L:$P,4,FALSE)/1000,3)</f>
        <v>34098.637000000002</v>
      </c>
      <c r="O2422">
        <f>ROUND(VLOOKUP(H2422,'[1]Feeder energy'!$L:$P,5,FALSE)/1000,3)</f>
        <v>21700.048999999999</v>
      </c>
      <c r="P2422">
        <f t="shared" si="148"/>
        <v>1</v>
      </c>
      <c r="Q2422" t="s">
        <v>18</v>
      </c>
    </row>
    <row r="2423" spans="1:17" x14ac:dyDescent="0.25">
      <c r="A2423" s="5">
        <v>110213021971</v>
      </c>
      <c r="B2423" s="6">
        <v>44044</v>
      </c>
      <c r="C2423">
        <v>7000</v>
      </c>
      <c r="D2423">
        <v>1000</v>
      </c>
      <c r="E2423">
        <v>23</v>
      </c>
      <c r="F2423">
        <v>1000</v>
      </c>
      <c r="G2423">
        <v>403</v>
      </c>
      <c r="H2423" s="6">
        <f t="shared" si="149"/>
        <v>44013</v>
      </c>
      <c r="I2423">
        <f>SUMIFS('[1]Monthly unit'!$C:$C,'[1]Monthly unit'!$A:$A,'[1]Final sheet'!A2423,'[1]Monthly unit'!$B:$B,'[1]Final sheet'!H2423)</f>
        <v>77</v>
      </c>
      <c r="J2423">
        <f t="shared" si="150"/>
        <v>7</v>
      </c>
      <c r="K2423">
        <f t="shared" si="151"/>
        <v>2020</v>
      </c>
      <c r="L2423">
        <f>ROUND(VLOOKUP(H2423,'[1]Feeder energy'!$L:$P,2,FALSE)/1000,3)</f>
        <v>47996.436000000002</v>
      </c>
      <c r="M2423">
        <f>ROUND(VLOOKUP(H2423,'[1]Feeder energy'!$L:$P,3,FALSE)/1000,3)</f>
        <v>45520.34</v>
      </c>
      <c r="N2423">
        <f>ROUND(VLOOKUP(H2423,'[1]Feeder energy'!$L:$P,4,FALSE)/1000,3)</f>
        <v>34098.637000000002</v>
      </c>
      <c r="O2423">
        <f>ROUND(VLOOKUP(H2423,'[1]Feeder energy'!$L:$P,5,FALSE)/1000,3)</f>
        <v>21700.048999999999</v>
      </c>
      <c r="P2423">
        <f t="shared" si="148"/>
        <v>1</v>
      </c>
      <c r="Q2423" t="s">
        <v>18</v>
      </c>
    </row>
    <row r="2424" spans="1:17" x14ac:dyDescent="0.25">
      <c r="A2424" s="5">
        <v>110213022418</v>
      </c>
      <c r="B2424" s="6">
        <v>44044</v>
      </c>
      <c r="C2424">
        <v>7944</v>
      </c>
      <c r="D2424">
        <v>2495</v>
      </c>
      <c r="E2424">
        <v>14</v>
      </c>
      <c r="F2424">
        <v>360</v>
      </c>
      <c r="G2424">
        <v>404</v>
      </c>
      <c r="H2424" s="6">
        <f t="shared" si="149"/>
        <v>44013</v>
      </c>
      <c r="I2424">
        <f>SUMIFS('[1]Monthly unit'!$C:$C,'[1]Monthly unit'!$A:$A,'[1]Final sheet'!A2424,'[1]Monthly unit'!$B:$B,'[1]Final sheet'!H2424)</f>
        <v>0</v>
      </c>
      <c r="J2424">
        <f t="shared" si="150"/>
        <v>7</v>
      </c>
      <c r="K2424">
        <f t="shared" si="151"/>
        <v>2020</v>
      </c>
      <c r="L2424">
        <f>ROUND(VLOOKUP(H2424,'[1]Feeder energy'!$L:$P,2,FALSE)/1000,3)</f>
        <v>47996.436000000002</v>
      </c>
      <c r="M2424">
        <f>ROUND(VLOOKUP(H2424,'[1]Feeder energy'!$L:$P,3,FALSE)/1000,3)</f>
        <v>45520.34</v>
      </c>
      <c r="N2424">
        <f>ROUND(VLOOKUP(H2424,'[1]Feeder energy'!$L:$P,4,FALSE)/1000,3)</f>
        <v>34098.637000000002</v>
      </c>
      <c r="O2424">
        <f>ROUND(VLOOKUP(H2424,'[1]Feeder energy'!$L:$P,5,FALSE)/1000,3)</f>
        <v>21700.048999999999</v>
      </c>
      <c r="P2424">
        <f t="shared" si="148"/>
        <v>1</v>
      </c>
      <c r="Q2424" t="s">
        <v>19</v>
      </c>
    </row>
    <row r="2425" spans="1:17" x14ac:dyDescent="0.25">
      <c r="A2425" s="5">
        <v>110213024785</v>
      </c>
      <c r="B2425" s="6">
        <v>44044</v>
      </c>
      <c r="C2425">
        <v>75000</v>
      </c>
      <c r="D2425">
        <v>25000</v>
      </c>
      <c r="E2425">
        <v>72</v>
      </c>
      <c r="F2425">
        <v>25000</v>
      </c>
      <c r="G2425">
        <v>386</v>
      </c>
      <c r="H2425" s="6">
        <f t="shared" si="149"/>
        <v>44013</v>
      </c>
      <c r="I2425">
        <f>SUMIFS('[1]Monthly unit'!$C:$C,'[1]Monthly unit'!$A:$A,'[1]Final sheet'!A2425,'[1]Monthly unit'!$B:$B,'[1]Final sheet'!H2425)</f>
        <v>631</v>
      </c>
      <c r="J2425">
        <f t="shared" si="150"/>
        <v>7</v>
      </c>
      <c r="K2425">
        <f t="shared" si="151"/>
        <v>2020</v>
      </c>
      <c r="L2425">
        <f>ROUND(VLOOKUP(H2425,'[1]Feeder energy'!$L:$P,2,FALSE)/1000,3)</f>
        <v>47996.436000000002</v>
      </c>
      <c r="M2425">
        <f>ROUND(VLOOKUP(H2425,'[1]Feeder energy'!$L:$P,3,FALSE)/1000,3)</f>
        <v>45520.34</v>
      </c>
      <c r="N2425">
        <f>ROUND(VLOOKUP(H2425,'[1]Feeder energy'!$L:$P,4,FALSE)/1000,3)</f>
        <v>34098.637000000002</v>
      </c>
      <c r="O2425">
        <f>ROUND(VLOOKUP(H2425,'[1]Feeder energy'!$L:$P,5,FALSE)/1000,3)</f>
        <v>21700.048999999999</v>
      </c>
      <c r="P2425">
        <f t="shared" si="148"/>
        <v>1</v>
      </c>
      <c r="Q2425" t="s">
        <v>18</v>
      </c>
    </row>
    <row r="2426" spans="1:17" x14ac:dyDescent="0.25">
      <c r="A2426" s="5">
        <v>110213025327</v>
      </c>
      <c r="B2426" s="6">
        <v>44044</v>
      </c>
      <c r="C2426">
        <v>6000</v>
      </c>
      <c r="D2426">
        <v>6000</v>
      </c>
      <c r="E2426">
        <v>362</v>
      </c>
      <c r="F2426">
        <v>5883</v>
      </c>
      <c r="G2426">
        <v>879</v>
      </c>
      <c r="H2426" s="6">
        <f t="shared" si="149"/>
        <v>44013</v>
      </c>
      <c r="I2426">
        <f>SUMIFS('[1]Monthly unit'!$C:$C,'[1]Monthly unit'!$A:$A,'[1]Final sheet'!A2426,'[1]Monthly unit'!$B:$B,'[1]Final sheet'!H2426)</f>
        <v>0</v>
      </c>
      <c r="J2426">
        <f t="shared" si="150"/>
        <v>7</v>
      </c>
      <c r="K2426">
        <f t="shared" si="151"/>
        <v>2020</v>
      </c>
      <c r="L2426">
        <f>ROUND(VLOOKUP(H2426,'[1]Feeder energy'!$L:$P,2,FALSE)/1000,3)</f>
        <v>47996.436000000002</v>
      </c>
      <c r="M2426">
        <f>ROUND(VLOOKUP(H2426,'[1]Feeder energy'!$L:$P,3,FALSE)/1000,3)</f>
        <v>45520.34</v>
      </c>
      <c r="N2426">
        <f>ROUND(VLOOKUP(H2426,'[1]Feeder energy'!$L:$P,4,FALSE)/1000,3)</f>
        <v>34098.637000000002</v>
      </c>
      <c r="O2426">
        <f>ROUND(VLOOKUP(H2426,'[1]Feeder energy'!$L:$P,5,FALSE)/1000,3)</f>
        <v>21700.048999999999</v>
      </c>
      <c r="P2426">
        <f t="shared" si="148"/>
        <v>1</v>
      </c>
      <c r="Q2426" t="s">
        <v>18</v>
      </c>
    </row>
    <row r="2427" spans="1:17" x14ac:dyDescent="0.25">
      <c r="A2427" s="5">
        <v>110213027767</v>
      </c>
      <c r="B2427" s="6">
        <v>44044</v>
      </c>
      <c r="C2427">
        <v>0</v>
      </c>
      <c r="H2427" s="6">
        <f t="shared" si="149"/>
        <v>44013</v>
      </c>
      <c r="I2427">
        <f>SUMIFS('[1]Monthly unit'!$C:$C,'[1]Monthly unit'!$A:$A,'[1]Final sheet'!A2427,'[1]Monthly unit'!$B:$B,'[1]Final sheet'!H2427)</f>
        <v>0</v>
      </c>
      <c r="J2427">
        <f t="shared" si="150"/>
        <v>7</v>
      </c>
      <c r="K2427">
        <f t="shared" si="151"/>
        <v>2020</v>
      </c>
      <c r="L2427">
        <f>ROUND(VLOOKUP(H2427,'[1]Feeder energy'!$L:$P,2,FALSE)/1000,3)</f>
        <v>47996.436000000002</v>
      </c>
      <c r="M2427">
        <f>ROUND(VLOOKUP(H2427,'[1]Feeder energy'!$L:$P,3,FALSE)/1000,3)</f>
        <v>45520.34</v>
      </c>
      <c r="N2427">
        <f>ROUND(VLOOKUP(H2427,'[1]Feeder energy'!$L:$P,4,FALSE)/1000,3)</f>
        <v>34098.637000000002</v>
      </c>
      <c r="O2427">
        <f>ROUND(VLOOKUP(H2427,'[1]Feeder energy'!$L:$P,5,FALSE)/1000,3)</f>
        <v>21700.048999999999</v>
      </c>
      <c r="P2427">
        <f t="shared" si="148"/>
        <v>0</v>
      </c>
      <c r="Q2427" t="s">
        <v>18</v>
      </c>
    </row>
    <row r="2428" spans="1:17" x14ac:dyDescent="0.25">
      <c r="A2428" s="5">
        <v>110214000636</v>
      </c>
      <c r="B2428" s="6">
        <v>44044</v>
      </c>
      <c r="C2428">
        <v>35000</v>
      </c>
      <c r="D2428">
        <v>5000</v>
      </c>
      <c r="E2428">
        <v>15</v>
      </c>
      <c r="F2428">
        <v>10000</v>
      </c>
      <c r="G2428">
        <v>389</v>
      </c>
      <c r="H2428" s="6">
        <f t="shared" si="149"/>
        <v>44013</v>
      </c>
      <c r="I2428">
        <f>SUMIFS('[1]Monthly unit'!$C:$C,'[1]Monthly unit'!$A:$A,'[1]Final sheet'!A2428,'[1]Monthly unit'!$B:$B,'[1]Final sheet'!H2428)</f>
        <v>422</v>
      </c>
      <c r="J2428">
        <f t="shared" si="150"/>
        <v>7</v>
      </c>
      <c r="K2428">
        <f t="shared" si="151"/>
        <v>2020</v>
      </c>
      <c r="L2428">
        <f>ROUND(VLOOKUP(H2428,'[1]Feeder energy'!$L:$P,2,FALSE)/1000,3)</f>
        <v>47996.436000000002</v>
      </c>
      <c r="M2428">
        <f>ROUND(VLOOKUP(H2428,'[1]Feeder energy'!$L:$P,3,FALSE)/1000,3)</f>
        <v>45520.34</v>
      </c>
      <c r="N2428">
        <f>ROUND(VLOOKUP(H2428,'[1]Feeder energy'!$L:$P,4,FALSE)/1000,3)</f>
        <v>34098.637000000002</v>
      </c>
      <c r="O2428">
        <f>ROUND(VLOOKUP(H2428,'[1]Feeder energy'!$L:$P,5,FALSE)/1000,3)</f>
        <v>21700.048999999999</v>
      </c>
      <c r="P2428">
        <f t="shared" si="148"/>
        <v>1</v>
      </c>
      <c r="Q2428" t="s">
        <v>18</v>
      </c>
    </row>
    <row r="2429" spans="1:17" x14ac:dyDescent="0.25">
      <c r="A2429" s="5">
        <v>110214001349</v>
      </c>
      <c r="B2429" s="6">
        <v>44044</v>
      </c>
      <c r="C2429">
        <v>0</v>
      </c>
      <c r="D2429">
        <v>10000</v>
      </c>
      <c r="E2429">
        <v>513.3945949074041</v>
      </c>
      <c r="F2429">
        <v>10000</v>
      </c>
      <c r="G2429">
        <v>513.3945949074041</v>
      </c>
      <c r="H2429" s="6">
        <f t="shared" si="149"/>
        <v>44013</v>
      </c>
      <c r="I2429">
        <f>SUMIFS('[1]Monthly unit'!$C:$C,'[1]Monthly unit'!$A:$A,'[1]Final sheet'!A2429,'[1]Monthly unit'!$B:$B,'[1]Final sheet'!H2429)</f>
        <v>0</v>
      </c>
      <c r="J2429">
        <f t="shared" si="150"/>
        <v>7</v>
      </c>
      <c r="K2429">
        <f t="shared" si="151"/>
        <v>2020</v>
      </c>
      <c r="L2429">
        <f>ROUND(VLOOKUP(H2429,'[1]Feeder energy'!$L:$P,2,FALSE)/1000,3)</f>
        <v>47996.436000000002</v>
      </c>
      <c r="M2429">
        <f>ROUND(VLOOKUP(H2429,'[1]Feeder energy'!$L:$P,3,FALSE)/1000,3)</f>
        <v>45520.34</v>
      </c>
      <c r="N2429">
        <f>ROUND(VLOOKUP(H2429,'[1]Feeder energy'!$L:$P,4,FALSE)/1000,3)</f>
        <v>34098.637000000002</v>
      </c>
      <c r="O2429">
        <f>ROUND(VLOOKUP(H2429,'[1]Feeder energy'!$L:$P,5,FALSE)/1000,3)</f>
        <v>21700.048999999999</v>
      </c>
      <c r="P2429">
        <f t="shared" si="148"/>
        <v>1</v>
      </c>
      <c r="Q2429" t="s">
        <v>18</v>
      </c>
    </row>
    <row r="2430" spans="1:17" x14ac:dyDescent="0.25">
      <c r="A2430" s="5">
        <v>110214001363</v>
      </c>
      <c r="B2430" s="6">
        <v>44044</v>
      </c>
      <c r="C2430">
        <v>10500</v>
      </c>
      <c r="D2430">
        <v>2000</v>
      </c>
      <c r="E2430">
        <v>19</v>
      </c>
      <c r="F2430">
        <v>2000</v>
      </c>
      <c r="G2430">
        <v>375</v>
      </c>
      <c r="H2430" s="6">
        <f t="shared" si="149"/>
        <v>44013</v>
      </c>
      <c r="I2430">
        <f>SUMIFS('[1]Monthly unit'!$C:$C,'[1]Monthly unit'!$A:$A,'[1]Final sheet'!A2430,'[1]Monthly unit'!$B:$B,'[1]Final sheet'!H2430)</f>
        <v>132</v>
      </c>
      <c r="J2430">
        <f t="shared" si="150"/>
        <v>7</v>
      </c>
      <c r="K2430">
        <f t="shared" si="151"/>
        <v>2020</v>
      </c>
      <c r="L2430">
        <f>ROUND(VLOOKUP(H2430,'[1]Feeder energy'!$L:$P,2,FALSE)/1000,3)</f>
        <v>47996.436000000002</v>
      </c>
      <c r="M2430">
        <f>ROUND(VLOOKUP(H2430,'[1]Feeder energy'!$L:$P,3,FALSE)/1000,3)</f>
        <v>45520.34</v>
      </c>
      <c r="N2430">
        <f>ROUND(VLOOKUP(H2430,'[1]Feeder energy'!$L:$P,4,FALSE)/1000,3)</f>
        <v>34098.637000000002</v>
      </c>
      <c r="O2430">
        <f>ROUND(VLOOKUP(H2430,'[1]Feeder energy'!$L:$P,5,FALSE)/1000,3)</f>
        <v>21700.048999999999</v>
      </c>
      <c r="P2430">
        <f t="shared" si="148"/>
        <v>1</v>
      </c>
      <c r="Q2430" t="s">
        <v>18</v>
      </c>
    </row>
    <row r="2431" spans="1:17" x14ac:dyDescent="0.25">
      <c r="A2431" s="5">
        <v>110214002461</v>
      </c>
      <c r="B2431" s="6">
        <v>44044</v>
      </c>
      <c r="C2431">
        <v>19500</v>
      </c>
      <c r="D2431">
        <v>3000</v>
      </c>
      <c r="E2431">
        <v>47</v>
      </c>
      <c r="F2431">
        <v>5000</v>
      </c>
      <c r="G2431">
        <v>400</v>
      </c>
      <c r="H2431" s="6">
        <f t="shared" si="149"/>
        <v>44013</v>
      </c>
      <c r="I2431">
        <f>SUMIFS('[1]Monthly unit'!$C:$C,'[1]Monthly unit'!$A:$A,'[1]Final sheet'!A2431,'[1]Monthly unit'!$B:$B,'[1]Final sheet'!H2431)</f>
        <v>207</v>
      </c>
      <c r="J2431">
        <f t="shared" si="150"/>
        <v>7</v>
      </c>
      <c r="K2431">
        <f t="shared" si="151"/>
        <v>2020</v>
      </c>
      <c r="L2431">
        <f>ROUND(VLOOKUP(H2431,'[1]Feeder energy'!$L:$P,2,FALSE)/1000,3)</f>
        <v>47996.436000000002</v>
      </c>
      <c r="M2431">
        <f>ROUND(VLOOKUP(H2431,'[1]Feeder energy'!$L:$P,3,FALSE)/1000,3)</f>
        <v>45520.34</v>
      </c>
      <c r="N2431">
        <f>ROUND(VLOOKUP(H2431,'[1]Feeder energy'!$L:$P,4,FALSE)/1000,3)</f>
        <v>34098.637000000002</v>
      </c>
      <c r="O2431">
        <f>ROUND(VLOOKUP(H2431,'[1]Feeder energy'!$L:$P,5,FALSE)/1000,3)</f>
        <v>21700.048999999999</v>
      </c>
      <c r="P2431">
        <f t="shared" si="148"/>
        <v>1</v>
      </c>
      <c r="Q2431" t="s">
        <v>18</v>
      </c>
    </row>
    <row r="2432" spans="1:17" x14ac:dyDescent="0.25">
      <c r="A2432" s="5">
        <v>110214002464</v>
      </c>
      <c r="B2432" s="6">
        <v>44044</v>
      </c>
      <c r="C2432">
        <v>65000</v>
      </c>
      <c r="D2432">
        <v>20000</v>
      </c>
      <c r="E2432">
        <v>65</v>
      </c>
      <c r="F2432">
        <v>20000</v>
      </c>
      <c r="G2432">
        <v>404</v>
      </c>
      <c r="H2432" s="6">
        <f t="shared" si="149"/>
        <v>44013</v>
      </c>
      <c r="I2432">
        <f>SUMIFS('[1]Monthly unit'!$C:$C,'[1]Monthly unit'!$A:$A,'[1]Final sheet'!A2432,'[1]Monthly unit'!$B:$B,'[1]Final sheet'!H2432)</f>
        <v>608</v>
      </c>
      <c r="J2432">
        <f t="shared" si="150"/>
        <v>7</v>
      </c>
      <c r="K2432">
        <f t="shared" si="151"/>
        <v>2020</v>
      </c>
      <c r="L2432">
        <f>ROUND(VLOOKUP(H2432,'[1]Feeder energy'!$L:$P,2,FALSE)/1000,3)</f>
        <v>47996.436000000002</v>
      </c>
      <c r="M2432">
        <f>ROUND(VLOOKUP(H2432,'[1]Feeder energy'!$L:$P,3,FALSE)/1000,3)</f>
        <v>45520.34</v>
      </c>
      <c r="N2432">
        <f>ROUND(VLOOKUP(H2432,'[1]Feeder energy'!$L:$P,4,FALSE)/1000,3)</f>
        <v>34098.637000000002</v>
      </c>
      <c r="O2432">
        <f>ROUND(VLOOKUP(H2432,'[1]Feeder energy'!$L:$P,5,FALSE)/1000,3)</f>
        <v>21700.048999999999</v>
      </c>
      <c r="P2432">
        <f t="shared" si="148"/>
        <v>1</v>
      </c>
      <c r="Q2432" t="s">
        <v>18</v>
      </c>
    </row>
    <row r="2433" spans="1:17" x14ac:dyDescent="0.25">
      <c r="A2433" s="5">
        <v>110214002466</v>
      </c>
      <c r="B2433" s="6">
        <v>44044</v>
      </c>
      <c r="C2433">
        <v>0</v>
      </c>
      <c r="D2433">
        <v>10000</v>
      </c>
      <c r="E2433">
        <v>430</v>
      </c>
      <c r="F2433">
        <v>10000</v>
      </c>
      <c r="G2433">
        <v>430</v>
      </c>
      <c r="H2433" s="6">
        <f t="shared" si="149"/>
        <v>44013</v>
      </c>
      <c r="I2433">
        <f>SUMIFS('[1]Monthly unit'!$C:$C,'[1]Monthly unit'!$A:$A,'[1]Final sheet'!A2433,'[1]Monthly unit'!$B:$B,'[1]Final sheet'!H2433)</f>
        <v>323</v>
      </c>
      <c r="J2433">
        <f t="shared" si="150"/>
        <v>7</v>
      </c>
      <c r="K2433">
        <f t="shared" si="151"/>
        <v>2020</v>
      </c>
      <c r="L2433">
        <f>ROUND(VLOOKUP(H2433,'[1]Feeder energy'!$L:$P,2,FALSE)/1000,3)</f>
        <v>47996.436000000002</v>
      </c>
      <c r="M2433">
        <f>ROUND(VLOOKUP(H2433,'[1]Feeder energy'!$L:$P,3,FALSE)/1000,3)</f>
        <v>45520.34</v>
      </c>
      <c r="N2433">
        <f>ROUND(VLOOKUP(H2433,'[1]Feeder energy'!$L:$P,4,FALSE)/1000,3)</f>
        <v>34098.637000000002</v>
      </c>
      <c r="O2433">
        <f>ROUND(VLOOKUP(H2433,'[1]Feeder energy'!$L:$P,5,FALSE)/1000,3)</f>
        <v>21700.048999999999</v>
      </c>
      <c r="P2433">
        <f t="shared" si="148"/>
        <v>1</v>
      </c>
      <c r="Q2433" t="s">
        <v>18</v>
      </c>
    </row>
    <row r="2434" spans="1:17" x14ac:dyDescent="0.25">
      <c r="A2434" s="5">
        <v>110214002885</v>
      </c>
      <c r="B2434" s="6">
        <v>44044</v>
      </c>
      <c r="C2434">
        <v>85000</v>
      </c>
      <c r="D2434">
        <v>15000</v>
      </c>
      <c r="E2434">
        <v>30</v>
      </c>
      <c r="F2434">
        <v>15000</v>
      </c>
      <c r="G2434">
        <v>394</v>
      </c>
      <c r="H2434" s="6">
        <f t="shared" si="149"/>
        <v>44013</v>
      </c>
      <c r="I2434">
        <f>SUMIFS('[1]Monthly unit'!$C:$C,'[1]Monthly unit'!$A:$A,'[1]Final sheet'!A2434,'[1]Monthly unit'!$B:$B,'[1]Final sheet'!H2434)</f>
        <v>977</v>
      </c>
      <c r="J2434">
        <f t="shared" si="150"/>
        <v>7</v>
      </c>
      <c r="K2434">
        <f t="shared" si="151"/>
        <v>2020</v>
      </c>
      <c r="L2434">
        <f>ROUND(VLOOKUP(H2434,'[1]Feeder energy'!$L:$P,2,FALSE)/1000,3)</f>
        <v>47996.436000000002</v>
      </c>
      <c r="M2434">
        <f>ROUND(VLOOKUP(H2434,'[1]Feeder energy'!$L:$P,3,FALSE)/1000,3)</f>
        <v>45520.34</v>
      </c>
      <c r="N2434">
        <f>ROUND(VLOOKUP(H2434,'[1]Feeder energy'!$L:$P,4,FALSE)/1000,3)</f>
        <v>34098.637000000002</v>
      </c>
      <c r="O2434">
        <f>ROUND(VLOOKUP(H2434,'[1]Feeder energy'!$L:$P,5,FALSE)/1000,3)</f>
        <v>21700.048999999999</v>
      </c>
      <c r="P2434">
        <f t="shared" ref="P2434:P2497" si="152">IF(AND(J2434&gt;=4,J2434&lt;7,K2434=2020),0,IF(AND(C2434=0,F2434=0),0,1))</f>
        <v>1</v>
      </c>
      <c r="Q2434" t="s">
        <v>18</v>
      </c>
    </row>
    <row r="2435" spans="1:17" x14ac:dyDescent="0.25">
      <c r="A2435" s="5">
        <v>110214002901</v>
      </c>
      <c r="B2435" s="6">
        <v>44044</v>
      </c>
      <c r="C2435">
        <v>0</v>
      </c>
      <c r="D2435">
        <v>9000</v>
      </c>
      <c r="E2435">
        <v>389</v>
      </c>
      <c r="F2435">
        <v>9000</v>
      </c>
      <c r="G2435">
        <v>389</v>
      </c>
      <c r="H2435" s="6">
        <f t="shared" ref="H2435:H2498" si="153">EOMONTH(B2435,-2)+1</f>
        <v>44013</v>
      </c>
      <c r="I2435">
        <f>SUMIFS('[1]Monthly unit'!$C:$C,'[1]Monthly unit'!$A:$A,'[1]Final sheet'!A2435,'[1]Monthly unit'!$B:$B,'[1]Final sheet'!H2435)</f>
        <v>0</v>
      </c>
      <c r="J2435">
        <f t="shared" ref="J2435:J2498" si="154">MONTH(H2435)</f>
        <v>7</v>
      </c>
      <c r="K2435">
        <f t="shared" ref="K2435:K2498" si="155">YEAR(H2435)</f>
        <v>2020</v>
      </c>
      <c r="L2435">
        <f>ROUND(VLOOKUP(H2435,'[1]Feeder energy'!$L:$P,2,FALSE)/1000,3)</f>
        <v>47996.436000000002</v>
      </c>
      <c r="M2435">
        <f>ROUND(VLOOKUP(H2435,'[1]Feeder energy'!$L:$P,3,FALSE)/1000,3)</f>
        <v>45520.34</v>
      </c>
      <c r="N2435">
        <f>ROUND(VLOOKUP(H2435,'[1]Feeder energy'!$L:$P,4,FALSE)/1000,3)</f>
        <v>34098.637000000002</v>
      </c>
      <c r="O2435">
        <f>ROUND(VLOOKUP(H2435,'[1]Feeder energy'!$L:$P,5,FALSE)/1000,3)</f>
        <v>21700.048999999999</v>
      </c>
      <c r="P2435">
        <f t="shared" si="152"/>
        <v>1</v>
      </c>
      <c r="Q2435" t="s">
        <v>18</v>
      </c>
    </row>
    <row r="2436" spans="1:17" x14ac:dyDescent="0.25">
      <c r="A2436" s="5">
        <v>110214003597</v>
      </c>
      <c r="B2436" s="6">
        <v>44044</v>
      </c>
      <c r="C2436">
        <v>45000</v>
      </c>
      <c r="D2436">
        <v>10000</v>
      </c>
      <c r="E2436">
        <v>36</v>
      </c>
      <c r="F2436">
        <v>10000</v>
      </c>
      <c r="G2436">
        <v>374</v>
      </c>
      <c r="H2436" s="6">
        <f t="shared" si="153"/>
        <v>44013</v>
      </c>
      <c r="I2436">
        <f>SUMIFS('[1]Monthly unit'!$C:$C,'[1]Monthly unit'!$A:$A,'[1]Final sheet'!A2436,'[1]Monthly unit'!$B:$B,'[1]Final sheet'!H2436)</f>
        <v>0</v>
      </c>
      <c r="J2436">
        <f t="shared" si="154"/>
        <v>7</v>
      </c>
      <c r="K2436">
        <f t="shared" si="155"/>
        <v>2020</v>
      </c>
      <c r="L2436">
        <f>ROUND(VLOOKUP(H2436,'[1]Feeder energy'!$L:$P,2,FALSE)/1000,3)</f>
        <v>47996.436000000002</v>
      </c>
      <c r="M2436">
        <f>ROUND(VLOOKUP(H2436,'[1]Feeder energy'!$L:$P,3,FALSE)/1000,3)</f>
        <v>45520.34</v>
      </c>
      <c r="N2436">
        <f>ROUND(VLOOKUP(H2436,'[1]Feeder energy'!$L:$P,4,FALSE)/1000,3)</f>
        <v>34098.637000000002</v>
      </c>
      <c r="O2436">
        <f>ROUND(VLOOKUP(H2436,'[1]Feeder energy'!$L:$P,5,FALSE)/1000,3)</f>
        <v>21700.048999999999</v>
      </c>
      <c r="P2436">
        <f t="shared" si="152"/>
        <v>1</v>
      </c>
      <c r="Q2436" t="s">
        <v>18</v>
      </c>
    </row>
    <row r="2437" spans="1:17" x14ac:dyDescent="0.25">
      <c r="A2437" s="5">
        <v>110214004744</v>
      </c>
      <c r="B2437" s="6">
        <v>44044</v>
      </c>
      <c r="C2437">
        <v>40000</v>
      </c>
      <c r="D2437">
        <v>20000</v>
      </c>
      <c r="E2437">
        <v>94</v>
      </c>
      <c r="F2437">
        <v>10000</v>
      </c>
      <c r="G2437">
        <v>394</v>
      </c>
      <c r="H2437" s="6">
        <f t="shared" si="153"/>
        <v>44013</v>
      </c>
      <c r="I2437">
        <f>SUMIFS('[1]Monthly unit'!$C:$C,'[1]Monthly unit'!$A:$A,'[1]Final sheet'!A2437,'[1]Monthly unit'!$B:$B,'[1]Final sheet'!H2437)</f>
        <v>85</v>
      </c>
      <c r="J2437">
        <f t="shared" si="154"/>
        <v>7</v>
      </c>
      <c r="K2437">
        <f t="shared" si="155"/>
        <v>2020</v>
      </c>
      <c r="L2437">
        <f>ROUND(VLOOKUP(H2437,'[1]Feeder energy'!$L:$P,2,FALSE)/1000,3)</f>
        <v>47996.436000000002</v>
      </c>
      <c r="M2437">
        <f>ROUND(VLOOKUP(H2437,'[1]Feeder energy'!$L:$P,3,FALSE)/1000,3)</f>
        <v>45520.34</v>
      </c>
      <c r="N2437">
        <f>ROUND(VLOOKUP(H2437,'[1]Feeder energy'!$L:$P,4,FALSE)/1000,3)</f>
        <v>34098.637000000002</v>
      </c>
      <c r="O2437">
        <f>ROUND(VLOOKUP(H2437,'[1]Feeder energy'!$L:$P,5,FALSE)/1000,3)</f>
        <v>21700.048999999999</v>
      </c>
      <c r="P2437">
        <f t="shared" si="152"/>
        <v>1</v>
      </c>
      <c r="Q2437" t="s">
        <v>19</v>
      </c>
    </row>
    <row r="2438" spans="1:17" x14ac:dyDescent="0.25">
      <c r="A2438" s="5">
        <v>110214004746</v>
      </c>
      <c r="B2438" s="6">
        <v>44044</v>
      </c>
      <c r="C2438">
        <v>10121</v>
      </c>
      <c r="D2438">
        <v>2894</v>
      </c>
      <c r="E2438">
        <v>12</v>
      </c>
      <c r="F2438">
        <v>2500</v>
      </c>
      <c r="G2438">
        <v>383</v>
      </c>
      <c r="H2438" s="6">
        <f t="shared" si="153"/>
        <v>44013</v>
      </c>
      <c r="I2438">
        <f>SUMIFS('[1]Monthly unit'!$C:$C,'[1]Monthly unit'!$A:$A,'[1]Final sheet'!A2438,'[1]Monthly unit'!$B:$B,'[1]Final sheet'!H2438)</f>
        <v>101</v>
      </c>
      <c r="J2438">
        <f t="shared" si="154"/>
        <v>7</v>
      </c>
      <c r="K2438">
        <f t="shared" si="155"/>
        <v>2020</v>
      </c>
      <c r="L2438">
        <f>ROUND(VLOOKUP(H2438,'[1]Feeder energy'!$L:$P,2,FALSE)/1000,3)</f>
        <v>47996.436000000002</v>
      </c>
      <c r="M2438">
        <f>ROUND(VLOOKUP(H2438,'[1]Feeder energy'!$L:$P,3,FALSE)/1000,3)</f>
        <v>45520.34</v>
      </c>
      <c r="N2438">
        <f>ROUND(VLOOKUP(H2438,'[1]Feeder energy'!$L:$P,4,FALSE)/1000,3)</f>
        <v>34098.637000000002</v>
      </c>
      <c r="O2438">
        <f>ROUND(VLOOKUP(H2438,'[1]Feeder energy'!$L:$P,5,FALSE)/1000,3)</f>
        <v>21700.048999999999</v>
      </c>
      <c r="P2438">
        <f t="shared" si="152"/>
        <v>1</v>
      </c>
      <c r="Q2438" t="s">
        <v>18</v>
      </c>
    </row>
    <row r="2439" spans="1:17" x14ac:dyDescent="0.25">
      <c r="A2439" s="5">
        <v>110214006932</v>
      </c>
      <c r="B2439" s="6">
        <v>44044</v>
      </c>
      <c r="C2439">
        <v>3000</v>
      </c>
      <c r="D2439">
        <v>3000</v>
      </c>
      <c r="E2439">
        <v>33</v>
      </c>
      <c r="F2439">
        <v>3000</v>
      </c>
      <c r="G2439">
        <v>508.32339120370312</v>
      </c>
      <c r="H2439" s="6">
        <f t="shared" si="153"/>
        <v>44013</v>
      </c>
      <c r="I2439">
        <f>SUMIFS('[1]Monthly unit'!$C:$C,'[1]Monthly unit'!$A:$A,'[1]Final sheet'!A2439,'[1]Monthly unit'!$B:$B,'[1]Final sheet'!H2439)</f>
        <v>5</v>
      </c>
      <c r="J2439">
        <f t="shared" si="154"/>
        <v>7</v>
      </c>
      <c r="K2439">
        <f t="shared" si="155"/>
        <v>2020</v>
      </c>
      <c r="L2439">
        <f>ROUND(VLOOKUP(H2439,'[1]Feeder energy'!$L:$P,2,FALSE)/1000,3)</f>
        <v>47996.436000000002</v>
      </c>
      <c r="M2439">
        <f>ROUND(VLOOKUP(H2439,'[1]Feeder energy'!$L:$P,3,FALSE)/1000,3)</f>
        <v>45520.34</v>
      </c>
      <c r="N2439">
        <f>ROUND(VLOOKUP(H2439,'[1]Feeder energy'!$L:$P,4,FALSE)/1000,3)</f>
        <v>34098.637000000002</v>
      </c>
      <c r="O2439">
        <f>ROUND(VLOOKUP(H2439,'[1]Feeder energy'!$L:$P,5,FALSE)/1000,3)</f>
        <v>21700.048999999999</v>
      </c>
      <c r="P2439">
        <f t="shared" si="152"/>
        <v>1</v>
      </c>
      <c r="Q2439" t="s">
        <v>19</v>
      </c>
    </row>
    <row r="2440" spans="1:17" x14ac:dyDescent="0.25">
      <c r="A2440" s="5">
        <v>110214007151</v>
      </c>
      <c r="B2440" s="6">
        <v>44044</v>
      </c>
      <c r="C2440">
        <v>4000</v>
      </c>
      <c r="D2440">
        <v>1000</v>
      </c>
      <c r="E2440">
        <v>89</v>
      </c>
      <c r="F2440">
        <v>2000</v>
      </c>
      <c r="G2440">
        <v>457</v>
      </c>
      <c r="H2440" s="6">
        <f t="shared" si="153"/>
        <v>44013</v>
      </c>
      <c r="I2440">
        <f>SUMIFS('[1]Monthly unit'!$C:$C,'[1]Monthly unit'!$A:$A,'[1]Final sheet'!A2440,'[1]Monthly unit'!$B:$B,'[1]Final sheet'!H2440)</f>
        <v>10</v>
      </c>
      <c r="J2440">
        <f t="shared" si="154"/>
        <v>7</v>
      </c>
      <c r="K2440">
        <f t="shared" si="155"/>
        <v>2020</v>
      </c>
      <c r="L2440">
        <f>ROUND(VLOOKUP(H2440,'[1]Feeder energy'!$L:$P,2,FALSE)/1000,3)</f>
        <v>47996.436000000002</v>
      </c>
      <c r="M2440">
        <f>ROUND(VLOOKUP(H2440,'[1]Feeder energy'!$L:$P,3,FALSE)/1000,3)</f>
        <v>45520.34</v>
      </c>
      <c r="N2440">
        <f>ROUND(VLOOKUP(H2440,'[1]Feeder energy'!$L:$P,4,FALSE)/1000,3)</f>
        <v>34098.637000000002</v>
      </c>
      <c r="O2440">
        <f>ROUND(VLOOKUP(H2440,'[1]Feeder energy'!$L:$P,5,FALSE)/1000,3)</f>
        <v>21700.048999999999</v>
      </c>
      <c r="P2440">
        <f t="shared" si="152"/>
        <v>1</v>
      </c>
      <c r="Q2440" t="s">
        <v>18</v>
      </c>
    </row>
    <row r="2441" spans="1:17" x14ac:dyDescent="0.25">
      <c r="A2441" s="5">
        <v>110214009022</v>
      </c>
      <c r="B2441" s="6">
        <v>44044</v>
      </c>
      <c r="C2441">
        <v>100000</v>
      </c>
      <c r="D2441">
        <v>20000</v>
      </c>
      <c r="E2441">
        <v>5</v>
      </c>
      <c r="F2441">
        <v>20000</v>
      </c>
      <c r="G2441">
        <v>407</v>
      </c>
      <c r="H2441" s="6">
        <f t="shared" si="153"/>
        <v>44013</v>
      </c>
      <c r="I2441">
        <f>SUMIFS('[1]Monthly unit'!$C:$C,'[1]Monthly unit'!$A:$A,'[1]Final sheet'!A2441,'[1]Monthly unit'!$B:$B,'[1]Final sheet'!H2441)</f>
        <v>445</v>
      </c>
      <c r="J2441">
        <f t="shared" si="154"/>
        <v>7</v>
      </c>
      <c r="K2441">
        <f t="shared" si="155"/>
        <v>2020</v>
      </c>
      <c r="L2441">
        <f>ROUND(VLOOKUP(H2441,'[1]Feeder energy'!$L:$P,2,FALSE)/1000,3)</f>
        <v>47996.436000000002</v>
      </c>
      <c r="M2441">
        <f>ROUND(VLOOKUP(H2441,'[1]Feeder energy'!$L:$P,3,FALSE)/1000,3)</f>
        <v>45520.34</v>
      </c>
      <c r="N2441">
        <f>ROUND(VLOOKUP(H2441,'[1]Feeder energy'!$L:$P,4,FALSE)/1000,3)</f>
        <v>34098.637000000002</v>
      </c>
      <c r="O2441">
        <f>ROUND(VLOOKUP(H2441,'[1]Feeder energy'!$L:$P,5,FALSE)/1000,3)</f>
        <v>21700.048999999999</v>
      </c>
      <c r="P2441">
        <f t="shared" si="152"/>
        <v>1</v>
      </c>
      <c r="Q2441" t="s">
        <v>18</v>
      </c>
    </row>
    <row r="2442" spans="1:17" x14ac:dyDescent="0.25">
      <c r="A2442" s="5">
        <v>110214009045</v>
      </c>
      <c r="B2442" s="6">
        <v>44044</v>
      </c>
      <c r="C2442">
        <v>100000</v>
      </c>
      <c r="D2442">
        <v>20000</v>
      </c>
      <c r="E2442">
        <v>5</v>
      </c>
      <c r="F2442">
        <v>20000</v>
      </c>
      <c r="G2442">
        <v>407</v>
      </c>
      <c r="H2442" s="6">
        <f t="shared" si="153"/>
        <v>44013</v>
      </c>
      <c r="I2442">
        <f>SUMIFS('[1]Monthly unit'!$C:$C,'[1]Monthly unit'!$A:$A,'[1]Final sheet'!A2442,'[1]Monthly unit'!$B:$B,'[1]Final sheet'!H2442)</f>
        <v>401</v>
      </c>
      <c r="J2442">
        <f t="shared" si="154"/>
        <v>7</v>
      </c>
      <c r="K2442">
        <f t="shared" si="155"/>
        <v>2020</v>
      </c>
      <c r="L2442">
        <f>ROUND(VLOOKUP(H2442,'[1]Feeder energy'!$L:$P,2,FALSE)/1000,3)</f>
        <v>47996.436000000002</v>
      </c>
      <c r="M2442">
        <f>ROUND(VLOOKUP(H2442,'[1]Feeder energy'!$L:$P,3,FALSE)/1000,3)</f>
        <v>45520.34</v>
      </c>
      <c r="N2442">
        <f>ROUND(VLOOKUP(H2442,'[1]Feeder energy'!$L:$P,4,FALSE)/1000,3)</f>
        <v>34098.637000000002</v>
      </c>
      <c r="O2442">
        <f>ROUND(VLOOKUP(H2442,'[1]Feeder energy'!$L:$P,5,FALSE)/1000,3)</f>
        <v>21700.048999999999</v>
      </c>
      <c r="P2442">
        <f t="shared" si="152"/>
        <v>1</v>
      </c>
      <c r="Q2442" t="s">
        <v>18</v>
      </c>
    </row>
    <row r="2443" spans="1:17" x14ac:dyDescent="0.25">
      <c r="A2443" s="5">
        <v>110214009050</v>
      </c>
      <c r="B2443" s="6">
        <v>44044</v>
      </c>
      <c r="C2443">
        <v>18000</v>
      </c>
      <c r="D2443">
        <v>6000</v>
      </c>
      <c r="E2443">
        <v>12</v>
      </c>
      <c r="F2443">
        <v>10000</v>
      </c>
      <c r="G2443">
        <v>375</v>
      </c>
      <c r="H2443" s="6">
        <f t="shared" si="153"/>
        <v>44013</v>
      </c>
      <c r="I2443">
        <f>SUMIFS('[1]Monthly unit'!$C:$C,'[1]Monthly unit'!$A:$A,'[1]Final sheet'!A2443,'[1]Monthly unit'!$B:$B,'[1]Final sheet'!H2443)</f>
        <v>487</v>
      </c>
      <c r="J2443">
        <f t="shared" si="154"/>
        <v>7</v>
      </c>
      <c r="K2443">
        <f t="shared" si="155"/>
        <v>2020</v>
      </c>
      <c r="L2443">
        <f>ROUND(VLOOKUP(H2443,'[1]Feeder energy'!$L:$P,2,FALSE)/1000,3)</f>
        <v>47996.436000000002</v>
      </c>
      <c r="M2443">
        <f>ROUND(VLOOKUP(H2443,'[1]Feeder energy'!$L:$P,3,FALSE)/1000,3)</f>
        <v>45520.34</v>
      </c>
      <c r="N2443">
        <f>ROUND(VLOOKUP(H2443,'[1]Feeder energy'!$L:$P,4,FALSE)/1000,3)</f>
        <v>34098.637000000002</v>
      </c>
      <c r="O2443">
        <f>ROUND(VLOOKUP(H2443,'[1]Feeder energy'!$L:$P,5,FALSE)/1000,3)</f>
        <v>21700.048999999999</v>
      </c>
      <c r="P2443">
        <f t="shared" si="152"/>
        <v>1</v>
      </c>
      <c r="Q2443" t="s">
        <v>18</v>
      </c>
    </row>
    <row r="2444" spans="1:17" x14ac:dyDescent="0.25">
      <c r="A2444" s="5">
        <v>110214009099</v>
      </c>
      <c r="B2444" s="6">
        <v>44044</v>
      </c>
      <c r="C2444">
        <v>0</v>
      </c>
      <c r="D2444">
        <v>20000</v>
      </c>
      <c r="E2444">
        <v>647</v>
      </c>
      <c r="F2444">
        <v>20000</v>
      </c>
      <c r="G2444">
        <v>647</v>
      </c>
      <c r="H2444" s="6">
        <f t="shared" si="153"/>
        <v>44013</v>
      </c>
      <c r="I2444">
        <f>SUMIFS('[1]Monthly unit'!$C:$C,'[1]Monthly unit'!$A:$A,'[1]Final sheet'!A2444,'[1]Monthly unit'!$B:$B,'[1]Final sheet'!H2444)</f>
        <v>0</v>
      </c>
      <c r="J2444">
        <f t="shared" si="154"/>
        <v>7</v>
      </c>
      <c r="K2444">
        <f t="shared" si="155"/>
        <v>2020</v>
      </c>
      <c r="L2444">
        <f>ROUND(VLOOKUP(H2444,'[1]Feeder energy'!$L:$P,2,FALSE)/1000,3)</f>
        <v>47996.436000000002</v>
      </c>
      <c r="M2444">
        <f>ROUND(VLOOKUP(H2444,'[1]Feeder energy'!$L:$P,3,FALSE)/1000,3)</f>
        <v>45520.34</v>
      </c>
      <c r="N2444">
        <f>ROUND(VLOOKUP(H2444,'[1]Feeder energy'!$L:$P,4,FALSE)/1000,3)</f>
        <v>34098.637000000002</v>
      </c>
      <c r="O2444">
        <f>ROUND(VLOOKUP(H2444,'[1]Feeder energy'!$L:$P,5,FALSE)/1000,3)</f>
        <v>21700.048999999999</v>
      </c>
      <c r="P2444">
        <f t="shared" si="152"/>
        <v>1</v>
      </c>
      <c r="Q2444" t="s">
        <v>18</v>
      </c>
    </row>
    <row r="2445" spans="1:17" x14ac:dyDescent="0.25">
      <c r="A2445" s="5">
        <v>110214009107</v>
      </c>
      <c r="B2445" s="6">
        <v>44044</v>
      </c>
      <c r="C2445">
        <v>32000</v>
      </c>
      <c r="D2445">
        <v>10000</v>
      </c>
      <c r="E2445">
        <v>12</v>
      </c>
      <c r="F2445">
        <v>11000</v>
      </c>
      <c r="G2445">
        <v>467</v>
      </c>
      <c r="H2445" s="6">
        <f t="shared" si="153"/>
        <v>44013</v>
      </c>
      <c r="I2445">
        <f>SUMIFS('[1]Monthly unit'!$C:$C,'[1]Monthly unit'!$A:$A,'[1]Final sheet'!A2445,'[1]Monthly unit'!$B:$B,'[1]Final sheet'!H2445)</f>
        <v>0</v>
      </c>
      <c r="J2445">
        <f t="shared" si="154"/>
        <v>7</v>
      </c>
      <c r="K2445">
        <f t="shared" si="155"/>
        <v>2020</v>
      </c>
      <c r="L2445">
        <f>ROUND(VLOOKUP(H2445,'[1]Feeder energy'!$L:$P,2,FALSE)/1000,3)</f>
        <v>47996.436000000002</v>
      </c>
      <c r="M2445">
        <f>ROUND(VLOOKUP(H2445,'[1]Feeder energy'!$L:$P,3,FALSE)/1000,3)</f>
        <v>45520.34</v>
      </c>
      <c r="N2445">
        <f>ROUND(VLOOKUP(H2445,'[1]Feeder energy'!$L:$P,4,FALSE)/1000,3)</f>
        <v>34098.637000000002</v>
      </c>
      <c r="O2445">
        <f>ROUND(VLOOKUP(H2445,'[1]Feeder energy'!$L:$P,5,FALSE)/1000,3)</f>
        <v>21700.048999999999</v>
      </c>
      <c r="P2445">
        <f t="shared" si="152"/>
        <v>1</v>
      </c>
      <c r="Q2445" t="s">
        <v>18</v>
      </c>
    </row>
    <row r="2446" spans="1:17" x14ac:dyDescent="0.25">
      <c r="A2446" s="5">
        <v>110214009239</v>
      </c>
      <c r="B2446" s="6">
        <v>44044</v>
      </c>
      <c r="C2446">
        <v>18000</v>
      </c>
      <c r="D2446">
        <v>6000</v>
      </c>
      <c r="E2446">
        <v>166</v>
      </c>
      <c r="F2446">
        <v>6000</v>
      </c>
      <c r="G2446">
        <v>513.57440972221957</v>
      </c>
      <c r="H2446" s="6">
        <f t="shared" si="153"/>
        <v>44013</v>
      </c>
      <c r="I2446">
        <f>SUMIFS('[1]Monthly unit'!$C:$C,'[1]Monthly unit'!$A:$A,'[1]Final sheet'!A2446,'[1]Monthly unit'!$B:$B,'[1]Final sheet'!H2446)</f>
        <v>0</v>
      </c>
      <c r="J2446">
        <f t="shared" si="154"/>
        <v>7</v>
      </c>
      <c r="K2446">
        <f t="shared" si="155"/>
        <v>2020</v>
      </c>
      <c r="L2446">
        <f>ROUND(VLOOKUP(H2446,'[1]Feeder energy'!$L:$P,2,FALSE)/1000,3)</f>
        <v>47996.436000000002</v>
      </c>
      <c r="M2446">
        <f>ROUND(VLOOKUP(H2446,'[1]Feeder energy'!$L:$P,3,FALSE)/1000,3)</f>
        <v>45520.34</v>
      </c>
      <c r="N2446">
        <f>ROUND(VLOOKUP(H2446,'[1]Feeder energy'!$L:$P,4,FALSE)/1000,3)</f>
        <v>34098.637000000002</v>
      </c>
      <c r="O2446">
        <f>ROUND(VLOOKUP(H2446,'[1]Feeder energy'!$L:$P,5,FALSE)/1000,3)</f>
        <v>21700.048999999999</v>
      </c>
      <c r="P2446">
        <f t="shared" si="152"/>
        <v>1</v>
      </c>
      <c r="Q2446" t="s">
        <v>19</v>
      </c>
    </row>
    <row r="2447" spans="1:17" x14ac:dyDescent="0.25">
      <c r="A2447" s="5">
        <v>110214009247</v>
      </c>
      <c r="B2447" s="6">
        <v>44044</v>
      </c>
      <c r="C2447">
        <v>30000</v>
      </c>
      <c r="D2447">
        <v>10000</v>
      </c>
      <c r="E2447">
        <v>187</v>
      </c>
      <c r="F2447">
        <v>10000</v>
      </c>
      <c r="G2447">
        <v>401</v>
      </c>
      <c r="H2447" s="6">
        <f t="shared" si="153"/>
        <v>44013</v>
      </c>
      <c r="I2447">
        <f>SUMIFS('[1]Monthly unit'!$C:$C,'[1]Monthly unit'!$A:$A,'[1]Final sheet'!A2447,'[1]Monthly unit'!$B:$B,'[1]Final sheet'!H2447)</f>
        <v>227</v>
      </c>
      <c r="J2447">
        <f t="shared" si="154"/>
        <v>7</v>
      </c>
      <c r="K2447">
        <f t="shared" si="155"/>
        <v>2020</v>
      </c>
      <c r="L2447">
        <f>ROUND(VLOOKUP(H2447,'[1]Feeder energy'!$L:$P,2,FALSE)/1000,3)</f>
        <v>47996.436000000002</v>
      </c>
      <c r="M2447">
        <f>ROUND(VLOOKUP(H2447,'[1]Feeder energy'!$L:$P,3,FALSE)/1000,3)</f>
        <v>45520.34</v>
      </c>
      <c r="N2447">
        <f>ROUND(VLOOKUP(H2447,'[1]Feeder energy'!$L:$P,4,FALSE)/1000,3)</f>
        <v>34098.637000000002</v>
      </c>
      <c r="O2447">
        <f>ROUND(VLOOKUP(H2447,'[1]Feeder energy'!$L:$P,5,FALSE)/1000,3)</f>
        <v>21700.048999999999</v>
      </c>
      <c r="P2447">
        <f t="shared" si="152"/>
        <v>1</v>
      </c>
      <c r="Q2447" t="s">
        <v>19</v>
      </c>
    </row>
    <row r="2448" spans="1:17" x14ac:dyDescent="0.25">
      <c r="A2448" s="5">
        <v>110214009250</v>
      </c>
      <c r="B2448" s="6">
        <v>44044</v>
      </c>
      <c r="C2448">
        <v>8000</v>
      </c>
      <c r="D2448">
        <v>5000</v>
      </c>
      <c r="E2448">
        <v>341</v>
      </c>
      <c r="F2448">
        <v>2000</v>
      </c>
      <c r="G2448">
        <v>514.41380787036906</v>
      </c>
      <c r="H2448" s="6">
        <f t="shared" si="153"/>
        <v>44013</v>
      </c>
      <c r="I2448">
        <f>SUMIFS('[1]Monthly unit'!$C:$C,'[1]Monthly unit'!$A:$A,'[1]Final sheet'!A2448,'[1]Monthly unit'!$B:$B,'[1]Final sheet'!H2448)</f>
        <v>8</v>
      </c>
      <c r="J2448">
        <f t="shared" si="154"/>
        <v>7</v>
      </c>
      <c r="K2448">
        <f t="shared" si="155"/>
        <v>2020</v>
      </c>
      <c r="L2448">
        <f>ROUND(VLOOKUP(H2448,'[1]Feeder energy'!$L:$P,2,FALSE)/1000,3)</f>
        <v>47996.436000000002</v>
      </c>
      <c r="M2448">
        <f>ROUND(VLOOKUP(H2448,'[1]Feeder energy'!$L:$P,3,FALSE)/1000,3)</f>
        <v>45520.34</v>
      </c>
      <c r="N2448">
        <f>ROUND(VLOOKUP(H2448,'[1]Feeder energy'!$L:$P,4,FALSE)/1000,3)</f>
        <v>34098.637000000002</v>
      </c>
      <c r="O2448">
        <f>ROUND(VLOOKUP(H2448,'[1]Feeder energy'!$L:$P,5,FALSE)/1000,3)</f>
        <v>21700.048999999999</v>
      </c>
      <c r="P2448">
        <f t="shared" si="152"/>
        <v>1</v>
      </c>
      <c r="Q2448" t="s">
        <v>19</v>
      </c>
    </row>
    <row r="2449" spans="1:17" x14ac:dyDescent="0.25">
      <c r="A2449" s="5">
        <v>110214011344</v>
      </c>
      <c r="B2449" s="6">
        <v>44044</v>
      </c>
      <c r="C2449">
        <v>0</v>
      </c>
      <c r="H2449" s="6">
        <f t="shared" si="153"/>
        <v>44013</v>
      </c>
      <c r="I2449">
        <f>SUMIFS('[1]Monthly unit'!$C:$C,'[1]Monthly unit'!$A:$A,'[1]Final sheet'!A2449,'[1]Monthly unit'!$B:$B,'[1]Final sheet'!H2449)</f>
        <v>33</v>
      </c>
      <c r="J2449">
        <f t="shared" si="154"/>
        <v>7</v>
      </c>
      <c r="K2449">
        <f t="shared" si="155"/>
        <v>2020</v>
      </c>
      <c r="L2449">
        <f>ROUND(VLOOKUP(H2449,'[1]Feeder energy'!$L:$P,2,FALSE)/1000,3)</f>
        <v>47996.436000000002</v>
      </c>
      <c r="M2449">
        <f>ROUND(VLOOKUP(H2449,'[1]Feeder energy'!$L:$P,3,FALSE)/1000,3)</f>
        <v>45520.34</v>
      </c>
      <c r="N2449">
        <f>ROUND(VLOOKUP(H2449,'[1]Feeder energy'!$L:$P,4,FALSE)/1000,3)</f>
        <v>34098.637000000002</v>
      </c>
      <c r="O2449">
        <f>ROUND(VLOOKUP(H2449,'[1]Feeder energy'!$L:$P,5,FALSE)/1000,3)</f>
        <v>21700.048999999999</v>
      </c>
      <c r="P2449">
        <f t="shared" si="152"/>
        <v>0</v>
      </c>
      <c r="Q2449" t="s">
        <v>18</v>
      </c>
    </row>
    <row r="2450" spans="1:17" x14ac:dyDescent="0.25">
      <c r="A2450" s="5">
        <v>110214011802</v>
      </c>
      <c r="B2450" s="6">
        <v>44044</v>
      </c>
      <c r="C2450">
        <v>20200</v>
      </c>
      <c r="D2450">
        <v>10000</v>
      </c>
      <c r="E2450">
        <v>12</v>
      </c>
      <c r="F2450">
        <v>6000</v>
      </c>
      <c r="G2450">
        <v>800</v>
      </c>
      <c r="H2450" s="6">
        <f t="shared" si="153"/>
        <v>44013</v>
      </c>
      <c r="I2450">
        <f>SUMIFS('[1]Monthly unit'!$C:$C,'[1]Monthly unit'!$A:$A,'[1]Final sheet'!A2450,'[1]Monthly unit'!$B:$B,'[1]Final sheet'!H2450)</f>
        <v>10</v>
      </c>
      <c r="J2450">
        <f t="shared" si="154"/>
        <v>7</v>
      </c>
      <c r="K2450">
        <f t="shared" si="155"/>
        <v>2020</v>
      </c>
      <c r="L2450">
        <f>ROUND(VLOOKUP(H2450,'[1]Feeder energy'!$L:$P,2,FALSE)/1000,3)</f>
        <v>47996.436000000002</v>
      </c>
      <c r="M2450">
        <f>ROUND(VLOOKUP(H2450,'[1]Feeder energy'!$L:$P,3,FALSE)/1000,3)</f>
        <v>45520.34</v>
      </c>
      <c r="N2450">
        <f>ROUND(VLOOKUP(H2450,'[1]Feeder energy'!$L:$P,4,FALSE)/1000,3)</f>
        <v>34098.637000000002</v>
      </c>
      <c r="O2450">
        <f>ROUND(VLOOKUP(H2450,'[1]Feeder energy'!$L:$P,5,FALSE)/1000,3)</f>
        <v>21700.048999999999</v>
      </c>
      <c r="P2450">
        <f t="shared" si="152"/>
        <v>1</v>
      </c>
      <c r="Q2450" t="s">
        <v>18</v>
      </c>
    </row>
    <row r="2451" spans="1:17" x14ac:dyDescent="0.25">
      <c r="A2451" s="5">
        <v>110214011952</v>
      </c>
      <c r="B2451" s="6">
        <v>44044</v>
      </c>
      <c r="C2451">
        <v>50000</v>
      </c>
      <c r="D2451">
        <v>10000</v>
      </c>
      <c r="E2451">
        <v>12</v>
      </c>
      <c r="F2451">
        <v>20000</v>
      </c>
      <c r="G2451">
        <v>467</v>
      </c>
      <c r="H2451" s="6">
        <f t="shared" si="153"/>
        <v>44013</v>
      </c>
      <c r="I2451">
        <f>SUMIFS('[1]Monthly unit'!$C:$C,'[1]Monthly unit'!$A:$A,'[1]Final sheet'!A2451,'[1]Monthly unit'!$B:$B,'[1]Final sheet'!H2451)</f>
        <v>341</v>
      </c>
      <c r="J2451">
        <f t="shared" si="154"/>
        <v>7</v>
      </c>
      <c r="K2451">
        <f t="shared" si="155"/>
        <v>2020</v>
      </c>
      <c r="L2451">
        <f>ROUND(VLOOKUP(H2451,'[1]Feeder energy'!$L:$P,2,FALSE)/1000,3)</f>
        <v>47996.436000000002</v>
      </c>
      <c r="M2451">
        <f>ROUND(VLOOKUP(H2451,'[1]Feeder energy'!$L:$P,3,FALSE)/1000,3)</f>
        <v>45520.34</v>
      </c>
      <c r="N2451">
        <f>ROUND(VLOOKUP(H2451,'[1]Feeder energy'!$L:$P,4,FALSE)/1000,3)</f>
        <v>34098.637000000002</v>
      </c>
      <c r="O2451">
        <f>ROUND(VLOOKUP(H2451,'[1]Feeder energy'!$L:$P,5,FALSE)/1000,3)</f>
        <v>21700.048999999999</v>
      </c>
      <c r="P2451">
        <f t="shared" si="152"/>
        <v>1</v>
      </c>
      <c r="Q2451" t="s">
        <v>18</v>
      </c>
    </row>
    <row r="2452" spans="1:17" x14ac:dyDescent="0.25">
      <c r="A2452" s="5">
        <v>110214012152</v>
      </c>
      <c r="B2452" s="6">
        <v>44044</v>
      </c>
      <c r="C2452">
        <v>38769</v>
      </c>
      <c r="D2452">
        <v>8000</v>
      </c>
      <c r="E2452">
        <v>12</v>
      </c>
      <c r="F2452">
        <v>4939</v>
      </c>
      <c r="G2452">
        <v>376</v>
      </c>
      <c r="H2452" s="6">
        <f t="shared" si="153"/>
        <v>44013</v>
      </c>
      <c r="I2452">
        <f>SUMIFS('[1]Monthly unit'!$C:$C,'[1]Monthly unit'!$A:$A,'[1]Final sheet'!A2452,'[1]Monthly unit'!$B:$B,'[1]Final sheet'!H2452)</f>
        <v>396</v>
      </c>
      <c r="J2452">
        <f t="shared" si="154"/>
        <v>7</v>
      </c>
      <c r="K2452">
        <f t="shared" si="155"/>
        <v>2020</v>
      </c>
      <c r="L2452">
        <f>ROUND(VLOOKUP(H2452,'[1]Feeder energy'!$L:$P,2,FALSE)/1000,3)</f>
        <v>47996.436000000002</v>
      </c>
      <c r="M2452">
        <f>ROUND(VLOOKUP(H2452,'[1]Feeder energy'!$L:$P,3,FALSE)/1000,3)</f>
        <v>45520.34</v>
      </c>
      <c r="N2452">
        <f>ROUND(VLOOKUP(H2452,'[1]Feeder energy'!$L:$P,4,FALSE)/1000,3)</f>
        <v>34098.637000000002</v>
      </c>
      <c r="O2452">
        <f>ROUND(VLOOKUP(H2452,'[1]Feeder energy'!$L:$P,5,FALSE)/1000,3)</f>
        <v>21700.048999999999</v>
      </c>
      <c r="P2452">
        <f t="shared" si="152"/>
        <v>1</v>
      </c>
      <c r="Q2452" t="s">
        <v>18</v>
      </c>
    </row>
    <row r="2453" spans="1:17" x14ac:dyDescent="0.25">
      <c r="A2453" s="5">
        <v>110214012402</v>
      </c>
      <c r="B2453" s="6">
        <v>44044</v>
      </c>
      <c r="C2453">
        <v>10000</v>
      </c>
      <c r="D2453">
        <v>5000</v>
      </c>
      <c r="E2453">
        <v>82</v>
      </c>
      <c r="F2453">
        <v>5000</v>
      </c>
      <c r="G2453">
        <v>529</v>
      </c>
      <c r="H2453" s="6">
        <f t="shared" si="153"/>
        <v>44013</v>
      </c>
      <c r="I2453">
        <f>SUMIFS('[1]Monthly unit'!$C:$C,'[1]Monthly unit'!$A:$A,'[1]Final sheet'!A2453,'[1]Monthly unit'!$B:$B,'[1]Final sheet'!H2453)</f>
        <v>37</v>
      </c>
      <c r="J2453">
        <f t="shared" si="154"/>
        <v>7</v>
      </c>
      <c r="K2453">
        <f t="shared" si="155"/>
        <v>2020</v>
      </c>
      <c r="L2453">
        <f>ROUND(VLOOKUP(H2453,'[1]Feeder energy'!$L:$P,2,FALSE)/1000,3)</f>
        <v>47996.436000000002</v>
      </c>
      <c r="M2453">
        <f>ROUND(VLOOKUP(H2453,'[1]Feeder energy'!$L:$P,3,FALSE)/1000,3)</f>
        <v>45520.34</v>
      </c>
      <c r="N2453">
        <f>ROUND(VLOOKUP(H2453,'[1]Feeder energy'!$L:$P,4,FALSE)/1000,3)</f>
        <v>34098.637000000002</v>
      </c>
      <c r="O2453">
        <f>ROUND(VLOOKUP(H2453,'[1]Feeder energy'!$L:$P,5,FALSE)/1000,3)</f>
        <v>21700.048999999999</v>
      </c>
      <c r="P2453">
        <f t="shared" si="152"/>
        <v>1</v>
      </c>
      <c r="Q2453" t="s">
        <v>18</v>
      </c>
    </row>
    <row r="2454" spans="1:17" x14ac:dyDescent="0.25">
      <c r="A2454" s="5">
        <v>110214012454</v>
      </c>
      <c r="B2454" s="6">
        <v>44044</v>
      </c>
      <c r="C2454">
        <v>70715</v>
      </c>
      <c r="D2454">
        <v>10000</v>
      </c>
      <c r="E2454">
        <v>12</v>
      </c>
      <c r="F2454">
        <v>4700</v>
      </c>
      <c r="G2454">
        <v>376</v>
      </c>
      <c r="H2454" s="6">
        <f t="shared" si="153"/>
        <v>44013</v>
      </c>
      <c r="I2454">
        <f>SUMIFS('[1]Monthly unit'!$C:$C,'[1]Monthly unit'!$A:$A,'[1]Final sheet'!A2454,'[1]Monthly unit'!$B:$B,'[1]Final sheet'!H2454)</f>
        <v>234</v>
      </c>
      <c r="J2454">
        <f t="shared" si="154"/>
        <v>7</v>
      </c>
      <c r="K2454">
        <f t="shared" si="155"/>
        <v>2020</v>
      </c>
      <c r="L2454">
        <f>ROUND(VLOOKUP(H2454,'[1]Feeder energy'!$L:$P,2,FALSE)/1000,3)</f>
        <v>47996.436000000002</v>
      </c>
      <c r="M2454">
        <f>ROUND(VLOOKUP(H2454,'[1]Feeder energy'!$L:$P,3,FALSE)/1000,3)</f>
        <v>45520.34</v>
      </c>
      <c r="N2454">
        <f>ROUND(VLOOKUP(H2454,'[1]Feeder energy'!$L:$P,4,FALSE)/1000,3)</f>
        <v>34098.637000000002</v>
      </c>
      <c r="O2454">
        <f>ROUND(VLOOKUP(H2454,'[1]Feeder energy'!$L:$P,5,FALSE)/1000,3)</f>
        <v>21700.048999999999</v>
      </c>
      <c r="P2454">
        <f t="shared" si="152"/>
        <v>1</v>
      </c>
      <c r="Q2454" t="s">
        <v>18</v>
      </c>
    </row>
    <row r="2455" spans="1:17" x14ac:dyDescent="0.25">
      <c r="A2455" s="5">
        <v>110214012465</v>
      </c>
      <c r="B2455" s="6">
        <v>44044</v>
      </c>
      <c r="C2455">
        <v>40000</v>
      </c>
      <c r="D2455">
        <v>20000</v>
      </c>
      <c r="E2455">
        <v>149</v>
      </c>
      <c r="F2455">
        <v>10000</v>
      </c>
      <c r="G2455">
        <v>387</v>
      </c>
      <c r="H2455" s="6">
        <f t="shared" si="153"/>
        <v>44013</v>
      </c>
      <c r="I2455">
        <f>SUMIFS('[1]Monthly unit'!$C:$C,'[1]Monthly unit'!$A:$A,'[1]Final sheet'!A2455,'[1]Monthly unit'!$B:$B,'[1]Final sheet'!H2455)</f>
        <v>411</v>
      </c>
      <c r="J2455">
        <f t="shared" si="154"/>
        <v>7</v>
      </c>
      <c r="K2455">
        <f t="shared" si="155"/>
        <v>2020</v>
      </c>
      <c r="L2455">
        <f>ROUND(VLOOKUP(H2455,'[1]Feeder energy'!$L:$P,2,FALSE)/1000,3)</f>
        <v>47996.436000000002</v>
      </c>
      <c r="M2455">
        <f>ROUND(VLOOKUP(H2455,'[1]Feeder energy'!$L:$P,3,FALSE)/1000,3)</f>
        <v>45520.34</v>
      </c>
      <c r="N2455">
        <f>ROUND(VLOOKUP(H2455,'[1]Feeder energy'!$L:$P,4,FALSE)/1000,3)</f>
        <v>34098.637000000002</v>
      </c>
      <c r="O2455">
        <f>ROUND(VLOOKUP(H2455,'[1]Feeder energy'!$L:$P,5,FALSE)/1000,3)</f>
        <v>21700.048999999999</v>
      </c>
      <c r="P2455">
        <f t="shared" si="152"/>
        <v>1</v>
      </c>
      <c r="Q2455" t="s">
        <v>18</v>
      </c>
    </row>
    <row r="2456" spans="1:17" x14ac:dyDescent="0.25">
      <c r="A2456" s="5">
        <v>110214015076</v>
      </c>
      <c r="B2456" s="6">
        <v>44044</v>
      </c>
      <c r="C2456">
        <v>26000</v>
      </c>
      <c r="D2456">
        <v>5000</v>
      </c>
      <c r="E2456">
        <v>12</v>
      </c>
      <c r="F2456">
        <v>6000</v>
      </c>
      <c r="G2456">
        <v>397</v>
      </c>
      <c r="H2456" s="6">
        <f t="shared" si="153"/>
        <v>44013</v>
      </c>
      <c r="I2456">
        <f>SUMIFS('[1]Monthly unit'!$C:$C,'[1]Monthly unit'!$A:$A,'[1]Final sheet'!A2456,'[1]Monthly unit'!$B:$B,'[1]Final sheet'!H2456)</f>
        <v>0</v>
      </c>
      <c r="J2456">
        <f t="shared" si="154"/>
        <v>7</v>
      </c>
      <c r="K2456">
        <f t="shared" si="155"/>
        <v>2020</v>
      </c>
      <c r="L2456">
        <f>ROUND(VLOOKUP(H2456,'[1]Feeder energy'!$L:$P,2,FALSE)/1000,3)</f>
        <v>47996.436000000002</v>
      </c>
      <c r="M2456">
        <f>ROUND(VLOOKUP(H2456,'[1]Feeder energy'!$L:$P,3,FALSE)/1000,3)</f>
        <v>45520.34</v>
      </c>
      <c r="N2456">
        <f>ROUND(VLOOKUP(H2456,'[1]Feeder energy'!$L:$P,4,FALSE)/1000,3)</f>
        <v>34098.637000000002</v>
      </c>
      <c r="O2456">
        <f>ROUND(VLOOKUP(H2456,'[1]Feeder energy'!$L:$P,5,FALSE)/1000,3)</f>
        <v>21700.048999999999</v>
      </c>
      <c r="P2456">
        <f t="shared" si="152"/>
        <v>1</v>
      </c>
      <c r="Q2456" t="s">
        <v>18</v>
      </c>
    </row>
    <row r="2457" spans="1:17" x14ac:dyDescent="0.25">
      <c r="A2457" s="5">
        <v>110214015477</v>
      </c>
      <c r="B2457" s="6">
        <v>44044</v>
      </c>
      <c r="C2457">
        <v>19500</v>
      </c>
      <c r="D2457">
        <v>19500</v>
      </c>
      <c r="E2457">
        <v>225</v>
      </c>
      <c r="F2457">
        <v>20000</v>
      </c>
      <c r="G2457">
        <v>877</v>
      </c>
      <c r="H2457" s="6">
        <f t="shared" si="153"/>
        <v>44013</v>
      </c>
      <c r="I2457">
        <f>SUMIFS('[1]Monthly unit'!$C:$C,'[1]Monthly unit'!$A:$A,'[1]Final sheet'!A2457,'[1]Monthly unit'!$B:$B,'[1]Final sheet'!H2457)</f>
        <v>0</v>
      </c>
      <c r="J2457">
        <f t="shared" si="154"/>
        <v>7</v>
      </c>
      <c r="K2457">
        <f t="shared" si="155"/>
        <v>2020</v>
      </c>
      <c r="L2457">
        <f>ROUND(VLOOKUP(H2457,'[1]Feeder energy'!$L:$P,2,FALSE)/1000,3)</f>
        <v>47996.436000000002</v>
      </c>
      <c r="M2457">
        <f>ROUND(VLOOKUP(H2457,'[1]Feeder energy'!$L:$P,3,FALSE)/1000,3)</f>
        <v>45520.34</v>
      </c>
      <c r="N2457">
        <f>ROUND(VLOOKUP(H2457,'[1]Feeder energy'!$L:$P,4,FALSE)/1000,3)</f>
        <v>34098.637000000002</v>
      </c>
      <c r="O2457">
        <f>ROUND(VLOOKUP(H2457,'[1]Feeder energy'!$L:$P,5,FALSE)/1000,3)</f>
        <v>21700.048999999999</v>
      </c>
      <c r="P2457">
        <f t="shared" si="152"/>
        <v>1</v>
      </c>
      <c r="Q2457" t="s">
        <v>18</v>
      </c>
    </row>
    <row r="2458" spans="1:17" x14ac:dyDescent="0.25">
      <c r="A2458" s="5">
        <v>110214015702</v>
      </c>
      <c r="B2458" s="6">
        <v>44044</v>
      </c>
      <c r="C2458">
        <v>24000</v>
      </c>
      <c r="D2458">
        <v>12000</v>
      </c>
      <c r="E2458">
        <v>60</v>
      </c>
      <c r="F2458">
        <v>10000</v>
      </c>
      <c r="G2458">
        <v>899</v>
      </c>
      <c r="H2458" s="6">
        <f t="shared" si="153"/>
        <v>44013</v>
      </c>
      <c r="I2458">
        <f>SUMIFS('[1]Monthly unit'!$C:$C,'[1]Monthly unit'!$A:$A,'[1]Final sheet'!A2458,'[1]Monthly unit'!$B:$B,'[1]Final sheet'!H2458)</f>
        <v>144</v>
      </c>
      <c r="J2458">
        <f t="shared" si="154"/>
        <v>7</v>
      </c>
      <c r="K2458">
        <f t="shared" si="155"/>
        <v>2020</v>
      </c>
      <c r="L2458">
        <f>ROUND(VLOOKUP(H2458,'[1]Feeder energy'!$L:$P,2,FALSE)/1000,3)</f>
        <v>47996.436000000002</v>
      </c>
      <c r="M2458">
        <f>ROUND(VLOOKUP(H2458,'[1]Feeder energy'!$L:$P,3,FALSE)/1000,3)</f>
        <v>45520.34</v>
      </c>
      <c r="N2458">
        <f>ROUND(VLOOKUP(H2458,'[1]Feeder energy'!$L:$P,4,FALSE)/1000,3)</f>
        <v>34098.637000000002</v>
      </c>
      <c r="O2458">
        <f>ROUND(VLOOKUP(H2458,'[1]Feeder energy'!$L:$P,5,FALSE)/1000,3)</f>
        <v>21700.048999999999</v>
      </c>
      <c r="P2458">
        <f t="shared" si="152"/>
        <v>1</v>
      </c>
      <c r="Q2458" t="s">
        <v>18</v>
      </c>
    </row>
    <row r="2459" spans="1:17" x14ac:dyDescent="0.25">
      <c r="A2459" s="5">
        <v>110214016001</v>
      </c>
      <c r="B2459" s="6">
        <v>44044</v>
      </c>
      <c r="C2459">
        <v>3000</v>
      </c>
      <c r="D2459">
        <v>500</v>
      </c>
      <c r="E2459">
        <v>159</v>
      </c>
      <c r="F2459">
        <v>500</v>
      </c>
      <c r="G2459">
        <v>386</v>
      </c>
      <c r="H2459" s="6">
        <f t="shared" si="153"/>
        <v>44013</v>
      </c>
      <c r="I2459">
        <f>SUMIFS('[1]Monthly unit'!$C:$C,'[1]Monthly unit'!$A:$A,'[1]Final sheet'!A2459,'[1]Monthly unit'!$B:$B,'[1]Final sheet'!H2459)</f>
        <v>34</v>
      </c>
      <c r="J2459">
        <f t="shared" si="154"/>
        <v>7</v>
      </c>
      <c r="K2459">
        <f t="shared" si="155"/>
        <v>2020</v>
      </c>
      <c r="L2459">
        <f>ROUND(VLOOKUP(H2459,'[1]Feeder energy'!$L:$P,2,FALSE)/1000,3)</f>
        <v>47996.436000000002</v>
      </c>
      <c r="M2459">
        <f>ROUND(VLOOKUP(H2459,'[1]Feeder energy'!$L:$P,3,FALSE)/1000,3)</f>
        <v>45520.34</v>
      </c>
      <c r="N2459">
        <f>ROUND(VLOOKUP(H2459,'[1]Feeder energy'!$L:$P,4,FALSE)/1000,3)</f>
        <v>34098.637000000002</v>
      </c>
      <c r="O2459">
        <f>ROUND(VLOOKUP(H2459,'[1]Feeder energy'!$L:$P,5,FALSE)/1000,3)</f>
        <v>21700.048999999999</v>
      </c>
      <c r="P2459">
        <f t="shared" si="152"/>
        <v>1</v>
      </c>
      <c r="Q2459" t="s">
        <v>18</v>
      </c>
    </row>
    <row r="2460" spans="1:17" x14ac:dyDescent="0.25">
      <c r="A2460" s="5">
        <v>110214016048</v>
      </c>
      <c r="B2460" s="6">
        <v>44044</v>
      </c>
      <c r="C2460">
        <v>30000</v>
      </c>
      <c r="D2460">
        <v>15000</v>
      </c>
      <c r="E2460">
        <v>85</v>
      </c>
      <c r="F2460">
        <v>15000</v>
      </c>
      <c r="G2460">
        <v>500</v>
      </c>
      <c r="H2460" s="6">
        <f t="shared" si="153"/>
        <v>44013</v>
      </c>
      <c r="I2460">
        <f>SUMIFS('[1]Monthly unit'!$C:$C,'[1]Monthly unit'!$A:$A,'[1]Final sheet'!A2460,'[1]Monthly unit'!$B:$B,'[1]Final sheet'!H2460)</f>
        <v>106</v>
      </c>
      <c r="J2460">
        <f t="shared" si="154"/>
        <v>7</v>
      </c>
      <c r="K2460">
        <f t="shared" si="155"/>
        <v>2020</v>
      </c>
      <c r="L2460">
        <f>ROUND(VLOOKUP(H2460,'[1]Feeder energy'!$L:$P,2,FALSE)/1000,3)</f>
        <v>47996.436000000002</v>
      </c>
      <c r="M2460">
        <f>ROUND(VLOOKUP(H2460,'[1]Feeder energy'!$L:$P,3,FALSE)/1000,3)</f>
        <v>45520.34</v>
      </c>
      <c r="N2460">
        <f>ROUND(VLOOKUP(H2460,'[1]Feeder energy'!$L:$P,4,FALSE)/1000,3)</f>
        <v>34098.637000000002</v>
      </c>
      <c r="O2460">
        <f>ROUND(VLOOKUP(H2460,'[1]Feeder energy'!$L:$P,5,FALSE)/1000,3)</f>
        <v>21700.048999999999</v>
      </c>
      <c r="P2460">
        <f t="shared" si="152"/>
        <v>1</v>
      </c>
      <c r="Q2460" t="s">
        <v>18</v>
      </c>
    </row>
    <row r="2461" spans="1:17" x14ac:dyDescent="0.25">
      <c r="A2461" s="5">
        <v>110214016051</v>
      </c>
      <c r="B2461" s="6">
        <v>44044</v>
      </c>
      <c r="C2461">
        <v>30000</v>
      </c>
      <c r="D2461">
        <v>15000</v>
      </c>
      <c r="E2461">
        <v>85</v>
      </c>
      <c r="F2461">
        <v>15000</v>
      </c>
      <c r="G2461">
        <v>500</v>
      </c>
      <c r="H2461" s="6">
        <f t="shared" si="153"/>
        <v>44013</v>
      </c>
      <c r="I2461">
        <f>SUMIFS('[1]Monthly unit'!$C:$C,'[1]Monthly unit'!$A:$A,'[1]Final sheet'!A2461,'[1]Monthly unit'!$B:$B,'[1]Final sheet'!H2461)</f>
        <v>410</v>
      </c>
      <c r="J2461">
        <f t="shared" si="154"/>
        <v>7</v>
      </c>
      <c r="K2461">
        <f t="shared" si="155"/>
        <v>2020</v>
      </c>
      <c r="L2461">
        <f>ROUND(VLOOKUP(H2461,'[1]Feeder energy'!$L:$P,2,FALSE)/1000,3)</f>
        <v>47996.436000000002</v>
      </c>
      <c r="M2461">
        <f>ROUND(VLOOKUP(H2461,'[1]Feeder energy'!$L:$P,3,FALSE)/1000,3)</f>
        <v>45520.34</v>
      </c>
      <c r="N2461">
        <f>ROUND(VLOOKUP(H2461,'[1]Feeder energy'!$L:$P,4,FALSE)/1000,3)</f>
        <v>34098.637000000002</v>
      </c>
      <c r="O2461">
        <f>ROUND(VLOOKUP(H2461,'[1]Feeder energy'!$L:$P,5,FALSE)/1000,3)</f>
        <v>21700.048999999999</v>
      </c>
      <c r="P2461">
        <f t="shared" si="152"/>
        <v>1</v>
      </c>
      <c r="Q2461" t="s">
        <v>18</v>
      </c>
    </row>
    <row r="2462" spans="1:17" x14ac:dyDescent="0.25">
      <c r="A2462" s="5">
        <v>110214016052</v>
      </c>
      <c r="B2462" s="6">
        <v>44044</v>
      </c>
      <c r="C2462">
        <v>270000</v>
      </c>
      <c r="D2462">
        <v>30000</v>
      </c>
      <c r="E2462">
        <v>18</v>
      </c>
      <c r="F2462">
        <v>30000</v>
      </c>
      <c r="G2462">
        <v>383</v>
      </c>
      <c r="H2462" s="6">
        <f t="shared" si="153"/>
        <v>44013</v>
      </c>
      <c r="I2462">
        <f>SUMIFS('[1]Monthly unit'!$C:$C,'[1]Monthly unit'!$A:$A,'[1]Final sheet'!A2462,'[1]Monthly unit'!$B:$B,'[1]Final sheet'!H2462)</f>
        <v>3358</v>
      </c>
      <c r="J2462">
        <f t="shared" si="154"/>
        <v>7</v>
      </c>
      <c r="K2462">
        <f t="shared" si="155"/>
        <v>2020</v>
      </c>
      <c r="L2462">
        <f>ROUND(VLOOKUP(H2462,'[1]Feeder energy'!$L:$P,2,FALSE)/1000,3)</f>
        <v>47996.436000000002</v>
      </c>
      <c r="M2462">
        <f>ROUND(VLOOKUP(H2462,'[1]Feeder energy'!$L:$P,3,FALSE)/1000,3)</f>
        <v>45520.34</v>
      </c>
      <c r="N2462">
        <f>ROUND(VLOOKUP(H2462,'[1]Feeder energy'!$L:$P,4,FALSE)/1000,3)</f>
        <v>34098.637000000002</v>
      </c>
      <c r="O2462">
        <f>ROUND(VLOOKUP(H2462,'[1]Feeder energy'!$L:$P,5,FALSE)/1000,3)</f>
        <v>21700.048999999999</v>
      </c>
      <c r="P2462">
        <f t="shared" si="152"/>
        <v>1</v>
      </c>
      <c r="Q2462" t="s">
        <v>18</v>
      </c>
    </row>
    <row r="2463" spans="1:17" x14ac:dyDescent="0.25">
      <c r="A2463" s="5">
        <v>110214016135</v>
      </c>
      <c r="B2463" s="6">
        <v>44044</v>
      </c>
      <c r="C2463">
        <v>0</v>
      </c>
      <c r="D2463">
        <v>5000</v>
      </c>
      <c r="E2463">
        <v>605</v>
      </c>
      <c r="F2463">
        <v>5000</v>
      </c>
      <c r="G2463">
        <v>605</v>
      </c>
      <c r="H2463" s="6">
        <f t="shared" si="153"/>
        <v>44013</v>
      </c>
      <c r="I2463">
        <f>SUMIFS('[1]Monthly unit'!$C:$C,'[1]Monthly unit'!$A:$A,'[1]Final sheet'!A2463,'[1]Monthly unit'!$B:$B,'[1]Final sheet'!H2463)</f>
        <v>0</v>
      </c>
      <c r="J2463">
        <f t="shared" si="154"/>
        <v>7</v>
      </c>
      <c r="K2463">
        <f t="shared" si="155"/>
        <v>2020</v>
      </c>
      <c r="L2463">
        <f>ROUND(VLOOKUP(H2463,'[1]Feeder energy'!$L:$P,2,FALSE)/1000,3)</f>
        <v>47996.436000000002</v>
      </c>
      <c r="M2463">
        <f>ROUND(VLOOKUP(H2463,'[1]Feeder energy'!$L:$P,3,FALSE)/1000,3)</f>
        <v>45520.34</v>
      </c>
      <c r="N2463">
        <f>ROUND(VLOOKUP(H2463,'[1]Feeder energy'!$L:$P,4,FALSE)/1000,3)</f>
        <v>34098.637000000002</v>
      </c>
      <c r="O2463">
        <f>ROUND(VLOOKUP(H2463,'[1]Feeder energy'!$L:$P,5,FALSE)/1000,3)</f>
        <v>21700.048999999999</v>
      </c>
      <c r="P2463">
        <f t="shared" si="152"/>
        <v>1</v>
      </c>
      <c r="Q2463" t="s">
        <v>18</v>
      </c>
    </row>
    <row r="2464" spans="1:17" x14ac:dyDescent="0.25">
      <c r="A2464" s="5">
        <v>110214016156</v>
      </c>
      <c r="B2464" s="6">
        <v>44044</v>
      </c>
      <c r="C2464">
        <v>20000</v>
      </c>
      <c r="D2464">
        <v>20000</v>
      </c>
      <c r="E2464">
        <v>218</v>
      </c>
      <c r="F2464">
        <v>5000</v>
      </c>
      <c r="G2464">
        <v>605</v>
      </c>
      <c r="H2464" s="6">
        <f t="shared" si="153"/>
        <v>44013</v>
      </c>
      <c r="I2464">
        <f>SUMIFS('[1]Monthly unit'!$C:$C,'[1]Monthly unit'!$A:$A,'[1]Final sheet'!A2464,'[1]Monthly unit'!$B:$B,'[1]Final sheet'!H2464)</f>
        <v>143</v>
      </c>
      <c r="J2464">
        <f t="shared" si="154"/>
        <v>7</v>
      </c>
      <c r="K2464">
        <f t="shared" si="155"/>
        <v>2020</v>
      </c>
      <c r="L2464">
        <f>ROUND(VLOOKUP(H2464,'[1]Feeder energy'!$L:$P,2,FALSE)/1000,3)</f>
        <v>47996.436000000002</v>
      </c>
      <c r="M2464">
        <f>ROUND(VLOOKUP(H2464,'[1]Feeder energy'!$L:$P,3,FALSE)/1000,3)</f>
        <v>45520.34</v>
      </c>
      <c r="N2464">
        <f>ROUND(VLOOKUP(H2464,'[1]Feeder energy'!$L:$P,4,FALSE)/1000,3)</f>
        <v>34098.637000000002</v>
      </c>
      <c r="O2464">
        <f>ROUND(VLOOKUP(H2464,'[1]Feeder energy'!$L:$P,5,FALSE)/1000,3)</f>
        <v>21700.048999999999</v>
      </c>
      <c r="P2464">
        <f t="shared" si="152"/>
        <v>1</v>
      </c>
      <c r="Q2464" t="s">
        <v>18</v>
      </c>
    </row>
    <row r="2465" spans="1:17" x14ac:dyDescent="0.25">
      <c r="A2465" s="5">
        <v>110214016177</v>
      </c>
      <c r="B2465" s="6">
        <v>44044</v>
      </c>
      <c r="C2465">
        <v>155000</v>
      </c>
      <c r="D2465">
        <v>20000</v>
      </c>
      <c r="E2465">
        <v>32</v>
      </c>
      <c r="F2465">
        <v>20000</v>
      </c>
      <c r="G2465">
        <v>401</v>
      </c>
      <c r="H2465" s="6">
        <f t="shared" si="153"/>
        <v>44013</v>
      </c>
      <c r="I2465">
        <f>SUMIFS('[1]Monthly unit'!$C:$C,'[1]Monthly unit'!$A:$A,'[1]Final sheet'!A2465,'[1]Monthly unit'!$B:$B,'[1]Final sheet'!H2465)</f>
        <v>1958</v>
      </c>
      <c r="J2465">
        <f t="shared" si="154"/>
        <v>7</v>
      </c>
      <c r="K2465">
        <f t="shared" si="155"/>
        <v>2020</v>
      </c>
      <c r="L2465">
        <f>ROUND(VLOOKUP(H2465,'[1]Feeder energy'!$L:$P,2,FALSE)/1000,3)</f>
        <v>47996.436000000002</v>
      </c>
      <c r="M2465">
        <f>ROUND(VLOOKUP(H2465,'[1]Feeder energy'!$L:$P,3,FALSE)/1000,3)</f>
        <v>45520.34</v>
      </c>
      <c r="N2465">
        <f>ROUND(VLOOKUP(H2465,'[1]Feeder energy'!$L:$P,4,FALSE)/1000,3)</f>
        <v>34098.637000000002</v>
      </c>
      <c r="O2465">
        <f>ROUND(VLOOKUP(H2465,'[1]Feeder energy'!$L:$P,5,FALSE)/1000,3)</f>
        <v>21700.048999999999</v>
      </c>
      <c r="P2465">
        <f t="shared" si="152"/>
        <v>1</v>
      </c>
      <c r="Q2465" t="s">
        <v>18</v>
      </c>
    </row>
    <row r="2466" spans="1:17" x14ac:dyDescent="0.25">
      <c r="A2466" s="5">
        <v>110214016194</v>
      </c>
      <c r="B2466" s="6">
        <v>44044</v>
      </c>
      <c r="C2466">
        <v>480000</v>
      </c>
      <c r="D2466">
        <v>80000</v>
      </c>
      <c r="E2466">
        <v>32</v>
      </c>
      <c r="F2466">
        <v>80000</v>
      </c>
      <c r="G2466">
        <v>401</v>
      </c>
      <c r="H2466" s="6">
        <f t="shared" si="153"/>
        <v>44013</v>
      </c>
      <c r="I2466">
        <f>SUMIFS('[1]Monthly unit'!$C:$C,'[1]Monthly unit'!$A:$A,'[1]Final sheet'!A2466,'[1]Monthly unit'!$B:$B,'[1]Final sheet'!H2466)</f>
        <v>4000</v>
      </c>
      <c r="J2466">
        <f t="shared" si="154"/>
        <v>7</v>
      </c>
      <c r="K2466">
        <f t="shared" si="155"/>
        <v>2020</v>
      </c>
      <c r="L2466">
        <f>ROUND(VLOOKUP(H2466,'[1]Feeder energy'!$L:$P,2,FALSE)/1000,3)</f>
        <v>47996.436000000002</v>
      </c>
      <c r="M2466">
        <f>ROUND(VLOOKUP(H2466,'[1]Feeder energy'!$L:$P,3,FALSE)/1000,3)</f>
        <v>45520.34</v>
      </c>
      <c r="N2466">
        <f>ROUND(VLOOKUP(H2466,'[1]Feeder energy'!$L:$P,4,FALSE)/1000,3)</f>
        <v>34098.637000000002</v>
      </c>
      <c r="O2466">
        <f>ROUND(VLOOKUP(H2466,'[1]Feeder energy'!$L:$P,5,FALSE)/1000,3)</f>
        <v>21700.048999999999</v>
      </c>
      <c r="P2466">
        <f t="shared" si="152"/>
        <v>1</v>
      </c>
      <c r="Q2466" t="s">
        <v>18</v>
      </c>
    </row>
    <row r="2467" spans="1:17" x14ac:dyDescent="0.25">
      <c r="A2467" s="5">
        <v>110214017060</v>
      </c>
      <c r="B2467" s="6">
        <v>44044</v>
      </c>
      <c r="C2467">
        <v>47500</v>
      </c>
      <c r="D2467">
        <v>11500</v>
      </c>
      <c r="E2467">
        <v>22</v>
      </c>
      <c r="F2467">
        <v>10000</v>
      </c>
      <c r="G2467">
        <v>376</v>
      </c>
      <c r="H2467" s="6">
        <f t="shared" si="153"/>
        <v>44013</v>
      </c>
      <c r="I2467">
        <f>SUMIFS('[1]Monthly unit'!$C:$C,'[1]Monthly unit'!$A:$A,'[1]Final sheet'!A2467,'[1]Monthly unit'!$B:$B,'[1]Final sheet'!H2467)</f>
        <v>871</v>
      </c>
      <c r="J2467">
        <f t="shared" si="154"/>
        <v>7</v>
      </c>
      <c r="K2467">
        <f t="shared" si="155"/>
        <v>2020</v>
      </c>
      <c r="L2467">
        <f>ROUND(VLOOKUP(H2467,'[1]Feeder energy'!$L:$P,2,FALSE)/1000,3)</f>
        <v>47996.436000000002</v>
      </c>
      <c r="M2467">
        <f>ROUND(VLOOKUP(H2467,'[1]Feeder energy'!$L:$P,3,FALSE)/1000,3)</f>
        <v>45520.34</v>
      </c>
      <c r="N2467">
        <f>ROUND(VLOOKUP(H2467,'[1]Feeder energy'!$L:$P,4,FALSE)/1000,3)</f>
        <v>34098.637000000002</v>
      </c>
      <c r="O2467">
        <f>ROUND(VLOOKUP(H2467,'[1]Feeder energy'!$L:$P,5,FALSE)/1000,3)</f>
        <v>21700.048999999999</v>
      </c>
      <c r="P2467">
        <f t="shared" si="152"/>
        <v>1</v>
      </c>
      <c r="Q2467" t="s">
        <v>18</v>
      </c>
    </row>
    <row r="2468" spans="1:17" x14ac:dyDescent="0.25">
      <c r="A2468" s="5">
        <v>110214017537</v>
      </c>
      <c r="B2468" s="6">
        <v>44044</v>
      </c>
      <c r="C2468">
        <v>19921</v>
      </c>
      <c r="D2468">
        <v>6000</v>
      </c>
      <c r="E2468">
        <v>66</v>
      </c>
      <c r="F2468">
        <v>10000</v>
      </c>
      <c r="G2468">
        <v>498</v>
      </c>
      <c r="H2468" s="6">
        <f t="shared" si="153"/>
        <v>44013</v>
      </c>
      <c r="I2468">
        <f>SUMIFS('[1]Monthly unit'!$C:$C,'[1]Monthly unit'!$A:$A,'[1]Final sheet'!A2468,'[1]Monthly unit'!$B:$B,'[1]Final sheet'!H2468)</f>
        <v>195</v>
      </c>
      <c r="J2468">
        <f t="shared" si="154"/>
        <v>7</v>
      </c>
      <c r="K2468">
        <f t="shared" si="155"/>
        <v>2020</v>
      </c>
      <c r="L2468">
        <f>ROUND(VLOOKUP(H2468,'[1]Feeder energy'!$L:$P,2,FALSE)/1000,3)</f>
        <v>47996.436000000002</v>
      </c>
      <c r="M2468">
        <f>ROUND(VLOOKUP(H2468,'[1]Feeder energy'!$L:$P,3,FALSE)/1000,3)</f>
        <v>45520.34</v>
      </c>
      <c r="N2468">
        <f>ROUND(VLOOKUP(H2468,'[1]Feeder energy'!$L:$P,4,FALSE)/1000,3)</f>
        <v>34098.637000000002</v>
      </c>
      <c r="O2468">
        <f>ROUND(VLOOKUP(H2468,'[1]Feeder energy'!$L:$P,5,FALSE)/1000,3)</f>
        <v>21700.048999999999</v>
      </c>
      <c r="P2468">
        <f t="shared" si="152"/>
        <v>1</v>
      </c>
      <c r="Q2468" t="s">
        <v>18</v>
      </c>
    </row>
    <row r="2469" spans="1:17" x14ac:dyDescent="0.25">
      <c r="A2469" s="5">
        <v>110214020881</v>
      </c>
      <c r="B2469" s="6">
        <v>44044</v>
      </c>
      <c r="C2469">
        <v>60000</v>
      </c>
      <c r="D2469">
        <v>30000</v>
      </c>
      <c r="E2469">
        <v>72</v>
      </c>
      <c r="F2469">
        <v>20000</v>
      </c>
      <c r="G2469">
        <v>387</v>
      </c>
      <c r="H2469" s="6">
        <f t="shared" si="153"/>
        <v>44013</v>
      </c>
      <c r="I2469">
        <f>SUMIFS('[1]Monthly unit'!$C:$C,'[1]Monthly unit'!$A:$A,'[1]Final sheet'!A2469,'[1]Monthly unit'!$B:$B,'[1]Final sheet'!H2469)</f>
        <v>784</v>
      </c>
      <c r="J2469">
        <f t="shared" si="154"/>
        <v>7</v>
      </c>
      <c r="K2469">
        <f t="shared" si="155"/>
        <v>2020</v>
      </c>
      <c r="L2469">
        <f>ROUND(VLOOKUP(H2469,'[1]Feeder energy'!$L:$P,2,FALSE)/1000,3)</f>
        <v>47996.436000000002</v>
      </c>
      <c r="M2469">
        <f>ROUND(VLOOKUP(H2469,'[1]Feeder energy'!$L:$P,3,FALSE)/1000,3)</f>
        <v>45520.34</v>
      </c>
      <c r="N2469">
        <f>ROUND(VLOOKUP(H2469,'[1]Feeder energy'!$L:$P,4,FALSE)/1000,3)</f>
        <v>34098.637000000002</v>
      </c>
      <c r="O2469">
        <f>ROUND(VLOOKUP(H2469,'[1]Feeder energy'!$L:$P,5,FALSE)/1000,3)</f>
        <v>21700.048999999999</v>
      </c>
      <c r="P2469">
        <f t="shared" si="152"/>
        <v>1</v>
      </c>
      <c r="Q2469" t="s">
        <v>18</v>
      </c>
    </row>
    <row r="2470" spans="1:17" x14ac:dyDescent="0.25">
      <c r="A2470" s="5">
        <v>110214021592</v>
      </c>
      <c r="B2470" s="6">
        <v>44044</v>
      </c>
      <c r="C2470">
        <v>5000</v>
      </c>
      <c r="D2470">
        <v>5000</v>
      </c>
      <c r="E2470">
        <v>65</v>
      </c>
      <c r="F2470">
        <v>5000</v>
      </c>
      <c r="G2470">
        <v>372</v>
      </c>
      <c r="H2470" s="6">
        <f t="shared" si="153"/>
        <v>44013</v>
      </c>
      <c r="I2470">
        <f>SUMIFS('[1]Monthly unit'!$C:$C,'[1]Monthly unit'!$A:$A,'[1]Final sheet'!A2470,'[1]Monthly unit'!$B:$B,'[1]Final sheet'!H2470)</f>
        <v>88</v>
      </c>
      <c r="J2470">
        <f t="shared" si="154"/>
        <v>7</v>
      </c>
      <c r="K2470">
        <f t="shared" si="155"/>
        <v>2020</v>
      </c>
      <c r="L2470">
        <f>ROUND(VLOOKUP(H2470,'[1]Feeder energy'!$L:$P,2,FALSE)/1000,3)</f>
        <v>47996.436000000002</v>
      </c>
      <c r="M2470">
        <f>ROUND(VLOOKUP(H2470,'[1]Feeder energy'!$L:$P,3,FALSE)/1000,3)</f>
        <v>45520.34</v>
      </c>
      <c r="N2470">
        <f>ROUND(VLOOKUP(H2470,'[1]Feeder energy'!$L:$P,4,FALSE)/1000,3)</f>
        <v>34098.637000000002</v>
      </c>
      <c r="O2470">
        <f>ROUND(VLOOKUP(H2470,'[1]Feeder energy'!$L:$P,5,FALSE)/1000,3)</f>
        <v>21700.048999999999</v>
      </c>
      <c r="P2470">
        <f t="shared" si="152"/>
        <v>1</v>
      </c>
      <c r="Q2470" t="s">
        <v>18</v>
      </c>
    </row>
    <row r="2471" spans="1:17" x14ac:dyDescent="0.25">
      <c r="A2471" s="5">
        <v>110214021593</v>
      </c>
      <c r="B2471" s="6">
        <v>44044</v>
      </c>
      <c r="C2471">
        <v>10000</v>
      </c>
      <c r="D2471">
        <v>10000</v>
      </c>
      <c r="E2471">
        <v>154</v>
      </c>
      <c r="F2471">
        <v>9000</v>
      </c>
      <c r="G2471">
        <v>537</v>
      </c>
      <c r="H2471" s="6">
        <f t="shared" si="153"/>
        <v>44013</v>
      </c>
      <c r="I2471">
        <f>SUMIFS('[1]Monthly unit'!$C:$C,'[1]Monthly unit'!$A:$A,'[1]Final sheet'!A2471,'[1]Monthly unit'!$B:$B,'[1]Final sheet'!H2471)</f>
        <v>111</v>
      </c>
      <c r="J2471">
        <f t="shared" si="154"/>
        <v>7</v>
      </c>
      <c r="K2471">
        <f t="shared" si="155"/>
        <v>2020</v>
      </c>
      <c r="L2471">
        <f>ROUND(VLOOKUP(H2471,'[1]Feeder energy'!$L:$P,2,FALSE)/1000,3)</f>
        <v>47996.436000000002</v>
      </c>
      <c r="M2471">
        <f>ROUND(VLOOKUP(H2471,'[1]Feeder energy'!$L:$P,3,FALSE)/1000,3)</f>
        <v>45520.34</v>
      </c>
      <c r="N2471">
        <f>ROUND(VLOOKUP(H2471,'[1]Feeder energy'!$L:$P,4,FALSE)/1000,3)</f>
        <v>34098.637000000002</v>
      </c>
      <c r="O2471">
        <f>ROUND(VLOOKUP(H2471,'[1]Feeder energy'!$L:$P,5,FALSE)/1000,3)</f>
        <v>21700.048999999999</v>
      </c>
      <c r="P2471">
        <f t="shared" si="152"/>
        <v>1</v>
      </c>
      <c r="Q2471" t="s">
        <v>18</v>
      </c>
    </row>
    <row r="2472" spans="1:17" x14ac:dyDescent="0.25">
      <c r="A2472" s="5">
        <v>110211000839</v>
      </c>
      <c r="B2472" s="6">
        <v>44013</v>
      </c>
      <c r="C2472">
        <v>10000</v>
      </c>
      <c r="D2472">
        <v>5000</v>
      </c>
      <c r="E2472">
        <v>142</v>
      </c>
      <c r="F2472">
        <v>5000</v>
      </c>
      <c r="G2472">
        <v>476.37640046296292</v>
      </c>
      <c r="H2472" s="6">
        <f t="shared" si="153"/>
        <v>43983</v>
      </c>
      <c r="I2472">
        <f>SUMIFS('[1]Monthly unit'!$C:$C,'[1]Monthly unit'!$A:$A,'[1]Final sheet'!A2472,'[1]Monthly unit'!$B:$B,'[1]Final sheet'!H2472)</f>
        <v>0</v>
      </c>
      <c r="J2472">
        <f t="shared" si="154"/>
        <v>6</v>
      </c>
      <c r="K2472">
        <f t="shared" si="155"/>
        <v>2020</v>
      </c>
      <c r="L2472">
        <f>ROUND(VLOOKUP(H2472,'[1]Feeder energy'!$L:$P,2,FALSE)/1000,3)</f>
        <v>45520.34</v>
      </c>
      <c r="M2472">
        <f>ROUND(VLOOKUP(H2472,'[1]Feeder energy'!$L:$P,3,FALSE)/1000,3)</f>
        <v>34098.637000000002</v>
      </c>
      <c r="N2472">
        <f>ROUND(VLOOKUP(H2472,'[1]Feeder energy'!$L:$P,4,FALSE)/1000,3)</f>
        <v>21700.048999999999</v>
      </c>
      <c r="O2472">
        <f>ROUND(VLOOKUP(H2472,'[1]Feeder energy'!$L:$P,5,FALSE)/1000,3)</f>
        <v>29390.414000000001</v>
      </c>
      <c r="P2472">
        <f t="shared" si="152"/>
        <v>0</v>
      </c>
      <c r="Q2472" t="s">
        <v>17</v>
      </c>
    </row>
    <row r="2473" spans="1:17" x14ac:dyDescent="0.25">
      <c r="A2473" s="5">
        <v>110211001803</v>
      </c>
      <c r="B2473" s="6">
        <v>44013</v>
      </c>
      <c r="C2473">
        <v>5000</v>
      </c>
      <c r="D2473">
        <v>5000</v>
      </c>
      <c r="E2473">
        <v>43</v>
      </c>
      <c r="F2473">
        <v>20000</v>
      </c>
      <c r="G2473">
        <v>566</v>
      </c>
      <c r="H2473" s="6">
        <f t="shared" si="153"/>
        <v>43983</v>
      </c>
      <c r="I2473">
        <f>SUMIFS('[1]Monthly unit'!$C:$C,'[1]Monthly unit'!$A:$A,'[1]Final sheet'!A2473,'[1]Monthly unit'!$B:$B,'[1]Final sheet'!H2473)</f>
        <v>66</v>
      </c>
      <c r="J2473">
        <f t="shared" si="154"/>
        <v>6</v>
      </c>
      <c r="K2473">
        <f t="shared" si="155"/>
        <v>2020</v>
      </c>
      <c r="L2473">
        <f>ROUND(VLOOKUP(H2473,'[1]Feeder energy'!$L:$P,2,FALSE)/1000,3)</f>
        <v>45520.34</v>
      </c>
      <c r="M2473">
        <f>ROUND(VLOOKUP(H2473,'[1]Feeder energy'!$L:$P,3,FALSE)/1000,3)</f>
        <v>34098.637000000002</v>
      </c>
      <c r="N2473">
        <f>ROUND(VLOOKUP(H2473,'[1]Feeder energy'!$L:$P,4,FALSE)/1000,3)</f>
        <v>21700.048999999999</v>
      </c>
      <c r="O2473">
        <f>ROUND(VLOOKUP(H2473,'[1]Feeder energy'!$L:$P,5,FALSE)/1000,3)</f>
        <v>29390.414000000001</v>
      </c>
      <c r="P2473">
        <f t="shared" si="152"/>
        <v>0</v>
      </c>
      <c r="Q2473" t="s">
        <v>18</v>
      </c>
    </row>
    <row r="2474" spans="1:17" x14ac:dyDescent="0.25">
      <c r="A2474" s="5">
        <v>110211002080</v>
      </c>
      <c r="B2474" s="6">
        <v>44013</v>
      </c>
      <c r="C2474">
        <v>20000</v>
      </c>
      <c r="D2474">
        <v>10000</v>
      </c>
      <c r="E2474">
        <v>104</v>
      </c>
      <c r="F2474">
        <v>10000</v>
      </c>
      <c r="G2474">
        <v>401</v>
      </c>
      <c r="H2474" s="6">
        <f t="shared" si="153"/>
        <v>43983</v>
      </c>
      <c r="I2474">
        <f>SUMIFS('[1]Monthly unit'!$C:$C,'[1]Monthly unit'!$A:$A,'[1]Final sheet'!A2474,'[1]Monthly unit'!$B:$B,'[1]Final sheet'!H2474)</f>
        <v>521</v>
      </c>
      <c r="J2474">
        <f t="shared" si="154"/>
        <v>6</v>
      </c>
      <c r="K2474">
        <f t="shared" si="155"/>
        <v>2020</v>
      </c>
      <c r="L2474">
        <f>ROUND(VLOOKUP(H2474,'[1]Feeder energy'!$L:$P,2,FALSE)/1000,3)</f>
        <v>45520.34</v>
      </c>
      <c r="M2474">
        <f>ROUND(VLOOKUP(H2474,'[1]Feeder energy'!$L:$P,3,FALSE)/1000,3)</f>
        <v>34098.637000000002</v>
      </c>
      <c r="N2474">
        <f>ROUND(VLOOKUP(H2474,'[1]Feeder energy'!$L:$P,4,FALSE)/1000,3)</f>
        <v>21700.048999999999</v>
      </c>
      <c r="O2474">
        <f>ROUND(VLOOKUP(H2474,'[1]Feeder energy'!$L:$P,5,FALSE)/1000,3)</f>
        <v>29390.414000000001</v>
      </c>
      <c r="P2474">
        <f t="shared" si="152"/>
        <v>0</v>
      </c>
      <c r="Q2474" t="s">
        <v>18</v>
      </c>
    </row>
    <row r="2475" spans="1:17" x14ac:dyDescent="0.25">
      <c r="A2475" s="5">
        <v>110211002086</v>
      </c>
      <c r="B2475" s="6">
        <v>44013</v>
      </c>
      <c r="C2475">
        <v>20000</v>
      </c>
      <c r="D2475">
        <v>5000</v>
      </c>
      <c r="E2475">
        <v>1</v>
      </c>
      <c r="F2475">
        <v>4000</v>
      </c>
      <c r="G2475">
        <v>419</v>
      </c>
      <c r="H2475" s="6">
        <f t="shared" si="153"/>
        <v>43983</v>
      </c>
      <c r="I2475">
        <f>SUMIFS('[1]Monthly unit'!$C:$C,'[1]Monthly unit'!$A:$A,'[1]Final sheet'!A2475,'[1]Monthly unit'!$B:$B,'[1]Final sheet'!H2475)</f>
        <v>0</v>
      </c>
      <c r="J2475">
        <f t="shared" si="154"/>
        <v>6</v>
      </c>
      <c r="K2475">
        <f t="shared" si="155"/>
        <v>2020</v>
      </c>
      <c r="L2475">
        <f>ROUND(VLOOKUP(H2475,'[1]Feeder energy'!$L:$P,2,FALSE)/1000,3)</f>
        <v>45520.34</v>
      </c>
      <c r="M2475">
        <f>ROUND(VLOOKUP(H2475,'[1]Feeder energy'!$L:$P,3,FALSE)/1000,3)</f>
        <v>34098.637000000002</v>
      </c>
      <c r="N2475">
        <f>ROUND(VLOOKUP(H2475,'[1]Feeder energy'!$L:$P,4,FALSE)/1000,3)</f>
        <v>21700.048999999999</v>
      </c>
      <c r="O2475">
        <f>ROUND(VLOOKUP(H2475,'[1]Feeder energy'!$L:$P,5,FALSE)/1000,3)</f>
        <v>29390.414000000001</v>
      </c>
      <c r="P2475">
        <f t="shared" si="152"/>
        <v>0</v>
      </c>
      <c r="Q2475" t="s">
        <v>18</v>
      </c>
    </row>
    <row r="2476" spans="1:17" x14ac:dyDescent="0.25">
      <c r="A2476" s="5">
        <v>110211002087</v>
      </c>
      <c r="B2476" s="6">
        <v>44013</v>
      </c>
      <c r="C2476">
        <v>98915</v>
      </c>
      <c r="D2476">
        <v>9915</v>
      </c>
      <c r="E2476">
        <v>44</v>
      </c>
      <c r="F2476">
        <v>10000</v>
      </c>
      <c r="G2476">
        <v>371</v>
      </c>
      <c r="H2476" s="6">
        <f t="shared" si="153"/>
        <v>43983</v>
      </c>
      <c r="I2476">
        <f>SUMIFS('[1]Monthly unit'!$C:$C,'[1]Monthly unit'!$A:$A,'[1]Final sheet'!A2476,'[1]Monthly unit'!$B:$B,'[1]Final sheet'!H2476)</f>
        <v>0</v>
      </c>
      <c r="J2476">
        <f t="shared" si="154"/>
        <v>6</v>
      </c>
      <c r="K2476">
        <f t="shared" si="155"/>
        <v>2020</v>
      </c>
      <c r="L2476">
        <f>ROUND(VLOOKUP(H2476,'[1]Feeder energy'!$L:$P,2,FALSE)/1000,3)</f>
        <v>45520.34</v>
      </c>
      <c r="M2476">
        <f>ROUND(VLOOKUP(H2476,'[1]Feeder energy'!$L:$P,3,FALSE)/1000,3)</f>
        <v>34098.637000000002</v>
      </c>
      <c r="N2476">
        <f>ROUND(VLOOKUP(H2476,'[1]Feeder energy'!$L:$P,4,FALSE)/1000,3)</f>
        <v>21700.048999999999</v>
      </c>
      <c r="O2476">
        <f>ROUND(VLOOKUP(H2476,'[1]Feeder energy'!$L:$P,5,FALSE)/1000,3)</f>
        <v>29390.414000000001</v>
      </c>
      <c r="P2476">
        <f t="shared" si="152"/>
        <v>0</v>
      </c>
      <c r="Q2476" t="s">
        <v>18</v>
      </c>
    </row>
    <row r="2477" spans="1:17" x14ac:dyDescent="0.25">
      <c r="A2477" s="5">
        <v>110211002136</v>
      </c>
      <c r="B2477" s="6">
        <v>44013</v>
      </c>
      <c r="C2477">
        <v>37000</v>
      </c>
      <c r="D2477">
        <v>10000</v>
      </c>
      <c r="E2477">
        <v>48</v>
      </c>
      <c r="F2477">
        <v>230</v>
      </c>
      <c r="G2477">
        <v>379</v>
      </c>
      <c r="H2477" s="6">
        <f t="shared" si="153"/>
        <v>43983</v>
      </c>
      <c r="I2477">
        <f>SUMIFS('[1]Monthly unit'!$C:$C,'[1]Monthly unit'!$A:$A,'[1]Final sheet'!A2477,'[1]Monthly unit'!$B:$B,'[1]Final sheet'!H2477)</f>
        <v>1043</v>
      </c>
      <c r="J2477">
        <f t="shared" si="154"/>
        <v>6</v>
      </c>
      <c r="K2477">
        <f t="shared" si="155"/>
        <v>2020</v>
      </c>
      <c r="L2477">
        <f>ROUND(VLOOKUP(H2477,'[1]Feeder energy'!$L:$P,2,FALSE)/1000,3)</f>
        <v>45520.34</v>
      </c>
      <c r="M2477">
        <f>ROUND(VLOOKUP(H2477,'[1]Feeder energy'!$L:$P,3,FALSE)/1000,3)</f>
        <v>34098.637000000002</v>
      </c>
      <c r="N2477">
        <f>ROUND(VLOOKUP(H2477,'[1]Feeder energy'!$L:$P,4,FALSE)/1000,3)</f>
        <v>21700.048999999999</v>
      </c>
      <c r="O2477">
        <f>ROUND(VLOOKUP(H2477,'[1]Feeder energy'!$L:$P,5,FALSE)/1000,3)</f>
        <v>29390.414000000001</v>
      </c>
      <c r="P2477">
        <f t="shared" si="152"/>
        <v>0</v>
      </c>
      <c r="Q2477" t="s">
        <v>18</v>
      </c>
    </row>
    <row r="2478" spans="1:17" x14ac:dyDescent="0.25">
      <c r="A2478" s="5">
        <v>110211002383</v>
      </c>
      <c r="B2478" s="6">
        <v>44013</v>
      </c>
      <c r="C2478">
        <v>41000</v>
      </c>
      <c r="D2478">
        <v>11000</v>
      </c>
      <c r="E2478">
        <v>63</v>
      </c>
      <c r="F2478">
        <v>7000</v>
      </c>
      <c r="G2478">
        <v>407</v>
      </c>
      <c r="H2478" s="6">
        <f t="shared" si="153"/>
        <v>43983</v>
      </c>
      <c r="I2478">
        <f>SUMIFS('[1]Monthly unit'!$C:$C,'[1]Monthly unit'!$A:$A,'[1]Final sheet'!A2478,'[1]Monthly unit'!$B:$B,'[1]Final sheet'!H2478)</f>
        <v>845</v>
      </c>
      <c r="J2478">
        <f t="shared" si="154"/>
        <v>6</v>
      </c>
      <c r="K2478">
        <f t="shared" si="155"/>
        <v>2020</v>
      </c>
      <c r="L2478">
        <f>ROUND(VLOOKUP(H2478,'[1]Feeder energy'!$L:$P,2,FALSE)/1000,3)</f>
        <v>45520.34</v>
      </c>
      <c r="M2478">
        <f>ROUND(VLOOKUP(H2478,'[1]Feeder energy'!$L:$P,3,FALSE)/1000,3)</f>
        <v>34098.637000000002</v>
      </c>
      <c r="N2478">
        <f>ROUND(VLOOKUP(H2478,'[1]Feeder energy'!$L:$P,4,FALSE)/1000,3)</f>
        <v>21700.048999999999</v>
      </c>
      <c r="O2478">
        <f>ROUND(VLOOKUP(H2478,'[1]Feeder energy'!$L:$P,5,FALSE)/1000,3)</f>
        <v>29390.414000000001</v>
      </c>
      <c r="P2478">
        <f t="shared" si="152"/>
        <v>0</v>
      </c>
      <c r="Q2478" t="s">
        <v>18</v>
      </c>
    </row>
    <row r="2479" spans="1:17" x14ac:dyDescent="0.25">
      <c r="A2479" s="5">
        <v>110211002384</v>
      </c>
      <c r="B2479" s="6">
        <v>44013</v>
      </c>
      <c r="C2479">
        <v>7653</v>
      </c>
      <c r="D2479">
        <v>7000</v>
      </c>
      <c r="E2479">
        <v>132</v>
      </c>
      <c r="F2479">
        <v>5000</v>
      </c>
      <c r="G2479">
        <v>765</v>
      </c>
      <c r="H2479" s="6">
        <f t="shared" si="153"/>
        <v>43983</v>
      </c>
      <c r="I2479">
        <f>SUMIFS('[1]Monthly unit'!$C:$C,'[1]Monthly unit'!$A:$A,'[1]Final sheet'!A2479,'[1]Monthly unit'!$B:$B,'[1]Final sheet'!H2479)</f>
        <v>60</v>
      </c>
      <c r="J2479">
        <f t="shared" si="154"/>
        <v>6</v>
      </c>
      <c r="K2479">
        <f t="shared" si="155"/>
        <v>2020</v>
      </c>
      <c r="L2479">
        <f>ROUND(VLOOKUP(H2479,'[1]Feeder energy'!$L:$P,2,FALSE)/1000,3)</f>
        <v>45520.34</v>
      </c>
      <c r="M2479">
        <f>ROUND(VLOOKUP(H2479,'[1]Feeder energy'!$L:$P,3,FALSE)/1000,3)</f>
        <v>34098.637000000002</v>
      </c>
      <c r="N2479">
        <f>ROUND(VLOOKUP(H2479,'[1]Feeder energy'!$L:$P,4,FALSE)/1000,3)</f>
        <v>21700.048999999999</v>
      </c>
      <c r="O2479">
        <f>ROUND(VLOOKUP(H2479,'[1]Feeder energy'!$L:$P,5,FALSE)/1000,3)</f>
        <v>29390.414000000001</v>
      </c>
      <c r="P2479">
        <f t="shared" si="152"/>
        <v>0</v>
      </c>
      <c r="Q2479" t="s">
        <v>18</v>
      </c>
    </row>
    <row r="2480" spans="1:17" x14ac:dyDescent="0.25">
      <c r="A2480" s="5">
        <v>110211002386</v>
      </c>
      <c r="B2480" s="6">
        <v>44013</v>
      </c>
      <c r="C2480">
        <v>0</v>
      </c>
      <c r="D2480">
        <v>6000</v>
      </c>
      <c r="E2480">
        <v>765</v>
      </c>
      <c r="F2480">
        <v>6000</v>
      </c>
      <c r="G2480">
        <v>765</v>
      </c>
      <c r="H2480" s="6">
        <f t="shared" si="153"/>
        <v>43983</v>
      </c>
      <c r="I2480">
        <f>SUMIFS('[1]Monthly unit'!$C:$C,'[1]Monthly unit'!$A:$A,'[1]Final sheet'!A2480,'[1]Monthly unit'!$B:$B,'[1]Final sheet'!H2480)</f>
        <v>0</v>
      </c>
      <c r="J2480">
        <f t="shared" si="154"/>
        <v>6</v>
      </c>
      <c r="K2480">
        <f t="shared" si="155"/>
        <v>2020</v>
      </c>
      <c r="L2480">
        <f>ROUND(VLOOKUP(H2480,'[1]Feeder energy'!$L:$P,2,FALSE)/1000,3)</f>
        <v>45520.34</v>
      </c>
      <c r="M2480">
        <f>ROUND(VLOOKUP(H2480,'[1]Feeder energy'!$L:$P,3,FALSE)/1000,3)</f>
        <v>34098.637000000002</v>
      </c>
      <c r="N2480">
        <f>ROUND(VLOOKUP(H2480,'[1]Feeder energy'!$L:$P,4,FALSE)/1000,3)</f>
        <v>21700.048999999999</v>
      </c>
      <c r="O2480">
        <f>ROUND(VLOOKUP(H2480,'[1]Feeder energy'!$L:$P,5,FALSE)/1000,3)</f>
        <v>29390.414000000001</v>
      </c>
      <c r="P2480">
        <f t="shared" si="152"/>
        <v>0</v>
      </c>
      <c r="Q2480" t="s">
        <v>18</v>
      </c>
    </row>
    <row r="2481" spans="1:17" x14ac:dyDescent="0.25">
      <c r="A2481" s="5">
        <v>110211002392</v>
      </c>
      <c r="B2481" s="6">
        <v>44013</v>
      </c>
      <c r="C2481">
        <v>0</v>
      </c>
      <c r="D2481">
        <v>6000</v>
      </c>
      <c r="E2481">
        <v>678</v>
      </c>
      <c r="F2481">
        <v>6000</v>
      </c>
      <c r="G2481">
        <v>678</v>
      </c>
      <c r="H2481" s="6">
        <f t="shared" si="153"/>
        <v>43983</v>
      </c>
      <c r="I2481">
        <f>SUMIFS('[1]Monthly unit'!$C:$C,'[1]Monthly unit'!$A:$A,'[1]Final sheet'!A2481,'[1]Monthly unit'!$B:$B,'[1]Final sheet'!H2481)</f>
        <v>1</v>
      </c>
      <c r="J2481">
        <f t="shared" si="154"/>
        <v>6</v>
      </c>
      <c r="K2481">
        <f t="shared" si="155"/>
        <v>2020</v>
      </c>
      <c r="L2481">
        <f>ROUND(VLOOKUP(H2481,'[1]Feeder energy'!$L:$P,2,FALSE)/1000,3)</f>
        <v>45520.34</v>
      </c>
      <c r="M2481">
        <f>ROUND(VLOOKUP(H2481,'[1]Feeder energy'!$L:$P,3,FALSE)/1000,3)</f>
        <v>34098.637000000002</v>
      </c>
      <c r="N2481">
        <f>ROUND(VLOOKUP(H2481,'[1]Feeder energy'!$L:$P,4,FALSE)/1000,3)</f>
        <v>21700.048999999999</v>
      </c>
      <c r="O2481">
        <f>ROUND(VLOOKUP(H2481,'[1]Feeder energy'!$L:$P,5,FALSE)/1000,3)</f>
        <v>29390.414000000001</v>
      </c>
      <c r="P2481">
        <f t="shared" si="152"/>
        <v>0</v>
      </c>
      <c r="Q2481" t="s">
        <v>18</v>
      </c>
    </row>
    <row r="2482" spans="1:17" x14ac:dyDescent="0.25">
      <c r="A2482" s="5">
        <v>110211002394</v>
      </c>
      <c r="B2482" s="6">
        <v>44013</v>
      </c>
      <c r="C2482">
        <v>0</v>
      </c>
      <c r="D2482">
        <v>5000</v>
      </c>
      <c r="E2482">
        <v>678</v>
      </c>
      <c r="F2482">
        <v>5000</v>
      </c>
      <c r="G2482">
        <v>678</v>
      </c>
      <c r="H2482" s="6">
        <f t="shared" si="153"/>
        <v>43983</v>
      </c>
      <c r="I2482">
        <f>SUMIFS('[1]Monthly unit'!$C:$C,'[1]Monthly unit'!$A:$A,'[1]Final sheet'!A2482,'[1]Monthly unit'!$B:$B,'[1]Final sheet'!H2482)</f>
        <v>52</v>
      </c>
      <c r="J2482">
        <f t="shared" si="154"/>
        <v>6</v>
      </c>
      <c r="K2482">
        <f t="shared" si="155"/>
        <v>2020</v>
      </c>
      <c r="L2482">
        <f>ROUND(VLOOKUP(H2482,'[1]Feeder energy'!$L:$P,2,FALSE)/1000,3)</f>
        <v>45520.34</v>
      </c>
      <c r="M2482">
        <f>ROUND(VLOOKUP(H2482,'[1]Feeder energy'!$L:$P,3,FALSE)/1000,3)</f>
        <v>34098.637000000002</v>
      </c>
      <c r="N2482">
        <f>ROUND(VLOOKUP(H2482,'[1]Feeder energy'!$L:$P,4,FALSE)/1000,3)</f>
        <v>21700.048999999999</v>
      </c>
      <c r="O2482">
        <f>ROUND(VLOOKUP(H2482,'[1]Feeder energy'!$L:$P,5,FALSE)/1000,3)</f>
        <v>29390.414000000001</v>
      </c>
      <c r="P2482">
        <f t="shared" si="152"/>
        <v>0</v>
      </c>
      <c r="Q2482" t="s">
        <v>18</v>
      </c>
    </row>
    <row r="2483" spans="1:17" x14ac:dyDescent="0.25">
      <c r="A2483" s="5">
        <v>110211002396</v>
      </c>
      <c r="B2483" s="6">
        <v>44013</v>
      </c>
      <c r="C2483">
        <v>9280</v>
      </c>
      <c r="D2483">
        <v>7000</v>
      </c>
      <c r="E2483">
        <v>132</v>
      </c>
      <c r="F2483">
        <v>7000</v>
      </c>
      <c r="G2483">
        <v>792</v>
      </c>
      <c r="H2483" s="6">
        <f t="shared" si="153"/>
        <v>43983</v>
      </c>
      <c r="I2483">
        <f>SUMIFS('[1]Monthly unit'!$C:$C,'[1]Monthly unit'!$A:$A,'[1]Final sheet'!A2483,'[1]Monthly unit'!$B:$B,'[1]Final sheet'!H2483)</f>
        <v>44</v>
      </c>
      <c r="J2483">
        <f t="shared" si="154"/>
        <v>6</v>
      </c>
      <c r="K2483">
        <f t="shared" si="155"/>
        <v>2020</v>
      </c>
      <c r="L2483">
        <f>ROUND(VLOOKUP(H2483,'[1]Feeder energy'!$L:$P,2,FALSE)/1000,3)</f>
        <v>45520.34</v>
      </c>
      <c r="M2483">
        <f>ROUND(VLOOKUP(H2483,'[1]Feeder energy'!$L:$P,3,FALSE)/1000,3)</f>
        <v>34098.637000000002</v>
      </c>
      <c r="N2483">
        <f>ROUND(VLOOKUP(H2483,'[1]Feeder energy'!$L:$P,4,FALSE)/1000,3)</f>
        <v>21700.048999999999</v>
      </c>
      <c r="O2483">
        <f>ROUND(VLOOKUP(H2483,'[1]Feeder energy'!$L:$P,5,FALSE)/1000,3)</f>
        <v>29390.414000000001</v>
      </c>
      <c r="P2483">
        <f t="shared" si="152"/>
        <v>0</v>
      </c>
      <c r="Q2483" t="s">
        <v>18</v>
      </c>
    </row>
    <row r="2484" spans="1:17" x14ac:dyDescent="0.25">
      <c r="A2484" s="5">
        <v>110211002398</v>
      </c>
      <c r="B2484" s="6">
        <v>44013</v>
      </c>
      <c r="C2484">
        <v>10593</v>
      </c>
      <c r="D2484">
        <v>593</v>
      </c>
      <c r="E2484">
        <v>252</v>
      </c>
      <c r="F2484">
        <v>13000</v>
      </c>
      <c r="G2484">
        <v>631</v>
      </c>
      <c r="H2484" s="6">
        <f t="shared" si="153"/>
        <v>43983</v>
      </c>
      <c r="I2484">
        <f>SUMIFS('[1]Monthly unit'!$C:$C,'[1]Monthly unit'!$A:$A,'[1]Final sheet'!A2484,'[1]Monthly unit'!$B:$B,'[1]Final sheet'!H2484)</f>
        <v>138</v>
      </c>
      <c r="J2484">
        <f t="shared" si="154"/>
        <v>6</v>
      </c>
      <c r="K2484">
        <f t="shared" si="155"/>
        <v>2020</v>
      </c>
      <c r="L2484">
        <f>ROUND(VLOOKUP(H2484,'[1]Feeder energy'!$L:$P,2,FALSE)/1000,3)</f>
        <v>45520.34</v>
      </c>
      <c r="M2484">
        <f>ROUND(VLOOKUP(H2484,'[1]Feeder energy'!$L:$P,3,FALSE)/1000,3)</f>
        <v>34098.637000000002</v>
      </c>
      <c r="N2484">
        <f>ROUND(VLOOKUP(H2484,'[1]Feeder energy'!$L:$P,4,FALSE)/1000,3)</f>
        <v>21700.048999999999</v>
      </c>
      <c r="O2484">
        <f>ROUND(VLOOKUP(H2484,'[1]Feeder energy'!$L:$P,5,FALSE)/1000,3)</f>
        <v>29390.414000000001</v>
      </c>
      <c r="P2484">
        <f t="shared" si="152"/>
        <v>0</v>
      </c>
      <c r="Q2484" t="s">
        <v>18</v>
      </c>
    </row>
    <row r="2485" spans="1:17" x14ac:dyDescent="0.25">
      <c r="A2485" s="5">
        <v>110211002399</v>
      </c>
      <c r="B2485" s="6">
        <v>44013</v>
      </c>
      <c r="C2485">
        <v>22000</v>
      </c>
      <c r="D2485">
        <v>10000</v>
      </c>
      <c r="E2485">
        <v>118</v>
      </c>
      <c r="F2485">
        <v>6000</v>
      </c>
      <c r="G2485">
        <v>678</v>
      </c>
      <c r="H2485" s="6">
        <f t="shared" si="153"/>
        <v>43983</v>
      </c>
      <c r="I2485">
        <f>SUMIFS('[1]Monthly unit'!$C:$C,'[1]Monthly unit'!$A:$A,'[1]Final sheet'!A2485,'[1]Monthly unit'!$B:$B,'[1]Final sheet'!H2485)</f>
        <v>2001</v>
      </c>
      <c r="J2485">
        <f t="shared" si="154"/>
        <v>6</v>
      </c>
      <c r="K2485">
        <f t="shared" si="155"/>
        <v>2020</v>
      </c>
      <c r="L2485">
        <f>ROUND(VLOOKUP(H2485,'[1]Feeder energy'!$L:$P,2,FALSE)/1000,3)</f>
        <v>45520.34</v>
      </c>
      <c r="M2485">
        <f>ROUND(VLOOKUP(H2485,'[1]Feeder energy'!$L:$P,3,FALSE)/1000,3)</f>
        <v>34098.637000000002</v>
      </c>
      <c r="N2485">
        <f>ROUND(VLOOKUP(H2485,'[1]Feeder energy'!$L:$P,4,FALSE)/1000,3)</f>
        <v>21700.048999999999</v>
      </c>
      <c r="O2485">
        <f>ROUND(VLOOKUP(H2485,'[1]Feeder energy'!$L:$P,5,FALSE)/1000,3)</f>
        <v>29390.414000000001</v>
      </c>
      <c r="P2485">
        <f t="shared" si="152"/>
        <v>0</v>
      </c>
      <c r="Q2485" t="s">
        <v>18</v>
      </c>
    </row>
    <row r="2486" spans="1:17" x14ac:dyDescent="0.25">
      <c r="A2486" s="5">
        <v>110211002401</v>
      </c>
      <c r="B2486" s="6">
        <v>44013</v>
      </c>
      <c r="C2486">
        <v>40000</v>
      </c>
      <c r="D2486">
        <v>10000</v>
      </c>
      <c r="E2486">
        <v>63</v>
      </c>
      <c r="F2486">
        <v>20000</v>
      </c>
      <c r="G2486">
        <v>385</v>
      </c>
      <c r="H2486" s="6">
        <f t="shared" si="153"/>
        <v>43983</v>
      </c>
      <c r="I2486">
        <f>SUMIFS('[1]Monthly unit'!$C:$C,'[1]Monthly unit'!$A:$A,'[1]Final sheet'!A2486,'[1]Monthly unit'!$B:$B,'[1]Final sheet'!H2486)</f>
        <v>492</v>
      </c>
      <c r="J2486">
        <f t="shared" si="154"/>
        <v>6</v>
      </c>
      <c r="K2486">
        <f t="shared" si="155"/>
        <v>2020</v>
      </c>
      <c r="L2486">
        <f>ROUND(VLOOKUP(H2486,'[1]Feeder energy'!$L:$P,2,FALSE)/1000,3)</f>
        <v>45520.34</v>
      </c>
      <c r="M2486">
        <f>ROUND(VLOOKUP(H2486,'[1]Feeder energy'!$L:$P,3,FALSE)/1000,3)</f>
        <v>34098.637000000002</v>
      </c>
      <c r="N2486">
        <f>ROUND(VLOOKUP(H2486,'[1]Feeder energy'!$L:$P,4,FALSE)/1000,3)</f>
        <v>21700.048999999999</v>
      </c>
      <c r="O2486">
        <f>ROUND(VLOOKUP(H2486,'[1]Feeder energy'!$L:$P,5,FALSE)/1000,3)</f>
        <v>29390.414000000001</v>
      </c>
      <c r="P2486">
        <f t="shared" si="152"/>
        <v>0</v>
      </c>
      <c r="Q2486" t="s">
        <v>18</v>
      </c>
    </row>
    <row r="2487" spans="1:17" x14ac:dyDescent="0.25">
      <c r="A2487" s="5">
        <v>110211002402</v>
      </c>
      <c r="B2487" s="6">
        <v>44013</v>
      </c>
      <c r="C2487">
        <v>34000</v>
      </c>
      <c r="D2487">
        <v>7000</v>
      </c>
      <c r="E2487">
        <v>63</v>
      </c>
      <c r="F2487">
        <v>6000</v>
      </c>
      <c r="G2487">
        <v>385</v>
      </c>
      <c r="H2487" s="6">
        <f t="shared" si="153"/>
        <v>43983</v>
      </c>
      <c r="I2487">
        <f>SUMIFS('[1]Monthly unit'!$C:$C,'[1]Monthly unit'!$A:$A,'[1]Final sheet'!A2487,'[1]Monthly unit'!$B:$B,'[1]Final sheet'!H2487)</f>
        <v>928</v>
      </c>
      <c r="J2487">
        <f t="shared" si="154"/>
        <v>6</v>
      </c>
      <c r="K2487">
        <f t="shared" si="155"/>
        <v>2020</v>
      </c>
      <c r="L2487">
        <f>ROUND(VLOOKUP(H2487,'[1]Feeder energy'!$L:$P,2,FALSE)/1000,3)</f>
        <v>45520.34</v>
      </c>
      <c r="M2487">
        <f>ROUND(VLOOKUP(H2487,'[1]Feeder energy'!$L:$P,3,FALSE)/1000,3)</f>
        <v>34098.637000000002</v>
      </c>
      <c r="N2487">
        <f>ROUND(VLOOKUP(H2487,'[1]Feeder energy'!$L:$P,4,FALSE)/1000,3)</f>
        <v>21700.048999999999</v>
      </c>
      <c r="O2487">
        <f>ROUND(VLOOKUP(H2487,'[1]Feeder energy'!$L:$P,5,FALSE)/1000,3)</f>
        <v>29390.414000000001</v>
      </c>
      <c r="P2487">
        <f t="shared" si="152"/>
        <v>0</v>
      </c>
      <c r="Q2487" t="s">
        <v>18</v>
      </c>
    </row>
    <row r="2488" spans="1:17" x14ac:dyDescent="0.25">
      <c r="A2488" s="5">
        <v>110211002403</v>
      </c>
      <c r="B2488" s="6">
        <v>44013</v>
      </c>
      <c r="C2488">
        <v>14000</v>
      </c>
      <c r="D2488">
        <v>7000</v>
      </c>
      <c r="E2488">
        <v>63</v>
      </c>
      <c r="F2488">
        <v>6000</v>
      </c>
      <c r="G2488">
        <v>407</v>
      </c>
      <c r="H2488" s="6">
        <f t="shared" si="153"/>
        <v>43983</v>
      </c>
      <c r="I2488">
        <f>SUMIFS('[1]Monthly unit'!$C:$C,'[1]Monthly unit'!$A:$A,'[1]Final sheet'!A2488,'[1]Monthly unit'!$B:$B,'[1]Final sheet'!H2488)</f>
        <v>547</v>
      </c>
      <c r="J2488">
        <f t="shared" si="154"/>
        <v>6</v>
      </c>
      <c r="K2488">
        <f t="shared" si="155"/>
        <v>2020</v>
      </c>
      <c r="L2488">
        <f>ROUND(VLOOKUP(H2488,'[1]Feeder energy'!$L:$P,2,FALSE)/1000,3)</f>
        <v>45520.34</v>
      </c>
      <c r="M2488">
        <f>ROUND(VLOOKUP(H2488,'[1]Feeder energy'!$L:$P,3,FALSE)/1000,3)</f>
        <v>34098.637000000002</v>
      </c>
      <c r="N2488">
        <f>ROUND(VLOOKUP(H2488,'[1]Feeder energy'!$L:$P,4,FALSE)/1000,3)</f>
        <v>21700.048999999999</v>
      </c>
      <c r="O2488">
        <f>ROUND(VLOOKUP(H2488,'[1]Feeder energy'!$L:$P,5,FALSE)/1000,3)</f>
        <v>29390.414000000001</v>
      </c>
      <c r="P2488">
        <f t="shared" si="152"/>
        <v>0</v>
      </c>
      <c r="Q2488" t="s">
        <v>18</v>
      </c>
    </row>
    <row r="2489" spans="1:17" x14ac:dyDescent="0.25">
      <c r="A2489" s="5">
        <v>110211002405</v>
      </c>
      <c r="B2489" s="6">
        <v>44013</v>
      </c>
      <c r="C2489">
        <v>1140</v>
      </c>
      <c r="D2489">
        <v>465</v>
      </c>
      <c r="E2489">
        <v>222</v>
      </c>
      <c r="F2489">
        <v>4646</v>
      </c>
      <c r="G2489">
        <v>376</v>
      </c>
      <c r="H2489" s="6">
        <f t="shared" si="153"/>
        <v>43983</v>
      </c>
      <c r="I2489">
        <f>SUMIFS('[1]Monthly unit'!$C:$C,'[1]Monthly unit'!$A:$A,'[1]Final sheet'!A2489,'[1]Monthly unit'!$B:$B,'[1]Final sheet'!H2489)</f>
        <v>0</v>
      </c>
      <c r="J2489">
        <f t="shared" si="154"/>
        <v>6</v>
      </c>
      <c r="K2489">
        <f t="shared" si="155"/>
        <v>2020</v>
      </c>
      <c r="L2489">
        <f>ROUND(VLOOKUP(H2489,'[1]Feeder energy'!$L:$P,2,FALSE)/1000,3)</f>
        <v>45520.34</v>
      </c>
      <c r="M2489">
        <f>ROUND(VLOOKUP(H2489,'[1]Feeder energy'!$L:$P,3,FALSE)/1000,3)</f>
        <v>34098.637000000002</v>
      </c>
      <c r="N2489">
        <f>ROUND(VLOOKUP(H2489,'[1]Feeder energy'!$L:$P,4,FALSE)/1000,3)</f>
        <v>21700.048999999999</v>
      </c>
      <c r="O2489">
        <f>ROUND(VLOOKUP(H2489,'[1]Feeder energy'!$L:$P,5,FALSE)/1000,3)</f>
        <v>29390.414000000001</v>
      </c>
      <c r="P2489">
        <f t="shared" si="152"/>
        <v>0</v>
      </c>
      <c r="Q2489" t="s">
        <v>18</v>
      </c>
    </row>
    <row r="2490" spans="1:17" x14ac:dyDescent="0.25">
      <c r="A2490" s="5">
        <v>110211002406</v>
      </c>
      <c r="B2490" s="6">
        <v>44013</v>
      </c>
      <c r="C2490">
        <v>52000</v>
      </c>
      <c r="D2490">
        <v>12000</v>
      </c>
      <c r="E2490">
        <v>63</v>
      </c>
      <c r="F2490">
        <v>30000</v>
      </c>
      <c r="G2490">
        <v>385</v>
      </c>
      <c r="H2490" s="6">
        <f t="shared" si="153"/>
        <v>43983</v>
      </c>
      <c r="I2490">
        <f>SUMIFS('[1]Monthly unit'!$C:$C,'[1]Monthly unit'!$A:$A,'[1]Final sheet'!A2490,'[1]Monthly unit'!$B:$B,'[1]Final sheet'!H2490)</f>
        <v>1176</v>
      </c>
      <c r="J2490">
        <f t="shared" si="154"/>
        <v>6</v>
      </c>
      <c r="K2490">
        <f t="shared" si="155"/>
        <v>2020</v>
      </c>
      <c r="L2490">
        <f>ROUND(VLOOKUP(H2490,'[1]Feeder energy'!$L:$P,2,FALSE)/1000,3)</f>
        <v>45520.34</v>
      </c>
      <c r="M2490">
        <f>ROUND(VLOOKUP(H2490,'[1]Feeder energy'!$L:$P,3,FALSE)/1000,3)</f>
        <v>34098.637000000002</v>
      </c>
      <c r="N2490">
        <f>ROUND(VLOOKUP(H2490,'[1]Feeder energy'!$L:$P,4,FALSE)/1000,3)</f>
        <v>21700.048999999999</v>
      </c>
      <c r="O2490">
        <f>ROUND(VLOOKUP(H2490,'[1]Feeder energy'!$L:$P,5,FALSE)/1000,3)</f>
        <v>29390.414000000001</v>
      </c>
      <c r="P2490">
        <f t="shared" si="152"/>
        <v>0</v>
      </c>
      <c r="Q2490" t="s">
        <v>18</v>
      </c>
    </row>
    <row r="2491" spans="1:17" x14ac:dyDescent="0.25">
      <c r="A2491" s="5">
        <v>110211002407</v>
      </c>
      <c r="B2491" s="6">
        <v>44013</v>
      </c>
      <c r="C2491">
        <v>7000</v>
      </c>
      <c r="D2491">
        <v>7000</v>
      </c>
      <c r="E2491">
        <v>132</v>
      </c>
      <c r="H2491" s="6">
        <f t="shared" si="153"/>
        <v>43983</v>
      </c>
      <c r="I2491">
        <f>SUMIFS('[1]Monthly unit'!$C:$C,'[1]Monthly unit'!$A:$A,'[1]Final sheet'!A2491,'[1]Monthly unit'!$B:$B,'[1]Final sheet'!H2491)</f>
        <v>15</v>
      </c>
      <c r="J2491">
        <f t="shared" si="154"/>
        <v>6</v>
      </c>
      <c r="K2491">
        <f t="shared" si="155"/>
        <v>2020</v>
      </c>
      <c r="L2491">
        <f>ROUND(VLOOKUP(H2491,'[1]Feeder energy'!$L:$P,2,FALSE)/1000,3)</f>
        <v>45520.34</v>
      </c>
      <c r="M2491">
        <f>ROUND(VLOOKUP(H2491,'[1]Feeder energy'!$L:$P,3,FALSE)/1000,3)</f>
        <v>34098.637000000002</v>
      </c>
      <c r="N2491">
        <f>ROUND(VLOOKUP(H2491,'[1]Feeder energy'!$L:$P,4,FALSE)/1000,3)</f>
        <v>21700.048999999999</v>
      </c>
      <c r="O2491">
        <f>ROUND(VLOOKUP(H2491,'[1]Feeder energy'!$L:$P,5,FALSE)/1000,3)</f>
        <v>29390.414000000001</v>
      </c>
      <c r="P2491">
        <f t="shared" si="152"/>
        <v>0</v>
      </c>
      <c r="Q2491" t="s">
        <v>18</v>
      </c>
    </row>
    <row r="2492" spans="1:17" x14ac:dyDescent="0.25">
      <c r="A2492" s="5">
        <v>110211002411</v>
      </c>
      <c r="B2492" s="6">
        <v>44013</v>
      </c>
      <c r="C2492">
        <v>0</v>
      </c>
      <c r="D2492">
        <v>7000</v>
      </c>
      <c r="E2492">
        <v>596</v>
      </c>
      <c r="F2492">
        <v>7000</v>
      </c>
      <c r="G2492">
        <v>596</v>
      </c>
      <c r="H2492" s="6">
        <f t="shared" si="153"/>
        <v>43983</v>
      </c>
      <c r="I2492">
        <f>SUMIFS('[1]Monthly unit'!$C:$C,'[1]Monthly unit'!$A:$A,'[1]Final sheet'!A2492,'[1]Monthly unit'!$B:$B,'[1]Final sheet'!H2492)</f>
        <v>178</v>
      </c>
      <c r="J2492">
        <f t="shared" si="154"/>
        <v>6</v>
      </c>
      <c r="K2492">
        <f t="shared" si="155"/>
        <v>2020</v>
      </c>
      <c r="L2492">
        <f>ROUND(VLOOKUP(H2492,'[1]Feeder energy'!$L:$P,2,FALSE)/1000,3)</f>
        <v>45520.34</v>
      </c>
      <c r="M2492">
        <f>ROUND(VLOOKUP(H2492,'[1]Feeder energy'!$L:$P,3,FALSE)/1000,3)</f>
        <v>34098.637000000002</v>
      </c>
      <c r="N2492">
        <f>ROUND(VLOOKUP(H2492,'[1]Feeder energy'!$L:$P,4,FALSE)/1000,3)</f>
        <v>21700.048999999999</v>
      </c>
      <c r="O2492">
        <f>ROUND(VLOOKUP(H2492,'[1]Feeder energy'!$L:$P,5,FALSE)/1000,3)</f>
        <v>29390.414000000001</v>
      </c>
      <c r="P2492">
        <f t="shared" si="152"/>
        <v>0</v>
      </c>
      <c r="Q2492" t="s">
        <v>18</v>
      </c>
    </row>
    <row r="2493" spans="1:17" x14ac:dyDescent="0.25">
      <c r="A2493" s="5">
        <v>110211002412</v>
      </c>
      <c r="B2493" s="6">
        <v>44013</v>
      </c>
      <c r="C2493">
        <v>10000</v>
      </c>
      <c r="D2493">
        <v>10000</v>
      </c>
      <c r="E2493">
        <v>118</v>
      </c>
      <c r="F2493">
        <v>10000</v>
      </c>
      <c r="G2493">
        <v>385</v>
      </c>
      <c r="H2493" s="6">
        <f t="shared" si="153"/>
        <v>43983</v>
      </c>
      <c r="I2493">
        <f>SUMIFS('[1]Monthly unit'!$C:$C,'[1]Monthly unit'!$A:$A,'[1]Final sheet'!A2493,'[1]Monthly unit'!$B:$B,'[1]Final sheet'!H2493)</f>
        <v>89</v>
      </c>
      <c r="J2493">
        <f t="shared" si="154"/>
        <v>6</v>
      </c>
      <c r="K2493">
        <f t="shared" si="155"/>
        <v>2020</v>
      </c>
      <c r="L2493">
        <f>ROUND(VLOOKUP(H2493,'[1]Feeder energy'!$L:$P,2,FALSE)/1000,3)</f>
        <v>45520.34</v>
      </c>
      <c r="M2493">
        <f>ROUND(VLOOKUP(H2493,'[1]Feeder energy'!$L:$P,3,FALSE)/1000,3)</f>
        <v>34098.637000000002</v>
      </c>
      <c r="N2493">
        <f>ROUND(VLOOKUP(H2493,'[1]Feeder energy'!$L:$P,4,FALSE)/1000,3)</f>
        <v>21700.048999999999</v>
      </c>
      <c r="O2493">
        <f>ROUND(VLOOKUP(H2493,'[1]Feeder energy'!$L:$P,5,FALSE)/1000,3)</f>
        <v>29390.414000000001</v>
      </c>
      <c r="P2493">
        <f t="shared" si="152"/>
        <v>0</v>
      </c>
      <c r="Q2493" t="s">
        <v>18</v>
      </c>
    </row>
    <row r="2494" spans="1:17" x14ac:dyDescent="0.25">
      <c r="A2494" s="5">
        <v>110211002413</v>
      </c>
      <c r="B2494" s="6">
        <v>44013</v>
      </c>
      <c r="C2494">
        <v>0</v>
      </c>
      <c r="D2494">
        <v>10000</v>
      </c>
      <c r="E2494">
        <v>394</v>
      </c>
      <c r="F2494">
        <v>10000</v>
      </c>
      <c r="G2494">
        <v>394</v>
      </c>
      <c r="H2494" s="6">
        <f t="shared" si="153"/>
        <v>43983</v>
      </c>
      <c r="I2494">
        <f>SUMIFS('[1]Monthly unit'!$C:$C,'[1]Monthly unit'!$A:$A,'[1]Final sheet'!A2494,'[1]Monthly unit'!$B:$B,'[1]Final sheet'!H2494)</f>
        <v>263</v>
      </c>
      <c r="J2494">
        <f t="shared" si="154"/>
        <v>6</v>
      </c>
      <c r="K2494">
        <f t="shared" si="155"/>
        <v>2020</v>
      </c>
      <c r="L2494">
        <f>ROUND(VLOOKUP(H2494,'[1]Feeder energy'!$L:$P,2,FALSE)/1000,3)</f>
        <v>45520.34</v>
      </c>
      <c r="M2494">
        <f>ROUND(VLOOKUP(H2494,'[1]Feeder energy'!$L:$P,3,FALSE)/1000,3)</f>
        <v>34098.637000000002</v>
      </c>
      <c r="N2494">
        <f>ROUND(VLOOKUP(H2494,'[1]Feeder energy'!$L:$P,4,FALSE)/1000,3)</f>
        <v>21700.048999999999</v>
      </c>
      <c r="O2494">
        <f>ROUND(VLOOKUP(H2494,'[1]Feeder energy'!$L:$P,5,FALSE)/1000,3)</f>
        <v>29390.414000000001</v>
      </c>
      <c r="P2494">
        <f t="shared" si="152"/>
        <v>0</v>
      </c>
      <c r="Q2494" t="s">
        <v>18</v>
      </c>
    </row>
    <row r="2495" spans="1:17" x14ac:dyDescent="0.25">
      <c r="A2495" s="5">
        <v>110211003718</v>
      </c>
      <c r="B2495" s="6">
        <v>44013</v>
      </c>
      <c r="C2495">
        <v>110000</v>
      </c>
      <c r="D2495">
        <v>25000</v>
      </c>
      <c r="E2495">
        <v>16</v>
      </c>
      <c r="F2495">
        <v>20000</v>
      </c>
      <c r="G2495">
        <v>426</v>
      </c>
      <c r="H2495" s="6">
        <f t="shared" si="153"/>
        <v>43983</v>
      </c>
      <c r="I2495">
        <f>SUMIFS('[1]Monthly unit'!$C:$C,'[1]Monthly unit'!$A:$A,'[1]Final sheet'!A2495,'[1]Monthly unit'!$B:$B,'[1]Final sheet'!H2495)</f>
        <v>1188</v>
      </c>
      <c r="J2495">
        <f t="shared" si="154"/>
        <v>6</v>
      </c>
      <c r="K2495">
        <f t="shared" si="155"/>
        <v>2020</v>
      </c>
      <c r="L2495">
        <f>ROUND(VLOOKUP(H2495,'[1]Feeder energy'!$L:$P,2,FALSE)/1000,3)</f>
        <v>45520.34</v>
      </c>
      <c r="M2495">
        <f>ROUND(VLOOKUP(H2495,'[1]Feeder energy'!$L:$P,3,FALSE)/1000,3)</f>
        <v>34098.637000000002</v>
      </c>
      <c r="N2495">
        <f>ROUND(VLOOKUP(H2495,'[1]Feeder energy'!$L:$P,4,FALSE)/1000,3)</f>
        <v>21700.048999999999</v>
      </c>
      <c r="O2495">
        <f>ROUND(VLOOKUP(H2495,'[1]Feeder energy'!$L:$P,5,FALSE)/1000,3)</f>
        <v>29390.414000000001</v>
      </c>
      <c r="P2495">
        <f t="shared" si="152"/>
        <v>0</v>
      </c>
      <c r="Q2495" t="s">
        <v>18</v>
      </c>
    </row>
    <row r="2496" spans="1:17" x14ac:dyDescent="0.25">
      <c r="A2496" s="5">
        <v>110211003719</v>
      </c>
      <c r="B2496" s="6">
        <v>44013</v>
      </c>
      <c r="C2496">
        <v>100000</v>
      </c>
      <c r="D2496">
        <v>20000</v>
      </c>
      <c r="E2496">
        <v>106</v>
      </c>
      <c r="F2496">
        <v>20000</v>
      </c>
      <c r="G2496">
        <v>426</v>
      </c>
      <c r="H2496" s="6">
        <f t="shared" si="153"/>
        <v>43983</v>
      </c>
      <c r="I2496">
        <f>SUMIFS('[1]Monthly unit'!$C:$C,'[1]Monthly unit'!$A:$A,'[1]Final sheet'!A2496,'[1]Monthly unit'!$B:$B,'[1]Final sheet'!H2496)</f>
        <v>1044</v>
      </c>
      <c r="J2496">
        <f t="shared" si="154"/>
        <v>6</v>
      </c>
      <c r="K2496">
        <f t="shared" si="155"/>
        <v>2020</v>
      </c>
      <c r="L2496">
        <f>ROUND(VLOOKUP(H2496,'[1]Feeder energy'!$L:$P,2,FALSE)/1000,3)</f>
        <v>45520.34</v>
      </c>
      <c r="M2496">
        <f>ROUND(VLOOKUP(H2496,'[1]Feeder energy'!$L:$P,3,FALSE)/1000,3)</f>
        <v>34098.637000000002</v>
      </c>
      <c r="N2496">
        <f>ROUND(VLOOKUP(H2496,'[1]Feeder energy'!$L:$P,4,FALSE)/1000,3)</f>
        <v>21700.048999999999</v>
      </c>
      <c r="O2496">
        <f>ROUND(VLOOKUP(H2496,'[1]Feeder energy'!$L:$P,5,FALSE)/1000,3)</f>
        <v>29390.414000000001</v>
      </c>
      <c r="P2496">
        <f t="shared" si="152"/>
        <v>0</v>
      </c>
      <c r="Q2496" t="s">
        <v>18</v>
      </c>
    </row>
    <row r="2497" spans="1:17" x14ac:dyDescent="0.25">
      <c r="A2497" s="5">
        <v>110211003808</v>
      </c>
      <c r="B2497" s="6">
        <v>44013</v>
      </c>
      <c r="C2497">
        <v>26300</v>
      </c>
      <c r="D2497">
        <v>5000</v>
      </c>
      <c r="E2497">
        <v>25</v>
      </c>
      <c r="F2497">
        <v>10000</v>
      </c>
      <c r="G2497">
        <v>433</v>
      </c>
      <c r="H2497" s="6">
        <f t="shared" si="153"/>
        <v>43983</v>
      </c>
      <c r="I2497">
        <f>SUMIFS('[1]Monthly unit'!$C:$C,'[1]Monthly unit'!$A:$A,'[1]Final sheet'!A2497,'[1]Monthly unit'!$B:$B,'[1]Final sheet'!H2497)</f>
        <v>0</v>
      </c>
      <c r="J2497">
        <f t="shared" si="154"/>
        <v>6</v>
      </c>
      <c r="K2497">
        <f t="shared" si="155"/>
        <v>2020</v>
      </c>
      <c r="L2497">
        <f>ROUND(VLOOKUP(H2497,'[1]Feeder energy'!$L:$P,2,FALSE)/1000,3)</f>
        <v>45520.34</v>
      </c>
      <c r="M2497">
        <f>ROUND(VLOOKUP(H2497,'[1]Feeder energy'!$L:$P,3,FALSE)/1000,3)</f>
        <v>34098.637000000002</v>
      </c>
      <c r="N2497">
        <f>ROUND(VLOOKUP(H2497,'[1]Feeder energy'!$L:$P,4,FALSE)/1000,3)</f>
        <v>21700.048999999999</v>
      </c>
      <c r="O2497">
        <f>ROUND(VLOOKUP(H2497,'[1]Feeder energy'!$L:$P,5,FALSE)/1000,3)</f>
        <v>29390.414000000001</v>
      </c>
      <c r="P2497">
        <f t="shared" si="152"/>
        <v>0</v>
      </c>
      <c r="Q2497" t="s">
        <v>18</v>
      </c>
    </row>
    <row r="2498" spans="1:17" x14ac:dyDescent="0.25">
      <c r="A2498" s="5">
        <v>110211004039</v>
      </c>
      <c r="B2498" s="6">
        <v>44013</v>
      </c>
      <c r="C2498">
        <v>0</v>
      </c>
      <c r="D2498">
        <v>1000</v>
      </c>
      <c r="E2498">
        <v>838</v>
      </c>
      <c r="F2498">
        <v>1000</v>
      </c>
      <c r="G2498">
        <v>838</v>
      </c>
      <c r="H2498" s="6">
        <f t="shared" si="153"/>
        <v>43983</v>
      </c>
      <c r="I2498">
        <f>SUMIFS('[1]Monthly unit'!$C:$C,'[1]Monthly unit'!$A:$A,'[1]Final sheet'!A2498,'[1]Monthly unit'!$B:$B,'[1]Final sheet'!H2498)</f>
        <v>0</v>
      </c>
      <c r="J2498">
        <f t="shared" si="154"/>
        <v>6</v>
      </c>
      <c r="K2498">
        <f t="shared" si="155"/>
        <v>2020</v>
      </c>
      <c r="L2498">
        <f>ROUND(VLOOKUP(H2498,'[1]Feeder energy'!$L:$P,2,FALSE)/1000,3)</f>
        <v>45520.34</v>
      </c>
      <c r="M2498">
        <f>ROUND(VLOOKUP(H2498,'[1]Feeder energy'!$L:$P,3,FALSE)/1000,3)</f>
        <v>34098.637000000002</v>
      </c>
      <c r="N2498">
        <f>ROUND(VLOOKUP(H2498,'[1]Feeder energy'!$L:$P,4,FALSE)/1000,3)</f>
        <v>21700.048999999999</v>
      </c>
      <c r="O2498">
        <f>ROUND(VLOOKUP(H2498,'[1]Feeder energy'!$L:$P,5,FALSE)/1000,3)</f>
        <v>29390.414000000001</v>
      </c>
      <c r="P2498">
        <f t="shared" ref="P2498:P2561" si="156">IF(AND(J2498&gt;=4,J2498&lt;7,K2498=2020),0,IF(AND(C2498=0,F2498=0),0,1))</f>
        <v>0</v>
      </c>
      <c r="Q2498" t="s">
        <v>19</v>
      </c>
    </row>
    <row r="2499" spans="1:17" x14ac:dyDescent="0.25">
      <c r="A2499" s="5">
        <v>110211004072</v>
      </c>
      <c r="B2499" s="6">
        <v>44013</v>
      </c>
      <c r="C2499">
        <v>516800</v>
      </c>
      <c r="D2499">
        <v>41600</v>
      </c>
      <c r="E2499">
        <v>40</v>
      </c>
      <c r="F2499">
        <v>71700</v>
      </c>
      <c r="G2499">
        <v>369</v>
      </c>
      <c r="H2499" s="6">
        <f t="shared" ref="H2499:H2562" si="157">EOMONTH(B2499,-2)+1</f>
        <v>43983</v>
      </c>
      <c r="I2499">
        <f>SUMIFS('[1]Monthly unit'!$C:$C,'[1]Monthly unit'!$A:$A,'[1]Final sheet'!A2499,'[1]Monthly unit'!$B:$B,'[1]Final sheet'!H2499)</f>
        <v>13745</v>
      </c>
      <c r="J2499">
        <f t="shared" ref="J2499:J2562" si="158">MONTH(H2499)</f>
        <v>6</v>
      </c>
      <c r="K2499">
        <f t="shared" ref="K2499:K2562" si="159">YEAR(H2499)</f>
        <v>2020</v>
      </c>
      <c r="L2499">
        <f>ROUND(VLOOKUP(H2499,'[1]Feeder energy'!$L:$P,2,FALSE)/1000,3)</f>
        <v>45520.34</v>
      </c>
      <c r="M2499">
        <f>ROUND(VLOOKUP(H2499,'[1]Feeder energy'!$L:$P,3,FALSE)/1000,3)</f>
        <v>34098.637000000002</v>
      </c>
      <c r="N2499">
        <f>ROUND(VLOOKUP(H2499,'[1]Feeder energy'!$L:$P,4,FALSE)/1000,3)</f>
        <v>21700.048999999999</v>
      </c>
      <c r="O2499">
        <f>ROUND(VLOOKUP(H2499,'[1]Feeder energy'!$L:$P,5,FALSE)/1000,3)</f>
        <v>29390.414000000001</v>
      </c>
      <c r="P2499">
        <f t="shared" si="156"/>
        <v>0</v>
      </c>
      <c r="Q2499" t="s">
        <v>18</v>
      </c>
    </row>
    <row r="2500" spans="1:17" x14ac:dyDescent="0.25">
      <c r="A2500" s="5">
        <v>110211004145</v>
      </c>
      <c r="B2500" s="6">
        <v>44013</v>
      </c>
      <c r="C2500">
        <v>20000</v>
      </c>
      <c r="D2500">
        <v>20000</v>
      </c>
      <c r="E2500">
        <v>299</v>
      </c>
      <c r="F2500">
        <v>20000</v>
      </c>
      <c r="G2500">
        <v>426</v>
      </c>
      <c r="H2500" s="6">
        <f t="shared" si="157"/>
        <v>43983</v>
      </c>
      <c r="I2500">
        <f>SUMIFS('[1]Monthly unit'!$C:$C,'[1]Monthly unit'!$A:$A,'[1]Final sheet'!A2500,'[1]Monthly unit'!$B:$B,'[1]Final sheet'!H2500)</f>
        <v>0</v>
      </c>
      <c r="J2500">
        <f t="shared" si="158"/>
        <v>6</v>
      </c>
      <c r="K2500">
        <f t="shared" si="159"/>
        <v>2020</v>
      </c>
      <c r="L2500">
        <f>ROUND(VLOOKUP(H2500,'[1]Feeder energy'!$L:$P,2,FALSE)/1000,3)</f>
        <v>45520.34</v>
      </c>
      <c r="M2500">
        <f>ROUND(VLOOKUP(H2500,'[1]Feeder energy'!$L:$P,3,FALSE)/1000,3)</f>
        <v>34098.637000000002</v>
      </c>
      <c r="N2500">
        <f>ROUND(VLOOKUP(H2500,'[1]Feeder energy'!$L:$P,4,FALSE)/1000,3)</f>
        <v>21700.048999999999</v>
      </c>
      <c r="O2500">
        <f>ROUND(VLOOKUP(H2500,'[1]Feeder energy'!$L:$P,5,FALSE)/1000,3)</f>
        <v>29390.414000000001</v>
      </c>
      <c r="P2500">
        <f t="shared" si="156"/>
        <v>0</v>
      </c>
      <c r="Q2500" t="s">
        <v>18</v>
      </c>
    </row>
    <row r="2501" spans="1:17" x14ac:dyDescent="0.25">
      <c r="A2501" s="5">
        <v>110211005116</v>
      </c>
      <c r="B2501" s="6">
        <v>44013</v>
      </c>
      <c r="C2501">
        <v>5000</v>
      </c>
      <c r="D2501">
        <v>5000</v>
      </c>
      <c r="E2501">
        <v>243</v>
      </c>
      <c r="F2501">
        <v>5000</v>
      </c>
      <c r="G2501">
        <v>506</v>
      </c>
      <c r="H2501" s="6">
        <f t="shared" si="157"/>
        <v>43983</v>
      </c>
      <c r="I2501">
        <f>SUMIFS('[1]Monthly unit'!$C:$C,'[1]Monthly unit'!$A:$A,'[1]Final sheet'!A2501,'[1]Monthly unit'!$B:$B,'[1]Final sheet'!H2501)</f>
        <v>62</v>
      </c>
      <c r="J2501">
        <f t="shared" si="158"/>
        <v>6</v>
      </c>
      <c r="K2501">
        <f t="shared" si="159"/>
        <v>2020</v>
      </c>
      <c r="L2501">
        <f>ROUND(VLOOKUP(H2501,'[1]Feeder energy'!$L:$P,2,FALSE)/1000,3)</f>
        <v>45520.34</v>
      </c>
      <c r="M2501">
        <f>ROUND(VLOOKUP(H2501,'[1]Feeder energy'!$L:$P,3,FALSE)/1000,3)</f>
        <v>34098.637000000002</v>
      </c>
      <c r="N2501">
        <f>ROUND(VLOOKUP(H2501,'[1]Feeder energy'!$L:$P,4,FALSE)/1000,3)</f>
        <v>21700.048999999999</v>
      </c>
      <c r="O2501">
        <f>ROUND(VLOOKUP(H2501,'[1]Feeder energy'!$L:$P,5,FALSE)/1000,3)</f>
        <v>29390.414000000001</v>
      </c>
      <c r="P2501">
        <f t="shared" si="156"/>
        <v>0</v>
      </c>
      <c r="Q2501" t="s">
        <v>18</v>
      </c>
    </row>
    <row r="2502" spans="1:17" x14ac:dyDescent="0.25">
      <c r="A2502" s="5">
        <v>110211005117</v>
      </c>
      <c r="B2502" s="6">
        <v>44013</v>
      </c>
      <c r="C2502">
        <v>36900</v>
      </c>
      <c r="D2502">
        <v>3900</v>
      </c>
      <c r="E2502">
        <v>111</v>
      </c>
      <c r="F2502">
        <v>11000</v>
      </c>
      <c r="G2502">
        <v>405</v>
      </c>
      <c r="H2502" s="6">
        <f t="shared" si="157"/>
        <v>43983</v>
      </c>
      <c r="I2502">
        <f>SUMIFS('[1]Monthly unit'!$C:$C,'[1]Monthly unit'!$A:$A,'[1]Final sheet'!A2502,'[1]Monthly unit'!$B:$B,'[1]Final sheet'!H2502)</f>
        <v>731</v>
      </c>
      <c r="J2502">
        <f t="shared" si="158"/>
        <v>6</v>
      </c>
      <c r="K2502">
        <f t="shared" si="159"/>
        <v>2020</v>
      </c>
      <c r="L2502">
        <f>ROUND(VLOOKUP(H2502,'[1]Feeder energy'!$L:$P,2,FALSE)/1000,3)</f>
        <v>45520.34</v>
      </c>
      <c r="M2502">
        <f>ROUND(VLOOKUP(H2502,'[1]Feeder energy'!$L:$P,3,FALSE)/1000,3)</f>
        <v>34098.637000000002</v>
      </c>
      <c r="N2502">
        <f>ROUND(VLOOKUP(H2502,'[1]Feeder energy'!$L:$P,4,FALSE)/1000,3)</f>
        <v>21700.048999999999</v>
      </c>
      <c r="O2502">
        <f>ROUND(VLOOKUP(H2502,'[1]Feeder energy'!$L:$P,5,FALSE)/1000,3)</f>
        <v>29390.414000000001</v>
      </c>
      <c r="P2502">
        <f t="shared" si="156"/>
        <v>0</v>
      </c>
      <c r="Q2502" t="s">
        <v>18</v>
      </c>
    </row>
    <row r="2503" spans="1:17" x14ac:dyDescent="0.25">
      <c r="A2503" s="5">
        <v>110211005131</v>
      </c>
      <c r="B2503" s="6">
        <v>44013</v>
      </c>
      <c r="C2503">
        <v>25000</v>
      </c>
      <c r="D2503">
        <v>10000</v>
      </c>
      <c r="E2503">
        <v>28</v>
      </c>
      <c r="F2503">
        <v>4000</v>
      </c>
      <c r="G2503">
        <v>373</v>
      </c>
      <c r="H2503" s="6">
        <f t="shared" si="157"/>
        <v>43983</v>
      </c>
      <c r="I2503">
        <f>SUMIFS('[1]Monthly unit'!$C:$C,'[1]Monthly unit'!$A:$A,'[1]Final sheet'!A2503,'[1]Monthly unit'!$B:$B,'[1]Final sheet'!H2503)</f>
        <v>562</v>
      </c>
      <c r="J2503">
        <f t="shared" si="158"/>
        <v>6</v>
      </c>
      <c r="K2503">
        <f t="shared" si="159"/>
        <v>2020</v>
      </c>
      <c r="L2503">
        <f>ROUND(VLOOKUP(H2503,'[1]Feeder energy'!$L:$P,2,FALSE)/1000,3)</f>
        <v>45520.34</v>
      </c>
      <c r="M2503">
        <f>ROUND(VLOOKUP(H2503,'[1]Feeder energy'!$L:$P,3,FALSE)/1000,3)</f>
        <v>34098.637000000002</v>
      </c>
      <c r="N2503">
        <f>ROUND(VLOOKUP(H2503,'[1]Feeder energy'!$L:$P,4,FALSE)/1000,3)</f>
        <v>21700.048999999999</v>
      </c>
      <c r="O2503">
        <f>ROUND(VLOOKUP(H2503,'[1]Feeder energy'!$L:$P,5,FALSE)/1000,3)</f>
        <v>29390.414000000001</v>
      </c>
      <c r="P2503">
        <f t="shared" si="156"/>
        <v>0</v>
      </c>
      <c r="Q2503" t="s">
        <v>18</v>
      </c>
    </row>
    <row r="2504" spans="1:17" x14ac:dyDescent="0.25">
      <c r="A2504" s="5">
        <v>110211005306</v>
      </c>
      <c r="B2504" s="6">
        <v>44013</v>
      </c>
      <c r="C2504">
        <v>405000</v>
      </c>
      <c r="D2504">
        <v>45000</v>
      </c>
      <c r="E2504">
        <v>20</v>
      </c>
      <c r="F2504">
        <v>45000</v>
      </c>
      <c r="G2504">
        <v>385</v>
      </c>
      <c r="H2504" s="6">
        <f t="shared" si="157"/>
        <v>43983</v>
      </c>
      <c r="I2504">
        <f>SUMIFS('[1]Monthly unit'!$C:$C,'[1]Monthly unit'!$A:$A,'[1]Final sheet'!A2504,'[1]Monthly unit'!$B:$B,'[1]Final sheet'!H2504)</f>
        <v>9659</v>
      </c>
      <c r="J2504">
        <f t="shared" si="158"/>
        <v>6</v>
      </c>
      <c r="K2504">
        <f t="shared" si="159"/>
        <v>2020</v>
      </c>
      <c r="L2504">
        <f>ROUND(VLOOKUP(H2504,'[1]Feeder energy'!$L:$P,2,FALSE)/1000,3)</f>
        <v>45520.34</v>
      </c>
      <c r="M2504">
        <f>ROUND(VLOOKUP(H2504,'[1]Feeder energy'!$L:$P,3,FALSE)/1000,3)</f>
        <v>34098.637000000002</v>
      </c>
      <c r="N2504">
        <f>ROUND(VLOOKUP(H2504,'[1]Feeder energy'!$L:$P,4,FALSE)/1000,3)</f>
        <v>21700.048999999999</v>
      </c>
      <c r="O2504">
        <f>ROUND(VLOOKUP(H2504,'[1]Feeder energy'!$L:$P,5,FALSE)/1000,3)</f>
        <v>29390.414000000001</v>
      </c>
      <c r="P2504">
        <f t="shared" si="156"/>
        <v>0</v>
      </c>
      <c r="Q2504" t="s">
        <v>18</v>
      </c>
    </row>
    <row r="2505" spans="1:17" x14ac:dyDescent="0.25">
      <c r="A2505" s="5">
        <v>110211006325</v>
      </c>
      <c r="B2505" s="6">
        <v>44013</v>
      </c>
      <c r="C2505">
        <v>223450</v>
      </c>
      <c r="D2505">
        <v>24500</v>
      </c>
      <c r="E2505">
        <v>88</v>
      </c>
      <c r="F2505">
        <v>40650</v>
      </c>
      <c r="G2505">
        <v>369</v>
      </c>
      <c r="H2505" s="6">
        <f t="shared" si="157"/>
        <v>43983</v>
      </c>
      <c r="I2505">
        <f>SUMIFS('[1]Monthly unit'!$C:$C,'[1]Monthly unit'!$A:$A,'[1]Final sheet'!A2505,'[1]Monthly unit'!$B:$B,'[1]Final sheet'!H2505)</f>
        <v>7915</v>
      </c>
      <c r="J2505">
        <f t="shared" si="158"/>
        <v>6</v>
      </c>
      <c r="K2505">
        <f t="shared" si="159"/>
        <v>2020</v>
      </c>
      <c r="L2505">
        <f>ROUND(VLOOKUP(H2505,'[1]Feeder energy'!$L:$P,2,FALSE)/1000,3)</f>
        <v>45520.34</v>
      </c>
      <c r="M2505">
        <f>ROUND(VLOOKUP(H2505,'[1]Feeder energy'!$L:$P,3,FALSE)/1000,3)</f>
        <v>34098.637000000002</v>
      </c>
      <c r="N2505">
        <f>ROUND(VLOOKUP(H2505,'[1]Feeder energy'!$L:$P,4,FALSE)/1000,3)</f>
        <v>21700.048999999999</v>
      </c>
      <c r="O2505">
        <f>ROUND(VLOOKUP(H2505,'[1]Feeder energy'!$L:$P,5,FALSE)/1000,3)</f>
        <v>29390.414000000001</v>
      </c>
      <c r="P2505">
        <f t="shared" si="156"/>
        <v>0</v>
      </c>
      <c r="Q2505" t="s">
        <v>18</v>
      </c>
    </row>
    <row r="2506" spans="1:17" x14ac:dyDescent="0.25">
      <c r="A2506" s="5">
        <v>110211006477</v>
      </c>
      <c r="B2506" s="6">
        <v>44013</v>
      </c>
      <c r="C2506">
        <v>39999</v>
      </c>
      <c r="D2506">
        <v>20000</v>
      </c>
      <c r="E2506">
        <v>49</v>
      </c>
      <c r="F2506">
        <v>20000</v>
      </c>
      <c r="G2506">
        <v>530</v>
      </c>
      <c r="H2506" s="6">
        <f t="shared" si="157"/>
        <v>43983</v>
      </c>
      <c r="I2506">
        <f>SUMIFS('[1]Monthly unit'!$C:$C,'[1]Monthly unit'!$A:$A,'[1]Final sheet'!A2506,'[1]Monthly unit'!$B:$B,'[1]Final sheet'!H2506)</f>
        <v>680</v>
      </c>
      <c r="J2506">
        <f t="shared" si="158"/>
        <v>6</v>
      </c>
      <c r="K2506">
        <f t="shared" si="159"/>
        <v>2020</v>
      </c>
      <c r="L2506">
        <f>ROUND(VLOOKUP(H2506,'[1]Feeder energy'!$L:$P,2,FALSE)/1000,3)</f>
        <v>45520.34</v>
      </c>
      <c r="M2506">
        <f>ROUND(VLOOKUP(H2506,'[1]Feeder energy'!$L:$P,3,FALSE)/1000,3)</f>
        <v>34098.637000000002</v>
      </c>
      <c r="N2506">
        <f>ROUND(VLOOKUP(H2506,'[1]Feeder energy'!$L:$P,4,FALSE)/1000,3)</f>
        <v>21700.048999999999</v>
      </c>
      <c r="O2506">
        <f>ROUND(VLOOKUP(H2506,'[1]Feeder energy'!$L:$P,5,FALSE)/1000,3)</f>
        <v>29390.414000000001</v>
      </c>
      <c r="P2506">
        <f t="shared" si="156"/>
        <v>0</v>
      </c>
      <c r="Q2506" t="s">
        <v>19</v>
      </c>
    </row>
    <row r="2507" spans="1:17" x14ac:dyDescent="0.25">
      <c r="A2507" s="5">
        <v>110211007133</v>
      </c>
      <c r="B2507" s="6">
        <v>44013</v>
      </c>
      <c r="C2507">
        <v>9500</v>
      </c>
      <c r="D2507">
        <v>3000</v>
      </c>
      <c r="E2507">
        <v>2</v>
      </c>
      <c r="F2507">
        <v>3000</v>
      </c>
      <c r="G2507">
        <v>574</v>
      </c>
      <c r="H2507" s="6">
        <f t="shared" si="157"/>
        <v>43983</v>
      </c>
      <c r="I2507">
        <f>SUMIFS('[1]Monthly unit'!$C:$C,'[1]Monthly unit'!$A:$A,'[1]Final sheet'!A2507,'[1]Monthly unit'!$B:$B,'[1]Final sheet'!H2507)</f>
        <v>30</v>
      </c>
      <c r="J2507">
        <f t="shared" si="158"/>
        <v>6</v>
      </c>
      <c r="K2507">
        <f t="shared" si="159"/>
        <v>2020</v>
      </c>
      <c r="L2507">
        <f>ROUND(VLOOKUP(H2507,'[1]Feeder energy'!$L:$P,2,FALSE)/1000,3)</f>
        <v>45520.34</v>
      </c>
      <c r="M2507">
        <f>ROUND(VLOOKUP(H2507,'[1]Feeder energy'!$L:$P,3,FALSE)/1000,3)</f>
        <v>34098.637000000002</v>
      </c>
      <c r="N2507">
        <f>ROUND(VLOOKUP(H2507,'[1]Feeder energy'!$L:$P,4,FALSE)/1000,3)</f>
        <v>21700.048999999999</v>
      </c>
      <c r="O2507">
        <f>ROUND(VLOOKUP(H2507,'[1]Feeder energy'!$L:$P,5,FALSE)/1000,3)</f>
        <v>29390.414000000001</v>
      </c>
      <c r="P2507">
        <f t="shared" si="156"/>
        <v>0</v>
      </c>
      <c r="Q2507" t="s">
        <v>18</v>
      </c>
    </row>
    <row r="2508" spans="1:17" x14ac:dyDescent="0.25">
      <c r="A2508" s="5">
        <v>110211007907</v>
      </c>
      <c r="B2508" s="6">
        <v>44013</v>
      </c>
      <c r="C2508">
        <v>829450</v>
      </c>
      <c r="D2508">
        <v>89250</v>
      </c>
      <c r="E2508">
        <v>27</v>
      </c>
      <c r="F2508">
        <v>97900</v>
      </c>
      <c r="G2508">
        <v>369</v>
      </c>
      <c r="H2508" s="6">
        <f t="shared" si="157"/>
        <v>43983</v>
      </c>
      <c r="I2508">
        <f>SUMIFS('[1]Monthly unit'!$C:$C,'[1]Monthly unit'!$A:$A,'[1]Final sheet'!A2508,'[1]Monthly unit'!$B:$B,'[1]Final sheet'!H2508)</f>
        <v>6796</v>
      </c>
      <c r="J2508">
        <f t="shared" si="158"/>
        <v>6</v>
      </c>
      <c r="K2508">
        <f t="shared" si="159"/>
        <v>2020</v>
      </c>
      <c r="L2508">
        <f>ROUND(VLOOKUP(H2508,'[1]Feeder energy'!$L:$P,2,FALSE)/1000,3)</f>
        <v>45520.34</v>
      </c>
      <c r="M2508">
        <f>ROUND(VLOOKUP(H2508,'[1]Feeder energy'!$L:$P,3,FALSE)/1000,3)</f>
        <v>34098.637000000002</v>
      </c>
      <c r="N2508">
        <f>ROUND(VLOOKUP(H2508,'[1]Feeder energy'!$L:$P,4,FALSE)/1000,3)</f>
        <v>21700.048999999999</v>
      </c>
      <c r="O2508">
        <f>ROUND(VLOOKUP(H2508,'[1]Feeder energy'!$L:$P,5,FALSE)/1000,3)</f>
        <v>29390.414000000001</v>
      </c>
      <c r="P2508">
        <f t="shared" si="156"/>
        <v>0</v>
      </c>
      <c r="Q2508" t="s">
        <v>18</v>
      </c>
    </row>
    <row r="2509" spans="1:17" x14ac:dyDescent="0.25">
      <c r="A2509" s="5">
        <v>110211008209</v>
      </c>
      <c r="B2509" s="6">
        <v>44013</v>
      </c>
      <c r="C2509">
        <v>6170</v>
      </c>
      <c r="D2509">
        <v>4000</v>
      </c>
      <c r="E2509">
        <v>27</v>
      </c>
      <c r="F2509">
        <v>10000</v>
      </c>
      <c r="G2509">
        <v>425</v>
      </c>
      <c r="H2509" s="6">
        <f t="shared" si="157"/>
        <v>43983</v>
      </c>
      <c r="I2509">
        <f>SUMIFS('[1]Monthly unit'!$C:$C,'[1]Monthly unit'!$A:$A,'[1]Final sheet'!A2509,'[1]Monthly unit'!$B:$B,'[1]Final sheet'!H2509)</f>
        <v>0</v>
      </c>
      <c r="J2509">
        <f t="shared" si="158"/>
        <v>6</v>
      </c>
      <c r="K2509">
        <f t="shared" si="159"/>
        <v>2020</v>
      </c>
      <c r="L2509">
        <f>ROUND(VLOOKUP(H2509,'[1]Feeder energy'!$L:$P,2,FALSE)/1000,3)</f>
        <v>45520.34</v>
      </c>
      <c r="M2509">
        <f>ROUND(VLOOKUP(H2509,'[1]Feeder energy'!$L:$P,3,FALSE)/1000,3)</f>
        <v>34098.637000000002</v>
      </c>
      <c r="N2509">
        <f>ROUND(VLOOKUP(H2509,'[1]Feeder energy'!$L:$P,4,FALSE)/1000,3)</f>
        <v>21700.048999999999</v>
      </c>
      <c r="O2509">
        <f>ROUND(VLOOKUP(H2509,'[1]Feeder energy'!$L:$P,5,FALSE)/1000,3)</f>
        <v>29390.414000000001</v>
      </c>
      <c r="P2509">
        <f t="shared" si="156"/>
        <v>0</v>
      </c>
      <c r="Q2509" t="s">
        <v>18</v>
      </c>
    </row>
    <row r="2510" spans="1:17" x14ac:dyDescent="0.25">
      <c r="A2510" s="5">
        <v>110211008440</v>
      </c>
      <c r="B2510" s="6">
        <v>44013</v>
      </c>
      <c r="C2510">
        <v>184999</v>
      </c>
      <c r="D2510">
        <v>30000</v>
      </c>
      <c r="E2510">
        <v>103</v>
      </c>
      <c r="F2510">
        <v>30000</v>
      </c>
      <c r="G2510">
        <v>470</v>
      </c>
      <c r="H2510" s="6">
        <f t="shared" si="157"/>
        <v>43983</v>
      </c>
      <c r="I2510">
        <f>SUMIFS('[1]Monthly unit'!$C:$C,'[1]Monthly unit'!$A:$A,'[1]Final sheet'!A2510,'[1]Monthly unit'!$B:$B,'[1]Final sheet'!H2510)</f>
        <v>333</v>
      </c>
      <c r="J2510">
        <f t="shared" si="158"/>
        <v>6</v>
      </c>
      <c r="K2510">
        <f t="shared" si="159"/>
        <v>2020</v>
      </c>
      <c r="L2510">
        <f>ROUND(VLOOKUP(H2510,'[1]Feeder energy'!$L:$P,2,FALSE)/1000,3)</f>
        <v>45520.34</v>
      </c>
      <c r="M2510">
        <f>ROUND(VLOOKUP(H2510,'[1]Feeder energy'!$L:$P,3,FALSE)/1000,3)</f>
        <v>34098.637000000002</v>
      </c>
      <c r="N2510">
        <f>ROUND(VLOOKUP(H2510,'[1]Feeder energy'!$L:$P,4,FALSE)/1000,3)</f>
        <v>21700.048999999999</v>
      </c>
      <c r="O2510">
        <f>ROUND(VLOOKUP(H2510,'[1]Feeder energy'!$L:$P,5,FALSE)/1000,3)</f>
        <v>29390.414000000001</v>
      </c>
      <c r="P2510">
        <f t="shared" si="156"/>
        <v>0</v>
      </c>
      <c r="Q2510" t="s">
        <v>18</v>
      </c>
    </row>
    <row r="2511" spans="1:17" x14ac:dyDescent="0.25">
      <c r="A2511" s="5">
        <v>110211008442</v>
      </c>
      <c r="B2511" s="6">
        <v>44013</v>
      </c>
      <c r="C2511">
        <v>13253</v>
      </c>
      <c r="D2511">
        <v>742</v>
      </c>
      <c r="E2511">
        <v>127</v>
      </c>
      <c r="F2511">
        <v>3642</v>
      </c>
      <c r="G2511">
        <v>373</v>
      </c>
      <c r="H2511" s="6">
        <f t="shared" si="157"/>
        <v>43983</v>
      </c>
      <c r="I2511">
        <f>SUMIFS('[1]Monthly unit'!$C:$C,'[1]Monthly unit'!$A:$A,'[1]Final sheet'!A2511,'[1]Monthly unit'!$B:$B,'[1]Final sheet'!H2511)</f>
        <v>39</v>
      </c>
      <c r="J2511">
        <f t="shared" si="158"/>
        <v>6</v>
      </c>
      <c r="K2511">
        <f t="shared" si="159"/>
        <v>2020</v>
      </c>
      <c r="L2511">
        <f>ROUND(VLOOKUP(H2511,'[1]Feeder energy'!$L:$P,2,FALSE)/1000,3)</f>
        <v>45520.34</v>
      </c>
      <c r="M2511">
        <f>ROUND(VLOOKUP(H2511,'[1]Feeder energy'!$L:$P,3,FALSE)/1000,3)</f>
        <v>34098.637000000002</v>
      </c>
      <c r="N2511">
        <f>ROUND(VLOOKUP(H2511,'[1]Feeder energy'!$L:$P,4,FALSE)/1000,3)</f>
        <v>21700.048999999999</v>
      </c>
      <c r="O2511">
        <f>ROUND(VLOOKUP(H2511,'[1]Feeder energy'!$L:$P,5,FALSE)/1000,3)</f>
        <v>29390.414000000001</v>
      </c>
      <c r="P2511">
        <f t="shared" si="156"/>
        <v>0</v>
      </c>
      <c r="Q2511" t="s">
        <v>18</v>
      </c>
    </row>
    <row r="2512" spans="1:17" x14ac:dyDescent="0.25">
      <c r="A2512" s="5">
        <v>110211008443</v>
      </c>
      <c r="B2512" s="6">
        <v>44013</v>
      </c>
      <c r="C2512">
        <v>60000</v>
      </c>
      <c r="D2512">
        <v>25000</v>
      </c>
      <c r="E2512">
        <v>134</v>
      </c>
      <c r="F2512">
        <v>15000</v>
      </c>
      <c r="G2512">
        <v>383</v>
      </c>
      <c r="H2512" s="6">
        <f t="shared" si="157"/>
        <v>43983</v>
      </c>
      <c r="I2512">
        <f>SUMIFS('[1]Monthly unit'!$C:$C,'[1]Monthly unit'!$A:$A,'[1]Final sheet'!A2512,'[1]Monthly unit'!$B:$B,'[1]Final sheet'!H2512)</f>
        <v>541</v>
      </c>
      <c r="J2512">
        <f t="shared" si="158"/>
        <v>6</v>
      </c>
      <c r="K2512">
        <f t="shared" si="159"/>
        <v>2020</v>
      </c>
      <c r="L2512">
        <f>ROUND(VLOOKUP(H2512,'[1]Feeder energy'!$L:$P,2,FALSE)/1000,3)</f>
        <v>45520.34</v>
      </c>
      <c r="M2512">
        <f>ROUND(VLOOKUP(H2512,'[1]Feeder energy'!$L:$P,3,FALSE)/1000,3)</f>
        <v>34098.637000000002</v>
      </c>
      <c r="N2512">
        <f>ROUND(VLOOKUP(H2512,'[1]Feeder energy'!$L:$P,4,FALSE)/1000,3)</f>
        <v>21700.048999999999</v>
      </c>
      <c r="O2512">
        <f>ROUND(VLOOKUP(H2512,'[1]Feeder energy'!$L:$P,5,FALSE)/1000,3)</f>
        <v>29390.414000000001</v>
      </c>
      <c r="P2512">
        <f t="shared" si="156"/>
        <v>0</v>
      </c>
      <c r="Q2512" t="s">
        <v>18</v>
      </c>
    </row>
    <row r="2513" spans="1:17" x14ac:dyDescent="0.25">
      <c r="A2513" s="5">
        <v>110211008722</v>
      </c>
      <c r="B2513" s="6">
        <v>44013</v>
      </c>
      <c r="C2513">
        <v>101000</v>
      </c>
      <c r="D2513">
        <v>20000</v>
      </c>
      <c r="E2513">
        <v>27</v>
      </c>
      <c r="F2513">
        <v>20000</v>
      </c>
      <c r="G2513">
        <v>404</v>
      </c>
      <c r="H2513" s="6">
        <f t="shared" si="157"/>
        <v>43983</v>
      </c>
      <c r="I2513">
        <f>SUMIFS('[1]Monthly unit'!$C:$C,'[1]Monthly unit'!$A:$A,'[1]Final sheet'!A2513,'[1]Monthly unit'!$B:$B,'[1]Final sheet'!H2513)</f>
        <v>825</v>
      </c>
      <c r="J2513">
        <f t="shared" si="158"/>
        <v>6</v>
      </c>
      <c r="K2513">
        <f t="shared" si="159"/>
        <v>2020</v>
      </c>
      <c r="L2513">
        <f>ROUND(VLOOKUP(H2513,'[1]Feeder energy'!$L:$P,2,FALSE)/1000,3)</f>
        <v>45520.34</v>
      </c>
      <c r="M2513">
        <f>ROUND(VLOOKUP(H2513,'[1]Feeder energy'!$L:$P,3,FALSE)/1000,3)</f>
        <v>34098.637000000002</v>
      </c>
      <c r="N2513">
        <f>ROUND(VLOOKUP(H2513,'[1]Feeder energy'!$L:$P,4,FALSE)/1000,3)</f>
        <v>21700.048999999999</v>
      </c>
      <c r="O2513">
        <f>ROUND(VLOOKUP(H2513,'[1]Feeder energy'!$L:$P,5,FALSE)/1000,3)</f>
        <v>29390.414000000001</v>
      </c>
      <c r="P2513">
        <f t="shared" si="156"/>
        <v>0</v>
      </c>
      <c r="Q2513" t="s">
        <v>18</v>
      </c>
    </row>
    <row r="2514" spans="1:17" x14ac:dyDescent="0.25">
      <c r="A2514" s="5">
        <v>110211008743</v>
      </c>
      <c r="B2514" s="6">
        <v>44013</v>
      </c>
      <c r="C2514">
        <v>62000</v>
      </c>
      <c r="D2514">
        <v>20000</v>
      </c>
      <c r="E2514">
        <v>27</v>
      </c>
      <c r="F2514">
        <v>20000</v>
      </c>
      <c r="G2514">
        <v>420</v>
      </c>
      <c r="H2514" s="6">
        <f t="shared" si="157"/>
        <v>43983</v>
      </c>
      <c r="I2514">
        <f>SUMIFS('[1]Monthly unit'!$C:$C,'[1]Monthly unit'!$A:$A,'[1]Final sheet'!A2514,'[1]Monthly unit'!$B:$B,'[1]Final sheet'!H2514)</f>
        <v>374</v>
      </c>
      <c r="J2514">
        <f t="shared" si="158"/>
        <v>6</v>
      </c>
      <c r="K2514">
        <f t="shared" si="159"/>
        <v>2020</v>
      </c>
      <c r="L2514">
        <f>ROUND(VLOOKUP(H2514,'[1]Feeder energy'!$L:$P,2,FALSE)/1000,3)</f>
        <v>45520.34</v>
      </c>
      <c r="M2514">
        <f>ROUND(VLOOKUP(H2514,'[1]Feeder energy'!$L:$P,3,FALSE)/1000,3)</f>
        <v>34098.637000000002</v>
      </c>
      <c r="N2514">
        <f>ROUND(VLOOKUP(H2514,'[1]Feeder energy'!$L:$P,4,FALSE)/1000,3)</f>
        <v>21700.048999999999</v>
      </c>
      <c r="O2514">
        <f>ROUND(VLOOKUP(H2514,'[1]Feeder energy'!$L:$P,5,FALSE)/1000,3)</f>
        <v>29390.414000000001</v>
      </c>
      <c r="P2514">
        <f t="shared" si="156"/>
        <v>0</v>
      </c>
      <c r="Q2514" t="s">
        <v>18</v>
      </c>
    </row>
    <row r="2515" spans="1:17" x14ac:dyDescent="0.25">
      <c r="A2515" s="5">
        <v>110211009386</v>
      </c>
      <c r="B2515" s="6">
        <v>44013</v>
      </c>
      <c r="C2515">
        <v>763600</v>
      </c>
      <c r="D2515">
        <v>94450</v>
      </c>
      <c r="E2515">
        <v>27</v>
      </c>
      <c r="F2515">
        <v>85650</v>
      </c>
      <c r="G2515">
        <v>369</v>
      </c>
      <c r="H2515" s="6">
        <f t="shared" si="157"/>
        <v>43983</v>
      </c>
      <c r="I2515">
        <f>SUMIFS('[1]Monthly unit'!$C:$C,'[1]Monthly unit'!$A:$A,'[1]Final sheet'!A2515,'[1]Monthly unit'!$B:$B,'[1]Final sheet'!H2515)</f>
        <v>7063</v>
      </c>
      <c r="J2515">
        <f t="shared" si="158"/>
        <v>6</v>
      </c>
      <c r="K2515">
        <f t="shared" si="159"/>
        <v>2020</v>
      </c>
      <c r="L2515">
        <f>ROUND(VLOOKUP(H2515,'[1]Feeder energy'!$L:$P,2,FALSE)/1000,3)</f>
        <v>45520.34</v>
      </c>
      <c r="M2515">
        <f>ROUND(VLOOKUP(H2515,'[1]Feeder energy'!$L:$P,3,FALSE)/1000,3)</f>
        <v>34098.637000000002</v>
      </c>
      <c r="N2515">
        <f>ROUND(VLOOKUP(H2515,'[1]Feeder energy'!$L:$P,4,FALSE)/1000,3)</f>
        <v>21700.048999999999</v>
      </c>
      <c r="O2515">
        <f>ROUND(VLOOKUP(H2515,'[1]Feeder energy'!$L:$P,5,FALSE)/1000,3)</f>
        <v>29390.414000000001</v>
      </c>
      <c r="P2515">
        <f t="shared" si="156"/>
        <v>0</v>
      </c>
      <c r="Q2515" t="s">
        <v>18</v>
      </c>
    </row>
    <row r="2516" spans="1:17" x14ac:dyDescent="0.25">
      <c r="A2516" s="5">
        <v>110211009805</v>
      </c>
      <c r="B2516" s="6">
        <v>44013</v>
      </c>
      <c r="C2516">
        <v>12000</v>
      </c>
      <c r="D2516">
        <v>5000</v>
      </c>
      <c r="E2516">
        <v>216</v>
      </c>
      <c r="F2516">
        <v>7000</v>
      </c>
      <c r="G2516">
        <v>519</v>
      </c>
      <c r="H2516" s="6">
        <f t="shared" si="157"/>
        <v>43983</v>
      </c>
      <c r="I2516">
        <f>SUMIFS('[1]Monthly unit'!$C:$C,'[1]Monthly unit'!$A:$A,'[1]Final sheet'!A2516,'[1]Monthly unit'!$B:$B,'[1]Final sheet'!H2516)</f>
        <v>65</v>
      </c>
      <c r="J2516">
        <f t="shared" si="158"/>
        <v>6</v>
      </c>
      <c r="K2516">
        <f t="shared" si="159"/>
        <v>2020</v>
      </c>
      <c r="L2516">
        <f>ROUND(VLOOKUP(H2516,'[1]Feeder energy'!$L:$P,2,FALSE)/1000,3)</f>
        <v>45520.34</v>
      </c>
      <c r="M2516">
        <f>ROUND(VLOOKUP(H2516,'[1]Feeder energy'!$L:$P,3,FALSE)/1000,3)</f>
        <v>34098.637000000002</v>
      </c>
      <c r="N2516">
        <f>ROUND(VLOOKUP(H2516,'[1]Feeder energy'!$L:$P,4,FALSE)/1000,3)</f>
        <v>21700.048999999999</v>
      </c>
      <c r="O2516">
        <f>ROUND(VLOOKUP(H2516,'[1]Feeder energy'!$L:$P,5,FALSE)/1000,3)</f>
        <v>29390.414000000001</v>
      </c>
      <c r="P2516">
        <f t="shared" si="156"/>
        <v>0</v>
      </c>
      <c r="Q2516" t="s">
        <v>18</v>
      </c>
    </row>
    <row r="2517" spans="1:17" x14ac:dyDescent="0.25">
      <c r="A2517" s="5">
        <v>110211011224</v>
      </c>
      <c r="B2517" s="6">
        <v>44013</v>
      </c>
      <c r="C2517">
        <v>192730</v>
      </c>
      <c r="D2517">
        <v>10000</v>
      </c>
      <c r="E2517">
        <v>2</v>
      </c>
      <c r="F2517">
        <v>10000</v>
      </c>
      <c r="G2517">
        <v>384</v>
      </c>
      <c r="H2517" s="6">
        <f t="shared" si="157"/>
        <v>43983</v>
      </c>
      <c r="I2517">
        <f>SUMIFS('[1]Monthly unit'!$C:$C,'[1]Monthly unit'!$A:$A,'[1]Final sheet'!A2517,'[1]Monthly unit'!$B:$B,'[1]Final sheet'!H2517)</f>
        <v>1060</v>
      </c>
      <c r="J2517">
        <f t="shared" si="158"/>
        <v>6</v>
      </c>
      <c r="K2517">
        <f t="shared" si="159"/>
        <v>2020</v>
      </c>
      <c r="L2517">
        <f>ROUND(VLOOKUP(H2517,'[1]Feeder energy'!$L:$P,2,FALSE)/1000,3)</f>
        <v>45520.34</v>
      </c>
      <c r="M2517">
        <f>ROUND(VLOOKUP(H2517,'[1]Feeder energy'!$L:$P,3,FALSE)/1000,3)</f>
        <v>34098.637000000002</v>
      </c>
      <c r="N2517">
        <f>ROUND(VLOOKUP(H2517,'[1]Feeder energy'!$L:$P,4,FALSE)/1000,3)</f>
        <v>21700.048999999999</v>
      </c>
      <c r="O2517">
        <f>ROUND(VLOOKUP(H2517,'[1]Feeder energy'!$L:$P,5,FALSE)/1000,3)</f>
        <v>29390.414000000001</v>
      </c>
      <c r="P2517">
        <f t="shared" si="156"/>
        <v>0</v>
      </c>
      <c r="Q2517" t="s">
        <v>18</v>
      </c>
    </row>
    <row r="2518" spans="1:17" x14ac:dyDescent="0.25">
      <c r="A2518" s="5">
        <v>110211012429</v>
      </c>
      <c r="B2518" s="6">
        <v>44013</v>
      </c>
      <c r="C2518">
        <v>0</v>
      </c>
      <c r="D2518">
        <v>10000</v>
      </c>
      <c r="E2518">
        <v>499</v>
      </c>
      <c r="F2518">
        <v>10000</v>
      </c>
      <c r="G2518">
        <v>499</v>
      </c>
      <c r="H2518" s="6">
        <f t="shared" si="157"/>
        <v>43983</v>
      </c>
      <c r="I2518">
        <f>SUMIFS('[1]Monthly unit'!$C:$C,'[1]Monthly unit'!$A:$A,'[1]Final sheet'!A2518,'[1]Monthly unit'!$B:$B,'[1]Final sheet'!H2518)</f>
        <v>0</v>
      </c>
      <c r="J2518">
        <f t="shared" si="158"/>
        <v>6</v>
      </c>
      <c r="K2518">
        <f t="shared" si="159"/>
        <v>2020</v>
      </c>
      <c r="L2518">
        <f>ROUND(VLOOKUP(H2518,'[1]Feeder energy'!$L:$P,2,FALSE)/1000,3)</f>
        <v>45520.34</v>
      </c>
      <c r="M2518">
        <f>ROUND(VLOOKUP(H2518,'[1]Feeder energy'!$L:$P,3,FALSE)/1000,3)</f>
        <v>34098.637000000002</v>
      </c>
      <c r="N2518">
        <f>ROUND(VLOOKUP(H2518,'[1]Feeder energy'!$L:$P,4,FALSE)/1000,3)</f>
        <v>21700.048999999999</v>
      </c>
      <c r="O2518">
        <f>ROUND(VLOOKUP(H2518,'[1]Feeder energy'!$L:$P,5,FALSE)/1000,3)</f>
        <v>29390.414000000001</v>
      </c>
      <c r="P2518">
        <f t="shared" si="156"/>
        <v>0</v>
      </c>
      <c r="Q2518" t="s">
        <v>18</v>
      </c>
    </row>
    <row r="2519" spans="1:17" x14ac:dyDescent="0.25">
      <c r="A2519" s="5">
        <v>110211012666</v>
      </c>
      <c r="B2519" s="6">
        <v>44013</v>
      </c>
      <c r="C2519">
        <v>40000</v>
      </c>
      <c r="D2519">
        <v>20000</v>
      </c>
      <c r="E2519">
        <v>63</v>
      </c>
      <c r="F2519">
        <v>20000</v>
      </c>
      <c r="G2519">
        <v>385</v>
      </c>
      <c r="H2519" s="6">
        <f t="shared" si="157"/>
        <v>43983</v>
      </c>
      <c r="I2519">
        <f>SUMIFS('[1]Monthly unit'!$C:$C,'[1]Monthly unit'!$A:$A,'[1]Final sheet'!A2519,'[1]Monthly unit'!$B:$B,'[1]Final sheet'!H2519)</f>
        <v>348</v>
      </c>
      <c r="J2519">
        <f t="shared" si="158"/>
        <v>6</v>
      </c>
      <c r="K2519">
        <f t="shared" si="159"/>
        <v>2020</v>
      </c>
      <c r="L2519">
        <f>ROUND(VLOOKUP(H2519,'[1]Feeder energy'!$L:$P,2,FALSE)/1000,3)</f>
        <v>45520.34</v>
      </c>
      <c r="M2519">
        <f>ROUND(VLOOKUP(H2519,'[1]Feeder energy'!$L:$P,3,FALSE)/1000,3)</f>
        <v>34098.637000000002</v>
      </c>
      <c r="N2519">
        <f>ROUND(VLOOKUP(H2519,'[1]Feeder energy'!$L:$P,4,FALSE)/1000,3)</f>
        <v>21700.048999999999</v>
      </c>
      <c r="O2519">
        <f>ROUND(VLOOKUP(H2519,'[1]Feeder energy'!$L:$P,5,FALSE)/1000,3)</f>
        <v>29390.414000000001</v>
      </c>
      <c r="P2519">
        <f t="shared" si="156"/>
        <v>0</v>
      </c>
      <c r="Q2519" t="s">
        <v>18</v>
      </c>
    </row>
    <row r="2520" spans="1:17" x14ac:dyDescent="0.25">
      <c r="A2520" s="5">
        <v>110211012671</v>
      </c>
      <c r="B2520" s="6">
        <v>44013</v>
      </c>
      <c r="C2520">
        <v>7000</v>
      </c>
      <c r="D2520">
        <v>7000</v>
      </c>
      <c r="E2520">
        <v>63</v>
      </c>
      <c r="F2520">
        <v>4000</v>
      </c>
      <c r="G2520">
        <v>453</v>
      </c>
      <c r="H2520" s="6">
        <f t="shared" si="157"/>
        <v>43983</v>
      </c>
      <c r="I2520">
        <f>SUMIFS('[1]Monthly unit'!$C:$C,'[1]Monthly unit'!$A:$A,'[1]Final sheet'!A2520,'[1]Monthly unit'!$B:$B,'[1]Final sheet'!H2520)</f>
        <v>141</v>
      </c>
      <c r="J2520">
        <f t="shared" si="158"/>
        <v>6</v>
      </c>
      <c r="K2520">
        <f t="shared" si="159"/>
        <v>2020</v>
      </c>
      <c r="L2520">
        <f>ROUND(VLOOKUP(H2520,'[1]Feeder energy'!$L:$P,2,FALSE)/1000,3)</f>
        <v>45520.34</v>
      </c>
      <c r="M2520">
        <f>ROUND(VLOOKUP(H2520,'[1]Feeder energy'!$L:$P,3,FALSE)/1000,3)</f>
        <v>34098.637000000002</v>
      </c>
      <c r="N2520">
        <f>ROUND(VLOOKUP(H2520,'[1]Feeder energy'!$L:$P,4,FALSE)/1000,3)</f>
        <v>21700.048999999999</v>
      </c>
      <c r="O2520">
        <f>ROUND(VLOOKUP(H2520,'[1]Feeder energy'!$L:$P,5,FALSE)/1000,3)</f>
        <v>29390.414000000001</v>
      </c>
      <c r="P2520">
        <f t="shared" si="156"/>
        <v>0</v>
      </c>
      <c r="Q2520" t="s">
        <v>18</v>
      </c>
    </row>
    <row r="2521" spans="1:17" x14ac:dyDescent="0.25">
      <c r="A2521" s="5">
        <v>110211012673</v>
      </c>
      <c r="B2521" s="6">
        <v>44013</v>
      </c>
      <c r="C2521">
        <v>30000</v>
      </c>
      <c r="D2521">
        <v>10000</v>
      </c>
      <c r="E2521">
        <v>63</v>
      </c>
      <c r="F2521">
        <v>11000</v>
      </c>
      <c r="G2521">
        <v>407</v>
      </c>
      <c r="H2521" s="6">
        <f t="shared" si="157"/>
        <v>43983</v>
      </c>
      <c r="I2521">
        <f>SUMIFS('[1]Monthly unit'!$C:$C,'[1]Monthly unit'!$A:$A,'[1]Final sheet'!A2521,'[1]Monthly unit'!$B:$B,'[1]Final sheet'!H2521)</f>
        <v>0</v>
      </c>
      <c r="J2521">
        <f t="shared" si="158"/>
        <v>6</v>
      </c>
      <c r="K2521">
        <f t="shared" si="159"/>
        <v>2020</v>
      </c>
      <c r="L2521">
        <f>ROUND(VLOOKUP(H2521,'[1]Feeder energy'!$L:$P,2,FALSE)/1000,3)</f>
        <v>45520.34</v>
      </c>
      <c r="M2521">
        <f>ROUND(VLOOKUP(H2521,'[1]Feeder energy'!$L:$P,3,FALSE)/1000,3)</f>
        <v>34098.637000000002</v>
      </c>
      <c r="N2521">
        <f>ROUND(VLOOKUP(H2521,'[1]Feeder energy'!$L:$P,4,FALSE)/1000,3)</f>
        <v>21700.048999999999</v>
      </c>
      <c r="O2521">
        <f>ROUND(VLOOKUP(H2521,'[1]Feeder energy'!$L:$P,5,FALSE)/1000,3)</f>
        <v>29390.414000000001</v>
      </c>
      <c r="P2521">
        <f t="shared" si="156"/>
        <v>0</v>
      </c>
      <c r="Q2521" t="s">
        <v>18</v>
      </c>
    </row>
    <row r="2522" spans="1:17" x14ac:dyDescent="0.25">
      <c r="A2522" s="5">
        <v>110211012675</v>
      </c>
      <c r="B2522" s="6">
        <v>44013</v>
      </c>
      <c r="C2522">
        <v>23991</v>
      </c>
      <c r="D2522">
        <v>6000</v>
      </c>
      <c r="E2522">
        <v>118</v>
      </c>
      <c r="F2522">
        <v>691</v>
      </c>
      <c r="G2522">
        <v>369</v>
      </c>
      <c r="H2522" s="6">
        <f t="shared" si="157"/>
        <v>43983</v>
      </c>
      <c r="I2522">
        <f>SUMIFS('[1]Monthly unit'!$C:$C,'[1]Monthly unit'!$A:$A,'[1]Final sheet'!A2522,'[1]Monthly unit'!$B:$B,'[1]Final sheet'!H2522)</f>
        <v>0</v>
      </c>
      <c r="J2522">
        <f t="shared" si="158"/>
        <v>6</v>
      </c>
      <c r="K2522">
        <f t="shared" si="159"/>
        <v>2020</v>
      </c>
      <c r="L2522">
        <f>ROUND(VLOOKUP(H2522,'[1]Feeder energy'!$L:$P,2,FALSE)/1000,3)</f>
        <v>45520.34</v>
      </c>
      <c r="M2522">
        <f>ROUND(VLOOKUP(H2522,'[1]Feeder energy'!$L:$P,3,FALSE)/1000,3)</f>
        <v>34098.637000000002</v>
      </c>
      <c r="N2522">
        <f>ROUND(VLOOKUP(H2522,'[1]Feeder energy'!$L:$P,4,FALSE)/1000,3)</f>
        <v>21700.048999999999</v>
      </c>
      <c r="O2522">
        <f>ROUND(VLOOKUP(H2522,'[1]Feeder energy'!$L:$P,5,FALSE)/1000,3)</f>
        <v>29390.414000000001</v>
      </c>
      <c r="P2522">
        <f t="shared" si="156"/>
        <v>0</v>
      </c>
      <c r="Q2522" t="s">
        <v>18</v>
      </c>
    </row>
    <row r="2523" spans="1:17" x14ac:dyDescent="0.25">
      <c r="A2523" s="5">
        <v>110211012676</v>
      </c>
      <c r="B2523" s="6">
        <v>44013</v>
      </c>
      <c r="C2523">
        <v>8000</v>
      </c>
      <c r="D2523">
        <v>8000</v>
      </c>
      <c r="E2523">
        <v>132</v>
      </c>
      <c r="F2523">
        <v>7000</v>
      </c>
      <c r="G2523">
        <v>775</v>
      </c>
      <c r="H2523" s="6">
        <f t="shared" si="157"/>
        <v>43983</v>
      </c>
      <c r="I2523">
        <f>SUMIFS('[1]Monthly unit'!$C:$C,'[1]Monthly unit'!$A:$A,'[1]Final sheet'!A2523,'[1]Monthly unit'!$B:$B,'[1]Final sheet'!H2523)</f>
        <v>0</v>
      </c>
      <c r="J2523">
        <f t="shared" si="158"/>
        <v>6</v>
      </c>
      <c r="K2523">
        <f t="shared" si="159"/>
        <v>2020</v>
      </c>
      <c r="L2523">
        <f>ROUND(VLOOKUP(H2523,'[1]Feeder energy'!$L:$P,2,FALSE)/1000,3)</f>
        <v>45520.34</v>
      </c>
      <c r="M2523">
        <f>ROUND(VLOOKUP(H2523,'[1]Feeder energy'!$L:$P,3,FALSE)/1000,3)</f>
        <v>34098.637000000002</v>
      </c>
      <c r="N2523">
        <f>ROUND(VLOOKUP(H2523,'[1]Feeder energy'!$L:$P,4,FALSE)/1000,3)</f>
        <v>21700.048999999999</v>
      </c>
      <c r="O2523">
        <f>ROUND(VLOOKUP(H2523,'[1]Feeder energy'!$L:$P,5,FALSE)/1000,3)</f>
        <v>29390.414000000001</v>
      </c>
      <c r="P2523">
        <f t="shared" si="156"/>
        <v>0</v>
      </c>
      <c r="Q2523" t="s">
        <v>18</v>
      </c>
    </row>
    <row r="2524" spans="1:17" x14ac:dyDescent="0.25">
      <c r="A2524" s="5">
        <v>110211012679</v>
      </c>
      <c r="B2524" s="6">
        <v>44013</v>
      </c>
      <c r="C2524">
        <v>0</v>
      </c>
      <c r="D2524">
        <v>20000</v>
      </c>
      <c r="E2524">
        <v>616</v>
      </c>
      <c r="F2524">
        <v>20000</v>
      </c>
      <c r="G2524">
        <v>616</v>
      </c>
      <c r="H2524" s="6">
        <f t="shared" si="157"/>
        <v>43983</v>
      </c>
      <c r="I2524">
        <f>SUMIFS('[1]Monthly unit'!$C:$C,'[1]Monthly unit'!$A:$A,'[1]Final sheet'!A2524,'[1]Monthly unit'!$B:$B,'[1]Final sheet'!H2524)</f>
        <v>7</v>
      </c>
      <c r="J2524">
        <f t="shared" si="158"/>
        <v>6</v>
      </c>
      <c r="K2524">
        <f t="shared" si="159"/>
        <v>2020</v>
      </c>
      <c r="L2524">
        <f>ROUND(VLOOKUP(H2524,'[1]Feeder energy'!$L:$P,2,FALSE)/1000,3)</f>
        <v>45520.34</v>
      </c>
      <c r="M2524">
        <f>ROUND(VLOOKUP(H2524,'[1]Feeder energy'!$L:$P,3,FALSE)/1000,3)</f>
        <v>34098.637000000002</v>
      </c>
      <c r="N2524">
        <f>ROUND(VLOOKUP(H2524,'[1]Feeder energy'!$L:$P,4,FALSE)/1000,3)</f>
        <v>21700.048999999999</v>
      </c>
      <c r="O2524">
        <f>ROUND(VLOOKUP(H2524,'[1]Feeder energy'!$L:$P,5,FALSE)/1000,3)</f>
        <v>29390.414000000001</v>
      </c>
      <c r="P2524">
        <f t="shared" si="156"/>
        <v>0</v>
      </c>
      <c r="Q2524" t="s">
        <v>18</v>
      </c>
    </row>
    <row r="2525" spans="1:17" x14ac:dyDescent="0.25">
      <c r="A2525" s="5">
        <v>110211012688</v>
      </c>
      <c r="B2525" s="6">
        <v>44013</v>
      </c>
      <c r="C2525">
        <v>40000</v>
      </c>
      <c r="D2525">
        <v>20000</v>
      </c>
      <c r="E2525">
        <v>208</v>
      </c>
      <c r="F2525">
        <v>20000</v>
      </c>
      <c r="G2525">
        <v>434</v>
      </c>
      <c r="H2525" s="6">
        <f t="shared" si="157"/>
        <v>43983</v>
      </c>
      <c r="I2525">
        <f>SUMIFS('[1]Monthly unit'!$C:$C,'[1]Monthly unit'!$A:$A,'[1]Final sheet'!A2525,'[1]Monthly unit'!$B:$B,'[1]Final sheet'!H2525)</f>
        <v>948</v>
      </c>
      <c r="J2525">
        <f t="shared" si="158"/>
        <v>6</v>
      </c>
      <c r="K2525">
        <f t="shared" si="159"/>
        <v>2020</v>
      </c>
      <c r="L2525">
        <f>ROUND(VLOOKUP(H2525,'[1]Feeder energy'!$L:$P,2,FALSE)/1000,3)</f>
        <v>45520.34</v>
      </c>
      <c r="M2525">
        <f>ROUND(VLOOKUP(H2525,'[1]Feeder energy'!$L:$P,3,FALSE)/1000,3)</f>
        <v>34098.637000000002</v>
      </c>
      <c r="N2525">
        <f>ROUND(VLOOKUP(H2525,'[1]Feeder energy'!$L:$P,4,FALSE)/1000,3)</f>
        <v>21700.048999999999</v>
      </c>
      <c r="O2525">
        <f>ROUND(VLOOKUP(H2525,'[1]Feeder energy'!$L:$P,5,FALSE)/1000,3)</f>
        <v>29390.414000000001</v>
      </c>
      <c r="P2525">
        <f t="shared" si="156"/>
        <v>0</v>
      </c>
      <c r="Q2525" t="s">
        <v>18</v>
      </c>
    </row>
    <row r="2526" spans="1:17" x14ac:dyDescent="0.25">
      <c r="A2526" s="5">
        <v>110211012690</v>
      </c>
      <c r="B2526" s="6">
        <v>44013</v>
      </c>
      <c r="C2526">
        <v>35000</v>
      </c>
      <c r="D2526">
        <v>20000</v>
      </c>
      <c r="E2526">
        <v>63</v>
      </c>
      <c r="F2526">
        <v>5000</v>
      </c>
      <c r="G2526">
        <v>453</v>
      </c>
      <c r="H2526" s="6">
        <f t="shared" si="157"/>
        <v>43983</v>
      </c>
      <c r="I2526">
        <f>SUMIFS('[1]Monthly unit'!$C:$C,'[1]Monthly unit'!$A:$A,'[1]Final sheet'!A2526,'[1]Monthly unit'!$B:$B,'[1]Final sheet'!H2526)</f>
        <v>273</v>
      </c>
      <c r="J2526">
        <f t="shared" si="158"/>
        <v>6</v>
      </c>
      <c r="K2526">
        <f t="shared" si="159"/>
        <v>2020</v>
      </c>
      <c r="L2526">
        <f>ROUND(VLOOKUP(H2526,'[1]Feeder energy'!$L:$P,2,FALSE)/1000,3)</f>
        <v>45520.34</v>
      </c>
      <c r="M2526">
        <f>ROUND(VLOOKUP(H2526,'[1]Feeder energy'!$L:$P,3,FALSE)/1000,3)</f>
        <v>34098.637000000002</v>
      </c>
      <c r="N2526">
        <f>ROUND(VLOOKUP(H2526,'[1]Feeder energy'!$L:$P,4,FALSE)/1000,3)</f>
        <v>21700.048999999999</v>
      </c>
      <c r="O2526">
        <f>ROUND(VLOOKUP(H2526,'[1]Feeder energy'!$L:$P,5,FALSE)/1000,3)</f>
        <v>29390.414000000001</v>
      </c>
      <c r="P2526">
        <f t="shared" si="156"/>
        <v>0</v>
      </c>
      <c r="Q2526" t="s">
        <v>18</v>
      </c>
    </row>
    <row r="2527" spans="1:17" x14ac:dyDescent="0.25">
      <c r="A2527" s="5">
        <v>110211012691</v>
      </c>
      <c r="B2527" s="6">
        <v>44013</v>
      </c>
      <c r="C2527">
        <v>0</v>
      </c>
      <c r="D2527">
        <v>20000</v>
      </c>
      <c r="E2527">
        <v>856</v>
      </c>
      <c r="F2527">
        <v>20000</v>
      </c>
      <c r="G2527">
        <v>856</v>
      </c>
      <c r="H2527" s="6">
        <f t="shared" si="157"/>
        <v>43983</v>
      </c>
      <c r="I2527">
        <f>SUMIFS('[1]Monthly unit'!$C:$C,'[1]Monthly unit'!$A:$A,'[1]Final sheet'!A2527,'[1]Monthly unit'!$B:$B,'[1]Final sheet'!H2527)</f>
        <v>0</v>
      </c>
      <c r="J2527">
        <f t="shared" si="158"/>
        <v>6</v>
      </c>
      <c r="K2527">
        <f t="shared" si="159"/>
        <v>2020</v>
      </c>
      <c r="L2527">
        <f>ROUND(VLOOKUP(H2527,'[1]Feeder energy'!$L:$P,2,FALSE)/1000,3)</f>
        <v>45520.34</v>
      </c>
      <c r="M2527">
        <f>ROUND(VLOOKUP(H2527,'[1]Feeder energy'!$L:$P,3,FALSE)/1000,3)</f>
        <v>34098.637000000002</v>
      </c>
      <c r="N2527">
        <f>ROUND(VLOOKUP(H2527,'[1]Feeder energy'!$L:$P,4,FALSE)/1000,3)</f>
        <v>21700.048999999999</v>
      </c>
      <c r="O2527">
        <f>ROUND(VLOOKUP(H2527,'[1]Feeder energy'!$L:$P,5,FALSE)/1000,3)</f>
        <v>29390.414000000001</v>
      </c>
      <c r="P2527">
        <f t="shared" si="156"/>
        <v>0</v>
      </c>
      <c r="Q2527" t="s">
        <v>18</v>
      </c>
    </row>
    <row r="2528" spans="1:17" x14ac:dyDescent="0.25">
      <c r="A2528" s="5">
        <v>110211012693</v>
      </c>
      <c r="B2528" s="6">
        <v>44013</v>
      </c>
      <c r="C2528">
        <v>40000</v>
      </c>
      <c r="D2528">
        <v>20000</v>
      </c>
      <c r="E2528">
        <v>63</v>
      </c>
      <c r="F2528">
        <v>10000</v>
      </c>
      <c r="G2528">
        <v>407</v>
      </c>
      <c r="H2528" s="6">
        <f t="shared" si="157"/>
        <v>43983</v>
      </c>
      <c r="I2528">
        <f>SUMIFS('[1]Monthly unit'!$C:$C,'[1]Monthly unit'!$A:$A,'[1]Final sheet'!A2528,'[1]Monthly unit'!$B:$B,'[1]Final sheet'!H2528)</f>
        <v>920</v>
      </c>
      <c r="J2528">
        <f t="shared" si="158"/>
        <v>6</v>
      </c>
      <c r="K2528">
        <f t="shared" si="159"/>
        <v>2020</v>
      </c>
      <c r="L2528">
        <f>ROUND(VLOOKUP(H2528,'[1]Feeder energy'!$L:$P,2,FALSE)/1000,3)</f>
        <v>45520.34</v>
      </c>
      <c r="M2528">
        <f>ROUND(VLOOKUP(H2528,'[1]Feeder energy'!$L:$P,3,FALSE)/1000,3)</f>
        <v>34098.637000000002</v>
      </c>
      <c r="N2528">
        <f>ROUND(VLOOKUP(H2528,'[1]Feeder energy'!$L:$P,4,FALSE)/1000,3)</f>
        <v>21700.048999999999</v>
      </c>
      <c r="O2528">
        <f>ROUND(VLOOKUP(H2528,'[1]Feeder energy'!$L:$P,5,FALSE)/1000,3)</f>
        <v>29390.414000000001</v>
      </c>
      <c r="P2528">
        <f t="shared" si="156"/>
        <v>0</v>
      </c>
      <c r="Q2528" t="s">
        <v>18</v>
      </c>
    </row>
    <row r="2529" spans="1:17" x14ac:dyDescent="0.25">
      <c r="A2529" s="5">
        <v>110211012695</v>
      </c>
      <c r="B2529" s="6">
        <v>44013</v>
      </c>
      <c r="C2529">
        <v>70000</v>
      </c>
      <c r="D2529">
        <v>20000</v>
      </c>
      <c r="E2529">
        <v>140</v>
      </c>
      <c r="F2529">
        <v>20000</v>
      </c>
      <c r="G2529">
        <v>376</v>
      </c>
      <c r="H2529" s="6">
        <f t="shared" si="157"/>
        <v>43983</v>
      </c>
      <c r="I2529">
        <f>SUMIFS('[1]Monthly unit'!$C:$C,'[1]Monthly unit'!$A:$A,'[1]Final sheet'!A2529,'[1]Monthly unit'!$B:$B,'[1]Final sheet'!H2529)</f>
        <v>275</v>
      </c>
      <c r="J2529">
        <f t="shared" si="158"/>
        <v>6</v>
      </c>
      <c r="K2529">
        <f t="shared" si="159"/>
        <v>2020</v>
      </c>
      <c r="L2529">
        <f>ROUND(VLOOKUP(H2529,'[1]Feeder energy'!$L:$P,2,FALSE)/1000,3)</f>
        <v>45520.34</v>
      </c>
      <c r="M2529">
        <f>ROUND(VLOOKUP(H2529,'[1]Feeder energy'!$L:$P,3,FALSE)/1000,3)</f>
        <v>34098.637000000002</v>
      </c>
      <c r="N2529">
        <f>ROUND(VLOOKUP(H2529,'[1]Feeder energy'!$L:$P,4,FALSE)/1000,3)</f>
        <v>21700.048999999999</v>
      </c>
      <c r="O2529">
        <f>ROUND(VLOOKUP(H2529,'[1]Feeder energy'!$L:$P,5,FALSE)/1000,3)</f>
        <v>29390.414000000001</v>
      </c>
      <c r="P2529">
        <f t="shared" si="156"/>
        <v>0</v>
      </c>
      <c r="Q2529" t="s">
        <v>18</v>
      </c>
    </row>
    <row r="2530" spans="1:17" x14ac:dyDescent="0.25">
      <c r="A2530" s="5">
        <v>110211012697</v>
      </c>
      <c r="B2530" s="6">
        <v>44013</v>
      </c>
      <c r="C2530">
        <v>80000</v>
      </c>
      <c r="D2530">
        <v>20000</v>
      </c>
      <c r="E2530">
        <v>140</v>
      </c>
      <c r="F2530">
        <v>20000</v>
      </c>
      <c r="G2530">
        <v>376</v>
      </c>
      <c r="H2530" s="6">
        <f t="shared" si="157"/>
        <v>43983</v>
      </c>
      <c r="I2530">
        <f>SUMIFS('[1]Monthly unit'!$C:$C,'[1]Monthly unit'!$A:$A,'[1]Final sheet'!A2530,'[1]Monthly unit'!$B:$B,'[1]Final sheet'!H2530)</f>
        <v>2040</v>
      </c>
      <c r="J2530">
        <f t="shared" si="158"/>
        <v>6</v>
      </c>
      <c r="K2530">
        <f t="shared" si="159"/>
        <v>2020</v>
      </c>
      <c r="L2530">
        <f>ROUND(VLOOKUP(H2530,'[1]Feeder energy'!$L:$P,2,FALSE)/1000,3)</f>
        <v>45520.34</v>
      </c>
      <c r="M2530">
        <f>ROUND(VLOOKUP(H2530,'[1]Feeder energy'!$L:$P,3,FALSE)/1000,3)</f>
        <v>34098.637000000002</v>
      </c>
      <c r="N2530">
        <f>ROUND(VLOOKUP(H2530,'[1]Feeder energy'!$L:$P,4,FALSE)/1000,3)</f>
        <v>21700.048999999999</v>
      </c>
      <c r="O2530">
        <f>ROUND(VLOOKUP(H2530,'[1]Feeder energy'!$L:$P,5,FALSE)/1000,3)</f>
        <v>29390.414000000001</v>
      </c>
      <c r="P2530">
        <f t="shared" si="156"/>
        <v>0</v>
      </c>
      <c r="Q2530" t="s">
        <v>18</v>
      </c>
    </row>
    <row r="2531" spans="1:17" x14ac:dyDescent="0.25">
      <c r="A2531" s="5">
        <v>110211012699</v>
      </c>
      <c r="B2531" s="6">
        <v>44013</v>
      </c>
      <c r="C2531">
        <v>60000</v>
      </c>
      <c r="D2531">
        <v>20000</v>
      </c>
      <c r="E2531">
        <v>208</v>
      </c>
      <c r="F2531">
        <v>20000</v>
      </c>
      <c r="G2531">
        <v>376</v>
      </c>
      <c r="H2531" s="6">
        <f t="shared" si="157"/>
        <v>43983</v>
      </c>
      <c r="I2531">
        <f>SUMIFS('[1]Monthly unit'!$C:$C,'[1]Monthly unit'!$A:$A,'[1]Final sheet'!A2531,'[1]Monthly unit'!$B:$B,'[1]Final sheet'!H2531)</f>
        <v>916</v>
      </c>
      <c r="J2531">
        <f t="shared" si="158"/>
        <v>6</v>
      </c>
      <c r="K2531">
        <f t="shared" si="159"/>
        <v>2020</v>
      </c>
      <c r="L2531">
        <f>ROUND(VLOOKUP(H2531,'[1]Feeder energy'!$L:$P,2,FALSE)/1000,3)</f>
        <v>45520.34</v>
      </c>
      <c r="M2531">
        <f>ROUND(VLOOKUP(H2531,'[1]Feeder energy'!$L:$P,3,FALSE)/1000,3)</f>
        <v>34098.637000000002</v>
      </c>
      <c r="N2531">
        <f>ROUND(VLOOKUP(H2531,'[1]Feeder energy'!$L:$P,4,FALSE)/1000,3)</f>
        <v>21700.048999999999</v>
      </c>
      <c r="O2531">
        <f>ROUND(VLOOKUP(H2531,'[1]Feeder energy'!$L:$P,5,FALSE)/1000,3)</f>
        <v>29390.414000000001</v>
      </c>
      <c r="P2531">
        <f t="shared" si="156"/>
        <v>0</v>
      </c>
      <c r="Q2531" t="s">
        <v>18</v>
      </c>
    </row>
    <row r="2532" spans="1:17" x14ac:dyDescent="0.25">
      <c r="A2532" s="5">
        <v>110211012700</v>
      </c>
      <c r="B2532" s="6">
        <v>44013</v>
      </c>
      <c r="C2532">
        <v>45802</v>
      </c>
      <c r="D2532">
        <v>11000</v>
      </c>
      <c r="E2532">
        <v>63</v>
      </c>
      <c r="F2532">
        <v>11000</v>
      </c>
      <c r="G2532">
        <v>678</v>
      </c>
      <c r="H2532" s="6">
        <f t="shared" si="157"/>
        <v>43983</v>
      </c>
      <c r="I2532">
        <f>SUMIFS('[1]Monthly unit'!$C:$C,'[1]Monthly unit'!$A:$A,'[1]Final sheet'!A2532,'[1]Monthly unit'!$B:$B,'[1]Final sheet'!H2532)</f>
        <v>542</v>
      </c>
      <c r="J2532">
        <f t="shared" si="158"/>
        <v>6</v>
      </c>
      <c r="K2532">
        <f t="shared" si="159"/>
        <v>2020</v>
      </c>
      <c r="L2532">
        <f>ROUND(VLOOKUP(H2532,'[1]Feeder energy'!$L:$P,2,FALSE)/1000,3)</f>
        <v>45520.34</v>
      </c>
      <c r="M2532">
        <f>ROUND(VLOOKUP(H2532,'[1]Feeder energy'!$L:$P,3,FALSE)/1000,3)</f>
        <v>34098.637000000002</v>
      </c>
      <c r="N2532">
        <f>ROUND(VLOOKUP(H2532,'[1]Feeder energy'!$L:$P,4,FALSE)/1000,3)</f>
        <v>21700.048999999999</v>
      </c>
      <c r="O2532">
        <f>ROUND(VLOOKUP(H2532,'[1]Feeder energy'!$L:$P,5,FALSE)/1000,3)</f>
        <v>29390.414000000001</v>
      </c>
      <c r="P2532">
        <f t="shared" si="156"/>
        <v>0</v>
      </c>
      <c r="Q2532" t="s">
        <v>18</v>
      </c>
    </row>
    <row r="2533" spans="1:17" x14ac:dyDescent="0.25">
      <c r="A2533" s="5">
        <v>110211014247</v>
      </c>
      <c r="B2533" s="6">
        <v>44013</v>
      </c>
      <c r="C2533">
        <v>10000</v>
      </c>
      <c r="D2533">
        <v>3000</v>
      </c>
      <c r="E2533">
        <v>250</v>
      </c>
      <c r="F2533">
        <v>8000</v>
      </c>
      <c r="G2533">
        <v>826</v>
      </c>
      <c r="H2533" s="6">
        <f t="shared" si="157"/>
        <v>43983</v>
      </c>
      <c r="I2533">
        <f>SUMIFS('[1]Monthly unit'!$C:$C,'[1]Monthly unit'!$A:$A,'[1]Final sheet'!A2533,'[1]Monthly unit'!$B:$B,'[1]Final sheet'!H2533)</f>
        <v>0</v>
      </c>
      <c r="J2533">
        <f t="shared" si="158"/>
        <v>6</v>
      </c>
      <c r="K2533">
        <f t="shared" si="159"/>
        <v>2020</v>
      </c>
      <c r="L2533">
        <f>ROUND(VLOOKUP(H2533,'[1]Feeder energy'!$L:$P,2,FALSE)/1000,3)</f>
        <v>45520.34</v>
      </c>
      <c r="M2533">
        <f>ROUND(VLOOKUP(H2533,'[1]Feeder energy'!$L:$P,3,FALSE)/1000,3)</f>
        <v>34098.637000000002</v>
      </c>
      <c r="N2533">
        <f>ROUND(VLOOKUP(H2533,'[1]Feeder energy'!$L:$P,4,FALSE)/1000,3)</f>
        <v>21700.048999999999</v>
      </c>
      <c r="O2533">
        <f>ROUND(VLOOKUP(H2533,'[1]Feeder energy'!$L:$P,5,FALSE)/1000,3)</f>
        <v>29390.414000000001</v>
      </c>
      <c r="P2533">
        <f t="shared" si="156"/>
        <v>0</v>
      </c>
      <c r="Q2533" t="s">
        <v>18</v>
      </c>
    </row>
    <row r="2534" spans="1:17" x14ac:dyDescent="0.25">
      <c r="A2534" s="5">
        <v>110211014341</v>
      </c>
      <c r="B2534" s="6">
        <v>44013</v>
      </c>
      <c r="C2534">
        <v>147600</v>
      </c>
      <c r="D2534">
        <v>11850</v>
      </c>
      <c r="E2534">
        <v>40</v>
      </c>
      <c r="F2534">
        <v>24800</v>
      </c>
      <c r="G2534">
        <v>377</v>
      </c>
      <c r="H2534" s="6">
        <f t="shared" si="157"/>
        <v>43983</v>
      </c>
      <c r="I2534">
        <f>SUMIFS('[1]Monthly unit'!$C:$C,'[1]Monthly unit'!$A:$A,'[1]Final sheet'!A2534,'[1]Monthly unit'!$B:$B,'[1]Final sheet'!H2534)</f>
        <v>3682</v>
      </c>
      <c r="J2534">
        <f t="shared" si="158"/>
        <v>6</v>
      </c>
      <c r="K2534">
        <f t="shared" si="159"/>
        <v>2020</v>
      </c>
      <c r="L2534">
        <f>ROUND(VLOOKUP(H2534,'[1]Feeder energy'!$L:$P,2,FALSE)/1000,3)</f>
        <v>45520.34</v>
      </c>
      <c r="M2534">
        <f>ROUND(VLOOKUP(H2534,'[1]Feeder energy'!$L:$P,3,FALSE)/1000,3)</f>
        <v>34098.637000000002</v>
      </c>
      <c r="N2534">
        <f>ROUND(VLOOKUP(H2534,'[1]Feeder energy'!$L:$P,4,FALSE)/1000,3)</f>
        <v>21700.048999999999</v>
      </c>
      <c r="O2534">
        <f>ROUND(VLOOKUP(H2534,'[1]Feeder energy'!$L:$P,5,FALSE)/1000,3)</f>
        <v>29390.414000000001</v>
      </c>
      <c r="P2534">
        <f t="shared" si="156"/>
        <v>0</v>
      </c>
      <c r="Q2534" t="s">
        <v>18</v>
      </c>
    </row>
    <row r="2535" spans="1:17" x14ac:dyDescent="0.25">
      <c r="A2535" s="5">
        <v>110211014479</v>
      </c>
      <c r="B2535" s="6">
        <v>44013</v>
      </c>
      <c r="C2535">
        <v>21000</v>
      </c>
      <c r="D2535">
        <v>5000</v>
      </c>
      <c r="E2535">
        <v>140</v>
      </c>
      <c r="F2535">
        <v>5000</v>
      </c>
      <c r="G2535">
        <v>404</v>
      </c>
      <c r="H2535" s="6">
        <f t="shared" si="157"/>
        <v>43983</v>
      </c>
      <c r="I2535">
        <f>SUMIFS('[1]Monthly unit'!$C:$C,'[1]Monthly unit'!$A:$A,'[1]Final sheet'!A2535,'[1]Monthly unit'!$B:$B,'[1]Final sheet'!H2535)</f>
        <v>155</v>
      </c>
      <c r="J2535">
        <f t="shared" si="158"/>
        <v>6</v>
      </c>
      <c r="K2535">
        <f t="shared" si="159"/>
        <v>2020</v>
      </c>
      <c r="L2535">
        <f>ROUND(VLOOKUP(H2535,'[1]Feeder energy'!$L:$P,2,FALSE)/1000,3)</f>
        <v>45520.34</v>
      </c>
      <c r="M2535">
        <f>ROUND(VLOOKUP(H2535,'[1]Feeder energy'!$L:$P,3,FALSE)/1000,3)</f>
        <v>34098.637000000002</v>
      </c>
      <c r="N2535">
        <f>ROUND(VLOOKUP(H2535,'[1]Feeder energy'!$L:$P,4,FALSE)/1000,3)</f>
        <v>21700.048999999999</v>
      </c>
      <c r="O2535">
        <f>ROUND(VLOOKUP(H2535,'[1]Feeder energy'!$L:$P,5,FALSE)/1000,3)</f>
        <v>29390.414000000001</v>
      </c>
      <c r="P2535">
        <f t="shared" si="156"/>
        <v>0</v>
      </c>
      <c r="Q2535" t="s">
        <v>18</v>
      </c>
    </row>
    <row r="2536" spans="1:17" x14ac:dyDescent="0.25">
      <c r="A2536" s="5">
        <v>110211016147</v>
      </c>
      <c r="B2536" s="6">
        <v>44013</v>
      </c>
      <c r="C2536">
        <v>25000</v>
      </c>
      <c r="D2536">
        <v>7000</v>
      </c>
      <c r="E2536">
        <v>27</v>
      </c>
      <c r="F2536">
        <v>5000</v>
      </c>
      <c r="G2536">
        <v>475</v>
      </c>
      <c r="H2536" s="6">
        <f t="shared" si="157"/>
        <v>43983</v>
      </c>
      <c r="I2536">
        <f>SUMIFS('[1]Monthly unit'!$C:$C,'[1]Monthly unit'!$A:$A,'[1]Final sheet'!A2536,'[1]Monthly unit'!$B:$B,'[1]Final sheet'!H2536)</f>
        <v>328</v>
      </c>
      <c r="J2536">
        <f t="shared" si="158"/>
        <v>6</v>
      </c>
      <c r="K2536">
        <f t="shared" si="159"/>
        <v>2020</v>
      </c>
      <c r="L2536">
        <f>ROUND(VLOOKUP(H2536,'[1]Feeder energy'!$L:$P,2,FALSE)/1000,3)</f>
        <v>45520.34</v>
      </c>
      <c r="M2536">
        <f>ROUND(VLOOKUP(H2536,'[1]Feeder energy'!$L:$P,3,FALSE)/1000,3)</f>
        <v>34098.637000000002</v>
      </c>
      <c r="N2536">
        <f>ROUND(VLOOKUP(H2536,'[1]Feeder energy'!$L:$P,4,FALSE)/1000,3)</f>
        <v>21700.048999999999</v>
      </c>
      <c r="O2536">
        <f>ROUND(VLOOKUP(H2536,'[1]Feeder energy'!$L:$P,5,FALSE)/1000,3)</f>
        <v>29390.414000000001</v>
      </c>
      <c r="P2536">
        <f t="shared" si="156"/>
        <v>0</v>
      </c>
      <c r="Q2536" t="s">
        <v>18</v>
      </c>
    </row>
    <row r="2537" spans="1:17" x14ac:dyDescent="0.25">
      <c r="A2537" s="5">
        <v>110211016918</v>
      </c>
      <c r="B2537" s="6">
        <v>44013</v>
      </c>
      <c r="C2537">
        <v>12500</v>
      </c>
      <c r="D2537">
        <v>5000</v>
      </c>
      <c r="E2537">
        <v>169</v>
      </c>
      <c r="F2537">
        <v>6500</v>
      </c>
      <c r="G2537">
        <v>464</v>
      </c>
      <c r="H2537" s="6">
        <f t="shared" si="157"/>
        <v>43983</v>
      </c>
      <c r="I2537">
        <f>SUMIFS('[1]Monthly unit'!$C:$C,'[1]Monthly unit'!$A:$A,'[1]Final sheet'!A2537,'[1]Monthly unit'!$B:$B,'[1]Final sheet'!H2537)</f>
        <v>0</v>
      </c>
      <c r="J2537">
        <f t="shared" si="158"/>
        <v>6</v>
      </c>
      <c r="K2537">
        <f t="shared" si="159"/>
        <v>2020</v>
      </c>
      <c r="L2537">
        <f>ROUND(VLOOKUP(H2537,'[1]Feeder energy'!$L:$P,2,FALSE)/1000,3)</f>
        <v>45520.34</v>
      </c>
      <c r="M2537">
        <f>ROUND(VLOOKUP(H2537,'[1]Feeder energy'!$L:$P,3,FALSE)/1000,3)</f>
        <v>34098.637000000002</v>
      </c>
      <c r="N2537">
        <f>ROUND(VLOOKUP(H2537,'[1]Feeder energy'!$L:$P,4,FALSE)/1000,3)</f>
        <v>21700.048999999999</v>
      </c>
      <c r="O2537">
        <f>ROUND(VLOOKUP(H2537,'[1]Feeder energy'!$L:$P,5,FALSE)/1000,3)</f>
        <v>29390.414000000001</v>
      </c>
      <c r="P2537">
        <f t="shared" si="156"/>
        <v>0</v>
      </c>
      <c r="Q2537" t="s">
        <v>19</v>
      </c>
    </row>
    <row r="2538" spans="1:17" x14ac:dyDescent="0.25">
      <c r="A2538" s="5">
        <v>110211018819</v>
      </c>
      <c r="B2538" s="6">
        <v>44013</v>
      </c>
      <c r="C2538">
        <v>20000</v>
      </c>
      <c r="D2538">
        <v>10000</v>
      </c>
      <c r="E2538">
        <v>210</v>
      </c>
      <c r="F2538">
        <v>10000</v>
      </c>
      <c r="G2538">
        <v>594</v>
      </c>
      <c r="H2538" s="6">
        <f t="shared" si="157"/>
        <v>43983</v>
      </c>
      <c r="I2538">
        <f>SUMIFS('[1]Monthly unit'!$C:$C,'[1]Monthly unit'!$A:$A,'[1]Final sheet'!A2538,'[1]Monthly unit'!$B:$B,'[1]Final sheet'!H2538)</f>
        <v>0</v>
      </c>
      <c r="J2538">
        <f t="shared" si="158"/>
        <v>6</v>
      </c>
      <c r="K2538">
        <f t="shared" si="159"/>
        <v>2020</v>
      </c>
      <c r="L2538">
        <f>ROUND(VLOOKUP(H2538,'[1]Feeder energy'!$L:$P,2,FALSE)/1000,3)</f>
        <v>45520.34</v>
      </c>
      <c r="M2538">
        <f>ROUND(VLOOKUP(H2538,'[1]Feeder energy'!$L:$P,3,FALSE)/1000,3)</f>
        <v>34098.637000000002</v>
      </c>
      <c r="N2538">
        <f>ROUND(VLOOKUP(H2538,'[1]Feeder energy'!$L:$P,4,FALSE)/1000,3)</f>
        <v>21700.048999999999</v>
      </c>
      <c r="O2538">
        <f>ROUND(VLOOKUP(H2538,'[1]Feeder energy'!$L:$P,5,FALSE)/1000,3)</f>
        <v>29390.414000000001</v>
      </c>
      <c r="P2538">
        <f t="shared" si="156"/>
        <v>0</v>
      </c>
      <c r="Q2538" t="s">
        <v>19</v>
      </c>
    </row>
    <row r="2539" spans="1:17" x14ac:dyDescent="0.25">
      <c r="A2539" s="5">
        <v>110211018842</v>
      </c>
      <c r="B2539" s="6">
        <v>44013</v>
      </c>
      <c r="C2539">
        <v>20000</v>
      </c>
      <c r="D2539">
        <v>12000</v>
      </c>
      <c r="E2539">
        <v>132</v>
      </c>
      <c r="F2539">
        <v>12000</v>
      </c>
      <c r="G2539">
        <v>574</v>
      </c>
      <c r="H2539" s="6">
        <f t="shared" si="157"/>
        <v>43983</v>
      </c>
      <c r="I2539">
        <f>SUMIFS('[1]Monthly unit'!$C:$C,'[1]Monthly unit'!$A:$A,'[1]Final sheet'!A2539,'[1]Monthly unit'!$B:$B,'[1]Final sheet'!H2539)</f>
        <v>366</v>
      </c>
      <c r="J2539">
        <f t="shared" si="158"/>
        <v>6</v>
      </c>
      <c r="K2539">
        <f t="shared" si="159"/>
        <v>2020</v>
      </c>
      <c r="L2539">
        <f>ROUND(VLOOKUP(H2539,'[1]Feeder energy'!$L:$P,2,FALSE)/1000,3)</f>
        <v>45520.34</v>
      </c>
      <c r="M2539">
        <f>ROUND(VLOOKUP(H2539,'[1]Feeder energy'!$L:$P,3,FALSE)/1000,3)</f>
        <v>34098.637000000002</v>
      </c>
      <c r="N2539">
        <f>ROUND(VLOOKUP(H2539,'[1]Feeder energy'!$L:$P,4,FALSE)/1000,3)</f>
        <v>21700.048999999999</v>
      </c>
      <c r="O2539">
        <f>ROUND(VLOOKUP(H2539,'[1]Feeder energy'!$L:$P,5,FALSE)/1000,3)</f>
        <v>29390.414000000001</v>
      </c>
      <c r="P2539">
        <f t="shared" si="156"/>
        <v>0</v>
      </c>
      <c r="Q2539" t="s">
        <v>18</v>
      </c>
    </row>
    <row r="2540" spans="1:17" x14ac:dyDescent="0.25">
      <c r="A2540" s="5">
        <v>110211018848</v>
      </c>
      <c r="B2540" s="6">
        <v>44013</v>
      </c>
      <c r="C2540">
        <v>5219</v>
      </c>
      <c r="D2540">
        <v>5219</v>
      </c>
      <c r="E2540">
        <v>196</v>
      </c>
      <c r="F2540">
        <v>35528</v>
      </c>
      <c r="G2540">
        <v>459</v>
      </c>
      <c r="H2540" s="6">
        <f t="shared" si="157"/>
        <v>43983</v>
      </c>
      <c r="I2540">
        <f>SUMIFS('[1]Monthly unit'!$C:$C,'[1]Monthly unit'!$A:$A,'[1]Final sheet'!A2540,'[1]Monthly unit'!$B:$B,'[1]Final sheet'!H2540)</f>
        <v>274</v>
      </c>
      <c r="J2540">
        <f t="shared" si="158"/>
        <v>6</v>
      </c>
      <c r="K2540">
        <f t="shared" si="159"/>
        <v>2020</v>
      </c>
      <c r="L2540">
        <f>ROUND(VLOOKUP(H2540,'[1]Feeder energy'!$L:$P,2,FALSE)/1000,3)</f>
        <v>45520.34</v>
      </c>
      <c r="M2540">
        <f>ROUND(VLOOKUP(H2540,'[1]Feeder energy'!$L:$P,3,FALSE)/1000,3)</f>
        <v>34098.637000000002</v>
      </c>
      <c r="N2540">
        <f>ROUND(VLOOKUP(H2540,'[1]Feeder energy'!$L:$P,4,FALSE)/1000,3)</f>
        <v>21700.048999999999</v>
      </c>
      <c r="O2540">
        <f>ROUND(VLOOKUP(H2540,'[1]Feeder energy'!$L:$P,5,FALSE)/1000,3)</f>
        <v>29390.414000000001</v>
      </c>
      <c r="P2540">
        <f t="shared" si="156"/>
        <v>0</v>
      </c>
      <c r="Q2540" t="s">
        <v>18</v>
      </c>
    </row>
    <row r="2541" spans="1:17" x14ac:dyDescent="0.25">
      <c r="A2541" s="5">
        <v>110211018849</v>
      </c>
      <c r="B2541" s="6">
        <v>44013</v>
      </c>
      <c r="C2541">
        <v>2000</v>
      </c>
      <c r="D2541">
        <v>2000</v>
      </c>
      <c r="E2541">
        <v>134</v>
      </c>
      <c r="F2541">
        <v>3000</v>
      </c>
      <c r="G2541">
        <v>673</v>
      </c>
      <c r="H2541" s="6">
        <f t="shared" si="157"/>
        <v>43983</v>
      </c>
      <c r="I2541">
        <f>SUMIFS('[1]Monthly unit'!$C:$C,'[1]Monthly unit'!$A:$A,'[1]Final sheet'!A2541,'[1]Monthly unit'!$B:$B,'[1]Final sheet'!H2541)</f>
        <v>0</v>
      </c>
      <c r="J2541">
        <f t="shared" si="158"/>
        <v>6</v>
      </c>
      <c r="K2541">
        <f t="shared" si="159"/>
        <v>2020</v>
      </c>
      <c r="L2541">
        <f>ROUND(VLOOKUP(H2541,'[1]Feeder energy'!$L:$P,2,FALSE)/1000,3)</f>
        <v>45520.34</v>
      </c>
      <c r="M2541">
        <f>ROUND(VLOOKUP(H2541,'[1]Feeder energy'!$L:$P,3,FALSE)/1000,3)</f>
        <v>34098.637000000002</v>
      </c>
      <c r="N2541">
        <f>ROUND(VLOOKUP(H2541,'[1]Feeder energy'!$L:$P,4,FALSE)/1000,3)</f>
        <v>21700.048999999999</v>
      </c>
      <c r="O2541">
        <f>ROUND(VLOOKUP(H2541,'[1]Feeder energy'!$L:$P,5,FALSE)/1000,3)</f>
        <v>29390.414000000001</v>
      </c>
      <c r="P2541">
        <f t="shared" si="156"/>
        <v>0</v>
      </c>
      <c r="Q2541" t="s">
        <v>18</v>
      </c>
    </row>
    <row r="2542" spans="1:17" x14ac:dyDescent="0.25">
      <c r="A2542" s="5">
        <v>110211019181</v>
      </c>
      <c r="B2542" s="6">
        <v>44013</v>
      </c>
      <c r="C2542">
        <v>0</v>
      </c>
      <c r="D2542">
        <v>4500</v>
      </c>
      <c r="E2542">
        <v>460</v>
      </c>
      <c r="F2542">
        <v>4500</v>
      </c>
      <c r="G2542">
        <v>460</v>
      </c>
      <c r="H2542" s="6">
        <f t="shared" si="157"/>
        <v>43983</v>
      </c>
      <c r="I2542">
        <f>SUMIFS('[1]Monthly unit'!$C:$C,'[1]Monthly unit'!$A:$A,'[1]Final sheet'!A2542,'[1]Monthly unit'!$B:$B,'[1]Final sheet'!H2542)</f>
        <v>30</v>
      </c>
      <c r="J2542">
        <f t="shared" si="158"/>
        <v>6</v>
      </c>
      <c r="K2542">
        <f t="shared" si="159"/>
        <v>2020</v>
      </c>
      <c r="L2542">
        <f>ROUND(VLOOKUP(H2542,'[1]Feeder energy'!$L:$P,2,FALSE)/1000,3)</f>
        <v>45520.34</v>
      </c>
      <c r="M2542">
        <f>ROUND(VLOOKUP(H2542,'[1]Feeder energy'!$L:$P,3,FALSE)/1000,3)</f>
        <v>34098.637000000002</v>
      </c>
      <c r="N2542">
        <f>ROUND(VLOOKUP(H2542,'[1]Feeder energy'!$L:$P,4,FALSE)/1000,3)</f>
        <v>21700.048999999999</v>
      </c>
      <c r="O2542">
        <f>ROUND(VLOOKUP(H2542,'[1]Feeder energy'!$L:$P,5,FALSE)/1000,3)</f>
        <v>29390.414000000001</v>
      </c>
      <c r="P2542">
        <f t="shared" si="156"/>
        <v>0</v>
      </c>
      <c r="Q2542" t="s">
        <v>19</v>
      </c>
    </row>
    <row r="2543" spans="1:17" x14ac:dyDescent="0.25">
      <c r="A2543" s="5">
        <v>110211019331</v>
      </c>
      <c r="B2543" s="6">
        <v>44013</v>
      </c>
      <c r="C2543">
        <v>12000</v>
      </c>
      <c r="D2543">
        <v>2000</v>
      </c>
      <c r="E2543">
        <v>114</v>
      </c>
      <c r="F2543">
        <v>10000</v>
      </c>
      <c r="G2543">
        <v>461</v>
      </c>
      <c r="H2543" s="6">
        <f t="shared" si="157"/>
        <v>43983</v>
      </c>
      <c r="I2543">
        <f>SUMIFS('[1]Monthly unit'!$C:$C,'[1]Monthly unit'!$A:$A,'[1]Final sheet'!A2543,'[1]Monthly unit'!$B:$B,'[1]Final sheet'!H2543)</f>
        <v>0</v>
      </c>
      <c r="J2543">
        <f t="shared" si="158"/>
        <v>6</v>
      </c>
      <c r="K2543">
        <f t="shared" si="159"/>
        <v>2020</v>
      </c>
      <c r="L2543">
        <f>ROUND(VLOOKUP(H2543,'[1]Feeder energy'!$L:$P,2,FALSE)/1000,3)</f>
        <v>45520.34</v>
      </c>
      <c r="M2543">
        <f>ROUND(VLOOKUP(H2543,'[1]Feeder energy'!$L:$P,3,FALSE)/1000,3)</f>
        <v>34098.637000000002</v>
      </c>
      <c r="N2543">
        <f>ROUND(VLOOKUP(H2543,'[1]Feeder energy'!$L:$P,4,FALSE)/1000,3)</f>
        <v>21700.048999999999</v>
      </c>
      <c r="O2543">
        <f>ROUND(VLOOKUP(H2543,'[1]Feeder energy'!$L:$P,5,FALSE)/1000,3)</f>
        <v>29390.414000000001</v>
      </c>
      <c r="P2543">
        <f t="shared" si="156"/>
        <v>0</v>
      </c>
      <c r="Q2543" t="s">
        <v>19</v>
      </c>
    </row>
    <row r="2544" spans="1:17" x14ac:dyDescent="0.25">
      <c r="A2544" s="5">
        <v>110211022131</v>
      </c>
      <c r="B2544" s="6">
        <v>44013</v>
      </c>
      <c r="C2544">
        <v>20000</v>
      </c>
      <c r="D2544">
        <v>20000</v>
      </c>
      <c r="E2544">
        <v>317</v>
      </c>
      <c r="F2544">
        <v>20000</v>
      </c>
      <c r="G2544">
        <v>376</v>
      </c>
      <c r="H2544" s="6">
        <f t="shared" si="157"/>
        <v>43983</v>
      </c>
      <c r="I2544">
        <f>SUMIFS('[1]Monthly unit'!$C:$C,'[1]Monthly unit'!$A:$A,'[1]Final sheet'!A2544,'[1]Monthly unit'!$B:$B,'[1]Final sheet'!H2544)</f>
        <v>662</v>
      </c>
      <c r="J2544">
        <f t="shared" si="158"/>
        <v>6</v>
      </c>
      <c r="K2544">
        <f t="shared" si="159"/>
        <v>2020</v>
      </c>
      <c r="L2544">
        <f>ROUND(VLOOKUP(H2544,'[1]Feeder energy'!$L:$P,2,FALSE)/1000,3)</f>
        <v>45520.34</v>
      </c>
      <c r="M2544">
        <f>ROUND(VLOOKUP(H2544,'[1]Feeder energy'!$L:$P,3,FALSE)/1000,3)</f>
        <v>34098.637000000002</v>
      </c>
      <c r="N2544">
        <f>ROUND(VLOOKUP(H2544,'[1]Feeder energy'!$L:$P,4,FALSE)/1000,3)</f>
        <v>21700.048999999999</v>
      </c>
      <c r="O2544">
        <f>ROUND(VLOOKUP(H2544,'[1]Feeder energy'!$L:$P,5,FALSE)/1000,3)</f>
        <v>29390.414000000001</v>
      </c>
      <c r="P2544">
        <f t="shared" si="156"/>
        <v>0</v>
      </c>
      <c r="Q2544" t="s">
        <v>18</v>
      </c>
    </row>
    <row r="2545" spans="1:17" x14ac:dyDescent="0.25">
      <c r="A2545" s="5">
        <v>110211022216</v>
      </c>
      <c r="B2545" s="6">
        <v>44013</v>
      </c>
      <c r="C2545">
        <v>5500</v>
      </c>
      <c r="D2545">
        <v>2500</v>
      </c>
      <c r="E2545">
        <v>197</v>
      </c>
      <c r="F2545">
        <v>6500</v>
      </c>
      <c r="G2545">
        <v>714</v>
      </c>
      <c r="H2545" s="6">
        <f t="shared" si="157"/>
        <v>43983</v>
      </c>
      <c r="I2545">
        <f>SUMIFS('[1]Monthly unit'!$C:$C,'[1]Monthly unit'!$A:$A,'[1]Final sheet'!A2545,'[1]Monthly unit'!$B:$B,'[1]Final sheet'!H2545)</f>
        <v>0</v>
      </c>
      <c r="J2545">
        <f t="shared" si="158"/>
        <v>6</v>
      </c>
      <c r="K2545">
        <f t="shared" si="159"/>
        <v>2020</v>
      </c>
      <c r="L2545">
        <f>ROUND(VLOOKUP(H2545,'[1]Feeder energy'!$L:$P,2,FALSE)/1000,3)</f>
        <v>45520.34</v>
      </c>
      <c r="M2545">
        <f>ROUND(VLOOKUP(H2545,'[1]Feeder energy'!$L:$P,3,FALSE)/1000,3)</f>
        <v>34098.637000000002</v>
      </c>
      <c r="N2545">
        <f>ROUND(VLOOKUP(H2545,'[1]Feeder energy'!$L:$P,4,FALSE)/1000,3)</f>
        <v>21700.048999999999</v>
      </c>
      <c r="O2545">
        <f>ROUND(VLOOKUP(H2545,'[1]Feeder energy'!$L:$P,5,FALSE)/1000,3)</f>
        <v>29390.414000000001</v>
      </c>
      <c r="P2545">
        <f t="shared" si="156"/>
        <v>0</v>
      </c>
      <c r="Q2545" t="s">
        <v>18</v>
      </c>
    </row>
    <row r="2546" spans="1:17" x14ac:dyDescent="0.25">
      <c r="A2546" s="5">
        <v>110211022285</v>
      </c>
      <c r="B2546" s="6">
        <v>44013</v>
      </c>
      <c r="C2546">
        <v>0</v>
      </c>
      <c r="D2546">
        <v>8500</v>
      </c>
      <c r="E2546">
        <v>447</v>
      </c>
      <c r="F2546">
        <v>8500</v>
      </c>
      <c r="G2546">
        <v>447</v>
      </c>
      <c r="H2546" s="6">
        <f t="shared" si="157"/>
        <v>43983</v>
      </c>
      <c r="I2546">
        <f>SUMIFS('[1]Monthly unit'!$C:$C,'[1]Monthly unit'!$A:$A,'[1]Final sheet'!A2546,'[1]Monthly unit'!$B:$B,'[1]Final sheet'!H2546)</f>
        <v>0</v>
      </c>
      <c r="J2546">
        <f t="shared" si="158"/>
        <v>6</v>
      </c>
      <c r="K2546">
        <f t="shared" si="159"/>
        <v>2020</v>
      </c>
      <c r="L2546">
        <f>ROUND(VLOOKUP(H2546,'[1]Feeder energy'!$L:$P,2,FALSE)/1000,3)</f>
        <v>45520.34</v>
      </c>
      <c r="M2546">
        <f>ROUND(VLOOKUP(H2546,'[1]Feeder energy'!$L:$P,3,FALSE)/1000,3)</f>
        <v>34098.637000000002</v>
      </c>
      <c r="N2546">
        <f>ROUND(VLOOKUP(H2546,'[1]Feeder energy'!$L:$P,4,FALSE)/1000,3)</f>
        <v>21700.048999999999</v>
      </c>
      <c r="O2546">
        <f>ROUND(VLOOKUP(H2546,'[1]Feeder energy'!$L:$P,5,FALSE)/1000,3)</f>
        <v>29390.414000000001</v>
      </c>
      <c r="P2546">
        <f t="shared" si="156"/>
        <v>0</v>
      </c>
      <c r="Q2546" t="s">
        <v>18</v>
      </c>
    </row>
    <row r="2547" spans="1:17" x14ac:dyDescent="0.25">
      <c r="A2547" s="5">
        <v>110212001364</v>
      </c>
      <c r="B2547" s="6">
        <v>44013</v>
      </c>
      <c r="C2547">
        <v>50000</v>
      </c>
      <c r="D2547">
        <v>20000</v>
      </c>
      <c r="E2547">
        <v>6</v>
      </c>
      <c r="F2547">
        <v>10000</v>
      </c>
      <c r="G2547">
        <v>448</v>
      </c>
      <c r="H2547" s="6">
        <f t="shared" si="157"/>
        <v>43983</v>
      </c>
      <c r="I2547">
        <f>SUMIFS('[1]Monthly unit'!$C:$C,'[1]Monthly unit'!$A:$A,'[1]Final sheet'!A2547,'[1]Monthly unit'!$B:$B,'[1]Final sheet'!H2547)</f>
        <v>0</v>
      </c>
      <c r="J2547">
        <f t="shared" si="158"/>
        <v>6</v>
      </c>
      <c r="K2547">
        <f t="shared" si="159"/>
        <v>2020</v>
      </c>
      <c r="L2547">
        <f>ROUND(VLOOKUP(H2547,'[1]Feeder energy'!$L:$P,2,FALSE)/1000,3)</f>
        <v>45520.34</v>
      </c>
      <c r="M2547">
        <f>ROUND(VLOOKUP(H2547,'[1]Feeder energy'!$L:$P,3,FALSE)/1000,3)</f>
        <v>34098.637000000002</v>
      </c>
      <c r="N2547">
        <f>ROUND(VLOOKUP(H2547,'[1]Feeder energy'!$L:$P,4,FALSE)/1000,3)</f>
        <v>21700.048999999999</v>
      </c>
      <c r="O2547">
        <f>ROUND(VLOOKUP(H2547,'[1]Feeder energy'!$L:$P,5,FALSE)/1000,3)</f>
        <v>29390.414000000001</v>
      </c>
      <c r="P2547">
        <f t="shared" si="156"/>
        <v>0</v>
      </c>
      <c r="Q2547" t="s">
        <v>18</v>
      </c>
    </row>
    <row r="2548" spans="1:17" x14ac:dyDescent="0.25">
      <c r="A2548" s="5">
        <v>110212001365</v>
      </c>
      <c r="B2548" s="6">
        <v>44013</v>
      </c>
      <c r="C2548">
        <v>100000</v>
      </c>
      <c r="D2548">
        <v>20000</v>
      </c>
      <c r="E2548">
        <v>7</v>
      </c>
      <c r="F2548">
        <v>20000</v>
      </c>
      <c r="G2548">
        <v>406</v>
      </c>
      <c r="H2548" s="6">
        <f t="shared" si="157"/>
        <v>43983</v>
      </c>
      <c r="I2548">
        <f>SUMIFS('[1]Monthly unit'!$C:$C,'[1]Monthly unit'!$A:$A,'[1]Final sheet'!A2548,'[1]Monthly unit'!$B:$B,'[1]Final sheet'!H2548)</f>
        <v>1345</v>
      </c>
      <c r="J2548">
        <f t="shared" si="158"/>
        <v>6</v>
      </c>
      <c r="K2548">
        <f t="shared" si="159"/>
        <v>2020</v>
      </c>
      <c r="L2548">
        <f>ROUND(VLOOKUP(H2548,'[1]Feeder energy'!$L:$P,2,FALSE)/1000,3)</f>
        <v>45520.34</v>
      </c>
      <c r="M2548">
        <f>ROUND(VLOOKUP(H2548,'[1]Feeder energy'!$L:$P,3,FALSE)/1000,3)</f>
        <v>34098.637000000002</v>
      </c>
      <c r="N2548">
        <f>ROUND(VLOOKUP(H2548,'[1]Feeder energy'!$L:$P,4,FALSE)/1000,3)</f>
        <v>21700.048999999999</v>
      </c>
      <c r="O2548">
        <f>ROUND(VLOOKUP(H2548,'[1]Feeder energy'!$L:$P,5,FALSE)/1000,3)</f>
        <v>29390.414000000001</v>
      </c>
      <c r="P2548">
        <f t="shared" si="156"/>
        <v>0</v>
      </c>
      <c r="Q2548" t="s">
        <v>18</v>
      </c>
    </row>
    <row r="2549" spans="1:17" x14ac:dyDescent="0.25">
      <c r="A2549" s="5">
        <v>110212001425</v>
      </c>
      <c r="B2549" s="6">
        <v>44013</v>
      </c>
      <c r="C2549">
        <v>90000</v>
      </c>
      <c r="D2549">
        <v>30000</v>
      </c>
      <c r="E2549">
        <v>41</v>
      </c>
      <c r="F2549">
        <v>30000</v>
      </c>
      <c r="G2549">
        <v>460</v>
      </c>
      <c r="H2549" s="6">
        <f t="shared" si="157"/>
        <v>43983</v>
      </c>
      <c r="I2549">
        <f>SUMIFS('[1]Monthly unit'!$C:$C,'[1]Monthly unit'!$A:$A,'[1]Final sheet'!A2549,'[1]Monthly unit'!$B:$B,'[1]Final sheet'!H2549)</f>
        <v>1484</v>
      </c>
      <c r="J2549">
        <f t="shared" si="158"/>
        <v>6</v>
      </c>
      <c r="K2549">
        <f t="shared" si="159"/>
        <v>2020</v>
      </c>
      <c r="L2549">
        <f>ROUND(VLOOKUP(H2549,'[1]Feeder energy'!$L:$P,2,FALSE)/1000,3)</f>
        <v>45520.34</v>
      </c>
      <c r="M2549">
        <f>ROUND(VLOOKUP(H2549,'[1]Feeder energy'!$L:$P,3,FALSE)/1000,3)</f>
        <v>34098.637000000002</v>
      </c>
      <c r="N2549">
        <f>ROUND(VLOOKUP(H2549,'[1]Feeder energy'!$L:$P,4,FALSE)/1000,3)</f>
        <v>21700.048999999999</v>
      </c>
      <c r="O2549">
        <f>ROUND(VLOOKUP(H2549,'[1]Feeder energy'!$L:$P,5,FALSE)/1000,3)</f>
        <v>29390.414000000001</v>
      </c>
      <c r="P2549">
        <f t="shared" si="156"/>
        <v>0</v>
      </c>
      <c r="Q2549" t="s">
        <v>18</v>
      </c>
    </row>
    <row r="2550" spans="1:17" x14ac:dyDescent="0.25">
      <c r="A2550" s="5">
        <v>110212001433</v>
      </c>
      <c r="B2550" s="6">
        <v>44013</v>
      </c>
      <c r="C2550">
        <v>40000</v>
      </c>
      <c r="D2550">
        <v>20000</v>
      </c>
      <c r="E2550">
        <v>41</v>
      </c>
      <c r="F2550">
        <v>20000</v>
      </c>
      <c r="G2550">
        <v>515</v>
      </c>
      <c r="H2550" s="6">
        <f t="shared" si="157"/>
        <v>43983</v>
      </c>
      <c r="I2550">
        <f>SUMIFS('[1]Monthly unit'!$C:$C,'[1]Monthly unit'!$A:$A,'[1]Final sheet'!A2550,'[1]Monthly unit'!$B:$B,'[1]Final sheet'!H2550)</f>
        <v>451</v>
      </c>
      <c r="J2550">
        <f t="shared" si="158"/>
        <v>6</v>
      </c>
      <c r="K2550">
        <f t="shared" si="159"/>
        <v>2020</v>
      </c>
      <c r="L2550">
        <f>ROUND(VLOOKUP(H2550,'[1]Feeder energy'!$L:$P,2,FALSE)/1000,3)</f>
        <v>45520.34</v>
      </c>
      <c r="M2550">
        <f>ROUND(VLOOKUP(H2550,'[1]Feeder energy'!$L:$P,3,FALSE)/1000,3)</f>
        <v>34098.637000000002</v>
      </c>
      <c r="N2550">
        <f>ROUND(VLOOKUP(H2550,'[1]Feeder energy'!$L:$P,4,FALSE)/1000,3)</f>
        <v>21700.048999999999</v>
      </c>
      <c r="O2550">
        <f>ROUND(VLOOKUP(H2550,'[1]Feeder energy'!$L:$P,5,FALSE)/1000,3)</f>
        <v>29390.414000000001</v>
      </c>
      <c r="P2550">
        <f t="shared" si="156"/>
        <v>0</v>
      </c>
      <c r="Q2550" t="s">
        <v>18</v>
      </c>
    </row>
    <row r="2551" spans="1:17" x14ac:dyDescent="0.25">
      <c r="A2551" s="5">
        <v>110212001483</v>
      </c>
      <c r="B2551" s="6">
        <v>44013</v>
      </c>
      <c r="C2551">
        <v>60000</v>
      </c>
      <c r="D2551">
        <v>15000</v>
      </c>
      <c r="E2551">
        <v>8</v>
      </c>
      <c r="F2551">
        <v>15000</v>
      </c>
      <c r="G2551">
        <v>390</v>
      </c>
      <c r="H2551" s="6">
        <f t="shared" si="157"/>
        <v>43983</v>
      </c>
      <c r="I2551">
        <f>SUMIFS('[1]Monthly unit'!$C:$C,'[1]Monthly unit'!$A:$A,'[1]Final sheet'!A2551,'[1]Monthly unit'!$B:$B,'[1]Final sheet'!H2551)</f>
        <v>643</v>
      </c>
      <c r="J2551">
        <f t="shared" si="158"/>
        <v>6</v>
      </c>
      <c r="K2551">
        <f t="shared" si="159"/>
        <v>2020</v>
      </c>
      <c r="L2551">
        <f>ROUND(VLOOKUP(H2551,'[1]Feeder energy'!$L:$P,2,FALSE)/1000,3)</f>
        <v>45520.34</v>
      </c>
      <c r="M2551">
        <f>ROUND(VLOOKUP(H2551,'[1]Feeder energy'!$L:$P,3,FALSE)/1000,3)</f>
        <v>34098.637000000002</v>
      </c>
      <c r="N2551">
        <f>ROUND(VLOOKUP(H2551,'[1]Feeder energy'!$L:$P,4,FALSE)/1000,3)</f>
        <v>21700.048999999999</v>
      </c>
      <c r="O2551">
        <f>ROUND(VLOOKUP(H2551,'[1]Feeder energy'!$L:$P,5,FALSE)/1000,3)</f>
        <v>29390.414000000001</v>
      </c>
      <c r="P2551">
        <f t="shared" si="156"/>
        <v>0</v>
      </c>
      <c r="Q2551" t="s">
        <v>18</v>
      </c>
    </row>
    <row r="2552" spans="1:17" x14ac:dyDescent="0.25">
      <c r="A2552" s="5">
        <v>110212001500</v>
      </c>
      <c r="B2552" s="6">
        <v>44013</v>
      </c>
      <c r="C2552">
        <v>2000</v>
      </c>
      <c r="D2552">
        <v>500</v>
      </c>
      <c r="E2552">
        <v>42</v>
      </c>
      <c r="F2552">
        <v>5000</v>
      </c>
      <c r="G2552">
        <v>425</v>
      </c>
      <c r="H2552" s="6">
        <f t="shared" si="157"/>
        <v>43983</v>
      </c>
      <c r="I2552">
        <f>SUMIFS('[1]Monthly unit'!$C:$C,'[1]Monthly unit'!$A:$A,'[1]Final sheet'!A2552,'[1]Monthly unit'!$B:$B,'[1]Final sheet'!H2552)</f>
        <v>14</v>
      </c>
      <c r="J2552">
        <f t="shared" si="158"/>
        <v>6</v>
      </c>
      <c r="K2552">
        <f t="shared" si="159"/>
        <v>2020</v>
      </c>
      <c r="L2552">
        <f>ROUND(VLOOKUP(H2552,'[1]Feeder energy'!$L:$P,2,FALSE)/1000,3)</f>
        <v>45520.34</v>
      </c>
      <c r="M2552">
        <f>ROUND(VLOOKUP(H2552,'[1]Feeder energy'!$L:$P,3,FALSE)/1000,3)</f>
        <v>34098.637000000002</v>
      </c>
      <c r="N2552">
        <f>ROUND(VLOOKUP(H2552,'[1]Feeder energy'!$L:$P,4,FALSE)/1000,3)</f>
        <v>21700.048999999999</v>
      </c>
      <c r="O2552">
        <f>ROUND(VLOOKUP(H2552,'[1]Feeder energy'!$L:$P,5,FALSE)/1000,3)</f>
        <v>29390.414000000001</v>
      </c>
      <c r="P2552">
        <f t="shared" si="156"/>
        <v>0</v>
      </c>
      <c r="Q2552" t="s">
        <v>18</v>
      </c>
    </row>
    <row r="2553" spans="1:17" x14ac:dyDescent="0.25">
      <c r="A2553" s="5">
        <v>110212001503</v>
      </c>
      <c r="B2553" s="6">
        <v>44013</v>
      </c>
      <c r="C2553">
        <v>6000</v>
      </c>
      <c r="D2553">
        <v>3000</v>
      </c>
      <c r="E2553">
        <v>41</v>
      </c>
      <c r="F2553">
        <v>3000</v>
      </c>
      <c r="G2553">
        <v>680</v>
      </c>
      <c r="H2553" s="6">
        <f t="shared" si="157"/>
        <v>43983</v>
      </c>
      <c r="I2553">
        <f>SUMIFS('[1]Monthly unit'!$C:$C,'[1]Monthly unit'!$A:$A,'[1]Final sheet'!A2553,'[1]Monthly unit'!$B:$B,'[1]Final sheet'!H2553)</f>
        <v>26</v>
      </c>
      <c r="J2553">
        <f t="shared" si="158"/>
        <v>6</v>
      </c>
      <c r="K2553">
        <f t="shared" si="159"/>
        <v>2020</v>
      </c>
      <c r="L2553">
        <f>ROUND(VLOOKUP(H2553,'[1]Feeder energy'!$L:$P,2,FALSE)/1000,3)</f>
        <v>45520.34</v>
      </c>
      <c r="M2553">
        <f>ROUND(VLOOKUP(H2553,'[1]Feeder energy'!$L:$P,3,FALSE)/1000,3)</f>
        <v>34098.637000000002</v>
      </c>
      <c r="N2553">
        <f>ROUND(VLOOKUP(H2553,'[1]Feeder energy'!$L:$P,4,FALSE)/1000,3)</f>
        <v>21700.048999999999</v>
      </c>
      <c r="O2553">
        <f>ROUND(VLOOKUP(H2553,'[1]Feeder energy'!$L:$P,5,FALSE)/1000,3)</f>
        <v>29390.414000000001</v>
      </c>
      <c r="P2553">
        <f t="shared" si="156"/>
        <v>0</v>
      </c>
      <c r="Q2553" t="s">
        <v>18</v>
      </c>
    </row>
    <row r="2554" spans="1:17" x14ac:dyDescent="0.25">
      <c r="A2554" s="5">
        <v>110212001511</v>
      </c>
      <c r="B2554" s="6">
        <v>44013</v>
      </c>
      <c r="C2554">
        <v>9400</v>
      </c>
      <c r="D2554">
        <v>4400</v>
      </c>
      <c r="E2554">
        <v>107</v>
      </c>
      <c r="F2554">
        <v>7000</v>
      </c>
      <c r="G2554">
        <v>707</v>
      </c>
      <c r="H2554" s="6">
        <f t="shared" si="157"/>
        <v>43983</v>
      </c>
      <c r="I2554">
        <f>SUMIFS('[1]Monthly unit'!$C:$C,'[1]Monthly unit'!$A:$A,'[1]Final sheet'!A2554,'[1]Monthly unit'!$B:$B,'[1]Final sheet'!H2554)</f>
        <v>90</v>
      </c>
      <c r="J2554">
        <f t="shared" si="158"/>
        <v>6</v>
      </c>
      <c r="K2554">
        <f t="shared" si="159"/>
        <v>2020</v>
      </c>
      <c r="L2554">
        <f>ROUND(VLOOKUP(H2554,'[1]Feeder energy'!$L:$P,2,FALSE)/1000,3)</f>
        <v>45520.34</v>
      </c>
      <c r="M2554">
        <f>ROUND(VLOOKUP(H2554,'[1]Feeder energy'!$L:$P,3,FALSE)/1000,3)</f>
        <v>34098.637000000002</v>
      </c>
      <c r="N2554">
        <f>ROUND(VLOOKUP(H2554,'[1]Feeder energy'!$L:$P,4,FALSE)/1000,3)</f>
        <v>21700.048999999999</v>
      </c>
      <c r="O2554">
        <f>ROUND(VLOOKUP(H2554,'[1]Feeder energy'!$L:$P,5,FALSE)/1000,3)</f>
        <v>29390.414000000001</v>
      </c>
      <c r="P2554">
        <f t="shared" si="156"/>
        <v>0</v>
      </c>
      <c r="Q2554" t="s">
        <v>18</v>
      </c>
    </row>
    <row r="2555" spans="1:17" x14ac:dyDescent="0.25">
      <c r="A2555" s="5">
        <v>110212001541</v>
      </c>
      <c r="B2555" s="6">
        <v>44013</v>
      </c>
      <c r="C2555">
        <v>100000</v>
      </c>
      <c r="D2555">
        <v>20000</v>
      </c>
      <c r="E2555">
        <v>5</v>
      </c>
      <c r="F2555">
        <v>20000</v>
      </c>
      <c r="G2555">
        <v>418</v>
      </c>
      <c r="H2555" s="6">
        <f t="shared" si="157"/>
        <v>43983</v>
      </c>
      <c r="I2555">
        <f>SUMIFS('[1]Monthly unit'!$C:$C,'[1]Monthly unit'!$A:$A,'[1]Final sheet'!A2555,'[1]Monthly unit'!$B:$B,'[1]Final sheet'!H2555)</f>
        <v>1847</v>
      </c>
      <c r="J2555">
        <f t="shared" si="158"/>
        <v>6</v>
      </c>
      <c r="K2555">
        <f t="shared" si="159"/>
        <v>2020</v>
      </c>
      <c r="L2555">
        <f>ROUND(VLOOKUP(H2555,'[1]Feeder energy'!$L:$P,2,FALSE)/1000,3)</f>
        <v>45520.34</v>
      </c>
      <c r="M2555">
        <f>ROUND(VLOOKUP(H2555,'[1]Feeder energy'!$L:$P,3,FALSE)/1000,3)</f>
        <v>34098.637000000002</v>
      </c>
      <c r="N2555">
        <f>ROUND(VLOOKUP(H2555,'[1]Feeder energy'!$L:$P,4,FALSE)/1000,3)</f>
        <v>21700.048999999999</v>
      </c>
      <c r="O2555">
        <f>ROUND(VLOOKUP(H2555,'[1]Feeder energy'!$L:$P,5,FALSE)/1000,3)</f>
        <v>29390.414000000001</v>
      </c>
      <c r="P2555">
        <f t="shared" si="156"/>
        <v>0</v>
      </c>
      <c r="Q2555" t="s">
        <v>18</v>
      </c>
    </row>
    <row r="2556" spans="1:17" x14ac:dyDescent="0.25">
      <c r="A2556" s="5">
        <v>110212001742</v>
      </c>
      <c r="B2556" s="6">
        <v>44013</v>
      </c>
      <c r="C2556">
        <v>50000</v>
      </c>
      <c r="D2556">
        <v>50000</v>
      </c>
      <c r="E2556">
        <v>264</v>
      </c>
      <c r="F2556">
        <v>50000</v>
      </c>
      <c r="G2556">
        <v>755</v>
      </c>
      <c r="H2556" s="6">
        <f t="shared" si="157"/>
        <v>43983</v>
      </c>
      <c r="I2556">
        <f>SUMIFS('[1]Monthly unit'!$C:$C,'[1]Monthly unit'!$A:$A,'[1]Final sheet'!A2556,'[1]Monthly unit'!$B:$B,'[1]Final sheet'!H2556)</f>
        <v>1753</v>
      </c>
      <c r="J2556">
        <f t="shared" si="158"/>
        <v>6</v>
      </c>
      <c r="K2556">
        <f t="shared" si="159"/>
        <v>2020</v>
      </c>
      <c r="L2556">
        <f>ROUND(VLOOKUP(H2556,'[1]Feeder energy'!$L:$P,2,FALSE)/1000,3)</f>
        <v>45520.34</v>
      </c>
      <c r="M2556">
        <f>ROUND(VLOOKUP(H2556,'[1]Feeder energy'!$L:$P,3,FALSE)/1000,3)</f>
        <v>34098.637000000002</v>
      </c>
      <c r="N2556">
        <f>ROUND(VLOOKUP(H2556,'[1]Feeder energy'!$L:$P,4,FALSE)/1000,3)</f>
        <v>21700.048999999999</v>
      </c>
      <c r="O2556">
        <f>ROUND(VLOOKUP(H2556,'[1]Feeder energy'!$L:$P,5,FALSE)/1000,3)</f>
        <v>29390.414000000001</v>
      </c>
      <c r="P2556">
        <f t="shared" si="156"/>
        <v>0</v>
      </c>
      <c r="Q2556" t="s">
        <v>18</v>
      </c>
    </row>
    <row r="2557" spans="1:17" x14ac:dyDescent="0.25">
      <c r="A2557" s="5">
        <v>110212002452</v>
      </c>
      <c r="B2557" s="6">
        <v>44013</v>
      </c>
      <c r="C2557">
        <v>60587</v>
      </c>
      <c r="D2557">
        <v>4567</v>
      </c>
      <c r="E2557">
        <v>111</v>
      </c>
      <c r="F2557">
        <v>6408</v>
      </c>
      <c r="G2557">
        <v>414</v>
      </c>
      <c r="H2557" s="6">
        <f t="shared" si="157"/>
        <v>43983</v>
      </c>
      <c r="I2557">
        <f>SUMIFS('[1]Monthly unit'!$C:$C,'[1]Monthly unit'!$A:$A,'[1]Final sheet'!A2557,'[1]Monthly unit'!$B:$B,'[1]Final sheet'!H2557)</f>
        <v>871</v>
      </c>
      <c r="J2557">
        <f t="shared" si="158"/>
        <v>6</v>
      </c>
      <c r="K2557">
        <f t="shared" si="159"/>
        <v>2020</v>
      </c>
      <c r="L2557">
        <f>ROUND(VLOOKUP(H2557,'[1]Feeder energy'!$L:$P,2,FALSE)/1000,3)</f>
        <v>45520.34</v>
      </c>
      <c r="M2557">
        <f>ROUND(VLOOKUP(H2557,'[1]Feeder energy'!$L:$P,3,FALSE)/1000,3)</f>
        <v>34098.637000000002</v>
      </c>
      <c r="N2557">
        <f>ROUND(VLOOKUP(H2557,'[1]Feeder energy'!$L:$P,4,FALSE)/1000,3)</f>
        <v>21700.048999999999</v>
      </c>
      <c r="O2557">
        <f>ROUND(VLOOKUP(H2557,'[1]Feeder energy'!$L:$P,5,FALSE)/1000,3)</f>
        <v>29390.414000000001</v>
      </c>
      <c r="P2557">
        <f t="shared" si="156"/>
        <v>0</v>
      </c>
      <c r="Q2557" t="s">
        <v>18</v>
      </c>
    </row>
    <row r="2558" spans="1:17" x14ac:dyDescent="0.25">
      <c r="A2558" s="5">
        <v>110212003620</v>
      </c>
      <c r="B2558" s="6">
        <v>44013</v>
      </c>
      <c r="C2558">
        <v>123820</v>
      </c>
      <c r="D2558">
        <v>30000</v>
      </c>
      <c r="E2558">
        <v>7</v>
      </c>
      <c r="F2558">
        <v>20000</v>
      </c>
      <c r="G2558">
        <v>376</v>
      </c>
      <c r="H2558" s="6">
        <f t="shared" si="157"/>
        <v>43983</v>
      </c>
      <c r="I2558">
        <f>SUMIFS('[1]Monthly unit'!$C:$C,'[1]Monthly unit'!$A:$A,'[1]Final sheet'!A2558,'[1]Monthly unit'!$B:$B,'[1]Final sheet'!H2558)</f>
        <v>1741</v>
      </c>
      <c r="J2558">
        <f t="shared" si="158"/>
        <v>6</v>
      </c>
      <c r="K2558">
        <f t="shared" si="159"/>
        <v>2020</v>
      </c>
      <c r="L2558">
        <f>ROUND(VLOOKUP(H2558,'[1]Feeder energy'!$L:$P,2,FALSE)/1000,3)</f>
        <v>45520.34</v>
      </c>
      <c r="M2558">
        <f>ROUND(VLOOKUP(H2558,'[1]Feeder energy'!$L:$P,3,FALSE)/1000,3)</f>
        <v>34098.637000000002</v>
      </c>
      <c r="N2558">
        <f>ROUND(VLOOKUP(H2558,'[1]Feeder energy'!$L:$P,4,FALSE)/1000,3)</f>
        <v>21700.048999999999</v>
      </c>
      <c r="O2558">
        <f>ROUND(VLOOKUP(H2558,'[1]Feeder energy'!$L:$P,5,FALSE)/1000,3)</f>
        <v>29390.414000000001</v>
      </c>
      <c r="P2558">
        <f t="shared" si="156"/>
        <v>0</v>
      </c>
      <c r="Q2558" t="s">
        <v>18</v>
      </c>
    </row>
    <row r="2559" spans="1:17" x14ac:dyDescent="0.25">
      <c r="A2559" s="5">
        <v>110212004373</v>
      </c>
      <c r="B2559" s="6">
        <v>44013</v>
      </c>
      <c r="C2559">
        <v>5000</v>
      </c>
      <c r="D2559">
        <v>2000</v>
      </c>
      <c r="E2559">
        <v>177</v>
      </c>
      <c r="F2559">
        <v>1000</v>
      </c>
      <c r="G2559">
        <v>433</v>
      </c>
      <c r="H2559" s="6">
        <f t="shared" si="157"/>
        <v>43983</v>
      </c>
      <c r="I2559">
        <f>SUMIFS('[1]Monthly unit'!$C:$C,'[1]Monthly unit'!$A:$A,'[1]Final sheet'!A2559,'[1]Monthly unit'!$B:$B,'[1]Final sheet'!H2559)</f>
        <v>0</v>
      </c>
      <c r="J2559">
        <f t="shared" si="158"/>
        <v>6</v>
      </c>
      <c r="K2559">
        <f t="shared" si="159"/>
        <v>2020</v>
      </c>
      <c r="L2559">
        <f>ROUND(VLOOKUP(H2559,'[1]Feeder energy'!$L:$P,2,FALSE)/1000,3)</f>
        <v>45520.34</v>
      </c>
      <c r="M2559">
        <f>ROUND(VLOOKUP(H2559,'[1]Feeder energy'!$L:$P,3,FALSE)/1000,3)</f>
        <v>34098.637000000002</v>
      </c>
      <c r="N2559">
        <f>ROUND(VLOOKUP(H2559,'[1]Feeder energy'!$L:$P,4,FALSE)/1000,3)</f>
        <v>21700.048999999999</v>
      </c>
      <c r="O2559">
        <f>ROUND(VLOOKUP(H2559,'[1]Feeder energy'!$L:$P,5,FALSE)/1000,3)</f>
        <v>29390.414000000001</v>
      </c>
      <c r="P2559">
        <f t="shared" si="156"/>
        <v>0</v>
      </c>
      <c r="Q2559" t="s">
        <v>19</v>
      </c>
    </row>
    <row r="2560" spans="1:17" x14ac:dyDescent="0.25">
      <c r="A2560" s="5">
        <v>110212004590</v>
      </c>
      <c r="B2560" s="6">
        <v>44013</v>
      </c>
      <c r="C2560">
        <v>62000</v>
      </c>
      <c r="D2560">
        <v>20000</v>
      </c>
      <c r="E2560">
        <v>4</v>
      </c>
      <c r="F2560">
        <v>5000</v>
      </c>
      <c r="G2560">
        <v>378</v>
      </c>
      <c r="H2560" s="6">
        <f t="shared" si="157"/>
        <v>43983</v>
      </c>
      <c r="I2560">
        <f>SUMIFS('[1]Monthly unit'!$C:$C,'[1]Monthly unit'!$A:$A,'[1]Final sheet'!A2560,'[1]Monthly unit'!$B:$B,'[1]Final sheet'!H2560)</f>
        <v>1372</v>
      </c>
      <c r="J2560">
        <f t="shared" si="158"/>
        <v>6</v>
      </c>
      <c r="K2560">
        <f t="shared" si="159"/>
        <v>2020</v>
      </c>
      <c r="L2560">
        <f>ROUND(VLOOKUP(H2560,'[1]Feeder energy'!$L:$P,2,FALSE)/1000,3)</f>
        <v>45520.34</v>
      </c>
      <c r="M2560">
        <f>ROUND(VLOOKUP(H2560,'[1]Feeder energy'!$L:$P,3,FALSE)/1000,3)</f>
        <v>34098.637000000002</v>
      </c>
      <c r="N2560">
        <f>ROUND(VLOOKUP(H2560,'[1]Feeder energy'!$L:$P,4,FALSE)/1000,3)</f>
        <v>21700.048999999999</v>
      </c>
      <c r="O2560">
        <f>ROUND(VLOOKUP(H2560,'[1]Feeder energy'!$L:$P,5,FALSE)/1000,3)</f>
        <v>29390.414000000001</v>
      </c>
      <c r="P2560">
        <f t="shared" si="156"/>
        <v>0</v>
      </c>
      <c r="Q2560" t="s">
        <v>19</v>
      </c>
    </row>
    <row r="2561" spans="1:17" x14ac:dyDescent="0.25">
      <c r="A2561" s="5">
        <v>110212005229</v>
      </c>
      <c r="B2561" s="6">
        <v>44013</v>
      </c>
      <c r="C2561">
        <v>9491</v>
      </c>
      <c r="D2561">
        <v>4000</v>
      </c>
      <c r="E2561">
        <v>43</v>
      </c>
      <c r="F2561">
        <v>3000</v>
      </c>
      <c r="G2561">
        <v>398</v>
      </c>
      <c r="H2561" s="6">
        <f t="shared" si="157"/>
        <v>43983</v>
      </c>
      <c r="I2561">
        <f>SUMIFS('[1]Monthly unit'!$C:$C,'[1]Monthly unit'!$A:$A,'[1]Final sheet'!A2561,'[1]Monthly unit'!$B:$B,'[1]Final sheet'!H2561)</f>
        <v>46</v>
      </c>
      <c r="J2561">
        <f t="shared" si="158"/>
        <v>6</v>
      </c>
      <c r="K2561">
        <f t="shared" si="159"/>
        <v>2020</v>
      </c>
      <c r="L2561">
        <f>ROUND(VLOOKUP(H2561,'[1]Feeder energy'!$L:$P,2,FALSE)/1000,3)</f>
        <v>45520.34</v>
      </c>
      <c r="M2561">
        <f>ROUND(VLOOKUP(H2561,'[1]Feeder energy'!$L:$P,3,FALSE)/1000,3)</f>
        <v>34098.637000000002</v>
      </c>
      <c r="N2561">
        <f>ROUND(VLOOKUP(H2561,'[1]Feeder energy'!$L:$P,4,FALSE)/1000,3)</f>
        <v>21700.048999999999</v>
      </c>
      <c r="O2561">
        <f>ROUND(VLOOKUP(H2561,'[1]Feeder energy'!$L:$P,5,FALSE)/1000,3)</f>
        <v>29390.414000000001</v>
      </c>
      <c r="P2561">
        <f t="shared" si="156"/>
        <v>0</v>
      </c>
      <c r="Q2561" t="s">
        <v>18</v>
      </c>
    </row>
    <row r="2562" spans="1:17" x14ac:dyDescent="0.25">
      <c r="A2562" s="5">
        <v>110212005260</v>
      </c>
      <c r="B2562" s="6">
        <v>44013</v>
      </c>
      <c r="C2562">
        <v>65000</v>
      </c>
      <c r="D2562">
        <v>20000</v>
      </c>
      <c r="E2562">
        <v>41</v>
      </c>
      <c r="F2562">
        <v>10000</v>
      </c>
      <c r="G2562">
        <v>376</v>
      </c>
      <c r="H2562" s="6">
        <f t="shared" si="157"/>
        <v>43983</v>
      </c>
      <c r="I2562">
        <f>SUMIFS('[1]Monthly unit'!$C:$C,'[1]Monthly unit'!$A:$A,'[1]Final sheet'!A2562,'[1]Monthly unit'!$B:$B,'[1]Final sheet'!H2562)</f>
        <v>561</v>
      </c>
      <c r="J2562">
        <f t="shared" si="158"/>
        <v>6</v>
      </c>
      <c r="K2562">
        <f t="shared" si="159"/>
        <v>2020</v>
      </c>
      <c r="L2562">
        <f>ROUND(VLOOKUP(H2562,'[1]Feeder energy'!$L:$P,2,FALSE)/1000,3)</f>
        <v>45520.34</v>
      </c>
      <c r="M2562">
        <f>ROUND(VLOOKUP(H2562,'[1]Feeder energy'!$L:$P,3,FALSE)/1000,3)</f>
        <v>34098.637000000002</v>
      </c>
      <c r="N2562">
        <f>ROUND(VLOOKUP(H2562,'[1]Feeder energy'!$L:$P,4,FALSE)/1000,3)</f>
        <v>21700.048999999999</v>
      </c>
      <c r="O2562">
        <f>ROUND(VLOOKUP(H2562,'[1]Feeder energy'!$L:$P,5,FALSE)/1000,3)</f>
        <v>29390.414000000001</v>
      </c>
      <c r="P2562">
        <f t="shared" ref="P2562:P2625" si="160">IF(AND(J2562&gt;=4,J2562&lt;7,K2562=2020),0,IF(AND(C2562=0,F2562=0),0,1))</f>
        <v>0</v>
      </c>
      <c r="Q2562" t="s">
        <v>18</v>
      </c>
    </row>
    <row r="2563" spans="1:17" x14ac:dyDescent="0.25">
      <c r="A2563" s="5">
        <v>110212006540</v>
      </c>
      <c r="B2563" s="6">
        <v>44013</v>
      </c>
      <c r="C2563">
        <v>30000</v>
      </c>
      <c r="D2563">
        <v>10000</v>
      </c>
      <c r="E2563">
        <v>191</v>
      </c>
      <c r="F2563">
        <v>10000</v>
      </c>
      <c r="G2563">
        <v>463</v>
      </c>
      <c r="H2563" s="6">
        <f t="shared" ref="H2563:H2626" si="161">EOMONTH(B2563,-2)+1</f>
        <v>43983</v>
      </c>
      <c r="I2563">
        <f>SUMIFS('[1]Monthly unit'!$C:$C,'[1]Monthly unit'!$A:$A,'[1]Final sheet'!A2563,'[1]Monthly unit'!$B:$B,'[1]Final sheet'!H2563)</f>
        <v>0</v>
      </c>
      <c r="J2563">
        <f t="shared" ref="J2563:J2626" si="162">MONTH(H2563)</f>
        <v>6</v>
      </c>
      <c r="K2563">
        <f t="shared" ref="K2563:K2626" si="163">YEAR(H2563)</f>
        <v>2020</v>
      </c>
      <c r="L2563">
        <f>ROUND(VLOOKUP(H2563,'[1]Feeder energy'!$L:$P,2,FALSE)/1000,3)</f>
        <v>45520.34</v>
      </c>
      <c r="M2563">
        <f>ROUND(VLOOKUP(H2563,'[1]Feeder energy'!$L:$P,3,FALSE)/1000,3)</f>
        <v>34098.637000000002</v>
      </c>
      <c r="N2563">
        <f>ROUND(VLOOKUP(H2563,'[1]Feeder energy'!$L:$P,4,FALSE)/1000,3)</f>
        <v>21700.048999999999</v>
      </c>
      <c r="O2563">
        <f>ROUND(VLOOKUP(H2563,'[1]Feeder energy'!$L:$P,5,FALSE)/1000,3)</f>
        <v>29390.414000000001</v>
      </c>
      <c r="P2563">
        <f t="shared" si="160"/>
        <v>0</v>
      </c>
      <c r="Q2563" t="s">
        <v>18</v>
      </c>
    </row>
    <row r="2564" spans="1:17" x14ac:dyDescent="0.25">
      <c r="A2564" s="5">
        <v>110212006558</v>
      </c>
      <c r="B2564" s="6">
        <v>44013</v>
      </c>
      <c r="C2564">
        <v>5000</v>
      </c>
      <c r="D2564">
        <v>5000</v>
      </c>
      <c r="E2564">
        <v>307</v>
      </c>
      <c r="F2564">
        <v>2000</v>
      </c>
      <c r="G2564">
        <v>560</v>
      </c>
      <c r="H2564" s="6">
        <f t="shared" si="161"/>
        <v>43983</v>
      </c>
      <c r="I2564">
        <f>SUMIFS('[1]Monthly unit'!$C:$C,'[1]Monthly unit'!$A:$A,'[1]Final sheet'!A2564,'[1]Monthly unit'!$B:$B,'[1]Final sheet'!H2564)</f>
        <v>22</v>
      </c>
      <c r="J2564">
        <f t="shared" si="162"/>
        <v>6</v>
      </c>
      <c r="K2564">
        <f t="shared" si="163"/>
        <v>2020</v>
      </c>
      <c r="L2564">
        <f>ROUND(VLOOKUP(H2564,'[1]Feeder energy'!$L:$P,2,FALSE)/1000,3)</f>
        <v>45520.34</v>
      </c>
      <c r="M2564">
        <f>ROUND(VLOOKUP(H2564,'[1]Feeder energy'!$L:$P,3,FALSE)/1000,3)</f>
        <v>34098.637000000002</v>
      </c>
      <c r="N2564">
        <f>ROUND(VLOOKUP(H2564,'[1]Feeder energy'!$L:$P,4,FALSE)/1000,3)</f>
        <v>21700.048999999999</v>
      </c>
      <c r="O2564">
        <f>ROUND(VLOOKUP(H2564,'[1]Feeder energy'!$L:$P,5,FALSE)/1000,3)</f>
        <v>29390.414000000001</v>
      </c>
      <c r="P2564">
        <f t="shared" si="160"/>
        <v>0</v>
      </c>
      <c r="Q2564" t="s">
        <v>19</v>
      </c>
    </row>
    <row r="2565" spans="1:17" x14ac:dyDescent="0.25">
      <c r="A2565" s="5">
        <v>110212007683</v>
      </c>
      <c r="B2565" s="6">
        <v>44013</v>
      </c>
      <c r="C2565">
        <v>10000</v>
      </c>
      <c r="D2565">
        <v>5000</v>
      </c>
      <c r="E2565">
        <v>228</v>
      </c>
      <c r="F2565">
        <v>5000</v>
      </c>
      <c r="G2565">
        <v>652</v>
      </c>
      <c r="H2565" s="6">
        <f t="shared" si="161"/>
        <v>43983</v>
      </c>
      <c r="I2565">
        <f>SUMIFS('[1]Monthly unit'!$C:$C,'[1]Monthly unit'!$A:$A,'[1]Final sheet'!A2565,'[1]Monthly unit'!$B:$B,'[1]Final sheet'!H2565)</f>
        <v>0</v>
      </c>
      <c r="J2565">
        <f t="shared" si="162"/>
        <v>6</v>
      </c>
      <c r="K2565">
        <f t="shared" si="163"/>
        <v>2020</v>
      </c>
      <c r="L2565">
        <f>ROUND(VLOOKUP(H2565,'[1]Feeder energy'!$L:$P,2,FALSE)/1000,3)</f>
        <v>45520.34</v>
      </c>
      <c r="M2565">
        <f>ROUND(VLOOKUP(H2565,'[1]Feeder energy'!$L:$P,3,FALSE)/1000,3)</f>
        <v>34098.637000000002</v>
      </c>
      <c r="N2565">
        <f>ROUND(VLOOKUP(H2565,'[1]Feeder energy'!$L:$P,4,FALSE)/1000,3)</f>
        <v>21700.048999999999</v>
      </c>
      <c r="O2565">
        <f>ROUND(VLOOKUP(H2565,'[1]Feeder energy'!$L:$P,5,FALSE)/1000,3)</f>
        <v>29390.414000000001</v>
      </c>
      <c r="P2565">
        <f t="shared" si="160"/>
        <v>0</v>
      </c>
      <c r="Q2565" t="s">
        <v>18</v>
      </c>
    </row>
    <row r="2566" spans="1:17" x14ac:dyDescent="0.25">
      <c r="A2566" s="5">
        <v>110212008189</v>
      </c>
      <c r="B2566" s="6">
        <v>44013</v>
      </c>
      <c r="C2566">
        <v>12500</v>
      </c>
      <c r="D2566">
        <v>3500</v>
      </c>
      <c r="E2566">
        <v>240</v>
      </c>
      <c r="F2566">
        <v>3000</v>
      </c>
      <c r="G2566">
        <v>471</v>
      </c>
      <c r="H2566" s="6">
        <f t="shared" si="161"/>
        <v>43983</v>
      </c>
      <c r="I2566">
        <f>SUMIFS('[1]Monthly unit'!$C:$C,'[1]Monthly unit'!$A:$A,'[1]Final sheet'!A2566,'[1]Monthly unit'!$B:$B,'[1]Final sheet'!H2566)</f>
        <v>0</v>
      </c>
      <c r="J2566">
        <f t="shared" si="162"/>
        <v>6</v>
      </c>
      <c r="K2566">
        <f t="shared" si="163"/>
        <v>2020</v>
      </c>
      <c r="L2566">
        <f>ROUND(VLOOKUP(H2566,'[1]Feeder energy'!$L:$P,2,FALSE)/1000,3)</f>
        <v>45520.34</v>
      </c>
      <c r="M2566">
        <f>ROUND(VLOOKUP(H2566,'[1]Feeder energy'!$L:$P,3,FALSE)/1000,3)</f>
        <v>34098.637000000002</v>
      </c>
      <c r="N2566">
        <f>ROUND(VLOOKUP(H2566,'[1]Feeder energy'!$L:$P,4,FALSE)/1000,3)</f>
        <v>21700.048999999999</v>
      </c>
      <c r="O2566">
        <f>ROUND(VLOOKUP(H2566,'[1]Feeder energy'!$L:$P,5,FALSE)/1000,3)</f>
        <v>29390.414000000001</v>
      </c>
      <c r="P2566">
        <f t="shared" si="160"/>
        <v>0</v>
      </c>
      <c r="Q2566" t="s">
        <v>18</v>
      </c>
    </row>
    <row r="2567" spans="1:17" x14ac:dyDescent="0.25">
      <c r="A2567" s="5">
        <v>110212008676</v>
      </c>
      <c r="B2567" s="6">
        <v>44013</v>
      </c>
      <c r="C2567">
        <v>4824</v>
      </c>
      <c r="D2567">
        <v>3348</v>
      </c>
      <c r="E2567">
        <v>323</v>
      </c>
      <c r="F2567">
        <v>233</v>
      </c>
      <c r="G2567">
        <v>524</v>
      </c>
      <c r="H2567" s="6">
        <f t="shared" si="161"/>
        <v>43983</v>
      </c>
      <c r="I2567">
        <f>SUMIFS('[1]Monthly unit'!$C:$C,'[1]Monthly unit'!$A:$A,'[1]Final sheet'!A2567,'[1]Monthly unit'!$B:$B,'[1]Final sheet'!H2567)</f>
        <v>0</v>
      </c>
      <c r="J2567">
        <f t="shared" si="162"/>
        <v>6</v>
      </c>
      <c r="K2567">
        <f t="shared" si="163"/>
        <v>2020</v>
      </c>
      <c r="L2567">
        <f>ROUND(VLOOKUP(H2567,'[1]Feeder energy'!$L:$P,2,FALSE)/1000,3)</f>
        <v>45520.34</v>
      </c>
      <c r="M2567">
        <f>ROUND(VLOOKUP(H2567,'[1]Feeder energy'!$L:$P,3,FALSE)/1000,3)</f>
        <v>34098.637000000002</v>
      </c>
      <c r="N2567">
        <f>ROUND(VLOOKUP(H2567,'[1]Feeder energy'!$L:$P,4,FALSE)/1000,3)</f>
        <v>21700.048999999999</v>
      </c>
      <c r="O2567">
        <f>ROUND(VLOOKUP(H2567,'[1]Feeder energy'!$L:$P,5,FALSE)/1000,3)</f>
        <v>29390.414000000001</v>
      </c>
      <c r="P2567">
        <f t="shared" si="160"/>
        <v>0</v>
      </c>
      <c r="Q2567" t="s">
        <v>18</v>
      </c>
    </row>
    <row r="2568" spans="1:17" x14ac:dyDescent="0.25">
      <c r="A2568" s="5">
        <v>110212008984</v>
      </c>
      <c r="B2568" s="6">
        <v>44013</v>
      </c>
      <c r="C2568">
        <v>12000</v>
      </c>
      <c r="D2568">
        <v>6000</v>
      </c>
      <c r="E2568">
        <v>35</v>
      </c>
      <c r="F2568">
        <v>8000</v>
      </c>
      <c r="G2568">
        <v>394</v>
      </c>
      <c r="H2568" s="6">
        <f t="shared" si="161"/>
        <v>43983</v>
      </c>
      <c r="I2568">
        <f>SUMIFS('[1]Monthly unit'!$C:$C,'[1]Monthly unit'!$A:$A,'[1]Final sheet'!A2568,'[1]Monthly unit'!$B:$B,'[1]Final sheet'!H2568)</f>
        <v>71</v>
      </c>
      <c r="J2568">
        <f t="shared" si="162"/>
        <v>6</v>
      </c>
      <c r="K2568">
        <f t="shared" si="163"/>
        <v>2020</v>
      </c>
      <c r="L2568">
        <f>ROUND(VLOOKUP(H2568,'[1]Feeder energy'!$L:$P,2,FALSE)/1000,3)</f>
        <v>45520.34</v>
      </c>
      <c r="M2568">
        <f>ROUND(VLOOKUP(H2568,'[1]Feeder energy'!$L:$P,3,FALSE)/1000,3)</f>
        <v>34098.637000000002</v>
      </c>
      <c r="N2568">
        <f>ROUND(VLOOKUP(H2568,'[1]Feeder energy'!$L:$P,4,FALSE)/1000,3)</f>
        <v>21700.048999999999</v>
      </c>
      <c r="O2568">
        <f>ROUND(VLOOKUP(H2568,'[1]Feeder energy'!$L:$P,5,FALSE)/1000,3)</f>
        <v>29390.414000000001</v>
      </c>
      <c r="P2568">
        <f t="shared" si="160"/>
        <v>0</v>
      </c>
      <c r="Q2568" t="s">
        <v>18</v>
      </c>
    </row>
    <row r="2569" spans="1:17" x14ac:dyDescent="0.25">
      <c r="A2569" s="5">
        <v>110212008990</v>
      </c>
      <c r="B2569" s="6">
        <v>44013</v>
      </c>
      <c r="C2569">
        <v>30000</v>
      </c>
      <c r="D2569">
        <v>10000</v>
      </c>
      <c r="E2569">
        <v>63</v>
      </c>
      <c r="F2569">
        <v>10000</v>
      </c>
      <c r="G2569">
        <v>453</v>
      </c>
      <c r="H2569" s="6">
        <f t="shared" si="161"/>
        <v>43983</v>
      </c>
      <c r="I2569">
        <f>SUMIFS('[1]Monthly unit'!$C:$C,'[1]Monthly unit'!$A:$A,'[1]Final sheet'!A2569,'[1]Monthly unit'!$B:$B,'[1]Final sheet'!H2569)</f>
        <v>445</v>
      </c>
      <c r="J2569">
        <f t="shared" si="162"/>
        <v>6</v>
      </c>
      <c r="K2569">
        <f t="shared" si="163"/>
        <v>2020</v>
      </c>
      <c r="L2569">
        <f>ROUND(VLOOKUP(H2569,'[1]Feeder energy'!$L:$P,2,FALSE)/1000,3)</f>
        <v>45520.34</v>
      </c>
      <c r="M2569">
        <f>ROUND(VLOOKUP(H2569,'[1]Feeder energy'!$L:$P,3,FALSE)/1000,3)</f>
        <v>34098.637000000002</v>
      </c>
      <c r="N2569">
        <f>ROUND(VLOOKUP(H2569,'[1]Feeder energy'!$L:$P,4,FALSE)/1000,3)</f>
        <v>21700.048999999999</v>
      </c>
      <c r="O2569">
        <f>ROUND(VLOOKUP(H2569,'[1]Feeder energy'!$L:$P,5,FALSE)/1000,3)</f>
        <v>29390.414000000001</v>
      </c>
      <c r="P2569">
        <f t="shared" si="160"/>
        <v>0</v>
      </c>
      <c r="Q2569" t="s">
        <v>18</v>
      </c>
    </row>
    <row r="2570" spans="1:17" x14ac:dyDescent="0.25">
      <c r="A2570" s="5">
        <v>110212008995</v>
      </c>
      <c r="B2570" s="6">
        <v>44013</v>
      </c>
      <c r="C2570">
        <v>20000</v>
      </c>
      <c r="D2570">
        <v>20000</v>
      </c>
      <c r="E2570">
        <v>63</v>
      </c>
      <c r="F2570">
        <v>10000</v>
      </c>
      <c r="G2570">
        <v>453</v>
      </c>
      <c r="H2570" s="6">
        <f t="shared" si="161"/>
        <v>43983</v>
      </c>
      <c r="I2570">
        <f>SUMIFS('[1]Monthly unit'!$C:$C,'[1]Monthly unit'!$A:$A,'[1]Final sheet'!A2570,'[1]Monthly unit'!$B:$B,'[1]Final sheet'!H2570)</f>
        <v>666</v>
      </c>
      <c r="J2570">
        <f t="shared" si="162"/>
        <v>6</v>
      </c>
      <c r="K2570">
        <f t="shared" si="163"/>
        <v>2020</v>
      </c>
      <c r="L2570">
        <f>ROUND(VLOOKUP(H2570,'[1]Feeder energy'!$L:$P,2,FALSE)/1000,3)</f>
        <v>45520.34</v>
      </c>
      <c r="M2570">
        <f>ROUND(VLOOKUP(H2570,'[1]Feeder energy'!$L:$P,3,FALSE)/1000,3)</f>
        <v>34098.637000000002</v>
      </c>
      <c r="N2570">
        <f>ROUND(VLOOKUP(H2570,'[1]Feeder energy'!$L:$P,4,FALSE)/1000,3)</f>
        <v>21700.048999999999</v>
      </c>
      <c r="O2570">
        <f>ROUND(VLOOKUP(H2570,'[1]Feeder energy'!$L:$P,5,FALSE)/1000,3)</f>
        <v>29390.414000000001</v>
      </c>
      <c r="P2570">
        <f t="shared" si="160"/>
        <v>0</v>
      </c>
      <c r="Q2570" t="s">
        <v>18</v>
      </c>
    </row>
    <row r="2571" spans="1:17" x14ac:dyDescent="0.25">
      <c r="A2571" s="5">
        <v>110212008996</v>
      </c>
      <c r="B2571" s="6">
        <v>44013</v>
      </c>
      <c r="C2571">
        <v>0</v>
      </c>
      <c r="D2571">
        <v>10000</v>
      </c>
      <c r="E2571">
        <v>394</v>
      </c>
      <c r="F2571">
        <v>10000</v>
      </c>
      <c r="G2571">
        <v>394</v>
      </c>
      <c r="H2571" s="6">
        <f t="shared" si="161"/>
        <v>43983</v>
      </c>
      <c r="I2571">
        <f>SUMIFS('[1]Monthly unit'!$C:$C,'[1]Monthly unit'!$A:$A,'[1]Final sheet'!A2571,'[1]Monthly unit'!$B:$B,'[1]Final sheet'!H2571)</f>
        <v>0</v>
      </c>
      <c r="J2571">
        <f t="shared" si="162"/>
        <v>6</v>
      </c>
      <c r="K2571">
        <f t="shared" si="163"/>
        <v>2020</v>
      </c>
      <c r="L2571">
        <f>ROUND(VLOOKUP(H2571,'[1]Feeder energy'!$L:$P,2,FALSE)/1000,3)</f>
        <v>45520.34</v>
      </c>
      <c r="M2571">
        <f>ROUND(VLOOKUP(H2571,'[1]Feeder energy'!$L:$P,3,FALSE)/1000,3)</f>
        <v>34098.637000000002</v>
      </c>
      <c r="N2571">
        <f>ROUND(VLOOKUP(H2571,'[1]Feeder energy'!$L:$P,4,FALSE)/1000,3)</f>
        <v>21700.048999999999</v>
      </c>
      <c r="O2571">
        <f>ROUND(VLOOKUP(H2571,'[1]Feeder energy'!$L:$P,5,FALSE)/1000,3)</f>
        <v>29390.414000000001</v>
      </c>
      <c r="P2571">
        <f t="shared" si="160"/>
        <v>0</v>
      </c>
      <c r="Q2571" t="s">
        <v>18</v>
      </c>
    </row>
    <row r="2572" spans="1:17" x14ac:dyDescent="0.25">
      <c r="A2572" s="5">
        <v>110212008997</v>
      </c>
      <c r="B2572" s="6">
        <v>44013</v>
      </c>
      <c r="C2572">
        <v>0</v>
      </c>
      <c r="D2572">
        <v>5000</v>
      </c>
      <c r="E2572">
        <v>453</v>
      </c>
      <c r="F2572">
        <v>5000</v>
      </c>
      <c r="G2572">
        <v>453</v>
      </c>
      <c r="H2572" s="6">
        <f t="shared" si="161"/>
        <v>43983</v>
      </c>
      <c r="I2572">
        <f>SUMIFS('[1]Monthly unit'!$C:$C,'[1]Monthly unit'!$A:$A,'[1]Final sheet'!A2572,'[1]Monthly unit'!$B:$B,'[1]Final sheet'!H2572)</f>
        <v>17</v>
      </c>
      <c r="J2572">
        <f t="shared" si="162"/>
        <v>6</v>
      </c>
      <c r="K2572">
        <f t="shared" si="163"/>
        <v>2020</v>
      </c>
      <c r="L2572">
        <f>ROUND(VLOOKUP(H2572,'[1]Feeder energy'!$L:$P,2,FALSE)/1000,3)</f>
        <v>45520.34</v>
      </c>
      <c r="M2572">
        <f>ROUND(VLOOKUP(H2572,'[1]Feeder energy'!$L:$P,3,FALSE)/1000,3)</f>
        <v>34098.637000000002</v>
      </c>
      <c r="N2572">
        <f>ROUND(VLOOKUP(H2572,'[1]Feeder energy'!$L:$P,4,FALSE)/1000,3)</f>
        <v>21700.048999999999</v>
      </c>
      <c r="O2572">
        <f>ROUND(VLOOKUP(H2572,'[1]Feeder energy'!$L:$P,5,FALSE)/1000,3)</f>
        <v>29390.414000000001</v>
      </c>
      <c r="P2572">
        <f t="shared" si="160"/>
        <v>0</v>
      </c>
      <c r="Q2572" t="s">
        <v>18</v>
      </c>
    </row>
    <row r="2573" spans="1:17" x14ac:dyDescent="0.25">
      <c r="A2573" s="5">
        <v>110212009000</v>
      </c>
      <c r="B2573" s="6">
        <v>44013</v>
      </c>
      <c r="C2573">
        <v>0</v>
      </c>
      <c r="D2573">
        <v>20000</v>
      </c>
      <c r="E2573">
        <v>754</v>
      </c>
      <c r="F2573">
        <v>20000</v>
      </c>
      <c r="G2573">
        <v>754</v>
      </c>
      <c r="H2573" s="6">
        <f t="shared" si="161"/>
        <v>43983</v>
      </c>
      <c r="I2573">
        <f>SUMIFS('[1]Monthly unit'!$C:$C,'[1]Monthly unit'!$A:$A,'[1]Final sheet'!A2573,'[1]Monthly unit'!$B:$B,'[1]Final sheet'!H2573)</f>
        <v>0</v>
      </c>
      <c r="J2573">
        <f t="shared" si="162"/>
        <v>6</v>
      </c>
      <c r="K2573">
        <f t="shared" si="163"/>
        <v>2020</v>
      </c>
      <c r="L2573">
        <f>ROUND(VLOOKUP(H2573,'[1]Feeder energy'!$L:$P,2,FALSE)/1000,3)</f>
        <v>45520.34</v>
      </c>
      <c r="M2573">
        <f>ROUND(VLOOKUP(H2573,'[1]Feeder energy'!$L:$P,3,FALSE)/1000,3)</f>
        <v>34098.637000000002</v>
      </c>
      <c r="N2573">
        <f>ROUND(VLOOKUP(H2573,'[1]Feeder energy'!$L:$P,4,FALSE)/1000,3)</f>
        <v>21700.048999999999</v>
      </c>
      <c r="O2573">
        <f>ROUND(VLOOKUP(H2573,'[1]Feeder energy'!$L:$P,5,FALSE)/1000,3)</f>
        <v>29390.414000000001</v>
      </c>
      <c r="P2573">
        <f t="shared" si="160"/>
        <v>0</v>
      </c>
      <c r="Q2573" t="s">
        <v>19</v>
      </c>
    </row>
    <row r="2574" spans="1:17" x14ac:dyDescent="0.25">
      <c r="A2574" s="5">
        <v>110212009009</v>
      </c>
      <c r="B2574" s="6">
        <v>44013</v>
      </c>
      <c r="C2574">
        <v>0</v>
      </c>
      <c r="D2574">
        <v>230</v>
      </c>
      <c r="E2574">
        <v>699</v>
      </c>
      <c r="F2574">
        <v>230</v>
      </c>
      <c r="G2574">
        <v>699</v>
      </c>
      <c r="H2574" s="6">
        <f t="shared" si="161"/>
        <v>43983</v>
      </c>
      <c r="I2574">
        <f>SUMIFS('[1]Monthly unit'!$C:$C,'[1]Monthly unit'!$A:$A,'[1]Final sheet'!A2574,'[1]Monthly unit'!$B:$B,'[1]Final sheet'!H2574)</f>
        <v>0</v>
      </c>
      <c r="J2574">
        <f t="shared" si="162"/>
        <v>6</v>
      </c>
      <c r="K2574">
        <f t="shared" si="163"/>
        <v>2020</v>
      </c>
      <c r="L2574">
        <f>ROUND(VLOOKUP(H2574,'[1]Feeder energy'!$L:$P,2,FALSE)/1000,3)</f>
        <v>45520.34</v>
      </c>
      <c r="M2574">
        <f>ROUND(VLOOKUP(H2574,'[1]Feeder energy'!$L:$P,3,FALSE)/1000,3)</f>
        <v>34098.637000000002</v>
      </c>
      <c r="N2574">
        <f>ROUND(VLOOKUP(H2574,'[1]Feeder energy'!$L:$P,4,FALSE)/1000,3)</f>
        <v>21700.048999999999</v>
      </c>
      <c r="O2574">
        <f>ROUND(VLOOKUP(H2574,'[1]Feeder energy'!$L:$P,5,FALSE)/1000,3)</f>
        <v>29390.414000000001</v>
      </c>
      <c r="P2574">
        <f t="shared" si="160"/>
        <v>0</v>
      </c>
      <c r="Q2574" t="s">
        <v>18</v>
      </c>
    </row>
    <row r="2575" spans="1:17" x14ac:dyDescent="0.25">
      <c r="A2575" s="5">
        <v>110212009013</v>
      </c>
      <c r="B2575" s="6">
        <v>44013</v>
      </c>
      <c r="C2575">
        <v>7830</v>
      </c>
      <c r="D2575">
        <v>6000</v>
      </c>
      <c r="E2575">
        <v>35</v>
      </c>
      <c r="F2575">
        <v>230</v>
      </c>
      <c r="G2575">
        <v>372</v>
      </c>
      <c r="H2575" s="6">
        <f t="shared" si="161"/>
        <v>43983</v>
      </c>
      <c r="I2575">
        <f>SUMIFS('[1]Monthly unit'!$C:$C,'[1]Monthly unit'!$A:$A,'[1]Final sheet'!A2575,'[1]Monthly unit'!$B:$B,'[1]Final sheet'!H2575)</f>
        <v>0</v>
      </c>
      <c r="J2575">
        <f t="shared" si="162"/>
        <v>6</v>
      </c>
      <c r="K2575">
        <f t="shared" si="163"/>
        <v>2020</v>
      </c>
      <c r="L2575">
        <f>ROUND(VLOOKUP(H2575,'[1]Feeder energy'!$L:$P,2,FALSE)/1000,3)</f>
        <v>45520.34</v>
      </c>
      <c r="M2575">
        <f>ROUND(VLOOKUP(H2575,'[1]Feeder energy'!$L:$P,3,FALSE)/1000,3)</f>
        <v>34098.637000000002</v>
      </c>
      <c r="N2575">
        <f>ROUND(VLOOKUP(H2575,'[1]Feeder energy'!$L:$P,4,FALSE)/1000,3)</f>
        <v>21700.048999999999</v>
      </c>
      <c r="O2575">
        <f>ROUND(VLOOKUP(H2575,'[1]Feeder energy'!$L:$P,5,FALSE)/1000,3)</f>
        <v>29390.414000000001</v>
      </c>
      <c r="P2575">
        <f t="shared" si="160"/>
        <v>0</v>
      </c>
      <c r="Q2575" t="s">
        <v>18</v>
      </c>
    </row>
    <row r="2576" spans="1:17" x14ac:dyDescent="0.25">
      <c r="A2576" s="5">
        <v>110212009020</v>
      </c>
      <c r="B2576" s="6">
        <v>44013</v>
      </c>
      <c r="C2576">
        <v>20000</v>
      </c>
      <c r="D2576">
        <v>20000</v>
      </c>
      <c r="E2576">
        <v>317</v>
      </c>
      <c r="F2576">
        <v>20000</v>
      </c>
      <c r="G2576">
        <v>754</v>
      </c>
      <c r="H2576" s="6">
        <f t="shared" si="161"/>
        <v>43983</v>
      </c>
      <c r="I2576">
        <f>SUMIFS('[1]Monthly unit'!$C:$C,'[1]Monthly unit'!$A:$A,'[1]Final sheet'!A2576,'[1]Monthly unit'!$B:$B,'[1]Final sheet'!H2576)</f>
        <v>1</v>
      </c>
      <c r="J2576">
        <f t="shared" si="162"/>
        <v>6</v>
      </c>
      <c r="K2576">
        <f t="shared" si="163"/>
        <v>2020</v>
      </c>
      <c r="L2576">
        <f>ROUND(VLOOKUP(H2576,'[1]Feeder energy'!$L:$P,2,FALSE)/1000,3)</f>
        <v>45520.34</v>
      </c>
      <c r="M2576">
        <f>ROUND(VLOOKUP(H2576,'[1]Feeder energy'!$L:$P,3,FALSE)/1000,3)</f>
        <v>34098.637000000002</v>
      </c>
      <c r="N2576">
        <f>ROUND(VLOOKUP(H2576,'[1]Feeder energy'!$L:$P,4,FALSE)/1000,3)</f>
        <v>21700.048999999999</v>
      </c>
      <c r="O2576">
        <f>ROUND(VLOOKUP(H2576,'[1]Feeder energy'!$L:$P,5,FALSE)/1000,3)</f>
        <v>29390.414000000001</v>
      </c>
      <c r="P2576">
        <f t="shared" si="160"/>
        <v>0</v>
      </c>
      <c r="Q2576" t="s">
        <v>18</v>
      </c>
    </row>
    <row r="2577" spans="1:17" x14ac:dyDescent="0.25">
      <c r="A2577" s="5">
        <v>110212009051</v>
      </c>
      <c r="B2577" s="6">
        <v>44013</v>
      </c>
      <c r="C2577">
        <v>50000</v>
      </c>
      <c r="D2577">
        <v>10000</v>
      </c>
      <c r="E2577">
        <v>63</v>
      </c>
      <c r="F2577">
        <v>12000</v>
      </c>
      <c r="G2577">
        <v>394</v>
      </c>
      <c r="H2577" s="6">
        <f t="shared" si="161"/>
        <v>43983</v>
      </c>
      <c r="I2577">
        <f>SUMIFS('[1]Monthly unit'!$C:$C,'[1]Monthly unit'!$A:$A,'[1]Final sheet'!A2577,'[1]Monthly unit'!$B:$B,'[1]Final sheet'!H2577)</f>
        <v>2071</v>
      </c>
      <c r="J2577">
        <f t="shared" si="162"/>
        <v>6</v>
      </c>
      <c r="K2577">
        <f t="shared" si="163"/>
        <v>2020</v>
      </c>
      <c r="L2577">
        <f>ROUND(VLOOKUP(H2577,'[1]Feeder energy'!$L:$P,2,FALSE)/1000,3)</f>
        <v>45520.34</v>
      </c>
      <c r="M2577">
        <f>ROUND(VLOOKUP(H2577,'[1]Feeder energy'!$L:$P,3,FALSE)/1000,3)</f>
        <v>34098.637000000002</v>
      </c>
      <c r="N2577">
        <f>ROUND(VLOOKUP(H2577,'[1]Feeder energy'!$L:$P,4,FALSE)/1000,3)</f>
        <v>21700.048999999999</v>
      </c>
      <c r="O2577">
        <f>ROUND(VLOOKUP(H2577,'[1]Feeder energy'!$L:$P,5,FALSE)/1000,3)</f>
        <v>29390.414000000001</v>
      </c>
      <c r="P2577">
        <f t="shared" si="160"/>
        <v>0</v>
      </c>
      <c r="Q2577" t="s">
        <v>18</v>
      </c>
    </row>
    <row r="2578" spans="1:17" x14ac:dyDescent="0.25">
      <c r="A2578" s="5">
        <v>110212009062</v>
      </c>
      <c r="B2578" s="6">
        <v>44013</v>
      </c>
      <c r="C2578">
        <v>2256</v>
      </c>
      <c r="D2578">
        <v>199</v>
      </c>
      <c r="E2578">
        <v>138</v>
      </c>
      <c r="F2578">
        <v>235</v>
      </c>
      <c r="G2578">
        <v>432</v>
      </c>
      <c r="H2578" s="6">
        <f t="shared" si="161"/>
        <v>43983</v>
      </c>
      <c r="I2578">
        <f>SUMIFS('[1]Monthly unit'!$C:$C,'[1]Monthly unit'!$A:$A,'[1]Final sheet'!A2578,'[1]Monthly unit'!$B:$B,'[1]Final sheet'!H2578)</f>
        <v>0</v>
      </c>
      <c r="J2578">
        <f t="shared" si="162"/>
        <v>6</v>
      </c>
      <c r="K2578">
        <f t="shared" si="163"/>
        <v>2020</v>
      </c>
      <c r="L2578">
        <f>ROUND(VLOOKUP(H2578,'[1]Feeder energy'!$L:$P,2,FALSE)/1000,3)</f>
        <v>45520.34</v>
      </c>
      <c r="M2578">
        <f>ROUND(VLOOKUP(H2578,'[1]Feeder energy'!$L:$P,3,FALSE)/1000,3)</f>
        <v>34098.637000000002</v>
      </c>
      <c r="N2578">
        <f>ROUND(VLOOKUP(H2578,'[1]Feeder energy'!$L:$P,4,FALSE)/1000,3)</f>
        <v>21700.048999999999</v>
      </c>
      <c r="O2578">
        <f>ROUND(VLOOKUP(H2578,'[1]Feeder energy'!$L:$P,5,FALSE)/1000,3)</f>
        <v>29390.414000000001</v>
      </c>
      <c r="P2578">
        <f t="shared" si="160"/>
        <v>0</v>
      </c>
      <c r="Q2578" t="s">
        <v>18</v>
      </c>
    </row>
    <row r="2579" spans="1:17" x14ac:dyDescent="0.25">
      <c r="A2579" s="5">
        <v>110212009065</v>
      </c>
      <c r="B2579" s="6">
        <v>44013</v>
      </c>
      <c r="C2579">
        <v>5000</v>
      </c>
      <c r="D2579">
        <v>5000</v>
      </c>
      <c r="E2579">
        <v>35</v>
      </c>
      <c r="F2579">
        <v>676</v>
      </c>
      <c r="G2579">
        <v>436</v>
      </c>
      <c r="H2579" s="6">
        <f t="shared" si="161"/>
        <v>43983</v>
      </c>
      <c r="I2579">
        <f>SUMIFS('[1]Monthly unit'!$C:$C,'[1]Monthly unit'!$A:$A,'[1]Final sheet'!A2579,'[1]Monthly unit'!$B:$B,'[1]Final sheet'!H2579)</f>
        <v>0</v>
      </c>
      <c r="J2579">
        <f t="shared" si="162"/>
        <v>6</v>
      </c>
      <c r="K2579">
        <f t="shared" si="163"/>
        <v>2020</v>
      </c>
      <c r="L2579">
        <f>ROUND(VLOOKUP(H2579,'[1]Feeder energy'!$L:$P,2,FALSE)/1000,3)</f>
        <v>45520.34</v>
      </c>
      <c r="M2579">
        <f>ROUND(VLOOKUP(H2579,'[1]Feeder energy'!$L:$P,3,FALSE)/1000,3)</f>
        <v>34098.637000000002</v>
      </c>
      <c r="N2579">
        <f>ROUND(VLOOKUP(H2579,'[1]Feeder energy'!$L:$P,4,FALSE)/1000,3)</f>
        <v>21700.048999999999</v>
      </c>
      <c r="O2579">
        <f>ROUND(VLOOKUP(H2579,'[1]Feeder energy'!$L:$P,5,FALSE)/1000,3)</f>
        <v>29390.414000000001</v>
      </c>
      <c r="P2579">
        <f t="shared" si="160"/>
        <v>0</v>
      </c>
      <c r="Q2579" t="s">
        <v>18</v>
      </c>
    </row>
    <row r="2580" spans="1:17" x14ac:dyDescent="0.25">
      <c r="A2580" s="5">
        <v>110212009115</v>
      </c>
      <c r="B2580" s="6">
        <v>44013</v>
      </c>
      <c r="C2580">
        <v>21000</v>
      </c>
      <c r="D2580">
        <v>1000</v>
      </c>
      <c r="E2580">
        <v>144</v>
      </c>
      <c r="F2580">
        <v>20000</v>
      </c>
      <c r="G2580">
        <v>616</v>
      </c>
      <c r="H2580" s="6">
        <f t="shared" si="161"/>
        <v>43983</v>
      </c>
      <c r="I2580">
        <f>SUMIFS('[1]Monthly unit'!$C:$C,'[1]Monthly unit'!$A:$A,'[1]Final sheet'!A2580,'[1]Monthly unit'!$B:$B,'[1]Final sheet'!H2580)</f>
        <v>485</v>
      </c>
      <c r="J2580">
        <f t="shared" si="162"/>
        <v>6</v>
      </c>
      <c r="K2580">
        <f t="shared" si="163"/>
        <v>2020</v>
      </c>
      <c r="L2580">
        <f>ROUND(VLOOKUP(H2580,'[1]Feeder energy'!$L:$P,2,FALSE)/1000,3)</f>
        <v>45520.34</v>
      </c>
      <c r="M2580">
        <f>ROUND(VLOOKUP(H2580,'[1]Feeder energy'!$L:$P,3,FALSE)/1000,3)</f>
        <v>34098.637000000002</v>
      </c>
      <c r="N2580">
        <f>ROUND(VLOOKUP(H2580,'[1]Feeder energy'!$L:$P,4,FALSE)/1000,3)</f>
        <v>21700.048999999999</v>
      </c>
      <c r="O2580">
        <f>ROUND(VLOOKUP(H2580,'[1]Feeder energy'!$L:$P,5,FALSE)/1000,3)</f>
        <v>29390.414000000001</v>
      </c>
      <c r="P2580">
        <f t="shared" si="160"/>
        <v>0</v>
      </c>
      <c r="Q2580" t="s">
        <v>18</v>
      </c>
    </row>
    <row r="2581" spans="1:17" x14ac:dyDescent="0.25">
      <c r="A2581" s="5">
        <v>110212009116</v>
      </c>
      <c r="B2581" s="6">
        <v>44013</v>
      </c>
      <c r="C2581">
        <v>20000</v>
      </c>
      <c r="D2581">
        <v>20000</v>
      </c>
      <c r="E2581">
        <v>317</v>
      </c>
      <c r="F2581">
        <v>20000</v>
      </c>
      <c r="G2581">
        <v>376</v>
      </c>
      <c r="H2581" s="6">
        <f t="shared" si="161"/>
        <v>43983</v>
      </c>
      <c r="I2581">
        <f>SUMIFS('[1]Monthly unit'!$C:$C,'[1]Monthly unit'!$A:$A,'[1]Final sheet'!A2581,'[1]Monthly unit'!$B:$B,'[1]Final sheet'!H2581)</f>
        <v>389</v>
      </c>
      <c r="J2581">
        <f t="shared" si="162"/>
        <v>6</v>
      </c>
      <c r="K2581">
        <f t="shared" si="163"/>
        <v>2020</v>
      </c>
      <c r="L2581">
        <f>ROUND(VLOOKUP(H2581,'[1]Feeder energy'!$L:$P,2,FALSE)/1000,3)</f>
        <v>45520.34</v>
      </c>
      <c r="M2581">
        <f>ROUND(VLOOKUP(H2581,'[1]Feeder energy'!$L:$P,3,FALSE)/1000,3)</f>
        <v>34098.637000000002</v>
      </c>
      <c r="N2581">
        <f>ROUND(VLOOKUP(H2581,'[1]Feeder energy'!$L:$P,4,FALSE)/1000,3)</f>
        <v>21700.048999999999</v>
      </c>
      <c r="O2581">
        <f>ROUND(VLOOKUP(H2581,'[1]Feeder energy'!$L:$P,5,FALSE)/1000,3)</f>
        <v>29390.414000000001</v>
      </c>
      <c r="P2581">
        <f t="shared" si="160"/>
        <v>0</v>
      </c>
      <c r="Q2581" t="s">
        <v>18</v>
      </c>
    </row>
    <row r="2582" spans="1:17" x14ac:dyDescent="0.25">
      <c r="A2582" s="5">
        <v>110212009391</v>
      </c>
      <c r="B2582" s="6">
        <v>44013</v>
      </c>
      <c r="C2582">
        <v>40000</v>
      </c>
      <c r="D2582">
        <v>15000</v>
      </c>
      <c r="E2582">
        <v>116</v>
      </c>
      <c r="F2582">
        <v>10000</v>
      </c>
      <c r="G2582">
        <v>431</v>
      </c>
      <c r="H2582" s="6">
        <f t="shared" si="161"/>
        <v>43983</v>
      </c>
      <c r="I2582">
        <f>SUMIFS('[1]Monthly unit'!$C:$C,'[1]Monthly unit'!$A:$A,'[1]Final sheet'!A2582,'[1]Monthly unit'!$B:$B,'[1]Final sheet'!H2582)</f>
        <v>327</v>
      </c>
      <c r="J2582">
        <f t="shared" si="162"/>
        <v>6</v>
      </c>
      <c r="K2582">
        <f t="shared" si="163"/>
        <v>2020</v>
      </c>
      <c r="L2582">
        <f>ROUND(VLOOKUP(H2582,'[1]Feeder energy'!$L:$P,2,FALSE)/1000,3)</f>
        <v>45520.34</v>
      </c>
      <c r="M2582">
        <f>ROUND(VLOOKUP(H2582,'[1]Feeder energy'!$L:$P,3,FALSE)/1000,3)</f>
        <v>34098.637000000002</v>
      </c>
      <c r="N2582">
        <f>ROUND(VLOOKUP(H2582,'[1]Feeder energy'!$L:$P,4,FALSE)/1000,3)</f>
        <v>21700.048999999999</v>
      </c>
      <c r="O2582">
        <f>ROUND(VLOOKUP(H2582,'[1]Feeder energy'!$L:$P,5,FALSE)/1000,3)</f>
        <v>29390.414000000001</v>
      </c>
      <c r="P2582">
        <f t="shared" si="160"/>
        <v>0</v>
      </c>
      <c r="Q2582" t="s">
        <v>19</v>
      </c>
    </row>
    <row r="2583" spans="1:17" x14ac:dyDescent="0.25">
      <c r="A2583" s="5">
        <v>110212010022</v>
      </c>
      <c r="B2583" s="6">
        <v>44013</v>
      </c>
      <c r="C2583">
        <v>144000</v>
      </c>
      <c r="D2583">
        <v>27000</v>
      </c>
      <c r="E2583">
        <v>92</v>
      </c>
      <c r="F2583">
        <v>50000</v>
      </c>
      <c r="G2583">
        <v>420</v>
      </c>
      <c r="H2583" s="6">
        <f t="shared" si="161"/>
        <v>43983</v>
      </c>
      <c r="I2583">
        <f>SUMIFS('[1]Monthly unit'!$C:$C,'[1]Monthly unit'!$A:$A,'[1]Final sheet'!A2583,'[1]Monthly unit'!$B:$B,'[1]Final sheet'!H2583)</f>
        <v>4369</v>
      </c>
      <c r="J2583">
        <f t="shared" si="162"/>
        <v>6</v>
      </c>
      <c r="K2583">
        <f t="shared" si="163"/>
        <v>2020</v>
      </c>
      <c r="L2583">
        <f>ROUND(VLOOKUP(H2583,'[1]Feeder energy'!$L:$P,2,FALSE)/1000,3)</f>
        <v>45520.34</v>
      </c>
      <c r="M2583">
        <f>ROUND(VLOOKUP(H2583,'[1]Feeder energy'!$L:$P,3,FALSE)/1000,3)</f>
        <v>34098.637000000002</v>
      </c>
      <c r="N2583">
        <f>ROUND(VLOOKUP(H2583,'[1]Feeder energy'!$L:$P,4,FALSE)/1000,3)</f>
        <v>21700.048999999999</v>
      </c>
      <c r="O2583">
        <f>ROUND(VLOOKUP(H2583,'[1]Feeder energy'!$L:$P,5,FALSE)/1000,3)</f>
        <v>29390.414000000001</v>
      </c>
      <c r="P2583">
        <f t="shared" si="160"/>
        <v>0</v>
      </c>
      <c r="Q2583" t="s">
        <v>18</v>
      </c>
    </row>
    <row r="2584" spans="1:17" x14ac:dyDescent="0.25">
      <c r="A2584" s="5">
        <v>110212010872</v>
      </c>
      <c r="B2584" s="6">
        <v>44013</v>
      </c>
      <c r="C2584">
        <v>40000</v>
      </c>
      <c r="D2584">
        <v>10000</v>
      </c>
      <c r="E2584">
        <v>85</v>
      </c>
      <c r="F2584">
        <v>10000</v>
      </c>
      <c r="G2584">
        <v>441</v>
      </c>
      <c r="H2584" s="6">
        <f t="shared" si="161"/>
        <v>43983</v>
      </c>
      <c r="I2584">
        <f>SUMIFS('[1]Monthly unit'!$C:$C,'[1]Monthly unit'!$A:$A,'[1]Final sheet'!A2584,'[1]Monthly unit'!$B:$B,'[1]Final sheet'!H2584)</f>
        <v>571</v>
      </c>
      <c r="J2584">
        <f t="shared" si="162"/>
        <v>6</v>
      </c>
      <c r="K2584">
        <f t="shared" si="163"/>
        <v>2020</v>
      </c>
      <c r="L2584">
        <f>ROUND(VLOOKUP(H2584,'[1]Feeder energy'!$L:$P,2,FALSE)/1000,3)</f>
        <v>45520.34</v>
      </c>
      <c r="M2584">
        <f>ROUND(VLOOKUP(H2584,'[1]Feeder energy'!$L:$P,3,FALSE)/1000,3)</f>
        <v>34098.637000000002</v>
      </c>
      <c r="N2584">
        <f>ROUND(VLOOKUP(H2584,'[1]Feeder energy'!$L:$P,4,FALSE)/1000,3)</f>
        <v>21700.048999999999</v>
      </c>
      <c r="O2584">
        <f>ROUND(VLOOKUP(H2584,'[1]Feeder energy'!$L:$P,5,FALSE)/1000,3)</f>
        <v>29390.414000000001</v>
      </c>
      <c r="P2584">
        <f t="shared" si="160"/>
        <v>0</v>
      </c>
      <c r="Q2584" t="s">
        <v>18</v>
      </c>
    </row>
    <row r="2585" spans="1:17" x14ac:dyDescent="0.25">
      <c r="A2585" s="5">
        <v>110212011486</v>
      </c>
      <c r="B2585" s="6">
        <v>44013</v>
      </c>
      <c r="C2585">
        <v>10000</v>
      </c>
      <c r="D2585">
        <v>10000</v>
      </c>
      <c r="E2585">
        <v>308</v>
      </c>
      <c r="F2585">
        <v>5000</v>
      </c>
      <c r="G2585">
        <v>459</v>
      </c>
      <c r="H2585" s="6">
        <f t="shared" si="161"/>
        <v>43983</v>
      </c>
      <c r="I2585">
        <f>SUMIFS('[1]Monthly unit'!$C:$C,'[1]Monthly unit'!$A:$A,'[1]Final sheet'!A2585,'[1]Monthly unit'!$B:$B,'[1]Final sheet'!H2585)</f>
        <v>0</v>
      </c>
      <c r="J2585">
        <f t="shared" si="162"/>
        <v>6</v>
      </c>
      <c r="K2585">
        <f t="shared" si="163"/>
        <v>2020</v>
      </c>
      <c r="L2585">
        <f>ROUND(VLOOKUP(H2585,'[1]Feeder energy'!$L:$P,2,FALSE)/1000,3)</f>
        <v>45520.34</v>
      </c>
      <c r="M2585">
        <f>ROUND(VLOOKUP(H2585,'[1]Feeder energy'!$L:$P,3,FALSE)/1000,3)</f>
        <v>34098.637000000002</v>
      </c>
      <c r="N2585">
        <f>ROUND(VLOOKUP(H2585,'[1]Feeder energy'!$L:$P,4,FALSE)/1000,3)</f>
        <v>21700.048999999999</v>
      </c>
      <c r="O2585">
        <f>ROUND(VLOOKUP(H2585,'[1]Feeder energy'!$L:$P,5,FALSE)/1000,3)</f>
        <v>29390.414000000001</v>
      </c>
      <c r="P2585">
        <f t="shared" si="160"/>
        <v>0</v>
      </c>
      <c r="Q2585" t="s">
        <v>18</v>
      </c>
    </row>
    <row r="2586" spans="1:17" x14ac:dyDescent="0.25">
      <c r="A2586" s="5">
        <v>110212011719</v>
      </c>
      <c r="B2586" s="6">
        <v>44013</v>
      </c>
      <c r="C2586">
        <v>10500</v>
      </c>
      <c r="D2586">
        <v>4000</v>
      </c>
      <c r="E2586">
        <v>146</v>
      </c>
      <c r="F2586">
        <v>4000</v>
      </c>
      <c r="G2586">
        <v>459</v>
      </c>
      <c r="H2586" s="6">
        <f t="shared" si="161"/>
        <v>43983</v>
      </c>
      <c r="I2586">
        <f>SUMIFS('[1]Monthly unit'!$C:$C,'[1]Monthly unit'!$A:$A,'[1]Final sheet'!A2586,'[1]Monthly unit'!$B:$B,'[1]Final sheet'!H2586)</f>
        <v>0</v>
      </c>
      <c r="J2586">
        <f t="shared" si="162"/>
        <v>6</v>
      </c>
      <c r="K2586">
        <f t="shared" si="163"/>
        <v>2020</v>
      </c>
      <c r="L2586">
        <f>ROUND(VLOOKUP(H2586,'[1]Feeder energy'!$L:$P,2,FALSE)/1000,3)</f>
        <v>45520.34</v>
      </c>
      <c r="M2586">
        <f>ROUND(VLOOKUP(H2586,'[1]Feeder energy'!$L:$P,3,FALSE)/1000,3)</f>
        <v>34098.637000000002</v>
      </c>
      <c r="N2586">
        <f>ROUND(VLOOKUP(H2586,'[1]Feeder energy'!$L:$P,4,FALSE)/1000,3)</f>
        <v>21700.048999999999</v>
      </c>
      <c r="O2586">
        <f>ROUND(VLOOKUP(H2586,'[1]Feeder energy'!$L:$P,5,FALSE)/1000,3)</f>
        <v>29390.414000000001</v>
      </c>
      <c r="P2586">
        <f t="shared" si="160"/>
        <v>0</v>
      </c>
      <c r="Q2586" t="s">
        <v>18</v>
      </c>
    </row>
    <row r="2587" spans="1:17" x14ac:dyDescent="0.25">
      <c r="A2587" s="5">
        <v>110212011955</v>
      </c>
      <c r="B2587" s="6">
        <v>44013</v>
      </c>
      <c r="C2587">
        <v>5000</v>
      </c>
      <c r="D2587">
        <v>5000</v>
      </c>
      <c r="E2587">
        <v>230</v>
      </c>
      <c r="F2587">
        <v>5000</v>
      </c>
      <c r="G2587">
        <v>427</v>
      </c>
      <c r="H2587" s="6">
        <f t="shared" si="161"/>
        <v>43983</v>
      </c>
      <c r="I2587">
        <f>SUMIFS('[1]Monthly unit'!$C:$C,'[1]Monthly unit'!$A:$A,'[1]Final sheet'!A2587,'[1]Monthly unit'!$B:$B,'[1]Final sheet'!H2587)</f>
        <v>70</v>
      </c>
      <c r="J2587">
        <f t="shared" si="162"/>
        <v>6</v>
      </c>
      <c r="K2587">
        <f t="shared" si="163"/>
        <v>2020</v>
      </c>
      <c r="L2587">
        <f>ROUND(VLOOKUP(H2587,'[1]Feeder energy'!$L:$P,2,FALSE)/1000,3)</f>
        <v>45520.34</v>
      </c>
      <c r="M2587">
        <f>ROUND(VLOOKUP(H2587,'[1]Feeder energy'!$L:$P,3,FALSE)/1000,3)</f>
        <v>34098.637000000002</v>
      </c>
      <c r="N2587">
        <f>ROUND(VLOOKUP(H2587,'[1]Feeder energy'!$L:$P,4,FALSE)/1000,3)</f>
        <v>21700.048999999999</v>
      </c>
      <c r="O2587">
        <f>ROUND(VLOOKUP(H2587,'[1]Feeder energy'!$L:$P,5,FALSE)/1000,3)</f>
        <v>29390.414000000001</v>
      </c>
      <c r="P2587">
        <f t="shared" si="160"/>
        <v>0</v>
      </c>
      <c r="Q2587" t="s">
        <v>18</v>
      </c>
    </row>
    <row r="2588" spans="1:17" x14ac:dyDescent="0.25">
      <c r="A2588" s="5">
        <v>110212011966</v>
      </c>
      <c r="B2588" s="6">
        <v>44013</v>
      </c>
      <c r="C2588">
        <v>5000</v>
      </c>
      <c r="D2588">
        <v>5000</v>
      </c>
      <c r="E2588">
        <v>357</v>
      </c>
      <c r="F2588">
        <v>5000</v>
      </c>
      <c r="G2588">
        <v>564</v>
      </c>
      <c r="H2588" s="6">
        <f t="shared" si="161"/>
        <v>43983</v>
      </c>
      <c r="I2588">
        <f>SUMIFS('[1]Monthly unit'!$C:$C,'[1]Monthly unit'!$A:$A,'[1]Final sheet'!A2588,'[1]Monthly unit'!$B:$B,'[1]Final sheet'!H2588)</f>
        <v>0</v>
      </c>
      <c r="J2588">
        <f t="shared" si="162"/>
        <v>6</v>
      </c>
      <c r="K2588">
        <f t="shared" si="163"/>
        <v>2020</v>
      </c>
      <c r="L2588">
        <f>ROUND(VLOOKUP(H2588,'[1]Feeder energy'!$L:$P,2,FALSE)/1000,3)</f>
        <v>45520.34</v>
      </c>
      <c r="M2588">
        <f>ROUND(VLOOKUP(H2588,'[1]Feeder energy'!$L:$P,3,FALSE)/1000,3)</f>
        <v>34098.637000000002</v>
      </c>
      <c r="N2588">
        <f>ROUND(VLOOKUP(H2588,'[1]Feeder energy'!$L:$P,4,FALSE)/1000,3)</f>
        <v>21700.048999999999</v>
      </c>
      <c r="O2588">
        <f>ROUND(VLOOKUP(H2588,'[1]Feeder energy'!$L:$P,5,FALSE)/1000,3)</f>
        <v>29390.414000000001</v>
      </c>
      <c r="P2588">
        <f t="shared" si="160"/>
        <v>0</v>
      </c>
      <c r="Q2588" t="s">
        <v>18</v>
      </c>
    </row>
    <row r="2589" spans="1:17" x14ac:dyDescent="0.25">
      <c r="A2589" s="5">
        <v>110212016153</v>
      </c>
      <c r="B2589" s="6">
        <v>44013</v>
      </c>
      <c r="C2589">
        <v>51000</v>
      </c>
      <c r="D2589">
        <v>12000</v>
      </c>
      <c r="E2589">
        <v>9</v>
      </c>
      <c r="F2589">
        <v>30000</v>
      </c>
      <c r="G2589">
        <v>441</v>
      </c>
      <c r="H2589" s="6">
        <f t="shared" si="161"/>
        <v>43983</v>
      </c>
      <c r="I2589">
        <f>SUMIFS('[1]Monthly unit'!$C:$C,'[1]Monthly unit'!$A:$A,'[1]Final sheet'!A2589,'[1]Monthly unit'!$B:$B,'[1]Final sheet'!H2589)</f>
        <v>1486</v>
      </c>
      <c r="J2589">
        <f t="shared" si="162"/>
        <v>6</v>
      </c>
      <c r="K2589">
        <f t="shared" si="163"/>
        <v>2020</v>
      </c>
      <c r="L2589">
        <f>ROUND(VLOOKUP(H2589,'[1]Feeder energy'!$L:$P,2,FALSE)/1000,3)</f>
        <v>45520.34</v>
      </c>
      <c r="M2589">
        <f>ROUND(VLOOKUP(H2589,'[1]Feeder energy'!$L:$P,3,FALSE)/1000,3)</f>
        <v>34098.637000000002</v>
      </c>
      <c r="N2589">
        <f>ROUND(VLOOKUP(H2589,'[1]Feeder energy'!$L:$P,4,FALSE)/1000,3)</f>
        <v>21700.048999999999</v>
      </c>
      <c r="O2589">
        <f>ROUND(VLOOKUP(H2589,'[1]Feeder energy'!$L:$P,5,FALSE)/1000,3)</f>
        <v>29390.414000000001</v>
      </c>
      <c r="P2589">
        <f t="shared" si="160"/>
        <v>0</v>
      </c>
      <c r="Q2589" t="s">
        <v>18</v>
      </c>
    </row>
    <row r="2590" spans="1:17" x14ac:dyDescent="0.25">
      <c r="A2590" s="5">
        <v>110212017102</v>
      </c>
      <c r="B2590" s="6">
        <v>44013</v>
      </c>
      <c r="C2590">
        <v>2175</v>
      </c>
      <c r="D2590">
        <v>467</v>
      </c>
      <c r="E2590">
        <v>118</v>
      </c>
      <c r="F2590">
        <v>4932</v>
      </c>
      <c r="G2590">
        <v>384</v>
      </c>
      <c r="H2590" s="6">
        <f t="shared" si="161"/>
        <v>43983</v>
      </c>
      <c r="I2590">
        <f>SUMIFS('[1]Monthly unit'!$C:$C,'[1]Monthly unit'!$A:$A,'[1]Final sheet'!A2590,'[1]Monthly unit'!$B:$B,'[1]Final sheet'!H2590)</f>
        <v>0</v>
      </c>
      <c r="J2590">
        <f t="shared" si="162"/>
        <v>6</v>
      </c>
      <c r="K2590">
        <f t="shared" si="163"/>
        <v>2020</v>
      </c>
      <c r="L2590">
        <f>ROUND(VLOOKUP(H2590,'[1]Feeder energy'!$L:$P,2,FALSE)/1000,3)</f>
        <v>45520.34</v>
      </c>
      <c r="M2590">
        <f>ROUND(VLOOKUP(H2590,'[1]Feeder energy'!$L:$P,3,FALSE)/1000,3)</f>
        <v>34098.637000000002</v>
      </c>
      <c r="N2590">
        <f>ROUND(VLOOKUP(H2590,'[1]Feeder energy'!$L:$P,4,FALSE)/1000,3)</f>
        <v>21700.048999999999</v>
      </c>
      <c r="O2590">
        <f>ROUND(VLOOKUP(H2590,'[1]Feeder energy'!$L:$P,5,FALSE)/1000,3)</f>
        <v>29390.414000000001</v>
      </c>
      <c r="P2590">
        <f t="shared" si="160"/>
        <v>0</v>
      </c>
      <c r="Q2590" t="s">
        <v>18</v>
      </c>
    </row>
    <row r="2591" spans="1:17" x14ac:dyDescent="0.25">
      <c r="A2591" s="5">
        <v>110212017273</v>
      </c>
      <c r="B2591" s="6">
        <v>44013</v>
      </c>
      <c r="C2591">
        <v>8565</v>
      </c>
      <c r="D2591">
        <v>202</v>
      </c>
      <c r="E2591">
        <v>140</v>
      </c>
      <c r="H2591" s="6">
        <f t="shared" si="161"/>
        <v>43983</v>
      </c>
      <c r="I2591">
        <f>SUMIFS('[1]Monthly unit'!$C:$C,'[1]Monthly unit'!$A:$A,'[1]Final sheet'!A2591,'[1]Monthly unit'!$B:$B,'[1]Final sheet'!H2591)</f>
        <v>0</v>
      </c>
      <c r="J2591">
        <f t="shared" si="162"/>
        <v>6</v>
      </c>
      <c r="K2591">
        <f t="shared" si="163"/>
        <v>2020</v>
      </c>
      <c r="L2591">
        <f>ROUND(VLOOKUP(H2591,'[1]Feeder energy'!$L:$P,2,FALSE)/1000,3)</f>
        <v>45520.34</v>
      </c>
      <c r="M2591">
        <f>ROUND(VLOOKUP(H2591,'[1]Feeder energy'!$L:$P,3,FALSE)/1000,3)</f>
        <v>34098.637000000002</v>
      </c>
      <c r="N2591">
        <f>ROUND(VLOOKUP(H2591,'[1]Feeder energy'!$L:$P,4,FALSE)/1000,3)</f>
        <v>21700.048999999999</v>
      </c>
      <c r="O2591">
        <f>ROUND(VLOOKUP(H2591,'[1]Feeder energy'!$L:$P,5,FALSE)/1000,3)</f>
        <v>29390.414000000001</v>
      </c>
      <c r="P2591">
        <f t="shared" si="160"/>
        <v>0</v>
      </c>
      <c r="Q2591" t="s">
        <v>19</v>
      </c>
    </row>
    <row r="2592" spans="1:17" x14ac:dyDescent="0.25">
      <c r="A2592" s="5">
        <v>110212017919</v>
      </c>
      <c r="B2592" s="6">
        <v>44013</v>
      </c>
      <c r="C2592">
        <v>6055</v>
      </c>
      <c r="D2592">
        <v>5700</v>
      </c>
      <c r="E2592">
        <v>176</v>
      </c>
      <c r="F2592">
        <v>10000</v>
      </c>
      <c r="G2592">
        <v>699</v>
      </c>
      <c r="H2592" s="6">
        <f t="shared" si="161"/>
        <v>43983</v>
      </c>
      <c r="I2592">
        <f>SUMIFS('[1]Monthly unit'!$C:$C,'[1]Monthly unit'!$A:$A,'[1]Final sheet'!A2592,'[1]Monthly unit'!$B:$B,'[1]Final sheet'!H2592)</f>
        <v>70</v>
      </c>
      <c r="J2592">
        <f t="shared" si="162"/>
        <v>6</v>
      </c>
      <c r="K2592">
        <f t="shared" si="163"/>
        <v>2020</v>
      </c>
      <c r="L2592">
        <f>ROUND(VLOOKUP(H2592,'[1]Feeder energy'!$L:$P,2,FALSE)/1000,3)</f>
        <v>45520.34</v>
      </c>
      <c r="M2592">
        <f>ROUND(VLOOKUP(H2592,'[1]Feeder energy'!$L:$P,3,FALSE)/1000,3)</f>
        <v>34098.637000000002</v>
      </c>
      <c r="N2592">
        <f>ROUND(VLOOKUP(H2592,'[1]Feeder energy'!$L:$P,4,FALSE)/1000,3)</f>
        <v>21700.048999999999</v>
      </c>
      <c r="O2592">
        <f>ROUND(VLOOKUP(H2592,'[1]Feeder energy'!$L:$P,5,FALSE)/1000,3)</f>
        <v>29390.414000000001</v>
      </c>
      <c r="P2592">
        <f t="shared" si="160"/>
        <v>0</v>
      </c>
      <c r="Q2592" t="s">
        <v>19</v>
      </c>
    </row>
    <row r="2593" spans="1:17" x14ac:dyDescent="0.25">
      <c r="A2593" s="5">
        <v>110212019667</v>
      </c>
      <c r="B2593" s="6">
        <v>44013</v>
      </c>
      <c r="C2593">
        <v>46700</v>
      </c>
      <c r="D2593">
        <v>20000</v>
      </c>
      <c r="E2593">
        <v>152</v>
      </c>
      <c r="F2593">
        <v>5000</v>
      </c>
      <c r="G2593">
        <v>390</v>
      </c>
      <c r="H2593" s="6">
        <f t="shared" si="161"/>
        <v>43983</v>
      </c>
      <c r="I2593">
        <f>SUMIFS('[1]Monthly unit'!$C:$C,'[1]Monthly unit'!$A:$A,'[1]Final sheet'!A2593,'[1]Monthly unit'!$B:$B,'[1]Final sheet'!H2593)</f>
        <v>889</v>
      </c>
      <c r="J2593">
        <f t="shared" si="162"/>
        <v>6</v>
      </c>
      <c r="K2593">
        <f t="shared" si="163"/>
        <v>2020</v>
      </c>
      <c r="L2593">
        <f>ROUND(VLOOKUP(H2593,'[1]Feeder energy'!$L:$P,2,FALSE)/1000,3)</f>
        <v>45520.34</v>
      </c>
      <c r="M2593">
        <f>ROUND(VLOOKUP(H2593,'[1]Feeder energy'!$L:$P,3,FALSE)/1000,3)</f>
        <v>34098.637000000002</v>
      </c>
      <c r="N2593">
        <f>ROUND(VLOOKUP(H2593,'[1]Feeder energy'!$L:$P,4,FALSE)/1000,3)</f>
        <v>21700.048999999999</v>
      </c>
      <c r="O2593">
        <f>ROUND(VLOOKUP(H2593,'[1]Feeder energy'!$L:$P,5,FALSE)/1000,3)</f>
        <v>29390.414000000001</v>
      </c>
      <c r="P2593">
        <f t="shared" si="160"/>
        <v>0</v>
      </c>
      <c r="Q2593" t="s">
        <v>19</v>
      </c>
    </row>
    <row r="2594" spans="1:17" x14ac:dyDescent="0.25">
      <c r="A2594" s="5">
        <v>110212019671</v>
      </c>
      <c r="B2594" s="6">
        <v>44013</v>
      </c>
      <c r="C2594">
        <v>6000</v>
      </c>
      <c r="D2594">
        <v>2000</v>
      </c>
      <c r="E2594">
        <v>195</v>
      </c>
      <c r="F2594">
        <v>2000</v>
      </c>
      <c r="G2594">
        <v>474</v>
      </c>
      <c r="H2594" s="6">
        <f t="shared" si="161"/>
        <v>43983</v>
      </c>
      <c r="I2594">
        <f>SUMIFS('[1]Monthly unit'!$C:$C,'[1]Monthly unit'!$A:$A,'[1]Final sheet'!A2594,'[1]Monthly unit'!$B:$B,'[1]Final sheet'!H2594)</f>
        <v>0</v>
      </c>
      <c r="J2594">
        <f t="shared" si="162"/>
        <v>6</v>
      </c>
      <c r="K2594">
        <f t="shared" si="163"/>
        <v>2020</v>
      </c>
      <c r="L2594">
        <f>ROUND(VLOOKUP(H2594,'[1]Feeder energy'!$L:$P,2,FALSE)/1000,3)</f>
        <v>45520.34</v>
      </c>
      <c r="M2594">
        <f>ROUND(VLOOKUP(H2594,'[1]Feeder energy'!$L:$P,3,FALSE)/1000,3)</f>
        <v>34098.637000000002</v>
      </c>
      <c r="N2594">
        <f>ROUND(VLOOKUP(H2594,'[1]Feeder energy'!$L:$P,4,FALSE)/1000,3)</f>
        <v>21700.048999999999</v>
      </c>
      <c r="O2594">
        <f>ROUND(VLOOKUP(H2594,'[1]Feeder energy'!$L:$P,5,FALSE)/1000,3)</f>
        <v>29390.414000000001</v>
      </c>
      <c r="P2594">
        <f t="shared" si="160"/>
        <v>0</v>
      </c>
      <c r="Q2594" t="s">
        <v>19</v>
      </c>
    </row>
    <row r="2595" spans="1:17" x14ac:dyDescent="0.25">
      <c r="A2595" s="5">
        <v>110212019673</v>
      </c>
      <c r="B2595" s="6">
        <v>44013</v>
      </c>
      <c r="C2595">
        <v>26000</v>
      </c>
      <c r="D2595">
        <v>6000</v>
      </c>
      <c r="E2595">
        <v>141</v>
      </c>
      <c r="F2595">
        <v>5000</v>
      </c>
      <c r="G2595">
        <v>474</v>
      </c>
      <c r="H2595" s="6">
        <f t="shared" si="161"/>
        <v>43983</v>
      </c>
      <c r="I2595">
        <f>SUMIFS('[1]Monthly unit'!$C:$C,'[1]Monthly unit'!$A:$A,'[1]Final sheet'!A2595,'[1]Monthly unit'!$B:$B,'[1]Final sheet'!H2595)</f>
        <v>214</v>
      </c>
      <c r="J2595">
        <f t="shared" si="162"/>
        <v>6</v>
      </c>
      <c r="K2595">
        <f t="shared" si="163"/>
        <v>2020</v>
      </c>
      <c r="L2595">
        <f>ROUND(VLOOKUP(H2595,'[1]Feeder energy'!$L:$P,2,FALSE)/1000,3)</f>
        <v>45520.34</v>
      </c>
      <c r="M2595">
        <f>ROUND(VLOOKUP(H2595,'[1]Feeder energy'!$L:$P,3,FALSE)/1000,3)</f>
        <v>34098.637000000002</v>
      </c>
      <c r="N2595">
        <f>ROUND(VLOOKUP(H2595,'[1]Feeder energy'!$L:$P,4,FALSE)/1000,3)</f>
        <v>21700.048999999999</v>
      </c>
      <c r="O2595">
        <f>ROUND(VLOOKUP(H2595,'[1]Feeder energy'!$L:$P,5,FALSE)/1000,3)</f>
        <v>29390.414000000001</v>
      </c>
      <c r="P2595">
        <f t="shared" si="160"/>
        <v>0</v>
      </c>
      <c r="Q2595" t="s">
        <v>19</v>
      </c>
    </row>
    <row r="2596" spans="1:17" x14ac:dyDescent="0.25">
      <c r="A2596" s="5">
        <v>110212019843</v>
      </c>
      <c r="B2596" s="6">
        <v>44013</v>
      </c>
      <c r="C2596">
        <v>5000</v>
      </c>
      <c r="D2596">
        <v>5000</v>
      </c>
      <c r="E2596">
        <v>182</v>
      </c>
      <c r="F2596">
        <v>15000</v>
      </c>
      <c r="G2596">
        <v>537</v>
      </c>
      <c r="H2596" s="6">
        <f t="shared" si="161"/>
        <v>43983</v>
      </c>
      <c r="I2596">
        <f>SUMIFS('[1]Monthly unit'!$C:$C,'[1]Monthly unit'!$A:$A,'[1]Final sheet'!A2596,'[1]Monthly unit'!$B:$B,'[1]Final sheet'!H2596)</f>
        <v>112</v>
      </c>
      <c r="J2596">
        <f t="shared" si="162"/>
        <v>6</v>
      </c>
      <c r="K2596">
        <f t="shared" si="163"/>
        <v>2020</v>
      </c>
      <c r="L2596">
        <f>ROUND(VLOOKUP(H2596,'[1]Feeder energy'!$L:$P,2,FALSE)/1000,3)</f>
        <v>45520.34</v>
      </c>
      <c r="M2596">
        <f>ROUND(VLOOKUP(H2596,'[1]Feeder energy'!$L:$P,3,FALSE)/1000,3)</f>
        <v>34098.637000000002</v>
      </c>
      <c r="N2596">
        <f>ROUND(VLOOKUP(H2596,'[1]Feeder energy'!$L:$P,4,FALSE)/1000,3)</f>
        <v>21700.048999999999</v>
      </c>
      <c r="O2596">
        <f>ROUND(VLOOKUP(H2596,'[1]Feeder energy'!$L:$P,5,FALSE)/1000,3)</f>
        <v>29390.414000000001</v>
      </c>
      <c r="P2596">
        <f t="shared" si="160"/>
        <v>0</v>
      </c>
      <c r="Q2596" t="s">
        <v>19</v>
      </c>
    </row>
    <row r="2597" spans="1:17" x14ac:dyDescent="0.25">
      <c r="A2597" s="5">
        <v>110212020420</v>
      </c>
      <c r="B2597" s="6">
        <v>44013</v>
      </c>
      <c r="C2597">
        <v>0</v>
      </c>
      <c r="D2597">
        <v>20000</v>
      </c>
      <c r="E2597">
        <v>645</v>
      </c>
      <c r="F2597">
        <v>20000</v>
      </c>
      <c r="G2597">
        <v>645</v>
      </c>
      <c r="H2597" s="6">
        <f t="shared" si="161"/>
        <v>43983</v>
      </c>
      <c r="I2597">
        <f>SUMIFS('[1]Monthly unit'!$C:$C,'[1]Monthly unit'!$A:$A,'[1]Final sheet'!A2597,'[1]Monthly unit'!$B:$B,'[1]Final sheet'!H2597)</f>
        <v>89</v>
      </c>
      <c r="J2597">
        <f t="shared" si="162"/>
        <v>6</v>
      </c>
      <c r="K2597">
        <f t="shared" si="163"/>
        <v>2020</v>
      </c>
      <c r="L2597">
        <f>ROUND(VLOOKUP(H2597,'[1]Feeder energy'!$L:$P,2,FALSE)/1000,3)</f>
        <v>45520.34</v>
      </c>
      <c r="M2597">
        <f>ROUND(VLOOKUP(H2597,'[1]Feeder energy'!$L:$P,3,FALSE)/1000,3)</f>
        <v>34098.637000000002</v>
      </c>
      <c r="N2597">
        <f>ROUND(VLOOKUP(H2597,'[1]Feeder energy'!$L:$P,4,FALSE)/1000,3)</f>
        <v>21700.048999999999</v>
      </c>
      <c r="O2597">
        <f>ROUND(VLOOKUP(H2597,'[1]Feeder energy'!$L:$P,5,FALSE)/1000,3)</f>
        <v>29390.414000000001</v>
      </c>
      <c r="P2597">
        <f t="shared" si="160"/>
        <v>0</v>
      </c>
      <c r="Q2597" t="s">
        <v>18</v>
      </c>
    </row>
    <row r="2598" spans="1:17" x14ac:dyDescent="0.25">
      <c r="A2598" s="5">
        <v>110212020537</v>
      </c>
      <c r="B2598" s="6">
        <v>44013</v>
      </c>
      <c r="C2598">
        <v>37500</v>
      </c>
      <c r="D2598">
        <v>7500</v>
      </c>
      <c r="E2598">
        <v>64</v>
      </c>
      <c r="F2598">
        <v>10000</v>
      </c>
      <c r="G2598">
        <v>385</v>
      </c>
      <c r="H2598" s="6">
        <f t="shared" si="161"/>
        <v>43983</v>
      </c>
      <c r="I2598">
        <f>SUMIFS('[1]Monthly unit'!$C:$C,'[1]Monthly unit'!$A:$A,'[1]Final sheet'!A2598,'[1]Monthly unit'!$B:$B,'[1]Final sheet'!H2598)</f>
        <v>743</v>
      </c>
      <c r="J2598">
        <f t="shared" si="162"/>
        <v>6</v>
      </c>
      <c r="K2598">
        <f t="shared" si="163"/>
        <v>2020</v>
      </c>
      <c r="L2598">
        <f>ROUND(VLOOKUP(H2598,'[1]Feeder energy'!$L:$P,2,FALSE)/1000,3)</f>
        <v>45520.34</v>
      </c>
      <c r="M2598">
        <f>ROUND(VLOOKUP(H2598,'[1]Feeder energy'!$L:$P,3,FALSE)/1000,3)</f>
        <v>34098.637000000002</v>
      </c>
      <c r="N2598">
        <f>ROUND(VLOOKUP(H2598,'[1]Feeder energy'!$L:$P,4,FALSE)/1000,3)</f>
        <v>21700.048999999999</v>
      </c>
      <c r="O2598">
        <f>ROUND(VLOOKUP(H2598,'[1]Feeder energy'!$L:$P,5,FALSE)/1000,3)</f>
        <v>29390.414000000001</v>
      </c>
      <c r="P2598">
        <f t="shared" si="160"/>
        <v>0</v>
      </c>
      <c r="Q2598" t="s">
        <v>18</v>
      </c>
    </row>
    <row r="2599" spans="1:17" x14ac:dyDescent="0.25">
      <c r="A2599" s="5">
        <v>110212021167</v>
      </c>
      <c r="B2599" s="6">
        <v>44013</v>
      </c>
      <c r="C2599">
        <v>71530</v>
      </c>
      <c r="D2599">
        <v>16527</v>
      </c>
      <c r="E2599">
        <v>28</v>
      </c>
      <c r="F2599">
        <v>4734</v>
      </c>
      <c r="G2599">
        <v>386</v>
      </c>
      <c r="H2599" s="6">
        <f t="shared" si="161"/>
        <v>43983</v>
      </c>
      <c r="I2599">
        <f>SUMIFS('[1]Monthly unit'!$C:$C,'[1]Monthly unit'!$A:$A,'[1]Final sheet'!A2599,'[1]Monthly unit'!$B:$B,'[1]Final sheet'!H2599)</f>
        <v>1553</v>
      </c>
      <c r="J2599">
        <f t="shared" si="162"/>
        <v>6</v>
      </c>
      <c r="K2599">
        <f t="shared" si="163"/>
        <v>2020</v>
      </c>
      <c r="L2599">
        <f>ROUND(VLOOKUP(H2599,'[1]Feeder energy'!$L:$P,2,FALSE)/1000,3)</f>
        <v>45520.34</v>
      </c>
      <c r="M2599">
        <f>ROUND(VLOOKUP(H2599,'[1]Feeder energy'!$L:$P,3,FALSE)/1000,3)</f>
        <v>34098.637000000002</v>
      </c>
      <c r="N2599">
        <f>ROUND(VLOOKUP(H2599,'[1]Feeder energy'!$L:$P,4,FALSE)/1000,3)</f>
        <v>21700.048999999999</v>
      </c>
      <c r="O2599">
        <f>ROUND(VLOOKUP(H2599,'[1]Feeder energy'!$L:$P,5,FALSE)/1000,3)</f>
        <v>29390.414000000001</v>
      </c>
      <c r="P2599">
        <f t="shared" si="160"/>
        <v>0</v>
      </c>
      <c r="Q2599" t="s">
        <v>18</v>
      </c>
    </row>
    <row r="2600" spans="1:17" x14ac:dyDescent="0.25">
      <c r="A2600" s="5">
        <v>110212021300</v>
      </c>
      <c r="B2600" s="6">
        <v>44013</v>
      </c>
      <c r="C2600">
        <v>0</v>
      </c>
      <c r="D2600">
        <v>20000</v>
      </c>
      <c r="E2600">
        <v>376</v>
      </c>
      <c r="F2600">
        <v>20000</v>
      </c>
      <c r="G2600">
        <v>376</v>
      </c>
      <c r="H2600" s="6">
        <f t="shared" si="161"/>
        <v>43983</v>
      </c>
      <c r="I2600">
        <f>SUMIFS('[1]Monthly unit'!$C:$C,'[1]Monthly unit'!$A:$A,'[1]Final sheet'!A2600,'[1]Monthly unit'!$B:$B,'[1]Final sheet'!H2600)</f>
        <v>51</v>
      </c>
      <c r="J2600">
        <f t="shared" si="162"/>
        <v>6</v>
      </c>
      <c r="K2600">
        <f t="shared" si="163"/>
        <v>2020</v>
      </c>
      <c r="L2600">
        <f>ROUND(VLOOKUP(H2600,'[1]Feeder energy'!$L:$P,2,FALSE)/1000,3)</f>
        <v>45520.34</v>
      </c>
      <c r="M2600">
        <f>ROUND(VLOOKUP(H2600,'[1]Feeder energy'!$L:$P,3,FALSE)/1000,3)</f>
        <v>34098.637000000002</v>
      </c>
      <c r="N2600">
        <f>ROUND(VLOOKUP(H2600,'[1]Feeder energy'!$L:$P,4,FALSE)/1000,3)</f>
        <v>21700.048999999999</v>
      </c>
      <c r="O2600">
        <f>ROUND(VLOOKUP(H2600,'[1]Feeder energy'!$L:$P,5,FALSE)/1000,3)</f>
        <v>29390.414000000001</v>
      </c>
      <c r="P2600">
        <f t="shared" si="160"/>
        <v>0</v>
      </c>
      <c r="Q2600" t="s">
        <v>18</v>
      </c>
    </row>
    <row r="2601" spans="1:17" x14ac:dyDescent="0.25">
      <c r="A2601" s="5">
        <v>110212021392</v>
      </c>
      <c r="B2601" s="6">
        <v>44013</v>
      </c>
      <c r="C2601">
        <v>0</v>
      </c>
      <c r="D2601">
        <v>20000</v>
      </c>
      <c r="E2601">
        <v>754</v>
      </c>
      <c r="F2601">
        <v>20000</v>
      </c>
      <c r="G2601">
        <v>754</v>
      </c>
      <c r="H2601" s="6">
        <f t="shared" si="161"/>
        <v>43983</v>
      </c>
      <c r="I2601">
        <f>SUMIFS('[1]Monthly unit'!$C:$C,'[1]Monthly unit'!$A:$A,'[1]Final sheet'!A2601,'[1]Monthly unit'!$B:$B,'[1]Final sheet'!H2601)</f>
        <v>309</v>
      </c>
      <c r="J2601">
        <f t="shared" si="162"/>
        <v>6</v>
      </c>
      <c r="K2601">
        <f t="shared" si="163"/>
        <v>2020</v>
      </c>
      <c r="L2601">
        <f>ROUND(VLOOKUP(H2601,'[1]Feeder energy'!$L:$P,2,FALSE)/1000,3)</f>
        <v>45520.34</v>
      </c>
      <c r="M2601">
        <f>ROUND(VLOOKUP(H2601,'[1]Feeder energy'!$L:$P,3,FALSE)/1000,3)</f>
        <v>34098.637000000002</v>
      </c>
      <c r="N2601">
        <f>ROUND(VLOOKUP(H2601,'[1]Feeder energy'!$L:$P,4,FALSE)/1000,3)</f>
        <v>21700.048999999999</v>
      </c>
      <c r="O2601">
        <f>ROUND(VLOOKUP(H2601,'[1]Feeder energy'!$L:$P,5,FALSE)/1000,3)</f>
        <v>29390.414000000001</v>
      </c>
      <c r="P2601">
        <f t="shared" si="160"/>
        <v>0</v>
      </c>
      <c r="Q2601" t="s">
        <v>18</v>
      </c>
    </row>
    <row r="2602" spans="1:17" x14ac:dyDescent="0.25">
      <c r="A2602" s="5">
        <v>110212022568</v>
      </c>
      <c r="B2602" s="6">
        <v>44013</v>
      </c>
      <c r="C2602">
        <v>10000</v>
      </c>
      <c r="D2602">
        <v>10000</v>
      </c>
      <c r="E2602">
        <v>350</v>
      </c>
      <c r="F2602">
        <v>10000</v>
      </c>
      <c r="G2602">
        <v>764</v>
      </c>
      <c r="H2602" s="6">
        <f t="shared" si="161"/>
        <v>43983</v>
      </c>
      <c r="I2602">
        <f>SUMIFS('[1]Monthly unit'!$C:$C,'[1]Monthly unit'!$A:$A,'[1]Final sheet'!A2602,'[1]Monthly unit'!$B:$B,'[1]Final sheet'!H2602)</f>
        <v>56</v>
      </c>
      <c r="J2602">
        <f t="shared" si="162"/>
        <v>6</v>
      </c>
      <c r="K2602">
        <f t="shared" si="163"/>
        <v>2020</v>
      </c>
      <c r="L2602">
        <f>ROUND(VLOOKUP(H2602,'[1]Feeder energy'!$L:$P,2,FALSE)/1000,3)</f>
        <v>45520.34</v>
      </c>
      <c r="M2602">
        <f>ROUND(VLOOKUP(H2602,'[1]Feeder energy'!$L:$P,3,FALSE)/1000,3)</f>
        <v>34098.637000000002</v>
      </c>
      <c r="N2602">
        <f>ROUND(VLOOKUP(H2602,'[1]Feeder energy'!$L:$P,4,FALSE)/1000,3)</f>
        <v>21700.048999999999</v>
      </c>
      <c r="O2602">
        <f>ROUND(VLOOKUP(H2602,'[1]Feeder energy'!$L:$P,5,FALSE)/1000,3)</f>
        <v>29390.414000000001</v>
      </c>
      <c r="P2602">
        <f t="shared" si="160"/>
        <v>0</v>
      </c>
      <c r="Q2602" t="s">
        <v>18</v>
      </c>
    </row>
    <row r="2603" spans="1:17" x14ac:dyDescent="0.25">
      <c r="A2603" s="5">
        <v>110213000026</v>
      </c>
      <c r="B2603" s="6">
        <v>44013</v>
      </c>
      <c r="C2603">
        <v>72655</v>
      </c>
      <c r="D2603">
        <v>20000</v>
      </c>
      <c r="E2603">
        <v>55</v>
      </c>
      <c r="F2603">
        <v>30000</v>
      </c>
      <c r="G2603">
        <v>372</v>
      </c>
      <c r="H2603" s="6">
        <f t="shared" si="161"/>
        <v>43983</v>
      </c>
      <c r="I2603">
        <f>SUMIFS('[1]Monthly unit'!$C:$C,'[1]Monthly unit'!$A:$A,'[1]Final sheet'!A2603,'[1]Monthly unit'!$B:$B,'[1]Final sheet'!H2603)</f>
        <v>0</v>
      </c>
      <c r="J2603">
        <f t="shared" si="162"/>
        <v>6</v>
      </c>
      <c r="K2603">
        <f t="shared" si="163"/>
        <v>2020</v>
      </c>
      <c r="L2603">
        <f>ROUND(VLOOKUP(H2603,'[1]Feeder energy'!$L:$P,2,FALSE)/1000,3)</f>
        <v>45520.34</v>
      </c>
      <c r="M2603">
        <f>ROUND(VLOOKUP(H2603,'[1]Feeder energy'!$L:$P,3,FALSE)/1000,3)</f>
        <v>34098.637000000002</v>
      </c>
      <c r="N2603">
        <f>ROUND(VLOOKUP(H2603,'[1]Feeder energy'!$L:$P,4,FALSE)/1000,3)</f>
        <v>21700.048999999999</v>
      </c>
      <c r="O2603">
        <f>ROUND(VLOOKUP(H2603,'[1]Feeder energy'!$L:$P,5,FALSE)/1000,3)</f>
        <v>29390.414000000001</v>
      </c>
      <c r="P2603">
        <f t="shared" si="160"/>
        <v>0</v>
      </c>
      <c r="Q2603" t="s">
        <v>18</v>
      </c>
    </row>
    <row r="2604" spans="1:17" x14ac:dyDescent="0.25">
      <c r="A2604" s="5">
        <v>110213000260</v>
      </c>
      <c r="B2604" s="6">
        <v>44013</v>
      </c>
      <c r="C2604">
        <v>10000</v>
      </c>
      <c r="D2604">
        <v>5000</v>
      </c>
      <c r="E2604">
        <v>22</v>
      </c>
      <c r="F2604">
        <v>5000</v>
      </c>
      <c r="G2604">
        <v>442</v>
      </c>
      <c r="H2604" s="6">
        <f t="shared" si="161"/>
        <v>43983</v>
      </c>
      <c r="I2604">
        <f>SUMIFS('[1]Monthly unit'!$C:$C,'[1]Monthly unit'!$A:$A,'[1]Final sheet'!A2604,'[1]Monthly unit'!$B:$B,'[1]Final sheet'!H2604)</f>
        <v>0</v>
      </c>
      <c r="J2604">
        <f t="shared" si="162"/>
        <v>6</v>
      </c>
      <c r="K2604">
        <f t="shared" si="163"/>
        <v>2020</v>
      </c>
      <c r="L2604">
        <f>ROUND(VLOOKUP(H2604,'[1]Feeder energy'!$L:$P,2,FALSE)/1000,3)</f>
        <v>45520.34</v>
      </c>
      <c r="M2604">
        <f>ROUND(VLOOKUP(H2604,'[1]Feeder energy'!$L:$P,3,FALSE)/1000,3)</f>
        <v>34098.637000000002</v>
      </c>
      <c r="N2604">
        <f>ROUND(VLOOKUP(H2604,'[1]Feeder energy'!$L:$P,4,FALSE)/1000,3)</f>
        <v>21700.048999999999</v>
      </c>
      <c r="O2604">
        <f>ROUND(VLOOKUP(H2604,'[1]Feeder energy'!$L:$P,5,FALSE)/1000,3)</f>
        <v>29390.414000000001</v>
      </c>
      <c r="P2604">
        <f t="shared" si="160"/>
        <v>0</v>
      </c>
      <c r="Q2604" t="s">
        <v>18</v>
      </c>
    </row>
    <row r="2605" spans="1:17" x14ac:dyDescent="0.25">
      <c r="A2605" s="5">
        <v>110213001228</v>
      </c>
      <c r="B2605" s="6">
        <v>44013</v>
      </c>
      <c r="C2605">
        <v>14000</v>
      </c>
      <c r="D2605">
        <v>1000</v>
      </c>
      <c r="E2605">
        <v>21</v>
      </c>
      <c r="F2605">
        <v>1000</v>
      </c>
      <c r="G2605">
        <v>376</v>
      </c>
      <c r="H2605" s="6">
        <f t="shared" si="161"/>
        <v>43983</v>
      </c>
      <c r="I2605">
        <f>SUMIFS('[1]Monthly unit'!$C:$C,'[1]Monthly unit'!$A:$A,'[1]Final sheet'!A2605,'[1]Monthly unit'!$B:$B,'[1]Final sheet'!H2605)</f>
        <v>185</v>
      </c>
      <c r="J2605">
        <f t="shared" si="162"/>
        <v>6</v>
      </c>
      <c r="K2605">
        <f t="shared" si="163"/>
        <v>2020</v>
      </c>
      <c r="L2605">
        <f>ROUND(VLOOKUP(H2605,'[1]Feeder energy'!$L:$P,2,FALSE)/1000,3)</f>
        <v>45520.34</v>
      </c>
      <c r="M2605">
        <f>ROUND(VLOOKUP(H2605,'[1]Feeder energy'!$L:$P,3,FALSE)/1000,3)</f>
        <v>34098.637000000002</v>
      </c>
      <c r="N2605">
        <f>ROUND(VLOOKUP(H2605,'[1]Feeder energy'!$L:$P,4,FALSE)/1000,3)</f>
        <v>21700.048999999999</v>
      </c>
      <c r="O2605">
        <f>ROUND(VLOOKUP(H2605,'[1]Feeder energy'!$L:$P,5,FALSE)/1000,3)</f>
        <v>29390.414000000001</v>
      </c>
      <c r="P2605">
        <f t="shared" si="160"/>
        <v>0</v>
      </c>
      <c r="Q2605" t="s">
        <v>18</v>
      </c>
    </row>
    <row r="2606" spans="1:17" x14ac:dyDescent="0.25">
      <c r="A2606" s="5">
        <v>110213001230</v>
      </c>
      <c r="B2606" s="6">
        <v>44013</v>
      </c>
      <c r="C2606">
        <v>60000</v>
      </c>
      <c r="D2606">
        <v>10000</v>
      </c>
      <c r="E2606">
        <v>15</v>
      </c>
      <c r="F2606">
        <v>10000</v>
      </c>
      <c r="G2606">
        <v>369</v>
      </c>
      <c r="H2606" s="6">
        <f t="shared" si="161"/>
        <v>43983</v>
      </c>
      <c r="I2606">
        <f>SUMIFS('[1]Monthly unit'!$C:$C,'[1]Monthly unit'!$A:$A,'[1]Final sheet'!A2606,'[1]Monthly unit'!$B:$B,'[1]Final sheet'!H2606)</f>
        <v>1576</v>
      </c>
      <c r="J2606">
        <f t="shared" si="162"/>
        <v>6</v>
      </c>
      <c r="K2606">
        <f t="shared" si="163"/>
        <v>2020</v>
      </c>
      <c r="L2606">
        <f>ROUND(VLOOKUP(H2606,'[1]Feeder energy'!$L:$P,2,FALSE)/1000,3)</f>
        <v>45520.34</v>
      </c>
      <c r="M2606">
        <f>ROUND(VLOOKUP(H2606,'[1]Feeder energy'!$L:$P,3,FALSE)/1000,3)</f>
        <v>34098.637000000002</v>
      </c>
      <c r="N2606">
        <f>ROUND(VLOOKUP(H2606,'[1]Feeder energy'!$L:$P,4,FALSE)/1000,3)</f>
        <v>21700.048999999999</v>
      </c>
      <c r="O2606">
        <f>ROUND(VLOOKUP(H2606,'[1]Feeder energy'!$L:$P,5,FALSE)/1000,3)</f>
        <v>29390.414000000001</v>
      </c>
      <c r="P2606">
        <f t="shared" si="160"/>
        <v>0</v>
      </c>
      <c r="Q2606" t="s">
        <v>18</v>
      </c>
    </row>
    <row r="2607" spans="1:17" x14ac:dyDescent="0.25">
      <c r="A2607" s="5">
        <v>110213001231</v>
      </c>
      <c r="B2607" s="6">
        <v>44013</v>
      </c>
      <c r="C2607">
        <v>34704</v>
      </c>
      <c r="D2607">
        <v>20000</v>
      </c>
      <c r="E2607">
        <v>2</v>
      </c>
      <c r="F2607">
        <v>10000</v>
      </c>
      <c r="G2607">
        <v>463</v>
      </c>
      <c r="H2607" s="6">
        <f t="shared" si="161"/>
        <v>43983</v>
      </c>
      <c r="I2607">
        <f>SUMIFS('[1]Monthly unit'!$C:$C,'[1]Monthly unit'!$A:$A,'[1]Final sheet'!A2607,'[1]Monthly unit'!$B:$B,'[1]Final sheet'!H2607)</f>
        <v>216</v>
      </c>
      <c r="J2607">
        <f t="shared" si="162"/>
        <v>6</v>
      </c>
      <c r="K2607">
        <f t="shared" si="163"/>
        <v>2020</v>
      </c>
      <c r="L2607">
        <f>ROUND(VLOOKUP(H2607,'[1]Feeder energy'!$L:$P,2,FALSE)/1000,3)</f>
        <v>45520.34</v>
      </c>
      <c r="M2607">
        <f>ROUND(VLOOKUP(H2607,'[1]Feeder energy'!$L:$P,3,FALSE)/1000,3)</f>
        <v>34098.637000000002</v>
      </c>
      <c r="N2607">
        <f>ROUND(VLOOKUP(H2607,'[1]Feeder energy'!$L:$P,4,FALSE)/1000,3)</f>
        <v>21700.048999999999</v>
      </c>
      <c r="O2607">
        <f>ROUND(VLOOKUP(H2607,'[1]Feeder energy'!$L:$P,5,FALSE)/1000,3)</f>
        <v>29390.414000000001</v>
      </c>
      <c r="P2607">
        <f t="shared" si="160"/>
        <v>0</v>
      </c>
      <c r="Q2607" t="s">
        <v>18</v>
      </c>
    </row>
    <row r="2608" spans="1:17" x14ac:dyDescent="0.25">
      <c r="A2608" s="5">
        <v>110213001232</v>
      </c>
      <c r="B2608" s="6">
        <v>44013</v>
      </c>
      <c r="C2608">
        <v>10000</v>
      </c>
      <c r="D2608">
        <v>5000</v>
      </c>
      <c r="E2608">
        <v>153</v>
      </c>
      <c r="F2608">
        <v>5000</v>
      </c>
      <c r="G2608">
        <v>425</v>
      </c>
      <c r="H2608" s="6">
        <f t="shared" si="161"/>
        <v>43983</v>
      </c>
      <c r="I2608">
        <f>SUMIFS('[1]Monthly unit'!$C:$C,'[1]Monthly unit'!$A:$A,'[1]Final sheet'!A2608,'[1]Monthly unit'!$B:$B,'[1]Final sheet'!H2608)</f>
        <v>187</v>
      </c>
      <c r="J2608">
        <f t="shared" si="162"/>
        <v>6</v>
      </c>
      <c r="K2608">
        <f t="shared" si="163"/>
        <v>2020</v>
      </c>
      <c r="L2608">
        <f>ROUND(VLOOKUP(H2608,'[1]Feeder energy'!$L:$P,2,FALSE)/1000,3)</f>
        <v>45520.34</v>
      </c>
      <c r="M2608">
        <f>ROUND(VLOOKUP(H2608,'[1]Feeder energy'!$L:$P,3,FALSE)/1000,3)</f>
        <v>34098.637000000002</v>
      </c>
      <c r="N2608">
        <f>ROUND(VLOOKUP(H2608,'[1]Feeder energy'!$L:$P,4,FALSE)/1000,3)</f>
        <v>21700.048999999999</v>
      </c>
      <c r="O2608">
        <f>ROUND(VLOOKUP(H2608,'[1]Feeder energy'!$L:$P,5,FALSE)/1000,3)</f>
        <v>29390.414000000001</v>
      </c>
      <c r="P2608">
        <f t="shared" si="160"/>
        <v>0</v>
      </c>
      <c r="Q2608" t="s">
        <v>18</v>
      </c>
    </row>
    <row r="2609" spans="1:17" x14ac:dyDescent="0.25">
      <c r="A2609" s="5">
        <v>110213001236</v>
      </c>
      <c r="B2609" s="6">
        <v>44013</v>
      </c>
      <c r="C2609">
        <v>165350</v>
      </c>
      <c r="D2609">
        <v>10000</v>
      </c>
      <c r="E2609">
        <v>16</v>
      </c>
      <c r="F2609">
        <v>40000</v>
      </c>
      <c r="G2609">
        <v>433</v>
      </c>
      <c r="H2609" s="6">
        <f t="shared" si="161"/>
        <v>43983</v>
      </c>
      <c r="I2609">
        <f>SUMIFS('[1]Monthly unit'!$C:$C,'[1]Monthly unit'!$A:$A,'[1]Final sheet'!A2609,'[1]Monthly unit'!$B:$B,'[1]Final sheet'!H2609)</f>
        <v>1991</v>
      </c>
      <c r="J2609">
        <f t="shared" si="162"/>
        <v>6</v>
      </c>
      <c r="K2609">
        <f t="shared" si="163"/>
        <v>2020</v>
      </c>
      <c r="L2609">
        <f>ROUND(VLOOKUP(H2609,'[1]Feeder energy'!$L:$P,2,FALSE)/1000,3)</f>
        <v>45520.34</v>
      </c>
      <c r="M2609">
        <f>ROUND(VLOOKUP(H2609,'[1]Feeder energy'!$L:$P,3,FALSE)/1000,3)</f>
        <v>34098.637000000002</v>
      </c>
      <c r="N2609">
        <f>ROUND(VLOOKUP(H2609,'[1]Feeder energy'!$L:$P,4,FALSE)/1000,3)</f>
        <v>21700.048999999999</v>
      </c>
      <c r="O2609">
        <f>ROUND(VLOOKUP(H2609,'[1]Feeder energy'!$L:$P,5,FALSE)/1000,3)</f>
        <v>29390.414000000001</v>
      </c>
      <c r="P2609">
        <f t="shared" si="160"/>
        <v>0</v>
      </c>
      <c r="Q2609" t="s">
        <v>18</v>
      </c>
    </row>
    <row r="2610" spans="1:17" x14ac:dyDescent="0.25">
      <c r="A2610" s="5">
        <v>110213001237</v>
      </c>
      <c r="B2610" s="6">
        <v>44013</v>
      </c>
      <c r="C2610">
        <v>75980</v>
      </c>
      <c r="D2610">
        <v>5000</v>
      </c>
      <c r="E2610">
        <v>23</v>
      </c>
      <c r="F2610">
        <v>5000</v>
      </c>
      <c r="G2610">
        <v>407</v>
      </c>
      <c r="H2610" s="6">
        <f t="shared" si="161"/>
        <v>43983</v>
      </c>
      <c r="I2610">
        <f>SUMIFS('[1]Monthly unit'!$C:$C,'[1]Monthly unit'!$A:$A,'[1]Final sheet'!A2610,'[1]Monthly unit'!$B:$B,'[1]Final sheet'!H2610)</f>
        <v>1348</v>
      </c>
      <c r="J2610">
        <f t="shared" si="162"/>
        <v>6</v>
      </c>
      <c r="K2610">
        <f t="shared" si="163"/>
        <v>2020</v>
      </c>
      <c r="L2610">
        <f>ROUND(VLOOKUP(H2610,'[1]Feeder energy'!$L:$P,2,FALSE)/1000,3)</f>
        <v>45520.34</v>
      </c>
      <c r="M2610">
        <f>ROUND(VLOOKUP(H2610,'[1]Feeder energy'!$L:$P,3,FALSE)/1000,3)</f>
        <v>34098.637000000002</v>
      </c>
      <c r="N2610">
        <f>ROUND(VLOOKUP(H2610,'[1]Feeder energy'!$L:$P,4,FALSE)/1000,3)</f>
        <v>21700.048999999999</v>
      </c>
      <c r="O2610">
        <f>ROUND(VLOOKUP(H2610,'[1]Feeder energy'!$L:$P,5,FALSE)/1000,3)</f>
        <v>29390.414000000001</v>
      </c>
      <c r="P2610">
        <f t="shared" si="160"/>
        <v>0</v>
      </c>
      <c r="Q2610" t="s">
        <v>18</v>
      </c>
    </row>
    <row r="2611" spans="1:17" x14ac:dyDescent="0.25">
      <c r="A2611" s="5">
        <v>110213001239</v>
      </c>
      <c r="B2611" s="6">
        <v>44013</v>
      </c>
      <c r="C2611">
        <v>183500</v>
      </c>
      <c r="D2611">
        <v>8500</v>
      </c>
      <c r="E2611">
        <v>92</v>
      </c>
      <c r="F2611">
        <v>27243</v>
      </c>
      <c r="G2611">
        <v>460</v>
      </c>
      <c r="H2611" s="6">
        <f t="shared" si="161"/>
        <v>43983</v>
      </c>
      <c r="I2611">
        <f>SUMIFS('[1]Monthly unit'!$C:$C,'[1]Monthly unit'!$A:$A,'[1]Final sheet'!A2611,'[1]Monthly unit'!$B:$B,'[1]Final sheet'!H2611)</f>
        <v>4450</v>
      </c>
      <c r="J2611">
        <f t="shared" si="162"/>
        <v>6</v>
      </c>
      <c r="K2611">
        <f t="shared" si="163"/>
        <v>2020</v>
      </c>
      <c r="L2611">
        <f>ROUND(VLOOKUP(H2611,'[1]Feeder energy'!$L:$P,2,FALSE)/1000,3)</f>
        <v>45520.34</v>
      </c>
      <c r="M2611">
        <f>ROUND(VLOOKUP(H2611,'[1]Feeder energy'!$L:$P,3,FALSE)/1000,3)</f>
        <v>34098.637000000002</v>
      </c>
      <c r="N2611">
        <f>ROUND(VLOOKUP(H2611,'[1]Feeder energy'!$L:$P,4,FALSE)/1000,3)</f>
        <v>21700.048999999999</v>
      </c>
      <c r="O2611">
        <f>ROUND(VLOOKUP(H2611,'[1]Feeder energy'!$L:$P,5,FALSE)/1000,3)</f>
        <v>29390.414000000001</v>
      </c>
      <c r="P2611">
        <f t="shared" si="160"/>
        <v>0</v>
      </c>
      <c r="Q2611" t="s">
        <v>18</v>
      </c>
    </row>
    <row r="2612" spans="1:17" x14ac:dyDescent="0.25">
      <c r="A2612" s="5">
        <v>110213001241</v>
      </c>
      <c r="B2612" s="6">
        <v>44013</v>
      </c>
      <c r="C2612">
        <v>92000</v>
      </c>
      <c r="D2612">
        <v>30000</v>
      </c>
      <c r="E2612">
        <v>111</v>
      </c>
      <c r="F2612">
        <v>14000</v>
      </c>
      <c r="G2612">
        <v>470</v>
      </c>
      <c r="H2612" s="6">
        <f t="shared" si="161"/>
        <v>43983</v>
      </c>
      <c r="I2612">
        <f>SUMIFS('[1]Monthly unit'!$C:$C,'[1]Monthly unit'!$A:$A,'[1]Final sheet'!A2612,'[1]Monthly unit'!$B:$B,'[1]Final sheet'!H2612)</f>
        <v>1837</v>
      </c>
      <c r="J2612">
        <f t="shared" si="162"/>
        <v>6</v>
      </c>
      <c r="K2612">
        <f t="shared" si="163"/>
        <v>2020</v>
      </c>
      <c r="L2612">
        <f>ROUND(VLOOKUP(H2612,'[1]Feeder energy'!$L:$P,2,FALSE)/1000,3)</f>
        <v>45520.34</v>
      </c>
      <c r="M2612">
        <f>ROUND(VLOOKUP(H2612,'[1]Feeder energy'!$L:$P,3,FALSE)/1000,3)</f>
        <v>34098.637000000002</v>
      </c>
      <c r="N2612">
        <f>ROUND(VLOOKUP(H2612,'[1]Feeder energy'!$L:$P,4,FALSE)/1000,3)</f>
        <v>21700.048999999999</v>
      </c>
      <c r="O2612">
        <f>ROUND(VLOOKUP(H2612,'[1]Feeder energy'!$L:$P,5,FALSE)/1000,3)</f>
        <v>29390.414000000001</v>
      </c>
      <c r="P2612">
        <f t="shared" si="160"/>
        <v>0</v>
      </c>
      <c r="Q2612" t="s">
        <v>18</v>
      </c>
    </row>
    <row r="2613" spans="1:17" x14ac:dyDescent="0.25">
      <c r="A2613" s="5">
        <v>110213001242</v>
      </c>
      <c r="B2613" s="6">
        <v>44013</v>
      </c>
      <c r="C2613">
        <v>0</v>
      </c>
      <c r="D2613">
        <v>6000</v>
      </c>
      <c r="E2613">
        <v>664</v>
      </c>
      <c r="F2613">
        <v>6000</v>
      </c>
      <c r="G2613">
        <v>664</v>
      </c>
      <c r="H2613" s="6">
        <f t="shared" si="161"/>
        <v>43983</v>
      </c>
      <c r="I2613">
        <f>SUMIFS('[1]Monthly unit'!$C:$C,'[1]Monthly unit'!$A:$A,'[1]Final sheet'!A2613,'[1]Monthly unit'!$B:$B,'[1]Final sheet'!H2613)</f>
        <v>26</v>
      </c>
      <c r="J2613">
        <f t="shared" si="162"/>
        <v>6</v>
      </c>
      <c r="K2613">
        <f t="shared" si="163"/>
        <v>2020</v>
      </c>
      <c r="L2613">
        <f>ROUND(VLOOKUP(H2613,'[1]Feeder energy'!$L:$P,2,FALSE)/1000,3)</f>
        <v>45520.34</v>
      </c>
      <c r="M2613">
        <f>ROUND(VLOOKUP(H2613,'[1]Feeder energy'!$L:$P,3,FALSE)/1000,3)</f>
        <v>34098.637000000002</v>
      </c>
      <c r="N2613">
        <f>ROUND(VLOOKUP(H2613,'[1]Feeder energy'!$L:$P,4,FALSE)/1000,3)</f>
        <v>21700.048999999999</v>
      </c>
      <c r="O2613">
        <f>ROUND(VLOOKUP(H2613,'[1]Feeder energy'!$L:$P,5,FALSE)/1000,3)</f>
        <v>29390.414000000001</v>
      </c>
      <c r="P2613">
        <f t="shared" si="160"/>
        <v>0</v>
      </c>
      <c r="Q2613" t="s">
        <v>18</v>
      </c>
    </row>
    <row r="2614" spans="1:17" x14ac:dyDescent="0.25">
      <c r="A2614" s="5">
        <v>110213001247</v>
      </c>
      <c r="B2614" s="6">
        <v>44013</v>
      </c>
      <c r="C2614">
        <v>20000</v>
      </c>
      <c r="D2614">
        <v>20000</v>
      </c>
      <c r="E2614">
        <v>64</v>
      </c>
      <c r="F2614">
        <v>50000</v>
      </c>
      <c r="G2614">
        <v>411</v>
      </c>
      <c r="H2614" s="6">
        <f t="shared" si="161"/>
        <v>43983</v>
      </c>
      <c r="I2614">
        <f>SUMIFS('[1]Monthly unit'!$C:$C,'[1]Monthly unit'!$A:$A,'[1]Final sheet'!A2614,'[1]Monthly unit'!$B:$B,'[1]Final sheet'!H2614)</f>
        <v>395</v>
      </c>
      <c r="J2614">
        <f t="shared" si="162"/>
        <v>6</v>
      </c>
      <c r="K2614">
        <f t="shared" si="163"/>
        <v>2020</v>
      </c>
      <c r="L2614">
        <f>ROUND(VLOOKUP(H2614,'[1]Feeder energy'!$L:$P,2,FALSE)/1000,3)</f>
        <v>45520.34</v>
      </c>
      <c r="M2614">
        <f>ROUND(VLOOKUP(H2614,'[1]Feeder energy'!$L:$P,3,FALSE)/1000,3)</f>
        <v>34098.637000000002</v>
      </c>
      <c r="N2614">
        <f>ROUND(VLOOKUP(H2614,'[1]Feeder energy'!$L:$P,4,FALSE)/1000,3)</f>
        <v>21700.048999999999</v>
      </c>
      <c r="O2614">
        <f>ROUND(VLOOKUP(H2614,'[1]Feeder energy'!$L:$P,5,FALSE)/1000,3)</f>
        <v>29390.414000000001</v>
      </c>
      <c r="P2614">
        <f t="shared" si="160"/>
        <v>0</v>
      </c>
      <c r="Q2614" t="s">
        <v>18</v>
      </c>
    </row>
    <row r="2615" spans="1:17" x14ac:dyDescent="0.25">
      <c r="A2615" s="5">
        <v>110213001248</v>
      </c>
      <c r="B2615" s="6">
        <v>44013</v>
      </c>
      <c r="C2615">
        <v>325000</v>
      </c>
      <c r="D2615">
        <v>80000</v>
      </c>
      <c r="E2615">
        <v>14</v>
      </c>
      <c r="F2615">
        <v>150000</v>
      </c>
      <c r="G2615">
        <v>411</v>
      </c>
      <c r="H2615" s="6">
        <f t="shared" si="161"/>
        <v>43983</v>
      </c>
      <c r="I2615">
        <f>SUMIFS('[1]Monthly unit'!$C:$C,'[1]Monthly unit'!$A:$A,'[1]Final sheet'!A2615,'[1]Monthly unit'!$B:$B,'[1]Final sheet'!H2615)</f>
        <v>12498</v>
      </c>
      <c r="J2615">
        <f t="shared" si="162"/>
        <v>6</v>
      </c>
      <c r="K2615">
        <f t="shared" si="163"/>
        <v>2020</v>
      </c>
      <c r="L2615">
        <f>ROUND(VLOOKUP(H2615,'[1]Feeder energy'!$L:$P,2,FALSE)/1000,3)</f>
        <v>45520.34</v>
      </c>
      <c r="M2615">
        <f>ROUND(VLOOKUP(H2615,'[1]Feeder energy'!$L:$P,3,FALSE)/1000,3)</f>
        <v>34098.637000000002</v>
      </c>
      <c r="N2615">
        <f>ROUND(VLOOKUP(H2615,'[1]Feeder energy'!$L:$P,4,FALSE)/1000,3)</f>
        <v>21700.048999999999</v>
      </c>
      <c r="O2615">
        <f>ROUND(VLOOKUP(H2615,'[1]Feeder energy'!$L:$P,5,FALSE)/1000,3)</f>
        <v>29390.414000000001</v>
      </c>
      <c r="P2615">
        <f t="shared" si="160"/>
        <v>0</v>
      </c>
      <c r="Q2615" t="s">
        <v>18</v>
      </c>
    </row>
    <row r="2616" spans="1:17" x14ac:dyDescent="0.25">
      <c r="A2616" s="5">
        <v>110213001250</v>
      </c>
      <c r="B2616" s="6">
        <v>44013</v>
      </c>
      <c r="C2616">
        <v>45000</v>
      </c>
      <c r="D2616">
        <v>10000</v>
      </c>
      <c r="E2616">
        <v>133</v>
      </c>
      <c r="F2616">
        <v>8258</v>
      </c>
      <c r="G2616">
        <v>401</v>
      </c>
      <c r="H2616" s="6">
        <f t="shared" si="161"/>
        <v>43983</v>
      </c>
      <c r="I2616">
        <f>SUMIFS('[1]Monthly unit'!$C:$C,'[1]Monthly unit'!$A:$A,'[1]Final sheet'!A2616,'[1]Monthly unit'!$B:$B,'[1]Final sheet'!H2616)</f>
        <v>565</v>
      </c>
      <c r="J2616">
        <f t="shared" si="162"/>
        <v>6</v>
      </c>
      <c r="K2616">
        <f t="shared" si="163"/>
        <v>2020</v>
      </c>
      <c r="L2616">
        <f>ROUND(VLOOKUP(H2616,'[1]Feeder energy'!$L:$P,2,FALSE)/1000,3)</f>
        <v>45520.34</v>
      </c>
      <c r="M2616">
        <f>ROUND(VLOOKUP(H2616,'[1]Feeder energy'!$L:$P,3,FALSE)/1000,3)</f>
        <v>34098.637000000002</v>
      </c>
      <c r="N2616">
        <f>ROUND(VLOOKUP(H2616,'[1]Feeder energy'!$L:$P,4,FALSE)/1000,3)</f>
        <v>21700.048999999999</v>
      </c>
      <c r="O2616">
        <f>ROUND(VLOOKUP(H2616,'[1]Feeder energy'!$L:$P,5,FALSE)/1000,3)</f>
        <v>29390.414000000001</v>
      </c>
      <c r="P2616">
        <f t="shared" si="160"/>
        <v>0</v>
      </c>
      <c r="Q2616" t="s">
        <v>18</v>
      </c>
    </row>
    <row r="2617" spans="1:17" x14ac:dyDescent="0.25">
      <c r="A2617" s="5">
        <v>110213001270</v>
      </c>
      <c r="B2617" s="6">
        <v>44013</v>
      </c>
      <c r="C2617">
        <v>191500</v>
      </c>
      <c r="D2617">
        <v>28000</v>
      </c>
      <c r="E2617">
        <v>56</v>
      </c>
      <c r="F2617">
        <v>15000</v>
      </c>
      <c r="G2617">
        <v>463</v>
      </c>
      <c r="H2617" s="6">
        <f t="shared" si="161"/>
        <v>43983</v>
      </c>
      <c r="I2617">
        <f>SUMIFS('[1]Monthly unit'!$C:$C,'[1]Monthly unit'!$A:$A,'[1]Final sheet'!A2617,'[1]Monthly unit'!$B:$B,'[1]Final sheet'!H2617)</f>
        <v>1636</v>
      </c>
      <c r="J2617">
        <f t="shared" si="162"/>
        <v>6</v>
      </c>
      <c r="K2617">
        <f t="shared" si="163"/>
        <v>2020</v>
      </c>
      <c r="L2617">
        <f>ROUND(VLOOKUP(H2617,'[1]Feeder energy'!$L:$P,2,FALSE)/1000,3)</f>
        <v>45520.34</v>
      </c>
      <c r="M2617">
        <f>ROUND(VLOOKUP(H2617,'[1]Feeder energy'!$L:$P,3,FALSE)/1000,3)</f>
        <v>34098.637000000002</v>
      </c>
      <c r="N2617">
        <f>ROUND(VLOOKUP(H2617,'[1]Feeder energy'!$L:$P,4,FALSE)/1000,3)</f>
        <v>21700.048999999999</v>
      </c>
      <c r="O2617">
        <f>ROUND(VLOOKUP(H2617,'[1]Feeder energy'!$L:$P,5,FALSE)/1000,3)</f>
        <v>29390.414000000001</v>
      </c>
      <c r="P2617">
        <f t="shared" si="160"/>
        <v>0</v>
      </c>
      <c r="Q2617" t="s">
        <v>18</v>
      </c>
    </row>
    <row r="2618" spans="1:17" x14ac:dyDescent="0.25">
      <c r="A2618" s="5">
        <v>110213001271</v>
      </c>
      <c r="B2618" s="6">
        <v>44013</v>
      </c>
      <c r="C2618">
        <v>30000</v>
      </c>
      <c r="D2618">
        <v>30000</v>
      </c>
      <c r="E2618">
        <v>141</v>
      </c>
      <c r="F2618">
        <v>30000</v>
      </c>
      <c r="G2618">
        <v>470</v>
      </c>
      <c r="H2618" s="6">
        <f t="shared" si="161"/>
        <v>43983</v>
      </c>
      <c r="I2618">
        <f>SUMIFS('[1]Monthly unit'!$C:$C,'[1]Monthly unit'!$A:$A,'[1]Final sheet'!A2618,'[1]Monthly unit'!$B:$B,'[1]Final sheet'!H2618)</f>
        <v>434</v>
      </c>
      <c r="J2618">
        <f t="shared" si="162"/>
        <v>6</v>
      </c>
      <c r="K2618">
        <f t="shared" si="163"/>
        <v>2020</v>
      </c>
      <c r="L2618">
        <f>ROUND(VLOOKUP(H2618,'[1]Feeder energy'!$L:$P,2,FALSE)/1000,3)</f>
        <v>45520.34</v>
      </c>
      <c r="M2618">
        <f>ROUND(VLOOKUP(H2618,'[1]Feeder energy'!$L:$P,3,FALSE)/1000,3)</f>
        <v>34098.637000000002</v>
      </c>
      <c r="N2618">
        <f>ROUND(VLOOKUP(H2618,'[1]Feeder energy'!$L:$P,4,FALSE)/1000,3)</f>
        <v>21700.048999999999</v>
      </c>
      <c r="O2618">
        <f>ROUND(VLOOKUP(H2618,'[1]Feeder energy'!$L:$P,5,FALSE)/1000,3)</f>
        <v>29390.414000000001</v>
      </c>
      <c r="P2618">
        <f t="shared" si="160"/>
        <v>0</v>
      </c>
      <c r="Q2618" t="s">
        <v>18</v>
      </c>
    </row>
    <row r="2619" spans="1:17" x14ac:dyDescent="0.25">
      <c r="A2619" s="5">
        <v>110213001272</v>
      </c>
      <c r="B2619" s="6">
        <v>44013</v>
      </c>
      <c r="C2619">
        <v>8000</v>
      </c>
      <c r="D2619">
        <v>3000</v>
      </c>
      <c r="E2619">
        <v>100</v>
      </c>
      <c r="F2619">
        <v>9000</v>
      </c>
      <c r="G2619">
        <v>461</v>
      </c>
      <c r="H2619" s="6">
        <f t="shared" si="161"/>
        <v>43983</v>
      </c>
      <c r="I2619">
        <f>SUMIFS('[1]Monthly unit'!$C:$C,'[1]Monthly unit'!$A:$A,'[1]Final sheet'!A2619,'[1]Monthly unit'!$B:$B,'[1]Final sheet'!H2619)</f>
        <v>175</v>
      </c>
      <c r="J2619">
        <f t="shared" si="162"/>
        <v>6</v>
      </c>
      <c r="K2619">
        <f t="shared" si="163"/>
        <v>2020</v>
      </c>
      <c r="L2619">
        <f>ROUND(VLOOKUP(H2619,'[1]Feeder energy'!$L:$P,2,FALSE)/1000,3)</f>
        <v>45520.34</v>
      </c>
      <c r="M2619">
        <f>ROUND(VLOOKUP(H2619,'[1]Feeder energy'!$L:$P,3,FALSE)/1000,3)</f>
        <v>34098.637000000002</v>
      </c>
      <c r="N2619">
        <f>ROUND(VLOOKUP(H2619,'[1]Feeder energy'!$L:$P,4,FALSE)/1000,3)</f>
        <v>21700.048999999999</v>
      </c>
      <c r="O2619">
        <f>ROUND(VLOOKUP(H2619,'[1]Feeder energy'!$L:$P,5,FALSE)/1000,3)</f>
        <v>29390.414000000001</v>
      </c>
      <c r="P2619">
        <f t="shared" si="160"/>
        <v>0</v>
      </c>
      <c r="Q2619" t="s">
        <v>18</v>
      </c>
    </row>
    <row r="2620" spans="1:17" x14ac:dyDescent="0.25">
      <c r="A2620" s="5">
        <v>110213001275</v>
      </c>
      <c r="B2620" s="6">
        <v>44013</v>
      </c>
      <c r="C2620">
        <v>63000</v>
      </c>
      <c r="D2620">
        <v>24000</v>
      </c>
      <c r="E2620">
        <v>15</v>
      </c>
      <c r="F2620">
        <v>10000</v>
      </c>
      <c r="G2620">
        <v>407</v>
      </c>
      <c r="H2620" s="6">
        <f t="shared" si="161"/>
        <v>43983</v>
      </c>
      <c r="I2620">
        <f>SUMIFS('[1]Monthly unit'!$C:$C,'[1]Monthly unit'!$A:$A,'[1]Final sheet'!A2620,'[1]Monthly unit'!$B:$B,'[1]Final sheet'!H2620)</f>
        <v>1136</v>
      </c>
      <c r="J2620">
        <f t="shared" si="162"/>
        <v>6</v>
      </c>
      <c r="K2620">
        <f t="shared" si="163"/>
        <v>2020</v>
      </c>
      <c r="L2620">
        <f>ROUND(VLOOKUP(H2620,'[1]Feeder energy'!$L:$P,2,FALSE)/1000,3)</f>
        <v>45520.34</v>
      </c>
      <c r="M2620">
        <f>ROUND(VLOOKUP(H2620,'[1]Feeder energy'!$L:$P,3,FALSE)/1000,3)</f>
        <v>34098.637000000002</v>
      </c>
      <c r="N2620">
        <f>ROUND(VLOOKUP(H2620,'[1]Feeder energy'!$L:$P,4,FALSE)/1000,3)</f>
        <v>21700.048999999999</v>
      </c>
      <c r="O2620">
        <f>ROUND(VLOOKUP(H2620,'[1]Feeder energy'!$L:$P,5,FALSE)/1000,3)</f>
        <v>29390.414000000001</v>
      </c>
      <c r="P2620">
        <f t="shared" si="160"/>
        <v>0</v>
      </c>
      <c r="Q2620" t="s">
        <v>18</v>
      </c>
    </row>
    <row r="2621" spans="1:17" x14ac:dyDescent="0.25">
      <c r="A2621" s="5">
        <v>110213001276</v>
      </c>
      <c r="B2621" s="6">
        <v>44013</v>
      </c>
      <c r="C2621">
        <v>24000</v>
      </c>
      <c r="D2621">
        <v>5000</v>
      </c>
      <c r="E2621">
        <v>48</v>
      </c>
      <c r="F2621">
        <v>10000</v>
      </c>
      <c r="G2621">
        <v>457</v>
      </c>
      <c r="H2621" s="6">
        <f t="shared" si="161"/>
        <v>43983</v>
      </c>
      <c r="I2621">
        <f>SUMIFS('[1]Monthly unit'!$C:$C,'[1]Monthly unit'!$A:$A,'[1]Final sheet'!A2621,'[1]Monthly unit'!$B:$B,'[1]Final sheet'!H2621)</f>
        <v>585</v>
      </c>
      <c r="J2621">
        <f t="shared" si="162"/>
        <v>6</v>
      </c>
      <c r="K2621">
        <f t="shared" si="163"/>
        <v>2020</v>
      </c>
      <c r="L2621">
        <f>ROUND(VLOOKUP(H2621,'[1]Feeder energy'!$L:$P,2,FALSE)/1000,3)</f>
        <v>45520.34</v>
      </c>
      <c r="M2621">
        <f>ROUND(VLOOKUP(H2621,'[1]Feeder energy'!$L:$P,3,FALSE)/1000,3)</f>
        <v>34098.637000000002</v>
      </c>
      <c r="N2621">
        <f>ROUND(VLOOKUP(H2621,'[1]Feeder energy'!$L:$P,4,FALSE)/1000,3)</f>
        <v>21700.048999999999</v>
      </c>
      <c r="O2621">
        <f>ROUND(VLOOKUP(H2621,'[1]Feeder energy'!$L:$P,5,FALSE)/1000,3)</f>
        <v>29390.414000000001</v>
      </c>
      <c r="P2621">
        <f t="shared" si="160"/>
        <v>0</v>
      </c>
      <c r="Q2621" t="s">
        <v>18</v>
      </c>
    </row>
    <row r="2622" spans="1:17" x14ac:dyDescent="0.25">
      <c r="A2622" s="5">
        <v>110213001286</v>
      </c>
      <c r="B2622" s="6">
        <v>44013</v>
      </c>
      <c r="C2622">
        <v>92400</v>
      </c>
      <c r="D2622">
        <v>18000</v>
      </c>
      <c r="E2622">
        <v>33</v>
      </c>
      <c r="F2622">
        <v>6000</v>
      </c>
      <c r="G2622">
        <v>398</v>
      </c>
      <c r="H2622" s="6">
        <f t="shared" si="161"/>
        <v>43983</v>
      </c>
      <c r="I2622">
        <f>SUMIFS('[1]Monthly unit'!$C:$C,'[1]Monthly unit'!$A:$A,'[1]Final sheet'!A2622,'[1]Monthly unit'!$B:$B,'[1]Final sheet'!H2622)</f>
        <v>1405</v>
      </c>
      <c r="J2622">
        <f t="shared" si="162"/>
        <v>6</v>
      </c>
      <c r="K2622">
        <f t="shared" si="163"/>
        <v>2020</v>
      </c>
      <c r="L2622">
        <f>ROUND(VLOOKUP(H2622,'[1]Feeder energy'!$L:$P,2,FALSE)/1000,3)</f>
        <v>45520.34</v>
      </c>
      <c r="M2622">
        <f>ROUND(VLOOKUP(H2622,'[1]Feeder energy'!$L:$P,3,FALSE)/1000,3)</f>
        <v>34098.637000000002</v>
      </c>
      <c r="N2622">
        <f>ROUND(VLOOKUP(H2622,'[1]Feeder energy'!$L:$P,4,FALSE)/1000,3)</f>
        <v>21700.048999999999</v>
      </c>
      <c r="O2622">
        <f>ROUND(VLOOKUP(H2622,'[1]Feeder energy'!$L:$P,5,FALSE)/1000,3)</f>
        <v>29390.414000000001</v>
      </c>
      <c r="P2622">
        <f t="shared" si="160"/>
        <v>0</v>
      </c>
      <c r="Q2622" t="s">
        <v>18</v>
      </c>
    </row>
    <row r="2623" spans="1:17" x14ac:dyDescent="0.25">
      <c r="A2623" s="5">
        <v>110213001287</v>
      </c>
      <c r="B2623" s="6">
        <v>44013</v>
      </c>
      <c r="C2623">
        <v>44000</v>
      </c>
      <c r="D2623">
        <v>7000</v>
      </c>
      <c r="E2623">
        <v>33</v>
      </c>
      <c r="F2623">
        <v>4000</v>
      </c>
      <c r="G2623">
        <v>398</v>
      </c>
      <c r="H2623" s="6">
        <f t="shared" si="161"/>
        <v>43983</v>
      </c>
      <c r="I2623">
        <f>SUMIFS('[1]Monthly unit'!$C:$C,'[1]Monthly unit'!$A:$A,'[1]Final sheet'!A2623,'[1]Monthly unit'!$B:$B,'[1]Final sheet'!H2623)</f>
        <v>741</v>
      </c>
      <c r="J2623">
        <f t="shared" si="162"/>
        <v>6</v>
      </c>
      <c r="K2623">
        <f t="shared" si="163"/>
        <v>2020</v>
      </c>
      <c r="L2623">
        <f>ROUND(VLOOKUP(H2623,'[1]Feeder energy'!$L:$P,2,FALSE)/1000,3)</f>
        <v>45520.34</v>
      </c>
      <c r="M2623">
        <f>ROUND(VLOOKUP(H2623,'[1]Feeder energy'!$L:$P,3,FALSE)/1000,3)</f>
        <v>34098.637000000002</v>
      </c>
      <c r="N2623">
        <f>ROUND(VLOOKUP(H2623,'[1]Feeder energy'!$L:$P,4,FALSE)/1000,3)</f>
        <v>21700.048999999999</v>
      </c>
      <c r="O2623">
        <f>ROUND(VLOOKUP(H2623,'[1]Feeder energy'!$L:$P,5,FALSE)/1000,3)</f>
        <v>29390.414000000001</v>
      </c>
      <c r="P2623">
        <f t="shared" si="160"/>
        <v>0</v>
      </c>
      <c r="Q2623" t="s">
        <v>18</v>
      </c>
    </row>
    <row r="2624" spans="1:17" x14ac:dyDescent="0.25">
      <c r="A2624" s="5">
        <v>110213001288</v>
      </c>
      <c r="B2624" s="6">
        <v>44013</v>
      </c>
      <c r="C2624">
        <v>60000</v>
      </c>
      <c r="D2624">
        <v>20000</v>
      </c>
      <c r="E2624">
        <v>105</v>
      </c>
      <c r="F2624">
        <v>20000</v>
      </c>
      <c r="G2624">
        <v>456</v>
      </c>
      <c r="H2624" s="6">
        <f t="shared" si="161"/>
        <v>43983</v>
      </c>
      <c r="I2624">
        <f>SUMIFS('[1]Monthly unit'!$C:$C,'[1]Monthly unit'!$A:$A,'[1]Final sheet'!A2624,'[1]Monthly unit'!$B:$B,'[1]Final sheet'!H2624)</f>
        <v>985</v>
      </c>
      <c r="J2624">
        <f t="shared" si="162"/>
        <v>6</v>
      </c>
      <c r="K2624">
        <f t="shared" si="163"/>
        <v>2020</v>
      </c>
      <c r="L2624">
        <f>ROUND(VLOOKUP(H2624,'[1]Feeder energy'!$L:$P,2,FALSE)/1000,3)</f>
        <v>45520.34</v>
      </c>
      <c r="M2624">
        <f>ROUND(VLOOKUP(H2624,'[1]Feeder energy'!$L:$P,3,FALSE)/1000,3)</f>
        <v>34098.637000000002</v>
      </c>
      <c r="N2624">
        <f>ROUND(VLOOKUP(H2624,'[1]Feeder energy'!$L:$P,4,FALSE)/1000,3)</f>
        <v>21700.048999999999</v>
      </c>
      <c r="O2624">
        <f>ROUND(VLOOKUP(H2624,'[1]Feeder energy'!$L:$P,5,FALSE)/1000,3)</f>
        <v>29390.414000000001</v>
      </c>
      <c r="P2624">
        <f t="shared" si="160"/>
        <v>0</v>
      </c>
      <c r="Q2624" t="s">
        <v>18</v>
      </c>
    </row>
    <row r="2625" spans="1:17" x14ac:dyDescent="0.25">
      <c r="A2625" s="5">
        <v>110213001289</v>
      </c>
      <c r="B2625" s="6">
        <v>44013</v>
      </c>
      <c r="C2625">
        <v>90000</v>
      </c>
      <c r="D2625">
        <v>30000</v>
      </c>
      <c r="E2625">
        <v>6</v>
      </c>
      <c r="F2625">
        <v>30000</v>
      </c>
      <c r="G2625">
        <v>370</v>
      </c>
      <c r="H2625" s="6">
        <f t="shared" si="161"/>
        <v>43983</v>
      </c>
      <c r="I2625">
        <f>SUMIFS('[1]Monthly unit'!$C:$C,'[1]Monthly unit'!$A:$A,'[1]Final sheet'!A2625,'[1]Monthly unit'!$B:$B,'[1]Final sheet'!H2625)</f>
        <v>1763</v>
      </c>
      <c r="J2625">
        <f t="shared" si="162"/>
        <v>6</v>
      </c>
      <c r="K2625">
        <f t="shared" si="163"/>
        <v>2020</v>
      </c>
      <c r="L2625">
        <f>ROUND(VLOOKUP(H2625,'[1]Feeder energy'!$L:$P,2,FALSE)/1000,3)</f>
        <v>45520.34</v>
      </c>
      <c r="M2625">
        <f>ROUND(VLOOKUP(H2625,'[1]Feeder energy'!$L:$P,3,FALSE)/1000,3)</f>
        <v>34098.637000000002</v>
      </c>
      <c r="N2625">
        <f>ROUND(VLOOKUP(H2625,'[1]Feeder energy'!$L:$P,4,FALSE)/1000,3)</f>
        <v>21700.048999999999</v>
      </c>
      <c r="O2625">
        <f>ROUND(VLOOKUP(H2625,'[1]Feeder energy'!$L:$P,5,FALSE)/1000,3)</f>
        <v>29390.414000000001</v>
      </c>
      <c r="P2625">
        <f t="shared" si="160"/>
        <v>0</v>
      </c>
      <c r="Q2625" t="s">
        <v>18</v>
      </c>
    </row>
    <row r="2626" spans="1:17" x14ac:dyDescent="0.25">
      <c r="A2626" s="5">
        <v>110213001290</v>
      </c>
      <c r="B2626" s="6">
        <v>44013</v>
      </c>
      <c r="C2626">
        <v>59515</v>
      </c>
      <c r="D2626">
        <v>10000</v>
      </c>
      <c r="E2626">
        <v>58</v>
      </c>
      <c r="F2626">
        <v>3541</v>
      </c>
      <c r="G2626">
        <v>401</v>
      </c>
      <c r="H2626" s="6">
        <f t="shared" si="161"/>
        <v>43983</v>
      </c>
      <c r="I2626">
        <f>SUMIFS('[1]Monthly unit'!$C:$C,'[1]Monthly unit'!$A:$A,'[1]Final sheet'!A2626,'[1]Monthly unit'!$B:$B,'[1]Final sheet'!H2626)</f>
        <v>826</v>
      </c>
      <c r="J2626">
        <f t="shared" si="162"/>
        <v>6</v>
      </c>
      <c r="K2626">
        <f t="shared" si="163"/>
        <v>2020</v>
      </c>
      <c r="L2626">
        <f>ROUND(VLOOKUP(H2626,'[1]Feeder energy'!$L:$P,2,FALSE)/1000,3)</f>
        <v>45520.34</v>
      </c>
      <c r="M2626">
        <f>ROUND(VLOOKUP(H2626,'[1]Feeder energy'!$L:$P,3,FALSE)/1000,3)</f>
        <v>34098.637000000002</v>
      </c>
      <c r="N2626">
        <f>ROUND(VLOOKUP(H2626,'[1]Feeder energy'!$L:$P,4,FALSE)/1000,3)</f>
        <v>21700.048999999999</v>
      </c>
      <c r="O2626">
        <f>ROUND(VLOOKUP(H2626,'[1]Feeder energy'!$L:$P,5,FALSE)/1000,3)</f>
        <v>29390.414000000001</v>
      </c>
      <c r="P2626">
        <f t="shared" ref="P2626:P2689" si="164">IF(AND(J2626&gt;=4,J2626&lt;7,K2626=2020),0,IF(AND(C2626=0,F2626=0),0,1))</f>
        <v>0</v>
      </c>
      <c r="Q2626" t="s">
        <v>18</v>
      </c>
    </row>
    <row r="2627" spans="1:17" x14ac:dyDescent="0.25">
      <c r="A2627" s="5">
        <v>110213001291</v>
      </c>
      <c r="B2627" s="6">
        <v>44013</v>
      </c>
      <c r="C2627">
        <v>110000</v>
      </c>
      <c r="D2627">
        <v>20000</v>
      </c>
      <c r="E2627">
        <v>33</v>
      </c>
      <c r="F2627">
        <v>15000</v>
      </c>
      <c r="G2627">
        <v>401</v>
      </c>
      <c r="H2627" s="6">
        <f t="shared" ref="H2627:H2690" si="165">EOMONTH(B2627,-2)+1</f>
        <v>43983</v>
      </c>
      <c r="I2627">
        <f>SUMIFS('[1]Monthly unit'!$C:$C,'[1]Monthly unit'!$A:$A,'[1]Final sheet'!A2627,'[1]Monthly unit'!$B:$B,'[1]Final sheet'!H2627)</f>
        <v>1376</v>
      </c>
      <c r="J2627">
        <f t="shared" ref="J2627:J2690" si="166">MONTH(H2627)</f>
        <v>6</v>
      </c>
      <c r="K2627">
        <f t="shared" ref="K2627:K2690" si="167">YEAR(H2627)</f>
        <v>2020</v>
      </c>
      <c r="L2627">
        <f>ROUND(VLOOKUP(H2627,'[1]Feeder energy'!$L:$P,2,FALSE)/1000,3)</f>
        <v>45520.34</v>
      </c>
      <c r="M2627">
        <f>ROUND(VLOOKUP(H2627,'[1]Feeder energy'!$L:$P,3,FALSE)/1000,3)</f>
        <v>34098.637000000002</v>
      </c>
      <c r="N2627">
        <f>ROUND(VLOOKUP(H2627,'[1]Feeder energy'!$L:$P,4,FALSE)/1000,3)</f>
        <v>21700.048999999999</v>
      </c>
      <c r="O2627">
        <f>ROUND(VLOOKUP(H2627,'[1]Feeder energy'!$L:$P,5,FALSE)/1000,3)</f>
        <v>29390.414000000001</v>
      </c>
      <c r="P2627">
        <f t="shared" si="164"/>
        <v>0</v>
      </c>
      <c r="Q2627" t="s">
        <v>18</v>
      </c>
    </row>
    <row r="2628" spans="1:17" x14ac:dyDescent="0.25">
      <c r="A2628" s="5">
        <v>110213001318</v>
      </c>
      <c r="B2628" s="6">
        <v>44013</v>
      </c>
      <c r="C2628">
        <v>300000</v>
      </c>
      <c r="D2628">
        <v>60000</v>
      </c>
      <c r="E2628">
        <v>11</v>
      </c>
      <c r="F2628">
        <v>100000</v>
      </c>
      <c r="G2628">
        <v>372</v>
      </c>
      <c r="H2628" s="6">
        <f t="shared" si="165"/>
        <v>43983</v>
      </c>
      <c r="I2628">
        <f>SUMIFS('[1]Monthly unit'!$C:$C,'[1]Monthly unit'!$A:$A,'[1]Final sheet'!A2628,'[1]Monthly unit'!$B:$B,'[1]Final sheet'!H2628)</f>
        <v>6203</v>
      </c>
      <c r="J2628">
        <f t="shared" si="166"/>
        <v>6</v>
      </c>
      <c r="K2628">
        <f t="shared" si="167"/>
        <v>2020</v>
      </c>
      <c r="L2628">
        <f>ROUND(VLOOKUP(H2628,'[1]Feeder energy'!$L:$P,2,FALSE)/1000,3)</f>
        <v>45520.34</v>
      </c>
      <c r="M2628">
        <f>ROUND(VLOOKUP(H2628,'[1]Feeder energy'!$L:$P,3,FALSE)/1000,3)</f>
        <v>34098.637000000002</v>
      </c>
      <c r="N2628">
        <f>ROUND(VLOOKUP(H2628,'[1]Feeder energy'!$L:$P,4,FALSE)/1000,3)</f>
        <v>21700.048999999999</v>
      </c>
      <c r="O2628">
        <f>ROUND(VLOOKUP(H2628,'[1]Feeder energy'!$L:$P,5,FALSE)/1000,3)</f>
        <v>29390.414000000001</v>
      </c>
      <c r="P2628">
        <f t="shared" si="164"/>
        <v>0</v>
      </c>
      <c r="Q2628" t="s">
        <v>18</v>
      </c>
    </row>
    <row r="2629" spans="1:17" x14ac:dyDescent="0.25">
      <c r="A2629" s="5">
        <v>110213001319</v>
      </c>
      <c r="B2629" s="6">
        <v>44013</v>
      </c>
      <c r="C2629">
        <v>110000</v>
      </c>
      <c r="D2629">
        <v>20000</v>
      </c>
      <c r="E2629">
        <v>57</v>
      </c>
      <c r="F2629">
        <v>30000</v>
      </c>
      <c r="G2629">
        <v>385</v>
      </c>
      <c r="H2629" s="6">
        <f t="shared" si="165"/>
        <v>43983</v>
      </c>
      <c r="I2629">
        <f>SUMIFS('[1]Monthly unit'!$C:$C,'[1]Monthly unit'!$A:$A,'[1]Final sheet'!A2629,'[1]Monthly unit'!$B:$B,'[1]Final sheet'!H2629)</f>
        <v>1512</v>
      </c>
      <c r="J2629">
        <f t="shared" si="166"/>
        <v>6</v>
      </c>
      <c r="K2629">
        <f t="shared" si="167"/>
        <v>2020</v>
      </c>
      <c r="L2629">
        <f>ROUND(VLOOKUP(H2629,'[1]Feeder energy'!$L:$P,2,FALSE)/1000,3)</f>
        <v>45520.34</v>
      </c>
      <c r="M2629">
        <f>ROUND(VLOOKUP(H2629,'[1]Feeder energy'!$L:$P,3,FALSE)/1000,3)</f>
        <v>34098.637000000002</v>
      </c>
      <c r="N2629">
        <f>ROUND(VLOOKUP(H2629,'[1]Feeder energy'!$L:$P,4,FALSE)/1000,3)</f>
        <v>21700.048999999999</v>
      </c>
      <c r="O2629">
        <f>ROUND(VLOOKUP(H2629,'[1]Feeder energy'!$L:$P,5,FALSE)/1000,3)</f>
        <v>29390.414000000001</v>
      </c>
      <c r="P2629">
        <f t="shared" si="164"/>
        <v>0</v>
      </c>
      <c r="Q2629" t="s">
        <v>18</v>
      </c>
    </row>
    <row r="2630" spans="1:17" x14ac:dyDescent="0.25">
      <c r="A2630" s="5">
        <v>110213001320</v>
      </c>
      <c r="B2630" s="6">
        <v>44013</v>
      </c>
      <c r="C2630">
        <v>9000</v>
      </c>
      <c r="D2630">
        <v>9000</v>
      </c>
      <c r="E2630">
        <v>265</v>
      </c>
      <c r="F2630">
        <v>4000</v>
      </c>
      <c r="G2630">
        <v>592</v>
      </c>
      <c r="H2630" s="6">
        <f t="shared" si="165"/>
        <v>43983</v>
      </c>
      <c r="I2630">
        <f>SUMIFS('[1]Monthly unit'!$C:$C,'[1]Monthly unit'!$A:$A,'[1]Final sheet'!A2630,'[1]Monthly unit'!$B:$B,'[1]Final sheet'!H2630)</f>
        <v>0</v>
      </c>
      <c r="J2630">
        <f t="shared" si="166"/>
        <v>6</v>
      </c>
      <c r="K2630">
        <f t="shared" si="167"/>
        <v>2020</v>
      </c>
      <c r="L2630">
        <f>ROUND(VLOOKUP(H2630,'[1]Feeder energy'!$L:$P,2,FALSE)/1000,3)</f>
        <v>45520.34</v>
      </c>
      <c r="M2630">
        <f>ROUND(VLOOKUP(H2630,'[1]Feeder energy'!$L:$P,3,FALSE)/1000,3)</f>
        <v>34098.637000000002</v>
      </c>
      <c r="N2630">
        <f>ROUND(VLOOKUP(H2630,'[1]Feeder energy'!$L:$P,4,FALSE)/1000,3)</f>
        <v>21700.048999999999</v>
      </c>
      <c r="O2630">
        <f>ROUND(VLOOKUP(H2630,'[1]Feeder energy'!$L:$P,5,FALSE)/1000,3)</f>
        <v>29390.414000000001</v>
      </c>
      <c r="P2630">
        <f t="shared" si="164"/>
        <v>0</v>
      </c>
      <c r="Q2630" t="s">
        <v>18</v>
      </c>
    </row>
    <row r="2631" spans="1:17" x14ac:dyDescent="0.25">
      <c r="A2631" s="5">
        <v>110213001347</v>
      </c>
      <c r="B2631" s="6">
        <v>44013</v>
      </c>
      <c r="C2631">
        <v>30000</v>
      </c>
      <c r="D2631">
        <v>10000</v>
      </c>
      <c r="E2631">
        <v>8</v>
      </c>
      <c r="F2631">
        <v>10000</v>
      </c>
      <c r="G2631">
        <v>474</v>
      </c>
      <c r="H2631" s="6">
        <f t="shared" si="165"/>
        <v>43983</v>
      </c>
      <c r="I2631">
        <f>SUMIFS('[1]Monthly unit'!$C:$C,'[1]Monthly unit'!$A:$A,'[1]Final sheet'!A2631,'[1]Monthly unit'!$B:$B,'[1]Final sheet'!H2631)</f>
        <v>231</v>
      </c>
      <c r="J2631">
        <f t="shared" si="166"/>
        <v>6</v>
      </c>
      <c r="K2631">
        <f t="shared" si="167"/>
        <v>2020</v>
      </c>
      <c r="L2631">
        <f>ROUND(VLOOKUP(H2631,'[1]Feeder energy'!$L:$P,2,FALSE)/1000,3)</f>
        <v>45520.34</v>
      </c>
      <c r="M2631">
        <f>ROUND(VLOOKUP(H2631,'[1]Feeder energy'!$L:$P,3,FALSE)/1000,3)</f>
        <v>34098.637000000002</v>
      </c>
      <c r="N2631">
        <f>ROUND(VLOOKUP(H2631,'[1]Feeder energy'!$L:$P,4,FALSE)/1000,3)</f>
        <v>21700.048999999999</v>
      </c>
      <c r="O2631">
        <f>ROUND(VLOOKUP(H2631,'[1]Feeder energy'!$L:$P,5,FALSE)/1000,3)</f>
        <v>29390.414000000001</v>
      </c>
      <c r="P2631">
        <f t="shared" si="164"/>
        <v>0</v>
      </c>
      <c r="Q2631" t="s">
        <v>18</v>
      </c>
    </row>
    <row r="2632" spans="1:17" x14ac:dyDescent="0.25">
      <c r="A2632" s="5">
        <v>110213001348</v>
      </c>
      <c r="B2632" s="6">
        <v>44013</v>
      </c>
      <c r="C2632">
        <v>36000</v>
      </c>
      <c r="D2632">
        <v>10000</v>
      </c>
      <c r="E2632">
        <v>154</v>
      </c>
      <c r="F2632">
        <v>10000</v>
      </c>
      <c r="G2632">
        <v>484</v>
      </c>
      <c r="H2632" s="6">
        <f t="shared" si="165"/>
        <v>43983</v>
      </c>
      <c r="I2632">
        <f>SUMIFS('[1]Monthly unit'!$C:$C,'[1]Monthly unit'!$A:$A,'[1]Final sheet'!A2632,'[1]Monthly unit'!$B:$B,'[1]Final sheet'!H2632)</f>
        <v>157</v>
      </c>
      <c r="J2632">
        <f t="shared" si="166"/>
        <v>6</v>
      </c>
      <c r="K2632">
        <f t="shared" si="167"/>
        <v>2020</v>
      </c>
      <c r="L2632">
        <f>ROUND(VLOOKUP(H2632,'[1]Feeder energy'!$L:$P,2,FALSE)/1000,3)</f>
        <v>45520.34</v>
      </c>
      <c r="M2632">
        <f>ROUND(VLOOKUP(H2632,'[1]Feeder energy'!$L:$P,3,FALSE)/1000,3)</f>
        <v>34098.637000000002</v>
      </c>
      <c r="N2632">
        <f>ROUND(VLOOKUP(H2632,'[1]Feeder energy'!$L:$P,4,FALSE)/1000,3)</f>
        <v>21700.048999999999</v>
      </c>
      <c r="O2632">
        <f>ROUND(VLOOKUP(H2632,'[1]Feeder energy'!$L:$P,5,FALSE)/1000,3)</f>
        <v>29390.414000000001</v>
      </c>
      <c r="P2632">
        <f t="shared" si="164"/>
        <v>0</v>
      </c>
      <c r="Q2632" t="s">
        <v>18</v>
      </c>
    </row>
    <row r="2633" spans="1:17" x14ac:dyDescent="0.25">
      <c r="A2633" s="5">
        <v>110213001351</v>
      </c>
      <c r="B2633" s="6">
        <v>44013</v>
      </c>
      <c r="C2633">
        <v>25577</v>
      </c>
      <c r="D2633">
        <v>5000</v>
      </c>
      <c r="E2633">
        <v>132</v>
      </c>
      <c r="F2633">
        <v>2399</v>
      </c>
      <c r="G2633">
        <v>413</v>
      </c>
      <c r="H2633" s="6">
        <f t="shared" si="165"/>
        <v>43983</v>
      </c>
      <c r="I2633">
        <f>SUMIFS('[1]Monthly unit'!$C:$C,'[1]Monthly unit'!$A:$A,'[1]Final sheet'!A2633,'[1]Monthly unit'!$B:$B,'[1]Final sheet'!H2633)</f>
        <v>729</v>
      </c>
      <c r="J2633">
        <f t="shared" si="166"/>
        <v>6</v>
      </c>
      <c r="K2633">
        <f t="shared" si="167"/>
        <v>2020</v>
      </c>
      <c r="L2633">
        <f>ROUND(VLOOKUP(H2633,'[1]Feeder energy'!$L:$P,2,FALSE)/1000,3)</f>
        <v>45520.34</v>
      </c>
      <c r="M2633">
        <f>ROUND(VLOOKUP(H2633,'[1]Feeder energy'!$L:$P,3,FALSE)/1000,3)</f>
        <v>34098.637000000002</v>
      </c>
      <c r="N2633">
        <f>ROUND(VLOOKUP(H2633,'[1]Feeder energy'!$L:$P,4,FALSE)/1000,3)</f>
        <v>21700.048999999999</v>
      </c>
      <c r="O2633">
        <f>ROUND(VLOOKUP(H2633,'[1]Feeder energy'!$L:$P,5,FALSE)/1000,3)</f>
        <v>29390.414000000001</v>
      </c>
      <c r="P2633">
        <f t="shared" si="164"/>
        <v>0</v>
      </c>
      <c r="Q2633" t="s">
        <v>18</v>
      </c>
    </row>
    <row r="2634" spans="1:17" x14ac:dyDescent="0.25">
      <c r="A2634" s="5">
        <v>110213001354</v>
      </c>
      <c r="B2634" s="6">
        <v>44013</v>
      </c>
      <c r="C2634">
        <v>35796</v>
      </c>
      <c r="D2634">
        <v>5000</v>
      </c>
      <c r="E2634">
        <v>103</v>
      </c>
      <c r="F2634">
        <v>3662</v>
      </c>
      <c r="G2634">
        <v>412</v>
      </c>
      <c r="H2634" s="6">
        <f t="shared" si="165"/>
        <v>43983</v>
      </c>
      <c r="I2634">
        <f>SUMIFS('[1]Monthly unit'!$C:$C,'[1]Monthly unit'!$A:$A,'[1]Final sheet'!A2634,'[1]Monthly unit'!$B:$B,'[1]Final sheet'!H2634)</f>
        <v>530</v>
      </c>
      <c r="J2634">
        <f t="shared" si="166"/>
        <v>6</v>
      </c>
      <c r="K2634">
        <f t="shared" si="167"/>
        <v>2020</v>
      </c>
      <c r="L2634">
        <f>ROUND(VLOOKUP(H2634,'[1]Feeder energy'!$L:$P,2,FALSE)/1000,3)</f>
        <v>45520.34</v>
      </c>
      <c r="M2634">
        <f>ROUND(VLOOKUP(H2634,'[1]Feeder energy'!$L:$P,3,FALSE)/1000,3)</f>
        <v>34098.637000000002</v>
      </c>
      <c r="N2634">
        <f>ROUND(VLOOKUP(H2634,'[1]Feeder energy'!$L:$P,4,FALSE)/1000,3)</f>
        <v>21700.048999999999</v>
      </c>
      <c r="O2634">
        <f>ROUND(VLOOKUP(H2634,'[1]Feeder energy'!$L:$P,5,FALSE)/1000,3)</f>
        <v>29390.414000000001</v>
      </c>
      <c r="P2634">
        <f t="shared" si="164"/>
        <v>0</v>
      </c>
      <c r="Q2634" t="s">
        <v>18</v>
      </c>
    </row>
    <row r="2635" spans="1:17" x14ac:dyDescent="0.25">
      <c r="A2635" s="5">
        <v>110213001358</v>
      </c>
      <c r="B2635" s="6">
        <v>44013</v>
      </c>
      <c r="C2635">
        <v>40000</v>
      </c>
      <c r="D2635">
        <v>10000</v>
      </c>
      <c r="E2635">
        <v>126</v>
      </c>
      <c r="F2635">
        <v>15000</v>
      </c>
      <c r="G2635">
        <v>460</v>
      </c>
      <c r="H2635" s="6">
        <f t="shared" si="165"/>
        <v>43983</v>
      </c>
      <c r="I2635">
        <f>SUMIFS('[1]Monthly unit'!$C:$C,'[1]Monthly unit'!$A:$A,'[1]Final sheet'!A2635,'[1]Monthly unit'!$B:$B,'[1]Final sheet'!H2635)</f>
        <v>532</v>
      </c>
      <c r="J2635">
        <f t="shared" si="166"/>
        <v>6</v>
      </c>
      <c r="K2635">
        <f t="shared" si="167"/>
        <v>2020</v>
      </c>
      <c r="L2635">
        <f>ROUND(VLOOKUP(H2635,'[1]Feeder energy'!$L:$P,2,FALSE)/1000,3)</f>
        <v>45520.34</v>
      </c>
      <c r="M2635">
        <f>ROUND(VLOOKUP(H2635,'[1]Feeder energy'!$L:$P,3,FALSE)/1000,3)</f>
        <v>34098.637000000002</v>
      </c>
      <c r="N2635">
        <f>ROUND(VLOOKUP(H2635,'[1]Feeder energy'!$L:$P,4,FALSE)/1000,3)</f>
        <v>21700.048999999999</v>
      </c>
      <c r="O2635">
        <f>ROUND(VLOOKUP(H2635,'[1]Feeder energy'!$L:$P,5,FALSE)/1000,3)</f>
        <v>29390.414000000001</v>
      </c>
      <c r="P2635">
        <f t="shared" si="164"/>
        <v>0</v>
      </c>
      <c r="Q2635" t="s">
        <v>18</v>
      </c>
    </row>
    <row r="2636" spans="1:17" x14ac:dyDescent="0.25">
      <c r="A2636" s="5">
        <v>110213001361</v>
      </c>
      <c r="B2636" s="6">
        <v>44013</v>
      </c>
      <c r="C2636">
        <v>53000</v>
      </c>
      <c r="D2636">
        <v>8000</v>
      </c>
      <c r="E2636">
        <v>28</v>
      </c>
      <c r="F2636">
        <v>5000</v>
      </c>
      <c r="G2636">
        <v>412</v>
      </c>
      <c r="H2636" s="6">
        <f t="shared" si="165"/>
        <v>43983</v>
      </c>
      <c r="I2636">
        <f>SUMIFS('[1]Monthly unit'!$C:$C,'[1]Monthly unit'!$A:$A,'[1]Final sheet'!A2636,'[1]Monthly unit'!$B:$B,'[1]Final sheet'!H2636)</f>
        <v>913</v>
      </c>
      <c r="J2636">
        <f t="shared" si="166"/>
        <v>6</v>
      </c>
      <c r="K2636">
        <f t="shared" si="167"/>
        <v>2020</v>
      </c>
      <c r="L2636">
        <f>ROUND(VLOOKUP(H2636,'[1]Feeder energy'!$L:$P,2,FALSE)/1000,3)</f>
        <v>45520.34</v>
      </c>
      <c r="M2636">
        <f>ROUND(VLOOKUP(H2636,'[1]Feeder energy'!$L:$P,3,FALSE)/1000,3)</f>
        <v>34098.637000000002</v>
      </c>
      <c r="N2636">
        <f>ROUND(VLOOKUP(H2636,'[1]Feeder energy'!$L:$P,4,FALSE)/1000,3)</f>
        <v>21700.048999999999</v>
      </c>
      <c r="O2636">
        <f>ROUND(VLOOKUP(H2636,'[1]Feeder energy'!$L:$P,5,FALSE)/1000,3)</f>
        <v>29390.414000000001</v>
      </c>
      <c r="P2636">
        <f t="shared" si="164"/>
        <v>0</v>
      </c>
      <c r="Q2636" t="s">
        <v>18</v>
      </c>
    </row>
    <row r="2637" spans="1:17" x14ac:dyDescent="0.25">
      <c r="A2637" s="5">
        <v>110213001362</v>
      </c>
      <c r="B2637" s="6">
        <v>44013</v>
      </c>
      <c r="C2637">
        <v>22104</v>
      </c>
      <c r="D2637">
        <v>12000</v>
      </c>
      <c r="E2637">
        <v>33</v>
      </c>
      <c r="F2637">
        <v>811</v>
      </c>
      <c r="G2637">
        <v>378</v>
      </c>
      <c r="H2637" s="6">
        <f t="shared" si="165"/>
        <v>43983</v>
      </c>
      <c r="I2637">
        <f>SUMIFS('[1]Monthly unit'!$C:$C,'[1]Monthly unit'!$A:$A,'[1]Final sheet'!A2637,'[1]Monthly unit'!$B:$B,'[1]Final sheet'!H2637)</f>
        <v>70</v>
      </c>
      <c r="J2637">
        <f t="shared" si="166"/>
        <v>6</v>
      </c>
      <c r="K2637">
        <f t="shared" si="167"/>
        <v>2020</v>
      </c>
      <c r="L2637">
        <f>ROUND(VLOOKUP(H2637,'[1]Feeder energy'!$L:$P,2,FALSE)/1000,3)</f>
        <v>45520.34</v>
      </c>
      <c r="M2637">
        <f>ROUND(VLOOKUP(H2637,'[1]Feeder energy'!$L:$P,3,FALSE)/1000,3)</f>
        <v>34098.637000000002</v>
      </c>
      <c r="N2637">
        <f>ROUND(VLOOKUP(H2637,'[1]Feeder energy'!$L:$P,4,FALSE)/1000,3)</f>
        <v>21700.048999999999</v>
      </c>
      <c r="O2637">
        <f>ROUND(VLOOKUP(H2637,'[1]Feeder energy'!$L:$P,5,FALSE)/1000,3)</f>
        <v>29390.414000000001</v>
      </c>
      <c r="P2637">
        <f t="shared" si="164"/>
        <v>0</v>
      </c>
      <c r="Q2637" t="s">
        <v>18</v>
      </c>
    </row>
    <row r="2638" spans="1:17" x14ac:dyDescent="0.25">
      <c r="A2638" s="5">
        <v>110213001366</v>
      </c>
      <c r="B2638" s="6">
        <v>44013</v>
      </c>
      <c r="C2638">
        <v>95000</v>
      </c>
      <c r="D2638">
        <v>25000</v>
      </c>
      <c r="E2638">
        <v>41</v>
      </c>
      <c r="F2638">
        <v>15000</v>
      </c>
      <c r="G2638">
        <v>376</v>
      </c>
      <c r="H2638" s="6">
        <f t="shared" si="165"/>
        <v>43983</v>
      </c>
      <c r="I2638">
        <f>SUMIFS('[1]Monthly unit'!$C:$C,'[1]Monthly unit'!$A:$A,'[1]Final sheet'!A2638,'[1]Monthly unit'!$B:$B,'[1]Final sheet'!H2638)</f>
        <v>2704</v>
      </c>
      <c r="J2638">
        <f t="shared" si="166"/>
        <v>6</v>
      </c>
      <c r="K2638">
        <f t="shared" si="167"/>
        <v>2020</v>
      </c>
      <c r="L2638">
        <f>ROUND(VLOOKUP(H2638,'[1]Feeder energy'!$L:$P,2,FALSE)/1000,3)</f>
        <v>45520.34</v>
      </c>
      <c r="M2638">
        <f>ROUND(VLOOKUP(H2638,'[1]Feeder energy'!$L:$P,3,FALSE)/1000,3)</f>
        <v>34098.637000000002</v>
      </c>
      <c r="N2638">
        <f>ROUND(VLOOKUP(H2638,'[1]Feeder energy'!$L:$P,4,FALSE)/1000,3)</f>
        <v>21700.048999999999</v>
      </c>
      <c r="O2638">
        <f>ROUND(VLOOKUP(H2638,'[1]Feeder energy'!$L:$P,5,FALSE)/1000,3)</f>
        <v>29390.414000000001</v>
      </c>
      <c r="P2638">
        <f t="shared" si="164"/>
        <v>0</v>
      </c>
      <c r="Q2638" t="s">
        <v>18</v>
      </c>
    </row>
    <row r="2639" spans="1:17" x14ac:dyDescent="0.25">
      <c r="A2639" s="5">
        <v>110213001368</v>
      </c>
      <c r="B2639" s="6">
        <v>44013</v>
      </c>
      <c r="C2639">
        <v>20000</v>
      </c>
      <c r="D2639">
        <v>10000</v>
      </c>
      <c r="E2639">
        <v>2</v>
      </c>
      <c r="F2639">
        <v>9000</v>
      </c>
      <c r="G2639">
        <v>764</v>
      </c>
      <c r="H2639" s="6">
        <f t="shared" si="165"/>
        <v>43983</v>
      </c>
      <c r="I2639">
        <f>SUMIFS('[1]Monthly unit'!$C:$C,'[1]Monthly unit'!$A:$A,'[1]Final sheet'!A2639,'[1]Monthly unit'!$B:$B,'[1]Final sheet'!H2639)</f>
        <v>205</v>
      </c>
      <c r="J2639">
        <f t="shared" si="166"/>
        <v>6</v>
      </c>
      <c r="K2639">
        <f t="shared" si="167"/>
        <v>2020</v>
      </c>
      <c r="L2639">
        <f>ROUND(VLOOKUP(H2639,'[1]Feeder energy'!$L:$P,2,FALSE)/1000,3)</f>
        <v>45520.34</v>
      </c>
      <c r="M2639">
        <f>ROUND(VLOOKUP(H2639,'[1]Feeder energy'!$L:$P,3,FALSE)/1000,3)</f>
        <v>34098.637000000002</v>
      </c>
      <c r="N2639">
        <f>ROUND(VLOOKUP(H2639,'[1]Feeder energy'!$L:$P,4,FALSE)/1000,3)</f>
        <v>21700.048999999999</v>
      </c>
      <c r="O2639">
        <f>ROUND(VLOOKUP(H2639,'[1]Feeder energy'!$L:$P,5,FALSE)/1000,3)</f>
        <v>29390.414000000001</v>
      </c>
      <c r="P2639">
        <f t="shared" si="164"/>
        <v>0</v>
      </c>
      <c r="Q2639" t="s">
        <v>18</v>
      </c>
    </row>
    <row r="2640" spans="1:17" x14ac:dyDescent="0.25">
      <c r="A2640" s="5">
        <v>110213001369</v>
      </c>
      <c r="B2640" s="6">
        <v>44013</v>
      </c>
      <c r="C2640">
        <v>60000</v>
      </c>
      <c r="D2640">
        <v>30000</v>
      </c>
      <c r="E2640">
        <v>107</v>
      </c>
      <c r="F2640">
        <v>11000</v>
      </c>
      <c r="G2640">
        <v>463</v>
      </c>
      <c r="H2640" s="6">
        <f t="shared" si="165"/>
        <v>43983</v>
      </c>
      <c r="I2640">
        <f>SUMIFS('[1]Monthly unit'!$C:$C,'[1]Monthly unit'!$A:$A,'[1]Final sheet'!A2640,'[1]Monthly unit'!$B:$B,'[1]Final sheet'!H2640)</f>
        <v>930</v>
      </c>
      <c r="J2640">
        <f t="shared" si="166"/>
        <v>6</v>
      </c>
      <c r="K2640">
        <f t="shared" si="167"/>
        <v>2020</v>
      </c>
      <c r="L2640">
        <f>ROUND(VLOOKUP(H2640,'[1]Feeder energy'!$L:$P,2,FALSE)/1000,3)</f>
        <v>45520.34</v>
      </c>
      <c r="M2640">
        <f>ROUND(VLOOKUP(H2640,'[1]Feeder energy'!$L:$P,3,FALSE)/1000,3)</f>
        <v>34098.637000000002</v>
      </c>
      <c r="N2640">
        <f>ROUND(VLOOKUP(H2640,'[1]Feeder energy'!$L:$P,4,FALSE)/1000,3)</f>
        <v>21700.048999999999</v>
      </c>
      <c r="O2640">
        <f>ROUND(VLOOKUP(H2640,'[1]Feeder energy'!$L:$P,5,FALSE)/1000,3)</f>
        <v>29390.414000000001</v>
      </c>
      <c r="P2640">
        <f t="shared" si="164"/>
        <v>0</v>
      </c>
      <c r="Q2640" t="s">
        <v>18</v>
      </c>
    </row>
    <row r="2641" spans="1:17" x14ac:dyDescent="0.25">
      <c r="A2641" s="5">
        <v>110213001370</v>
      </c>
      <c r="B2641" s="6">
        <v>44013</v>
      </c>
      <c r="C2641">
        <v>122000</v>
      </c>
      <c r="D2641">
        <v>20000</v>
      </c>
      <c r="E2641">
        <v>44</v>
      </c>
      <c r="F2641">
        <v>20000</v>
      </c>
      <c r="G2641">
        <v>385</v>
      </c>
      <c r="H2641" s="6">
        <f t="shared" si="165"/>
        <v>43983</v>
      </c>
      <c r="I2641">
        <f>SUMIFS('[1]Monthly unit'!$C:$C,'[1]Monthly unit'!$A:$A,'[1]Final sheet'!A2641,'[1]Monthly unit'!$B:$B,'[1]Final sheet'!H2641)</f>
        <v>4272</v>
      </c>
      <c r="J2641">
        <f t="shared" si="166"/>
        <v>6</v>
      </c>
      <c r="K2641">
        <f t="shared" si="167"/>
        <v>2020</v>
      </c>
      <c r="L2641">
        <f>ROUND(VLOOKUP(H2641,'[1]Feeder energy'!$L:$P,2,FALSE)/1000,3)</f>
        <v>45520.34</v>
      </c>
      <c r="M2641">
        <f>ROUND(VLOOKUP(H2641,'[1]Feeder energy'!$L:$P,3,FALSE)/1000,3)</f>
        <v>34098.637000000002</v>
      </c>
      <c r="N2641">
        <f>ROUND(VLOOKUP(H2641,'[1]Feeder energy'!$L:$P,4,FALSE)/1000,3)</f>
        <v>21700.048999999999</v>
      </c>
      <c r="O2641">
        <f>ROUND(VLOOKUP(H2641,'[1]Feeder energy'!$L:$P,5,FALSE)/1000,3)</f>
        <v>29390.414000000001</v>
      </c>
      <c r="P2641">
        <f t="shared" si="164"/>
        <v>0</v>
      </c>
      <c r="Q2641" t="s">
        <v>18</v>
      </c>
    </row>
    <row r="2642" spans="1:17" x14ac:dyDescent="0.25">
      <c r="A2642" s="5">
        <v>110213004732</v>
      </c>
      <c r="B2642" s="6">
        <v>44013</v>
      </c>
      <c r="C2642">
        <v>4000</v>
      </c>
      <c r="D2642">
        <v>1000</v>
      </c>
      <c r="E2642">
        <v>127</v>
      </c>
      <c r="F2642">
        <v>2000</v>
      </c>
      <c r="G2642">
        <v>404</v>
      </c>
      <c r="H2642" s="6">
        <f t="shared" si="165"/>
        <v>43983</v>
      </c>
      <c r="I2642">
        <f>SUMIFS('[1]Monthly unit'!$C:$C,'[1]Monthly unit'!$A:$A,'[1]Final sheet'!A2642,'[1]Monthly unit'!$B:$B,'[1]Final sheet'!H2642)</f>
        <v>104</v>
      </c>
      <c r="J2642">
        <f t="shared" si="166"/>
        <v>6</v>
      </c>
      <c r="K2642">
        <f t="shared" si="167"/>
        <v>2020</v>
      </c>
      <c r="L2642">
        <f>ROUND(VLOOKUP(H2642,'[1]Feeder energy'!$L:$P,2,FALSE)/1000,3)</f>
        <v>45520.34</v>
      </c>
      <c r="M2642">
        <f>ROUND(VLOOKUP(H2642,'[1]Feeder energy'!$L:$P,3,FALSE)/1000,3)</f>
        <v>34098.637000000002</v>
      </c>
      <c r="N2642">
        <f>ROUND(VLOOKUP(H2642,'[1]Feeder energy'!$L:$P,4,FALSE)/1000,3)</f>
        <v>21700.048999999999</v>
      </c>
      <c r="O2642">
        <f>ROUND(VLOOKUP(H2642,'[1]Feeder energy'!$L:$P,5,FALSE)/1000,3)</f>
        <v>29390.414000000001</v>
      </c>
      <c r="P2642">
        <f t="shared" si="164"/>
        <v>0</v>
      </c>
      <c r="Q2642" t="s">
        <v>18</v>
      </c>
    </row>
    <row r="2643" spans="1:17" x14ac:dyDescent="0.25">
      <c r="A2643" s="5">
        <v>110213005120</v>
      </c>
      <c r="B2643" s="6">
        <v>44013</v>
      </c>
      <c r="C2643">
        <v>60000</v>
      </c>
      <c r="D2643">
        <v>20000</v>
      </c>
      <c r="E2643">
        <v>208</v>
      </c>
      <c r="F2643">
        <v>20000</v>
      </c>
      <c r="G2643">
        <v>376</v>
      </c>
      <c r="H2643" s="6">
        <f t="shared" si="165"/>
        <v>43983</v>
      </c>
      <c r="I2643">
        <f>SUMIFS('[1]Monthly unit'!$C:$C,'[1]Monthly unit'!$A:$A,'[1]Final sheet'!A2643,'[1]Monthly unit'!$B:$B,'[1]Final sheet'!H2643)</f>
        <v>1646</v>
      </c>
      <c r="J2643">
        <f t="shared" si="166"/>
        <v>6</v>
      </c>
      <c r="K2643">
        <f t="shared" si="167"/>
        <v>2020</v>
      </c>
      <c r="L2643">
        <f>ROUND(VLOOKUP(H2643,'[1]Feeder energy'!$L:$P,2,FALSE)/1000,3)</f>
        <v>45520.34</v>
      </c>
      <c r="M2643">
        <f>ROUND(VLOOKUP(H2643,'[1]Feeder energy'!$L:$P,3,FALSE)/1000,3)</f>
        <v>34098.637000000002</v>
      </c>
      <c r="N2643">
        <f>ROUND(VLOOKUP(H2643,'[1]Feeder energy'!$L:$P,4,FALSE)/1000,3)</f>
        <v>21700.048999999999</v>
      </c>
      <c r="O2643">
        <f>ROUND(VLOOKUP(H2643,'[1]Feeder energy'!$L:$P,5,FALSE)/1000,3)</f>
        <v>29390.414000000001</v>
      </c>
      <c r="P2643">
        <f t="shared" si="164"/>
        <v>0</v>
      </c>
      <c r="Q2643" t="s">
        <v>18</v>
      </c>
    </row>
    <row r="2644" spans="1:17" x14ac:dyDescent="0.25">
      <c r="A2644" s="5">
        <v>110213005286</v>
      </c>
      <c r="B2644" s="6">
        <v>44013</v>
      </c>
      <c r="C2644">
        <v>40000</v>
      </c>
      <c r="D2644">
        <v>20000</v>
      </c>
      <c r="E2644">
        <v>268</v>
      </c>
      <c r="F2644">
        <v>20000</v>
      </c>
      <c r="G2644">
        <v>376</v>
      </c>
      <c r="H2644" s="6">
        <f t="shared" si="165"/>
        <v>43983</v>
      </c>
      <c r="I2644">
        <f>SUMIFS('[1]Monthly unit'!$C:$C,'[1]Monthly unit'!$A:$A,'[1]Final sheet'!A2644,'[1]Monthly unit'!$B:$B,'[1]Final sheet'!H2644)</f>
        <v>1626</v>
      </c>
      <c r="J2644">
        <f t="shared" si="166"/>
        <v>6</v>
      </c>
      <c r="K2644">
        <f t="shared" si="167"/>
        <v>2020</v>
      </c>
      <c r="L2644">
        <f>ROUND(VLOOKUP(H2644,'[1]Feeder energy'!$L:$P,2,FALSE)/1000,3)</f>
        <v>45520.34</v>
      </c>
      <c r="M2644">
        <f>ROUND(VLOOKUP(H2644,'[1]Feeder energy'!$L:$P,3,FALSE)/1000,3)</f>
        <v>34098.637000000002</v>
      </c>
      <c r="N2644">
        <f>ROUND(VLOOKUP(H2644,'[1]Feeder energy'!$L:$P,4,FALSE)/1000,3)</f>
        <v>21700.048999999999</v>
      </c>
      <c r="O2644">
        <f>ROUND(VLOOKUP(H2644,'[1]Feeder energy'!$L:$P,5,FALSE)/1000,3)</f>
        <v>29390.414000000001</v>
      </c>
      <c r="P2644">
        <f t="shared" si="164"/>
        <v>0</v>
      </c>
      <c r="Q2644" t="s">
        <v>18</v>
      </c>
    </row>
    <row r="2645" spans="1:17" x14ac:dyDescent="0.25">
      <c r="A2645" s="5">
        <v>110213005321</v>
      </c>
      <c r="B2645" s="6">
        <v>44013</v>
      </c>
      <c r="C2645">
        <v>24998</v>
      </c>
      <c r="D2645">
        <v>4998</v>
      </c>
      <c r="E2645">
        <v>8</v>
      </c>
      <c r="F2645">
        <v>5000</v>
      </c>
      <c r="G2645">
        <v>481.42893518518389</v>
      </c>
      <c r="H2645" s="6">
        <f t="shared" si="165"/>
        <v>43983</v>
      </c>
      <c r="I2645">
        <f>SUMIFS('[1]Monthly unit'!$C:$C,'[1]Monthly unit'!$A:$A,'[1]Final sheet'!A2645,'[1]Monthly unit'!$B:$B,'[1]Final sheet'!H2645)</f>
        <v>0</v>
      </c>
      <c r="J2645">
        <f t="shared" si="166"/>
        <v>6</v>
      </c>
      <c r="K2645">
        <f t="shared" si="167"/>
        <v>2020</v>
      </c>
      <c r="L2645">
        <f>ROUND(VLOOKUP(H2645,'[1]Feeder energy'!$L:$P,2,FALSE)/1000,3)</f>
        <v>45520.34</v>
      </c>
      <c r="M2645">
        <f>ROUND(VLOOKUP(H2645,'[1]Feeder energy'!$L:$P,3,FALSE)/1000,3)</f>
        <v>34098.637000000002</v>
      </c>
      <c r="N2645">
        <f>ROUND(VLOOKUP(H2645,'[1]Feeder energy'!$L:$P,4,FALSE)/1000,3)</f>
        <v>21700.048999999999</v>
      </c>
      <c r="O2645">
        <f>ROUND(VLOOKUP(H2645,'[1]Feeder energy'!$L:$P,5,FALSE)/1000,3)</f>
        <v>29390.414000000001</v>
      </c>
      <c r="P2645">
        <f t="shared" si="164"/>
        <v>0</v>
      </c>
      <c r="Q2645" t="s">
        <v>19</v>
      </c>
    </row>
    <row r="2646" spans="1:17" x14ac:dyDescent="0.25">
      <c r="A2646" s="5">
        <v>110213005373</v>
      </c>
      <c r="B2646" s="6">
        <v>44013</v>
      </c>
      <c r="C2646">
        <v>0</v>
      </c>
      <c r="D2646">
        <v>5000</v>
      </c>
      <c r="E2646">
        <v>489.47321759258921</v>
      </c>
      <c r="F2646">
        <v>5000</v>
      </c>
      <c r="G2646">
        <v>489.47321759258921</v>
      </c>
      <c r="H2646" s="6">
        <f t="shared" si="165"/>
        <v>43983</v>
      </c>
      <c r="I2646">
        <f>SUMIFS('[1]Monthly unit'!$C:$C,'[1]Monthly unit'!$A:$A,'[1]Final sheet'!A2646,'[1]Monthly unit'!$B:$B,'[1]Final sheet'!H2646)</f>
        <v>0</v>
      </c>
      <c r="J2646">
        <f t="shared" si="166"/>
        <v>6</v>
      </c>
      <c r="K2646">
        <f t="shared" si="167"/>
        <v>2020</v>
      </c>
      <c r="L2646">
        <f>ROUND(VLOOKUP(H2646,'[1]Feeder energy'!$L:$P,2,FALSE)/1000,3)</f>
        <v>45520.34</v>
      </c>
      <c r="M2646">
        <f>ROUND(VLOOKUP(H2646,'[1]Feeder energy'!$L:$P,3,FALSE)/1000,3)</f>
        <v>34098.637000000002</v>
      </c>
      <c r="N2646">
        <f>ROUND(VLOOKUP(H2646,'[1]Feeder energy'!$L:$P,4,FALSE)/1000,3)</f>
        <v>21700.048999999999</v>
      </c>
      <c r="O2646">
        <f>ROUND(VLOOKUP(H2646,'[1]Feeder energy'!$L:$P,5,FALSE)/1000,3)</f>
        <v>29390.414000000001</v>
      </c>
      <c r="P2646">
        <f t="shared" si="164"/>
        <v>0</v>
      </c>
      <c r="Q2646" t="s">
        <v>18</v>
      </c>
    </row>
    <row r="2647" spans="1:17" x14ac:dyDescent="0.25">
      <c r="A2647" s="5">
        <v>110213005374</v>
      </c>
      <c r="B2647" s="6">
        <v>44013</v>
      </c>
      <c r="C2647">
        <v>18000</v>
      </c>
      <c r="D2647">
        <v>3000</v>
      </c>
      <c r="E2647">
        <v>5</v>
      </c>
      <c r="F2647">
        <v>4000</v>
      </c>
      <c r="G2647">
        <v>466</v>
      </c>
      <c r="H2647" s="6">
        <f t="shared" si="165"/>
        <v>43983</v>
      </c>
      <c r="I2647">
        <f>SUMIFS('[1]Monthly unit'!$C:$C,'[1]Monthly unit'!$A:$A,'[1]Final sheet'!A2647,'[1]Monthly unit'!$B:$B,'[1]Final sheet'!H2647)</f>
        <v>0</v>
      </c>
      <c r="J2647">
        <f t="shared" si="166"/>
        <v>6</v>
      </c>
      <c r="K2647">
        <f t="shared" si="167"/>
        <v>2020</v>
      </c>
      <c r="L2647">
        <f>ROUND(VLOOKUP(H2647,'[1]Feeder energy'!$L:$P,2,FALSE)/1000,3)</f>
        <v>45520.34</v>
      </c>
      <c r="M2647">
        <f>ROUND(VLOOKUP(H2647,'[1]Feeder energy'!$L:$P,3,FALSE)/1000,3)</f>
        <v>34098.637000000002</v>
      </c>
      <c r="N2647">
        <f>ROUND(VLOOKUP(H2647,'[1]Feeder energy'!$L:$P,4,FALSE)/1000,3)</f>
        <v>21700.048999999999</v>
      </c>
      <c r="O2647">
        <f>ROUND(VLOOKUP(H2647,'[1]Feeder energy'!$L:$P,5,FALSE)/1000,3)</f>
        <v>29390.414000000001</v>
      </c>
      <c r="P2647">
        <f t="shared" si="164"/>
        <v>0</v>
      </c>
      <c r="Q2647" t="s">
        <v>18</v>
      </c>
    </row>
    <row r="2648" spans="1:17" x14ac:dyDescent="0.25">
      <c r="A2648" s="5">
        <v>110213005375</v>
      </c>
      <c r="B2648" s="6">
        <v>44013</v>
      </c>
      <c r="C2648">
        <v>8000</v>
      </c>
      <c r="D2648">
        <v>2000</v>
      </c>
      <c r="E2648">
        <v>5</v>
      </c>
      <c r="F2648">
        <v>2000</v>
      </c>
      <c r="G2648">
        <v>470</v>
      </c>
      <c r="H2648" s="6">
        <f t="shared" si="165"/>
        <v>43983</v>
      </c>
      <c r="I2648">
        <f>SUMIFS('[1]Monthly unit'!$C:$C,'[1]Monthly unit'!$A:$A,'[1]Final sheet'!A2648,'[1]Monthly unit'!$B:$B,'[1]Final sheet'!H2648)</f>
        <v>0</v>
      </c>
      <c r="J2648">
        <f t="shared" si="166"/>
        <v>6</v>
      </c>
      <c r="K2648">
        <f t="shared" si="167"/>
        <v>2020</v>
      </c>
      <c r="L2648">
        <f>ROUND(VLOOKUP(H2648,'[1]Feeder energy'!$L:$P,2,FALSE)/1000,3)</f>
        <v>45520.34</v>
      </c>
      <c r="M2648">
        <f>ROUND(VLOOKUP(H2648,'[1]Feeder energy'!$L:$P,3,FALSE)/1000,3)</f>
        <v>34098.637000000002</v>
      </c>
      <c r="N2648">
        <f>ROUND(VLOOKUP(H2648,'[1]Feeder energy'!$L:$P,4,FALSE)/1000,3)</f>
        <v>21700.048999999999</v>
      </c>
      <c r="O2648">
        <f>ROUND(VLOOKUP(H2648,'[1]Feeder energy'!$L:$P,5,FALSE)/1000,3)</f>
        <v>29390.414000000001</v>
      </c>
      <c r="P2648">
        <f t="shared" si="164"/>
        <v>0</v>
      </c>
      <c r="Q2648" t="s">
        <v>18</v>
      </c>
    </row>
    <row r="2649" spans="1:17" x14ac:dyDescent="0.25">
      <c r="A2649" s="5">
        <v>110213009040</v>
      </c>
      <c r="B2649" s="6">
        <v>44013</v>
      </c>
      <c r="C2649">
        <v>34000</v>
      </c>
      <c r="D2649">
        <v>15000</v>
      </c>
      <c r="E2649">
        <v>61</v>
      </c>
      <c r="F2649">
        <v>5000</v>
      </c>
      <c r="G2649">
        <v>450</v>
      </c>
      <c r="H2649" s="6">
        <f t="shared" si="165"/>
        <v>43983</v>
      </c>
      <c r="I2649">
        <f>SUMIFS('[1]Monthly unit'!$C:$C,'[1]Monthly unit'!$A:$A,'[1]Final sheet'!A2649,'[1]Monthly unit'!$B:$B,'[1]Final sheet'!H2649)</f>
        <v>172</v>
      </c>
      <c r="J2649">
        <f t="shared" si="166"/>
        <v>6</v>
      </c>
      <c r="K2649">
        <f t="shared" si="167"/>
        <v>2020</v>
      </c>
      <c r="L2649">
        <f>ROUND(VLOOKUP(H2649,'[1]Feeder energy'!$L:$P,2,FALSE)/1000,3)</f>
        <v>45520.34</v>
      </c>
      <c r="M2649">
        <f>ROUND(VLOOKUP(H2649,'[1]Feeder energy'!$L:$P,3,FALSE)/1000,3)</f>
        <v>34098.637000000002</v>
      </c>
      <c r="N2649">
        <f>ROUND(VLOOKUP(H2649,'[1]Feeder energy'!$L:$P,4,FALSE)/1000,3)</f>
        <v>21700.048999999999</v>
      </c>
      <c r="O2649">
        <f>ROUND(VLOOKUP(H2649,'[1]Feeder energy'!$L:$P,5,FALSE)/1000,3)</f>
        <v>29390.414000000001</v>
      </c>
      <c r="P2649">
        <f t="shared" si="164"/>
        <v>0</v>
      </c>
      <c r="Q2649" t="s">
        <v>18</v>
      </c>
    </row>
    <row r="2650" spans="1:17" x14ac:dyDescent="0.25">
      <c r="A2650" s="5">
        <v>110213009524</v>
      </c>
      <c r="B2650" s="6">
        <v>44013</v>
      </c>
      <c r="C2650">
        <v>21000</v>
      </c>
      <c r="D2650">
        <v>6000</v>
      </c>
      <c r="E2650">
        <v>105</v>
      </c>
      <c r="F2650">
        <v>5000</v>
      </c>
      <c r="G2650">
        <v>391</v>
      </c>
      <c r="H2650" s="6">
        <f t="shared" si="165"/>
        <v>43983</v>
      </c>
      <c r="I2650">
        <f>SUMIFS('[1]Monthly unit'!$C:$C,'[1]Monthly unit'!$A:$A,'[1]Final sheet'!A2650,'[1]Monthly unit'!$B:$B,'[1]Final sheet'!H2650)</f>
        <v>275</v>
      </c>
      <c r="J2650">
        <f t="shared" si="166"/>
        <v>6</v>
      </c>
      <c r="K2650">
        <f t="shared" si="167"/>
        <v>2020</v>
      </c>
      <c r="L2650">
        <f>ROUND(VLOOKUP(H2650,'[1]Feeder energy'!$L:$P,2,FALSE)/1000,3)</f>
        <v>45520.34</v>
      </c>
      <c r="M2650">
        <f>ROUND(VLOOKUP(H2650,'[1]Feeder energy'!$L:$P,3,FALSE)/1000,3)</f>
        <v>34098.637000000002</v>
      </c>
      <c r="N2650">
        <f>ROUND(VLOOKUP(H2650,'[1]Feeder energy'!$L:$P,4,FALSE)/1000,3)</f>
        <v>21700.048999999999</v>
      </c>
      <c r="O2650">
        <f>ROUND(VLOOKUP(H2650,'[1]Feeder energy'!$L:$P,5,FALSE)/1000,3)</f>
        <v>29390.414000000001</v>
      </c>
      <c r="P2650">
        <f t="shared" si="164"/>
        <v>0</v>
      </c>
      <c r="Q2650" t="s">
        <v>18</v>
      </c>
    </row>
    <row r="2651" spans="1:17" x14ac:dyDescent="0.25">
      <c r="A2651" s="5">
        <v>110213009614</v>
      </c>
      <c r="B2651" s="6">
        <v>44013</v>
      </c>
      <c r="C2651">
        <v>0</v>
      </c>
      <c r="D2651">
        <v>937</v>
      </c>
      <c r="E2651">
        <v>888</v>
      </c>
      <c r="F2651">
        <v>937</v>
      </c>
      <c r="G2651">
        <v>888</v>
      </c>
      <c r="H2651" s="6">
        <f t="shared" si="165"/>
        <v>43983</v>
      </c>
      <c r="I2651">
        <f>SUMIFS('[1]Monthly unit'!$C:$C,'[1]Monthly unit'!$A:$A,'[1]Final sheet'!A2651,'[1]Monthly unit'!$B:$B,'[1]Final sheet'!H2651)</f>
        <v>0</v>
      </c>
      <c r="J2651">
        <f t="shared" si="166"/>
        <v>6</v>
      </c>
      <c r="K2651">
        <f t="shared" si="167"/>
        <v>2020</v>
      </c>
      <c r="L2651">
        <f>ROUND(VLOOKUP(H2651,'[1]Feeder energy'!$L:$P,2,FALSE)/1000,3)</f>
        <v>45520.34</v>
      </c>
      <c r="M2651">
        <f>ROUND(VLOOKUP(H2651,'[1]Feeder energy'!$L:$P,3,FALSE)/1000,3)</f>
        <v>34098.637000000002</v>
      </c>
      <c r="N2651">
        <f>ROUND(VLOOKUP(H2651,'[1]Feeder energy'!$L:$P,4,FALSE)/1000,3)</f>
        <v>21700.048999999999</v>
      </c>
      <c r="O2651">
        <f>ROUND(VLOOKUP(H2651,'[1]Feeder energy'!$L:$P,5,FALSE)/1000,3)</f>
        <v>29390.414000000001</v>
      </c>
      <c r="P2651">
        <f t="shared" si="164"/>
        <v>0</v>
      </c>
      <c r="Q2651" t="s">
        <v>18</v>
      </c>
    </row>
    <row r="2652" spans="1:17" x14ac:dyDescent="0.25">
      <c r="A2652" s="5">
        <v>110213009685</v>
      </c>
      <c r="B2652" s="6">
        <v>44013</v>
      </c>
      <c r="C2652">
        <v>16000</v>
      </c>
      <c r="D2652">
        <v>3000</v>
      </c>
      <c r="E2652">
        <v>13</v>
      </c>
      <c r="F2652">
        <v>3000</v>
      </c>
      <c r="G2652">
        <v>474</v>
      </c>
      <c r="H2652" s="6">
        <f t="shared" si="165"/>
        <v>43983</v>
      </c>
      <c r="I2652">
        <f>SUMIFS('[1]Monthly unit'!$C:$C,'[1]Monthly unit'!$A:$A,'[1]Final sheet'!A2652,'[1]Monthly unit'!$B:$B,'[1]Final sheet'!H2652)</f>
        <v>118</v>
      </c>
      <c r="J2652">
        <f t="shared" si="166"/>
        <v>6</v>
      </c>
      <c r="K2652">
        <f t="shared" si="167"/>
        <v>2020</v>
      </c>
      <c r="L2652">
        <f>ROUND(VLOOKUP(H2652,'[1]Feeder energy'!$L:$P,2,FALSE)/1000,3)</f>
        <v>45520.34</v>
      </c>
      <c r="M2652">
        <f>ROUND(VLOOKUP(H2652,'[1]Feeder energy'!$L:$P,3,FALSE)/1000,3)</f>
        <v>34098.637000000002</v>
      </c>
      <c r="N2652">
        <f>ROUND(VLOOKUP(H2652,'[1]Feeder energy'!$L:$P,4,FALSE)/1000,3)</f>
        <v>21700.048999999999</v>
      </c>
      <c r="O2652">
        <f>ROUND(VLOOKUP(H2652,'[1]Feeder energy'!$L:$P,5,FALSE)/1000,3)</f>
        <v>29390.414000000001</v>
      </c>
      <c r="P2652">
        <f t="shared" si="164"/>
        <v>0</v>
      </c>
      <c r="Q2652" t="s">
        <v>18</v>
      </c>
    </row>
    <row r="2653" spans="1:17" x14ac:dyDescent="0.25">
      <c r="A2653" s="5">
        <v>110213010630</v>
      </c>
      <c r="B2653" s="6">
        <v>44013</v>
      </c>
      <c r="C2653">
        <v>260903</v>
      </c>
      <c r="D2653">
        <v>50000</v>
      </c>
      <c r="E2653">
        <v>16</v>
      </c>
      <c r="F2653">
        <v>30000</v>
      </c>
      <c r="G2653">
        <v>385</v>
      </c>
      <c r="H2653" s="6">
        <f t="shared" si="165"/>
        <v>43983</v>
      </c>
      <c r="I2653">
        <f>SUMIFS('[1]Monthly unit'!$C:$C,'[1]Monthly unit'!$A:$A,'[1]Final sheet'!A2653,'[1]Monthly unit'!$B:$B,'[1]Final sheet'!H2653)</f>
        <v>0</v>
      </c>
      <c r="J2653">
        <f t="shared" si="166"/>
        <v>6</v>
      </c>
      <c r="K2653">
        <f t="shared" si="167"/>
        <v>2020</v>
      </c>
      <c r="L2653">
        <f>ROUND(VLOOKUP(H2653,'[1]Feeder energy'!$L:$P,2,FALSE)/1000,3)</f>
        <v>45520.34</v>
      </c>
      <c r="M2653">
        <f>ROUND(VLOOKUP(H2653,'[1]Feeder energy'!$L:$P,3,FALSE)/1000,3)</f>
        <v>34098.637000000002</v>
      </c>
      <c r="N2653">
        <f>ROUND(VLOOKUP(H2653,'[1]Feeder energy'!$L:$P,4,FALSE)/1000,3)</f>
        <v>21700.048999999999</v>
      </c>
      <c r="O2653">
        <f>ROUND(VLOOKUP(H2653,'[1]Feeder energy'!$L:$P,5,FALSE)/1000,3)</f>
        <v>29390.414000000001</v>
      </c>
      <c r="P2653">
        <f t="shared" si="164"/>
        <v>0</v>
      </c>
      <c r="Q2653" t="s">
        <v>18</v>
      </c>
    </row>
    <row r="2654" spans="1:17" x14ac:dyDescent="0.25">
      <c r="A2654" s="5">
        <v>110213011107</v>
      </c>
      <c r="B2654" s="6">
        <v>44013</v>
      </c>
      <c r="C2654">
        <v>0</v>
      </c>
      <c r="D2654">
        <v>20000</v>
      </c>
      <c r="E2654">
        <v>474</v>
      </c>
      <c r="F2654">
        <v>20000</v>
      </c>
      <c r="G2654">
        <v>474</v>
      </c>
      <c r="H2654" s="6">
        <f t="shared" si="165"/>
        <v>43983</v>
      </c>
      <c r="I2654">
        <f>SUMIFS('[1]Monthly unit'!$C:$C,'[1]Monthly unit'!$A:$A,'[1]Final sheet'!A2654,'[1]Monthly unit'!$B:$B,'[1]Final sheet'!H2654)</f>
        <v>0</v>
      </c>
      <c r="J2654">
        <f t="shared" si="166"/>
        <v>6</v>
      </c>
      <c r="K2654">
        <f t="shared" si="167"/>
        <v>2020</v>
      </c>
      <c r="L2654">
        <f>ROUND(VLOOKUP(H2654,'[1]Feeder energy'!$L:$P,2,FALSE)/1000,3)</f>
        <v>45520.34</v>
      </c>
      <c r="M2654">
        <f>ROUND(VLOOKUP(H2654,'[1]Feeder energy'!$L:$P,3,FALSE)/1000,3)</f>
        <v>34098.637000000002</v>
      </c>
      <c r="N2654">
        <f>ROUND(VLOOKUP(H2654,'[1]Feeder energy'!$L:$P,4,FALSE)/1000,3)</f>
        <v>21700.048999999999</v>
      </c>
      <c r="O2654">
        <f>ROUND(VLOOKUP(H2654,'[1]Feeder energy'!$L:$P,5,FALSE)/1000,3)</f>
        <v>29390.414000000001</v>
      </c>
      <c r="P2654">
        <f t="shared" si="164"/>
        <v>0</v>
      </c>
      <c r="Q2654" t="s">
        <v>18</v>
      </c>
    </row>
    <row r="2655" spans="1:17" x14ac:dyDescent="0.25">
      <c r="A2655" s="5">
        <v>110213011197</v>
      </c>
      <c r="B2655" s="6">
        <v>44013</v>
      </c>
      <c r="C2655">
        <v>155000</v>
      </c>
      <c r="D2655">
        <v>25000</v>
      </c>
      <c r="E2655">
        <v>6</v>
      </c>
      <c r="F2655">
        <v>50000</v>
      </c>
      <c r="G2655">
        <v>394</v>
      </c>
      <c r="H2655" s="6">
        <f t="shared" si="165"/>
        <v>43983</v>
      </c>
      <c r="I2655">
        <f>SUMIFS('[1]Monthly unit'!$C:$C,'[1]Monthly unit'!$A:$A,'[1]Final sheet'!A2655,'[1]Monthly unit'!$B:$B,'[1]Final sheet'!H2655)</f>
        <v>1549</v>
      </c>
      <c r="J2655">
        <f t="shared" si="166"/>
        <v>6</v>
      </c>
      <c r="K2655">
        <f t="shared" si="167"/>
        <v>2020</v>
      </c>
      <c r="L2655">
        <f>ROUND(VLOOKUP(H2655,'[1]Feeder energy'!$L:$P,2,FALSE)/1000,3)</f>
        <v>45520.34</v>
      </c>
      <c r="M2655">
        <f>ROUND(VLOOKUP(H2655,'[1]Feeder energy'!$L:$P,3,FALSE)/1000,3)</f>
        <v>34098.637000000002</v>
      </c>
      <c r="N2655">
        <f>ROUND(VLOOKUP(H2655,'[1]Feeder energy'!$L:$P,4,FALSE)/1000,3)</f>
        <v>21700.048999999999</v>
      </c>
      <c r="O2655">
        <f>ROUND(VLOOKUP(H2655,'[1]Feeder energy'!$L:$P,5,FALSE)/1000,3)</f>
        <v>29390.414000000001</v>
      </c>
      <c r="P2655">
        <f t="shared" si="164"/>
        <v>0</v>
      </c>
      <c r="Q2655" t="s">
        <v>18</v>
      </c>
    </row>
    <row r="2656" spans="1:17" x14ac:dyDescent="0.25">
      <c r="A2656" s="5">
        <v>110213011209</v>
      </c>
      <c r="B2656" s="6">
        <v>44013</v>
      </c>
      <c r="C2656">
        <v>85000</v>
      </c>
      <c r="D2656">
        <v>25000</v>
      </c>
      <c r="E2656">
        <v>42</v>
      </c>
      <c r="F2656">
        <v>25000</v>
      </c>
      <c r="G2656">
        <v>371</v>
      </c>
      <c r="H2656" s="6">
        <f t="shared" si="165"/>
        <v>43983</v>
      </c>
      <c r="I2656">
        <f>SUMIFS('[1]Monthly unit'!$C:$C,'[1]Monthly unit'!$A:$A,'[1]Final sheet'!A2656,'[1]Monthly unit'!$B:$B,'[1]Final sheet'!H2656)</f>
        <v>2546</v>
      </c>
      <c r="J2656">
        <f t="shared" si="166"/>
        <v>6</v>
      </c>
      <c r="K2656">
        <f t="shared" si="167"/>
        <v>2020</v>
      </c>
      <c r="L2656">
        <f>ROUND(VLOOKUP(H2656,'[1]Feeder energy'!$L:$P,2,FALSE)/1000,3)</f>
        <v>45520.34</v>
      </c>
      <c r="M2656">
        <f>ROUND(VLOOKUP(H2656,'[1]Feeder energy'!$L:$P,3,FALSE)/1000,3)</f>
        <v>34098.637000000002</v>
      </c>
      <c r="N2656">
        <f>ROUND(VLOOKUP(H2656,'[1]Feeder energy'!$L:$P,4,FALSE)/1000,3)</f>
        <v>21700.048999999999</v>
      </c>
      <c r="O2656">
        <f>ROUND(VLOOKUP(H2656,'[1]Feeder energy'!$L:$P,5,FALSE)/1000,3)</f>
        <v>29390.414000000001</v>
      </c>
      <c r="P2656">
        <f t="shared" si="164"/>
        <v>0</v>
      </c>
      <c r="Q2656" t="s">
        <v>18</v>
      </c>
    </row>
    <row r="2657" spans="1:17" x14ac:dyDescent="0.25">
      <c r="A2657" s="5">
        <v>110213011348</v>
      </c>
      <c r="B2657" s="6">
        <v>44013</v>
      </c>
      <c r="C2657">
        <v>30000</v>
      </c>
      <c r="D2657">
        <v>20000</v>
      </c>
      <c r="E2657">
        <v>265</v>
      </c>
      <c r="F2657">
        <v>10000</v>
      </c>
      <c r="G2657">
        <v>476</v>
      </c>
      <c r="H2657" s="6">
        <f t="shared" si="165"/>
        <v>43983</v>
      </c>
      <c r="I2657">
        <f>SUMIFS('[1]Monthly unit'!$C:$C,'[1]Monthly unit'!$A:$A,'[1]Final sheet'!A2657,'[1]Monthly unit'!$B:$B,'[1]Final sheet'!H2657)</f>
        <v>192</v>
      </c>
      <c r="J2657">
        <f t="shared" si="166"/>
        <v>6</v>
      </c>
      <c r="K2657">
        <f t="shared" si="167"/>
        <v>2020</v>
      </c>
      <c r="L2657">
        <f>ROUND(VLOOKUP(H2657,'[1]Feeder energy'!$L:$P,2,FALSE)/1000,3)</f>
        <v>45520.34</v>
      </c>
      <c r="M2657">
        <f>ROUND(VLOOKUP(H2657,'[1]Feeder energy'!$L:$P,3,FALSE)/1000,3)</f>
        <v>34098.637000000002</v>
      </c>
      <c r="N2657">
        <f>ROUND(VLOOKUP(H2657,'[1]Feeder energy'!$L:$P,4,FALSE)/1000,3)</f>
        <v>21700.048999999999</v>
      </c>
      <c r="O2657">
        <f>ROUND(VLOOKUP(H2657,'[1]Feeder energy'!$L:$P,5,FALSE)/1000,3)</f>
        <v>29390.414000000001</v>
      </c>
      <c r="P2657">
        <f t="shared" si="164"/>
        <v>0</v>
      </c>
      <c r="Q2657" t="s">
        <v>18</v>
      </c>
    </row>
    <row r="2658" spans="1:17" x14ac:dyDescent="0.25">
      <c r="A2658" s="5">
        <v>110213012736</v>
      </c>
      <c r="B2658" s="6">
        <v>44013</v>
      </c>
      <c r="C2658">
        <v>12500</v>
      </c>
      <c r="D2658">
        <v>10000</v>
      </c>
      <c r="E2658">
        <v>140</v>
      </c>
      <c r="F2658">
        <v>3500</v>
      </c>
      <c r="G2658">
        <v>434</v>
      </c>
      <c r="H2658" s="6">
        <f t="shared" si="165"/>
        <v>43983</v>
      </c>
      <c r="I2658">
        <f>SUMIFS('[1]Monthly unit'!$C:$C,'[1]Monthly unit'!$A:$A,'[1]Final sheet'!A2658,'[1]Monthly unit'!$B:$B,'[1]Final sheet'!H2658)</f>
        <v>0</v>
      </c>
      <c r="J2658">
        <f t="shared" si="166"/>
        <v>6</v>
      </c>
      <c r="K2658">
        <f t="shared" si="167"/>
        <v>2020</v>
      </c>
      <c r="L2658">
        <f>ROUND(VLOOKUP(H2658,'[1]Feeder energy'!$L:$P,2,FALSE)/1000,3)</f>
        <v>45520.34</v>
      </c>
      <c r="M2658">
        <f>ROUND(VLOOKUP(H2658,'[1]Feeder energy'!$L:$P,3,FALSE)/1000,3)</f>
        <v>34098.637000000002</v>
      </c>
      <c r="N2658">
        <f>ROUND(VLOOKUP(H2658,'[1]Feeder energy'!$L:$P,4,FALSE)/1000,3)</f>
        <v>21700.048999999999</v>
      </c>
      <c r="O2658">
        <f>ROUND(VLOOKUP(H2658,'[1]Feeder energy'!$L:$P,5,FALSE)/1000,3)</f>
        <v>29390.414000000001</v>
      </c>
      <c r="P2658">
        <f t="shared" si="164"/>
        <v>0</v>
      </c>
      <c r="Q2658" t="s">
        <v>18</v>
      </c>
    </row>
    <row r="2659" spans="1:17" x14ac:dyDescent="0.25">
      <c r="A2659" s="5">
        <v>110213013037</v>
      </c>
      <c r="B2659" s="6">
        <v>44013</v>
      </c>
      <c r="C2659">
        <v>12000</v>
      </c>
      <c r="D2659">
        <v>5000</v>
      </c>
      <c r="E2659">
        <v>118</v>
      </c>
      <c r="F2659">
        <v>5000</v>
      </c>
      <c r="G2659">
        <v>498</v>
      </c>
      <c r="H2659" s="6">
        <f t="shared" si="165"/>
        <v>43983</v>
      </c>
      <c r="I2659">
        <f>SUMIFS('[1]Monthly unit'!$C:$C,'[1]Monthly unit'!$A:$A,'[1]Final sheet'!A2659,'[1]Monthly unit'!$B:$B,'[1]Final sheet'!H2659)</f>
        <v>0</v>
      </c>
      <c r="J2659">
        <f t="shared" si="166"/>
        <v>6</v>
      </c>
      <c r="K2659">
        <f t="shared" si="167"/>
        <v>2020</v>
      </c>
      <c r="L2659">
        <f>ROUND(VLOOKUP(H2659,'[1]Feeder energy'!$L:$P,2,FALSE)/1000,3)</f>
        <v>45520.34</v>
      </c>
      <c r="M2659">
        <f>ROUND(VLOOKUP(H2659,'[1]Feeder energy'!$L:$P,3,FALSE)/1000,3)</f>
        <v>34098.637000000002</v>
      </c>
      <c r="N2659">
        <f>ROUND(VLOOKUP(H2659,'[1]Feeder energy'!$L:$P,4,FALSE)/1000,3)</f>
        <v>21700.048999999999</v>
      </c>
      <c r="O2659">
        <f>ROUND(VLOOKUP(H2659,'[1]Feeder energy'!$L:$P,5,FALSE)/1000,3)</f>
        <v>29390.414000000001</v>
      </c>
      <c r="P2659">
        <f t="shared" si="164"/>
        <v>0</v>
      </c>
      <c r="Q2659" t="s">
        <v>18</v>
      </c>
    </row>
    <row r="2660" spans="1:17" x14ac:dyDescent="0.25">
      <c r="A2660" s="5">
        <v>110213013739</v>
      </c>
      <c r="B2660" s="6">
        <v>44013</v>
      </c>
      <c r="C2660">
        <v>35000</v>
      </c>
      <c r="D2660">
        <v>10000</v>
      </c>
      <c r="E2660">
        <v>121</v>
      </c>
      <c r="F2660">
        <v>4000</v>
      </c>
      <c r="G2660">
        <v>379</v>
      </c>
      <c r="H2660" s="6">
        <f t="shared" si="165"/>
        <v>43983</v>
      </c>
      <c r="I2660">
        <f>SUMIFS('[1]Monthly unit'!$C:$C,'[1]Monthly unit'!$A:$A,'[1]Final sheet'!A2660,'[1]Monthly unit'!$B:$B,'[1]Final sheet'!H2660)</f>
        <v>261</v>
      </c>
      <c r="J2660">
        <f t="shared" si="166"/>
        <v>6</v>
      </c>
      <c r="K2660">
        <f t="shared" si="167"/>
        <v>2020</v>
      </c>
      <c r="L2660">
        <f>ROUND(VLOOKUP(H2660,'[1]Feeder energy'!$L:$P,2,FALSE)/1000,3)</f>
        <v>45520.34</v>
      </c>
      <c r="M2660">
        <f>ROUND(VLOOKUP(H2660,'[1]Feeder energy'!$L:$P,3,FALSE)/1000,3)</f>
        <v>34098.637000000002</v>
      </c>
      <c r="N2660">
        <f>ROUND(VLOOKUP(H2660,'[1]Feeder energy'!$L:$P,4,FALSE)/1000,3)</f>
        <v>21700.048999999999</v>
      </c>
      <c r="O2660">
        <f>ROUND(VLOOKUP(H2660,'[1]Feeder energy'!$L:$P,5,FALSE)/1000,3)</f>
        <v>29390.414000000001</v>
      </c>
      <c r="P2660">
        <f t="shared" si="164"/>
        <v>0</v>
      </c>
      <c r="Q2660" t="s">
        <v>18</v>
      </c>
    </row>
    <row r="2661" spans="1:17" x14ac:dyDescent="0.25">
      <c r="A2661" s="5">
        <v>110213013971</v>
      </c>
      <c r="B2661" s="6">
        <v>44013</v>
      </c>
      <c r="C2661">
        <v>6000</v>
      </c>
      <c r="D2661">
        <v>2000</v>
      </c>
      <c r="E2661">
        <v>34</v>
      </c>
      <c r="F2661">
        <v>2000</v>
      </c>
      <c r="G2661">
        <v>422</v>
      </c>
      <c r="H2661" s="6">
        <f t="shared" si="165"/>
        <v>43983</v>
      </c>
      <c r="I2661">
        <f>SUMIFS('[1]Monthly unit'!$C:$C,'[1]Monthly unit'!$A:$A,'[1]Final sheet'!A2661,'[1]Monthly unit'!$B:$B,'[1]Final sheet'!H2661)</f>
        <v>77</v>
      </c>
      <c r="J2661">
        <f t="shared" si="166"/>
        <v>6</v>
      </c>
      <c r="K2661">
        <f t="shared" si="167"/>
        <v>2020</v>
      </c>
      <c r="L2661">
        <f>ROUND(VLOOKUP(H2661,'[1]Feeder energy'!$L:$P,2,FALSE)/1000,3)</f>
        <v>45520.34</v>
      </c>
      <c r="M2661">
        <f>ROUND(VLOOKUP(H2661,'[1]Feeder energy'!$L:$P,3,FALSE)/1000,3)</f>
        <v>34098.637000000002</v>
      </c>
      <c r="N2661">
        <f>ROUND(VLOOKUP(H2661,'[1]Feeder energy'!$L:$P,4,FALSE)/1000,3)</f>
        <v>21700.048999999999</v>
      </c>
      <c r="O2661">
        <f>ROUND(VLOOKUP(H2661,'[1]Feeder energy'!$L:$P,5,FALSE)/1000,3)</f>
        <v>29390.414000000001</v>
      </c>
      <c r="P2661">
        <f t="shared" si="164"/>
        <v>0</v>
      </c>
      <c r="Q2661" t="s">
        <v>18</v>
      </c>
    </row>
    <row r="2662" spans="1:17" x14ac:dyDescent="0.25">
      <c r="A2662" s="5">
        <v>110213014711</v>
      </c>
      <c r="B2662" s="6">
        <v>44013</v>
      </c>
      <c r="C2662">
        <v>14580</v>
      </c>
      <c r="D2662">
        <v>1467</v>
      </c>
      <c r="E2662">
        <v>30</v>
      </c>
      <c r="F2662">
        <v>2500</v>
      </c>
      <c r="G2662">
        <v>380</v>
      </c>
      <c r="H2662" s="6">
        <f t="shared" si="165"/>
        <v>43983</v>
      </c>
      <c r="I2662">
        <f>SUMIFS('[1]Monthly unit'!$C:$C,'[1]Monthly unit'!$A:$A,'[1]Final sheet'!A2662,'[1]Monthly unit'!$B:$B,'[1]Final sheet'!H2662)</f>
        <v>120</v>
      </c>
      <c r="J2662">
        <f t="shared" si="166"/>
        <v>6</v>
      </c>
      <c r="K2662">
        <f t="shared" si="167"/>
        <v>2020</v>
      </c>
      <c r="L2662">
        <f>ROUND(VLOOKUP(H2662,'[1]Feeder energy'!$L:$P,2,FALSE)/1000,3)</f>
        <v>45520.34</v>
      </c>
      <c r="M2662">
        <f>ROUND(VLOOKUP(H2662,'[1]Feeder energy'!$L:$P,3,FALSE)/1000,3)</f>
        <v>34098.637000000002</v>
      </c>
      <c r="N2662">
        <f>ROUND(VLOOKUP(H2662,'[1]Feeder energy'!$L:$P,4,FALSE)/1000,3)</f>
        <v>21700.048999999999</v>
      </c>
      <c r="O2662">
        <f>ROUND(VLOOKUP(H2662,'[1]Feeder energy'!$L:$P,5,FALSE)/1000,3)</f>
        <v>29390.414000000001</v>
      </c>
      <c r="P2662">
        <f t="shared" si="164"/>
        <v>0</v>
      </c>
      <c r="Q2662" t="s">
        <v>18</v>
      </c>
    </row>
    <row r="2663" spans="1:17" x14ac:dyDescent="0.25">
      <c r="A2663" s="5">
        <v>110213016284</v>
      </c>
      <c r="B2663" s="6">
        <v>44013</v>
      </c>
      <c r="C2663">
        <v>35000</v>
      </c>
      <c r="D2663">
        <v>35000</v>
      </c>
      <c r="E2663">
        <v>145</v>
      </c>
      <c r="F2663">
        <v>27000</v>
      </c>
      <c r="G2663">
        <v>473</v>
      </c>
      <c r="H2663" s="6">
        <f t="shared" si="165"/>
        <v>43983</v>
      </c>
      <c r="I2663">
        <f>SUMIFS('[1]Monthly unit'!$C:$C,'[1]Monthly unit'!$A:$A,'[1]Final sheet'!A2663,'[1]Monthly unit'!$B:$B,'[1]Final sheet'!H2663)</f>
        <v>1389</v>
      </c>
      <c r="J2663">
        <f t="shared" si="166"/>
        <v>6</v>
      </c>
      <c r="K2663">
        <f t="shared" si="167"/>
        <v>2020</v>
      </c>
      <c r="L2663">
        <f>ROUND(VLOOKUP(H2663,'[1]Feeder energy'!$L:$P,2,FALSE)/1000,3)</f>
        <v>45520.34</v>
      </c>
      <c r="M2663">
        <f>ROUND(VLOOKUP(H2663,'[1]Feeder energy'!$L:$P,3,FALSE)/1000,3)</f>
        <v>34098.637000000002</v>
      </c>
      <c r="N2663">
        <f>ROUND(VLOOKUP(H2663,'[1]Feeder energy'!$L:$P,4,FALSE)/1000,3)</f>
        <v>21700.048999999999</v>
      </c>
      <c r="O2663">
        <f>ROUND(VLOOKUP(H2663,'[1]Feeder energy'!$L:$P,5,FALSE)/1000,3)</f>
        <v>29390.414000000001</v>
      </c>
      <c r="P2663">
        <f t="shared" si="164"/>
        <v>0</v>
      </c>
      <c r="Q2663" t="s">
        <v>18</v>
      </c>
    </row>
    <row r="2664" spans="1:17" x14ac:dyDescent="0.25">
      <c r="A2664" s="5">
        <v>110213017574</v>
      </c>
      <c r="B2664" s="6">
        <v>44013</v>
      </c>
      <c r="C2664">
        <v>0</v>
      </c>
      <c r="D2664">
        <v>3000</v>
      </c>
      <c r="E2664">
        <v>575</v>
      </c>
      <c r="F2664">
        <v>3000</v>
      </c>
      <c r="G2664">
        <v>575</v>
      </c>
      <c r="H2664" s="6">
        <f t="shared" si="165"/>
        <v>43983</v>
      </c>
      <c r="I2664">
        <f>SUMIFS('[1]Monthly unit'!$C:$C,'[1]Monthly unit'!$A:$A,'[1]Final sheet'!A2664,'[1]Monthly unit'!$B:$B,'[1]Final sheet'!H2664)</f>
        <v>0</v>
      </c>
      <c r="J2664">
        <f t="shared" si="166"/>
        <v>6</v>
      </c>
      <c r="K2664">
        <f t="shared" si="167"/>
        <v>2020</v>
      </c>
      <c r="L2664">
        <f>ROUND(VLOOKUP(H2664,'[1]Feeder energy'!$L:$P,2,FALSE)/1000,3)</f>
        <v>45520.34</v>
      </c>
      <c r="M2664">
        <f>ROUND(VLOOKUP(H2664,'[1]Feeder energy'!$L:$P,3,FALSE)/1000,3)</f>
        <v>34098.637000000002</v>
      </c>
      <c r="N2664">
        <f>ROUND(VLOOKUP(H2664,'[1]Feeder energy'!$L:$P,4,FALSE)/1000,3)</f>
        <v>21700.048999999999</v>
      </c>
      <c r="O2664">
        <f>ROUND(VLOOKUP(H2664,'[1]Feeder energy'!$L:$P,5,FALSE)/1000,3)</f>
        <v>29390.414000000001</v>
      </c>
      <c r="P2664">
        <f t="shared" si="164"/>
        <v>0</v>
      </c>
      <c r="Q2664" t="s">
        <v>18</v>
      </c>
    </row>
    <row r="2665" spans="1:17" x14ac:dyDescent="0.25">
      <c r="A2665" s="5">
        <v>110213018477</v>
      </c>
      <c r="B2665" s="6">
        <v>44013</v>
      </c>
      <c r="C2665">
        <v>80000</v>
      </c>
      <c r="D2665">
        <v>20000</v>
      </c>
      <c r="E2665">
        <v>140</v>
      </c>
      <c r="F2665">
        <v>20000</v>
      </c>
      <c r="G2665">
        <v>376</v>
      </c>
      <c r="H2665" s="6">
        <f t="shared" si="165"/>
        <v>43983</v>
      </c>
      <c r="I2665">
        <f>SUMIFS('[1]Monthly unit'!$C:$C,'[1]Monthly unit'!$A:$A,'[1]Final sheet'!A2665,'[1]Monthly unit'!$B:$B,'[1]Final sheet'!H2665)</f>
        <v>3212</v>
      </c>
      <c r="J2665">
        <f t="shared" si="166"/>
        <v>6</v>
      </c>
      <c r="K2665">
        <f t="shared" si="167"/>
        <v>2020</v>
      </c>
      <c r="L2665">
        <f>ROUND(VLOOKUP(H2665,'[1]Feeder energy'!$L:$P,2,FALSE)/1000,3)</f>
        <v>45520.34</v>
      </c>
      <c r="M2665">
        <f>ROUND(VLOOKUP(H2665,'[1]Feeder energy'!$L:$P,3,FALSE)/1000,3)</f>
        <v>34098.637000000002</v>
      </c>
      <c r="N2665">
        <f>ROUND(VLOOKUP(H2665,'[1]Feeder energy'!$L:$P,4,FALSE)/1000,3)</f>
        <v>21700.048999999999</v>
      </c>
      <c r="O2665">
        <f>ROUND(VLOOKUP(H2665,'[1]Feeder energy'!$L:$P,5,FALSE)/1000,3)</f>
        <v>29390.414000000001</v>
      </c>
      <c r="P2665">
        <f t="shared" si="164"/>
        <v>0</v>
      </c>
      <c r="Q2665" t="s">
        <v>18</v>
      </c>
    </row>
    <row r="2666" spans="1:17" x14ac:dyDescent="0.25">
      <c r="A2666" s="5">
        <v>110213019055</v>
      </c>
      <c r="B2666" s="6">
        <v>44013</v>
      </c>
      <c r="C2666">
        <v>90000</v>
      </c>
      <c r="D2666">
        <v>20000</v>
      </c>
      <c r="E2666">
        <v>140</v>
      </c>
      <c r="F2666">
        <v>20000</v>
      </c>
      <c r="G2666">
        <v>376</v>
      </c>
      <c r="H2666" s="6">
        <f t="shared" si="165"/>
        <v>43983</v>
      </c>
      <c r="I2666">
        <f>SUMIFS('[1]Monthly unit'!$C:$C,'[1]Monthly unit'!$A:$A,'[1]Final sheet'!A2666,'[1]Monthly unit'!$B:$B,'[1]Final sheet'!H2666)</f>
        <v>2836</v>
      </c>
      <c r="J2666">
        <f t="shared" si="166"/>
        <v>6</v>
      </c>
      <c r="K2666">
        <f t="shared" si="167"/>
        <v>2020</v>
      </c>
      <c r="L2666">
        <f>ROUND(VLOOKUP(H2666,'[1]Feeder energy'!$L:$P,2,FALSE)/1000,3)</f>
        <v>45520.34</v>
      </c>
      <c r="M2666">
        <f>ROUND(VLOOKUP(H2666,'[1]Feeder energy'!$L:$P,3,FALSE)/1000,3)</f>
        <v>34098.637000000002</v>
      </c>
      <c r="N2666">
        <f>ROUND(VLOOKUP(H2666,'[1]Feeder energy'!$L:$P,4,FALSE)/1000,3)</f>
        <v>21700.048999999999</v>
      </c>
      <c r="O2666">
        <f>ROUND(VLOOKUP(H2666,'[1]Feeder energy'!$L:$P,5,FALSE)/1000,3)</f>
        <v>29390.414000000001</v>
      </c>
      <c r="P2666">
        <f t="shared" si="164"/>
        <v>0</v>
      </c>
      <c r="Q2666" t="s">
        <v>18</v>
      </c>
    </row>
    <row r="2667" spans="1:17" x14ac:dyDescent="0.25">
      <c r="A2667" s="5">
        <v>110213019239</v>
      </c>
      <c r="B2667" s="6">
        <v>44013</v>
      </c>
      <c r="C2667">
        <v>90000</v>
      </c>
      <c r="D2667">
        <v>20000</v>
      </c>
      <c r="E2667">
        <v>140</v>
      </c>
      <c r="F2667">
        <v>20000</v>
      </c>
      <c r="G2667">
        <v>376</v>
      </c>
      <c r="H2667" s="6">
        <f t="shared" si="165"/>
        <v>43983</v>
      </c>
      <c r="I2667">
        <f>SUMIFS('[1]Monthly unit'!$C:$C,'[1]Monthly unit'!$A:$A,'[1]Final sheet'!A2667,'[1]Monthly unit'!$B:$B,'[1]Final sheet'!H2667)</f>
        <v>3309</v>
      </c>
      <c r="J2667">
        <f t="shared" si="166"/>
        <v>6</v>
      </c>
      <c r="K2667">
        <f t="shared" si="167"/>
        <v>2020</v>
      </c>
      <c r="L2667">
        <f>ROUND(VLOOKUP(H2667,'[1]Feeder energy'!$L:$P,2,FALSE)/1000,3)</f>
        <v>45520.34</v>
      </c>
      <c r="M2667">
        <f>ROUND(VLOOKUP(H2667,'[1]Feeder energy'!$L:$P,3,FALSE)/1000,3)</f>
        <v>34098.637000000002</v>
      </c>
      <c r="N2667">
        <f>ROUND(VLOOKUP(H2667,'[1]Feeder energy'!$L:$P,4,FALSE)/1000,3)</f>
        <v>21700.048999999999</v>
      </c>
      <c r="O2667">
        <f>ROUND(VLOOKUP(H2667,'[1]Feeder energy'!$L:$P,5,FALSE)/1000,3)</f>
        <v>29390.414000000001</v>
      </c>
      <c r="P2667">
        <f t="shared" si="164"/>
        <v>0</v>
      </c>
      <c r="Q2667" t="s">
        <v>18</v>
      </c>
    </row>
    <row r="2668" spans="1:17" x14ac:dyDescent="0.25">
      <c r="A2668" s="5">
        <v>110213019516</v>
      </c>
      <c r="B2668" s="6">
        <v>44013</v>
      </c>
      <c r="C2668">
        <v>5000</v>
      </c>
      <c r="D2668">
        <v>5000</v>
      </c>
      <c r="E2668">
        <v>291</v>
      </c>
      <c r="F2668">
        <v>5000</v>
      </c>
      <c r="G2668">
        <v>450</v>
      </c>
      <c r="H2668" s="6">
        <f t="shared" si="165"/>
        <v>43983</v>
      </c>
      <c r="I2668">
        <f>SUMIFS('[1]Monthly unit'!$C:$C,'[1]Monthly unit'!$A:$A,'[1]Final sheet'!A2668,'[1]Monthly unit'!$B:$B,'[1]Final sheet'!H2668)</f>
        <v>52</v>
      </c>
      <c r="J2668">
        <f t="shared" si="166"/>
        <v>6</v>
      </c>
      <c r="K2668">
        <f t="shared" si="167"/>
        <v>2020</v>
      </c>
      <c r="L2668">
        <f>ROUND(VLOOKUP(H2668,'[1]Feeder energy'!$L:$P,2,FALSE)/1000,3)</f>
        <v>45520.34</v>
      </c>
      <c r="M2668">
        <f>ROUND(VLOOKUP(H2668,'[1]Feeder energy'!$L:$P,3,FALSE)/1000,3)</f>
        <v>34098.637000000002</v>
      </c>
      <c r="N2668">
        <f>ROUND(VLOOKUP(H2668,'[1]Feeder energy'!$L:$P,4,FALSE)/1000,3)</f>
        <v>21700.048999999999</v>
      </c>
      <c r="O2668">
        <f>ROUND(VLOOKUP(H2668,'[1]Feeder energy'!$L:$P,5,FALSE)/1000,3)</f>
        <v>29390.414000000001</v>
      </c>
      <c r="P2668">
        <f t="shared" si="164"/>
        <v>0</v>
      </c>
      <c r="Q2668" t="s">
        <v>18</v>
      </c>
    </row>
    <row r="2669" spans="1:17" x14ac:dyDescent="0.25">
      <c r="A2669" s="5">
        <v>110213020054</v>
      </c>
      <c r="B2669" s="6">
        <v>44013</v>
      </c>
      <c r="C2669">
        <v>40000</v>
      </c>
      <c r="D2669">
        <v>40000</v>
      </c>
      <c r="E2669">
        <v>71</v>
      </c>
      <c r="F2669">
        <v>30000</v>
      </c>
      <c r="G2669">
        <v>372</v>
      </c>
      <c r="H2669" s="6">
        <f t="shared" si="165"/>
        <v>43983</v>
      </c>
      <c r="I2669">
        <f>SUMIFS('[1]Monthly unit'!$C:$C,'[1]Monthly unit'!$A:$A,'[1]Final sheet'!A2669,'[1]Monthly unit'!$B:$B,'[1]Final sheet'!H2669)</f>
        <v>746</v>
      </c>
      <c r="J2669">
        <f t="shared" si="166"/>
        <v>6</v>
      </c>
      <c r="K2669">
        <f t="shared" si="167"/>
        <v>2020</v>
      </c>
      <c r="L2669">
        <f>ROUND(VLOOKUP(H2669,'[1]Feeder energy'!$L:$P,2,FALSE)/1000,3)</f>
        <v>45520.34</v>
      </c>
      <c r="M2669">
        <f>ROUND(VLOOKUP(H2669,'[1]Feeder energy'!$L:$P,3,FALSE)/1000,3)</f>
        <v>34098.637000000002</v>
      </c>
      <c r="N2669">
        <f>ROUND(VLOOKUP(H2669,'[1]Feeder energy'!$L:$P,4,FALSE)/1000,3)</f>
        <v>21700.048999999999</v>
      </c>
      <c r="O2669">
        <f>ROUND(VLOOKUP(H2669,'[1]Feeder energy'!$L:$P,5,FALSE)/1000,3)</f>
        <v>29390.414000000001</v>
      </c>
      <c r="P2669">
        <f t="shared" si="164"/>
        <v>0</v>
      </c>
      <c r="Q2669" t="s">
        <v>18</v>
      </c>
    </row>
    <row r="2670" spans="1:17" x14ac:dyDescent="0.25">
      <c r="A2670" s="5">
        <v>110213021971</v>
      </c>
      <c r="B2670" s="6">
        <v>44013</v>
      </c>
      <c r="C2670">
        <v>6000</v>
      </c>
      <c r="D2670">
        <v>1000</v>
      </c>
      <c r="E2670">
        <v>71</v>
      </c>
      <c r="F2670">
        <v>1000</v>
      </c>
      <c r="G2670">
        <v>372</v>
      </c>
      <c r="H2670" s="6">
        <f t="shared" si="165"/>
        <v>43983</v>
      </c>
      <c r="I2670">
        <f>SUMIFS('[1]Monthly unit'!$C:$C,'[1]Monthly unit'!$A:$A,'[1]Final sheet'!A2670,'[1]Monthly unit'!$B:$B,'[1]Final sheet'!H2670)</f>
        <v>108</v>
      </c>
      <c r="J2670">
        <f t="shared" si="166"/>
        <v>6</v>
      </c>
      <c r="K2670">
        <f t="shared" si="167"/>
        <v>2020</v>
      </c>
      <c r="L2670">
        <f>ROUND(VLOOKUP(H2670,'[1]Feeder energy'!$L:$P,2,FALSE)/1000,3)</f>
        <v>45520.34</v>
      </c>
      <c r="M2670">
        <f>ROUND(VLOOKUP(H2670,'[1]Feeder energy'!$L:$P,3,FALSE)/1000,3)</f>
        <v>34098.637000000002</v>
      </c>
      <c r="N2670">
        <f>ROUND(VLOOKUP(H2670,'[1]Feeder energy'!$L:$P,4,FALSE)/1000,3)</f>
        <v>21700.048999999999</v>
      </c>
      <c r="O2670">
        <f>ROUND(VLOOKUP(H2670,'[1]Feeder energy'!$L:$P,5,FALSE)/1000,3)</f>
        <v>29390.414000000001</v>
      </c>
      <c r="P2670">
        <f t="shared" si="164"/>
        <v>0</v>
      </c>
      <c r="Q2670" t="s">
        <v>18</v>
      </c>
    </row>
    <row r="2671" spans="1:17" x14ac:dyDescent="0.25">
      <c r="A2671" s="5">
        <v>110213022418</v>
      </c>
      <c r="B2671" s="6">
        <v>44013</v>
      </c>
      <c r="C2671">
        <v>5449</v>
      </c>
      <c r="D2671">
        <v>532</v>
      </c>
      <c r="E2671">
        <v>122</v>
      </c>
      <c r="F2671">
        <v>360</v>
      </c>
      <c r="G2671">
        <v>373</v>
      </c>
      <c r="H2671" s="6">
        <f t="shared" si="165"/>
        <v>43983</v>
      </c>
      <c r="I2671">
        <f>SUMIFS('[1]Monthly unit'!$C:$C,'[1]Monthly unit'!$A:$A,'[1]Final sheet'!A2671,'[1]Monthly unit'!$B:$B,'[1]Final sheet'!H2671)</f>
        <v>0</v>
      </c>
      <c r="J2671">
        <f t="shared" si="166"/>
        <v>6</v>
      </c>
      <c r="K2671">
        <f t="shared" si="167"/>
        <v>2020</v>
      </c>
      <c r="L2671">
        <f>ROUND(VLOOKUP(H2671,'[1]Feeder energy'!$L:$P,2,FALSE)/1000,3)</f>
        <v>45520.34</v>
      </c>
      <c r="M2671">
        <f>ROUND(VLOOKUP(H2671,'[1]Feeder energy'!$L:$P,3,FALSE)/1000,3)</f>
        <v>34098.637000000002</v>
      </c>
      <c r="N2671">
        <f>ROUND(VLOOKUP(H2671,'[1]Feeder energy'!$L:$P,4,FALSE)/1000,3)</f>
        <v>21700.048999999999</v>
      </c>
      <c r="O2671">
        <f>ROUND(VLOOKUP(H2671,'[1]Feeder energy'!$L:$P,5,FALSE)/1000,3)</f>
        <v>29390.414000000001</v>
      </c>
      <c r="P2671">
        <f t="shared" si="164"/>
        <v>0</v>
      </c>
      <c r="Q2671" t="s">
        <v>19</v>
      </c>
    </row>
    <row r="2672" spans="1:17" x14ac:dyDescent="0.25">
      <c r="A2672" s="5">
        <v>110213024785</v>
      </c>
      <c r="B2672" s="6">
        <v>44013</v>
      </c>
      <c r="C2672">
        <v>100000</v>
      </c>
      <c r="D2672">
        <v>25000</v>
      </c>
      <c r="E2672">
        <v>41</v>
      </c>
      <c r="F2672">
        <v>25000</v>
      </c>
      <c r="G2672">
        <v>418</v>
      </c>
      <c r="H2672" s="6">
        <f t="shared" si="165"/>
        <v>43983</v>
      </c>
      <c r="I2672">
        <f>SUMIFS('[1]Monthly unit'!$C:$C,'[1]Monthly unit'!$A:$A,'[1]Final sheet'!A2672,'[1]Monthly unit'!$B:$B,'[1]Final sheet'!H2672)</f>
        <v>1877</v>
      </c>
      <c r="J2672">
        <f t="shared" si="166"/>
        <v>6</v>
      </c>
      <c r="K2672">
        <f t="shared" si="167"/>
        <v>2020</v>
      </c>
      <c r="L2672">
        <f>ROUND(VLOOKUP(H2672,'[1]Feeder energy'!$L:$P,2,FALSE)/1000,3)</f>
        <v>45520.34</v>
      </c>
      <c r="M2672">
        <f>ROUND(VLOOKUP(H2672,'[1]Feeder energy'!$L:$P,3,FALSE)/1000,3)</f>
        <v>34098.637000000002</v>
      </c>
      <c r="N2672">
        <f>ROUND(VLOOKUP(H2672,'[1]Feeder energy'!$L:$P,4,FALSE)/1000,3)</f>
        <v>21700.048999999999</v>
      </c>
      <c r="O2672">
        <f>ROUND(VLOOKUP(H2672,'[1]Feeder energy'!$L:$P,5,FALSE)/1000,3)</f>
        <v>29390.414000000001</v>
      </c>
      <c r="P2672">
        <f t="shared" si="164"/>
        <v>0</v>
      </c>
      <c r="Q2672" t="s">
        <v>18</v>
      </c>
    </row>
    <row r="2673" spans="1:17" x14ac:dyDescent="0.25">
      <c r="A2673" s="5">
        <v>110213025327</v>
      </c>
      <c r="B2673" s="6">
        <v>44013</v>
      </c>
      <c r="C2673">
        <v>6000</v>
      </c>
      <c r="D2673">
        <v>6000</v>
      </c>
      <c r="E2673">
        <v>331</v>
      </c>
      <c r="F2673">
        <v>5883</v>
      </c>
      <c r="G2673">
        <v>848</v>
      </c>
      <c r="H2673" s="6">
        <f t="shared" si="165"/>
        <v>43983</v>
      </c>
      <c r="I2673">
        <f>SUMIFS('[1]Monthly unit'!$C:$C,'[1]Monthly unit'!$A:$A,'[1]Final sheet'!A2673,'[1]Monthly unit'!$B:$B,'[1]Final sheet'!H2673)</f>
        <v>0</v>
      </c>
      <c r="J2673">
        <f t="shared" si="166"/>
        <v>6</v>
      </c>
      <c r="K2673">
        <f t="shared" si="167"/>
        <v>2020</v>
      </c>
      <c r="L2673">
        <f>ROUND(VLOOKUP(H2673,'[1]Feeder energy'!$L:$P,2,FALSE)/1000,3)</f>
        <v>45520.34</v>
      </c>
      <c r="M2673">
        <f>ROUND(VLOOKUP(H2673,'[1]Feeder energy'!$L:$P,3,FALSE)/1000,3)</f>
        <v>34098.637000000002</v>
      </c>
      <c r="N2673">
        <f>ROUND(VLOOKUP(H2673,'[1]Feeder energy'!$L:$P,4,FALSE)/1000,3)</f>
        <v>21700.048999999999</v>
      </c>
      <c r="O2673">
        <f>ROUND(VLOOKUP(H2673,'[1]Feeder energy'!$L:$P,5,FALSE)/1000,3)</f>
        <v>29390.414000000001</v>
      </c>
      <c r="P2673">
        <f t="shared" si="164"/>
        <v>0</v>
      </c>
      <c r="Q2673" t="s">
        <v>18</v>
      </c>
    </row>
    <row r="2674" spans="1:17" x14ac:dyDescent="0.25">
      <c r="A2674" s="5">
        <v>110213027767</v>
      </c>
      <c r="B2674" s="6">
        <v>44013</v>
      </c>
      <c r="C2674">
        <v>0</v>
      </c>
      <c r="H2674" s="6">
        <f t="shared" si="165"/>
        <v>43983</v>
      </c>
      <c r="I2674">
        <f>SUMIFS('[1]Monthly unit'!$C:$C,'[1]Monthly unit'!$A:$A,'[1]Final sheet'!A2674,'[1]Monthly unit'!$B:$B,'[1]Final sheet'!H2674)</f>
        <v>0</v>
      </c>
      <c r="J2674">
        <f t="shared" si="166"/>
        <v>6</v>
      </c>
      <c r="K2674">
        <f t="shared" si="167"/>
        <v>2020</v>
      </c>
      <c r="L2674">
        <f>ROUND(VLOOKUP(H2674,'[1]Feeder energy'!$L:$P,2,FALSE)/1000,3)</f>
        <v>45520.34</v>
      </c>
      <c r="M2674">
        <f>ROUND(VLOOKUP(H2674,'[1]Feeder energy'!$L:$P,3,FALSE)/1000,3)</f>
        <v>34098.637000000002</v>
      </c>
      <c r="N2674">
        <f>ROUND(VLOOKUP(H2674,'[1]Feeder energy'!$L:$P,4,FALSE)/1000,3)</f>
        <v>21700.048999999999</v>
      </c>
      <c r="O2674">
        <f>ROUND(VLOOKUP(H2674,'[1]Feeder energy'!$L:$P,5,FALSE)/1000,3)</f>
        <v>29390.414000000001</v>
      </c>
      <c r="P2674">
        <f t="shared" si="164"/>
        <v>0</v>
      </c>
      <c r="Q2674" t="s">
        <v>18</v>
      </c>
    </row>
    <row r="2675" spans="1:17" x14ac:dyDescent="0.25">
      <c r="A2675" s="5">
        <v>110214000636</v>
      </c>
      <c r="B2675" s="6">
        <v>44013</v>
      </c>
      <c r="C2675">
        <v>40000</v>
      </c>
      <c r="D2675">
        <v>10000</v>
      </c>
      <c r="E2675">
        <v>116</v>
      </c>
      <c r="F2675">
        <v>10000</v>
      </c>
      <c r="G2675">
        <v>386</v>
      </c>
      <c r="H2675" s="6">
        <f t="shared" si="165"/>
        <v>43983</v>
      </c>
      <c r="I2675">
        <f>SUMIFS('[1]Monthly unit'!$C:$C,'[1]Monthly unit'!$A:$A,'[1]Final sheet'!A2675,'[1]Monthly unit'!$B:$B,'[1]Final sheet'!H2675)</f>
        <v>494</v>
      </c>
      <c r="J2675">
        <f t="shared" si="166"/>
        <v>6</v>
      </c>
      <c r="K2675">
        <f t="shared" si="167"/>
        <v>2020</v>
      </c>
      <c r="L2675">
        <f>ROUND(VLOOKUP(H2675,'[1]Feeder energy'!$L:$P,2,FALSE)/1000,3)</f>
        <v>45520.34</v>
      </c>
      <c r="M2675">
        <f>ROUND(VLOOKUP(H2675,'[1]Feeder energy'!$L:$P,3,FALSE)/1000,3)</f>
        <v>34098.637000000002</v>
      </c>
      <c r="N2675">
        <f>ROUND(VLOOKUP(H2675,'[1]Feeder energy'!$L:$P,4,FALSE)/1000,3)</f>
        <v>21700.048999999999</v>
      </c>
      <c r="O2675">
        <f>ROUND(VLOOKUP(H2675,'[1]Feeder energy'!$L:$P,5,FALSE)/1000,3)</f>
        <v>29390.414000000001</v>
      </c>
      <c r="P2675">
        <f t="shared" si="164"/>
        <v>0</v>
      </c>
      <c r="Q2675" t="s">
        <v>18</v>
      </c>
    </row>
    <row r="2676" spans="1:17" x14ac:dyDescent="0.25">
      <c r="A2676" s="5">
        <v>110214001349</v>
      </c>
      <c r="B2676" s="6">
        <v>44013</v>
      </c>
      <c r="C2676">
        <v>0</v>
      </c>
      <c r="D2676">
        <v>10000</v>
      </c>
      <c r="E2676">
        <v>482.3945949074041</v>
      </c>
      <c r="F2676">
        <v>10000</v>
      </c>
      <c r="G2676">
        <v>482.3945949074041</v>
      </c>
      <c r="H2676" s="6">
        <f t="shared" si="165"/>
        <v>43983</v>
      </c>
      <c r="I2676">
        <f>SUMIFS('[1]Monthly unit'!$C:$C,'[1]Monthly unit'!$A:$A,'[1]Final sheet'!A2676,'[1]Monthly unit'!$B:$B,'[1]Final sheet'!H2676)</f>
        <v>0</v>
      </c>
      <c r="J2676">
        <f t="shared" si="166"/>
        <v>6</v>
      </c>
      <c r="K2676">
        <f t="shared" si="167"/>
        <v>2020</v>
      </c>
      <c r="L2676">
        <f>ROUND(VLOOKUP(H2676,'[1]Feeder energy'!$L:$P,2,FALSE)/1000,3)</f>
        <v>45520.34</v>
      </c>
      <c r="M2676">
        <f>ROUND(VLOOKUP(H2676,'[1]Feeder energy'!$L:$P,3,FALSE)/1000,3)</f>
        <v>34098.637000000002</v>
      </c>
      <c r="N2676">
        <f>ROUND(VLOOKUP(H2676,'[1]Feeder energy'!$L:$P,4,FALSE)/1000,3)</f>
        <v>21700.048999999999</v>
      </c>
      <c r="O2676">
        <f>ROUND(VLOOKUP(H2676,'[1]Feeder energy'!$L:$P,5,FALSE)/1000,3)</f>
        <v>29390.414000000001</v>
      </c>
      <c r="P2676">
        <f t="shared" si="164"/>
        <v>0</v>
      </c>
      <c r="Q2676" t="s">
        <v>18</v>
      </c>
    </row>
    <row r="2677" spans="1:17" x14ac:dyDescent="0.25">
      <c r="A2677" s="5">
        <v>110214001363</v>
      </c>
      <c r="B2677" s="6">
        <v>44013</v>
      </c>
      <c r="C2677">
        <v>10500</v>
      </c>
      <c r="D2677">
        <v>2000</v>
      </c>
      <c r="E2677">
        <v>56</v>
      </c>
      <c r="F2677">
        <v>1500</v>
      </c>
      <c r="G2677">
        <v>399</v>
      </c>
      <c r="H2677" s="6">
        <f t="shared" si="165"/>
        <v>43983</v>
      </c>
      <c r="I2677">
        <f>SUMIFS('[1]Monthly unit'!$C:$C,'[1]Monthly unit'!$A:$A,'[1]Final sheet'!A2677,'[1]Monthly unit'!$B:$B,'[1]Final sheet'!H2677)</f>
        <v>223</v>
      </c>
      <c r="J2677">
        <f t="shared" si="166"/>
        <v>6</v>
      </c>
      <c r="K2677">
        <f t="shared" si="167"/>
        <v>2020</v>
      </c>
      <c r="L2677">
        <f>ROUND(VLOOKUP(H2677,'[1]Feeder energy'!$L:$P,2,FALSE)/1000,3)</f>
        <v>45520.34</v>
      </c>
      <c r="M2677">
        <f>ROUND(VLOOKUP(H2677,'[1]Feeder energy'!$L:$P,3,FALSE)/1000,3)</f>
        <v>34098.637000000002</v>
      </c>
      <c r="N2677">
        <f>ROUND(VLOOKUP(H2677,'[1]Feeder energy'!$L:$P,4,FALSE)/1000,3)</f>
        <v>21700.048999999999</v>
      </c>
      <c r="O2677">
        <f>ROUND(VLOOKUP(H2677,'[1]Feeder energy'!$L:$P,5,FALSE)/1000,3)</f>
        <v>29390.414000000001</v>
      </c>
      <c r="P2677">
        <f t="shared" si="164"/>
        <v>0</v>
      </c>
      <c r="Q2677" t="s">
        <v>18</v>
      </c>
    </row>
    <row r="2678" spans="1:17" x14ac:dyDescent="0.25">
      <c r="A2678" s="5">
        <v>110214002461</v>
      </c>
      <c r="B2678" s="6">
        <v>44013</v>
      </c>
      <c r="C2678">
        <v>19500</v>
      </c>
      <c r="D2678">
        <v>3000</v>
      </c>
      <c r="E2678">
        <v>16</v>
      </c>
      <c r="F2678">
        <v>5000</v>
      </c>
      <c r="G2678">
        <v>369</v>
      </c>
      <c r="H2678" s="6">
        <f t="shared" si="165"/>
        <v>43983</v>
      </c>
      <c r="I2678">
        <f>SUMIFS('[1]Monthly unit'!$C:$C,'[1]Monthly unit'!$A:$A,'[1]Final sheet'!A2678,'[1]Monthly unit'!$B:$B,'[1]Final sheet'!H2678)</f>
        <v>282</v>
      </c>
      <c r="J2678">
        <f t="shared" si="166"/>
        <v>6</v>
      </c>
      <c r="K2678">
        <f t="shared" si="167"/>
        <v>2020</v>
      </c>
      <c r="L2678">
        <f>ROUND(VLOOKUP(H2678,'[1]Feeder energy'!$L:$P,2,FALSE)/1000,3)</f>
        <v>45520.34</v>
      </c>
      <c r="M2678">
        <f>ROUND(VLOOKUP(H2678,'[1]Feeder energy'!$L:$P,3,FALSE)/1000,3)</f>
        <v>34098.637000000002</v>
      </c>
      <c r="N2678">
        <f>ROUND(VLOOKUP(H2678,'[1]Feeder energy'!$L:$P,4,FALSE)/1000,3)</f>
        <v>21700.048999999999</v>
      </c>
      <c r="O2678">
        <f>ROUND(VLOOKUP(H2678,'[1]Feeder energy'!$L:$P,5,FALSE)/1000,3)</f>
        <v>29390.414000000001</v>
      </c>
      <c r="P2678">
        <f t="shared" si="164"/>
        <v>0</v>
      </c>
      <c r="Q2678" t="s">
        <v>18</v>
      </c>
    </row>
    <row r="2679" spans="1:17" x14ac:dyDescent="0.25">
      <c r="A2679" s="5">
        <v>110214002464</v>
      </c>
      <c r="B2679" s="6">
        <v>44013</v>
      </c>
      <c r="C2679">
        <v>65000</v>
      </c>
      <c r="D2679">
        <v>20000</v>
      </c>
      <c r="E2679">
        <v>34</v>
      </c>
      <c r="F2679">
        <v>20000</v>
      </c>
      <c r="G2679">
        <v>373</v>
      </c>
      <c r="H2679" s="6">
        <f t="shared" si="165"/>
        <v>43983</v>
      </c>
      <c r="I2679">
        <f>SUMIFS('[1]Monthly unit'!$C:$C,'[1]Monthly unit'!$A:$A,'[1]Final sheet'!A2679,'[1]Monthly unit'!$B:$B,'[1]Final sheet'!H2679)</f>
        <v>1997</v>
      </c>
      <c r="J2679">
        <f t="shared" si="166"/>
        <v>6</v>
      </c>
      <c r="K2679">
        <f t="shared" si="167"/>
        <v>2020</v>
      </c>
      <c r="L2679">
        <f>ROUND(VLOOKUP(H2679,'[1]Feeder energy'!$L:$P,2,FALSE)/1000,3)</f>
        <v>45520.34</v>
      </c>
      <c r="M2679">
        <f>ROUND(VLOOKUP(H2679,'[1]Feeder energy'!$L:$P,3,FALSE)/1000,3)</f>
        <v>34098.637000000002</v>
      </c>
      <c r="N2679">
        <f>ROUND(VLOOKUP(H2679,'[1]Feeder energy'!$L:$P,4,FALSE)/1000,3)</f>
        <v>21700.048999999999</v>
      </c>
      <c r="O2679">
        <f>ROUND(VLOOKUP(H2679,'[1]Feeder energy'!$L:$P,5,FALSE)/1000,3)</f>
        <v>29390.414000000001</v>
      </c>
      <c r="P2679">
        <f t="shared" si="164"/>
        <v>0</v>
      </c>
      <c r="Q2679" t="s">
        <v>18</v>
      </c>
    </row>
    <row r="2680" spans="1:17" x14ac:dyDescent="0.25">
      <c r="A2680" s="5">
        <v>110214002466</v>
      </c>
      <c r="B2680" s="6">
        <v>44013</v>
      </c>
      <c r="C2680">
        <v>0</v>
      </c>
      <c r="D2680">
        <v>10000</v>
      </c>
      <c r="E2680">
        <v>399</v>
      </c>
      <c r="F2680">
        <v>10000</v>
      </c>
      <c r="G2680">
        <v>399</v>
      </c>
      <c r="H2680" s="6">
        <f t="shared" si="165"/>
        <v>43983</v>
      </c>
      <c r="I2680">
        <f>SUMIFS('[1]Monthly unit'!$C:$C,'[1]Monthly unit'!$A:$A,'[1]Final sheet'!A2680,'[1]Monthly unit'!$B:$B,'[1]Final sheet'!H2680)</f>
        <v>378</v>
      </c>
      <c r="J2680">
        <f t="shared" si="166"/>
        <v>6</v>
      </c>
      <c r="K2680">
        <f t="shared" si="167"/>
        <v>2020</v>
      </c>
      <c r="L2680">
        <f>ROUND(VLOOKUP(H2680,'[1]Feeder energy'!$L:$P,2,FALSE)/1000,3)</f>
        <v>45520.34</v>
      </c>
      <c r="M2680">
        <f>ROUND(VLOOKUP(H2680,'[1]Feeder energy'!$L:$P,3,FALSE)/1000,3)</f>
        <v>34098.637000000002</v>
      </c>
      <c r="N2680">
        <f>ROUND(VLOOKUP(H2680,'[1]Feeder energy'!$L:$P,4,FALSE)/1000,3)</f>
        <v>21700.048999999999</v>
      </c>
      <c r="O2680">
        <f>ROUND(VLOOKUP(H2680,'[1]Feeder energy'!$L:$P,5,FALSE)/1000,3)</f>
        <v>29390.414000000001</v>
      </c>
      <c r="P2680">
        <f t="shared" si="164"/>
        <v>0</v>
      </c>
      <c r="Q2680" t="s">
        <v>18</v>
      </c>
    </row>
    <row r="2681" spans="1:17" x14ac:dyDescent="0.25">
      <c r="A2681" s="5">
        <v>110214002885</v>
      </c>
      <c r="B2681" s="6">
        <v>44013</v>
      </c>
      <c r="C2681">
        <v>85000</v>
      </c>
      <c r="D2681">
        <v>20000</v>
      </c>
      <c r="E2681">
        <v>112</v>
      </c>
      <c r="F2681">
        <v>5000</v>
      </c>
      <c r="G2681">
        <v>371</v>
      </c>
      <c r="H2681" s="6">
        <f t="shared" si="165"/>
        <v>43983</v>
      </c>
      <c r="I2681">
        <f>SUMIFS('[1]Monthly unit'!$C:$C,'[1]Monthly unit'!$A:$A,'[1]Final sheet'!A2681,'[1]Monthly unit'!$B:$B,'[1]Final sheet'!H2681)</f>
        <v>1792</v>
      </c>
      <c r="J2681">
        <f t="shared" si="166"/>
        <v>6</v>
      </c>
      <c r="K2681">
        <f t="shared" si="167"/>
        <v>2020</v>
      </c>
      <c r="L2681">
        <f>ROUND(VLOOKUP(H2681,'[1]Feeder energy'!$L:$P,2,FALSE)/1000,3)</f>
        <v>45520.34</v>
      </c>
      <c r="M2681">
        <f>ROUND(VLOOKUP(H2681,'[1]Feeder energy'!$L:$P,3,FALSE)/1000,3)</f>
        <v>34098.637000000002</v>
      </c>
      <c r="N2681">
        <f>ROUND(VLOOKUP(H2681,'[1]Feeder energy'!$L:$P,4,FALSE)/1000,3)</f>
        <v>21700.048999999999</v>
      </c>
      <c r="O2681">
        <f>ROUND(VLOOKUP(H2681,'[1]Feeder energy'!$L:$P,5,FALSE)/1000,3)</f>
        <v>29390.414000000001</v>
      </c>
      <c r="P2681">
        <f t="shared" si="164"/>
        <v>0</v>
      </c>
      <c r="Q2681" t="s">
        <v>18</v>
      </c>
    </row>
    <row r="2682" spans="1:17" x14ac:dyDescent="0.25">
      <c r="A2682" s="5">
        <v>110214002901</v>
      </c>
      <c r="B2682" s="6">
        <v>44013</v>
      </c>
      <c r="C2682">
        <v>9000</v>
      </c>
      <c r="D2682">
        <v>9000</v>
      </c>
      <c r="E2682">
        <v>358</v>
      </c>
      <c r="F2682">
        <v>10000</v>
      </c>
      <c r="G2682">
        <v>490.42260416666983</v>
      </c>
      <c r="H2682" s="6">
        <f t="shared" si="165"/>
        <v>43983</v>
      </c>
      <c r="I2682">
        <f>SUMIFS('[1]Monthly unit'!$C:$C,'[1]Monthly unit'!$A:$A,'[1]Final sheet'!A2682,'[1]Monthly unit'!$B:$B,'[1]Final sheet'!H2682)</f>
        <v>62</v>
      </c>
      <c r="J2682">
        <f t="shared" si="166"/>
        <v>6</v>
      </c>
      <c r="K2682">
        <f t="shared" si="167"/>
        <v>2020</v>
      </c>
      <c r="L2682">
        <f>ROUND(VLOOKUP(H2682,'[1]Feeder energy'!$L:$P,2,FALSE)/1000,3)</f>
        <v>45520.34</v>
      </c>
      <c r="M2682">
        <f>ROUND(VLOOKUP(H2682,'[1]Feeder energy'!$L:$P,3,FALSE)/1000,3)</f>
        <v>34098.637000000002</v>
      </c>
      <c r="N2682">
        <f>ROUND(VLOOKUP(H2682,'[1]Feeder energy'!$L:$P,4,FALSE)/1000,3)</f>
        <v>21700.048999999999</v>
      </c>
      <c r="O2682">
        <f>ROUND(VLOOKUP(H2682,'[1]Feeder energy'!$L:$P,5,FALSE)/1000,3)</f>
        <v>29390.414000000001</v>
      </c>
      <c r="P2682">
        <f t="shared" si="164"/>
        <v>0</v>
      </c>
      <c r="Q2682" t="s">
        <v>18</v>
      </c>
    </row>
    <row r="2683" spans="1:17" x14ac:dyDescent="0.25">
      <c r="A2683" s="5">
        <v>110214003597</v>
      </c>
      <c r="B2683" s="6">
        <v>44013</v>
      </c>
      <c r="C2683">
        <v>55000</v>
      </c>
      <c r="D2683">
        <v>10000</v>
      </c>
      <c r="E2683">
        <v>5</v>
      </c>
      <c r="F2683">
        <v>10000</v>
      </c>
      <c r="G2683">
        <v>384</v>
      </c>
      <c r="H2683" s="6">
        <f t="shared" si="165"/>
        <v>43983</v>
      </c>
      <c r="I2683">
        <f>SUMIFS('[1]Monthly unit'!$C:$C,'[1]Monthly unit'!$A:$A,'[1]Final sheet'!A2683,'[1]Monthly unit'!$B:$B,'[1]Final sheet'!H2683)</f>
        <v>0</v>
      </c>
      <c r="J2683">
        <f t="shared" si="166"/>
        <v>6</v>
      </c>
      <c r="K2683">
        <f t="shared" si="167"/>
        <v>2020</v>
      </c>
      <c r="L2683">
        <f>ROUND(VLOOKUP(H2683,'[1]Feeder energy'!$L:$P,2,FALSE)/1000,3)</f>
        <v>45520.34</v>
      </c>
      <c r="M2683">
        <f>ROUND(VLOOKUP(H2683,'[1]Feeder energy'!$L:$P,3,FALSE)/1000,3)</f>
        <v>34098.637000000002</v>
      </c>
      <c r="N2683">
        <f>ROUND(VLOOKUP(H2683,'[1]Feeder energy'!$L:$P,4,FALSE)/1000,3)</f>
        <v>21700.048999999999</v>
      </c>
      <c r="O2683">
        <f>ROUND(VLOOKUP(H2683,'[1]Feeder energy'!$L:$P,5,FALSE)/1000,3)</f>
        <v>29390.414000000001</v>
      </c>
      <c r="P2683">
        <f t="shared" si="164"/>
        <v>0</v>
      </c>
      <c r="Q2683" t="s">
        <v>18</v>
      </c>
    </row>
    <row r="2684" spans="1:17" x14ac:dyDescent="0.25">
      <c r="A2684" s="5">
        <v>110214004744</v>
      </c>
      <c r="B2684" s="6">
        <v>44013</v>
      </c>
      <c r="C2684">
        <v>50000</v>
      </c>
      <c r="D2684">
        <v>20000</v>
      </c>
      <c r="E2684">
        <v>63</v>
      </c>
      <c r="F2684">
        <v>6000</v>
      </c>
      <c r="G2684">
        <v>551</v>
      </c>
      <c r="H2684" s="6">
        <f t="shared" si="165"/>
        <v>43983</v>
      </c>
      <c r="I2684">
        <f>SUMIFS('[1]Monthly unit'!$C:$C,'[1]Monthly unit'!$A:$A,'[1]Final sheet'!A2684,'[1]Monthly unit'!$B:$B,'[1]Final sheet'!H2684)</f>
        <v>409</v>
      </c>
      <c r="J2684">
        <f t="shared" si="166"/>
        <v>6</v>
      </c>
      <c r="K2684">
        <f t="shared" si="167"/>
        <v>2020</v>
      </c>
      <c r="L2684">
        <f>ROUND(VLOOKUP(H2684,'[1]Feeder energy'!$L:$P,2,FALSE)/1000,3)</f>
        <v>45520.34</v>
      </c>
      <c r="M2684">
        <f>ROUND(VLOOKUP(H2684,'[1]Feeder energy'!$L:$P,3,FALSE)/1000,3)</f>
        <v>34098.637000000002</v>
      </c>
      <c r="N2684">
        <f>ROUND(VLOOKUP(H2684,'[1]Feeder energy'!$L:$P,4,FALSE)/1000,3)</f>
        <v>21700.048999999999</v>
      </c>
      <c r="O2684">
        <f>ROUND(VLOOKUP(H2684,'[1]Feeder energy'!$L:$P,5,FALSE)/1000,3)</f>
        <v>29390.414000000001</v>
      </c>
      <c r="P2684">
        <f t="shared" si="164"/>
        <v>0</v>
      </c>
      <c r="Q2684" t="s">
        <v>19</v>
      </c>
    </row>
    <row r="2685" spans="1:17" x14ac:dyDescent="0.25">
      <c r="A2685" s="5">
        <v>110214004746</v>
      </c>
      <c r="B2685" s="6">
        <v>44013</v>
      </c>
      <c r="C2685">
        <v>9727</v>
      </c>
      <c r="D2685">
        <v>2527</v>
      </c>
      <c r="E2685">
        <v>51</v>
      </c>
      <c r="F2685">
        <v>1600</v>
      </c>
      <c r="G2685">
        <v>471</v>
      </c>
      <c r="H2685" s="6">
        <f t="shared" si="165"/>
        <v>43983</v>
      </c>
      <c r="I2685">
        <f>SUMIFS('[1]Monthly unit'!$C:$C,'[1]Monthly unit'!$A:$A,'[1]Final sheet'!A2685,'[1]Monthly unit'!$B:$B,'[1]Final sheet'!H2685)</f>
        <v>259</v>
      </c>
      <c r="J2685">
        <f t="shared" si="166"/>
        <v>6</v>
      </c>
      <c r="K2685">
        <f t="shared" si="167"/>
        <v>2020</v>
      </c>
      <c r="L2685">
        <f>ROUND(VLOOKUP(H2685,'[1]Feeder energy'!$L:$P,2,FALSE)/1000,3)</f>
        <v>45520.34</v>
      </c>
      <c r="M2685">
        <f>ROUND(VLOOKUP(H2685,'[1]Feeder energy'!$L:$P,3,FALSE)/1000,3)</f>
        <v>34098.637000000002</v>
      </c>
      <c r="N2685">
        <f>ROUND(VLOOKUP(H2685,'[1]Feeder energy'!$L:$P,4,FALSE)/1000,3)</f>
        <v>21700.048999999999</v>
      </c>
      <c r="O2685">
        <f>ROUND(VLOOKUP(H2685,'[1]Feeder energy'!$L:$P,5,FALSE)/1000,3)</f>
        <v>29390.414000000001</v>
      </c>
      <c r="P2685">
        <f t="shared" si="164"/>
        <v>0</v>
      </c>
      <c r="Q2685" t="s">
        <v>18</v>
      </c>
    </row>
    <row r="2686" spans="1:17" x14ac:dyDescent="0.25">
      <c r="A2686" s="5">
        <v>110214006932</v>
      </c>
      <c r="B2686" s="6">
        <v>44013</v>
      </c>
      <c r="C2686">
        <v>3000</v>
      </c>
      <c r="D2686">
        <v>3000</v>
      </c>
      <c r="E2686">
        <v>2</v>
      </c>
      <c r="F2686">
        <v>3000</v>
      </c>
      <c r="G2686">
        <v>477.32339120370312</v>
      </c>
      <c r="H2686" s="6">
        <f t="shared" si="165"/>
        <v>43983</v>
      </c>
      <c r="I2686">
        <f>SUMIFS('[1]Monthly unit'!$C:$C,'[1]Monthly unit'!$A:$A,'[1]Final sheet'!A2686,'[1]Monthly unit'!$B:$B,'[1]Final sheet'!H2686)</f>
        <v>0</v>
      </c>
      <c r="J2686">
        <f t="shared" si="166"/>
        <v>6</v>
      </c>
      <c r="K2686">
        <f t="shared" si="167"/>
        <v>2020</v>
      </c>
      <c r="L2686">
        <f>ROUND(VLOOKUP(H2686,'[1]Feeder energy'!$L:$P,2,FALSE)/1000,3)</f>
        <v>45520.34</v>
      </c>
      <c r="M2686">
        <f>ROUND(VLOOKUP(H2686,'[1]Feeder energy'!$L:$P,3,FALSE)/1000,3)</f>
        <v>34098.637000000002</v>
      </c>
      <c r="N2686">
        <f>ROUND(VLOOKUP(H2686,'[1]Feeder energy'!$L:$P,4,FALSE)/1000,3)</f>
        <v>21700.048999999999</v>
      </c>
      <c r="O2686">
        <f>ROUND(VLOOKUP(H2686,'[1]Feeder energy'!$L:$P,5,FALSE)/1000,3)</f>
        <v>29390.414000000001</v>
      </c>
      <c r="P2686">
        <f t="shared" si="164"/>
        <v>0</v>
      </c>
      <c r="Q2686" t="s">
        <v>19</v>
      </c>
    </row>
    <row r="2687" spans="1:17" x14ac:dyDescent="0.25">
      <c r="A2687" s="5">
        <v>110214007151</v>
      </c>
      <c r="B2687" s="6">
        <v>44013</v>
      </c>
      <c r="C2687">
        <v>4000</v>
      </c>
      <c r="D2687">
        <v>1000</v>
      </c>
      <c r="E2687">
        <v>58</v>
      </c>
      <c r="F2687">
        <v>2000</v>
      </c>
      <c r="G2687">
        <v>426</v>
      </c>
      <c r="H2687" s="6">
        <f t="shared" si="165"/>
        <v>43983</v>
      </c>
      <c r="I2687">
        <f>SUMIFS('[1]Monthly unit'!$C:$C,'[1]Monthly unit'!$A:$A,'[1]Final sheet'!A2687,'[1]Monthly unit'!$B:$B,'[1]Final sheet'!H2687)</f>
        <v>10</v>
      </c>
      <c r="J2687">
        <f t="shared" si="166"/>
        <v>6</v>
      </c>
      <c r="K2687">
        <f t="shared" si="167"/>
        <v>2020</v>
      </c>
      <c r="L2687">
        <f>ROUND(VLOOKUP(H2687,'[1]Feeder energy'!$L:$P,2,FALSE)/1000,3)</f>
        <v>45520.34</v>
      </c>
      <c r="M2687">
        <f>ROUND(VLOOKUP(H2687,'[1]Feeder energy'!$L:$P,3,FALSE)/1000,3)</f>
        <v>34098.637000000002</v>
      </c>
      <c r="N2687">
        <f>ROUND(VLOOKUP(H2687,'[1]Feeder energy'!$L:$P,4,FALSE)/1000,3)</f>
        <v>21700.048999999999</v>
      </c>
      <c r="O2687">
        <f>ROUND(VLOOKUP(H2687,'[1]Feeder energy'!$L:$P,5,FALSE)/1000,3)</f>
        <v>29390.414000000001</v>
      </c>
      <c r="P2687">
        <f t="shared" si="164"/>
        <v>0</v>
      </c>
      <c r="Q2687" t="s">
        <v>18</v>
      </c>
    </row>
    <row r="2688" spans="1:17" x14ac:dyDescent="0.25">
      <c r="A2688" s="5">
        <v>110214009022</v>
      </c>
      <c r="B2688" s="6">
        <v>44013</v>
      </c>
      <c r="C2688">
        <v>80000</v>
      </c>
      <c r="D2688">
        <v>20000</v>
      </c>
      <c r="E2688">
        <v>140</v>
      </c>
      <c r="F2688">
        <v>20000</v>
      </c>
      <c r="G2688">
        <v>376</v>
      </c>
      <c r="H2688" s="6">
        <f t="shared" si="165"/>
        <v>43983</v>
      </c>
      <c r="I2688">
        <f>SUMIFS('[1]Monthly unit'!$C:$C,'[1]Monthly unit'!$A:$A,'[1]Final sheet'!A2688,'[1]Monthly unit'!$B:$B,'[1]Final sheet'!H2688)</f>
        <v>1034</v>
      </c>
      <c r="J2688">
        <f t="shared" si="166"/>
        <v>6</v>
      </c>
      <c r="K2688">
        <f t="shared" si="167"/>
        <v>2020</v>
      </c>
      <c r="L2688">
        <f>ROUND(VLOOKUP(H2688,'[1]Feeder energy'!$L:$P,2,FALSE)/1000,3)</f>
        <v>45520.34</v>
      </c>
      <c r="M2688">
        <f>ROUND(VLOOKUP(H2688,'[1]Feeder energy'!$L:$P,3,FALSE)/1000,3)</f>
        <v>34098.637000000002</v>
      </c>
      <c r="N2688">
        <f>ROUND(VLOOKUP(H2688,'[1]Feeder energy'!$L:$P,4,FALSE)/1000,3)</f>
        <v>21700.048999999999</v>
      </c>
      <c r="O2688">
        <f>ROUND(VLOOKUP(H2688,'[1]Feeder energy'!$L:$P,5,FALSE)/1000,3)</f>
        <v>29390.414000000001</v>
      </c>
      <c r="P2688">
        <f t="shared" si="164"/>
        <v>0</v>
      </c>
      <c r="Q2688" t="s">
        <v>18</v>
      </c>
    </row>
    <row r="2689" spans="1:17" x14ac:dyDescent="0.25">
      <c r="A2689" s="5">
        <v>110214009045</v>
      </c>
      <c r="B2689" s="6">
        <v>44013</v>
      </c>
      <c r="C2689">
        <v>80000</v>
      </c>
      <c r="D2689">
        <v>20000</v>
      </c>
      <c r="E2689">
        <v>140</v>
      </c>
      <c r="F2689">
        <v>20000</v>
      </c>
      <c r="G2689">
        <v>376</v>
      </c>
      <c r="H2689" s="6">
        <f t="shared" si="165"/>
        <v>43983</v>
      </c>
      <c r="I2689">
        <f>SUMIFS('[1]Monthly unit'!$C:$C,'[1]Monthly unit'!$A:$A,'[1]Final sheet'!A2689,'[1]Monthly unit'!$B:$B,'[1]Final sheet'!H2689)</f>
        <v>1706</v>
      </c>
      <c r="J2689">
        <f t="shared" si="166"/>
        <v>6</v>
      </c>
      <c r="K2689">
        <f t="shared" si="167"/>
        <v>2020</v>
      </c>
      <c r="L2689">
        <f>ROUND(VLOOKUP(H2689,'[1]Feeder energy'!$L:$P,2,FALSE)/1000,3)</f>
        <v>45520.34</v>
      </c>
      <c r="M2689">
        <f>ROUND(VLOOKUP(H2689,'[1]Feeder energy'!$L:$P,3,FALSE)/1000,3)</f>
        <v>34098.637000000002</v>
      </c>
      <c r="N2689">
        <f>ROUND(VLOOKUP(H2689,'[1]Feeder energy'!$L:$P,4,FALSE)/1000,3)</f>
        <v>21700.048999999999</v>
      </c>
      <c r="O2689">
        <f>ROUND(VLOOKUP(H2689,'[1]Feeder energy'!$L:$P,5,FALSE)/1000,3)</f>
        <v>29390.414000000001</v>
      </c>
      <c r="P2689">
        <f t="shared" si="164"/>
        <v>0</v>
      </c>
      <c r="Q2689" t="s">
        <v>18</v>
      </c>
    </row>
    <row r="2690" spans="1:17" x14ac:dyDescent="0.25">
      <c r="A2690" s="5">
        <v>110214009050</v>
      </c>
      <c r="B2690" s="6">
        <v>44013</v>
      </c>
      <c r="C2690">
        <v>22000</v>
      </c>
      <c r="D2690">
        <v>7000</v>
      </c>
      <c r="E2690">
        <v>29</v>
      </c>
      <c r="F2690">
        <v>10000</v>
      </c>
      <c r="G2690">
        <v>407</v>
      </c>
      <c r="H2690" s="6">
        <f t="shared" si="165"/>
        <v>43983</v>
      </c>
      <c r="I2690">
        <f>SUMIFS('[1]Monthly unit'!$C:$C,'[1]Monthly unit'!$A:$A,'[1]Final sheet'!A2690,'[1]Monthly unit'!$B:$B,'[1]Final sheet'!H2690)</f>
        <v>812</v>
      </c>
      <c r="J2690">
        <f t="shared" si="166"/>
        <v>6</v>
      </c>
      <c r="K2690">
        <f t="shared" si="167"/>
        <v>2020</v>
      </c>
      <c r="L2690">
        <f>ROUND(VLOOKUP(H2690,'[1]Feeder energy'!$L:$P,2,FALSE)/1000,3)</f>
        <v>45520.34</v>
      </c>
      <c r="M2690">
        <f>ROUND(VLOOKUP(H2690,'[1]Feeder energy'!$L:$P,3,FALSE)/1000,3)</f>
        <v>34098.637000000002</v>
      </c>
      <c r="N2690">
        <f>ROUND(VLOOKUP(H2690,'[1]Feeder energy'!$L:$P,4,FALSE)/1000,3)</f>
        <v>21700.048999999999</v>
      </c>
      <c r="O2690">
        <f>ROUND(VLOOKUP(H2690,'[1]Feeder energy'!$L:$P,5,FALSE)/1000,3)</f>
        <v>29390.414000000001</v>
      </c>
      <c r="P2690">
        <f t="shared" ref="P2690:P2753" si="168">IF(AND(J2690&gt;=4,J2690&lt;7,K2690=2020),0,IF(AND(C2690=0,F2690=0),0,1))</f>
        <v>0</v>
      </c>
      <c r="Q2690" t="s">
        <v>18</v>
      </c>
    </row>
    <row r="2691" spans="1:17" x14ac:dyDescent="0.25">
      <c r="A2691" s="5">
        <v>110214009099</v>
      </c>
      <c r="B2691" s="6">
        <v>44013</v>
      </c>
      <c r="C2691">
        <v>0</v>
      </c>
      <c r="D2691">
        <v>20000</v>
      </c>
      <c r="E2691">
        <v>616</v>
      </c>
      <c r="F2691">
        <v>20000</v>
      </c>
      <c r="G2691">
        <v>616</v>
      </c>
      <c r="H2691" s="6">
        <f t="shared" ref="H2691:H2754" si="169">EOMONTH(B2691,-2)+1</f>
        <v>43983</v>
      </c>
      <c r="I2691">
        <f>SUMIFS('[1]Monthly unit'!$C:$C,'[1]Monthly unit'!$A:$A,'[1]Final sheet'!A2691,'[1]Monthly unit'!$B:$B,'[1]Final sheet'!H2691)</f>
        <v>0</v>
      </c>
      <c r="J2691">
        <f t="shared" ref="J2691:J2754" si="170">MONTH(H2691)</f>
        <v>6</v>
      </c>
      <c r="K2691">
        <f t="shared" ref="K2691:K2754" si="171">YEAR(H2691)</f>
        <v>2020</v>
      </c>
      <c r="L2691">
        <f>ROUND(VLOOKUP(H2691,'[1]Feeder energy'!$L:$P,2,FALSE)/1000,3)</f>
        <v>45520.34</v>
      </c>
      <c r="M2691">
        <f>ROUND(VLOOKUP(H2691,'[1]Feeder energy'!$L:$P,3,FALSE)/1000,3)</f>
        <v>34098.637000000002</v>
      </c>
      <c r="N2691">
        <f>ROUND(VLOOKUP(H2691,'[1]Feeder energy'!$L:$P,4,FALSE)/1000,3)</f>
        <v>21700.048999999999</v>
      </c>
      <c r="O2691">
        <f>ROUND(VLOOKUP(H2691,'[1]Feeder energy'!$L:$P,5,FALSE)/1000,3)</f>
        <v>29390.414000000001</v>
      </c>
      <c r="P2691">
        <f t="shared" si="168"/>
        <v>0</v>
      </c>
      <c r="Q2691" t="s">
        <v>18</v>
      </c>
    </row>
    <row r="2692" spans="1:17" x14ac:dyDescent="0.25">
      <c r="A2692" s="5">
        <v>110214009107</v>
      </c>
      <c r="B2692" s="6">
        <v>44013</v>
      </c>
      <c r="C2692">
        <v>22000</v>
      </c>
      <c r="D2692">
        <v>12000</v>
      </c>
      <c r="E2692">
        <v>29</v>
      </c>
      <c r="F2692">
        <v>11000</v>
      </c>
      <c r="G2692">
        <v>436</v>
      </c>
      <c r="H2692" s="6">
        <f t="shared" si="169"/>
        <v>43983</v>
      </c>
      <c r="I2692">
        <f>SUMIFS('[1]Monthly unit'!$C:$C,'[1]Monthly unit'!$A:$A,'[1]Final sheet'!A2692,'[1]Monthly unit'!$B:$B,'[1]Final sheet'!H2692)</f>
        <v>0</v>
      </c>
      <c r="J2692">
        <f t="shared" si="170"/>
        <v>6</v>
      </c>
      <c r="K2692">
        <f t="shared" si="171"/>
        <v>2020</v>
      </c>
      <c r="L2692">
        <f>ROUND(VLOOKUP(H2692,'[1]Feeder energy'!$L:$P,2,FALSE)/1000,3)</f>
        <v>45520.34</v>
      </c>
      <c r="M2692">
        <f>ROUND(VLOOKUP(H2692,'[1]Feeder energy'!$L:$P,3,FALSE)/1000,3)</f>
        <v>34098.637000000002</v>
      </c>
      <c r="N2692">
        <f>ROUND(VLOOKUP(H2692,'[1]Feeder energy'!$L:$P,4,FALSE)/1000,3)</f>
        <v>21700.048999999999</v>
      </c>
      <c r="O2692">
        <f>ROUND(VLOOKUP(H2692,'[1]Feeder energy'!$L:$P,5,FALSE)/1000,3)</f>
        <v>29390.414000000001</v>
      </c>
      <c r="P2692">
        <f t="shared" si="168"/>
        <v>0</v>
      </c>
      <c r="Q2692" t="s">
        <v>18</v>
      </c>
    </row>
    <row r="2693" spans="1:17" x14ac:dyDescent="0.25">
      <c r="A2693" s="5">
        <v>110214009239</v>
      </c>
      <c r="B2693" s="6">
        <v>44013</v>
      </c>
      <c r="C2693">
        <v>18000</v>
      </c>
      <c r="D2693">
        <v>6000</v>
      </c>
      <c r="E2693">
        <v>135</v>
      </c>
      <c r="F2693">
        <v>6000</v>
      </c>
      <c r="G2693">
        <v>482.57440972221963</v>
      </c>
      <c r="H2693" s="6">
        <f t="shared" si="169"/>
        <v>43983</v>
      </c>
      <c r="I2693">
        <f>SUMIFS('[1]Monthly unit'!$C:$C,'[1]Monthly unit'!$A:$A,'[1]Final sheet'!A2693,'[1]Monthly unit'!$B:$B,'[1]Final sheet'!H2693)</f>
        <v>0</v>
      </c>
      <c r="J2693">
        <f t="shared" si="170"/>
        <v>6</v>
      </c>
      <c r="K2693">
        <f t="shared" si="171"/>
        <v>2020</v>
      </c>
      <c r="L2693">
        <f>ROUND(VLOOKUP(H2693,'[1]Feeder energy'!$L:$P,2,FALSE)/1000,3)</f>
        <v>45520.34</v>
      </c>
      <c r="M2693">
        <f>ROUND(VLOOKUP(H2693,'[1]Feeder energy'!$L:$P,3,FALSE)/1000,3)</f>
        <v>34098.637000000002</v>
      </c>
      <c r="N2693">
        <f>ROUND(VLOOKUP(H2693,'[1]Feeder energy'!$L:$P,4,FALSE)/1000,3)</f>
        <v>21700.048999999999</v>
      </c>
      <c r="O2693">
        <f>ROUND(VLOOKUP(H2693,'[1]Feeder energy'!$L:$P,5,FALSE)/1000,3)</f>
        <v>29390.414000000001</v>
      </c>
      <c r="P2693">
        <f t="shared" si="168"/>
        <v>0</v>
      </c>
      <c r="Q2693" t="s">
        <v>19</v>
      </c>
    </row>
    <row r="2694" spans="1:17" x14ac:dyDescent="0.25">
      <c r="A2694" s="5">
        <v>110214009247</v>
      </c>
      <c r="B2694" s="6">
        <v>44013</v>
      </c>
      <c r="C2694">
        <v>30000</v>
      </c>
      <c r="D2694">
        <v>10000</v>
      </c>
      <c r="E2694">
        <v>156</v>
      </c>
      <c r="F2694">
        <v>10000</v>
      </c>
      <c r="G2694">
        <v>370</v>
      </c>
      <c r="H2694" s="6">
        <f t="shared" si="169"/>
        <v>43983</v>
      </c>
      <c r="I2694">
        <f>SUMIFS('[1]Monthly unit'!$C:$C,'[1]Monthly unit'!$A:$A,'[1]Final sheet'!A2694,'[1]Monthly unit'!$B:$B,'[1]Final sheet'!H2694)</f>
        <v>368</v>
      </c>
      <c r="J2694">
        <f t="shared" si="170"/>
        <v>6</v>
      </c>
      <c r="K2694">
        <f t="shared" si="171"/>
        <v>2020</v>
      </c>
      <c r="L2694">
        <f>ROUND(VLOOKUP(H2694,'[1]Feeder energy'!$L:$P,2,FALSE)/1000,3)</f>
        <v>45520.34</v>
      </c>
      <c r="M2694">
        <f>ROUND(VLOOKUP(H2694,'[1]Feeder energy'!$L:$P,3,FALSE)/1000,3)</f>
        <v>34098.637000000002</v>
      </c>
      <c r="N2694">
        <f>ROUND(VLOOKUP(H2694,'[1]Feeder energy'!$L:$P,4,FALSE)/1000,3)</f>
        <v>21700.048999999999</v>
      </c>
      <c r="O2694">
        <f>ROUND(VLOOKUP(H2694,'[1]Feeder energy'!$L:$P,5,FALSE)/1000,3)</f>
        <v>29390.414000000001</v>
      </c>
      <c r="P2694">
        <f t="shared" si="168"/>
        <v>0</v>
      </c>
      <c r="Q2694" t="s">
        <v>19</v>
      </c>
    </row>
    <row r="2695" spans="1:17" x14ac:dyDescent="0.25">
      <c r="A2695" s="5">
        <v>110214009250</v>
      </c>
      <c r="B2695" s="6">
        <v>44013</v>
      </c>
      <c r="C2695">
        <v>8000</v>
      </c>
      <c r="D2695">
        <v>5000</v>
      </c>
      <c r="E2695">
        <v>310</v>
      </c>
      <c r="F2695">
        <v>2000</v>
      </c>
      <c r="G2695">
        <v>483.41380787036911</v>
      </c>
      <c r="H2695" s="6">
        <f t="shared" si="169"/>
        <v>43983</v>
      </c>
      <c r="I2695">
        <f>SUMIFS('[1]Monthly unit'!$C:$C,'[1]Monthly unit'!$A:$A,'[1]Final sheet'!A2695,'[1]Monthly unit'!$B:$B,'[1]Final sheet'!H2695)</f>
        <v>10</v>
      </c>
      <c r="J2695">
        <f t="shared" si="170"/>
        <v>6</v>
      </c>
      <c r="K2695">
        <f t="shared" si="171"/>
        <v>2020</v>
      </c>
      <c r="L2695">
        <f>ROUND(VLOOKUP(H2695,'[1]Feeder energy'!$L:$P,2,FALSE)/1000,3)</f>
        <v>45520.34</v>
      </c>
      <c r="M2695">
        <f>ROUND(VLOOKUP(H2695,'[1]Feeder energy'!$L:$P,3,FALSE)/1000,3)</f>
        <v>34098.637000000002</v>
      </c>
      <c r="N2695">
        <f>ROUND(VLOOKUP(H2695,'[1]Feeder energy'!$L:$P,4,FALSE)/1000,3)</f>
        <v>21700.048999999999</v>
      </c>
      <c r="O2695">
        <f>ROUND(VLOOKUP(H2695,'[1]Feeder energy'!$L:$P,5,FALSE)/1000,3)</f>
        <v>29390.414000000001</v>
      </c>
      <c r="P2695">
        <f t="shared" si="168"/>
        <v>0</v>
      </c>
      <c r="Q2695" t="s">
        <v>19</v>
      </c>
    </row>
    <row r="2696" spans="1:17" x14ac:dyDescent="0.25">
      <c r="A2696" s="5">
        <v>110214011344</v>
      </c>
      <c r="B2696" s="6">
        <v>44013</v>
      </c>
      <c r="C2696">
        <v>0</v>
      </c>
      <c r="H2696" s="6">
        <f t="shared" si="169"/>
        <v>43983</v>
      </c>
      <c r="I2696">
        <f>SUMIFS('[1]Monthly unit'!$C:$C,'[1]Monthly unit'!$A:$A,'[1]Final sheet'!A2696,'[1]Monthly unit'!$B:$B,'[1]Final sheet'!H2696)</f>
        <v>50</v>
      </c>
      <c r="J2696">
        <f t="shared" si="170"/>
        <v>6</v>
      </c>
      <c r="K2696">
        <f t="shared" si="171"/>
        <v>2020</v>
      </c>
      <c r="L2696">
        <f>ROUND(VLOOKUP(H2696,'[1]Feeder energy'!$L:$P,2,FALSE)/1000,3)</f>
        <v>45520.34</v>
      </c>
      <c r="M2696">
        <f>ROUND(VLOOKUP(H2696,'[1]Feeder energy'!$L:$P,3,FALSE)/1000,3)</f>
        <v>34098.637000000002</v>
      </c>
      <c r="N2696">
        <f>ROUND(VLOOKUP(H2696,'[1]Feeder energy'!$L:$P,4,FALSE)/1000,3)</f>
        <v>21700.048999999999</v>
      </c>
      <c r="O2696">
        <f>ROUND(VLOOKUP(H2696,'[1]Feeder energy'!$L:$P,5,FALSE)/1000,3)</f>
        <v>29390.414000000001</v>
      </c>
      <c r="P2696">
        <f t="shared" si="168"/>
        <v>0</v>
      </c>
      <c r="Q2696" t="s">
        <v>18</v>
      </c>
    </row>
    <row r="2697" spans="1:17" x14ac:dyDescent="0.25">
      <c r="A2697" s="5">
        <v>110214011802</v>
      </c>
      <c r="B2697" s="6">
        <v>44013</v>
      </c>
      <c r="C2697">
        <v>10200</v>
      </c>
      <c r="D2697">
        <v>200</v>
      </c>
      <c r="E2697">
        <v>62</v>
      </c>
      <c r="F2697">
        <v>6000</v>
      </c>
      <c r="G2697">
        <v>769</v>
      </c>
      <c r="H2697" s="6">
        <f t="shared" si="169"/>
        <v>43983</v>
      </c>
      <c r="I2697">
        <f>SUMIFS('[1]Monthly unit'!$C:$C,'[1]Monthly unit'!$A:$A,'[1]Final sheet'!A2697,'[1]Monthly unit'!$B:$B,'[1]Final sheet'!H2697)</f>
        <v>2098</v>
      </c>
      <c r="J2697">
        <f t="shared" si="170"/>
        <v>6</v>
      </c>
      <c r="K2697">
        <f t="shared" si="171"/>
        <v>2020</v>
      </c>
      <c r="L2697">
        <f>ROUND(VLOOKUP(H2697,'[1]Feeder energy'!$L:$P,2,FALSE)/1000,3)</f>
        <v>45520.34</v>
      </c>
      <c r="M2697">
        <f>ROUND(VLOOKUP(H2697,'[1]Feeder energy'!$L:$P,3,FALSE)/1000,3)</f>
        <v>34098.637000000002</v>
      </c>
      <c r="N2697">
        <f>ROUND(VLOOKUP(H2697,'[1]Feeder energy'!$L:$P,4,FALSE)/1000,3)</f>
        <v>21700.048999999999</v>
      </c>
      <c r="O2697">
        <f>ROUND(VLOOKUP(H2697,'[1]Feeder energy'!$L:$P,5,FALSE)/1000,3)</f>
        <v>29390.414000000001</v>
      </c>
      <c r="P2697">
        <f t="shared" si="168"/>
        <v>0</v>
      </c>
      <c r="Q2697" t="s">
        <v>18</v>
      </c>
    </row>
    <row r="2698" spans="1:17" x14ac:dyDescent="0.25">
      <c r="A2698" s="5">
        <v>110214011952</v>
      </c>
      <c r="B2698" s="6">
        <v>44013</v>
      </c>
      <c r="C2698">
        <v>40000</v>
      </c>
      <c r="D2698">
        <v>10000</v>
      </c>
      <c r="E2698">
        <v>55</v>
      </c>
      <c r="F2698">
        <v>20000</v>
      </c>
      <c r="G2698">
        <v>436</v>
      </c>
      <c r="H2698" s="6">
        <f t="shared" si="169"/>
        <v>43983</v>
      </c>
      <c r="I2698">
        <f>SUMIFS('[1]Monthly unit'!$C:$C,'[1]Monthly unit'!$A:$A,'[1]Final sheet'!A2698,'[1]Monthly unit'!$B:$B,'[1]Final sheet'!H2698)</f>
        <v>943</v>
      </c>
      <c r="J2698">
        <f t="shared" si="170"/>
        <v>6</v>
      </c>
      <c r="K2698">
        <f t="shared" si="171"/>
        <v>2020</v>
      </c>
      <c r="L2698">
        <f>ROUND(VLOOKUP(H2698,'[1]Feeder energy'!$L:$P,2,FALSE)/1000,3)</f>
        <v>45520.34</v>
      </c>
      <c r="M2698">
        <f>ROUND(VLOOKUP(H2698,'[1]Feeder energy'!$L:$P,3,FALSE)/1000,3)</f>
        <v>34098.637000000002</v>
      </c>
      <c r="N2698">
        <f>ROUND(VLOOKUP(H2698,'[1]Feeder energy'!$L:$P,4,FALSE)/1000,3)</f>
        <v>21700.048999999999</v>
      </c>
      <c r="O2698">
        <f>ROUND(VLOOKUP(H2698,'[1]Feeder energy'!$L:$P,5,FALSE)/1000,3)</f>
        <v>29390.414000000001</v>
      </c>
      <c r="P2698">
        <f t="shared" si="168"/>
        <v>0</v>
      </c>
      <c r="Q2698" t="s">
        <v>18</v>
      </c>
    </row>
    <row r="2699" spans="1:17" x14ac:dyDescent="0.25">
      <c r="A2699" s="5">
        <v>110214012152</v>
      </c>
      <c r="B2699" s="6">
        <v>44013</v>
      </c>
      <c r="C2699">
        <v>41708</v>
      </c>
      <c r="D2699">
        <v>7000</v>
      </c>
      <c r="E2699">
        <v>29</v>
      </c>
      <c r="F2699">
        <v>4718</v>
      </c>
      <c r="G2699">
        <v>426</v>
      </c>
      <c r="H2699" s="6">
        <f t="shared" si="169"/>
        <v>43983</v>
      </c>
      <c r="I2699">
        <f>SUMIFS('[1]Monthly unit'!$C:$C,'[1]Monthly unit'!$A:$A,'[1]Final sheet'!A2699,'[1]Monthly unit'!$B:$B,'[1]Final sheet'!H2699)</f>
        <v>1180</v>
      </c>
      <c r="J2699">
        <f t="shared" si="170"/>
        <v>6</v>
      </c>
      <c r="K2699">
        <f t="shared" si="171"/>
        <v>2020</v>
      </c>
      <c r="L2699">
        <f>ROUND(VLOOKUP(H2699,'[1]Feeder energy'!$L:$P,2,FALSE)/1000,3)</f>
        <v>45520.34</v>
      </c>
      <c r="M2699">
        <f>ROUND(VLOOKUP(H2699,'[1]Feeder energy'!$L:$P,3,FALSE)/1000,3)</f>
        <v>34098.637000000002</v>
      </c>
      <c r="N2699">
        <f>ROUND(VLOOKUP(H2699,'[1]Feeder energy'!$L:$P,4,FALSE)/1000,3)</f>
        <v>21700.048999999999</v>
      </c>
      <c r="O2699">
        <f>ROUND(VLOOKUP(H2699,'[1]Feeder energy'!$L:$P,5,FALSE)/1000,3)</f>
        <v>29390.414000000001</v>
      </c>
      <c r="P2699">
        <f t="shared" si="168"/>
        <v>0</v>
      </c>
      <c r="Q2699" t="s">
        <v>18</v>
      </c>
    </row>
    <row r="2700" spans="1:17" x14ac:dyDescent="0.25">
      <c r="A2700" s="5">
        <v>110214012402</v>
      </c>
      <c r="B2700" s="6">
        <v>44013</v>
      </c>
      <c r="C2700">
        <v>10000</v>
      </c>
      <c r="D2700">
        <v>5000</v>
      </c>
      <c r="E2700">
        <v>51</v>
      </c>
      <c r="F2700">
        <v>5000</v>
      </c>
      <c r="G2700">
        <v>498</v>
      </c>
      <c r="H2700" s="6">
        <f t="shared" si="169"/>
        <v>43983</v>
      </c>
      <c r="I2700">
        <f>SUMIFS('[1]Monthly unit'!$C:$C,'[1]Monthly unit'!$A:$A,'[1]Final sheet'!A2700,'[1]Monthly unit'!$B:$B,'[1]Final sheet'!H2700)</f>
        <v>46</v>
      </c>
      <c r="J2700">
        <f t="shared" si="170"/>
        <v>6</v>
      </c>
      <c r="K2700">
        <f t="shared" si="171"/>
        <v>2020</v>
      </c>
      <c r="L2700">
        <f>ROUND(VLOOKUP(H2700,'[1]Feeder energy'!$L:$P,2,FALSE)/1000,3)</f>
        <v>45520.34</v>
      </c>
      <c r="M2700">
        <f>ROUND(VLOOKUP(H2700,'[1]Feeder energy'!$L:$P,3,FALSE)/1000,3)</f>
        <v>34098.637000000002</v>
      </c>
      <c r="N2700">
        <f>ROUND(VLOOKUP(H2700,'[1]Feeder energy'!$L:$P,4,FALSE)/1000,3)</f>
        <v>21700.048999999999</v>
      </c>
      <c r="O2700">
        <f>ROUND(VLOOKUP(H2700,'[1]Feeder energy'!$L:$P,5,FALSE)/1000,3)</f>
        <v>29390.414000000001</v>
      </c>
      <c r="P2700">
        <f t="shared" si="168"/>
        <v>0</v>
      </c>
      <c r="Q2700" t="s">
        <v>18</v>
      </c>
    </row>
    <row r="2701" spans="1:17" x14ac:dyDescent="0.25">
      <c r="A2701" s="5">
        <v>110214012454</v>
      </c>
      <c r="B2701" s="6">
        <v>44013</v>
      </c>
      <c r="C2701">
        <v>75415</v>
      </c>
      <c r="D2701">
        <v>20000</v>
      </c>
      <c r="E2701">
        <v>55</v>
      </c>
      <c r="F2701">
        <v>10000</v>
      </c>
      <c r="G2701">
        <v>436</v>
      </c>
      <c r="H2701" s="6">
        <f t="shared" si="169"/>
        <v>43983</v>
      </c>
      <c r="I2701">
        <f>SUMIFS('[1]Monthly unit'!$C:$C,'[1]Monthly unit'!$A:$A,'[1]Final sheet'!A2701,'[1]Monthly unit'!$B:$B,'[1]Final sheet'!H2701)</f>
        <v>878</v>
      </c>
      <c r="J2701">
        <f t="shared" si="170"/>
        <v>6</v>
      </c>
      <c r="K2701">
        <f t="shared" si="171"/>
        <v>2020</v>
      </c>
      <c r="L2701">
        <f>ROUND(VLOOKUP(H2701,'[1]Feeder energy'!$L:$P,2,FALSE)/1000,3)</f>
        <v>45520.34</v>
      </c>
      <c r="M2701">
        <f>ROUND(VLOOKUP(H2701,'[1]Feeder energy'!$L:$P,3,FALSE)/1000,3)</f>
        <v>34098.637000000002</v>
      </c>
      <c r="N2701">
        <f>ROUND(VLOOKUP(H2701,'[1]Feeder energy'!$L:$P,4,FALSE)/1000,3)</f>
        <v>21700.048999999999</v>
      </c>
      <c r="O2701">
        <f>ROUND(VLOOKUP(H2701,'[1]Feeder energy'!$L:$P,5,FALSE)/1000,3)</f>
        <v>29390.414000000001</v>
      </c>
      <c r="P2701">
        <f t="shared" si="168"/>
        <v>0</v>
      </c>
      <c r="Q2701" t="s">
        <v>18</v>
      </c>
    </row>
    <row r="2702" spans="1:17" x14ac:dyDescent="0.25">
      <c r="A2702" s="5">
        <v>110214012465</v>
      </c>
      <c r="B2702" s="6">
        <v>44013</v>
      </c>
      <c r="C2702">
        <v>50000</v>
      </c>
      <c r="D2702">
        <v>20000</v>
      </c>
      <c r="E2702">
        <v>118</v>
      </c>
      <c r="F2702">
        <v>10000</v>
      </c>
      <c r="G2702">
        <v>497</v>
      </c>
      <c r="H2702" s="6">
        <f t="shared" si="169"/>
        <v>43983</v>
      </c>
      <c r="I2702">
        <f>SUMIFS('[1]Monthly unit'!$C:$C,'[1]Monthly unit'!$A:$A,'[1]Final sheet'!A2702,'[1]Monthly unit'!$B:$B,'[1]Final sheet'!H2702)</f>
        <v>800</v>
      </c>
      <c r="J2702">
        <f t="shared" si="170"/>
        <v>6</v>
      </c>
      <c r="K2702">
        <f t="shared" si="171"/>
        <v>2020</v>
      </c>
      <c r="L2702">
        <f>ROUND(VLOOKUP(H2702,'[1]Feeder energy'!$L:$P,2,FALSE)/1000,3)</f>
        <v>45520.34</v>
      </c>
      <c r="M2702">
        <f>ROUND(VLOOKUP(H2702,'[1]Feeder energy'!$L:$P,3,FALSE)/1000,3)</f>
        <v>34098.637000000002</v>
      </c>
      <c r="N2702">
        <f>ROUND(VLOOKUP(H2702,'[1]Feeder energy'!$L:$P,4,FALSE)/1000,3)</f>
        <v>21700.048999999999</v>
      </c>
      <c r="O2702">
        <f>ROUND(VLOOKUP(H2702,'[1]Feeder energy'!$L:$P,5,FALSE)/1000,3)</f>
        <v>29390.414000000001</v>
      </c>
      <c r="P2702">
        <f t="shared" si="168"/>
        <v>0</v>
      </c>
      <c r="Q2702" t="s">
        <v>18</v>
      </c>
    </row>
    <row r="2703" spans="1:17" x14ac:dyDescent="0.25">
      <c r="A2703" s="5">
        <v>110214015076</v>
      </c>
      <c r="B2703" s="6">
        <v>44013</v>
      </c>
      <c r="C2703">
        <v>27000</v>
      </c>
      <c r="D2703">
        <v>10000</v>
      </c>
      <c r="E2703">
        <v>29</v>
      </c>
      <c r="F2703">
        <v>5000</v>
      </c>
      <c r="G2703">
        <v>678</v>
      </c>
      <c r="H2703" s="6">
        <f t="shared" si="169"/>
        <v>43983</v>
      </c>
      <c r="I2703">
        <f>SUMIFS('[1]Monthly unit'!$C:$C,'[1]Monthly unit'!$A:$A,'[1]Final sheet'!A2703,'[1]Monthly unit'!$B:$B,'[1]Final sheet'!H2703)</f>
        <v>1138</v>
      </c>
      <c r="J2703">
        <f t="shared" si="170"/>
        <v>6</v>
      </c>
      <c r="K2703">
        <f t="shared" si="171"/>
        <v>2020</v>
      </c>
      <c r="L2703">
        <f>ROUND(VLOOKUP(H2703,'[1]Feeder energy'!$L:$P,2,FALSE)/1000,3)</f>
        <v>45520.34</v>
      </c>
      <c r="M2703">
        <f>ROUND(VLOOKUP(H2703,'[1]Feeder energy'!$L:$P,3,FALSE)/1000,3)</f>
        <v>34098.637000000002</v>
      </c>
      <c r="N2703">
        <f>ROUND(VLOOKUP(H2703,'[1]Feeder energy'!$L:$P,4,FALSE)/1000,3)</f>
        <v>21700.048999999999</v>
      </c>
      <c r="O2703">
        <f>ROUND(VLOOKUP(H2703,'[1]Feeder energy'!$L:$P,5,FALSE)/1000,3)</f>
        <v>29390.414000000001</v>
      </c>
      <c r="P2703">
        <f t="shared" si="168"/>
        <v>0</v>
      </c>
      <c r="Q2703" t="s">
        <v>18</v>
      </c>
    </row>
    <row r="2704" spans="1:17" x14ac:dyDescent="0.25">
      <c r="A2704" s="5">
        <v>110214015477</v>
      </c>
      <c r="B2704" s="6">
        <v>44013</v>
      </c>
      <c r="C2704">
        <v>19500</v>
      </c>
      <c r="D2704">
        <v>19500</v>
      </c>
      <c r="E2704">
        <v>194</v>
      </c>
      <c r="F2704">
        <v>20000</v>
      </c>
      <c r="G2704">
        <v>846</v>
      </c>
      <c r="H2704" s="6">
        <f t="shared" si="169"/>
        <v>43983</v>
      </c>
      <c r="I2704">
        <f>SUMIFS('[1]Monthly unit'!$C:$C,'[1]Monthly unit'!$A:$A,'[1]Final sheet'!A2704,'[1]Monthly unit'!$B:$B,'[1]Final sheet'!H2704)</f>
        <v>0</v>
      </c>
      <c r="J2704">
        <f t="shared" si="170"/>
        <v>6</v>
      </c>
      <c r="K2704">
        <f t="shared" si="171"/>
        <v>2020</v>
      </c>
      <c r="L2704">
        <f>ROUND(VLOOKUP(H2704,'[1]Feeder energy'!$L:$P,2,FALSE)/1000,3)</f>
        <v>45520.34</v>
      </c>
      <c r="M2704">
        <f>ROUND(VLOOKUP(H2704,'[1]Feeder energy'!$L:$P,3,FALSE)/1000,3)</f>
        <v>34098.637000000002</v>
      </c>
      <c r="N2704">
        <f>ROUND(VLOOKUP(H2704,'[1]Feeder energy'!$L:$P,4,FALSE)/1000,3)</f>
        <v>21700.048999999999</v>
      </c>
      <c r="O2704">
        <f>ROUND(VLOOKUP(H2704,'[1]Feeder energy'!$L:$P,5,FALSE)/1000,3)</f>
        <v>29390.414000000001</v>
      </c>
      <c r="P2704">
        <f t="shared" si="168"/>
        <v>0</v>
      </c>
      <c r="Q2704" t="s">
        <v>18</v>
      </c>
    </row>
    <row r="2705" spans="1:17" x14ac:dyDescent="0.25">
      <c r="A2705" s="5">
        <v>110214015702</v>
      </c>
      <c r="B2705" s="6">
        <v>44013</v>
      </c>
      <c r="C2705">
        <v>24000</v>
      </c>
      <c r="D2705">
        <v>12000</v>
      </c>
      <c r="E2705">
        <v>29</v>
      </c>
      <c r="F2705">
        <v>10000</v>
      </c>
      <c r="G2705">
        <v>868</v>
      </c>
      <c r="H2705" s="6">
        <f t="shared" si="169"/>
        <v>43983</v>
      </c>
      <c r="I2705">
        <f>SUMIFS('[1]Monthly unit'!$C:$C,'[1]Monthly unit'!$A:$A,'[1]Final sheet'!A2705,'[1]Monthly unit'!$B:$B,'[1]Final sheet'!H2705)</f>
        <v>247</v>
      </c>
      <c r="J2705">
        <f t="shared" si="170"/>
        <v>6</v>
      </c>
      <c r="K2705">
        <f t="shared" si="171"/>
        <v>2020</v>
      </c>
      <c r="L2705">
        <f>ROUND(VLOOKUP(H2705,'[1]Feeder energy'!$L:$P,2,FALSE)/1000,3)</f>
        <v>45520.34</v>
      </c>
      <c r="M2705">
        <f>ROUND(VLOOKUP(H2705,'[1]Feeder energy'!$L:$P,3,FALSE)/1000,3)</f>
        <v>34098.637000000002</v>
      </c>
      <c r="N2705">
        <f>ROUND(VLOOKUP(H2705,'[1]Feeder energy'!$L:$P,4,FALSE)/1000,3)</f>
        <v>21700.048999999999</v>
      </c>
      <c r="O2705">
        <f>ROUND(VLOOKUP(H2705,'[1]Feeder energy'!$L:$P,5,FALSE)/1000,3)</f>
        <v>29390.414000000001</v>
      </c>
      <c r="P2705">
        <f t="shared" si="168"/>
        <v>0</v>
      </c>
      <c r="Q2705" t="s">
        <v>18</v>
      </c>
    </row>
    <row r="2706" spans="1:17" x14ac:dyDescent="0.25">
      <c r="A2706" s="5">
        <v>110214016001</v>
      </c>
      <c r="B2706" s="6">
        <v>44013</v>
      </c>
      <c r="C2706">
        <v>3500</v>
      </c>
      <c r="D2706">
        <v>500</v>
      </c>
      <c r="E2706">
        <v>128</v>
      </c>
      <c r="F2706">
        <v>500</v>
      </c>
      <c r="G2706">
        <v>394</v>
      </c>
      <c r="H2706" s="6">
        <f t="shared" si="169"/>
        <v>43983</v>
      </c>
      <c r="I2706">
        <f>SUMIFS('[1]Monthly unit'!$C:$C,'[1]Monthly unit'!$A:$A,'[1]Final sheet'!A2706,'[1]Monthly unit'!$B:$B,'[1]Final sheet'!H2706)</f>
        <v>5</v>
      </c>
      <c r="J2706">
        <f t="shared" si="170"/>
        <v>6</v>
      </c>
      <c r="K2706">
        <f t="shared" si="171"/>
        <v>2020</v>
      </c>
      <c r="L2706">
        <f>ROUND(VLOOKUP(H2706,'[1]Feeder energy'!$L:$P,2,FALSE)/1000,3)</f>
        <v>45520.34</v>
      </c>
      <c r="M2706">
        <f>ROUND(VLOOKUP(H2706,'[1]Feeder energy'!$L:$P,3,FALSE)/1000,3)</f>
        <v>34098.637000000002</v>
      </c>
      <c r="N2706">
        <f>ROUND(VLOOKUP(H2706,'[1]Feeder energy'!$L:$P,4,FALSE)/1000,3)</f>
        <v>21700.048999999999</v>
      </c>
      <c r="O2706">
        <f>ROUND(VLOOKUP(H2706,'[1]Feeder energy'!$L:$P,5,FALSE)/1000,3)</f>
        <v>29390.414000000001</v>
      </c>
      <c r="P2706">
        <f t="shared" si="168"/>
        <v>0</v>
      </c>
      <c r="Q2706" t="s">
        <v>18</v>
      </c>
    </row>
    <row r="2707" spans="1:17" x14ac:dyDescent="0.25">
      <c r="A2707" s="5">
        <v>110214016048</v>
      </c>
      <c r="B2707" s="6">
        <v>44013</v>
      </c>
      <c r="C2707">
        <v>30000</v>
      </c>
      <c r="D2707">
        <v>15000</v>
      </c>
      <c r="E2707">
        <v>54</v>
      </c>
      <c r="F2707">
        <v>15000</v>
      </c>
      <c r="G2707">
        <v>469</v>
      </c>
      <c r="H2707" s="6">
        <f t="shared" si="169"/>
        <v>43983</v>
      </c>
      <c r="I2707">
        <f>SUMIFS('[1]Monthly unit'!$C:$C,'[1]Monthly unit'!$A:$A,'[1]Final sheet'!A2707,'[1]Monthly unit'!$B:$B,'[1]Final sheet'!H2707)</f>
        <v>117</v>
      </c>
      <c r="J2707">
        <f t="shared" si="170"/>
        <v>6</v>
      </c>
      <c r="K2707">
        <f t="shared" si="171"/>
        <v>2020</v>
      </c>
      <c r="L2707">
        <f>ROUND(VLOOKUP(H2707,'[1]Feeder energy'!$L:$P,2,FALSE)/1000,3)</f>
        <v>45520.34</v>
      </c>
      <c r="M2707">
        <f>ROUND(VLOOKUP(H2707,'[1]Feeder energy'!$L:$P,3,FALSE)/1000,3)</f>
        <v>34098.637000000002</v>
      </c>
      <c r="N2707">
        <f>ROUND(VLOOKUP(H2707,'[1]Feeder energy'!$L:$P,4,FALSE)/1000,3)</f>
        <v>21700.048999999999</v>
      </c>
      <c r="O2707">
        <f>ROUND(VLOOKUP(H2707,'[1]Feeder energy'!$L:$P,5,FALSE)/1000,3)</f>
        <v>29390.414000000001</v>
      </c>
      <c r="P2707">
        <f t="shared" si="168"/>
        <v>0</v>
      </c>
      <c r="Q2707" t="s">
        <v>18</v>
      </c>
    </row>
    <row r="2708" spans="1:17" x14ac:dyDescent="0.25">
      <c r="A2708" s="5">
        <v>110214016051</v>
      </c>
      <c r="B2708" s="6">
        <v>44013</v>
      </c>
      <c r="C2708">
        <v>30000</v>
      </c>
      <c r="D2708">
        <v>15000</v>
      </c>
      <c r="E2708">
        <v>54</v>
      </c>
      <c r="F2708">
        <v>15000</v>
      </c>
      <c r="G2708">
        <v>469</v>
      </c>
      <c r="H2708" s="6">
        <f t="shared" si="169"/>
        <v>43983</v>
      </c>
      <c r="I2708">
        <f>SUMIFS('[1]Monthly unit'!$C:$C,'[1]Monthly unit'!$A:$A,'[1]Final sheet'!A2708,'[1]Monthly unit'!$B:$B,'[1]Final sheet'!H2708)</f>
        <v>956</v>
      </c>
      <c r="J2708">
        <f t="shared" si="170"/>
        <v>6</v>
      </c>
      <c r="K2708">
        <f t="shared" si="171"/>
        <v>2020</v>
      </c>
      <c r="L2708">
        <f>ROUND(VLOOKUP(H2708,'[1]Feeder energy'!$L:$P,2,FALSE)/1000,3)</f>
        <v>45520.34</v>
      </c>
      <c r="M2708">
        <f>ROUND(VLOOKUP(H2708,'[1]Feeder energy'!$L:$P,3,FALSE)/1000,3)</f>
        <v>34098.637000000002</v>
      </c>
      <c r="N2708">
        <f>ROUND(VLOOKUP(H2708,'[1]Feeder energy'!$L:$P,4,FALSE)/1000,3)</f>
        <v>21700.048999999999</v>
      </c>
      <c r="O2708">
        <f>ROUND(VLOOKUP(H2708,'[1]Feeder energy'!$L:$P,5,FALSE)/1000,3)</f>
        <v>29390.414000000001</v>
      </c>
      <c r="P2708">
        <f t="shared" si="168"/>
        <v>0</v>
      </c>
      <c r="Q2708" t="s">
        <v>18</v>
      </c>
    </row>
    <row r="2709" spans="1:17" x14ac:dyDescent="0.25">
      <c r="A2709" s="5">
        <v>110214016052</v>
      </c>
      <c r="B2709" s="6">
        <v>44013</v>
      </c>
      <c r="C2709">
        <v>270000</v>
      </c>
      <c r="D2709">
        <v>30000</v>
      </c>
      <c r="E2709">
        <v>14</v>
      </c>
      <c r="F2709">
        <v>30000</v>
      </c>
      <c r="G2709">
        <v>378</v>
      </c>
      <c r="H2709" s="6">
        <f t="shared" si="169"/>
        <v>43983</v>
      </c>
      <c r="I2709">
        <f>SUMIFS('[1]Monthly unit'!$C:$C,'[1]Monthly unit'!$A:$A,'[1]Final sheet'!A2709,'[1]Monthly unit'!$B:$B,'[1]Final sheet'!H2709)</f>
        <v>5298</v>
      </c>
      <c r="J2709">
        <f t="shared" si="170"/>
        <v>6</v>
      </c>
      <c r="K2709">
        <f t="shared" si="171"/>
        <v>2020</v>
      </c>
      <c r="L2709">
        <f>ROUND(VLOOKUP(H2709,'[1]Feeder energy'!$L:$P,2,FALSE)/1000,3)</f>
        <v>45520.34</v>
      </c>
      <c r="M2709">
        <f>ROUND(VLOOKUP(H2709,'[1]Feeder energy'!$L:$P,3,FALSE)/1000,3)</f>
        <v>34098.637000000002</v>
      </c>
      <c r="N2709">
        <f>ROUND(VLOOKUP(H2709,'[1]Feeder energy'!$L:$P,4,FALSE)/1000,3)</f>
        <v>21700.048999999999</v>
      </c>
      <c r="O2709">
        <f>ROUND(VLOOKUP(H2709,'[1]Feeder energy'!$L:$P,5,FALSE)/1000,3)</f>
        <v>29390.414000000001</v>
      </c>
      <c r="P2709">
        <f t="shared" si="168"/>
        <v>0</v>
      </c>
      <c r="Q2709" t="s">
        <v>18</v>
      </c>
    </row>
    <row r="2710" spans="1:17" x14ac:dyDescent="0.25">
      <c r="A2710" s="5">
        <v>110214016135</v>
      </c>
      <c r="B2710" s="6">
        <v>44013</v>
      </c>
      <c r="C2710">
        <v>0</v>
      </c>
      <c r="D2710">
        <v>5000</v>
      </c>
      <c r="E2710">
        <v>574</v>
      </c>
      <c r="F2710">
        <v>5000</v>
      </c>
      <c r="G2710">
        <v>574</v>
      </c>
      <c r="H2710" s="6">
        <f t="shared" si="169"/>
        <v>43983</v>
      </c>
      <c r="I2710">
        <f>SUMIFS('[1]Monthly unit'!$C:$C,'[1]Monthly unit'!$A:$A,'[1]Final sheet'!A2710,'[1]Monthly unit'!$B:$B,'[1]Final sheet'!H2710)</f>
        <v>60</v>
      </c>
      <c r="J2710">
        <f t="shared" si="170"/>
        <v>6</v>
      </c>
      <c r="K2710">
        <f t="shared" si="171"/>
        <v>2020</v>
      </c>
      <c r="L2710">
        <f>ROUND(VLOOKUP(H2710,'[1]Feeder energy'!$L:$P,2,FALSE)/1000,3)</f>
        <v>45520.34</v>
      </c>
      <c r="M2710">
        <f>ROUND(VLOOKUP(H2710,'[1]Feeder energy'!$L:$P,3,FALSE)/1000,3)</f>
        <v>34098.637000000002</v>
      </c>
      <c r="N2710">
        <f>ROUND(VLOOKUP(H2710,'[1]Feeder energy'!$L:$P,4,FALSE)/1000,3)</f>
        <v>21700.048999999999</v>
      </c>
      <c r="O2710">
        <f>ROUND(VLOOKUP(H2710,'[1]Feeder energy'!$L:$P,5,FALSE)/1000,3)</f>
        <v>29390.414000000001</v>
      </c>
      <c r="P2710">
        <f t="shared" si="168"/>
        <v>0</v>
      </c>
      <c r="Q2710" t="s">
        <v>18</v>
      </c>
    </row>
    <row r="2711" spans="1:17" x14ac:dyDescent="0.25">
      <c r="A2711" s="5">
        <v>110214016156</v>
      </c>
      <c r="B2711" s="6">
        <v>44013</v>
      </c>
      <c r="C2711">
        <v>20000</v>
      </c>
      <c r="D2711">
        <v>20000</v>
      </c>
      <c r="E2711">
        <v>187</v>
      </c>
      <c r="F2711">
        <v>5000</v>
      </c>
      <c r="G2711">
        <v>574</v>
      </c>
      <c r="H2711" s="6">
        <f t="shared" si="169"/>
        <v>43983</v>
      </c>
      <c r="I2711">
        <f>SUMIFS('[1]Monthly unit'!$C:$C,'[1]Monthly unit'!$A:$A,'[1]Final sheet'!A2711,'[1]Monthly unit'!$B:$B,'[1]Final sheet'!H2711)</f>
        <v>359</v>
      </c>
      <c r="J2711">
        <f t="shared" si="170"/>
        <v>6</v>
      </c>
      <c r="K2711">
        <f t="shared" si="171"/>
        <v>2020</v>
      </c>
      <c r="L2711">
        <f>ROUND(VLOOKUP(H2711,'[1]Feeder energy'!$L:$P,2,FALSE)/1000,3)</f>
        <v>45520.34</v>
      </c>
      <c r="M2711">
        <f>ROUND(VLOOKUP(H2711,'[1]Feeder energy'!$L:$P,3,FALSE)/1000,3)</f>
        <v>34098.637000000002</v>
      </c>
      <c r="N2711">
        <f>ROUND(VLOOKUP(H2711,'[1]Feeder energy'!$L:$P,4,FALSE)/1000,3)</f>
        <v>21700.048999999999</v>
      </c>
      <c r="O2711">
        <f>ROUND(VLOOKUP(H2711,'[1]Feeder energy'!$L:$P,5,FALSE)/1000,3)</f>
        <v>29390.414000000001</v>
      </c>
      <c r="P2711">
        <f t="shared" si="168"/>
        <v>0</v>
      </c>
      <c r="Q2711" t="s">
        <v>18</v>
      </c>
    </row>
    <row r="2712" spans="1:17" x14ac:dyDescent="0.25">
      <c r="A2712" s="5">
        <v>110214016177</v>
      </c>
      <c r="B2712" s="6">
        <v>44013</v>
      </c>
      <c r="C2712">
        <v>155000</v>
      </c>
      <c r="D2712">
        <v>20000</v>
      </c>
      <c r="E2712">
        <v>1</v>
      </c>
      <c r="F2712">
        <v>20000</v>
      </c>
      <c r="G2712">
        <v>370</v>
      </c>
      <c r="H2712" s="6">
        <f t="shared" si="169"/>
        <v>43983</v>
      </c>
      <c r="I2712">
        <f>SUMIFS('[1]Monthly unit'!$C:$C,'[1]Monthly unit'!$A:$A,'[1]Final sheet'!A2712,'[1]Monthly unit'!$B:$B,'[1]Final sheet'!H2712)</f>
        <v>2610</v>
      </c>
      <c r="J2712">
        <f t="shared" si="170"/>
        <v>6</v>
      </c>
      <c r="K2712">
        <f t="shared" si="171"/>
        <v>2020</v>
      </c>
      <c r="L2712">
        <f>ROUND(VLOOKUP(H2712,'[1]Feeder energy'!$L:$P,2,FALSE)/1000,3)</f>
        <v>45520.34</v>
      </c>
      <c r="M2712">
        <f>ROUND(VLOOKUP(H2712,'[1]Feeder energy'!$L:$P,3,FALSE)/1000,3)</f>
        <v>34098.637000000002</v>
      </c>
      <c r="N2712">
        <f>ROUND(VLOOKUP(H2712,'[1]Feeder energy'!$L:$P,4,FALSE)/1000,3)</f>
        <v>21700.048999999999</v>
      </c>
      <c r="O2712">
        <f>ROUND(VLOOKUP(H2712,'[1]Feeder energy'!$L:$P,5,FALSE)/1000,3)</f>
        <v>29390.414000000001</v>
      </c>
      <c r="P2712">
        <f t="shared" si="168"/>
        <v>0</v>
      </c>
      <c r="Q2712" t="s">
        <v>18</v>
      </c>
    </row>
    <row r="2713" spans="1:17" x14ac:dyDescent="0.25">
      <c r="A2713" s="5">
        <v>110214016194</v>
      </c>
      <c r="B2713" s="6">
        <v>44013</v>
      </c>
      <c r="C2713">
        <v>480000</v>
      </c>
      <c r="D2713">
        <v>80000</v>
      </c>
      <c r="E2713">
        <v>1</v>
      </c>
      <c r="F2713">
        <v>80000</v>
      </c>
      <c r="G2713">
        <v>370</v>
      </c>
      <c r="H2713" s="6">
        <f t="shared" si="169"/>
        <v>43983</v>
      </c>
      <c r="I2713">
        <f>SUMIFS('[1]Monthly unit'!$C:$C,'[1]Monthly unit'!$A:$A,'[1]Final sheet'!A2713,'[1]Monthly unit'!$B:$B,'[1]Final sheet'!H2713)</f>
        <v>12287</v>
      </c>
      <c r="J2713">
        <f t="shared" si="170"/>
        <v>6</v>
      </c>
      <c r="K2713">
        <f t="shared" si="171"/>
        <v>2020</v>
      </c>
      <c r="L2713">
        <f>ROUND(VLOOKUP(H2713,'[1]Feeder energy'!$L:$P,2,FALSE)/1000,3)</f>
        <v>45520.34</v>
      </c>
      <c r="M2713">
        <f>ROUND(VLOOKUP(H2713,'[1]Feeder energy'!$L:$P,3,FALSE)/1000,3)</f>
        <v>34098.637000000002</v>
      </c>
      <c r="N2713">
        <f>ROUND(VLOOKUP(H2713,'[1]Feeder energy'!$L:$P,4,FALSE)/1000,3)</f>
        <v>21700.048999999999</v>
      </c>
      <c r="O2713">
        <f>ROUND(VLOOKUP(H2713,'[1]Feeder energy'!$L:$P,5,FALSE)/1000,3)</f>
        <v>29390.414000000001</v>
      </c>
      <c r="P2713">
        <f t="shared" si="168"/>
        <v>0</v>
      </c>
      <c r="Q2713" t="s">
        <v>18</v>
      </c>
    </row>
    <row r="2714" spans="1:17" x14ac:dyDescent="0.25">
      <c r="A2714" s="5">
        <v>110214017060</v>
      </c>
      <c r="B2714" s="6">
        <v>44013</v>
      </c>
      <c r="C2714">
        <v>46000</v>
      </c>
      <c r="D2714">
        <v>8000</v>
      </c>
      <c r="E2714">
        <v>42</v>
      </c>
      <c r="F2714">
        <v>10000</v>
      </c>
      <c r="G2714">
        <v>401</v>
      </c>
      <c r="H2714" s="6">
        <f t="shared" si="169"/>
        <v>43983</v>
      </c>
      <c r="I2714">
        <f>SUMIFS('[1]Monthly unit'!$C:$C,'[1]Monthly unit'!$A:$A,'[1]Final sheet'!A2714,'[1]Monthly unit'!$B:$B,'[1]Final sheet'!H2714)</f>
        <v>817</v>
      </c>
      <c r="J2714">
        <f t="shared" si="170"/>
        <v>6</v>
      </c>
      <c r="K2714">
        <f t="shared" si="171"/>
        <v>2020</v>
      </c>
      <c r="L2714">
        <f>ROUND(VLOOKUP(H2714,'[1]Feeder energy'!$L:$P,2,FALSE)/1000,3)</f>
        <v>45520.34</v>
      </c>
      <c r="M2714">
        <f>ROUND(VLOOKUP(H2714,'[1]Feeder energy'!$L:$P,3,FALSE)/1000,3)</f>
        <v>34098.637000000002</v>
      </c>
      <c r="N2714">
        <f>ROUND(VLOOKUP(H2714,'[1]Feeder energy'!$L:$P,4,FALSE)/1000,3)</f>
        <v>21700.048999999999</v>
      </c>
      <c r="O2714">
        <f>ROUND(VLOOKUP(H2714,'[1]Feeder energy'!$L:$P,5,FALSE)/1000,3)</f>
        <v>29390.414000000001</v>
      </c>
      <c r="P2714">
        <f t="shared" si="168"/>
        <v>0</v>
      </c>
      <c r="Q2714" t="s">
        <v>18</v>
      </c>
    </row>
    <row r="2715" spans="1:17" x14ac:dyDescent="0.25">
      <c r="A2715" s="5">
        <v>110214017537</v>
      </c>
      <c r="B2715" s="6">
        <v>44013</v>
      </c>
      <c r="C2715">
        <v>19921</v>
      </c>
      <c r="D2715">
        <v>6000</v>
      </c>
      <c r="E2715">
        <v>35</v>
      </c>
      <c r="F2715">
        <v>10000</v>
      </c>
      <c r="G2715">
        <v>467</v>
      </c>
      <c r="H2715" s="6">
        <f t="shared" si="169"/>
        <v>43983</v>
      </c>
      <c r="I2715">
        <f>SUMIFS('[1]Monthly unit'!$C:$C,'[1]Monthly unit'!$A:$A,'[1]Final sheet'!A2715,'[1]Monthly unit'!$B:$B,'[1]Final sheet'!H2715)</f>
        <v>288</v>
      </c>
      <c r="J2715">
        <f t="shared" si="170"/>
        <v>6</v>
      </c>
      <c r="K2715">
        <f t="shared" si="171"/>
        <v>2020</v>
      </c>
      <c r="L2715">
        <f>ROUND(VLOOKUP(H2715,'[1]Feeder energy'!$L:$P,2,FALSE)/1000,3)</f>
        <v>45520.34</v>
      </c>
      <c r="M2715">
        <f>ROUND(VLOOKUP(H2715,'[1]Feeder energy'!$L:$P,3,FALSE)/1000,3)</f>
        <v>34098.637000000002</v>
      </c>
      <c r="N2715">
        <f>ROUND(VLOOKUP(H2715,'[1]Feeder energy'!$L:$P,4,FALSE)/1000,3)</f>
        <v>21700.048999999999</v>
      </c>
      <c r="O2715">
        <f>ROUND(VLOOKUP(H2715,'[1]Feeder energy'!$L:$P,5,FALSE)/1000,3)</f>
        <v>29390.414000000001</v>
      </c>
      <c r="P2715">
        <f t="shared" si="168"/>
        <v>0</v>
      </c>
      <c r="Q2715" t="s">
        <v>18</v>
      </c>
    </row>
    <row r="2716" spans="1:17" x14ac:dyDescent="0.25">
      <c r="A2716" s="5">
        <v>110214020881</v>
      </c>
      <c r="B2716" s="6">
        <v>44013</v>
      </c>
      <c r="C2716">
        <v>80000</v>
      </c>
      <c r="D2716">
        <v>30000</v>
      </c>
      <c r="E2716">
        <v>41</v>
      </c>
      <c r="F2716">
        <v>6000</v>
      </c>
      <c r="G2716">
        <v>390</v>
      </c>
      <c r="H2716" s="6">
        <f t="shared" si="169"/>
        <v>43983</v>
      </c>
      <c r="I2716">
        <f>SUMIFS('[1]Monthly unit'!$C:$C,'[1]Monthly unit'!$A:$A,'[1]Final sheet'!A2716,'[1]Monthly unit'!$B:$B,'[1]Final sheet'!H2716)</f>
        <v>889</v>
      </c>
      <c r="J2716">
        <f t="shared" si="170"/>
        <v>6</v>
      </c>
      <c r="K2716">
        <f t="shared" si="171"/>
        <v>2020</v>
      </c>
      <c r="L2716">
        <f>ROUND(VLOOKUP(H2716,'[1]Feeder energy'!$L:$P,2,FALSE)/1000,3)</f>
        <v>45520.34</v>
      </c>
      <c r="M2716">
        <f>ROUND(VLOOKUP(H2716,'[1]Feeder energy'!$L:$P,3,FALSE)/1000,3)</f>
        <v>34098.637000000002</v>
      </c>
      <c r="N2716">
        <f>ROUND(VLOOKUP(H2716,'[1]Feeder energy'!$L:$P,4,FALSE)/1000,3)</f>
        <v>21700.048999999999</v>
      </c>
      <c r="O2716">
        <f>ROUND(VLOOKUP(H2716,'[1]Feeder energy'!$L:$P,5,FALSE)/1000,3)</f>
        <v>29390.414000000001</v>
      </c>
      <c r="P2716">
        <f t="shared" si="168"/>
        <v>0</v>
      </c>
      <c r="Q2716" t="s">
        <v>18</v>
      </c>
    </row>
    <row r="2717" spans="1:17" x14ac:dyDescent="0.25">
      <c r="A2717" s="5">
        <v>110214021592</v>
      </c>
      <c r="B2717" s="6">
        <v>44013</v>
      </c>
      <c r="C2717">
        <v>10000</v>
      </c>
      <c r="D2717">
        <v>5000</v>
      </c>
      <c r="E2717">
        <v>34</v>
      </c>
      <c r="F2717">
        <v>5000</v>
      </c>
      <c r="G2717">
        <v>477.45572916666418</v>
      </c>
      <c r="H2717" s="6">
        <f t="shared" si="169"/>
        <v>43983</v>
      </c>
      <c r="I2717">
        <f>SUMIFS('[1]Monthly unit'!$C:$C,'[1]Monthly unit'!$A:$A,'[1]Final sheet'!A2717,'[1]Monthly unit'!$B:$B,'[1]Final sheet'!H2717)</f>
        <v>113</v>
      </c>
      <c r="J2717">
        <f t="shared" si="170"/>
        <v>6</v>
      </c>
      <c r="K2717">
        <f t="shared" si="171"/>
        <v>2020</v>
      </c>
      <c r="L2717">
        <f>ROUND(VLOOKUP(H2717,'[1]Feeder energy'!$L:$P,2,FALSE)/1000,3)</f>
        <v>45520.34</v>
      </c>
      <c r="M2717">
        <f>ROUND(VLOOKUP(H2717,'[1]Feeder energy'!$L:$P,3,FALSE)/1000,3)</f>
        <v>34098.637000000002</v>
      </c>
      <c r="N2717">
        <f>ROUND(VLOOKUP(H2717,'[1]Feeder energy'!$L:$P,4,FALSE)/1000,3)</f>
        <v>21700.048999999999</v>
      </c>
      <c r="O2717">
        <f>ROUND(VLOOKUP(H2717,'[1]Feeder energy'!$L:$P,5,FALSE)/1000,3)</f>
        <v>29390.414000000001</v>
      </c>
      <c r="P2717">
        <f t="shared" si="168"/>
        <v>0</v>
      </c>
      <c r="Q2717" t="s">
        <v>18</v>
      </c>
    </row>
    <row r="2718" spans="1:17" x14ac:dyDescent="0.25">
      <c r="A2718" s="5">
        <v>110214021593</v>
      </c>
      <c r="B2718" s="6">
        <v>44013</v>
      </c>
      <c r="C2718">
        <v>10000</v>
      </c>
      <c r="D2718">
        <v>10000</v>
      </c>
      <c r="E2718">
        <v>123</v>
      </c>
      <c r="F2718">
        <v>9000</v>
      </c>
      <c r="G2718">
        <v>506</v>
      </c>
      <c r="H2718" s="6">
        <f t="shared" si="169"/>
        <v>43983</v>
      </c>
      <c r="I2718">
        <f>SUMIFS('[1]Monthly unit'!$C:$C,'[1]Monthly unit'!$A:$A,'[1]Final sheet'!A2718,'[1]Monthly unit'!$B:$B,'[1]Final sheet'!H2718)</f>
        <v>156</v>
      </c>
      <c r="J2718">
        <f t="shared" si="170"/>
        <v>6</v>
      </c>
      <c r="K2718">
        <f t="shared" si="171"/>
        <v>2020</v>
      </c>
      <c r="L2718">
        <f>ROUND(VLOOKUP(H2718,'[1]Feeder energy'!$L:$P,2,FALSE)/1000,3)</f>
        <v>45520.34</v>
      </c>
      <c r="M2718">
        <f>ROUND(VLOOKUP(H2718,'[1]Feeder energy'!$L:$P,3,FALSE)/1000,3)</f>
        <v>34098.637000000002</v>
      </c>
      <c r="N2718">
        <f>ROUND(VLOOKUP(H2718,'[1]Feeder energy'!$L:$P,4,FALSE)/1000,3)</f>
        <v>21700.048999999999</v>
      </c>
      <c r="O2718">
        <f>ROUND(VLOOKUP(H2718,'[1]Feeder energy'!$L:$P,5,FALSE)/1000,3)</f>
        <v>29390.414000000001</v>
      </c>
      <c r="P2718">
        <f t="shared" si="168"/>
        <v>0</v>
      </c>
      <c r="Q2718" t="s">
        <v>18</v>
      </c>
    </row>
    <row r="2719" spans="1:17" x14ac:dyDescent="0.25">
      <c r="A2719" s="5">
        <v>110211000839</v>
      </c>
      <c r="B2719" s="6">
        <v>43983</v>
      </c>
      <c r="C2719">
        <v>10000</v>
      </c>
      <c r="D2719">
        <v>5000</v>
      </c>
      <c r="E2719">
        <v>112</v>
      </c>
      <c r="F2719">
        <v>5000</v>
      </c>
      <c r="G2719">
        <v>446.37640046296292</v>
      </c>
      <c r="H2719" s="6">
        <f t="shared" si="169"/>
        <v>43952</v>
      </c>
      <c r="I2719">
        <f>SUMIFS('[1]Monthly unit'!$C:$C,'[1]Monthly unit'!$A:$A,'[1]Final sheet'!A2719,'[1]Monthly unit'!$B:$B,'[1]Final sheet'!H2719)</f>
        <v>0</v>
      </c>
      <c r="J2719">
        <f t="shared" si="170"/>
        <v>5</v>
      </c>
      <c r="K2719">
        <f t="shared" si="171"/>
        <v>2020</v>
      </c>
      <c r="L2719">
        <f>ROUND(VLOOKUP(H2719,'[1]Feeder energy'!$L:$P,2,FALSE)/1000,3)</f>
        <v>34098.637000000002</v>
      </c>
      <c r="M2719">
        <f>ROUND(VLOOKUP(H2719,'[1]Feeder energy'!$L:$P,3,FALSE)/1000,3)</f>
        <v>21700.048999999999</v>
      </c>
      <c r="N2719">
        <f>ROUND(VLOOKUP(H2719,'[1]Feeder energy'!$L:$P,4,FALSE)/1000,3)</f>
        <v>29390.414000000001</v>
      </c>
      <c r="O2719">
        <f>ROUND(VLOOKUP(H2719,'[1]Feeder energy'!$L:$P,5,FALSE)/1000,3)</f>
        <v>34812.627999999997</v>
      </c>
      <c r="P2719">
        <f t="shared" si="168"/>
        <v>0</v>
      </c>
      <c r="Q2719" t="s">
        <v>17</v>
      </c>
    </row>
    <row r="2720" spans="1:17" x14ac:dyDescent="0.25">
      <c r="A2720" s="5">
        <v>110211001803</v>
      </c>
      <c r="B2720" s="6">
        <v>43983</v>
      </c>
      <c r="C2720">
        <v>5000</v>
      </c>
      <c r="D2720">
        <v>5000</v>
      </c>
      <c r="E2720">
        <v>13</v>
      </c>
      <c r="F2720">
        <v>20000</v>
      </c>
      <c r="G2720">
        <v>536</v>
      </c>
      <c r="H2720" s="6">
        <f t="shared" si="169"/>
        <v>43952</v>
      </c>
      <c r="I2720">
        <f>SUMIFS('[1]Monthly unit'!$C:$C,'[1]Monthly unit'!$A:$A,'[1]Final sheet'!A2720,'[1]Monthly unit'!$B:$B,'[1]Final sheet'!H2720)</f>
        <v>0</v>
      </c>
      <c r="J2720">
        <f t="shared" si="170"/>
        <v>5</v>
      </c>
      <c r="K2720">
        <f t="shared" si="171"/>
        <v>2020</v>
      </c>
      <c r="L2720">
        <f>ROUND(VLOOKUP(H2720,'[1]Feeder energy'!$L:$P,2,FALSE)/1000,3)</f>
        <v>34098.637000000002</v>
      </c>
      <c r="M2720">
        <f>ROUND(VLOOKUP(H2720,'[1]Feeder energy'!$L:$P,3,FALSE)/1000,3)</f>
        <v>21700.048999999999</v>
      </c>
      <c r="N2720">
        <f>ROUND(VLOOKUP(H2720,'[1]Feeder energy'!$L:$P,4,FALSE)/1000,3)</f>
        <v>29390.414000000001</v>
      </c>
      <c r="O2720">
        <f>ROUND(VLOOKUP(H2720,'[1]Feeder energy'!$L:$P,5,FALSE)/1000,3)</f>
        <v>34812.627999999997</v>
      </c>
      <c r="P2720">
        <f t="shared" si="168"/>
        <v>0</v>
      </c>
      <c r="Q2720" t="s">
        <v>18</v>
      </c>
    </row>
    <row r="2721" spans="1:17" x14ac:dyDescent="0.25">
      <c r="A2721" s="5">
        <v>110211002080</v>
      </c>
      <c r="B2721" s="6">
        <v>43983</v>
      </c>
      <c r="C2721">
        <v>20000</v>
      </c>
      <c r="D2721">
        <v>10000</v>
      </c>
      <c r="E2721">
        <v>74</v>
      </c>
      <c r="F2721">
        <v>10000</v>
      </c>
      <c r="G2721">
        <v>371</v>
      </c>
      <c r="H2721" s="6">
        <f t="shared" si="169"/>
        <v>43952</v>
      </c>
      <c r="I2721">
        <f>SUMIFS('[1]Monthly unit'!$C:$C,'[1]Monthly unit'!$A:$A,'[1]Final sheet'!A2721,'[1]Monthly unit'!$B:$B,'[1]Final sheet'!H2721)</f>
        <v>0</v>
      </c>
      <c r="J2721">
        <f t="shared" si="170"/>
        <v>5</v>
      </c>
      <c r="K2721">
        <f t="shared" si="171"/>
        <v>2020</v>
      </c>
      <c r="L2721">
        <f>ROUND(VLOOKUP(H2721,'[1]Feeder energy'!$L:$P,2,FALSE)/1000,3)</f>
        <v>34098.637000000002</v>
      </c>
      <c r="M2721">
        <f>ROUND(VLOOKUP(H2721,'[1]Feeder energy'!$L:$P,3,FALSE)/1000,3)</f>
        <v>21700.048999999999</v>
      </c>
      <c r="N2721">
        <f>ROUND(VLOOKUP(H2721,'[1]Feeder energy'!$L:$P,4,FALSE)/1000,3)</f>
        <v>29390.414000000001</v>
      </c>
      <c r="O2721">
        <f>ROUND(VLOOKUP(H2721,'[1]Feeder energy'!$L:$P,5,FALSE)/1000,3)</f>
        <v>34812.627999999997</v>
      </c>
      <c r="P2721">
        <f t="shared" si="168"/>
        <v>0</v>
      </c>
      <c r="Q2721" t="s">
        <v>18</v>
      </c>
    </row>
    <row r="2722" spans="1:17" x14ac:dyDescent="0.25">
      <c r="A2722" s="5">
        <v>110211002086</v>
      </c>
      <c r="B2722" s="6">
        <v>43983</v>
      </c>
      <c r="C2722">
        <v>15000</v>
      </c>
      <c r="D2722">
        <v>6000</v>
      </c>
      <c r="E2722">
        <v>145</v>
      </c>
      <c r="F2722">
        <v>4000</v>
      </c>
      <c r="G2722">
        <v>389</v>
      </c>
      <c r="H2722" s="6">
        <f t="shared" si="169"/>
        <v>43952</v>
      </c>
      <c r="I2722">
        <f>SUMIFS('[1]Monthly unit'!$C:$C,'[1]Monthly unit'!$A:$A,'[1]Final sheet'!A2722,'[1]Monthly unit'!$B:$B,'[1]Final sheet'!H2722)</f>
        <v>0</v>
      </c>
      <c r="J2722">
        <f t="shared" si="170"/>
        <v>5</v>
      </c>
      <c r="K2722">
        <f t="shared" si="171"/>
        <v>2020</v>
      </c>
      <c r="L2722">
        <f>ROUND(VLOOKUP(H2722,'[1]Feeder energy'!$L:$P,2,FALSE)/1000,3)</f>
        <v>34098.637000000002</v>
      </c>
      <c r="M2722">
        <f>ROUND(VLOOKUP(H2722,'[1]Feeder energy'!$L:$P,3,FALSE)/1000,3)</f>
        <v>21700.048999999999</v>
      </c>
      <c r="N2722">
        <f>ROUND(VLOOKUP(H2722,'[1]Feeder energy'!$L:$P,4,FALSE)/1000,3)</f>
        <v>29390.414000000001</v>
      </c>
      <c r="O2722">
        <f>ROUND(VLOOKUP(H2722,'[1]Feeder energy'!$L:$P,5,FALSE)/1000,3)</f>
        <v>34812.627999999997</v>
      </c>
      <c r="P2722">
        <f t="shared" si="168"/>
        <v>0</v>
      </c>
      <c r="Q2722" t="s">
        <v>18</v>
      </c>
    </row>
    <row r="2723" spans="1:17" x14ac:dyDescent="0.25">
      <c r="A2723" s="5">
        <v>110211002087</v>
      </c>
      <c r="B2723" s="6">
        <v>43983</v>
      </c>
      <c r="C2723">
        <v>108915</v>
      </c>
      <c r="D2723">
        <v>9915</v>
      </c>
      <c r="E2723">
        <v>14</v>
      </c>
      <c r="F2723">
        <v>5000</v>
      </c>
      <c r="G2723">
        <v>367</v>
      </c>
      <c r="H2723" s="6">
        <f t="shared" si="169"/>
        <v>43952</v>
      </c>
      <c r="I2723">
        <f>SUMIFS('[1]Monthly unit'!$C:$C,'[1]Monthly unit'!$A:$A,'[1]Final sheet'!A2723,'[1]Monthly unit'!$B:$B,'[1]Final sheet'!H2723)</f>
        <v>0</v>
      </c>
      <c r="J2723">
        <f t="shared" si="170"/>
        <v>5</v>
      </c>
      <c r="K2723">
        <f t="shared" si="171"/>
        <v>2020</v>
      </c>
      <c r="L2723">
        <f>ROUND(VLOOKUP(H2723,'[1]Feeder energy'!$L:$P,2,FALSE)/1000,3)</f>
        <v>34098.637000000002</v>
      </c>
      <c r="M2723">
        <f>ROUND(VLOOKUP(H2723,'[1]Feeder energy'!$L:$P,3,FALSE)/1000,3)</f>
        <v>21700.048999999999</v>
      </c>
      <c r="N2723">
        <f>ROUND(VLOOKUP(H2723,'[1]Feeder energy'!$L:$P,4,FALSE)/1000,3)</f>
        <v>29390.414000000001</v>
      </c>
      <c r="O2723">
        <f>ROUND(VLOOKUP(H2723,'[1]Feeder energy'!$L:$P,5,FALSE)/1000,3)</f>
        <v>34812.627999999997</v>
      </c>
      <c r="P2723">
        <f t="shared" si="168"/>
        <v>0</v>
      </c>
      <c r="Q2723" t="s">
        <v>18</v>
      </c>
    </row>
    <row r="2724" spans="1:17" x14ac:dyDescent="0.25">
      <c r="A2724" s="5">
        <v>110211002136</v>
      </c>
      <c r="B2724" s="6">
        <v>43983</v>
      </c>
      <c r="C2724">
        <v>37230</v>
      </c>
      <c r="D2724">
        <v>10000</v>
      </c>
      <c r="E2724">
        <v>18</v>
      </c>
      <c r="F2724">
        <v>660</v>
      </c>
      <c r="G2724">
        <v>390</v>
      </c>
      <c r="H2724" s="6">
        <f t="shared" si="169"/>
        <v>43952</v>
      </c>
      <c r="I2724">
        <f>SUMIFS('[1]Monthly unit'!$C:$C,'[1]Monthly unit'!$A:$A,'[1]Final sheet'!A2724,'[1]Monthly unit'!$B:$B,'[1]Final sheet'!H2724)</f>
        <v>0</v>
      </c>
      <c r="J2724">
        <f t="shared" si="170"/>
        <v>5</v>
      </c>
      <c r="K2724">
        <f t="shared" si="171"/>
        <v>2020</v>
      </c>
      <c r="L2724">
        <f>ROUND(VLOOKUP(H2724,'[1]Feeder energy'!$L:$P,2,FALSE)/1000,3)</f>
        <v>34098.637000000002</v>
      </c>
      <c r="M2724">
        <f>ROUND(VLOOKUP(H2724,'[1]Feeder energy'!$L:$P,3,FALSE)/1000,3)</f>
        <v>21700.048999999999</v>
      </c>
      <c r="N2724">
        <f>ROUND(VLOOKUP(H2724,'[1]Feeder energy'!$L:$P,4,FALSE)/1000,3)</f>
        <v>29390.414000000001</v>
      </c>
      <c r="O2724">
        <f>ROUND(VLOOKUP(H2724,'[1]Feeder energy'!$L:$P,5,FALSE)/1000,3)</f>
        <v>34812.627999999997</v>
      </c>
      <c r="P2724">
        <f t="shared" si="168"/>
        <v>0</v>
      </c>
      <c r="Q2724" t="s">
        <v>18</v>
      </c>
    </row>
    <row r="2725" spans="1:17" x14ac:dyDescent="0.25">
      <c r="A2725" s="5">
        <v>110211002383</v>
      </c>
      <c r="B2725" s="6">
        <v>43983</v>
      </c>
      <c r="C2725">
        <v>41000</v>
      </c>
      <c r="D2725">
        <v>11000</v>
      </c>
      <c r="E2725">
        <v>33</v>
      </c>
      <c r="F2725">
        <v>7000</v>
      </c>
      <c r="G2725">
        <v>377</v>
      </c>
      <c r="H2725" s="6">
        <f t="shared" si="169"/>
        <v>43952</v>
      </c>
      <c r="I2725">
        <f>SUMIFS('[1]Monthly unit'!$C:$C,'[1]Monthly unit'!$A:$A,'[1]Final sheet'!A2725,'[1]Monthly unit'!$B:$B,'[1]Final sheet'!H2725)</f>
        <v>0</v>
      </c>
      <c r="J2725">
        <f t="shared" si="170"/>
        <v>5</v>
      </c>
      <c r="K2725">
        <f t="shared" si="171"/>
        <v>2020</v>
      </c>
      <c r="L2725">
        <f>ROUND(VLOOKUP(H2725,'[1]Feeder energy'!$L:$P,2,FALSE)/1000,3)</f>
        <v>34098.637000000002</v>
      </c>
      <c r="M2725">
        <f>ROUND(VLOOKUP(H2725,'[1]Feeder energy'!$L:$P,3,FALSE)/1000,3)</f>
        <v>21700.048999999999</v>
      </c>
      <c r="N2725">
        <f>ROUND(VLOOKUP(H2725,'[1]Feeder energy'!$L:$P,4,FALSE)/1000,3)</f>
        <v>29390.414000000001</v>
      </c>
      <c r="O2725">
        <f>ROUND(VLOOKUP(H2725,'[1]Feeder energy'!$L:$P,5,FALSE)/1000,3)</f>
        <v>34812.627999999997</v>
      </c>
      <c r="P2725">
        <f t="shared" si="168"/>
        <v>0</v>
      </c>
      <c r="Q2725" t="s">
        <v>18</v>
      </c>
    </row>
    <row r="2726" spans="1:17" x14ac:dyDescent="0.25">
      <c r="A2726" s="5">
        <v>110211002384</v>
      </c>
      <c r="B2726" s="6">
        <v>43983</v>
      </c>
      <c r="C2726">
        <v>7653</v>
      </c>
      <c r="D2726">
        <v>7000</v>
      </c>
      <c r="E2726">
        <v>102</v>
      </c>
      <c r="F2726">
        <v>5000</v>
      </c>
      <c r="G2726">
        <v>735</v>
      </c>
      <c r="H2726" s="6">
        <f t="shared" si="169"/>
        <v>43952</v>
      </c>
      <c r="I2726">
        <f>SUMIFS('[1]Monthly unit'!$C:$C,'[1]Monthly unit'!$A:$A,'[1]Final sheet'!A2726,'[1]Monthly unit'!$B:$B,'[1]Final sheet'!H2726)</f>
        <v>0</v>
      </c>
      <c r="J2726">
        <f t="shared" si="170"/>
        <v>5</v>
      </c>
      <c r="K2726">
        <f t="shared" si="171"/>
        <v>2020</v>
      </c>
      <c r="L2726">
        <f>ROUND(VLOOKUP(H2726,'[1]Feeder energy'!$L:$P,2,FALSE)/1000,3)</f>
        <v>34098.637000000002</v>
      </c>
      <c r="M2726">
        <f>ROUND(VLOOKUP(H2726,'[1]Feeder energy'!$L:$P,3,FALSE)/1000,3)</f>
        <v>21700.048999999999</v>
      </c>
      <c r="N2726">
        <f>ROUND(VLOOKUP(H2726,'[1]Feeder energy'!$L:$P,4,FALSE)/1000,3)</f>
        <v>29390.414000000001</v>
      </c>
      <c r="O2726">
        <f>ROUND(VLOOKUP(H2726,'[1]Feeder energy'!$L:$P,5,FALSE)/1000,3)</f>
        <v>34812.627999999997</v>
      </c>
      <c r="P2726">
        <f t="shared" si="168"/>
        <v>0</v>
      </c>
      <c r="Q2726" t="s">
        <v>18</v>
      </c>
    </row>
    <row r="2727" spans="1:17" x14ac:dyDescent="0.25">
      <c r="A2727" s="5">
        <v>110211002386</v>
      </c>
      <c r="B2727" s="6">
        <v>43983</v>
      </c>
      <c r="C2727">
        <v>0</v>
      </c>
      <c r="D2727">
        <v>6000</v>
      </c>
      <c r="E2727">
        <v>735</v>
      </c>
      <c r="F2727">
        <v>6000</v>
      </c>
      <c r="G2727">
        <v>735</v>
      </c>
      <c r="H2727" s="6">
        <f t="shared" si="169"/>
        <v>43952</v>
      </c>
      <c r="I2727">
        <f>SUMIFS('[1]Monthly unit'!$C:$C,'[1]Monthly unit'!$A:$A,'[1]Final sheet'!A2727,'[1]Monthly unit'!$B:$B,'[1]Final sheet'!H2727)</f>
        <v>0</v>
      </c>
      <c r="J2727">
        <f t="shared" si="170"/>
        <v>5</v>
      </c>
      <c r="K2727">
        <f t="shared" si="171"/>
        <v>2020</v>
      </c>
      <c r="L2727">
        <f>ROUND(VLOOKUP(H2727,'[1]Feeder energy'!$L:$P,2,FALSE)/1000,3)</f>
        <v>34098.637000000002</v>
      </c>
      <c r="M2727">
        <f>ROUND(VLOOKUP(H2727,'[1]Feeder energy'!$L:$P,3,FALSE)/1000,3)</f>
        <v>21700.048999999999</v>
      </c>
      <c r="N2727">
        <f>ROUND(VLOOKUP(H2727,'[1]Feeder energy'!$L:$P,4,FALSE)/1000,3)</f>
        <v>29390.414000000001</v>
      </c>
      <c r="O2727">
        <f>ROUND(VLOOKUP(H2727,'[1]Feeder energy'!$L:$P,5,FALSE)/1000,3)</f>
        <v>34812.627999999997</v>
      </c>
      <c r="P2727">
        <f t="shared" si="168"/>
        <v>0</v>
      </c>
      <c r="Q2727" t="s">
        <v>18</v>
      </c>
    </row>
    <row r="2728" spans="1:17" x14ac:dyDescent="0.25">
      <c r="A2728" s="5">
        <v>110211002392</v>
      </c>
      <c r="B2728" s="6">
        <v>43983</v>
      </c>
      <c r="C2728">
        <v>0</v>
      </c>
      <c r="D2728">
        <v>6000</v>
      </c>
      <c r="E2728">
        <v>648</v>
      </c>
      <c r="F2728">
        <v>6000</v>
      </c>
      <c r="G2728">
        <v>648</v>
      </c>
      <c r="H2728" s="6">
        <f t="shared" si="169"/>
        <v>43952</v>
      </c>
      <c r="I2728">
        <f>SUMIFS('[1]Monthly unit'!$C:$C,'[1]Monthly unit'!$A:$A,'[1]Final sheet'!A2728,'[1]Monthly unit'!$B:$B,'[1]Final sheet'!H2728)</f>
        <v>0</v>
      </c>
      <c r="J2728">
        <f t="shared" si="170"/>
        <v>5</v>
      </c>
      <c r="K2728">
        <f t="shared" si="171"/>
        <v>2020</v>
      </c>
      <c r="L2728">
        <f>ROUND(VLOOKUP(H2728,'[1]Feeder energy'!$L:$P,2,FALSE)/1000,3)</f>
        <v>34098.637000000002</v>
      </c>
      <c r="M2728">
        <f>ROUND(VLOOKUP(H2728,'[1]Feeder energy'!$L:$P,3,FALSE)/1000,3)</f>
        <v>21700.048999999999</v>
      </c>
      <c r="N2728">
        <f>ROUND(VLOOKUP(H2728,'[1]Feeder energy'!$L:$P,4,FALSE)/1000,3)</f>
        <v>29390.414000000001</v>
      </c>
      <c r="O2728">
        <f>ROUND(VLOOKUP(H2728,'[1]Feeder energy'!$L:$P,5,FALSE)/1000,3)</f>
        <v>34812.627999999997</v>
      </c>
      <c r="P2728">
        <f t="shared" si="168"/>
        <v>0</v>
      </c>
      <c r="Q2728" t="s">
        <v>18</v>
      </c>
    </row>
    <row r="2729" spans="1:17" x14ac:dyDescent="0.25">
      <c r="A2729" s="5">
        <v>110211002394</v>
      </c>
      <c r="B2729" s="6">
        <v>43983</v>
      </c>
      <c r="C2729">
        <v>0</v>
      </c>
      <c r="D2729">
        <v>5000</v>
      </c>
      <c r="E2729">
        <v>648</v>
      </c>
      <c r="F2729">
        <v>5000</v>
      </c>
      <c r="G2729">
        <v>648</v>
      </c>
      <c r="H2729" s="6">
        <f t="shared" si="169"/>
        <v>43952</v>
      </c>
      <c r="I2729">
        <f>SUMIFS('[1]Monthly unit'!$C:$C,'[1]Monthly unit'!$A:$A,'[1]Final sheet'!A2729,'[1]Monthly unit'!$B:$B,'[1]Final sheet'!H2729)</f>
        <v>0</v>
      </c>
      <c r="J2729">
        <f t="shared" si="170"/>
        <v>5</v>
      </c>
      <c r="K2729">
        <f t="shared" si="171"/>
        <v>2020</v>
      </c>
      <c r="L2729">
        <f>ROUND(VLOOKUP(H2729,'[1]Feeder energy'!$L:$P,2,FALSE)/1000,3)</f>
        <v>34098.637000000002</v>
      </c>
      <c r="M2729">
        <f>ROUND(VLOOKUP(H2729,'[1]Feeder energy'!$L:$P,3,FALSE)/1000,3)</f>
        <v>21700.048999999999</v>
      </c>
      <c r="N2729">
        <f>ROUND(VLOOKUP(H2729,'[1]Feeder energy'!$L:$P,4,FALSE)/1000,3)</f>
        <v>29390.414000000001</v>
      </c>
      <c r="O2729">
        <f>ROUND(VLOOKUP(H2729,'[1]Feeder energy'!$L:$P,5,FALSE)/1000,3)</f>
        <v>34812.627999999997</v>
      </c>
      <c r="P2729">
        <f t="shared" si="168"/>
        <v>0</v>
      </c>
      <c r="Q2729" t="s">
        <v>18</v>
      </c>
    </row>
    <row r="2730" spans="1:17" x14ac:dyDescent="0.25">
      <c r="A2730" s="5">
        <v>110211002396</v>
      </c>
      <c r="B2730" s="6">
        <v>43983</v>
      </c>
      <c r="C2730">
        <v>9280</v>
      </c>
      <c r="D2730">
        <v>7000</v>
      </c>
      <c r="E2730">
        <v>102</v>
      </c>
      <c r="F2730">
        <v>7000</v>
      </c>
      <c r="G2730">
        <v>762</v>
      </c>
      <c r="H2730" s="6">
        <f t="shared" si="169"/>
        <v>43952</v>
      </c>
      <c r="I2730">
        <f>SUMIFS('[1]Monthly unit'!$C:$C,'[1]Monthly unit'!$A:$A,'[1]Final sheet'!A2730,'[1]Monthly unit'!$B:$B,'[1]Final sheet'!H2730)</f>
        <v>0</v>
      </c>
      <c r="J2730">
        <f t="shared" si="170"/>
        <v>5</v>
      </c>
      <c r="K2730">
        <f t="shared" si="171"/>
        <v>2020</v>
      </c>
      <c r="L2730">
        <f>ROUND(VLOOKUP(H2730,'[1]Feeder energy'!$L:$P,2,FALSE)/1000,3)</f>
        <v>34098.637000000002</v>
      </c>
      <c r="M2730">
        <f>ROUND(VLOOKUP(H2730,'[1]Feeder energy'!$L:$P,3,FALSE)/1000,3)</f>
        <v>21700.048999999999</v>
      </c>
      <c r="N2730">
        <f>ROUND(VLOOKUP(H2730,'[1]Feeder energy'!$L:$P,4,FALSE)/1000,3)</f>
        <v>29390.414000000001</v>
      </c>
      <c r="O2730">
        <f>ROUND(VLOOKUP(H2730,'[1]Feeder energy'!$L:$P,5,FALSE)/1000,3)</f>
        <v>34812.627999999997</v>
      </c>
      <c r="P2730">
        <f t="shared" si="168"/>
        <v>0</v>
      </c>
      <c r="Q2730" t="s">
        <v>18</v>
      </c>
    </row>
    <row r="2731" spans="1:17" x14ac:dyDescent="0.25">
      <c r="A2731" s="5">
        <v>110211002398</v>
      </c>
      <c r="B2731" s="6">
        <v>43983</v>
      </c>
      <c r="C2731">
        <v>10593</v>
      </c>
      <c r="D2731">
        <v>593</v>
      </c>
      <c r="E2731">
        <v>222</v>
      </c>
      <c r="F2731">
        <v>13000</v>
      </c>
      <c r="G2731">
        <v>601</v>
      </c>
      <c r="H2731" s="6">
        <f t="shared" si="169"/>
        <v>43952</v>
      </c>
      <c r="I2731">
        <f>SUMIFS('[1]Monthly unit'!$C:$C,'[1]Monthly unit'!$A:$A,'[1]Final sheet'!A2731,'[1]Monthly unit'!$B:$B,'[1]Final sheet'!H2731)</f>
        <v>0</v>
      </c>
      <c r="J2731">
        <f t="shared" si="170"/>
        <v>5</v>
      </c>
      <c r="K2731">
        <f t="shared" si="171"/>
        <v>2020</v>
      </c>
      <c r="L2731">
        <f>ROUND(VLOOKUP(H2731,'[1]Feeder energy'!$L:$P,2,FALSE)/1000,3)</f>
        <v>34098.637000000002</v>
      </c>
      <c r="M2731">
        <f>ROUND(VLOOKUP(H2731,'[1]Feeder energy'!$L:$P,3,FALSE)/1000,3)</f>
        <v>21700.048999999999</v>
      </c>
      <c r="N2731">
        <f>ROUND(VLOOKUP(H2731,'[1]Feeder energy'!$L:$P,4,FALSE)/1000,3)</f>
        <v>29390.414000000001</v>
      </c>
      <c r="O2731">
        <f>ROUND(VLOOKUP(H2731,'[1]Feeder energy'!$L:$P,5,FALSE)/1000,3)</f>
        <v>34812.627999999997</v>
      </c>
      <c r="P2731">
        <f t="shared" si="168"/>
        <v>0</v>
      </c>
      <c r="Q2731" t="s">
        <v>18</v>
      </c>
    </row>
    <row r="2732" spans="1:17" x14ac:dyDescent="0.25">
      <c r="A2732" s="5">
        <v>110211002399</v>
      </c>
      <c r="B2732" s="6">
        <v>43983</v>
      </c>
      <c r="C2732">
        <v>22000</v>
      </c>
      <c r="D2732">
        <v>10000</v>
      </c>
      <c r="E2732">
        <v>88</v>
      </c>
      <c r="F2732">
        <v>6000</v>
      </c>
      <c r="G2732">
        <v>648</v>
      </c>
      <c r="H2732" s="6">
        <f t="shared" si="169"/>
        <v>43952</v>
      </c>
      <c r="I2732">
        <f>SUMIFS('[1]Monthly unit'!$C:$C,'[1]Monthly unit'!$A:$A,'[1]Final sheet'!A2732,'[1]Monthly unit'!$B:$B,'[1]Final sheet'!H2732)</f>
        <v>0</v>
      </c>
      <c r="J2732">
        <f t="shared" si="170"/>
        <v>5</v>
      </c>
      <c r="K2732">
        <f t="shared" si="171"/>
        <v>2020</v>
      </c>
      <c r="L2732">
        <f>ROUND(VLOOKUP(H2732,'[1]Feeder energy'!$L:$P,2,FALSE)/1000,3)</f>
        <v>34098.637000000002</v>
      </c>
      <c r="M2732">
        <f>ROUND(VLOOKUP(H2732,'[1]Feeder energy'!$L:$P,3,FALSE)/1000,3)</f>
        <v>21700.048999999999</v>
      </c>
      <c r="N2732">
        <f>ROUND(VLOOKUP(H2732,'[1]Feeder energy'!$L:$P,4,FALSE)/1000,3)</f>
        <v>29390.414000000001</v>
      </c>
      <c r="O2732">
        <f>ROUND(VLOOKUP(H2732,'[1]Feeder energy'!$L:$P,5,FALSE)/1000,3)</f>
        <v>34812.627999999997</v>
      </c>
      <c r="P2732">
        <f t="shared" si="168"/>
        <v>0</v>
      </c>
      <c r="Q2732" t="s">
        <v>18</v>
      </c>
    </row>
    <row r="2733" spans="1:17" x14ac:dyDescent="0.25">
      <c r="A2733" s="5">
        <v>110211002401</v>
      </c>
      <c r="B2733" s="6">
        <v>43983</v>
      </c>
      <c r="C2733">
        <v>60000</v>
      </c>
      <c r="D2733">
        <v>10000</v>
      </c>
      <c r="E2733">
        <v>33</v>
      </c>
      <c r="F2733">
        <v>11000</v>
      </c>
      <c r="G2733">
        <v>398</v>
      </c>
      <c r="H2733" s="6">
        <f t="shared" si="169"/>
        <v>43952</v>
      </c>
      <c r="I2733">
        <f>SUMIFS('[1]Monthly unit'!$C:$C,'[1]Monthly unit'!$A:$A,'[1]Final sheet'!A2733,'[1]Monthly unit'!$B:$B,'[1]Final sheet'!H2733)</f>
        <v>0</v>
      </c>
      <c r="J2733">
        <f t="shared" si="170"/>
        <v>5</v>
      </c>
      <c r="K2733">
        <f t="shared" si="171"/>
        <v>2020</v>
      </c>
      <c r="L2733">
        <f>ROUND(VLOOKUP(H2733,'[1]Feeder energy'!$L:$P,2,FALSE)/1000,3)</f>
        <v>34098.637000000002</v>
      </c>
      <c r="M2733">
        <f>ROUND(VLOOKUP(H2733,'[1]Feeder energy'!$L:$P,3,FALSE)/1000,3)</f>
        <v>21700.048999999999</v>
      </c>
      <c r="N2733">
        <f>ROUND(VLOOKUP(H2733,'[1]Feeder energy'!$L:$P,4,FALSE)/1000,3)</f>
        <v>29390.414000000001</v>
      </c>
      <c r="O2733">
        <f>ROUND(VLOOKUP(H2733,'[1]Feeder energy'!$L:$P,5,FALSE)/1000,3)</f>
        <v>34812.627999999997</v>
      </c>
      <c r="P2733">
        <f t="shared" si="168"/>
        <v>0</v>
      </c>
      <c r="Q2733" t="s">
        <v>18</v>
      </c>
    </row>
    <row r="2734" spans="1:17" x14ac:dyDescent="0.25">
      <c r="A2734" s="5">
        <v>110211002402</v>
      </c>
      <c r="B2734" s="6">
        <v>43983</v>
      </c>
      <c r="C2734">
        <v>46000</v>
      </c>
      <c r="D2734">
        <v>7000</v>
      </c>
      <c r="E2734">
        <v>33</v>
      </c>
      <c r="F2734">
        <v>6000</v>
      </c>
      <c r="G2734">
        <v>398</v>
      </c>
      <c r="H2734" s="6">
        <f t="shared" si="169"/>
        <v>43952</v>
      </c>
      <c r="I2734">
        <f>SUMIFS('[1]Monthly unit'!$C:$C,'[1]Monthly unit'!$A:$A,'[1]Final sheet'!A2734,'[1]Monthly unit'!$B:$B,'[1]Final sheet'!H2734)</f>
        <v>0</v>
      </c>
      <c r="J2734">
        <f t="shared" si="170"/>
        <v>5</v>
      </c>
      <c r="K2734">
        <f t="shared" si="171"/>
        <v>2020</v>
      </c>
      <c r="L2734">
        <f>ROUND(VLOOKUP(H2734,'[1]Feeder energy'!$L:$P,2,FALSE)/1000,3)</f>
        <v>34098.637000000002</v>
      </c>
      <c r="M2734">
        <f>ROUND(VLOOKUP(H2734,'[1]Feeder energy'!$L:$P,3,FALSE)/1000,3)</f>
        <v>21700.048999999999</v>
      </c>
      <c r="N2734">
        <f>ROUND(VLOOKUP(H2734,'[1]Feeder energy'!$L:$P,4,FALSE)/1000,3)</f>
        <v>29390.414000000001</v>
      </c>
      <c r="O2734">
        <f>ROUND(VLOOKUP(H2734,'[1]Feeder energy'!$L:$P,5,FALSE)/1000,3)</f>
        <v>34812.627999999997</v>
      </c>
      <c r="P2734">
        <f t="shared" si="168"/>
        <v>0</v>
      </c>
      <c r="Q2734" t="s">
        <v>18</v>
      </c>
    </row>
    <row r="2735" spans="1:17" x14ac:dyDescent="0.25">
      <c r="A2735" s="5">
        <v>110211002403</v>
      </c>
      <c r="B2735" s="6">
        <v>43983</v>
      </c>
      <c r="C2735">
        <v>14000</v>
      </c>
      <c r="D2735">
        <v>7000</v>
      </c>
      <c r="E2735">
        <v>33</v>
      </c>
      <c r="F2735">
        <v>6000</v>
      </c>
      <c r="G2735">
        <v>377</v>
      </c>
      <c r="H2735" s="6">
        <f t="shared" si="169"/>
        <v>43952</v>
      </c>
      <c r="I2735">
        <f>SUMIFS('[1]Monthly unit'!$C:$C,'[1]Monthly unit'!$A:$A,'[1]Final sheet'!A2735,'[1]Monthly unit'!$B:$B,'[1]Final sheet'!H2735)</f>
        <v>0</v>
      </c>
      <c r="J2735">
        <f t="shared" si="170"/>
        <v>5</v>
      </c>
      <c r="K2735">
        <f t="shared" si="171"/>
        <v>2020</v>
      </c>
      <c r="L2735">
        <f>ROUND(VLOOKUP(H2735,'[1]Feeder energy'!$L:$P,2,FALSE)/1000,3)</f>
        <v>34098.637000000002</v>
      </c>
      <c r="M2735">
        <f>ROUND(VLOOKUP(H2735,'[1]Feeder energy'!$L:$P,3,FALSE)/1000,3)</f>
        <v>21700.048999999999</v>
      </c>
      <c r="N2735">
        <f>ROUND(VLOOKUP(H2735,'[1]Feeder energy'!$L:$P,4,FALSE)/1000,3)</f>
        <v>29390.414000000001</v>
      </c>
      <c r="O2735">
        <f>ROUND(VLOOKUP(H2735,'[1]Feeder energy'!$L:$P,5,FALSE)/1000,3)</f>
        <v>34812.627999999997</v>
      </c>
      <c r="P2735">
        <f t="shared" si="168"/>
        <v>0</v>
      </c>
      <c r="Q2735" t="s">
        <v>18</v>
      </c>
    </row>
    <row r="2736" spans="1:17" x14ac:dyDescent="0.25">
      <c r="A2736" s="5">
        <v>110211002405</v>
      </c>
      <c r="B2736" s="6">
        <v>43983</v>
      </c>
      <c r="C2736">
        <v>5786</v>
      </c>
      <c r="D2736">
        <v>465</v>
      </c>
      <c r="E2736">
        <v>192</v>
      </c>
      <c r="F2736">
        <v>8460</v>
      </c>
      <c r="G2736">
        <v>792</v>
      </c>
      <c r="H2736" s="6">
        <f t="shared" si="169"/>
        <v>43952</v>
      </c>
      <c r="I2736">
        <f>SUMIFS('[1]Monthly unit'!$C:$C,'[1]Monthly unit'!$A:$A,'[1]Final sheet'!A2736,'[1]Monthly unit'!$B:$B,'[1]Final sheet'!H2736)</f>
        <v>0</v>
      </c>
      <c r="J2736">
        <f t="shared" si="170"/>
        <v>5</v>
      </c>
      <c r="K2736">
        <f t="shared" si="171"/>
        <v>2020</v>
      </c>
      <c r="L2736">
        <f>ROUND(VLOOKUP(H2736,'[1]Feeder energy'!$L:$P,2,FALSE)/1000,3)</f>
        <v>34098.637000000002</v>
      </c>
      <c r="M2736">
        <f>ROUND(VLOOKUP(H2736,'[1]Feeder energy'!$L:$P,3,FALSE)/1000,3)</f>
        <v>21700.048999999999</v>
      </c>
      <c r="N2736">
        <f>ROUND(VLOOKUP(H2736,'[1]Feeder energy'!$L:$P,4,FALSE)/1000,3)</f>
        <v>29390.414000000001</v>
      </c>
      <c r="O2736">
        <f>ROUND(VLOOKUP(H2736,'[1]Feeder energy'!$L:$P,5,FALSE)/1000,3)</f>
        <v>34812.627999999997</v>
      </c>
      <c r="P2736">
        <f t="shared" si="168"/>
        <v>0</v>
      </c>
      <c r="Q2736" t="s">
        <v>18</v>
      </c>
    </row>
    <row r="2737" spans="1:17" x14ac:dyDescent="0.25">
      <c r="A2737" s="5">
        <v>110211002406</v>
      </c>
      <c r="B2737" s="6">
        <v>43983</v>
      </c>
      <c r="C2737">
        <v>82000</v>
      </c>
      <c r="D2737">
        <v>12000</v>
      </c>
      <c r="E2737">
        <v>33</v>
      </c>
      <c r="F2737">
        <v>20000</v>
      </c>
      <c r="G2737">
        <v>377</v>
      </c>
      <c r="H2737" s="6">
        <f t="shared" si="169"/>
        <v>43952</v>
      </c>
      <c r="I2737">
        <f>SUMIFS('[1]Monthly unit'!$C:$C,'[1]Monthly unit'!$A:$A,'[1]Final sheet'!A2737,'[1]Monthly unit'!$B:$B,'[1]Final sheet'!H2737)</f>
        <v>0</v>
      </c>
      <c r="J2737">
        <f t="shared" si="170"/>
        <v>5</v>
      </c>
      <c r="K2737">
        <f t="shared" si="171"/>
        <v>2020</v>
      </c>
      <c r="L2737">
        <f>ROUND(VLOOKUP(H2737,'[1]Feeder energy'!$L:$P,2,FALSE)/1000,3)</f>
        <v>34098.637000000002</v>
      </c>
      <c r="M2737">
        <f>ROUND(VLOOKUP(H2737,'[1]Feeder energy'!$L:$P,3,FALSE)/1000,3)</f>
        <v>21700.048999999999</v>
      </c>
      <c r="N2737">
        <f>ROUND(VLOOKUP(H2737,'[1]Feeder energy'!$L:$P,4,FALSE)/1000,3)</f>
        <v>29390.414000000001</v>
      </c>
      <c r="O2737">
        <f>ROUND(VLOOKUP(H2737,'[1]Feeder energy'!$L:$P,5,FALSE)/1000,3)</f>
        <v>34812.627999999997</v>
      </c>
      <c r="P2737">
        <f t="shared" si="168"/>
        <v>0</v>
      </c>
      <c r="Q2737" t="s">
        <v>18</v>
      </c>
    </row>
    <row r="2738" spans="1:17" x14ac:dyDescent="0.25">
      <c r="A2738" s="5">
        <v>110211002407</v>
      </c>
      <c r="B2738" s="6">
        <v>43983</v>
      </c>
      <c r="C2738">
        <v>7000</v>
      </c>
      <c r="D2738">
        <v>7000</v>
      </c>
      <c r="E2738">
        <v>102</v>
      </c>
      <c r="H2738" s="6">
        <f t="shared" si="169"/>
        <v>43952</v>
      </c>
      <c r="I2738">
        <f>SUMIFS('[1]Monthly unit'!$C:$C,'[1]Monthly unit'!$A:$A,'[1]Final sheet'!A2738,'[1]Monthly unit'!$B:$B,'[1]Final sheet'!H2738)</f>
        <v>0</v>
      </c>
      <c r="J2738">
        <f t="shared" si="170"/>
        <v>5</v>
      </c>
      <c r="K2738">
        <f t="shared" si="171"/>
        <v>2020</v>
      </c>
      <c r="L2738">
        <f>ROUND(VLOOKUP(H2738,'[1]Feeder energy'!$L:$P,2,FALSE)/1000,3)</f>
        <v>34098.637000000002</v>
      </c>
      <c r="M2738">
        <f>ROUND(VLOOKUP(H2738,'[1]Feeder energy'!$L:$P,3,FALSE)/1000,3)</f>
        <v>21700.048999999999</v>
      </c>
      <c r="N2738">
        <f>ROUND(VLOOKUP(H2738,'[1]Feeder energy'!$L:$P,4,FALSE)/1000,3)</f>
        <v>29390.414000000001</v>
      </c>
      <c r="O2738">
        <f>ROUND(VLOOKUP(H2738,'[1]Feeder energy'!$L:$P,5,FALSE)/1000,3)</f>
        <v>34812.627999999997</v>
      </c>
      <c r="P2738">
        <f t="shared" si="168"/>
        <v>0</v>
      </c>
      <c r="Q2738" t="s">
        <v>18</v>
      </c>
    </row>
    <row r="2739" spans="1:17" x14ac:dyDescent="0.25">
      <c r="A2739" s="5">
        <v>110211002411</v>
      </c>
      <c r="B2739" s="6">
        <v>43983</v>
      </c>
      <c r="C2739">
        <v>0</v>
      </c>
      <c r="D2739">
        <v>7000</v>
      </c>
      <c r="E2739">
        <v>566</v>
      </c>
      <c r="F2739">
        <v>7000</v>
      </c>
      <c r="G2739">
        <v>566</v>
      </c>
      <c r="H2739" s="6">
        <f t="shared" si="169"/>
        <v>43952</v>
      </c>
      <c r="I2739">
        <f>SUMIFS('[1]Monthly unit'!$C:$C,'[1]Monthly unit'!$A:$A,'[1]Final sheet'!A2739,'[1]Monthly unit'!$B:$B,'[1]Final sheet'!H2739)</f>
        <v>0</v>
      </c>
      <c r="J2739">
        <f t="shared" si="170"/>
        <v>5</v>
      </c>
      <c r="K2739">
        <f t="shared" si="171"/>
        <v>2020</v>
      </c>
      <c r="L2739">
        <f>ROUND(VLOOKUP(H2739,'[1]Feeder energy'!$L:$P,2,FALSE)/1000,3)</f>
        <v>34098.637000000002</v>
      </c>
      <c r="M2739">
        <f>ROUND(VLOOKUP(H2739,'[1]Feeder energy'!$L:$P,3,FALSE)/1000,3)</f>
        <v>21700.048999999999</v>
      </c>
      <c r="N2739">
        <f>ROUND(VLOOKUP(H2739,'[1]Feeder energy'!$L:$P,4,FALSE)/1000,3)</f>
        <v>29390.414000000001</v>
      </c>
      <c r="O2739">
        <f>ROUND(VLOOKUP(H2739,'[1]Feeder energy'!$L:$P,5,FALSE)/1000,3)</f>
        <v>34812.627999999997</v>
      </c>
      <c r="P2739">
        <f t="shared" si="168"/>
        <v>0</v>
      </c>
      <c r="Q2739" t="s">
        <v>18</v>
      </c>
    </row>
    <row r="2740" spans="1:17" x14ac:dyDescent="0.25">
      <c r="A2740" s="5">
        <v>110211002412</v>
      </c>
      <c r="B2740" s="6">
        <v>43983</v>
      </c>
      <c r="C2740">
        <v>20000</v>
      </c>
      <c r="D2740">
        <v>10000</v>
      </c>
      <c r="E2740">
        <v>88</v>
      </c>
      <c r="F2740">
        <v>4000</v>
      </c>
      <c r="G2740">
        <v>398</v>
      </c>
      <c r="H2740" s="6">
        <f t="shared" si="169"/>
        <v>43952</v>
      </c>
      <c r="I2740">
        <f>SUMIFS('[1]Monthly unit'!$C:$C,'[1]Monthly unit'!$A:$A,'[1]Final sheet'!A2740,'[1]Monthly unit'!$B:$B,'[1]Final sheet'!H2740)</f>
        <v>0</v>
      </c>
      <c r="J2740">
        <f t="shared" si="170"/>
        <v>5</v>
      </c>
      <c r="K2740">
        <f t="shared" si="171"/>
        <v>2020</v>
      </c>
      <c r="L2740">
        <f>ROUND(VLOOKUP(H2740,'[1]Feeder energy'!$L:$P,2,FALSE)/1000,3)</f>
        <v>34098.637000000002</v>
      </c>
      <c r="M2740">
        <f>ROUND(VLOOKUP(H2740,'[1]Feeder energy'!$L:$P,3,FALSE)/1000,3)</f>
        <v>21700.048999999999</v>
      </c>
      <c r="N2740">
        <f>ROUND(VLOOKUP(H2740,'[1]Feeder energy'!$L:$P,4,FALSE)/1000,3)</f>
        <v>29390.414000000001</v>
      </c>
      <c r="O2740">
        <f>ROUND(VLOOKUP(H2740,'[1]Feeder energy'!$L:$P,5,FALSE)/1000,3)</f>
        <v>34812.627999999997</v>
      </c>
      <c r="P2740">
        <f t="shared" si="168"/>
        <v>0</v>
      </c>
      <c r="Q2740" t="s">
        <v>18</v>
      </c>
    </row>
    <row r="2741" spans="1:17" x14ac:dyDescent="0.25">
      <c r="A2741" s="5">
        <v>110211002413</v>
      </c>
      <c r="B2741" s="6">
        <v>43983</v>
      </c>
      <c r="C2741">
        <v>10000</v>
      </c>
      <c r="D2741">
        <v>10000</v>
      </c>
      <c r="E2741">
        <v>364</v>
      </c>
      <c r="F2741">
        <v>2573</v>
      </c>
      <c r="G2741">
        <v>382</v>
      </c>
      <c r="H2741" s="6">
        <f t="shared" si="169"/>
        <v>43952</v>
      </c>
      <c r="I2741">
        <f>SUMIFS('[1]Monthly unit'!$C:$C,'[1]Monthly unit'!$A:$A,'[1]Final sheet'!A2741,'[1]Monthly unit'!$B:$B,'[1]Final sheet'!H2741)</f>
        <v>0</v>
      </c>
      <c r="J2741">
        <f t="shared" si="170"/>
        <v>5</v>
      </c>
      <c r="K2741">
        <f t="shared" si="171"/>
        <v>2020</v>
      </c>
      <c r="L2741">
        <f>ROUND(VLOOKUP(H2741,'[1]Feeder energy'!$L:$P,2,FALSE)/1000,3)</f>
        <v>34098.637000000002</v>
      </c>
      <c r="M2741">
        <f>ROUND(VLOOKUP(H2741,'[1]Feeder energy'!$L:$P,3,FALSE)/1000,3)</f>
        <v>21700.048999999999</v>
      </c>
      <c r="N2741">
        <f>ROUND(VLOOKUP(H2741,'[1]Feeder energy'!$L:$P,4,FALSE)/1000,3)</f>
        <v>29390.414000000001</v>
      </c>
      <c r="O2741">
        <f>ROUND(VLOOKUP(H2741,'[1]Feeder energy'!$L:$P,5,FALSE)/1000,3)</f>
        <v>34812.627999999997</v>
      </c>
      <c r="P2741">
        <f t="shared" si="168"/>
        <v>0</v>
      </c>
      <c r="Q2741" t="s">
        <v>18</v>
      </c>
    </row>
    <row r="2742" spans="1:17" x14ac:dyDescent="0.25">
      <c r="A2742" s="5">
        <v>110211003718</v>
      </c>
      <c r="B2742" s="6">
        <v>43983</v>
      </c>
      <c r="C2742">
        <v>85000</v>
      </c>
      <c r="D2742">
        <v>25000</v>
      </c>
      <c r="E2742">
        <v>117</v>
      </c>
      <c r="F2742">
        <v>20000</v>
      </c>
      <c r="G2742">
        <v>396</v>
      </c>
      <c r="H2742" s="6">
        <f t="shared" si="169"/>
        <v>43952</v>
      </c>
      <c r="I2742">
        <f>SUMIFS('[1]Monthly unit'!$C:$C,'[1]Monthly unit'!$A:$A,'[1]Final sheet'!A2742,'[1]Monthly unit'!$B:$B,'[1]Final sheet'!H2742)</f>
        <v>0</v>
      </c>
      <c r="J2742">
        <f t="shared" si="170"/>
        <v>5</v>
      </c>
      <c r="K2742">
        <f t="shared" si="171"/>
        <v>2020</v>
      </c>
      <c r="L2742">
        <f>ROUND(VLOOKUP(H2742,'[1]Feeder energy'!$L:$P,2,FALSE)/1000,3)</f>
        <v>34098.637000000002</v>
      </c>
      <c r="M2742">
        <f>ROUND(VLOOKUP(H2742,'[1]Feeder energy'!$L:$P,3,FALSE)/1000,3)</f>
        <v>21700.048999999999</v>
      </c>
      <c r="N2742">
        <f>ROUND(VLOOKUP(H2742,'[1]Feeder energy'!$L:$P,4,FALSE)/1000,3)</f>
        <v>29390.414000000001</v>
      </c>
      <c r="O2742">
        <f>ROUND(VLOOKUP(H2742,'[1]Feeder energy'!$L:$P,5,FALSE)/1000,3)</f>
        <v>34812.627999999997</v>
      </c>
      <c r="P2742">
        <f t="shared" si="168"/>
        <v>0</v>
      </c>
      <c r="Q2742" t="s">
        <v>18</v>
      </c>
    </row>
    <row r="2743" spans="1:17" x14ac:dyDescent="0.25">
      <c r="A2743" s="5">
        <v>110211003719</v>
      </c>
      <c r="B2743" s="6">
        <v>43983</v>
      </c>
      <c r="C2743">
        <v>100000</v>
      </c>
      <c r="D2743">
        <v>20000</v>
      </c>
      <c r="E2743">
        <v>76</v>
      </c>
      <c r="F2743">
        <v>20000</v>
      </c>
      <c r="G2743">
        <v>396</v>
      </c>
      <c r="H2743" s="6">
        <f t="shared" si="169"/>
        <v>43952</v>
      </c>
      <c r="I2743">
        <f>SUMIFS('[1]Monthly unit'!$C:$C,'[1]Monthly unit'!$A:$A,'[1]Final sheet'!A2743,'[1]Monthly unit'!$B:$B,'[1]Final sheet'!H2743)</f>
        <v>0</v>
      </c>
      <c r="J2743">
        <f t="shared" si="170"/>
        <v>5</v>
      </c>
      <c r="K2743">
        <f t="shared" si="171"/>
        <v>2020</v>
      </c>
      <c r="L2743">
        <f>ROUND(VLOOKUP(H2743,'[1]Feeder energy'!$L:$P,2,FALSE)/1000,3)</f>
        <v>34098.637000000002</v>
      </c>
      <c r="M2743">
        <f>ROUND(VLOOKUP(H2743,'[1]Feeder energy'!$L:$P,3,FALSE)/1000,3)</f>
        <v>21700.048999999999</v>
      </c>
      <c r="N2743">
        <f>ROUND(VLOOKUP(H2743,'[1]Feeder energy'!$L:$P,4,FALSE)/1000,3)</f>
        <v>29390.414000000001</v>
      </c>
      <c r="O2743">
        <f>ROUND(VLOOKUP(H2743,'[1]Feeder energy'!$L:$P,5,FALSE)/1000,3)</f>
        <v>34812.627999999997</v>
      </c>
      <c r="P2743">
        <f t="shared" si="168"/>
        <v>0</v>
      </c>
      <c r="Q2743" t="s">
        <v>18</v>
      </c>
    </row>
    <row r="2744" spans="1:17" x14ac:dyDescent="0.25">
      <c r="A2744" s="5">
        <v>110211003808</v>
      </c>
      <c r="B2744" s="6">
        <v>43983</v>
      </c>
      <c r="C2744">
        <v>21300</v>
      </c>
      <c r="D2744">
        <v>5000</v>
      </c>
      <c r="E2744">
        <v>104</v>
      </c>
      <c r="F2744">
        <v>10000</v>
      </c>
      <c r="G2744">
        <v>403</v>
      </c>
      <c r="H2744" s="6">
        <f t="shared" si="169"/>
        <v>43952</v>
      </c>
      <c r="I2744">
        <f>SUMIFS('[1]Monthly unit'!$C:$C,'[1]Monthly unit'!$A:$A,'[1]Final sheet'!A2744,'[1]Monthly unit'!$B:$B,'[1]Final sheet'!H2744)</f>
        <v>0</v>
      </c>
      <c r="J2744">
        <f t="shared" si="170"/>
        <v>5</v>
      </c>
      <c r="K2744">
        <f t="shared" si="171"/>
        <v>2020</v>
      </c>
      <c r="L2744">
        <f>ROUND(VLOOKUP(H2744,'[1]Feeder energy'!$L:$P,2,FALSE)/1000,3)</f>
        <v>34098.637000000002</v>
      </c>
      <c r="M2744">
        <f>ROUND(VLOOKUP(H2744,'[1]Feeder energy'!$L:$P,3,FALSE)/1000,3)</f>
        <v>21700.048999999999</v>
      </c>
      <c r="N2744">
        <f>ROUND(VLOOKUP(H2744,'[1]Feeder energy'!$L:$P,4,FALSE)/1000,3)</f>
        <v>29390.414000000001</v>
      </c>
      <c r="O2744">
        <f>ROUND(VLOOKUP(H2744,'[1]Feeder energy'!$L:$P,5,FALSE)/1000,3)</f>
        <v>34812.627999999997</v>
      </c>
      <c r="P2744">
        <f t="shared" si="168"/>
        <v>0</v>
      </c>
      <c r="Q2744" t="s">
        <v>18</v>
      </c>
    </row>
    <row r="2745" spans="1:17" x14ac:dyDescent="0.25">
      <c r="A2745" s="5">
        <v>110211004039</v>
      </c>
      <c r="B2745" s="6">
        <v>43983</v>
      </c>
      <c r="C2745">
        <v>0</v>
      </c>
      <c r="D2745">
        <v>1000</v>
      </c>
      <c r="E2745">
        <v>808</v>
      </c>
      <c r="F2745">
        <v>1000</v>
      </c>
      <c r="G2745">
        <v>808</v>
      </c>
      <c r="H2745" s="6">
        <f t="shared" si="169"/>
        <v>43952</v>
      </c>
      <c r="I2745">
        <f>SUMIFS('[1]Monthly unit'!$C:$C,'[1]Monthly unit'!$A:$A,'[1]Final sheet'!A2745,'[1]Monthly unit'!$B:$B,'[1]Final sheet'!H2745)</f>
        <v>0</v>
      </c>
      <c r="J2745">
        <f t="shared" si="170"/>
        <v>5</v>
      </c>
      <c r="K2745">
        <f t="shared" si="171"/>
        <v>2020</v>
      </c>
      <c r="L2745">
        <f>ROUND(VLOOKUP(H2745,'[1]Feeder energy'!$L:$P,2,FALSE)/1000,3)</f>
        <v>34098.637000000002</v>
      </c>
      <c r="M2745">
        <f>ROUND(VLOOKUP(H2745,'[1]Feeder energy'!$L:$P,3,FALSE)/1000,3)</f>
        <v>21700.048999999999</v>
      </c>
      <c r="N2745">
        <f>ROUND(VLOOKUP(H2745,'[1]Feeder energy'!$L:$P,4,FALSE)/1000,3)</f>
        <v>29390.414000000001</v>
      </c>
      <c r="O2745">
        <f>ROUND(VLOOKUP(H2745,'[1]Feeder energy'!$L:$P,5,FALSE)/1000,3)</f>
        <v>34812.627999999997</v>
      </c>
      <c r="P2745">
        <f t="shared" si="168"/>
        <v>0</v>
      </c>
      <c r="Q2745" t="s">
        <v>19</v>
      </c>
    </row>
    <row r="2746" spans="1:17" x14ac:dyDescent="0.25">
      <c r="A2746" s="5">
        <v>110211004072</v>
      </c>
      <c r="B2746" s="6">
        <v>43983</v>
      </c>
      <c r="C2746">
        <v>588500</v>
      </c>
      <c r="D2746">
        <v>41600</v>
      </c>
      <c r="E2746">
        <v>10</v>
      </c>
      <c r="F2746">
        <v>62350</v>
      </c>
      <c r="G2746">
        <v>380</v>
      </c>
      <c r="H2746" s="6">
        <f t="shared" si="169"/>
        <v>43952</v>
      </c>
      <c r="I2746">
        <f>SUMIFS('[1]Monthly unit'!$C:$C,'[1]Monthly unit'!$A:$A,'[1]Final sheet'!A2746,'[1]Monthly unit'!$B:$B,'[1]Final sheet'!H2746)</f>
        <v>0</v>
      </c>
      <c r="J2746">
        <f t="shared" si="170"/>
        <v>5</v>
      </c>
      <c r="K2746">
        <f t="shared" si="171"/>
        <v>2020</v>
      </c>
      <c r="L2746">
        <f>ROUND(VLOOKUP(H2746,'[1]Feeder energy'!$L:$P,2,FALSE)/1000,3)</f>
        <v>34098.637000000002</v>
      </c>
      <c r="M2746">
        <f>ROUND(VLOOKUP(H2746,'[1]Feeder energy'!$L:$P,3,FALSE)/1000,3)</f>
        <v>21700.048999999999</v>
      </c>
      <c r="N2746">
        <f>ROUND(VLOOKUP(H2746,'[1]Feeder energy'!$L:$P,4,FALSE)/1000,3)</f>
        <v>29390.414000000001</v>
      </c>
      <c r="O2746">
        <f>ROUND(VLOOKUP(H2746,'[1]Feeder energy'!$L:$P,5,FALSE)/1000,3)</f>
        <v>34812.627999999997</v>
      </c>
      <c r="P2746">
        <f t="shared" si="168"/>
        <v>0</v>
      </c>
      <c r="Q2746" t="s">
        <v>18</v>
      </c>
    </row>
    <row r="2747" spans="1:17" x14ac:dyDescent="0.25">
      <c r="A2747" s="5">
        <v>110211004145</v>
      </c>
      <c r="B2747" s="6">
        <v>43983</v>
      </c>
      <c r="C2747">
        <v>20000</v>
      </c>
      <c r="D2747">
        <v>20000</v>
      </c>
      <c r="E2747">
        <v>269</v>
      </c>
      <c r="F2747">
        <v>20000</v>
      </c>
      <c r="G2747">
        <v>396</v>
      </c>
      <c r="H2747" s="6">
        <f t="shared" si="169"/>
        <v>43952</v>
      </c>
      <c r="I2747">
        <f>SUMIFS('[1]Monthly unit'!$C:$C,'[1]Monthly unit'!$A:$A,'[1]Final sheet'!A2747,'[1]Monthly unit'!$B:$B,'[1]Final sheet'!H2747)</f>
        <v>0</v>
      </c>
      <c r="J2747">
        <f t="shared" si="170"/>
        <v>5</v>
      </c>
      <c r="K2747">
        <f t="shared" si="171"/>
        <v>2020</v>
      </c>
      <c r="L2747">
        <f>ROUND(VLOOKUP(H2747,'[1]Feeder energy'!$L:$P,2,FALSE)/1000,3)</f>
        <v>34098.637000000002</v>
      </c>
      <c r="M2747">
        <f>ROUND(VLOOKUP(H2747,'[1]Feeder energy'!$L:$P,3,FALSE)/1000,3)</f>
        <v>21700.048999999999</v>
      </c>
      <c r="N2747">
        <f>ROUND(VLOOKUP(H2747,'[1]Feeder energy'!$L:$P,4,FALSE)/1000,3)</f>
        <v>29390.414000000001</v>
      </c>
      <c r="O2747">
        <f>ROUND(VLOOKUP(H2747,'[1]Feeder energy'!$L:$P,5,FALSE)/1000,3)</f>
        <v>34812.627999999997</v>
      </c>
      <c r="P2747">
        <f t="shared" si="168"/>
        <v>0</v>
      </c>
      <c r="Q2747" t="s">
        <v>18</v>
      </c>
    </row>
    <row r="2748" spans="1:17" x14ac:dyDescent="0.25">
      <c r="A2748" s="5">
        <v>110211005116</v>
      </c>
      <c r="B2748" s="6">
        <v>43983</v>
      </c>
      <c r="C2748">
        <v>5000</v>
      </c>
      <c r="D2748">
        <v>5000</v>
      </c>
      <c r="E2748">
        <v>213</v>
      </c>
      <c r="F2748">
        <v>5000</v>
      </c>
      <c r="G2748">
        <v>476</v>
      </c>
      <c r="H2748" s="6">
        <f t="shared" si="169"/>
        <v>43952</v>
      </c>
      <c r="I2748">
        <f>SUMIFS('[1]Monthly unit'!$C:$C,'[1]Monthly unit'!$A:$A,'[1]Final sheet'!A2748,'[1]Monthly unit'!$B:$B,'[1]Final sheet'!H2748)</f>
        <v>0</v>
      </c>
      <c r="J2748">
        <f t="shared" si="170"/>
        <v>5</v>
      </c>
      <c r="K2748">
        <f t="shared" si="171"/>
        <v>2020</v>
      </c>
      <c r="L2748">
        <f>ROUND(VLOOKUP(H2748,'[1]Feeder energy'!$L:$P,2,FALSE)/1000,3)</f>
        <v>34098.637000000002</v>
      </c>
      <c r="M2748">
        <f>ROUND(VLOOKUP(H2748,'[1]Feeder energy'!$L:$P,3,FALSE)/1000,3)</f>
        <v>21700.048999999999</v>
      </c>
      <c r="N2748">
        <f>ROUND(VLOOKUP(H2748,'[1]Feeder energy'!$L:$P,4,FALSE)/1000,3)</f>
        <v>29390.414000000001</v>
      </c>
      <c r="O2748">
        <f>ROUND(VLOOKUP(H2748,'[1]Feeder energy'!$L:$P,5,FALSE)/1000,3)</f>
        <v>34812.627999999997</v>
      </c>
      <c r="P2748">
        <f t="shared" si="168"/>
        <v>0</v>
      </c>
      <c r="Q2748" t="s">
        <v>18</v>
      </c>
    </row>
    <row r="2749" spans="1:17" x14ac:dyDescent="0.25">
      <c r="A2749" s="5">
        <v>110211005117</v>
      </c>
      <c r="B2749" s="6">
        <v>43983</v>
      </c>
      <c r="C2749">
        <v>36900</v>
      </c>
      <c r="D2749">
        <v>3900</v>
      </c>
      <c r="E2749">
        <v>81</v>
      </c>
      <c r="F2749">
        <v>11000</v>
      </c>
      <c r="G2749">
        <v>375</v>
      </c>
      <c r="H2749" s="6">
        <f t="shared" si="169"/>
        <v>43952</v>
      </c>
      <c r="I2749">
        <f>SUMIFS('[1]Monthly unit'!$C:$C,'[1]Monthly unit'!$A:$A,'[1]Final sheet'!A2749,'[1]Monthly unit'!$B:$B,'[1]Final sheet'!H2749)</f>
        <v>0</v>
      </c>
      <c r="J2749">
        <f t="shared" si="170"/>
        <v>5</v>
      </c>
      <c r="K2749">
        <f t="shared" si="171"/>
        <v>2020</v>
      </c>
      <c r="L2749">
        <f>ROUND(VLOOKUP(H2749,'[1]Feeder energy'!$L:$P,2,FALSE)/1000,3)</f>
        <v>34098.637000000002</v>
      </c>
      <c r="M2749">
        <f>ROUND(VLOOKUP(H2749,'[1]Feeder energy'!$L:$P,3,FALSE)/1000,3)</f>
        <v>21700.048999999999</v>
      </c>
      <c r="N2749">
        <f>ROUND(VLOOKUP(H2749,'[1]Feeder energy'!$L:$P,4,FALSE)/1000,3)</f>
        <v>29390.414000000001</v>
      </c>
      <c r="O2749">
        <f>ROUND(VLOOKUP(H2749,'[1]Feeder energy'!$L:$P,5,FALSE)/1000,3)</f>
        <v>34812.627999999997</v>
      </c>
      <c r="P2749">
        <f t="shared" si="168"/>
        <v>0</v>
      </c>
      <c r="Q2749" t="s">
        <v>18</v>
      </c>
    </row>
    <row r="2750" spans="1:17" x14ac:dyDescent="0.25">
      <c r="A2750" s="5">
        <v>110211005131</v>
      </c>
      <c r="B2750" s="6">
        <v>43983</v>
      </c>
      <c r="C2750">
        <v>19000</v>
      </c>
      <c r="D2750">
        <v>10000</v>
      </c>
      <c r="E2750">
        <v>213</v>
      </c>
      <c r="F2750">
        <v>5000</v>
      </c>
      <c r="G2750">
        <v>441</v>
      </c>
      <c r="H2750" s="6">
        <f t="shared" si="169"/>
        <v>43952</v>
      </c>
      <c r="I2750">
        <f>SUMIFS('[1]Monthly unit'!$C:$C,'[1]Monthly unit'!$A:$A,'[1]Final sheet'!A2750,'[1]Monthly unit'!$B:$B,'[1]Final sheet'!H2750)</f>
        <v>0</v>
      </c>
      <c r="J2750">
        <f t="shared" si="170"/>
        <v>5</v>
      </c>
      <c r="K2750">
        <f t="shared" si="171"/>
        <v>2020</v>
      </c>
      <c r="L2750">
        <f>ROUND(VLOOKUP(H2750,'[1]Feeder energy'!$L:$P,2,FALSE)/1000,3)</f>
        <v>34098.637000000002</v>
      </c>
      <c r="M2750">
        <f>ROUND(VLOOKUP(H2750,'[1]Feeder energy'!$L:$P,3,FALSE)/1000,3)</f>
        <v>21700.048999999999</v>
      </c>
      <c r="N2750">
        <f>ROUND(VLOOKUP(H2750,'[1]Feeder energy'!$L:$P,4,FALSE)/1000,3)</f>
        <v>29390.414000000001</v>
      </c>
      <c r="O2750">
        <f>ROUND(VLOOKUP(H2750,'[1]Feeder energy'!$L:$P,5,FALSE)/1000,3)</f>
        <v>34812.627999999997</v>
      </c>
      <c r="P2750">
        <f t="shared" si="168"/>
        <v>0</v>
      </c>
      <c r="Q2750" t="s">
        <v>18</v>
      </c>
    </row>
    <row r="2751" spans="1:17" x14ac:dyDescent="0.25">
      <c r="A2751" s="5">
        <v>110211005306</v>
      </c>
      <c r="B2751" s="6">
        <v>43983</v>
      </c>
      <c r="C2751">
        <v>405000</v>
      </c>
      <c r="D2751">
        <v>45000</v>
      </c>
      <c r="E2751">
        <v>72</v>
      </c>
      <c r="F2751">
        <v>45000</v>
      </c>
      <c r="G2751">
        <v>439</v>
      </c>
      <c r="H2751" s="6">
        <f t="shared" si="169"/>
        <v>43952</v>
      </c>
      <c r="I2751">
        <f>SUMIFS('[1]Monthly unit'!$C:$C,'[1]Monthly unit'!$A:$A,'[1]Final sheet'!A2751,'[1]Monthly unit'!$B:$B,'[1]Final sheet'!H2751)</f>
        <v>0</v>
      </c>
      <c r="J2751">
        <f t="shared" si="170"/>
        <v>5</v>
      </c>
      <c r="K2751">
        <f t="shared" si="171"/>
        <v>2020</v>
      </c>
      <c r="L2751">
        <f>ROUND(VLOOKUP(H2751,'[1]Feeder energy'!$L:$P,2,FALSE)/1000,3)</f>
        <v>34098.637000000002</v>
      </c>
      <c r="M2751">
        <f>ROUND(VLOOKUP(H2751,'[1]Feeder energy'!$L:$P,3,FALSE)/1000,3)</f>
        <v>21700.048999999999</v>
      </c>
      <c r="N2751">
        <f>ROUND(VLOOKUP(H2751,'[1]Feeder energy'!$L:$P,4,FALSE)/1000,3)</f>
        <v>29390.414000000001</v>
      </c>
      <c r="O2751">
        <f>ROUND(VLOOKUP(H2751,'[1]Feeder energy'!$L:$P,5,FALSE)/1000,3)</f>
        <v>34812.627999999997</v>
      </c>
      <c r="P2751">
        <f t="shared" si="168"/>
        <v>0</v>
      </c>
      <c r="Q2751" t="s">
        <v>18</v>
      </c>
    </row>
    <row r="2752" spans="1:17" x14ac:dyDescent="0.25">
      <c r="A2752" s="5">
        <v>110211006325</v>
      </c>
      <c r="B2752" s="6">
        <v>43983</v>
      </c>
      <c r="C2752">
        <v>303200</v>
      </c>
      <c r="D2752">
        <v>24500</v>
      </c>
      <c r="E2752">
        <v>58</v>
      </c>
      <c r="F2752">
        <v>40700</v>
      </c>
      <c r="G2752">
        <v>403</v>
      </c>
      <c r="H2752" s="6">
        <f t="shared" si="169"/>
        <v>43952</v>
      </c>
      <c r="I2752">
        <f>SUMIFS('[1]Monthly unit'!$C:$C,'[1]Monthly unit'!$A:$A,'[1]Final sheet'!A2752,'[1]Monthly unit'!$B:$B,'[1]Final sheet'!H2752)</f>
        <v>0</v>
      </c>
      <c r="J2752">
        <f t="shared" si="170"/>
        <v>5</v>
      </c>
      <c r="K2752">
        <f t="shared" si="171"/>
        <v>2020</v>
      </c>
      <c r="L2752">
        <f>ROUND(VLOOKUP(H2752,'[1]Feeder energy'!$L:$P,2,FALSE)/1000,3)</f>
        <v>34098.637000000002</v>
      </c>
      <c r="M2752">
        <f>ROUND(VLOOKUP(H2752,'[1]Feeder energy'!$L:$P,3,FALSE)/1000,3)</f>
        <v>21700.048999999999</v>
      </c>
      <c r="N2752">
        <f>ROUND(VLOOKUP(H2752,'[1]Feeder energy'!$L:$P,4,FALSE)/1000,3)</f>
        <v>29390.414000000001</v>
      </c>
      <c r="O2752">
        <f>ROUND(VLOOKUP(H2752,'[1]Feeder energy'!$L:$P,5,FALSE)/1000,3)</f>
        <v>34812.627999999997</v>
      </c>
      <c r="P2752">
        <f t="shared" si="168"/>
        <v>0</v>
      </c>
      <c r="Q2752" t="s">
        <v>18</v>
      </c>
    </row>
    <row r="2753" spans="1:17" x14ac:dyDescent="0.25">
      <c r="A2753" s="5">
        <v>110211006477</v>
      </c>
      <c r="B2753" s="6">
        <v>43983</v>
      </c>
      <c r="C2753">
        <v>39999</v>
      </c>
      <c r="D2753">
        <v>20000</v>
      </c>
      <c r="E2753">
        <v>19</v>
      </c>
      <c r="F2753">
        <v>20000</v>
      </c>
      <c r="G2753">
        <v>500</v>
      </c>
      <c r="H2753" s="6">
        <f t="shared" si="169"/>
        <v>43952</v>
      </c>
      <c r="I2753">
        <f>SUMIFS('[1]Monthly unit'!$C:$C,'[1]Monthly unit'!$A:$A,'[1]Final sheet'!A2753,'[1]Monthly unit'!$B:$B,'[1]Final sheet'!H2753)</f>
        <v>0</v>
      </c>
      <c r="J2753">
        <f t="shared" si="170"/>
        <v>5</v>
      </c>
      <c r="K2753">
        <f t="shared" si="171"/>
        <v>2020</v>
      </c>
      <c r="L2753">
        <f>ROUND(VLOOKUP(H2753,'[1]Feeder energy'!$L:$P,2,FALSE)/1000,3)</f>
        <v>34098.637000000002</v>
      </c>
      <c r="M2753">
        <f>ROUND(VLOOKUP(H2753,'[1]Feeder energy'!$L:$P,3,FALSE)/1000,3)</f>
        <v>21700.048999999999</v>
      </c>
      <c r="N2753">
        <f>ROUND(VLOOKUP(H2753,'[1]Feeder energy'!$L:$P,4,FALSE)/1000,3)</f>
        <v>29390.414000000001</v>
      </c>
      <c r="O2753">
        <f>ROUND(VLOOKUP(H2753,'[1]Feeder energy'!$L:$P,5,FALSE)/1000,3)</f>
        <v>34812.627999999997</v>
      </c>
      <c r="P2753">
        <f t="shared" si="168"/>
        <v>0</v>
      </c>
      <c r="Q2753" t="s">
        <v>19</v>
      </c>
    </row>
    <row r="2754" spans="1:17" x14ac:dyDescent="0.25">
      <c r="A2754" s="5">
        <v>110211007133</v>
      </c>
      <c r="B2754" s="6">
        <v>43983</v>
      </c>
      <c r="C2754">
        <v>6500</v>
      </c>
      <c r="D2754">
        <v>3000</v>
      </c>
      <c r="E2754">
        <v>242</v>
      </c>
      <c r="F2754">
        <v>3000</v>
      </c>
      <c r="G2754">
        <v>544</v>
      </c>
      <c r="H2754" s="6">
        <f t="shared" si="169"/>
        <v>43952</v>
      </c>
      <c r="I2754">
        <f>SUMIFS('[1]Monthly unit'!$C:$C,'[1]Monthly unit'!$A:$A,'[1]Final sheet'!A2754,'[1]Monthly unit'!$B:$B,'[1]Final sheet'!H2754)</f>
        <v>0</v>
      </c>
      <c r="J2754">
        <f t="shared" si="170"/>
        <v>5</v>
      </c>
      <c r="K2754">
        <f t="shared" si="171"/>
        <v>2020</v>
      </c>
      <c r="L2754">
        <f>ROUND(VLOOKUP(H2754,'[1]Feeder energy'!$L:$P,2,FALSE)/1000,3)</f>
        <v>34098.637000000002</v>
      </c>
      <c r="M2754">
        <f>ROUND(VLOOKUP(H2754,'[1]Feeder energy'!$L:$P,3,FALSE)/1000,3)</f>
        <v>21700.048999999999</v>
      </c>
      <c r="N2754">
        <f>ROUND(VLOOKUP(H2754,'[1]Feeder energy'!$L:$P,4,FALSE)/1000,3)</f>
        <v>29390.414000000001</v>
      </c>
      <c r="O2754">
        <f>ROUND(VLOOKUP(H2754,'[1]Feeder energy'!$L:$P,5,FALSE)/1000,3)</f>
        <v>34812.627999999997</v>
      </c>
      <c r="P2754">
        <f t="shared" ref="P2754:P2817" si="172">IF(AND(J2754&gt;=4,J2754&lt;7,K2754=2020),0,IF(AND(C2754=0,F2754=0),0,1))</f>
        <v>0</v>
      </c>
      <c r="Q2754" t="s">
        <v>18</v>
      </c>
    </row>
    <row r="2755" spans="1:17" x14ac:dyDescent="0.25">
      <c r="A2755" s="5">
        <v>110211007907</v>
      </c>
      <c r="B2755" s="6">
        <v>43983</v>
      </c>
      <c r="C2755">
        <v>917850</v>
      </c>
      <c r="D2755">
        <v>72500</v>
      </c>
      <c r="E2755">
        <v>20</v>
      </c>
      <c r="F2755">
        <v>82450</v>
      </c>
      <c r="G2755">
        <v>403</v>
      </c>
      <c r="H2755" s="6">
        <f t="shared" ref="H2755:H2818" si="173">EOMONTH(B2755,-2)+1</f>
        <v>43952</v>
      </c>
      <c r="I2755">
        <f>SUMIFS('[1]Monthly unit'!$C:$C,'[1]Monthly unit'!$A:$A,'[1]Final sheet'!A2755,'[1]Monthly unit'!$B:$B,'[1]Final sheet'!H2755)</f>
        <v>16295</v>
      </c>
      <c r="J2755">
        <f t="shared" ref="J2755:J2818" si="174">MONTH(H2755)</f>
        <v>5</v>
      </c>
      <c r="K2755">
        <f t="shared" ref="K2755:K2818" si="175">YEAR(H2755)</f>
        <v>2020</v>
      </c>
      <c r="L2755">
        <f>ROUND(VLOOKUP(H2755,'[1]Feeder energy'!$L:$P,2,FALSE)/1000,3)</f>
        <v>34098.637000000002</v>
      </c>
      <c r="M2755">
        <f>ROUND(VLOOKUP(H2755,'[1]Feeder energy'!$L:$P,3,FALSE)/1000,3)</f>
        <v>21700.048999999999</v>
      </c>
      <c r="N2755">
        <f>ROUND(VLOOKUP(H2755,'[1]Feeder energy'!$L:$P,4,FALSE)/1000,3)</f>
        <v>29390.414000000001</v>
      </c>
      <c r="O2755">
        <f>ROUND(VLOOKUP(H2755,'[1]Feeder energy'!$L:$P,5,FALSE)/1000,3)</f>
        <v>34812.627999999997</v>
      </c>
      <c r="P2755">
        <f t="shared" si="172"/>
        <v>0</v>
      </c>
      <c r="Q2755" t="s">
        <v>18</v>
      </c>
    </row>
    <row r="2756" spans="1:17" x14ac:dyDescent="0.25">
      <c r="A2756" s="5">
        <v>110211008209</v>
      </c>
      <c r="B2756" s="6">
        <v>43983</v>
      </c>
      <c r="C2756">
        <v>2170</v>
      </c>
      <c r="D2756">
        <v>757</v>
      </c>
      <c r="E2756">
        <v>72</v>
      </c>
      <c r="F2756">
        <v>10000</v>
      </c>
      <c r="G2756">
        <v>395</v>
      </c>
      <c r="H2756" s="6">
        <f t="shared" si="173"/>
        <v>43952</v>
      </c>
      <c r="I2756">
        <f>SUMIFS('[1]Monthly unit'!$C:$C,'[1]Monthly unit'!$A:$A,'[1]Final sheet'!A2756,'[1]Monthly unit'!$B:$B,'[1]Final sheet'!H2756)</f>
        <v>0</v>
      </c>
      <c r="J2756">
        <f t="shared" si="174"/>
        <v>5</v>
      </c>
      <c r="K2756">
        <f t="shared" si="175"/>
        <v>2020</v>
      </c>
      <c r="L2756">
        <f>ROUND(VLOOKUP(H2756,'[1]Feeder energy'!$L:$P,2,FALSE)/1000,3)</f>
        <v>34098.637000000002</v>
      </c>
      <c r="M2756">
        <f>ROUND(VLOOKUP(H2756,'[1]Feeder energy'!$L:$P,3,FALSE)/1000,3)</f>
        <v>21700.048999999999</v>
      </c>
      <c r="N2756">
        <f>ROUND(VLOOKUP(H2756,'[1]Feeder energy'!$L:$P,4,FALSE)/1000,3)</f>
        <v>29390.414000000001</v>
      </c>
      <c r="O2756">
        <f>ROUND(VLOOKUP(H2756,'[1]Feeder energy'!$L:$P,5,FALSE)/1000,3)</f>
        <v>34812.627999999997</v>
      </c>
      <c r="P2756">
        <f t="shared" si="172"/>
        <v>0</v>
      </c>
      <c r="Q2756" t="s">
        <v>18</v>
      </c>
    </row>
    <row r="2757" spans="1:17" x14ac:dyDescent="0.25">
      <c r="A2757" s="5">
        <v>110211008440</v>
      </c>
      <c r="B2757" s="6">
        <v>43983</v>
      </c>
      <c r="C2757">
        <v>184999</v>
      </c>
      <c r="D2757">
        <v>30000</v>
      </c>
      <c r="E2757">
        <v>73</v>
      </c>
      <c r="F2757">
        <v>30000</v>
      </c>
      <c r="G2757">
        <v>440</v>
      </c>
      <c r="H2757" s="6">
        <f t="shared" si="173"/>
        <v>43952</v>
      </c>
      <c r="I2757">
        <f>SUMIFS('[1]Monthly unit'!$C:$C,'[1]Monthly unit'!$A:$A,'[1]Final sheet'!A2757,'[1]Monthly unit'!$B:$B,'[1]Final sheet'!H2757)</f>
        <v>575</v>
      </c>
      <c r="J2757">
        <f t="shared" si="174"/>
        <v>5</v>
      </c>
      <c r="K2757">
        <f t="shared" si="175"/>
        <v>2020</v>
      </c>
      <c r="L2757">
        <f>ROUND(VLOOKUP(H2757,'[1]Feeder energy'!$L:$P,2,FALSE)/1000,3)</f>
        <v>34098.637000000002</v>
      </c>
      <c r="M2757">
        <f>ROUND(VLOOKUP(H2757,'[1]Feeder energy'!$L:$P,3,FALSE)/1000,3)</f>
        <v>21700.048999999999</v>
      </c>
      <c r="N2757">
        <f>ROUND(VLOOKUP(H2757,'[1]Feeder energy'!$L:$P,4,FALSE)/1000,3)</f>
        <v>29390.414000000001</v>
      </c>
      <c r="O2757">
        <f>ROUND(VLOOKUP(H2757,'[1]Feeder energy'!$L:$P,5,FALSE)/1000,3)</f>
        <v>34812.627999999997</v>
      </c>
      <c r="P2757">
        <f t="shared" si="172"/>
        <v>0</v>
      </c>
      <c r="Q2757" t="s">
        <v>18</v>
      </c>
    </row>
    <row r="2758" spans="1:17" x14ac:dyDescent="0.25">
      <c r="A2758" s="5">
        <v>110211008442</v>
      </c>
      <c r="B2758" s="6">
        <v>43983</v>
      </c>
      <c r="C2758">
        <v>16895</v>
      </c>
      <c r="D2758">
        <v>742</v>
      </c>
      <c r="E2758">
        <v>97</v>
      </c>
      <c r="F2758">
        <v>1681</v>
      </c>
      <c r="G2758">
        <v>410</v>
      </c>
      <c r="H2758" s="6">
        <f t="shared" si="173"/>
        <v>43952</v>
      </c>
      <c r="I2758">
        <f>SUMIFS('[1]Monthly unit'!$C:$C,'[1]Monthly unit'!$A:$A,'[1]Final sheet'!A2758,'[1]Monthly unit'!$B:$B,'[1]Final sheet'!H2758)</f>
        <v>122</v>
      </c>
      <c r="J2758">
        <f t="shared" si="174"/>
        <v>5</v>
      </c>
      <c r="K2758">
        <f t="shared" si="175"/>
        <v>2020</v>
      </c>
      <c r="L2758">
        <f>ROUND(VLOOKUP(H2758,'[1]Feeder energy'!$L:$P,2,FALSE)/1000,3)</f>
        <v>34098.637000000002</v>
      </c>
      <c r="M2758">
        <f>ROUND(VLOOKUP(H2758,'[1]Feeder energy'!$L:$P,3,FALSE)/1000,3)</f>
        <v>21700.048999999999</v>
      </c>
      <c r="N2758">
        <f>ROUND(VLOOKUP(H2758,'[1]Feeder energy'!$L:$P,4,FALSE)/1000,3)</f>
        <v>29390.414000000001</v>
      </c>
      <c r="O2758">
        <f>ROUND(VLOOKUP(H2758,'[1]Feeder energy'!$L:$P,5,FALSE)/1000,3)</f>
        <v>34812.627999999997</v>
      </c>
      <c r="P2758">
        <f t="shared" si="172"/>
        <v>0</v>
      </c>
      <c r="Q2758" t="s">
        <v>18</v>
      </c>
    </row>
    <row r="2759" spans="1:17" x14ac:dyDescent="0.25">
      <c r="A2759" s="5">
        <v>110211008443</v>
      </c>
      <c r="B2759" s="6">
        <v>43983</v>
      </c>
      <c r="C2759">
        <v>88670</v>
      </c>
      <c r="D2759">
        <v>25000</v>
      </c>
      <c r="E2759">
        <v>104</v>
      </c>
      <c r="F2759">
        <v>30000</v>
      </c>
      <c r="G2759">
        <v>497</v>
      </c>
      <c r="H2759" s="6">
        <f t="shared" si="173"/>
        <v>43952</v>
      </c>
      <c r="I2759">
        <f>SUMIFS('[1]Monthly unit'!$C:$C,'[1]Monthly unit'!$A:$A,'[1]Final sheet'!A2759,'[1]Monthly unit'!$B:$B,'[1]Final sheet'!H2759)</f>
        <v>581</v>
      </c>
      <c r="J2759">
        <f t="shared" si="174"/>
        <v>5</v>
      </c>
      <c r="K2759">
        <f t="shared" si="175"/>
        <v>2020</v>
      </c>
      <c r="L2759">
        <f>ROUND(VLOOKUP(H2759,'[1]Feeder energy'!$L:$P,2,FALSE)/1000,3)</f>
        <v>34098.637000000002</v>
      </c>
      <c r="M2759">
        <f>ROUND(VLOOKUP(H2759,'[1]Feeder energy'!$L:$P,3,FALSE)/1000,3)</f>
        <v>21700.048999999999</v>
      </c>
      <c r="N2759">
        <f>ROUND(VLOOKUP(H2759,'[1]Feeder energy'!$L:$P,4,FALSE)/1000,3)</f>
        <v>29390.414000000001</v>
      </c>
      <c r="O2759">
        <f>ROUND(VLOOKUP(H2759,'[1]Feeder energy'!$L:$P,5,FALSE)/1000,3)</f>
        <v>34812.627999999997</v>
      </c>
      <c r="P2759">
        <f t="shared" si="172"/>
        <v>0</v>
      </c>
      <c r="Q2759" t="s">
        <v>18</v>
      </c>
    </row>
    <row r="2760" spans="1:17" x14ac:dyDescent="0.25">
      <c r="A2760" s="5">
        <v>110211008722</v>
      </c>
      <c r="B2760" s="6">
        <v>43983</v>
      </c>
      <c r="C2760">
        <v>81000</v>
      </c>
      <c r="D2760">
        <v>20000</v>
      </c>
      <c r="E2760">
        <v>145</v>
      </c>
      <c r="F2760">
        <v>20000</v>
      </c>
      <c r="G2760">
        <v>374</v>
      </c>
      <c r="H2760" s="6">
        <f t="shared" si="173"/>
        <v>43952</v>
      </c>
      <c r="I2760">
        <f>SUMIFS('[1]Monthly unit'!$C:$C,'[1]Monthly unit'!$A:$A,'[1]Final sheet'!A2760,'[1]Monthly unit'!$B:$B,'[1]Final sheet'!H2760)</f>
        <v>675</v>
      </c>
      <c r="J2760">
        <f t="shared" si="174"/>
        <v>5</v>
      </c>
      <c r="K2760">
        <f t="shared" si="175"/>
        <v>2020</v>
      </c>
      <c r="L2760">
        <f>ROUND(VLOOKUP(H2760,'[1]Feeder energy'!$L:$P,2,FALSE)/1000,3)</f>
        <v>34098.637000000002</v>
      </c>
      <c r="M2760">
        <f>ROUND(VLOOKUP(H2760,'[1]Feeder energy'!$L:$P,3,FALSE)/1000,3)</f>
        <v>21700.048999999999</v>
      </c>
      <c r="N2760">
        <f>ROUND(VLOOKUP(H2760,'[1]Feeder energy'!$L:$P,4,FALSE)/1000,3)</f>
        <v>29390.414000000001</v>
      </c>
      <c r="O2760">
        <f>ROUND(VLOOKUP(H2760,'[1]Feeder energy'!$L:$P,5,FALSE)/1000,3)</f>
        <v>34812.627999999997</v>
      </c>
      <c r="P2760">
        <f t="shared" si="172"/>
        <v>0</v>
      </c>
      <c r="Q2760" t="s">
        <v>18</v>
      </c>
    </row>
    <row r="2761" spans="1:17" x14ac:dyDescent="0.25">
      <c r="A2761" s="5">
        <v>110211008743</v>
      </c>
      <c r="B2761" s="6">
        <v>43983</v>
      </c>
      <c r="C2761">
        <v>42000</v>
      </c>
      <c r="D2761">
        <v>18000</v>
      </c>
      <c r="E2761">
        <v>126</v>
      </c>
      <c r="F2761">
        <v>20000</v>
      </c>
      <c r="G2761">
        <v>390</v>
      </c>
      <c r="H2761" s="6">
        <f t="shared" si="173"/>
        <v>43952</v>
      </c>
      <c r="I2761">
        <f>SUMIFS('[1]Monthly unit'!$C:$C,'[1]Monthly unit'!$A:$A,'[1]Final sheet'!A2761,'[1]Monthly unit'!$B:$B,'[1]Final sheet'!H2761)</f>
        <v>264</v>
      </c>
      <c r="J2761">
        <f t="shared" si="174"/>
        <v>5</v>
      </c>
      <c r="K2761">
        <f t="shared" si="175"/>
        <v>2020</v>
      </c>
      <c r="L2761">
        <f>ROUND(VLOOKUP(H2761,'[1]Feeder energy'!$L:$P,2,FALSE)/1000,3)</f>
        <v>34098.637000000002</v>
      </c>
      <c r="M2761">
        <f>ROUND(VLOOKUP(H2761,'[1]Feeder energy'!$L:$P,3,FALSE)/1000,3)</f>
        <v>21700.048999999999</v>
      </c>
      <c r="N2761">
        <f>ROUND(VLOOKUP(H2761,'[1]Feeder energy'!$L:$P,4,FALSE)/1000,3)</f>
        <v>29390.414000000001</v>
      </c>
      <c r="O2761">
        <f>ROUND(VLOOKUP(H2761,'[1]Feeder energy'!$L:$P,5,FALSE)/1000,3)</f>
        <v>34812.627999999997</v>
      </c>
      <c r="P2761">
        <f t="shared" si="172"/>
        <v>0</v>
      </c>
      <c r="Q2761" t="s">
        <v>18</v>
      </c>
    </row>
    <row r="2762" spans="1:17" x14ac:dyDescent="0.25">
      <c r="A2762" s="5">
        <v>110211009386</v>
      </c>
      <c r="B2762" s="6">
        <v>43983</v>
      </c>
      <c r="C2762">
        <v>835150</v>
      </c>
      <c r="D2762">
        <v>75400</v>
      </c>
      <c r="E2762">
        <v>20</v>
      </c>
      <c r="F2762">
        <v>85400</v>
      </c>
      <c r="G2762">
        <v>403</v>
      </c>
      <c r="H2762" s="6">
        <f t="shared" si="173"/>
        <v>43952</v>
      </c>
      <c r="I2762">
        <f>SUMIFS('[1]Monthly unit'!$C:$C,'[1]Monthly unit'!$A:$A,'[1]Final sheet'!A2762,'[1]Monthly unit'!$B:$B,'[1]Final sheet'!H2762)</f>
        <v>17084</v>
      </c>
      <c r="J2762">
        <f t="shared" si="174"/>
        <v>5</v>
      </c>
      <c r="K2762">
        <f t="shared" si="175"/>
        <v>2020</v>
      </c>
      <c r="L2762">
        <f>ROUND(VLOOKUP(H2762,'[1]Feeder energy'!$L:$P,2,FALSE)/1000,3)</f>
        <v>34098.637000000002</v>
      </c>
      <c r="M2762">
        <f>ROUND(VLOOKUP(H2762,'[1]Feeder energy'!$L:$P,3,FALSE)/1000,3)</f>
        <v>21700.048999999999</v>
      </c>
      <c r="N2762">
        <f>ROUND(VLOOKUP(H2762,'[1]Feeder energy'!$L:$P,4,FALSE)/1000,3)</f>
        <v>29390.414000000001</v>
      </c>
      <c r="O2762">
        <f>ROUND(VLOOKUP(H2762,'[1]Feeder energy'!$L:$P,5,FALSE)/1000,3)</f>
        <v>34812.627999999997</v>
      </c>
      <c r="P2762">
        <f t="shared" si="172"/>
        <v>0</v>
      </c>
      <c r="Q2762" t="s">
        <v>18</v>
      </c>
    </row>
    <row r="2763" spans="1:17" x14ac:dyDescent="0.25">
      <c r="A2763" s="5">
        <v>110211009805</v>
      </c>
      <c r="B2763" s="6">
        <v>43983</v>
      </c>
      <c r="C2763">
        <v>12000</v>
      </c>
      <c r="D2763">
        <v>5000</v>
      </c>
      <c r="E2763">
        <v>186</v>
      </c>
      <c r="F2763">
        <v>7000</v>
      </c>
      <c r="G2763">
        <v>489</v>
      </c>
      <c r="H2763" s="6">
        <f t="shared" si="173"/>
        <v>43952</v>
      </c>
      <c r="I2763">
        <f>SUMIFS('[1]Monthly unit'!$C:$C,'[1]Monthly unit'!$A:$A,'[1]Final sheet'!A2763,'[1]Monthly unit'!$B:$B,'[1]Final sheet'!H2763)</f>
        <v>0</v>
      </c>
      <c r="J2763">
        <f t="shared" si="174"/>
        <v>5</v>
      </c>
      <c r="K2763">
        <f t="shared" si="175"/>
        <v>2020</v>
      </c>
      <c r="L2763">
        <f>ROUND(VLOOKUP(H2763,'[1]Feeder energy'!$L:$P,2,FALSE)/1000,3)</f>
        <v>34098.637000000002</v>
      </c>
      <c r="M2763">
        <f>ROUND(VLOOKUP(H2763,'[1]Feeder energy'!$L:$P,3,FALSE)/1000,3)</f>
        <v>21700.048999999999</v>
      </c>
      <c r="N2763">
        <f>ROUND(VLOOKUP(H2763,'[1]Feeder energy'!$L:$P,4,FALSE)/1000,3)</f>
        <v>29390.414000000001</v>
      </c>
      <c r="O2763">
        <f>ROUND(VLOOKUP(H2763,'[1]Feeder energy'!$L:$P,5,FALSE)/1000,3)</f>
        <v>34812.627999999997</v>
      </c>
      <c r="P2763">
        <f t="shared" si="172"/>
        <v>0</v>
      </c>
      <c r="Q2763" t="s">
        <v>18</v>
      </c>
    </row>
    <row r="2764" spans="1:17" x14ac:dyDescent="0.25">
      <c r="A2764" s="5">
        <v>110211011224</v>
      </c>
      <c r="B2764" s="6">
        <v>43983</v>
      </c>
      <c r="C2764">
        <v>177530</v>
      </c>
      <c r="D2764">
        <v>15000</v>
      </c>
      <c r="E2764">
        <v>21</v>
      </c>
      <c r="F2764">
        <v>10000</v>
      </c>
      <c r="G2764">
        <v>378</v>
      </c>
      <c r="H2764" s="6">
        <f t="shared" si="173"/>
        <v>43952</v>
      </c>
      <c r="I2764">
        <f>SUMIFS('[1]Monthly unit'!$C:$C,'[1]Monthly unit'!$A:$A,'[1]Final sheet'!A2764,'[1]Monthly unit'!$B:$B,'[1]Final sheet'!H2764)</f>
        <v>2951</v>
      </c>
      <c r="J2764">
        <f t="shared" si="174"/>
        <v>5</v>
      </c>
      <c r="K2764">
        <f t="shared" si="175"/>
        <v>2020</v>
      </c>
      <c r="L2764">
        <f>ROUND(VLOOKUP(H2764,'[1]Feeder energy'!$L:$P,2,FALSE)/1000,3)</f>
        <v>34098.637000000002</v>
      </c>
      <c r="M2764">
        <f>ROUND(VLOOKUP(H2764,'[1]Feeder energy'!$L:$P,3,FALSE)/1000,3)</f>
        <v>21700.048999999999</v>
      </c>
      <c r="N2764">
        <f>ROUND(VLOOKUP(H2764,'[1]Feeder energy'!$L:$P,4,FALSE)/1000,3)</f>
        <v>29390.414000000001</v>
      </c>
      <c r="O2764">
        <f>ROUND(VLOOKUP(H2764,'[1]Feeder energy'!$L:$P,5,FALSE)/1000,3)</f>
        <v>34812.627999999997</v>
      </c>
      <c r="P2764">
        <f t="shared" si="172"/>
        <v>0</v>
      </c>
      <c r="Q2764" t="s">
        <v>18</v>
      </c>
    </row>
    <row r="2765" spans="1:17" x14ac:dyDescent="0.25">
      <c r="A2765" s="5">
        <v>110211012429</v>
      </c>
      <c r="B2765" s="6">
        <v>43983</v>
      </c>
      <c r="C2765">
        <v>0</v>
      </c>
      <c r="D2765">
        <v>10000</v>
      </c>
      <c r="E2765">
        <v>469</v>
      </c>
      <c r="F2765">
        <v>10000</v>
      </c>
      <c r="G2765">
        <v>469</v>
      </c>
      <c r="H2765" s="6">
        <f t="shared" si="173"/>
        <v>43952</v>
      </c>
      <c r="I2765">
        <f>SUMIFS('[1]Monthly unit'!$C:$C,'[1]Monthly unit'!$A:$A,'[1]Final sheet'!A2765,'[1]Monthly unit'!$B:$B,'[1]Final sheet'!H2765)</f>
        <v>0</v>
      </c>
      <c r="J2765">
        <f t="shared" si="174"/>
        <v>5</v>
      </c>
      <c r="K2765">
        <f t="shared" si="175"/>
        <v>2020</v>
      </c>
      <c r="L2765">
        <f>ROUND(VLOOKUP(H2765,'[1]Feeder energy'!$L:$P,2,FALSE)/1000,3)</f>
        <v>34098.637000000002</v>
      </c>
      <c r="M2765">
        <f>ROUND(VLOOKUP(H2765,'[1]Feeder energy'!$L:$P,3,FALSE)/1000,3)</f>
        <v>21700.048999999999</v>
      </c>
      <c r="N2765">
        <f>ROUND(VLOOKUP(H2765,'[1]Feeder energy'!$L:$P,4,FALSE)/1000,3)</f>
        <v>29390.414000000001</v>
      </c>
      <c r="O2765">
        <f>ROUND(VLOOKUP(H2765,'[1]Feeder energy'!$L:$P,5,FALSE)/1000,3)</f>
        <v>34812.627999999997</v>
      </c>
      <c r="P2765">
        <f t="shared" si="172"/>
        <v>0</v>
      </c>
      <c r="Q2765" t="s">
        <v>18</v>
      </c>
    </row>
    <row r="2766" spans="1:17" x14ac:dyDescent="0.25">
      <c r="A2766" s="5">
        <v>110211012666</v>
      </c>
      <c r="B2766" s="6">
        <v>43983</v>
      </c>
      <c r="C2766">
        <v>60000</v>
      </c>
      <c r="D2766">
        <v>20000</v>
      </c>
      <c r="E2766">
        <v>33</v>
      </c>
      <c r="F2766">
        <v>11000</v>
      </c>
      <c r="G2766">
        <v>398</v>
      </c>
      <c r="H2766" s="6">
        <f t="shared" si="173"/>
        <v>43952</v>
      </c>
      <c r="I2766">
        <f>SUMIFS('[1]Monthly unit'!$C:$C,'[1]Monthly unit'!$A:$A,'[1]Final sheet'!A2766,'[1]Monthly unit'!$B:$B,'[1]Final sheet'!H2766)</f>
        <v>0</v>
      </c>
      <c r="J2766">
        <f t="shared" si="174"/>
        <v>5</v>
      </c>
      <c r="K2766">
        <f t="shared" si="175"/>
        <v>2020</v>
      </c>
      <c r="L2766">
        <f>ROUND(VLOOKUP(H2766,'[1]Feeder energy'!$L:$P,2,FALSE)/1000,3)</f>
        <v>34098.637000000002</v>
      </c>
      <c r="M2766">
        <f>ROUND(VLOOKUP(H2766,'[1]Feeder energy'!$L:$P,3,FALSE)/1000,3)</f>
        <v>21700.048999999999</v>
      </c>
      <c r="N2766">
        <f>ROUND(VLOOKUP(H2766,'[1]Feeder energy'!$L:$P,4,FALSE)/1000,3)</f>
        <v>29390.414000000001</v>
      </c>
      <c r="O2766">
        <f>ROUND(VLOOKUP(H2766,'[1]Feeder energy'!$L:$P,5,FALSE)/1000,3)</f>
        <v>34812.627999999997</v>
      </c>
      <c r="P2766">
        <f t="shared" si="172"/>
        <v>0</v>
      </c>
      <c r="Q2766" t="s">
        <v>18</v>
      </c>
    </row>
    <row r="2767" spans="1:17" x14ac:dyDescent="0.25">
      <c r="A2767" s="5">
        <v>110211012671</v>
      </c>
      <c r="B2767" s="6">
        <v>43983</v>
      </c>
      <c r="C2767">
        <v>7000</v>
      </c>
      <c r="D2767">
        <v>7000</v>
      </c>
      <c r="E2767">
        <v>33</v>
      </c>
      <c r="F2767">
        <v>4000</v>
      </c>
      <c r="G2767">
        <v>423</v>
      </c>
      <c r="H2767" s="6">
        <f t="shared" si="173"/>
        <v>43952</v>
      </c>
      <c r="I2767">
        <f>SUMIFS('[1]Monthly unit'!$C:$C,'[1]Monthly unit'!$A:$A,'[1]Final sheet'!A2767,'[1]Monthly unit'!$B:$B,'[1]Final sheet'!H2767)</f>
        <v>0</v>
      </c>
      <c r="J2767">
        <f t="shared" si="174"/>
        <v>5</v>
      </c>
      <c r="K2767">
        <f t="shared" si="175"/>
        <v>2020</v>
      </c>
      <c r="L2767">
        <f>ROUND(VLOOKUP(H2767,'[1]Feeder energy'!$L:$P,2,FALSE)/1000,3)</f>
        <v>34098.637000000002</v>
      </c>
      <c r="M2767">
        <f>ROUND(VLOOKUP(H2767,'[1]Feeder energy'!$L:$P,3,FALSE)/1000,3)</f>
        <v>21700.048999999999</v>
      </c>
      <c r="N2767">
        <f>ROUND(VLOOKUP(H2767,'[1]Feeder energy'!$L:$P,4,FALSE)/1000,3)</f>
        <v>29390.414000000001</v>
      </c>
      <c r="O2767">
        <f>ROUND(VLOOKUP(H2767,'[1]Feeder energy'!$L:$P,5,FALSE)/1000,3)</f>
        <v>34812.627999999997</v>
      </c>
      <c r="P2767">
        <f t="shared" si="172"/>
        <v>0</v>
      </c>
      <c r="Q2767" t="s">
        <v>18</v>
      </c>
    </row>
    <row r="2768" spans="1:17" x14ac:dyDescent="0.25">
      <c r="A2768" s="5">
        <v>110211012673</v>
      </c>
      <c r="B2768" s="6">
        <v>43983</v>
      </c>
      <c r="C2768">
        <v>30000</v>
      </c>
      <c r="D2768">
        <v>10000</v>
      </c>
      <c r="E2768">
        <v>33</v>
      </c>
      <c r="F2768">
        <v>11000</v>
      </c>
      <c r="G2768">
        <v>377</v>
      </c>
      <c r="H2768" s="6">
        <f t="shared" si="173"/>
        <v>43952</v>
      </c>
      <c r="I2768">
        <f>SUMIFS('[1]Monthly unit'!$C:$C,'[1]Monthly unit'!$A:$A,'[1]Final sheet'!A2768,'[1]Monthly unit'!$B:$B,'[1]Final sheet'!H2768)</f>
        <v>0</v>
      </c>
      <c r="J2768">
        <f t="shared" si="174"/>
        <v>5</v>
      </c>
      <c r="K2768">
        <f t="shared" si="175"/>
        <v>2020</v>
      </c>
      <c r="L2768">
        <f>ROUND(VLOOKUP(H2768,'[1]Feeder energy'!$L:$P,2,FALSE)/1000,3)</f>
        <v>34098.637000000002</v>
      </c>
      <c r="M2768">
        <f>ROUND(VLOOKUP(H2768,'[1]Feeder energy'!$L:$P,3,FALSE)/1000,3)</f>
        <v>21700.048999999999</v>
      </c>
      <c r="N2768">
        <f>ROUND(VLOOKUP(H2768,'[1]Feeder energy'!$L:$P,4,FALSE)/1000,3)</f>
        <v>29390.414000000001</v>
      </c>
      <c r="O2768">
        <f>ROUND(VLOOKUP(H2768,'[1]Feeder energy'!$L:$P,5,FALSE)/1000,3)</f>
        <v>34812.627999999997</v>
      </c>
      <c r="P2768">
        <f t="shared" si="172"/>
        <v>0</v>
      </c>
      <c r="Q2768" t="s">
        <v>18</v>
      </c>
    </row>
    <row r="2769" spans="1:17" x14ac:dyDescent="0.25">
      <c r="A2769" s="5">
        <v>110211012675</v>
      </c>
      <c r="B2769" s="6">
        <v>43983</v>
      </c>
      <c r="C2769">
        <v>24682</v>
      </c>
      <c r="D2769">
        <v>6000</v>
      </c>
      <c r="E2769">
        <v>88</v>
      </c>
      <c r="F2769">
        <v>11000</v>
      </c>
      <c r="G2769">
        <v>493</v>
      </c>
      <c r="H2769" s="6">
        <f t="shared" si="173"/>
        <v>43952</v>
      </c>
      <c r="I2769">
        <f>SUMIFS('[1]Monthly unit'!$C:$C,'[1]Monthly unit'!$A:$A,'[1]Final sheet'!A2769,'[1]Monthly unit'!$B:$B,'[1]Final sheet'!H2769)</f>
        <v>0</v>
      </c>
      <c r="J2769">
        <f t="shared" si="174"/>
        <v>5</v>
      </c>
      <c r="K2769">
        <f t="shared" si="175"/>
        <v>2020</v>
      </c>
      <c r="L2769">
        <f>ROUND(VLOOKUP(H2769,'[1]Feeder energy'!$L:$P,2,FALSE)/1000,3)</f>
        <v>34098.637000000002</v>
      </c>
      <c r="M2769">
        <f>ROUND(VLOOKUP(H2769,'[1]Feeder energy'!$L:$P,3,FALSE)/1000,3)</f>
        <v>21700.048999999999</v>
      </c>
      <c r="N2769">
        <f>ROUND(VLOOKUP(H2769,'[1]Feeder energy'!$L:$P,4,FALSE)/1000,3)</f>
        <v>29390.414000000001</v>
      </c>
      <c r="O2769">
        <f>ROUND(VLOOKUP(H2769,'[1]Feeder energy'!$L:$P,5,FALSE)/1000,3)</f>
        <v>34812.627999999997</v>
      </c>
      <c r="P2769">
        <f t="shared" si="172"/>
        <v>0</v>
      </c>
      <c r="Q2769" t="s">
        <v>18</v>
      </c>
    </row>
    <row r="2770" spans="1:17" x14ac:dyDescent="0.25">
      <c r="A2770" s="5">
        <v>110211012676</v>
      </c>
      <c r="B2770" s="6">
        <v>43983</v>
      </c>
      <c r="C2770">
        <v>8000</v>
      </c>
      <c r="D2770">
        <v>8000</v>
      </c>
      <c r="E2770">
        <v>102</v>
      </c>
      <c r="F2770">
        <v>7000</v>
      </c>
      <c r="G2770">
        <v>745</v>
      </c>
      <c r="H2770" s="6">
        <f t="shared" si="173"/>
        <v>43952</v>
      </c>
      <c r="I2770">
        <f>SUMIFS('[1]Monthly unit'!$C:$C,'[1]Monthly unit'!$A:$A,'[1]Final sheet'!A2770,'[1]Monthly unit'!$B:$B,'[1]Final sheet'!H2770)</f>
        <v>0</v>
      </c>
      <c r="J2770">
        <f t="shared" si="174"/>
        <v>5</v>
      </c>
      <c r="K2770">
        <f t="shared" si="175"/>
        <v>2020</v>
      </c>
      <c r="L2770">
        <f>ROUND(VLOOKUP(H2770,'[1]Feeder energy'!$L:$P,2,FALSE)/1000,3)</f>
        <v>34098.637000000002</v>
      </c>
      <c r="M2770">
        <f>ROUND(VLOOKUP(H2770,'[1]Feeder energy'!$L:$P,3,FALSE)/1000,3)</f>
        <v>21700.048999999999</v>
      </c>
      <c r="N2770">
        <f>ROUND(VLOOKUP(H2770,'[1]Feeder energy'!$L:$P,4,FALSE)/1000,3)</f>
        <v>29390.414000000001</v>
      </c>
      <c r="O2770">
        <f>ROUND(VLOOKUP(H2770,'[1]Feeder energy'!$L:$P,5,FALSE)/1000,3)</f>
        <v>34812.627999999997</v>
      </c>
      <c r="P2770">
        <f t="shared" si="172"/>
        <v>0</v>
      </c>
      <c r="Q2770" t="s">
        <v>18</v>
      </c>
    </row>
    <row r="2771" spans="1:17" x14ac:dyDescent="0.25">
      <c r="A2771" s="5">
        <v>110211012679</v>
      </c>
      <c r="B2771" s="6">
        <v>43983</v>
      </c>
      <c r="C2771">
        <v>0</v>
      </c>
      <c r="D2771">
        <v>20000</v>
      </c>
      <c r="E2771">
        <v>586</v>
      </c>
      <c r="F2771">
        <v>20000</v>
      </c>
      <c r="G2771">
        <v>586</v>
      </c>
      <c r="H2771" s="6">
        <f t="shared" si="173"/>
        <v>43952</v>
      </c>
      <c r="I2771">
        <f>SUMIFS('[1]Monthly unit'!$C:$C,'[1]Monthly unit'!$A:$A,'[1]Final sheet'!A2771,'[1]Monthly unit'!$B:$B,'[1]Final sheet'!H2771)</f>
        <v>0</v>
      </c>
      <c r="J2771">
        <f t="shared" si="174"/>
        <v>5</v>
      </c>
      <c r="K2771">
        <f t="shared" si="175"/>
        <v>2020</v>
      </c>
      <c r="L2771">
        <f>ROUND(VLOOKUP(H2771,'[1]Feeder energy'!$L:$P,2,FALSE)/1000,3)</f>
        <v>34098.637000000002</v>
      </c>
      <c r="M2771">
        <f>ROUND(VLOOKUP(H2771,'[1]Feeder energy'!$L:$P,3,FALSE)/1000,3)</f>
        <v>21700.048999999999</v>
      </c>
      <c r="N2771">
        <f>ROUND(VLOOKUP(H2771,'[1]Feeder energy'!$L:$P,4,FALSE)/1000,3)</f>
        <v>29390.414000000001</v>
      </c>
      <c r="O2771">
        <f>ROUND(VLOOKUP(H2771,'[1]Feeder energy'!$L:$P,5,FALSE)/1000,3)</f>
        <v>34812.627999999997</v>
      </c>
      <c r="P2771">
        <f t="shared" si="172"/>
        <v>0</v>
      </c>
      <c r="Q2771" t="s">
        <v>18</v>
      </c>
    </row>
    <row r="2772" spans="1:17" x14ac:dyDescent="0.25">
      <c r="A2772" s="5">
        <v>110211012688</v>
      </c>
      <c r="B2772" s="6">
        <v>43983</v>
      </c>
      <c r="C2772">
        <v>40000</v>
      </c>
      <c r="D2772">
        <v>20000</v>
      </c>
      <c r="E2772">
        <v>178</v>
      </c>
      <c r="F2772">
        <v>20000</v>
      </c>
      <c r="G2772">
        <v>404</v>
      </c>
      <c r="H2772" s="6">
        <f t="shared" si="173"/>
        <v>43952</v>
      </c>
      <c r="I2772">
        <f>SUMIFS('[1]Monthly unit'!$C:$C,'[1]Monthly unit'!$A:$A,'[1]Final sheet'!A2772,'[1]Monthly unit'!$B:$B,'[1]Final sheet'!H2772)</f>
        <v>0</v>
      </c>
      <c r="J2772">
        <f t="shared" si="174"/>
        <v>5</v>
      </c>
      <c r="K2772">
        <f t="shared" si="175"/>
        <v>2020</v>
      </c>
      <c r="L2772">
        <f>ROUND(VLOOKUP(H2772,'[1]Feeder energy'!$L:$P,2,FALSE)/1000,3)</f>
        <v>34098.637000000002</v>
      </c>
      <c r="M2772">
        <f>ROUND(VLOOKUP(H2772,'[1]Feeder energy'!$L:$P,3,FALSE)/1000,3)</f>
        <v>21700.048999999999</v>
      </c>
      <c r="N2772">
        <f>ROUND(VLOOKUP(H2772,'[1]Feeder energy'!$L:$P,4,FALSE)/1000,3)</f>
        <v>29390.414000000001</v>
      </c>
      <c r="O2772">
        <f>ROUND(VLOOKUP(H2772,'[1]Feeder energy'!$L:$P,5,FALSE)/1000,3)</f>
        <v>34812.627999999997</v>
      </c>
      <c r="P2772">
        <f t="shared" si="172"/>
        <v>0</v>
      </c>
      <c r="Q2772" t="s">
        <v>18</v>
      </c>
    </row>
    <row r="2773" spans="1:17" x14ac:dyDescent="0.25">
      <c r="A2773" s="5">
        <v>110211012690</v>
      </c>
      <c r="B2773" s="6">
        <v>43983</v>
      </c>
      <c r="C2773">
        <v>35000</v>
      </c>
      <c r="D2773">
        <v>20000</v>
      </c>
      <c r="E2773">
        <v>33</v>
      </c>
      <c r="F2773">
        <v>5000</v>
      </c>
      <c r="G2773">
        <v>423</v>
      </c>
      <c r="H2773" s="6">
        <f t="shared" si="173"/>
        <v>43952</v>
      </c>
      <c r="I2773">
        <f>SUMIFS('[1]Monthly unit'!$C:$C,'[1]Monthly unit'!$A:$A,'[1]Final sheet'!A2773,'[1]Monthly unit'!$B:$B,'[1]Final sheet'!H2773)</f>
        <v>0</v>
      </c>
      <c r="J2773">
        <f t="shared" si="174"/>
        <v>5</v>
      </c>
      <c r="K2773">
        <f t="shared" si="175"/>
        <v>2020</v>
      </c>
      <c r="L2773">
        <f>ROUND(VLOOKUP(H2773,'[1]Feeder energy'!$L:$P,2,FALSE)/1000,3)</f>
        <v>34098.637000000002</v>
      </c>
      <c r="M2773">
        <f>ROUND(VLOOKUP(H2773,'[1]Feeder energy'!$L:$P,3,FALSE)/1000,3)</f>
        <v>21700.048999999999</v>
      </c>
      <c r="N2773">
        <f>ROUND(VLOOKUP(H2773,'[1]Feeder energy'!$L:$P,4,FALSE)/1000,3)</f>
        <v>29390.414000000001</v>
      </c>
      <c r="O2773">
        <f>ROUND(VLOOKUP(H2773,'[1]Feeder energy'!$L:$P,5,FALSE)/1000,3)</f>
        <v>34812.627999999997</v>
      </c>
      <c r="P2773">
        <f t="shared" si="172"/>
        <v>0</v>
      </c>
      <c r="Q2773" t="s">
        <v>18</v>
      </c>
    </row>
    <row r="2774" spans="1:17" x14ac:dyDescent="0.25">
      <c r="A2774" s="5">
        <v>110211012691</v>
      </c>
      <c r="B2774" s="6">
        <v>43983</v>
      </c>
      <c r="C2774">
        <v>0</v>
      </c>
      <c r="D2774">
        <v>20000</v>
      </c>
      <c r="E2774">
        <v>826</v>
      </c>
      <c r="F2774">
        <v>20000</v>
      </c>
      <c r="G2774">
        <v>826</v>
      </c>
      <c r="H2774" s="6">
        <f t="shared" si="173"/>
        <v>43952</v>
      </c>
      <c r="I2774">
        <f>SUMIFS('[1]Monthly unit'!$C:$C,'[1]Monthly unit'!$A:$A,'[1]Final sheet'!A2774,'[1]Monthly unit'!$B:$B,'[1]Final sheet'!H2774)</f>
        <v>0</v>
      </c>
      <c r="J2774">
        <f t="shared" si="174"/>
        <v>5</v>
      </c>
      <c r="K2774">
        <f t="shared" si="175"/>
        <v>2020</v>
      </c>
      <c r="L2774">
        <f>ROUND(VLOOKUP(H2774,'[1]Feeder energy'!$L:$P,2,FALSE)/1000,3)</f>
        <v>34098.637000000002</v>
      </c>
      <c r="M2774">
        <f>ROUND(VLOOKUP(H2774,'[1]Feeder energy'!$L:$P,3,FALSE)/1000,3)</f>
        <v>21700.048999999999</v>
      </c>
      <c r="N2774">
        <f>ROUND(VLOOKUP(H2774,'[1]Feeder energy'!$L:$P,4,FALSE)/1000,3)</f>
        <v>29390.414000000001</v>
      </c>
      <c r="O2774">
        <f>ROUND(VLOOKUP(H2774,'[1]Feeder energy'!$L:$P,5,FALSE)/1000,3)</f>
        <v>34812.627999999997</v>
      </c>
      <c r="P2774">
        <f t="shared" si="172"/>
        <v>0</v>
      </c>
      <c r="Q2774" t="s">
        <v>18</v>
      </c>
    </row>
    <row r="2775" spans="1:17" x14ac:dyDescent="0.25">
      <c r="A2775" s="5">
        <v>110211012693</v>
      </c>
      <c r="B2775" s="6">
        <v>43983</v>
      </c>
      <c r="C2775">
        <v>40000</v>
      </c>
      <c r="D2775">
        <v>20000</v>
      </c>
      <c r="E2775">
        <v>33</v>
      </c>
      <c r="F2775">
        <v>10000</v>
      </c>
      <c r="G2775">
        <v>377</v>
      </c>
      <c r="H2775" s="6">
        <f t="shared" si="173"/>
        <v>43952</v>
      </c>
      <c r="I2775">
        <f>SUMIFS('[1]Monthly unit'!$C:$C,'[1]Monthly unit'!$A:$A,'[1]Final sheet'!A2775,'[1]Monthly unit'!$B:$B,'[1]Final sheet'!H2775)</f>
        <v>0</v>
      </c>
      <c r="J2775">
        <f t="shared" si="174"/>
        <v>5</v>
      </c>
      <c r="K2775">
        <f t="shared" si="175"/>
        <v>2020</v>
      </c>
      <c r="L2775">
        <f>ROUND(VLOOKUP(H2775,'[1]Feeder energy'!$L:$P,2,FALSE)/1000,3)</f>
        <v>34098.637000000002</v>
      </c>
      <c r="M2775">
        <f>ROUND(VLOOKUP(H2775,'[1]Feeder energy'!$L:$P,3,FALSE)/1000,3)</f>
        <v>21700.048999999999</v>
      </c>
      <c r="N2775">
        <f>ROUND(VLOOKUP(H2775,'[1]Feeder energy'!$L:$P,4,FALSE)/1000,3)</f>
        <v>29390.414000000001</v>
      </c>
      <c r="O2775">
        <f>ROUND(VLOOKUP(H2775,'[1]Feeder energy'!$L:$P,5,FALSE)/1000,3)</f>
        <v>34812.627999999997</v>
      </c>
      <c r="P2775">
        <f t="shared" si="172"/>
        <v>0</v>
      </c>
      <c r="Q2775" t="s">
        <v>18</v>
      </c>
    </row>
    <row r="2776" spans="1:17" x14ac:dyDescent="0.25">
      <c r="A2776" s="5">
        <v>110211012695</v>
      </c>
      <c r="B2776" s="6">
        <v>43983</v>
      </c>
      <c r="C2776">
        <v>90000</v>
      </c>
      <c r="D2776">
        <v>20000</v>
      </c>
      <c r="E2776">
        <v>110</v>
      </c>
      <c r="F2776">
        <v>20000</v>
      </c>
      <c r="G2776">
        <v>404</v>
      </c>
      <c r="H2776" s="6">
        <f t="shared" si="173"/>
        <v>43952</v>
      </c>
      <c r="I2776">
        <f>SUMIFS('[1]Monthly unit'!$C:$C,'[1]Monthly unit'!$A:$A,'[1]Final sheet'!A2776,'[1]Monthly unit'!$B:$B,'[1]Final sheet'!H2776)</f>
        <v>0</v>
      </c>
      <c r="J2776">
        <f t="shared" si="174"/>
        <v>5</v>
      </c>
      <c r="K2776">
        <f t="shared" si="175"/>
        <v>2020</v>
      </c>
      <c r="L2776">
        <f>ROUND(VLOOKUP(H2776,'[1]Feeder energy'!$L:$P,2,FALSE)/1000,3)</f>
        <v>34098.637000000002</v>
      </c>
      <c r="M2776">
        <f>ROUND(VLOOKUP(H2776,'[1]Feeder energy'!$L:$P,3,FALSE)/1000,3)</f>
        <v>21700.048999999999</v>
      </c>
      <c r="N2776">
        <f>ROUND(VLOOKUP(H2776,'[1]Feeder energy'!$L:$P,4,FALSE)/1000,3)</f>
        <v>29390.414000000001</v>
      </c>
      <c r="O2776">
        <f>ROUND(VLOOKUP(H2776,'[1]Feeder energy'!$L:$P,5,FALSE)/1000,3)</f>
        <v>34812.627999999997</v>
      </c>
      <c r="P2776">
        <f t="shared" si="172"/>
        <v>0</v>
      </c>
      <c r="Q2776" t="s">
        <v>18</v>
      </c>
    </row>
    <row r="2777" spans="1:17" x14ac:dyDescent="0.25">
      <c r="A2777" s="5">
        <v>110211012697</v>
      </c>
      <c r="B2777" s="6">
        <v>43983</v>
      </c>
      <c r="C2777">
        <v>100000</v>
      </c>
      <c r="D2777">
        <v>20000</v>
      </c>
      <c r="E2777">
        <v>110</v>
      </c>
      <c r="F2777">
        <v>20000</v>
      </c>
      <c r="G2777">
        <v>404</v>
      </c>
      <c r="H2777" s="6">
        <f t="shared" si="173"/>
        <v>43952</v>
      </c>
      <c r="I2777">
        <f>SUMIFS('[1]Monthly unit'!$C:$C,'[1]Monthly unit'!$A:$A,'[1]Final sheet'!A2777,'[1]Monthly unit'!$B:$B,'[1]Final sheet'!H2777)</f>
        <v>0</v>
      </c>
      <c r="J2777">
        <f t="shared" si="174"/>
        <v>5</v>
      </c>
      <c r="K2777">
        <f t="shared" si="175"/>
        <v>2020</v>
      </c>
      <c r="L2777">
        <f>ROUND(VLOOKUP(H2777,'[1]Feeder energy'!$L:$P,2,FALSE)/1000,3)</f>
        <v>34098.637000000002</v>
      </c>
      <c r="M2777">
        <f>ROUND(VLOOKUP(H2777,'[1]Feeder energy'!$L:$P,3,FALSE)/1000,3)</f>
        <v>21700.048999999999</v>
      </c>
      <c r="N2777">
        <f>ROUND(VLOOKUP(H2777,'[1]Feeder energy'!$L:$P,4,FALSE)/1000,3)</f>
        <v>29390.414000000001</v>
      </c>
      <c r="O2777">
        <f>ROUND(VLOOKUP(H2777,'[1]Feeder energy'!$L:$P,5,FALSE)/1000,3)</f>
        <v>34812.627999999997</v>
      </c>
      <c r="P2777">
        <f t="shared" si="172"/>
        <v>0</v>
      </c>
      <c r="Q2777" t="s">
        <v>18</v>
      </c>
    </row>
    <row r="2778" spans="1:17" x14ac:dyDescent="0.25">
      <c r="A2778" s="5">
        <v>110211012699</v>
      </c>
      <c r="B2778" s="6">
        <v>43983</v>
      </c>
      <c r="C2778">
        <v>80000</v>
      </c>
      <c r="D2778">
        <v>20000</v>
      </c>
      <c r="E2778">
        <v>178</v>
      </c>
      <c r="F2778">
        <v>20000</v>
      </c>
      <c r="G2778">
        <v>404</v>
      </c>
      <c r="H2778" s="6">
        <f t="shared" si="173"/>
        <v>43952</v>
      </c>
      <c r="I2778">
        <f>SUMIFS('[1]Monthly unit'!$C:$C,'[1]Monthly unit'!$A:$A,'[1]Final sheet'!A2778,'[1]Monthly unit'!$B:$B,'[1]Final sheet'!H2778)</f>
        <v>0</v>
      </c>
      <c r="J2778">
        <f t="shared" si="174"/>
        <v>5</v>
      </c>
      <c r="K2778">
        <f t="shared" si="175"/>
        <v>2020</v>
      </c>
      <c r="L2778">
        <f>ROUND(VLOOKUP(H2778,'[1]Feeder energy'!$L:$P,2,FALSE)/1000,3)</f>
        <v>34098.637000000002</v>
      </c>
      <c r="M2778">
        <f>ROUND(VLOOKUP(H2778,'[1]Feeder energy'!$L:$P,3,FALSE)/1000,3)</f>
        <v>21700.048999999999</v>
      </c>
      <c r="N2778">
        <f>ROUND(VLOOKUP(H2778,'[1]Feeder energy'!$L:$P,4,FALSE)/1000,3)</f>
        <v>29390.414000000001</v>
      </c>
      <c r="O2778">
        <f>ROUND(VLOOKUP(H2778,'[1]Feeder energy'!$L:$P,5,FALSE)/1000,3)</f>
        <v>34812.627999999997</v>
      </c>
      <c r="P2778">
        <f t="shared" si="172"/>
        <v>0</v>
      </c>
      <c r="Q2778" t="s">
        <v>18</v>
      </c>
    </row>
    <row r="2779" spans="1:17" x14ac:dyDescent="0.25">
      <c r="A2779" s="5">
        <v>110211012700</v>
      </c>
      <c r="B2779" s="6">
        <v>43983</v>
      </c>
      <c r="C2779">
        <v>45802</v>
      </c>
      <c r="D2779">
        <v>11000</v>
      </c>
      <c r="E2779">
        <v>33</v>
      </c>
      <c r="F2779">
        <v>11000</v>
      </c>
      <c r="G2779">
        <v>648</v>
      </c>
      <c r="H2779" s="6">
        <f t="shared" si="173"/>
        <v>43952</v>
      </c>
      <c r="I2779">
        <f>SUMIFS('[1]Monthly unit'!$C:$C,'[1]Monthly unit'!$A:$A,'[1]Final sheet'!A2779,'[1]Monthly unit'!$B:$B,'[1]Final sheet'!H2779)</f>
        <v>0</v>
      </c>
      <c r="J2779">
        <f t="shared" si="174"/>
        <v>5</v>
      </c>
      <c r="K2779">
        <f t="shared" si="175"/>
        <v>2020</v>
      </c>
      <c r="L2779">
        <f>ROUND(VLOOKUP(H2779,'[1]Feeder energy'!$L:$P,2,FALSE)/1000,3)</f>
        <v>34098.637000000002</v>
      </c>
      <c r="M2779">
        <f>ROUND(VLOOKUP(H2779,'[1]Feeder energy'!$L:$P,3,FALSE)/1000,3)</f>
        <v>21700.048999999999</v>
      </c>
      <c r="N2779">
        <f>ROUND(VLOOKUP(H2779,'[1]Feeder energy'!$L:$P,4,FALSE)/1000,3)</f>
        <v>29390.414000000001</v>
      </c>
      <c r="O2779">
        <f>ROUND(VLOOKUP(H2779,'[1]Feeder energy'!$L:$P,5,FALSE)/1000,3)</f>
        <v>34812.627999999997</v>
      </c>
      <c r="P2779">
        <f t="shared" si="172"/>
        <v>0</v>
      </c>
      <c r="Q2779" t="s">
        <v>18</v>
      </c>
    </row>
    <row r="2780" spans="1:17" x14ac:dyDescent="0.25">
      <c r="A2780" s="5">
        <v>110211014247</v>
      </c>
      <c r="B2780" s="6">
        <v>43983</v>
      </c>
      <c r="C2780">
        <v>10000</v>
      </c>
      <c r="D2780">
        <v>3000</v>
      </c>
      <c r="E2780">
        <v>220</v>
      </c>
      <c r="F2780">
        <v>8000</v>
      </c>
      <c r="G2780">
        <v>796</v>
      </c>
      <c r="H2780" s="6">
        <f t="shared" si="173"/>
        <v>43952</v>
      </c>
      <c r="I2780">
        <f>SUMIFS('[1]Monthly unit'!$C:$C,'[1]Monthly unit'!$A:$A,'[1]Final sheet'!A2780,'[1]Monthly unit'!$B:$B,'[1]Final sheet'!H2780)</f>
        <v>0</v>
      </c>
      <c r="J2780">
        <f t="shared" si="174"/>
        <v>5</v>
      </c>
      <c r="K2780">
        <f t="shared" si="175"/>
        <v>2020</v>
      </c>
      <c r="L2780">
        <f>ROUND(VLOOKUP(H2780,'[1]Feeder energy'!$L:$P,2,FALSE)/1000,3)</f>
        <v>34098.637000000002</v>
      </c>
      <c r="M2780">
        <f>ROUND(VLOOKUP(H2780,'[1]Feeder energy'!$L:$P,3,FALSE)/1000,3)</f>
        <v>21700.048999999999</v>
      </c>
      <c r="N2780">
        <f>ROUND(VLOOKUP(H2780,'[1]Feeder energy'!$L:$P,4,FALSE)/1000,3)</f>
        <v>29390.414000000001</v>
      </c>
      <c r="O2780">
        <f>ROUND(VLOOKUP(H2780,'[1]Feeder energy'!$L:$P,5,FALSE)/1000,3)</f>
        <v>34812.627999999997</v>
      </c>
      <c r="P2780">
        <f t="shared" si="172"/>
        <v>0</v>
      </c>
      <c r="Q2780" t="s">
        <v>18</v>
      </c>
    </row>
    <row r="2781" spans="1:17" x14ac:dyDescent="0.25">
      <c r="A2781" s="5">
        <v>110211014341</v>
      </c>
      <c r="B2781" s="6">
        <v>43983</v>
      </c>
      <c r="C2781">
        <v>172400</v>
      </c>
      <c r="D2781">
        <v>11850</v>
      </c>
      <c r="E2781">
        <v>10</v>
      </c>
      <c r="F2781">
        <v>20050</v>
      </c>
      <c r="G2781">
        <v>390</v>
      </c>
      <c r="H2781" s="6">
        <f t="shared" si="173"/>
        <v>43952</v>
      </c>
      <c r="I2781">
        <f>SUMIFS('[1]Monthly unit'!$C:$C,'[1]Monthly unit'!$A:$A,'[1]Final sheet'!A2781,'[1]Monthly unit'!$B:$B,'[1]Final sheet'!H2781)</f>
        <v>0</v>
      </c>
      <c r="J2781">
        <f t="shared" si="174"/>
        <v>5</v>
      </c>
      <c r="K2781">
        <f t="shared" si="175"/>
        <v>2020</v>
      </c>
      <c r="L2781">
        <f>ROUND(VLOOKUP(H2781,'[1]Feeder energy'!$L:$P,2,FALSE)/1000,3)</f>
        <v>34098.637000000002</v>
      </c>
      <c r="M2781">
        <f>ROUND(VLOOKUP(H2781,'[1]Feeder energy'!$L:$P,3,FALSE)/1000,3)</f>
        <v>21700.048999999999</v>
      </c>
      <c r="N2781">
        <f>ROUND(VLOOKUP(H2781,'[1]Feeder energy'!$L:$P,4,FALSE)/1000,3)</f>
        <v>29390.414000000001</v>
      </c>
      <c r="O2781">
        <f>ROUND(VLOOKUP(H2781,'[1]Feeder energy'!$L:$P,5,FALSE)/1000,3)</f>
        <v>34812.627999999997</v>
      </c>
      <c r="P2781">
        <f t="shared" si="172"/>
        <v>0</v>
      </c>
      <c r="Q2781" t="s">
        <v>18</v>
      </c>
    </row>
    <row r="2782" spans="1:17" x14ac:dyDescent="0.25">
      <c r="A2782" s="5">
        <v>110211014479</v>
      </c>
      <c r="B2782" s="6">
        <v>43983</v>
      </c>
      <c r="C2782">
        <v>21000</v>
      </c>
      <c r="D2782">
        <v>5000</v>
      </c>
      <c r="E2782">
        <v>110</v>
      </c>
      <c r="F2782">
        <v>5000</v>
      </c>
      <c r="G2782">
        <v>374</v>
      </c>
      <c r="H2782" s="6">
        <f t="shared" si="173"/>
        <v>43952</v>
      </c>
      <c r="I2782">
        <f>SUMIFS('[1]Monthly unit'!$C:$C,'[1]Monthly unit'!$A:$A,'[1]Final sheet'!A2782,'[1]Monthly unit'!$B:$B,'[1]Final sheet'!H2782)</f>
        <v>0</v>
      </c>
      <c r="J2782">
        <f t="shared" si="174"/>
        <v>5</v>
      </c>
      <c r="K2782">
        <f t="shared" si="175"/>
        <v>2020</v>
      </c>
      <c r="L2782">
        <f>ROUND(VLOOKUP(H2782,'[1]Feeder energy'!$L:$P,2,FALSE)/1000,3)</f>
        <v>34098.637000000002</v>
      </c>
      <c r="M2782">
        <f>ROUND(VLOOKUP(H2782,'[1]Feeder energy'!$L:$P,3,FALSE)/1000,3)</f>
        <v>21700.048999999999</v>
      </c>
      <c r="N2782">
        <f>ROUND(VLOOKUP(H2782,'[1]Feeder energy'!$L:$P,4,FALSE)/1000,3)</f>
        <v>29390.414000000001</v>
      </c>
      <c r="O2782">
        <f>ROUND(VLOOKUP(H2782,'[1]Feeder energy'!$L:$P,5,FALSE)/1000,3)</f>
        <v>34812.627999999997</v>
      </c>
      <c r="P2782">
        <f t="shared" si="172"/>
        <v>0</v>
      </c>
      <c r="Q2782" t="s">
        <v>18</v>
      </c>
    </row>
    <row r="2783" spans="1:17" x14ac:dyDescent="0.25">
      <c r="A2783" s="5">
        <v>110211016147</v>
      </c>
      <c r="B2783" s="6">
        <v>43983</v>
      </c>
      <c r="C2783">
        <v>18000</v>
      </c>
      <c r="D2783">
        <v>6000</v>
      </c>
      <c r="E2783">
        <v>108</v>
      </c>
      <c r="F2783">
        <v>5000</v>
      </c>
      <c r="G2783">
        <v>445</v>
      </c>
      <c r="H2783" s="6">
        <f t="shared" si="173"/>
        <v>43952</v>
      </c>
      <c r="I2783">
        <f>SUMIFS('[1]Monthly unit'!$C:$C,'[1]Monthly unit'!$A:$A,'[1]Final sheet'!A2783,'[1]Monthly unit'!$B:$B,'[1]Final sheet'!H2783)</f>
        <v>0</v>
      </c>
      <c r="J2783">
        <f t="shared" si="174"/>
        <v>5</v>
      </c>
      <c r="K2783">
        <f t="shared" si="175"/>
        <v>2020</v>
      </c>
      <c r="L2783">
        <f>ROUND(VLOOKUP(H2783,'[1]Feeder energy'!$L:$P,2,FALSE)/1000,3)</f>
        <v>34098.637000000002</v>
      </c>
      <c r="M2783">
        <f>ROUND(VLOOKUP(H2783,'[1]Feeder energy'!$L:$P,3,FALSE)/1000,3)</f>
        <v>21700.048999999999</v>
      </c>
      <c r="N2783">
        <f>ROUND(VLOOKUP(H2783,'[1]Feeder energy'!$L:$P,4,FALSE)/1000,3)</f>
        <v>29390.414000000001</v>
      </c>
      <c r="O2783">
        <f>ROUND(VLOOKUP(H2783,'[1]Feeder energy'!$L:$P,5,FALSE)/1000,3)</f>
        <v>34812.627999999997</v>
      </c>
      <c r="P2783">
        <f t="shared" si="172"/>
        <v>0</v>
      </c>
      <c r="Q2783" t="s">
        <v>18</v>
      </c>
    </row>
    <row r="2784" spans="1:17" x14ac:dyDescent="0.25">
      <c r="A2784" s="5">
        <v>110211016918</v>
      </c>
      <c r="B2784" s="6">
        <v>43983</v>
      </c>
      <c r="C2784">
        <v>12500</v>
      </c>
      <c r="D2784">
        <v>5000</v>
      </c>
      <c r="E2784">
        <v>139</v>
      </c>
      <c r="F2784">
        <v>6500</v>
      </c>
      <c r="G2784">
        <v>434</v>
      </c>
      <c r="H2784" s="6">
        <f t="shared" si="173"/>
        <v>43952</v>
      </c>
      <c r="I2784">
        <f>SUMIFS('[1]Monthly unit'!$C:$C,'[1]Monthly unit'!$A:$A,'[1]Final sheet'!A2784,'[1]Monthly unit'!$B:$B,'[1]Final sheet'!H2784)</f>
        <v>0</v>
      </c>
      <c r="J2784">
        <f t="shared" si="174"/>
        <v>5</v>
      </c>
      <c r="K2784">
        <f t="shared" si="175"/>
        <v>2020</v>
      </c>
      <c r="L2784">
        <f>ROUND(VLOOKUP(H2784,'[1]Feeder energy'!$L:$P,2,FALSE)/1000,3)</f>
        <v>34098.637000000002</v>
      </c>
      <c r="M2784">
        <f>ROUND(VLOOKUP(H2784,'[1]Feeder energy'!$L:$P,3,FALSE)/1000,3)</f>
        <v>21700.048999999999</v>
      </c>
      <c r="N2784">
        <f>ROUND(VLOOKUP(H2784,'[1]Feeder energy'!$L:$P,4,FALSE)/1000,3)</f>
        <v>29390.414000000001</v>
      </c>
      <c r="O2784">
        <f>ROUND(VLOOKUP(H2784,'[1]Feeder energy'!$L:$P,5,FALSE)/1000,3)</f>
        <v>34812.627999999997</v>
      </c>
      <c r="P2784">
        <f t="shared" si="172"/>
        <v>0</v>
      </c>
      <c r="Q2784" t="s">
        <v>19</v>
      </c>
    </row>
    <row r="2785" spans="1:17" x14ac:dyDescent="0.25">
      <c r="A2785" s="5">
        <v>110211018819</v>
      </c>
      <c r="B2785" s="6">
        <v>43983</v>
      </c>
      <c r="C2785">
        <v>20000</v>
      </c>
      <c r="D2785">
        <v>10000</v>
      </c>
      <c r="E2785">
        <v>180</v>
      </c>
      <c r="F2785">
        <v>10000</v>
      </c>
      <c r="G2785">
        <v>564</v>
      </c>
      <c r="H2785" s="6">
        <f t="shared" si="173"/>
        <v>43952</v>
      </c>
      <c r="I2785">
        <f>SUMIFS('[1]Monthly unit'!$C:$C,'[1]Monthly unit'!$A:$A,'[1]Final sheet'!A2785,'[1]Monthly unit'!$B:$B,'[1]Final sheet'!H2785)</f>
        <v>0</v>
      </c>
      <c r="J2785">
        <f t="shared" si="174"/>
        <v>5</v>
      </c>
      <c r="K2785">
        <f t="shared" si="175"/>
        <v>2020</v>
      </c>
      <c r="L2785">
        <f>ROUND(VLOOKUP(H2785,'[1]Feeder energy'!$L:$P,2,FALSE)/1000,3)</f>
        <v>34098.637000000002</v>
      </c>
      <c r="M2785">
        <f>ROUND(VLOOKUP(H2785,'[1]Feeder energy'!$L:$P,3,FALSE)/1000,3)</f>
        <v>21700.048999999999</v>
      </c>
      <c r="N2785">
        <f>ROUND(VLOOKUP(H2785,'[1]Feeder energy'!$L:$P,4,FALSE)/1000,3)</f>
        <v>29390.414000000001</v>
      </c>
      <c r="O2785">
        <f>ROUND(VLOOKUP(H2785,'[1]Feeder energy'!$L:$P,5,FALSE)/1000,3)</f>
        <v>34812.627999999997</v>
      </c>
      <c r="P2785">
        <f t="shared" si="172"/>
        <v>0</v>
      </c>
      <c r="Q2785" t="s">
        <v>19</v>
      </c>
    </row>
    <row r="2786" spans="1:17" x14ac:dyDescent="0.25">
      <c r="A2786" s="5">
        <v>110211018842</v>
      </c>
      <c r="B2786" s="6">
        <v>43983</v>
      </c>
      <c r="C2786">
        <v>20000</v>
      </c>
      <c r="D2786">
        <v>12000</v>
      </c>
      <c r="E2786">
        <v>102</v>
      </c>
      <c r="F2786">
        <v>12000</v>
      </c>
      <c r="G2786">
        <v>544</v>
      </c>
      <c r="H2786" s="6">
        <f t="shared" si="173"/>
        <v>43952</v>
      </c>
      <c r="I2786">
        <f>SUMIFS('[1]Monthly unit'!$C:$C,'[1]Monthly unit'!$A:$A,'[1]Final sheet'!A2786,'[1]Monthly unit'!$B:$B,'[1]Final sheet'!H2786)</f>
        <v>0</v>
      </c>
      <c r="J2786">
        <f t="shared" si="174"/>
        <v>5</v>
      </c>
      <c r="K2786">
        <f t="shared" si="175"/>
        <v>2020</v>
      </c>
      <c r="L2786">
        <f>ROUND(VLOOKUP(H2786,'[1]Feeder energy'!$L:$P,2,FALSE)/1000,3)</f>
        <v>34098.637000000002</v>
      </c>
      <c r="M2786">
        <f>ROUND(VLOOKUP(H2786,'[1]Feeder energy'!$L:$P,3,FALSE)/1000,3)</f>
        <v>21700.048999999999</v>
      </c>
      <c r="N2786">
        <f>ROUND(VLOOKUP(H2786,'[1]Feeder energy'!$L:$P,4,FALSE)/1000,3)</f>
        <v>29390.414000000001</v>
      </c>
      <c r="O2786">
        <f>ROUND(VLOOKUP(H2786,'[1]Feeder energy'!$L:$P,5,FALSE)/1000,3)</f>
        <v>34812.627999999997</v>
      </c>
      <c r="P2786">
        <f t="shared" si="172"/>
        <v>0</v>
      </c>
      <c r="Q2786" t="s">
        <v>18</v>
      </c>
    </row>
    <row r="2787" spans="1:17" x14ac:dyDescent="0.25">
      <c r="A2787" s="5">
        <v>110211018848</v>
      </c>
      <c r="B2787" s="6">
        <v>43983</v>
      </c>
      <c r="C2787">
        <v>5219</v>
      </c>
      <c r="D2787">
        <v>5219</v>
      </c>
      <c r="E2787">
        <v>166</v>
      </c>
      <c r="F2787">
        <v>35528</v>
      </c>
      <c r="G2787">
        <v>429</v>
      </c>
      <c r="H2787" s="6">
        <f t="shared" si="173"/>
        <v>43952</v>
      </c>
      <c r="I2787">
        <f>SUMIFS('[1]Monthly unit'!$C:$C,'[1]Monthly unit'!$A:$A,'[1]Final sheet'!A2787,'[1]Monthly unit'!$B:$B,'[1]Final sheet'!H2787)</f>
        <v>0</v>
      </c>
      <c r="J2787">
        <f t="shared" si="174"/>
        <v>5</v>
      </c>
      <c r="K2787">
        <f t="shared" si="175"/>
        <v>2020</v>
      </c>
      <c r="L2787">
        <f>ROUND(VLOOKUP(H2787,'[1]Feeder energy'!$L:$P,2,FALSE)/1000,3)</f>
        <v>34098.637000000002</v>
      </c>
      <c r="M2787">
        <f>ROUND(VLOOKUP(H2787,'[1]Feeder energy'!$L:$P,3,FALSE)/1000,3)</f>
        <v>21700.048999999999</v>
      </c>
      <c r="N2787">
        <f>ROUND(VLOOKUP(H2787,'[1]Feeder energy'!$L:$P,4,FALSE)/1000,3)</f>
        <v>29390.414000000001</v>
      </c>
      <c r="O2787">
        <f>ROUND(VLOOKUP(H2787,'[1]Feeder energy'!$L:$P,5,FALSE)/1000,3)</f>
        <v>34812.627999999997</v>
      </c>
      <c r="P2787">
        <f t="shared" si="172"/>
        <v>0</v>
      </c>
      <c r="Q2787" t="s">
        <v>18</v>
      </c>
    </row>
    <row r="2788" spans="1:17" x14ac:dyDescent="0.25">
      <c r="A2788" s="5">
        <v>110211018849</v>
      </c>
      <c r="B2788" s="6">
        <v>43983</v>
      </c>
      <c r="C2788">
        <v>2000</v>
      </c>
      <c r="D2788">
        <v>2000</v>
      </c>
      <c r="E2788">
        <v>104</v>
      </c>
      <c r="F2788">
        <v>3000</v>
      </c>
      <c r="G2788">
        <v>643</v>
      </c>
      <c r="H2788" s="6">
        <f t="shared" si="173"/>
        <v>43952</v>
      </c>
      <c r="I2788">
        <f>SUMIFS('[1]Monthly unit'!$C:$C,'[1]Monthly unit'!$A:$A,'[1]Final sheet'!A2788,'[1]Monthly unit'!$B:$B,'[1]Final sheet'!H2788)</f>
        <v>0</v>
      </c>
      <c r="J2788">
        <f t="shared" si="174"/>
        <v>5</v>
      </c>
      <c r="K2788">
        <f t="shared" si="175"/>
        <v>2020</v>
      </c>
      <c r="L2788">
        <f>ROUND(VLOOKUP(H2788,'[1]Feeder energy'!$L:$P,2,FALSE)/1000,3)</f>
        <v>34098.637000000002</v>
      </c>
      <c r="M2788">
        <f>ROUND(VLOOKUP(H2788,'[1]Feeder energy'!$L:$P,3,FALSE)/1000,3)</f>
        <v>21700.048999999999</v>
      </c>
      <c r="N2788">
        <f>ROUND(VLOOKUP(H2788,'[1]Feeder energy'!$L:$P,4,FALSE)/1000,3)</f>
        <v>29390.414000000001</v>
      </c>
      <c r="O2788">
        <f>ROUND(VLOOKUP(H2788,'[1]Feeder energy'!$L:$P,5,FALSE)/1000,3)</f>
        <v>34812.627999999997</v>
      </c>
      <c r="P2788">
        <f t="shared" si="172"/>
        <v>0</v>
      </c>
      <c r="Q2788" t="s">
        <v>18</v>
      </c>
    </row>
    <row r="2789" spans="1:17" x14ac:dyDescent="0.25">
      <c r="A2789" s="5">
        <v>110211019181</v>
      </c>
      <c r="B2789" s="6">
        <v>43983</v>
      </c>
      <c r="C2789">
        <v>0</v>
      </c>
      <c r="D2789">
        <v>4500</v>
      </c>
      <c r="E2789">
        <v>430</v>
      </c>
      <c r="F2789">
        <v>4500</v>
      </c>
      <c r="G2789">
        <v>430</v>
      </c>
      <c r="H2789" s="6">
        <f t="shared" si="173"/>
        <v>43952</v>
      </c>
      <c r="I2789">
        <f>SUMIFS('[1]Monthly unit'!$C:$C,'[1]Monthly unit'!$A:$A,'[1]Final sheet'!A2789,'[1]Monthly unit'!$B:$B,'[1]Final sheet'!H2789)</f>
        <v>0</v>
      </c>
      <c r="J2789">
        <f t="shared" si="174"/>
        <v>5</v>
      </c>
      <c r="K2789">
        <f t="shared" si="175"/>
        <v>2020</v>
      </c>
      <c r="L2789">
        <f>ROUND(VLOOKUP(H2789,'[1]Feeder energy'!$L:$P,2,FALSE)/1000,3)</f>
        <v>34098.637000000002</v>
      </c>
      <c r="M2789">
        <f>ROUND(VLOOKUP(H2789,'[1]Feeder energy'!$L:$P,3,FALSE)/1000,3)</f>
        <v>21700.048999999999</v>
      </c>
      <c r="N2789">
        <f>ROUND(VLOOKUP(H2789,'[1]Feeder energy'!$L:$P,4,FALSE)/1000,3)</f>
        <v>29390.414000000001</v>
      </c>
      <c r="O2789">
        <f>ROUND(VLOOKUP(H2789,'[1]Feeder energy'!$L:$P,5,FALSE)/1000,3)</f>
        <v>34812.627999999997</v>
      </c>
      <c r="P2789">
        <f t="shared" si="172"/>
        <v>0</v>
      </c>
      <c r="Q2789" t="s">
        <v>19</v>
      </c>
    </row>
    <row r="2790" spans="1:17" x14ac:dyDescent="0.25">
      <c r="A2790" s="5">
        <v>110211019331</v>
      </c>
      <c r="B2790" s="6">
        <v>43983</v>
      </c>
      <c r="C2790">
        <v>12000</v>
      </c>
      <c r="D2790">
        <v>2000</v>
      </c>
      <c r="E2790">
        <v>84</v>
      </c>
      <c r="F2790">
        <v>10000</v>
      </c>
      <c r="G2790">
        <v>431</v>
      </c>
      <c r="H2790" s="6">
        <f t="shared" si="173"/>
        <v>43952</v>
      </c>
      <c r="I2790">
        <f>SUMIFS('[1]Monthly unit'!$C:$C,'[1]Monthly unit'!$A:$A,'[1]Final sheet'!A2790,'[1]Monthly unit'!$B:$B,'[1]Final sheet'!H2790)</f>
        <v>0</v>
      </c>
      <c r="J2790">
        <f t="shared" si="174"/>
        <v>5</v>
      </c>
      <c r="K2790">
        <f t="shared" si="175"/>
        <v>2020</v>
      </c>
      <c r="L2790">
        <f>ROUND(VLOOKUP(H2790,'[1]Feeder energy'!$L:$P,2,FALSE)/1000,3)</f>
        <v>34098.637000000002</v>
      </c>
      <c r="M2790">
        <f>ROUND(VLOOKUP(H2790,'[1]Feeder energy'!$L:$P,3,FALSE)/1000,3)</f>
        <v>21700.048999999999</v>
      </c>
      <c r="N2790">
        <f>ROUND(VLOOKUP(H2790,'[1]Feeder energy'!$L:$P,4,FALSE)/1000,3)</f>
        <v>29390.414000000001</v>
      </c>
      <c r="O2790">
        <f>ROUND(VLOOKUP(H2790,'[1]Feeder energy'!$L:$P,5,FALSE)/1000,3)</f>
        <v>34812.627999999997</v>
      </c>
      <c r="P2790">
        <f t="shared" si="172"/>
        <v>0</v>
      </c>
      <c r="Q2790" t="s">
        <v>19</v>
      </c>
    </row>
    <row r="2791" spans="1:17" x14ac:dyDescent="0.25">
      <c r="A2791" s="5">
        <v>110211022131</v>
      </c>
      <c r="B2791" s="6">
        <v>43983</v>
      </c>
      <c r="C2791">
        <v>40000</v>
      </c>
      <c r="D2791">
        <v>20000</v>
      </c>
      <c r="E2791">
        <v>287</v>
      </c>
      <c r="F2791">
        <v>20000</v>
      </c>
      <c r="G2791">
        <v>404</v>
      </c>
      <c r="H2791" s="6">
        <f t="shared" si="173"/>
        <v>43952</v>
      </c>
      <c r="I2791">
        <f>SUMIFS('[1]Monthly unit'!$C:$C,'[1]Monthly unit'!$A:$A,'[1]Final sheet'!A2791,'[1]Monthly unit'!$B:$B,'[1]Final sheet'!H2791)</f>
        <v>0</v>
      </c>
      <c r="J2791">
        <f t="shared" si="174"/>
        <v>5</v>
      </c>
      <c r="K2791">
        <f t="shared" si="175"/>
        <v>2020</v>
      </c>
      <c r="L2791">
        <f>ROUND(VLOOKUP(H2791,'[1]Feeder energy'!$L:$P,2,FALSE)/1000,3)</f>
        <v>34098.637000000002</v>
      </c>
      <c r="M2791">
        <f>ROUND(VLOOKUP(H2791,'[1]Feeder energy'!$L:$P,3,FALSE)/1000,3)</f>
        <v>21700.048999999999</v>
      </c>
      <c r="N2791">
        <f>ROUND(VLOOKUP(H2791,'[1]Feeder energy'!$L:$P,4,FALSE)/1000,3)</f>
        <v>29390.414000000001</v>
      </c>
      <c r="O2791">
        <f>ROUND(VLOOKUP(H2791,'[1]Feeder energy'!$L:$P,5,FALSE)/1000,3)</f>
        <v>34812.627999999997</v>
      </c>
      <c r="P2791">
        <f t="shared" si="172"/>
        <v>0</v>
      </c>
      <c r="Q2791" t="s">
        <v>18</v>
      </c>
    </row>
    <row r="2792" spans="1:17" x14ac:dyDescent="0.25">
      <c r="A2792" s="5">
        <v>110211022216</v>
      </c>
      <c r="B2792" s="6">
        <v>43983</v>
      </c>
      <c r="C2792">
        <v>5500</v>
      </c>
      <c r="D2792">
        <v>2500</v>
      </c>
      <c r="E2792">
        <v>167</v>
      </c>
      <c r="F2792">
        <v>6500</v>
      </c>
      <c r="G2792">
        <v>684</v>
      </c>
      <c r="H2792" s="6">
        <f t="shared" si="173"/>
        <v>43952</v>
      </c>
      <c r="I2792">
        <f>SUMIFS('[1]Monthly unit'!$C:$C,'[1]Monthly unit'!$A:$A,'[1]Final sheet'!A2792,'[1]Monthly unit'!$B:$B,'[1]Final sheet'!H2792)</f>
        <v>0</v>
      </c>
      <c r="J2792">
        <f t="shared" si="174"/>
        <v>5</v>
      </c>
      <c r="K2792">
        <f t="shared" si="175"/>
        <v>2020</v>
      </c>
      <c r="L2792">
        <f>ROUND(VLOOKUP(H2792,'[1]Feeder energy'!$L:$P,2,FALSE)/1000,3)</f>
        <v>34098.637000000002</v>
      </c>
      <c r="M2792">
        <f>ROUND(VLOOKUP(H2792,'[1]Feeder energy'!$L:$P,3,FALSE)/1000,3)</f>
        <v>21700.048999999999</v>
      </c>
      <c r="N2792">
        <f>ROUND(VLOOKUP(H2792,'[1]Feeder energy'!$L:$P,4,FALSE)/1000,3)</f>
        <v>29390.414000000001</v>
      </c>
      <c r="O2792">
        <f>ROUND(VLOOKUP(H2792,'[1]Feeder energy'!$L:$P,5,FALSE)/1000,3)</f>
        <v>34812.627999999997</v>
      </c>
      <c r="P2792">
        <f t="shared" si="172"/>
        <v>0</v>
      </c>
      <c r="Q2792" t="s">
        <v>18</v>
      </c>
    </row>
    <row r="2793" spans="1:17" x14ac:dyDescent="0.25">
      <c r="A2793" s="5">
        <v>110211022285</v>
      </c>
      <c r="B2793" s="6">
        <v>43983</v>
      </c>
      <c r="C2793">
        <v>0</v>
      </c>
      <c r="D2793">
        <v>8500</v>
      </c>
      <c r="E2793">
        <v>417</v>
      </c>
      <c r="F2793">
        <v>8500</v>
      </c>
      <c r="G2793">
        <v>417</v>
      </c>
      <c r="H2793" s="6">
        <f t="shared" si="173"/>
        <v>43952</v>
      </c>
      <c r="I2793">
        <f>SUMIFS('[1]Monthly unit'!$C:$C,'[1]Monthly unit'!$A:$A,'[1]Final sheet'!A2793,'[1]Monthly unit'!$B:$B,'[1]Final sheet'!H2793)</f>
        <v>0</v>
      </c>
      <c r="J2793">
        <f t="shared" si="174"/>
        <v>5</v>
      </c>
      <c r="K2793">
        <f t="shared" si="175"/>
        <v>2020</v>
      </c>
      <c r="L2793">
        <f>ROUND(VLOOKUP(H2793,'[1]Feeder energy'!$L:$P,2,FALSE)/1000,3)</f>
        <v>34098.637000000002</v>
      </c>
      <c r="M2793">
        <f>ROUND(VLOOKUP(H2793,'[1]Feeder energy'!$L:$P,3,FALSE)/1000,3)</f>
        <v>21700.048999999999</v>
      </c>
      <c r="N2793">
        <f>ROUND(VLOOKUP(H2793,'[1]Feeder energy'!$L:$P,4,FALSE)/1000,3)</f>
        <v>29390.414000000001</v>
      </c>
      <c r="O2793">
        <f>ROUND(VLOOKUP(H2793,'[1]Feeder energy'!$L:$P,5,FALSE)/1000,3)</f>
        <v>34812.627999999997</v>
      </c>
      <c r="P2793">
        <f t="shared" si="172"/>
        <v>0</v>
      </c>
      <c r="Q2793" t="s">
        <v>18</v>
      </c>
    </row>
    <row r="2794" spans="1:17" x14ac:dyDescent="0.25">
      <c r="A2794" s="5">
        <v>110212001364</v>
      </c>
      <c r="B2794" s="6">
        <v>43983</v>
      </c>
      <c r="C2794">
        <v>30000</v>
      </c>
      <c r="D2794">
        <v>20000</v>
      </c>
      <c r="E2794">
        <v>91</v>
      </c>
      <c r="F2794">
        <v>10000</v>
      </c>
      <c r="G2794">
        <v>418</v>
      </c>
      <c r="H2794" s="6">
        <f t="shared" si="173"/>
        <v>43952</v>
      </c>
      <c r="I2794">
        <f>SUMIFS('[1]Monthly unit'!$C:$C,'[1]Monthly unit'!$A:$A,'[1]Final sheet'!A2794,'[1]Monthly unit'!$B:$B,'[1]Final sheet'!H2794)</f>
        <v>0</v>
      </c>
      <c r="J2794">
        <f t="shared" si="174"/>
        <v>5</v>
      </c>
      <c r="K2794">
        <f t="shared" si="175"/>
        <v>2020</v>
      </c>
      <c r="L2794">
        <f>ROUND(VLOOKUP(H2794,'[1]Feeder energy'!$L:$P,2,FALSE)/1000,3)</f>
        <v>34098.637000000002</v>
      </c>
      <c r="M2794">
        <f>ROUND(VLOOKUP(H2794,'[1]Feeder energy'!$L:$P,3,FALSE)/1000,3)</f>
        <v>21700.048999999999</v>
      </c>
      <c r="N2794">
        <f>ROUND(VLOOKUP(H2794,'[1]Feeder energy'!$L:$P,4,FALSE)/1000,3)</f>
        <v>29390.414000000001</v>
      </c>
      <c r="O2794">
        <f>ROUND(VLOOKUP(H2794,'[1]Feeder energy'!$L:$P,5,FALSE)/1000,3)</f>
        <v>34812.627999999997</v>
      </c>
      <c r="P2794">
        <f t="shared" si="172"/>
        <v>0</v>
      </c>
      <c r="Q2794" t="s">
        <v>18</v>
      </c>
    </row>
    <row r="2795" spans="1:17" x14ac:dyDescent="0.25">
      <c r="A2795" s="5">
        <v>110212001365</v>
      </c>
      <c r="B2795" s="6">
        <v>43983</v>
      </c>
      <c r="C2795">
        <v>80000</v>
      </c>
      <c r="D2795">
        <v>20000</v>
      </c>
      <c r="E2795">
        <v>86</v>
      </c>
      <c r="F2795">
        <v>20000</v>
      </c>
      <c r="G2795">
        <v>376</v>
      </c>
      <c r="H2795" s="6">
        <f t="shared" si="173"/>
        <v>43952</v>
      </c>
      <c r="I2795">
        <f>SUMIFS('[1]Monthly unit'!$C:$C,'[1]Monthly unit'!$A:$A,'[1]Final sheet'!A2795,'[1]Monthly unit'!$B:$B,'[1]Final sheet'!H2795)</f>
        <v>0</v>
      </c>
      <c r="J2795">
        <f t="shared" si="174"/>
        <v>5</v>
      </c>
      <c r="K2795">
        <f t="shared" si="175"/>
        <v>2020</v>
      </c>
      <c r="L2795">
        <f>ROUND(VLOOKUP(H2795,'[1]Feeder energy'!$L:$P,2,FALSE)/1000,3)</f>
        <v>34098.637000000002</v>
      </c>
      <c r="M2795">
        <f>ROUND(VLOOKUP(H2795,'[1]Feeder energy'!$L:$P,3,FALSE)/1000,3)</f>
        <v>21700.048999999999</v>
      </c>
      <c r="N2795">
        <f>ROUND(VLOOKUP(H2795,'[1]Feeder energy'!$L:$P,4,FALSE)/1000,3)</f>
        <v>29390.414000000001</v>
      </c>
      <c r="O2795">
        <f>ROUND(VLOOKUP(H2795,'[1]Feeder energy'!$L:$P,5,FALSE)/1000,3)</f>
        <v>34812.627999999997</v>
      </c>
      <c r="P2795">
        <f t="shared" si="172"/>
        <v>0</v>
      </c>
      <c r="Q2795" t="s">
        <v>18</v>
      </c>
    </row>
    <row r="2796" spans="1:17" x14ac:dyDescent="0.25">
      <c r="A2796" s="5">
        <v>110212001425</v>
      </c>
      <c r="B2796" s="6">
        <v>43983</v>
      </c>
      <c r="C2796">
        <v>90000</v>
      </c>
      <c r="D2796">
        <v>30000</v>
      </c>
      <c r="E2796">
        <v>11</v>
      </c>
      <c r="F2796">
        <v>30000</v>
      </c>
      <c r="G2796">
        <v>430</v>
      </c>
      <c r="H2796" s="6">
        <f t="shared" si="173"/>
        <v>43952</v>
      </c>
      <c r="I2796">
        <f>SUMIFS('[1]Monthly unit'!$C:$C,'[1]Monthly unit'!$A:$A,'[1]Final sheet'!A2796,'[1]Monthly unit'!$B:$B,'[1]Final sheet'!H2796)</f>
        <v>0</v>
      </c>
      <c r="J2796">
        <f t="shared" si="174"/>
        <v>5</v>
      </c>
      <c r="K2796">
        <f t="shared" si="175"/>
        <v>2020</v>
      </c>
      <c r="L2796">
        <f>ROUND(VLOOKUP(H2796,'[1]Feeder energy'!$L:$P,2,FALSE)/1000,3)</f>
        <v>34098.637000000002</v>
      </c>
      <c r="M2796">
        <f>ROUND(VLOOKUP(H2796,'[1]Feeder energy'!$L:$P,3,FALSE)/1000,3)</f>
        <v>21700.048999999999</v>
      </c>
      <c r="N2796">
        <f>ROUND(VLOOKUP(H2796,'[1]Feeder energy'!$L:$P,4,FALSE)/1000,3)</f>
        <v>29390.414000000001</v>
      </c>
      <c r="O2796">
        <f>ROUND(VLOOKUP(H2796,'[1]Feeder energy'!$L:$P,5,FALSE)/1000,3)</f>
        <v>34812.627999999997</v>
      </c>
      <c r="P2796">
        <f t="shared" si="172"/>
        <v>0</v>
      </c>
      <c r="Q2796" t="s">
        <v>18</v>
      </c>
    </row>
    <row r="2797" spans="1:17" x14ac:dyDescent="0.25">
      <c r="A2797" s="5">
        <v>110212001433</v>
      </c>
      <c r="B2797" s="6">
        <v>43983</v>
      </c>
      <c r="C2797">
        <v>40000</v>
      </c>
      <c r="D2797">
        <v>20000</v>
      </c>
      <c r="E2797">
        <v>11</v>
      </c>
      <c r="F2797">
        <v>20000</v>
      </c>
      <c r="G2797">
        <v>485</v>
      </c>
      <c r="H2797" s="6">
        <f t="shared" si="173"/>
        <v>43952</v>
      </c>
      <c r="I2797">
        <f>SUMIFS('[1]Monthly unit'!$C:$C,'[1]Monthly unit'!$A:$A,'[1]Final sheet'!A2797,'[1]Monthly unit'!$B:$B,'[1]Final sheet'!H2797)</f>
        <v>0</v>
      </c>
      <c r="J2797">
        <f t="shared" si="174"/>
        <v>5</v>
      </c>
      <c r="K2797">
        <f t="shared" si="175"/>
        <v>2020</v>
      </c>
      <c r="L2797">
        <f>ROUND(VLOOKUP(H2797,'[1]Feeder energy'!$L:$P,2,FALSE)/1000,3)</f>
        <v>34098.637000000002</v>
      </c>
      <c r="M2797">
        <f>ROUND(VLOOKUP(H2797,'[1]Feeder energy'!$L:$P,3,FALSE)/1000,3)</f>
        <v>21700.048999999999</v>
      </c>
      <c r="N2797">
        <f>ROUND(VLOOKUP(H2797,'[1]Feeder energy'!$L:$P,4,FALSE)/1000,3)</f>
        <v>29390.414000000001</v>
      </c>
      <c r="O2797">
        <f>ROUND(VLOOKUP(H2797,'[1]Feeder energy'!$L:$P,5,FALSE)/1000,3)</f>
        <v>34812.627999999997</v>
      </c>
      <c r="P2797">
        <f t="shared" si="172"/>
        <v>0</v>
      </c>
      <c r="Q2797" t="s">
        <v>18</v>
      </c>
    </row>
    <row r="2798" spans="1:17" x14ac:dyDescent="0.25">
      <c r="A2798" s="5">
        <v>110212001483</v>
      </c>
      <c r="B2798" s="6">
        <v>43983</v>
      </c>
      <c r="C2798">
        <v>60000</v>
      </c>
      <c r="D2798">
        <v>15000</v>
      </c>
      <c r="E2798">
        <v>76</v>
      </c>
      <c r="F2798">
        <v>15000</v>
      </c>
      <c r="G2798">
        <v>445</v>
      </c>
      <c r="H2798" s="6">
        <f t="shared" si="173"/>
        <v>43952</v>
      </c>
      <c r="I2798">
        <f>SUMIFS('[1]Monthly unit'!$C:$C,'[1]Monthly unit'!$A:$A,'[1]Final sheet'!A2798,'[1]Monthly unit'!$B:$B,'[1]Final sheet'!H2798)</f>
        <v>0</v>
      </c>
      <c r="J2798">
        <f t="shared" si="174"/>
        <v>5</v>
      </c>
      <c r="K2798">
        <f t="shared" si="175"/>
        <v>2020</v>
      </c>
      <c r="L2798">
        <f>ROUND(VLOOKUP(H2798,'[1]Feeder energy'!$L:$P,2,FALSE)/1000,3)</f>
        <v>34098.637000000002</v>
      </c>
      <c r="M2798">
        <f>ROUND(VLOOKUP(H2798,'[1]Feeder energy'!$L:$P,3,FALSE)/1000,3)</f>
        <v>21700.048999999999</v>
      </c>
      <c r="N2798">
        <f>ROUND(VLOOKUP(H2798,'[1]Feeder energy'!$L:$P,4,FALSE)/1000,3)</f>
        <v>29390.414000000001</v>
      </c>
      <c r="O2798">
        <f>ROUND(VLOOKUP(H2798,'[1]Feeder energy'!$L:$P,5,FALSE)/1000,3)</f>
        <v>34812.627999999997</v>
      </c>
      <c r="P2798">
        <f t="shared" si="172"/>
        <v>0</v>
      </c>
      <c r="Q2798" t="s">
        <v>18</v>
      </c>
    </row>
    <row r="2799" spans="1:17" x14ac:dyDescent="0.25">
      <c r="A2799" s="5">
        <v>110212001500</v>
      </c>
      <c r="B2799" s="6">
        <v>43983</v>
      </c>
      <c r="C2799">
        <v>2000</v>
      </c>
      <c r="D2799">
        <v>500</v>
      </c>
      <c r="E2799">
        <v>12</v>
      </c>
      <c r="F2799">
        <v>5000</v>
      </c>
      <c r="G2799">
        <v>395</v>
      </c>
      <c r="H2799" s="6">
        <f t="shared" si="173"/>
        <v>43952</v>
      </c>
      <c r="I2799">
        <f>SUMIFS('[1]Monthly unit'!$C:$C,'[1]Monthly unit'!$A:$A,'[1]Final sheet'!A2799,'[1]Monthly unit'!$B:$B,'[1]Final sheet'!H2799)</f>
        <v>0</v>
      </c>
      <c r="J2799">
        <f t="shared" si="174"/>
        <v>5</v>
      </c>
      <c r="K2799">
        <f t="shared" si="175"/>
        <v>2020</v>
      </c>
      <c r="L2799">
        <f>ROUND(VLOOKUP(H2799,'[1]Feeder energy'!$L:$P,2,FALSE)/1000,3)</f>
        <v>34098.637000000002</v>
      </c>
      <c r="M2799">
        <f>ROUND(VLOOKUP(H2799,'[1]Feeder energy'!$L:$P,3,FALSE)/1000,3)</f>
        <v>21700.048999999999</v>
      </c>
      <c r="N2799">
        <f>ROUND(VLOOKUP(H2799,'[1]Feeder energy'!$L:$P,4,FALSE)/1000,3)</f>
        <v>29390.414000000001</v>
      </c>
      <c r="O2799">
        <f>ROUND(VLOOKUP(H2799,'[1]Feeder energy'!$L:$P,5,FALSE)/1000,3)</f>
        <v>34812.627999999997</v>
      </c>
      <c r="P2799">
        <f t="shared" si="172"/>
        <v>0</v>
      </c>
      <c r="Q2799" t="s">
        <v>18</v>
      </c>
    </row>
    <row r="2800" spans="1:17" x14ac:dyDescent="0.25">
      <c r="A2800" s="5">
        <v>110212001503</v>
      </c>
      <c r="B2800" s="6">
        <v>43983</v>
      </c>
      <c r="C2800">
        <v>6000</v>
      </c>
      <c r="D2800">
        <v>3000</v>
      </c>
      <c r="E2800">
        <v>11</v>
      </c>
      <c r="F2800">
        <v>3000</v>
      </c>
      <c r="G2800">
        <v>650</v>
      </c>
      <c r="H2800" s="6">
        <f t="shared" si="173"/>
        <v>43952</v>
      </c>
      <c r="I2800">
        <f>SUMIFS('[1]Monthly unit'!$C:$C,'[1]Monthly unit'!$A:$A,'[1]Final sheet'!A2800,'[1]Monthly unit'!$B:$B,'[1]Final sheet'!H2800)</f>
        <v>0</v>
      </c>
      <c r="J2800">
        <f t="shared" si="174"/>
        <v>5</v>
      </c>
      <c r="K2800">
        <f t="shared" si="175"/>
        <v>2020</v>
      </c>
      <c r="L2800">
        <f>ROUND(VLOOKUP(H2800,'[1]Feeder energy'!$L:$P,2,FALSE)/1000,3)</f>
        <v>34098.637000000002</v>
      </c>
      <c r="M2800">
        <f>ROUND(VLOOKUP(H2800,'[1]Feeder energy'!$L:$P,3,FALSE)/1000,3)</f>
        <v>21700.048999999999</v>
      </c>
      <c r="N2800">
        <f>ROUND(VLOOKUP(H2800,'[1]Feeder energy'!$L:$P,4,FALSE)/1000,3)</f>
        <v>29390.414000000001</v>
      </c>
      <c r="O2800">
        <f>ROUND(VLOOKUP(H2800,'[1]Feeder energy'!$L:$P,5,FALSE)/1000,3)</f>
        <v>34812.627999999997</v>
      </c>
      <c r="P2800">
        <f t="shared" si="172"/>
        <v>0</v>
      </c>
      <c r="Q2800" t="s">
        <v>18</v>
      </c>
    </row>
    <row r="2801" spans="1:17" x14ac:dyDescent="0.25">
      <c r="A2801" s="5">
        <v>110212001511</v>
      </c>
      <c r="B2801" s="6">
        <v>43983</v>
      </c>
      <c r="C2801">
        <v>9400</v>
      </c>
      <c r="D2801">
        <v>4400</v>
      </c>
      <c r="E2801">
        <v>77</v>
      </c>
      <c r="F2801">
        <v>7000</v>
      </c>
      <c r="G2801">
        <v>677</v>
      </c>
      <c r="H2801" s="6">
        <f t="shared" si="173"/>
        <v>43952</v>
      </c>
      <c r="I2801">
        <f>SUMIFS('[1]Monthly unit'!$C:$C,'[1]Monthly unit'!$A:$A,'[1]Final sheet'!A2801,'[1]Monthly unit'!$B:$B,'[1]Final sheet'!H2801)</f>
        <v>0</v>
      </c>
      <c r="J2801">
        <f t="shared" si="174"/>
        <v>5</v>
      </c>
      <c r="K2801">
        <f t="shared" si="175"/>
        <v>2020</v>
      </c>
      <c r="L2801">
        <f>ROUND(VLOOKUP(H2801,'[1]Feeder energy'!$L:$P,2,FALSE)/1000,3)</f>
        <v>34098.637000000002</v>
      </c>
      <c r="M2801">
        <f>ROUND(VLOOKUP(H2801,'[1]Feeder energy'!$L:$P,3,FALSE)/1000,3)</f>
        <v>21700.048999999999</v>
      </c>
      <c r="N2801">
        <f>ROUND(VLOOKUP(H2801,'[1]Feeder energy'!$L:$P,4,FALSE)/1000,3)</f>
        <v>29390.414000000001</v>
      </c>
      <c r="O2801">
        <f>ROUND(VLOOKUP(H2801,'[1]Feeder energy'!$L:$P,5,FALSE)/1000,3)</f>
        <v>34812.627999999997</v>
      </c>
      <c r="P2801">
        <f t="shared" si="172"/>
        <v>0</v>
      </c>
      <c r="Q2801" t="s">
        <v>18</v>
      </c>
    </row>
    <row r="2802" spans="1:17" x14ac:dyDescent="0.25">
      <c r="A2802" s="5">
        <v>110212001541</v>
      </c>
      <c r="B2802" s="6">
        <v>43983</v>
      </c>
      <c r="C2802">
        <v>80000</v>
      </c>
      <c r="D2802">
        <v>20000</v>
      </c>
      <c r="E2802">
        <v>63</v>
      </c>
      <c r="F2802">
        <v>20000</v>
      </c>
      <c r="G2802">
        <v>388</v>
      </c>
      <c r="H2802" s="6">
        <f t="shared" si="173"/>
        <v>43952</v>
      </c>
      <c r="I2802">
        <f>SUMIFS('[1]Monthly unit'!$C:$C,'[1]Monthly unit'!$A:$A,'[1]Final sheet'!A2802,'[1]Monthly unit'!$B:$B,'[1]Final sheet'!H2802)</f>
        <v>0</v>
      </c>
      <c r="J2802">
        <f t="shared" si="174"/>
        <v>5</v>
      </c>
      <c r="K2802">
        <f t="shared" si="175"/>
        <v>2020</v>
      </c>
      <c r="L2802">
        <f>ROUND(VLOOKUP(H2802,'[1]Feeder energy'!$L:$P,2,FALSE)/1000,3)</f>
        <v>34098.637000000002</v>
      </c>
      <c r="M2802">
        <f>ROUND(VLOOKUP(H2802,'[1]Feeder energy'!$L:$P,3,FALSE)/1000,3)</f>
        <v>21700.048999999999</v>
      </c>
      <c r="N2802">
        <f>ROUND(VLOOKUP(H2802,'[1]Feeder energy'!$L:$P,4,FALSE)/1000,3)</f>
        <v>29390.414000000001</v>
      </c>
      <c r="O2802">
        <f>ROUND(VLOOKUP(H2802,'[1]Feeder energy'!$L:$P,5,FALSE)/1000,3)</f>
        <v>34812.627999999997</v>
      </c>
      <c r="P2802">
        <f t="shared" si="172"/>
        <v>0</v>
      </c>
      <c r="Q2802" t="s">
        <v>18</v>
      </c>
    </row>
    <row r="2803" spans="1:17" x14ac:dyDescent="0.25">
      <c r="A2803" s="5">
        <v>110212001742</v>
      </c>
      <c r="B2803" s="6">
        <v>43983</v>
      </c>
      <c r="C2803">
        <v>50000</v>
      </c>
      <c r="D2803">
        <v>50000</v>
      </c>
      <c r="E2803">
        <v>234</v>
      </c>
      <c r="F2803">
        <v>50000</v>
      </c>
      <c r="G2803">
        <v>725</v>
      </c>
      <c r="H2803" s="6">
        <f t="shared" si="173"/>
        <v>43952</v>
      </c>
      <c r="I2803">
        <f>SUMIFS('[1]Monthly unit'!$C:$C,'[1]Monthly unit'!$A:$A,'[1]Final sheet'!A2803,'[1]Monthly unit'!$B:$B,'[1]Final sheet'!H2803)</f>
        <v>0</v>
      </c>
      <c r="J2803">
        <f t="shared" si="174"/>
        <v>5</v>
      </c>
      <c r="K2803">
        <f t="shared" si="175"/>
        <v>2020</v>
      </c>
      <c r="L2803">
        <f>ROUND(VLOOKUP(H2803,'[1]Feeder energy'!$L:$P,2,FALSE)/1000,3)</f>
        <v>34098.637000000002</v>
      </c>
      <c r="M2803">
        <f>ROUND(VLOOKUP(H2803,'[1]Feeder energy'!$L:$P,3,FALSE)/1000,3)</f>
        <v>21700.048999999999</v>
      </c>
      <c r="N2803">
        <f>ROUND(VLOOKUP(H2803,'[1]Feeder energy'!$L:$P,4,FALSE)/1000,3)</f>
        <v>29390.414000000001</v>
      </c>
      <c r="O2803">
        <f>ROUND(VLOOKUP(H2803,'[1]Feeder energy'!$L:$P,5,FALSE)/1000,3)</f>
        <v>34812.627999999997</v>
      </c>
      <c r="P2803">
        <f t="shared" si="172"/>
        <v>0</v>
      </c>
      <c r="Q2803" t="s">
        <v>18</v>
      </c>
    </row>
    <row r="2804" spans="1:17" x14ac:dyDescent="0.25">
      <c r="A2804" s="5">
        <v>110212002452</v>
      </c>
      <c r="B2804" s="6">
        <v>43983</v>
      </c>
      <c r="C2804">
        <v>60587</v>
      </c>
      <c r="D2804">
        <v>4567</v>
      </c>
      <c r="E2804">
        <v>81</v>
      </c>
      <c r="F2804">
        <v>6408</v>
      </c>
      <c r="G2804">
        <v>384</v>
      </c>
      <c r="H2804" s="6">
        <f t="shared" si="173"/>
        <v>43952</v>
      </c>
      <c r="I2804">
        <f>SUMIFS('[1]Monthly unit'!$C:$C,'[1]Monthly unit'!$A:$A,'[1]Final sheet'!A2804,'[1]Monthly unit'!$B:$B,'[1]Final sheet'!H2804)</f>
        <v>0</v>
      </c>
      <c r="J2804">
        <f t="shared" si="174"/>
        <v>5</v>
      </c>
      <c r="K2804">
        <f t="shared" si="175"/>
        <v>2020</v>
      </c>
      <c r="L2804">
        <f>ROUND(VLOOKUP(H2804,'[1]Feeder energy'!$L:$P,2,FALSE)/1000,3)</f>
        <v>34098.637000000002</v>
      </c>
      <c r="M2804">
        <f>ROUND(VLOOKUP(H2804,'[1]Feeder energy'!$L:$P,3,FALSE)/1000,3)</f>
        <v>21700.048999999999</v>
      </c>
      <c r="N2804">
        <f>ROUND(VLOOKUP(H2804,'[1]Feeder energy'!$L:$P,4,FALSE)/1000,3)</f>
        <v>29390.414000000001</v>
      </c>
      <c r="O2804">
        <f>ROUND(VLOOKUP(H2804,'[1]Feeder energy'!$L:$P,5,FALSE)/1000,3)</f>
        <v>34812.627999999997</v>
      </c>
      <c r="P2804">
        <f t="shared" si="172"/>
        <v>0</v>
      </c>
      <c r="Q2804" t="s">
        <v>18</v>
      </c>
    </row>
    <row r="2805" spans="1:17" x14ac:dyDescent="0.25">
      <c r="A2805" s="5">
        <v>110212003620</v>
      </c>
      <c r="B2805" s="6">
        <v>43983</v>
      </c>
      <c r="C2805">
        <v>113820</v>
      </c>
      <c r="D2805">
        <v>23820</v>
      </c>
      <c r="E2805">
        <v>70</v>
      </c>
      <c r="F2805">
        <v>30000</v>
      </c>
      <c r="G2805">
        <v>445</v>
      </c>
      <c r="H2805" s="6">
        <f t="shared" si="173"/>
        <v>43952</v>
      </c>
      <c r="I2805">
        <f>SUMIFS('[1]Monthly unit'!$C:$C,'[1]Monthly unit'!$A:$A,'[1]Final sheet'!A2805,'[1]Monthly unit'!$B:$B,'[1]Final sheet'!H2805)</f>
        <v>0</v>
      </c>
      <c r="J2805">
        <f t="shared" si="174"/>
        <v>5</v>
      </c>
      <c r="K2805">
        <f t="shared" si="175"/>
        <v>2020</v>
      </c>
      <c r="L2805">
        <f>ROUND(VLOOKUP(H2805,'[1]Feeder energy'!$L:$P,2,FALSE)/1000,3)</f>
        <v>34098.637000000002</v>
      </c>
      <c r="M2805">
        <f>ROUND(VLOOKUP(H2805,'[1]Feeder energy'!$L:$P,3,FALSE)/1000,3)</f>
        <v>21700.048999999999</v>
      </c>
      <c r="N2805">
        <f>ROUND(VLOOKUP(H2805,'[1]Feeder energy'!$L:$P,4,FALSE)/1000,3)</f>
        <v>29390.414000000001</v>
      </c>
      <c r="O2805">
        <f>ROUND(VLOOKUP(H2805,'[1]Feeder energy'!$L:$P,5,FALSE)/1000,3)</f>
        <v>34812.627999999997</v>
      </c>
      <c r="P2805">
        <f t="shared" si="172"/>
        <v>0</v>
      </c>
      <c r="Q2805" t="s">
        <v>18</v>
      </c>
    </row>
    <row r="2806" spans="1:17" x14ac:dyDescent="0.25">
      <c r="A2806" s="5">
        <v>110212004373</v>
      </c>
      <c r="B2806" s="6">
        <v>43983</v>
      </c>
      <c r="C2806">
        <v>5000</v>
      </c>
      <c r="D2806">
        <v>2000</v>
      </c>
      <c r="E2806">
        <v>147</v>
      </c>
      <c r="F2806">
        <v>1000</v>
      </c>
      <c r="G2806">
        <v>403</v>
      </c>
      <c r="H2806" s="6">
        <f t="shared" si="173"/>
        <v>43952</v>
      </c>
      <c r="I2806">
        <f>SUMIFS('[1]Monthly unit'!$C:$C,'[1]Monthly unit'!$A:$A,'[1]Final sheet'!A2806,'[1]Monthly unit'!$B:$B,'[1]Final sheet'!H2806)</f>
        <v>8</v>
      </c>
      <c r="J2806">
        <f t="shared" si="174"/>
        <v>5</v>
      </c>
      <c r="K2806">
        <f t="shared" si="175"/>
        <v>2020</v>
      </c>
      <c r="L2806">
        <f>ROUND(VLOOKUP(H2806,'[1]Feeder energy'!$L:$P,2,FALSE)/1000,3)</f>
        <v>34098.637000000002</v>
      </c>
      <c r="M2806">
        <f>ROUND(VLOOKUP(H2806,'[1]Feeder energy'!$L:$P,3,FALSE)/1000,3)</f>
        <v>21700.048999999999</v>
      </c>
      <c r="N2806">
        <f>ROUND(VLOOKUP(H2806,'[1]Feeder energy'!$L:$P,4,FALSE)/1000,3)</f>
        <v>29390.414000000001</v>
      </c>
      <c r="O2806">
        <f>ROUND(VLOOKUP(H2806,'[1]Feeder energy'!$L:$P,5,FALSE)/1000,3)</f>
        <v>34812.627999999997</v>
      </c>
      <c r="P2806">
        <f t="shared" si="172"/>
        <v>0</v>
      </c>
      <c r="Q2806" t="s">
        <v>19</v>
      </c>
    </row>
    <row r="2807" spans="1:17" x14ac:dyDescent="0.25">
      <c r="A2807" s="5">
        <v>110212004590</v>
      </c>
      <c r="B2807" s="6">
        <v>43983</v>
      </c>
      <c r="C2807">
        <v>47000</v>
      </c>
      <c r="D2807">
        <v>9000</v>
      </c>
      <c r="E2807">
        <v>31</v>
      </c>
      <c r="F2807">
        <v>20000</v>
      </c>
      <c r="G2807">
        <v>531</v>
      </c>
      <c r="H2807" s="6">
        <f t="shared" si="173"/>
        <v>43952</v>
      </c>
      <c r="I2807">
        <f>SUMIFS('[1]Monthly unit'!$C:$C,'[1]Monthly unit'!$A:$A,'[1]Final sheet'!A2807,'[1]Monthly unit'!$B:$B,'[1]Final sheet'!H2807)</f>
        <v>0</v>
      </c>
      <c r="J2807">
        <f t="shared" si="174"/>
        <v>5</v>
      </c>
      <c r="K2807">
        <f t="shared" si="175"/>
        <v>2020</v>
      </c>
      <c r="L2807">
        <f>ROUND(VLOOKUP(H2807,'[1]Feeder energy'!$L:$P,2,FALSE)/1000,3)</f>
        <v>34098.637000000002</v>
      </c>
      <c r="M2807">
        <f>ROUND(VLOOKUP(H2807,'[1]Feeder energy'!$L:$P,3,FALSE)/1000,3)</f>
        <v>21700.048999999999</v>
      </c>
      <c r="N2807">
        <f>ROUND(VLOOKUP(H2807,'[1]Feeder energy'!$L:$P,4,FALSE)/1000,3)</f>
        <v>29390.414000000001</v>
      </c>
      <c r="O2807">
        <f>ROUND(VLOOKUP(H2807,'[1]Feeder energy'!$L:$P,5,FALSE)/1000,3)</f>
        <v>34812.627999999997</v>
      </c>
      <c r="P2807">
        <f t="shared" si="172"/>
        <v>0</v>
      </c>
      <c r="Q2807" t="s">
        <v>19</v>
      </c>
    </row>
    <row r="2808" spans="1:17" x14ac:dyDescent="0.25">
      <c r="A2808" s="5">
        <v>110212005229</v>
      </c>
      <c r="B2808" s="6">
        <v>43983</v>
      </c>
      <c r="C2808">
        <v>9491</v>
      </c>
      <c r="D2808">
        <v>4000</v>
      </c>
      <c r="E2808">
        <v>13</v>
      </c>
      <c r="F2808">
        <v>3000</v>
      </c>
      <c r="G2808">
        <v>368</v>
      </c>
      <c r="H2808" s="6">
        <f t="shared" si="173"/>
        <v>43952</v>
      </c>
      <c r="I2808">
        <f>SUMIFS('[1]Monthly unit'!$C:$C,'[1]Monthly unit'!$A:$A,'[1]Final sheet'!A2808,'[1]Monthly unit'!$B:$B,'[1]Final sheet'!H2808)</f>
        <v>77</v>
      </c>
      <c r="J2808">
        <f t="shared" si="174"/>
        <v>5</v>
      </c>
      <c r="K2808">
        <f t="shared" si="175"/>
        <v>2020</v>
      </c>
      <c r="L2808">
        <f>ROUND(VLOOKUP(H2808,'[1]Feeder energy'!$L:$P,2,FALSE)/1000,3)</f>
        <v>34098.637000000002</v>
      </c>
      <c r="M2808">
        <f>ROUND(VLOOKUP(H2808,'[1]Feeder energy'!$L:$P,3,FALSE)/1000,3)</f>
        <v>21700.048999999999</v>
      </c>
      <c r="N2808">
        <f>ROUND(VLOOKUP(H2808,'[1]Feeder energy'!$L:$P,4,FALSE)/1000,3)</f>
        <v>29390.414000000001</v>
      </c>
      <c r="O2808">
        <f>ROUND(VLOOKUP(H2808,'[1]Feeder energy'!$L:$P,5,FALSE)/1000,3)</f>
        <v>34812.627999999997</v>
      </c>
      <c r="P2808">
        <f t="shared" si="172"/>
        <v>0</v>
      </c>
      <c r="Q2808" t="s">
        <v>18</v>
      </c>
    </row>
    <row r="2809" spans="1:17" x14ac:dyDescent="0.25">
      <c r="A2809" s="5">
        <v>110212005260</v>
      </c>
      <c r="B2809" s="6">
        <v>43983</v>
      </c>
      <c r="C2809">
        <v>77000</v>
      </c>
      <c r="D2809">
        <v>20000</v>
      </c>
      <c r="E2809">
        <v>11</v>
      </c>
      <c r="F2809">
        <v>10000</v>
      </c>
      <c r="G2809">
        <v>408</v>
      </c>
      <c r="H2809" s="6">
        <f t="shared" si="173"/>
        <v>43952</v>
      </c>
      <c r="I2809">
        <f>SUMIFS('[1]Monthly unit'!$C:$C,'[1]Monthly unit'!$A:$A,'[1]Final sheet'!A2809,'[1]Monthly unit'!$B:$B,'[1]Final sheet'!H2809)</f>
        <v>1087</v>
      </c>
      <c r="J2809">
        <f t="shared" si="174"/>
        <v>5</v>
      </c>
      <c r="K2809">
        <f t="shared" si="175"/>
        <v>2020</v>
      </c>
      <c r="L2809">
        <f>ROUND(VLOOKUP(H2809,'[1]Feeder energy'!$L:$P,2,FALSE)/1000,3)</f>
        <v>34098.637000000002</v>
      </c>
      <c r="M2809">
        <f>ROUND(VLOOKUP(H2809,'[1]Feeder energy'!$L:$P,3,FALSE)/1000,3)</f>
        <v>21700.048999999999</v>
      </c>
      <c r="N2809">
        <f>ROUND(VLOOKUP(H2809,'[1]Feeder energy'!$L:$P,4,FALSE)/1000,3)</f>
        <v>29390.414000000001</v>
      </c>
      <c r="O2809">
        <f>ROUND(VLOOKUP(H2809,'[1]Feeder energy'!$L:$P,5,FALSE)/1000,3)</f>
        <v>34812.627999999997</v>
      </c>
      <c r="P2809">
        <f t="shared" si="172"/>
        <v>0</v>
      </c>
      <c r="Q2809" t="s">
        <v>18</v>
      </c>
    </row>
    <row r="2810" spans="1:17" x14ac:dyDescent="0.25">
      <c r="A2810" s="5">
        <v>110212006540</v>
      </c>
      <c r="B2810" s="6">
        <v>43983</v>
      </c>
      <c r="C2810">
        <v>30000</v>
      </c>
      <c r="D2810">
        <v>10000</v>
      </c>
      <c r="E2810">
        <v>161</v>
      </c>
      <c r="F2810">
        <v>10000</v>
      </c>
      <c r="G2810">
        <v>433</v>
      </c>
      <c r="H2810" s="6">
        <f t="shared" si="173"/>
        <v>43952</v>
      </c>
      <c r="I2810">
        <f>SUMIFS('[1]Monthly unit'!$C:$C,'[1]Monthly unit'!$A:$A,'[1]Final sheet'!A2810,'[1]Monthly unit'!$B:$B,'[1]Final sheet'!H2810)</f>
        <v>0</v>
      </c>
      <c r="J2810">
        <f t="shared" si="174"/>
        <v>5</v>
      </c>
      <c r="K2810">
        <f t="shared" si="175"/>
        <v>2020</v>
      </c>
      <c r="L2810">
        <f>ROUND(VLOOKUP(H2810,'[1]Feeder energy'!$L:$P,2,FALSE)/1000,3)</f>
        <v>34098.637000000002</v>
      </c>
      <c r="M2810">
        <f>ROUND(VLOOKUP(H2810,'[1]Feeder energy'!$L:$P,3,FALSE)/1000,3)</f>
        <v>21700.048999999999</v>
      </c>
      <c r="N2810">
        <f>ROUND(VLOOKUP(H2810,'[1]Feeder energy'!$L:$P,4,FALSE)/1000,3)</f>
        <v>29390.414000000001</v>
      </c>
      <c r="O2810">
        <f>ROUND(VLOOKUP(H2810,'[1]Feeder energy'!$L:$P,5,FALSE)/1000,3)</f>
        <v>34812.627999999997</v>
      </c>
      <c r="P2810">
        <f t="shared" si="172"/>
        <v>0</v>
      </c>
      <c r="Q2810" t="s">
        <v>18</v>
      </c>
    </row>
    <row r="2811" spans="1:17" x14ac:dyDescent="0.25">
      <c r="A2811" s="5">
        <v>110212006558</v>
      </c>
      <c r="B2811" s="6">
        <v>43983</v>
      </c>
      <c r="C2811">
        <v>5000</v>
      </c>
      <c r="D2811">
        <v>5000</v>
      </c>
      <c r="E2811">
        <v>277</v>
      </c>
      <c r="F2811">
        <v>2000</v>
      </c>
      <c r="G2811">
        <v>530</v>
      </c>
      <c r="H2811" s="6">
        <f t="shared" si="173"/>
        <v>43952</v>
      </c>
      <c r="I2811">
        <f>SUMIFS('[1]Monthly unit'!$C:$C,'[1]Monthly unit'!$A:$A,'[1]Final sheet'!A2811,'[1]Monthly unit'!$B:$B,'[1]Final sheet'!H2811)</f>
        <v>0</v>
      </c>
      <c r="J2811">
        <f t="shared" si="174"/>
        <v>5</v>
      </c>
      <c r="K2811">
        <f t="shared" si="175"/>
        <v>2020</v>
      </c>
      <c r="L2811">
        <f>ROUND(VLOOKUP(H2811,'[1]Feeder energy'!$L:$P,2,FALSE)/1000,3)</f>
        <v>34098.637000000002</v>
      </c>
      <c r="M2811">
        <f>ROUND(VLOOKUP(H2811,'[1]Feeder energy'!$L:$P,3,FALSE)/1000,3)</f>
        <v>21700.048999999999</v>
      </c>
      <c r="N2811">
        <f>ROUND(VLOOKUP(H2811,'[1]Feeder energy'!$L:$P,4,FALSE)/1000,3)</f>
        <v>29390.414000000001</v>
      </c>
      <c r="O2811">
        <f>ROUND(VLOOKUP(H2811,'[1]Feeder energy'!$L:$P,5,FALSE)/1000,3)</f>
        <v>34812.627999999997</v>
      </c>
      <c r="P2811">
        <f t="shared" si="172"/>
        <v>0</v>
      </c>
      <c r="Q2811" t="s">
        <v>19</v>
      </c>
    </row>
    <row r="2812" spans="1:17" x14ac:dyDescent="0.25">
      <c r="A2812" s="5">
        <v>110212007683</v>
      </c>
      <c r="B2812" s="6">
        <v>43983</v>
      </c>
      <c r="C2812">
        <v>10000</v>
      </c>
      <c r="D2812">
        <v>5000</v>
      </c>
      <c r="E2812">
        <v>198</v>
      </c>
      <c r="F2812">
        <v>5000</v>
      </c>
      <c r="G2812">
        <v>622</v>
      </c>
      <c r="H2812" s="6">
        <f t="shared" si="173"/>
        <v>43952</v>
      </c>
      <c r="I2812">
        <f>SUMIFS('[1]Monthly unit'!$C:$C,'[1]Monthly unit'!$A:$A,'[1]Final sheet'!A2812,'[1]Monthly unit'!$B:$B,'[1]Final sheet'!H2812)</f>
        <v>8</v>
      </c>
      <c r="J2812">
        <f t="shared" si="174"/>
        <v>5</v>
      </c>
      <c r="K2812">
        <f t="shared" si="175"/>
        <v>2020</v>
      </c>
      <c r="L2812">
        <f>ROUND(VLOOKUP(H2812,'[1]Feeder energy'!$L:$P,2,FALSE)/1000,3)</f>
        <v>34098.637000000002</v>
      </c>
      <c r="M2812">
        <f>ROUND(VLOOKUP(H2812,'[1]Feeder energy'!$L:$P,3,FALSE)/1000,3)</f>
        <v>21700.048999999999</v>
      </c>
      <c r="N2812">
        <f>ROUND(VLOOKUP(H2812,'[1]Feeder energy'!$L:$P,4,FALSE)/1000,3)</f>
        <v>29390.414000000001</v>
      </c>
      <c r="O2812">
        <f>ROUND(VLOOKUP(H2812,'[1]Feeder energy'!$L:$P,5,FALSE)/1000,3)</f>
        <v>34812.627999999997</v>
      </c>
      <c r="P2812">
        <f t="shared" si="172"/>
        <v>0</v>
      </c>
      <c r="Q2812" t="s">
        <v>18</v>
      </c>
    </row>
    <row r="2813" spans="1:17" x14ac:dyDescent="0.25">
      <c r="A2813" s="5">
        <v>110212008189</v>
      </c>
      <c r="B2813" s="6">
        <v>43983</v>
      </c>
      <c r="C2813">
        <v>12500</v>
      </c>
      <c r="D2813">
        <v>3500</v>
      </c>
      <c r="E2813">
        <v>210</v>
      </c>
      <c r="F2813">
        <v>3000</v>
      </c>
      <c r="G2813">
        <v>441</v>
      </c>
      <c r="H2813" s="6">
        <f t="shared" si="173"/>
        <v>43952</v>
      </c>
      <c r="I2813">
        <f>SUMIFS('[1]Monthly unit'!$C:$C,'[1]Monthly unit'!$A:$A,'[1]Final sheet'!A2813,'[1]Monthly unit'!$B:$B,'[1]Final sheet'!H2813)</f>
        <v>2</v>
      </c>
      <c r="J2813">
        <f t="shared" si="174"/>
        <v>5</v>
      </c>
      <c r="K2813">
        <f t="shared" si="175"/>
        <v>2020</v>
      </c>
      <c r="L2813">
        <f>ROUND(VLOOKUP(H2813,'[1]Feeder energy'!$L:$P,2,FALSE)/1000,3)</f>
        <v>34098.637000000002</v>
      </c>
      <c r="M2813">
        <f>ROUND(VLOOKUP(H2813,'[1]Feeder energy'!$L:$P,3,FALSE)/1000,3)</f>
        <v>21700.048999999999</v>
      </c>
      <c r="N2813">
        <f>ROUND(VLOOKUP(H2813,'[1]Feeder energy'!$L:$P,4,FALSE)/1000,3)</f>
        <v>29390.414000000001</v>
      </c>
      <c r="O2813">
        <f>ROUND(VLOOKUP(H2813,'[1]Feeder energy'!$L:$P,5,FALSE)/1000,3)</f>
        <v>34812.627999999997</v>
      </c>
      <c r="P2813">
        <f t="shared" si="172"/>
        <v>0</v>
      </c>
      <c r="Q2813" t="s">
        <v>18</v>
      </c>
    </row>
    <row r="2814" spans="1:17" x14ac:dyDescent="0.25">
      <c r="A2814" s="5">
        <v>110212008676</v>
      </c>
      <c r="B2814" s="6">
        <v>43983</v>
      </c>
      <c r="C2814">
        <v>4824</v>
      </c>
      <c r="D2814">
        <v>3348</v>
      </c>
      <c r="E2814">
        <v>293</v>
      </c>
      <c r="F2814">
        <v>233</v>
      </c>
      <c r="G2814">
        <v>494</v>
      </c>
      <c r="H2814" s="6">
        <f t="shared" si="173"/>
        <v>43952</v>
      </c>
      <c r="I2814">
        <f>SUMIFS('[1]Monthly unit'!$C:$C,'[1]Monthly unit'!$A:$A,'[1]Final sheet'!A2814,'[1]Monthly unit'!$B:$B,'[1]Final sheet'!H2814)</f>
        <v>0</v>
      </c>
      <c r="J2814">
        <f t="shared" si="174"/>
        <v>5</v>
      </c>
      <c r="K2814">
        <f t="shared" si="175"/>
        <v>2020</v>
      </c>
      <c r="L2814">
        <f>ROUND(VLOOKUP(H2814,'[1]Feeder energy'!$L:$P,2,FALSE)/1000,3)</f>
        <v>34098.637000000002</v>
      </c>
      <c r="M2814">
        <f>ROUND(VLOOKUP(H2814,'[1]Feeder energy'!$L:$P,3,FALSE)/1000,3)</f>
        <v>21700.048999999999</v>
      </c>
      <c r="N2814">
        <f>ROUND(VLOOKUP(H2814,'[1]Feeder energy'!$L:$P,4,FALSE)/1000,3)</f>
        <v>29390.414000000001</v>
      </c>
      <c r="O2814">
        <f>ROUND(VLOOKUP(H2814,'[1]Feeder energy'!$L:$P,5,FALSE)/1000,3)</f>
        <v>34812.627999999997</v>
      </c>
      <c r="P2814">
        <f t="shared" si="172"/>
        <v>0</v>
      </c>
      <c r="Q2814" t="s">
        <v>18</v>
      </c>
    </row>
    <row r="2815" spans="1:17" x14ac:dyDescent="0.25">
      <c r="A2815" s="5">
        <v>110212008984</v>
      </c>
      <c r="B2815" s="6">
        <v>43983</v>
      </c>
      <c r="C2815">
        <v>20000</v>
      </c>
      <c r="D2815">
        <v>6000</v>
      </c>
      <c r="E2815">
        <v>5</v>
      </c>
      <c r="F2815">
        <v>723</v>
      </c>
      <c r="G2815">
        <v>381</v>
      </c>
      <c r="H2815" s="6">
        <f t="shared" si="173"/>
        <v>43952</v>
      </c>
      <c r="I2815">
        <f>SUMIFS('[1]Monthly unit'!$C:$C,'[1]Monthly unit'!$A:$A,'[1]Final sheet'!A2815,'[1]Monthly unit'!$B:$B,'[1]Final sheet'!H2815)</f>
        <v>0</v>
      </c>
      <c r="J2815">
        <f t="shared" si="174"/>
        <v>5</v>
      </c>
      <c r="K2815">
        <f t="shared" si="175"/>
        <v>2020</v>
      </c>
      <c r="L2815">
        <f>ROUND(VLOOKUP(H2815,'[1]Feeder energy'!$L:$P,2,FALSE)/1000,3)</f>
        <v>34098.637000000002</v>
      </c>
      <c r="M2815">
        <f>ROUND(VLOOKUP(H2815,'[1]Feeder energy'!$L:$P,3,FALSE)/1000,3)</f>
        <v>21700.048999999999</v>
      </c>
      <c r="N2815">
        <f>ROUND(VLOOKUP(H2815,'[1]Feeder energy'!$L:$P,4,FALSE)/1000,3)</f>
        <v>29390.414000000001</v>
      </c>
      <c r="O2815">
        <f>ROUND(VLOOKUP(H2815,'[1]Feeder energy'!$L:$P,5,FALSE)/1000,3)</f>
        <v>34812.627999999997</v>
      </c>
      <c r="P2815">
        <f t="shared" si="172"/>
        <v>0</v>
      </c>
      <c r="Q2815" t="s">
        <v>18</v>
      </c>
    </row>
    <row r="2816" spans="1:17" x14ac:dyDescent="0.25">
      <c r="A2816" s="5">
        <v>110212008990</v>
      </c>
      <c r="B2816" s="6">
        <v>43983</v>
      </c>
      <c r="C2816">
        <v>30000</v>
      </c>
      <c r="D2816">
        <v>10000</v>
      </c>
      <c r="E2816">
        <v>33</v>
      </c>
      <c r="F2816">
        <v>10000</v>
      </c>
      <c r="G2816">
        <v>423</v>
      </c>
      <c r="H2816" s="6">
        <f t="shared" si="173"/>
        <v>43952</v>
      </c>
      <c r="I2816">
        <f>SUMIFS('[1]Monthly unit'!$C:$C,'[1]Monthly unit'!$A:$A,'[1]Final sheet'!A2816,'[1]Monthly unit'!$B:$B,'[1]Final sheet'!H2816)</f>
        <v>0</v>
      </c>
      <c r="J2816">
        <f t="shared" si="174"/>
        <v>5</v>
      </c>
      <c r="K2816">
        <f t="shared" si="175"/>
        <v>2020</v>
      </c>
      <c r="L2816">
        <f>ROUND(VLOOKUP(H2816,'[1]Feeder energy'!$L:$P,2,FALSE)/1000,3)</f>
        <v>34098.637000000002</v>
      </c>
      <c r="M2816">
        <f>ROUND(VLOOKUP(H2816,'[1]Feeder energy'!$L:$P,3,FALSE)/1000,3)</f>
        <v>21700.048999999999</v>
      </c>
      <c r="N2816">
        <f>ROUND(VLOOKUP(H2816,'[1]Feeder energy'!$L:$P,4,FALSE)/1000,3)</f>
        <v>29390.414000000001</v>
      </c>
      <c r="O2816">
        <f>ROUND(VLOOKUP(H2816,'[1]Feeder energy'!$L:$P,5,FALSE)/1000,3)</f>
        <v>34812.627999999997</v>
      </c>
      <c r="P2816">
        <f t="shared" si="172"/>
        <v>0</v>
      </c>
      <c r="Q2816" t="s">
        <v>18</v>
      </c>
    </row>
    <row r="2817" spans="1:17" x14ac:dyDescent="0.25">
      <c r="A2817" s="5">
        <v>110212008995</v>
      </c>
      <c r="B2817" s="6">
        <v>43983</v>
      </c>
      <c r="C2817">
        <v>20000</v>
      </c>
      <c r="D2817">
        <v>20000</v>
      </c>
      <c r="E2817">
        <v>33</v>
      </c>
      <c r="F2817">
        <v>10000</v>
      </c>
      <c r="G2817">
        <v>423</v>
      </c>
      <c r="H2817" s="6">
        <f t="shared" si="173"/>
        <v>43952</v>
      </c>
      <c r="I2817">
        <f>SUMIFS('[1]Monthly unit'!$C:$C,'[1]Monthly unit'!$A:$A,'[1]Final sheet'!A2817,'[1]Monthly unit'!$B:$B,'[1]Final sheet'!H2817)</f>
        <v>0</v>
      </c>
      <c r="J2817">
        <f t="shared" si="174"/>
        <v>5</v>
      </c>
      <c r="K2817">
        <f t="shared" si="175"/>
        <v>2020</v>
      </c>
      <c r="L2817">
        <f>ROUND(VLOOKUP(H2817,'[1]Feeder energy'!$L:$P,2,FALSE)/1000,3)</f>
        <v>34098.637000000002</v>
      </c>
      <c r="M2817">
        <f>ROUND(VLOOKUP(H2817,'[1]Feeder energy'!$L:$P,3,FALSE)/1000,3)</f>
        <v>21700.048999999999</v>
      </c>
      <c r="N2817">
        <f>ROUND(VLOOKUP(H2817,'[1]Feeder energy'!$L:$P,4,FALSE)/1000,3)</f>
        <v>29390.414000000001</v>
      </c>
      <c r="O2817">
        <f>ROUND(VLOOKUP(H2817,'[1]Feeder energy'!$L:$P,5,FALSE)/1000,3)</f>
        <v>34812.627999999997</v>
      </c>
      <c r="P2817">
        <f t="shared" si="172"/>
        <v>0</v>
      </c>
      <c r="Q2817" t="s">
        <v>18</v>
      </c>
    </row>
    <row r="2818" spans="1:17" x14ac:dyDescent="0.25">
      <c r="A2818" s="5">
        <v>110212008996</v>
      </c>
      <c r="B2818" s="6">
        <v>43983</v>
      </c>
      <c r="C2818">
        <v>10000</v>
      </c>
      <c r="D2818">
        <v>10000</v>
      </c>
      <c r="E2818">
        <v>364</v>
      </c>
      <c r="F2818">
        <v>5000</v>
      </c>
      <c r="G2818">
        <v>423</v>
      </c>
      <c r="H2818" s="6">
        <f t="shared" si="173"/>
        <v>43952</v>
      </c>
      <c r="I2818">
        <f>SUMIFS('[1]Monthly unit'!$C:$C,'[1]Monthly unit'!$A:$A,'[1]Final sheet'!A2818,'[1]Monthly unit'!$B:$B,'[1]Final sheet'!H2818)</f>
        <v>0</v>
      </c>
      <c r="J2818">
        <f t="shared" si="174"/>
        <v>5</v>
      </c>
      <c r="K2818">
        <f t="shared" si="175"/>
        <v>2020</v>
      </c>
      <c r="L2818">
        <f>ROUND(VLOOKUP(H2818,'[1]Feeder energy'!$L:$P,2,FALSE)/1000,3)</f>
        <v>34098.637000000002</v>
      </c>
      <c r="M2818">
        <f>ROUND(VLOOKUP(H2818,'[1]Feeder energy'!$L:$P,3,FALSE)/1000,3)</f>
        <v>21700.048999999999</v>
      </c>
      <c r="N2818">
        <f>ROUND(VLOOKUP(H2818,'[1]Feeder energy'!$L:$P,4,FALSE)/1000,3)</f>
        <v>29390.414000000001</v>
      </c>
      <c r="O2818">
        <f>ROUND(VLOOKUP(H2818,'[1]Feeder energy'!$L:$P,5,FALSE)/1000,3)</f>
        <v>34812.627999999997</v>
      </c>
      <c r="P2818">
        <f t="shared" ref="P2818:P2881" si="176">IF(AND(J2818&gt;=4,J2818&lt;7,K2818=2020),0,IF(AND(C2818=0,F2818=0),0,1))</f>
        <v>0</v>
      </c>
      <c r="Q2818" t="s">
        <v>18</v>
      </c>
    </row>
    <row r="2819" spans="1:17" x14ac:dyDescent="0.25">
      <c r="A2819" s="5">
        <v>110212008997</v>
      </c>
      <c r="B2819" s="6">
        <v>43983</v>
      </c>
      <c r="C2819">
        <v>0</v>
      </c>
      <c r="D2819">
        <v>5000</v>
      </c>
      <c r="E2819">
        <v>423</v>
      </c>
      <c r="F2819">
        <v>5000</v>
      </c>
      <c r="G2819">
        <v>423</v>
      </c>
      <c r="H2819" s="6">
        <f t="shared" ref="H2819:H2882" si="177">EOMONTH(B2819,-2)+1</f>
        <v>43952</v>
      </c>
      <c r="I2819">
        <f>SUMIFS('[1]Monthly unit'!$C:$C,'[1]Monthly unit'!$A:$A,'[1]Final sheet'!A2819,'[1]Monthly unit'!$B:$B,'[1]Final sheet'!H2819)</f>
        <v>0</v>
      </c>
      <c r="J2819">
        <f t="shared" ref="J2819:J2882" si="178">MONTH(H2819)</f>
        <v>5</v>
      </c>
      <c r="K2819">
        <f t="shared" ref="K2819:K2882" si="179">YEAR(H2819)</f>
        <v>2020</v>
      </c>
      <c r="L2819">
        <f>ROUND(VLOOKUP(H2819,'[1]Feeder energy'!$L:$P,2,FALSE)/1000,3)</f>
        <v>34098.637000000002</v>
      </c>
      <c r="M2819">
        <f>ROUND(VLOOKUP(H2819,'[1]Feeder energy'!$L:$P,3,FALSE)/1000,3)</f>
        <v>21700.048999999999</v>
      </c>
      <c r="N2819">
        <f>ROUND(VLOOKUP(H2819,'[1]Feeder energy'!$L:$P,4,FALSE)/1000,3)</f>
        <v>29390.414000000001</v>
      </c>
      <c r="O2819">
        <f>ROUND(VLOOKUP(H2819,'[1]Feeder energy'!$L:$P,5,FALSE)/1000,3)</f>
        <v>34812.627999999997</v>
      </c>
      <c r="P2819">
        <f t="shared" si="176"/>
        <v>0</v>
      </c>
      <c r="Q2819" t="s">
        <v>18</v>
      </c>
    </row>
    <row r="2820" spans="1:17" x14ac:dyDescent="0.25">
      <c r="A2820" s="5">
        <v>110212009000</v>
      </c>
      <c r="B2820" s="6">
        <v>43983</v>
      </c>
      <c r="C2820">
        <v>0</v>
      </c>
      <c r="D2820">
        <v>20000</v>
      </c>
      <c r="E2820">
        <v>724</v>
      </c>
      <c r="F2820">
        <v>20000</v>
      </c>
      <c r="G2820">
        <v>724</v>
      </c>
      <c r="H2820" s="6">
        <f t="shared" si="177"/>
        <v>43952</v>
      </c>
      <c r="I2820">
        <f>SUMIFS('[1]Monthly unit'!$C:$C,'[1]Monthly unit'!$A:$A,'[1]Final sheet'!A2820,'[1]Monthly unit'!$B:$B,'[1]Final sheet'!H2820)</f>
        <v>0</v>
      </c>
      <c r="J2820">
        <f t="shared" si="178"/>
        <v>5</v>
      </c>
      <c r="K2820">
        <f t="shared" si="179"/>
        <v>2020</v>
      </c>
      <c r="L2820">
        <f>ROUND(VLOOKUP(H2820,'[1]Feeder energy'!$L:$P,2,FALSE)/1000,3)</f>
        <v>34098.637000000002</v>
      </c>
      <c r="M2820">
        <f>ROUND(VLOOKUP(H2820,'[1]Feeder energy'!$L:$P,3,FALSE)/1000,3)</f>
        <v>21700.048999999999</v>
      </c>
      <c r="N2820">
        <f>ROUND(VLOOKUP(H2820,'[1]Feeder energy'!$L:$P,4,FALSE)/1000,3)</f>
        <v>29390.414000000001</v>
      </c>
      <c r="O2820">
        <f>ROUND(VLOOKUP(H2820,'[1]Feeder energy'!$L:$P,5,FALSE)/1000,3)</f>
        <v>34812.627999999997</v>
      </c>
      <c r="P2820">
        <f t="shared" si="176"/>
        <v>0</v>
      </c>
      <c r="Q2820" t="s">
        <v>19</v>
      </c>
    </row>
    <row r="2821" spans="1:17" x14ac:dyDescent="0.25">
      <c r="A2821" s="5">
        <v>110212009009</v>
      </c>
      <c r="B2821" s="6">
        <v>43983</v>
      </c>
      <c r="C2821">
        <v>0</v>
      </c>
      <c r="D2821">
        <v>230</v>
      </c>
      <c r="E2821">
        <v>669</v>
      </c>
      <c r="F2821">
        <v>230</v>
      </c>
      <c r="G2821">
        <v>669</v>
      </c>
      <c r="H2821" s="6">
        <f t="shared" si="177"/>
        <v>43952</v>
      </c>
      <c r="I2821">
        <f>SUMIFS('[1]Monthly unit'!$C:$C,'[1]Monthly unit'!$A:$A,'[1]Final sheet'!A2821,'[1]Monthly unit'!$B:$B,'[1]Final sheet'!H2821)</f>
        <v>0</v>
      </c>
      <c r="J2821">
        <f t="shared" si="178"/>
        <v>5</v>
      </c>
      <c r="K2821">
        <f t="shared" si="179"/>
        <v>2020</v>
      </c>
      <c r="L2821">
        <f>ROUND(VLOOKUP(H2821,'[1]Feeder energy'!$L:$P,2,FALSE)/1000,3)</f>
        <v>34098.637000000002</v>
      </c>
      <c r="M2821">
        <f>ROUND(VLOOKUP(H2821,'[1]Feeder energy'!$L:$P,3,FALSE)/1000,3)</f>
        <v>21700.048999999999</v>
      </c>
      <c r="N2821">
        <f>ROUND(VLOOKUP(H2821,'[1]Feeder energy'!$L:$P,4,FALSE)/1000,3)</f>
        <v>29390.414000000001</v>
      </c>
      <c r="O2821">
        <f>ROUND(VLOOKUP(H2821,'[1]Feeder energy'!$L:$P,5,FALSE)/1000,3)</f>
        <v>34812.627999999997</v>
      </c>
      <c r="P2821">
        <f t="shared" si="176"/>
        <v>0</v>
      </c>
      <c r="Q2821" t="s">
        <v>18</v>
      </c>
    </row>
    <row r="2822" spans="1:17" x14ac:dyDescent="0.25">
      <c r="A2822" s="5">
        <v>110212009013</v>
      </c>
      <c r="B2822" s="6">
        <v>43983</v>
      </c>
      <c r="C2822">
        <v>8060</v>
      </c>
      <c r="D2822">
        <v>6000</v>
      </c>
      <c r="E2822">
        <v>5</v>
      </c>
      <c r="F2822">
        <v>230</v>
      </c>
      <c r="G2822">
        <v>381</v>
      </c>
      <c r="H2822" s="6">
        <f t="shared" si="177"/>
        <v>43952</v>
      </c>
      <c r="I2822">
        <f>SUMIFS('[1]Monthly unit'!$C:$C,'[1]Monthly unit'!$A:$A,'[1]Final sheet'!A2822,'[1]Monthly unit'!$B:$B,'[1]Final sheet'!H2822)</f>
        <v>0</v>
      </c>
      <c r="J2822">
        <f t="shared" si="178"/>
        <v>5</v>
      </c>
      <c r="K2822">
        <f t="shared" si="179"/>
        <v>2020</v>
      </c>
      <c r="L2822">
        <f>ROUND(VLOOKUP(H2822,'[1]Feeder energy'!$L:$P,2,FALSE)/1000,3)</f>
        <v>34098.637000000002</v>
      </c>
      <c r="M2822">
        <f>ROUND(VLOOKUP(H2822,'[1]Feeder energy'!$L:$P,3,FALSE)/1000,3)</f>
        <v>21700.048999999999</v>
      </c>
      <c r="N2822">
        <f>ROUND(VLOOKUP(H2822,'[1]Feeder energy'!$L:$P,4,FALSE)/1000,3)</f>
        <v>29390.414000000001</v>
      </c>
      <c r="O2822">
        <f>ROUND(VLOOKUP(H2822,'[1]Feeder energy'!$L:$P,5,FALSE)/1000,3)</f>
        <v>34812.627999999997</v>
      </c>
      <c r="P2822">
        <f t="shared" si="176"/>
        <v>0</v>
      </c>
      <c r="Q2822" t="s">
        <v>18</v>
      </c>
    </row>
    <row r="2823" spans="1:17" x14ac:dyDescent="0.25">
      <c r="A2823" s="5">
        <v>110212009020</v>
      </c>
      <c r="B2823" s="6">
        <v>43983</v>
      </c>
      <c r="C2823">
        <v>20000</v>
      </c>
      <c r="D2823">
        <v>20000</v>
      </c>
      <c r="E2823">
        <v>287</v>
      </c>
      <c r="F2823">
        <v>20000</v>
      </c>
      <c r="G2823">
        <v>724</v>
      </c>
      <c r="H2823" s="6">
        <f t="shared" si="177"/>
        <v>43952</v>
      </c>
      <c r="I2823">
        <f>SUMIFS('[1]Monthly unit'!$C:$C,'[1]Monthly unit'!$A:$A,'[1]Final sheet'!A2823,'[1]Monthly unit'!$B:$B,'[1]Final sheet'!H2823)</f>
        <v>0</v>
      </c>
      <c r="J2823">
        <f t="shared" si="178"/>
        <v>5</v>
      </c>
      <c r="K2823">
        <f t="shared" si="179"/>
        <v>2020</v>
      </c>
      <c r="L2823">
        <f>ROUND(VLOOKUP(H2823,'[1]Feeder energy'!$L:$P,2,FALSE)/1000,3)</f>
        <v>34098.637000000002</v>
      </c>
      <c r="M2823">
        <f>ROUND(VLOOKUP(H2823,'[1]Feeder energy'!$L:$P,3,FALSE)/1000,3)</f>
        <v>21700.048999999999</v>
      </c>
      <c r="N2823">
        <f>ROUND(VLOOKUP(H2823,'[1]Feeder energy'!$L:$P,4,FALSE)/1000,3)</f>
        <v>29390.414000000001</v>
      </c>
      <c r="O2823">
        <f>ROUND(VLOOKUP(H2823,'[1]Feeder energy'!$L:$P,5,FALSE)/1000,3)</f>
        <v>34812.627999999997</v>
      </c>
      <c r="P2823">
        <f t="shared" si="176"/>
        <v>0</v>
      </c>
      <c r="Q2823" t="s">
        <v>18</v>
      </c>
    </row>
    <row r="2824" spans="1:17" x14ac:dyDescent="0.25">
      <c r="A2824" s="5">
        <v>110212009051</v>
      </c>
      <c r="B2824" s="6">
        <v>43983</v>
      </c>
      <c r="C2824">
        <v>62000</v>
      </c>
      <c r="D2824">
        <v>10000</v>
      </c>
      <c r="E2824">
        <v>33</v>
      </c>
      <c r="F2824">
        <v>5000</v>
      </c>
      <c r="G2824">
        <v>423</v>
      </c>
      <c r="H2824" s="6">
        <f t="shared" si="177"/>
        <v>43952</v>
      </c>
      <c r="I2824">
        <f>SUMIFS('[1]Monthly unit'!$C:$C,'[1]Monthly unit'!$A:$A,'[1]Final sheet'!A2824,'[1]Monthly unit'!$B:$B,'[1]Final sheet'!H2824)</f>
        <v>0</v>
      </c>
      <c r="J2824">
        <f t="shared" si="178"/>
        <v>5</v>
      </c>
      <c r="K2824">
        <f t="shared" si="179"/>
        <v>2020</v>
      </c>
      <c r="L2824">
        <f>ROUND(VLOOKUP(H2824,'[1]Feeder energy'!$L:$P,2,FALSE)/1000,3)</f>
        <v>34098.637000000002</v>
      </c>
      <c r="M2824">
        <f>ROUND(VLOOKUP(H2824,'[1]Feeder energy'!$L:$P,3,FALSE)/1000,3)</f>
        <v>21700.048999999999</v>
      </c>
      <c r="N2824">
        <f>ROUND(VLOOKUP(H2824,'[1]Feeder energy'!$L:$P,4,FALSE)/1000,3)</f>
        <v>29390.414000000001</v>
      </c>
      <c r="O2824">
        <f>ROUND(VLOOKUP(H2824,'[1]Feeder energy'!$L:$P,5,FALSE)/1000,3)</f>
        <v>34812.627999999997</v>
      </c>
      <c r="P2824">
        <f t="shared" si="176"/>
        <v>0</v>
      </c>
      <c r="Q2824" t="s">
        <v>18</v>
      </c>
    </row>
    <row r="2825" spans="1:17" x14ac:dyDescent="0.25">
      <c r="A2825" s="5">
        <v>110212009062</v>
      </c>
      <c r="B2825" s="6">
        <v>43983</v>
      </c>
      <c r="C2825">
        <v>2256</v>
      </c>
      <c r="D2825">
        <v>199</v>
      </c>
      <c r="E2825">
        <v>108</v>
      </c>
      <c r="F2825">
        <v>235</v>
      </c>
      <c r="G2825">
        <v>402</v>
      </c>
      <c r="H2825" s="6">
        <f t="shared" si="177"/>
        <v>43952</v>
      </c>
      <c r="I2825">
        <f>SUMIFS('[1]Monthly unit'!$C:$C,'[1]Monthly unit'!$A:$A,'[1]Final sheet'!A2825,'[1]Monthly unit'!$B:$B,'[1]Final sheet'!H2825)</f>
        <v>0</v>
      </c>
      <c r="J2825">
        <f t="shared" si="178"/>
        <v>5</v>
      </c>
      <c r="K2825">
        <f t="shared" si="179"/>
        <v>2020</v>
      </c>
      <c r="L2825">
        <f>ROUND(VLOOKUP(H2825,'[1]Feeder energy'!$L:$P,2,FALSE)/1000,3)</f>
        <v>34098.637000000002</v>
      </c>
      <c r="M2825">
        <f>ROUND(VLOOKUP(H2825,'[1]Feeder energy'!$L:$P,3,FALSE)/1000,3)</f>
        <v>21700.048999999999</v>
      </c>
      <c r="N2825">
        <f>ROUND(VLOOKUP(H2825,'[1]Feeder energy'!$L:$P,4,FALSE)/1000,3)</f>
        <v>29390.414000000001</v>
      </c>
      <c r="O2825">
        <f>ROUND(VLOOKUP(H2825,'[1]Feeder energy'!$L:$P,5,FALSE)/1000,3)</f>
        <v>34812.627999999997</v>
      </c>
      <c r="P2825">
        <f t="shared" si="176"/>
        <v>0</v>
      </c>
      <c r="Q2825" t="s">
        <v>18</v>
      </c>
    </row>
    <row r="2826" spans="1:17" x14ac:dyDescent="0.25">
      <c r="A2826" s="5">
        <v>110212009065</v>
      </c>
      <c r="B2826" s="6">
        <v>43983</v>
      </c>
      <c r="C2826">
        <v>5000</v>
      </c>
      <c r="D2826">
        <v>5000</v>
      </c>
      <c r="E2826">
        <v>5</v>
      </c>
      <c r="F2826">
        <v>676</v>
      </c>
      <c r="G2826">
        <v>406</v>
      </c>
      <c r="H2826" s="6">
        <f t="shared" si="177"/>
        <v>43952</v>
      </c>
      <c r="I2826">
        <f>SUMIFS('[1]Monthly unit'!$C:$C,'[1]Monthly unit'!$A:$A,'[1]Final sheet'!A2826,'[1]Monthly unit'!$B:$B,'[1]Final sheet'!H2826)</f>
        <v>0</v>
      </c>
      <c r="J2826">
        <f t="shared" si="178"/>
        <v>5</v>
      </c>
      <c r="K2826">
        <f t="shared" si="179"/>
        <v>2020</v>
      </c>
      <c r="L2826">
        <f>ROUND(VLOOKUP(H2826,'[1]Feeder energy'!$L:$P,2,FALSE)/1000,3)</f>
        <v>34098.637000000002</v>
      </c>
      <c r="M2826">
        <f>ROUND(VLOOKUP(H2826,'[1]Feeder energy'!$L:$P,3,FALSE)/1000,3)</f>
        <v>21700.048999999999</v>
      </c>
      <c r="N2826">
        <f>ROUND(VLOOKUP(H2826,'[1]Feeder energy'!$L:$P,4,FALSE)/1000,3)</f>
        <v>29390.414000000001</v>
      </c>
      <c r="O2826">
        <f>ROUND(VLOOKUP(H2826,'[1]Feeder energy'!$L:$P,5,FALSE)/1000,3)</f>
        <v>34812.627999999997</v>
      </c>
      <c r="P2826">
        <f t="shared" si="176"/>
        <v>0</v>
      </c>
      <c r="Q2826" t="s">
        <v>18</v>
      </c>
    </row>
    <row r="2827" spans="1:17" x14ac:dyDescent="0.25">
      <c r="A2827" s="5">
        <v>110212009115</v>
      </c>
      <c r="B2827" s="6">
        <v>43983</v>
      </c>
      <c r="C2827">
        <v>21000</v>
      </c>
      <c r="D2827">
        <v>1000</v>
      </c>
      <c r="E2827">
        <v>114</v>
      </c>
      <c r="F2827">
        <v>20000</v>
      </c>
      <c r="G2827">
        <v>586</v>
      </c>
      <c r="H2827" s="6">
        <f t="shared" si="177"/>
        <v>43952</v>
      </c>
      <c r="I2827">
        <f>SUMIFS('[1]Monthly unit'!$C:$C,'[1]Monthly unit'!$A:$A,'[1]Final sheet'!A2827,'[1]Monthly unit'!$B:$B,'[1]Final sheet'!H2827)</f>
        <v>0</v>
      </c>
      <c r="J2827">
        <f t="shared" si="178"/>
        <v>5</v>
      </c>
      <c r="K2827">
        <f t="shared" si="179"/>
        <v>2020</v>
      </c>
      <c r="L2827">
        <f>ROUND(VLOOKUP(H2827,'[1]Feeder energy'!$L:$P,2,FALSE)/1000,3)</f>
        <v>34098.637000000002</v>
      </c>
      <c r="M2827">
        <f>ROUND(VLOOKUP(H2827,'[1]Feeder energy'!$L:$P,3,FALSE)/1000,3)</f>
        <v>21700.048999999999</v>
      </c>
      <c r="N2827">
        <f>ROUND(VLOOKUP(H2827,'[1]Feeder energy'!$L:$P,4,FALSE)/1000,3)</f>
        <v>29390.414000000001</v>
      </c>
      <c r="O2827">
        <f>ROUND(VLOOKUP(H2827,'[1]Feeder energy'!$L:$P,5,FALSE)/1000,3)</f>
        <v>34812.627999999997</v>
      </c>
      <c r="P2827">
        <f t="shared" si="176"/>
        <v>0</v>
      </c>
      <c r="Q2827" t="s">
        <v>18</v>
      </c>
    </row>
    <row r="2828" spans="1:17" x14ac:dyDescent="0.25">
      <c r="A2828" s="5">
        <v>110212009116</v>
      </c>
      <c r="B2828" s="6">
        <v>43983</v>
      </c>
      <c r="C2828">
        <v>40000</v>
      </c>
      <c r="D2828">
        <v>20000</v>
      </c>
      <c r="E2828">
        <v>287</v>
      </c>
      <c r="F2828">
        <v>20000</v>
      </c>
      <c r="G2828">
        <v>403</v>
      </c>
      <c r="H2828" s="6">
        <f t="shared" si="177"/>
        <v>43952</v>
      </c>
      <c r="I2828">
        <f>SUMIFS('[1]Monthly unit'!$C:$C,'[1]Monthly unit'!$A:$A,'[1]Final sheet'!A2828,'[1]Monthly unit'!$B:$B,'[1]Final sheet'!H2828)</f>
        <v>0</v>
      </c>
      <c r="J2828">
        <f t="shared" si="178"/>
        <v>5</v>
      </c>
      <c r="K2828">
        <f t="shared" si="179"/>
        <v>2020</v>
      </c>
      <c r="L2828">
        <f>ROUND(VLOOKUP(H2828,'[1]Feeder energy'!$L:$P,2,FALSE)/1000,3)</f>
        <v>34098.637000000002</v>
      </c>
      <c r="M2828">
        <f>ROUND(VLOOKUP(H2828,'[1]Feeder energy'!$L:$P,3,FALSE)/1000,3)</f>
        <v>21700.048999999999</v>
      </c>
      <c r="N2828">
        <f>ROUND(VLOOKUP(H2828,'[1]Feeder energy'!$L:$P,4,FALSE)/1000,3)</f>
        <v>29390.414000000001</v>
      </c>
      <c r="O2828">
        <f>ROUND(VLOOKUP(H2828,'[1]Feeder energy'!$L:$P,5,FALSE)/1000,3)</f>
        <v>34812.627999999997</v>
      </c>
      <c r="P2828">
        <f t="shared" si="176"/>
        <v>0</v>
      </c>
      <c r="Q2828" t="s">
        <v>18</v>
      </c>
    </row>
    <row r="2829" spans="1:17" x14ac:dyDescent="0.25">
      <c r="A2829" s="5">
        <v>110212009391</v>
      </c>
      <c r="B2829" s="6">
        <v>43983</v>
      </c>
      <c r="C2829">
        <v>40000</v>
      </c>
      <c r="D2829">
        <v>15000</v>
      </c>
      <c r="E2829">
        <v>86</v>
      </c>
      <c r="F2829">
        <v>10000</v>
      </c>
      <c r="G2829">
        <v>401</v>
      </c>
      <c r="H2829" s="6">
        <f t="shared" si="177"/>
        <v>43952</v>
      </c>
      <c r="I2829">
        <f>SUMIFS('[1]Monthly unit'!$C:$C,'[1]Monthly unit'!$A:$A,'[1]Final sheet'!A2829,'[1]Monthly unit'!$B:$B,'[1]Final sheet'!H2829)</f>
        <v>0</v>
      </c>
      <c r="J2829">
        <f t="shared" si="178"/>
        <v>5</v>
      </c>
      <c r="K2829">
        <f t="shared" si="179"/>
        <v>2020</v>
      </c>
      <c r="L2829">
        <f>ROUND(VLOOKUP(H2829,'[1]Feeder energy'!$L:$P,2,FALSE)/1000,3)</f>
        <v>34098.637000000002</v>
      </c>
      <c r="M2829">
        <f>ROUND(VLOOKUP(H2829,'[1]Feeder energy'!$L:$P,3,FALSE)/1000,3)</f>
        <v>21700.048999999999</v>
      </c>
      <c r="N2829">
        <f>ROUND(VLOOKUP(H2829,'[1]Feeder energy'!$L:$P,4,FALSE)/1000,3)</f>
        <v>29390.414000000001</v>
      </c>
      <c r="O2829">
        <f>ROUND(VLOOKUP(H2829,'[1]Feeder energy'!$L:$P,5,FALSE)/1000,3)</f>
        <v>34812.627999999997</v>
      </c>
      <c r="P2829">
        <f t="shared" si="176"/>
        <v>0</v>
      </c>
      <c r="Q2829" t="s">
        <v>19</v>
      </c>
    </row>
    <row r="2830" spans="1:17" x14ac:dyDescent="0.25">
      <c r="A2830" s="5">
        <v>110212010022</v>
      </c>
      <c r="B2830" s="6">
        <v>43983</v>
      </c>
      <c r="C2830">
        <v>144000</v>
      </c>
      <c r="D2830">
        <v>27000</v>
      </c>
      <c r="E2830">
        <v>62</v>
      </c>
      <c r="F2830">
        <v>50000</v>
      </c>
      <c r="G2830">
        <v>390</v>
      </c>
      <c r="H2830" s="6">
        <f t="shared" si="177"/>
        <v>43952</v>
      </c>
      <c r="I2830">
        <f>SUMIFS('[1]Monthly unit'!$C:$C,'[1]Monthly unit'!$A:$A,'[1]Final sheet'!A2830,'[1]Monthly unit'!$B:$B,'[1]Final sheet'!H2830)</f>
        <v>0</v>
      </c>
      <c r="J2830">
        <f t="shared" si="178"/>
        <v>5</v>
      </c>
      <c r="K2830">
        <f t="shared" si="179"/>
        <v>2020</v>
      </c>
      <c r="L2830">
        <f>ROUND(VLOOKUP(H2830,'[1]Feeder energy'!$L:$P,2,FALSE)/1000,3)</f>
        <v>34098.637000000002</v>
      </c>
      <c r="M2830">
        <f>ROUND(VLOOKUP(H2830,'[1]Feeder energy'!$L:$P,3,FALSE)/1000,3)</f>
        <v>21700.048999999999</v>
      </c>
      <c r="N2830">
        <f>ROUND(VLOOKUP(H2830,'[1]Feeder energy'!$L:$P,4,FALSE)/1000,3)</f>
        <v>29390.414000000001</v>
      </c>
      <c r="O2830">
        <f>ROUND(VLOOKUP(H2830,'[1]Feeder energy'!$L:$P,5,FALSE)/1000,3)</f>
        <v>34812.627999999997</v>
      </c>
      <c r="P2830">
        <f t="shared" si="176"/>
        <v>0</v>
      </c>
      <c r="Q2830" t="s">
        <v>18</v>
      </c>
    </row>
    <row r="2831" spans="1:17" x14ac:dyDescent="0.25">
      <c r="A2831" s="5">
        <v>110212010872</v>
      </c>
      <c r="B2831" s="6">
        <v>43983</v>
      </c>
      <c r="C2831">
        <v>40000</v>
      </c>
      <c r="D2831">
        <v>10000</v>
      </c>
      <c r="E2831">
        <v>55</v>
      </c>
      <c r="F2831">
        <v>10000</v>
      </c>
      <c r="G2831">
        <v>411</v>
      </c>
      <c r="H2831" s="6">
        <f t="shared" si="177"/>
        <v>43952</v>
      </c>
      <c r="I2831">
        <f>SUMIFS('[1]Monthly unit'!$C:$C,'[1]Monthly unit'!$A:$A,'[1]Final sheet'!A2831,'[1]Monthly unit'!$B:$B,'[1]Final sheet'!H2831)</f>
        <v>0</v>
      </c>
      <c r="J2831">
        <f t="shared" si="178"/>
        <v>5</v>
      </c>
      <c r="K2831">
        <f t="shared" si="179"/>
        <v>2020</v>
      </c>
      <c r="L2831">
        <f>ROUND(VLOOKUP(H2831,'[1]Feeder energy'!$L:$P,2,FALSE)/1000,3)</f>
        <v>34098.637000000002</v>
      </c>
      <c r="M2831">
        <f>ROUND(VLOOKUP(H2831,'[1]Feeder energy'!$L:$P,3,FALSE)/1000,3)</f>
        <v>21700.048999999999</v>
      </c>
      <c r="N2831">
        <f>ROUND(VLOOKUP(H2831,'[1]Feeder energy'!$L:$P,4,FALSE)/1000,3)</f>
        <v>29390.414000000001</v>
      </c>
      <c r="O2831">
        <f>ROUND(VLOOKUP(H2831,'[1]Feeder energy'!$L:$P,5,FALSE)/1000,3)</f>
        <v>34812.627999999997</v>
      </c>
      <c r="P2831">
        <f t="shared" si="176"/>
        <v>0</v>
      </c>
      <c r="Q2831" t="s">
        <v>18</v>
      </c>
    </row>
    <row r="2832" spans="1:17" x14ac:dyDescent="0.25">
      <c r="A2832" s="5">
        <v>110212011486</v>
      </c>
      <c r="B2832" s="6">
        <v>43983</v>
      </c>
      <c r="C2832">
        <v>10000</v>
      </c>
      <c r="D2832">
        <v>10000</v>
      </c>
      <c r="E2832">
        <v>278</v>
      </c>
      <c r="F2832">
        <v>5000</v>
      </c>
      <c r="G2832">
        <v>429</v>
      </c>
      <c r="H2832" s="6">
        <f t="shared" si="177"/>
        <v>43952</v>
      </c>
      <c r="I2832">
        <f>SUMIFS('[1]Monthly unit'!$C:$C,'[1]Monthly unit'!$A:$A,'[1]Final sheet'!A2832,'[1]Monthly unit'!$B:$B,'[1]Final sheet'!H2832)</f>
        <v>0</v>
      </c>
      <c r="J2832">
        <f t="shared" si="178"/>
        <v>5</v>
      </c>
      <c r="K2832">
        <f t="shared" si="179"/>
        <v>2020</v>
      </c>
      <c r="L2832">
        <f>ROUND(VLOOKUP(H2832,'[1]Feeder energy'!$L:$P,2,FALSE)/1000,3)</f>
        <v>34098.637000000002</v>
      </c>
      <c r="M2832">
        <f>ROUND(VLOOKUP(H2832,'[1]Feeder energy'!$L:$P,3,FALSE)/1000,3)</f>
        <v>21700.048999999999</v>
      </c>
      <c r="N2832">
        <f>ROUND(VLOOKUP(H2832,'[1]Feeder energy'!$L:$P,4,FALSE)/1000,3)</f>
        <v>29390.414000000001</v>
      </c>
      <c r="O2832">
        <f>ROUND(VLOOKUP(H2832,'[1]Feeder energy'!$L:$P,5,FALSE)/1000,3)</f>
        <v>34812.627999999997</v>
      </c>
      <c r="P2832">
        <f t="shared" si="176"/>
        <v>0</v>
      </c>
      <c r="Q2832" t="s">
        <v>18</v>
      </c>
    </row>
    <row r="2833" spans="1:17" x14ac:dyDescent="0.25">
      <c r="A2833" s="5">
        <v>110212011719</v>
      </c>
      <c r="B2833" s="6">
        <v>43983</v>
      </c>
      <c r="C2833">
        <v>10500</v>
      </c>
      <c r="D2833">
        <v>4000</v>
      </c>
      <c r="E2833">
        <v>116</v>
      </c>
      <c r="F2833">
        <v>4000</v>
      </c>
      <c r="G2833">
        <v>429</v>
      </c>
      <c r="H2833" s="6">
        <f t="shared" si="177"/>
        <v>43952</v>
      </c>
      <c r="I2833">
        <f>SUMIFS('[1]Monthly unit'!$C:$C,'[1]Monthly unit'!$A:$A,'[1]Final sheet'!A2833,'[1]Monthly unit'!$B:$B,'[1]Final sheet'!H2833)</f>
        <v>0</v>
      </c>
      <c r="J2833">
        <f t="shared" si="178"/>
        <v>5</v>
      </c>
      <c r="K2833">
        <f t="shared" si="179"/>
        <v>2020</v>
      </c>
      <c r="L2833">
        <f>ROUND(VLOOKUP(H2833,'[1]Feeder energy'!$L:$P,2,FALSE)/1000,3)</f>
        <v>34098.637000000002</v>
      </c>
      <c r="M2833">
        <f>ROUND(VLOOKUP(H2833,'[1]Feeder energy'!$L:$P,3,FALSE)/1000,3)</f>
        <v>21700.048999999999</v>
      </c>
      <c r="N2833">
        <f>ROUND(VLOOKUP(H2833,'[1]Feeder energy'!$L:$P,4,FALSE)/1000,3)</f>
        <v>29390.414000000001</v>
      </c>
      <c r="O2833">
        <f>ROUND(VLOOKUP(H2833,'[1]Feeder energy'!$L:$P,5,FALSE)/1000,3)</f>
        <v>34812.627999999997</v>
      </c>
      <c r="P2833">
        <f t="shared" si="176"/>
        <v>0</v>
      </c>
      <c r="Q2833" t="s">
        <v>18</v>
      </c>
    </row>
    <row r="2834" spans="1:17" x14ac:dyDescent="0.25">
      <c r="A2834" s="5">
        <v>110212011955</v>
      </c>
      <c r="B2834" s="6">
        <v>43983</v>
      </c>
      <c r="C2834">
        <v>5000</v>
      </c>
      <c r="D2834">
        <v>5000</v>
      </c>
      <c r="E2834">
        <v>200</v>
      </c>
      <c r="F2834">
        <v>5000</v>
      </c>
      <c r="G2834">
        <v>397</v>
      </c>
      <c r="H2834" s="6">
        <f t="shared" si="177"/>
        <v>43952</v>
      </c>
      <c r="I2834">
        <f>SUMIFS('[1]Monthly unit'!$C:$C,'[1]Monthly unit'!$A:$A,'[1]Final sheet'!A2834,'[1]Monthly unit'!$B:$B,'[1]Final sheet'!H2834)</f>
        <v>0</v>
      </c>
      <c r="J2834">
        <f t="shared" si="178"/>
        <v>5</v>
      </c>
      <c r="K2834">
        <f t="shared" si="179"/>
        <v>2020</v>
      </c>
      <c r="L2834">
        <f>ROUND(VLOOKUP(H2834,'[1]Feeder energy'!$L:$P,2,FALSE)/1000,3)</f>
        <v>34098.637000000002</v>
      </c>
      <c r="M2834">
        <f>ROUND(VLOOKUP(H2834,'[1]Feeder energy'!$L:$P,3,FALSE)/1000,3)</f>
        <v>21700.048999999999</v>
      </c>
      <c r="N2834">
        <f>ROUND(VLOOKUP(H2834,'[1]Feeder energy'!$L:$P,4,FALSE)/1000,3)</f>
        <v>29390.414000000001</v>
      </c>
      <c r="O2834">
        <f>ROUND(VLOOKUP(H2834,'[1]Feeder energy'!$L:$P,5,FALSE)/1000,3)</f>
        <v>34812.627999999997</v>
      </c>
      <c r="P2834">
        <f t="shared" si="176"/>
        <v>0</v>
      </c>
      <c r="Q2834" t="s">
        <v>18</v>
      </c>
    </row>
    <row r="2835" spans="1:17" x14ac:dyDescent="0.25">
      <c r="A2835" s="5">
        <v>110212011966</v>
      </c>
      <c r="B2835" s="6">
        <v>43983</v>
      </c>
      <c r="C2835">
        <v>5000</v>
      </c>
      <c r="D2835">
        <v>5000</v>
      </c>
      <c r="E2835">
        <v>327</v>
      </c>
      <c r="F2835">
        <v>5000</v>
      </c>
      <c r="G2835">
        <v>534</v>
      </c>
      <c r="H2835" s="6">
        <f t="shared" si="177"/>
        <v>43952</v>
      </c>
      <c r="I2835">
        <f>SUMIFS('[1]Monthly unit'!$C:$C,'[1]Monthly unit'!$A:$A,'[1]Final sheet'!A2835,'[1]Monthly unit'!$B:$B,'[1]Final sheet'!H2835)</f>
        <v>0</v>
      </c>
      <c r="J2835">
        <f t="shared" si="178"/>
        <v>5</v>
      </c>
      <c r="K2835">
        <f t="shared" si="179"/>
        <v>2020</v>
      </c>
      <c r="L2835">
        <f>ROUND(VLOOKUP(H2835,'[1]Feeder energy'!$L:$P,2,FALSE)/1000,3)</f>
        <v>34098.637000000002</v>
      </c>
      <c r="M2835">
        <f>ROUND(VLOOKUP(H2835,'[1]Feeder energy'!$L:$P,3,FALSE)/1000,3)</f>
        <v>21700.048999999999</v>
      </c>
      <c r="N2835">
        <f>ROUND(VLOOKUP(H2835,'[1]Feeder energy'!$L:$P,4,FALSE)/1000,3)</f>
        <v>29390.414000000001</v>
      </c>
      <c r="O2835">
        <f>ROUND(VLOOKUP(H2835,'[1]Feeder energy'!$L:$P,5,FALSE)/1000,3)</f>
        <v>34812.627999999997</v>
      </c>
      <c r="P2835">
        <f t="shared" si="176"/>
        <v>0</v>
      </c>
      <c r="Q2835" t="s">
        <v>18</v>
      </c>
    </row>
    <row r="2836" spans="1:17" x14ac:dyDescent="0.25">
      <c r="A2836" s="5">
        <v>110212016153</v>
      </c>
      <c r="B2836" s="6">
        <v>43983</v>
      </c>
      <c r="C2836">
        <v>39000</v>
      </c>
      <c r="D2836">
        <v>12000</v>
      </c>
      <c r="E2836">
        <v>55</v>
      </c>
      <c r="F2836">
        <v>30000</v>
      </c>
      <c r="G2836">
        <v>411</v>
      </c>
      <c r="H2836" s="6">
        <f t="shared" si="177"/>
        <v>43952</v>
      </c>
      <c r="I2836">
        <f>SUMIFS('[1]Monthly unit'!$C:$C,'[1]Monthly unit'!$A:$A,'[1]Final sheet'!A2836,'[1]Monthly unit'!$B:$B,'[1]Final sheet'!H2836)</f>
        <v>0</v>
      </c>
      <c r="J2836">
        <f t="shared" si="178"/>
        <v>5</v>
      </c>
      <c r="K2836">
        <f t="shared" si="179"/>
        <v>2020</v>
      </c>
      <c r="L2836">
        <f>ROUND(VLOOKUP(H2836,'[1]Feeder energy'!$L:$P,2,FALSE)/1000,3)</f>
        <v>34098.637000000002</v>
      </c>
      <c r="M2836">
        <f>ROUND(VLOOKUP(H2836,'[1]Feeder energy'!$L:$P,3,FALSE)/1000,3)</f>
        <v>21700.048999999999</v>
      </c>
      <c r="N2836">
        <f>ROUND(VLOOKUP(H2836,'[1]Feeder energy'!$L:$P,4,FALSE)/1000,3)</f>
        <v>29390.414000000001</v>
      </c>
      <c r="O2836">
        <f>ROUND(VLOOKUP(H2836,'[1]Feeder energy'!$L:$P,5,FALSE)/1000,3)</f>
        <v>34812.627999999997</v>
      </c>
      <c r="P2836">
        <f t="shared" si="176"/>
        <v>0</v>
      </c>
      <c r="Q2836" t="s">
        <v>18</v>
      </c>
    </row>
    <row r="2837" spans="1:17" x14ac:dyDescent="0.25">
      <c r="A2837" s="5">
        <v>110212017102</v>
      </c>
      <c r="B2837" s="6">
        <v>43983</v>
      </c>
      <c r="C2837">
        <v>7107</v>
      </c>
      <c r="D2837">
        <v>467</v>
      </c>
      <c r="E2837">
        <v>88</v>
      </c>
      <c r="F2837">
        <v>5499</v>
      </c>
      <c r="G2837">
        <v>836</v>
      </c>
      <c r="H2837" s="6">
        <f t="shared" si="177"/>
        <v>43952</v>
      </c>
      <c r="I2837">
        <f>SUMIFS('[1]Monthly unit'!$C:$C,'[1]Monthly unit'!$A:$A,'[1]Final sheet'!A2837,'[1]Monthly unit'!$B:$B,'[1]Final sheet'!H2837)</f>
        <v>0</v>
      </c>
      <c r="J2837">
        <f t="shared" si="178"/>
        <v>5</v>
      </c>
      <c r="K2837">
        <f t="shared" si="179"/>
        <v>2020</v>
      </c>
      <c r="L2837">
        <f>ROUND(VLOOKUP(H2837,'[1]Feeder energy'!$L:$P,2,FALSE)/1000,3)</f>
        <v>34098.637000000002</v>
      </c>
      <c r="M2837">
        <f>ROUND(VLOOKUP(H2837,'[1]Feeder energy'!$L:$P,3,FALSE)/1000,3)</f>
        <v>21700.048999999999</v>
      </c>
      <c r="N2837">
        <f>ROUND(VLOOKUP(H2837,'[1]Feeder energy'!$L:$P,4,FALSE)/1000,3)</f>
        <v>29390.414000000001</v>
      </c>
      <c r="O2837">
        <f>ROUND(VLOOKUP(H2837,'[1]Feeder energy'!$L:$P,5,FALSE)/1000,3)</f>
        <v>34812.627999999997</v>
      </c>
      <c r="P2837">
        <f t="shared" si="176"/>
        <v>0</v>
      </c>
      <c r="Q2837" t="s">
        <v>18</v>
      </c>
    </row>
    <row r="2838" spans="1:17" x14ac:dyDescent="0.25">
      <c r="A2838" s="5">
        <v>110212017273</v>
      </c>
      <c r="B2838" s="6">
        <v>43983</v>
      </c>
      <c r="C2838">
        <v>8565</v>
      </c>
      <c r="D2838">
        <v>202</v>
      </c>
      <c r="E2838">
        <v>110</v>
      </c>
      <c r="H2838" s="6">
        <f t="shared" si="177"/>
        <v>43952</v>
      </c>
      <c r="I2838">
        <f>SUMIFS('[1]Monthly unit'!$C:$C,'[1]Monthly unit'!$A:$A,'[1]Final sheet'!A2838,'[1]Monthly unit'!$B:$B,'[1]Final sheet'!H2838)</f>
        <v>0</v>
      </c>
      <c r="J2838">
        <f t="shared" si="178"/>
        <v>5</v>
      </c>
      <c r="K2838">
        <f t="shared" si="179"/>
        <v>2020</v>
      </c>
      <c r="L2838">
        <f>ROUND(VLOOKUP(H2838,'[1]Feeder energy'!$L:$P,2,FALSE)/1000,3)</f>
        <v>34098.637000000002</v>
      </c>
      <c r="M2838">
        <f>ROUND(VLOOKUP(H2838,'[1]Feeder energy'!$L:$P,3,FALSE)/1000,3)</f>
        <v>21700.048999999999</v>
      </c>
      <c r="N2838">
        <f>ROUND(VLOOKUP(H2838,'[1]Feeder energy'!$L:$P,4,FALSE)/1000,3)</f>
        <v>29390.414000000001</v>
      </c>
      <c r="O2838">
        <f>ROUND(VLOOKUP(H2838,'[1]Feeder energy'!$L:$P,5,FALSE)/1000,3)</f>
        <v>34812.627999999997</v>
      </c>
      <c r="P2838">
        <f t="shared" si="176"/>
        <v>0</v>
      </c>
      <c r="Q2838" t="s">
        <v>19</v>
      </c>
    </row>
    <row r="2839" spans="1:17" x14ac:dyDescent="0.25">
      <c r="A2839" s="5">
        <v>110212017919</v>
      </c>
      <c r="B2839" s="6">
        <v>43983</v>
      </c>
      <c r="C2839">
        <v>6055</v>
      </c>
      <c r="D2839">
        <v>5700</v>
      </c>
      <c r="E2839">
        <v>146</v>
      </c>
      <c r="F2839">
        <v>10000</v>
      </c>
      <c r="G2839">
        <v>669</v>
      </c>
      <c r="H2839" s="6">
        <f t="shared" si="177"/>
        <v>43952</v>
      </c>
      <c r="I2839">
        <f>SUMIFS('[1]Monthly unit'!$C:$C,'[1]Monthly unit'!$A:$A,'[1]Final sheet'!A2839,'[1]Monthly unit'!$B:$B,'[1]Final sheet'!H2839)</f>
        <v>0</v>
      </c>
      <c r="J2839">
        <f t="shared" si="178"/>
        <v>5</v>
      </c>
      <c r="K2839">
        <f t="shared" si="179"/>
        <v>2020</v>
      </c>
      <c r="L2839">
        <f>ROUND(VLOOKUP(H2839,'[1]Feeder energy'!$L:$P,2,FALSE)/1000,3)</f>
        <v>34098.637000000002</v>
      </c>
      <c r="M2839">
        <f>ROUND(VLOOKUP(H2839,'[1]Feeder energy'!$L:$P,3,FALSE)/1000,3)</f>
        <v>21700.048999999999</v>
      </c>
      <c r="N2839">
        <f>ROUND(VLOOKUP(H2839,'[1]Feeder energy'!$L:$P,4,FALSE)/1000,3)</f>
        <v>29390.414000000001</v>
      </c>
      <c r="O2839">
        <f>ROUND(VLOOKUP(H2839,'[1]Feeder energy'!$L:$P,5,FALSE)/1000,3)</f>
        <v>34812.627999999997</v>
      </c>
      <c r="P2839">
        <f t="shared" si="176"/>
        <v>0</v>
      </c>
      <c r="Q2839" t="s">
        <v>19</v>
      </c>
    </row>
    <row r="2840" spans="1:17" x14ac:dyDescent="0.25">
      <c r="A2840" s="5">
        <v>110212019667</v>
      </c>
      <c r="B2840" s="6">
        <v>43983</v>
      </c>
      <c r="C2840">
        <v>51700</v>
      </c>
      <c r="D2840">
        <v>20000</v>
      </c>
      <c r="E2840">
        <v>122</v>
      </c>
      <c r="F2840">
        <v>10000</v>
      </c>
      <c r="G2840">
        <v>430</v>
      </c>
      <c r="H2840" s="6">
        <f t="shared" si="177"/>
        <v>43952</v>
      </c>
      <c r="I2840">
        <f>SUMIFS('[1]Monthly unit'!$C:$C,'[1]Monthly unit'!$A:$A,'[1]Final sheet'!A2840,'[1]Monthly unit'!$B:$B,'[1]Final sheet'!H2840)</f>
        <v>0</v>
      </c>
      <c r="J2840">
        <f t="shared" si="178"/>
        <v>5</v>
      </c>
      <c r="K2840">
        <f t="shared" si="179"/>
        <v>2020</v>
      </c>
      <c r="L2840">
        <f>ROUND(VLOOKUP(H2840,'[1]Feeder energy'!$L:$P,2,FALSE)/1000,3)</f>
        <v>34098.637000000002</v>
      </c>
      <c r="M2840">
        <f>ROUND(VLOOKUP(H2840,'[1]Feeder energy'!$L:$P,3,FALSE)/1000,3)</f>
        <v>21700.048999999999</v>
      </c>
      <c r="N2840">
        <f>ROUND(VLOOKUP(H2840,'[1]Feeder energy'!$L:$P,4,FALSE)/1000,3)</f>
        <v>29390.414000000001</v>
      </c>
      <c r="O2840">
        <f>ROUND(VLOOKUP(H2840,'[1]Feeder energy'!$L:$P,5,FALSE)/1000,3)</f>
        <v>34812.627999999997</v>
      </c>
      <c r="P2840">
        <f t="shared" si="176"/>
        <v>0</v>
      </c>
      <c r="Q2840" t="s">
        <v>19</v>
      </c>
    </row>
    <row r="2841" spans="1:17" x14ac:dyDescent="0.25">
      <c r="A2841" s="5">
        <v>110212019671</v>
      </c>
      <c r="B2841" s="6">
        <v>43983</v>
      </c>
      <c r="C2841">
        <v>6000</v>
      </c>
      <c r="D2841">
        <v>2000</v>
      </c>
      <c r="E2841">
        <v>165</v>
      </c>
      <c r="F2841">
        <v>2000</v>
      </c>
      <c r="G2841">
        <v>444</v>
      </c>
      <c r="H2841" s="6">
        <f t="shared" si="177"/>
        <v>43952</v>
      </c>
      <c r="I2841">
        <f>SUMIFS('[1]Monthly unit'!$C:$C,'[1]Monthly unit'!$A:$A,'[1]Final sheet'!A2841,'[1]Monthly unit'!$B:$B,'[1]Final sheet'!H2841)</f>
        <v>0</v>
      </c>
      <c r="J2841">
        <f t="shared" si="178"/>
        <v>5</v>
      </c>
      <c r="K2841">
        <f t="shared" si="179"/>
        <v>2020</v>
      </c>
      <c r="L2841">
        <f>ROUND(VLOOKUP(H2841,'[1]Feeder energy'!$L:$P,2,FALSE)/1000,3)</f>
        <v>34098.637000000002</v>
      </c>
      <c r="M2841">
        <f>ROUND(VLOOKUP(H2841,'[1]Feeder energy'!$L:$P,3,FALSE)/1000,3)</f>
        <v>21700.048999999999</v>
      </c>
      <c r="N2841">
        <f>ROUND(VLOOKUP(H2841,'[1]Feeder energy'!$L:$P,4,FALSE)/1000,3)</f>
        <v>29390.414000000001</v>
      </c>
      <c r="O2841">
        <f>ROUND(VLOOKUP(H2841,'[1]Feeder energy'!$L:$P,5,FALSE)/1000,3)</f>
        <v>34812.627999999997</v>
      </c>
      <c r="P2841">
        <f t="shared" si="176"/>
        <v>0</v>
      </c>
      <c r="Q2841" t="s">
        <v>19</v>
      </c>
    </row>
    <row r="2842" spans="1:17" x14ac:dyDescent="0.25">
      <c r="A2842" s="5">
        <v>110212019673</v>
      </c>
      <c r="B2842" s="6">
        <v>43983</v>
      </c>
      <c r="C2842">
        <v>26000</v>
      </c>
      <c r="D2842">
        <v>6000</v>
      </c>
      <c r="E2842">
        <v>111</v>
      </c>
      <c r="F2842">
        <v>5000</v>
      </c>
      <c r="G2842">
        <v>444</v>
      </c>
      <c r="H2842" s="6">
        <f t="shared" si="177"/>
        <v>43952</v>
      </c>
      <c r="I2842">
        <f>SUMIFS('[1]Monthly unit'!$C:$C,'[1]Monthly unit'!$A:$A,'[1]Final sheet'!A2842,'[1]Monthly unit'!$B:$B,'[1]Final sheet'!H2842)</f>
        <v>0</v>
      </c>
      <c r="J2842">
        <f t="shared" si="178"/>
        <v>5</v>
      </c>
      <c r="K2842">
        <f t="shared" si="179"/>
        <v>2020</v>
      </c>
      <c r="L2842">
        <f>ROUND(VLOOKUP(H2842,'[1]Feeder energy'!$L:$P,2,FALSE)/1000,3)</f>
        <v>34098.637000000002</v>
      </c>
      <c r="M2842">
        <f>ROUND(VLOOKUP(H2842,'[1]Feeder energy'!$L:$P,3,FALSE)/1000,3)</f>
        <v>21700.048999999999</v>
      </c>
      <c r="N2842">
        <f>ROUND(VLOOKUP(H2842,'[1]Feeder energy'!$L:$P,4,FALSE)/1000,3)</f>
        <v>29390.414000000001</v>
      </c>
      <c r="O2842">
        <f>ROUND(VLOOKUP(H2842,'[1]Feeder energy'!$L:$P,5,FALSE)/1000,3)</f>
        <v>34812.627999999997</v>
      </c>
      <c r="P2842">
        <f t="shared" si="176"/>
        <v>0</v>
      </c>
      <c r="Q2842" t="s">
        <v>19</v>
      </c>
    </row>
    <row r="2843" spans="1:17" x14ac:dyDescent="0.25">
      <c r="A2843" s="5">
        <v>110212019843</v>
      </c>
      <c r="B2843" s="6">
        <v>43983</v>
      </c>
      <c r="C2843">
        <v>5000</v>
      </c>
      <c r="D2843">
        <v>5000</v>
      </c>
      <c r="E2843">
        <v>152</v>
      </c>
      <c r="F2843">
        <v>15000</v>
      </c>
      <c r="G2843">
        <v>507</v>
      </c>
      <c r="H2843" s="6">
        <f t="shared" si="177"/>
        <v>43952</v>
      </c>
      <c r="I2843">
        <f>SUMIFS('[1]Monthly unit'!$C:$C,'[1]Monthly unit'!$A:$A,'[1]Final sheet'!A2843,'[1]Monthly unit'!$B:$B,'[1]Final sheet'!H2843)</f>
        <v>0</v>
      </c>
      <c r="J2843">
        <f t="shared" si="178"/>
        <v>5</v>
      </c>
      <c r="K2843">
        <f t="shared" si="179"/>
        <v>2020</v>
      </c>
      <c r="L2843">
        <f>ROUND(VLOOKUP(H2843,'[1]Feeder energy'!$L:$P,2,FALSE)/1000,3)</f>
        <v>34098.637000000002</v>
      </c>
      <c r="M2843">
        <f>ROUND(VLOOKUP(H2843,'[1]Feeder energy'!$L:$P,3,FALSE)/1000,3)</f>
        <v>21700.048999999999</v>
      </c>
      <c r="N2843">
        <f>ROUND(VLOOKUP(H2843,'[1]Feeder energy'!$L:$P,4,FALSE)/1000,3)</f>
        <v>29390.414000000001</v>
      </c>
      <c r="O2843">
        <f>ROUND(VLOOKUP(H2843,'[1]Feeder energy'!$L:$P,5,FALSE)/1000,3)</f>
        <v>34812.627999999997</v>
      </c>
      <c r="P2843">
        <f t="shared" si="176"/>
        <v>0</v>
      </c>
      <c r="Q2843" t="s">
        <v>19</v>
      </c>
    </row>
    <row r="2844" spans="1:17" x14ac:dyDescent="0.25">
      <c r="A2844" s="5">
        <v>110212020420</v>
      </c>
      <c r="B2844" s="6">
        <v>43983</v>
      </c>
      <c r="C2844">
        <v>0</v>
      </c>
      <c r="D2844">
        <v>20000</v>
      </c>
      <c r="E2844">
        <v>615</v>
      </c>
      <c r="F2844">
        <v>20000</v>
      </c>
      <c r="G2844">
        <v>615</v>
      </c>
      <c r="H2844" s="6">
        <f t="shared" si="177"/>
        <v>43952</v>
      </c>
      <c r="I2844">
        <f>SUMIFS('[1]Monthly unit'!$C:$C,'[1]Monthly unit'!$A:$A,'[1]Final sheet'!A2844,'[1]Monthly unit'!$B:$B,'[1]Final sheet'!H2844)</f>
        <v>0</v>
      </c>
      <c r="J2844">
        <f t="shared" si="178"/>
        <v>5</v>
      </c>
      <c r="K2844">
        <f t="shared" si="179"/>
        <v>2020</v>
      </c>
      <c r="L2844">
        <f>ROUND(VLOOKUP(H2844,'[1]Feeder energy'!$L:$P,2,FALSE)/1000,3)</f>
        <v>34098.637000000002</v>
      </c>
      <c r="M2844">
        <f>ROUND(VLOOKUP(H2844,'[1]Feeder energy'!$L:$P,3,FALSE)/1000,3)</f>
        <v>21700.048999999999</v>
      </c>
      <c r="N2844">
        <f>ROUND(VLOOKUP(H2844,'[1]Feeder energy'!$L:$P,4,FALSE)/1000,3)</f>
        <v>29390.414000000001</v>
      </c>
      <c r="O2844">
        <f>ROUND(VLOOKUP(H2844,'[1]Feeder energy'!$L:$P,5,FALSE)/1000,3)</f>
        <v>34812.627999999997</v>
      </c>
      <c r="P2844">
        <f t="shared" si="176"/>
        <v>0</v>
      </c>
      <c r="Q2844" t="s">
        <v>18</v>
      </c>
    </row>
    <row r="2845" spans="1:17" x14ac:dyDescent="0.25">
      <c r="A2845" s="5">
        <v>110212020537</v>
      </c>
      <c r="B2845" s="6">
        <v>43983</v>
      </c>
      <c r="C2845">
        <v>47500</v>
      </c>
      <c r="D2845">
        <v>7500</v>
      </c>
      <c r="E2845">
        <v>34</v>
      </c>
      <c r="F2845">
        <v>10000</v>
      </c>
      <c r="G2845">
        <v>388</v>
      </c>
      <c r="H2845" s="6">
        <f t="shared" si="177"/>
        <v>43952</v>
      </c>
      <c r="I2845">
        <f>SUMIFS('[1]Monthly unit'!$C:$C,'[1]Monthly unit'!$A:$A,'[1]Final sheet'!A2845,'[1]Monthly unit'!$B:$B,'[1]Final sheet'!H2845)</f>
        <v>0</v>
      </c>
      <c r="J2845">
        <f t="shared" si="178"/>
        <v>5</v>
      </c>
      <c r="K2845">
        <f t="shared" si="179"/>
        <v>2020</v>
      </c>
      <c r="L2845">
        <f>ROUND(VLOOKUP(H2845,'[1]Feeder energy'!$L:$P,2,FALSE)/1000,3)</f>
        <v>34098.637000000002</v>
      </c>
      <c r="M2845">
        <f>ROUND(VLOOKUP(H2845,'[1]Feeder energy'!$L:$P,3,FALSE)/1000,3)</f>
        <v>21700.048999999999</v>
      </c>
      <c r="N2845">
        <f>ROUND(VLOOKUP(H2845,'[1]Feeder energy'!$L:$P,4,FALSE)/1000,3)</f>
        <v>29390.414000000001</v>
      </c>
      <c r="O2845">
        <f>ROUND(VLOOKUP(H2845,'[1]Feeder energy'!$L:$P,5,FALSE)/1000,3)</f>
        <v>34812.627999999997</v>
      </c>
      <c r="P2845">
        <f t="shared" si="176"/>
        <v>0</v>
      </c>
      <c r="Q2845" t="s">
        <v>18</v>
      </c>
    </row>
    <row r="2846" spans="1:17" x14ac:dyDescent="0.25">
      <c r="A2846" s="5">
        <v>110212021167</v>
      </c>
      <c r="B2846" s="6">
        <v>43983</v>
      </c>
      <c r="C2846">
        <v>59737</v>
      </c>
      <c r="D2846">
        <v>8285</v>
      </c>
      <c r="E2846">
        <v>33</v>
      </c>
      <c r="F2846">
        <v>25000</v>
      </c>
      <c r="G2846">
        <v>611</v>
      </c>
      <c r="H2846" s="6">
        <f t="shared" si="177"/>
        <v>43952</v>
      </c>
      <c r="I2846">
        <f>SUMIFS('[1]Monthly unit'!$C:$C,'[1]Monthly unit'!$A:$A,'[1]Final sheet'!A2846,'[1]Monthly unit'!$B:$B,'[1]Final sheet'!H2846)</f>
        <v>0</v>
      </c>
      <c r="J2846">
        <f t="shared" si="178"/>
        <v>5</v>
      </c>
      <c r="K2846">
        <f t="shared" si="179"/>
        <v>2020</v>
      </c>
      <c r="L2846">
        <f>ROUND(VLOOKUP(H2846,'[1]Feeder energy'!$L:$P,2,FALSE)/1000,3)</f>
        <v>34098.637000000002</v>
      </c>
      <c r="M2846">
        <f>ROUND(VLOOKUP(H2846,'[1]Feeder energy'!$L:$P,3,FALSE)/1000,3)</f>
        <v>21700.048999999999</v>
      </c>
      <c r="N2846">
        <f>ROUND(VLOOKUP(H2846,'[1]Feeder energy'!$L:$P,4,FALSE)/1000,3)</f>
        <v>29390.414000000001</v>
      </c>
      <c r="O2846">
        <f>ROUND(VLOOKUP(H2846,'[1]Feeder energy'!$L:$P,5,FALSE)/1000,3)</f>
        <v>34812.627999999997</v>
      </c>
      <c r="P2846">
        <f t="shared" si="176"/>
        <v>0</v>
      </c>
      <c r="Q2846" t="s">
        <v>18</v>
      </c>
    </row>
    <row r="2847" spans="1:17" x14ac:dyDescent="0.25">
      <c r="A2847" s="5">
        <v>110212021300</v>
      </c>
      <c r="B2847" s="6">
        <v>43983</v>
      </c>
      <c r="C2847">
        <v>20000</v>
      </c>
      <c r="D2847">
        <v>20000</v>
      </c>
      <c r="E2847">
        <v>346</v>
      </c>
      <c r="F2847">
        <v>20000</v>
      </c>
      <c r="G2847">
        <v>586</v>
      </c>
      <c r="H2847" s="6">
        <f t="shared" si="177"/>
        <v>43952</v>
      </c>
      <c r="I2847">
        <f>SUMIFS('[1]Monthly unit'!$C:$C,'[1]Monthly unit'!$A:$A,'[1]Final sheet'!A2847,'[1]Monthly unit'!$B:$B,'[1]Final sheet'!H2847)</f>
        <v>0</v>
      </c>
      <c r="J2847">
        <f t="shared" si="178"/>
        <v>5</v>
      </c>
      <c r="K2847">
        <f t="shared" si="179"/>
        <v>2020</v>
      </c>
      <c r="L2847">
        <f>ROUND(VLOOKUP(H2847,'[1]Feeder energy'!$L:$P,2,FALSE)/1000,3)</f>
        <v>34098.637000000002</v>
      </c>
      <c r="M2847">
        <f>ROUND(VLOOKUP(H2847,'[1]Feeder energy'!$L:$P,3,FALSE)/1000,3)</f>
        <v>21700.048999999999</v>
      </c>
      <c r="N2847">
        <f>ROUND(VLOOKUP(H2847,'[1]Feeder energy'!$L:$P,4,FALSE)/1000,3)</f>
        <v>29390.414000000001</v>
      </c>
      <c r="O2847">
        <f>ROUND(VLOOKUP(H2847,'[1]Feeder energy'!$L:$P,5,FALSE)/1000,3)</f>
        <v>34812.627999999997</v>
      </c>
      <c r="P2847">
        <f t="shared" si="176"/>
        <v>0</v>
      </c>
      <c r="Q2847" t="s">
        <v>18</v>
      </c>
    </row>
    <row r="2848" spans="1:17" x14ac:dyDescent="0.25">
      <c r="A2848" s="5">
        <v>110212021392</v>
      </c>
      <c r="B2848" s="6">
        <v>43983</v>
      </c>
      <c r="C2848">
        <v>0</v>
      </c>
      <c r="D2848">
        <v>20000</v>
      </c>
      <c r="E2848">
        <v>724</v>
      </c>
      <c r="F2848">
        <v>20000</v>
      </c>
      <c r="G2848">
        <v>724</v>
      </c>
      <c r="H2848" s="6">
        <f t="shared" si="177"/>
        <v>43952</v>
      </c>
      <c r="I2848">
        <f>SUMIFS('[1]Monthly unit'!$C:$C,'[1]Monthly unit'!$A:$A,'[1]Final sheet'!A2848,'[1]Monthly unit'!$B:$B,'[1]Final sheet'!H2848)</f>
        <v>0</v>
      </c>
      <c r="J2848">
        <f t="shared" si="178"/>
        <v>5</v>
      </c>
      <c r="K2848">
        <f t="shared" si="179"/>
        <v>2020</v>
      </c>
      <c r="L2848">
        <f>ROUND(VLOOKUP(H2848,'[1]Feeder energy'!$L:$P,2,FALSE)/1000,3)</f>
        <v>34098.637000000002</v>
      </c>
      <c r="M2848">
        <f>ROUND(VLOOKUP(H2848,'[1]Feeder energy'!$L:$P,3,FALSE)/1000,3)</f>
        <v>21700.048999999999</v>
      </c>
      <c r="N2848">
        <f>ROUND(VLOOKUP(H2848,'[1]Feeder energy'!$L:$P,4,FALSE)/1000,3)</f>
        <v>29390.414000000001</v>
      </c>
      <c r="O2848">
        <f>ROUND(VLOOKUP(H2848,'[1]Feeder energy'!$L:$P,5,FALSE)/1000,3)</f>
        <v>34812.627999999997</v>
      </c>
      <c r="P2848">
        <f t="shared" si="176"/>
        <v>0</v>
      </c>
      <c r="Q2848" t="s">
        <v>18</v>
      </c>
    </row>
    <row r="2849" spans="1:17" x14ac:dyDescent="0.25">
      <c r="A2849" s="5">
        <v>110212022568</v>
      </c>
      <c r="B2849" s="6">
        <v>43983</v>
      </c>
      <c r="C2849">
        <v>10000</v>
      </c>
      <c r="D2849">
        <v>10000</v>
      </c>
      <c r="E2849">
        <v>320</v>
      </c>
      <c r="F2849">
        <v>10000</v>
      </c>
      <c r="G2849">
        <v>734</v>
      </c>
      <c r="H2849" s="6">
        <f t="shared" si="177"/>
        <v>43952</v>
      </c>
      <c r="I2849">
        <f>SUMIFS('[1]Monthly unit'!$C:$C,'[1]Monthly unit'!$A:$A,'[1]Final sheet'!A2849,'[1]Monthly unit'!$B:$B,'[1]Final sheet'!H2849)</f>
        <v>0</v>
      </c>
      <c r="J2849">
        <f t="shared" si="178"/>
        <v>5</v>
      </c>
      <c r="K2849">
        <f t="shared" si="179"/>
        <v>2020</v>
      </c>
      <c r="L2849">
        <f>ROUND(VLOOKUP(H2849,'[1]Feeder energy'!$L:$P,2,FALSE)/1000,3)</f>
        <v>34098.637000000002</v>
      </c>
      <c r="M2849">
        <f>ROUND(VLOOKUP(H2849,'[1]Feeder energy'!$L:$P,3,FALSE)/1000,3)</f>
        <v>21700.048999999999</v>
      </c>
      <c r="N2849">
        <f>ROUND(VLOOKUP(H2849,'[1]Feeder energy'!$L:$P,4,FALSE)/1000,3)</f>
        <v>29390.414000000001</v>
      </c>
      <c r="O2849">
        <f>ROUND(VLOOKUP(H2849,'[1]Feeder energy'!$L:$P,5,FALSE)/1000,3)</f>
        <v>34812.627999999997</v>
      </c>
      <c r="P2849">
        <f t="shared" si="176"/>
        <v>0</v>
      </c>
      <c r="Q2849" t="s">
        <v>18</v>
      </c>
    </row>
    <row r="2850" spans="1:17" x14ac:dyDescent="0.25">
      <c r="A2850" s="5">
        <v>110213000026</v>
      </c>
      <c r="B2850" s="6">
        <v>43983</v>
      </c>
      <c r="C2850">
        <v>102655</v>
      </c>
      <c r="D2850">
        <v>20000</v>
      </c>
      <c r="E2850">
        <v>25</v>
      </c>
      <c r="F2850">
        <v>20000</v>
      </c>
      <c r="G2850">
        <v>395</v>
      </c>
      <c r="H2850" s="6">
        <f t="shared" si="177"/>
        <v>43952</v>
      </c>
      <c r="I2850">
        <f>SUMIFS('[1]Monthly unit'!$C:$C,'[1]Monthly unit'!$A:$A,'[1]Final sheet'!A2850,'[1]Monthly unit'!$B:$B,'[1]Final sheet'!H2850)</f>
        <v>0</v>
      </c>
      <c r="J2850">
        <f t="shared" si="178"/>
        <v>5</v>
      </c>
      <c r="K2850">
        <f t="shared" si="179"/>
        <v>2020</v>
      </c>
      <c r="L2850">
        <f>ROUND(VLOOKUP(H2850,'[1]Feeder energy'!$L:$P,2,FALSE)/1000,3)</f>
        <v>34098.637000000002</v>
      </c>
      <c r="M2850">
        <f>ROUND(VLOOKUP(H2850,'[1]Feeder energy'!$L:$P,3,FALSE)/1000,3)</f>
        <v>21700.048999999999</v>
      </c>
      <c r="N2850">
        <f>ROUND(VLOOKUP(H2850,'[1]Feeder energy'!$L:$P,4,FALSE)/1000,3)</f>
        <v>29390.414000000001</v>
      </c>
      <c r="O2850">
        <f>ROUND(VLOOKUP(H2850,'[1]Feeder energy'!$L:$P,5,FALSE)/1000,3)</f>
        <v>34812.627999999997</v>
      </c>
      <c r="P2850">
        <f t="shared" si="176"/>
        <v>0</v>
      </c>
      <c r="Q2850" t="s">
        <v>18</v>
      </c>
    </row>
    <row r="2851" spans="1:17" x14ac:dyDescent="0.25">
      <c r="A2851" s="5">
        <v>110213000260</v>
      </c>
      <c r="B2851" s="6">
        <v>43983</v>
      </c>
      <c r="C2851">
        <v>5000</v>
      </c>
      <c r="D2851">
        <v>5000</v>
      </c>
      <c r="E2851">
        <v>209</v>
      </c>
      <c r="F2851">
        <v>5000</v>
      </c>
      <c r="G2851">
        <v>412</v>
      </c>
      <c r="H2851" s="6">
        <f t="shared" si="177"/>
        <v>43952</v>
      </c>
      <c r="I2851">
        <f>SUMIFS('[1]Monthly unit'!$C:$C,'[1]Monthly unit'!$A:$A,'[1]Final sheet'!A2851,'[1]Monthly unit'!$B:$B,'[1]Final sheet'!H2851)</f>
        <v>0</v>
      </c>
      <c r="J2851">
        <f t="shared" si="178"/>
        <v>5</v>
      </c>
      <c r="K2851">
        <f t="shared" si="179"/>
        <v>2020</v>
      </c>
      <c r="L2851">
        <f>ROUND(VLOOKUP(H2851,'[1]Feeder energy'!$L:$P,2,FALSE)/1000,3)</f>
        <v>34098.637000000002</v>
      </c>
      <c r="M2851">
        <f>ROUND(VLOOKUP(H2851,'[1]Feeder energy'!$L:$P,3,FALSE)/1000,3)</f>
        <v>21700.048999999999</v>
      </c>
      <c r="N2851">
        <f>ROUND(VLOOKUP(H2851,'[1]Feeder energy'!$L:$P,4,FALSE)/1000,3)</f>
        <v>29390.414000000001</v>
      </c>
      <c r="O2851">
        <f>ROUND(VLOOKUP(H2851,'[1]Feeder energy'!$L:$P,5,FALSE)/1000,3)</f>
        <v>34812.627999999997</v>
      </c>
      <c r="P2851">
        <f t="shared" si="176"/>
        <v>0</v>
      </c>
      <c r="Q2851" t="s">
        <v>18</v>
      </c>
    </row>
    <row r="2852" spans="1:17" x14ac:dyDescent="0.25">
      <c r="A2852" s="5">
        <v>110213001228</v>
      </c>
      <c r="B2852" s="6">
        <v>43983</v>
      </c>
      <c r="C2852">
        <v>14000</v>
      </c>
      <c r="D2852">
        <v>1000</v>
      </c>
      <c r="E2852">
        <v>20</v>
      </c>
      <c r="F2852">
        <v>1000</v>
      </c>
      <c r="G2852">
        <v>374</v>
      </c>
      <c r="H2852" s="6">
        <f t="shared" si="177"/>
        <v>43952</v>
      </c>
      <c r="I2852">
        <f>SUMIFS('[1]Monthly unit'!$C:$C,'[1]Monthly unit'!$A:$A,'[1]Final sheet'!A2852,'[1]Monthly unit'!$B:$B,'[1]Final sheet'!H2852)</f>
        <v>0</v>
      </c>
      <c r="J2852">
        <f t="shared" si="178"/>
        <v>5</v>
      </c>
      <c r="K2852">
        <f t="shared" si="179"/>
        <v>2020</v>
      </c>
      <c r="L2852">
        <f>ROUND(VLOOKUP(H2852,'[1]Feeder energy'!$L:$P,2,FALSE)/1000,3)</f>
        <v>34098.637000000002</v>
      </c>
      <c r="M2852">
        <f>ROUND(VLOOKUP(H2852,'[1]Feeder energy'!$L:$P,3,FALSE)/1000,3)</f>
        <v>21700.048999999999</v>
      </c>
      <c r="N2852">
        <f>ROUND(VLOOKUP(H2852,'[1]Feeder energy'!$L:$P,4,FALSE)/1000,3)</f>
        <v>29390.414000000001</v>
      </c>
      <c r="O2852">
        <f>ROUND(VLOOKUP(H2852,'[1]Feeder energy'!$L:$P,5,FALSE)/1000,3)</f>
        <v>34812.627999999997</v>
      </c>
      <c r="P2852">
        <f t="shared" si="176"/>
        <v>0</v>
      </c>
      <c r="Q2852" t="s">
        <v>18</v>
      </c>
    </row>
    <row r="2853" spans="1:17" x14ac:dyDescent="0.25">
      <c r="A2853" s="5">
        <v>110213001230</v>
      </c>
      <c r="B2853" s="6">
        <v>43983</v>
      </c>
      <c r="C2853">
        <v>60000</v>
      </c>
      <c r="D2853">
        <v>10000</v>
      </c>
      <c r="E2853">
        <v>5</v>
      </c>
      <c r="F2853">
        <v>20000</v>
      </c>
      <c r="G2853">
        <v>404</v>
      </c>
      <c r="H2853" s="6">
        <f t="shared" si="177"/>
        <v>43952</v>
      </c>
      <c r="I2853">
        <f>SUMIFS('[1]Monthly unit'!$C:$C,'[1]Monthly unit'!$A:$A,'[1]Final sheet'!A2853,'[1]Monthly unit'!$B:$B,'[1]Final sheet'!H2853)</f>
        <v>0</v>
      </c>
      <c r="J2853">
        <f t="shared" si="178"/>
        <v>5</v>
      </c>
      <c r="K2853">
        <f t="shared" si="179"/>
        <v>2020</v>
      </c>
      <c r="L2853">
        <f>ROUND(VLOOKUP(H2853,'[1]Feeder energy'!$L:$P,2,FALSE)/1000,3)</f>
        <v>34098.637000000002</v>
      </c>
      <c r="M2853">
        <f>ROUND(VLOOKUP(H2853,'[1]Feeder energy'!$L:$P,3,FALSE)/1000,3)</f>
        <v>21700.048999999999</v>
      </c>
      <c r="N2853">
        <f>ROUND(VLOOKUP(H2853,'[1]Feeder energy'!$L:$P,4,FALSE)/1000,3)</f>
        <v>29390.414000000001</v>
      </c>
      <c r="O2853">
        <f>ROUND(VLOOKUP(H2853,'[1]Feeder energy'!$L:$P,5,FALSE)/1000,3)</f>
        <v>34812.627999999997</v>
      </c>
      <c r="P2853">
        <f t="shared" si="176"/>
        <v>0</v>
      </c>
      <c r="Q2853" t="s">
        <v>18</v>
      </c>
    </row>
    <row r="2854" spans="1:17" x14ac:dyDescent="0.25">
      <c r="A2854" s="5">
        <v>110213001231</v>
      </c>
      <c r="B2854" s="6">
        <v>43983</v>
      </c>
      <c r="C2854">
        <v>12298</v>
      </c>
      <c r="D2854">
        <v>1321</v>
      </c>
      <c r="E2854">
        <v>77</v>
      </c>
      <c r="F2854">
        <v>10000</v>
      </c>
      <c r="G2854">
        <v>433</v>
      </c>
      <c r="H2854" s="6">
        <f t="shared" si="177"/>
        <v>43952</v>
      </c>
      <c r="I2854">
        <f>SUMIFS('[1]Monthly unit'!$C:$C,'[1]Monthly unit'!$A:$A,'[1]Final sheet'!A2854,'[1]Monthly unit'!$B:$B,'[1]Final sheet'!H2854)</f>
        <v>0</v>
      </c>
      <c r="J2854">
        <f t="shared" si="178"/>
        <v>5</v>
      </c>
      <c r="K2854">
        <f t="shared" si="179"/>
        <v>2020</v>
      </c>
      <c r="L2854">
        <f>ROUND(VLOOKUP(H2854,'[1]Feeder energy'!$L:$P,2,FALSE)/1000,3)</f>
        <v>34098.637000000002</v>
      </c>
      <c r="M2854">
        <f>ROUND(VLOOKUP(H2854,'[1]Feeder energy'!$L:$P,3,FALSE)/1000,3)</f>
        <v>21700.048999999999</v>
      </c>
      <c r="N2854">
        <f>ROUND(VLOOKUP(H2854,'[1]Feeder energy'!$L:$P,4,FALSE)/1000,3)</f>
        <v>29390.414000000001</v>
      </c>
      <c r="O2854">
        <f>ROUND(VLOOKUP(H2854,'[1]Feeder energy'!$L:$P,5,FALSE)/1000,3)</f>
        <v>34812.627999999997</v>
      </c>
      <c r="P2854">
        <f t="shared" si="176"/>
        <v>0</v>
      </c>
      <c r="Q2854" t="s">
        <v>18</v>
      </c>
    </row>
    <row r="2855" spans="1:17" x14ac:dyDescent="0.25">
      <c r="A2855" s="5">
        <v>110213001232</v>
      </c>
      <c r="B2855" s="6">
        <v>43983</v>
      </c>
      <c r="C2855">
        <v>10000</v>
      </c>
      <c r="D2855">
        <v>5000</v>
      </c>
      <c r="E2855">
        <v>123</v>
      </c>
      <c r="F2855">
        <v>5000</v>
      </c>
      <c r="G2855">
        <v>395</v>
      </c>
      <c r="H2855" s="6">
        <f t="shared" si="177"/>
        <v>43952</v>
      </c>
      <c r="I2855">
        <f>SUMIFS('[1]Monthly unit'!$C:$C,'[1]Monthly unit'!$A:$A,'[1]Final sheet'!A2855,'[1]Monthly unit'!$B:$B,'[1]Final sheet'!H2855)</f>
        <v>0</v>
      </c>
      <c r="J2855">
        <f t="shared" si="178"/>
        <v>5</v>
      </c>
      <c r="K2855">
        <f t="shared" si="179"/>
        <v>2020</v>
      </c>
      <c r="L2855">
        <f>ROUND(VLOOKUP(H2855,'[1]Feeder energy'!$L:$P,2,FALSE)/1000,3)</f>
        <v>34098.637000000002</v>
      </c>
      <c r="M2855">
        <f>ROUND(VLOOKUP(H2855,'[1]Feeder energy'!$L:$P,3,FALSE)/1000,3)</f>
        <v>21700.048999999999</v>
      </c>
      <c r="N2855">
        <f>ROUND(VLOOKUP(H2855,'[1]Feeder energy'!$L:$P,4,FALSE)/1000,3)</f>
        <v>29390.414000000001</v>
      </c>
      <c r="O2855">
        <f>ROUND(VLOOKUP(H2855,'[1]Feeder energy'!$L:$P,5,FALSE)/1000,3)</f>
        <v>34812.627999999997</v>
      </c>
      <c r="P2855">
        <f t="shared" si="176"/>
        <v>0</v>
      </c>
      <c r="Q2855" t="s">
        <v>18</v>
      </c>
    </row>
    <row r="2856" spans="1:17" x14ac:dyDescent="0.25">
      <c r="A2856" s="5">
        <v>110213001236</v>
      </c>
      <c r="B2856" s="6">
        <v>43983</v>
      </c>
      <c r="C2856">
        <v>155350</v>
      </c>
      <c r="D2856">
        <v>50000</v>
      </c>
      <c r="E2856">
        <v>20</v>
      </c>
      <c r="F2856">
        <v>40000</v>
      </c>
      <c r="G2856">
        <v>403</v>
      </c>
      <c r="H2856" s="6">
        <f t="shared" si="177"/>
        <v>43952</v>
      </c>
      <c r="I2856">
        <f>SUMIFS('[1]Monthly unit'!$C:$C,'[1]Monthly unit'!$A:$A,'[1]Final sheet'!A2856,'[1]Monthly unit'!$B:$B,'[1]Final sheet'!H2856)</f>
        <v>0</v>
      </c>
      <c r="J2856">
        <f t="shared" si="178"/>
        <v>5</v>
      </c>
      <c r="K2856">
        <f t="shared" si="179"/>
        <v>2020</v>
      </c>
      <c r="L2856">
        <f>ROUND(VLOOKUP(H2856,'[1]Feeder energy'!$L:$P,2,FALSE)/1000,3)</f>
        <v>34098.637000000002</v>
      </c>
      <c r="M2856">
        <f>ROUND(VLOOKUP(H2856,'[1]Feeder energy'!$L:$P,3,FALSE)/1000,3)</f>
        <v>21700.048999999999</v>
      </c>
      <c r="N2856">
        <f>ROUND(VLOOKUP(H2856,'[1]Feeder energy'!$L:$P,4,FALSE)/1000,3)</f>
        <v>29390.414000000001</v>
      </c>
      <c r="O2856">
        <f>ROUND(VLOOKUP(H2856,'[1]Feeder energy'!$L:$P,5,FALSE)/1000,3)</f>
        <v>34812.627999999997</v>
      </c>
      <c r="P2856">
        <f t="shared" si="176"/>
        <v>0</v>
      </c>
      <c r="Q2856" t="s">
        <v>18</v>
      </c>
    </row>
    <row r="2857" spans="1:17" x14ac:dyDescent="0.25">
      <c r="A2857" s="5">
        <v>110213001237</v>
      </c>
      <c r="B2857" s="6">
        <v>43983</v>
      </c>
      <c r="C2857">
        <v>70980</v>
      </c>
      <c r="D2857">
        <v>5000</v>
      </c>
      <c r="E2857">
        <v>54</v>
      </c>
      <c r="F2857">
        <v>5000</v>
      </c>
      <c r="G2857">
        <v>377</v>
      </c>
      <c r="H2857" s="6">
        <f t="shared" si="177"/>
        <v>43952</v>
      </c>
      <c r="I2857">
        <f>SUMIFS('[1]Monthly unit'!$C:$C,'[1]Monthly unit'!$A:$A,'[1]Final sheet'!A2857,'[1]Monthly unit'!$B:$B,'[1]Final sheet'!H2857)</f>
        <v>0</v>
      </c>
      <c r="J2857">
        <f t="shared" si="178"/>
        <v>5</v>
      </c>
      <c r="K2857">
        <f t="shared" si="179"/>
        <v>2020</v>
      </c>
      <c r="L2857">
        <f>ROUND(VLOOKUP(H2857,'[1]Feeder energy'!$L:$P,2,FALSE)/1000,3)</f>
        <v>34098.637000000002</v>
      </c>
      <c r="M2857">
        <f>ROUND(VLOOKUP(H2857,'[1]Feeder energy'!$L:$P,3,FALSE)/1000,3)</f>
        <v>21700.048999999999</v>
      </c>
      <c r="N2857">
        <f>ROUND(VLOOKUP(H2857,'[1]Feeder energy'!$L:$P,4,FALSE)/1000,3)</f>
        <v>29390.414000000001</v>
      </c>
      <c r="O2857">
        <f>ROUND(VLOOKUP(H2857,'[1]Feeder energy'!$L:$P,5,FALSE)/1000,3)</f>
        <v>34812.627999999997</v>
      </c>
      <c r="P2857">
        <f t="shared" si="176"/>
        <v>0</v>
      </c>
      <c r="Q2857" t="s">
        <v>18</v>
      </c>
    </row>
    <row r="2858" spans="1:17" x14ac:dyDescent="0.25">
      <c r="A2858" s="5">
        <v>110213001239</v>
      </c>
      <c r="B2858" s="6">
        <v>43983</v>
      </c>
      <c r="C2858">
        <v>183500</v>
      </c>
      <c r="D2858">
        <v>8500</v>
      </c>
      <c r="E2858">
        <v>62</v>
      </c>
      <c r="F2858">
        <v>27243</v>
      </c>
      <c r="G2858">
        <v>430</v>
      </c>
      <c r="H2858" s="6">
        <f t="shared" si="177"/>
        <v>43952</v>
      </c>
      <c r="I2858">
        <f>SUMIFS('[1]Monthly unit'!$C:$C,'[1]Monthly unit'!$A:$A,'[1]Final sheet'!A2858,'[1]Monthly unit'!$B:$B,'[1]Final sheet'!H2858)</f>
        <v>0</v>
      </c>
      <c r="J2858">
        <f t="shared" si="178"/>
        <v>5</v>
      </c>
      <c r="K2858">
        <f t="shared" si="179"/>
        <v>2020</v>
      </c>
      <c r="L2858">
        <f>ROUND(VLOOKUP(H2858,'[1]Feeder energy'!$L:$P,2,FALSE)/1000,3)</f>
        <v>34098.637000000002</v>
      </c>
      <c r="M2858">
        <f>ROUND(VLOOKUP(H2858,'[1]Feeder energy'!$L:$P,3,FALSE)/1000,3)</f>
        <v>21700.048999999999</v>
      </c>
      <c r="N2858">
        <f>ROUND(VLOOKUP(H2858,'[1]Feeder energy'!$L:$P,4,FALSE)/1000,3)</f>
        <v>29390.414000000001</v>
      </c>
      <c r="O2858">
        <f>ROUND(VLOOKUP(H2858,'[1]Feeder energy'!$L:$P,5,FALSE)/1000,3)</f>
        <v>34812.627999999997</v>
      </c>
      <c r="P2858">
        <f t="shared" si="176"/>
        <v>0</v>
      </c>
      <c r="Q2858" t="s">
        <v>18</v>
      </c>
    </row>
    <row r="2859" spans="1:17" x14ac:dyDescent="0.25">
      <c r="A2859" s="5">
        <v>110213001241</v>
      </c>
      <c r="B2859" s="6">
        <v>43983</v>
      </c>
      <c r="C2859">
        <v>92000</v>
      </c>
      <c r="D2859">
        <v>30000</v>
      </c>
      <c r="E2859">
        <v>81</v>
      </c>
      <c r="F2859">
        <v>14000</v>
      </c>
      <c r="G2859">
        <v>440</v>
      </c>
      <c r="H2859" s="6">
        <f t="shared" si="177"/>
        <v>43952</v>
      </c>
      <c r="I2859">
        <f>SUMIFS('[1]Monthly unit'!$C:$C,'[1]Monthly unit'!$A:$A,'[1]Final sheet'!A2859,'[1]Monthly unit'!$B:$B,'[1]Final sheet'!H2859)</f>
        <v>0</v>
      </c>
      <c r="J2859">
        <f t="shared" si="178"/>
        <v>5</v>
      </c>
      <c r="K2859">
        <f t="shared" si="179"/>
        <v>2020</v>
      </c>
      <c r="L2859">
        <f>ROUND(VLOOKUP(H2859,'[1]Feeder energy'!$L:$P,2,FALSE)/1000,3)</f>
        <v>34098.637000000002</v>
      </c>
      <c r="M2859">
        <f>ROUND(VLOOKUP(H2859,'[1]Feeder energy'!$L:$P,3,FALSE)/1000,3)</f>
        <v>21700.048999999999</v>
      </c>
      <c r="N2859">
        <f>ROUND(VLOOKUP(H2859,'[1]Feeder energy'!$L:$P,4,FALSE)/1000,3)</f>
        <v>29390.414000000001</v>
      </c>
      <c r="O2859">
        <f>ROUND(VLOOKUP(H2859,'[1]Feeder energy'!$L:$P,5,FALSE)/1000,3)</f>
        <v>34812.627999999997</v>
      </c>
      <c r="P2859">
        <f t="shared" si="176"/>
        <v>0</v>
      </c>
      <c r="Q2859" t="s">
        <v>18</v>
      </c>
    </row>
    <row r="2860" spans="1:17" x14ac:dyDescent="0.25">
      <c r="A2860" s="5">
        <v>110213001242</v>
      </c>
      <c r="B2860" s="6">
        <v>43983</v>
      </c>
      <c r="C2860">
        <v>0</v>
      </c>
      <c r="D2860">
        <v>6000</v>
      </c>
      <c r="E2860">
        <v>634</v>
      </c>
      <c r="F2860">
        <v>6000</v>
      </c>
      <c r="G2860">
        <v>634</v>
      </c>
      <c r="H2860" s="6">
        <f t="shared" si="177"/>
        <v>43952</v>
      </c>
      <c r="I2860">
        <f>SUMIFS('[1]Monthly unit'!$C:$C,'[1]Monthly unit'!$A:$A,'[1]Final sheet'!A2860,'[1]Monthly unit'!$B:$B,'[1]Final sheet'!H2860)</f>
        <v>0</v>
      </c>
      <c r="J2860">
        <f t="shared" si="178"/>
        <v>5</v>
      </c>
      <c r="K2860">
        <f t="shared" si="179"/>
        <v>2020</v>
      </c>
      <c r="L2860">
        <f>ROUND(VLOOKUP(H2860,'[1]Feeder energy'!$L:$P,2,FALSE)/1000,3)</f>
        <v>34098.637000000002</v>
      </c>
      <c r="M2860">
        <f>ROUND(VLOOKUP(H2860,'[1]Feeder energy'!$L:$P,3,FALSE)/1000,3)</f>
        <v>21700.048999999999</v>
      </c>
      <c r="N2860">
        <f>ROUND(VLOOKUP(H2860,'[1]Feeder energy'!$L:$P,4,FALSE)/1000,3)</f>
        <v>29390.414000000001</v>
      </c>
      <c r="O2860">
        <f>ROUND(VLOOKUP(H2860,'[1]Feeder energy'!$L:$P,5,FALSE)/1000,3)</f>
        <v>34812.627999999997</v>
      </c>
      <c r="P2860">
        <f t="shared" si="176"/>
        <v>0</v>
      </c>
      <c r="Q2860" t="s">
        <v>18</v>
      </c>
    </row>
    <row r="2861" spans="1:17" x14ac:dyDescent="0.25">
      <c r="A2861" s="5">
        <v>110213001247</v>
      </c>
      <c r="B2861" s="6">
        <v>43983</v>
      </c>
      <c r="C2861">
        <v>20000</v>
      </c>
      <c r="D2861">
        <v>20000</v>
      </c>
      <c r="E2861">
        <v>34</v>
      </c>
      <c r="F2861">
        <v>50000</v>
      </c>
      <c r="G2861">
        <v>381</v>
      </c>
      <c r="H2861" s="6">
        <f t="shared" si="177"/>
        <v>43952</v>
      </c>
      <c r="I2861">
        <f>SUMIFS('[1]Monthly unit'!$C:$C,'[1]Monthly unit'!$A:$A,'[1]Final sheet'!A2861,'[1]Monthly unit'!$B:$B,'[1]Final sheet'!H2861)</f>
        <v>0</v>
      </c>
      <c r="J2861">
        <f t="shared" si="178"/>
        <v>5</v>
      </c>
      <c r="K2861">
        <f t="shared" si="179"/>
        <v>2020</v>
      </c>
      <c r="L2861">
        <f>ROUND(VLOOKUP(H2861,'[1]Feeder energy'!$L:$P,2,FALSE)/1000,3)</f>
        <v>34098.637000000002</v>
      </c>
      <c r="M2861">
        <f>ROUND(VLOOKUP(H2861,'[1]Feeder energy'!$L:$P,3,FALSE)/1000,3)</f>
        <v>21700.048999999999</v>
      </c>
      <c r="N2861">
        <f>ROUND(VLOOKUP(H2861,'[1]Feeder energy'!$L:$P,4,FALSE)/1000,3)</f>
        <v>29390.414000000001</v>
      </c>
      <c r="O2861">
        <f>ROUND(VLOOKUP(H2861,'[1]Feeder energy'!$L:$P,5,FALSE)/1000,3)</f>
        <v>34812.627999999997</v>
      </c>
      <c r="P2861">
        <f t="shared" si="176"/>
        <v>0</v>
      </c>
      <c r="Q2861" t="s">
        <v>18</v>
      </c>
    </row>
    <row r="2862" spans="1:17" x14ac:dyDescent="0.25">
      <c r="A2862" s="5">
        <v>110213001248</v>
      </c>
      <c r="B2862" s="6">
        <v>43983</v>
      </c>
      <c r="C2862">
        <v>245000</v>
      </c>
      <c r="D2862">
        <v>80000</v>
      </c>
      <c r="E2862">
        <v>34</v>
      </c>
      <c r="F2862">
        <v>150000</v>
      </c>
      <c r="G2862">
        <v>381</v>
      </c>
      <c r="H2862" s="6">
        <f t="shared" si="177"/>
        <v>43952</v>
      </c>
      <c r="I2862">
        <f>SUMIFS('[1]Monthly unit'!$C:$C,'[1]Monthly unit'!$A:$A,'[1]Final sheet'!A2862,'[1]Monthly unit'!$B:$B,'[1]Final sheet'!H2862)</f>
        <v>0</v>
      </c>
      <c r="J2862">
        <f t="shared" si="178"/>
        <v>5</v>
      </c>
      <c r="K2862">
        <f t="shared" si="179"/>
        <v>2020</v>
      </c>
      <c r="L2862">
        <f>ROUND(VLOOKUP(H2862,'[1]Feeder energy'!$L:$P,2,FALSE)/1000,3)</f>
        <v>34098.637000000002</v>
      </c>
      <c r="M2862">
        <f>ROUND(VLOOKUP(H2862,'[1]Feeder energy'!$L:$P,3,FALSE)/1000,3)</f>
        <v>21700.048999999999</v>
      </c>
      <c r="N2862">
        <f>ROUND(VLOOKUP(H2862,'[1]Feeder energy'!$L:$P,4,FALSE)/1000,3)</f>
        <v>29390.414000000001</v>
      </c>
      <c r="O2862">
        <f>ROUND(VLOOKUP(H2862,'[1]Feeder energy'!$L:$P,5,FALSE)/1000,3)</f>
        <v>34812.627999999997</v>
      </c>
      <c r="P2862">
        <f t="shared" si="176"/>
        <v>0</v>
      </c>
      <c r="Q2862" t="s">
        <v>18</v>
      </c>
    </row>
    <row r="2863" spans="1:17" x14ac:dyDescent="0.25">
      <c r="A2863" s="5">
        <v>110213001250</v>
      </c>
      <c r="B2863" s="6">
        <v>43983</v>
      </c>
      <c r="C2863">
        <v>45000</v>
      </c>
      <c r="D2863">
        <v>10000</v>
      </c>
      <c r="E2863">
        <v>103</v>
      </c>
      <c r="F2863">
        <v>8258</v>
      </c>
      <c r="G2863">
        <v>371</v>
      </c>
      <c r="H2863" s="6">
        <f t="shared" si="177"/>
        <v>43952</v>
      </c>
      <c r="I2863">
        <f>SUMIFS('[1]Monthly unit'!$C:$C,'[1]Monthly unit'!$A:$A,'[1]Final sheet'!A2863,'[1]Monthly unit'!$B:$B,'[1]Final sheet'!H2863)</f>
        <v>0</v>
      </c>
      <c r="J2863">
        <f t="shared" si="178"/>
        <v>5</v>
      </c>
      <c r="K2863">
        <f t="shared" si="179"/>
        <v>2020</v>
      </c>
      <c r="L2863">
        <f>ROUND(VLOOKUP(H2863,'[1]Feeder energy'!$L:$P,2,FALSE)/1000,3)</f>
        <v>34098.637000000002</v>
      </c>
      <c r="M2863">
        <f>ROUND(VLOOKUP(H2863,'[1]Feeder energy'!$L:$P,3,FALSE)/1000,3)</f>
        <v>21700.048999999999</v>
      </c>
      <c r="N2863">
        <f>ROUND(VLOOKUP(H2863,'[1]Feeder energy'!$L:$P,4,FALSE)/1000,3)</f>
        <v>29390.414000000001</v>
      </c>
      <c r="O2863">
        <f>ROUND(VLOOKUP(H2863,'[1]Feeder energy'!$L:$P,5,FALSE)/1000,3)</f>
        <v>34812.627999999997</v>
      </c>
      <c r="P2863">
        <f t="shared" si="176"/>
        <v>0</v>
      </c>
      <c r="Q2863" t="s">
        <v>18</v>
      </c>
    </row>
    <row r="2864" spans="1:17" x14ac:dyDescent="0.25">
      <c r="A2864" s="5">
        <v>110213001270</v>
      </c>
      <c r="B2864" s="6">
        <v>43983</v>
      </c>
      <c r="C2864">
        <v>191500</v>
      </c>
      <c r="D2864">
        <v>28000</v>
      </c>
      <c r="E2864">
        <v>26</v>
      </c>
      <c r="F2864">
        <v>15000</v>
      </c>
      <c r="G2864">
        <v>433</v>
      </c>
      <c r="H2864" s="6">
        <f t="shared" si="177"/>
        <v>43952</v>
      </c>
      <c r="I2864">
        <f>SUMIFS('[1]Monthly unit'!$C:$C,'[1]Monthly unit'!$A:$A,'[1]Final sheet'!A2864,'[1]Monthly unit'!$B:$B,'[1]Final sheet'!H2864)</f>
        <v>0</v>
      </c>
      <c r="J2864">
        <f t="shared" si="178"/>
        <v>5</v>
      </c>
      <c r="K2864">
        <f t="shared" si="179"/>
        <v>2020</v>
      </c>
      <c r="L2864">
        <f>ROUND(VLOOKUP(H2864,'[1]Feeder energy'!$L:$P,2,FALSE)/1000,3)</f>
        <v>34098.637000000002</v>
      </c>
      <c r="M2864">
        <f>ROUND(VLOOKUP(H2864,'[1]Feeder energy'!$L:$P,3,FALSE)/1000,3)</f>
        <v>21700.048999999999</v>
      </c>
      <c r="N2864">
        <f>ROUND(VLOOKUP(H2864,'[1]Feeder energy'!$L:$P,4,FALSE)/1000,3)</f>
        <v>29390.414000000001</v>
      </c>
      <c r="O2864">
        <f>ROUND(VLOOKUP(H2864,'[1]Feeder energy'!$L:$P,5,FALSE)/1000,3)</f>
        <v>34812.627999999997</v>
      </c>
      <c r="P2864">
        <f t="shared" si="176"/>
        <v>0</v>
      </c>
      <c r="Q2864" t="s">
        <v>18</v>
      </c>
    </row>
    <row r="2865" spans="1:17" x14ac:dyDescent="0.25">
      <c r="A2865" s="5">
        <v>110213001271</v>
      </c>
      <c r="B2865" s="6">
        <v>43983</v>
      </c>
      <c r="C2865">
        <v>30000</v>
      </c>
      <c r="D2865">
        <v>30000</v>
      </c>
      <c r="E2865">
        <v>111</v>
      </c>
      <c r="F2865">
        <v>30000</v>
      </c>
      <c r="G2865">
        <v>440</v>
      </c>
      <c r="H2865" s="6">
        <f t="shared" si="177"/>
        <v>43952</v>
      </c>
      <c r="I2865">
        <f>SUMIFS('[1]Monthly unit'!$C:$C,'[1]Monthly unit'!$A:$A,'[1]Final sheet'!A2865,'[1]Monthly unit'!$B:$B,'[1]Final sheet'!H2865)</f>
        <v>0</v>
      </c>
      <c r="J2865">
        <f t="shared" si="178"/>
        <v>5</v>
      </c>
      <c r="K2865">
        <f t="shared" si="179"/>
        <v>2020</v>
      </c>
      <c r="L2865">
        <f>ROUND(VLOOKUP(H2865,'[1]Feeder energy'!$L:$P,2,FALSE)/1000,3)</f>
        <v>34098.637000000002</v>
      </c>
      <c r="M2865">
        <f>ROUND(VLOOKUP(H2865,'[1]Feeder energy'!$L:$P,3,FALSE)/1000,3)</f>
        <v>21700.048999999999</v>
      </c>
      <c r="N2865">
        <f>ROUND(VLOOKUP(H2865,'[1]Feeder energy'!$L:$P,4,FALSE)/1000,3)</f>
        <v>29390.414000000001</v>
      </c>
      <c r="O2865">
        <f>ROUND(VLOOKUP(H2865,'[1]Feeder energy'!$L:$P,5,FALSE)/1000,3)</f>
        <v>34812.627999999997</v>
      </c>
      <c r="P2865">
        <f t="shared" si="176"/>
        <v>0</v>
      </c>
      <c r="Q2865" t="s">
        <v>18</v>
      </c>
    </row>
    <row r="2866" spans="1:17" x14ac:dyDescent="0.25">
      <c r="A2866" s="5">
        <v>110213001272</v>
      </c>
      <c r="B2866" s="6">
        <v>43983</v>
      </c>
      <c r="C2866">
        <v>8000</v>
      </c>
      <c r="D2866">
        <v>3000</v>
      </c>
      <c r="E2866">
        <v>70</v>
      </c>
      <c r="F2866">
        <v>9000</v>
      </c>
      <c r="G2866">
        <v>431</v>
      </c>
      <c r="H2866" s="6">
        <f t="shared" si="177"/>
        <v>43952</v>
      </c>
      <c r="I2866">
        <f>SUMIFS('[1]Monthly unit'!$C:$C,'[1]Monthly unit'!$A:$A,'[1]Final sheet'!A2866,'[1]Monthly unit'!$B:$B,'[1]Final sheet'!H2866)</f>
        <v>0</v>
      </c>
      <c r="J2866">
        <f t="shared" si="178"/>
        <v>5</v>
      </c>
      <c r="K2866">
        <f t="shared" si="179"/>
        <v>2020</v>
      </c>
      <c r="L2866">
        <f>ROUND(VLOOKUP(H2866,'[1]Feeder energy'!$L:$P,2,FALSE)/1000,3)</f>
        <v>34098.637000000002</v>
      </c>
      <c r="M2866">
        <f>ROUND(VLOOKUP(H2866,'[1]Feeder energy'!$L:$P,3,FALSE)/1000,3)</f>
        <v>21700.048999999999</v>
      </c>
      <c r="N2866">
        <f>ROUND(VLOOKUP(H2866,'[1]Feeder energy'!$L:$P,4,FALSE)/1000,3)</f>
        <v>29390.414000000001</v>
      </c>
      <c r="O2866">
        <f>ROUND(VLOOKUP(H2866,'[1]Feeder energy'!$L:$P,5,FALSE)/1000,3)</f>
        <v>34812.627999999997</v>
      </c>
      <c r="P2866">
        <f t="shared" si="176"/>
        <v>0</v>
      </c>
      <c r="Q2866" t="s">
        <v>18</v>
      </c>
    </row>
    <row r="2867" spans="1:17" x14ac:dyDescent="0.25">
      <c r="A2867" s="5">
        <v>110213001275</v>
      </c>
      <c r="B2867" s="6">
        <v>43983</v>
      </c>
      <c r="C2867">
        <v>39000</v>
      </c>
      <c r="D2867">
        <v>10000</v>
      </c>
      <c r="E2867">
        <v>18</v>
      </c>
      <c r="F2867">
        <v>10000</v>
      </c>
      <c r="G2867">
        <v>377</v>
      </c>
      <c r="H2867" s="6">
        <f t="shared" si="177"/>
        <v>43952</v>
      </c>
      <c r="I2867">
        <f>SUMIFS('[1]Monthly unit'!$C:$C,'[1]Monthly unit'!$A:$A,'[1]Final sheet'!A2867,'[1]Monthly unit'!$B:$B,'[1]Final sheet'!H2867)</f>
        <v>0</v>
      </c>
      <c r="J2867">
        <f t="shared" si="178"/>
        <v>5</v>
      </c>
      <c r="K2867">
        <f t="shared" si="179"/>
        <v>2020</v>
      </c>
      <c r="L2867">
        <f>ROUND(VLOOKUP(H2867,'[1]Feeder energy'!$L:$P,2,FALSE)/1000,3)</f>
        <v>34098.637000000002</v>
      </c>
      <c r="M2867">
        <f>ROUND(VLOOKUP(H2867,'[1]Feeder energy'!$L:$P,3,FALSE)/1000,3)</f>
        <v>21700.048999999999</v>
      </c>
      <c r="N2867">
        <f>ROUND(VLOOKUP(H2867,'[1]Feeder energy'!$L:$P,4,FALSE)/1000,3)</f>
        <v>29390.414000000001</v>
      </c>
      <c r="O2867">
        <f>ROUND(VLOOKUP(H2867,'[1]Feeder energy'!$L:$P,5,FALSE)/1000,3)</f>
        <v>34812.627999999997</v>
      </c>
      <c r="P2867">
        <f t="shared" si="176"/>
        <v>0</v>
      </c>
      <c r="Q2867" t="s">
        <v>18</v>
      </c>
    </row>
    <row r="2868" spans="1:17" x14ac:dyDescent="0.25">
      <c r="A2868" s="5">
        <v>110213001276</v>
      </c>
      <c r="B2868" s="6">
        <v>43983</v>
      </c>
      <c r="C2868">
        <v>24000</v>
      </c>
      <c r="D2868">
        <v>5000</v>
      </c>
      <c r="E2868">
        <v>18</v>
      </c>
      <c r="F2868">
        <v>10000</v>
      </c>
      <c r="G2868">
        <v>427</v>
      </c>
      <c r="H2868" s="6">
        <f t="shared" si="177"/>
        <v>43952</v>
      </c>
      <c r="I2868">
        <f>SUMIFS('[1]Monthly unit'!$C:$C,'[1]Monthly unit'!$A:$A,'[1]Final sheet'!A2868,'[1]Monthly unit'!$B:$B,'[1]Final sheet'!H2868)</f>
        <v>0</v>
      </c>
      <c r="J2868">
        <f t="shared" si="178"/>
        <v>5</v>
      </c>
      <c r="K2868">
        <f t="shared" si="179"/>
        <v>2020</v>
      </c>
      <c r="L2868">
        <f>ROUND(VLOOKUP(H2868,'[1]Feeder energy'!$L:$P,2,FALSE)/1000,3)</f>
        <v>34098.637000000002</v>
      </c>
      <c r="M2868">
        <f>ROUND(VLOOKUP(H2868,'[1]Feeder energy'!$L:$P,3,FALSE)/1000,3)</f>
        <v>21700.048999999999</v>
      </c>
      <c r="N2868">
        <f>ROUND(VLOOKUP(H2868,'[1]Feeder energy'!$L:$P,4,FALSE)/1000,3)</f>
        <v>29390.414000000001</v>
      </c>
      <c r="O2868">
        <f>ROUND(VLOOKUP(H2868,'[1]Feeder energy'!$L:$P,5,FALSE)/1000,3)</f>
        <v>34812.627999999997</v>
      </c>
      <c r="P2868">
        <f t="shared" si="176"/>
        <v>0</v>
      </c>
      <c r="Q2868" t="s">
        <v>18</v>
      </c>
    </row>
    <row r="2869" spans="1:17" x14ac:dyDescent="0.25">
      <c r="A2869" s="5">
        <v>110213001286</v>
      </c>
      <c r="B2869" s="6">
        <v>43983</v>
      </c>
      <c r="C2869">
        <v>92400</v>
      </c>
      <c r="D2869">
        <v>18000</v>
      </c>
      <c r="E2869">
        <v>3</v>
      </c>
      <c r="F2869">
        <v>6000</v>
      </c>
      <c r="G2869">
        <v>368</v>
      </c>
      <c r="H2869" s="6">
        <f t="shared" si="177"/>
        <v>43952</v>
      </c>
      <c r="I2869">
        <f>SUMIFS('[1]Monthly unit'!$C:$C,'[1]Monthly unit'!$A:$A,'[1]Final sheet'!A2869,'[1]Monthly unit'!$B:$B,'[1]Final sheet'!H2869)</f>
        <v>0</v>
      </c>
      <c r="J2869">
        <f t="shared" si="178"/>
        <v>5</v>
      </c>
      <c r="K2869">
        <f t="shared" si="179"/>
        <v>2020</v>
      </c>
      <c r="L2869">
        <f>ROUND(VLOOKUP(H2869,'[1]Feeder energy'!$L:$P,2,FALSE)/1000,3)</f>
        <v>34098.637000000002</v>
      </c>
      <c r="M2869">
        <f>ROUND(VLOOKUP(H2869,'[1]Feeder energy'!$L:$P,3,FALSE)/1000,3)</f>
        <v>21700.048999999999</v>
      </c>
      <c r="N2869">
        <f>ROUND(VLOOKUP(H2869,'[1]Feeder energy'!$L:$P,4,FALSE)/1000,3)</f>
        <v>29390.414000000001</v>
      </c>
      <c r="O2869">
        <f>ROUND(VLOOKUP(H2869,'[1]Feeder energy'!$L:$P,5,FALSE)/1000,3)</f>
        <v>34812.627999999997</v>
      </c>
      <c r="P2869">
        <f t="shared" si="176"/>
        <v>0</v>
      </c>
      <c r="Q2869" t="s">
        <v>18</v>
      </c>
    </row>
    <row r="2870" spans="1:17" x14ac:dyDescent="0.25">
      <c r="A2870" s="5">
        <v>110213001287</v>
      </c>
      <c r="B2870" s="6">
        <v>43983</v>
      </c>
      <c r="C2870">
        <v>44000</v>
      </c>
      <c r="D2870">
        <v>7000</v>
      </c>
      <c r="E2870">
        <v>3</v>
      </c>
      <c r="F2870">
        <v>4000</v>
      </c>
      <c r="G2870">
        <v>368</v>
      </c>
      <c r="H2870" s="6">
        <f t="shared" si="177"/>
        <v>43952</v>
      </c>
      <c r="I2870">
        <f>SUMIFS('[1]Monthly unit'!$C:$C,'[1]Monthly unit'!$A:$A,'[1]Final sheet'!A2870,'[1]Monthly unit'!$B:$B,'[1]Final sheet'!H2870)</f>
        <v>0</v>
      </c>
      <c r="J2870">
        <f t="shared" si="178"/>
        <v>5</v>
      </c>
      <c r="K2870">
        <f t="shared" si="179"/>
        <v>2020</v>
      </c>
      <c r="L2870">
        <f>ROUND(VLOOKUP(H2870,'[1]Feeder energy'!$L:$P,2,FALSE)/1000,3)</f>
        <v>34098.637000000002</v>
      </c>
      <c r="M2870">
        <f>ROUND(VLOOKUP(H2870,'[1]Feeder energy'!$L:$P,3,FALSE)/1000,3)</f>
        <v>21700.048999999999</v>
      </c>
      <c r="N2870">
        <f>ROUND(VLOOKUP(H2870,'[1]Feeder energy'!$L:$P,4,FALSE)/1000,3)</f>
        <v>29390.414000000001</v>
      </c>
      <c r="O2870">
        <f>ROUND(VLOOKUP(H2870,'[1]Feeder energy'!$L:$P,5,FALSE)/1000,3)</f>
        <v>34812.627999999997</v>
      </c>
      <c r="P2870">
        <f t="shared" si="176"/>
        <v>0</v>
      </c>
      <c r="Q2870" t="s">
        <v>18</v>
      </c>
    </row>
    <row r="2871" spans="1:17" x14ac:dyDescent="0.25">
      <c r="A2871" s="5">
        <v>110213001288</v>
      </c>
      <c r="B2871" s="6">
        <v>43983</v>
      </c>
      <c r="C2871">
        <v>60000</v>
      </c>
      <c r="D2871">
        <v>20000</v>
      </c>
      <c r="E2871">
        <v>75</v>
      </c>
      <c r="F2871">
        <v>20000</v>
      </c>
      <c r="G2871">
        <v>426</v>
      </c>
      <c r="H2871" s="6">
        <f t="shared" si="177"/>
        <v>43952</v>
      </c>
      <c r="I2871">
        <f>SUMIFS('[1]Monthly unit'!$C:$C,'[1]Monthly unit'!$A:$A,'[1]Final sheet'!A2871,'[1]Monthly unit'!$B:$B,'[1]Final sheet'!H2871)</f>
        <v>0</v>
      </c>
      <c r="J2871">
        <f t="shared" si="178"/>
        <v>5</v>
      </c>
      <c r="K2871">
        <f t="shared" si="179"/>
        <v>2020</v>
      </c>
      <c r="L2871">
        <f>ROUND(VLOOKUP(H2871,'[1]Feeder energy'!$L:$P,2,FALSE)/1000,3)</f>
        <v>34098.637000000002</v>
      </c>
      <c r="M2871">
        <f>ROUND(VLOOKUP(H2871,'[1]Feeder energy'!$L:$P,3,FALSE)/1000,3)</f>
        <v>21700.048999999999</v>
      </c>
      <c r="N2871">
        <f>ROUND(VLOOKUP(H2871,'[1]Feeder energy'!$L:$P,4,FALSE)/1000,3)</f>
        <v>29390.414000000001</v>
      </c>
      <c r="O2871">
        <f>ROUND(VLOOKUP(H2871,'[1]Feeder energy'!$L:$P,5,FALSE)/1000,3)</f>
        <v>34812.627999999997</v>
      </c>
      <c r="P2871">
        <f t="shared" si="176"/>
        <v>0</v>
      </c>
      <c r="Q2871" t="s">
        <v>18</v>
      </c>
    </row>
    <row r="2872" spans="1:17" x14ac:dyDescent="0.25">
      <c r="A2872" s="5">
        <v>110213001289</v>
      </c>
      <c r="B2872" s="6">
        <v>43983</v>
      </c>
      <c r="C2872">
        <v>90000</v>
      </c>
      <c r="D2872">
        <v>30000</v>
      </c>
      <c r="E2872">
        <v>131</v>
      </c>
      <c r="F2872">
        <v>30000</v>
      </c>
      <c r="G2872">
        <v>445</v>
      </c>
      <c r="H2872" s="6">
        <f t="shared" si="177"/>
        <v>43952</v>
      </c>
      <c r="I2872">
        <f>SUMIFS('[1]Monthly unit'!$C:$C,'[1]Monthly unit'!$A:$A,'[1]Final sheet'!A2872,'[1]Monthly unit'!$B:$B,'[1]Final sheet'!H2872)</f>
        <v>0</v>
      </c>
      <c r="J2872">
        <f t="shared" si="178"/>
        <v>5</v>
      </c>
      <c r="K2872">
        <f t="shared" si="179"/>
        <v>2020</v>
      </c>
      <c r="L2872">
        <f>ROUND(VLOOKUP(H2872,'[1]Feeder energy'!$L:$P,2,FALSE)/1000,3)</f>
        <v>34098.637000000002</v>
      </c>
      <c r="M2872">
        <f>ROUND(VLOOKUP(H2872,'[1]Feeder energy'!$L:$P,3,FALSE)/1000,3)</f>
        <v>21700.048999999999</v>
      </c>
      <c r="N2872">
        <f>ROUND(VLOOKUP(H2872,'[1]Feeder energy'!$L:$P,4,FALSE)/1000,3)</f>
        <v>29390.414000000001</v>
      </c>
      <c r="O2872">
        <f>ROUND(VLOOKUP(H2872,'[1]Feeder energy'!$L:$P,5,FALSE)/1000,3)</f>
        <v>34812.627999999997</v>
      </c>
      <c r="P2872">
        <f t="shared" si="176"/>
        <v>0</v>
      </c>
      <c r="Q2872" t="s">
        <v>18</v>
      </c>
    </row>
    <row r="2873" spans="1:17" x14ac:dyDescent="0.25">
      <c r="A2873" s="5">
        <v>110213001290</v>
      </c>
      <c r="B2873" s="6">
        <v>43983</v>
      </c>
      <c r="C2873">
        <v>59515</v>
      </c>
      <c r="D2873">
        <v>10000</v>
      </c>
      <c r="E2873">
        <v>28</v>
      </c>
      <c r="F2873">
        <v>3541</v>
      </c>
      <c r="G2873">
        <v>371</v>
      </c>
      <c r="H2873" s="6">
        <f t="shared" si="177"/>
        <v>43952</v>
      </c>
      <c r="I2873">
        <f>SUMIFS('[1]Monthly unit'!$C:$C,'[1]Monthly unit'!$A:$A,'[1]Final sheet'!A2873,'[1]Monthly unit'!$B:$B,'[1]Final sheet'!H2873)</f>
        <v>0</v>
      </c>
      <c r="J2873">
        <f t="shared" si="178"/>
        <v>5</v>
      </c>
      <c r="K2873">
        <f t="shared" si="179"/>
        <v>2020</v>
      </c>
      <c r="L2873">
        <f>ROUND(VLOOKUP(H2873,'[1]Feeder energy'!$L:$P,2,FALSE)/1000,3)</f>
        <v>34098.637000000002</v>
      </c>
      <c r="M2873">
        <f>ROUND(VLOOKUP(H2873,'[1]Feeder energy'!$L:$P,3,FALSE)/1000,3)</f>
        <v>21700.048999999999</v>
      </c>
      <c r="N2873">
        <f>ROUND(VLOOKUP(H2873,'[1]Feeder energy'!$L:$P,4,FALSE)/1000,3)</f>
        <v>29390.414000000001</v>
      </c>
      <c r="O2873">
        <f>ROUND(VLOOKUP(H2873,'[1]Feeder energy'!$L:$P,5,FALSE)/1000,3)</f>
        <v>34812.627999999997</v>
      </c>
      <c r="P2873">
        <f t="shared" si="176"/>
        <v>0</v>
      </c>
      <c r="Q2873" t="s">
        <v>18</v>
      </c>
    </row>
    <row r="2874" spans="1:17" x14ac:dyDescent="0.25">
      <c r="A2874" s="5">
        <v>110213001291</v>
      </c>
      <c r="B2874" s="6">
        <v>43983</v>
      </c>
      <c r="C2874">
        <v>110000</v>
      </c>
      <c r="D2874">
        <v>20000</v>
      </c>
      <c r="E2874">
        <v>3</v>
      </c>
      <c r="F2874">
        <v>15000</v>
      </c>
      <c r="G2874">
        <v>371</v>
      </c>
      <c r="H2874" s="6">
        <f t="shared" si="177"/>
        <v>43952</v>
      </c>
      <c r="I2874">
        <f>SUMIFS('[1]Monthly unit'!$C:$C,'[1]Monthly unit'!$A:$A,'[1]Final sheet'!A2874,'[1]Monthly unit'!$B:$B,'[1]Final sheet'!H2874)</f>
        <v>0</v>
      </c>
      <c r="J2874">
        <f t="shared" si="178"/>
        <v>5</v>
      </c>
      <c r="K2874">
        <f t="shared" si="179"/>
        <v>2020</v>
      </c>
      <c r="L2874">
        <f>ROUND(VLOOKUP(H2874,'[1]Feeder energy'!$L:$P,2,FALSE)/1000,3)</f>
        <v>34098.637000000002</v>
      </c>
      <c r="M2874">
        <f>ROUND(VLOOKUP(H2874,'[1]Feeder energy'!$L:$P,3,FALSE)/1000,3)</f>
        <v>21700.048999999999</v>
      </c>
      <c r="N2874">
        <f>ROUND(VLOOKUP(H2874,'[1]Feeder energy'!$L:$P,4,FALSE)/1000,3)</f>
        <v>29390.414000000001</v>
      </c>
      <c r="O2874">
        <f>ROUND(VLOOKUP(H2874,'[1]Feeder energy'!$L:$P,5,FALSE)/1000,3)</f>
        <v>34812.627999999997</v>
      </c>
      <c r="P2874">
        <f t="shared" si="176"/>
        <v>0</v>
      </c>
      <c r="Q2874" t="s">
        <v>18</v>
      </c>
    </row>
    <row r="2875" spans="1:17" x14ac:dyDescent="0.25">
      <c r="A2875" s="5">
        <v>110213001318</v>
      </c>
      <c r="B2875" s="6">
        <v>43983</v>
      </c>
      <c r="C2875">
        <v>352000</v>
      </c>
      <c r="D2875">
        <v>60000</v>
      </c>
      <c r="E2875">
        <v>17</v>
      </c>
      <c r="F2875">
        <v>100000</v>
      </c>
      <c r="G2875">
        <v>427</v>
      </c>
      <c r="H2875" s="6">
        <f t="shared" si="177"/>
        <v>43952</v>
      </c>
      <c r="I2875">
        <f>SUMIFS('[1]Monthly unit'!$C:$C,'[1]Monthly unit'!$A:$A,'[1]Final sheet'!A2875,'[1]Monthly unit'!$B:$B,'[1]Final sheet'!H2875)</f>
        <v>0</v>
      </c>
      <c r="J2875">
        <f t="shared" si="178"/>
        <v>5</v>
      </c>
      <c r="K2875">
        <f t="shared" si="179"/>
        <v>2020</v>
      </c>
      <c r="L2875">
        <f>ROUND(VLOOKUP(H2875,'[1]Feeder energy'!$L:$P,2,FALSE)/1000,3)</f>
        <v>34098.637000000002</v>
      </c>
      <c r="M2875">
        <f>ROUND(VLOOKUP(H2875,'[1]Feeder energy'!$L:$P,3,FALSE)/1000,3)</f>
        <v>21700.048999999999</v>
      </c>
      <c r="N2875">
        <f>ROUND(VLOOKUP(H2875,'[1]Feeder energy'!$L:$P,4,FALSE)/1000,3)</f>
        <v>29390.414000000001</v>
      </c>
      <c r="O2875">
        <f>ROUND(VLOOKUP(H2875,'[1]Feeder energy'!$L:$P,5,FALSE)/1000,3)</f>
        <v>34812.627999999997</v>
      </c>
      <c r="P2875">
        <f t="shared" si="176"/>
        <v>0</v>
      </c>
      <c r="Q2875" t="s">
        <v>18</v>
      </c>
    </row>
    <row r="2876" spans="1:17" x14ac:dyDescent="0.25">
      <c r="A2876" s="5">
        <v>110213001319</v>
      </c>
      <c r="B2876" s="6">
        <v>43983</v>
      </c>
      <c r="C2876">
        <v>140000</v>
      </c>
      <c r="D2876">
        <v>20000</v>
      </c>
      <c r="E2876">
        <v>27</v>
      </c>
      <c r="F2876">
        <v>40000</v>
      </c>
      <c r="G2876">
        <v>433</v>
      </c>
      <c r="H2876" s="6">
        <f t="shared" si="177"/>
        <v>43952</v>
      </c>
      <c r="I2876">
        <f>SUMIFS('[1]Monthly unit'!$C:$C,'[1]Monthly unit'!$A:$A,'[1]Final sheet'!A2876,'[1]Monthly unit'!$B:$B,'[1]Final sheet'!H2876)</f>
        <v>0</v>
      </c>
      <c r="J2876">
        <f t="shared" si="178"/>
        <v>5</v>
      </c>
      <c r="K2876">
        <f t="shared" si="179"/>
        <v>2020</v>
      </c>
      <c r="L2876">
        <f>ROUND(VLOOKUP(H2876,'[1]Feeder energy'!$L:$P,2,FALSE)/1000,3)</f>
        <v>34098.637000000002</v>
      </c>
      <c r="M2876">
        <f>ROUND(VLOOKUP(H2876,'[1]Feeder energy'!$L:$P,3,FALSE)/1000,3)</f>
        <v>21700.048999999999</v>
      </c>
      <c r="N2876">
        <f>ROUND(VLOOKUP(H2876,'[1]Feeder energy'!$L:$P,4,FALSE)/1000,3)</f>
        <v>29390.414000000001</v>
      </c>
      <c r="O2876">
        <f>ROUND(VLOOKUP(H2876,'[1]Feeder energy'!$L:$P,5,FALSE)/1000,3)</f>
        <v>34812.627999999997</v>
      </c>
      <c r="P2876">
        <f t="shared" si="176"/>
        <v>0</v>
      </c>
      <c r="Q2876" t="s">
        <v>18</v>
      </c>
    </row>
    <row r="2877" spans="1:17" x14ac:dyDescent="0.25">
      <c r="A2877" s="5">
        <v>110213001320</v>
      </c>
      <c r="B2877" s="6">
        <v>43983</v>
      </c>
      <c r="C2877">
        <v>9000</v>
      </c>
      <c r="D2877">
        <v>9000</v>
      </c>
      <c r="E2877">
        <v>235</v>
      </c>
      <c r="F2877">
        <v>4000</v>
      </c>
      <c r="G2877">
        <v>562</v>
      </c>
      <c r="H2877" s="6">
        <f t="shared" si="177"/>
        <v>43952</v>
      </c>
      <c r="I2877">
        <f>SUMIFS('[1]Monthly unit'!$C:$C,'[1]Monthly unit'!$A:$A,'[1]Final sheet'!A2877,'[1]Monthly unit'!$B:$B,'[1]Final sheet'!H2877)</f>
        <v>0</v>
      </c>
      <c r="J2877">
        <f t="shared" si="178"/>
        <v>5</v>
      </c>
      <c r="K2877">
        <f t="shared" si="179"/>
        <v>2020</v>
      </c>
      <c r="L2877">
        <f>ROUND(VLOOKUP(H2877,'[1]Feeder energy'!$L:$P,2,FALSE)/1000,3)</f>
        <v>34098.637000000002</v>
      </c>
      <c r="M2877">
        <f>ROUND(VLOOKUP(H2877,'[1]Feeder energy'!$L:$P,3,FALSE)/1000,3)</f>
        <v>21700.048999999999</v>
      </c>
      <c r="N2877">
        <f>ROUND(VLOOKUP(H2877,'[1]Feeder energy'!$L:$P,4,FALSE)/1000,3)</f>
        <v>29390.414000000001</v>
      </c>
      <c r="O2877">
        <f>ROUND(VLOOKUP(H2877,'[1]Feeder energy'!$L:$P,5,FALSE)/1000,3)</f>
        <v>34812.627999999997</v>
      </c>
      <c r="P2877">
        <f t="shared" si="176"/>
        <v>0</v>
      </c>
      <c r="Q2877" t="s">
        <v>18</v>
      </c>
    </row>
    <row r="2878" spans="1:17" x14ac:dyDescent="0.25">
      <c r="A2878" s="5">
        <v>110213001347</v>
      </c>
      <c r="B2878" s="6">
        <v>43983</v>
      </c>
      <c r="C2878">
        <v>20000</v>
      </c>
      <c r="D2878">
        <v>10000</v>
      </c>
      <c r="E2878">
        <v>150</v>
      </c>
      <c r="F2878">
        <v>10000</v>
      </c>
      <c r="G2878">
        <v>444</v>
      </c>
      <c r="H2878" s="6">
        <f t="shared" si="177"/>
        <v>43952</v>
      </c>
      <c r="I2878">
        <f>SUMIFS('[1]Monthly unit'!$C:$C,'[1]Monthly unit'!$A:$A,'[1]Final sheet'!A2878,'[1]Monthly unit'!$B:$B,'[1]Final sheet'!H2878)</f>
        <v>0</v>
      </c>
      <c r="J2878">
        <f t="shared" si="178"/>
        <v>5</v>
      </c>
      <c r="K2878">
        <f t="shared" si="179"/>
        <v>2020</v>
      </c>
      <c r="L2878">
        <f>ROUND(VLOOKUP(H2878,'[1]Feeder energy'!$L:$P,2,FALSE)/1000,3)</f>
        <v>34098.637000000002</v>
      </c>
      <c r="M2878">
        <f>ROUND(VLOOKUP(H2878,'[1]Feeder energy'!$L:$P,3,FALSE)/1000,3)</f>
        <v>21700.048999999999</v>
      </c>
      <c r="N2878">
        <f>ROUND(VLOOKUP(H2878,'[1]Feeder energy'!$L:$P,4,FALSE)/1000,3)</f>
        <v>29390.414000000001</v>
      </c>
      <c r="O2878">
        <f>ROUND(VLOOKUP(H2878,'[1]Feeder energy'!$L:$P,5,FALSE)/1000,3)</f>
        <v>34812.627999999997</v>
      </c>
      <c r="P2878">
        <f t="shared" si="176"/>
        <v>0</v>
      </c>
      <c r="Q2878" t="s">
        <v>18</v>
      </c>
    </row>
    <row r="2879" spans="1:17" x14ac:dyDescent="0.25">
      <c r="A2879" s="5">
        <v>110213001348</v>
      </c>
      <c r="B2879" s="6">
        <v>43983</v>
      </c>
      <c r="C2879">
        <v>36000</v>
      </c>
      <c r="D2879">
        <v>10000</v>
      </c>
      <c r="E2879">
        <v>124</v>
      </c>
      <c r="F2879">
        <v>10000</v>
      </c>
      <c r="G2879">
        <v>454</v>
      </c>
      <c r="H2879" s="6">
        <f t="shared" si="177"/>
        <v>43952</v>
      </c>
      <c r="I2879">
        <f>SUMIFS('[1]Monthly unit'!$C:$C,'[1]Monthly unit'!$A:$A,'[1]Final sheet'!A2879,'[1]Monthly unit'!$B:$B,'[1]Final sheet'!H2879)</f>
        <v>0</v>
      </c>
      <c r="J2879">
        <f t="shared" si="178"/>
        <v>5</v>
      </c>
      <c r="K2879">
        <f t="shared" si="179"/>
        <v>2020</v>
      </c>
      <c r="L2879">
        <f>ROUND(VLOOKUP(H2879,'[1]Feeder energy'!$L:$P,2,FALSE)/1000,3)</f>
        <v>34098.637000000002</v>
      </c>
      <c r="M2879">
        <f>ROUND(VLOOKUP(H2879,'[1]Feeder energy'!$L:$P,3,FALSE)/1000,3)</f>
        <v>21700.048999999999</v>
      </c>
      <c r="N2879">
        <f>ROUND(VLOOKUP(H2879,'[1]Feeder energy'!$L:$P,4,FALSE)/1000,3)</f>
        <v>29390.414000000001</v>
      </c>
      <c r="O2879">
        <f>ROUND(VLOOKUP(H2879,'[1]Feeder energy'!$L:$P,5,FALSE)/1000,3)</f>
        <v>34812.627999999997</v>
      </c>
      <c r="P2879">
        <f t="shared" si="176"/>
        <v>0</v>
      </c>
      <c r="Q2879" t="s">
        <v>18</v>
      </c>
    </row>
    <row r="2880" spans="1:17" x14ac:dyDescent="0.25">
      <c r="A2880" s="5">
        <v>110213001351</v>
      </c>
      <c r="B2880" s="6">
        <v>43983</v>
      </c>
      <c r="C2880">
        <v>25577</v>
      </c>
      <c r="D2880">
        <v>5000</v>
      </c>
      <c r="E2880">
        <v>102</v>
      </c>
      <c r="F2880">
        <v>2399</v>
      </c>
      <c r="G2880">
        <v>383</v>
      </c>
      <c r="H2880" s="6">
        <f t="shared" si="177"/>
        <v>43952</v>
      </c>
      <c r="I2880">
        <f>SUMIFS('[1]Monthly unit'!$C:$C,'[1]Monthly unit'!$A:$A,'[1]Final sheet'!A2880,'[1]Monthly unit'!$B:$B,'[1]Final sheet'!H2880)</f>
        <v>0</v>
      </c>
      <c r="J2880">
        <f t="shared" si="178"/>
        <v>5</v>
      </c>
      <c r="K2880">
        <f t="shared" si="179"/>
        <v>2020</v>
      </c>
      <c r="L2880">
        <f>ROUND(VLOOKUP(H2880,'[1]Feeder energy'!$L:$P,2,FALSE)/1000,3)</f>
        <v>34098.637000000002</v>
      </c>
      <c r="M2880">
        <f>ROUND(VLOOKUP(H2880,'[1]Feeder energy'!$L:$P,3,FALSE)/1000,3)</f>
        <v>21700.048999999999</v>
      </c>
      <c r="N2880">
        <f>ROUND(VLOOKUP(H2880,'[1]Feeder energy'!$L:$P,4,FALSE)/1000,3)</f>
        <v>29390.414000000001</v>
      </c>
      <c r="O2880">
        <f>ROUND(VLOOKUP(H2880,'[1]Feeder energy'!$L:$P,5,FALSE)/1000,3)</f>
        <v>34812.627999999997</v>
      </c>
      <c r="P2880">
        <f t="shared" si="176"/>
        <v>0</v>
      </c>
      <c r="Q2880" t="s">
        <v>18</v>
      </c>
    </row>
    <row r="2881" spans="1:17" x14ac:dyDescent="0.25">
      <c r="A2881" s="5">
        <v>110213001354</v>
      </c>
      <c r="B2881" s="6">
        <v>43983</v>
      </c>
      <c r="C2881">
        <v>35796</v>
      </c>
      <c r="D2881">
        <v>5000</v>
      </c>
      <c r="E2881">
        <v>73</v>
      </c>
      <c r="F2881">
        <v>3662</v>
      </c>
      <c r="G2881">
        <v>382</v>
      </c>
      <c r="H2881" s="6">
        <f t="shared" si="177"/>
        <v>43952</v>
      </c>
      <c r="I2881">
        <f>SUMIFS('[1]Monthly unit'!$C:$C,'[1]Monthly unit'!$A:$A,'[1]Final sheet'!A2881,'[1]Monthly unit'!$B:$B,'[1]Final sheet'!H2881)</f>
        <v>0</v>
      </c>
      <c r="J2881">
        <f t="shared" si="178"/>
        <v>5</v>
      </c>
      <c r="K2881">
        <f t="shared" si="179"/>
        <v>2020</v>
      </c>
      <c r="L2881">
        <f>ROUND(VLOOKUP(H2881,'[1]Feeder energy'!$L:$P,2,FALSE)/1000,3)</f>
        <v>34098.637000000002</v>
      </c>
      <c r="M2881">
        <f>ROUND(VLOOKUP(H2881,'[1]Feeder energy'!$L:$P,3,FALSE)/1000,3)</f>
        <v>21700.048999999999</v>
      </c>
      <c r="N2881">
        <f>ROUND(VLOOKUP(H2881,'[1]Feeder energy'!$L:$P,4,FALSE)/1000,3)</f>
        <v>29390.414000000001</v>
      </c>
      <c r="O2881">
        <f>ROUND(VLOOKUP(H2881,'[1]Feeder energy'!$L:$P,5,FALSE)/1000,3)</f>
        <v>34812.627999999997</v>
      </c>
      <c r="P2881">
        <f t="shared" si="176"/>
        <v>0</v>
      </c>
      <c r="Q2881" t="s">
        <v>18</v>
      </c>
    </row>
    <row r="2882" spans="1:17" x14ac:dyDescent="0.25">
      <c r="A2882" s="5">
        <v>110213001358</v>
      </c>
      <c r="B2882" s="6">
        <v>43983</v>
      </c>
      <c r="C2882">
        <v>40000</v>
      </c>
      <c r="D2882">
        <v>10000</v>
      </c>
      <c r="E2882">
        <v>96</v>
      </c>
      <c r="F2882">
        <v>15000</v>
      </c>
      <c r="G2882">
        <v>430</v>
      </c>
      <c r="H2882" s="6">
        <f t="shared" si="177"/>
        <v>43952</v>
      </c>
      <c r="I2882">
        <f>SUMIFS('[1]Monthly unit'!$C:$C,'[1]Monthly unit'!$A:$A,'[1]Final sheet'!A2882,'[1]Monthly unit'!$B:$B,'[1]Final sheet'!H2882)</f>
        <v>0</v>
      </c>
      <c r="J2882">
        <f t="shared" si="178"/>
        <v>5</v>
      </c>
      <c r="K2882">
        <f t="shared" si="179"/>
        <v>2020</v>
      </c>
      <c r="L2882">
        <f>ROUND(VLOOKUP(H2882,'[1]Feeder energy'!$L:$P,2,FALSE)/1000,3)</f>
        <v>34098.637000000002</v>
      </c>
      <c r="M2882">
        <f>ROUND(VLOOKUP(H2882,'[1]Feeder energy'!$L:$P,3,FALSE)/1000,3)</f>
        <v>21700.048999999999</v>
      </c>
      <c r="N2882">
        <f>ROUND(VLOOKUP(H2882,'[1]Feeder energy'!$L:$P,4,FALSE)/1000,3)</f>
        <v>29390.414000000001</v>
      </c>
      <c r="O2882">
        <f>ROUND(VLOOKUP(H2882,'[1]Feeder energy'!$L:$P,5,FALSE)/1000,3)</f>
        <v>34812.627999999997</v>
      </c>
      <c r="P2882">
        <f t="shared" ref="P2882:P2945" si="180">IF(AND(J2882&gt;=4,J2882&lt;7,K2882=2020),0,IF(AND(C2882=0,F2882=0),0,1))</f>
        <v>0</v>
      </c>
      <c r="Q2882" t="s">
        <v>18</v>
      </c>
    </row>
    <row r="2883" spans="1:17" x14ac:dyDescent="0.25">
      <c r="A2883" s="5">
        <v>110213001361</v>
      </c>
      <c r="B2883" s="6">
        <v>43983</v>
      </c>
      <c r="C2883">
        <v>45000</v>
      </c>
      <c r="D2883">
        <v>3000</v>
      </c>
      <c r="E2883">
        <v>3</v>
      </c>
      <c r="F2883">
        <v>5000</v>
      </c>
      <c r="G2883">
        <v>382</v>
      </c>
      <c r="H2883" s="6">
        <f t="shared" ref="H2883:H2946" si="181">EOMONTH(B2883,-2)+1</f>
        <v>43952</v>
      </c>
      <c r="I2883">
        <f>SUMIFS('[1]Monthly unit'!$C:$C,'[1]Monthly unit'!$A:$A,'[1]Final sheet'!A2883,'[1]Monthly unit'!$B:$B,'[1]Final sheet'!H2883)</f>
        <v>0</v>
      </c>
      <c r="J2883">
        <f t="shared" ref="J2883:J2946" si="182">MONTH(H2883)</f>
        <v>5</v>
      </c>
      <c r="K2883">
        <f t="shared" ref="K2883:K2946" si="183">YEAR(H2883)</f>
        <v>2020</v>
      </c>
      <c r="L2883">
        <f>ROUND(VLOOKUP(H2883,'[1]Feeder energy'!$L:$P,2,FALSE)/1000,3)</f>
        <v>34098.637000000002</v>
      </c>
      <c r="M2883">
        <f>ROUND(VLOOKUP(H2883,'[1]Feeder energy'!$L:$P,3,FALSE)/1000,3)</f>
        <v>21700.048999999999</v>
      </c>
      <c r="N2883">
        <f>ROUND(VLOOKUP(H2883,'[1]Feeder energy'!$L:$P,4,FALSE)/1000,3)</f>
        <v>29390.414000000001</v>
      </c>
      <c r="O2883">
        <f>ROUND(VLOOKUP(H2883,'[1]Feeder energy'!$L:$P,5,FALSE)/1000,3)</f>
        <v>34812.627999999997</v>
      </c>
      <c r="P2883">
        <f t="shared" si="180"/>
        <v>0</v>
      </c>
      <c r="Q2883" t="s">
        <v>18</v>
      </c>
    </row>
    <row r="2884" spans="1:17" x14ac:dyDescent="0.25">
      <c r="A2884" s="5">
        <v>110213001362</v>
      </c>
      <c r="B2884" s="6">
        <v>43983</v>
      </c>
      <c r="C2884">
        <v>22915</v>
      </c>
      <c r="D2884">
        <v>12000</v>
      </c>
      <c r="E2884">
        <v>3</v>
      </c>
      <c r="F2884">
        <v>615</v>
      </c>
      <c r="G2884">
        <v>383</v>
      </c>
      <c r="H2884" s="6">
        <f t="shared" si="181"/>
        <v>43952</v>
      </c>
      <c r="I2884">
        <f>SUMIFS('[1]Monthly unit'!$C:$C,'[1]Monthly unit'!$A:$A,'[1]Final sheet'!A2884,'[1]Monthly unit'!$B:$B,'[1]Final sheet'!H2884)</f>
        <v>0</v>
      </c>
      <c r="J2884">
        <f t="shared" si="182"/>
        <v>5</v>
      </c>
      <c r="K2884">
        <f t="shared" si="183"/>
        <v>2020</v>
      </c>
      <c r="L2884">
        <f>ROUND(VLOOKUP(H2884,'[1]Feeder energy'!$L:$P,2,FALSE)/1000,3)</f>
        <v>34098.637000000002</v>
      </c>
      <c r="M2884">
        <f>ROUND(VLOOKUP(H2884,'[1]Feeder energy'!$L:$P,3,FALSE)/1000,3)</f>
        <v>21700.048999999999</v>
      </c>
      <c r="N2884">
        <f>ROUND(VLOOKUP(H2884,'[1]Feeder energy'!$L:$P,4,FALSE)/1000,3)</f>
        <v>29390.414000000001</v>
      </c>
      <c r="O2884">
        <f>ROUND(VLOOKUP(H2884,'[1]Feeder energy'!$L:$P,5,FALSE)/1000,3)</f>
        <v>34812.627999999997</v>
      </c>
      <c r="P2884">
        <f t="shared" si="180"/>
        <v>0</v>
      </c>
      <c r="Q2884" t="s">
        <v>18</v>
      </c>
    </row>
    <row r="2885" spans="1:17" x14ac:dyDescent="0.25">
      <c r="A2885" s="5">
        <v>110213001366</v>
      </c>
      <c r="B2885" s="6">
        <v>43983</v>
      </c>
      <c r="C2885">
        <v>110000</v>
      </c>
      <c r="D2885">
        <v>25000</v>
      </c>
      <c r="E2885">
        <v>11</v>
      </c>
      <c r="F2885">
        <v>15000</v>
      </c>
      <c r="G2885">
        <v>408</v>
      </c>
      <c r="H2885" s="6">
        <f t="shared" si="181"/>
        <v>43952</v>
      </c>
      <c r="I2885">
        <f>SUMIFS('[1]Monthly unit'!$C:$C,'[1]Monthly unit'!$A:$A,'[1]Final sheet'!A2885,'[1]Monthly unit'!$B:$B,'[1]Final sheet'!H2885)</f>
        <v>0</v>
      </c>
      <c r="J2885">
        <f t="shared" si="182"/>
        <v>5</v>
      </c>
      <c r="K2885">
        <f t="shared" si="183"/>
        <v>2020</v>
      </c>
      <c r="L2885">
        <f>ROUND(VLOOKUP(H2885,'[1]Feeder energy'!$L:$P,2,FALSE)/1000,3)</f>
        <v>34098.637000000002</v>
      </c>
      <c r="M2885">
        <f>ROUND(VLOOKUP(H2885,'[1]Feeder energy'!$L:$P,3,FALSE)/1000,3)</f>
        <v>21700.048999999999</v>
      </c>
      <c r="N2885">
        <f>ROUND(VLOOKUP(H2885,'[1]Feeder energy'!$L:$P,4,FALSE)/1000,3)</f>
        <v>29390.414000000001</v>
      </c>
      <c r="O2885">
        <f>ROUND(VLOOKUP(H2885,'[1]Feeder energy'!$L:$P,5,FALSE)/1000,3)</f>
        <v>34812.627999999997</v>
      </c>
      <c r="P2885">
        <f t="shared" si="180"/>
        <v>0</v>
      </c>
      <c r="Q2885" t="s">
        <v>18</v>
      </c>
    </row>
    <row r="2886" spans="1:17" x14ac:dyDescent="0.25">
      <c r="A2886" s="5">
        <v>110213001368</v>
      </c>
      <c r="B2886" s="6">
        <v>43983</v>
      </c>
      <c r="C2886">
        <v>10000</v>
      </c>
      <c r="D2886">
        <v>10000</v>
      </c>
      <c r="E2886">
        <v>326</v>
      </c>
      <c r="F2886">
        <v>9000</v>
      </c>
      <c r="G2886">
        <v>734</v>
      </c>
      <c r="H2886" s="6">
        <f t="shared" si="181"/>
        <v>43952</v>
      </c>
      <c r="I2886">
        <f>SUMIFS('[1]Monthly unit'!$C:$C,'[1]Monthly unit'!$A:$A,'[1]Final sheet'!A2886,'[1]Monthly unit'!$B:$B,'[1]Final sheet'!H2886)</f>
        <v>0</v>
      </c>
      <c r="J2886">
        <f t="shared" si="182"/>
        <v>5</v>
      </c>
      <c r="K2886">
        <f t="shared" si="183"/>
        <v>2020</v>
      </c>
      <c r="L2886">
        <f>ROUND(VLOOKUP(H2886,'[1]Feeder energy'!$L:$P,2,FALSE)/1000,3)</f>
        <v>34098.637000000002</v>
      </c>
      <c r="M2886">
        <f>ROUND(VLOOKUP(H2886,'[1]Feeder energy'!$L:$P,3,FALSE)/1000,3)</f>
        <v>21700.048999999999</v>
      </c>
      <c r="N2886">
        <f>ROUND(VLOOKUP(H2886,'[1]Feeder energy'!$L:$P,4,FALSE)/1000,3)</f>
        <v>29390.414000000001</v>
      </c>
      <c r="O2886">
        <f>ROUND(VLOOKUP(H2886,'[1]Feeder energy'!$L:$P,5,FALSE)/1000,3)</f>
        <v>34812.627999999997</v>
      </c>
      <c r="P2886">
        <f t="shared" si="180"/>
        <v>0</v>
      </c>
      <c r="Q2886" t="s">
        <v>18</v>
      </c>
    </row>
    <row r="2887" spans="1:17" x14ac:dyDescent="0.25">
      <c r="A2887" s="5">
        <v>110213001369</v>
      </c>
      <c r="B2887" s="6">
        <v>43983</v>
      </c>
      <c r="C2887">
        <v>60000</v>
      </c>
      <c r="D2887">
        <v>30000</v>
      </c>
      <c r="E2887">
        <v>77</v>
      </c>
      <c r="F2887">
        <v>11000</v>
      </c>
      <c r="G2887">
        <v>433</v>
      </c>
      <c r="H2887" s="6">
        <f t="shared" si="181"/>
        <v>43952</v>
      </c>
      <c r="I2887">
        <f>SUMIFS('[1]Monthly unit'!$C:$C,'[1]Monthly unit'!$A:$A,'[1]Final sheet'!A2887,'[1]Monthly unit'!$B:$B,'[1]Final sheet'!H2887)</f>
        <v>0</v>
      </c>
      <c r="J2887">
        <f t="shared" si="182"/>
        <v>5</v>
      </c>
      <c r="K2887">
        <f t="shared" si="183"/>
        <v>2020</v>
      </c>
      <c r="L2887">
        <f>ROUND(VLOOKUP(H2887,'[1]Feeder energy'!$L:$P,2,FALSE)/1000,3)</f>
        <v>34098.637000000002</v>
      </c>
      <c r="M2887">
        <f>ROUND(VLOOKUP(H2887,'[1]Feeder energy'!$L:$P,3,FALSE)/1000,3)</f>
        <v>21700.048999999999</v>
      </c>
      <c r="N2887">
        <f>ROUND(VLOOKUP(H2887,'[1]Feeder energy'!$L:$P,4,FALSE)/1000,3)</f>
        <v>29390.414000000001</v>
      </c>
      <c r="O2887">
        <f>ROUND(VLOOKUP(H2887,'[1]Feeder energy'!$L:$P,5,FALSE)/1000,3)</f>
        <v>34812.627999999997</v>
      </c>
      <c r="P2887">
        <f t="shared" si="180"/>
        <v>0</v>
      </c>
      <c r="Q2887" t="s">
        <v>18</v>
      </c>
    </row>
    <row r="2888" spans="1:17" x14ac:dyDescent="0.25">
      <c r="A2888" s="5">
        <v>110213001370</v>
      </c>
      <c r="B2888" s="6">
        <v>43983</v>
      </c>
      <c r="C2888">
        <v>142000</v>
      </c>
      <c r="D2888">
        <v>20000</v>
      </c>
      <c r="E2888">
        <v>14</v>
      </c>
      <c r="F2888">
        <v>20000</v>
      </c>
      <c r="G2888">
        <v>381</v>
      </c>
      <c r="H2888" s="6">
        <f t="shared" si="181"/>
        <v>43952</v>
      </c>
      <c r="I2888">
        <f>SUMIFS('[1]Monthly unit'!$C:$C,'[1]Monthly unit'!$A:$A,'[1]Final sheet'!A2888,'[1]Monthly unit'!$B:$B,'[1]Final sheet'!H2888)</f>
        <v>0</v>
      </c>
      <c r="J2888">
        <f t="shared" si="182"/>
        <v>5</v>
      </c>
      <c r="K2888">
        <f t="shared" si="183"/>
        <v>2020</v>
      </c>
      <c r="L2888">
        <f>ROUND(VLOOKUP(H2888,'[1]Feeder energy'!$L:$P,2,FALSE)/1000,3)</f>
        <v>34098.637000000002</v>
      </c>
      <c r="M2888">
        <f>ROUND(VLOOKUP(H2888,'[1]Feeder energy'!$L:$P,3,FALSE)/1000,3)</f>
        <v>21700.048999999999</v>
      </c>
      <c r="N2888">
        <f>ROUND(VLOOKUP(H2888,'[1]Feeder energy'!$L:$P,4,FALSE)/1000,3)</f>
        <v>29390.414000000001</v>
      </c>
      <c r="O2888">
        <f>ROUND(VLOOKUP(H2888,'[1]Feeder energy'!$L:$P,5,FALSE)/1000,3)</f>
        <v>34812.627999999997</v>
      </c>
      <c r="P2888">
        <f t="shared" si="180"/>
        <v>0</v>
      </c>
      <c r="Q2888" t="s">
        <v>18</v>
      </c>
    </row>
    <row r="2889" spans="1:17" x14ac:dyDescent="0.25">
      <c r="A2889" s="5">
        <v>110213004732</v>
      </c>
      <c r="B2889" s="6">
        <v>43983</v>
      </c>
      <c r="C2889">
        <v>4000</v>
      </c>
      <c r="D2889">
        <v>1000</v>
      </c>
      <c r="E2889">
        <v>97</v>
      </c>
      <c r="F2889">
        <v>2000</v>
      </c>
      <c r="G2889">
        <v>374</v>
      </c>
      <c r="H2889" s="6">
        <f t="shared" si="181"/>
        <v>43952</v>
      </c>
      <c r="I2889">
        <f>SUMIFS('[1]Monthly unit'!$C:$C,'[1]Monthly unit'!$A:$A,'[1]Final sheet'!A2889,'[1]Monthly unit'!$B:$B,'[1]Final sheet'!H2889)</f>
        <v>0</v>
      </c>
      <c r="J2889">
        <f t="shared" si="182"/>
        <v>5</v>
      </c>
      <c r="K2889">
        <f t="shared" si="183"/>
        <v>2020</v>
      </c>
      <c r="L2889">
        <f>ROUND(VLOOKUP(H2889,'[1]Feeder energy'!$L:$P,2,FALSE)/1000,3)</f>
        <v>34098.637000000002</v>
      </c>
      <c r="M2889">
        <f>ROUND(VLOOKUP(H2889,'[1]Feeder energy'!$L:$P,3,FALSE)/1000,3)</f>
        <v>21700.048999999999</v>
      </c>
      <c r="N2889">
        <f>ROUND(VLOOKUP(H2889,'[1]Feeder energy'!$L:$P,4,FALSE)/1000,3)</f>
        <v>29390.414000000001</v>
      </c>
      <c r="O2889">
        <f>ROUND(VLOOKUP(H2889,'[1]Feeder energy'!$L:$P,5,FALSE)/1000,3)</f>
        <v>34812.627999999997</v>
      </c>
      <c r="P2889">
        <f t="shared" si="180"/>
        <v>0</v>
      </c>
      <c r="Q2889" t="s">
        <v>18</v>
      </c>
    </row>
    <row r="2890" spans="1:17" x14ac:dyDescent="0.25">
      <c r="A2890" s="5">
        <v>110213005120</v>
      </c>
      <c r="B2890" s="6">
        <v>43983</v>
      </c>
      <c r="C2890">
        <v>80000</v>
      </c>
      <c r="D2890">
        <v>20000</v>
      </c>
      <c r="E2890">
        <v>178</v>
      </c>
      <c r="F2890">
        <v>20000</v>
      </c>
      <c r="G2890">
        <v>586</v>
      </c>
      <c r="H2890" s="6">
        <f t="shared" si="181"/>
        <v>43952</v>
      </c>
      <c r="I2890">
        <f>SUMIFS('[1]Monthly unit'!$C:$C,'[1]Monthly unit'!$A:$A,'[1]Final sheet'!A2890,'[1]Monthly unit'!$B:$B,'[1]Final sheet'!H2890)</f>
        <v>0</v>
      </c>
      <c r="J2890">
        <f t="shared" si="182"/>
        <v>5</v>
      </c>
      <c r="K2890">
        <f t="shared" si="183"/>
        <v>2020</v>
      </c>
      <c r="L2890">
        <f>ROUND(VLOOKUP(H2890,'[1]Feeder energy'!$L:$P,2,FALSE)/1000,3)</f>
        <v>34098.637000000002</v>
      </c>
      <c r="M2890">
        <f>ROUND(VLOOKUP(H2890,'[1]Feeder energy'!$L:$P,3,FALSE)/1000,3)</f>
        <v>21700.048999999999</v>
      </c>
      <c r="N2890">
        <f>ROUND(VLOOKUP(H2890,'[1]Feeder energy'!$L:$P,4,FALSE)/1000,3)</f>
        <v>29390.414000000001</v>
      </c>
      <c r="O2890">
        <f>ROUND(VLOOKUP(H2890,'[1]Feeder energy'!$L:$P,5,FALSE)/1000,3)</f>
        <v>34812.627999999997</v>
      </c>
      <c r="P2890">
        <f t="shared" si="180"/>
        <v>0</v>
      </c>
      <c r="Q2890" t="s">
        <v>18</v>
      </c>
    </row>
    <row r="2891" spans="1:17" x14ac:dyDescent="0.25">
      <c r="A2891" s="5">
        <v>110213005286</v>
      </c>
      <c r="B2891" s="6">
        <v>43983</v>
      </c>
      <c r="C2891">
        <v>60000</v>
      </c>
      <c r="D2891">
        <v>20000</v>
      </c>
      <c r="E2891">
        <v>238</v>
      </c>
      <c r="F2891">
        <v>20000</v>
      </c>
      <c r="G2891">
        <v>586</v>
      </c>
      <c r="H2891" s="6">
        <f t="shared" si="181"/>
        <v>43952</v>
      </c>
      <c r="I2891">
        <f>SUMIFS('[1]Monthly unit'!$C:$C,'[1]Monthly unit'!$A:$A,'[1]Final sheet'!A2891,'[1]Monthly unit'!$B:$B,'[1]Final sheet'!H2891)</f>
        <v>0</v>
      </c>
      <c r="J2891">
        <f t="shared" si="182"/>
        <v>5</v>
      </c>
      <c r="K2891">
        <f t="shared" si="183"/>
        <v>2020</v>
      </c>
      <c r="L2891">
        <f>ROUND(VLOOKUP(H2891,'[1]Feeder energy'!$L:$P,2,FALSE)/1000,3)</f>
        <v>34098.637000000002</v>
      </c>
      <c r="M2891">
        <f>ROUND(VLOOKUP(H2891,'[1]Feeder energy'!$L:$P,3,FALSE)/1000,3)</f>
        <v>21700.048999999999</v>
      </c>
      <c r="N2891">
        <f>ROUND(VLOOKUP(H2891,'[1]Feeder energy'!$L:$P,4,FALSE)/1000,3)</f>
        <v>29390.414000000001</v>
      </c>
      <c r="O2891">
        <f>ROUND(VLOOKUP(H2891,'[1]Feeder energy'!$L:$P,5,FALSE)/1000,3)</f>
        <v>34812.627999999997</v>
      </c>
      <c r="P2891">
        <f t="shared" si="180"/>
        <v>0</v>
      </c>
      <c r="Q2891" t="s">
        <v>18</v>
      </c>
    </row>
    <row r="2892" spans="1:17" x14ac:dyDescent="0.25">
      <c r="A2892" s="5">
        <v>110213005321</v>
      </c>
      <c r="B2892" s="6">
        <v>43983</v>
      </c>
      <c r="C2892">
        <v>20000</v>
      </c>
      <c r="D2892">
        <v>8000</v>
      </c>
      <c r="E2892">
        <v>96</v>
      </c>
      <c r="F2892">
        <v>5000</v>
      </c>
      <c r="G2892">
        <v>451.42893518518389</v>
      </c>
      <c r="H2892" s="6">
        <f t="shared" si="181"/>
        <v>43952</v>
      </c>
      <c r="I2892">
        <f>SUMIFS('[1]Monthly unit'!$C:$C,'[1]Monthly unit'!$A:$A,'[1]Final sheet'!A2892,'[1]Monthly unit'!$B:$B,'[1]Final sheet'!H2892)</f>
        <v>0</v>
      </c>
      <c r="J2892">
        <f t="shared" si="182"/>
        <v>5</v>
      </c>
      <c r="K2892">
        <f t="shared" si="183"/>
        <v>2020</v>
      </c>
      <c r="L2892">
        <f>ROUND(VLOOKUP(H2892,'[1]Feeder energy'!$L:$P,2,FALSE)/1000,3)</f>
        <v>34098.637000000002</v>
      </c>
      <c r="M2892">
        <f>ROUND(VLOOKUP(H2892,'[1]Feeder energy'!$L:$P,3,FALSE)/1000,3)</f>
        <v>21700.048999999999</v>
      </c>
      <c r="N2892">
        <f>ROUND(VLOOKUP(H2892,'[1]Feeder energy'!$L:$P,4,FALSE)/1000,3)</f>
        <v>29390.414000000001</v>
      </c>
      <c r="O2892">
        <f>ROUND(VLOOKUP(H2892,'[1]Feeder energy'!$L:$P,5,FALSE)/1000,3)</f>
        <v>34812.627999999997</v>
      </c>
      <c r="P2892">
        <f t="shared" si="180"/>
        <v>0</v>
      </c>
      <c r="Q2892" t="s">
        <v>19</v>
      </c>
    </row>
    <row r="2893" spans="1:17" x14ac:dyDescent="0.25">
      <c r="A2893" s="5">
        <v>110213005373</v>
      </c>
      <c r="B2893" s="6">
        <v>43983</v>
      </c>
      <c r="C2893">
        <v>0</v>
      </c>
      <c r="D2893">
        <v>5000</v>
      </c>
      <c r="E2893">
        <v>459.47321759258921</v>
      </c>
      <c r="F2893">
        <v>5000</v>
      </c>
      <c r="G2893">
        <v>459.47321759258921</v>
      </c>
      <c r="H2893" s="6">
        <f t="shared" si="181"/>
        <v>43952</v>
      </c>
      <c r="I2893">
        <f>SUMIFS('[1]Monthly unit'!$C:$C,'[1]Monthly unit'!$A:$A,'[1]Final sheet'!A2893,'[1]Monthly unit'!$B:$B,'[1]Final sheet'!H2893)</f>
        <v>0</v>
      </c>
      <c r="J2893">
        <f t="shared" si="182"/>
        <v>5</v>
      </c>
      <c r="K2893">
        <f t="shared" si="183"/>
        <v>2020</v>
      </c>
      <c r="L2893">
        <f>ROUND(VLOOKUP(H2893,'[1]Feeder energy'!$L:$P,2,FALSE)/1000,3)</f>
        <v>34098.637000000002</v>
      </c>
      <c r="M2893">
        <f>ROUND(VLOOKUP(H2893,'[1]Feeder energy'!$L:$P,3,FALSE)/1000,3)</f>
        <v>21700.048999999999</v>
      </c>
      <c r="N2893">
        <f>ROUND(VLOOKUP(H2893,'[1]Feeder energy'!$L:$P,4,FALSE)/1000,3)</f>
        <v>29390.414000000001</v>
      </c>
      <c r="O2893">
        <f>ROUND(VLOOKUP(H2893,'[1]Feeder energy'!$L:$P,5,FALSE)/1000,3)</f>
        <v>34812.627999999997</v>
      </c>
      <c r="P2893">
        <f t="shared" si="180"/>
        <v>0</v>
      </c>
      <c r="Q2893" t="s">
        <v>18</v>
      </c>
    </row>
    <row r="2894" spans="1:17" x14ac:dyDescent="0.25">
      <c r="A2894" s="5">
        <v>110213005374</v>
      </c>
      <c r="B2894" s="6">
        <v>43983</v>
      </c>
      <c r="C2894">
        <v>15000</v>
      </c>
      <c r="D2894">
        <v>5000</v>
      </c>
      <c r="E2894">
        <v>185</v>
      </c>
      <c r="F2894">
        <v>4000</v>
      </c>
      <c r="G2894">
        <v>436</v>
      </c>
      <c r="H2894" s="6">
        <f t="shared" si="181"/>
        <v>43952</v>
      </c>
      <c r="I2894">
        <f>SUMIFS('[1]Monthly unit'!$C:$C,'[1]Monthly unit'!$A:$A,'[1]Final sheet'!A2894,'[1]Monthly unit'!$B:$B,'[1]Final sheet'!H2894)</f>
        <v>0</v>
      </c>
      <c r="J2894">
        <f t="shared" si="182"/>
        <v>5</v>
      </c>
      <c r="K2894">
        <f t="shared" si="183"/>
        <v>2020</v>
      </c>
      <c r="L2894">
        <f>ROUND(VLOOKUP(H2894,'[1]Feeder energy'!$L:$P,2,FALSE)/1000,3)</f>
        <v>34098.637000000002</v>
      </c>
      <c r="M2894">
        <f>ROUND(VLOOKUP(H2894,'[1]Feeder energy'!$L:$P,3,FALSE)/1000,3)</f>
        <v>21700.048999999999</v>
      </c>
      <c r="N2894">
        <f>ROUND(VLOOKUP(H2894,'[1]Feeder energy'!$L:$P,4,FALSE)/1000,3)</f>
        <v>29390.414000000001</v>
      </c>
      <c r="O2894">
        <f>ROUND(VLOOKUP(H2894,'[1]Feeder energy'!$L:$P,5,FALSE)/1000,3)</f>
        <v>34812.627999999997</v>
      </c>
      <c r="P2894">
        <f t="shared" si="180"/>
        <v>0</v>
      </c>
      <c r="Q2894" t="s">
        <v>18</v>
      </c>
    </row>
    <row r="2895" spans="1:17" x14ac:dyDescent="0.25">
      <c r="A2895" s="5">
        <v>110213005375</v>
      </c>
      <c r="B2895" s="6">
        <v>43983</v>
      </c>
      <c r="C2895">
        <v>6000</v>
      </c>
      <c r="D2895">
        <v>4000</v>
      </c>
      <c r="E2895">
        <v>96</v>
      </c>
      <c r="F2895">
        <v>2000</v>
      </c>
      <c r="G2895">
        <v>440</v>
      </c>
      <c r="H2895" s="6">
        <f t="shared" si="181"/>
        <v>43952</v>
      </c>
      <c r="I2895">
        <f>SUMIFS('[1]Monthly unit'!$C:$C,'[1]Monthly unit'!$A:$A,'[1]Final sheet'!A2895,'[1]Monthly unit'!$B:$B,'[1]Final sheet'!H2895)</f>
        <v>17</v>
      </c>
      <c r="J2895">
        <f t="shared" si="182"/>
        <v>5</v>
      </c>
      <c r="K2895">
        <f t="shared" si="183"/>
        <v>2020</v>
      </c>
      <c r="L2895">
        <f>ROUND(VLOOKUP(H2895,'[1]Feeder energy'!$L:$P,2,FALSE)/1000,3)</f>
        <v>34098.637000000002</v>
      </c>
      <c r="M2895">
        <f>ROUND(VLOOKUP(H2895,'[1]Feeder energy'!$L:$P,3,FALSE)/1000,3)</f>
        <v>21700.048999999999</v>
      </c>
      <c r="N2895">
        <f>ROUND(VLOOKUP(H2895,'[1]Feeder energy'!$L:$P,4,FALSE)/1000,3)</f>
        <v>29390.414000000001</v>
      </c>
      <c r="O2895">
        <f>ROUND(VLOOKUP(H2895,'[1]Feeder energy'!$L:$P,5,FALSE)/1000,3)</f>
        <v>34812.627999999997</v>
      </c>
      <c r="P2895">
        <f t="shared" si="180"/>
        <v>0</v>
      </c>
      <c r="Q2895" t="s">
        <v>18</v>
      </c>
    </row>
    <row r="2896" spans="1:17" x14ac:dyDescent="0.25">
      <c r="A2896" s="5">
        <v>110213009040</v>
      </c>
      <c r="B2896" s="6">
        <v>43983</v>
      </c>
      <c r="C2896">
        <v>34000</v>
      </c>
      <c r="D2896">
        <v>15000</v>
      </c>
      <c r="E2896">
        <v>31</v>
      </c>
      <c r="F2896">
        <v>5000</v>
      </c>
      <c r="G2896">
        <v>420</v>
      </c>
      <c r="H2896" s="6">
        <f t="shared" si="181"/>
        <v>43952</v>
      </c>
      <c r="I2896">
        <f>SUMIFS('[1]Monthly unit'!$C:$C,'[1]Monthly unit'!$A:$A,'[1]Final sheet'!A2896,'[1]Monthly unit'!$B:$B,'[1]Final sheet'!H2896)</f>
        <v>376</v>
      </c>
      <c r="J2896">
        <f t="shared" si="182"/>
        <v>5</v>
      </c>
      <c r="K2896">
        <f t="shared" si="183"/>
        <v>2020</v>
      </c>
      <c r="L2896">
        <f>ROUND(VLOOKUP(H2896,'[1]Feeder energy'!$L:$P,2,FALSE)/1000,3)</f>
        <v>34098.637000000002</v>
      </c>
      <c r="M2896">
        <f>ROUND(VLOOKUP(H2896,'[1]Feeder energy'!$L:$P,3,FALSE)/1000,3)</f>
        <v>21700.048999999999</v>
      </c>
      <c r="N2896">
        <f>ROUND(VLOOKUP(H2896,'[1]Feeder energy'!$L:$P,4,FALSE)/1000,3)</f>
        <v>29390.414000000001</v>
      </c>
      <c r="O2896">
        <f>ROUND(VLOOKUP(H2896,'[1]Feeder energy'!$L:$P,5,FALSE)/1000,3)</f>
        <v>34812.627999999997</v>
      </c>
      <c r="P2896">
        <f t="shared" si="180"/>
        <v>0</v>
      </c>
      <c r="Q2896" t="s">
        <v>18</v>
      </c>
    </row>
    <row r="2897" spans="1:17" x14ac:dyDescent="0.25">
      <c r="A2897" s="5">
        <v>110213009524</v>
      </c>
      <c r="B2897" s="6">
        <v>43983</v>
      </c>
      <c r="C2897">
        <v>26000</v>
      </c>
      <c r="D2897">
        <v>6000</v>
      </c>
      <c r="E2897">
        <v>75</v>
      </c>
      <c r="F2897">
        <v>5000</v>
      </c>
      <c r="G2897">
        <v>410</v>
      </c>
      <c r="H2897" s="6">
        <f t="shared" si="181"/>
        <v>43952</v>
      </c>
      <c r="I2897">
        <f>SUMIFS('[1]Monthly unit'!$C:$C,'[1]Monthly unit'!$A:$A,'[1]Final sheet'!A2897,'[1]Monthly unit'!$B:$B,'[1]Final sheet'!H2897)</f>
        <v>376</v>
      </c>
      <c r="J2897">
        <f t="shared" si="182"/>
        <v>5</v>
      </c>
      <c r="K2897">
        <f t="shared" si="183"/>
        <v>2020</v>
      </c>
      <c r="L2897">
        <f>ROUND(VLOOKUP(H2897,'[1]Feeder energy'!$L:$P,2,FALSE)/1000,3)</f>
        <v>34098.637000000002</v>
      </c>
      <c r="M2897">
        <f>ROUND(VLOOKUP(H2897,'[1]Feeder energy'!$L:$P,3,FALSE)/1000,3)</f>
        <v>21700.048999999999</v>
      </c>
      <c r="N2897">
        <f>ROUND(VLOOKUP(H2897,'[1]Feeder energy'!$L:$P,4,FALSE)/1000,3)</f>
        <v>29390.414000000001</v>
      </c>
      <c r="O2897">
        <f>ROUND(VLOOKUP(H2897,'[1]Feeder energy'!$L:$P,5,FALSE)/1000,3)</f>
        <v>34812.627999999997</v>
      </c>
      <c r="P2897">
        <f t="shared" si="180"/>
        <v>0</v>
      </c>
      <c r="Q2897" t="s">
        <v>18</v>
      </c>
    </row>
    <row r="2898" spans="1:17" x14ac:dyDescent="0.25">
      <c r="A2898" s="5">
        <v>110213009614</v>
      </c>
      <c r="B2898" s="6">
        <v>43983</v>
      </c>
      <c r="C2898">
        <v>0</v>
      </c>
      <c r="D2898">
        <v>937</v>
      </c>
      <c r="E2898">
        <v>858</v>
      </c>
      <c r="F2898">
        <v>937</v>
      </c>
      <c r="G2898">
        <v>858</v>
      </c>
      <c r="H2898" s="6">
        <f t="shared" si="181"/>
        <v>43952</v>
      </c>
      <c r="I2898">
        <f>SUMIFS('[1]Monthly unit'!$C:$C,'[1]Monthly unit'!$A:$A,'[1]Final sheet'!A2898,'[1]Monthly unit'!$B:$B,'[1]Final sheet'!H2898)</f>
        <v>0</v>
      </c>
      <c r="J2898">
        <f t="shared" si="182"/>
        <v>5</v>
      </c>
      <c r="K2898">
        <f t="shared" si="183"/>
        <v>2020</v>
      </c>
      <c r="L2898">
        <f>ROUND(VLOOKUP(H2898,'[1]Feeder energy'!$L:$P,2,FALSE)/1000,3)</f>
        <v>34098.637000000002</v>
      </c>
      <c r="M2898">
        <f>ROUND(VLOOKUP(H2898,'[1]Feeder energy'!$L:$P,3,FALSE)/1000,3)</f>
        <v>21700.048999999999</v>
      </c>
      <c r="N2898">
        <f>ROUND(VLOOKUP(H2898,'[1]Feeder energy'!$L:$P,4,FALSE)/1000,3)</f>
        <v>29390.414000000001</v>
      </c>
      <c r="O2898">
        <f>ROUND(VLOOKUP(H2898,'[1]Feeder energy'!$L:$P,5,FALSE)/1000,3)</f>
        <v>34812.627999999997</v>
      </c>
      <c r="P2898">
        <f t="shared" si="180"/>
        <v>0</v>
      </c>
      <c r="Q2898" t="s">
        <v>18</v>
      </c>
    </row>
    <row r="2899" spans="1:17" x14ac:dyDescent="0.25">
      <c r="A2899" s="5">
        <v>110213009685</v>
      </c>
      <c r="B2899" s="6">
        <v>43983</v>
      </c>
      <c r="C2899">
        <v>13000</v>
      </c>
      <c r="D2899">
        <v>3000</v>
      </c>
      <c r="E2899">
        <v>167</v>
      </c>
      <c r="F2899">
        <v>3000</v>
      </c>
      <c r="G2899">
        <v>444</v>
      </c>
      <c r="H2899" s="6">
        <f t="shared" si="181"/>
        <v>43952</v>
      </c>
      <c r="I2899">
        <f>SUMIFS('[1]Monthly unit'!$C:$C,'[1]Monthly unit'!$A:$A,'[1]Final sheet'!A2899,'[1]Monthly unit'!$B:$B,'[1]Final sheet'!H2899)</f>
        <v>84</v>
      </c>
      <c r="J2899">
        <f t="shared" si="182"/>
        <v>5</v>
      </c>
      <c r="K2899">
        <f t="shared" si="183"/>
        <v>2020</v>
      </c>
      <c r="L2899">
        <f>ROUND(VLOOKUP(H2899,'[1]Feeder energy'!$L:$P,2,FALSE)/1000,3)</f>
        <v>34098.637000000002</v>
      </c>
      <c r="M2899">
        <f>ROUND(VLOOKUP(H2899,'[1]Feeder energy'!$L:$P,3,FALSE)/1000,3)</f>
        <v>21700.048999999999</v>
      </c>
      <c r="N2899">
        <f>ROUND(VLOOKUP(H2899,'[1]Feeder energy'!$L:$P,4,FALSE)/1000,3)</f>
        <v>29390.414000000001</v>
      </c>
      <c r="O2899">
        <f>ROUND(VLOOKUP(H2899,'[1]Feeder energy'!$L:$P,5,FALSE)/1000,3)</f>
        <v>34812.627999999997</v>
      </c>
      <c r="P2899">
        <f t="shared" si="180"/>
        <v>0</v>
      </c>
      <c r="Q2899" t="s">
        <v>18</v>
      </c>
    </row>
    <row r="2900" spans="1:17" x14ac:dyDescent="0.25">
      <c r="A2900" s="5">
        <v>110213010630</v>
      </c>
      <c r="B2900" s="6">
        <v>43983</v>
      </c>
      <c r="C2900">
        <v>210903</v>
      </c>
      <c r="D2900">
        <v>30000</v>
      </c>
      <c r="E2900">
        <v>74</v>
      </c>
      <c r="F2900">
        <v>33300</v>
      </c>
      <c r="G2900">
        <v>427</v>
      </c>
      <c r="H2900" s="6">
        <f t="shared" si="181"/>
        <v>43952</v>
      </c>
      <c r="I2900">
        <f>SUMIFS('[1]Monthly unit'!$C:$C,'[1]Monthly unit'!$A:$A,'[1]Final sheet'!A2900,'[1]Monthly unit'!$B:$B,'[1]Final sheet'!H2900)</f>
        <v>0</v>
      </c>
      <c r="J2900">
        <f t="shared" si="182"/>
        <v>5</v>
      </c>
      <c r="K2900">
        <f t="shared" si="183"/>
        <v>2020</v>
      </c>
      <c r="L2900">
        <f>ROUND(VLOOKUP(H2900,'[1]Feeder energy'!$L:$P,2,FALSE)/1000,3)</f>
        <v>34098.637000000002</v>
      </c>
      <c r="M2900">
        <f>ROUND(VLOOKUP(H2900,'[1]Feeder energy'!$L:$P,3,FALSE)/1000,3)</f>
        <v>21700.048999999999</v>
      </c>
      <c r="N2900">
        <f>ROUND(VLOOKUP(H2900,'[1]Feeder energy'!$L:$P,4,FALSE)/1000,3)</f>
        <v>29390.414000000001</v>
      </c>
      <c r="O2900">
        <f>ROUND(VLOOKUP(H2900,'[1]Feeder energy'!$L:$P,5,FALSE)/1000,3)</f>
        <v>34812.627999999997</v>
      </c>
      <c r="P2900">
        <f t="shared" si="180"/>
        <v>0</v>
      </c>
      <c r="Q2900" t="s">
        <v>18</v>
      </c>
    </row>
    <row r="2901" spans="1:17" x14ac:dyDescent="0.25">
      <c r="A2901" s="5">
        <v>110213011107</v>
      </c>
      <c r="B2901" s="6">
        <v>43983</v>
      </c>
      <c r="C2901">
        <v>0</v>
      </c>
      <c r="D2901">
        <v>20000</v>
      </c>
      <c r="E2901">
        <v>444</v>
      </c>
      <c r="F2901">
        <v>20000</v>
      </c>
      <c r="G2901">
        <v>444</v>
      </c>
      <c r="H2901" s="6">
        <f t="shared" si="181"/>
        <v>43952</v>
      </c>
      <c r="I2901">
        <f>SUMIFS('[1]Monthly unit'!$C:$C,'[1]Monthly unit'!$A:$A,'[1]Final sheet'!A2901,'[1]Monthly unit'!$B:$B,'[1]Final sheet'!H2901)</f>
        <v>0</v>
      </c>
      <c r="J2901">
        <f t="shared" si="182"/>
        <v>5</v>
      </c>
      <c r="K2901">
        <f t="shared" si="183"/>
        <v>2020</v>
      </c>
      <c r="L2901">
        <f>ROUND(VLOOKUP(H2901,'[1]Feeder energy'!$L:$P,2,FALSE)/1000,3)</f>
        <v>34098.637000000002</v>
      </c>
      <c r="M2901">
        <f>ROUND(VLOOKUP(H2901,'[1]Feeder energy'!$L:$P,3,FALSE)/1000,3)</f>
        <v>21700.048999999999</v>
      </c>
      <c r="N2901">
        <f>ROUND(VLOOKUP(H2901,'[1]Feeder energy'!$L:$P,4,FALSE)/1000,3)</f>
        <v>29390.414000000001</v>
      </c>
      <c r="O2901">
        <f>ROUND(VLOOKUP(H2901,'[1]Feeder energy'!$L:$P,5,FALSE)/1000,3)</f>
        <v>34812.627999999997</v>
      </c>
      <c r="P2901">
        <f t="shared" si="180"/>
        <v>0</v>
      </c>
      <c r="Q2901" t="s">
        <v>18</v>
      </c>
    </row>
    <row r="2902" spans="1:17" x14ac:dyDescent="0.25">
      <c r="A2902" s="5">
        <v>110213011197</v>
      </c>
      <c r="B2902" s="6">
        <v>43983</v>
      </c>
      <c r="C2902">
        <v>180000</v>
      </c>
      <c r="D2902">
        <v>20000</v>
      </c>
      <c r="E2902">
        <v>25</v>
      </c>
      <c r="F2902">
        <v>25000</v>
      </c>
      <c r="G2902">
        <v>437</v>
      </c>
      <c r="H2902" s="6">
        <f t="shared" si="181"/>
        <v>43952</v>
      </c>
      <c r="I2902">
        <f>SUMIFS('[1]Monthly unit'!$C:$C,'[1]Monthly unit'!$A:$A,'[1]Final sheet'!A2902,'[1]Monthly unit'!$B:$B,'[1]Final sheet'!H2902)</f>
        <v>0</v>
      </c>
      <c r="J2902">
        <f t="shared" si="182"/>
        <v>5</v>
      </c>
      <c r="K2902">
        <f t="shared" si="183"/>
        <v>2020</v>
      </c>
      <c r="L2902">
        <f>ROUND(VLOOKUP(H2902,'[1]Feeder energy'!$L:$P,2,FALSE)/1000,3)</f>
        <v>34098.637000000002</v>
      </c>
      <c r="M2902">
        <f>ROUND(VLOOKUP(H2902,'[1]Feeder energy'!$L:$P,3,FALSE)/1000,3)</f>
        <v>21700.048999999999</v>
      </c>
      <c r="N2902">
        <f>ROUND(VLOOKUP(H2902,'[1]Feeder energy'!$L:$P,4,FALSE)/1000,3)</f>
        <v>29390.414000000001</v>
      </c>
      <c r="O2902">
        <f>ROUND(VLOOKUP(H2902,'[1]Feeder energy'!$L:$P,5,FALSE)/1000,3)</f>
        <v>34812.627999999997</v>
      </c>
      <c r="P2902">
        <f t="shared" si="180"/>
        <v>0</v>
      </c>
      <c r="Q2902" t="s">
        <v>18</v>
      </c>
    </row>
    <row r="2903" spans="1:17" x14ac:dyDescent="0.25">
      <c r="A2903" s="5">
        <v>110213011209</v>
      </c>
      <c r="B2903" s="6">
        <v>43983</v>
      </c>
      <c r="C2903">
        <v>122000</v>
      </c>
      <c r="D2903">
        <v>25000</v>
      </c>
      <c r="E2903">
        <v>12</v>
      </c>
      <c r="F2903">
        <v>25000</v>
      </c>
      <c r="G2903">
        <v>382</v>
      </c>
      <c r="H2903" s="6">
        <f t="shared" si="181"/>
        <v>43952</v>
      </c>
      <c r="I2903">
        <f>SUMIFS('[1]Monthly unit'!$C:$C,'[1]Monthly unit'!$A:$A,'[1]Final sheet'!A2903,'[1]Monthly unit'!$B:$B,'[1]Final sheet'!H2903)</f>
        <v>0</v>
      </c>
      <c r="J2903">
        <f t="shared" si="182"/>
        <v>5</v>
      </c>
      <c r="K2903">
        <f t="shared" si="183"/>
        <v>2020</v>
      </c>
      <c r="L2903">
        <f>ROUND(VLOOKUP(H2903,'[1]Feeder energy'!$L:$P,2,FALSE)/1000,3)</f>
        <v>34098.637000000002</v>
      </c>
      <c r="M2903">
        <f>ROUND(VLOOKUP(H2903,'[1]Feeder energy'!$L:$P,3,FALSE)/1000,3)</f>
        <v>21700.048999999999</v>
      </c>
      <c r="N2903">
        <f>ROUND(VLOOKUP(H2903,'[1]Feeder energy'!$L:$P,4,FALSE)/1000,3)</f>
        <v>29390.414000000001</v>
      </c>
      <c r="O2903">
        <f>ROUND(VLOOKUP(H2903,'[1]Feeder energy'!$L:$P,5,FALSE)/1000,3)</f>
        <v>34812.627999999997</v>
      </c>
      <c r="P2903">
        <f t="shared" si="180"/>
        <v>0</v>
      </c>
      <c r="Q2903" t="s">
        <v>18</v>
      </c>
    </row>
    <row r="2904" spans="1:17" x14ac:dyDescent="0.25">
      <c r="A2904" s="5">
        <v>110213011348</v>
      </c>
      <c r="B2904" s="6">
        <v>43983</v>
      </c>
      <c r="C2904">
        <v>30000</v>
      </c>
      <c r="D2904">
        <v>20000</v>
      </c>
      <c r="E2904">
        <v>235</v>
      </c>
      <c r="F2904">
        <v>10000</v>
      </c>
      <c r="G2904">
        <v>446</v>
      </c>
      <c r="H2904" s="6">
        <f t="shared" si="181"/>
        <v>43952</v>
      </c>
      <c r="I2904">
        <f>SUMIFS('[1]Monthly unit'!$C:$C,'[1]Monthly unit'!$A:$A,'[1]Final sheet'!A2904,'[1]Monthly unit'!$B:$B,'[1]Final sheet'!H2904)</f>
        <v>0</v>
      </c>
      <c r="J2904">
        <f t="shared" si="182"/>
        <v>5</v>
      </c>
      <c r="K2904">
        <f t="shared" si="183"/>
        <v>2020</v>
      </c>
      <c r="L2904">
        <f>ROUND(VLOOKUP(H2904,'[1]Feeder energy'!$L:$P,2,FALSE)/1000,3)</f>
        <v>34098.637000000002</v>
      </c>
      <c r="M2904">
        <f>ROUND(VLOOKUP(H2904,'[1]Feeder energy'!$L:$P,3,FALSE)/1000,3)</f>
        <v>21700.048999999999</v>
      </c>
      <c r="N2904">
        <f>ROUND(VLOOKUP(H2904,'[1]Feeder energy'!$L:$P,4,FALSE)/1000,3)</f>
        <v>29390.414000000001</v>
      </c>
      <c r="O2904">
        <f>ROUND(VLOOKUP(H2904,'[1]Feeder energy'!$L:$P,5,FALSE)/1000,3)</f>
        <v>34812.627999999997</v>
      </c>
      <c r="P2904">
        <f t="shared" si="180"/>
        <v>0</v>
      </c>
      <c r="Q2904" t="s">
        <v>18</v>
      </c>
    </row>
    <row r="2905" spans="1:17" x14ac:dyDescent="0.25">
      <c r="A2905" s="5">
        <v>110213012736</v>
      </c>
      <c r="B2905" s="6">
        <v>43983</v>
      </c>
      <c r="C2905">
        <v>12500</v>
      </c>
      <c r="D2905">
        <v>10000</v>
      </c>
      <c r="E2905">
        <v>110</v>
      </c>
      <c r="F2905">
        <v>3500</v>
      </c>
      <c r="G2905">
        <v>404</v>
      </c>
      <c r="H2905" s="6">
        <f t="shared" si="181"/>
        <v>43952</v>
      </c>
      <c r="I2905">
        <f>SUMIFS('[1]Monthly unit'!$C:$C,'[1]Monthly unit'!$A:$A,'[1]Final sheet'!A2905,'[1]Monthly unit'!$B:$B,'[1]Final sheet'!H2905)</f>
        <v>0</v>
      </c>
      <c r="J2905">
        <f t="shared" si="182"/>
        <v>5</v>
      </c>
      <c r="K2905">
        <f t="shared" si="183"/>
        <v>2020</v>
      </c>
      <c r="L2905">
        <f>ROUND(VLOOKUP(H2905,'[1]Feeder energy'!$L:$P,2,FALSE)/1000,3)</f>
        <v>34098.637000000002</v>
      </c>
      <c r="M2905">
        <f>ROUND(VLOOKUP(H2905,'[1]Feeder energy'!$L:$P,3,FALSE)/1000,3)</f>
        <v>21700.048999999999</v>
      </c>
      <c r="N2905">
        <f>ROUND(VLOOKUP(H2905,'[1]Feeder energy'!$L:$P,4,FALSE)/1000,3)</f>
        <v>29390.414000000001</v>
      </c>
      <c r="O2905">
        <f>ROUND(VLOOKUP(H2905,'[1]Feeder energy'!$L:$P,5,FALSE)/1000,3)</f>
        <v>34812.627999999997</v>
      </c>
      <c r="P2905">
        <f t="shared" si="180"/>
        <v>0</v>
      </c>
      <c r="Q2905" t="s">
        <v>18</v>
      </c>
    </row>
    <row r="2906" spans="1:17" x14ac:dyDescent="0.25">
      <c r="A2906" s="5">
        <v>110213013037</v>
      </c>
      <c r="B2906" s="6">
        <v>43983</v>
      </c>
      <c r="C2906">
        <v>12000</v>
      </c>
      <c r="D2906">
        <v>5000</v>
      </c>
      <c r="E2906">
        <v>88</v>
      </c>
      <c r="F2906">
        <v>5000</v>
      </c>
      <c r="G2906">
        <v>468</v>
      </c>
      <c r="H2906" s="6">
        <f t="shared" si="181"/>
        <v>43952</v>
      </c>
      <c r="I2906">
        <f>SUMIFS('[1]Monthly unit'!$C:$C,'[1]Monthly unit'!$A:$A,'[1]Final sheet'!A2906,'[1]Monthly unit'!$B:$B,'[1]Final sheet'!H2906)</f>
        <v>0</v>
      </c>
      <c r="J2906">
        <f t="shared" si="182"/>
        <v>5</v>
      </c>
      <c r="K2906">
        <f t="shared" si="183"/>
        <v>2020</v>
      </c>
      <c r="L2906">
        <f>ROUND(VLOOKUP(H2906,'[1]Feeder energy'!$L:$P,2,FALSE)/1000,3)</f>
        <v>34098.637000000002</v>
      </c>
      <c r="M2906">
        <f>ROUND(VLOOKUP(H2906,'[1]Feeder energy'!$L:$P,3,FALSE)/1000,3)</f>
        <v>21700.048999999999</v>
      </c>
      <c r="N2906">
        <f>ROUND(VLOOKUP(H2906,'[1]Feeder energy'!$L:$P,4,FALSE)/1000,3)</f>
        <v>29390.414000000001</v>
      </c>
      <c r="O2906">
        <f>ROUND(VLOOKUP(H2906,'[1]Feeder energy'!$L:$P,5,FALSE)/1000,3)</f>
        <v>34812.627999999997</v>
      </c>
      <c r="P2906">
        <f t="shared" si="180"/>
        <v>0</v>
      </c>
      <c r="Q2906" t="s">
        <v>18</v>
      </c>
    </row>
    <row r="2907" spans="1:17" x14ac:dyDescent="0.25">
      <c r="A2907" s="5">
        <v>110213013739</v>
      </c>
      <c r="B2907" s="6">
        <v>43983</v>
      </c>
      <c r="C2907">
        <v>39000</v>
      </c>
      <c r="D2907">
        <v>10000</v>
      </c>
      <c r="E2907">
        <v>91</v>
      </c>
      <c r="F2907">
        <v>5206</v>
      </c>
      <c r="G2907">
        <v>420</v>
      </c>
      <c r="H2907" s="6">
        <f t="shared" si="181"/>
        <v>43952</v>
      </c>
      <c r="I2907">
        <f>SUMIFS('[1]Monthly unit'!$C:$C,'[1]Monthly unit'!$A:$A,'[1]Final sheet'!A2907,'[1]Monthly unit'!$B:$B,'[1]Final sheet'!H2907)</f>
        <v>0</v>
      </c>
      <c r="J2907">
        <f t="shared" si="182"/>
        <v>5</v>
      </c>
      <c r="K2907">
        <f t="shared" si="183"/>
        <v>2020</v>
      </c>
      <c r="L2907">
        <f>ROUND(VLOOKUP(H2907,'[1]Feeder energy'!$L:$P,2,FALSE)/1000,3)</f>
        <v>34098.637000000002</v>
      </c>
      <c r="M2907">
        <f>ROUND(VLOOKUP(H2907,'[1]Feeder energy'!$L:$P,3,FALSE)/1000,3)</f>
        <v>21700.048999999999</v>
      </c>
      <c r="N2907">
        <f>ROUND(VLOOKUP(H2907,'[1]Feeder energy'!$L:$P,4,FALSE)/1000,3)</f>
        <v>29390.414000000001</v>
      </c>
      <c r="O2907">
        <f>ROUND(VLOOKUP(H2907,'[1]Feeder energy'!$L:$P,5,FALSE)/1000,3)</f>
        <v>34812.627999999997</v>
      </c>
      <c r="P2907">
        <f t="shared" si="180"/>
        <v>0</v>
      </c>
      <c r="Q2907" t="s">
        <v>18</v>
      </c>
    </row>
    <row r="2908" spans="1:17" x14ac:dyDescent="0.25">
      <c r="A2908" s="5">
        <v>110213013971</v>
      </c>
      <c r="B2908" s="6">
        <v>43983</v>
      </c>
      <c r="C2908">
        <v>6000</v>
      </c>
      <c r="D2908">
        <v>2000</v>
      </c>
      <c r="E2908">
        <v>4</v>
      </c>
      <c r="F2908">
        <v>2000</v>
      </c>
      <c r="G2908">
        <v>392</v>
      </c>
      <c r="H2908" s="6">
        <f t="shared" si="181"/>
        <v>43952</v>
      </c>
      <c r="I2908">
        <f>SUMIFS('[1]Monthly unit'!$C:$C,'[1]Monthly unit'!$A:$A,'[1]Final sheet'!A2908,'[1]Monthly unit'!$B:$B,'[1]Final sheet'!H2908)</f>
        <v>0</v>
      </c>
      <c r="J2908">
        <f t="shared" si="182"/>
        <v>5</v>
      </c>
      <c r="K2908">
        <f t="shared" si="183"/>
        <v>2020</v>
      </c>
      <c r="L2908">
        <f>ROUND(VLOOKUP(H2908,'[1]Feeder energy'!$L:$P,2,FALSE)/1000,3)</f>
        <v>34098.637000000002</v>
      </c>
      <c r="M2908">
        <f>ROUND(VLOOKUP(H2908,'[1]Feeder energy'!$L:$P,3,FALSE)/1000,3)</f>
        <v>21700.048999999999</v>
      </c>
      <c r="N2908">
        <f>ROUND(VLOOKUP(H2908,'[1]Feeder energy'!$L:$P,4,FALSE)/1000,3)</f>
        <v>29390.414000000001</v>
      </c>
      <c r="O2908">
        <f>ROUND(VLOOKUP(H2908,'[1]Feeder energy'!$L:$P,5,FALSE)/1000,3)</f>
        <v>34812.627999999997</v>
      </c>
      <c r="P2908">
        <f t="shared" si="180"/>
        <v>0</v>
      </c>
      <c r="Q2908" t="s">
        <v>18</v>
      </c>
    </row>
    <row r="2909" spans="1:17" x14ac:dyDescent="0.25">
      <c r="A2909" s="5">
        <v>110213014711</v>
      </c>
      <c r="B2909" s="6">
        <v>43983</v>
      </c>
      <c r="C2909">
        <v>15613</v>
      </c>
      <c r="D2909">
        <v>3613</v>
      </c>
      <c r="E2909">
        <v>65</v>
      </c>
      <c r="F2909">
        <v>2500</v>
      </c>
      <c r="G2909">
        <v>378</v>
      </c>
      <c r="H2909" s="6">
        <f t="shared" si="181"/>
        <v>43952</v>
      </c>
      <c r="I2909">
        <f>SUMIFS('[1]Monthly unit'!$C:$C,'[1]Monthly unit'!$A:$A,'[1]Final sheet'!A2909,'[1]Monthly unit'!$B:$B,'[1]Final sheet'!H2909)</f>
        <v>0</v>
      </c>
      <c r="J2909">
        <f t="shared" si="182"/>
        <v>5</v>
      </c>
      <c r="K2909">
        <f t="shared" si="183"/>
        <v>2020</v>
      </c>
      <c r="L2909">
        <f>ROUND(VLOOKUP(H2909,'[1]Feeder energy'!$L:$P,2,FALSE)/1000,3)</f>
        <v>34098.637000000002</v>
      </c>
      <c r="M2909">
        <f>ROUND(VLOOKUP(H2909,'[1]Feeder energy'!$L:$P,3,FALSE)/1000,3)</f>
        <v>21700.048999999999</v>
      </c>
      <c r="N2909">
        <f>ROUND(VLOOKUP(H2909,'[1]Feeder energy'!$L:$P,4,FALSE)/1000,3)</f>
        <v>29390.414000000001</v>
      </c>
      <c r="O2909">
        <f>ROUND(VLOOKUP(H2909,'[1]Feeder energy'!$L:$P,5,FALSE)/1000,3)</f>
        <v>34812.627999999997</v>
      </c>
      <c r="P2909">
        <f t="shared" si="180"/>
        <v>0</v>
      </c>
      <c r="Q2909" t="s">
        <v>18</v>
      </c>
    </row>
    <row r="2910" spans="1:17" x14ac:dyDescent="0.25">
      <c r="A2910" s="5">
        <v>110213016284</v>
      </c>
      <c r="B2910" s="6">
        <v>43983</v>
      </c>
      <c r="C2910">
        <v>35000</v>
      </c>
      <c r="D2910">
        <v>35000</v>
      </c>
      <c r="E2910">
        <v>115</v>
      </c>
      <c r="F2910">
        <v>27000</v>
      </c>
      <c r="G2910">
        <v>443</v>
      </c>
      <c r="H2910" s="6">
        <f t="shared" si="181"/>
        <v>43952</v>
      </c>
      <c r="I2910">
        <f>SUMIFS('[1]Monthly unit'!$C:$C,'[1]Monthly unit'!$A:$A,'[1]Final sheet'!A2910,'[1]Monthly unit'!$B:$B,'[1]Final sheet'!H2910)</f>
        <v>0</v>
      </c>
      <c r="J2910">
        <f t="shared" si="182"/>
        <v>5</v>
      </c>
      <c r="K2910">
        <f t="shared" si="183"/>
        <v>2020</v>
      </c>
      <c r="L2910">
        <f>ROUND(VLOOKUP(H2910,'[1]Feeder energy'!$L:$P,2,FALSE)/1000,3)</f>
        <v>34098.637000000002</v>
      </c>
      <c r="M2910">
        <f>ROUND(VLOOKUP(H2910,'[1]Feeder energy'!$L:$P,3,FALSE)/1000,3)</f>
        <v>21700.048999999999</v>
      </c>
      <c r="N2910">
        <f>ROUND(VLOOKUP(H2910,'[1]Feeder energy'!$L:$P,4,FALSE)/1000,3)</f>
        <v>29390.414000000001</v>
      </c>
      <c r="O2910">
        <f>ROUND(VLOOKUP(H2910,'[1]Feeder energy'!$L:$P,5,FALSE)/1000,3)</f>
        <v>34812.627999999997</v>
      </c>
      <c r="P2910">
        <f t="shared" si="180"/>
        <v>0</v>
      </c>
      <c r="Q2910" t="s">
        <v>18</v>
      </c>
    </row>
    <row r="2911" spans="1:17" x14ac:dyDescent="0.25">
      <c r="A2911" s="5">
        <v>110213017574</v>
      </c>
      <c r="B2911" s="6">
        <v>43983</v>
      </c>
      <c r="C2911">
        <v>0</v>
      </c>
      <c r="D2911">
        <v>3000</v>
      </c>
      <c r="E2911">
        <v>545</v>
      </c>
      <c r="F2911">
        <v>3000</v>
      </c>
      <c r="G2911">
        <v>545</v>
      </c>
      <c r="H2911" s="6">
        <f t="shared" si="181"/>
        <v>43952</v>
      </c>
      <c r="I2911">
        <f>SUMIFS('[1]Monthly unit'!$C:$C,'[1]Monthly unit'!$A:$A,'[1]Final sheet'!A2911,'[1]Monthly unit'!$B:$B,'[1]Final sheet'!H2911)</f>
        <v>0</v>
      </c>
      <c r="J2911">
        <f t="shared" si="182"/>
        <v>5</v>
      </c>
      <c r="K2911">
        <f t="shared" si="183"/>
        <v>2020</v>
      </c>
      <c r="L2911">
        <f>ROUND(VLOOKUP(H2911,'[1]Feeder energy'!$L:$P,2,FALSE)/1000,3)</f>
        <v>34098.637000000002</v>
      </c>
      <c r="M2911">
        <f>ROUND(VLOOKUP(H2911,'[1]Feeder energy'!$L:$P,3,FALSE)/1000,3)</f>
        <v>21700.048999999999</v>
      </c>
      <c r="N2911">
        <f>ROUND(VLOOKUP(H2911,'[1]Feeder energy'!$L:$P,4,FALSE)/1000,3)</f>
        <v>29390.414000000001</v>
      </c>
      <c r="O2911">
        <f>ROUND(VLOOKUP(H2911,'[1]Feeder energy'!$L:$P,5,FALSE)/1000,3)</f>
        <v>34812.627999999997</v>
      </c>
      <c r="P2911">
        <f t="shared" si="180"/>
        <v>0</v>
      </c>
      <c r="Q2911" t="s">
        <v>18</v>
      </c>
    </row>
    <row r="2912" spans="1:17" x14ac:dyDescent="0.25">
      <c r="A2912" s="5">
        <v>110213018477</v>
      </c>
      <c r="B2912" s="6">
        <v>43983</v>
      </c>
      <c r="C2912">
        <v>100000</v>
      </c>
      <c r="D2912">
        <v>20000</v>
      </c>
      <c r="E2912">
        <v>110</v>
      </c>
      <c r="F2912">
        <v>20000</v>
      </c>
      <c r="G2912">
        <v>444</v>
      </c>
      <c r="H2912" s="6">
        <f t="shared" si="181"/>
        <v>43952</v>
      </c>
      <c r="I2912">
        <f>SUMIFS('[1]Monthly unit'!$C:$C,'[1]Monthly unit'!$A:$A,'[1]Final sheet'!A2912,'[1]Monthly unit'!$B:$B,'[1]Final sheet'!H2912)</f>
        <v>0</v>
      </c>
      <c r="J2912">
        <f t="shared" si="182"/>
        <v>5</v>
      </c>
      <c r="K2912">
        <f t="shared" si="183"/>
        <v>2020</v>
      </c>
      <c r="L2912">
        <f>ROUND(VLOOKUP(H2912,'[1]Feeder energy'!$L:$P,2,FALSE)/1000,3)</f>
        <v>34098.637000000002</v>
      </c>
      <c r="M2912">
        <f>ROUND(VLOOKUP(H2912,'[1]Feeder energy'!$L:$P,3,FALSE)/1000,3)</f>
        <v>21700.048999999999</v>
      </c>
      <c r="N2912">
        <f>ROUND(VLOOKUP(H2912,'[1]Feeder energy'!$L:$P,4,FALSE)/1000,3)</f>
        <v>29390.414000000001</v>
      </c>
      <c r="O2912">
        <f>ROUND(VLOOKUP(H2912,'[1]Feeder energy'!$L:$P,5,FALSE)/1000,3)</f>
        <v>34812.627999999997</v>
      </c>
      <c r="P2912">
        <f t="shared" si="180"/>
        <v>0</v>
      </c>
      <c r="Q2912" t="s">
        <v>18</v>
      </c>
    </row>
    <row r="2913" spans="1:17" x14ac:dyDescent="0.25">
      <c r="A2913" s="5">
        <v>110213019055</v>
      </c>
      <c r="B2913" s="6">
        <v>43983</v>
      </c>
      <c r="C2913">
        <v>110000</v>
      </c>
      <c r="D2913">
        <v>20000</v>
      </c>
      <c r="E2913">
        <v>110</v>
      </c>
      <c r="F2913">
        <v>20000</v>
      </c>
      <c r="G2913">
        <v>404</v>
      </c>
      <c r="H2913" s="6">
        <f t="shared" si="181"/>
        <v>43952</v>
      </c>
      <c r="I2913">
        <f>SUMIFS('[1]Monthly unit'!$C:$C,'[1]Monthly unit'!$A:$A,'[1]Final sheet'!A2913,'[1]Monthly unit'!$B:$B,'[1]Final sheet'!H2913)</f>
        <v>0</v>
      </c>
      <c r="J2913">
        <f t="shared" si="182"/>
        <v>5</v>
      </c>
      <c r="K2913">
        <f t="shared" si="183"/>
        <v>2020</v>
      </c>
      <c r="L2913">
        <f>ROUND(VLOOKUP(H2913,'[1]Feeder energy'!$L:$P,2,FALSE)/1000,3)</f>
        <v>34098.637000000002</v>
      </c>
      <c r="M2913">
        <f>ROUND(VLOOKUP(H2913,'[1]Feeder energy'!$L:$P,3,FALSE)/1000,3)</f>
        <v>21700.048999999999</v>
      </c>
      <c r="N2913">
        <f>ROUND(VLOOKUP(H2913,'[1]Feeder energy'!$L:$P,4,FALSE)/1000,3)</f>
        <v>29390.414000000001</v>
      </c>
      <c r="O2913">
        <f>ROUND(VLOOKUP(H2913,'[1]Feeder energy'!$L:$P,5,FALSE)/1000,3)</f>
        <v>34812.627999999997</v>
      </c>
      <c r="P2913">
        <f t="shared" si="180"/>
        <v>0</v>
      </c>
      <c r="Q2913" t="s">
        <v>18</v>
      </c>
    </row>
    <row r="2914" spans="1:17" x14ac:dyDescent="0.25">
      <c r="A2914" s="5">
        <v>110213019239</v>
      </c>
      <c r="B2914" s="6">
        <v>43983</v>
      </c>
      <c r="C2914">
        <v>110000</v>
      </c>
      <c r="D2914">
        <v>20000</v>
      </c>
      <c r="E2914">
        <v>110</v>
      </c>
      <c r="F2914">
        <v>20000</v>
      </c>
      <c r="G2914">
        <v>404</v>
      </c>
      <c r="H2914" s="6">
        <f t="shared" si="181"/>
        <v>43952</v>
      </c>
      <c r="I2914">
        <f>SUMIFS('[1]Monthly unit'!$C:$C,'[1]Monthly unit'!$A:$A,'[1]Final sheet'!A2914,'[1]Monthly unit'!$B:$B,'[1]Final sheet'!H2914)</f>
        <v>0</v>
      </c>
      <c r="J2914">
        <f t="shared" si="182"/>
        <v>5</v>
      </c>
      <c r="K2914">
        <f t="shared" si="183"/>
        <v>2020</v>
      </c>
      <c r="L2914">
        <f>ROUND(VLOOKUP(H2914,'[1]Feeder energy'!$L:$P,2,FALSE)/1000,3)</f>
        <v>34098.637000000002</v>
      </c>
      <c r="M2914">
        <f>ROUND(VLOOKUP(H2914,'[1]Feeder energy'!$L:$P,3,FALSE)/1000,3)</f>
        <v>21700.048999999999</v>
      </c>
      <c r="N2914">
        <f>ROUND(VLOOKUP(H2914,'[1]Feeder energy'!$L:$P,4,FALSE)/1000,3)</f>
        <v>29390.414000000001</v>
      </c>
      <c r="O2914">
        <f>ROUND(VLOOKUP(H2914,'[1]Feeder energy'!$L:$P,5,FALSE)/1000,3)</f>
        <v>34812.627999999997</v>
      </c>
      <c r="P2914">
        <f t="shared" si="180"/>
        <v>0</v>
      </c>
      <c r="Q2914" t="s">
        <v>18</v>
      </c>
    </row>
    <row r="2915" spans="1:17" x14ac:dyDescent="0.25">
      <c r="A2915" s="5">
        <v>110213019516</v>
      </c>
      <c r="B2915" s="6">
        <v>43983</v>
      </c>
      <c r="C2915">
        <v>5000</v>
      </c>
      <c r="D2915">
        <v>5000</v>
      </c>
      <c r="E2915">
        <v>261</v>
      </c>
      <c r="F2915">
        <v>5000</v>
      </c>
      <c r="G2915">
        <v>420</v>
      </c>
      <c r="H2915" s="6">
        <f t="shared" si="181"/>
        <v>43952</v>
      </c>
      <c r="I2915">
        <f>SUMIFS('[1]Monthly unit'!$C:$C,'[1]Monthly unit'!$A:$A,'[1]Final sheet'!A2915,'[1]Monthly unit'!$B:$B,'[1]Final sheet'!H2915)</f>
        <v>0</v>
      </c>
      <c r="J2915">
        <f t="shared" si="182"/>
        <v>5</v>
      </c>
      <c r="K2915">
        <f t="shared" si="183"/>
        <v>2020</v>
      </c>
      <c r="L2915">
        <f>ROUND(VLOOKUP(H2915,'[1]Feeder energy'!$L:$P,2,FALSE)/1000,3)</f>
        <v>34098.637000000002</v>
      </c>
      <c r="M2915">
        <f>ROUND(VLOOKUP(H2915,'[1]Feeder energy'!$L:$P,3,FALSE)/1000,3)</f>
        <v>21700.048999999999</v>
      </c>
      <c r="N2915">
        <f>ROUND(VLOOKUP(H2915,'[1]Feeder energy'!$L:$P,4,FALSE)/1000,3)</f>
        <v>29390.414000000001</v>
      </c>
      <c r="O2915">
        <f>ROUND(VLOOKUP(H2915,'[1]Feeder energy'!$L:$P,5,FALSE)/1000,3)</f>
        <v>34812.627999999997</v>
      </c>
      <c r="P2915">
        <f t="shared" si="180"/>
        <v>0</v>
      </c>
      <c r="Q2915" t="s">
        <v>18</v>
      </c>
    </row>
    <row r="2916" spans="1:17" x14ac:dyDescent="0.25">
      <c r="A2916" s="5">
        <v>110213020054</v>
      </c>
      <c r="B2916" s="6">
        <v>43983</v>
      </c>
      <c r="C2916">
        <v>70000</v>
      </c>
      <c r="D2916">
        <v>40000</v>
      </c>
      <c r="E2916">
        <v>41</v>
      </c>
      <c r="F2916">
        <v>20000</v>
      </c>
      <c r="G2916">
        <v>458</v>
      </c>
      <c r="H2916" s="6">
        <f t="shared" si="181"/>
        <v>43952</v>
      </c>
      <c r="I2916">
        <f>SUMIFS('[1]Monthly unit'!$C:$C,'[1]Monthly unit'!$A:$A,'[1]Final sheet'!A2916,'[1]Monthly unit'!$B:$B,'[1]Final sheet'!H2916)</f>
        <v>0</v>
      </c>
      <c r="J2916">
        <f t="shared" si="182"/>
        <v>5</v>
      </c>
      <c r="K2916">
        <f t="shared" si="183"/>
        <v>2020</v>
      </c>
      <c r="L2916">
        <f>ROUND(VLOOKUP(H2916,'[1]Feeder energy'!$L:$P,2,FALSE)/1000,3)</f>
        <v>34098.637000000002</v>
      </c>
      <c r="M2916">
        <f>ROUND(VLOOKUP(H2916,'[1]Feeder energy'!$L:$P,3,FALSE)/1000,3)</f>
        <v>21700.048999999999</v>
      </c>
      <c r="N2916">
        <f>ROUND(VLOOKUP(H2916,'[1]Feeder energy'!$L:$P,4,FALSE)/1000,3)</f>
        <v>29390.414000000001</v>
      </c>
      <c r="O2916">
        <f>ROUND(VLOOKUP(H2916,'[1]Feeder energy'!$L:$P,5,FALSE)/1000,3)</f>
        <v>34812.627999999997</v>
      </c>
      <c r="P2916">
        <f t="shared" si="180"/>
        <v>0</v>
      </c>
      <c r="Q2916" t="s">
        <v>18</v>
      </c>
    </row>
    <row r="2917" spans="1:17" x14ac:dyDescent="0.25">
      <c r="A2917" s="5">
        <v>110213021971</v>
      </c>
      <c r="B2917" s="6">
        <v>43983</v>
      </c>
      <c r="C2917">
        <v>7000</v>
      </c>
      <c r="D2917">
        <v>1000</v>
      </c>
      <c r="E2917">
        <v>41</v>
      </c>
      <c r="F2917">
        <v>1000</v>
      </c>
      <c r="G2917">
        <v>392</v>
      </c>
      <c r="H2917" s="6">
        <f t="shared" si="181"/>
        <v>43952</v>
      </c>
      <c r="I2917">
        <f>SUMIFS('[1]Monthly unit'!$C:$C,'[1]Monthly unit'!$A:$A,'[1]Final sheet'!A2917,'[1]Monthly unit'!$B:$B,'[1]Final sheet'!H2917)</f>
        <v>0</v>
      </c>
      <c r="J2917">
        <f t="shared" si="182"/>
        <v>5</v>
      </c>
      <c r="K2917">
        <f t="shared" si="183"/>
        <v>2020</v>
      </c>
      <c r="L2917">
        <f>ROUND(VLOOKUP(H2917,'[1]Feeder energy'!$L:$P,2,FALSE)/1000,3)</f>
        <v>34098.637000000002</v>
      </c>
      <c r="M2917">
        <f>ROUND(VLOOKUP(H2917,'[1]Feeder energy'!$L:$P,3,FALSE)/1000,3)</f>
        <v>21700.048999999999</v>
      </c>
      <c r="N2917">
        <f>ROUND(VLOOKUP(H2917,'[1]Feeder energy'!$L:$P,4,FALSE)/1000,3)</f>
        <v>29390.414000000001</v>
      </c>
      <c r="O2917">
        <f>ROUND(VLOOKUP(H2917,'[1]Feeder energy'!$L:$P,5,FALSE)/1000,3)</f>
        <v>34812.627999999997</v>
      </c>
      <c r="P2917">
        <f t="shared" si="180"/>
        <v>0</v>
      </c>
      <c r="Q2917" t="s">
        <v>18</v>
      </c>
    </row>
    <row r="2918" spans="1:17" x14ac:dyDescent="0.25">
      <c r="A2918" s="5">
        <v>110213022418</v>
      </c>
      <c r="B2918" s="6">
        <v>43983</v>
      </c>
      <c r="C2918">
        <v>5809</v>
      </c>
      <c r="D2918">
        <v>532</v>
      </c>
      <c r="E2918">
        <v>92</v>
      </c>
      <c r="F2918">
        <v>567</v>
      </c>
      <c r="G2918">
        <v>395</v>
      </c>
      <c r="H2918" s="6">
        <f t="shared" si="181"/>
        <v>43952</v>
      </c>
      <c r="I2918">
        <f>SUMIFS('[1]Monthly unit'!$C:$C,'[1]Monthly unit'!$A:$A,'[1]Final sheet'!A2918,'[1]Monthly unit'!$B:$B,'[1]Final sheet'!H2918)</f>
        <v>0</v>
      </c>
      <c r="J2918">
        <f t="shared" si="182"/>
        <v>5</v>
      </c>
      <c r="K2918">
        <f t="shared" si="183"/>
        <v>2020</v>
      </c>
      <c r="L2918">
        <f>ROUND(VLOOKUP(H2918,'[1]Feeder energy'!$L:$P,2,FALSE)/1000,3)</f>
        <v>34098.637000000002</v>
      </c>
      <c r="M2918">
        <f>ROUND(VLOOKUP(H2918,'[1]Feeder energy'!$L:$P,3,FALSE)/1000,3)</f>
        <v>21700.048999999999</v>
      </c>
      <c r="N2918">
        <f>ROUND(VLOOKUP(H2918,'[1]Feeder energy'!$L:$P,4,FALSE)/1000,3)</f>
        <v>29390.414000000001</v>
      </c>
      <c r="O2918">
        <f>ROUND(VLOOKUP(H2918,'[1]Feeder energy'!$L:$P,5,FALSE)/1000,3)</f>
        <v>34812.627999999997</v>
      </c>
      <c r="P2918">
        <f t="shared" si="180"/>
        <v>0</v>
      </c>
      <c r="Q2918" t="s">
        <v>19</v>
      </c>
    </row>
    <row r="2919" spans="1:17" x14ac:dyDescent="0.25">
      <c r="A2919" s="5">
        <v>110213024785</v>
      </c>
      <c r="B2919" s="6">
        <v>43983</v>
      </c>
      <c r="C2919">
        <v>100000</v>
      </c>
      <c r="D2919">
        <v>25000</v>
      </c>
      <c r="E2919">
        <v>11</v>
      </c>
      <c r="F2919">
        <v>25000</v>
      </c>
      <c r="G2919">
        <v>388</v>
      </c>
      <c r="H2919" s="6">
        <f t="shared" si="181"/>
        <v>43952</v>
      </c>
      <c r="I2919">
        <f>SUMIFS('[1]Monthly unit'!$C:$C,'[1]Monthly unit'!$A:$A,'[1]Final sheet'!A2919,'[1]Monthly unit'!$B:$B,'[1]Final sheet'!H2919)</f>
        <v>0</v>
      </c>
      <c r="J2919">
        <f t="shared" si="182"/>
        <v>5</v>
      </c>
      <c r="K2919">
        <f t="shared" si="183"/>
        <v>2020</v>
      </c>
      <c r="L2919">
        <f>ROUND(VLOOKUP(H2919,'[1]Feeder energy'!$L:$P,2,FALSE)/1000,3)</f>
        <v>34098.637000000002</v>
      </c>
      <c r="M2919">
        <f>ROUND(VLOOKUP(H2919,'[1]Feeder energy'!$L:$P,3,FALSE)/1000,3)</f>
        <v>21700.048999999999</v>
      </c>
      <c r="N2919">
        <f>ROUND(VLOOKUP(H2919,'[1]Feeder energy'!$L:$P,4,FALSE)/1000,3)</f>
        <v>29390.414000000001</v>
      </c>
      <c r="O2919">
        <f>ROUND(VLOOKUP(H2919,'[1]Feeder energy'!$L:$P,5,FALSE)/1000,3)</f>
        <v>34812.627999999997</v>
      </c>
      <c r="P2919">
        <f t="shared" si="180"/>
        <v>0</v>
      </c>
      <c r="Q2919" t="s">
        <v>18</v>
      </c>
    </row>
    <row r="2920" spans="1:17" x14ac:dyDescent="0.25">
      <c r="A2920" s="5">
        <v>110213025327</v>
      </c>
      <c r="B2920" s="6">
        <v>43983</v>
      </c>
      <c r="C2920">
        <v>6000</v>
      </c>
      <c r="D2920">
        <v>6000</v>
      </c>
      <c r="E2920">
        <v>301</v>
      </c>
      <c r="F2920">
        <v>5883</v>
      </c>
      <c r="G2920">
        <v>818</v>
      </c>
      <c r="H2920" s="6">
        <f t="shared" si="181"/>
        <v>43952</v>
      </c>
      <c r="I2920">
        <f>SUMIFS('[1]Monthly unit'!$C:$C,'[1]Monthly unit'!$A:$A,'[1]Final sheet'!A2920,'[1]Monthly unit'!$B:$B,'[1]Final sheet'!H2920)</f>
        <v>0</v>
      </c>
      <c r="J2920">
        <f t="shared" si="182"/>
        <v>5</v>
      </c>
      <c r="K2920">
        <f t="shared" si="183"/>
        <v>2020</v>
      </c>
      <c r="L2920">
        <f>ROUND(VLOOKUP(H2920,'[1]Feeder energy'!$L:$P,2,FALSE)/1000,3)</f>
        <v>34098.637000000002</v>
      </c>
      <c r="M2920">
        <f>ROUND(VLOOKUP(H2920,'[1]Feeder energy'!$L:$P,3,FALSE)/1000,3)</f>
        <v>21700.048999999999</v>
      </c>
      <c r="N2920">
        <f>ROUND(VLOOKUP(H2920,'[1]Feeder energy'!$L:$P,4,FALSE)/1000,3)</f>
        <v>29390.414000000001</v>
      </c>
      <c r="O2920">
        <f>ROUND(VLOOKUP(H2920,'[1]Feeder energy'!$L:$P,5,FALSE)/1000,3)</f>
        <v>34812.627999999997</v>
      </c>
      <c r="P2920">
        <f t="shared" si="180"/>
        <v>0</v>
      </c>
      <c r="Q2920" t="s">
        <v>18</v>
      </c>
    </row>
    <row r="2921" spans="1:17" x14ac:dyDescent="0.25">
      <c r="A2921" s="5">
        <v>110213027767</v>
      </c>
      <c r="B2921" s="6">
        <v>43983</v>
      </c>
      <c r="C2921">
        <v>0</v>
      </c>
      <c r="H2921" s="6">
        <f t="shared" si="181"/>
        <v>43952</v>
      </c>
      <c r="I2921">
        <f>SUMIFS('[1]Monthly unit'!$C:$C,'[1]Monthly unit'!$A:$A,'[1]Final sheet'!A2921,'[1]Monthly unit'!$B:$B,'[1]Final sheet'!H2921)</f>
        <v>0</v>
      </c>
      <c r="J2921">
        <f t="shared" si="182"/>
        <v>5</v>
      </c>
      <c r="K2921">
        <f t="shared" si="183"/>
        <v>2020</v>
      </c>
      <c r="L2921">
        <f>ROUND(VLOOKUP(H2921,'[1]Feeder energy'!$L:$P,2,FALSE)/1000,3)</f>
        <v>34098.637000000002</v>
      </c>
      <c r="M2921">
        <f>ROUND(VLOOKUP(H2921,'[1]Feeder energy'!$L:$P,3,FALSE)/1000,3)</f>
        <v>21700.048999999999</v>
      </c>
      <c r="N2921">
        <f>ROUND(VLOOKUP(H2921,'[1]Feeder energy'!$L:$P,4,FALSE)/1000,3)</f>
        <v>29390.414000000001</v>
      </c>
      <c r="O2921">
        <f>ROUND(VLOOKUP(H2921,'[1]Feeder energy'!$L:$P,5,FALSE)/1000,3)</f>
        <v>34812.627999999997</v>
      </c>
      <c r="P2921">
        <f t="shared" si="180"/>
        <v>0</v>
      </c>
      <c r="Q2921" t="s">
        <v>18</v>
      </c>
    </row>
    <row r="2922" spans="1:17" x14ac:dyDescent="0.25">
      <c r="A2922" s="5">
        <v>110214000636</v>
      </c>
      <c r="B2922" s="6">
        <v>43983</v>
      </c>
      <c r="C2922">
        <v>50000</v>
      </c>
      <c r="D2922">
        <v>10000</v>
      </c>
      <c r="E2922">
        <v>86</v>
      </c>
      <c r="F2922">
        <v>10000</v>
      </c>
      <c r="G2922">
        <v>430</v>
      </c>
      <c r="H2922" s="6">
        <f t="shared" si="181"/>
        <v>43952</v>
      </c>
      <c r="I2922">
        <f>SUMIFS('[1]Monthly unit'!$C:$C,'[1]Monthly unit'!$A:$A,'[1]Final sheet'!A2922,'[1]Monthly unit'!$B:$B,'[1]Final sheet'!H2922)</f>
        <v>0</v>
      </c>
      <c r="J2922">
        <f t="shared" si="182"/>
        <v>5</v>
      </c>
      <c r="K2922">
        <f t="shared" si="183"/>
        <v>2020</v>
      </c>
      <c r="L2922">
        <f>ROUND(VLOOKUP(H2922,'[1]Feeder energy'!$L:$P,2,FALSE)/1000,3)</f>
        <v>34098.637000000002</v>
      </c>
      <c r="M2922">
        <f>ROUND(VLOOKUP(H2922,'[1]Feeder energy'!$L:$P,3,FALSE)/1000,3)</f>
        <v>21700.048999999999</v>
      </c>
      <c r="N2922">
        <f>ROUND(VLOOKUP(H2922,'[1]Feeder energy'!$L:$P,4,FALSE)/1000,3)</f>
        <v>29390.414000000001</v>
      </c>
      <c r="O2922">
        <f>ROUND(VLOOKUP(H2922,'[1]Feeder energy'!$L:$P,5,FALSE)/1000,3)</f>
        <v>34812.627999999997</v>
      </c>
      <c r="P2922">
        <f t="shared" si="180"/>
        <v>0</v>
      </c>
      <c r="Q2922" t="s">
        <v>18</v>
      </c>
    </row>
    <row r="2923" spans="1:17" x14ac:dyDescent="0.25">
      <c r="A2923" s="5">
        <v>110214001349</v>
      </c>
      <c r="B2923" s="6">
        <v>43983</v>
      </c>
      <c r="C2923">
        <v>0</v>
      </c>
      <c r="D2923">
        <v>10000</v>
      </c>
      <c r="E2923">
        <v>452.3945949074041</v>
      </c>
      <c r="F2923">
        <v>10000</v>
      </c>
      <c r="G2923">
        <v>452.3945949074041</v>
      </c>
      <c r="H2923" s="6">
        <f t="shared" si="181"/>
        <v>43952</v>
      </c>
      <c r="I2923">
        <f>SUMIFS('[1]Monthly unit'!$C:$C,'[1]Monthly unit'!$A:$A,'[1]Final sheet'!A2923,'[1]Monthly unit'!$B:$B,'[1]Final sheet'!H2923)</f>
        <v>0</v>
      </c>
      <c r="J2923">
        <f t="shared" si="182"/>
        <v>5</v>
      </c>
      <c r="K2923">
        <f t="shared" si="183"/>
        <v>2020</v>
      </c>
      <c r="L2923">
        <f>ROUND(VLOOKUP(H2923,'[1]Feeder energy'!$L:$P,2,FALSE)/1000,3)</f>
        <v>34098.637000000002</v>
      </c>
      <c r="M2923">
        <f>ROUND(VLOOKUP(H2923,'[1]Feeder energy'!$L:$P,3,FALSE)/1000,3)</f>
        <v>21700.048999999999</v>
      </c>
      <c r="N2923">
        <f>ROUND(VLOOKUP(H2923,'[1]Feeder energy'!$L:$P,4,FALSE)/1000,3)</f>
        <v>29390.414000000001</v>
      </c>
      <c r="O2923">
        <f>ROUND(VLOOKUP(H2923,'[1]Feeder energy'!$L:$P,5,FALSE)/1000,3)</f>
        <v>34812.627999999997</v>
      </c>
      <c r="P2923">
        <f t="shared" si="180"/>
        <v>0</v>
      </c>
      <c r="Q2923" t="s">
        <v>18</v>
      </c>
    </row>
    <row r="2924" spans="1:17" x14ac:dyDescent="0.25">
      <c r="A2924" s="5">
        <v>110214001363</v>
      </c>
      <c r="B2924" s="6">
        <v>43983</v>
      </c>
      <c r="C2924">
        <v>10500</v>
      </c>
      <c r="D2924">
        <v>2000</v>
      </c>
      <c r="E2924">
        <v>26</v>
      </c>
      <c r="F2924">
        <v>1500</v>
      </c>
      <c r="G2924">
        <v>369</v>
      </c>
      <c r="H2924" s="6">
        <f t="shared" si="181"/>
        <v>43952</v>
      </c>
      <c r="I2924">
        <f>SUMIFS('[1]Monthly unit'!$C:$C,'[1]Monthly unit'!$A:$A,'[1]Final sheet'!A2924,'[1]Monthly unit'!$B:$B,'[1]Final sheet'!H2924)</f>
        <v>0</v>
      </c>
      <c r="J2924">
        <f t="shared" si="182"/>
        <v>5</v>
      </c>
      <c r="K2924">
        <f t="shared" si="183"/>
        <v>2020</v>
      </c>
      <c r="L2924">
        <f>ROUND(VLOOKUP(H2924,'[1]Feeder energy'!$L:$P,2,FALSE)/1000,3)</f>
        <v>34098.637000000002</v>
      </c>
      <c r="M2924">
        <f>ROUND(VLOOKUP(H2924,'[1]Feeder energy'!$L:$P,3,FALSE)/1000,3)</f>
        <v>21700.048999999999</v>
      </c>
      <c r="N2924">
        <f>ROUND(VLOOKUP(H2924,'[1]Feeder energy'!$L:$P,4,FALSE)/1000,3)</f>
        <v>29390.414000000001</v>
      </c>
      <c r="O2924">
        <f>ROUND(VLOOKUP(H2924,'[1]Feeder energy'!$L:$P,5,FALSE)/1000,3)</f>
        <v>34812.627999999997</v>
      </c>
      <c r="P2924">
        <f t="shared" si="180"/>
        <v>0</v>
      </c>
      <c r="Q2924" t="s">
        <v>18</v>
      </c>
    </row>
    <row r="2925" spans="1:17" x14ac:dyDescent="0.25">
      <c r="A2925" s="5">
        <v>110214002461</v>
      </c>
      <c r="B2925" s="6">
        <v>43983</v>
      </c>
      <c r="C2925">
        <v>21500</v>
      </c>
      <c r="D2925">
        <v>2000</v>
      </c>
      <c r="E2925">
        <v>18</v>
      </c>
      <c r="F2925">
        <v>1500</v>
      </c>
      <c r="G2925">
        <v>368</v>
      </c>
      <c r="H2925" s="6">
        <f t="shared" si="181"/>
        <v>43952</v>
      </c>
      <c r="I2925">
        <f>SUMIFS('[1]Monthly unit'!$C:$C,'[1]Monthly unit'!$A:$A,'[1]Final sheet'!A2925,'[1]Monthly unit'!$B:$B,'[1]Final sheet'!H2925)</f>
        <v>0</v>
      </c>
      <c r="J2925">
        <f t="shared" si="182"/>
        <v>5</v>
      </c>
      <c r="K2925">
        <f t="shared" si="183"/>
        <v>2020</v>
      </c>
      <c r="L2925">
        <f>ROUND(VLOOKUP(H2925,'[1]Feeder energy'!$L:$P,2,FALSE)/1000,3)</f>
        <v>34098.637000000002</v>
      </c>
      <c r="M2925">
        <f>ROUND(VLOOKUP(H2925,'[1]Feeder energy'!$L:$P,3,FALSE)/1000,3)</f>
        <v>21700.048999999999</v>
      </c>
      <c r="N2925">
        <f>ROUND(VLOOKUP(H2925,'[1]Feeder energy'!$L:$P,4,FALSE)/1000,3)</f>
        <v>29390.414000000001</v>
      </c>
      <c r="O2925">
        <f>ROUND(VLOOKUP(H2925,'[1]Feeder energy'!$L:$P,5,FALSE)/1000,3)</f>
        <v>34812.627999999997</v>
      </c>
      <c r="P2925">
        <f t="shared" si="180"/>
        <v>0</v>
      </c>
      <c r="Q2925" t="s">
        <v>18</v>
      </c>
    </row>
    <row r="2926" spans="1:17" x14ac:dyDescent="0.25">
      <c r="A2926" s="5">
        <v>110214002464</v>
      </c>
      <c r="B2926" s="6">
        <v>43983</v>
      </c>
      <c r="C2926">
        <v>85000</v>
      </c>
      <c r="D2926">
        <v>20000</v>
      </c>
      <c r="E2926">
        <v>4</v>
      </c>
      <c r="F2926">
        <v>15000</v>
      </c>
      <c r="G2926">
        <v>447.45478009259392</v>
      </c>
      <c r="H2926" s="6">
        <f t="shared" si="181"/>
        <v>43952</v>
      </c>
      <c r="I2926">
        <f>SUMIFS('[1]Monthly unit'!$C:$C,'[1]Monthly unit'!$A:$A,'[1]Final sheet'!A2926,'[1]Monthly unit'!$B:$B,'[1]Final sheet'!H2926)</f>
        <v>0</v>
      </c>
      <c r="J2926">
        <f t="shared" si="182"/>
        <v>5</v>
      </c>
      <c r="K2926">
        <f t="shared" si="183"/>
        <v>2020</v>
      </c>
      <c r="L2926">
        <f>ROUND(VLOOKUP(H2926,'[1]Feeder energy'!$L:$P,2,FALSE)/1000,3)</f>
        <v>34098.637000000002</v>
      </c>
      <c r="M2926">
        <f>ROUND(VLOOKUP(H2926,'[1]Feeder energy'!$L:$P,3,FALSE)/1000,3)</f>
        <v>21700.048999999999</v>
      </c>
      <c r="N2926">
        <f>ROUND(VLOOKUP(H2926,'[1]Feeder energy'!$L:$P,4,FALSE)/1000,3)</f>
        <v>29390.414000000001</v>
      </c>
      <c r="O2926">
        <f>ROUND(VLOOKUP(H2926,'[1]Feeder energy'!$L:$P,5,FALSE)/1000,3)</f>
        <v>34812.627999999997</v>
      </c>
      <c r="P2926">
        <f t="shared" si="180"/>
        <v>0</v>
      </c>
      <c r="Q2926" t="s">
        <v>18</v>
      </c>
    </row>
    <row r="2927" spans="1:17" x14ac:dyDescent="0.25">
      <c r="A2927" s="5">
        <v>110214002466</v>
      </c>
      <c r="B2927" s="6">
        <v>43983</v>
      </c>
      <c r="C2927">
        <v>0</v>
      </c>
      <c r="D2927">
        <v>10000</v>
      </c>
      <c r="E2927">
        <v>369</v>
      </c>
      <c r="F2927">
        <v>10000</v>
      </c>
      <c r="G2927">
        <v>369</v>
      </c>
      <c r="H2927" s="6">
        <f t="shared" si="181"/>
        <v>43952</v>
      </c>
      <c r="I2927">
        <f>SUMIFS('[1]Monthly unit'!$C:$C,'[1]Monthly unit'!$A:$A,'[1]Final sheet'!A2927,'[1]Monthly unit'!$B:$B,'[1]Final sheet'!H2927)</f>
        <v>0</v>
      </c>
      <c r="J2927">
        <f t="shared" si="182"/>
        <v>5</v>
      </c>
      <c r="K2927">
        <f t="shared" si="183"/>
        <v>2020</v>
      </c>
      <c r="L2927">
        <f>ROUND(VLOOKUP(H2927,'[1]Feeder energy'!$L:$P,2,FALSE)/1000,3)</f>
        <v>34098.637000000002</v>
      </c>
      <c r="M2927">
        <f>ROUND(VLOOKUP(H2927,'[1]Feeder energy'!$L:$P,3,FALSE)/1000,3)</f>
        <v>21700.048999999999</v>
      </c>
      <c r="N2927">
        <f>ROUND(VLOOKUP(H2927,'[1]Feeder energy'!$L:$P,4,FALSE)/1000,3)</f>
        <v>29390.414000000001</v>
      </c>
      <c r="O2927">
        <f>ROUND(VLOOKUP(H2927,'[1]Feeder energy'!$L:$P,5,FALSE)/1000,3)</f>
        <v>34812.627999999997</v>
      </c>
      <c r="P2927">
        <f t="shared" si="180"/>
        <v>0</v>
      </c>
      <c r="Q2927" t="s">
        <v>18</v>
      </c>
    </row>
    <row r="2928" spans="1:17" x14ac:dyDescent="0.25">
      <c r="A2928" s="5">
        <v>110214002885</v>
      </c>
      <c r="B2928" s="6">
        <v>43983</v>
      </c>
      <c r="C2928">
        <v>90000</v>
      </c>
      <c r="D2928">
        <v>20000</v>
      </c>
      <c r="E2928">
        <v>82</v>
      </c>
      <c r="F2928">
        <v>10000</v>
      </c>
      <c r="G2928">
        <v>377</v>
      </c>
      <c r="H2928" s="6">
        <f t="shared" si="181"/>
        <v>43952</v>
      </c>
      <c r="I2928">
        <f>SUMIFS('[1]Monthly unit'!$C:$C,'[1]Monthly unit'!$A:$A,'[1]Final sheet'!A2928,'[1]Monthly unit'!$B:$B,'[1]Final sheet'!H2928)</f>
        <v>0</v>
      </c>
      <c r="J2928">
        <f t="shared" si="182"/>
        <v>5</v>
      </c>
      <c r="K2928">
        <f t="shared" si="183"/>
        <v>2020</v>
      </c>
      <c r="L2928">
        <f>ROUND(VLOOKUP(H2928,'[1]Feeder energy'!$L:$P,2,FALSE)/1000,3)</f>
        <v>34098.637000000002</v>
      </c>
      <c r="M2928">
        <f>ROUND(VLOOKUP(H2928,'[1]Feeder energy'!$L:$P,3,FALSE)/1000,3)</f>
        <v>21700.048999999999</v>
      </c>
      <c r="N2928">
        <f>ROUND(VLOOKUP(H2928,'[1]Feeder energy'!$L:$P,4,FALSE)/1000,3)</f>
        <v>29390.414000000001</v>
      </c>
      <c r="O2928">
        <f>ROUND(VLOOKUP(H2928,'[1]Feeder energy'!$L:$P,5,FALSE)/1000,3)</f>
        <v>34812.627999999997</v>
      </c>
      <c r="P2928">
        <f t="shared" si="180"/>
        <v>0</v>
      </c>
      <c r="Q2928" t="s">
        <v>18</v>
      </c>
    </row>
    <row r="2929" spans="1:17" x14ac:dyDescent="0.25">
      <c r="A2929" s="5">
        <v>110214002901</v>
      </c>
      <c r="B2929" s="6">
        <v>43983</v>
      </c>
      <c r="C2929">
        <v>9000</v>
      </c>
      <c r="D2929">
        <v>9000</v>
      </c>
      <c r="E2929">
        <v>328</v>
      </c>
      <c r="F2929">
        <v>10000</v>
      </c>
      <c r="G2929">
        <v>460.42260416666983</v>
      </c>
      <c r="H2929" s="6">
        <f t="shared" si="181"/>
        <v>43952</v>
      </c>
      <c r="I2929">
        <f>SUMIFS('[1]Monthly unit'!$C:$C,'[1]Monthly unit'!$A:$A,'[1]Final sheet'!A2929,'[1]Monthly unit'!$B:$B,'[1]Final sheet'!H2929)</f>
        <v>0</v>
      </c>
      <c r="J2929">
        <f t="shared" si="182"/>
        <v>5</v>
      </c>
      <c r="K2929">
        <f t="shared" si="183"/>
        <v>2020</v>
      </c>
      <c r="L2929">
        <f>ROUND(VLOOKUP(H2929,'[1]Feeder energy'!$L:$P,2,FALSE)/1000,3)</f>
        <v>34098.637000000002</v>
      </c>
      <c r="M2929">
        <f>ROUND(VLOOKUP(H2929,'[1]Feeder energy'!$L:$P,3,FALSE)/1000,3)</f>
        <v>21700.048999999999</v>
      </c>
      <c r="N2929">
        <f>ROUND(VLOOKUP(H2929,'[1]Feeder energy'!$L:$P,4,FALSE)/1000,3)</f>
        <v>29390.414000000001</v>
      </c>
      <c r="O2929">
        <f>ROUND(VLOOKUP(H2929,'[1]Feeder energy'!$L:$P,5,FALSE)/1000,3)</f>
        <v>34812.627999999997</v>
      </c>
      <c r="P2929">
        <f t="shared" si="180"/>
        <v>0</v>
      </c>
      <c r="Q2929" t="s">
        <v>18</v>
      </c>
    </row>
    <row r="2930" spans="1:17" x14ac:dyDescent="0.25">
      <c r="A2930" s="5">
        <v>110214003597</v>
      </c>
      <c r="B2930" s="6">
        <v>43983</v>
      </c>
      <c r="C2930">
        <v>55000</v>
      </c>
      <c r="D2930">
        <v>10000</v>
      </c>
      <c r="E2930">
        <v>18</v>
      </c>
      <c r="F2930">
        <v>10000</v>
      </c>
      <c r="G2930">
        <v>403</v>
      </c>
      <c r="H2930" s="6">
        <f t="shared" si="181"/>
        <v>43952</v>
      </c>
      <c r="I2930">
        <f>SUMIFS('[1]Monthly unit'!$C:$C,'[1]Monthly unit'!$A:$A,'[1]Final sheet'!A2930,'[1]Monthly unit'!$B:$B,'[1]Final sheet'!H2930)</f>
        <v>0</v>
      </c>
      <c r="J2930">
        <f t="shared" si="182"/>
        <v>5</v>
      </c>
      <c r="K2930">
        <f t="shared" si="183"/>
        <v>2020</v>
      </c>
      <c r="L2930">
        <f>ROUND(VLOOKUP(H2930,'[1]Feeder energy'!$L:$P,2,FALSE)/1000,3)</f>
        <v>34098.637000000002</v>
      </c>
      <c r="M2930">
        <f>ROUND(VLOOKUP(H2930,'[1]Feeder energy'!$L:$P,3,FALSE)/1000,3)</f>
        <v>21700.048999999999</v>
      </c>
      <c r="N2930">
        <f>ROUND(VLOOKUP(H2930,'[1]Feeder energy'!$L:$P,4,FALSE)/1000,3)</f>
        <v>29390.414000000001</v>
      </c>
      <c r="O2930">
        <f>ROUND(VLOOKUP(H2930,'[1]Feeder energy'!$L:$P,5,FALSE)/1000,3)</f>
        <v>34812.627999999997</v>
      </c>
      <c r="P2930">
        <f t="shared" si="180"/>
        <v>0</v>
      </c>
      <c r="Q2930" t="s">
        <v>18</v>
      </c>
    </row>
    <row r="2931" spans="1:17" x14ac:dyDescent="0.25">
      <c r="A2931" s="5">
        <v>110214004744</v>
      </c>
      <c r="B2931" s="6">
        <v>43983</v>
      </c>
      <c r="C2931">
        <v>50000</v>
      </c>
      <c r="D2931">
        <v>20000</v>
      </c>
      <c r="E2931">
        <v>33</v>
      </c>
      <c r="F2931">
        <v>6000</v>
      </c>
      <c r="G2931">
        <v>521</v>
      </c>
      <c r="H2931" s="6">
        <f t="shared" si="181"/>
        <v>43952</v>
      </c>
      <c r="I2931">
        <f>SUMIFS('[1]Monthly unit'!$C:$C,'[1]Monthly unit'!$A:$A,'[1]Final sheet'!A2931,'[1]Monthly unit'!$B:$B,'[1]Final sheet'!H2931)</f>
        <v>0</v>
      </c>
      <c r="J2931">
        <f t="shared" si="182"/>
        <v>5</v>
      </c>
      <c r="K2931">
        <f t="shared" si="183"/>
        <v>2020</v>
      </c>
      <c r="L2931">
        <f>ROUND(VLOOKUP(H2931,'[1]Feeder energy'!$L:$P,2,FALSE)/1000,3)</f>
        <v>34098.637000000002</v>
      </c>
      <c r="M2931">
        <f>ROUND(VLOOKUP(H2931,'[1]Feeder energy'!$L:$P,3,FALSE)/1000,3)</f>
        <v>21700.048999999999</v>
      </c>
      <c r="N2931">
        <f>ROUND(VLOOKUP(H2931,'[1]Feeder energy'!$L:$P,4,FALSE)/1000,3)</f>
        <v>29390.414000000001</v>
      </c>
      <c r="O2931">
        <f>ROUND(VLOOKUP(H2931,'[1]Feeder energy'!$L:$P,5,FALSE)/1000,3)</f>
        <v>34812.627999999997</v>
      </c>
      <c r="P2931">
        <f t="shared" si="180"/>
        <v>0</v>
      </c>
      <c r="Q2931" t="s">
        <v>19</v>
      </c>
    </row>
    <row r="2932" spans="1:17" x14ac:dyDescent="0.25">
      <c r="A2932" s="5">
        <v>110214004746</v>
      </c>
      <c r="B2932" s="6">
        <v>43983</v>
      </c>
      <c r="C2932">
        <v>9727</v>
      </c>
      <c r="D2932">
        <v>2527</v>
      </c>
      <c r="E2932">
        <v>21</v>
      </c>
      <c r="F2932">
        <v>1600</v>
      </c>
      <c r="G2932">
        <v>441</v>
      </c>
      <c r="H2932" s="6">
        <f t="shared" si="181"/>
        <v>43952</v>
      </c>
      <c r="I2932">
        <f>SUMIFS('[1]Monthly unit'!$C:$C,'[1]Monthly unit'!$A:$A,'[1]Final sheet'!A2932,'[1]Monthly unit'!$B:$B,'[1]Final sheet'!H2932)</f>
        <v>0</v>
      </c>
      <c r="J2932">
        <f t="shared" si="182"/>
        <v>5</v>
      </c>
      <c r="K2932">
        <f t="shared" si="183"/>
        <v>2020</v>
      </c>
      <c r="L2932">
        <f>ROUND(VLOOKUP(H2932,'[1]Feeder energy'!$L:$P,2,FALSE)/1000,3)</f>
        <v>34098.637000000002</v>
      </c>
      <c r="M2932">
        <f>ROUND(VLOOKUP(H2932,'[1]Feeder energy'!$L:$P,3,FALSE)/1000,3)</f>
        <v>21700.048999999999</v>
      </c>
      <c r="N2932">
        <f>ROUND(VLOOKUP(H2932,'[1]Feeder energy'!$L:$P,4,FALSE)/1000,3)</f>
        <v>29390.414000000001</v>
      </c>
      <c r="O2932">
        <f>ROUND(VLOOKUP(H2932,'[1]Feeder energy'!$L:$P,5,FALSE)/1000,3)</f>
        <v>34812.627999999997</v>
      </c>
      <c r="P2932">
        <f t="shared" si="180"/>
        <v>0</v>
      </c>
      <c r="Q2932" t="s">
        <v>18</v>
      </c>
    </row>
    <row r="2933" spans="1:17" x14ac:dyDescent="0.25">
      <c r="A2933" s="5">
        <v>110214006932</v>
      </c>
      <c r="B2933" s="6">
        <v>43983</v>
      </c>
      <c r="C2933">
        <v>0</v>
      </c>
      <c r="D2933">
        <v>3000</v>
      </c>
      <c r="E2933">
        <v>447.32339120370312</v>
      </c>
      <c r="F2933">
        <v>3000</v>
      </c>
      <c r="G2933">
        <v>447.32339120370312</v>
      </c>
      <c r="H2933" s="6">
        <f t="shared" si="181"/>
        <v>43952</v>
      </c>
      <c r="I2933">
        <f>SUMIFS('[1]Monthly unit'!$C:$C,'[1]Monthly unit'!$A:$A,'[1]Final sheet'!A2933,'[1]Monthly unit'!$B:$B,'[1]Final sheet'!H2933)</f>
        <v>0</v>
      </c>
      <c r="J2933">
        <f t="shared" si="182"/>
        <v>5</v>
      </c>
      <c r="K2933">
        <f t="shared" si="183"/>
        <v>2020</v>
      </c>
      <c r="L2933">
        <f>ROUND(VLOOKUP(H2933,'[1]Feeder energy'!$L:$P,2,FALSE)/1000,3)</f>
        <v>34098.637000000002</v>
      </c>
      <c r="M2933">
        <f>ROUND(VLOOKUP(H2933,'[1]Feeder energy'!$L:$P,3,FALSE)/1000,3)</f>
        <v>21700.048999999999</v>
      </c>
      <c r="N2933">
        <f>ROUND(VLOOKUP(H2933,'[1]Feeder energy'!$L:$P,4,FALSE)/1000,3)</f>
        <v>29390.414000000001</v>
      </c>
      <c r="O2933">
        <f>ROUND(VLOOKUP(H2933,'[1]Feeder energy'!$L:$P,5,FALSE)/1000,3)</f>
        <v>34812.627999999997</v>
      </c>
      <c r="P2933">
        <f t="shared" si="180"/>
        <v>0</v>
      </c>
      <c r="Q2933" t="s">
        <v>19</v>
      </c>
    </row>
    <row r="2934" spans="1:17" x14ac:dyDescent="0.25">
      <c r="A2934" s="5">
        <v>110214007151</v>
      </c>
      <c r="B2934" s="6">
        <v>43983</v>
      </c>
      <c r="C2934">
        <v>4000</v>
      </c>
      <c r="D2934">
        <v>1000</v>
      </c>
      <c r="E2934">
        <v>28</v>
      </c>
      <c r="F2934">
        <v>2000</v>
      </c>
      <c r="G2934">
        <v>396</v>
      </c>
      <c r="H2934" s="6">
        <f t="shared" si="181"/>
        <v>43952</v>
      </c>
      <c r="I2934">
        <f>SUMIFS('[1]Monthly unit'!$C:$C,'[1]Monthly unit'!$A:$A,'[1]Final sheet'!A2934,'[1]Monthly unit'!$B:$B,'[1]Final sheet'!H2934)</f>
        <v>12</v>
      </c>
      <c r="J2934">
        <f t="shared" si="182"/>
        <v>5</v>
      </c>
      <c r="K2934">
        <f t="shared" si="183"/>
        <v>2020</v>
      </c>
      <c r="L2934">
        <f>ROUND(VLOOKUP(H2934,'[1]Feeder energy'!$L:$P,2,FALSE)/1000,3)</f>
        <v>34098.637000000002</v>
      </c>
      <c r="M2934">
        <f>ROUND(VLOOKUP(H2934,'[1]Feeder energy'!$L:$P,3,FALSE)/1000,3)</f>
        <v>21700.048999999999</v>
      </c>
      <c r="N2934">
        <f>ROUND(VLOOKUP(H2934,'[1]Feeder energy'!$L:$P,4,FALSE)/1000,3)</f>
        <v>29390.414000000001</v>
      </c>
      <c r="O2934">
        <f>ROUND(VLOOKUP(H2934,'[1]Feeder energy'!$L:$P,5,FALSE)/1000,3)</f>
        <v>34812.627999999997</v>
      </c>
      <c r="P2934">
        <f t="shared" si="180"/>
        <v>0</v>
      </c>
      <c r="Q2934" t="s">
        <v>18</v>
      </c>
    </row>
    <row r="2935" spans="1:17" x14ac:dyDescent="0.25">
      <c r="A2935" s="5">
        <v>110214009022</v>
      </c>
      <c r="B2935" s="6">
        <v>43983</v>
      </c>
      <c r="C2935">
        <v>100000</v>
      </c>
      <c r="D2935">
        <v>20000</v>
      </c>
      <c r="E2935">
        <v>110</v>
      </c>
      <c r="F2935">
        <v>20000</v>
      </c>
      <c r="G2935">
        <v>404</v>
      </c>
      <c r="H2935" s="6">
        <f t="shared" si="181"/>
        <v>43952</v>
      </c>
      <c r="I2935">
        <f>SUMIFS('[1]Monthly unit'!$C:$C,'[1]Monthly unit'!$A:$A,'[1]Final sheet'!A2935,'[1]Monthly unit'!$B:$B,'[1]Final sheet'!H2935)</f>
        <v>0</v>
      </c>
      <c r="J2935">
        <f t="shared" si="182"/>
        <v>5</v>
      </c>
      <c r="K2935">
        <f t="shared" si="183"/>
        <v>2020</v>
      </c>
      <c r="L2935">
        <f>ROUND(VLOOKUP(H2935,'[1]Feeder energy'!$L:$P,2,FALSE)/1000,3)</f>
        <v>34098.637000000002</v>
      </c>
      <c r="M2935">
        <f>ROUND(VLOOKUP(H2935,'[1]Feeder energy'!$L:$P,3,FALSE)/1000,3)</f>
        <v>21700.048999999999</v>
      </c>
      <c r="N2935">
        <f>ROUND(VLOOKUP(H2935,'[1]Feeder energy'!$L:$P,4,FALSE)/1000,3)</f>
        <v>29390.414000000001</v>
      </c>
      <c r="O2935">
        <f>ROUND(VLOOKUP(H2935,'[1]Feeder energy'!$L:$P,5,FALSE)/1000,3)</f>
        <v>34812.627999999997</v>
      </c>
      <c r="P2935">
        <f t="shared" si="180"/>
        <v>0</v>
      </c>
      <c r="Q2935" t="s">
        <v>18</v>
      </c>
    </row>
    <row r="2936" spans="1:17" x14ac:dyDescent="0.25">
      <c r="A2936" s="5">
        <v>110214009045</v>
      </c>
      <c r="B2936" s="6">
        <v>43983</v>
      </c>
      <c r="C2936">
        <v>100000</v>
      </c>
      <c r="D2936">
        <v>20000</v>
      </c>
      <c r="E2936">
        <v>110</v>
      </c>
      <c r="F2936">
        <v>20000</v>
      </c>
      <c r="G2936">
        <v>404</v>
      </c>
      <c r="H2936" s="6">
        <f t="shared" si="181"/>
        <v>43952</v>
      </c>
      <c r="I2936">
        <f>SUMIFS('[1]Monthly unit'!$C:$C,'[1]Monthly unit'!$A:$A,'[1]Final sheet'!A2936,'[1]Monthly unit'!$B:$B,'[1]Final sheet'!H2936)</f>
        <v>0</v>
      </c>
      <c r="J2936">
        <f t="shared" si="182"/>
        <v>5</v>
      </c>
      <c r="K2936">
        <f t="shared" si="183"/>
        <v>2020</v>
      </c>
      <c r="L2936">
        <f>ROUND(VLOOKUP(H2936,'[1]Feeder energy'!$L:$P,2,FALSE)/1000,3)</f>
        <v>34098.637000000002</v>
      </c>
      <c r="M2936">
        <f>ROUND(VLOOKUP(H2936,'[1]Feeder energy'!$L:$P,3,FALSE)/1000,3)</f>
        <v>21700.048999999999</v>
      </c>
      <c r="N2936">
        <f>ROUND(VLOOKUP(H2936,'[1]Feeder energy'!$L:$P,4,FALSE)/1000,3)</f>
        <v>29390.414000000001</v>
      </c>
      <c r="O2936">
        <f>ROUND(VLOOKUP(H2936,'[1]Feeder energy'!$L:$P,5,FALSE)/1000,3)</f>
        <v>34812.627999999997</v>
      </c>
      <c r="P2936">
        <f t="shared" si="180"/>
        <v>0</v>
      </c>
      <c r="Q2936" t="s">
        <v>18</v>
      </c>
    </row>
    <row r="2937" spans="1:17" x14ac:dyDescent="0.25">
      <c r="A2937" s="5">
        <v>110214009050</v>
      </c>
      <c r="B2937" s="6">
        <v>43983</v>
      </c>
      <c r="C2937">
        <v>15000</v>
      </c>
      <c r="D2937">
        <v>5000</v>
      </c>
      <c r="E2937">
        <v>238</v>
      </c>
      <c r="F2937">
        <v>10000</v>
      </c>
      <c r="G2937">
        <v>377</v>
      </c>
      <c r="H2937" s="6">
        <f t="shared" si="181"/>
        <v>43952</v>
      </c>
      <c r="I2937">
        <f>SUMIFS('[1]Monthly unit'!$C:$C,'[1]Monthly unit'!$A:$A,'[1]Final sheet'!A2937,'[1]Monthly unit'!$B:$B,'[1]Final sheet'!H2937)</f>
        <v>0</v>
      </c>
      <c r="J2937">
        <f t="shared" si="182"/>
        <v>5</v>
      </c>
      <c r="K2937">
        <f t="shared" si="183"/>
        <v>2020</v>
      </c>
      <c r="L2937">
        <f>ROUND(VLOOKUP(H2937,'[1]Feeder energy'!$L:$P,2,FALSE)/1000,3)</f>
        <v>34098.637000000002</v>
      </c>
      <c r="M2937">
        <f>ROUND(VLOOKUP(H2937,'[1]Feeder energy'!$L:$P,3,FALSE)/1000,3)</f>
        <v>21700.048999999999</v>
      </c>
      <c r="N2937">
        <f>ROUND(VLOOKUP(H2937,'[1]Feeder energy'!$L:$P,4,FALSE)/1000,3)</f>
        <v>29390.414000000001</v>
      </c>
      <c r="O2937">
        <f>ROUND(VLOOKUP(H2937,'[1]Feeder energy'!$L:$P,5,FALSE)/1000,3)</f>
        <v>34812.627999999997</v>
      </c>
      <c r="P2937">
        <f t="shared" si="180"/>
        <v>0</v>
      </c>
      <c r="Q2937" t="s">
        <v>18</v>
      </c>
    </row>
    <row r="2938" spans="1:17" x14ac:dyDescent="0.25">
      <c r="A2938" s="5">
        <v>110214009099</v>
      </c>
      <c r="B2938" s="6">
        <v>43983</v>
      </c>
      <c r="C2938">
        <v>0</v>
      </c>
      <c r="D2938">
        <v>20000</v>
      </c>
      <c r="E2938">
        <v>586</v>
      </c>
      <c r="F2938">
        <v>20000</v>
      </c>
      <c r="G2938">
        <v>586</v>
      </c>
      <c r="H2938" s="6">
        <f t="shared" si="181"/>
        <v>43952</v>
      </c>
      <c r="I2938">
        <f>SUMIFS('[1]Monthly unit'!$C:$C,'[1]Monthly unit'!$A:$A,'[1]Final sheet'!A2938,'[1]Monthly unit'!$B:$B,'[1]Final sheet'!H2938)</f>
        <v>0</v>
      </c>
      <c r="J2938">
        <f t="shared" si="182"/>
        <v>5</v>
      </c>
      <c r="K2938">
        <f t="shared" si="183"/>
        <v>2020</v>
      </c>
      <c r="L2938">
        <f>ROUND(VLOOKUP(H2938,'[1]Feeder energy'!$L:$P,2,FALSE)/1000,3)</f>
        <v>34098.637000000002</v>
      </c>
      <c r="M2938">
        <f>ROUND(VLOOKUP(H2938,'[1]Feeder energy'!$L:$P,3,FALSE)/1000,3)</f>
        <v>21700.048999999999</v>
      </c>
      <c r="N2938">
        <f>ROUND(VLOOKUP(H2938,'[1]Feeder energy'!$L:$P,4,FALSE)/1000,3)</f>
        <v>29390.414000000001</v>
      </c>
      <c r="O2938">
        <f>ROUND(VLOOKUP(H2938,'[1]Feeder energy'!$L:$P,5,FALSE)/1000,3)</f>
        <v>34812.627999999997</v>
      </c>
      <c r="P2938">
        <f t="shared" si="180"/>
        <v>0</v>
      </c>
      <c r="Q2938" t="s">
        <v>18</v>
      </c>
    </row>
    <row r="2939" spans="1:17" x14ac:dyDescent="0.25">
      <c r="A2939" s="5">
        <v>110214009107</v>
      </c>
      <c r="B2939" s="6">
        <v>43983</v>
      </c>
      <c r="C2939">
        <v>10000</v>
      </c>
      <c r="D2939">
        <v>10000</v>
      </c>
      <c r="E2939">
        <v>110</v>
      </c>
      <c r="F2939">
        <v>11000</v>
      </c>
      <c r="G2939">
        <v>406</v>
      </c>
      <c r="H2939" s="6">
        <f t="shared" si="181"/>
        <v>43952</v>
      </c>
      <c r="I2939">
        <f>SUMIFS('[1]Monthly unit'!$C:$C,'[1]Monthly unit'!$A:$A,'[1]Final sheet'!A2939,'[1]Monthly unit'!$B:$B,'[1]Final sheet'!H2939)</f>
        <v>0</v>
      </c>
      <c r="J2939">
        <f t="shared" si="182"/>
        <v>5</v>
      </c>
      <c r="K2939">
        <f t="shared" si="183"/>
        <v>2020</v>
      </c>
      <c r="L2939">
        <f>ROUND(VLOOKUP(H2939,'[1]Feeder energy'!$L:$P,2,FALSE)/1000,3)</f>
        <v>34098.637000000002</v>
      </c>
      <c r="M2939">
        <f>ROUND(VLOOKUP(H2939,'[1]Feeder energy'!$L:$P,3,FALSE)/1000,3)</f>
        <v>21700.048999999999</v>
      </c>
      <c r="N2939">
        <f>ROUND(VLOOKUP(H2939,'[1]Feeder energy'!$L:$P,4,FALSE)/1000,3)</f>
        <v>29390.414000000001</v>
      </c>
      <c r="O2939">
        <f>ROUND(VLOOKUP(H2939,'[1]Feeder energy'!$L:$P,5,FALSE)/1000,3)</f>
        <v>34812.627999999997</v>
      </c>
      <c r="P2939">
        <f t="shared" si="180"/>
        <v>0</v>
      </c>
      <c r="Q2939" t="s">
        <v>18</v>
      </c>
    </row>
    <row r="2940" spans="1:17" x14ac:dyDescent="0.25">
      <c r="A2940" s="5">
        <v>110214009239</v>
      </c>
      <c r="B2940" s="6">
        <v>43983</v>
      </c>
      <c r="C2940">
        <v>18000</v>
      </c>
      <c r="D2940">
        <v>6000</v>
      </c>
      <c r="E2940">
        <v>105</v>
      </c>
      <c r="F2940">
        <v>6000</v>
      </c>
      <c r="G2940">
        <v>452.57440972221963</v>
      </c>
      <c r="H2940" s="6">
        <f t="shared" si="181"/>
        <v>43952</v>
      </c>
      <c r="I2940">
        <f>SUMIFS('[1]Monthly unit'!$C:$C,'[1]Monthly unit'!$A:$A,'[1]Final sheet'!A2940,'[1]Monthly unit'!$B:$B,'[1]Final sheet'!H2940)</f>
        <v>0</v>
      </c>
      <c r="J2940">
        <f t="shared" si="182"/>
        <v>5</v>
      </c>
      <c r="K2940">
        <f t="shared" si="183"/>
        <v>2020</v>
      </c>
      <c r="L2940">
        <f>ROUND(VLOOKUP(H2940,'[1]Feeder energy'!$L:$P,2,FALSE)/1000,3)</f>
        <v>34098.637000000002</v>
      </c>
      <c r="M2940">
        <f>ROUND(VLOOKUP(H2940,'[1]Feeder energy'!$L:$P,3,FALSE)/1000,3)</f>
        <v>21700.048999999999</v>
      </c>
      <c r="N2940">
        <f>ROUND(VLOOKUP(H2940,'[1]Feeder energy'!$L:$P,4,FALSE)/1000,3)</f>
        <v>29390.414000000001</v>
      </c>
      <c r="O2940">
        <f>ROUND(VLOOKUP(H2940,'[1]Feeder energy'!$L:$P,5,FALSE)/1000,3)</f>
        <v>34812.627999999997</v>
      </c>
      <c r="P2940">
        <f t="shared" si="180"/>
        <v>0</v>
      </c>
      <c r="Q2940" t="s">
        <v>19</v>
      </c>
    </row>
    <row r="2941" spans="1:17" x14ac:dyDescent="0.25">
      <c r="A2941" s="5">
        <v>110214009247</v>
      </c>
      <c r="B2941" s="6">
        <v>43983</v>
      </c>
      <c r="C2941">
        <v>40000</v>
      </c>
      <c r="D2941">
        <v>10000</v>
      </c>
      <c r="E2941">
        <v>126</v>
      </c>
      <c r="F2941">
        <v>20000</v>
      </c>
      <c r="G2941">
        <v>555</v>
      </c>
      <c r="H2941" s="6">
        <f t="shared" si="181"/>
        <v>43952</v>
      </c>
      <c r="I2941">
        <f>SUMIFS('[1]Monthly unit'!$C:$C,'[1]Monthly unit'!$A:$A,'[1]Final sheet'!A2941,'[1]Monthly unit'!$B:$B,'[1]Final sheet'!H2941)</f>
        <v>0</v>
      </c>
      <c r="J2941">
        <f t="shared" si="182"/>
        <v>5</v>
      </c>
      <c r="K2941">
        <f t="shared" si="183"/>
        <v>2020</v>
      </c>
      <c r="L2941">
        <f>ROUND(VLOOKUP(H2941,'[1]Feeder energy'!$L:$P,2,FALSE)/1000,3)</f>
        <v>34098.637000000002</v>
      </c>
      <c r="M2941">
        <f>ROUND(VLOOKUP(H2941,'[1]Feeder energy'!$L:$P,3,FALSE)/1000,3)</f>
        <v>21700.048999999999</v>
      </c>
      <c r="N2941">
        <f>ROUND(VLOOKUP(H2941,'[1]Feeder energy'!$L:$P,4,FALSE)/1000,3)</f>
        <v>29390.414000000001</v>
      </c>
      <c r="O2941">
        <f>ROUND(VLOOKUP(H2941,'[1]Feeder energy'!$L:$P,5,FALSE)/1000,3)</f>
        <v>34812.627999999997</v>
      </c>
      <c r="P2941">
        <f t="shared" si="180"/>
        <v>0</v>
      </c>
      <c r="Q2941" t="s">
        <v>19</v>
      </c>
    </row>
    <row r="2942" spans="1:17" x14ac:dyDescent="0.25">
      <c r="A2942" s="5">
        <v>110214009250</v>
      </c>
      <c r="B2942" s="6">
        <v>43983</v>
      </c>
      <c r="C2942">
        <v>8000</v>
      </c>
      <c r="D2942">
        <v>5000</v>
      </c>
      <c r="E2942">
        <v>280</v>
      </c>
      <c r="F2942">
        <v>2000</v>
      </c>
      <c r="G2942">
        <v>453.41380787036911</v>
      </c>
      <c r="H2942" s="6">
        <f t="shared" si="181"/>
        <v>43952</v>
      </c>
      <c r="I2942">
        <f>SUMIFS('[1]Monthly unit'!$C:$C,'[1]Monthly unit'!$A:$A,'[1]Final sheet'!A2942,'[1]Monthly unit'!$B:$B,'[1]Final sheet'!H2942)</f>
        <v>0</v>
      </c>
      <c r="J2942">
        <f t="shared" si="182"/>
        <v>5</v>
      </c>
      <c r="K2942">
        <f t="shared" si="183"/>
        <v>2020</v>
      </c>
      <c r="L2942">
        <f>ROUND(VLOOKUP(H2942,'[1]Feeder energy'!$L:$P,2,FALSE)/1000,3)</f>
        <v>34098.637000000002</v>
      </c>
      <c r="M2942">
        <f>ROUND(VLOOKUP(H2942,'[1]Feeder energy'!$L:$P,3,FALSE)/1000,3)</f>
        <v>21700.048999999999</v>
      </c>
      <c r="N2942">
        <f>ROUND(VLOOKUP(H2942,'[1]Feeder energy'!$L:$P,4,FALSE)/1000,3)</f>
        <v>29390.414000000001</v>
      </c>
      <c r="O2942">
        <f>ROUND(VLOOKUP(H2942,'[1]Feeder energy'!$L:$P,5,FALSE)/1000,3)</f>
        <v>34812.627999999997</v>
      </c>
      <c r="P2942">
        <f t="shared" si="180"/>
        <v>0</v>
      </c>
      <c r="Q2942" t="s">
        <v>19</v>
      </c>
    </row>
    <row r="2943" spans="1:17" x14ac:dyDescent="0.25">
      <c r="A2943" s="5">
        <v>110214011344</v>
      </c>
      <c r="B2943" s="6">
        <v>43983</v>
      </c>
      <c r="C2943">
        <v>0</v>
      </c>
      <c r="H2943" s="6">
        <f t="shared" si="181"/>
        <v>43952</v>
      </c>
      <c r="I2943">
        <f>SUMIFS('[1]Monthly unit'!$C:$C,'[1]Monthly unit'!$A:$A,'[1]Final sheet'!A2943,'[1]Monthly unit'!$B:$B,'[1]Final sheet'!H2943)</f>
        <v>0</v>
      </c>
      <c r="J2943">
        <f t="shared" si="182"/>
        <v>5</v>
      </c>
      <c r="K2943">
        <f t="shared" si="183"/>
        <v>2020</v>
      </c>
      <c r="L2943">
        <f>ROUND(VLOOKUP(H2943,'[1]Feeder energy'!$L:$P,2,FALSE)/1000,3)</f>
        <v>34098.637000000002</v>
      </c>
      <c r="M2943">
        <f>ROUND(VLOOKUP(H2943,'[1]Feeder energy'!$L:$P,3,FALSE)/1000,3)</f>
        <v>21700.048999999999</v>
      </c>
      <c r="N2943">
        <f>ROUND(VLOOKUP(H2943,'[1]Feeder energy'!$L:$P,4,FALSE)/1000,3)</f>
        <v>29390.414000000001</v>
      </c>
      <c r="O2943">
        <f>ROUND(VLOOKUP(H2943,'[1]Feeder energy'!$L:$P,5,FALSE)/1000,3)</f>
        <v>34812.627999999997</v>
      </c>
      <c r="P2943">
        <f t="shared" si="180"/>
        <v>0</v>
      </c>
      <c r="Q2943" t="s">
        <v>18</v>
      </c>
    </row>
    <row r="2944" spans="1:17" x14ac:dyDescent="0.25">
      <c r="A2944" s="5">
        <v>110214011802</v>
      </c>
      <c r="B2944" s="6">
        <v>43983</v>
      </c>
      <c r="C2944">
        <v>10200</v>
      </c>
      <c r="D2944">
        <v>200</v>
      </c>
      <c r="E2944">
        <v>32</v>
      </c>
      <c r="F2944">
        <v>6000</v>
      </c>
      <c r="G2944">
        <v>739</v>
      </c>
      <c r="H2944" s="6">
        <f t="shared" si="181"/>
        <v>43952</v>
      </c>
      <c r="I2944">
        <f>SUMIFS('[1]Monthly unit'!$C:$C,'[1]Monthly unit'!$A:$A,'[1]Final sheet'!A2944,'[1]Monthly unit'!$B:$B,'[1]Final sheet'!H2944)</f>
        <v>0</v>
      </c>
      <c r="J2944">
        <f t="shared" si="182"/>
        <v>5</v>
      </c>
      <c r="K2944">
        <f t="shared" si="183"/>
        <v>2020</v>
      </c>
      <c r="L2944">
        <f>ROUND(VLOOKUP(H2944,'[1]Feeder energy'!$L:$P,2,FALSE)/1000,3)</f>
        <v>34098.637000000002</v>
      </c>
      <c r="M2944">
        <f>ROUND(VLOOKUP(H2944,'[1]Feeder energy'!$L:$P,3,FALSE)/1000,3)</f>
        <v>21700.048999999999</v>
      </c>
      <c r="N2944">
        <f>ROUND(VLOOKUP(H2944,'[1]Feeder energy'!$L:$P,4,FALSE)/1000,3)</f>
        <v>29390.414000000001</v>
      </c>
      <c r="O2944">
        <f>ROUND(VLOOKUP(H2944,'[1]Feeder energy'!$L:$P,5,FALSE)/1000,3)</f>
        <v>34812.627999999997</v>
      </c>
      <c r="P2944">
        <f t="shared" si="180"/>
        <v>0</v>
      </c>
      <c r="Q2944" t="s">
        <v>18</v>
      </c>
    </row>
    <row r="2945" spans="1:17" x14ac:dyDescent="0.25">
      <c r="A2945" s="5">
        <v>110214011952</v>
      </c>
      <c r="B2945" s="6">
        <v>43983</v>
      </c>
      <c r="C2945">
        <v>40000</v>
      </c>
      <c r="D2945">
        <v>10000</v>
      </c>
      <c r="E2945">
        <v>25</v>
      </c>
      <c r="F2945">
        <v>20000</v>
      </c>
      <c r="G2945">
        <v>406</v>
      </c>
      <c r="H2945" s="6">
        <f t="shared" si="181"/>
        <v>43952</v>
      </c>
      <c r="I2945">
        <f>SUMIFS('[1]Monthly unit'!$C:$C,'[1]Monthly unit'!$A:$A,'[1]Final sheet'!A2945,'[1]Monthly unit'!$B:$B,'[1]Final sheet'!H2945)</f>
        <v>0</v>
      </c>
      <c r="J2945">
        <f t="shared" si="182"/>
        <v>5</v>
      </c>
      <c r="K2945">
        <f t="shared" si="183"/>
        <v>2020</v>
      </c>
      <c r="L2945">
        <f>ROUND(VLOOKUP(H2945,'[1]Feeder energy'!$L:$P,2,FALSE)/1000,3)</f>
        <v>34098.637000000002</v>
      </c>
      <c r="M2945">
        <f>ROUND(VLOOKUP(H2945,'[1]Feeder energy'!$L:$P,3,FALSE)/1000,3)</f>
        <v>21700.048999999999</v>
      </c>
      <c r="N2945">
        <f>ROUND(VLOOKUP(H2945,'[1]Feeder energy'!$L:$P,4,FALSE)/1000,3)</f>
        <v>29390.414000000001</v>
      </c>
      <c r="O2945">
        <f>ROUND(VLOOKUP(H2945,'[1]Feeder energy'!$L:$P,5,FALSE)/1000,3)</f>
        <v>34812.627999999997</v>
      </c>
      <c r="P2945">
        <f t="shared" si="180"/>
        <v>0</v>
      </c>
      <c r="Q2945" t="s">
        <v>18</v>
      </c>
    </row>
    <row r="2946" spans="1:17" x14ac:dyDescent="0.25">
      <c r="A2946" s="5">
        <v>110214012152</v>
      </c>
      <c r="B2946" s="6">
        <v>43983</v>
      </c>
      <c r="C2946">
        <v>34708</v>
      </c>
      <c r="D2946">
        <v>7000</v>
      </c>
      <c r="E2946">
        <v>25</v>
      </c>
      <c r="F2946">
        <v>4718</v>
      </c>
      <c r="G2946">
        <v>396</v>
      </c>
      <c r="H2946" s="6">
        <f t="shared" si="181"/>
        <v>43952</v>
      </c>
      <c r="I2946">
        <f>SUMIFS('[1]Monthly unit'!$C:$C,'[1]Monthly unit'!$A:$A,'[1]Final sheet'!A2946,'[1]Monthly unit'!$B:$B,'[1]Final sheet'!H2946)</f>
        <v>0</v>
      </c>
      <c r="J2946">
        <f t="shared" si="182"/>
        <v>5</v>
      </c>
      <c r="K2946">
        <f t="shared" si="183"/>
        <v>2020</v>
      </c>
      <c r="L2946">
        <f>ROUND(VLOOKUP(H2946,'[1]Feeder energy'!$L:$P,2,FALSE)/1000,3)</f>
        <v>34098.637000000002</v>
      </c>
      <c r="M2946">
        <f>ROUND(VLOOKUP(H2946,'[1]Feeder energy'!$L:$P,3,FALSE)/1000,3)</f>
        <v>21700.048999999999</v>
      </c>
      <c r="N2946">
        <f>ROUND(VLOOKUP(H2946,'[1]Feeder energy'!$L:$P,4,FALSE)/1000,3)</f>
        <v>29390.414000000001</v>
      </c>
      <c r="O2946">
        <f>ROUND(VLOOKUP(H2946,'[1]Feeder energy'!$L:$P,5,FALSE)/1000,3)</f>
        <v>34812.627999999997</v>
      </c>
      <c r="P2946">
        <f t="shared" ref="P2946:P3009" si="184">IF(AND(J2946&gt;=4,J2946&lt;7,K2946=2020),0,IF(AND(C2946=0,F2946=0),0,1))</f>
        <v>0</v>
      </c>
      <c r="Q2946" t="s">
        <v>18</v>
      </c>
    </row>
    <row r="2947" spans="1:17" x14ac:dyDescent="0.25">
      <c r="A2947" s="5">
        <v>110214012402</v>
      </c>
      <c r="B2947" s="6">
        <v>43983</v>
      </c>
      <c r="C2947">
        <v>10000</v>
      </c>
      <c r="D2947">
        <v>5000</v>
      </c>
      <c r="E2947">
        <v>21</v>
      </c>
      <c r="F2947">
        <v>5000</v>
      </c>
      <c r="G2947">
        <v>468</v>
      </c>
      <c r="H2947" s="6">
        <f t="shared" ref="H2947:H3010" si="185">EOMONTH(B2947,-2)+1</f>
        <v>43952</v>
      </c>
      <c r="I2947">
        <f>SUMIFS('[1]Monthly unit'!$C:$C,'[1]Monthly unit'!$A:$A,'[1]Final sheet'!A2947,'[1]Monthly unit'!$B:$B,'[1]Final sheet'!H2947)</f>
        <v>0</v>
      </c>
      <c r="J2947">
        <f t="shared" ref="J2947:J3010" si="186">MONTH(H2947)</f>
        <v>5</v>
      </c>
      <c r="K2947">
        <f t="shared" ref="K2947:K3010" si="187">YEAR(H2947)</f>
        <v>2020</v>
      </c>
      <c r="L2947">
        <f>ROUND(VLOOKUP(H2947,'[1]Feeder energy'!$L:$P,2,FALSE)/1000,3)</f>
        <v>34098.637000000002</v>
      </c>
      <c r="M2947">
        <f>ROUND(VLOOKUP(H2947,'[1]Feeder energy'!$L:$P,3,FALSE)/1000,3)</f>
        <v>21700.048999999999</v>
      </c>
      <c r="N2947">
        <f>ROUND(VLOOKUP(H2947,'[1]Feeder energy'!$L:$P,4,FALSE)/1000,3)</f>
        <v>29390.414000000001</v>
      </c>
      <c r="O2947">
        <f>ROUND(VLOOKUP(H2947,'[1]Feeder energy'!$L:$P,5,FALSE)/1000,3)</f>
        <v>34812.627999999997</v>
      </c>
      <c r="P2947">
        <f t="shared" si="184"/>
        <v>0</v>
      </c>
      <c r="Q2947" t="s">
        <v>18</v>
      </c>
    </row>
    <row r="2948" spans="1:17" x14ac:dyDescent="0.25">
      <c r="A2948" s="5">
        <v>110214012454</v>
      </c>
      <c r="B2948" s="6">
        <v>43983</v>
      </c>
      <c r="C2948">
        <v>75415</v>
      </c>
      <c r="D2948">
        <v>20000</v>
      </c>
      <c r="E2948">
        <v>25</v>
      </c>
      <c r="F2948">
        <v>10000</v>
      </c>
      <c r="G2948">
        <v>406</v>
      </c>
      <c r="H2948" s="6">
        <f t="shared" si="185"/>
        <v>43952</v>
      </c>
      <c r="I2948">
        <f>SUMIFS('[1]Monthly unit'!$C:$C,'[1]Monthly unit'!$A:$A,'[1]Final sheet'!A2948,'[1]Monthly unit'!$B:$B,'[1]Final sheet'!H2948)</f>
        <v>0</v>
      </c>
      <c r="J2948">
        <f t="shared" si="186"/>
        <v>5</v>
      </c>
      <c r="K2948">
        <f t="shared" si="187"/>
        <v>2020</v>
      </c>
      <c r="L2948">
        <f>ROUND(VLOOKUP(H2948,'[1]Feeder energy'!$L:$P,2,FALSE)/1000,3)</f>
        <v>34098.637000000002</v>
      </c>
      <c r="M2948">
        <f>ROUND(VLOOKUP(H2948,'[1]Feeder energy'!$L:$P,3,FALSE)/1000,3)</f>
        <v>21700.048999999999</v>
      </c>
      <c r="N2948">
        <f>ROUND(VLOOKUP(H2948,'[1]Feeder energy'!$L:$P,4,FALSE)/1000,3)</f>
        <v>29390.414000000001</v>
      </c>
      <c r="O2948">
        <f>ROUND(VLOOKUP(H2948,'[1]Feeder energy'!$L:$P,5,FALSE)/1000,3)</f>
        <v>34812.627999999997</v>
      </c>
      <c r="P2948">
        <f t="shared" si="184"/>
        <v>0</v>
      </c>
      <c r="Q2948" t="s">
        <v>18</v>
      </c>
    </row>
    <row r="2949" spans="1:17" x14ac:dyDescent="0.25">
      <c r="A2949" s="5">
        <v>110214012465</v>
      </c>
      <c r="B2949" s="6">
        <v>43983</v>
      </c>
      <c r="C2949">
        <v>50000</v>
      </c>
      <c r="D2949">
        <v>20000</v>
      </c>
      <c r="E2949">
        <v>88</v>
      </c>
      <c r="F2949">
        <v>10000</v>
      </c>
      <c r="G2949">
        <v>467</v>
      </c>
      <c r="H2949" s="6">
        <f t="shared" si="185"/>
        <v>43952</v>
      </c>
      <c r="I2949">
        <f>SUMIFS('[1]Monthly unit'!$C:$C,'[1]Monthly unit'!$A:$A,'[1]Final sheet'!A2949,'[1]Monthly unit'!$B:$B,'[1]Final sheet'!H2949)</f>
        <v>0</v>
      </c>
      <c r="J2949">
        <f t="shared" si="186"/>
        <v>5</v>
      </c>
      <c r="K2949">
        <f t="shared" si="187"/>
        <v>2020</v>
      </c>
      <c r="L2949">
        <f>ROUND(VLOOKUP(H2949,'[1]Feeder energy'!$L:$P,2,FALSE)/1000,3)</f>
        <v>34098.637000000002</v>
      </c>
      <c r="M2949">
        <f>ROUND(VLOOKUP(H2949,'[1]Feeder energy'!$L:$P,3,FALSE)/1000,3)</f>
        <v>21700.048999999999</v>
      </c>
      <c r="N2949">
        <f>ROUND(VLOOKUP(H2949,'[1]Feeder energy'!$L:$P,4,FALSE)/1000,3)</f>
        <v>29390.414000000001</v>
      </c>
      <c r="O2949">
        <f>ROUND(VLOOKUP(H2949,'[1]Feeder energy'!$L:$P,5,FALSE)/1000,3)</f>
        <v>34812.627999999997</v>
      </c>
      <c r="P2949">
        <f t="shared" si="184"/>
        <v>0</v>
      </c>
      <c r="Q2949" t="s">
        <v>18</v>
      </c>
    </row>
    <row r="2950" spans="1:17" x14ac:dyDescent="0.25">
      <c r="A2950" s="5">
        <v>110214015076</v>
      </c>
      <c r="B2950" s="6">
        <v>43983</v>
      </c>
      <c r="C2950">
        <v>17000</v>
      </c>
      <c r="D2950">
        <v>6000</v>
      </c>
      <c r="E2950">
        <v>25</v>
      </c>
      <c r="F2950">
        <v>5000</v>
      </c>
      <c r="G2950">
        <v>648</v>
      </c>
      <c r="H2950" s="6">
        <f t="shared" si="185"/>
        <v>43952</v>
      </c>
      <c r="I2950">
        <f>SUMIFS('[1]Monthly unit'!$C:$C,'[1]Monthly unit'!$A:$A,'[1]Final sheet'!A2950,'[1]Monthly unit'!$B:$B,'[1]Final sheet'!H2950)</f>
        <v>0</v>
      </c>
      <c r="J2950">
        <f t="shared" si="186"/>
        <v>5</v>
      </c>
      <c r="K2950">
        <f t="shared" si="187"/>
        <v>2020</v>
      </c>
      <c r="L2950">
        <f>ROUND(VLOOKUP(H2950,'[1]Feeder energy'!$L:$P,2,FALSE)/1000,3)</f>
        <v>34098.637000000002</v>
      </c>
      <c r="M2950">
        <f>ROUND(VLOOKUP(H2950,'[1]Feeder energy'!$L:$P,3,FALSE)/1000,3)</f>
        <v>21700.048999999999</v>
      </c>
      <c r="N2950">
        <f>ROUND(VLOOKUP(H2950,'[1]Feeder energy'!$L:$P,4,FALSE)/1000,3)</f>
        <v>29390.414000000001</v>
      </c>
      <c r="O2950">
        <f>ROUND(VLOOKUP(H2950,'[1]Feeder energy'!$L:$P,5,FALSE)/1000,3)</f>
        <v>34812.627999999997</v>
      </c>
      <c r="P2950">
        <f t="shared" si="184"/>
        <v>0</v>
      </c>
      <c r="Q2950" t="s">
        <v>18</v>
      </c>
    </row>
    <row r="2951" spans="1:17" x14ac:dyDescent="0.25">
      <c r="A2951" s="5">
        <v>110214015477</v>
      </c>
      <c r="B2951" s="6">
        <v>43983</v>
      </c>
      <c r="C2951">
        <v>19500</v>
      </c>
      <c r="D2951">
        <v>19500</v>
      </c>
      <c r="E2951">
        <v>164</v>
      </c>
      <c r="F2951">
        <v>20000</v>
      </c>
      <c r="G2951">
        <v>816</v>
      </c>
      <c r="H2951" s="6">
        <f t="shared" si="185"/>
        <v>43952</v>
      </c>
      <c r="I2951">
        <f>SUMIFS('[1]Monthly unit'!$C:$C,'[1]Monthly unit'!$A:$A,'[1]Final sheet'!A2951,'[1]Monthly unit'!$B:$B,'[1]Final sheet'!H2951)</f>
        <v>0</v>
      </c>
      <c r="J2951">
        <f t="shared" si="186"/>
        <v>5</v>
      </c>
      <c r="K2951">
        <f t="shared" si="187"/>
        <v>2020</v>
      </c>
      <c r="L2951">
        <f>ROUND(VLOOKUP(H2951,'[1]Feeder energy'!$L:$P,2,FALSE)/1000,3)</f>
        <v>34098.637000000002</v>
      </c>
      <c r="M2951">
        <f>ROUND(VLOOKUP(H2951,'[1]Feeder energy'!$L:$P,3,FALSE)/1000,3)</f>
        <v>21700.048999999999</v>
      </c>
      <c r="N2951">
        <f>ROUND(VLOOKUP(H2951,'[1]Feeder energy'!$L:$P,4,FALSE)/1000,3)</f>
        <v>29390.414000000001</v>
      </c>
      <c r="O2951">
        <f>ROUND(VLOOKUP(H2951,'[1]Feeder energy'!$L:$P,5,FALSE)/1000,3)</f>
        <v>34812.627999999997</v>
      </c>
      <c r="P2951">
        <f t="shared" si="184"/>
        <v>0</v>
      </c>
      <c r="Q2951" t="s">
        <v>18</v>
      </c>
    </row>
    <row r="2952" spans="1:17" x14ac:dyDescent="0.25">
      <c r="A2952" s="5">
        <v>110214015702</v>
      </c>
      <c r="B2952" s="6">
        <v>43983</v>
      </c>
      <c r="C2952">
        <v>12000</v>
      </c>
      <c r="D2952">
        <v>12000</v>
      </c>
      <c r="E2952">
        <v>73</v>
      </c>
      <c r="F2952">
        <v>10000</v>
      </c>
      <c r="G2952">
        <v>838</v>
      </c>
      <c r="H2952" s="6">
        <f t="shared" si="185"/>
        <v>43952</v>
      </c>
      <c r="I2952">
        <f>SUMIFS('[1]Monthly unit'!$C:$C,'[1]Monthly unit'!$A:$A,'[1]Final sheet'!A2952,'[1]Monthly unit'!$B:$B,'[1]Final sheet'!H2952)</f>
        <v>0</v>
      </c>
      <c r="J2952">
        <f t="shared" si="186"/>
        <v>5</v>
      </c>
      <c r="K2952">
        <f t="shared" si="187"/>
        <v>2020</v>
      </c>
      <c r="L2952">
        <f>ROUND(VLOOKUP(H2952,'[1]Feeder energy'!$L:$P,2,FALSE)/1000,3)</f>
        <v>34098.637000000002</v>
      </c>
      <c r="M2952">
        <f>ROUND(VLOOKUP(H2952,'[1]Feeder energy'!$L:$P,3,FALSE)/1000,3)</f>
        <v>21700.048999999999</v>
      </c>
      <c r="N2952">
        <f>ROUND(VLOOKUP(H2952,'[1]Feeder energy'!$L:$P,4,FALSE)/1000,3)</f>
        <v>29390.414000000001</v>
      </c>
      <c r="O2952">
        <f>ROUND(VLOOKUP(H2952,'[1]Feeder energy'!$L:$P,5,FALSE)/1000,3)</f>
        <v>34812.627999999997</v>
      </c>
      <c r="P2952">
        <f t="shared" si="184"/>
        <v>0</v>
      </c>
      <c r="Q2952" t="s">
        <v>18</v>
      </c>
    </row>
    <row r="2953" spans="1:17" x14ac:dyDescent="0.25">
      <c r="A2953" s="5">
        <v>110214016001</v>
      </c>
      <c r="B2953" s="6">
        <v>43983</v>
      </c>
      <c r="C2953">
        <v>4000</v>
      </c>
      <c r="D2953">
        <v>500</v>
      </c>
      <c r="E2953">
        <v>98</v>
      </c>
      <c r="F2953">
        <v>500</v>
      </c>
      <c r="G2953">
        <v>401</v>
      </c>
      <c r="H2953" s="6">
        <f t="shared" si="185"/>
        <v>43952</v>
      </c>
      <c r="I2953">
        <f>SUMIFS('[1]Monthly unit'!$C:$C,'[1]Monthly unit'!$A:$A,'[1]Final sheet'!A2953,'[1]Monthly unit'!$B:$B,'[1]Final sheet'!H2953)</f>
        <v>0</v>
      </c>
      <c r="J2953">
        <f t="shared" si="186"/>
        <v>5</v>
      </c>
      <c r="K2953">
        <f t="shared" si="187"/>
        <v>2020</v>
      </c>
      <c r="L2953">
        <f>ROUND(VLOOKUP(H2953,'[1]Feeder energy'!$L:$P,2,FALSE)/1000,3)</f>
        <v>34098.637000000002</v>
      </c>
      <c r="M2953">
        <f>ROUND(VLOOKUP(H2953,'[1]Feeder energy'!$L:$P,3,FALSE)/1000,3)</f>
        <v>21700.048999999999</v>
      </c>
      <c r="N2953">
        <f>ROUND(VLOOKUP(H2953,'[1]Feeder energy'!$L:$P,4,FALSE)/1000,3)</f>
        <v>29390.414000000001</v>
      </c>
      <c r="O2953">
        <f>ROUND(VLOOKUP(H2953,'[1]Feeder energy'!$L:$P,5,FALSE)/1000,3)</f>
        <v>34812.627999999997</v>
      </c>
      <c r="P2953">
        <f t="shared" si="184"/>
        <v>0</v>
      </c>
      <c r="Q2953" t="s">
        <v>18</v>
      </c>
    </row>
    <row r="2954" spans="1:17" x14ac:dyDescent="0.25">
      <c r="A2954" s="5">
        <v>110214016048</v>
      </c>
      <c r="B2954" s="6">
        <v>43983</v>
      </c>
      <c r="C2954">
        <v>30000</v>
      </c>
      <c r="D2954">
        <v>15000</v>
      </c>
      <c r="E2954">
        <v>24</v>
      </c>
      <c r="F2954">
        <v>15000</v>
      </c>
      <c r="G2954">
        <v>439</v>
      </c>
      <c r="H2954" s="6">
        <f t="shared" si="185"/>
        <v>43952</v>
      </c>
      <c r="I2954">
        <f>SUMIFS('[1]Monthly unit'!$C:$C,'[1]Monthly unit'!$A:$A,'[1]Final sheet'!A2954,'[1]Monthly unit'!$B:$B,'[1]Final sheet'!H2954)</f>
        <v>0</v>
      </c>
      <c r="J2954">
        <f t="shared" si="186"/>
        <v>5</v>
      </c>
      <c r="K2954">
        <f t="shared" si="187"/>
        <v>2020</v>
      </c>
      <c r="L2954">
        <f>ROUND(VLOOKUP(H2954,'[1]Feeder energy'!$L:$P,2,FALSE)/1000,3)</f>
        <v>34098.637000000002</v>
      </c>
      <c r="M2954">
        <f>ROUND(VLOOKUP(H2954,'[1]Feeder energy'!$L:$P,3,FALSE)/1000,3)</f>
        <v>21700.048999999999</v>
      </c>
      <c r="N2954">
        <f>ROUND(VLOOKUP(H2954,'[1]Feeder energy'!$L:$P,4,FALSE)/1000,3)</f>
        <v>29390.414000000001</v>
      </c>
      <c r="O2954">
        <f>ROUND(VLOOKUP(H2954,'[1]Feeder energy'!$L:$P,5,FALSE)/1000,3)</f>
        <v>34812.627999999997</v>
      </c>
      <c r="P2954">
        <f t="shared" si="184"/>
        <v>0</v>
      </c>
      <c r="Q2954" t="s">
        <v>18</v>
      </c>
    </row>
    <row r="2955" spans="1:17" x14ac:dyDescent="0.25">
      <c r="A2955" s="5">
        <v>110214016051</v>
      </c>
      <c r="B2955" s="6">
        <v>43983</v>
      </c>
      <c r="C2955">
        <v>30000</v>
      </c>
      <c r="D2955">
        <v>15000</v>
      </c>
      <c r="E2955">
        <v>24</v>
      </c>
      <c r="F2955">
        <v>15000</v>
      </c>
      <c r="G2955">
        <v>439</v>
      </c>
      <c r="H2955" s="6">
        <f t="shared" si="185"/>
        <v>43952</v>
      </c>
      <c r="I2955">
        <f>SUMIFS('[1]Monthly unit'!$C:$C,'[1]Monthly unit'!$A:$A,'[1]Final sheet'!A2955,'[1]Monthly unit'!$B:$B,'[1]Final sheet'!H2955)</f>
        <v>0</v>
      </c>
      <c r="J2955">
        <f t="shared" si="186"/>
        <v>5</v>
      </c>
      <c r="K2955">
        <f t="shared" si="187"/>
        <v>2020</v>
      </c>
      <c r="L2955">
        <f>ROUND(VLOOKUP(H2955,'[1]Feeder energy'!$L:$P,2,FALSE)/1000,3)</f>
        <v>34098.637000000002</v>
      </c>
      <c r="M2955">
        <f>ROUND(VLOOKUP(H2955,'[1]Feeder energy'!$L:$P,3,FALSE)/1000,3)</f>
        <v>21700.048999999999</v>
      </c>
      <c r="N2955">
        <f>ROUND(VLOOKUP(H2955,'[1]Feeder energy'!$L:$P,4,FALSE)/1000,3)</f>
        <v>29390.414000000001</v>
      </c>
      <c r="O2955">
        <f>ROUND(VLOOKUP(H2955,'[1]Feeder energy'!$L:$P,5,FALSE)/1000,3)</f>
        <v>34812.627999999997</v>
      </c>
      <c r="P2955">
        <f t="shared" si="184"/>
        <v>0</v>
      </c>
      <c r="Q2955" t="s">
        <v>18</v>
      </c>
    </row>
    <row r="2956" spans="1:17" x14ac:dyDescent="0.25">
      <c r="A2956" s="5">
        <v>110214016052</v>
      </c>
      <c r="B2956" s="6">
        <v>43983</v>
      </c>
      <c r="C2956">
        <v>270000</v>
      </c>
      <c r="D2956">
        <v>30000</v>
      </c>
      <c r="E2956">
        <v>18</v>
      </c>
      <c r="F2956">
        <v>30000</v>
      </c>
      <c r="G2956">
        <v>377</v>
      </c>
      <c r="H2956" s="6">
        <f t="shared" si="185"/>
        <v>43952</v>
      </c>
      <c r="I2956">
        <f>SUMIFS('[1]Monthly unit'!$C:$C,'[1]Monthly unit'!$A:$A,'[1]Final sheet'!A2956,'[1]Monthly unit'!$B:$B,'[1]Final sheet'!H2956)</f>
        <v>0</v>
      </c>
      <c r="J2956">
        <f t="shared" si="186"/>
        <v>5</v>
      </c>
      <c r="K2956">
        <f t="shared" si="187"/>
        <v>2020</v>
      </c>
      <c r="L2956">
        <f>ROUND(VLOOKUP(H2956,'[1]Feeder energy'!$L:$P,2,FALSE)/1000,3)</f>
        <v>34098.637000000002</v>
      </c>
      <c r="M2956">
        <f>ROUND(VLOOKUP(H2956,'[1]Feeder energy'!$L:$P,3,FALSE)/1000,3)</f>
        <v>21700.048999999999</v>
      </c>
      <c r="N2956">
        <f>ROUND(VLOOKUP(H2956,'[1]Feeder energy'!$L:$P,4,FALSE)/1000,3)</f>
        <v>29390.414000000001</v>
      </c>
      <c r="O2956">
        <f>ROUND(VLOOKUP(H2956,'[1]Feeder energy'!$L:$P,5,FALSE)/1000,3)</f>
        <v>34812.627999999997</v>
      </c>
      <c r="P2956">
        <f t="shared" si="184"/>
        <v>0</v>
      </c>
      <c r="Q2956" t="s">
        <v>18</v>
      </c>
    </row>
    <row r="2957" spans="1:17" x14ac:dyDescent="0.25">
      <c r="A2957" s="5">
        <v>110214016135</v>
      </c>
      <c r="B2957" s="6">
        <v>43983</v>
      </c>
      <c r="C2957">
        <v>0</v>
      </c>
      <c r="D2957">
        <v>5000</v>
      </c>
      <c r="E2957">
        <v>544</v>
      </c>
      <c r="F2957">
        <v>5000</v>
      </c>
      <c r="G2957">
        <v>544</v>
      </c>
      <c r="H2957" s="6">
        <f t="shared" si="185"/>
        <v>43952</v>
      </c>
      <c r="I2957">
        <f>SUMIFS('[1]Monthly unit'!$C:$C,'[1]Monthly unit'!$A:$A,'[1]Final sheet'!A2957,'[1]Monthly unit'!$B:$B,'[1]Final sheet'!H2957)</f>
        <v>0</v>
      </c>
      <c r="J2957">
        <f t="shared" si="186"/>
        <v>5</v>
      </c>
      <c r="K2957">
        <f t="shared" si="187"/>
        <v>2020</v>
      </c>
      <c r="L2957">
        <f>ROUND(VLOOKUP(H2957,'[1]Feeder energy'!$L:$P,2,FALSE)/1000,3)</f>
        <v>34098.637000000002</v>
      </c>
      <c r="M2957">
        <f>ROUND(VLOOKUP(H2957,'[1]Feeder energy'!$L:$P,3,FALSE)/1000,3)</f>
        <v>21700.048999999999</v>
      </c>
      <c r="N2957">
        <f>ROUND(VLOOKUP(H2957,'[1]Feeder energy'!$L:$P,4,FALSE)/1000,3)</f>
        <v>29390.414000000001</v>
      </c>
      <c r="O2957">
        <f>ROUND(VLOOKUP(H2957,'[1]Feeder energy'!$L:$P,5,FALSE)/1000,3)</f>
        <v>34812.627999999997</v>
      </c>
      <c r="P2957">
        <f t="shared" si="184"/>
        <v>0</v>
      </c>
      <c r="Q2957" t="s">
        <v>18</v>
      </c>
    </row>
    <row r="2958" spans="1:17" x14ac:dyDescent="0.25">
      <c r="A2958" s="5">
        <v>110214016156</v>
      </c>
      <c r="B2958" s="6">
        <v>43983</v>
      </c>
      <c r="C2958">
        <v>20000</v>
      </c>
      <c r="D2958">
        <v>20000</v>
      </c>
      <c r="E2958">
        <v>157</v>
      </c>
      <c r="F2958">
        <v>5000</v>
      </c>
      <c r="G2958">
        <v>544</v>
      </c>
      <c r="H2958" s="6">
        <f t="shared" si="185"/>
        <v>43952</v>
      </c>
      <c r="I2958">
        <f>SUMIFS('[1]Monthly unit'!$C:$C,'[1]Monthly unit'!$A:$A,'[1]Final sheet'!A2958,'[1]Monthly unit'!$B:$B,'[1]Final sheet'!H2958)</f>
        <v>0</v>
      </c>
      <c r="J2958">
        <f t="shared" si="186"/>
        <v>5</v>
      </c>
      <c r="K2958">
        <f t="shared" si="187"/>
        <v>2020</v>
      </c>
      <c r="L2958">
        <f>ROUND(VLOOKUP(H2958,'[1]Feeder energy'!$L:$P,2,FALSE)/1000,3)</f>
        <v>34098.637000000002</v>
      </c>
      <c r="M2958">
        <f>ROUND(VLOOKUP(H2958,'[1]Feeder energy'!$L:$P,3,FALSE)/1000,3)</f>
        <v>21700.048999999999</v>
      </c>
      <c r="N2958">
        <f>ROUND(VLOOKUP(H2958,'[1]Feeder energy'!$L:$P,4,FALSE)/1000,3)</f>
        <v>29390.414000000001</v>
      </c>
      <c r="O2958">
        <f>ROUND(VLOOKUP(H2958,'[1]Feeder energy'!$L:$P,5,FALSE)/1000,3)</f>
        <v>34812.627999999997</v>
      </c>
      <c r="P2958">
        <f t="shared" si="184"/>
        <v>0</v>
      </c>
      <c r="Q2958" t="s">
        <v>18</v>
      </c>
    </row>
    <row r="2959" spans="1:17" x14ac:dyDescent="0.25">
      <c r="A2959" s="5">
        <v>110214016177</v>
      </c>
      <c r="B2959" s="6">
        <v>43983</v>
      </c>
      <c r="C2959">
        <v>155000</v>
      </c>
      <c r="D2959">
        <v>20000</v>
      </c>
      <c r="E2959">
        <v>45</v>
      </c>
      <c r="F2959">
        <v>20000</v>
      </c>
      <c r="G2959">
        <v>544</v>
      </c>
      <c r="H2959" s="6">
        <f t="shared" si="185"/>
        <v>43952</v>
      </c>
      <c r="I2959">
        <f>SUMIFS('[1]Monthly unit'!$C:$C,'[1]Monthly unit'!$A:$A,'[1]Final sheet'!A2959,'[1]Monthly unit'!$B:$B,'[1]Final sheet'!H2959)</f>
        <v>0</v>
      </c>
      <c r="J2959">
        <f t="shared" si="186"/>
        <v>5</v>
      </c>
      <c r="K2959">
        <f t="shared" si="187"/>
        <v>2020</v>
      </c>
      <c r="L2959">
        <f>ROUND(VLOOKUP(H2959,'[1]Feeder energy'!$L:$P,2,FALSE)/1000,3)</f>
        <v>34098.637000000002</v>
      </c>
      <c r="M2959">
        <f>ROUND(VLOOKUP(H2959,'[1]Feeder energy'!$L:$P,3,FALSE)/1000,3)</f>
        <v>21700.048999999999</v>
      </c>
      <c r="N2959">
        <f>ROUND(VLOOKUP(H2959,'[1]Feeder energy'!$L:$P,4,FALSE)/1000,3)</f>
        <v>29390.414000000001</v>
      </c>
      <c r="O2959">
        <f>ROUND(VLOOKUP(H2959,'[1]Feeder energy'!$L:$P,5,FALSE)/1000,3)</f>
        <v>34812.627999999997</v>
      </c>
      <c r="P2959">
        <f t="shared" si="184"/>
        <v>0</v>
      </c>
      <c r="Q2959" t="s">
        <v>18</v>
      </c>
    </row>
    <row r="2960" spans="1:17" x14ac:dyDescent="0.25">
      <c r="A2960" s="5">
        <v>110214016194</v>
      </c>
      <c r="B2960" s="6">
        <v>43983</v>
      </c>
      <c r="C2960">
        <v>480000</v>
      </c>
      <c r="D2960">
        <v>80000</v>
      </c>
      <c r="E2960">
        <v>45</v>
      </c>
      <c r="F2960">
        <v>80000</v>
      </c>
      <c r="G2960">
        <v>392</v>
      </c>
      <c r="H2960" s="6">
        <f t="shared" si="185"/>
        <v>43952</v>
      </c>
      <c r="I2960">
        <f>SUMIFS('[1]Monthly unit'!$C:$C,'[1]Monthly unit'!$A:$A,'[1]Final sheet'!A2960,'[1]Monthly unit'!$B:$B,'[1]Final sheet'!H2960)</f>
        <v>0</v>
      </c>
      <c r="J2960">
        <f t="shared" si="186"/>
        <v>5</v>
      </c>
      <c r="K2960">
        <f t="shared" si="187"/>
        <v>2020</v>
      </c>
      <c r="L2960">
        <f>ROUND(VLOOKUP(H2960,'[1]Feeder energy'!$L:$P,2,FALSE)/1000,3)</f>
        <v>34098.637000000002</v>
      </c>
      <c r="M2960">
        <f>ROUND(VLOOKUP(H2960,'[1]Feeder energy'!$L:$P,3,FALSE)/1000,3)</f>
        <v>21700.048999999999</v>
      </c>
      <c r="N2960">
        <f>ROUND(VLOOKUP(H2960,'[1]Feeder energy'!$L:$P,4,FALSE)/1000,3)</f>
        <v>29390.414000000001</v>
      </c>
      <c r="O2960">
        <f>ROUND(VLOOKUP(H2960,'[1]Feeder energy'!$L:$P,5,FALSE)/1000,3)</f>
        <v>34812.627999999997</v>
      </c>
      <c r="P2960">
        <f t="shared" si="184"/>
        <v>0</v>
      </c>
      <c r="Q2960" t="s">
        <v>18</v>
      </c>
    </row>
    <row r="2961" spans="1:17" x14ac:dyDescent="0.25">
      <c r="A2961" s="5">
        <v>110214017060</v>
      </c>
      <c r="B2961" s="6">
        <v>43983</v>
      </c>
      <c r="C2961">
        <v>46000</v>
      </c>
      <c r="D2961">
        <v>8000</v>
      </c>
      <c r="E2961">
        <v>12</v>
      </c>
      <c r="F2961">
        <v>10000</v>
      </c>
      <c r="G2961">
        <v>371</v>
      </c>
      <c r="H2961" s="6">
        <f t="shared" si="185"/>
        <v>43952</v>
      </c>
      <c r="I2961">
        <f>SUMIFS('[1]Monthly unit'!$C:$C,'[1]Monthly unit'!$A:$A,'[1]Final sheet'!A2961,'[1]Monthly unit'!$B:$B,'[1]Final sheet'!H2961)</f>
        <v>0</v>
      </c>
      <c r="J2961">
        <f t="shared" si="186"/>
        <v>5</v>
      </c>
      <c r="K2961">
        <f t="shared" si="187"/>
        <v>2020</v>
      </c>
      <c r="L2961">
        <f>ROUND(VLOOKUP(H2961,'[1]Feeder energy'!$L:$P,2,FALSE)/1000,3)</f>
        <v>34098.637000000002</v>
      </c>
      <c r="M2961">
        <f>ROUND(VLOOKUP(H2961,'[1]Feeder energy'!$L:$P,3,FALSE)/1000,3)</f>
        <v>21700.048999999999</v>
      </c>
      <c r="N2961">
        <f>ROUND(VLOOKUP(H2961,'[1]Feeder energy'!$L:$P,4,FALSE)/1000,3)</f>
        <v>29390.414000000001</v>
      </c>
      <c r="O2961">
        <f>ROUND(VLOOKUP(H2961,'[1]Feeder energy'!$L:$P,5,FALSE)/1000,3)</f>
        <v>34812.627999999997</v>
      </c>
      <c r="P2961">
        <f t="shared" si="184"/>
        <v>0</v>
      </c>
      <c r="Q2961" t="s">
        <v>18</v>
      </c>
    </row>
    <row r="2962" spans="1:17" x14ac:dyDescent="0.25">
      <c r="A2962" s="5">
        <v>110214017537</v>
      </c>
      <c r="B2962" s="6">
        <v>43983</v>
      </c>
      <c r="C2962">
        <v>19921</v>
      </c>
      <c r="D2962">
        <v>6000</v>
      </c>
      <c r="E2962">
        <v>5</v>
      </c>
      <c r="F2962">
        <v>10000</v>
      </c>
      <c r="G2962">
        <v>437</v>
      </c>
      <c r="H2962" s="6">
        <f t="shared" si="185"/>
        <v>43952</v>
      </c>
      <c r="I2962">
        <f>SUMIFS('[1]Monthly unit'!$C:$C,'[1]Monthly unit'!$A:$A,'[1]Final sheet'!A2962,'[1]Monthly unit'!$B:$B,'[1]Final sheet'!H2962)</f>
        <v>0</v>
      </c>
      <c r="J2962">
        <f t="shared" si="186"/>
        <v>5</v>
      </c>
      <c r="K2962">
        <f t="shared" si="187"/>
        <v>2020</v>
      </c>
      <c r="L2962">
        <f>ROUND(VLOOKUP(H2962,'[1]Feeder energy'!$L:$P,2,FALSE)/1000,3)</f>
        <v>34098.637000000002</v>
      </c>
      <c r="M2962">
        <f>ROUND(VLOOKUP(H2962,'[1]Feeder energy'!$L:$P,3,FALSE)/1000,3)</f>
        <v>21700.048999999999</v>
      </c>
      <c r="N2962">
        <f>ROUND(VLOOKUP(H2962,'[1]Feeder energy'!$L:$P,4,FALSE)/1000,3)</f>
        <v>29390.414000000001</v>
      </c>
      <c r="O2962">
        <f>ROUND(VLOOKUP(H2962,'[1]Feeder energy'!$L:$P,5,FALSE)/1000,3)</f>
        <v>34812.627999999997</v>
      </c>
      <c r="P2962">
        <f t="shared" si="184"/>
        <v>0</v>
      </c>
      <c r="Q2962" t="s">
        <v>18</v>
      </c>
    </row>
    <row r="2963" spans="1:17" x14ac:dyDescent="0.25">
      <c r="A2963" s="5">
        <v>110214020881</v>
      </c>
      <c r="B2963" s="6">
        <v>43983</v>
      </c>
      <c r="C2963">
        <v>86000</v>
      </c>
      <c r="D2963">
        <v>30000</v>
      </c>
      <c r="E2963">
        <v>11</v>
      </c>
      <c r="F2963">
        <v>40000</v>
      </c>
      <c r="G2963">
        <v>578</v>
      </c>
      <c r="H2963" s="6">
        <f t="shared" si="185"/>
        <v>43952</v>
      </c>
      <c r="I2963">
        <f>SUMIFS('[1]Monthly unit'!$C:$C,'[1]Monthly unit'!$A:$A,'[1]Final sheet'!A2963,'[1]Monthly unit'!$B:$B,'[1]Final sheet'!H2963)</f>
        <v>0</v>
      </c>
      <c r="J2963">
        <f t="shared" si="186"/>
        <v>5</v>
      </c>
      <c r="K2963">
        <f t="shared" si="187"/>
        <v>2020</v>
      </c>
      <c r="L2963">
        <f>ROUND(VLOOKUP(H2963,'[1]Feeder energy'!$L:$P,2,FALSE)/1000,3)</f>
        <v>34098.637000000002</v>
      </c>
      <c r="M2963">
        <f>ROUND(VLOOKUP(H2963,'[1]Feeder energy'!$L:$P,3,FALSE)/1000,3)</f>
        <v>21700.048999999999</v>
      </c>
      <c r="N2963">
        <f>ROUND(VLOOKUP(H2963,'[1]Feeder energy'!$L:$P,4,FALSE)/1000,3)</f>
        <v>29390.414000000001</v>
      </c>
      <c r="O2963">
        <f>ROUND(VLOOKUP(H2963,'[1]Feeder energy'!$L:$P,5,FALSE)/1000,3)</f>
        <v>34812.627999999997</v>
      </c>
      <c r="P2963">
        <f t="shared" si="184"/>
        <v>0</v>
      </c>
      <c r="Q2963" t="s">
        <v>18</v>
      </c>
    </row>
    <row r="2964" spans="1:17" x14ac:dyDescent="0.25">
      <c r="A2964" s="5">
        <v>110214021592</v>
      </c>
      <c r="B2964" s="6">
        <v>43983</v>
      </c>
      <c r="C2964">
        <v>10000</v>
      </c>
      <c r="D2964">
        <v>5000</v>
      </c>
      <c r="E2964">
        <v>4</v>
      </c>
      <c r="F2964">
        <v>5000</v>
      </c>
      <c r="G2964">
        <v>447.45572916666418</v>
      </c>
      <c r="H2964" s="6">
        <f t="shared" si="185"/>
        <v>43952</v>
      </c>
      <c r="I2964">
        <f>SUMIFS('[1]Monthly unit'!$C:$C,'[1]Monthly unit'!$A:$A,'[1]Final sheet'!A2964,'[1]Monthly unit'!$B:$B,'[1]Final sheet'!H2964)</f>
        <v>0</v>
      </c>
      <c r="J2964">
        <f t="shared" si="186"/>
        <v>5</v>
      </c>
      <c r="K2964">
        <f t="shared" si="187"/>
        <v>2020</v>
      </c>
      <c r="L2964">
        <f>ROUND(VLOOKUP(H2964,'[1]Feeder energy'!$L:$P,2,FALSE)/1000,3)</f>
        <v>34098.637000000002</v>
      </c>
      <c r="M2964">
        <f>ROUND(VLOOKUP(H2964,'[1]Feeder energy'!$L:$P,3,FALSE)/1000,3)</f>
        <v>21700.048999999999</v>
      </c>
      <c r="N2964">
        <f>ROUND(VLOOKUP(H2964,'[1]Feeder energy'!$L:$P,4,FALSE)/1000,3)</f>
        <v>29390.414000000001</v>
      </c>
      <c r="O2964">
        <f>ROUND(VLOOKUP(H2964,'[1]Feeder energy'!$L:$P,5,FALSE)/1000,3)</f>
        <v>34812.627999999997</v>
      </c>
      <c r="P2964">
        <f t="shared" si="184"/>
        <v>0</v>
      </c>
      <c r="Q2964" t="s">
        <v>18</v>
      </c>
    </row>
    <row r="2965" spans="1:17" x14ac:dyDescent="0.25">
      <c r="A2965" s="5">
        <v>110214021593</v>
      </c>
      <c r="B2965" s="6">
        <v>43983</v>
      </c>
      <c r="C2965">
        <v>10000</v>
      </c>
      <c r="D2965">
        <v>10000</v>
      </c>
      <c r="E2965">
        <v>93</v>
      </c>
      <c r="F2965">
        <v>9000</v>
      </c>
      <c r="G2965">
        <v>476</v>
      </c>
      <c r="H2965" s="6">
        <f t="shared" si="185"/>
        <v>43952</v>
      </c>
      <c r="I2965">
        <f>SUMIFS('[1]Monthly unit'!$C:$C,'[1]Monthly unit'!$A:$A,'[1]Final sheet'!A2965,'[1]Monthly unit'!$B:$B,'[1]Final sheet'!H2965)</f>
        <v>0</v>
      </c>
      <c r="J2965">
        <f t="shared" si="186"/>
        <v>5</v>
      </c>
      <c r="K2965">
        <f t="shared" si="187"/>
        <v>2020</v>
      </c>
      <c r="L2965">
        <f>ROUND(VLOOKUP(H2965,'[1]Feeder energy'!$L:$P,2,FALSE)/1000,3)</f>
        <v>34098.637000000002</v>
      </c>
      <c r="M2965">
        <f>ROUND(VLOOKUP(H2965,'[1]Feeder energy'!$L:$P,3,FALSE)/1000,3)</f>
        <v>21700.048999999999</v>
      </c>
      <c r="N2965">
        <f>ROUND(VLOOKUP(H2965,'[1]Feeder energy'!$L:$P,4,FALSE)/1000,3)</f>
        <v>29390.414000000001</v>
      </c>
      <c r="O2965">
        <f>ROUND(VLOOKUP(H2965,'[1]Feeder energy'!$L:$P,5,FALSE)/1000,3)</f>
        <v>34812.627999999997</v>
      </c>
      <c r="P2965">
        <f t="shared" si="184"/>
        <v>0</v>
      </c>
      <c r="Q2965" t="s">
        <v>18</v>
      </c>
    </row>
    <row r="2966" spans="1:17" x14ac:dyDescent="0.25">
      <c r="A2966" s="5">
        <v>110211000839</v>
      </c>
      <c r="B2966" s="6">
        <v>43952</v>
      </c>
      <c r="C2966">
        <v>10000</v>
      </c>
      <c r="D2966">
        <v>5000</v>
      </c>
      <c r="E2966">
        <v>81</v>
      </c>
      <c r="F2966">
        <v>5000</v>
      </c>
      <c r="G2966">
        <v>415.37640046296292</v>
      </c>
      <c r="H2966" s="6">
        <f t="shared" si="185"/>
        <v>43922</v>
      </c>
      <c r="I2966">
        <f>SUMIFS('[1]Monthly unit'!$C:$C,'[1]Monthly unit'!$A:$A,'[1]Final sheet'!A2966,'[1]Monthly unit'!$B:$B,'[1]Final sheet'!H2966)</f>
        <v>0</v>
      </c>
      <c r="J2966">
        <f t="shared" si="186"/>
        <v>4</v>
      </c>
      <c r="K2966">
        <f t="shared" si="187"/>
        <v>2020</v>
      </c>
      <c r="L2966">
        <f>ROUND(VLOOKUP(H2966,'[1]Feeder energy'!$L:$P,2,FALSE)/1000,3)</f>
        <v>21700.048999999999</v>
      </c>
      <c r="M2966">
        <f>ROUND(VLOOKUP(H2966,'[1]Feeder energy'!$L:$P,3,FALSE)/1000,3)</f>
        <v>29390.414000000001</v>
      </c>
      <c r="N2966">
        <f>ROUND(VLOOKUP(H2966,'[1]Feeder energy'!$L:$P,4,FALSE)/1000,3)</f>
        <v>34812.627999999997</v>
      </c>
      <c r="O2966">
        <f>ROUND(VLOOKUP(H2966,'[1]Feeder energy'!$L:$P,5,FALSE)/1000,3)</f>
        <v>37619.959000000003</v>
      </c>
      <c r="P2966">
        <f t="shared" si="184"/>
        <v>0</v>
      </c>
      <c r="Q2966" t="s">
        <v>17</v>
      </c>
    </row>
    <row r="2967" spans="1:17" x14ac:dyDescent="0.25">
      <c r="A2967" s="5">
        <v>110211001803</v>
      </c>
      <c r="B2967" s="6">
        <v>43952</v>
      </c>
      <c r="C2967">
        <v>0</v>
      </c>
      <c r="D2967">
        <v>20000</v>
      </c>
      <c r="E2967">
        <v>505</v>
      </c>
      <c r="F2967">
        <v>20000</v>
      </c>
      <c r="G2967">
        <v>505</v>
      </c>
      <c r="H2967" s="6">
        <f t="shared" si="185"/>
        <v>43922</v>
      </c>
      <c r="I2967">
        <f>SUMIFS('[1]Monthly unit'!$C:$C,'[1]Monthly unit'!$A:$A,'[1]Final sheet'!A2967,'[1]Monthly unit'!$B:$B,'[1]Final sheet'!H2967)</f>
        <v>0</v>
      </c>
      <c r="J2967">
        <f t="shared" si="186"/>
        <v>4</v>
      </c>
      <c r="K2967">
        <f t="shared" si="187"/>
        <v>2020</v>
      </c>
      <c r="L2967">
        <f>ROUND(VLOOKUP(H2967,'[1]Feeder energy'!$L:$P,2,FALSE)/1000,3)</f>
        <v>21700.048999999999</v>
      </c>
      <c r="M2967">
        <f>ROUND(VLOOKUP(H2967,'[1]Feeder energy'!$L:$P,3,FALSE)/1000,3)</f>
        <v>29390.414000000001</v>
      </c>
      <c r="N2967">
        <f>ROUND(VLOOKUP(H2967,'[1]Feeder energy'!$L:$P,4,FALSE)/1000,3)</f>
        <v>34812.627999999997</v>
      </c>
      <c r="O2967">
        <f>ROUND(VLOOKUP(H2967,'[1]Feeder energy'!$L:$P,5,FALSE)/1000,3)</f>
        <v>37619.959000000003</v>
      </c>
      <c r="P2967">
        <f t="shared" si="184"/>
        <v>0</v>
      </c>
      <c r="Q2967" t="s">
        <v>18</v>
      </c>
    </row>
    <row r="2968" spans="1:17" x14ac:dyDescent="0.25">
      <c r="A2968" s="5">
        <v>110211002080</v>
      </c>
      <c r="B2968" s="6">
        <v>43952</v>
      </c>
      <c r="C2968">
        <v>30000</v>
      </c>
      <c r="D2968">
        <v>10000</v>
      </c>
      <c r="E2968">
        <v>43</v>
      </c>
      <c r="F2968">
        <v>10000</v>
      </c>
      <c r="G2968">
        <v>379</v>
      </c>
      <c r="H2968" s="6">
        <f t="shared" si="185"/>
        <v>43922</v>
      </c>
      <c r="I2968">
        <f>SUMIFS('[1]Monthly unit'!$C:$C,'[1]Monthly unit'!$A:$A,'[1]Final sheet'!A2968,'[1]Monthly unit'!$B:$B,'[1]Final sheet'!H2968)</f>
        <v>0</v>
      </c>
      <c r="J2968">
        <f t="shared" si="186"/>
        <v>4</v>
      </c>
      <c r="K2968">
        <f t="shared" si="187"/>
        <v>2020</v>
      </c>
      <c r="L2968">
        <f>ROUND(VLOOKUP(H2968,'[1]Feeder energy'!$L:$P,2,FALSE)/1000,3)</f>
        <v>21700.048999999999</v>
      </c>
      <c r="M2968">
        <f>ROUND(VLOOKUP(H2968,'[1]Feeder energy'!$L:$P,3,FALSE)/1000,3)</f>
        <v>29390.414000000001</v>
      </c>
      <c r="N2968">
        <f>ROUND(VLOOKUP(H2968,'[1]Feeder energy'!$L:$P,4,FALSE)/1000,3)</f>
        <v>34812.627999999997</v>
      </c>
      <c r="O2968">
        <f>ROUND(VLOOKUP(H2968,'[1]Feeder energy'!$L:$P,5,FALSE)/1000,3)</f>
        <v>37619.959000000003</v>
      </c>
      <c r="P2968">
        <f t="shared" si="184"/>
        <v>0</v>
      </c>
      <c r="Q2968" t="s">
        <v>18</v>
      </c>
    </row>
    <row r="2969" spans="1:17" x14ac:dyDescent="0.25">
      <c r="A2969" s="5">
        <v>110211002086</v>
      </c>
      <c r="B2969" s="6">
        <v>43952</v>
      </c>
      <c r="C2969">
        <v>19000</v>
      </c>
      <c r="D2969">
        <v>6000</v>
      </c>
      <c r="E2969">
        <v>114</v>
      </c>
      <c r="F2969">
        <v>4000</v>
      </c>
      <c r="G2969">
        <v>400</v>
      </c>
      <c r="H2969" s="6">
        <f t="shared" si="185"/>
        <v>43922</v>
      </c>
      <c r="I2969">
        <f>SUMIFS('[1]Monthly unit'!$C:$C,'[1]Monthly unit'!$A:$A,'[1]Final sheet'!A2969,'[1]Monthly unit'!$B:$B,'[1]Final sheet'!H2969)</f>
        <v>0</v>
      </c>
      <c r="J2969">
        <f t="shared" si="186"/>
        <v>4</v>
      </c>
      <c r="K2969">
        <f t="shared" si="187"/>
        <v>2020</v>
      </c>
      <c r="L2969">
        <f>ROUND(VLOOKUP(H2969,'[1]Feeder energy'!$L:$P,2,FALSE)/1000,3)</f>
        <v>21700.048999999999</v>
      </c>
      <c r="M2969">
        <f>ROUND(VLOOKUP(H2969,'[1]Feeder energy'!$L:$P,3,FALSE)/1000,3)</f>
        <v>29390.414000000001</v>
      </c>
      <c r="N2969">
        <f>ROUND(VLOOKUP(H2969,'[1]Feeder energy'!$L:$P,4,FALSE)/1000,3)</f>
        <v>34812.627999999997</v>
      </c>
      <c r="O2969">
        <f>ROUND(VLOOKUP(H2969,'[1]Feeder energy'!$L:$P,5,FALSE)/1000,3)</f>
        <v>37619.959000000003</v>
      </c>
      <c r="P2969">
        <f t="shared" si="184"/>
        <v>0</v>
      </c>
      <c r="Q2969" t="s">
        <v>18</v>
      </c>
    </row>
    <row r="2970" spans="1:17" x14ac:dyDescent="0.25">
      <c r="A2970" s="5">
        <v>110211002087</v>
      </c>
      <c r="B2970" s="6">
        <v>43952</v>
      </c>
      <c r="C2970">
        <v>104000</v>
      </c>
      <c r="D2970">
        <v>10000</v>
      </c>
      <c r="E2970">
        <v>71</v>
      </c>
      <c r="F2970">
        <v>10000</v>
      </c>
      <c r="G2970">
        <v>373</v>
      </c>
      <c r="H2970" s="6">
        <f t="shared" si="185"/>
        <v>43922</v>
      </c>
      <c r="I2970">
        <f>SUMIFS('[1]Monthly unit'!$C:$C,'[1]Monthly unit'!$A:$A,'[1]Final sheet'!A2970,'[1]Monthly unit'!$B:$B,'[1]Final sheet'!H2970)</f>
        <v>0</v>
      </c>
      <c r="J2970">
        <f t="shared" si="186"/>
        <v>4</v>
      </c>
      <c r="K2970">
        <f t="shared" si="187"/>
        <v>2020</v>
      </c>
      <c r="L2970">
        <f>ROUND(VLOOKUP(H2970,'[1]Feeder energy'!$L:$P,2,FALSE)/1000,3)</f>
        <v>21700.048999999999</v>
      </c>
      <c r="M2970">
        <f>ROUND(VLOOKUP(H2970,'[1]Feeder energy'!$L:$P,3,FALSE)/1000,3)</f>
        <v>29390.414000000001</v>
      </c>
      <c r="N2970">
        <f>ROUND(VLOOKUP(H2970,'[1]Feeder energy'!$L:$P,4,FALSE)/1000,3)</f>
        <v>34812.627999999997</v>
      </c>
      <c r="O2970">
        <f>ROUND(VLOOKUP(H2970,'[1]Feeder energy'!$L:$P,5,FALSE)/1000,3)</f>
        <v>37619.959000000003</v>
      </c>
      <c r="P2970">
        <f t="shared" si="184"/>
        <v>0</v>
      </c>
      <c r="Q2970" t="s">
        <v>18</v>
      </c>
    </row>
    <row r="2971" spans="1:17" x14ac:dyDescent="0.25">
      <c r="A2971" s="5">
        <v>110211002136</v>
      </c>
      <c r="B2971" s="6">
        <v>43952</v>
      </c>
      <c r="C2971">
        <v>27890</v>
      </c>
      <c r="D2971">
        <v>7000</v>
      </c>
      <c r="E2971">
        <v>62</v>
      </c>
      <c r="H2971" s="6">
        <f t="shared" si="185"/>
        <v>43922</v>
      </c>
      <c r="I2971">
        <f>SUMIFS('[1]Monthly unit'!$C:$C,'[1]Monthly unit'!$A:$A,'[1]Final sheet'!A2971,'[1]Monthly unit'!$B:$B,'[1]Final sheet'!H2971)</f>
        <v>0</v>
      </c>
      <c r="J2971">
        <f t="shared" si="186"/>
        <v>4</v>
      </c>
      <c r="K2971">
        <f t="shared" si="187"/>
        <v>2020</v>
      </c>
      <c r="L2971">
        <f>ROUND(VLOOKUP(H2971,'[1]Feeder energy'!$L:$P,2,FALSE)/1000,3)</f>
        <v>21700.048999999999</v>
      </c>
      <c r="M2971">
        <f>ROUND(VLOOKUP(H2971,'[1]Feeder energy'!$L:$P,3,FALSE)/1000,3)</f>
        <v>29390.414000000001</v>
      </c>
      <c r="N2971">
        <f>ROUND(VLOOKUP(H2971,'[1]Feeder energy'!$L:$P,4,FALSE)/1000,3)</f>
        <v>34812.627999999997</v>
      </c>
      <c r="O2971">
        <f>ROUND(VLOOKUP(H2971,'[1]Feeder energy'!$L:$P,5,FALSE)/1000,3)</f>
        <v>37619.959000000003</v>
      </c>
      <c r="P2971">
        <f t="shared" si="184"/>
        <v>0</v>
      </c>
      <c r="Q2971" t="s">
        <v>18</v>
      </c>
    </row>
    <row r="2972" spans="1:17" x14ac:dyDescent="0.25">
      <c r="A2972" s="5">
        <v>110211002383</v>
      </c>
      <c r="B2972" s="6">
        <v>43952</v>
      </c>
      <c r="C2972">
        <v>53043</v>
      </c>
      <c r="D2972">
        <v>11000</v>
      </c>
      <c r="E2972">
        <v>2</v>
      </c>
      <c r="F2972">
        <v>3734</v>
      </c>
      <c r="G2972">
        <v>374</v>
      </c>
      <c r="H2972" s="6">
        <f t="shared" si="185"/>
        <v>43922</v>
      </c>
      <c r="I2972">
        <f>SUMIFS('[1]Monthly unit'!$C:$C,'[1]Monthly unit'!$A:$A,'[1]Final sheet'!A2972,'[1]Monthly unit'!$B:$B,'[1]Final sheet'!H2972)</f>
        <v>0</v>
      </c>
      <c r="J2972">
        <f t="shared" si="186"/>
        <v>4</v>
      </c>
      <c r="K2972">
        <f t="shared" si="187"/>
        <v>2020</v>
      </c>
      <c r="L2972">
        <f>ROUND(VLOOKUP(H2972,'[1]Feeder energy'!$L:$P,2,FALSE)/1000,3)</f>
        <v>21700.048999999999</v>
      </c>
      <c r="M2972">
        <f>ROUND(VLOOKUP(H2972,'[1]Feeder energy'!$L:$P,3,FALSE)/1000,3)</f>
        <v>29390.414000000001</v>
      </c>
      <c r="N2972">
        <f>ROUND(VLOOKUP(H2972,'[1]Feeder energy'!$L:$P,4,FALSE)/1000,3)</f>
        <v>34812.627999999997</v>
      </c>
      <c r="O2972">
        <f>ROUND(VLOOKUP(H2972,'[1]Feeder energy'!$L:$P,5,FALSE)/1000,3)</f>
        <v>37619.959000000003</v>
      </c>
      <c r="P2972">
        <f t="shared" si="184"/>
        <v>0</v>
      </c>
      <c r="Q2972" t="s">
        <v>18</v>
      </c>
    </row>
    <row r="2973" spans="1:17" x14ac:dyDescent="0.25">
      <c r="A2973" s="5">
        <v>110211002384</v>
      </c>
      <c r="B2973" s="6">
        <v>43952</v>
      </c>
      <c r="C2973">
        <v>7653</v>
      </c>
      <c r="D2973">
        <v>7000</v>
      </c>
      <c r="E2973">
        <v>71</v>
      </c>
      <c r="F2973">
        <v>5000</v>
      </c>
      <c r="G2973">
        <v>704</v>
      </c>
      <c r="H2973" s="6">
        <f t="shared" si="185"/>
        <v>43922</v>
      </c>
      <c r="I2973">
        <f>SUMIFS('[1]Monthly unit'!$C:$C,'[1]Monthly unit'!$A:$A,'[1]Final sheet'!A2973,'[1]Monthly unit'!$B:$B,'[1]Final sheet'!H2973)</f>
        <v>0</v>
      </c>
      <c r="J2973">
        <f t="shared" si="186"/>
        <v>4</v>
      </c>
      <c r="K2973">
        <f t="shared" si="187"/>
        <v>2020</v>
      </c>
      <c r="L2973">
        <f>ROUND(VLOOKUP(H2973,'[1]Feeder energy'!$L:$P,2,FALSE)/1000,3)</f>
        <v>21700.048999999999</v>
      </c>
      <c r="M2973">
        <f>ROUND(VLOOKUP(H2973,'[1]Feeder energy'!$L:$P,3,FALSE)/1000,3)</f>
        <v>29390.414000000001</v>
      </c>
      <c r="N2973">
        <f>ROUND(VLOOKUP(H2973,'[1]Feeder energy'!$L:$P,4,FALSE)/1000,3)</f>
        <v>34812.627999999997</v>
      </c>
      <c r="O2973">
        <f>ROUND(VLOOKUP(H2973,'[1]Feeder energy'!$L:$P,5,FALSE)/1000,3)</f>
        <v>37619.959000000003</v>
      </c>
      <c r="P2973">
        <f t="shared" si="184"/>
        <v>0</v>
      </c>
      <c r="Q2973" t="s">
        <v>18</v>
      </c>
    </row>
    <row r="2974" spans="1:17" x14ac:dyDescent="0.25">
      <c r="A2974" s="5">
        <v>110211002386</v>
      </c>
      <c r="B2974" s="6">
        <v>43952</v>
      </c>
      <c r="C2974">
        <v>0</v>
      </c>
      <c r="D2974">
        <v>6000</v>
      </c>
      <c r="E2974">
        <v>704</v>
      </c>
      <c r="F2974">
        <v>6000</v>
      </c>
      <c r="G2974">
        <v>704</v>
      </c>
      <c r="H2974" s="6">
        <f t="shared" si="185"/>
        <v>43922</v>
      </c>
      <c r="I2974">
        <f>SUMIFS('[1]Monthly unit'!$C:$C,'[1]Monthly unit'!$A:$A,'[1]Final sheet'!A2974,'[1]Monthly unit'!$B:$B,'[1]Final sheet'!H2974)</f>
        <v>0</v>
      </c>
      <c r="J2974">
        <f t="shared" si="186"/>
        <v>4</v>
      </c>
      <c r="K2974">
        <f t="shared" si="187"/>
        <v>2020</v>
      </c>
      <c r="L2974">
        <f>ROUND(VLOOKUP(H2974,'[1]Feeder energy'!$L:$P,2,FALSE)/1000,3)</f>
        <v>21700.048999999999</v>
      </c>
      <c r="M2974">
        <f>ROUND(VLOOKUP(H2974,'[1]Feeder energy'!$L:$P,3,FALSE)/1000,3)</f>
        <v>29390.414000000001</v>
      </c>
      <c r="N2974">
        <f>ROUND(VLOOKUP(H2974,'[1]Feeder energy'!$L:$P,4,FALSE)/1000,3)</f>
        <v>34812.627999999997</v>
      </c>
      <c r="O2974">
        <f>ROUND(VLOOKUP(H2974,'[1]Feeder energy'!$L:$P,5,FALSE)/1000,3)</f>
        <v>37619.959000000003</v>
      </c>
      <c r="P2974">
        <f t="shared" si="184"/>
        <v>0</v>
      </c>
      <c r="Q2974" t="s">
        <v>18</v>
      </c>
    </row>
    <row r="2975" spans="1:17" x14ac:dyDescent="0.25">
      <c r="A2975" s="5">
        <v>110211002392</v>
      </c>
      <c r="B2975" s="6">
        <v>43952</v>
      </c>
      <c r="C2975">
        <v>0</v>
      </c>
      <c r="D2975">
        <v>6000</v>
      </c>
      <c r="E2975">
        <v>617</v>
      </c>
      <c r="F2975">
        <v>6000</v>
      </c>
      <c r="G2975">
        <v>617</v>
      </c>
      <c r="H2975" s="6">
        <f t="shared" si="185"/>
        <v>43922</v>
      </c>
      <c r="I2975">
        <f>SUMIFS('[1]Monthly unit'!$C:$C,'[1]Monthly unit'!$A:$A,'[1]Final sheet'!A2975,'[1]Monthly unit'!$B:$B,'[1]Final sheet'!H2975)</f>
        <v>0</v>
      </c>
      <c r="J2975">
        <f t="shared" si="186"/>
        <v>4</v>
      </c>
      <c r="K2975">
        <f t="shared" si="187"/>
        <v>2020</v>
      </c>
      <c r="L2975">
        <f>ROUND(VLOOKUP(H2975,'[1]Feeder energy'!$L:$P,2,FALSE)/1000,3)</f>
        <v>21700.048999999999</v>
      </c>
      <c r="M2975">
        <f>ROUND(VLOOKUP(H2975,'[1]Feeder energy'!$L:$P,3,FALSE)/1000,3)</f>
        <v>29390.414000000001</v>
      </c>
      <c r="N2975">
        <f>ROUND(VLOOKUP(H2975,'[1]Feeder energy'!$L:$P,4,FALSE)/1000,3)</f>
        <v>34812.627999999997</v>
      </c>
      <c r="O2975">
        <f>ROUND(VLOOKUP(H2975,'[1]Feeder energy'!$L:$P,5,FALSE)/1000,3)</f>
        <v>37619.959000000003</v>
      </c>
      <c r="P2975">
        <f t="shared" si="184"/>
        <v>0</v>
      </c>
      <c r="Q2975" t="s">
        <v>18</v>
      </c>
    </row>
    <row r="2976" spans="1:17" x14ac:dyDescent="0.25">
      <c r="A2976" s="5">
        <v>110211002394</v>
      </c>
      <c r="B2976" s="6">
        <v>43952</v>
      </c>
      <c r="C2976">
        <v>0</v>
      </c>
      <c r="D2976">
        <v>5000</v>
      </c>
      <c r="E2976">
        <v>617</v>
      </c>
      <c r="F2976">
        <v>5000</v>
      </c>
      <c r="G2976">
        <v>617</v>
      </c>
      <c r="H2976" s="6">
        <f t="shared" si="185"/>
        <v>43922</v>
      </c>
      <c r="I2976">
        <f>SUMIFS('[1]Monthly unit'!$C:$C,'[1]Monthly unit'!$A:$A,'[1]Final sheet'!A2976,'[1]Monthly unit'!$B:$B,'[1]Final sheet'!H2976)</f>
        <v>0</v>
      </c>
      <c r="J2976">
        <f t="shared" si="186"/>
        <v>4</v>
      </c>
      <c r="K2976">
        <f t="shared" si="187"/>
        <v>2020</v>
      </c>
      <c r="L2976">
        <f>ROUND(VLOOKUP(H2976,'[1]Feeder energy'!$L:$P,2,FALSE)/1000,3)</f>
        <v>21700.048999999999</v>
      </c>
      <c r="M2976">
        <f>ROUND(VLOOKUP(H2976,'[1]Feeder energy'!$L:$P,3,FALSE)/1000,3)</f>
        <v>29390.414000000001</v>
      </c>
      <c r="N2976">
        <f>ROUND(VLOOKUP(H2976,'[1]Feeder energy'!$L:$P,4,FALSE)/1000,3)</f>
        <v>34812.627999999997</v>
      </c>
      <c r="O2976">
        <f>ROUND(VLOOKUP(H2976,'[1]Feeder energy'!$L:$P,5,FALSE)/1000,3)</f>
        <v>37619.959000000003</v>
      </c>
      <c r="P2976">
        <f t="shared" si="184"/>
        <v>0</v>
      </c>
      <c r="Q2976" t="s">
        <v>18</v>
      </c>
    </row>
    <row r="2977" spans="1:17" x14ac:dyDescent="0.25">
      <c r="A2977" s="5">
        <v>110211002396</v>
      </c>
      <c r="B2977" s="6">
        <v>43952</v>
      </c>
      <c r="C2977">
        <v>9280</v>
      </c>
      <c r="D2977">
        <v>7000</v>
      </c>
      <c r="E2977">
        <v>71</v>
      </c>
      <c r="F2977">
        <v>7000</v>
      </c>
      <c r="G2977">
        <v>731</v>
      </c>
      <c r="H2977" s="6">
        <f t="shared" si="185"/>
        <v>43922</v>
      </c>
      <c r="I2977">
        <f>SUMIFS('[1]Monthly unit'!$C:$C,'[1]Monthly unit'!$A:$A,'[1]Final sheet'!A2977,'[1]Monthly unit'!$B:$B,'[1]Final sheet'!H2977)</f>
        <v>0</v>
      </c>
      <c r="J2977">
        <f t="shared" si="186"/>
        <v>4</v>
      </c>
      <c r="K2977">
        <f t="shared" si="187"/>
        <v>2020</v>
      </c>
      <c r="L2977">
        <f>ROUND(VLOOKUP(H2977,'[1]Feeder energy'!$L:$P,2,FALSE)/1000,3)</f>
        <v>21700.048999999999</v>
      </c>
      <c r="M2977">
        <f>ROUND(VLOOKUP(H2977,'[1]Feeder energy'!$L:$P,3,FALSE)/1000,3)</f>
        <v>29390.414000000001</v>
      </c>
      <c r="N2977">
        <f>ROUND(VLOOKUP(H2977,'[1]Feeder energy'!$L:$P,4,FALSE)/1000,3)</f>
        <v>34812.627999999997</v>
      </c>
      <c r="O2977">
        <f>ROUND(VLOOKUP(H2977,'[1]Feeder energy'!$L:$P,5,FALSE)/1000,3)</f>
        <v>37619.959000000003</v>
      </c>
      <c r="P2977">
        <f t="shared" si="184"/>
        <v>0</v>
      </c>
      <c r="Q2977" t="s">
        <v>18</v>
      </c>
    </row>
    <row r="2978" spans="1:17" x14ac:dyDescent="0.25">
      <c r="A2978" s="5">
        <v>110211002398</v>
      </c>
      <c r="B2978" s="6">
        <v>43952</v>
      </c>
      <c r="C2978">
        <v>10593</v>
      </c>
      <c r="D2978">
        <v>593</v>
      </c>
      <c r="E2978">
        <v>191</v>
      </c>
      <c r="F2978">
        <v>13000</v>
      </c>
      <c r="G2978">
        <v>570</v>
      </c>
      <c r="H2978" s="6">
        <f t="shared" si="185"/>
        <v>43922</v>
      </c>
      <c r="I2978">
        <f>SUMIFS('[1]Monthly unit'!$C:$C,'[1]Monthly unit'!$A:$A,'[1]Final sheet'!A2978,'[1]Monthly unit'!$B:$B,'[1]Final sheet'!H2978)</f>
        <v>0</v>
      </c>
      <c r="J2978">
        <f t="shared" si="186"/>
        <v>4</v>
      </c>
      <c r="K2978">
        <f t="shared" si="187"/>
        <v>2020</v>
      </c>
      <c r="L2978">
        <f>ROUND(VLOOKUP(H2978,'[1]Feeder energy'!$L:$P,2,FALSE)/1000,3)</f>
        <v>21700.048999999999</v>
      </c>
      <c r="M2978">
        <f>ROUND(VLOOKUP(H2978,'[1]Feeder energy'!$L:$P,3,FALSE)/1000,3)</f>
        <v>29390.414000000001</v>
      </c>
      <c r="N2978">
        <f>ROUND(VLOOKUP(H2978,'[1]Feeder energy'!$L:$P,4,FALSE)/1000,3)</f>
        <v>34812.627999999997</v>
      </c>
      <c r="O2978">
        <f>ROUND(VLOOKUP(H2978,'[1]Feeder energy'!$L:$P,5,FALSE)/1000,3)</f>
        <v>37619.959000000003</v>
      </c>
      <c r="P2978">
        <f t="shared" si="184"/>
        <v>0</v>
      </c>
      <c r="Q2978" t="s">
        <v>18</v>
      </c>
    </row>
    <row r="2979" spans="1:17" x14ac:dyDescent="0.25">
      <c r="A2979" s="5">
        <v>110211002399</v>
      </c>
      <c r="B2979" s="6">
        <v>43952</v>
      </c>
      <c r="C2979">
        <v>22000</v>
      </c>
      <c r="D2979">
        <v>10000</v>
      </c>
      <c r="E2979">
        <v>57</v>
      </c>
      <c r="F2979">
        <v>6000</v>
      </c>
      <c r="G2979">
        <v>617</v>
      </c>
      <c r="H2979" s="6">
        <f t="shared" si="185"/>
        <v>43922</v>
      </c>
      <c r="I2979">
        <f>SUMIFS('[1]Monthly unit'!$C:$C,'[1]Monthly unit'!$A:$A,'[1]Final sheet'!A2979,'[1]Monthly unit'!$B:$B,'[1]Final sheet'!H2979)</f>
        <v>0</v>
      </c>
      <c r="J2979">
        <f t="shared" si="186"/>
        <v>4</v>
      </c>
      <c r="K2979">
        <f t="shared" si="187"/>
        <v>2020</v>
      </c>
      <c r="L2979">
        <f>ROUND(VLOOKUP(H2979,'[1]Feeder energy'!$L:$P,2,FALSE)/1000,3)</f>
        <v>21700.048999999999</v>
      </c>
      <c r="M2979">
        <f>ROUND(VLOOKUP(H2979,'[1]Feeder energy'!$L:$P,3,FALSE)/1000,3)</f>
        <v>29390.414000000001</v>
      </c>
      <c r="N2979">
        <f>ROUND(VLOOKUP(H2979,'[1]Feeder energy'!$L:$P,4,FALSE)/1000,3)</f>
        <v>34812.627999999997</v>
      </c>
      <c r="O2979">
        <f>ROUND(VLOOKUP(H2979,'[1]Feeder energy'!$L:$P,5,FALSE)/1000,3)</f>
        <v>37619.959000000003</v>
      </c>
      <c r="P2979">
        <f t="shared" si="184"/>
        <v>0</v>
      </c>
      <c r="Q2979" t="s">
        <v>18</v>
      </c>
    </row>
    <row r="2980" spans="1:17" x14ac:dyDescent="0.25">
      <c r="A2980" s="5">
        <v>110211002401</v>
      </c>
      <c r="B2980" s="6">
        <v>43952</v>
      </c>
      <c r="C2980">
        <v>60000</v>
      </c>
      <c r="D2980">
        <v>10000</v>
      </c>
      <c r="E2980">
        <v>2</v>
      </c>
      <c r="F2980">
        <v>11000</v>
      </c>
      <c r="G2980">
        <v>367</v>
      </c>
      <c r="H2980" s="6">
        <f t="shared" si="185"/>
        <v>43922</v>
      </c>
      <c r="I2980">
        <f>SUMIFS('[1]Monthly unit'!$C:$C,'[1]Monthly unit'!$A:$A,'[1]Final sheet'!A2980,'[1]Monthly unit'!$B:$B,'[1]Final sheet'!H2980)</f>
        <v>0</v>
      </c>
      <c r="J2980">
        <f t="shared" si="186"/>
        <v>4</v>
      </c>
      <c r="K2980">
        <f t="shared" si="187"/>
        <v>2020</v>
      </c>
      <c r="L2980">
        <f>ROUND(VLOOKUP(H2980,'[1]Feeder energy'!$L:$P,2,FALSE)/1000,3)</f>
        <v>21700.048999999999</v>
      </c>
      <c r="M2980">
        <f>ROUND(VLOOKUP(H2980,'[1]Feeder energy'!$L:$P,3,FALSE)/1000,3)</f>
        <v>29390.414000000001</v>
      </c>
      <c r="N2980">
        <f>ROUND(VLOOKUP(H2980,'[1]Feeder energy'!$L:$P,4,FALSE)/1000,3)</f>
        <v>34812.627999999997</v>
      </c>
      <c r="O2980">
        <f>ROUND(VLOOKUP(H2980,'[1]Feeder energy'!$L:$P,5,FALSE)/1000,3)</f>
        <v>37619.959000000003</v>
      </c>
      <c r="P2980">
        <f t="shared" si="184"/>
        <v>0</v>
      </c>
      <c r="Q2980" t="s">
        <v>18</v>
      </c>
    </row>
    <row r="2981" spans="1:17" x14ac:dyDescent="0.25">
      <c r="A2981" s="5">
        <v>110211002402</v>
      </c>
      <c r="B2981" s="6">
        <v>43952</v>
      </c>
      <c r="C2981">
        <v>46000</v>
      </c>
      <c r="D2981">
        <v>7000</v>
      </c>
      <c r="E2981">
        <v>2</v>
      </c>
      <c r="F2981">
        <v>6000</v>
      </c>
      <c r="G2981">
        <v>367</v>
      </c>
      <c r="H2981" s="6">
        <f t="shared" si="185"/>
        <v>43922</v>
      </c>
      <c r="I2981">
        <f>SUMIFS('[1]Monthly unit'!$C:$C,'[1]Monthly unit'!$A:$A,'[1]Final sheet'!A2981,'[1]Monthly unit'!$B:$B,'[1]Final sheet'!H2981)</f>
        <v>0</v>
      </c>
      <c r="J2981">
        <f t="shared" si="186"/>
        <v>4</v>
      </c>
      <c r="K2981">
        <f t="shared" si="187"/>
        <v>2020</v>
      </c>
      <c r="L2981">
        <f>ROUND(VLOOKUP(H2981,'[1]Feeder energy'!$L:$P,2,FALSE)/1000,3)</f>
        <v>21700.048999999999</v>
      </c>
      <c r="M2981">
        <f>ROUND(VLOOKUP(H2981,'[1]Feeder energy'!$L:$P,3,FALSE)/1000,3)</f>
        <v>29390.414000000001</v>
      </c>
      <c r="N2981">
        <f>ROUND(VLOOKUP(H2981,'[1]Feeder energy'!$L:$P,4,FALSE)/1000,3)</f>
        <v>34812.627999999997</v>
      </c>
      <c r="O2981">
        <f>ROUND(VLOOKUP(H2981,'[1]Feeder energy'!$L:$P,5,FALSE)/1000,3)</f>
        <v>37619.959000000003</v>
      </c>
      <c r="P2981">
        <f t="shared" si="184"/>
        <v>0</v>
      </c>
      <c r="Q2981" t="s">
        <v>18</v>
      </c>
    </row>
    <row r="2982" spans="1:17" x14ac:dyDescent="0.25">
      <c r="A2982" s="5">
        <v>110211002403</v>
      </c>
      <c r="B2982" s="6">
        <v>43952</v>
      </c>
      <c r="C2982">
        <v>20000</v>
      </c>
      <c r="D2982">
        <v>7000</v>
      </c>
      <c r="E2982">
        <v>2</v>
      </c>
      <c r="F2982">
        <v>6000</v>
      </c>
      <c r="G2982">
        <v>392</v>
      </c>
      <c r="H2982" s="6">
        <f t="shared" si="185"/>
        <v>43922</v>
      </c>
      <c r="I2982">
        <f>SUMIFS('[1]Monthly unit'!$C:$C,'[1]Monthly unit'!$A:$A,'[1]Final sheet'!A2982,'[1]Monthly unit'!$B:$B,'[1]Final sheet'!H2982)</f>
        <v>0</v>
      </c>
      <c r="J2982">
        <f t="shared" si="186"/>
        <v>4</v>
      </c>
      <c r="K2982">
        <f t="shared" si="187"/>
        <v>2020</v>
      </c>
      <c r="L2982">
        <f>ROUND(VLOOKUP(H2982,'[1]Feeder energy'!$L:$P,2,FALSE)/1000,3)</f>
        <v>21700.048999999999</v>
      </c>
      <c r="M2982">
        <f>ROUND(VLOOKUP(H2982,'[1]Feeder energy'!$L:$P,3,FALSE)/1000,3)</f>
        <v>29390.414000000001</v>
      </c>
      <c r="N2982">
        <f>ROUND(VLOOKUP(H2982,'[1]Feeder energy'!$L:$P,4,FALSE)/1000,3)</f>
        <v>34812.627999999997</v>
      </c>
      <c r="O2982">
        <f>ROUND(VLOOKUP(H2982,'[1]Feeder energy'!$L:$P,5,FALSE)/1000,3)</f>
        <v>37619.959000000003</v>
      </c>
      <c r="P2982">
        <f t="shared" si="184"/>
        <v>0</v>
      </c>
      <c r="Q2982" t="s">
        <v>18</v>
      </c>
    </row>
    <row r="2983" spans="1:17" x14ac:dyDescent="0.25">
      <c r="A2983" s="5">
        <v>110211002405</v>
      </c>
      <c r="B2983" s="6">
        <v>43952</v>
      </c>
      <c r="C2983">
        <v>5786</v>
      </c>
      <c r="D2983">
        <v>465</v>
      </c>
      <c r="E2983">
        <v>161</v>
      </c>
      <c r="F2983">
        <v>8460</v>
      </c>
      <c r="G2983">
        <v>761</v>
      </c>
      <c r="H2983" s="6">
        <f t="shared" si="185"/>
        <v>43922</v>
      </c>
      <c r="I2983">
        <f>SUMIFS('[1]Monthly unit'!$C:$C,'[1]Monthly unit'!$A:$A,'[1]Final sheet'!A2983,'[1]Monthly unit'!$B:$B,'[1]Final sheet'!H2983)</f>
        <v>0</v>
      </c>
      <c r="J2983">
        <f t="shared" si="186"/>
        <v>4</v>
      </c>
      <c r="K2983">
        <f t="shared" si="187"/>
        <v>2020</v>
      </c>
      <c r="L2983">
        <f>ROUND(VLOOKUP(H2983,'[1]Feeder energy'!$L:$P,2,FALSE)/1000,3)</f>
        <v>21700.048999999999</v>
      </c>
      <c r="M2983">
        <f>ROUND(VLOOKUP(H2983,'[1]Feeder energy'!$L:$P,3,FALSE)/1000,3)</f>
        <v>29390.414000000001</v>
      </c>
      <c r="N2983">
        <f>ROUND(VLOOKUP(H2983,'[1]Feeder energy'!$L:$P,4,FALSE)/1000,3)</f>
        <v>34812.627999999997</v>
      </c>
      <c r="O2983">
        <f>ROUND(VLOOKUP(H2983,'[1]Feeder energy'!$L:$P,5,FALSE)/1000,3)</f>
        <v>37619.959000000003</v>
      </c>
      <c r="P2983">
        <f t="shared" si="184"/>
        <v>0</v>
      </c>
      <c r="Q2983" t="s">
        <v>18</v>
      </c>
    </row>
    <row r="2984" spans="1:17" x14ac:dyDescent="0.25">
      <c r="A2984" s="5">
        <v>110211002406</v>
      </c>
      <c r="B2984" s="6">
        <v>43952</v>
      </c>
      <c r="C2984">
        <v>102000</v>
      </c>
      <c r="D2984">
        <v>12000</v>
      </c>
      <c r="E2984">
        <v>2</v>
      </c>
      <c r="F2984">
        <v>30000</v>
      </c>
      <c r="G2984">
        <v>617</v>
      </c>
      <c r="H2984" s="6">
        <f t="shared" si="185"/>
        <v>43922</v>
      </c>
      <c r="I2984">
        <f>SUMIFS('[1]Monthly unit'!$C:$C,'[1]Monthly unit'!$A:$A,'[1]Final sheet'!A2984,'[1]Monthly unit'!$B:$B,'[1]Final sheet'!H2984)</f>
        <v>0</v>
      </c>
      <c r="J2984">
        <f t="shared" si="186"/>
        <v>4</v>
      </c>
      <c r="K2984">
        <f t="shared" si="187"/>
        <v>2020</v>
      </c>
      <c r="L2984">
        <f>ROUND(VLOOKUP(H2984,'[1]Feeder energy'!$L:$P,2,FALSE)/1000,3)</f>
        <v>21700.048999999999</v>
      </c>
      <c r="M2984">
        <f>ROUND(VLOOKUP(H2984,'[1]Feeder energy'!$L:$P,3,FALSE)/1000,3)</f>
        <v>29390.414000000001</v>
      </c>
      <c r="N2984">
        <f>ROUND(VLOOKUP(H2984,'[1]Feeder energy'!$L:$P,4,FALSE)/1000,3)</f>
        <v>34812.627999999997</v>
      </c>
      <c r="O2984">
        <f>ROUND(VLOOKUP(H2984,'[1]Feeder energy'!$L:$P,5,FALSE)/1000,3)</f>
        <v>37619.959000000003</v>
      </c>
      <c r="P2984">
        <f t="shared" si="184"/>
        <v>0</v>
      </c>
      <c r="Q2984" t="s">
        <v>18</v>
      </c>
    </row>
    <row r="2985" spans="1:17" x14ac:dyDescent="0.25">
      <c r="A2985" s="5">
        <v>110211002407</v>
      </c>
      <c r="B2985" s="6">
        <v>43952</v>
      </c>
      <c r="C2985">
        <v>7000</v>
      </c>
      <c r="D2985">
        <v>7000</v>
      </c>
      <c r="E2985">
        <v>71</v>
      </c>
      <c r="H2985" s="6">
        <f t="shared" si="185"/>
        <v>43922</v>
      </c>
      <c r="I2985">
        <f>SUMIFS('[1]Monthly unit'!$C:$C,'[1]Monthly unit'!$A:$A,'[1]Final sheet'!A2985,'[1]Monthly unit'!$B:$B,'[1]Final sheet'!H2985)</f>
        <v>0</v>
      </c>
      <c r="J2985">
        <f t="shared" si="186"/>
        <v>4</v>
      </c>
      <c r="K2985">
        <f t="shared" si="187"/>
        <v>2020</v>
      </c>
      <c r="L2985">
        <f>ROUND(VLOOKUP(H2985,'[1]Feeder energy'!$L:$P,2,FALSE)/1000,3)</f>
        <v>21700.048999999999</v>
      </c>
      <c r="M2985">
        <f>ROUND(VLOOKUP(H2985,'[1]Feeder energy'!$L:$P,3,FALSE)/1000,3)</f>
        <v>29390.414000000001</v>
      </c>
      <c r="N2985">
        <f>ROUND(VLOOKUP(H2985,'[1]Feeder energy'!$L:$P,4,FALSE)/1000,3)</f>
        <v>34812.627999999997</v>
      </c>
      <c r="O2985">
        <f>ROUND(VLOOKUP(H2985,'[1]Feeder energy'!$L:$P,5,FALSE)/1000,3)</f>
        <v>37619.959000000003</v>
      </c>
      <c r="P2985">
        <f t="shared" si="184"/>
        <v>0</v>
      </c>
      <c r="Q2985" t="s">
        <v>18</v>
      </c>
    </row>
    <row r="2986" spans="1:17" x14ac:dyDescent="0.25">
      <c r="A2986" s="5">
        <v>110211002411</v>
      </c>
      <c r="B2986" s="6">
        <v>43952</v>
      </c>
      <c r="C2986">
        <v>0</v>
      </c>
      <c r="D2986">
        <v>7000</v>
      </c>
      <c r="E2986">
        <v>535</v>
      </c>
      <c r="F2986">
        <v>7000</v>
      </c>
      <c r="G2986">
        <v>535</v>
      </c>
      <c r="H2986" s="6">
        <f t="shared" si="185"/>
        <v>43922</v>
      </c>
      <c r="I2986">
        <f>SUMIFS('[1]Monthly unit'!$C:$C,'[1]Monthly unit'!$A:$A,'[1]Final sheet'!A2986,'[1]Monthly unit'!$B:$B,'[1]Final sheet'!H2986)</f>
        <v>0</v>
      </c>
      <c r="J2986">
        <f t="shared" si="186"/>
        <v>4</v>
      </c>
      <c r="K2986">
        <f t="shared" si="187"/>
        <v>2020</v>
      </c>
      <c r="L2986">
        <f>ROUND(VLOOKUP(H2986,'[1]Feeder energy'!$L:$P,2,FALSE)/1000,3)</f>
        <v>21700.048999999999</v>
      </c>
      <c r="M2986">
        <f>ROUND(VLOOKUP(H2986,'[1]Feeder energy'!$L:$P,3,FALSE)/1000,3)</f>
        <v>29390.414000000001</v>
      </c>
      <c r="N2986">
        <f>ROUND(VLOOKUP(H2986,'[1]Feeder energy'!$L:$P,4,FALSE)/1000,3)</f>
        <v>34812.627999999997</v>
      </c>
      <c r="O2986">
        <f>ROUND(VLOOKUP(H2986,'[1]Feeder energy'!$L:$P,5,FALSE)/1000,3)</f>
        <v>37619.959000000003</v>
      </c>
      <c r="P2986">
        <f t="shared" si="184"/>
        <v>0</v>
      </c>
      <c r="Q2986" t="s">
        <v>18</v>
      </c>
    </row>
    <row r="2987" spans="1:17" x14ac:dyDescent="0.25">
      <c r="A2987" s="5">
        <v>110211002412</v>
      </c>
      <c r="B2987" s="6">
        <v>43952</v>
      </c>
      <c r="C2987">
        <v>20000</v>
      </c>
      <c r="D2987">
        <v>10000</v>
      </c>
      <c r="E2987">
        <v>57</v>
      </c>
      <c r="F2987">
        <v>4000</v>
      </c>
      <c r="G2987">
        <v>367</v>
      </c>
      <c r="H2987" s="6">
        <f t="shared" si="185"/>
        <v>43922</v>
      </c>
      <c r="I2987">
        <f>SUMIFS('[1]Monthly unit'!$C:$C,'[1]Monthly unit'!$A:$A,'[1]Final sheet'!A2987,'[1]Monthly unit'!$B:$B,'[1]Final sheet'!H2987)</f>
        <v>0</v>
      </c>
      <c r="J2987">
        <f t="shared" si="186"/>
        <v>4</v>
      </c>
      <c r="K2987">
        <f t="shared" si="187"/>
        <v>2020</v>
      </c>
      <c r="L2987">
        <f>ROUND(VLOOKUP(H2987,'[1]Feeder energy'!$L:$P,2,FALSE)/1000,3)</f>
        <v>21700.048999999999</v>
      </c>
      <c r="M2987">
        <f>ROUND(VLOOKUP(H2987,'[1]Feeder energy'!$L:$P,3,FALSE)/1000,3)</f>
        <v>29390.414000000001</v>
      </c>
      <c r="N2987">
        <f>ROUND(VLOOKUP(H2987,'[1]Feeder energy'!$L:$P,4,FALSE)/1000,3)</f>
        <v>34812.627999999997</v>
      </c>
      <c r="O2987">
        <f>ROUND(VLOOKUP(H2987,'[1]Feeder energy'!$L:$P,5,FALSE)/1000,3)</f>
        <v>37619.959000000003</v>
      </c>
      <c r="P2987">
        <f t="shared" si="184"/>
        <v>0</v>
      </c>
      <c r="Q2987" t="s">
        <v>18</v>
      </c>
    </row>
    <row r="2988" spans="1:17" x14ac:dyDescent="0.25">
      <c r="A2988" s="5">
        <v>110211002413</v>
      </c>
      <c r="B2988" s="6">
        <v>43952</v>
      </c>
      <c r="C2988">
        <v>12573</v>
      </c>
      <c r="D2988">
        <v>10000</v>
      </c>
      <c r="E2988">
        <v>333</v>
      </c>
      <c r="F2988">
        <v>7000</v>
      </c>
      <c r="G2988">
        <v>535</v>
      </c>
      <c r="H2988" s="6">
        <f t="shared" si="185"/>
        <v>43922</v>
      </c>
      <c r="I2988">
        <f>SUMIFS('[1]Monthly unit'!$C:$C,'[1]Monthly unit'!$A:$A,'[1]Final sheet'!A2988,'[1]Monthly unit'!$B:$B,'[1]Final sheet'!H2988)</f>
        <v>0</v>
      </c>
      <c r="J2988">
        <f t="shared" si="186"/>
        <v>4</v>
      </c>
      <c r="K2988">
        <f t="shared" si="187"/>
        <v>2020</v>
      </c>
      <c r="L2988">
        <f>ROUND(VLOOKUP(H2988,'[1]Feeder energy'!$L:$P,2,FALSE)/1000,3)</f>
        <v>21700.048999999999</v>
      </c>
      <c r="M2988">
        <f>ROUND(VLOOKUP(H2988,'[1]Feeder energy'!$L:$P,3,FALSE)/1000,3)</f>
        <v>29390.414000000001</v>
      </c>
      <c r="N2988">
        <f>ROUND(VLOOKUP(H2988,'[1]Feeder energy'!$L:$P,4,FALSE)/1000,3)</f>
        <v>34812.627999999997</v>
      </c>
      <c r="O2988">
        <f>ROUND(VLOOKUP(H2988,'[1]Feeder energy'!$L:$P,5,FALSE)/1000,3)</f>
        <v>37619.959000000003</v>
      </c>
      <c r="P2988">
        <f t="shared" si="184"/>
        <v>0</v>
      </c>
      <c r="Q2988" t="s">
        <v>18</v>
      </c>
    </row>
    <row r="2989" spans="1:17" x14ac:dyDescent="0.25">
      <c r="A2989" s="5">
        <v>110211003718</v>
      </c>
      <c r="B2989" s="6">
        <v>43952</v>
      </c>
      <c r="C2989">
        <v>105000</v>
      </c>
      <c r="D2989">
        <v>25000</v>
      </c>
      <c r="E2989">
        <v>86</v>
      </c>
      <c r="F2989">
        <v>20000</v>
      </c>
      <c r="G2989">
        <v>399</v>
      </c>
      <c r="H2989" s="6">
        <f t="shared" si="185"/>
        <v>43922</v>
      </c>
      <c r="I2989">
        <f>SUMIFS('[1]Monthly unit'!$C:$C,'[1]Monthly unit'!$A:$A,'[1]Final sheet'!A2989,'[1]Monthly unit'!$B:$B,'[1]Final sheet'!H2989)</f>
        <v>0</v>
      </c>
      <c r="J2989">
        <f t="shared" si="186"/>
        <v>4</v>
      </c>
      <c r="K2989">
        <f t="shared" si="187"/>
        <v>2020</v>
      </c>
      <c r="L2989">
        <f>ROUND(VLOOKUP(H2989,'[1]Feeder energy'!$L:$P,2,FALSE)/1000,3)</f>
        <v>21700.048999999999</v>
      </c>
      <c r="M2989">
        <f>ROUND(VLOOKUP(H2989,'[1]Feeder energy'!$L:$P,3,FALSE)/1000,3)</f>
        <v>29390.414000000001</v>
      </c>
      <c r="N2989">
        <f>ROUND(VLOOKUP(H2989,'[1]Feeder energy'!$L:$P,4,FALSE)/1000,3)</f>
        <v>34812.627999999997</v>
      </c>
      <c r="O2989">
        <f>ROUND(VLOOKUP(H2989,'[1]Feeder energy'!$L:$P,5,FALSE)/1000,3)</f>
        <v>37619.959000000003</v>
      </c>
      <c r="P2989">
        <f t="shared" si="184"/>
        <v>0</v>
      </c>
      <c r="Q2989" t="s">
        <v>18</v>
      </c>
    </row>
    <row r="2990" spans="1:17" x14ac:dyDescent="0.25">
      <c r="A2990" s="5">
        <v>110211003719</v>
      </c>
      <c r="B2990" s="6">
        <v>43952</v>
      </c>
      <c r="C2990">
        <v>120000</v>
      </c>
      <c r="D2990">
        <v>20000</v>
      </c>
      <c r="E2990">
        <v>45</v>
      </c>
      <c r="F2990">
        <v>20000</v>
      </c>
      <c r="G2990">
        <v>395</v>
      </c>
      <c r="H2990" s="6">
        <f t="shared" si="185"/>
        <v>43922</v>
      </c>
      <c r="I2990">
        <f>SUMIFS('[1]Monthly unit'!$C:$C,'[1]Monthly unit'!$A:$A,'[1]Final sheet'!A2990,'[1]Monthly unit'!$B:$B,'[1]Final sheet'!H2990)</f>
        <v>0</v>
      </c>
      <c r="J2990">
        <f t="shared" si="186"/>
        <v>4</v>
      </c>
      <c r="K2990">
        <f t="shared" si="187"/>
        <v>2020</v>
      </c>
      <c r="L2990">
        <f>ROUND(VLOOKUP(H2990,'[1]Feeder energy'!$L:$P,2,FALSE)/1000,3)</f>
        <v>21700.048999999999</v>
      </c>
      <c r="M2990">
        <f>ROUND(VLOOKUP(H2990,'[1]Feeder energy'!$L:$P,3,FALSE)/1000,3)</f>
        <v>29390.414000000001</v>
      </c>
      <c r="N2990">
        <f>ROUND(VLOOKUP(H2990,'[1]Feeder energy'!$L:$P,4,FALSE)/1000,3)</f>
        <v>34812.627999999997</v>
      </c>
      <c r="O2990">
        <f>ROUND(VLOOKUP(H2990,'[1]Feeder energy'!$L:$P,5,FALSE)/1000,3)</f>
        <v>37619.959000000003</v>
      </c>
      <c r="P2990">
        <f t="shared" si="184"/>
        <v>0</v>
      </c>
      <c r="Q2990" t="s">
        <v>18</v>
      </c>
    </row>
    <row r="2991" spans="1:17" x14ac:dyDescent="0.25">
      <c r="A2991" s="5">
        <v>110211003808</v>
      </c>
      <c r="B2991" s="6">
        <v>43952</v>
      </c>
      <c r="C2991">
        <v>21300</v>
      </c>
      <c r="D2991">
        <v>5000</v>
      </c>
      <c r="E2991">
        <v>73</v>
      </c>
      <c r="F2991">
        <v>10000</v>
      </c>
      <c r="G2991">
        <v>372</v>
      </c>
      <c r="H2991" s="6">
        <f t="shared" si="185"/>
        <v>43922</v>
      </c>
      <c r="I2991">
        <f>SUMIFS('[1]Monthly unit'!$C:$C,'[1]Monthly unit'!$A:$A,'[1]Final sheet'!A2991,'[1]Monthly unit'!$B:$B,'[1]Final sheet'!H2991)</f>
        <v>0</v>
      </c>
      <c r="J2991">
        <f t="shared" si="186"/>
        <v>4</v>
      </c>
      <c r="K2991">
        <f t="shared" si="187"/>
        <v>2020</v>
      </c>
      <c r="L2991">
        <f>ROUND(VLOOKUP(H2991,'[1]Feeder energy'!$L:$P,2,FALSE)/1000,3)</f>
        <v>21700.048999999999</v>
      </c>
      <c r="M2991">
        <f>ROUND(VLOOKUP(H2991,'[1]Feeder energy'!$L:$P,3,FALSE)/1000,3)</f>
        <v>29390.414000000001</v>
      </c>
      <c r="N2991">
        <f>ROUND(VLOOKUP(H2991,'[1]Feeder energy'!$L:$P,4,FALSE)/1000,3)</f>
        <v>34812.627999999997</v>
      </c>
      <c r="O2991">
        <f>ROUND(VLOOKUP(H2991,'[1]Feeder energy'!$L:$P,5,FALSE)/1000,3)</f>
        <v>37619.959000000003</v>
      </c>
      <c r="P2991">
        <f t="shared" si="184"/>
        <v>0</v>
      </c>
      <c r="Q2991" t="s">
        <v>18</v>
      </c>
    </row>
    <row r="2992" spans="1:17" x14ac:dyDescent="0.25">
      <c r="A2992" s="5">
        <v>110211004039</v>
      </c>
      <c r="B2992" s="6">
        <v>43952</v>
      </c>
      <c r="C2992">
        <v>0</v>
      </c>
      <c r="D2992">
        <v>1000</v>
      </c>
      <c r="E2992">
        <v>777</v>
      </c>
      <c r="F2992">
        <v>1000</v>
      </c>
      <c r="G2992">
        <v>777</v>
      </c>
      <c r="H2992" s="6">
        <f t="shared" si="185"/>
        <v>43922</v>
      </c>
      <c r="I2992">
        <f>SUMIFS('[1]Monthly unit'!$C:$C,'[1]Monthly unit'!$A:$A,'[1]Final sheet'!A2992,'[1]Monthly unit'!$B:$B,'[1]Final sheet'!H2992)</f>
        <v>0</v>
      </c>
      <c r="J2992">
        <f t="shared" si="186"/>
        <v>4</v>
      </c>
      <c r="K2992">
        <f t="shared" si="187"/>
        <v>2020</v>
      </c>
      <c r="L2992">
        <f>ROUND(VLOOKUP(H2992,'[1]Feeder energy'!$L:$P,2,FALSE)/1000,3)</f>
        <v>21700.048999999999</v>
      </c>
      <c r="M2992">
        <f>ROUND(VLOOKUP(H2992,'[1]Feeder energy'!$L:$P,3,FALSE)/1000,3)</f>
        <v>29390.414000000001</v>
      </c>
      <c r="N2992">
        <f>ROUND(VLOOKUP(H2992,'[1]Feeder energy'!$L:$P,4,FALSE)/1000,3)</f>
        <v>34812.627999999997</v>
      </c>
      <c r="O2992">
        <f>ROUND(VLOOKUP(H2992,'[1]Feeder energy'!$L:$P,5,FALSE)/1000,3)</f>
        <v>37619.959000000003</v>
      </c>
      <c r="P2992">
        <f t="shared" si="184"/>
        <v>0</v>
      </c>
      <c r="Q2992" t="s">
        <v>19</v>
      </c>
    </row>
    <row r="2993" spans="1:17" x14ac:dyDescent="0.25">
      <c r="A2993" s="5">
        <v>110211004072</v>
      </c>
      <c r="B2993" s="6">
        <v>43952</v>
      </c>
      <c r="C2993">
        <v>564850</v>
      </c>
      <c r="D2993">
        <v>43150</v>
      </c>
      <c r="E2993">
        <v>27</v>
      </c>
      <c r="F2993">
        <v>60450</v>
      </c>
      <c r="G2993">
        <v>372</v>
      </c>
      <c r="H2993" s="6">
        <f t="shared" si="185"/>
        <v>43922</v>
      </c>
      <c r="I2993">
        <f>SUMIFS('[1]Monthly unit'!$C:$C,'[1]Monthly unit'!$A:$A,'[1]Final sheet'!A2993,'[1]Monthly unit'!$B:$B,'[1]Final sheet'!H2993)</f>
        <v>0</v>
      </c>
      <c r="J2993">
        <f t="shared" si="186"/>
        <v>4</v>
      </c>
      <c r="K2993">
        <f t="shared" si="187"/>
        <v>2020</v>
      </c>
      <c r="L2993">
        <f>ROUND(VLOOKUP(H2993,'[1]Feeder energy'!$L:$P,2,FALSE)/1000,3)</f>
        <v>21700.048999999999</v>
      </c>
      <c r="M2993">
        <f>ROUND(VLOOKUP(H2993,'[1]Feeder energy'!$L:$P,3,FALSE)/1000,3)</f>
        <v>29390.414000000001</v>
      </c>
      <c r="N2993">
        <f>ROUND(VLOOKUP(H2993,'[1]Feeder energy'!$L:$P,4,FALSE)/1000,3)</f>
        <v>34812.627999999997</v>
      </c>
      <c r="O2993">
        <f>ROUND(VLOOKUP(H2993,'[1]Feeder energy'!$L:$P,5,FALSE)/1000,3)</f>
        <v>37619.959000000003</v>
      </c>
      <c r="P2993">
        <f t="shared" si="184"/>
        <v>0</v>
      </c>
      <c r="Q2993" t="s">
        <v>18</v>
      </c>
    </row>
    <row r="2994" spans="1:17" x14ac:dyDescent="0.25">
      <c r="A2994" s="5">
        <v>110211004145</v>
      </c>
      <c r="B2994" s="6">
        <v>43952</v>
      </c>
      <c r="C2994">
        <v>40000</v>
      </c>
      <c r="D2994">
        <v>20000</v>
      </c>
      <c r="E2994">
        <v>238</v>
      </c>
      <c r="F2994">
        <v>10000</v>
      </c>
      <c r="G2994">
        <v>395</v>
      </c>
      <c r="H2994" s="6">
        <f t="shared" si="185"/>
        <v>43922</v>
      </c>
      <c r="I2994">
        <f>SUMIFS('[1]Monthly unit'!$C:$C,'[1]Monthly unit'!$A:$A,'[1]Final sheet'!A2994,'[1]Monthly unit'!$B:$B,'[1]Final sheet'!H2994)</f>
        <v>0</v>
      </c>
      <c r="J2994">
        <f t="shared" si="186"/>
        <v>4</v>
      </c>
      <c r="K2994">
        <f t="shared" si="187"/>
        <v>2020</v>
      </c>
      <c r="L2994">
        <f>ROUND(VLOOKUP(H2994,'[1]Feeder energy'!$L:$P,2,FALSE)/1000,3)</f>
        <v>21700.048999999999</v>
      </c>
      <c r="M2994">
        <f>ROUND(VLOOKUP(H2994,'[1]Feeder energy'!$L:$P,3,FALSE)/1000,3)</f>
        <v>29390.414000000001</v>
      </c>
      <c r="N2994">
        <f>ROUND(VLOOKUP(H2994,'[1]Feeder energy'!$L:$P,4,FALSE)/1000,3)</f>
        <v>34812.627999999997</v>
      </c>
      <c r="O2994">
        <f>ROUND(VLOOKUP(H2994,'[1]Feeder energy'!$L:$P,5,FALSE)/1000,3)</f>
        <v>37619.959000000003</v>
      </c>
      <c r="P2994">
        <f t="shared" si="184"/>
        <v>0</v>
      </c>
      <c r="Q2994" t="s">
        <v>18</v>
      </c>
    </row>
    <row r="2995" spans="1:17" x14ac:dyDescent="0.25">
      <c r="A2995" s="5">
        <v>110211005116</v>
      </c>
      <c r="B2995" s="6">
        <v>43952</v>
      </c>
      <c r="C2995">
        <v>5000</v>
      </c>
      <c r="D2995">
        <v>5000</v>
      </c>
      <c r="E2995">
        <v>182</v>
      </c>
      <c r="F2995">
        <v>5000</v>
      </c>
      <c r="G2995">
        <v>445</v>
      </c>
      <c r="H2995" s="6">
        <f t="shared" si="185"/>
        <v>43922</v>
      </c>
      <c r="I2995">
        <f>SUMIFS('[1]Monthly unit'!$C:$C,'[1]Monthly unit'!$A:$A,'[1]Final sheet'!A2995,'[1]Monthly unit'!$B:$B,'[1]Final sheet'!H2995)</f>
        <v>0</v>
      </c>
      <c r="J2995">
        <f t="shared" si="186"/>
        <v>4</v>
      </c>
      <c r="K2995">
        <f t="shared" si="187"/>
        <v>2020</v>
      </c>
      <c r="L2995">
        <f>ROUND(VLOOKUP(H2995,'[1]Feeder energy'!$L:$P,2,FALSE)/1000,3)</f>
        <v>21700.048999999999</v>
      </c>
      <c r="M2995">
        <f>ROUND(VLOOKUP(H2995,'[1]Feeder energy'!$L:$P,3,FALSE)/1000,3)</f>
        <v>29390.414000000001</v>
      </c>
      <c r="N2995">
        <f>ROUND(VLOOKUP(H2995,'[1]Feeder energy'!$L:$P,4,FALSE)/1000,3)</f>
        <v>34812.627999999997</v>
      </c>
      <c r="O2995">
        <f>ROUND(VLOOKUP(H2995,'[1]Feeder energy'!$L:$P,5,FALSE)/1000,3)</f>
        <v>37619.959000000003</v>
      </c>
      <c r="P2995">
        <f t="shared" si="184"/>
        <v>0</v>
      </c>
      <c r="Q2995" t="s">
        <v>18</v>
      </c>
    </row>
    <row r="2996" spans="1:17" x14ac:dyDescent="0.25">
      <c r="A2996" s="5">
        <v>110211005117</v>
      </c>
      <c r="B2996" s="6">
        <v>43952</v>
      </c>
      <c r="C2996">
        <v>47900</v>
      </c>
      <c r="D2996">
        <v>3900</v>
      </c>
      <c r="E2996">
        <v>50</v>
      </c>
      <c r="F2996">
        <v>9500</v>
      </c>
      <c r="G2996">
        <v>451</v>
      </c>
      <c r="H2996" s="6">
        <f t="shared" si="185"/>
        <v>43922</v>
      </c>
      <c r="I2996">
        <f>SUMIFS('[1]Monthly unit'!$C:$C,'[1]Monthly unit'!$A:$A,'[1]Final sheet'!A2996,'[1]Monthly unit'!$B:$B,'[1]Final sheet'!H2996)</f>
        <v>0</v>
      </c>
      <c r="J2996">
        <f t="shared" si="186"/>
        <v>4</v>
      </c>
      <c r="K2996">
        <f t="shared" si="187"/>
        <v>2020</v>
      </c>
      <c r="L2996">
        <f>ROUND(VLOOKUP(H2996,'[1]Feeder energy'!$L:$P,2,FALSE)/1000,3)</f>
        <v>21700.048999999999</v>
      </c>
      <c r="M2996">
        <f>ROUND(VLOOKUP(H2996,'[1]Feeder energy'!$L:$P,3,FALSE)/1000,3)</f>
        <v>29390.414000000001</v>
      </c>
      <c r="N2996">
        <f>ROUND(VLOOKUP(H2996,'[1]Feeder energy'!$L:$P,4,FALSE)/1000,3)</f>
        <v>34812.627999999997</v>
      </c>
      <c r="O2996">
        <f>ROUND(VLOOKUP(H2996,'[1]Feeder energy'!$L:$P,5,FALSE)/1000,3)</f>
        <v>37619.959000000003</v>
      </c>
      <c r="P2996">
        <f t="shared" si="184"/>
        <v>0</v>
      </c>
      <c r="Q2996" t="s">
        <v>18</v>
      </c>
    </row>
    <row r="2997" spans="1:17" x14ac:dyDescent="0.25">
      <c r="A2997" s="5">
        <v>110211005131</v>
      </c>
      <c r="B2997" s="6">
        <v>43952</v>
      </c>
      <c r="C2997">
        <v>19000</v>
      </c>
      <c r="D2997">
        <v>10000</v>
      </c>
      <c r="E2997">
        <v>182</v>
      </c>
      <c r="F2997">
        <v>5000</v>
      </c>
      <c r="G2997">
        <v>410</v>
      </c>
      <c r="H2997" s="6">
        <f t="shared" si="185"/>
        <v>43922</v>
      </c>
      <c r="I2997">
        <f>SUMIFS('[1]Monthly unit'!$C:$C,'[1]Monthly unit'!$A:$A,'[1]Final sheet'!A2997,'[1]Monthly unit'!$B:$B,'[1]Final sheet'!H2997)</f>
        <v>0</v>
      </c>
      <c r="J2997">
        <f t="shared" si="186"/>
        <v>4</v>
      </c>
      <c r="K2997">
        <f t="shared" si="187"/>
        <v>2020</v>
      </c>
      <c r="L2997">
        <f>ROUND(VLOOKUP(H2997,'[1]Feeder energy'!$L:$P,2,FALSE)/1000,3)</f>
        <v>21700.048999999999</v>
      </c>
      <c r="M2997">
        <f>ROUND(VLOOKUP(H2997,'[1]Feeder energy'!$L:$P,3,FALSE)/1000,3)</f>
        <v>29390.414000000001</v>
      </c>
      <c r="N2997">
        <f>ROUND(VLOOKUP(H2997,'[1]Feeder energy'!$L:$P,4,FALSE)/1000,3)</f>
        <v>34812.627999999997</v>
      </c>
      <c r="O2997">
        <f>ROUND(VLOOKUP(H2997,'[1]Feeder energy'!$L:$P,5,FALSE)/1000,3)</f>
        <v>37619.959000000003</v>
      </c>
      <c r="P2997">
        <f t="shared" si="184"/>
        <v>0</v>
      </c>
      <c r="Q2997" t="s">
        <v>18</v>
      </c>
    </row>
    <row r="2998" spans="1:17" x14ac:dyDescent="0.25">
      <c r="A2998" s="5">
        <v>110211005306</v>
      </c>
      <c r="B2998" s="6">
        <v>43952</v>
      </c>
      <c r="C2998">
        <v>405000</v>
      </c>
      <c r="D2998">
        <v>45000</v>
      </c>
      <c r="E2998">
        <v>41</v>
      </c>
      <c r="F2998">
        <v>45000</v>
      </c>
      <c r="G2998">
        <v>408</v>
      </c>
      <c r="H2998" s="6">
        <f t="shared" si="185"/>
        <v>43922</v>
      </c>
      <c r="I2998">
        <f>SUMIFS('[1]Monthly unit'!$C:$C,'[1]Monthly unit'!$A:$A,'[1]Final sheet'!A2998,'[1]Monthly unit'!$B:$B,'[1]Final sheet'!H2998)</f>
        <v>0</v>
      </c>
      <c r="J2998">
        <f t="shared" si="186"/>
        <v>4</v>
      </c>
      <c r="K2998">
        <f t="shared" si="187"/>
        <v>2020</v>
      </c>
      <c r="L2998">
        <f>ROUND(VLOOKUP(H2998,'[1]Feeder energy'!$L:$P,2,FALSE)/1000,3)</f>
        <v>21700.048999999999</v>
      </c>
      <c r="M2998">
        <f>ROUND(VLOOKUP(H2998,'[1]Feeder energy'!$L:$P,3,FALSE)/1000,3)</f>
        <v>29390.414000000001</v>
      </c>
      <c r="N2998">
        <f>ROUND(VLOOKUP(H2998,'[1]Feeder energy'!$L:$P,4,FALSE)/1000,3)</f>
        <v>34812.627999999997</v>
      </c>
      <c r="O2998">
        <f>ROUND(VLOOKUP(H2998,'[1]Feeder energy'!$L:$P,5,FALSE)/1000,3)</f>
        <v>37619.959000000003</v>
      </c>
      <c r="P2998">
        <f t="shared" si="184"/>
        <v>0</v>
      </c>
      <c r="Q2998" t="s">
        <v>18</v>
      </c>
    </row>
    <row r="2999" spans="1:17" x14ac:dyDescent="0.25">
      <c r="A2999" s="5">
        <v>110211006325</v>
      </c>
      <c r="B2999" s="6">
        <v>43952</v>
      </c>
      <c r="C2999">
        <v>303200</v>
      </c>
      <c r="D2999">
        <v>24500</v>
      </c>
      <c r="E2999">
        <v>27</v>
      </c>
      <c r="F2999">
        <v>40700</v>
      </c>
      <c r="G2999">
        <v>372</v>
      </c>
      <c r="H2999" s="6">
        <f t="shared" si="185"/>
        <v>43922</v>
      </c>
      <c r="I2999">
        <f>SUMIFS('[1]Monthly unit'!$C:$C,'[1]Monthly unit'!$A:$A,'[1]Final sheet'!A2999,'[1]Monthly unit'!$B:$B,'[1]Final sheet'!H2999)</f>
        <v>0</v>
      </c>
      <c r="J2999">
        <f t="shared" si="186"/>
        <v>4</v>
      </c>
      <c r="K2999">
        <f t="shared" si="187"/>
        <v>2020</v>
      </c>
      <c r="L2999">
        <f>ROUND(VLOOKUP(H2999,'[1]Feeder energy'!$L:$P,2,FALSE)/1000,3)</f>
        <v>21700.048999999999</v>
      </c>
      <c r="M2999">
        <f>ROUND(VLOOKUP(H2999,'[1]Feeder energy'!$L:$P,3,FALSE)/1000,3)</f>
        <v>29390.414000000001</v>
      </c>
      <c r="N2999">
        <f>ROUND(VLOOKUP(H2999,'[1]Feeder energy'!$L:$P,4,FALSE)/1000,3)</f>
        <v>34812.627999999997</v>
      </c>
      <c r="O2999">
        <f>ROUND(VLOOKUP(H2999,'[1]Feeder energy'!$L:$P,5,FALSE)/1000,3)</f>
        <v>37619.959000000003</v>
      </c>
      <c r="P2999">
        <f t="shared" si="184"/>
        <v>0</v>
      </c>
      <c r="Q2999" t="s">
        <v>18</v>
      </c>
    </row>
    <row r="3000" spans="1:17" x14ac:dyDescent="0.25">
      <c r="A3000" s="5">
        <v>110211006477</v>
      </c>
      <c r="B3000" s="6">
        <v>43952</v>
      </c>
      <c r="C3000">
        <v>19999</v>
      </c>
      <c r="D3000">
        <v>19999</v>
      </c>
      <c r="E3000">
        <v>288</v>
      </c>
      <c r="F3000">
        <v>20000</v>
      </c>
      <c r="G3000">
        <v>469</v>
      </c>
      <c r="H3000" s="6">
        <f t="shared" si="185"/>
        <v>43922</v>
      </c>
      <c r="I3000">
        <f>SUMIFS('[1]Monthly unit'!$C:$C,'[1]Monthly unit'!$A:$A,'[1]Final sheet'!A3000,'[1]Monthly unit'!$B:$B,'[1]Final sheet'!H3000)</f>
        <v>0</v>
      </c>
      <c r="J3000">
        <f t="shared" si="186"/>
        <v>4</v>
      </c>
      <c r="K3000">
        <f t="shared" si="187"/>
        <v>2020</v>
      </c>
      <c r="L3000">
        <f>ROUND(VLOOKUP(H3000,'[1]Feeder energy'!$L:$P,2,FALSE)/1000,3)</f>
        <v>21700.048999999999</v>
      </c>
      <c r="M3000">
        <f>ROUND(VLOOKUP(H3000,'[1]Feeder energy'!$L:$P,3,FALSE)/1000,3)</f>
        <v>29390.414000000001</v>
      </c>
      <c r="N3000">
        <f>ROUND(VLOOKUP(H3000,'[1]Feeder energy'!$L:$P,4,FALSE)/1000,3)</f>
        <v>34812.627999999997</v>
      </c>
      <c r="O3000">
        <f>ROUND(VLOOKUP(H3000,'[1]Feeder energy'!$L:$P,5,FALSE)/1000,3)</f>
        <v>37619.959000000003</v>
      </c>
      <c r="P3000">
        <f t="shared" si="184"/>
        <v>0</v>
      </c>
      <c r="Q3000" t="s">
        <v>19</v>
      </c>
    </row>
    <row r="3001" spans="1:17" x14ac:dyDescent="0.25">
      <c r="A3001" s="5">
        <v>110211007133</v>
      </c>
      <c r="B3001" s="6">
        <v>43952</v>
      </c>
      <c r="C3001">
        <v>6500</v>
      </c>
      <c r="D3001">
        <v>3000</v>
      </c>
      <c r="E3001">
        <v>211</v>
      </c>
      <c r="F3001">
        <v>3000</v>
      </c>
      <c r="G3001">
        <v>513</v>
      </c>
      <c r="H3001" s="6">
        <f t="shared" si="185"/>
        <v>43922</v>
      </c>
      <c r="I3001">
        <f>SUMIFS('[1]Monthly unit'!$C:$C,'[1]Monthly unit'!$A:$A,'[1]Final sheet'!A3001,'[1]Monthly unit'!$B:$B,'[1]Final sheet'!H3001)</f>
        <v>0</v>
      </c>
      <c r="J3001">
        <f t="shared" si="186"/>
        <v>4</v>
      </c>
      <c r="K3001">
        <f t="shared" si="187"/>
        <v>2020</v>
      </c>
      <c r="L3001">
        <f>ROUND(VLOOKUP(H3001,'[1]Feeder energy'!$L:$P,2,FALSE)/1000,3)</f>
        <v>21700.048999999999</v>
      </c>
      <c r="M3001">
        <f>ROUND(VLOOKUP(H3001,'[1]Feeder energy'!$L:$P,3,FALSE)/1000,3)</f>
        <v>29390.414000000001</v>
      </c>
      <c r="N3001">
        <f>ROUND(VLOOKUP(H3001,'[1]Feeder energy'!$L:$P,4,FALSE)/1000,3)</f>
        <v>34812.627999999997</v>
      </c>
      <c r="O3001">
        <f>ROUND(VLOOKUP(H3001,'[1]Feeder energy'!$L:$P,5,FALSE)/1000,3)</f>
        <v>37619.959000000003</v>
      </c>
      <c r="P3001">
        <f t="shared" si="184"/>
        <v>0</v>
      </c>
      <c r="Q3001" t="s">
        <v>18</v>
      </c>
    </row>
    <row r="3002" spans="1:17" x14ac:dyDescent="0.25">
      <c r="A3002" s="5">
        <v>110211007907</v>
      </c>
      <c r="B3002" s="6">
        <v>43952</v>
      </c>
      <c r="C3002">
        <v>845350</v>
      </c>
      <c r="D3002">
        <v>67750</v>
      </c>
      <c r="E3002">
        <v>27</v>
      </c>
      <c r="F3002">
        <v>82450</v>
      </c>
      <c r="G3002">
        <v>372</v>
      </c>
      <c r="H3002" s="6">
        <f t="shared" si="185"/>
        <v>43922</v>
      </c>
      <c r="I3002">
        <f>SUMIFS('[1]Monthly unit'!$C:$C,'[1]Monthly unit'!$A:$A,'[1]Final sheet'!A3002,'[1]Monthly unit'!$B:$B,'[1]Final sheet'!H3002)</f>
        <v>0</v>
      </c>
      <c r="J3002">
        <f t="shared" si="186"/>
        <v>4</v>
      </c>
      <c r="K3002">
        <f t="shared" si="187"/>
        <v>2020</v>
      </c>
      <c r="L3002">
        <f>ROUND(VLOOKUP(H3002,'[1]Feeder energy'!$L:$P,2,FALSE)/1000,3)</f>
        <v>21700.048999999999</v>
      </c>
      <c r="M3002">
        <f>ROUND(VLOOKUP(H3002,'[1]Feeder energy'!$L:$P,3,FALSE)/1000,3)</f>
        <v>29390.414000000001</v>
      </c>
      <c r="N3002">
        <f>ROUND(VLOOKUP(H3002,'[1]Feeder energy'!$L:$P,4,FALSE)/1000,3)</f>
        <v>34812.627999999997</v>
      </c>
      <c r="O3002">
        <f>ROUND(VLOOKUP(H3002,'[1]Feeder energy'!$L:$P,5,FALSE)/1000,3)</f>
        <v>37619.959000000003</v>
      </c>
      <c r="P3002">
        <f t="shared" si="184"/>
        <v>0</v>
      </c>
      <c r="Q3002" t="s">
        <v>18</v>
      </c>
    </row>
    <row r="3003" spans="1:17" x14ac:dyDescent="0.25">
      <c r="A3003" s="5">
        <v>110211008209</v>
      </c>
      <c r="B3003" s="6">
        <v>43952</v>
      </c>
      <c r="C3003">
        <v>12170</v>
      </c>
      <c r="D3003">
        <v>757</v>
      </c>
      <c r="E3003">
        <v>41</v>
      </c>
      <c r="F3003">
        <v>8000</v>
      </c>
      <c r="G3003">
        <v>667</v>
      </c>
      <c r="H3003" s="6">
        <f t="shared" si="185"/>
        <v>43922</v>
      </c>
      <c r="I3003">
        <f>SUMIFS('[1]Monthly unit'!$C:$C,'[1]Monthly unit'!$A:$A,'[1]Final sheet'!A3003,'[1]Monthly unit'!$B:$B,'[1]Final sheet'!H3003)</f>
        <v>0</v>
      </c>
      <c r="J3003">
        <f t="shared" si="186"/>
        <v>4</v>
      </c>
      <c r="K3003">
        <f t="shared" si="187"/>
        <v>2020</v>
      </c>
      <c r="L3003">
        <f>ROUND(VLOOKUP(H3003,'[1]Feeder energy'!$L:$P,2,FALSE)/1000,3)</f>
        <v>21700.048999999999</v>
      </c>
      <c r="M3003">
        <f>ROUND(VLOOKUP(H3003,'[1]Feeder energy'!$L:$P,3,FALSE)/1000,3)</f>
        <v>29390.414000000001</v>
      </c>
      <c r="N3003">
        <f>ROUND(VLOOKUP(H3003,'[1]Feeder energy'!$L:$P,4,FALSE)/1000,3)</f>
        <v>34812.627999999997</v>
      </c>
      <c r="O3003">
        <f>ROUND(VLOOKUP(H3003,'[1]Feeder energy'!$L:$P,5,FALSE)/1000,3)</f>
        <v>37619.959000000003</v>
      </c>
      <c r="P3003">
        <f t="shared" si="184"/>
        <v>0</v>
      </c>
      <c r="Q3003" t="s">
        <v>18</v>
      </c>
    </row>
    <row r="3004" spans="1:17" x14ac:dyDescent="0.25">
      <c r="A3004" s="5">
        <v>110211008440</v>
      </c>
      <c r="B3004" s="6">
        <v>43952</v>
      </c>
      <c r="C3004">
        <v>184999</v>
      </c>
      <c r="D3004">
        <v>30000</v>
      </c>
      <c r="E3004">
        <v>42</v>
      </c>
      <c r="F3004">
        <v>30000</v>
      </c>
      <c r="G3004">
        <v>409</v>
      </c>
      <c r="H3004" s="6">
        <f t="shared" si="185"/>
        <v>43922</v>
      </c>
      <c r="I3004">
        <f>SUMIFS('[1]Monthly unit'!$C:$C,'[1]Monthly unit'!$A:$A,'[1]Final sheet'!A3004,'[1]Monthly unit'!$B:$B,'[1]Final sheet'!H3004)</f>
        <v>0</v>
      </c>
      <c r="J3004">
        <f t="shared" si="186"/>
        <v>4</v>
      </c>
      <c r="K3004">
        <f t="shared" si="187"/>
        <v>2020</v>
      </c>
      <c r="L3004">
        <f>ROUND(VLOOKUP(H3004,'[1]Feeder energy'!$L:$P,2,FALSE)/1000,3)</f>
        <v>21700.048999999999</v>
      </c>
      <c r="M3004">
        <f>ROUND(VLOOKUP(H3004,'[1]Feeder energy'!$L:$P,3,FALSE)/1000,3)</f>
        <v>29390.414000000001</v>
      </c>
      <c r="N3004">
        <f>ROUND(VLOOKUP(H3004,'[1]Feeder energy'!$L:$P,4,FALSE)/1000,3)</f>
        <v>34812.627999999997</v>
      </c>
      <c r="O3004">
        <f>ROUND(VLOOKUP(H3004,'[1]Feeder energy'!$L:$P,5,FALSE)/1000,3)</f>
        <v>37619.959000000003</v>
      </c>
      <c r="P3004">
        <f t="shared" si="184"/>
        <v>0</v>
      </c>
      <c r="Q3004" t="s">
        <v>18</v>
      </c>
    </row>
    <row r="3005" spans="1:17" x14ac:dyDescent="0.25">
      <c r="A3005" s="5">
        <v>110211008442</v>
      </c>
      <c r="B3005" s="6">
        <v>43952</v>
      </c>
      <c r="C3005">
        <v>16895</v>
      </c>
      <c r="D3005">
        <v>742</v>
      </c>
      <c r="E3005">
        <v>66</v>
      </c>
      <c r="F3005">
        <v>1681</v>
      </c>
      <c r="G3005">
        <v>379</v>
      </c>
      <c r="H3005" s="6">
        <f t="shared" si="185"/>
        <v>43922</v>
      </c>
      <c r="I3005">
        <f>SUMIFS('[1]Monthly unit'!$C:$C,'[1]Monthly unit'!$A:$A,'[1]Final sheet'!A3005,'[1]Monthly unit'!$B:$B,'[1]Final sheet'!H3005)</f>
        <v>0</v>
      </c>
      <c r="J3005">
        <f t="shared" si="186"/>
        <v>4</v>
      </c>
      <c r="K3005">
        <f t="shared" si="187"/>
        <v>2020</v>
      </c>
      <c r="L3005">
        <f>ROUND(VLOOKUP(H3005,'[1]Feeder energy'!$L:$P,2,FALSE)/1000,3)</f>
        <v>21700.048999999999</v>
      </c>
      <c r="M3005">
        <f>ROUND(VLOOKUP(H3005,'[1]Feeder energy'!$L:$P,3,FALSE)/1000,3)</f>
        <v>29390.414000000001</v>
      </c>
      <c r="N3005">
        <f>ROUND(VLOOKUP(H3005,'[1]Feeder energy'!$L:$P,4,FALSE)/1000,3)</f>
        <v>34812.627999999997</v>
      </c>
      <c r="O3005">
        <f>ROUND(VLOOKUP(H3005,'[1]Feeder energy'!$L:$P,5,FALSE)/1000,3)</f>
        <v>37619.959000000003</v>
      </c>
      <c r="P3005">
        <f t="shared" si="184"/>
        <v>0</v>
      </c>
      <c r="Q3005" t="s">
        <v>18</v>
      </c>
    </row>
    <row r="3006" spans="1:17" x14ac:dyDescent="0.25">
      <c r="A3006" s="5">
        <v>110211008443</v>
      </c>
      <c r="B3006" s="6">
        <v>43952</v>
      </c>
      <c r="C3006">
        <v>88670</v>
      </c>
      <c r="D3006">
        <v>25000</v>
      </c>
      <c r="E3006">
        <v>73</v>
      </c>
      <c r="F3006">
        <v>30000</v>
      </c>
      <c r="G3006">
        <v>466</v>
      </c>
      <c r="H3006" s="6">
        <f t="shared" si="185"/>
        <v>43922</v>
      </c>
      <c r="I3006">
        <f>SUMIFS('[1]Monthly unit'!$C:$C,'[1]Monthly unit'!$A:$A,'[1]Final sheet'!A3006,'[1]Monthly unit'!$B:$B,'[1]Final sheet'!H3006)</f>
        <v>0</v>
      </c>
      <c r="J3006">
        <f t="shared" si="186"/>
        <v>4</v>
      </c>
      <c r="K3006">
        <f t="shared" si="187"/>
        <v>2020</v>
      </c>
      <c r="L3006">
        <f>ROUND(VLOOKUP(H3006,'[1]Feeder energy'!$L:$P,2,FALSE)/1000,3)</f>
        <v>21700.048999999999</v>
      </c>
      <c r="M3006">
        <f>ROUND(VLOOKUP(H3006,'[1]Feeder energy'!$L:$P,3,FALSE)/1000,3)</f>
        <v>29390.414000000001</v>
      </c>
      <c r="N3006">
        <f>ROUND(VLOOKUP(H3006,'[1]Feeder energy'!$L:$P,4,FALSE)/1000,3)</f>
        <v>34812.627999999997</v>
      </c>
      <c r="O3006">
        <f>ROUND(VLOOKUP(H3006,'[1]Feeder energy'!$L:$P,5,FALSE)/1000,3)</f>
        <v>37619.959000000003</v>
      </c>
      <c r="P3006">
        <f t="shared" si="184"/>
        <v>0</v>
      </c>
      <c r="Q3006" t="s">
        <v>18</v>
      </c>
    </row>
    <row r="3007" spans="1:17" x14ac:dyDescent="0.25">
      <c r="A3007" s="5">
        <v>110211008722</v>
      </c>
      <c r="B3007" s="6">
        <v>43952</v>
      </c>
      <c r="C3007">
        <v>101000</v>
      </c>
      <c r="D3007">
        <v>20000</v>
      </c>
      <c r="E3007">
        <v>114</v>
      </c>
      <c r="F3007">
        <v>20000</v>
      </c>
      <c r="G3007">
        <v>392</v>
      </c>
      <c r="H3007" s="6">
        <f t="shared" si="185"/>
        <v>43922</v>
      </c>
      <c r="I3007">
        <f>SUMIFS('[1]Monthly unit'!$C:$C,'[1]Monthly unit'!$A:$A,'[1]Final sheet'!A3007,'[1]Monthly unit'!$B:$B,'[1]Final sheet'!H3007)</f>
        <v>0</v>
      </c>
      <c r="J3007">
        <f t="shared" si="186"/>
        <v>4</v>
      </c>
      <c r="K3007">
        <f t="shared" si="187"/>
        <v>2020</v>
      </c>
      <c r="L3007">
        <f>ROUND(VLOOKUP(H3007,'[1]Feeder energy'!$L:$P,2,FALSE)/1000,3)</f>
        <v>21700.048999999999</v>
      </c>
      <c r="M3007">
        <f>ROUND(VLOOKUP(H3007,'[1]Feeder energy'!$L:$P,3,FALSE)/1000,3)</f>
        <v>29390.414000000001</v>
      </c>
      <c r="N3007">
        <f>ROUND(VLOOKUP(H3007,'[1]Feeder energy'!$L:$P,4,FALSE)/1000,3)</f>
        <v>34812.627999999997</v>
      </c>
      <c r="O3007">
        <f>ROUND(VLOOKUP(H3007,'[1]Feeder energy'!$L:$P,5,FALSE)/1000,3)</f>
        <v>37619.959000000003</v>
      </c>
      <c r="P3007">
        <f t="shared" si="184"/>
        <v>0</v>
      </c>
      <c r="Q3007" t="s">
        <v>18</v>
      </c>
    </row>
    <row r="3008" spans="1:17" x14ac:dyDescent="0.25">
      <c r="A3008" s="5">
        <v>110211008743</v>
      </c>
      <c r="B3008" s="6">
        <v>43952</v>
      </c>
      <c r="C3008">
        <v>62000</v>
      </c>
      <c r="D3008">
        <v>18000</v>
      </c>
      <c r="E3008">
        <v>95</v>
      </c>
      <c r="F3008">
        <v>4054</v>
      </c>
      <c r="G3008">
        <v>374</v>
      </c>
      <c r="H3008" s="6">
        <f t="shared" si="185"/>
        <v>43922</v>
      </c>
      <c r="I3008">
        <f>SUMIFS('[1]Monthly unit'!$C:$C,'[1]Monthly unit'!$A:$A,'[1]Final sheet'!A3008,'[1]Monthly unit'!$B:$B,'[1]Final sheet'!H3008)</f>
        <v>0</v>
      </c>
      <c r="J3008">
        <f t="shared" si="186"/>
        <v>4</v>
      </c>
      <c r="K3008">
        <f t="shared" si="187"/>
        <v>2020</v>
      </c>
      <c r="L3008">
        <f>ROUND(VLOOKUP(H3008,'[1]Feeder energy'!$L:$P,2,FALSE)/1000,3)</f>
        <v>21700.048999999999</v>
      </c>
      <c r="M3008">
        <f>ROUND(VLOOKUP(H3008,'[1]Feeder energy'!$L:$P,3,FALSE)/1000,3)</f>
        <v>29390.414000000001</v>
      </c>
      <c r="N3008">
        <f>ROUND(VLOOKUP(H3008,'[1]Feeder energy'!$L:$P,4,FALSE)/1000,3)</f>
        <v>34812.627999999997</v>
      </c>
      <c r="O3008">
        <f>ROUND(VLOOKUP(H3008,'[1]Feeder energy'!$L:$P,5,FALSE)/1000,3)</f>
        <v>37619.959000000003</v>
      </c>
      <c r="P3008">
        <f t="shared" si="184"/>
        <v>0</v>
      </c>
      <c r="Q3008" t="s">
        <v>18</v>
      </c>
    </row>
    <row r="3009" spans="1:17" x14ac:dyDescent="0.25">
      <c r="A3009" s="5">
        <v>110211009386</v>
      </c>
      <c r="B3009" s="6">
        <v>43952</v>
      </c>
      <c r="C3009">
        <v>759750</v>
      </c>
      <c r="D3009">
        <v>72850</v>
      </c>
      <c r="E3009">
        <v>27</v>
      </c>
      <c r="F3009">
        <v>85400</v>
      </c>
      <c r="G3009">
        <v>372</v>
      </c>
      <c r="H3009" s="6">
        <f t="shared" si="185"/>
        <v>43922</v>
      </c>
      <c r="I3009">
        <f>SUMIFS('[1]Monthly unit'!$C:$C,'[1]Monthly unit'!$A:$A,'[1]Final sheet'!A3009,'[1]Monthly unit'!$B:$B,'[1]Final sheet'!H3009)</f>
        <v>0</v>
      </c>
      <c r="J3009">
        <f t="shared" si="186"/>
        <v>4</v>
      </c>
      <c r="K3009">
        <f t="shared" si="187"/>
        <v>2020</v>
      </c>
      <c r="L3009">
        <f>ROUND(VLOOKUP(H3009,'[1]Feeder energy'!$L:$P,2,FALSE)/1000,3)</f>
        <v>21700.048999999999</v>
      </c>
      <c r="M3009">
        <f>ROUND(VLOOKUP(H3009,'[1]Feeder energy'!$L:$P,3,FALSE)/1000,3)</f>
        <v>29390.414000000001</v>
      </c>
      <c r="N3009">
        <f>ROUND(VLOOKUP(H3009,'[1]Feeder energy'!$L:$P,4,FALSE)/1000,3)</f>
        <v>34812.627999999997</v>
      </c>
      <c r="O3009">
        <f>ROUND(VLOOKUP(H3009,'[1]Feeder energy'!$L:$P,5,FALSE)/1000,3)</f>
        <v>37619.959000000003</v>
      </c>
      <c r="P3009">
        <f t="shared" si="184"/>
        <v>0</v>
      </c>
      <c r="Q3009" t="s">
        <v>18</v>
      </c>
    </row>
    <row r="3010" spans="1:17" x14ac:dyDescent="0.25">
      <c r="A3010" s="5">
        <v>110211009805</v>
      </c>
      <c r="B3010" s="6">
        <v>43952</v>
      </c>
      <c r="C3010">
        <v>12000</v>
      </c>
      <c r="D3010">
        <v>5000</v>
      </c>
      <c r="E3010">
        <v>155</v>
      </c>
      <c r="F3010">
        <v>7000</v>
      </c>
      <c r="G3010">
        <v>458</v>
      </c>
      <c r="H3010" s="6">
        <f t="shared" si="185"/>
        <v>43922</v>
      </c>
      <c r="I3010">
        <f>SUMIFS('[1]Monthly unit'!$C:$C,'[1]Monthly unit'!$A:$A,'[1]Final sheet'!A3010,'[1]Monthly unit'!$B:$B,'[1]Final sheet'!H3010)</f>
        <v>0</v>
      </c>
      <c r="J3010">
        <f t="shared" si="186"/>
        <v>4</v>
      </c>
      <c r="K3010">
        <f t="shared" si="187"/>
        <v>2020</v>
      </c>
      <c r="L3010">
        <f>ROUND(VLOOKUP(H3010,'[1]Feeder energy'!$L:$P,2,FALSE)/1000,3)</f>
        <v>21700.048999999999</v>
      </c>
      <c r="M3010">
        <f>ROUND(VLOOKUP(H3010,'[1]Feeder energy'!$L:$P,3,FALSE)/1000,3)</f>
        <v>29390.414000000001</v>
      </c>
      <c r="N3010">
        <f>ROUND(VLOOKUP(H3010,'[1]Feeder energy'!$L:$P,4,FALSE)/1000,3)</f>
        <v>34812.627999999997</v>
      </c>
      <c r="O3010">
        <f>ROUND(VLOOKUP(H3010,'[1]Feeder energy'!$L:$P,5,FALSE)/1000,3)</f>
        <v>37619.959000000003</v>
      </c>
      <c r="P3010">
        <f t="shared" ref="P3010:P3073" si="188">IF(AND(J3010&gt;=4,J3010&lt;7,K3010=2020),0,IF(AND(C3010=0,F3010=0),0,1))</f>
        <v>0</v>
      </c>
      <c r="Q3010" t="s">
        <v>18</v>
      </c>
    </row>
    <row r="3011" spans="1:17" x14ac:dyDescent="0.25">
      <c r="A3011" s="5">
        <v>110211011224</v>
      </c>
      <c r="B3011" s="6">
        <v>43952</v>
      </c>
      <c r="C3011">
        <v>172530</v>
      </c>
      <c r="D3011">
        <v>10500</v>
      </c>
      <c r="E3011">
        <v>7</v>
      </c>
      <c r="F3011">
        <v>10000</v>
      </c>
      <c r="G3011">
        <v>370</v>
      </c>
      <c r="H3011" s="6">
        <f t="shared" ref="H3011:H3074" si="189">EOMONTH(B3011,-2)+1</f>
        <v>43922</v>
      </c>
      <c r="I3011">
        <f>SUMIFS('[1]Monthly unit'!$C:$C,'[1]Monthly unit'!$A:$A,'[1]Final sheet'!A3011,'[1]Monthly unit'!$B:$B,'[1]Final sheet'!H3011)</f>
        <v>0</v>
      </c>
      <c r="J3011">
        <f t="shared" ref="J3011:J3074" si="190">MONTH(H3011)</f>
        <v>4</v>
      </c>
      <c r="K3011">
        <f t="shared" ref="K3011:K3074" si="191">YEAR(H3011)</f>
        <v>2020</v>
      </c>
      <c r="L3011">
        <f>ROUND(VLOOKUP(H3011,'[1]Feeder energy'!$L:$P,2,FALSE)/1000,3)</f>
        <v>21700.048999999999</v>
      </c>
      <c r="M3011">
        <f>ROUND(VLOOKUP(H3011,'[1]Feeder energy'!$L:$P,3,FALSE)/1000,3)</f>
        <v>29390.414000000001</v>
      </c>
      <c r="N3011">
        <f>ROUND(VLOOKUP(H3011,'[1]Feeder energy'!$L:$P,4,FALSE)/1000,3)</f>
        <v>34812.627999999997</v>
      </c>
      <c r="O3011">
        <f>ROUND(VLOOKUP(H3011,'[1]Feeder energy'!$L:$P,5,FALSE)/1000,3)</f>
        <v>37619.959000000003</v>
      </c>
      <c r="P3011">
        <f t="shared" si="188"/>
        <v>0</v>
      </c>
      <c r="Q3011" t="s">
        <v>18</v>
      </c>
    </row>
    <row r="3012" spans="1:17" x14ac:dyDescent="0.25">
      <c r="A3012" s="5">
        <v>110211012429</v>
      </c>
      <c r="B3012" s="6">
        <v>43952</v>
      </c>
      <c r="C3012">
        <v>0</v>
      </c>
      <c r="D3012">
        <v>10000</v>
      </c>
      <c r="E3012">
        <v>438</v>
      </c>
      <c r="F3012">
        <v>10000</v>
      </c>
      <c r="G3012">
        <v>438</v>
      </c>
      <c r="H3012" s="6">
        <f t="shared" si="189"/>
        <v>43922</v>
      </c>
      <c r="I3012">
        <f>SUMIFS('[1]Monthly unit'!$C:$C,'[1]Monthly unit'!$A:$A,'[1]Final sheet'!A3012,'[1]Monthly unit'!$B:$B,'[1]Final sheet'!H3012)</f>
        <v>0</v>
      </c>
      <c r="J3012">
        <f t="shared" si="190"/>
        <v>4</v>
      </c>
      <c r="K3012">
        <f t="shared" si="191"/>
        <v>2020</v>
      </c>
      <c r="L3012">
        <f>ROUND(VLOOKUP(H3012,'[1]Feeder energy'!$L:$P,2,FALSE)/1000,3)</f>
        <v>21700.048999999999</v>
      </c>
      <c r="M3012">
        <f>ROUND(VLOOKUP(H3012,'[1]Feeder energy'!$L:$P,3,FALSE)/1000,3)</f>
        <v>29390.414000000001</v>
      </c>
      <c r="N3012">
        <f>ROUND(VLOOKUP(H3012,'[1]Feeder energy'!$L:$P,4,FALSE)/1000,3)</f>
        <v>34812.627999999997</v>
      </c>
      <c r="O3012">
        <f>ROUND(VLOOKUP(H3012,'[1]Feeder energy'!$L:$P,5,FALSE)/1000,3)</f>
        <v>37619.959000000003</v>
      </c>
      <c r="P3012">
        <f t="shared" si="188"/>
        <v>0</v>
      </c>
      <c r="Q3012" t="s">
        <v>18</v>
      </c>
    </row>
    <row r="3013" spans="1:17" x14ac:dyDescent="0.25">
      <c r="A3013" s="5">
        <v>110211012666</v>
      </c>
      <c r="B3013" s="6">
        <v>43952</v>
      </c>
      <c r="C3013">
        <v>60000</v>
      </c>
      <c r="D3013">
        <v>20000</v>
      </c>
      <c r="E3013">
        <v>2</v>
      </c>
      <c r="F3013">
        <v>11000</v>
      </c>
      <c r="G3013">
        <v>367</v>
      </c>
      <c r="H3013" s="6">
        <f t="shared" si="189"/>
        <v>43922</v>
      </c>
      <c r="I3013">
        <f>SUMIFS('[1]Monthly unit'!$C:$C,'[1]Monthly unit'!$A:$A,'[1]Final sheet'!A3013,'[1]Monthly unit'!$B:$B,'[1]Final sheet'!H3013)</f>
        <v>306</v>
      </c>
      <c r="J3013">
        <f t="shared" si="190"/>
        <v>4</v>
      </c>
      <c r="K3013">
        <f t="shared" si="191"/>
        <v>2020</v>
      </c>
      <c r="L3013">
        <f>ROUND(VLOOKUP(H3013,'[1]Feeder energy'!$L:$P,2,FALSE)/1000,3)</f>
        <v>21700.048999999999</v>
      </c>
      <c r="M3013">
        <f>ROUND(VLOOKUP(H3013,'[1]Feeder energy'!$L:$P,3,FALSE)/1000,3)</f>
        <v>29390.414000000001</v>
      </c>
      <c r="N3013">
        <f>ROUND(VLOOKUP(H3013,'[1]Feeder energy'!$L:$P,4,FALSE)/1000,3)</f>
        <v>34812.627999999997</v>
      </c>
      <c r="O3013">
        <f>ROUND(VLOOKUP(H3013,'[1]Feeder energy'!$L:$P,5,FALSE)/1000,3)</f>
        <v>37619.959000000003</v>
      </c>
      <c r="P3013">
        <f t="shared" si="188"/>
        <v>0</v>
      </c>
      <c r="Q3013" t="s">
        <v>18</v>
      </c>
    </row>
    <row r="3014" spans="1:17" x14ac:dyDescent="0.25">
      <c r="A3014" s="5">
        <v>110211012671</v>
      </c>
      <c r="B3014" s="6">
        <v>43952</v>
      </c>
      <c r="C3014">
        <v>7000</v>
      </c>
      <c r="D3014">
        <v>7000</v>
      </c>
      <c r="E3014">
        <v>2</v>
      </c>
      <c r="F3014">
        <v>4000</v>
      </c>
      <c r="G3014">
        <v>392</v>
      </c>
      <c r="H3014" s="6">
        <f t="shared" si="189"/>
        <v>43922</v>
      </c>
      <c r="I3014">
        <f>SUMIFS('[1]Monthly unit'!$C:$C,'[1]Monthly unit'!$A:$A,'[1]Final sheet'!A3014,'[1]Monthly unit'!$B:$B,'[1]Final sheet'!H3014)</f>
        <v>72</v>
      </c>
      <c r="J3014">
        <f t="shared" si="190"/>
        <v>4</v>
      </c>
      <c r="K3014">
        <f t="shared" si="191"/>
        <v>2020</v>
      </c>
      <c r="L3014">
        <f>ROUND(VLOOKUP(H3014,'[1]Feeder energy'!$L:$P,2,FALSE)/1000,3)</f>
        <v>21700.048999999999</v>
      </c>
      <c r="M3014">
        <f>ROUND(VLOOKUP(H3014,'[1]Feeder energy'!$L:$P,3,FALSE)/1000,3)</f>
        <v>29390.414000000001</v>
      </c>
      <c r="N3014">
        <f>ROUND(VLOOKUP(H3014,'[1]Feeder energy'!$L:$P,4,FALSE)/1000,3)</f>
        <v>34812.627999999997</v>
      </c>
      <c r="O3014">
        <f>ROUND(VLOOKUP(H3014,'[1]Feeder energy'!$L:$P,5,FALSE)/1000,3)</f>
        <v>37619.959000000003</v>
      </c>
      <c r="P3014">
        <f t="shared" si="188"/>
        <v>0</v>
      </c>
      <c r="Q3014" t="s">
        <v>18</v>
      </c>
    </row>
    <row r="3015" spans="1:17" x14ac:dyDescent="0.25">
      <c r="A3015" s="5">
        <v>110211012673</v>
      </c>
      <c r="B3015" s="6">
        <v>43952</v>
      </c>
      <c r="C3015">
        <v>41000</v>
      </c>
      <c r="D3015">
        <v>10000</v>
      </c>
      <c r="E3015">
        <v>2</v>
      </c>
      <c r="F3015">
        <v>10000</v>
      </c>
      <c r="G3015">
        <v>367</v>
      </c>
      <c r="H3015" s="6">
        <f t="shared" si="189"/>
        <v>43922</v>
      </c>
      <c r="I3015">
        <f>SUMIFS('[1]Monthly unit'!$C:$C,'[1]Monthly unit'!$A:$A,'[1]Final sheet'!A3015,'[1]Monthly unit'!$B:$B,'[1]Final sheet'!H3015)</f>
        <v>189</v>
      </c>
      <c r="J3015">
        <f t="shared" si="190"/>
        <v>4</v>
      </c>
      <c r="K3015">
        <f t="shared" si="191"/>
        <v>2020</v>
      </c>
      <c r="L3015">
        <f>ROUND(VLOOKUP(H3015,'[1]Feeder energy'!$L:$P,2,FALSE)/1000,3)</f>
        <v>21700.048999999999</v>
      </c>
      <c r="M3015">
        <f>ROUND(VLOOKUP(H3015,'[1]Feeder energy'!$L:$P,3,FALSE)/1000,3)</f>
        <v>29390.414000000001</v>
      </c>
      <c r="N3015">
        <f>ROUND(VLOOKUP(H3015,'[1]Feeder energy'!$L:$P,4,FALSE)/1000,3)</f>
        <v>34812.627999999997</v>
      </c>
      <c r="O3015">
        <f>ROUND(VLOOKUP(H3015,'[1]Feeder energy'!$L:$P,5,FALSE)/1000,3)</f>
        <v>37619.959000000003</v>
      </c>
      <c r="P3015">
        <f t="shared" si="188"/>
        <v>0</v>
      </c>
      <c r="Q3015" t="s">
        <v>18</v>
      </c>
    </row>
    <row r="3016" spans="1:17" x14ac:dyDescent="0.25">
      <c r="A3016" s="5">
        <v>110211012675</v>
      </c>
      <c r="B3016" s="6">
        <v>43952</v>
      </c>
      <c r="C3016">
        <v>24682</v>
      </c>
      <c r="D3016">
        <v>6000</v>
      </c>
      <c r="E3016">
        <v>57</v>
      </c>
      <c r="F3016">
        <v>11000</v>
      </c>
      <c r="G3016">
        <v>462</v>
      </c>
      <c r="H3016" s="6">
        <f t="shared" si="189"/>
        <v>43922</v>
      </c>
      <c r="I3016">
        <f>SUMIFS('[1]Monthly unit'!$C:$C,'[1]Monthly unit'!$A:$A,'[1]Final sheet'!A3016,'[1]Monthly unit'!$B:$B,'[1]Final sheet'!H3016)</f>
        <v>131</v>
      </c>
      <c r="J3016">
        <f t="shared" si="190"/>
        <v>4</v>
      </c>
      <c r="K3016">
        <f t="shared" si="191"/>
        <v>2020</v>
      </c>
      <c r="L3016">
        <f>ROUND(VLOOKUP(H3016,'[1]Feeder energy'!$L:$P,2,FALSE)/1000,3)</f>
        <v>21700.048999999999</v>
      </c>
      <c r="M3016">
        <f>ROUND(VLOOKUP(H3016,'[1]Feeder energy'!$L:$P,3,FALSE)/1000,3)</f>
        <v>29390.414000000001</v>
      </c>
      <c r="N3016">
        <f>ROUND(VLOOKUP(H3016,'[1]Feeder energy'!$L:$P,4,FALSE)/1000,3)</f>
        <v>34812.627999999997</v>
      </c>
      <c r="O3016">
        <f>ROUND(VLOOKUP(H3016,'[1]Feeder energy'!$L:$P,5,FALSE)/1000,3)</f>
        <v>37619.959000000003</v>
      </c>
      <c r="P3016">
        <f t="shared" si="188"/>
        <v>0</v>
      </c>
      <c r="Q3016" t="s">
        <v>18</v>
      </c>
    </row>
    <row r="3017" spans="1:17" x14ac:dyDescent="0.25">
      <c r="A3017" s="5">
        <v>110211012676</v>
      </c>
      <c r="B3017" s="6">
        <v>43952</v>
      </c>
      <c r="C3017">
        <v>8000</v>
      </c>
      <c r="D3017">
        <v>8000</v>
      </c>
      <c r="E3017">
        <v>71</v>
      </c>
      <c r="F3017">
        <v>7000</v>
      </c>
      <c r="G3017">
        <v>714</v>
      </c>
      <c r="H3017" s="6">
        <f t="shared" si="189"/>
        <v>43922</v>
      </c>
      <c r="I3017">
        <f>SUMIFS('[1]Monthly unit'!$C:$C,'[1]Monthly unit'!$A:$A,'[1]Final sheet'!A3017,'[1]Monthly unit'!$B:$B,'[1]Final sheet'!H3017)</f>
        <v>3</v>
      </c>
      <c r="J3017">
        <f t="shared" si="190"/>
        <v>4</v>
      </c>
      <c r="K3017">
        <f t="shared" si="191"/>
        <v>2020</v>
      </c>
      <c r="L3017">
        <f>ROUND(VLOOKUP(H3017,'[1]Feeder energy'!$L:$P,2,FALSE)/1000,3)</f>
        <v>21700.048999999999</v>
      </c>
      <c r="M3017">
        <f>ROUND(VLOOKUP(H3017,'[1]Feeder energy'!$L:$P,3,FALSE)/1000,3)</f>
        <v>29390.414000000001</v>
      </c>
      <c r="N3017">
        <f>ROUND(VLOOKUP(H3017,'[1]Feeder energy'!$L:$P,4,FALSE)/1000,3)</f>
        <v>34812.627999999997</v>
      </c>
      <c r="O3017">
        <f>ROUND(VLOOKUP(H3017,'[1]Feeder energy'!$L:$P,5,FALSE)/1000,3)</f>
        <v>37619.959000000003</v>
      </c>
      <c r="P3017">
        <f t="shared" si="188"/>
        <v>0</v>
      </c>
      <c r="Q3017" t="s">
        <v>18</v>
      </c>
    </row>
    <row r="3018" spans="1:17" x14ac:dyDescent="0.25">
      <c r="A3018" s="5">
        <v>110211012679</v>
      </c>
      <c r="B3018" s="6">
        <v>43952</v>
      </c>
      <c r="C3018">
        <v>0</v>
      </c>
      <c r="D3018">
        <v>20000</v>
      </c>
      <c r="E3018">
        <v>555</v>
      </c>
      <c r="F3018">
        <v>20000</v>
      </c>
      <c r="G3018">
        <v>555</v>
      </c>
      <c r="H3018" s="6">
        <f t="shared" si="189"/>
        <v>43922</v>
      </c>
      <c r="I3018">
        <f>SUMIFS('[1]Monthly unit'!$C:$C,'[1]Monthly unit'!$A:$A,'[1]Final sheet'!A3018,'[1]Monthly unit'!$B:$B,'[1]Final sheet'!H3018)</f>
        <v>4</v>
      </c>
      <c r="J3018">
        <f t="shared" si="190"/>
        <v>4</v>
      </c>
      <c r="K3018">
        <f t="shared" si="191"/>
        <v>2020</v>
      </c>
      <c r="L3018">
        <f>ROUND(VLOOKUP(H3018,'[1]Feeder energy'!$L:$P,2,FALSE)/1000,3)</f>
        <v>21700.048999999999</v>
      </c>
      <c r="M3018">
        <f>ROUND(VLOOKUP(H3018,'[1]Feeder energy'!$L:$P,3,FALSE)/1000,3)</f>
        <v>29390.414000000001</v>
      </c>
      <c r="N3018">
        <f>ROUND(VLOOKUP(H3018,'[1]Feeder energy'!$L:$P,4,FALSE)/1000,3)</f>
        <v>34812.627999999997</v>
      </c>
      <c r="O3018">
        <f>ROUND(VLOOKUP(H3018,'[1]Feeder energy'!$L:$P,5,FALSE)/1000,3)</f>
        <v>37619.959000000003</v>
      </c>
      <c r="P3018">
        <f t="shared" si="188"/>
        <v>0</v>
      </c>
      <c r="Q3018" t="s">
        <v>18</v>
      </c>
    </row>
    <row r="3019" spans="1:17" x14ac:dyDescent="0.25">
      <c r="A3019" s="5">
        <v>110211012688</v>
      </c>
      <c r="B3019" s="6">
        <v>43952</v>
      </c>
      <c r="C3019">
        <v>40000</v>
      </c>
      <c r="D3019">
        <v>20000</v>
      </c>
      <c r="E3019">
        <v>147</v>
      </c>
      <c r="F3019">
        <v>20000</v>
      </c>
      <c r="G3019">
        <v>373</v>
      </c>
      <c r="H3019" s="6">
        <f t="shared" si="189"/>
        <v>43922</v>
      </c>
      <c r="I3019">
        <f>SUMIFS('[1]Monthly unit'!$C:$C,'[1]Monthly unit'!$A:$A,'[1]Final sheet'!A3019,'[1]Monthly unit'!$B:$B,'[1]Final sheet'!H3019)</f>
        <v>0</v>
      </c>
      <c r="J3019">
        <f t="shared" si="190"/>
        <v>4</v>
      </c>
      <c r="K3019">
        <f t="shared" si="191"/>
        <v>2020</v>
      </c>
      <c r="L3019">
        <f>ROUND(VLOOKUP(H3019,'[1]Feeder energy'!$L:$P,2,FALSE)/1000,3)</f>
        <v>21700.048999999999</v>
      </c>
      <c r="M3019">
        <f>ROUND(VLOOKUP(H3019,'[1]Feeder energy'!$L:$P,3,FALSE)/1000,3)</f>
        <v>29390.414000000001</v>
      </c>
      <c r="N3019">
        <f>ROUND(VLOOKUP(H3019,'[1]Feeder energy'!$L:$P,4,FALSE)/1000,3)</f>
        <v>34812.627999999997</v>
      </c>
      <c r="O3019">
        <f>ROUND(VLOOKUP(H3019,'[1]Feeder energy'!$L:$P,5,FALSE)/1000,3)</f>
        <v>37619.959000000003</v>
      </c>
      <c r="P3019">
        <f t="shared" si="188"/>
        <v>0</v>
      </c>
      <c r="Q3019" t="s">
        <v>18</v>
      </c>
    </row>
    <row r="3020" spans="1:17" x14ac:dyDescent="0.25">
      <c r="A3020" s="5">
        <v>110211012690</v>
      </c>
      <c r="B3020" s="6">
        <v>43952</v>
      </c>
      <c r="C3020">
        <v>35000</v>
      </c>
      <c r="D3020">
        <v>20000</v>
      </c>
      <c r="E3020">
        <v>2</v>
      </c>
      <c r="F3020">
        <v>5000</v>
      </c>
      <c r="G3020">
        <v>392</v>
      </c>
      <c r="H3020" s="6">
        <f t="shared" si="189"/>
        <v>43922</v>
      </c>
      <c r="I3020">
        <f>SUMIFS('[1]Monthly unit'!$C:$C,'[1]Monthly unit'!$A:$A,'[1]Final sheet'!A3020,'[1]Monthly unit'!$B:$B,'[1]Final sheet'!H3020)</f>
        <v>133</v>
      </c>
      <c r="J3020">
        <f t="shared" si="190"/>
        <v>4</v>
      </c>
      <c r="K3020">
        <f t="shared" si="191"/>
        <v>2020</v>
      </c>
      <c r="L3020">
        <f>ROUND(VLOOKUP(H3020,'[1]Feeder energy'!$L:$P,2,FALSE)/1000,3)</f>
        <v>21700.048999999999</v>
      </c>
      <c r="M3020">
        <f>ROUND(VLOOKUP(H3020,'[1]Feeder energy'!$L:$P,3,FALSE)/1000,3)</f>
        <v>29390.414000000001</v>
      </c>
      <c r="N3020">
        <f>ROUND(VLOOKUP(H3020,'[1]Feeder energy'!$L:$P,4,FALSE)/1000,3)</f>
        <v>34812.627999999997</v>
      </c>
      <c r="O3020">
        <f>ROUND(VLOOKUP(H3020,'[1]Feeder energy'!$L:$P,5,FALSE)/1000,3)</f>
        <v>37619.959000000003</v>
      </c>
      <c r="P3020">
        <f t="shared" si="188"/>
        <v>0</v>
      </c>
      <c r="Q3020" t="s">
        <v>18</v>
      </c>
    </row>
    <row r="3021" spans="1:17" x14ac:dyDescent="0.25">
      <c r="A3021" s="5">
        <v>110211012691</v>
      </c>
      <c r="B3021" s="6">
        <v>43952</v>
      </c>
      <c r="C3021">
        <v>0</v>
      </c>
      <c r="D3021">
        <v>20000</v>
      </c>
      <c r="E3021">
        <v>795</v>
      </c>
      <c r="F3021">
        <v>20000</v>
      </c>
      <c r="G3021">
        <v>795</v>
      </c>
      <c r="H3021" s="6">
        <f t="shared" si="189"/>
        <v>43922</v>
      </c>
      <c r="I3021">
        <f>SUMIFS('[1]Monthly unit'!$C:$C,'[1]Monthly unit'!$A:$A,'[1]Final sheet'!A3021,'[1]Monthly unit'!$B:$B,'[1]Final sheet'!H3021)</f>
        <v>0</v>
      </c>
      <c r="J3021">
        <f t="shared" si="190"/>
        <v>4</v>
      </c>
      <c r="K3021">
        <f t="shared" si="191"/>
        <v>2020</v>
      </c>
      <c r="L3021">
        <f>ROUND(VLOOKUP(H3021,'[1]Feeder energy'!$L:$P,2,FALSE)/1000,3)</f>
        <v>21700.048999999999</v>
      </c>
      <c r="M3021">
        <f>ROUND(VLOOKUP(H3021,'[1]Feeder energy'!$L:$P,3,FALSE)/1000,3)</f>
        <v>29390.414000000001</v>
      </c>
      <c r="N3021">
        <f>ROUND(VLOOKUP(H3021,'[1]Feeder energy'!$L:$P,4,FALSE)/1000,3)</f>
        <v>34812.627999999997</v>
      </c>
      <c r="O3021">
        <f>ROUND(VLOOKUP(H3021,'[1]Feeder energy'!$L:$P,5,FALSE)/1000,3)</f>
        <v>37619.959000000003</v>
      </c>
      <c r="P3021">
        <f t="shared" si="188"/>
        <v>0</v>
      </c>
      <c r="Q3021" t="s">
        <v>18</v>
      </c>
    </row>
    <row r="3022" spans="1:17" x14ac:dyDescent="0.25">
      <c r="A3022" s="5">
        <v>110211012693</v>
      </c>
      <c r="B3022" s="6">
        <v>43952</v>
      </c>
      <c r="C3022">
        <v>50000</v>
      </c>
      <c r="D3022">
        <v>20000</v>
      </c>
      <c r="E3022">
        <v>2</v>
      </c>
      <c r="F3022">
        <v>11000</v>
      </c>
      <c r="G3022">
        <v>367</v>
      </c>
      <c r="H3022" s="6">
        <f t="shared" si="189"/>
        <v>43922</v>
      </c>
      <c r="I3022">
        <f>SUMIFS('[1]Monthly unit'!$C:$C,'[1]Monthly unit'!$A:$A,'[1]Final sheet'!A3022,'[1]Monthly unit'!$B:$B,'[1]Final sheet'!H3022)</f>
        <v>406</v>
      </c>
      <c r="J3022">
        <f t="shared" si="190"/>
        <v>4</v>
      </c>
      <c r="K3022">
        <f t="shared" si="191"/>
        <v>2020</v>
      </c>
      <c r="L3022">
        <f>ROUND(VLOOKUP(H3022,'[1]Feeder energy'!$L:$P,2,FALSE)/1000,3)</f>
        <v>21700.048999999999</v>
      </c>
      <c r="M3022">
        <f>ROUND(VLOOKUP(H3022,'[1]Feeder energy'!$L:$P,3,FALSE)/1000,3)</f>
        <v>29390.414000000001</v>
      </c>
      <c r="N3022">
        <f>ROUND(VLOOKUP(H3022,'[1]Feeder energy'!$L:$P,4,FALSE)/1000,3)</f>
        <v>34812.627999999997</v>
      </c>
      <c r="O3022">
        <f>ROUND(VLOOKUP(H3022,'[1]Feeder energy'!$L:$P,5,FALSE)/1000,3)</f>
        <v>37619.959000000003</v>
      </c>
      <c r="P3022">
        <f t="shared" si="188"/>
        <v>0</v>
      </c>
      <c r="Q3022" t="s">
        <v>18</v>
      </c>
    </row>
    <row r="3023" spans="1:17" x14ac:dyDescent="0.25">
      <c r="A3023" s="5">
        <v>110211012695</v>
      </c>
      <c r="B3023" s="6">
        <v>43952</v>
      </c>
      <c r="C3023">
        <v>90000</v>
      </c>
      <c r="D3023">
        <v>20000</v>
      </c>
      <c r="E3023">
        <v>79</v>
      </c>
      <c r="F3023">
        <v>20000</v>
      </c>
      <c r="G3023">
        <v>373</v>
      </c>
      <c r="H3023" s="6">
        <f t="shared" si="189"/>
        <v>43922</v>
      </c>
      <c r="I3023">
        <f>SUMIFS('[1]Monthly unit'!$C:$C,'[1]Monthly unit'!$A:$A,'[1]Final sheet'!A3023,'[1]Monthly unit'!$B:$B,'[1]Final sheet'!H3023)</f>
        <v>0</v>
      </c>
      <c r="J3023">
        <f t="shared" si="190"/>
        <v>4</v>
      </c>
      <c r="K3023">
        <f t="shared" si="191"/>
        <v>2020</v>
      </c>
      <c r="L3023">
        <f>ROUND(VLOOKUP(H3023,'[1]Feeder energy'!$L:$P,2,FALSE)/1000,3)</f>
        <v>21700.048999999999</v>
      </c>
      <c r="M3023">
        <f>ROUND(VLOOKUP(H3023,'[1]Feeder energy'!$L:$P,3,FALSE)/1000,3)</f>
        <v>29390.414000000001</v>
      </c>
      <c r="N3023">
        <f>ROUND(VLOOKUP(H3023,'[1]Feeder energy'!$L:$P,4,FALSE)/1000,3)</f>
        <v>34812.627999999997</v>
      </c>
      <c r="O3023">
        <f>ROUND(VLOOKUP(H3023,'[1]Feeder energy'!$L:$P,5,FALSE)/1000,3)</f>
        <v>37619.959000000003</v>
      </c>
      <c r="P3023">
        <f t="shared" si="188"/>
        <v>0</v>
      </c>
      <c r="Q3023" t="s">
        <v>18</v>
      </c>
    </row>
    <row r="3024" spans="1:17" x14ac:dyDescent="0.25">
      <c r="A3024" s="5">
        <v>110211012697</v>
      </c>
      <c r="B3024" s="6">
        <v>43952</v>
      </c>
      <c r="C3024">
        <v>100000</v>
      </c>
      <c r="D3024">
        <v>20000</v>
      </c>
      <c r="E3024">
        <v>79</v>
      </c>
      <c r="F3024">
        <v>20000</v>
      </c>
      <c r="G3024">
        <v>373</v>
      </c>
      <c r="H3024" s="6">
        <f t="shared" si="189"/>
        <v>43922</v>
      </c>
      <c r="I3024">
        <f>SUMIFS('[1]Monthly unit'!$C:$C,'[1]Monthly unit'!$A:$A,'[1]Final sheet'!A3024,'[1]Monthly unit'!$B:$B,'[1]Final sheet'!H3024)</f>
        <v>0</v>
      </c>
      <c r="J3024">
        <f t="shared" si="190"/>
        <v>4</v>
      </c>
      <c r="K3024">
        <f t="shared" si="191"/>
        <v>2020</v>
      </c>
      <c r="L3024">
        <f>ROUND(VLOOKUP(H3024,'[1]Feeder energy'!$L:$P,2,FALSE)/1000,3)</f>
        <v>21700.048999999999</v>
      </c>
      <c r="M3024">
        <f>ROUND(VLOOKUP(H3024,'[1]Feeder energy'!$L:$P,3,FALSE)/1000,3)</f>
        <v>29390.414000000001</v>
      </c>
      <c r="N3024">
        <f>ROUND(VLOOKUP(H3024,'[1]Feeder energy'!$L:$P,4,FALSE)/1000,3)</f>
        <v>34812.627999999997</v>
      </c>
      <c r="O3024">
        <f>ROUND(VLOOKUP(H3024,'[1]Feeder energy'!$L:$P,5,FALSE)/1000,3)</f>
        <v>37619.959000000003</v>
      </c>
      <c r="P3024">
        <f t="shared" si="188"/>
        <v>0</v>
      </c>
      <c r="Q3024" t="s">
        <v>18</v>
      </c>
    </row>
    <row r="3025" spans="1:17" x14ac:dyDescent="0.25">
      <c r="A3025" s="5">
        <v>110211012699</v>
      </c>
      <c r="B3025" s="6">
        <v>43952</v>
      </c>
      <c r="C3025">
        <v>80000</v>
      </c>
      <c r="D3025">
        <v>20000</v>
      </c>
      <c r="E3025">
        <v>147</v>
      </c>
      <c r="F3025">
        <v>20000</v>
      </c>
      <c r="G3025">
        <v>373</v>
      </c>
      <c r="H3025" s="6">
        <f t="shared" si="189"/>
        <v>43922</v>
      </c>
      <c r="I3025">
        <f>SUMIFS('[1]Monthly unit'!$C:$C,'[1]Monthly unit'!$A:$A,'[1]Final sheet'!A3025,'[1]Monthly unit'!$B:$B,'[1]Final sheet'!H3025)</f>
        <v>0</v>
      </c>
      <c r="J3025">
        <f t="shared" si="190"/>
        <v>4</v>
      </c>
      <c r="K3025">
        <f t="shared" si="191"/>
        <v>2020</v>
      </c>
      <c r="L3025">
        <f>ROUND(VLOOKUP(H3025,'[1]Feeder energy'!$L:$P,2,FALSE)/1000,3)</f>
        <v>21700.048999999999</v>
      </c>
      <c r="M3025">
        <f>ROUND(VLOOKUP(H3025,'[1]Feeder energy'!$L:$P,3,FALSE)/1000,3)</f>
        <v>29390.414000000001</v>
      </c>
      <c r="N3025">
        <f>ROUND(VLOOKUP(H3025,'[1]Feeder energy'!$L:$P,4,FALSE)/1000,3)</f>
        <v>34812.627999999997</v>
      </c>
      <c r="O3025">
        <f>ROUND(VLOOKUP(H3025,'[1]Feeder energy'!$L:$P,5,FALSE)/1000,3)</f>
        <v>37619.959000000003</v>
      </c>
      <c r="P3025">
        <f t="shared" si="188"/>
        <v>0</v>
      </c>
      <c r="Q3025" t="s">
        <v>18</v>
      </c>
    </row>
    <row r="3026" spans="1:17" x14ac:dyDescent="0.25">
      <c r="A3026" s="5">
        <v>110211012700</v>
      </c>
      <c r="B3026" s="6">
        <v>43952</v>
      </c>
      <c r="C3026">
        <v>45802</v>
      </c>
      <c r="D3026">
        <v>11000</v>
      </c>
      <c r="E3026">
        <v>2</v>
      </c>
      <c r="F3026">
        <v>11000</v>
      </c>
      <c r="G3026">
        <v>617</v>
      </c>
      <c r="H3026" s="6">
        <f t="shared" si="189"/>
        <v>43922</v>
      </c>
      <c r="I3026">
        <f>SUMIFS('[1]Monthly unit'!$C:$C,'[1]Monthly unit'!$A:$A,'[1]Final sheet'!A3026,'[1]Monthly unit'!$B:$B,'[1]Final sheet'!H3026)</f>
        <v>701</v>
      </c>
      <c r="J3026">
        <f t="shared" si="190"/>
        <v>4</v>
      </c>
      <c r="K3026">
        <f t="shared" si="191"/>
        <v>2020</v>
      </c>
      <c r="L3026">
        <f>ROUND(VLOOKUP(H3026,'[1]Feeder energy'!$L:$P,2,FALSE)/1000,3)</f>
        <v>21700.048999999999</v>
      </c>
      <c r="M3026">
        <f>ROUND(VLOOKUP(H3026,'[1]Feeder energy'!$L:$P,3,FALSE)/1000,3)</f>
        <v>29390.414000000001</v>
      </c>
      <c r="N3026">
        <f>ROUND(VLOOKUP(H3026,'[1]Feeder energy'!$L:$P,4,FALSE)/1000,3)</f>
        <v>34812.627999999997</v>
      </c>
      <c r="O3026">
        <f>ROUND(VLOOKUP(H3026,'[1]Feeder energy'!$L:$P,5,FALSE)/1000,3)</f>
        <v>37619.959000000003</v>
      </c>
      <c r="P3026">
        <f t="shared" si="188"/>
        <v>0</v>
      </c>
      <c r="Q3026" t="s">
        <v>18</v>
      </c>
    </row>
    <row r="3027" spans="1:17" x14ac:dyDescent="0.25">
      <c r="A3027" s="5">
        <v>110211014247</v>
      </c>
      <c r="B3027" s="6">
        <v>43952</v>
      </c>
      <c r="C3027">
        <v>10000</v>
      </c>
      <c r="D3027">
        <v>3000</v>
      </c>
      <c r="E3027">
        <v>189</v>
      </c>
      <c r="F3027">
        <v>8000</v>
      </c>
      <c r="G3027">
        <v>765</v>
      </c>
      <c r="H3027" s="6">
        <f t="shared" si="189"/>
        <v>43922</v>
      </c>
      <c r="I3027">
        <f>SUMIFS('[1]Monthly unit'!$C:$C,'[1]Monthly unit'!$A:$A,'[1]Final sheet'!A3027,'[1]Monthly unit'!$B:$B,'[1]Final sheet'!H3027)</f>
        <v>14</v>
      </c>
      <c r="J3027">
        <f t="shared" si="190"/>
        <v>4</v>
      </c>
      <c r="K3027">
        <f t="shared" si="191"/>
        <v>2020</v>
      </c>
      <c r="L3027">
        <f>ROUND(VLOOKUP(H3027,'[1]Feeder energy'!$L:$P,2,FALSE)/1000,3)</f>
        <v>21700.048999999999</v>
      </c>
      <c r="M3027">
        <f>ROUND(VLOOKUP(H3027,'[1]Feeder energy'!$L:$P,3,FALSE)/1000,3)</f>
        <v>29390.414000000001</v>
      </c>
      <c r="N3027">
        <f>ROUND(VLOOKUP(H3027,'[1]Feeder energy'!$L:$P,4,FALSE)/1000,3)</f>
        <v>34812.627999999997</v>
      </c>
      <c r="O3027">
        <f>ROUND(VLOOKUP(H3027,'[1]Feeder energy'!$L:$P,5,FALSE)/1000,3)</f>
        <v>37619.959000000003</v>
      </c>
      <c r="P3027">
        <f t="shared" si="188"/>
        <v>0</v>
      </c>
      <c r="Q3027" t="s">
        <v>18</v>
      </c>
    </row>
    <row r="3028" spans="1:17" x14ac:dyDescent="0.25">
      <c r="A3028" s="5">
        <v>110211014341</v>
      </c>
      <c r="B3028" s="6">
        <v>43952</v>
      </c>
      <c r="C3028">
        <v>180600</v>
      </c>
      <c r="D3028">
        <v>15700</v>
      </c>
      <c r="E3028">
        <v>27</v>
      </c>
      <c r="F3028">
        <v>13000</v>
      </c>
      <c r="G3028">
        <v>387</v>
      </c>
      <c r="H3028" s="6">
        <f t="shared" si="189"/>
        <v>43922</v>
      </c>
      <c r="I3028">
        <f>SUMIFS('[1]Monthly unit'!$C:$C,'[1]Monthly unit'!$A:$A,'[1]Final sheet'!A3028,'[1]Monthly unit'!$B:$B,'[1]Final sheet'!H3028)</f>
        <v>1397</v>
      </c>
      <c r="J3028">
        <f t="shared" si="190"/>
        <v>4</v>
      </c>
      <c r="K3028">
        <f t="shared" si="191"/>
        <v>2020</v>
      </c>
      <c r="L3028">
        <f>ROUND(VLOOKUP(H3028,'[1]Feeder energy'!$L:$P,2,FALSE)/1000,3)</f>
        <v>21700.048999999999</v>
      </c>
      <c r="M3028">
        <f>ROUND(VLOOKUP(H3028,'[1]Feeder energy'!$L:$P,3,FALSE)/1000,3)</f>
        <v>29390.414000000001</v>
      </c>
      <c r="N3028">
        <f>ROUND(VLOOKUP(H3028,'[1]Feeder energy'!$L:$P,4,FALSE)/1000,3)</f>
        <v>34812.627999999997</v>
      </c>
      <c r="O3028">
        <f>ROUND(VLOOKUP(H3028,'[1]Feeder energy'!$L:$P,5,FALSE)/1000,3)</f>
        <v>37619.959000000003</v>
      </c>
      <c r="P3028">
        <f t="shared" si="188"/>
        <v>0</v>
      </c>
      <c r="Q3028" t="s">
        <v>18</v>
      </c>
    </row>
    <row r="3029" spans="1:17" x14ac:dyDescent="0.25">
      <c r="A3029" s="5">
        <v>110211014479</v>
      </c>
      <c r="B3029" s="6">
        <v>43952</v>
      </c>
      <c r="C3029">
        <v>26000</v>
      </c>
      <c r="D3029">
        <v>5000</v>
      </c>
      <c r="E3029">
        <v>79</v>
      </c>
      <c r="F3029">
        <v>2000</v>
      </c>
      <c r="G3029">
        <v>371</v>
      </c>
      <c r="H3029" s="6">
        <f t="shared" si="189"/>
        <v>43922</v>
      </c>
      <c r="I3029">
        <f>SUMIFS('[1]Monthly unit'!$C:$C,'[1]Monthly unit'!$A:$A,'[1]Final sheet'!A3029,'[1]Monthly unit'!$B:$B,'[1]Final sheet'!H3029)</f>
        <v>292</v>
      </c>
      <c r="J3029">
        <f t="shared" si="190"/>
        <v>4</v>
      </c>
      <c r="K3029">
        <f t="shared" si="191"/>
        <v>2020</v>
      </c>
      <c r="L3029">
        <f>ROUND(VLOOKUP(H3029,'[1]Feeder energy'!$L:$P,2,FALSE)/1000,3)</f>
        <v>21700.048999999999</v>
      </c>
      <c r="M3029">
        <f>ROUND(VLOOKUP(H3029,'[1]Feeder energy'!$L:$P,3,FALSE)/1000,3)</f>
        <v>29390.414000000001</v>
      </c>
      <c r="N3029">
        <f>ROUND(VLOOKUP(H3029,'[1]Feeder energy'!$L:$P,4,FALSE)/1000,3)</f>
        <v>34812.627999999997</v>
      </c>
      <c r="O3029">
        <f>ROUND(VLOOKUP(H3029,'[1]Feeder energy'!$L:$P,5,FALSE)/1000,3)</f>
        <v>37619.959000000003</v>
      </c>
      <c r="P3029">
        <f t="shared" si="188"/>
        <v>0</v>
      </c>
      <c r="Q3029" t="s">
        <v>18</v>
      </c>
    </row>
    <row r="3030" spans="1:17" x14ac:dyDescent="0.25">
      <c r="A3030" s="5">
        <v>110211016147</v>
      </c>
      <c r="B3030" s="6">
        <v>43952</v>
      </c>
      <c r="C3030">
        <v>18000</v>
      </c>
      <c r="D3030">
        <v>6000</v>
      </c>
      <c r="E3030">
        <v>77</v>
      </c>
      <c r="F3030">
        <v>5000</v>
      </c>
      <c r="G3030">
        <v>414</v>
      </c>
      <c r="H3030" s="6">
        <f t="shared" si="189"/>
        <v>43922</v>
      </c>
      <c r="I3030">
        <f>SUMIFS('[1]Monthly unit'!$C:$C,'[1]Monthly unit'!$A:$A,'[1]Final sheet'!A3030,'[1]Monthly unit'!$B:$B,'[1]Final sheet'!H3030)</f>
        <v>123</v>
      </c>
      <c r="J3030">
        <f t="shared" si="190"/>
        <v>4</v>
      </c>
      <c r="K3030">
        <f t="shared" si="191"/>
        <v>2020</v>
      </c>
      <c r="L3030">
        <f>ROUND(VLOOKUP(H3030,'[1]Feeder energy'!$L:$P,2,FALSE)/1000,3)</f>
        <v>21700.048999999999</v>
      </c>
      <c r="M3030">
        <f>ROUND(VLOOKUP(H3030,'[1]Feeder energy'!$L:$P,3,FALSE)/1000,3)</f>
        <v>29390.414000000001</v>
      </c>
      <c r="N3030">
        <f>ROUND(VLOOKUP(H3030,'[1]Feeder energy'!$L:$P,4,FALSE)/1000,3)</f>
        <v>34812.627999999997</v>
      </c>
      <c r="O3030">
        <f>ROUND(VLOOKUP(H3030,'[1]Feeder energy'!$L:$P,5,FALSE)/1000,3)</f>
        <v>37619.959000000003</v>
      </c>
      <c r="P3030">
        <f t="shared" si="188"/>
        <v>0</v>
      </c>
      <c r="Q3030" t="s">
        <v>18</v>
      </c>
    </row>
    <row r="3031" spans="1:17" x14ac:dyDescent="0.25">
      <c r="A3031" s="5">
        <v>110211016918</v>
      </c>
      <c r="B3031" s="6">
        <v>43952</v>
      </c>
      <c r="C3031">
        <v>12500</v>
      </c>
      <c r="D3031">
        <v>5000</v>
      </c>
      <c r="E3031">
        <v>108</v>
      </c>
      <c r="F3031">
        <v>6500</v>
      </c>
      <c r="G3031">
        <v>403</v>
      </c>
      <c r="H3031" s="6">
        <f t="shared" si="189"/>
        <v>43922</v>
      </c>
      <c r="I3031">
        <f>SUMIFS('[1]Monthly unit'!$C:$C,'[1]Monthly unit'!$A:$A,'[1]Final sheet'!A3031,'[1]Monthly unit'!$B:$B,'[1]Final sheet'!H3031)</f>
        <v>0</v>
      </c>
      <c r="J3031">
        <f t="shared" si="190"/>
        <v>4</v>
      </c>
      <c r="K3031">
        <f t="shared" si="191"/>
        <v>2020</v>
      </c>
      <c r="L3031">
        <f>ROUND(VLOOKUP(H3031,'[1]Feeder energy'!$L:$P,2,FALSE)/1000,3)</f>
        <v>21700.048999999999</v>
      </c>
      <c r="M3031">
        <f>ROUND(VLOOKUP(H3031,'[1]Feeder energy'!$L:$P,3,FALSE)/1000,3)</f>
        <v>29390.414000000001</v>
      </c>
      <c r="N3031">
        <f>ROUND(VLOOKUP(H3031,'[1]Feeder energy'!$L:$P,4,FALSE)/1000,3)</f>
        <v>34812.627999999997</v>
      </c>
      <c r="O3031">
        <f>ROUND(VLOOKUP(H3031,'[1]Feeder energy'!$L:$P,5,FALSE)/1000,3)</f>
        <v>37619.959000000003</v>
      </c>
      <c r="P3031">
        <f t="shared" si="188"/>
        <v>0</v>
      </c>
      <c r="Q3031" t="s">
        <v>19</v>
      </c>
    </row>
    <row r="3032" spans="1:17" x14ac:dyDescent="0.25">
      <c r="A3032" s="5">
        <v>110211018819</v>
      </c>
      <c r="B3032" s="6">
        <v>43952</v>
      </c>
      <c r="C3032">
        <v>20000</v>
      </c>
      <c r="D3032">
        <v>10000</v>
      </c>
      <c r="E3032">
        <v>149</v>
      </c>
      <c r="F3032">
        <v>10000</v>
      </c>
      <c r="G3032">
        <v>533</v>
      </c>
      <c r="H3032" s="6">
        <f t="shared" si="189"/>
        <v>43922</v>
      </c>
      <c r="I3032">
        <f>SUMIFS('[1]Monthly unit'!$C:$C,'[1]Monthly unit'!$A:$A,'[1]Final sheet'!A3032,'[1]Monthly unit'!$B:$B,'[1]Final sheet'!H3032)</f>
        <v>0</v>
      </c>
      <c r="J3032">
        <f t="shared" si="190"/>
        <v>4</v>
      </c>
      <c r="K3032">
        <f t="shared" si="191"/>
        <v>2020</v>
      </c>
      <c r="L3032">
        <f>ROUND(VLOOKUP(H3032,'[1]Feeder energy'!$L:$P,2,FALSE)/1000,3)</f>
        <v>21700.048999999999</v>
      </c>
      <c r="M3032">
        <f>ROUND(VLOOKUP(H3032,'[1]Feeder energy'!$L:$P,3,FALSE)/1000,3)</f>
        <v>29390.414000000001</v>
      </c>
      <c r="N3032">
        <f>ROUND(VLOOKUP(H3032,'[1]Feeder energy'!$L:$P,4,FALSE)/1000,3)</f>
        <v>34812.627999999997</v>
      </c>
      <c r="O3032">
        <f>ROUND(VLOOKUP(H3032,'[1]Feeder energy'!$L:$P,5,FALSE)/1000,3)</f>
        <v>37619.959000000003</v>
      </c>
      <c r="P3032">
        <f t="shared" si="188"/>
        <v>0</v>
      </c>
      <c r="Q3032" t="s">
        <v>19</v>
      </c>
    </row>
    <row r="3033" spans="1:17" x14ac:dyDescent="0.25">
      <c r="A3033" s="5">
        <v>110211018842</v>
      </c>
      <c r="B3033" s="6">
        <v>43952</v>
      </c>
      <c r="C3033">
        <v>20000</v>
      </c>
      <c r="D3033">
        <v>12000</v>
      </c>
      <c r="E3033">
        <v>71</v>
      </c>
      <c r="F3033">
        <v>12000</v>
      </c>
      <c r="G3033">
        <v>513</v>
      </c>
      <c r="H3033" s="6">
        <f t="shared" si="189"/>
        <v>43922</v>
      </c>
      <c r="I3033">
        <f>SUMIFS('[1]Monthly unit'!$C:$C,'[1]Monthly unit'!$A:$A,'[1]Final sheet'!A3033,'[1]Monthly unit'!$B:$B,'[1]Final sheet'!H3033)</f>
        <v>0</v>
      </c>
      <c r="J3033">
        <f t="shared" si="190"/>
        <v>4</v>
      </c>
      <c r="K3033">
        <f t="shared" si="191"/>
        <v>2020</v>
      </c>
      <c r="L3033">
        <f>ROUND(VLOOKUP(H3033,'[1]Feeder energy'!$L:$P,2,FALSE)/1000,3)</f>
        <v>21700.048999999999</v>
      </c>
      <c r="M3033">
        <f>ROUND(VLOOKUP(H3033,'[1]Feeder energy'!$L:$P,3,FALSE)/1000,3)</f>
        <v>29390.414000000001</v>
      </c>
      <c r="N3033">
        <f>ROUND(VLOOKUP(H3033,'[1]Feeder energy'!$L:$P,4,FALSE)/1000,3)</f>
        <v>34812.627999999997</v>
      </c>
      <c r="O3033">
        <f>ROUND(VLOOKUP(H3033,'[1]Feeder energy'!$L:$P,5,FALSE)/1000,3)</f>
        <v>37619.959000000003</v>
      </c>
      <c r="P3033">
        <f t="shared" si="188"/>
        <v>0</v>
      </c>
      <c r="Q3033" t="s">
        <v>18</v>
      </c>
    </row>
    <row r="3034" spans="1:17" x14ac:dyDescent="0.25">
      <c r="A3034" s="5">
        <v>110211018848</v>
      </c>
      <c r="B3034" s="6">
        <v>43952</v>
      </c>
      <c r="C3034">
        <v>5219</v>
      </c>
      <c r="D3034">
        <v>5219</v>
      </c>
      <c r="E3034">
        <v>135</v>
      </c>
      <c r="F3034">
        <v>35528</v>
      </c>
      <c r="G3034">
        <v>398</v>
      </c>
      <c r="H3034" s="6">
        <f t="shared" si="189"/>
        <v>43922</v>
      </c>
      <c r="I3034">
        <f>SUMIFS('[1]Monthly unit'!$C:$C,'[1]Monthly unit'!$A:$A,'[1]Final sheet'!A3034,'[1]Monthly unit'!$B:$B,'[1]Final sheet'!H3034)</f>
        <v>0</v>
      </c>
      <c r="J3034">
        <f t="shared" si="190"/>
        <v>4</v>
      </c>
      <c r="K3034">
        <f t="shared" si="191"/>
        <v>2020</v>
      </c>
      <c r="L3034">
        <f>ROUND(VLOOKUP(H3034,'[1]Feeder energy'!$L:$P,2,FALSE)/1000,3)</f>
        <v>21700.048999999999</v>
      </c>
      <c r="M3034">
        <f>ROUND(VLOOKUP(H3034,'[1]Feeder energy'!$L:$P,3,FALSE)/1000,3)</f>
        <v>29390.414000000001</v>
      </c>
      <c r="N3034">
        <f>ROUND(VLOOKUP(H3034,'[1]Feeder energy'!$L:$P,4,FALSE)/1000,3)</f>
        <v>34812.627999999997</v>
      </c>
      <c r="O3034">
        <f>ROUND(VLOOKUP(H3034,'[1]Feeder energy'!$L:$P,5,FALSE)/1000,3)</f>
        <v>37619.959000000003</v>
      </c>
      <c r="P3034">
        <f t="shared" si="188"/>
        <v>0</v>
      </c>
      <c r="Q3034" t="s">
        <v>18</v>
      </c>
    </row>
    <row r="3035" spans="1:17" x14ac:dyDescent="0.25">
      <c r="A3035" s="5">
        <v>110211018849</v>
      </c>
      <c r="B3035" s="6">
        <v>43952</v>
      </c>
      <c r="C3035">
        <v>2000</v>
      </c>
      <c r="D3035">
        <v>2000</v>
      </c>
      <c r="E3035">
        <v>73</v>
      </c>
      <c r="F3035">
        <v>3000</v>
      </c>
      <c r="G3035">
        <v>612</v>
      </c>
      <c r="H3035" s="6">
        <f t="shared" si="189"/>
        <v>43922</v>
      </c>
      <c r="I3035">
        <f>SUMIFS('[1]Monthly unit'!$C:$C,'[1]Monthly unit'!$A:$A,'[1]Final sheet'!A3035,'[1]Monthly unit'!$B:$B,'[1]Final sheet'!H3035)</f>
        <v>0</v>
      </c>
      <c r="J3035">
        <f t="shared" si="190"/>
        <v>4</v>
      </c>
      <c r="K3035">
        <f t="shared" si="191"/>
        <v>2020</v>
      </c>
      <c r="L3035">
        <f>ROUND(VLOOKUP(H3035,'[1]Feeder energy'!$L:$P,2,FALSE)/1000,3)</f>
        <v>21700.048999999999</v>
      </c>
      <c r="M3035">
        <f>ROUND(VLOOKUP(H3035,'[1]Feeder energy'!$L:$P,3,FALSE)/1000,3)</f>
        <v>29390.414000000001</v>
      </c>
      <c r="N3035">
        <f>ROUND(VLOOKUP(H3035,'[1]Feeder energy'!$L:$P,4,FALSE)/1000,3)</f>
        <v>34812.627999999997</v>
      </c>
      <c r="O3035">
        <f>ROUND(VLOOKUP(H3035,'[1]Feeder energy'!$L:$P,5,FALSE)/1000,3)</f>
        <v>37619.959000000003</v>
      </c>
      <c r="P3035">
        <f t="shared" si="188"/>
        <v>0</v>
      </c>
      <c r="Q3035" t="s">
        <v>18</v>
      </c>
    </row>
    <row r="3036" spans="1:17" x14ac:dyDescent="0.25">
      <c r="A3036" s="5">
        <v>110211019181</v>
      </c>
      <c r="B3036" s="6">
        <v>43952</v>
      </c>
      <c r="C3036">
        <v>0</v>
      </c>
      <c r="D3036">
        <v>4500</v>
      </c>
      <c r="E3036">
        <v>399</v>
      </c>
      <c r="F3036">
        <v>4500</v>
      </c>
      <c r="G3036">
        <v>399</v>
      </c>
      <c r="H3036" s="6">
        <f t="shared" si="189"/>
        <v>43922</v>
      </c>
      <c r="I3036">
        <f>SUMIFS('[1]Monthly unit'!$C:$C,'[1]Monthly unit'!$A:$A,'[1]Final sheet'!A3036,'[1]Monthly unit'!$B:$B,'[1]Final sheet'!H3036)</f>
        <v>0</v>
      </c>
      <c r="J3036">
        <f t="shared" si="190"/>
        <v>4</v>
      </c>
      <c r="K3036">
        <f t="shared" si="191"/>
        <v>2020</v>
      </c>
      <c r="L3036">
        <f>ROUND(VLOOKUP(H3036,'[1]Feeder energy'!$L:$P,2,FALSE)/1000,3)</f>
        <v>21700.048999999999</v>
      </c>
      <c r="M3036">
        <f>ROUND(VLOOKUP(H3036,'[1]Feeder energy'!$L:$P,3,FALSE)/1000,3)</f>
        <v>29390.414000000001</v>
      </c>
      <c r="N3036">
        <f>ROUND(VLOOKUP(H3036,'[1]Feeder energy'!$L:$P,4,FALSE)/1000,3)</f>
        <v>34812.627999999997</v>
      </c>
      <c r="O3036">
        <f>ROUND(VLOOKUP(H3036,'[1]Feeder energy'!$L:$P,5,FALSE)/1000,3)</f>
        <v>37619.959000000003</v>
      </c>
      <c r="P3036">
        <f t="shared" si="188"/>
        <v>0</v>
      </c>
      <c r="Q3036" t="s">
        <v>19</v>
      </c>
    </row>
    <row r="3037" spans="1:17" x14ac:dyDescent="0.25">
      <c r="A3037" s="5">
        <v>110211019331</v>
      </c>
      <c r="B3037" s="6">
        <v>43952</v>
      </c>
      <c r="C3037">
        <v>12000</v>
      </c>
      <c r="D3037">
        <v>2000</v>
      </c>
      <c r="E3037">
        <v>53</v>
      </c>
      <c r="F3037">
        <v>10000</v>
      </c>
      <c r="G3037">
        <v>400</v>
      </c>
      <c r="H3037" s="6">
        <f t="shared" si="189"/>
        <v>43922</v>
      </c>
      <c r="I3037">
        <f>SUMIFS('[1]Monthly unit'!$C:$C,'[1]Monthly unit'!$A:$A,'[1]Final sheet'!A3037,'[1]Monthly unit'!$B:$B,'[1]Final sheet'!H3037)</f>
        <v>0</v>
      </c>
      <c r="J3037">
        <f t="shared" si="190"/>
        <v>4</v>
      </c>
      <c r="K3037">
        <f t="shared" si="191"/>
        <v>2020</v>
      </c>
      <c r="L3037">
        <f>ROUND(VLOOKUP(H3037,'[1]Feeder energy'!$L:$P,2,FALSE)/1000,3)</f>
        <v>21700.048999999999</v>
      </c>
      <c r="M3037">
        <f>ROUND(VLOOKUP(H3037,'[1]Feeder energy'!$L:$P,3,FALSE)/1000,3)</f>
        <v>29390.414000000001</v>
      </c>
      <c r="N3037">
        <f>ROUND(VLOOKUP(H3037,'[1]Feeder energy'!$L:$P,4,FALSE)/1000,3)</f>
        <v>34812.627999999997</v>
      </c>
      <c r="O3037">
        <f>ROUND(VLOOKUP(H3037,'[1]Feeder energy'!$L:$P,5,FALSE)/1000,3)</f>
        <v>37619.959000000003</v>
      </c>
      <c r="P3037">
        <f t="shared" si="188"/>
        <v>0</v>
      </c>
      <c r="Q3037" t="s">
        <v>19</v>
      </c>
    </row>
    <row r="3038" spans="1:17" x14ac:dyDescent="0.25">
      <c r="A3038" s="5">
        <v>110211022131</v>
      </c>
      <c r="B3038" s="6">
        <v>43952</v>
      </c>
      <c r="C3038">
        <v>40000</v>
      </c>
      <c r="D3038">
        <v>20000</v>
      </c>
      <c r="E3038">
        <v>256</v>
      </c>
      <c r="F3038">
        <v>20000</v>
      </c>
      <c r="G3038">
        <v>373</v>
      </c>
      <c r="H3038" s="6">
        <f t="shared" si="189"/>
        <v>43922</v>
      </c>
      <c r="I3038">
        <f>SUMIFS('[1]Monthly unit'!$C:$C,'[1]Monthly unit'!$A:$A,'[1]Final sheet'!A3038,'[1]Monthly unit'!$B:$B,'[1]Final sheet'!H3038)</f>
        <v>0</v>
      </c>
      <c r="J3038">
        <f t="shared" si="190"/>
        <v>4</v>
      </c>
      <c r="K3038">
        <f t="shared" si="191"/>
        <v>2020</v>
      </c>
      <c r="L3038">
        <f>ROUND(VLOOKUP(H3038,'[1]Feeder energy'!$L:$P,2,FALSE)/1000,3)</f>
        <v>21700.048999999999</v>
      </c>
      <c r="M3038">
        <f>ROUND(VLOOKUP(H3038,'[1]Feeder energy'!$L:$P,3,FALSE)/1000,3)</f>
        <v>29390.414000000001</v>
      </c>
      <c r="N3038">
        <f>ROUND(VLOOKUP(H3038,'[1]Feeder energy'!$L:$P,4,FALSE)/1000,3)</f>
        <v>34812.627999999997</v>
      </c>
      <c r="O3038">
        <f>ROUND(VLOOKUP(H3038,'[1]Feeder energy'!$L:$P,5,FALSE)/1000,3)</f>
        <v>37619.959000000003</v>
      </c>
      <c r="P3038">
        <f t="shared" si="188"/>
        <v>0</v>
      </c>
      <c r="Q3038" t="s">
        <v>18</v>
      </c>
    </row>
    <row r="3039" spans="1:17" x14ac:dyDescent="0.25">
      <c r="A3039" s="5">
        <v>110211022216</v>
      </c>
      <c r="B3039" s="6">
        <v>43952</v>
      </c>
      <c r="C3039">
        <v>5500</v>
      </c>
      <c r="D3039">
        <v>2500</v>
      </c>
      <c r="E3039">
        <v>136</v>
      </c>
      <c r="F3039">
        <v>6500</v>
      </c>
      <c r="G3039">
        <v>653</v>
      </c>
      <c r="H3039" s="6">
        <f t="shared" si="189"/>
        <v>43922</v>
      </c>
      <c r="I3039">
        <f>SUMIFS('[1]Monthly unit'!$C:$C,'[1]Monthly unit'!$A:$A,'[1]Final sheet'!A3039,'[1]Monthly unit'!$B:$B,'[1]Final sheet'!H3039)</f>
        <v>0</v>
      </c>
      <c r="J3039">
        <f t="shared" si="190"/>
        <v>4</v>
      </c>
      <c r="K3039">
        <f t="shared" si="191"/>
        <v>2020</v>
      </c>
      <c r="L3039">
        <f>ROUND(VLOOKUP(H3039,'[1]Feeder energy'!$L:$P,2,FALSE)/1000,3)</f>
        <v>21700.048999999999</v>
      </c>
      <c r="M3039">
        <f>ROUND(VLOOKUP(H3039,'[1]Feeder energy'!$L:$P,3,FALSE)/1000,3)</f>
        <v>29390.414000000001</v>
      </c>
      <c r="N3039">
        <f>ROUND(VLOOKUP(H3039,'[1]Feeder energy'!$L:$P,4,FALSE)/1000,3)</f>
        <v>34812.627999999997</v>
      </c>
      <c r="O3039">
        <f>ROUND(VLOOKUP(H3039,'[1]Feeder energy'!$L:$P,5,FALSE)/1000,3)</f>
        <v>37619.959000000003</v>
      </c>
      <c r="P3039">
        <f t="shared" si="188"/>
        <v>0</v>
      </c>
      <c r="Q3039" t="s">
        <v>18</v>
      </c>
    </row>
    <row r="3040" spans="1:17" x14ac:dyDescent="0.25">
      <c r="A3040" s="5">
        <v>110211022285</v>
      </c>
      <c r="B3040" s="6">
        <v>43952</v>
      </c>
      <c r="C3040">
        <v>0</v>
      </c>
      <c r="D3040">
        <v>8500</v>
      </c>
      <c r="E3040">
        <v>386</v>
      </c>
      <c r="F3040">
        <v>8500</v>
      </c>
      <c r="G3040">
        <v>386</v>
      </c>
      <c r="H3040" s="6">
        <f t="shared" si="189"/>
        <v>43922</v>
      </c>
      <c r="I3040">
        <f>SUMIFS('[1]Monthly unit'!$C:$C,'[1]Monthly unit'!$A:$A,'[1]Final sheet'!A3040,'[1]Monthly unit'!$B:$B,'[1]Final sheet'!H3040)</f>
        <v>1</v>
      </c>
      <c r="J3040">
        <f t="shared" si="190"/>
        <v>4</v>
      </c>
      <c r="K3040">
        <f t="shared" si="191"/>
        <v>2020</v>
      </c>
      <c r="L3040">
        <f>ROUND(VLOOKUP(H3040,'[1]Feeder energy'!$L:$P,2,FALSE)/1000,3)</f>
        <v>21700.048999999999</v>
      </c>
      <c r="M3040">
        <f>ROUND(VLOOKUP(H3040,'[1]Feeder energy'!$L:$P,3,FALSE)/1000,3)</f>
        <v>29390.414000000001</v>
      </c>
      <c r="N3040">
        <f>ROUND(VLOOKUP(H3040,'[1]Feeder energy'!$L:$P,4,FALSE)/1000,3)</f>
        <v>34812.627999999997</v>
      </c>
      <c r="O3040">
        <f>ROUND(VLOOKUP(H3040,'[1]Feeder energy'!$L:$P,5,FALSE)/1000,3)</f>
        <v>37619.959000000003</v>
      </c>
      <c r="P3040">
        <f t="shared" si="188"/>
        <v>0</v>
      </c>
      <c r="Q3040" t="s">
        <v>18</v>
      </c>
    </row>
    <row r="3041" spans="1:17" x14ac:dyDescent="0.25">
      <c r="A3041" s="5">
        <v>110212001364</v>
      </c>
      <c r="B3041" s="6">
        <v>43952</v>
      </c>
      <c r="C3041">
        <v>30000</v>
      </c>
      <c r="D3041">
        <v>20000</v>
      </c>
      <c r="E3041">
        <v>60</v>
      </c>
      <c r="F3041">
        <v>10000</v>
      </c>
      <c r="G3041">
        <v>387</v>
      </c>
      <c r="H3041" s="6">
        <f t="shared" si="189"/>
        <v>43922</v>
      </c>
      <c r="I3041">
        <f>SUMIFS('[1]Monthly unit'!$C:$C,'[1]Monthly unit'!$A:$A,'[1]Final sheet'!A3041,'[1]Monthly unit'!$B:$B,'[1]Final sheet'!H3041)</f>
        <v>0</v>
      </c>
      <c r="J3041">
        <f t="shared" si="190"/>
        <v>4</v>
      </c>
      <c r="K3041">
        <f t="shared" si="191"/>
        <v>2020</v>
      </c>
      <c r="L3041">
        <f>ROUND(VLOOKUP(H3041,'[1]Feeder energy'!$L:$P,2,FALSE)/1000,3)</f>
        <v>21700.048999999999</v>
      </c>
      <c r="M3041">
        <f>ROUND(VLOOKUP(H3041,'[1]Feeder energy'!$L:$P,3,FALSE)/1000,3)</f>
        <v>29390.414000000001</v>
      </c>
      <c r="N3041">
        <f>ROUND(VLOOKUP(H3041,'[1]Feeder energy'!$L:$P,4,FALSE)/1000,3)</f>
        <v>34812.627999999997</v>
      </c>
      <c r="O3041">
        <f>ROUND(VLOOKUP(H3041,'[1]Feeder energy'!$L:$P,5,FALSE)/1000,3)</f>
        <v>37619.959000000003</v>
      </c>
      <c r="P3041">
        <f t="shared" si="188"/>
        <v>0</v>
      </c>
      <c r="Q3041" t="s">
        <v>18</v>
      </c>
    </row>
    <row r="3042" spans="1:17" x14ac:dyDescent="0.25">
      <c r="A3042" s="5">
        <v>110212001365</v>
      </c>
      <c r="B3042" s="6">
        <v>43952</v>
      </c>
      <c r="C3042">
        <v>100000</v>
      </c>
      <c r="D3042">
        <v>20000</v>
      </c>
      <c r="E3042">
        <v>55</v>
      </c>
      <c r="F3042">
        <v>20000</v>
      </c>
      <c r="G3042">
        <v>389</v>
      </c>
      <c r="H3042" s="6">
        <f t="shared" si="189"/>
        <v>43922</v>
      </c>
      <c r="I3042">
        <f>SUMIFS('[1]Monthly unit'!$C:$C,'[1]Monthly unit'!$A:$A,'[1]Final sheet'!A3042,'[1]Monthly unit'!$B:$B,'[1]Final sheet'!H3042)</f>
        <v>0</v>
      </c>
      <c r="J3042">
        <f t="shared" si="190"/>
        <v>4</v>
      </c>
      <c r="K3042">
        <f t="shared" si="191"/>
        <v>2020</v>
      </c>
      <c r="L3042">
        <f>ROUND(VLOOKUP(H3042,'[1]Feeder energy'!$L:$P,2,FALSE)/1000,3)</f>
        <v>21700.048999999999</v>
      </c>
      <c r="M3042">
        <f>ROUND(VLOOKUP(H3042,'[1]Feeder energy'!$L:$P,3,FALSE)/1000,3)</f>
        <v>29390.414000000001</v>
      </c>
      <c r="N3042">
        <f>ROUND(VLOOKUP(H3042,'[1]Feeder energy'!$L:$P,4,FALSE)/1000,3)</f>
        <v>34812.627999999997</v>
      </c>
      <c r="O3042">
        <f>ROUND(VLOOKUP(H3042,'[1]Feeder energy'!$L:$P,5,FALSE)/1000,3)</f>
        <v>37619.959000000003</v>
      </c>
      <c r="P3042">
        <f t="shared" si="188"/>
        <v>0</v>
      </c>
      <c r="Q3042" t="s">
        <v>18</v>
      </c>
    </row>
    <row r="3043" spans="1:17" x14ac:dyDescent="0.25">
      <c r="A3043" s="5">
        <v>110212001425</v>
      </c>
      <c r="B3043" s="6">
        <v>43952</v>
      </c>
      <c r="C3043">
        <v>60000</v>
      </c>
      <c r="D3043">
        <v>30000</v>
      </c>
      <c r="E3043">
        <v>114</v>
      </c>
      <c r="F3043">
        <v>30000</v>
      </c>
      <c r="G3043">
        <v>399</v>
      </c>
      <c r="H3043" s="6">
        <f t="shared" si="189"/>
        <v>43922</v>
      </c>
      <c r="I3043">
        <f>SUMIFS('[1]Monthly unit'!$C:$C,'[1]Monthly unit'!$A:$A,'[1]Final sheet'!A3043,'[1]Monthly unit'!$B:$B,'[1]Final sheet'!H3043)</f>
        <v>0</v>
      </c>
      <c r="J3043">
        <f t="shared" si="190"/>
        <v>4</v>
      </c>
      <c r="K3043">
        <f t="shared" si="191"/>
        <v>2020</v>
      </c>
      <c r="L3043">
        <f>ROUND(VLOOKUP(H3043,'[1]Feeder energy'!$L:$P,2,FALSE)/1000,3)</f>
        <v>21700.048999999999</v>
      </c>
      <c r="M3043">
        <f>ROUND(VLOOKUP(H3043,'[1]Feeder energy'!$L:$P,3,FALSE)/1000,3)</f>
        <v>29390.414000000001</v>
      </c>
      <c r="N3043">
        <f>ROUND(VLOOKUP(H3043,'[1]Feeder energy'!$L:$P,4,FALSE)/1000,3)</f>
        <v>34812.627999999997</v>
      </c>
      <c r="O3043">
        <f>ROUND(VLOOKUP(H3043,'[1]Feeder energy'!$L:$P,5,FALSE)/1000,3)</f>
        <v>37619.959000000003</v>
      </c>
      <c r="P3043">
        <f t="shared" si="188"/>
        <v>0</v>
      </c>
      <c r="Q3043" t="s">
        <v>18</v>
      </c>
    </row>
    <row r="3044" spans="1:17" x14ac:dyDescent="0.25">
      <c r="A3044" s="5">
        <v>110212001433</v>
      </c>
      <c r="B3044" s="6">
        <v>43952</v>
      </c>
      <c r="C3044">
        <v>20000</v>
      </c>
      <c r="D3044">
        <v>20000</v>
      </c>
      <c r="E3044">
        <v>284</v>
      </c>
      <c r="F3044">
        <v>20000</v>
      </c>
      <c r="G3044">
        <v>454</v>
      </c>
      <c r="H3044" s="6">
        <f t="shared" si="189"/>
        <v>43922</v>
      </c>
      <c r="I3044">
        <f>SUMIFS('[1]Monthly unit'!$C:$C,'[1]Monthly unit'!$A:$A,'[1]Final sheet'!A3044,'[1]Monthly unit'!$B:$B,'[1]Final sheet'!H3044)</f>
        <v>0</v>
      </c>
      <c r="J3044">
        <f t="shared" si="190"/>
        <v>4</v>
      </c>
      <c r="K3044">
        <f t="shared" si="191"/>
        <v>2020</v>
      </c>
      <c r="L3044">
        <f>ROUND(VLOOKUP(H3044,'[1]Feeder energy'!$L:$P,2,FALSE)/1000,3)</f>
        <v>21700.048999999999</v>
      </c>
      <c r="M3044">
        <f>ROUND(VLOOKUP(H3044,'[1]Feeder energy'!$L:$P,3,FALSE)/1000,3)</f>
        <v>29390.414000000001</v>
      </c>
      <c r="N3044">
        <f>ROUND(VLOOKUP(H3044,'[1]Feeder energy'!$L:$P,4,FALSE)/1000,3)</f>
        <v>34812.627999999997</v>
      </c>
      <c r="O3044">
        <f>ROUND(VLOOKUP(H3044,'[1]Feeder energy'!$L:$P,5,FALSE)/1000,3)</f>
        <v>37619.959000000003</v>
      </c>
      <c r="P3044">
        <f t="shared" si="188"/>
        <v>0</v>
      </c>
      <c r="Q3044" t="s">
        <v>18</v>
      </c>
    </row>
    <row r="3045" spans="1:17" x14ac:dyDescent="0.25">
      <c r="A3045" s="5">
        <v>110212001483</v>
      </c>
      <c r="B3045" s="6">
        <v>43952</v>
      </c>
      <c r="C3045">
        <v>60000</v>
      </c>
      <c r="D3045">
        <v>15000</v>
      </c>
      <c r="E3045">
        <v>45</v>
      </c>
      <c r="F3045">
        <v>15000</v>
      </c>
      <c r="G3045">
        <v>414</v>
      </c>
      <c r="H3045" s="6">
        <f t="shared" si="189"/>
        <v>43922</v>
      </c>
      <c r="I3045">
        <f>SUMIFS('[1]Monthly unit'!$C:$C,'[1]Monthly unit'!$A:$A,'[1]Final sheet'!A3045,'[1]Monthly unit'!$B:$B,'[1]Final sheet'!H3045)</f>
        <v>0</v>
      </c>
      <c r="J3045">
        <f t="shared" si="190"/>
        <v>4</v>
      </c>
      <c r="K3045">
        <f t="shared" si="191"/>
        <v>2020</v>
      </c>
      <c r="L3045">
        <f>ROUND(VLOOKUP(H3045,'[1]Feeder energy'!$L:$P,2,FALSE)/1000,3)</f>
        <v>21700.048999999999</v>
      </c>
      <c r="M3045">
        <f>ROUND(VLOOKUP(H3045,'[1]Feeder energy'!$L:$P,3,FALSE)/1000,3)</f>
        <v>29390.414000000001</v>
      </c>
      <c r="N3045">
        <f>ROUND(VLOOKUP(H3045,'[1]Feeder energy'!$L:$P,4,FALSE)/1000,3)</f>
        <v>34812.627999999997</v>
      </c>
      <c r="O3045">
        <f>ROUND(VLOOKUP(H3045,'[1]Feeder energy'!$L:$P,5,FALSE)/1000,3)</f>
        <v>37619.959000000003</v>
      </c>
      <c r="P3045">
        <f t="shared" si="188"/>
        <v>0</v>
      </c>
      <c r="Q3045" t="s">
        <v>18</v>
      </c>
    </row>
    <row r="3046" spans="1:17" x14ac:dyDescent="0.25">
      <c r="A3046" s="5">
        <v>110212001500</v>
      </c>
      <c r="B3046" s="6">
        <v>43952</v>
      </c>
      <c r="C3046">
        <v>6500</v>
      </c>
      <c r="D3046">
        <v>1000</v>
      </c>
      <c r="E3046">
        <v>80</v>
      </c>
      <c r="F3046">
        <v>2300</v>
      </c>
      <c r="G3046">
        <v>770</v>
      </c>
      <c r="H3046" s="6">
        <f t="shared" si="189"/>
        <v>43922</v>
      </c>
      <c r="I3046">
        <f>SUMIFS('[1]Monthly unit'!$C:$C,'[1]Monthly unit'!$A:$A,'[1]Final sheet'!A3046,'[1]Monthly unit'!$B:$B,'[1]Final sheet'!H3046)</f>
        <v>0</v>
      </c>
      <c r="J3046">
        <f t="shared" si="190"/>
        <v>4</v>
      </c>
      <c r="K3046">
        <f t="shared" si="191"/>
        <v>2020</v>
      </c>
      <c r="L3046">
        <f>ROUND(VLOOKUP(H3046,'[1]Feeder energy'!$L:$P,2,FALSE)/1000,3)</f>
        <v>21700.048999999999</v>
      </c>
      <c r="M3046">
        <f>ROUND(VLOOKUP(H3046,'[1]Feeder energy'!$L:$P,3,FALSE)/1000,3)</f>
        <v>29390.414000000001</v>
      </c>
      <c r="N3046">
        <f>ROUND(VLOOKUP(H3046,'[1]Feeder energy'!$L:$P,4,FALSE)/1000,3)</f>
        <v>34812.627999999997</v>
      </c>
      <c r="O3046">
        <f>ROUND(VLOOKUP(H3046,'[1]Feeder energy'!$L:$P,5,FALSE)/1000,3)</f>
        <v>37619.959000000003</v>
      </c>
      <c r="P3046">
        <f t="shared" si="188"/>
        <v>0</v>
      </c>
      <c r="Q3046" t="s">
        <v>18</v>
      </c>
    </row>
    <row r="3047" spans="1:17" x14ac:dyDescent="0.25">
      <c r="A3047" s="5">
        <v>110212001503</v>
      </c>
      <c r="B3047" s="6">
        <v>43952</v>
      </c>
      <c r="C3047">
        <v>3000</v>
      </c>
      <c r="D3047">
        <v>3000</v>
      </c>
      <c r="E3047">
        <v>284</v>
      </c>
      <c r="F3047">
        <v>3000</v>
      </c>
      <c r="G3047">
        <v>619</v>
      </c>
      <c r="H3047" s="6">
        <f t="shared" si="189"/>
        <v>43922</v>
      </c>
      <c r="I3047">
        <f>SUMIFS('[1]Monthly unit'!$C:$C,'[1]Monthly unit'!$A:$A,'[1]Final sheet'!A3047,'[1]Monthly unit'!$B:$B,'[1]Final sheet'!H3047)</f>
        <v>0</v>
      </c>
      <c r="J3047">
        <f t="shared" si="190"/>
        <v>4</v>
      </c>
      <c r="K3047">
        <f t="shared" si="191"/>
        <v>2020</v>
      </c>
      <c r="L3047">
        <f>ROUND(VLOOKUP(H3047,'[1]Feeder energy'!$L:$P,2,FALSE)/1000,3)</f>
        <v>21700.048999999999</v>
      </c>
      <c r="M3047">
        <f>ROUND(VLOOKUP(H3047,'[1]Feeder energy'!$L:$P,3,FALSE)/1000,3)</f>
        <v>29390.414000000001</v>
      </c>
      <c r="N3047">
        <f>ROUND(VLOOKUP(H3047,'[1]Feeder energy'!$L:$P,4,FALSE)/1000,3)</f>
        <v>34812.627999999997</v>
      </c>
      <c r="O3047">
        <f>ROUND(VLOOKUP(H3047,'[1]Feeder energy'!$L:$P,5,FALSE)/1000,3)</f>
        <v>37619.959000000003</v>
      </c>
      <c r="P3047">
        <f t="shared" si="188"/>
        <v>0</v>
      </c>
      <c r="Q3047" t="s">
        <v>18</v>
      </c>
    </row>
    <row r="3048" spans="1:17" x14ac:dyDescent="0.25">
      <c r="A3048" s="5">
        <v>110212001511</v>
      </c>
      <c r="B3048" s="6">
        <v>43952</v>
      </c>
      <c r="C3048">
        <v>9400</v>
      </c>
      <c r="D3048">
        <v>4400</v>
      </c>
      <c r="E3048">
        <v>46</v>
      </c>
      <c r="F3048">
        <v>7000</v>
      </c>
      <c r="G3048">
        <v>646</v>
      </c>
      <c r="H3048" s="6">
        <f t="shared" si="189"/>
        <v>43922</v>
      </c>
      <c r="I3048">
        <f>SUMIFS('[1]Monthly unit'!$C:$C,'[1]Monthly unit'!$A:$A,'[1]Final sheet'!A3048,'[1]Monthly unit'!$B:$B,'[1]Final sheet'!H3048)</f>
        <v>0</v>
      </c>
      <c r="J3048">
        <f t="shared" si="190"/>
        <v>4</v>
      </c>
      <c r="K3048">
        <f t="shared" si="191"/>
        <v>2020</v>
      </c>
      <c r="L3048">
        <f>ROUND(VLOOKUP(H3048,'[1]Feeder energy'!$L:$P,2,FALSE)/1000,3)</f>
        <v>21700.048999999999</v>
      </c>
      <c r="M3048">
        <f>ROUND(VLOOKUP(H3048,'[1]Feeder energy'!$L:$P,3,FALSE)/1000,3)</f>
        <v>29390.414000000001</v>
      </c>
      <c r="N3048">
        <f>ROUND(VLOOKUP(H3048,'[1]Feeder energy'!$L:$P,4,FALSE)/1000,3)</f>
        <v>34812.627999999997</v>
      </c>
      <c r="O3048">
        <f>ROUND(VLOOKUP(H3048,'[1]Feeder energy'!$L:$P,5,FALSE)/1000,3)</f>
        <v>37619.959000000003</v>
      </c>
      <c r="P3048">
        <f t="shared" si="188"/>
        <v>0</v>
      </c>
      <c r="Q3048" t="s">
        <v>18</v>
      </c>
    </row>
    <row r="3049" spans="1:17" x14ac:dyDescent="0.25">
      <c r="A3049" s="5">
        <v>110212001541</v>
      </c>
      <c r="B3049" s="6">
        <v>43952</v>
      </c>
      <c r="C3049">
        <v>100000</v>
      </c>
      <c r="D3049">
        <v>20000</v>
      </c>
      <c r="E3049">
        <v>32</v>
      </c>
      <c r="F3049">
        <v>20000</v>
      </c>
      <c r="G3049">
        <v>499</v>
      </c>
      <c r="H3049" s="6">
        <f t="shared" si="189"/>
        <v>43922</v>
      </c>
      <c r="I3049">
        <f>SUMIFS('[1]Monthly unit'!$C:$C,'[1]Monthly unit'!$A:$A,'[1]Final sheet'!A3049,'[1]Monthly unit'!$B:$B,'[1]Final sheet'!H3049)</f>
        <v>0</v>
      </c>
      <c r="J3049">
        <f t="shared" si="190"/>
        <v>4</v>
      </c>
      <c r="K3049">
        <f t="shared" si="191"/>
        <v>2020</v>
      </c>
      <c r="L3049">
        <f>ROUND(VLOOKUP(H3049,'[1]Feeder energy'!$L:$P,2,FALSE)/1000,3)</f>
        <v>21700.048999999999</v>
      </c>
      <c r="M3049">
        <f>ROUND(VLOOKUP(H3049,'[1]Feeder energy'!$L:$P,3,FALSE)/1000,3)</f>
        <v>29390.414000000001</v>
      </c>
      <c r="N3049">
        <f>ROUND(VLOOKUP(H3049,'[1]Feeder energy'!$L:$P,4,FALSE)/1000,3)</f>
        <v>34812.627999999997</v>
      </c>
      <c r="O3049">
        <f>ROUND(VLOOKUP(H3049,'[1]Feeder energy'!$L:$P,5,FALSE)/1000,3)</f>
        <v>37619.959000000003</v>
      </c>
      <c r="P3049">
        <f t="shared" si="188"/>
        <v>0</v>
      </c>
      <c r="Q3049" t="s">
        <v>18</v>
      </c>
    </row>
    <row r="3050" spans="1:17" x14ac:dyDescent="0.25">
      <c r="A3050" s="5">
        <v>110212001742</v>
      </c>
      <c r="B3050" s="6">
        <v>43952</v>
      </c>
      <c r="C3050">
        <v>50000</v>
      </c>
      <c r="D3050">
        <v>50000</v>
      </c>
      <c r="E3050">
        <v>203</v>
      </c>
      <c r="F3050">
        <v>50000</v>
      </c>
      <c r="G3050">
        <v>694</v>
      </c>
      <c r="H3050" s="6">
        <f t="shared" si="189"/>
        <v>43922</v>
      </c>
      <c r="I3050">
        <f>SUMIFS('[1]Monthly unit'!$C:$C,'[1]Monthly unit'!$A:$A,'[1]Final sheet'!A3050,'[1]Monthly unit'!$B:$B,'[1]Final sheet'!H3050)</f>
        <v>0</v>
      </c>
      <c r="J3050">
        <f t="shared" si="190"/>
        <v>4</v>
      </c>
      <c r="K3050">
        <f t="shared" si="191"/>
        <v>2020</v>
      </c>
      <c r="L3050">
        <f>ROUND(VLOOKUP(H3050,'[1]Feeder energy'!$L:$P,2,FALSE)/1000,3)</f>
        <v>21700.048999999999</v>
      </c>
      <c r="M3050">
        <f>ROUND(VLOOKUP(H3050,'[1]Feeder energy'!$L:$P,3,FALSE)/1000,3)</f>
        <v>29390.414000000001</v>
      </c>
      <c r="N3050">
        <f>ROUND(VLOOKUP(H3050,'[1]Feeder energy'!$L:$P,4,FALSE)/1000,3)</f>
        <v>34812.627999999997</v>
      </c>
      <c r="O3050">
        <f>ROUND(VLOOKUP(H3050,'[1]Feeder energy'!$L:$P,5,FALSE)/1000,3)</f>
        <v>37619.959000000003</v>
      </c>
      <c r="P3050">
        <f t="shared" si="188"/>
        <v>0</v>
      </c>
      <c r="Q3050" t="s">
        <v>18</v>
      </c>
    </row>
    <row r="3051" spans="1:17" x14ac:dyDescent="0.25">
      <c r="A3051" s="5">
        <v>110212002452</v>
      </c>
      <c r="B3051" s="6">
        <v>43952</v>
      </c>
      <c r="C3051">
        <v>66995</v>
      </c>
      <c r="D3051">
        <v>4567</v>
      </c>
      <c r="E3051">
        <v>50</v>
      </c>
      <c r="F3051">
        <v>5266</v>
      </c>
      <c r="G3051">
        <v>377</v>
      </c>
      <c r="H3051" s="6">
        <f t="shared" si="189"/>
        <v>43922</v>
      </c>
      <c r="I3051">
        <f>SUMIFS('[1]Monthly unit'!$C:$C,'[1]Monthly unit'!$A:$A,'[1]Final sheet'!A3051,'[1]Monthly unit'!$B:$B,'[1]Final sheet'!H3051)</f>
        <v>0</v>
      </c>
      <c r="J3051">
        <f t="shared" si="190"/>
        <v>4</v>
      </c>
      <c r="K3051">
        <f t="shared" si="191"/>
        <v>2020</v>
      </c>
      <c r="L3051">
        <f>ROUND(VLOOKUP(H3051,'[1]Feeder energy'!$L:$P,2,FALSE)/1000,3)</f>
        <v>21700.048999999999</v>
      </c>
      <c r="M3051">
        <f>ROUND(VLOOKUP(H3051,'[1]Feeder energy'!$L:$P,3,FALSE)/1000,3)</f>
        <v>29390.414000000001</v>
      </c>
      <c r="N3051">
        <f>ROUND(VLOOKUP(H3051,'[1]Feeder energy'!$L:$P,4,FALSE)/1000,3)</f>
        <v>34812.627999999997</v>
      </c>
      <c r="O3051">
        <f>ROUND(VLOOKUP(H3051,'[1]Feeder energy'!$L:$P,5,FALSE)/1000,3)</f>
        <v>37619.959000000003</v>
      </c>
      <c r="P3051">
        <f t="shared" si="188"/>
        <v>0</v>
      </c>
      <c r="Q3051" t="s">
        <v>18</v>
      </c>
    </row>
    <row r="3052" spans="1:17" x14ac:dyDescent="0.25">
      <c r="A3052" s="5">
        <v>110212003620</v>
      </c>
      <c r="B3052" s="6">
        <v>43952</v>
      </c>
      <c r="C3052">
        <v>113820</v>
      </c>
      <c r="D3052">
        <v>23820</v>
      </c>
      <c r="E3052">
        <v>39</v>
      </c>
      <c r="F3052">
        <v>30000</v>
      </c>
      <c r="G3052">
        <v>414</v>
      </c>
      <c r="H3052" s="6">
        <f t="shared" si="189"/>
        <v>43922</v>
      </c>
      <c r="I3052">
        <f>SUMIFS('[1]Monthly unit'!$C:$C,'[1]Monthly unit'!$A:$A,'[1]Final sheet'!A3052,'[1]Monthly unit'!$B:$B,'[1]Final sheet'!H3052)</f>
        <v>0</v>
      </c>
      <c r="J3052">
        <f t="shared" si="190"/>
        <v>4</v>
      </c>
      <c r="K3052">
        <f t="shared" si="191"/>
        <v>2020</v>
      </c>
      <c r="L3052">
        <f>ROUND(VLOOKUP(H3052,'[1]Feeder energy'!$L:$P,2,FALSE)/1000,3)</f>
        <v>21700.048999999999</v>
      </c>
      <c r="M3052">
        <f>ROUND(VLOOKUP(H3052,'[1]Feeder energy'!$L:$P,3,FALSE)/1000,3)</f>
        <v>29390.414000000001</v>
      </c>
      <c r="N3052">
        <f>ROUND(VLOOKUP(H3052,'[1]Feeder energy'!$L:$P,4,FALSE)/1000,3)</f>
        <v>34812.627999999997</v>
      </c>
      <c r="O3052">
        <f>ROUND(VLOOKUP(H3052,'[1]Feeder energy'!$L:$P,5,FALSE)/1000,3)</f>
        <v>37619.959000000003</v>
      </c>
      <c r="P3052">
        <f t="shared" si="188"/>
        <v>0</v>
      </c>
      <c r="Q3052" t="s">
        <v>18</v>
      </c>
    </row>
    <row r="3053" spans="1:17" x14ac:dyDescent="0.25">
      <c r="A3053" s="5">
        <v>110212004373</v>
      </c>
      <c r="B3053" s="6">
        <v>43952</v>
      </c>
      <c r="C3053">
        <v>5000</v>
      </c>
      <c r="D3053">
        <v>2000</v>
      </c>
      <c r="E3053">
        <v>116</v>
      </c>
      <c r="F3053">
        <v>1000</v>
      </c>
      <c r="G3053">
        <v>372</v>
      </c>
      <c r="H3053" s="6">
        <f t="shared" si="189"/>
        <v>43922</v>
      </c>
      <c r="I3053">
        <f>SUMIFS('[1]Monthly unit'!$C:$C,'[1]Monthly unit'!$A:$A,'[1]Final sheet'!A3053,'[1]Monthly unit'!$B:$B,'[1]Final sheet'!H3053)</f>
        <v>0</v>
      </c>
      <c r="J3053">
        <f t="shared" si="190"/>
        <v>4</v>
      </c>
      <c r="K3053">
        <f t="shared" si="191"/>
        <v>2020</v>
      </c>
      <c r="L3053">
        <f>ROUND(VLOOKUP(H3053,'[1]Feeder energy'!$L:$P,2,FALSE)/1000,3)</f>
        <v>21700.048999999999</v>
      </c>
      <c r="M3053">
        <f>ROUND(VLOOKUP(H3053,'[1]Feeder energy'!$L:$P,3,FALSE)/1000,3)</f>
        <v>29390.414000000001</v>
      </c>
      <c r="N3053">
        <f>ROUND(VLOOKUP(H3053,'[1]Feeder energy'!$L:$P,4,FALSE)/1000,3)</f>
        <v>34812.627999999997</v>
      </c>
      <c r="O3053">
        <f>ROUND(VLOOKUP(H3053,'[1]Feeder energy'!$L:$P,5,FALSE)/1000,3)</f>
        <v>37619.959000000003</v>
      </c>
      <c r="P3053">
        <f t="shared" si="188"/>
        <v>0</v>
      </c>
      <c r="Q3053" t="s">
        <v>19</v>
      </c>
    </row>
    <row r="3054" spans="1:17" x14ac:dyDescent="0.25">
      <c r="A3054" s="5">
        <v>110212004590</v>
      </c>
      <c r="B3054" s="6">
        <v>43952</v>
      </c>
      <c r="C3054">
        <v>38000</v>
      </c>
      <c r="D3054">
        <v>20000</v>
      </c>
      <c r="E3054">
        <v>169</v>
      </c>
      <c r="F3054">
        <v>20000</v>
      </c>
      <c r="G3054">
        <v>500</v>
      </c>
      <c r="H3054" s="6">
        <f t="shared" si="189"/>
        <v>43922</v>
      </c>
      <c r="I3054">
        <f>SUMIFS('[1]Monthly unit'!$C:$C,'[1]Monthly unit'!$A:$A,'[1]Final sheet'!A3054,'[1]Monthly unit'!$B:$B,'[1]Final sheet'!H3054)</f>
        <v>0</v>
      </c>
      <c r="J3054">
        <f t="shared" si="190"/>
        <v>4</v>
      </c>
      <c r="K3054">
        <f t="shared" si="191"/>
        <v>2020</v>
      </c>
      <c r="L3054">
        <f>ROUND(VLOOKUP(H3054,'[1]Feeder energy'!$L:$P,2,FALSE)/1000,3)</f>
        <v>21700.048999999999</v>
      </c>
      <c r="M3054">
        <f>ROUND(VLOOKUP(H3054,'[1]Feeder energy'!$L:$P,3,FALSE)/1000,3)</f>
        <v>29390.414000000001</v>
      </c>
      <c r="N3054">
        <f>ROUND(VLOOKUP(H3054,'[1]Feeder energy'!$L:$P,4,FALSE)/1000,3)</f>
        <v>34812.627999999997</v>
      </c>
      <c r="O3054">
        <f>ROUND(VLOOKUP(H3054,'[1]Feeder energy'!$L:$P,5,FALSE)/1000,3)</f>
        <v>37619.959000000003</v>
      </c>
      <c r="P3054">
        <f t="shared" si="188"/>
        <v>0</v>
      </c>
      <c r="Q3054" t="s">
        <v>19</v>
      </c>
    </row>
    <row r="3055" spans="1:17" x14ac:dyDescent="0.25">
      <c r="A3055" s="5">
        <v>110212005229</v>
      </c>
      <c r="B3055" s="6">
        <v>43952</v>
      </c>
      <c r="C3055">
        <v>6492</v>
      </c>
      <c r="D3055">
        <v>606</v>
      </c>
      <c r="E3055">
        <v>72</v>
      </c>
      <c r="F3055">
        <v>3000</v>
      </c>
      <c r="G3055">
        <v>494</v>
      </c>
      <c r="H3055" s="6">
        <f t="shared" si="189"/>
        <v>43922</v>
      </c>
      <c r="I3055">
        <f>SUMIFS('[1]Monthly unit'!$C:$C,'[1]Monthly unit'!$A:$A,'[1]Final sheet'!A3055,'[1]Monthly unit'!$B:$B,'[1]Final sheet'!H3055)</f>
        <v>0</v>
      </c>
      <c r="J3055">
        <f t="shared" si="190"/>
        <v>4</v>
      </c>
      <c r="K3055">
        <f t="shared" si="191"/>
        <v>2020</v>
      </c>
      <c r="L3055">
        <f>ROUND(VLOOKUP(H3055,'[1]Feeder energy'!$L:$P,2,FALSE)/1000,3)</f>
        <v>21700.048999999999</v>
      </c>
      <c r="M3055">
        <f>ROUND(VLOOKUP(H3055,'[1]Feeder energy'!$L:$P,3,FALSE)/1000,3)</f>
        <v>29390.414000000001</v>
      </c>
      <c r="N3055">
        <f>ROUND(VLOOKUP(H3055,'[1]Feeder energy'!$L:$P,4,FALSE)/1000,3)</f>
        <v>34812.627999999997</v>
      </c>
      <c r="O3055">
        <f>ROUND(VLOOKUP(H3055,'[1]Feeder energy'!$L:$P,5,FALSE)/1000,3)</f>
        <v>37619.959000000003</v>
      </c>
      <c r="P3055">
        <f t="shared" si="188"/>
        <v>0</v>
      </c>
      <c r="Q3055" t="s">
        <v>18</v>
      </c>
    </row>
    <row r="3056" spans="1:17" x14ac:dyDescent="0.25">
      <c r="A3056" s="5">
        <v>110212005260</v>
      </c>
      <c r="B3056" s="6">
        <v>43952</v>
      </c>
      <c r="C3056">
        <v>57000</v>
      </c>
      <c r="D3056">
        <v>5000</v>
      </c>
      <c r="E3056">
        <v>64</v>
      </c>
      <c r="F3056">
        <v>10000</v>
      </c>
      <c r="G3056">
        <v>377</v>
      </c>
      <c r="H3056" s="6">
        <f t="shared" si="189"/>
        <v>43922</v>
      </c>
      <c r="I3056">
        <f>SUMIFS('[1]Monthly unit'!$C:$C,'[1]Monthly unit'!$A:$A,'[1]Final sheet'!A3056,'[1]Monthly unit'!$B:$B,'[1]Final sheet'!H3056)</f>
        <v>0</v>
      </c>
      <c r="J3056">
        <f t="shared" si="190"/>
        <v>4</v>
      </c>
      <c r="K3056">
        <f t="shared" si="191"/>
        <v>2020</v>
      </c>
      <c r="L3056">
        <f>ROUND(VLOOKUP(H3056,'[1]Feeder energy'!$L:$P,2,FALSE)/1000,3)</f>
        <v>21700.048999999999</v>
      </c>
      <c r="M3056">
        <f>ROUND(VLOOKUP(H3056,'[1]Feeder energy'!$L:$P,3,FALSE)/1000,3)</f>
        <v>29390.414000000001</v>
      </c>
      <c r="N3056">
        <f>ROUND(VLOOKUP(H3056,'[1]Feeder energy'!$L:$P,4,FALSE)/1000,3)</f>
        <v>34812.627999999997</v>
      </c>
      <c r="O3056">
        <f>ROUND(VLOOKUP(H3056,'[1]Feeder energy'!$L:$P,5,FALSE)/1000,3)</f>
        <v>37619.959000000003</v>
      </c>
      <c r="P3056">
        <f t="shared" si="188"/>
        <v>0</v>
      </c>
      <c r="Q3056" t="s">
        <v>18</v>
      </c>
    </row>
    <row r="3057" spans="1:17" x14ac:dyDescent="0.25">
      <c r="A3057" s="5">
        <v>110212006540</v>
      </c>
      <c r="B3057" s="6">
        <v>43952</v>
      </c>
      <c r="C3057">
        <v>30000</v>
      </c>
      <c r="D3057">
        <v>10000</v>
      </c>
      <c r="E3057">
        <v>130</v>
      </c>
      <c r="F3057">
        <v>10000</v>
      </c>
      <c r="G3057">
        <v>402</v>
      </c>
      <c r="H3057" s="6">
        <f t="shared" si="189"/>
        <v>43922</v>
      </c>
      <c r="I3057">
        <f>SUMIFS('[1]Monthly unit'!$C:$C,'[1]Monthly unit'!$A:$A,'[1]Final sheet'!A3057,'[1]Monthly unit'!$B:$B,'[1]Final sheet'!H3057)</f>
        <v>0</v>
      </c>
      <c r="J3057">
        <f t="shared" si="190"/>
        <v>4</v>
      </c>
      <c r="K3057">
        <f t="shared" si="191"/>
        <v>2020</v>
      </c>
      <c r="L3057">
        <f>ROUND(VLOOKUP(H3057,'[1]Feeder energy'!$L:$P,2,FALSE)/1000,3)</f>
        <v>21700.048999999999</v>
      </c>
      <c r="M3057">
        <f>ROUND(VLOOKUP(H3057,'[1]Feeder energy'!$L:$P,3,FALSE)/1000,3)</f>
        <v>29390.414000000001</v>
      </c>
      <c r="N3057">
        <f>ROUND(VLOOKUP(H3057,'[1]Feeder energy'!$L:$P,4,FALSE)/1000,3)</f>
        <v>34812.627999999997</v>
      </c>
      <c r="O3057">
        <f>ROUND(VLOOKUP(H3057,'[1]Feeder energy'!$L:$P,5,FALSE)/1000,3)</f>
        <v>37619.959000000003</v>
      </c>
      <c r="P3057">
        <f t="shared" si="188"/>
        <v>0</v>
      </c>
      <c r="Q3057" t="s">
        <v>18</v>
      </c>
    </row>
    <row r="3058" spans="1:17" x14ac:dyDescent="0.25">
      <c r="A3058" s="5">
        <v>110212006558</v>
      </c>
      <c r="B3058" s="6">
        <v>43952</v>
      </c>
      <c r="C3058">
        <v>5000</v>
      </c>
      <c r="D3058">
        <v>5000</v>
      </c>
      <c r="E3058">
        <v>246</v>
      </c>
      <c r="F3058">
        <v>2000</v>
      </c>
      <c r="G3058">
        <v>499</v>
      </c>
      <c r="H3058" s="6">
        <f t="shared" si="189"/>
        <v>43922</v>
      </c>
      <c r="I3058">
        <f>SUMIFS('[1]Monthly unit'!$C:$C,'[1]Monthly unit'!$A:$A,'[1]Final sheet'!A3058,'[1]Monthly unit'!$B:$B,'[1]Final sheet'!H3058)</f>
        <v>0</v>
      </c>
      <c r="J3058">
        <f t="shared" si="190"/>
        <v>4</v>
      </c>
      <c r="K3058">
        <f t="shared" si="191"/>
        <v>2020</v>
      </c>
      <c r="L3058">
        <f>ROUND(VLOOKUP(H3058,'[1]Feeder energy'!$L:$P,2,FALSE)/1000,3)</f>
        <v>21700.048999999999</v>
      </c>
      <c r="M3058">
        <f>ROUND(VLOOKUP(H3058,'[1]Feeder energy'!$L:$P,3,FALSE)/1000,3)</f>
        <v>29390.414000000001</v>
      </c>
      <c r="N3058">
        <f>ROUND(VLOOKUP(H3058,'[1]Feeder energy'!$L:$P,4,FALSE)/1000,3)</f>
        <v>34812.627999999997</v>
      </c>
      <c r="O3058">
        <f>ROUND(VLOOKUP(H3058,'[1]Feeder energy'!$L:$P,5,FALSE)/1000,3)</f>
        <v>37619.959000000003</v>
      </c>
      <c r="P3058">
        <f t="shared" si="188"/>
        <v>0</v>
      </c>
      <c r="Q3058" t="s">
        <v>19</v>
      </c>
    </row>
    <row r="3059" spans="1:17" x14ac:dyDescent="0.25">
      <c r="A3059" s="5">
        <v>110212007683</v>
      </c>
      <c r="B3059" s="6">
        <v>43952</v>
      </c>
      <c r="C3059">
        <v>10000</v>
      </c>
      <c r="D3059">
        <v>5000</v>
      </c>
      <c r="E3059">
        <v>167</v>
      </c>
      <c r="F3059">
        <v>5000</v>
      </c>
      <c r="G3059">
        <v>591</v>
      </c>
      <c r="H3059" s="6">
        <f t="shared" si="189"/>
        <v>43922</v>
      </c>
      <c r="I3059">
        <f>SUMIFS('[1]Monthly unit'!$C:$C,'[1]Monthly unit'!$A:$A,'[1]Final sheet'!A3059,'[1]Monthly unit'!$B:$B,'[1]Final sheet'!H3059)</f>
        <v>0</v>
      </c>
      <c r="J3059">
        <f t="shared" si="190"/>
        <v>4</v>
      </c>
      <c r="K3059">
        <f t="shared" si="191"/>
        <v>2020</v>
      </c>
      <c r="L3059">
        <f>ROUND(VLOOKUP(H3059,'[1]Feeder energy'!$L:$P,2,FALSE)/1000,3)</f>
        <v>21700.048999999999</v>
      </c>
      <c r="M3059">
        <f>ROUND(VLOOKUP(H3059,'[1]Feeder energy'!$L:$P,3,FALSE)/1000,3)</f>
        <v>29390.414000000001</v>
      </c>
      <c r="N3059">
        <f>ROUND(VLOOKUP(H3059,'[1]Feeder energy'!$L:$P,4,FALSE)/1000,3)</f>
        <v>34812.627999999997</v>
      </c>
      <c r="O3059">
        <f>ROUND(VLOOKUP(H3059,'[1]Feeder energy'!$L:$P,5,FALSE)/1000,3)</f>
        <v>37619.959000000003</v>
      </c>
      <c r="P3059">
        <f t="shared" si="188"/>
        <v>0</v>
      </c>
      <c r="Q3059" t="s">
        <v>18</v>
      </c>
    </row>
    <row r="3060" spans="1:17" x14ac:dyDescent="0.25">
      <c r="A3060" s="5">
        <v>110212008189</v>
      </c>
      <c r="B3060" s="6">
        <v>43952</v>
      </c>
      <c r="C3060">
        <v>12500</v>
      </c>
      <c r="D3060">
        <v>3500</v>
      </c>
      <c r="E3060">
        <v>179</v>
      </c>
      <c r="F3060">
        <v>3000</v>
      </c>
      <c r="G3060">
        <v>410</v>
      </c>
      <c r="H3060" s="6">
        <f t="shared" si="189"/>
        <v>43922</v>
      </c>
      <c r="I3060">
        <f>SUMIFS('[1]Monthly unit'!$C:$C,'[1]Monthly unit'!$A:$A,'[1]Final sheet'!A3060,'[1]Monthly unit'!$B:$B,'[1]Final sheet'!H3060)</f>
        <v>0</v>
      </c>
      <c r="J3060">
        <f t="shared" si="190"/>
        <v>4</v>
      </c>
      <c r="K3060">
        <f t="shared" si="191"/>
        <v>2020</v>
      </c>
      <c r="L3060">
        <f>ROUND(VLOOKUP(H3060,'[1]Feeder energy'!$L:$P,2,FALSE)/1000,3)</f>
        <v>21700.048999999999</v>
      </c>
      <c r="M3060">
        <f>ROUND(VLOOKUP(H3060,'[1]Feeder energy'!$L:$P,3,FALSE)/1000,3)</f>
        <v>29390.414000000001</v>
      </c>
      <c r="N3060">
        <f>ROUND(VLOOKUP(H3060,'[1]Feeder energy'!$L:$P,4,FALSE)/1000,3)</f>
        <v>34812.627999999997</v>
      </c>
      <c r="O3060">
        <f>ROUND(VLOOKUP(H3060,'[1]Feeder energy'!$L:$P,5,FALSE)/1000,3)</f>
        <v>37619.959000000003</v>
      </c>
      <c r="P3060">
        <f t="shared" si="188"/>
        <v>0</v>
      </c>
      <c r="Q3060" t="s">
        <v>18</v>
      </c>
    </row>
    <row r="3061" spans="1:17" x14ac:dyDescent="0.25">
      <c r="A3061" s="5">
        <v>110212008676</v>
      </c>
      <c r="B3061" s="6">
        <v>43952</v>
      </c>
      <c r="C3061">
        <v>4824</v>
      </c>
      <c r="D3061">
        <v>3348</v>
      </c>
      <c r="E3061">
        <v>262</v>
      </c>
      <c r="F3061">
        <v>233</v>
      </c>
      <c r="G3061">
        <v>463</v>
      </c>
      <c r="H3061" s="6">
        <f t="shared" si="189"/>
        <v>43922</v>
      </c>
      <c r="I3061">
        <f>SUMIFS('[1]Monthly unit'!$C:$C,'[1]Monthly unit'!$A:$A,'[1]Final sheet'!A3061,'[1]Monthly unit'!$B:$B,'[1]Final sheet'!H3061)</f>
        <v>0</v>
      </c>
      <c r="J3061">
        <f t="shared" si="190"/>
        <v>4</v>
      </c>
      <c r="K3061">
        <f t="shared" si="191"/>
        <v>2020</v>
      </c>
      <c r="L3061">
        <f>ROUND(VLOOKUP(H3061,'[1]Feeder energy'!$L:$P,2,FALSE)/1000,3)</f>
        <v>21700.048999999999</v>
      </c>
      <c r="M3061">
        <f>ROUND(VLOOKUP(H3061,'[1]Feeder energy'!$L:$P,3,FALSE)/1000,3)</f>
        <v>29390.414000000001</v>
      </c>
      <c r="N3061">
        <f>ROUND(VLOOKUP(H3061,'[1]Feeder energy'!$L:$P,4,FALSE)/1000,3)</f>
        <v>34812.627999999997</v>
      </c>
      <c r="O3061">
        <f>ROUND(VLOOKUP(H3061,'[1]Feeder energy'!$L:$P,5,FALSE)/1000,3)</f>
        <v>37619.959000000003</v>
      </c>
      <c r="P3061">
        <f t="shared" si="188"/>
        <v>0</v>
      </c>
      <c r="Q3061" t="s">
        <v>18</v>
      </c>
    </row>
    <row r="3062" spans="1:17" x14ac:dyDescent="0.25">
      <c r="A3062" s="5">
        <v>110212008984</v>
      </c>
      <c r="B3062" s="6">
        <v>43952</v>
      </c>
      <c r="C3062">
        <v>14723</v>
      </c>
      <c r="D3062">
        <v>6000</v>
      </c>
      <c r="E3062">
        <v>119</v>
      </c>
      <c r="H3062" s="6">
        <f t="shared" si="189"/>
        <v>43922</v>
      </c>
      <c r="I3062">
        <f>SUMIFS('[1]Monthly unit'!$C:$C,'[1]Monthly unit'!$A:$A,'[1]Final sheet'!A3062,'[1]Monthly unit'!$B:$B,'[1]Final sheet'!H3062)</f>
        <v>0</v>
      </c>
      <c r="J3062">
        <f t="shared" si="190"/>
        <v>4</v>
      </c>
      <c r="K3062">
        <f t="shared" si="191"/>
        <v>2020</v>
      </c>
      <c r="L3062">
        <f>ROUND(VLOOKUP(H3062,'[1]Feeder energy'!$L:$P,2,FALSE)/1000,3)</f>
        <v>21700.048999999999</v>
      </c>
      <c r="M3062">
        <f>ROUND(VLOOKUP(H3062,'[1]Feeder energy'!$L:$P,3,FALSE)/1000,3)</f>
        <v>29390.414000000001</v>
      </c>
      <c r="N3062">
        <f>ROUND(VLOOKUP(H3062,'[1]Feeder energy'!$L:$P,4,FALSE)/1000,3)</f>
        <v>34812.627999999997</v>
      </c>
      <c r="O3062">
        <f>ROUND(VLOOKUP(H3062,'[1]Feeder energy'!$L:$P,5,FALSE)/1000,3)</f>
        <v>37619.959000000003</v>
      </c>
      <c r="P3062">
        <f t="shared" si="188"/>
        <v>0</v>
      </c>
      <c r="Q3062" t="s">
        <v>18</v>
      </c>
    </row>
    <row r="3063" spans="1:17" x14ac:dyDescent="0.25">
      <c r="A3063" s="5">
        <v>110212008990</v>
      </c>
      <c r="B3063" s="6">
        <v>43952</v>
      </c>
      <c r="C3063">
        <v>30000</v>
      </c>
      <c r="D3063">
        <v>10000</v>
      </c>
      <c r="E3063">
        <v>2</v>
      </c>
      <c r="F3063">
        <v>10000</v>
      </c>
      <c r="G3063">
        <v>392</v>
      </c>
      <c r="H3063" s="6">
        <f t="shared" si="189"/>
        <v>43922</v>
      </c>
      <c r="I3063">
        <f>SUMIFS('[1]Monthly unit'!$C:$C,'[1]Monthly unit'!$A:$A,'[1]Final sheet'!A3063,'[1]Monthly unit'!$B:$B,'[1]Final sheet'!H3063)</f>
        <v>0</v>
      </c>
      <c r="J3063">
        <f t="shared" si="190"/>
        <v>4</v>
      </c>
      <c r="K3063">
        <f t="shared" si="191"/>
        <v>2020</v>
      </c>
      <c r="L3063">
        <f>ROUND(VLOOKUP(H3063,'[1]Feeder energy'!$L:$P,2,FALSE)/1000,3)</f>
        <v>21700.048999999999</v>
      </c>
      <c r="M3063">
        <f>ROUND(VLOOKUP(H3063,'[1]Feeder energy'!$L:$P,3,FALSE)/1000,3)</f>
        <v>29390.414000000001</v>
      </c>
      <c r="N3063">
        <f>ROUND(VLOOKUP(H3063,'[1]Feeder energy'!$L:$P,4,FALSE)/1000,3)</f>
        <v>34812.627999999997</v>
      </c>
      <c r="O3063">
        <f>ROUND(VLOOKUP(H3063,'[1]Feeder energy'!$L:$P,5,FALSE)/1000,3)</f>
        <v>37619.959000000003</v>
      </c>
      <c r="P3063">
        <f t="shared" si="188"/>
        <v>0</v>
      </c>
      <c r="Q3063" t="s">
        <v>18</v>
      </c>
    </row>
    <row r="3064" spans="1:17" x14ac:dyDescent="0.25">
      <c r="A3064" s="5">
        <v>110212008995</v>
      </c>
      <c r="B3064" s="6">
        <v>43952</v>
      </c>
      <c r="C3064">
        <v>20000</v>
      </c>
      <c r="D3064">
        <v>20000</v>
      </c>
      <c r="E3064">
        <v>2</v>
      </c>
      <c r="F3064">
        <v>10000</v>
      </c>
      <c r="G3064">
        <v>392</v>
      </c>
      <c r="H3064" s="6">
        <f t="shared" si="189"/>
        <v>43922</v>
      </c>
      <c r="I3064">
        <f>SUMIFS('[1]Monthly unit'!$C:$C,'[1]Monthly unit'!$A:$A,'[1]Final sheet'!A3064,'[1]Monthly unit'!$B:$B,'[1]Final sheet'!H3064)</f>
        <v>0</v>
      </c>
      <c r="J3064">
        <f t="shared" si="190"/>
        <v>4</v>
      </c>
      <c r="K3064">
        <f t="shared" si="191"/>
        <v>2020</v>
      </c>
      <c r="L3064">
        <f>ROUND(VLOOKUP(H3064,'[1]Feeder energy'!$L:$P,2,FALSE)/1000,3)</f>
        <v>21700.048999999999</v>
      </c>
      <c r="M3064">
        <f>ROUND(VLOOKUP(H3064,'[1]Feeder energy'!$L:$P,3,FALSE)/1000,3)</f>
        <v>29390.414000000001</v>
      </c>
      <c r="N3064">
        <f>ROUND(VLOOKUP(H3064,'[1]Feeder energy'!$L:$P,4,FALSE)/1000,3)</f>
        <v>34812.627999999997</v>
      </c>
      <c r="O3064">
        <f>ROUND(VLOOKUP(H3064,'[1]Feeder energy'!$L:$P,5,FALSE)/1000,3)</f>
        <v>37619.959000000003</v>
      </c>
      <c r="P3064">
        <f t="shared" si="188"/>
        <v>0</v>
      </c>
      <c r="Q3064" t="s">
        <v>18</v>
      </c>
    </row>
    <row r="3065" spans="1:17" x14ac:dyDescent="0.25">
      <c r="A3065" s="5">
        <v>110212008996</v>
      </c>
      <c r="B3065" s="6">
        <v>43952</v>
      </c>
      <c r="C3065">
        <v>10000</v>
      </c>
      <c r="D3065">
        <v>10000</v>
      </c>
      <c r="E3065">
        <v>333</v>
      </c>
      <c r="F3065">
        <v>5000</v>
      </c>
      <c r="G3065">
        <v>392</v>
      </c>
      <c r="H3065" s="6">
        <f t="shared" si="189"/>
        <v>43922</v>
      </c>
      <c r="I3065">
        <f>SUMIFS('[1]Monthly unit'!$C:$C,'[1]Monthly unit'!$A:$A,'[1]Final sheet'!A3065,'[1]Monthly unit'!$B:$B,'[1]Final sheet'!H3065)</f>
        <v>0</v>
      </c>
      <c r="J3065">
        <f t="shared" si="190"/>
        <v>4</v>
      </c>
      <c r="K3065">
        <f t="shared" si="191"/>
        <v>2020</v>
      </c>
      <c r="L3065">
        <f>ROUND(VLOOKUP(H3065,'[1]Feeder energy'!$L:$P,2,FALSE)/1000,3)</f>
        <v>21700.048999999999</v>
      </c>
      <c r="M3065">
        <f>ROUND(VLOOKUP(H3065,'[1]Feeder energy'!$L:$P,3,FALSE)/1000,3)</f>
        <v>29390.414000000001</v>
      </c>
      <c r="N3065">
        <f>ROUND(VLOOKUP(H3065,'[1]Feeder energy'!$L:$P,4,FALSE)/1000,3)</f>
        <v>34812.627999999997</v>
      </c>
      <c r="O3065">
        <f>ROUND(VLOOKUP(H3065,'[1]Feeder energy'!$L:$P,5,FALSE)/1000,3)</f>
        <v>37619.959000000003</v>
      </c>
      <c r="P3065">
        <f t="shared" si="188"/>
        <v>0</v>
      </c>
      <c r="Q3065" t="s">
        <v>18</v>
      </c>
    </row>
    <row r="3066" spans="1:17" x14ac:dyDescent="0.25">
      <c r="A3066" s="5">
        <v>110212008997</v>
      </c>
      <c r="B3066" s="6">
        <v>43952</v>
      </c>
      <c r="C3066">
        <v>0</v>
      </c>
      <c r="D3066">
        <v>5000</v>
      </c>
      <c r="E3066">
        <v>392</v>
      </c>
      <c r="F3066">
        <v>5000</v>
      </c>
      <c r="G3066">
        <v>392</v>
      </c>
      <c r="H3066" s="6">
        <f t="shared" si="189"/>
        <v>43922</v>
      </c>
      <c r="I3066">
        <f>SUMIFS('[1]Monthly unit'!$C:$C,'[1]Monthly unit'!$A:$A,'[1]Final sheet'!A3066,'[1]Monthly unit'!$B:$B,'[1]Final sheet'!H3066)</f>
        <v>0</v>
      </c>
      <c r="J3066">
        <f t="shared" si="190"/>
        <v>4</v>
      </c>
      <c r="K3066">
        <f t="shared" si="191"/>
        <v>2020</v>
      </c>
      <c r="L3066">
        <f>ROUND(VLOOKUP(H3066,'[1]Feeder energy'!$L:$P,2,FALSE)/1000,3)</f>
        <v>21700.048999999999</v>
      </c>
      <c r="M3066">
        <f>ROUND(VLOOKUP(H3066,'[1]Feeder energy'!$L:$P,3,FALSE)/1000,3)</f>
        <v>29390.414000000001</v>
      </c>
      <c r="N3066">
        <f>ROUND(VLOOKUP(H3066,'[1]Feeder energy'!$L:$P,4,FALSE)/1000,3)</f>
        <v>34812.627999999997</v>
      </c>
      <c r="O3066">
        <f>ROUND(VLOOKUP(H3066,'[1]Feeder energy'!$L:$P,5,FALSE)/1000,3)</f>
        <v>37619.959000000003</v>
      </c>
      <c r="P3066">
        <f t="shared" si="188"/>
        <v>0</v>
      </c>
      <c r="Q3066" t="s">
        <v>18</v>
      </c>
    </row>
    <row r="3067" spans="1:17" x14ac:dyDescent="0.25">
      <c r="A3067" s="5">
        <v>110212009000</v>
      </c>
      <c r="B3067" s="6">
        <v>43952</v>
      </c>
      <c r="C3067">
        <v>0</v>
      </c>
      <c r="D3067">
        <v>20000</v>
      </c>
      <c r="E3067">
        <v>693</v>
      </c>
      <c r="F3067">
        <v>20000</v>
      </c>
      <c r="G3067">
        <v>693</v>
      </c>
      <c r="H3067" s="6">
        <f t="shared" si="189"/>
        <v>43922</v>
      </c>
      <c r="I3067">
        <f>SUMIFS('[1]Monthly unit'!$C:$C,'[1]Monthly unit'!$A:$A,'[1]Final sheet'!A3067,'[1]Monthly unit'!$B:$B,'[1]Final sheet'!H3067)</f>
        <v>0</v>
      </c>
      <c r="J3067">
        <f t="shared" si="190"/>
        <v>4</v>
      </c>
      <c r="K3067">
        <f t="shared" si="191"/>
        <v>2020</v>
      </c>
      <c r="L3067">
        <f>ROUND(VLOOKUP(H3067,'[1]Feeder energy'!$L:$P,2,FALSE)/1000,3)</f>
        <v>21700.048999999999</v>
      </c>
      <c r="M3067">
        <f>ROUND(VLOOKUP(H3067,'[1]Feeder energy'!$L:$P,3,FALSE)/1000,3)</f>
        <v>29390.414000000001</v>
      </c>
      <c r="N3067">
        <f>ROUND(VLOOKUP(H3067,'[1]Feeder energy'!$L:$P,4,FALSE)/1000,3)</f>
        <v>34812.627999999997</v>
      </c>
      <c r="O3067">
        <f>ROUND(VLOOKUP(H3067,'[1]Feeder energy'!$L:$P,5,FALSE)/1000,3)</f>
        <v>37619.959000000003</v>
      </c>
      <c r="P3067">
        <f t="shared" si="188"/>
        <v>0</v>
      </c>
      <c r="Q3067" t="s">
        <v>19</v>
      </c>
    </row>
    <row r="3068" spans="1:17" x14ac:dyDescent="0.25">
      <c r="A3068" s="5">
        <v>110212009009</v>
      </c>
      <c r="B3068" s="6">
        <v>43952</v>
      </c>
      <c r="C3068">
        <v>0</v>
      </c>
      <c r="D3068">
        <v>230</v>
      </c>
      <c r="E3068">
        <v>638</v>
      </c>
      <c r="F3068">
        <v>230</v>
      </c>
      <c r="G3068">
        <v>638</v>
      </c>
      <c r="H3068" s="6">
        <f t="shared" si="189"/>
        <v>43922</v>
      </c>
      <c r="I3068">
        <f>SUMIFS('[1]Monthly unit'!$C:$C,'[1]Monthly unit'!$A:$A,'[1]Final sheet'!A3068,'[1]Monthly unit'!$B:$B,'[1]Final sheet'!H3068)</f>
        <v>0</v>
      </c>
      <c r="J3068">
        <f t="shared" si="190"/>
        <v>4</v>
      </c>
      <c r="K3068">
        <f t="shared" si="191"/>
        <v>2020</v>
      </c>
      <c r="L3068">
        <f>ROUND(VLOOKUP(H3068,'[1]Feeder energy'!$L:$P,2,FALSE)/1000,3)</f>
        <v>21700.048999999999</v>
      </c>
      <c r="M3068">
        <f>ROUND(VLOOKUP(H3068,'[1]Feeder energy'!$L:$P,3,FALSE)/1000,3)</f>
        <v>29390.414000000001</v>
      </c>
      <c r="N3068">
        <f>ROUND(VLOOKUP(H3068,'[1]Feeder energy'!$L:$P,4,FALSE)/1000,3)</f>
        <v>34812.627999999997</v>
      </c>
      <c r="O3068">
        <f>ROUND(VLOOKUP(H3068,'[1]Feeder energy'!$L:$P,5,FALSE)/1000,3)</f>
        <v>37619.959000000003</v>
      </c>
      <c r="P3068">
        <f t="shared" si="188"/>
        <v>0</v>
      </c>
      <c r="Q3068" t="s">
        <v>18</v>
      </c>
    </row>
    <row r="3069" spans="1:17" x14ac:dyDescent="0.25">
      <c r="A3069" s="5">
        <v>110212009013</v>
      </c>
      <c r="B3069" s="6">
        <v>43952</v>
      </c>
      <c r="C3069">
        <v>2290</v>
      </c>
      <c r="D3069">
        <v>230</v>
      </c>
      <c r="E3069">
        <v>73</v>
      </c>
      <c r="F3069">
        <v>230</v>
      </c>
      <c r="G3069">
        <v>375</v>
      </c>
      <c r="H3069" s="6">
        <f t="shared" si="189"/>
        <v>43922</v>
      </c>
      <c r="I3069">
        <f>SUMIFS('[1]Monthly unit'!$C:$C,'[1]Monthly unit'!$A:$A,'[1]Final sheet'!A3069,'[1]Monthly unit'!$B:$B,'[1]Final sheet'!H3069)</f>
        <v>0</v>
      </c>
      <c r="J3069">
        <f t="shared" si="190"/>
        <v>4</v>
      </c>
      <c r="K3069">
        <f t="shared" si="191"/>
        <v>2020</v>
      </c>
      <c r="L3069">
        <f>ROUND(VLOOKUP(H3069,'[1]Feeder energy'!$L:$P,2,FALSE)/1000,3)</f>
        <v>21700.048999999999</v>
      </c>
      <c r="M3069">
        <f>ROUND(VLOOKUP(H3069,'[1]Feeder energy'!$L:$P,3,FALSE)/1000,3)</f>
        <v>29390.414000000001</v>
      </c>
      <c r="N3069">
        <f>ROUND(VLOOKUP(H3069,'[1]Feeder energy'!$L:$P,4,FALSE)/1000,3)</f>
        <v>34812.627999999997</v>
      </c>
      <c r="O3069">
        <f>ROUND(VLOOKUP(H3069,'[1]Feeder energy'!$L:$P,5,FALSE)/1000,3)</f>
        <v>37619.959000000003</v>
      </c>
      <c r="P3069">
        <f t="shared" si="188"/>
        <v>0</v>
      </c>
      <c r="Q3069" t="s">
        <v>18</v>
      </c>
    </row>
    <row r="3070" spans="1:17" x14ac:dyDescent="0.25">
      <c r="A3070" s="5">
        <v>110212009020</v>
      </c>
      <c r="B3070" s="6">
        <v>43952</v>
      </c>
      <c r="C3070">
        <v>20000</v>
      </c>
      <c r="D3070">
        <v>20000</v>
      </c>
      <c r="E3070">
        <v>256</v>
      </c>
      <c r="F3070">
        <v>20000</v>
      </c>
      <c r="G3070">
        <v>693</v>
      </c>
      <c r="H3070" s="6">
        <f t="shared" si="189"/>
        <v>43922</v>
      </c>
      <c r="I3070">
        <f>SUMIFS('[1]Monthly unit'!$C:$C,'[1]Monthly unit'!$A:$A,'[1]Final sheet'!A3070,'[1]Monthly unit'!$B:$B,'[1]Final sheet'!H3070)</f>
        <v>0</v>
      </c>
      <c r="J3070">
        <f t="shared" si="190"/>
        <v>4</v>
      </c>
      <c r="K3070">
        <f t="shared" si="191"/>
        <v>2020</v>
      </c>
      <c r="L3070">
        <f>ROUND(VLOOKUP(H3070,'[1]Feeder energy'!$L:$P,2,FALSE)/1000,3)</f>
        <v>21700.048999999999</v>
      </c>
      <c r="M3070">
        <f>ROUND(VLOOKUP(H3070,'[1]Feeder energy'!$L:$P,3,FALSE)/1000,3)</f>
        <v>29390.414000000001</v>
      </c>
      <c r="N3070">
        <f>ROUND(VLOOKUP(H3070,'[1]Feeder energy'!$L:$P,4,FALSE)/1000,3)</f>
        <v>34812.627999999997</v>
      </c>
      <c r="O3070">
        <f>ROUND(VLOOKUP(H3070,'[1]Feeder energy'!$L:$P,5,FALSE)/1000,3)</f>
        <v>37619.959000000003</v>
      </c>
      <c r="P3070">
        <f t="shared" si="188"/>
        <v>0</v>
      </c>
      <c r="Q3070" t="s">
        <v>18</v>
      </c>
    </row>
    <row r="3071" spans="1:17" x14ac:dyDescent="0.25">
      <c r="A3071" s="5">
        <v>110212009051</v>
      </c>
      <c r="B3071" s="6">
        <v>43952</v>
      </c>
      <c r="C3071">
        <v>62000</v>
      </c>
      <c r="D3071">
        <v>10000</v>
      </c>
      <c r="E3071">
        <v>2</v>
      </c>
      <c r="F3071">
        <v>5000</v>
      </c>
      <c r="G3071">
        <v>392</v>
      </c>
      <c r="H3071" s="6">
        <f t="shared" si="189"/>
        <v>43922</v>
      </c>
      <c r="I3071">
        <f>SUMIFS('[1]Monthly unit'!$C:$C,'[1]Monthly unit'!$A:$A,'[1]Final sheet'!A3071,'[1]Monthly unit'!$B:$B,'[1]Final sheet'!H3071)</f>
        <v>0</v>
      </c>
      <c r="J3071">
        <f t="shared" si="190"/>
        <v>4</v>
      </c>
      <c r="K3071">
        <f t="shared" si="191"/>
        <v>2020</v>
      </c>
      <c r="L3071">
        <f>ROUND(VLOOKUP(H3071,'[1]Feeder energy'!$L:$P,2,FALSE)/1000,3)</f>
        <v>21700.048999999999</v>
      </c>
      <c r="M3071">
        <f>ROUND(VLOOKUP(H3071,'[1]Feeder energy'!$L:$P,3,FALSE)/1000,3)</f>
        <v>29390.414000000001</v>
      </c>
      <c r="N3071">
        <f>ROUND(VLOOKUP(H3071,'[1]Feeder energy'!$L:$P,4,FALSE)/1000,3)</f>
        <v>34812.627999999997</v>
      </c>
      <c r="O3071">
        <f>ROUND(VLOOKUP(H3071,'[1]Feeder energy'!$L:$P,5,FALSE)/1000,3)</f>
        <v>37619.959000000003</v>
      </c>
      <c r="P3071">
        <f t="shared" si="188"/>
        <v>0</v>
      </c>
      <c r="Q3071" t="s">
        <v>18</v>
      </c>
    </row>
    <row r="3072" spans="1:17" x14ac:dyDescent="0.25">
      <c r="A3072" s="5">
        <v>110212009062</v>
      </c>
      <c r="B3072" s="6">
        <v>43952</v>
      </c>
      <c r="C3072">
        <v>2256</v>
      </c>
      <c r="D3072">
        <v>199</v>
      </c>
      <c r="E3072">
        <v>77</v>
      </c>
      <c r="F3072">
        <v>235</v>
      </c>
      <c r="G3072">
        <v>371</v>
      </c>
      <c r="H3072" s="6">
        <f t="shared" si="189"/>
        <v>43922</v>
      </c>
      <c r="I3072">
        <f>SUMIFS('[1]Monthly unit'!$C:$C,'[1]Monthly unit'!$A:$A,'[1]Final sheet'!A3072,'[1]Monthly unit'!$B:$B,'[1]Final sheet'!H3072)</f>
        <v>0</v>
      </c>
      <c r="J3072">
        <f t="shared" si="190"/>
        <v>4</v>
      </c>
      <c r="K3072">
        <f t="shared" si="191"/>
        <v>2020</v>
      </c>
      <c r="L3072">
        <f>ROUND(VLOOKUP(H3072,'[1]Feeder energy'!$L:$P,2,FALSE)/1000,3)</f>
        <v>21700.048999999999</v>
      </c>
      <c r="M3072">
        <f>ROUND(VLOOKUP(H3072,'[1]Feeder energy'!$L:$P,3,FALSE)/1000,3)</f>
        <v>29390.414000000001</v>
      </c>
      <c r="N3072">
        <f>ROUND(VLOOKUP(H3072,'[1]Feeder energy'!$L:$P,4,FALSE)/1000,3)</f>
        <v>34812.627999999997</v>
      </c>
      <c r="O3072">
        <f>ROUND(VLOOKUP(H3072,'[1]Feeder energy'!$L:$P,5,FALSE)/1000,3)</f>
        <v>37619.959000000003</v>
      </c>
      <c r="P3072">
        <f t="shared" si="188"/>
        <v>0</v>
      </c>
      <c r="Q3072" t="s">
        <v>18</v>
      </c>
    </row>
    <row r="3073" spans="1:17" x14ac:dyDescent="0.25">
      <c r="A3073" s="5">
        <v>110212009065</v>
      </c>
      <c r="B3073" s="6">
        <v>43952</v>
      </c>
      <c r="C3073">
        <v>0</v>
      </c>
      <c r="D3073">
        <v>676</v>
      </c>
      <c r="E3073">
        <v>375</v>
      </c>
      <c r="F3073">
        <v>676</v>
      </c>
      <c r="G3073">
        <v>375</v>
      </c>
      <c r="H3073" s="6">
        <f t="shared" si="189"/>
        <v>43922</v>
      </c>
      <c r="I3073">
        <f>SUMIFS('[1]Monthly unit'!$C:$C,'[1]Monthly unit'!$A:$A,'[1]Final sheet'!A3073,'[1]Monthly unit'!$B:$B,'[1]Final sheet'!H3073)</f>
        <v>0</v>
      </c>
      <c r="J3073">
        <f t="shared" si="190"/>
        <v>4</v>
      </c>
      <c r="K3073">
        <f t="shared" si="191"/>
        <v>2020</v>
      </c>
      <c r="L3073">
        <f>ROUND(VLOOKUP(H3073,'[1]Feeder energy'!$L:$P,2,FALSE)/1000,3)</f>
        <v>21700.048999999999</v>
      </c>
      <c r="M3073">
        <f>ROUND(VLOOKUP(H3073,'[1]Feeder energy'!$L:$P,3,FALSE)/1000,3)</f>
        <v>29390.414000000001</v>
      </c>
      <c r="N3073">
        <f>ROUND(VLOOKUP(H3073,'[1]Feeder energy'!$L:$P,4,FALSE)/1000,3)</f>
        <v>34812.627999999997</v>
      </c>
      <c r="O3073">
        <f>ROUND(VLOOKUP(H3073,'[1]Feeder energy'!$L:$P,5,FALSE)/1000,3)</f>
        <v>37619.959000000003</v>
      </c>
      <c r="P3073">
        <f t="shared" si="188"/>
        <v>0</v>
      </c>
      <c r="Q3073" t="s">
        <v>18</v>
      </c>
    </row>
    <row r="3074" spans="1:17" x14ac:dyDescent="0.25">
      <c r="A3074" s="5">
        <v>110212009115</v>
      </c>
      <c r="B3074" s="6">
        <v>43952</v>
      </c>
      <c r="C3074">
        <v>21000</v>
      </c>
      <c r="D3074">
        <v>1000</v>
      </c>
      <c r="E3074">
        <v>83</v>
      </c>
      <c r="F3074">
        <v>20000</v>
      </c>
      <c r="G3074">
        <v>555</v>
      </c>
      <c r="H3074" s="6">
        <f t="shared" si="189"/>
        <v>43922</v>
      </c>
      <c r="I3074">
        <f>SUMIFS('[1]Monthly unit'!$C:$C,'[1]Monthly unit'!$A:$A,'[1]Final sheet'!A3074,'[1]Monthly unit'!$B:$B,'[1]Final sheet'!H3074)</f>
        <v>0</v>
      </c>
      <c r="J3074">
        <f t="shared" si="190"/>
        <v>4</v>
      </c>
      <c r="K3074">
        <f t="shared" si="191"/>
        <v>2020</v>
      </c>
      <c r="L3074">
        <f>ROUND(VLOOKUP(H3074,'[1]Feeder energy'!$L:$P,2,FALSE)/1000,3)</f>
        <v>21700.048999999999</v>
      </c>
      <c r="M3074">
        <f>ROUND(VLOOKUP(H3074,'[1]Feeder energy'!$L:$P,3,FALSE)/1000,3)</f>
        <v>29390.414000000001</v>
      </c>
      <c r="N3074">
        <f>ROUND(VLOOKUP(H3074,'[1]Feeder energy'!$L:$P,4,FALSE)/1000,3)</f>
        <v>34812.627999999997</v>
      </c>
      <c r="O3074">
        <f>ROUND(VLOOKUP(H3074,'[1]Feeder energy'!$L:$P,5,FALSE)/1000,3)</f>
        <v>37619.959000000003</v>
      </c>
      <c r="P3074">
        <f t="shared" ref="P3074:P3137" si="192">IF(AND(J3074&gt;=4,J3074&lt;7,K3074=2020),0,IF(AND(C3074=0,F3074=0),0,1))</f>
        <v>0</v>
      </c>
      <c r="Q3074" t="s">
        <v>18</v>
      </c>
    </row>
    <row r="3075" spans="1:17" x14ac:dyDescent="0.25">
      <c r="A3075" s="5">
        <v>110212009116</v>
      </c>
      <c r="B3075" s="6">
        <v>43952</v>
      </c>
      <c r="C3075">
        <v>40000</v>
      </c>
      <c r="D3075">
        <v>20000</v>
      </c>
      <c r="E3075">
        <v>256</v>
      </c>
      <c r="F3075">
        <v>20000</v>
      </c>
      <c r="G3075">
        <v>372</v>
      </c>
      <c r="H3075" s="6">
        <f t="shared" ref="H3075:H3138" si="193">EOMONTH(B3075,-2)+1</f>
        <v>43922</v>
      </c>
      <c r="I3075">
        <f>SUMIFS('[1]Monthly unit'!$C:$C,'[1]Monthly unit'!$A:$A,'[1]Final sheet'!A3075,'[1]Monthly unit'!$B:$B,'[1]Final sheet'!H3075)</f>
        <v>0</v>
      </c>
      <c r="J3075">
        <f t="shared" ref="J3075:J3138" si="194">MONTH(H3075)</f>
        <v>4</v>
      </c>
      <c r="K3075">
        <f t="shared" ref="K3075:K3138" si="195">YEAR(H3075)</f>
        <v>2020</v>
      </c>
      <c r="L3075">
        <f>ROUND(VLOOKUP(H3075,'[1]Feeder energy'!$L:$P,2,FALSE)/1000,3)</f>
        <v>21700.048999999999</v>
      </c>
      <c r="M3075">
        <f>ROUND(VLOOKUP(H3075,'[1]Feeder energy'!$L:$P,3,FALSE)/1000,3)</f>
        <v>29390.414000000001</v>
      </c>
      <c r="N3075">
        <f>ROUND(VLOOKUP(H3075,'[1]Feeder energy'!$L:$P,4,FALSE)/1000,3)</f>
        <v>34812.627999999997</v>
      </c>
      <c r="O3075">
        <f>ROUND(VLOOKUP(H3075,'[1]Feeder energy'!$L:$P,5,FALSE)/1000,3)</f>
        <v>37619.959000000003</v>
      </c>
      <c r="P3075">
        <f t="shared" si="192"/>
        <v>0</v>
      </c>
      <c r="Q3075" t="s">
        <v>18</v>
      </c>
    </row>
    <row r="3076" spans="1:17" x14ac:dyDescent="0.25">
      <c r="A3076" s="5">
        <v>110212009391</v>
      </c>
      <c r="B3076" s="6">
        <v>43952</v>
      </c>
      <c r="C3076">
        <v>40000</v>
      </c>
      <c r="D3076">
        <v>15000</v>
      </c>
      <c r="E3076">
        <v>55</v>
      </c>
      <c r="F3076">
        <v>10000</v>
      </c>
      <c r="G3076">
        <v>370</v>
      </c>
      <c r="H3076" s="6">
        <f t="shared" si="193"/>
        <v>43922</v>
      </c>
      <c r="I3076">
        <f>SUMIFS('[1]Monthly unit'!$C:$C,'[1]Monthly unit'!$A:$A,'[1]Final sheet'!A3076,'[1]Monthly unit'!$B:$B,'[1]Final sheet'!H3076)</f>
        <v>0</v>
      </c>
      <c r="J3076">
        <f t="shared" si="194"/>
        <v>4</v>
      </c>
      <c r="K3076">
        <f t="shared" si="195"/>
        <v>2020</v>
      </c>
      <c r="L3076">
        <f>ROUND(VLOOKUP(H3076,'[1]Feeder energy'!$L:$P,2,FALSE)/1000,3)</f>
        <v>21700.048999999999</v>
      </c>
      <c r="M3076">
        <f>ROUND(VLOOKUP(H3076,'[1]Feeder energy'!$L:$P,3,FALSE)/1000,3)</f>
        <v>29390.414000000001</v>
      </c>
      <c r="N3076">
        <f>ROUND(VLOOKUP(H3076,'[1]Feeder energy'!$L:$P,4,FALSE)/1000,3)</f>
        <v>34812.627999999997</v>
      </c>
      <c r="O3076">
        <f>ROUND(VLOOKUP(H3076,'[1]Feeder energy'!$L:$P,5,FALSE)/1000,3)</f>
        <v>37619.959000000003</v>
      </c>
      <c r="P3076">
        <f t="shared" si="192"/>
        <v>0</v>
      </c>
      <c r="Q3076" t="s">
        <v>19</v>
      </c>
    </row>
    <row r="3077" spans="1:17" x14ac:dyDescent="0.25">
      <c r="A3077" s="5">
        <v>110212010022</v>
      </c>
      <c r="B3077" s="6">
        <v>43952</v>
      </c>
      <c r="C3077">
        <v>194000</v>
      </c>
      <c r="D3077">
        <v>27000</v>
      </c>
      <c r="E3077">
        <v>31</v>
      </c>
      <c r="F3077">
        <v>50000</v>
      </c>
      <c r="G3077">
        <v>487</v>
      </c>
      <c r="H3077" s="6">
        <f t="shared" si="193"/>
        <v>43922</v>
      </c>
      <c r="I3077">
        <f>SUMIFS('[1]Monthly unit'!$C:$C,'[1]Monthly unit'!$A:$A,'[1]Final sheet'!A3077,'[1]Monthly unit'!$B:$B,'[1]Final sheet'!H3077)</f>
        <v>0</v>
      </c>
      <c r="J3077">
        <f t="shared" si="194"/>
        <v>4</v>
      </c>
      <c r="K3077">
        <f t="shared" si="195"/>
        <v>2020</v>
      </c>
      <c r="L3077">
        <f>ROUND(VLOOKUP(H3077,'[1]Feeder energy'!$L:$P,2,FALSE)/1000,3)</f>
        <v>21700.048999999999</v>
      </c>
      <c r="M3077">
        <f>ROUND(VLOOKUP(H3077,'[1]Feeder energy'!$L:$P,3,FALSE)/1000,3)</f>
        <v>29390.414000000001</v>
      </c>
      <c r="N3077">
        <f>ROUND(VLOOKUP(H3077,'[1]Feeder energy'!$L:$P,4,FALSE)/1000,3)</f>
        <v>34812.627999999997</v>
      </c>
      <c r="O3077">
        <f>ROUND(VLOOKUP(H3077,'[1]Feeder energy'!$L:$P,5,FALSE)/1000,3)</f>
        <v>37619.959000000003</v>
      </c>
      <c r="P3077">
        <f t="shared" si="192"/>
        <v>0</v>
      </c>
      <c r="Q3077" t="s">
        <v>18</v>
      </c>
    </row>
    <row r="3078" spans="1:17" x14ac:dyDescent="0.25">
      <c r="A3078" s="5">
        <v>110212010872</v>
      </c>
      <c r="B3078" s="6">
        <v>43952</v>
      </c>
      <c r="C3078">
        <v>40000</v>
      </c>
      <c r="D3078">
        <v>10000</v>
      </c>
      <c r="E3078">
        <v>24</v>
      </c>
      <c r="F3078">
        <v>10000</v>
      </c>
      <c r="G3078">
        <v>380</v>
      </c>
      <c r="H3078" s="6">
        <f t="shared" si="193"/>
        <v>43922</v>
      </c>
      <c r="I3078">
        <f>SUMIFS('[1]Monthly unit'!$C:$C,'[1]Monthly unit'!$A:$A,'[1]Final sheet'!A3078,'[1]Monthly unit'!$B:$B,'[1]Final sheet'!H3078)</f>
        <v>278</v>
      </c>
      <c r="J3078">
        <f t="shared" si="194"/>
        <v>4</v>
      </c>
      <c r="K3078">
        <f t="shared" si="195"/>
        <v>2020</v>
      </c>
      <c r="L3078">
        <f>ROUND(VLOOKUP(H3078,'[1]Feeder energy'!$L:$P,2,FALSE)/1000,3)</f>
        <v>21700.048999999999</v>
      </c>
      <c r="M3078">
        <f>ROUND(VLOOKUP(H3078,'[1]Feeder energy'!$L:$P,3,FALSE)/1000,3)</f>
        <v>29390.414000000001</v>
      </c>
      <c r="N3078">
        <f>ROUND(VLOOKUP(H3078,'[1]Feeder energy'!$L:$P,4,FALSE)/1000,3)</f>
        <v>34812.627999999997</v>
      </c>
      <c r="O3078">
        <f>ROUND(VLOOKUP(H3078,'[1]Feeder energy'!$L:$P,5,FALSE)/1000,3)</f>
        <v>37619.959000000003</v>
      </c>
      <c r="P3078">
        <f t="shared" si="192"/>
        <v>0</v>
      </c>
      <c r="Q3078" t="s">
        <v>18</v>
      </c>
    </row>
    <row r="3079" spans="1:17" x14ac:dyDescent="0.25">
      <c r="A3079" s="5">
        <v>110212011486</v>
      </c>
      <c r="B3079" s="6">
        <v>43952</v>
      </c>
      <c r="C3079">
        <v>10000</v>
      </c>
      <c r="D3079">
        <v>10000</v>
      </c>
      <c r="E3079">
        <v>247</v>
      </c>
      <c r="F3079">
        <v>5000</v>
      </c>
      <c r="G3079">
        <v>398</v>
      </c>
      <c r="H3079" s="6">
        <f t="shared" si="193"/>
        <v>43922</v>
      </c>
      <c r="I3079">
        <f>SUMIFS('[1]Monthly unit'!$C:$C,'[1]Monthly unit'!$A:$A,'[1]Final sheet'!A3079,'[1]Monthly unit'!$B:$B,'[1]Final sheet'!H3079)</f>
        <v>71</v>
      </c>
      <c r="J3079">
        <f t="shared" si="194"/>
        <v>4</v>
      </c>
      <c r="K3079">
        <f t="shared" si="195"/>
        <v>2020</v>
      </c>
      <c r="L3079">
        <f>ROUND(VLOOKUP(H3079,'[1]Feeder energy'!$L:$P,2,FALSE)/1000,3)</f>
        <v>21700.048999999999</v>
      </c>
      <c r="M3079">
        <f>ROUND(VLOOKUP(H3079,'[1]Feeder energy'!$L:$P,3,FALSE)/1000,3)</f>
        <v>29390.414000000001</v>
      </c>
      <c r="N3079">
        <f>ROUND(VLOOKUP(H3079,'[1]Feeder energy'!$L:$P,4,FALSE)/1000,3)</f>
        <v>34812.627999999997</v>
      </c>
      <c r="O3079">
        <f>ROUND(VLOOKUP(H3079,'[1]Feeder energy'!$L:$P,5,FALSE)/1000,3)</f>
        <v>37619.959000000003</v>
      </c>
      <c r="P3079">
        <f t="shared" si="192"/>
        <v>0</v>
      </c>
      <c r="Q3079" t="s">
        <v>18</v>
      </c>
    </row>
    <row r="3080" spans="1:17" x14ac:dyDescent="0.25">
      <c r="A3080" s="5">
        <v>110212011719</v>
      </c>
      <c r="B3080" s="6">
        <v>43952</v>
      </c>
      <c r="C3080">
        <v>10500</v>
      </c>
      <c r="D3080">
        <v>4000</v>
      </c>
      <c r="E3080">
        <v>85</v>
      </c>
      <c r="F3080">
        <v>4000</v>
      </c>
      <c r="G3080">
        <v>398</v>
      </c>
      <c r="H3080" s="6">
        <f t="shared" si="193"/>
        <v>43922</v>
      </c>
      <c r="I3080">
        <f>SUMIFS('[1]Monthly unit'!$C:$C,'[1]Monthly unit'!$A:$A,'[1]Final sheet'!A3080,'[1]Monthly unit'!$B:$B,'[1]Final sheet'!H3080)</f>
        <v>60</v>
      </c>
      <c r="J3080">
        <f t="shared" si="194"/>
        <v>4</v>
      </c>
      <c r="K3080">
        <f t="shared" si="195"/>
        <v>2020</v>
      </c>
      <c r="L3080">
        <f>ROUND(VLOOKUP(H3080,'[1]Feeder energy'!$L:$P,2,FALSE)/1000,3)</f>
        <v>21700.048999999999</v>
      </c>
      <c r="M3080">
        <f>ROUND(VLOOKUP(H3080,'[1]Feeder energy'!$L:$P,3,FALSE)/1000,3)</f>
        <v>29390.414000000001</v>
      </c>
      <c r="N3080">
        <f>ROUND(VLOOKUP(H3080,'[1]Feeder energy'!$L:$P,4,FALSE)/1000,3)</f>
        <v>34812.627999999997</v>
      </c>
      <c r="O3080">
        <f>ROUND(VLOOKUP(H3080,'[1]Feeder energy'!$L:$P,5,FALSE)/1000,3)</f>
        <v>37619.959000000003</v>
      </c>
      <c r="P3080">
        <f t="shared" si="192"/>
        <v>0</v>
      </c>
      <c r="Q3080" t="s">
        <v>18</v>
      </c>
    </row>
    <row r="3081" spans="1:17" x14ac:dyDescent="0.25">
      <c r="A3081" s="5">
        <v>110212011955</v>
      </c>
      <c r="B3081" s="6">
        <v>43952</v>
      </c>
      <c r="C3081">
        <v>10000</v>
      </c>
      <c r="D3081">
        <v>5000</v>
      </c>
      <c r="E3081">
        <v>169</v>
      </c>
      <c r="F3081">
        <v>5000</v>
      </c>
      <c r="G3081">
        <v>578</v>
      </c>
      <c r="H3081" s="6">
        <f t="shared" si="193"/>
        <v>43922</v>
      </c>
      <c r="I3081">
        <f>SUMIFS('[1]Monthly unit'!$C:$C,'[1]Monthly unit'!$A:$A,'[1]Final sheet'!A3081,'[1]Monthly unit'!$B:$B,'[1]Final sheet'!H3081)</f>
        <v>48</v>
      </c>
      <c r="J3081">
        <f t="shared" si="194"/>
        <v>4</v>
      </c>
      <c r="K3081">
        <f t="shared" si="195"/>
        <v>2020</v>
      </c>
      <c r="L3081">
        <f>ROUND(VLOOKUP(H3081,'[1]Feeder energy'!$L:$P,2,FALSE)/1000,3)</f>
        <v>21700.048999999999</v>
      </c>
      <c r="M3081">
        <f>ROUND(VLOOKUP(H3081,'[1]Feeder energy'!$L:$P,3,FALSE)/1000,3)</f>
        <v>29390.414000000001</v>
      </c>
      <c r="N3081">
        <f>ROUND(VLOOKUP(H3081,'[1]Feeder energy'!$L:$P,4,FALSE)/1000,3)</f>
        <v>34812.627999999997</v>
      </c>
      <c r="O3081">
        <f>ROUND(VLOOKUP(H3081,'[1]Feeder energy'!$L:$P,5,FALSE)/1000,3)</f>
        <v>37619.959000000003</v>
      </c>
      <c r="P3081">
        <f t="shared" si="192"/>
        <v>0</v>
      </c>
      <c r="Q3081" t="s">
        <v>18</v>
      </c>
    </row>
    <row r="3082" spans="1:17" x14ac:dyDescent="0.25">
      <c r="A3082" s="5">
        <v>110212011966</v>
      </c>
      <c r="B3082" s="6">
        <v>43952</v>
      </c>
      <c r="C3082">
        <v>5000</v>
      </c>
      <c r="D3082">
        <v>5000</v>
      </c>
      <c r="E3082">
        <v>296</v>
      </c>
      <c r="F3082">
        <v>5000</v>
      </c>
      <c r="G3082">
        <v>503</v>
      </c>
      <c r="H3082" s="6">
        <f t="shared" si="193"/>
        <v>43922</v>
      </c>
      <c r="I3082">
        <f>SUMIFS('[1]Monthly unit'!$C:$C,'[1]Monthly unit'!$A:$A,'[1]Final sheet'!A3082,'[1]Monthly unit'!$B:$B,'[1]Final sheet'!H3082)</f>
        <v>14</v>
      </c>
      <c r="J3082">
        <f t="shared" si="194"/>
        <v>4</v>
      </c>
      <c r="K3082">
        <f t="shared" si="195"/>
        <v>2020</v>
      </c>
      <c r="L3082">
        <f>ROUND(VLOOKUP(H3082,'[1]Feeder energy'!$L:$P,2,FALSE)/1000,3)</f>
        <v>21700.048999999999</v>
      </c>
      <c r="M3082">
        <f>ROUND(VLOOKUP(H3082,'[1]Feeder energy'!$L:$P,3,FALSE)/1000,3)</f>
        <v>29390.414000000001</v>
      </c>
      <c r="N3082">
        <f>ROUND(VLOOKUP(H3082,'[1]Feeder energy'!$L:$P,4,FALSE)/1000,3)</f>
        <v>34812.627999999997</v>
      </c>
      <c r="O3082">
        <f>ROUND(VLOOKUP(H3082,'[1]Feeder energy'!$L:$P,5,FALSE)/1000,3)</f>
        <v>37619.959000000003</v>
      </c>
      <c r="P3082">
        <f t="shared" si="192"/>
        <v>0</v>
      </c>
      <c r="Q3082" t="s">
        <v>18</v>
      </c>
    </row>
    <row r="3083" spans="1:17" x14ac:dyDescent="0.25">
      <c r="A3083" s="5">
        <v>110212016153</v>
      </c>
      <c r="B3083" s="6">
        <v>43952</v>
      </c>
      <c r="C3083">
        <v>39000</v>
      </c>
      <c r="D3083">
        <v>12000</v>
      </c>
      <c r="E3083">
        <v>24</v>
      </c>
      <c r="F3083">
        <v>30000</v>
      </c>
      <c r="G3083">
        <v>380</v>
      </c>
      <c r="H3083" s="6">
        <f t="shared" si="193"/>
        <v>43922</v>
      </c>
      <c r="I3083">
        <f>SUMIFS('[1]Monthly unit'!$C:$C,'[1]Monthly unit'!$A:$A,'[1]Final sheet'!A3083,'[1]Monthly unit'!$B:$B,'[1]Final sheet'!H3083)</f>
        <v>0</v>
      </c>
      <c r="J3083">
        <f t="shared" si="194"/>
        <v>4</v>
      </c>
      <c r="K3083">
        <f t="shared" si="195"/>
        <v>2020</v>
      </c>
      <c r="L3083">
        <f>ROUND(VLOOKUP(H3083,'[1]Feeder energy'!$L:$P,2,FALSE)/1000,3)</f>
        <v>21700.048999999999</v>
      </c>
      <c r="M3083">
        <f>ROUND(VLOOKUP(H3083,'[1]Feeder energy'!$L:$P,3,FALSE)/1000,3)</f>
        <v>29390.414000000001</v>
      </c>
      <c r="N3083">
        <f>ROUND(VLOOKUP(H3083,'[1]Feeder energy'!$L:$P,4,FALSE)/1000,3)</f>
        <v>34812.627999999997</v>
      </c>
      <c r="O3083">
        <f>ROUND(VLOOKUP(H3083,'[1]Feeder energy'!$L:$P,5,FALSE)/1000,3)</f>
        <v>37619.959000000003</v>
      </c>
      <c r="P3083">
        <f t="shared" si="192"/>
        <v>0</v>
      </c>
      <c r="Q3083" t="s">
        <v>18</v>
      </c>
    </row>
    <row r="3084" spans="1:17" x14ac:dyDescent="0.25">
      <c r="A3084" s="5">
        <v>110212017102</v>
      </c>
      <c r="B3084" s="6">
        <v>43952</v>
      </c>
      <c r="C3084">
        <v>7107</v>
      </c>
      <c r="D3084">
        <v>467</v>
      </c>
      <c r="E3084">
        <v>57</v>
      </c>
      <c r="F3084">
        <v>5499</v>
      </c>
      <c r="G3084">
        <v>805</v>
      </c>
      <c r="H3084" s="6">
        <f t="shared" si="193"/>
        <v>43922</v>
      </c>
      <c r="I3084">
        <f>SUMIFS('[1]Monthly unit'!$C:$C,'[1]Monthly unit'!$A:$A,'[1]Final sheet'!A3084,'[1]Monthly unit'!$B:$B,'[1]Final sheet'!H3084)</f>
        <v>0</v>
      </c>
      <c r="J3084">
        <f t="shared" si="194"/>
        <v>4</v>
      </c>
      <c r="K3084">
        <f t="shared" si="195"/>
        <v>2020</v>
      </c>
      <c r="L3084">
        <f>ROUND(VLOOKUP(H3084,'[1]Feeder energy'!$L:$P,2,FALSE)/1000,3)</f>
        <v>21700.048999999999</v>
      </c>
      <c r="M3084">
        <f>ROUND(VLOOKUP(H3084,'[1]Feeder energy'!$L:$P,3,FALSE)/1000,3)</f>
        <v>29390.414000000001</v>
      </c>
      <c r="N3084">
        <f>ROUND(VLOOKUP(H3084,'[1]Feeder energy'!$L:$P,4,FALSE)/1000,3)</f>
        <v>34812.627999999997</v>
      </c>
      <c r="O3084">
        <f>ROUND(VLOOKUP(H3084,'[1]Feeder energy'!$L:$P,5,FALSE)/1000,3)</f>
        <v>37619.959000000003</v>
      </c>
      <c r="P3084">
        <f t="shared" si="192"/>
        <v>0</v>
      </c>
      <c r="Q3084" t="s">
        <v>18</v>
      </c>
    </row>
    <row r="3085" spans="1:17" x14ac:dyDescent="0.25">
      <c r="A3085" s="5">
        <v>110212017273</v>
      </c>
      <c r="B3085" s="6">
        <v>43952</v>
      </c>
      <c r="C3085">
        <v>8565</v>
      </c>
      <c r="D3085">
        <v>202</v>
      </c>
      <c r="E3085">
        <v>79</v>
      </c>
      <c r="H3085" s="6">
        <f t="shared" si="193"/>
        <v>43922</v>
      </c>
      <c r="I3085">
        <f>SUMIFS('[1]Monthly unit'!$C:$C,'[1]Monthly unit'!$A:$A,'[1]Final sheet'!A3085,'[1]Monthly unit'!$B:$B,'[1]Final sheet'!H3085)</f>
        <v>0</v>
      </c>
      <c r="J3085">
        <f t="shared" si="194"/>
        <v>4</v>
      </c>
      <c r="K3085">
        <f t="shared" si="195"/>
        <v>2020</v>
      </c>
      <c r="L3085">
        <f>ROUND(VLOOKUP(H3085,'[1]Feeder energy'!$L:$P,2,FALSE)/1000,3)</f>
        <v>21700.048999999999</v>
      </c>
      <c r="M3085">
        <f>ROUND(VLOOKUP(H3085,'[1]Feeder energy'!$L:$P,3,FALSE)/1000,3)</f>
        <v>29390.414000000001</v>
      </c>
      <c r="N3085">
        <f>ROUND(VLOOKUP(H3085,'[1]Feeder energy'!$L:$P,4,FALSE)/1000,3)</f>
        <v>34812.627999999997</v>
      </c>
      <c r="O3085">
        <f>ROUND(VLOOKUP(H3085,'[1]Feeder energy'!$L:$P,5,FALSE)/1000,3)</f>
        <v>37619.959000000003</v>
      </c>
      <c r="P3085">
        <f t="shared" si="192"/>
        <v>0</v>
      </c>
      <c r="Q3085" t="s">
        <v>19</v>
      </c>
    </row>
    <row r="3086" spans="1:17" x14ac:dyDescent="0.25">
      <c r="A3086" s="5">
        <v>110212017919</v>
      </c>
      <c r="B3086" s="6">
        <v>43952</v>
      </c>
      <c r="C3086">
        <v>6055</v>
      </c>
      <c r="D3086">
        <v>5700</v>
      </c>
      <c r="E3086">
        <v>115</v>
      </c>
      <c r="F3086">
        <v>10000</v>
      </c>
      <c r="G3086">
        <v>638</v>
      </c>
      <c r="H3086" s="6">
        <f t="shared" si="193"/>
        <v>43922</v>
      </c>
      <c r="I3086">
        <f>SUMIFS('[1]Monthly unit'!$C:$C,'[1]Monthly unit'!$A:$A,'[1]Final sheet'!A3086,'[1]Monthly unit'!$B:$B,'[1]Final sheet'!H3086)</f>
        <v>0</v>
      </c>
      <c r="J3086">
        <f t="shared" si="194"/>
        <v>4</v>
      </c>
      <c r="K3086">
        <f t="shared" si="195"/>
        <v>2020</v>
      </c>
      <c r="L3086">
        <f>ROUND(VLOOKUP(H3086,'[1]Feeder energy'!$L:$P,2,FALSE)/1000,3)</f>
        <v>21700.048999999999</v>
      </c>
      <c r="M3086">
        <f>ROUND(VLOOKUP(H3086,'[1]Feeder energy'!$L:$P,3,FALSE)/1000,3)</f>
        <v>29390.414000000001</v>
      </c>
      <c r="N3086">
        <f>ROUND(VLOOKUP(H3086,'[1]Feeder energy'!$L:$P,4,FALSE)/1000,3)</f>
        <v>34812.627999999997</v>
      </c>
      <c r="O3086">
        <f>ROUND(VLOOKUP(H3086,'[1]Feeder energy'!$L:$P,5,FALSE)/1000,3)</f>
        <v>37619.959000000003</v>
      </c>
      <c r="P3086">
        <f t="shared" si="192"/>
        <v>0</v>
      </c>
      <c r="Q3086" t="s">
        <v>19</v>
      </c>
    </row>
    <row r="3087" spans="1:17" x14ac:dyDescent="0.25">
      <c r="A3087" s="5">
        <v>110212019667</v>
      </c>
      <c r="B3087" s="6">
        <v>43952</v>
      </c>
      <c r="C3087">
        <v>51700</v>
      </c>
      <c r="D3087">
        <v>20000</v>
      </c>
      <c r="E3087">
        <v>91</v>
      </c>
      <c r="F3087">
        <v>10000</v>
      </c>
      <c r="G3087">
        <v>399</v>
      </c>
      <c r="H3087" s="6">
        <f t="shared" si="193"/>
        <v>43922</v>
      </c>
      <c r="I3087">
        <f>SUMIFS('[1]Monthly unit'!$C:$C,'[1]Monthly unit'!$A:$A,'[1]Final sheet'!A3087,'[1]Monthly unit'!$B:$B,'[1]Final sheet'!H3087)</f>
        <v>0</v>
      </c>
      <c r="J3087">
        <f t="shared" si="194"/>
        <v>4</v>
      </c>
      <c r="K3087">
        <f t="shared" si="195"/>
        <v>2020</v>
      </c>
      <c r="L3087">
        <f>ROUND(VLOOKUP(H3087,'[1]Feeder energy'!$L:$P,2,FALSE)/1000,3)</f>
        <v>21700.048999999999</v>
      </c>
      <c r="M3087">
        <f>ROUND(VLOOKUP(H3087,'[1]Feeder energy'!$L:$P,3,FALSE)/1000,3)</f>
        <v>29390.414000000001</v>
      </c>
      <c r="N3087">
        <f>ROUND(VLOOKUP(H3087,'[1]Feeder energy'!$L:$P,4,FALSE)/1000,3)</f>
        <v>34812.627999999997</v>
      </c>
      <c r="O3087">
        <f>ROUND(VLOOKUP(H3087,'[1]Feeder energy'!$L:$P,5,FALSE)/1000,3)</f>
        <v>37619.959000000003</v>
      </c>
      <c r="P3087">
        <f t="shared" si="192"/>
        <v>0</v>
      </c>
      <c r="Q3087" t="s">
        <v>19</v>
      </c>
    </row>
    <row r="3088" spans="1:17" x14ac:dyDescent="0.25">
      <c r="A3088" s="5">
        <v>110212019671</v>
      </c>
      <c r="B3088" s="6">
        <v>43952</v>
      </c>
      <c r="C3088">
        <v>6000</v>
      </c>
      <c r="D3088">
        <v>2000</v>
      </c>
      <c r="E3088">
        <v>134</v>
      </c>
      <c r="F3088">
        <v>2000</v>
      </c>
      <c r="G3088">
        <v>413</v>
      </c>
      <c r="H3088" s="6">
        <f t="shared" si="193"/>
        <v>43922</v>
      </c>
      <c r="I3088">
        <f>SUMIFS('[1]Monthly unit'!$C:$C,'[1]Monthly unit'!$A:$A,'[1]Final sheet'!A3088,'[1]Monthly unit'!$B:$B,'[1]Final sheet'!H3088)</f>
        <v>0</v>
      </c>
      <c r="J3088">
        <f t="shared" si="194"/>
        <v>4</v>
      </c>
      <c r="K3088">
        <f t="shared" si="195"/>
        <v>2020</v>
      </c>
      <c r="L3088">
        <f>ROUND(VLOOKUP(H3088,'[1]Feeder energy'!$L:$P,2,FALSE)/1000,3)</f>
        <v>21700.048999999999</v>
      </c>
      <c r="M3088">
        <f>ROUND(VLOOKUP(H3088,'[1]Feeder energy'!$L:$P,3,FALSE)/1000,3)</f>
        <v>29390.414000000001</v>
      </c>
      <c r="N3088">
        <f>ROUND(VLOOKUP(H3088,'[1]Feeder energy'!$L:$P,4,FALSE)/1000,3)</f>
        <v>34812.627999999997</v>
      </c>
      <c r="O3088">
        <f>ROUND(VLOOKUP(H3088,'[1]Feeder energy'!$L:$P,5,FALSE)/1000,3)</f>
        <v>37619.959000000003</v>
      </c>
      <c r="P3088">
        <f t="shared" si="192"/>
        <v>0</v>
      </c>
      <c r="Q3088" t="s">
        <v>19</v>
      </c>
    </row>
    <row r="3089" spans="1:17" x14ac:dyDescent="0.25">
      <c r="A3089" s="5">
        <v>110212019673</v>
      </c>
      <c r="B3089" s="6">
        <v>43952</v>
      </c>
      <c r="C3089">
        <v>26000</v>
      </c>
      <c r="D3089">
        <v>6000</v>
      </c>
      <c r="E3089">
        <v>80</v>
      </c>
      <c r="F3089">
        <v>5000</v>
      </c>
      <c r="G3089">
        <v>413</v>
      </c>
      <c r="H3089" s="6">
        <f t="shared" si="193"/>
        <v>43922</v>
      </c>
      <c r="I3089">
        <f>SUMIFS('[1]Monthly unit'!$C:$C,'[1]Monthly unit'!$A:$A,'[1]Final sheet'!A3089,'[1]Monthly unit'!$B:$B,'[1]Final sheet'!H3089)</f>
        <v>0</v>
      </c>
      <c r="J3089">
        <f t="shared" si="194"/>
        <v>4</v>
      </c>
      <c r="K3089">
        <f t="shared" si="195"/>
        <v>2020</v>
      </c>
      <c r="L3089">
        <f>ROUND(VLOOKUP(H3089,'[1]Feeder energy'!$L:$P,2,FALSE)/1000,3)</f>
        <v>21700.048999999999</v>
      </c>
      <c r="M3089">
        <f>ROUND(VLOOKUP(H3089,'[1]Feeder energy'!$L:$P,3,FALSE)/1000,3)</f>
        <v>29390.414000000001</v>
      </c>
      <c r="N3089">
        <f>ROUND(VLOOKUP(H3089,'[1]Feeder energy'!$L:$P,4,FALSE)/1000,3)</f>
        <v>34812.627999999997</v>
      </c>
      <c r="O3089">
        <f>ROUND(VLOOKUP(H3089,'[1]Feeder energy'!$L:$P,5,FALSE)/1000,3)</f>
        <v>37619.959000000003</v>
      </c>
      <c r="P3089">
        <f t="shared" si="192"/>
        <v>0</v>
      </c>
      <c r="Q3089" t="s">
        <v>19</v>
      </c>
    </row>
    <row r="3090" spans="1:17" x14ac:dyDescent="0.25">
      <c r="A3090" s="5">
        <v>110212019843</v>
      </c>
      <c r="B3090" s="6">
        <v>43952</v>
      </c>
      <c r="C3090">
        <v>5000</v>
      </c>
      <c r="D3090">
        <v>5000</v>
      </c>
      <c r="E3090">
        <v>121</v>
      </c>
      <c r="F3090">
        <v>15000</v>
      </c>
      <c r="G3090">
        <v>476</v>
      </c>
      <c r="H3090" s="6">
        <f t="shared" si="193"/>
        <v>43922</v>
      </c>
      <c r="I3090">
        <f>SUMIFS('[1]Monthly unit'!$C:$C,'[1]Monthly unit'!$A:$A,'[1]Final sheet'!A3090,'[1]Monthly unit'!$B:$B,'[1]Final sheet'!H3090)</f>
        <v>0</v>
      </c>
      <c r="J3090">
        <f t="shared" si="194"/>
        <v>4</v>
      </c>
      <c r="K3090">
        <f t="shared" si="195"/>
        <v>2020</v>
      </c>
      <c r="L3090">
        <f>ROUND(VLOOKUP(H3090,'[1]Feeder energy'!$L:$P,2,FALSE)/1000,3)</f>
        <v>21700.048999999999</v>
      </c>
      <c r="M3090">
        <f>ROUND(VLOOKUP(H3090,'[1]Feeder energy'!$L:$P,3,FALSE)/1000,3)</f>
        <v>29390.414000000001</v>
      </c>
      <c r="N3090">
        <f>ROUND(VLOOKUP(H3090,'[1]Feeder energy'!$L:$P,4,FALSE)/1000,3)</f>
        <v>34812.627999999997</v>
      </c>
      <c r="O3090">
        <f>ROUND(VLOOKUP(H3090,'[1]Feeder energy'!$L:$P,5,FALSE)/1000,3)</f>
        <v>37619.959000000003</v>
      </c>
      <c r="P3090">
        <f t="shared" si="192"/>
        <v>0</v>
      </c>
      <c r="Q3090" t="s">
        <v>19</v>
      </c>
    </row>
    <row r="3091" spans="1:17" x14ac:dyDescent="0.25">
      <c r="A3091" s="5">
        <v>110212020420</v>
      </c>
      <c r="B3091" s="6">
        <v>43952</v>
      </c>
      <c r="C3091">
        <v>0</v>
      </c>
      <c r="D3091">
        <v>20000</v>
      </c>
      <c r="E3091">
        <v>584</v>
      </c>
      <c r="F3091">
        <v>20000</v>
      </c>
      <c r="G3091">
        <v>584</v>
      </c>
      <c r="H3091" s="6">
        <f t="shared" si="193"/>
        <v>43922</v>
      </c>
      <c r="I3091">
        <f>SUMIFS('[1]Monthly unit'!$C:$C,'[1]Monthly unit'!$A:$A,'[1]Final sheet'!A3091,'[1]Monthly unit'!$B:$B,'[1]Final sheet'!H3091)</f>
        <v>90</v>
      </c>
      <c r="J3091">
        <f t="shared" si="194"/>
        <v>4</v>
      </c>
      <c r="K3091">
        <f t="shared" si="195"/>
        <v>2020</v>
      </c>
      <c r="L3091">
        <f>ROUND(VLOOKUP(H3091,'[1]Feeder energy'!$L:$P,2,FALSE)/1000,3)</f>
        <v>21700.048999999999</v>
      </c>
      <c r="M3091">
        <f>ROUND(VLOOKUP(H3091,'[1]Feeder energy'!$L:$P,3,FALSE)/1000,3)</f>
        <v>29390.414000000001</v>
      </c>
      <c r="N3091">
        <f>ROUND(VLOOKUP(H3091,'[1]Feeder energy'!$L:$P,4,FALSE)/1000,3)</f>
        <v>34812.627999999997</v>
      </c>
      <c r="O3091">
        <f>ROUND(VLOOKUP(H3091,'[1]Feeder energy'!$L:$P,5,FALSE)/1000,3)</f>
        <v>37619.959000000003</v>
      </c>
      <c r="P3091">
        <f t="shared" si="192"/>
        <v>0</v>
      </c>
      <c r="Q3091" t="s">
        <v>18</v>
      </c>
    </row>
    <row r="3092" spans="1:17" x14ac:dyDescent="0.25">
      <c r="A3092" s="5">
        <v>110212020537</v>
      </c>
      <c r="B3092" s="6">
        <v>43952</v>
      </c>
      <c r="C3092">
        <v>57500</v>
      </c>
      <c r="D3092">
        <v>7500</v>
      </c>
      <c r="E3092">
        <v>3</v>
      </c>
      <c r="F3092">
        <v>5000</v>
      </c>
      <c r="G3092">
        <v>382</v>
      </c>
      <c r="H3092" s="6">
        <f t="shared" si="193"/>
        <v>43922</v>
      </c>
      <c r="I3092">
        <f>SUMIFS('[1]Monthly unit'!$C:$C,'[1]Monthly unit'!$A:$A,'[1]Final sheet'!A3092,'[1]Monthly unit'!$B:$B,'[1]Final sheet'!H3092)</f>
        <v>0</v>
      </c>
      <c r="J3092">
        <f t="shared" si="194"/>
        <v>4</v>
      </c>
      <c r="K3092">
        <f t="shared" si="195"/>
        <v>2020</v>
      </c>
      <c r="L3092">
        <f>ROUND(VLOOKUP(H3092,'[1]Feeder energy'!$L:$P,2,FALSE)/1000,3)</f>
        <v>21700.048999999999</v>
      </c>
      <c r="M3092">
        <f>ROUND(VLOOKUP(H3092,'[1]Feeder energy'!$L:$P,3,FALSE)/1000,3)</f>
        <v>29390.414000000001</v>
      </c>
      <c r="N3092">
        <f>ROUND(VLOOKUP(H3092,'[1]Feeder energy'!$L:$P,4,FALSE)/1000,3)</f>
        <v>34812.627999999997</v>
      </c>
      <c r="O3092">
        <f>ROUND(VLOOKUP(H3092,'[1]Feeder energy'!$L:$P,5,FALSE)/1000,3)</f>
        <v>37619.959000000003</v>
      </c>
      <c r="P3092">
        <f t="shared" si="192"/>
        <v>0</v>
      </c>
      <c r="Q3092" t="s">
        <v>18</v>
      </c>
    </row>
    <row r="3093" spans="1:17" x14ac:dyDescent="0.25">
      <c r="A3093" s="5">
        <v>110212021167</v>
      </c>
      <c r="B3093" s="6">
        <v>43952</v>
      </c>
      <c r="C3093">
        <v>59737</v>
      </c>
      <c r="D3093">
        <v>8285</v>
      </c>
      <c r="E3093">
        <v>2</v>
      </c>
      <c r="F3093">
        <v>25000</v>
      </c>
      <c r="G3093">
        <v>580</v>
      </c>
      <c r="H3093" s="6">
        <f t="shared" si="193"/>
        <v>43922</v>
      </c>
      <c r="I3093">
        <f>SUMIFS('[1]Monthly unit'!$C:$C,'[1]Monthly unit'!$A:$A,'[1]Final sheet'!A3093,'[1]Monthly unit'!$B:$B,'[1]Final sheet'!H3093)</f>
        <v>0</v>
      </c>
      <c r="J3093">
        <f t="shared" si="194"/>
        <v>4</v>
      </c>
      <c r="K3093">
        <f t="shared" si="195"/>
        <v>2020</v>
      </c>
      <c r="L3093">
        <f>ROUND(VLOOKUP(H3093,'[1]Feeder energy'!$L:$P,2,FALSE)/1000,3)</f>
        <v>21700.048999999999</v>
      </c>
      <c r="M3093">
        <f>ROUND(VLOOKUP(H3093,'[1]Feeder energy'!$L:$P,3,FALSE)/1000,3)</f>
        <v>29390.414000000001</v>
      </c>
      <c r="N3093">
        <f>ROUND(VLOOKUP(H3093,'[1]Feeder energy'!$L:$P,4,FALSE)/1000,3)</f>
        <v>34812.627999999997</v>
      </c>
      <c r="O3093">
        <f>ROUND(VLOOKUP(H3093,'[1]Feeder energy'!$L:$P,5,FALSE)/1000,3)</f>
        <v>37619.959000000003</v>
      </c>
      <c r="P3093">
        <f t="shared" si="192"/>
        <v>0</v>
      </c>
      <c r="Q3093" t="s">
        <v>18</v>
      </c>
    </row>
    <row r="3094" spans="1:17" x14ac:dyDescent="0.25">
      <c r="A3094" s="5">
        <v>110212021300</v>
      </c>
      <c r="B3094" s="6">
        <v>43952</v>
      </c>
      <c r="C3094">
        <v>20000</v>
      </c>
      <c r="D3094">
        <v>20000</v>
      </c>
      <c r="E3094">
        <v>315</v>
      </c>
      <c r="F3094">
        <v>20000</v>
      </c>
      <c r="G3094">
        <v>555</v>
      </c>
      <c r="H3094" s="6">
        <f t="shared" si="193"/>
        <v>43922</v>
      </c>
      <c r="I3094">
        <f>SUMIFS('[1]Monthly unit'!$C:$C,'[1]Monthly unit'!$A:$A,'[1]Final sheet'!A3094,'[1]Monthly unit'!$B:$B,'[1]Final sheet'!H3094)</f>
        <v>0</v>
      </c>
      <c r="J3094">
        <f t="shared" si="194"/>
        <v>4</v>
      </c>
      <c r="K3094">
        <f t="shared" si="195"/>
        <v>2020</v>
      </c>
      <c r="L3094">
        <f>ROUND(VLOOKUP(H3094,'[1]Feeder energy'!$L:$P,2,FALSE)/1000,3)</f>
        <v>21700.048999999999</v>
      </c>
      <c r="M3094">
        <f>ROUND(VLOOKUP(H3094,'[1]Feeder energy'!$L:$P,3,FALSE)/1000,3)</f>
        <v>29390.414000000001</v>
      </c>
      <c r="N3094">
        <f>ROUND(VLOOKUP(H3094,'[1]Feeder energy'!$L:$P,4,FALSE)/1000,3)</f>
        <v>34812.627999999997</v>
      </c>
      <c r="O3094">
        <f>ROUND(VLOOKUP(H3094,'[1]Feeder energy'!$L:$P,5,FALSE)/1000,3)</f>
        <v>37619.959000000003</v>
      </c>
      <c r="P3094">
        <f t="shared" si="192"/>
        <v>0</v>
      </c>
      <c r="Q3094" t="s">
        <v>18</v>
      </c>
    </row>
    <row r="3095" spans="1:17" x14ac:dyDescent="0.25">
      <c r="A3095" s="5">
        <v>110212021392</v>
      </c>
      <c r="B3095" s="6">
        <v>43952</v>
      </c>
      <c r="C3095">
        <v>0</v>
      </c>
      <c r="D3095">
        <v>20000</v>
      </c>
      <c r="E3095">
        <v>693</v>
      </c>
      <c r="F3095">
        <v>20000</v>
      </c>
      <c r="G3095">
        <v>693</v>
      </c>
      <c r="H3095" s="6">
        <f t="shared" si="193"/>
        <v>43922</v>
      </c>
      <c r="I3095">
        <f>SUMIFS('[1]Monthly unit'!$C:$C,'[1]Monthly unit'!$A:$A,'[1]Final sheet'!A3095,'[1]Monthly unit'!$B:$B,'[1]Final sheet'!H3095)</f>
        <v>0</v>
      </c>
      <c r="J3095">
        <f t="shared" si="194"/>
        <v>4</v>
      </c>
      <c r="K3095">
        <f t="shared" si="195"/>
        <v>2020</v>
      </c>
      <c r="L3095">
        <f>ROUND(VLOOKUP(H3095,'[1]Feeder energy'!$L:$P,2,FALSE)/1000,3)</f>
        <v>21700.048999999999</v>
      </c>
      <c r="M3095">
        <f>ROUND(VLOOKUP(H3095,'[1]Feeder energy'!$L:$P,3,FALSE)/1000,3)</f>
        <v>29390.414000000001</v>
      </c>
      <c r="N3095">
        <f>ROUND(VLOOKUP(H3095,'[1]Feeder energy'!$L:$P,4,FALSE)/1000,3)</f>
        <v>34812.627999999997</v>
      </c>
      <c r="O3095">
        <f>ROUND(VLOOKUP(H3095,'[1]Feeder energy'!$L:$P,5,FALSE)/1000,3)</f>
        <v>37619.959000000003</v>
      </c>
      <c r="P3095">
        <f t="shared" si="192"/>
        <v>0</v>
      </c>
      <c r="Q3095" t="s">
        <v>18</v>
      </c>
    </row>
    <row r="3096" spans="1:17" x14ac:dyDescent="0.25">
      <c r="A3096" s="5">
        <v>110212022568</v>
      </c>
      <c r="B3096" s="6">
        <v>43952</v>
      </c>
      <c r="C3096">
        <v>10000</v>
      </c>
      <c r="D3096">
        <v>10000</v>
      </c>
      <c r="E3096">
        <v>289</v>
      </c>
      <c r="F3096">
        <v>10000</v>
      </c>
      <c r="G3096">
        <v>703</v>
      </c>
      <c r="H3096" s="6">
        <f t="shared" si="193"/>
        <v>43922</v>
      </c>
      <c r="I3096">
        <f>SUMIFS('[1]Monthly unit'!$C:$C,'[1]Monthly unit'!$A:$A,'[1]Final sheet'!A3096,'[1]Monthly unit'!$B:$B,'[1]Final sheet'!H3096)</f>
        <v>0</v>
      </c>
      <c r="J3096">
        <f t="shared" si="194"/>
        <v>4</v>
      </c>
      <c r="K3096">
        <f t="shared" si="195"/>
        <v>2020</v>
      </c>
      <c r="L3096">
        <f>ROUND(VLOOKUP(H3096,'[1]Feeder energy'!$L:$P,2,FALSE)/1000,3)</f>
        <v>21700.048999999999</v>
      </c>
      <c r="M3096">
        <f>ROUND(VLOOKUP(H3096,'[1]Feeder energy'!$L:$P,3,FALSE)/1000,3)</f>
        <v>29390.414000000001</v>
      </c>
      <c r="N3096">
        <f>ROUND(VLOOKUP(H3096,'[1]Feeder energy'!$L:$P,4,FALSE)/1000,3)</f>
        <v>34812.627999999997</v>
      </c>
      <c r="O3096">
        <f>ROUND(VLOOKUP(H3096,'[1]Feeder energy'!$L:$P,5,FALSE)/1000,3)</f>
        <v>37619.959000000003</v>
      </c>
      <c r="P3096">
        <f t="shared" si="192"/>
        <v>0</v>
      </c>
      <c r="Q3096" t="s">
        <v>18</v>
      </c>
    </row>
    <row r="3097" spans="1:17" x14ac:dyDescent="0.25">
      <c r="A3097" s="5">
        <v>110213000026</v>
      </c>
      <c r="B3097" s="6">
        <v>43952</v>
      </c>
      <c r="C3097">
        <v>102655</v>
      </c>
      <c r="D3097">
        <v>6478</v>
      </c>
      <c r="E3097">
        <v>73</v>
      </c>
      <c r="F3097">
        <v>907</v>
      </c>
      <c r="G3097">
        <v>375</v>
      </c>
      <c r="H3097" s="6">
        <f t="shared" si="193"/>
        <v>43922</v>
      </c>
      <c r="I3097">
        <f>SUMIFS('[1]Monthly unit'!$C:$C,'[1]Monthly unit'!$A:$A,'[1]Final sheet'!A3097,'[1]Monthly unit'!$B:$B,'[1]Final sheet'!H3097)</f>
        <v>0</v>
      </c>
      <c r="J3097">
        <f t="shared" si="194"/>
        <v>4</v>
      </c>
      <c r="K3097">
        <f t="shared" si="195"/>
        <v>2020</v>
      </c>
      <c r="L3097">
        <f>ROUND(VLOOKUP(H3097,'[1]Feeder energy'!$L:$P,2,FALSE)/1000,3)</f>
        <v>21700.048999999999</v>
      </c>
      <c r="M3097">
        <f>ROUND(VLOOKUP(H3097,'[1]Feeder energy'!$L:$P,3,FALSE)/1000,3)</f>
        <v>29390.414000000001</v>
      </c>
      <c r="N3097">
        <f>ROUND(VLOOKUP(H3097,'[1]Feeder energy'!$L:$P,4,FALSE)/1000,3)</f>
        <v>34812.627999999997</v>
      </c>
      <c r="O3097">
        <f>ROUND(VLOOKUP(H3097,'[1]Feeder energy'!$L:$P,5,FALSE)/1000,3)</f>
        <v>37619.959000000003</v>
      </c>
      <c r="P3097">
        <f t="shared" si="192"/>
        <v>0</v>
      </c>
      <c r="Q3097" t="s">
        <v>18</v>
      </c>
    </row>
    <row r="3098" spans="1:17" x14ac:dyDescent="0.25">
      <c r="A3098" s="5">
        <v>110213000260</v>
      </c>
      <c r="B3098" s="6">
        <v>43952</v>
      </c>
      <c r="C3098">
        <v>5000</v>
      </c>
      <c r="D3098">
        <v>5000</v>
      </c>
      <c r="E3098">
        <v>178</v>
      </c>
      <c r="F3098">
        <v>5000</v>
      </c>
      <c r="G3098">
        <v>381</v>
      </c>
      <c r="H3098" s="6">
        <f t="shared" si="193"/>
        <v>43922</v>
      </c>
      <c r="I3098">
        <f>SUMIFS('[1]Monthly unit'!$C:$C,'[1]Monthly unit'!$A:$A,'[1]Final sheet'!A3098,'[1]Monthly unit'!$B:$B,'[1]Final sheet'!H3098)</f>
        <v>0</v>
      </c>
      <c r="J3098">
        <f t="shared" si="194"/>
        <v>4</v>
      </c>
      <c r="K3098">
        <f t="shared" si="195"/>
        <v>2020</v>
      </c>
      <c r="L3098">
        <f>ROUND(VLOOKUP(H3098,'[1]Feeder energy'!$L:$P,2,FALSE)/1000,3)</f>
        <v>21700.048999999999</v>
      </c>
      <c r="M3098">
        <f>ROUND(VLOOKUP(H3098,'[1]Feeder energy'!$L:$P,3,FALSE)/1000,3)</f>
        <v>29390.414000000001</v>
      </c>
      <c r="N3098">
        <f>ROUND(VLOOKUP(H3098,'[1]Feeder energy'!$L:$P,4,FALSE)/1000,3)</f>
        <v>34812.627999999997</v>
      </c>
      <c r="O3098">
        <f>ROUND(VLOOKUP(H3098,'[1]Feeder energy'!$L:$P,5,FALSE)/1000,3)</f>
        <v>37619.959000000003</v>
      </c>
      <c r="P3098">
        <f t="shared" si="192"/>
        <v>0</v>
      </c>
      <c r="Q3098" t="s">
        <v>18</v>
      </c>
    </row>
    <row r="3099" spans="1:17" x14ac:dyDescent="0.25">
      <c r="A3099" s="5">
        <v>110213001228</v>
      </c>
      <c r="B3099" s="6">
        <v>43952</v>
      </c>
      <c r="C3099">
        <v>15000</v>
      </c>
      <c r="D3099">
        <v>1000</v>
      </c>
      <c r="E3099">
        <v>26</v>
      </c>
      <c r="F3099">
        <v>2000</v>
      </c>
      <c r="G3099">
        <v>420.56462962963269</v>
      </c>
      <c r="H3099" s="6">
        <f t="shared" si="193"/>
        <v>43922</v>
      </c>
      <c r="I3099">
        <f>SUMIFS('[1]Monthly unit'!$C:$C,'[1]Monthly unit'!$A:$A,'[1]Final sheet'!A3099,'[1]Monthly unit'!$B:$B,'[1]Final sheet'!H3099)</f>
        <v>0</v>
      </c>
      <c r="J3099">
        <f t="shared" si="194"/>
        <v>4</v>
      </c>
      <c r="K3099">
        <f t="shared" si="195"/>
        <v>2020</v>
      </c>
      <c r="L3099">
        <f>ROUND(VLOOKUP(H3099,'[1]Feeder energy'!$L:$P,2,FALSE)/1000,3)</f>
        <v>21700.048999999999</v>
      </c>
      <c r="M3099">
        <f>ROUND(VLOOKUP(H3099,'[1]Feeder energy'!$L:$P,3,FALSE)/1000,3)</f>
        <v>29390.414000000001</v>
      </c>
      <c r="N3099">
        <f>ROUND(VLOOKUP(H3099,'[1]Feeder energy'!$L:$P,4,FALSE)/1000,3)</f>
        <v>34812.627999999997</v>
      </c>
      <c r="O3099">
        <f>ROUND(VLOOKUP(H3099,'[1]Feeder energy'!$L:$P,5,FALSE)/1000,3)</f>
        <v>37619.959000000003</v>
      </c>
      <c r="P3099">
        <f t="shared" si="192"/>
        <v>0</v>
      </c>
      <c r="Q3099" t="s">
        <v>18</v>
      </c>
    </row>
    <row r="3100" spans="1:17" x14ac:dyDescent="0.25">
      <c r="A3100" s="5">
        <v>110213001230</v>
      </c>
      <c r="B3100" s="6">
        <v>43952</v>
      </c>
      <c r="C3100">
        <v>50000</v>
      </c>
      <c r="D3100">
        <v>5000</v>
      </c>
      <c r="E3100">
        <v>7</v>
      </c>
      <c r="F3100">
        <v>20000</v>
      </c>
      <c r="G3100">
        <v>373</v>
      </c>
      <c r="H3100" s="6">
        <f t="shared" si="193"/>
        <v>43922</v>
      </c>
      <c r="I3100">
        <f>SUMIFS('[1]Monthly unit'!$C:$C,'[1]Monthly unit'!$A:$A,'[1]Final sheet'!A3100,'[1]Monthly unit'!$B:$B,'[1]Final sheet'!H3100)</f>
        <v>0</v>
      </c>
      <c r="J3100">
        <f t="shared" si="194"/>
        <v>4</v>
      </c>
      <c r="K3100">
        <f t="shared" si="195"/>
        <v>2020</v>
      </c>
      <c r="L3100">
        <f>ROUND(VLOOKUP(H3100,'[1]Feeder energy'!$L:$P,2,FALSE)/1000,3)</f>
        <v>21700.048999999999</v>
      </c>
      <c r="M3100">
        <f>ROUND(VLOOKUP(H3100,'[1]Feeder energy'!$L:$P,3,FALSE)/1000,3)</f>
        <v>29390.414000000001</v>
      </c>
      <c r="N3100">
        <f>ROUND(VLOOKUP(H3100,'[1]Feeder energy'!$L:$P,4,FALSE)/1000,3)</f>
        <v>34812.627999999997</v>
      </c>
      <c r="O3100">
        <f>ROUND(VLOOKUP(H3100,'[1]Feeder energy'!$L:$P,5,FALSE)/1000,3)</f>
        <v>37619.959000000003</v>
      </c>
      <c r="P3100">
        <f t="shared" si="192"/>
        <v>0</v>
      </c>
      <c r="Q3100" t="s">
        <v>18</v>
      </c>
    </row>
    <row r="3101" spans="1:17" x14ac:dyDescent="0.25">
      <c r="A3101" s="5">
        <v>110213001231</v>
      </c>
      <c r="B3101" s="6">
        <v>43952</v>
      </c>
      <c r="C3101">
        <v>12298</v>
      </c>
      <c r="D3101">
        <v>1321</v>
      </c>
      <c r="E3101">
        <v>46</v>
      </c>
      <c r="F3101">
        <v>10000</v>
      </c>
      <c r="G3101">
        <v>402</v>
      </c>
      <c r="H3101" s="6">
        <f t="shared" si="193"/>
        <v>43922</v>
      </c>
      <c r="I3101">
        <f>SUMIFS('[1]Monthly unit'!$C:$C,'[1]Monthly unit'!$A:$A,'[1]Final sheet'!A3101,'[1]Monthly unit'!$B:$B,'[1]Final sheet'!H3101)</f>
        <v>0</v>
      </c>
      <c r="J3101">
        <f t="shared" si="194"/>
        <v>4</v>
      </c>
      <c r="K3101">
        <f t="shared" si="195"/>
        <v>2020</v>
      </c>
      <c r="L3101">
        <f>ROUND(VLOOKUP(H3101,'[1]Feeder energy'!$L:$P,2,FALSE)/1000,3)</f>
        <v>21700.048999999999</v>
      </c>
      <c r="M3101">
        <f>ROUND(VLOOKUP(H3101,'[1]Feeder energy'!$L:$P,3,FALSE)/1000,3)</f>
        <v>29390.414000000001</v>
      </c>
      <c r="N3101">
        <f>ROUND(VLOOKUP(H3101,'[1]Feeder energy'!$L:$P,4,FALSE)/1000,3)</f>
        <v>34812.627999999997</v>
      </c>
      <c r="O3101">
        <f>ROUND(VLOOKUP(H3101,'[1]Feeder energy'!$L:$P,5,FALSE)/1000,3)</f>
        <v>37619.959000000003</v>
      </c>
      <c r="P3101">
        <f t="shared" si="192"/>
        <v>0</v>
      </c>
      <c r="Q3101" t="s">
        <v>18</v>
      </c>
    </row>
    <row r="3102" spans="1:17" x14ac:dyDescent="0.25">
      <c r="A3102" s="5">
        <v>110213001232</v>
      </c>
      <c r="B3102" s="6">
        <v>43952</v>
      </c>
      <c r="C3102">
        <v>15000</v>
      </c>
      <c r="D3102">
        <v>5000</v>
      </c>
      <c r="E3102">
        <v>92</v>
      </c>
      <c r="F3102">
        <v>5000</v>
      </c>
      <c r="G3102">
        <v>504</v>
      </c>
      <c r="H3102" s="6">
        <f t="shared" si="193"/>
        <v>43922</v>
      </c>
      <c r="I3102">
        <f>SUMIFS('[1]Monthly unit'!$C:$C,'[1]Monthly unit'!$A:$A,'[1]Final sheet'!A3102,'[1]Monthly unit'!$B:$B,'[1]Final sheet'!H3102)</f>
        <v>0</v>
      </c>
      <c r="J3102">
        <f t="shared" si="194"/>
        <v>4</v>
      </c>
      <c r="K3102">
        <f t="shared" si="195"/>
        <v>2020</v>
      </c>
      <c r="L3102">
        <f>ROUND(VLOOKUP(H3102,'[1]Feeder energy'!$L:$P,2,FALSE)/1000,3)</f>
        <v>21700.048999999999</v>
      </c>
      <c r="M3102">
        <f>ROUND(VLOOKUP(H3102,'[1]Feeder energy'!$L:$P,3,FALSE)/1000,3)</f>
        <v>29390.414000000001</v>
      </c>
      <c r="N3102">
        <f>ROUND(VLOOKUP(H3102,'[1]Feeder energy'!$L:$P,4,FALSE)/1000,3)</f>
        <v>34812.627999999997</v>
      </c>
      <c r="O3102">
        <f>ROUND(VLOOKUP(H3102,'[1]Feeder energy'!$L:$P,5,FALSE)/1000,3)</f>
        <v>37619.959000000003</v>
      </c>
      <c r="P3102">
        <f t="shared" si="192"/>
        <v>0</v>
      </c>
      <c r="Q3102" t="s">
        <v>18</v>
      </c>
    </row>
    <row r="3103" spans="1:17" x14ac:dyDescent="0.25">
      <c r="A3103" s="5">
        <v>110213001236</v>
      </c>
      <c r="B3103" s="6">
        <v>43952</v>
      </c>
      <c r="C3103">
        <v>105350</v>
      </c>
      <c r="D3103">
        <v>25350</v>
      </c>
      <c r="E3103">
        <v>57</v>
      </c>
      <c r="F3103">
        <v>40000</v>
      </c>
      <c r="G3103">
        <v>372</v>
      </c>
      <c r="H3103" s="6">
        <f t="shared" si="193"/>
        <v>43922</v>
      </c>
      <c r="I3103">
        <f>SUMIFS('[1]Monthly unit'!$C:$C,'[1]Monthly unit'!$A:$A,'[1]Final sheet'!A3103,'[1]Monthly unit'!$B:$B,'[1]Final sheet'!H3103)</f>
        <v>0</v>
      </c>
      <c r="J3103">
        <f t="shared" si="194"/>
        <v>4</v>
      </c>
      <c r="K3103">
        <f t="shared" si="195"/>
        <v>2020</v>
      </c>
      <c r="L3103">
        <f>ROUND(VLOOKUP(H3103,'[1]Feeder energy'!$L:$P,2,FALSE)/1000,3)</f>
        <v>21700.048999999999</v>
      </c>
      <c r="M3103">
        <f>ROUND(VLOOKUP(H3103,'[1]Feeder energy'!$L:$P,3,FALSE)/1000,3)</f>
        <v>29390.414000000001</v>
      </c>
      <c r="N3103">
        <f>ROUND(VLOOKUP(H3103,'[1]Feeder energy'!$L:$P,4,FALSE)/1000,3)</f>
        <v>34812.627999999997</v>
      </c>
      <c r="O3103">
        <f>ROUND(VLOOKUP(H3103,'[1]Feeder energy'!$L:$P,5,FALSE)/1000,3)</f>
        <v>37619.959000000003</v>
      </c>
      <c r="P3103">
        <f t="shared" si="192"/>
        <v>0</v>
      </c>
      <c r="Q3103" t="s">
        <v>18</v>
      </c>
    </row>
    <row r="3104" spans="1:17" x14ac:dyDescent="0.25">
      <c r="A3104" s="5">
        <v>110213001237</v>
      </c>
      <c r="B3104" s="6">
        <v>43952</v>
      </c>
      <c r="C3104">
        <v>75980</v>
      </c>
      <c r="D3104">
        <v>5000</v>
      </c>
      <c r="E3104">
        <v>23</v>
      </c>
      <c r="F3104">
        <v>4784</v>
      </c>
      <c r="G3104">
        <v>405</v>
      </c>
      <c r="H3104" s="6">
        <f t="shared" si="193"/>
        <v>43922</v>
      </c>
      <c r="I3104">
        <f>SUMIFS('[1]Monthly unit'!$C:$C,'[1]Monthly unit'!$A:$A,'[1]Final sheet'!A3104,'[1]Monthly unit'!$B:$B,'[1]Final sheet'!H3104)</f>
        <v>0</v>
      </c>
      <c r="J3104">
        <f t="shared" si="194"/>
        <v>4</v>
      </c>
      <c r="K3104">
        <f t="shared" si="195"/>
        <v>2020</v>
      </c>
      <c r="L3104">
        <f>ROUND(VLOOKUP(H3104,'[1]Feeder energy'!$L:$P,2,FALSE)/1000,3)</f>
        <v>21700.048999999999</v>
      </c>
      <c r="M3104">
        <f>ROUND(VLOOKUP(H3104,'[1]Feeder energy'!$L:$P,3,FALSE)/1000,3)</f>
        <v>29390.414000000001</v>
      </c>
      <c r="N3104">
        <f>ROUND(VLOOKUP(H3104,'[1]Feeder energy'!$L:$P,4,FALSE)/1000,3)</f>
        <v>34812.627999999997</v>
      </c>
      <c r="O3104">
        <f>ROUND(VLOOKUP(H3104,'[1]Feeder energy'!$L:$P,5,FALSE)/1000,3)</f>
        <v>37619.959000000003</v>
      </c>
      <c r="P3104">
        <f t="shared" si="192"/>
        <v>0</v>
      </c>
      <c r="Q3104" t="s">
        <v>18</v>
      </c>
    </row>
    <row r="3105" spans="1:17" x14ac:dyDescent="0.25">
      <c r="A3105" s="5">
        <v>110213001239</v>
      </c>
      <c r="B3105" s="6">
        <v>43952</v>
      </c>
      <c r="C3105">
        <v>183500</v>
      </c>
      <c r="D3105">
        <v>8500</v>
      </c>
      <c r="E3105">
        <v>31</v>
      </c>
      <c r="F3105">
        <v>27243</v>
      </c>
      <c r="G3105">
        <v>399</v>
      </c>
      <c r="H3105" s="6">
        <f t="shared" si="193"/>
        <v>43922</v>
      </c>
      <c r="I3105">
        <f>SUMIFS('[1]Monthly unit'!$C:$C,'[1]Monthly unit'!$A:$A,'[1]Final sheet'!A3105,'[1]Monthly unit'!$B:$B,'[1]Final sheet'!H3105)</f>
        <v>0</v>
      </c>
      <c r="J3105">
        <f t="shared" si="194"/>
        <v>4</v>
      </c>
      <c r="K3105">
        <f t="shared" si="195"/>
        <v>2020</v>
      </c>
      <c r="L3105">
        <f>ROUND(VLOOKUP(H3105,'[1]Feeder energy'!$L:$P,2,FALSE)/1000,3)</f>
        <v>21700.048999999999</v>
      </c>
      <c r="M3105">
        <f>ROUND(VLOOKUP(H3105,'[1]Feeder energy'!$L:$P,3,FALSE)/1000,3)</f>
        <v>29390.414000000001</v>
      </c>
      <c r="N3105">
        <f>ROUND(VLOOKUP(H3105,'[1]Feeder energy'!$L:$P,4,FALSE)/1000,3)</f>
        <v>34812.627999999997</v>
      </c>
      <c r="O3105">
        <f>ROUND(VLOOKUP(H3105,'[1]Feeder energy'!$L:$P,5,FALSE)/1000,3)</f>
        <v>37619.959000000003</v>
      </c>
      <c r="P3105">
        <f t="shared" si="192"/>
        <v>0</v>
      </c>
      <c r="Q3105" t="s">
        <v>18</v>
      </c>
    </row>
    <row r="3106" spans="1:17" x14ac:dyDescent="0.25">
      <c r="A3106" s="5">
        <v>110213001241</v>
      </c>
      <c r="B3106" s="6">
        <v>43952</v>
      </c>
      <c r="C3106">
        <v>92000</v>
      </c>
      <c r="D3106">
        <v>30000</v>
      </c>
      <c r="E3106">
        <v>50</v>
      </c>
      <c r="F3106">
        <v>14000</v>
      </c>
      <c r="G3106">
        <v>409</v>
      </c>
      <c r="H3106" s="6">
        <f t="shared" si="193"/>
        <v>43922</v>
      </c>
      <c r="I3106">
        <f>SUMIFS('[1]Monthly unit'!$C:$C,'[1]Monthly unit'!$A:$A,'[1]Final sheet'!A3106,'[1]Monthly unit'!$B:$B,'[1]Final sheet'!H3106)</f>
        <v>0</v>
      </c>
      <c r="J3106">
        <f t="shared" si="194"/>
        <v>4</v>
      </c>
      <c r="K3106">
        <f t="shared" si="195"/>
        <v>2020</v>
      </c>
      <c r="L3106">
        <f>ROUND(VLOOKUP(H3106,'[1]Feeder energy'!$L:$P,2,FALSE)/1000,3)</f>
        <v>21700.048999999999</v>
      </c>
      <c r="M3106">
        <f>ROUND(VLOOKUP(H3106,'[1]Feeder energy'!$L:$P,3,FALSE)/1000,3)</f>
        <v>29390.414000000001</v>
      </c>
      <c r="N3106">
        <f>ROUND(VLOOKUP(H3106,'[1]Feeder energy'!$L:$P,4,FALSE)/1000,3)</f>
        <v>34812.627999999997</v>
      </c>
      <c r="O3106">
        <f>ROUND(VLOOKUP(H3106,'[1]Feeder energy'!$L:$P,5,FALSE)/1000,3)</f>
        <v>37619.959000000003</v>
      </c>
      <c r="P3106">
        <f t="shared" si="192"/>
        <v>0</v>
      </c>
      <c r="Q3106" t="s">
        <v>18</v>
      </c>
    </row>
    <row r="3107" spans="1:17" x14ac:dyDescent="0.25">
      <c r="A3107" s="5">
        <v>110213001242</v>
      </c>
      <c r="B3107" s="6">
        <v>43952</v>
      </c>
      <c r="C3107">
        <v>0</v>
      </c>
      <c r="D3107">
        <v>6000</v>
      </c>
      <c r="E3107">
        <v>603</v>
      </c>
      <c r="F3107">
        <v>6000</v>
      </c>
      <c r="G3107">
        <v>603</v>
      </c>
      <c r="H3107" s="6">
        <f t="shared" si="193"/>
        <v>43922</v>
      </c>
      <c r="I3107">
        <f>SUMIFS('[1]Monthly unit'!$C:$C,'[1]Monthly unit'!$A:$A,'[1]Final sheet'!A3107,'[1]Monthly unit'!$B:$B,'[1]Final sheet'!H3107)</f>
        <v>0</v>
      </c>
      <c r="J3107">
        <f t="shared" si="194"/>
        <v>4</v>
      </c>
      <c r="K3107">
        <f t="shared" si="195"/>
        <v>2020</v>
      </c>
      <c r="L3107">
        <f>ROUND(VLOOKUP(H3107,'[1]Feeder energy'!$L:$P,2,FALSE)/1000,3)</f>
        <v>21700.048999999999</v>
      </c>
      <c r="M3107">
        <f>ROUND(VLOOKUP(H3107,'[1]Feeder energy'!$L:$P,3,FALSE)/1000,3)</f>
        <v>29390.414000000001</v>
      </c>
      <c r="N3107">
        <f>ROUND(VLOOKUP(H3107,'[1]Feeder energy'!$L:$P,4,FALSE)/1000,3)</f>
        <v>34812.627999999997</v>
      </c>
      <c r="O3107">
        <f>ROUND(VLOOKUP(H3107,'[1]Feeder energy'!$L:$P,5,FALSE)/1000,3)</f>
        <v>37619.959000000003</v>
      </c>
      <c r="P3107">
        <f t="shared" si="192"/>
        <v>0</v>
      </c>
      <c r="Q3107" t="s">
        <v>18</v>
      </c>
    </row>
    <row r="3108" spans="1:17" x14ac:dyDescent="0.25">
      <c r="A3108" s="5">
        <v>110213001247</v>
      </c>
      <c r="B3108" s="6">
        <v>43952</v>
      </c>
      <c r="C3108">
        <v>70000</v>
      </c>
      <c r="D3108">
        <v>20000</v>
      </c>
      <c r="E3108">
        <v>3</v>
      </c>
      <c r="F3108">
        <v>20000</v>
      </c>
      <c r="G3108">
        <v>421</v>
      </c>
      <c r="H3108" s="6">
        <f t="shared" si="193"/>
        <v>43922</v>
      </c>
      <c r="I3108">
        <f>SUMIFS('[1]Monthly unit'!$C:$C,'[1]Monthly unit'!$A:$A,'[1]Final sheet'!A3108,'[1]Monthly unit'!$B:$B,'[1]Final sheet'!H3108)</f>
        <v>0</v>
      </c>
      <c r="J3108">
        <f t="shared" si="194"/>
        <v>4</v>
      </c>
      <c r="K3108">
        <f t="shared" si="195"/>
        <v>2020</v>
      </c>
      <c r="L3108">
        <f>ROUND(VLOOKUP(H3108,'[1]Feeder energy'!$L:$P,2,FALSE)/1000,3)</f>
        <v>21700.048999999999</v>
      </c>
      <c r="M3108">
        <f>ROUND(VLOOKUP(H3108,'[1]Feeder energy'!$L:$P,3,FALSE)/1000,3)</f>
        <v>29390.414000000001</v>
      </c>
      <c r="N3108">
        <f>ROUND(VLOOKUP(H3108,'[1]Feeder energy'!$L:$P,4,FALSE)/1000,3)</f>
        <v>34812.627999999997</v>
      </c>
      <c r="O3108">
        <f>ROUND(VLOOKUP(H3108,'[1]Feeder energy'!$L:$P,5,FALSE)/1000,3)</f>
        <v>37619.959000000003</v>
      </c>
      <c r="P3108">
        <f t="shared" si="192"/>
        <v>0</v>
      </c>
      <c r="Q3108" t="s">
        <v>18</v>
      </c>
    </row>
    <row r="3109" spans="1:17" x14ac:dyDescent="0.25">
      <c r="A3109" s="5">
        <v>110213001248</v>
      </c>
      <c r="B3109" s="6">
        <v>43952</v>
      </c>
      <c r="C3109">
        <v>395000</v>
      </c>
      <c r="D3109">
        <v>80000</v>
      </c>
      <c r="E3109">
        <v>3</v>
      </c>
      <c r="F3109">
        <v>50000</v>
      </c>
      <c r="G3109">
        <v>397</v>
      </c>
      <c r="H3109" s="6">
        <f t="shared" si="193"/>
        <v>43922</v>
      </c>
      <c r="I3109">
        <f>SUMIFS('[1]Monthly unit'!$C:$C,'[1]Monthly unit'!$A:$A,'[1]Final sheet'!A3109,'[1]Monthly unit'!$B:$B,'[1]Final sheet'!H3109)</f>
        <v>0</v>
      </c>
      <c r="J3109">
        <f t="shared" si="194"/>
        <v>4</v>
      </c>
      <c r="K3109">
        <f t="shared" si="195"/>
        <v>2020</v>
      </c>
      <c r="L3109">
        <f>ROUND(VLOOKUP(H3109,'[1]Feeder energy'!$L:$P,2,FALSE)/1000,3)</f>
        <v>21700.048999999999</v>
      </c>
      <c r="M3109">
        <f>ROUND(VLOOKUP(H3109,'[1]Feeder energy'!$L:$P,3,FALSE)/1000,3)</f>
        <v>29390.414000000001</v>
      </c>
      <c r="N3109">
        <f>ROUND(VLOOKUP(H3109,'[1]Feeder energy'!$L:$P,4,FALSE)/1000,3)</f>
        <v>34812.627999999997</v>
      </c>
      <c r="O3109">
        <f>ROUND(VLOOKUP(H3109,'[1]Feeder energy'!$L:$P,5,FALSE)/1000,3)</f>
        <v>37619.959000000003</v>
      </c>
      <c r="P3109">
        <f t="shared" si="192"/>
        <v>0</v>
      </c>
      <c r="Q3109" t="s">
        <v>18</v>
      </c>
    </row>
    <row r="3110" spans="1:17" x14ac:dyDescent="0.25">
      <c r="A3110" s="5">
        <v>110213001250</v>
      </c>
      <c r="B3110" s="6">
        <v>43952</v>
      </c>
      <c r="C3110">
        <v>53258</v>
      </c>
      <c r="D3110">
        <v>10000</v>
      </c>
      <c r="E3110">
        <v>72</v>
      </c>
      <c r="F3110">
        <v>15000</v>
      </c>
      <c r="G3110">
        <v>498</v>
      </c>
      <c r="H3110" s="6">
        <f t="shared" si="193"/>
        <v>43922</v>
      </c>
      <c r="I3110">
        <f>SUMIFS('[1]Monthly unit'!$C:$C,'[1]Monthly unit'!$A:$A,'[1]Final sheet'!A3110,'[1]Monthly unit'!$B:$B,'[1]Final sheet'!H3110)</f>
        <v>0</v>
      </c>
      <c r="J3110">
        <f t="shared" si="194"/>
        <v>4</v>
      </c>
      <c r="K3110">
        <f t="shared" si="195"/>
        <v>2020</v>
      </c>
      <c r="L3110">
        <f>ROUND(VLOOKUP(H3110,'[1]Feeder energy'!$L:$P,2,FALSE)/1000,3)</f>
        <v>21700.048999999999</v>
      </c>
      <c r="M3110">
        <f>ROUND(VLOOKUP(H3110,'[1]Feeder energy'!$L:$P,3,FALSE)/1000,3)</f>
        <v>29390.414000000001</v>
      </c>
      <c r="N3110">
        <f>ROUND(VLOOKUP(H3110,'[1]Feeder energy'!$L:$P,4,FALSE)/1000,3)</f>
        <v>34812.627999999997</v>
      </c>
      <c r="O3110">
        <f>ROUND(VLOOKUP(H3110,'[1]Feeder energy'!$L:$P,5,FALSE)/1000,3)</f>
        <v>37619.959000000003</v>
      </c>
      <c r="P3110">
        <f t="shared" si="192"/>
        <v>0</v>
      </c>
      <c r="Q3110" t="s">
        <v>18</v>
      </c>
    </row>
    <row r="3111" spans="1:17" x14ac:dyDescent="0.25">
      <c r="A3111" s="5">
        <v>110213001270</v>
      </c>
      <c r="B3111" s="6">
        <v>43952</v>
      </c>
      <c r="C3111">
        <v>163500</v>
      </c>
      <c r="D3111">
        <v>53500</v>
      </c>
      <c r="E3111">
        <v>32</v>
      </c>
      <c r="F3111">
        <v>15000</v>
      </c>
      <c r="G3111">
        <v>402</v>
      </c>
      <c r="H3111" s="6">
        <f t="shared" si="193"/>
        <v>43922</v>
      </c>
      <c r="I3111">
        <f>SUMIFS('[1]Monthly unit'!$C:$C,'[1]Monthly unit'!$A:$A,'[1]Final sheet'!A3111,'[1]Monthly unit'!$B:$B,'[1]Final sheet'!H3111)</f>
        <v>0</v>
      </c>
      <c r="J3111">
        <f t="shared" si="194"/>
        <v>4</v>
      </c>
      <c r="K3111">
        <f t="shared" si="195"/>
        <v>2020</v>
      </c>
      <c r="L3111">
        <f>ROUND(VLOOKUP(H3111,'[1]Feeder energy'!$L:$P,2,FALSE)/1000,3)</f>
        <v>21700.048999999999</v>
      </c>
      <c r="M3111">
        <f>ROUND(VLOOKUP(H3111,'[1]Feeder energy'!$L:$P,3,FALSE)/1000,3)</f>
        <v>29390.414000000001</v>
      </c>
      <c r="N3111">
        <f>ROUND(VLOOKUP(H3111,'[1]Feeder energy'!$L:$P,4,FALSE)/1000,3)</f>
        <v>34812.627999999997</v>
      </c>
      <c r="O3111">
        <f>ROUND(VLOOKUP(H3111,'[1]Feeder energy'!$L:$P,5,FALSE)/1000,3)</f>
        <v>37619.959000000003</v>
      </c>
      <c r="P3111">
        <f t="shared" si="192"/>
        <v>0</v>
      </c>
      <c r="Q3111" t="s">
        <v>18</v>
      </c>
    </row>
    <row r="3112" spans="1:17" x14ac:dyDescent="0.25">
      <c r="A3112" s="5">
        <v>110213001271</v>
      </c>
      <c r="B3112" s="6">
        <v>43952</v>
      </c>
      <c r="C3112">
        <v>30000</v>
      </c>
      <c r="D3112">
        <v>30000</v>
      </c>
      <c r="E3112">
        <v>80</v>
      </c>
      <c r="F3112">
        <v>30000</v>
      </c>
      <c r="G3112">
        <v>409</v>
      </c>
      <c r="H3112" s="6">
        <f t="shared" si="193"/>
        <v>43922</v>
      </c>
      <c r="I3112">
        <f>SUMIFS('[1]Monthly unit'!$C:$C,'[1]Monthly unit'!$A:$A,'[1]Final sheet'!A3112,'[1]Monthly unit'!$B:$B,'[1]Final sheet'!H3112)</f>
        <v>0</v>
      </c>
      <c r="J3112">
        <f t="shared" si="194"/>
        <v>4</v>
      </c>
      <c r="K3112">
        <f t="shared" si="195"/>
        <v>2020</v>
      </c>
      <c r="L3112">
        <f>ROUND(VLOOKUP(H3112,'[1]Feeder energy'!$L:$P,2,FALSE)/1000,3)</f>
        <v>21700.048999999999</v>
      </c>
      <c r="M3112">
        <f>ROUND(VLOOKUP(H3112,'[1]Feeder energy'!$L:$P,3,FALSE)/1000,3)</f>
        <v>29390.414000000001</v>
      </c>
      <c r="N3112">
        <f>ROUND(VLOOKUP(H3112,'[1]Feeder energy'!$L:$P,4,FALSE)/1000,3)</f>
        <v>34812.627999999997</v>
      </c>
      <c r="O3112">
        <f>ROUND(VLOOKUP(H3112,'[1]Feeder energy'!$L:$P,5,FALSE)/1000,3)</f>
        <v>37619.959000000003</v>
      </c>
      <c r="P3112">
        <f t="shared" si="192"/>
        <v>0</v>
      </c>
      <c r="Q3112" t="s">
        <v>18</v>
      </c>
    </row>
    <row r="3113" spans="1:17" x14ac:dyDescent="0.25">
      <c r="A3113" s="5">
        <v>110213001272</v>
      </c>
      <c r="B3113" s="6">
        <v>43952</v>
      </c>
      <c r="C3113">
        <v>8000</v>
      </c>
      <c r="D3113">
        <v>3000</v>
      </c>
      <c r="E3113">
        <v>39</v>
      </c>
      <c r="F3113">
        <v>9000</v>
      </c>
      <c r="G3113">
        <v>400</v>
      </c>
      <c r="H3113" s="6">
        <f t="shared" si="193"/>
        <v>43922</v>
      </c>
      <c r="I3113">
        <f>SUMIFS('[1]Monthly unit'!$C:$C,'[1]Monthly unit'!$A:$A,'[1]Final sheet'!A3113,'[1]Monthly unit'!$B:$B,'[1]Final sheet'!H3113)</f>
        <v>0</v>
      </c>
      <c r="J3113">
        <f t="shared" si="194"/>
        <v>4</v>
      </c>
      <c r="K3113">
        <f t="shared" si="195"/>
        <v>2020</v>
      </c>
      <c r="L3113">
        <f>ROUND(VLOOKUP(H3113,'[1]Feeder energy'!$L:$P,2,FALSE)/1000,3)</f>
        <v>21700.048999999999</v>
      </c>
      <c r="M3113">
        <f>ROUND(VLOOKUP(H3113,'[1]Feeder energy'!$L:$P,3,FALSE)/1000,3)</f>
        <v>29390.414000000001</v>
      </c>
      <c r="N3113">
        <f>ROUND(VLOOKUP(H3113,'[1]Feeder energy'!$L:$P,4,FALSE)/1000,3)</f>
        <v>34812.627999999997</v>
      </c>
      <c r="O3113">
        <f>ROUND(VLOOKUP(H3113,'[1]Feeder energy'!$L:$P,5,FALSE)/1000,3)</f>
        <v>37619.959000000003</v>
      </c>
      <c r="P3113">
        <f t="shared" si="192"/>
        <v>0</v>
      </c>
      <c r="Q3113" t="s">
        <v>18</v>
      </c>
    </row>
    <row r="3114" spans="1:17" x14ac:dyDescent="0.25">
      <c r="A3114" s="5">
        <v>110213001275</v>
      </c>
      <c r="B3114" s="6">
        <v>43952</v>
      </c>
      <c r="C3114">
        <v>39000</v>
      </c>
      <c r="D3114">
        <v>2000</v>
      </c>
      <c r="E3114">
        <v>50</v>
      </c>
      <c r="F3114">
        <v>25000</v>
      </c>
      <c r="G3114">
        <v>403</v>
      </c>
      <c r="H3114" s="6">
        <f t="shared" si="193"/>
        <v>43922</v>
      </c>
      <c r="I3114">
        <f>SUMIFS('[1]Monthly unit'!$C:$C,'[1]Monthly unit'!$A:$A,'[1]Final sheet'!A3114,'[1]Monthly unit'!$B:$B,'[1]Final sheet'!H3114)</f>
        <v>0</v>
      </c>
      <c r="J3114">
        <f t="shared" si="194"/>
        <v>4</v>
      </c>
      <c r="K3114">
        <f t="shared" si="195"/>
        <v>2020</v>
      </c>
      <c r="L3114">
        <f>ROUND(VLOOKUP(H3114,'[1]Feeder energy'!$L:$P,2,FALSE)/1000,3)</f>
        <v>21700.048999999999</v>
      </c>
      <c r="M3114">
        <f>ROUND(VLOOKUP(H3114,'[1]Feeder energy'!$L:$P,3,FALSE)/1000,3)</f>
        <v>29390.414000000001</v>
      </c>
      <c r="N3114">
        <f>ROUND(VLOOKUP(H3114,'[1]Feeder energy'!$L:$P,4,FALSE)/1000,3)</f>
        <v>34812.627999999997</v>
      </c>
      <c r="O3114">
        <f>ROUND(VLOOKUP(H3114,'[1]Feeder energy'!$L:$P,5,FALSE)/1000,3)</f>
        <v>37619.959000000003</v>
      </c>
      <c r="P3114">
        <f t="shared" si="192"/>
        <v>0</v>
      </c>
      <c r="Q3114" t="s">
        <v>18</v>
      </c>
    </row>
    <row r="3115" spans="1:17" x14ac:dyDescent="0.25">
      <c r="A3115" s="5">
        <v>110213001276</v>
      </c>
      <c r="B3115" s="6">
        <v>43952</v>
      </c>
      <c r="C3115">
        <v>19000</v>
      </c>
      <c r="D3115">
        <v>2000</v>
      </c>
      <c r="E3115">
        <v>46</v>
      </c>
      <c r="F3115">
        <v>10000</v>
      </c>
      <c r="G3115">
        <v>396</v>
      </c>
      <c r="H3115" s="6">
        <f t="shared" si="193"/>
        <v>43922</v>
      </c>
      <c r="I3115">
        <f>SUMIFS('[1]Monthly unit'!$C:$C,'[1]Monthly unit'!$A:$A,'[1]Final sheet'!A3115,'[1]Monthly unit'!$B:$B,'[1]Final sheet'!H3115)</f>
        <v>0</v>
      </c>
      <c r="J3115">
        <f t="shared" si="194"/>
        <v>4</v>
      </c>
      <c r="K3115">
        <f t="shared" si="195"/>
        <v>2020</v>
      </c>
      <c r="L3115">
        <f>ROUND(VLOOKUP(H3115,'[1]Feeder energy'!$L:$P,2,FALSE)/1000,3)</f>
        <v>21700.048999999999</v>
      </c>
      <c r="M3115">
        <f>ROUND(VLOOKUP(H3115,'[1]Feeder energy'!$L:$P,3,FALSE)/1000,3)</f>
        <v>29390.414000000001</v>
      </c>
      <c r="N3115">
        <f>ROUND(VLOOKUP(H3115,'[1]Feeder energy'!$L:$P,4,FALSE)/1000,3)</f>
        <v>34812.627999999997</v>
      </c>
      <c r="O3115">
        <f>ROUND(VLOOKUP(H3115,'[1]Feeder energy'!$L:$P,5,FALSE)/1000,3)</f>
        <v>37619.959000000003</v>
      </c>
      <c r="P3115">
        <f t="shared" si="192"/>
        <v>0</v>
      </c>
      <c r="Q3115" t="s">
        <v>18</v>
      </c>
    </row>
    <row r="3116" spans="1:17" x14ac:dyDescent="0.25">
      <c r="A3116" s="5">
        <v>110213001286</v>
      </c>
      <c r="B3116" s="6">
        <v>43952</v>
      </c>
      <c r="C3116">
        <v>83700</v>
      </c>
      <c r="D3116">
        <v>17000</v>
      </c>
      <c r="E3116">
        <v>74</v>
      </c>
      <c r="F3116">
        <v>5000</v>
      </c>
      <c r="G3116">
        <v>375</v>
      </c>
      <c r="H3116" s="6">
        <f t="shared" si="193"/>
        <v>43922</v>
      </c>
      <c r="I3116">
        <f>SUMIFS('[1]Monthly unit'!$C:$C,'[1]Monthly unit'!$A:$A,'[1]Final sheet'!A3116,'[1]Monthly unit'!$B:$B,'[1]Final sheet'!H3116)</f>
        <v>0</v>
      </c>
      <c r="J3116">
        <f t="shared" si="194"/>
        <v>4</v>
      </c>
      <c r="K3116">
        <f t="shared" si="195"/>
        <v>2020</v>
      </c>
      <c r="L3116">
        <f>ROUND(VLOOKUP(H3116,'[1]Feeder energy'!$L:$P,2,FALSE)/1000,3)</f>
        <v>21700.048999999999</v>
      </c>
      <c r="M3116">
        <f>ROUND(VLOOKUP(H3116,'[1]Feeder energy'!$L:$P,3,FALSE)/1000,3)</f>
        <v>29390.414000000001</v>
      </c>
      <c r="N3116">
        <f>ROUND(VLOOKUP(H3116,'[1]Feeder energy'!$L:$P,4,FALSE)/1000,3)</f>
        <v>34812.627999999997</v>
      </c>
      <c r="O3116">
        <f>ROUND(VLOOKUP(H3116,'[1]Feeder energy'!$L:$P,5,FALSE)/1000,3)</f>
        <v>37619.959000000003</v>
      </c>
      <c r="P3116">
        <f t="shared" si="192"/>
        <v>0</v>
      </c>
      <c r="Q3116" t="s">
        <v>18</v>
      </c>
    </row>
    <row r="3117" spans="1:17" x14ac:dyDescent="0.25">
      <c r="A3117" s="5">
        <v>110213001287</v>
      </c>
      <c r="B3117" s="6">
        <v>43952</v>
      </c>
      <c r="C3117">
        <v>43000</v>
      </c>
      <c r="D3117">
        <v>8000</v>
      </c>
      <c r="E3117">
        <v>74</v>
      </c>
      <c r="F3117">
        <v>4000</v>
      </c>
      <c r="G3117">
        <v>415.51239583333518</v>
      </c>
      <c r="H3117" s="6">
        <f t="shared" si="193"/>
        <v>43922</v>
      </c>
      <c r="I3117">
        <f>SUMIFS('[1]Monthly unit'!$C:$C,'[1]Monthly unit'!$A:$A,'[1]Final sheet'!A3117,'[1]Monthly unit'!$B:$B,'[1]Final sheet'!H3117)</f>
        <v>0</v>
      </c>
      <c r="J3117">
        <f t="shared" si="194"/>
        <v>4</v>
      </c>
      <c r="K3117">
        <f t="shared" si="195"/>
        <v>2020</v>
      </c>
      <c r="L3117">
        <f>ROUND(VLOOKUP(H3117,'[1]Feeder energy'!$L:$P,2,FALSE)/1000,3)</f>
        <v>21700.048999999999</v>
      </c>
      <c r="M3117">
        <f>ROUND(VLOOKUP(H3117,'[1]Feeder energy'!$L:$P,3,FALSE)/1000,3)</f>
        <v>29390.414000000001</v>
      </c>
      <c r="N3117">
        <f>ROUND(VLOOKUP(H3117,'[1]Feeder energy'!$L:$P,4,FALSE)/1000,3)</f>
        <v>34812.627999999997</v>
      </c>
      <c r="O3117">
        <f>ROUND(VLOOKUP(H3117,'[1]Feeder energy'!$L:$P,5,FALSE)/1000,3)</f>
        <v>37619.959000000003</v>
      </c>
      <c r="P3117">
        <f t="shared" si="192"/>
        <v>0</v>
      </c>
      <c r="Q3117" t="s">
        <v>18</v>
      </c>
    </row>
    <row r="3118" spans="1:17" x14ac:dyDescent="0.25">
      <c r="A3118" s="5">
        <v>110213001288</v>
      </c>
      <c r="B3118" s="6">
        <v>43952</v>
      </c>
      <c r="C3118">
        <v>60000</v>
      </c>
      <c r="D3118">
        <v>20000</v>
      </c>
      <c r="E3118">
        <v>44</v>
      </c>
      <c r="F3118">
        <v>20000</v>
      </c>
      <c r="G3118">
        <v>395</v>
      </c>
      <c r="H3118" s="6">
        <f t="shared" si="193"/>
        <v>43922</v>
      </c>
      <c r="I3118">
        <f>SUMIFS('[1]Monthly unit'!$C:$C,'[1]Monthly unit'!$A:$A,'[1]Final sheet'!A3118,'[1]Monthly unit'!$B:$B,'[1]Final sheet'!H3118)</f>
        <v>0</v>
      </c>
      <c r="J3118">
        <f t="shared" si="194"/>
        <v>4</v>
      </c>
      <c r="K3118">
        <f t="shared" si="195"/>
        <v>2020</v>
      </c>
      <c r="L3118">
        <f>ROUND(VLOOKUP(H3118,'[1]Feeder energy'!$L:$P,2,FALSE)/1000,3)</f>
        <v>21700.048999999999</v>
      </c>
      <c r="M3118">
        <f>ROUND(VLOOKUP(H3118,'[1]Feeder energy'!$L:$P,3,FALSE)/1000,3)</f>
        <v>29390.414000000001</v>
      </c>
      <c r="N3118">
        <f>ROUND(VLOOKUP(H3118,'[1]Feeder energy'!$L:$P,4,FALSE)/1000,3)</f>
        <v>34812.627999999997</v>
      </c>
      <c r="O3118">
        <f>ROUND(VLOOKUP(H3118,'[1]Feeder energy'!$L:$P,5,FALSE)/1000,3)</f>
        <v>37619.959000000003</v>
      </c>
      <c r="P3118">
        <f t="shared" si="192"/>
        <v>0</v>
      </c>
      <c r="Q3118" t="s">
        <v>18</v>
      </c>
    </row>
    <row r="3119" spans="1:17" x14ac:dyDescent="0.25">
      <c r="A3119" s="5">
        <v>110213001289</v>
      </c>
      <c r="B3119" s="6">
        <v>43952</v>
      </c>
      <c r="C3119">
        <v>90000</v>
      </c>
      <c r="D3119">
        <v>30000</v>
      </c>
      <c r="E3119">
        <v>100</v>
      </c>
      <c r="F3119">
        <v>30000</v>
      </c>
      <c r="G3119">
        <v>414</v>
      </c>
      <c r="H3119" s="6">
        <f t="shared" si="193"/>
        <v>43922</v>
      </c>
      <c r="I3119">
        <f>SUMIFS('[1]Monthly unit'!$C:$C,'[1]Monthly unit'!$A:$A,'[1]Final sheet'!A3119,'[1]Monthly unit'!$B:$B,'[1]Final sheet'!H3119)</f>
        <v>0</v>
      </c>
      <c r="J3119">
        <f t="shared" si="194"/>
        <v>4</v>
      </c>
      <c r="K3119">
        <f t="shared" si="195"/>
        <v>2020</v>
      </c>
      <c r="L3119">
        <f>ROUND(VLOOKUP(H3119,'[1]Feeder energy'!$L:$P,2,FALSE)/1000,3)</f>
        <v>21700.048999999999</v>
      </c>
      <c r="M3119">
        <f>ROUND(VLOOKUP(H3119,'[1]Feeder energy'!$L:$P,3,FALSE)/1000,3)</f>
        <v>29390.414000000001</v>
      </c>
      <c r="N3119">
        <f>ROUND(VLOOKUP(H3119,'[1]Feeder energy'!$L:$P,4,FALSE)/1000,3)</f>
        <v>34812.627999999997</v>
      </c>
      <c r="O3119">
        <f>ROUND(VLOOKUP(H3119,'[1]Feeder energy'!$L:$P,5,FALSE)/1000,3)</f>
        <v>37619.959000000003</v>
      </c>
      <c r="P3119">
        <f t="shared" si="192"/>
        <v>0</v>
      </c>
      <c r="Q3119" t="s">
        <v>18</v>
      </c>
    </row>
    <row r="3120" spans="1:17" x14ac:dyDescent="0.25">
      <c r="A3120" s="5">
        <v>110213001290</v>
      </c>
      <c r="B3120" s="6">
        <v>43952</v>
      </c>
      <c r="C3120">
        <v>53056</v>
      </c>
      <c r="D3120">
        <v>10000</v>
      </c>
      <c r="E3120">
        <v>100</v>
      </c>
      <c r="F3120">
        <v>10000</v>
      </c>
      <c r="G3120">
        <v>416.58185185184988</v>
      </c>
      <c r="H3120" s="6">
        <f t="shared" si="193"/>
        <v>43922</v>
      </c>
      <c r="I3120">
        <f>SUMIFS('[1]Monthly unit'!$C:$C,'[1]Monthly unit'!$A:$A,'[1]Final sheet'!A3120,'[1]Monthly unit'!$B:$B,'[1]Final sheet'!H3120)</f>
        <v>0</v>
      </c>
      <c r="J3120">
        <f t="shared" si="194"/>
        <v>4</v>
      </c>
      <c r="K3120">
        <f t="shared" si="195"/>
        <v>2020</v>
      </c>
      <c r="L3120">
        <f>ROUND(VLOOKUP(H3120,'[1]Feeder energy'!$L:$P,2,FALSE)/1000,3)</f>
        <v>21700.048999999999</v>
      </c>
      <c r="M3120">
        <f>ROUND(VLOOKUP(H3120,'[1]Feeder energy'!$L:$P,3,FALSE)/1000,3)</f>
        <v>29390.414000000001</v>
      </c>
      <c r="N3120">
        <f>ROUND(VLOOKUP(H3120,'[1]Feeder energy'!$L:$P,4,FALSE)/1000,3)</f>
        <v>34812.627999999997</v>
      </c>
      <c r="O3120">
        <f>ROUND(VLOOKUP(H3120,'[1]Feeder energy'!$L:$P,5,FALSE)/1000,3)</f>
        <v>37619.959000000003</v>
      </c>
      <c r="P3120">
        <f t="shared" si="192"/>
        <v>0</v>
      </c>
      <c r="Q3120" t="s">
        <v>18</v>
      </c>
    </row>
    <row r="3121" spans="1:17" x14ac:dyDescent="0.25">
      <c r="A3121" s="5">
        <v>110213001291</v>
      </c>
      <c r="B3121" s="6">
        <v>43952</v>
      </c>
      <c r="C3121">
        <v>105000</v>
      </c>
      <c r="D3121">
        <v>15000</v>
      </c>
      <c r="E3121">
        <v>73</v>
      </c>
      <c r="F3121">
        <v>15000</v>
      </c>
      <c r="G3121">
        <v>415</v>
      </c>
      <c r="H3121" s="6">
        <f t="shared" si="193"/>
        <v>43922</v>
      </c>
      <c r="I3121">
        <f>SUMIFS('[1]Monthly unit'!$C:$C,'[1]Monthly unit'!$A:$A,'[1]Final sheet'!A3121,'[1]Monthly unit'!$B:$B,'[1]Final sheet'!H3121)</f>
        <v>0</v>
      </c>
      <c r="J3121">
        <f t="shared" si="194"/>
        <v>4</v>
      </c>
      <c r="K3121">
        <f t="shared" si="195"/>
        <v>2020</v>
      </c>
      <c r="L3121">
        <f>ROUND(VLOOKUP(H3121,'[1]Feeder energy'!$L:$P,2,FALSE)/1000,3)</f>
        <v>21700.048999999999</v>
      </c>
      <c r="M3121">
        <f>ROUND(VLOOKUP(H3121,'[1]Feeder energy'!$L:$P,3,FALSE)/1000,3)</f>
        <v>29390.414000000001</v>
      </c>
      <c r="N3121">
        <f>ROUND(VLOOKUP(H3121,'[1]Feeder energy'!$L:$P,4,FALSE)/1000,3)</f>
        <v>34812.627999999997</v>
      </c>
      <c r="O3121">
        <f>ROUND(VLOOKUP(H3121,'[1]Feeder energy'!$L:$P,5,FALSE)/1000,3)</f>
        <v>37619.959000000003</v>
      </c>
      <c r="P3121">
        <f t="shared" si="192"/>
        <v>0</v>
      </c>
      <c r="Q3121" t="s">
        <v>18</v>
      </c>
    </row>
    <row r="3122" spans="1:17" x14ac:dyDescent="0.25">
      <c r="A3122" s="5">
        <v>110213001318</v>
      </c>
      <c r="B3122" s="6">
        <v>43952</v>
      </c>
      <c r="C3122">
        <v>292000</v>
      </c>
      <c r="D3122">
        <v>60000</v>
      </c>
      <c r="E3122">
        <v>36</v>
      </c>
      <c r="F3122">
        <v>100000</v>
      </c>
      <c r="G3122">
        <v>396</v>
      </c>
      <c r="H3122" s="6">
        <f t="shared" si="193"/>
        <v>43922</v>
      </c>
      <c r="I3122">
        <f>SUMIFS('[1]Monthly unit'!$C:$C,'[1]Monthly unit'!$A:$A,'[1]Final sheet'!A3122,'[1]Monthly unit'!$B:$B,'[1]Final sheet'!H3122)</f>
        <v>0</v>
      </c>
      <c r="J3122">
        <f t="shared" si="194"/>
        <v>4</v>
      </c>
      <c r="K3122">
        <f t="shared" si="195"/>
        <v>2020</v>
      </c>
      <c r="L3122">
        <f>ROUND(VLOOKUP(H3122,'[1]Feeder energy'!$L:$P,2,FALSE)/1000,3)</f>
        <v>21700.048999999999</v>
      </c>
      <c r="M3122">
        <f>ROUND(VLOOKUP(H3122,'[1]Feeder energy'!$L:$P,3,FALSE)/1000,3)</f>
        <v>29390.414000000001</v>
      </c>
      <c r="N3122">
        <f>ROUND(VLOOKUP(H3122,'[1]Feeder energy'!$L:$P,4,FALSE)/1000,3)</f>
        <v>34812.627999999997</v>
      </c>
      <c r="O3122">
        <f>ROUND(VLOOKUP(H3122,'[1]Feeder energy'!$L:$P,5,FALSE)/1000,3)</f>
        <v>37619.959000000003</v>
      </c>
      <c r="P3122">
        <f t="shared" si="192"/>
        <v>0</v>
      </c>
      <c r="Q3122" t="s">
        <v>18</v>
      </c>
    </row>
    <row r="3123" spans="1:17" x14ac:dyDescent="0.25">
      <c r="A3123" s="5">
        <v>110213001319</v>
      </c>
      <c r="B3123" s="6">
        <v>43952</v>
      </c>
      <c r="C3123">
        <v>120000</v>
      </c>
      <c r="D3123">
        <v>20000</v>
      </c>
      <c r="E3123">
        <v>51</v>
      </c>
      <c r="F3123">
        <v>40000</v>
      </c>
      <c r="G3123">
        <v>402</v>
      </c>
      <c r="H3123" s="6">
        <f t="shared" si="193"/>
        <v>43922</v>
      </c>
      <c r="I3123">
        <f>SUMIFS('[1]Monthly unit'!$C:$C,'[1]Monthly unit'!$A:$A,'[1]Final sheet'!A3123,'[1]Monthly unit'!$B:$B,'[1]Final sheet'!H3123)</f>
        <v>0</v>
      </c>
      <c r="J3123">
        <f t="shared" si="194"/>
        <v>4</v>
      </c>
      <c r="K3123">
        <f t="shared" si="195"/>
        <v>2020</v>
      </c>
      <c r="L3123">
        <f>ROUND(VLOOKUP(H3123,'[1]Feeder energy'!$L:$P,2,FALSE)/1000,3)</f>
        <v>21700.048999999999</v>
      </c>
      <c r="M3123">
        <f>ROUND(VLOOKUP(H3123,'[1]Feeder energy'!$L:$P,3,FALSE)/1000,3)</f>
        <v>29390.414000000001</v>
      </c>
      <c r="N3123">
        <f>ROUND(VLOOKUP(H3123,'[1]Feeder energy'!$L:$P,4,FALSE)/1000,3)</f>
        <v>34812.627999999997</v>
      </c>
      <c r="O3123">
        <f>ROUND(VLOOKUP(H3123,'[1]Feeder energy'!$L:$P,5,FALSE)/1000,3)</f>
        <v>37619.959000000003</v>
      </c>
      <c r="P3123">
        <f t="shared" si="192"/>
        <v>0</v>
      </c>
      <c r="Q3123" t="s">
        <v>18</v>
      </c>
    </row>
    <row r="3124" spans="1:17" x14ac:dyDescent="0.25">
      <c r="A3124" s="5">
        <v>110213001320</v>
      </c>
      <c r="B3124" s="6">
        <v>43952</v>
      </c>
      <c r="C3124">
        <v>9000</v>
      </c>
      <c r="D3124">
        <v>9000</v>
      </c>
      <c r="E3124">
        <v>204</v>
      </c>
      <c r="F3124">
        <v>4000</v>
      </c>
      <c r="G3124">
        <v>531</v>
      </c>
      <c r="H3124" s="6">
        <f t="shared" si="193"/>
        <v>43922</v>
      </c>
      <c r="I3124">
        <f>SUMIFS('[1]Monthly unit'!$C:$C,'[1]Monthly unit'!$A:$A,'[1]Final sheet'!A3124,'[1]Monthly unit'!$B:$B,'[1]Final sheet'!H3124)</f>
        <v>0</v>
      </c>
      <c r="J3124">
        <f t="shared" si="194"/>
        <v>4</v>
      </c>
      <c r="K3124">
        <f t="shared" si="195"/>
        <v>2020</v>
      </c>
      <c r="L3124">
        <f>ROUND(VLOOKUP(H3124,'[1]Feeder energy'!$L:$P,2,FALSE)/1000,3)</f>
        <v>21700.048999999999</v>
      </c>
      <c r="M3124">
        <f>ROUND(VLOOKUP(H3124,'[1]Feeder energy'!$L:$P,3,FALSE)/1000,3)</f>
        <v>29390.414000000001</v>
      </c>
      <c r="N3124">
        <f>ROUND(VLOOKUP(H3124,'[1]Feeder energy'!$L:$P,4,FALSE)/1000,3)</f>
        <v>34812.627999999997</v>
      </c>
      <c r="O3124">
        <f>ROUND(VLOOKUP(H3124,'[1]Feeder energy'!$L:$P,5,FALSE)/1000,3)</f>
        <v>37619.959000000003</v>
      </c>
      <c r="P3124">
        <f t="shared" si="192"/>
        <v>0</v>
      </c>
      <c r="Q3124" t="s">
        <v>18</v>
      </c>
    </row>
    <row r="3125" spans="1:17" x14ac:dyDescent="0.25">
      <c r="A3125" s="5">
        <v>110213001347</v>
      </c>
      <c r="B3125" s="6">
        <v>43952</v>
      </c>
      <c r="C3125">
        <v>20000</v>
      </c>
      <c r="D3125">
        <v>10000</v>
      </c>
      <c r="E3125">
        <v>119</v>
      </c>
      <c r="F3125">
        <v>10000</v>
      </c>
      <c r="G3125">
        <v>413</v>
      </c>
      <c r="H3125" s="6">
        <f t="shared" si="193"/>
        <v>43922</v>
      </c>
      <c r="I3125">
        <f>SUMIFS('[1]Monthly unit'!$C:$C,'[1]Monthly unit'!$A:$A,'[1]Final sheet'!A3125,'[1]Monthly unit'!$B:$B,'[1]Final sheet'!H3125)</f>
        <v>0</v>
      </c>
      <c r="J3125">
        <f t="shared" si="194"/>
        <v>4</v>
      </c>
      <c r="K3125">
        <f t="shared" si="195"/>
        <v>2020</v>
      </c>
      <c r="L3125">
        <f>ROUND(VLOOKUP(H3125,'[1]Feeder energy'!$L:$P,2,FALSE)/1000,3)</f>
        <v>21700.048999999999</v>
      </c>
      <c r="M3125">
        <f>ROUND(VLOOKUP(H3125,'[1]Feeder energy'!$L:$P,3,FALSE)/1000,3)</f>
        <v>29390.414000000001</v>
      </c>
      <c r="N3125">
        <f>ROUND(VLOOKUP(H3125,'[1]Feeder energy'!$L:$P,4,FALSE)/1000,3)</f>
        <v>34812.627999999997</v>
      </c>
      <c r="O3125">
        <f>ROUND(VLOOKUP(H3125,'[1]Feeder energy'!$L:$P,5,FALSE)/1000,3)</f>
        <v>37619.959000000003</v>
      </c>
      <c r="P3125">
        <f t="shared" si="192"/>
        <v>0</v>
      </c>
      <c r="Q3125" t="s">
        <v>18</v>
      </c>
    </row>
    <row r="3126" spans="1:17" x14ac:dyDescent="0.25">
      <c r="A3126" s="5">
        <v>110213001348</v>
      </c>
      <c r="B3126" s="6">
        <v>43952</v>
      </c>
      <c r="C3126">
        <v>36000</v>
      </c>
      <c r="D3126">
        <v>10000</v>
      </c>
      <c r="E3126">
        <v>93</v>
      </c>
      <c r="F3126">
        <v>10000</v>
      </c>
      <c r="G3126">
        <v>423</v>
      </c>
      <c r="H3126" s="6">
        <f t="shared" si="193"/>
        <v>43922</v>
      </c>
      <c r="I3126">
        <f>SUMIFS('[1]Monthly unit'!$C:$C,'[1]Monthly unit'!$A:$A,'[1]Final sheet'!A3126,'[1]Monthly unit'!$B:$B,'[1]Final sheet'!H3126)</f>
        <v>0</v>
      </c>
      <c r="J3126">
        <f t="shared" si="194"/>
        <v>4</v>
      </c>
      <c r="K3126">
        <f t="shared" si="195"/>
        <v>2020</v>
      </c>
      <c r="L3126">
        <f>ROUND(VLOOKUP(H3126,'[1]Feeder energy'!$L:$P,2,FALSE)/1000,3)</f>
        <v>21700.048999999999</v>
      </c>
      <c r="M3126">
        <f>ROUND(VLOOKUP(H3126,'[1]Feeder energy'!$L:$P,3,FALSE)/1000,3)</f>
        <v>29390.414000000001</v>
      </c>
      <c r="N3126">
        <f>ROUND(VLOOKUP(H3126,'[1]Feeder energy'!$L:$P,4,FALSE)/1000,3)</f>
        <v>34812.627999999997</v>
      </c>
      <c r="O3126">
        <f>ROUND(VLOOKUP(H3126,'[1]Feeder energy'!$L:$P,5,FALSE)/1000,3)</f>
        <v>37619.959000000003</v>
      </c>
      <c r="P3126">
        <f t="shared" si="192"/>
        <v>0</v>
      </c>
      <c r="Q3126" t="s">
        <v>18</v>
      </c>
    </row>
    <row r="3127" spans="1:17" x14ac:dyDescent="0.25">
      <c r="A3127" s="5">
        <v>110213001351</v>
      </c>
      <c r="B3127" s="6">
        <v>43952</v>
      </c>
      <c r="C3127">
        <v>27976</v>
      </c>
      <c r="D3127">
        <v>5000</v>
      </c>
      <c r="E3127">
        <v>71</v>
      </c>
      <c r="F3127">
        <v>18163</v>
      </c>
      <c r="G3127">
        <v>397</v>
      </c>
      <c r="H3127" s="6">
        <f t="shared" si="193"/>
        <v>43922</v>
      </c>
      <c r="I3127">
        <f>SUMIFS('[1]Monthly unit'!$C:$C,'[1]Monthly unit'!$A:$A,'[1]Final sheet'!A3127,'[1]Monthly unit'!$B:$B,'[1]Final sheet'!H3127)</f>
        <v>0</v>
      </c>
      <c r="J3127">
        <f t="shared" si="194"/>
        <v>4</v>
      </c>
      <c r="K3127">
        <f t="shared" si="195"/>
        <v>2020</v>
      </c>
      <c r="L3127">
        <f>ROUND(VLOOKUP(H3127,'[1]Feeder energy'!$L:$P,2,FALSE)/1000,3)</f>
        <v>21700.048999999999</v>
      </c>
      <c r="M3127">
        <f>ROUND(VLOOKUP(H3127,'[1]Feeder energy'!$L:$P,3,FALSE)/1000,3)</f>
        <v>29390.414000000001</v>
      </c>
      <c r="N3127">
        <f>ROUND(VLOOKUP(H3127,'[1]Feeder energy'!$L:$P,4,FALSE)/1000,3)</f>
        <v>34812.627999999997</v>
      </c>
      <c r="O3127">
        <f>ROUND(VLOOKUP(H3127,'[1]Feeder energy'!$L:$P,5,FALSE)/1000,3)</f>
        <v>37619.959000000003</v>
      </c>
      <c r="P3127">
        <f t="shared" si="192"/>
        <v>0</v>
      </c>
      <c r="Q3127" t="s">
        <v>18</v>
      </c>
    </row>
    <row r="3128" spans="1:17" x14ac:dyDescent="0.25">
      <c r="A3128" s="5">
        <v>110213001354</v>
      </c>
      <c r="B3128" s="6">
        <v>43952</v>
      </c>
      <c r="C3128">
        <v>42286</v>
      </c>
      <c r="D3128">
        <v>5000</v>
      </c>
      <c r="E3128">
        <v>42</v>
      </c>
      <c r="F3128">
        <v>5361</v>
      </c>
      <c r="G3128">
        <v>397</v>
      </c>
      <c r="H3128" s="6">
        <f t="shared" si="193"/>
        <v>43922</v>
      </c>
      <c r="I3128">
        <f>SUMIFS('[1]Monthly unit'!$C:$C,'[1]Monthly unit'!$A:$A,'[1]Final sheet'!A3128,'[1]Monthly unit'!$B:$B,'[1]Final sheet'!H3128)</f>
        <v>0</v>
      </c>
      <c r="J3128">
        <f t="shared" si="194"/>
        <v>4</v>
      </c>
      <c r="K3128">
        <f t="shared" si="195"/>
        <v>2020</v>
      </c>
      <c r="L3128">
        <f>ROUND(VLOOKUP(H3128,'[1]Feeder energy'!$L:$P,2,FALSE)/1000,3)</f>
        <v>21700.048999999999</v>
      </c>
      <c r="M3128">
        <f>ROUND(VLOOKUP(H3128,'[1]Feeder energy'!$L:$P,3,FALSE)/1000,3)</f>
        <v>29390.414000000001</v>
      </c>
      <c r="N3128">
        <f>ROUND(VLOOKUP(H3128,'[1]Feeder energy'!$L:$P,4,FALSE)/1000,3)</f>
        <v>34812.627999999997</v>
      </c>
      <c r="O3128">
        <f>ROUND(VLOOKUP(H3128,'[1]Feeder energy'!$L:$P,5,FALSE)/1000,3)</f>
        <v>37619.959000000003</v>
      </c>
      <c r="P3128">
        <f t="shared" si="192"/>
        <v>0</v>
      </c>
      <c r="Q3128" t="s">
        <v>18</v>
      </c>
    </row>
    <row r="3129" spans="1:17" x14ac:dyDescent="0.25">
      <c r="A3129" s="5">
        <v>110213001358</v>
      </c>
      <c r="B3129" s="6">
        <v>43952</v>
      </c>
      <c r="C3129">
        <v>40000</v>
      </c>
      <c r="D3129">
        <v>10000</v>
      </c>
      <c r="E3129">
        <v>65</v>
      </c>
      <c r="F3129">
        <v>15000</v>
      </c>
      <c r="G3129">
        <v>399</v>
      </c>
      <c r="H3129" s="6">
        <f t="shared" si="193"/>
        <v>43922</v>
      </c>
      <c r="I3129">
        <f>SUMIFS('[1]Monthly unit'!$C:$C,'[1]Monthly unit'!$A:$A,'[1]Final sheet'!A3129,'[1]Monthly unit'!$B:$B,'[1]Final sheet'!H3129)</f>
        <v>0</v>
      </c>
      <c r="J3129">
        <f t="shared" si="194"/>
        <v>4</v>
      </c>
      <c r="K3129">
        <f t="shared" si="195"/>
        <v>2020</v>
      </c>
      <c r="L3129">
        <f>ROUND(VLOOKUP(H3129,'[1]Feeder energy'!$L:$P,2,FALSE)/1000,3)</f>
        <v>21700.048999999999</v>
      </c>
      <c r="M3129">
        <f>ROUND(VLOOKUP(H3129,'[1]Feeder energy'!$L:$P,3,FALSE)/1000,3)</f>
        <v>29390.414000000001</v>
      </c>
      <c r="N3129">
        <f>ROUND(VLOOKUP(H3129,'[1]Feeder energy'!$L:$P,4,FALSE)/1000,3)</f>
        <v>34812.627999999997</v>
      </c>
      <c r="O3129">
        <f>ROUND(VLOOKUP(H3129,'[1]Feeder energy'!$L:$P,5,FALSE)/1000,3)</f>
        <v>37619.959000000003</v>
      </c>
      <c r="P3129">
        <f t="shared" si="192"/>
        <v>0</v>
      </c>
      <c r="Q3129" t="s">
        <v>18</v>
      </c>
    </row>
    <row r="3130" spans="1:17" x14ac:dyDescent="0.25">
      <c r="A3130" s="5">
        <v>110213001361</v>
      </c>
      <c r="B3130" s="6">
        <v>43952</v>
      </c>
      <c r="C3130">
        <v>47000</v>
      </c>
      <c r="D3130">
        <v>2000</v>
      </c>
      <c r="E3130">
        <v>42</v>
      </c>
      <c r="F3130">
        <v>20000</v>
      </c>
      <c r="G3130">
        <v>373</v>
      </c>
      <c r="H3130" s="6">
        <f t="shared" si="193"/>
        <v>43922</v>
      </c>
      <c r="I3130">
        <f>SUMIFS('[1]Monthly unit'!$C:$C,'[1]Monthly unit'!$A:$A,'[1]Final sheet'!A3130,'[1]Monthly unit'!$B:$B,'[1]Final sheet'!H3130)</f>
        <v>0</v>
      </c>
      <c r="J3130">
        <f t="shared" si="194"/>
        <v>4</v>
      </c>
      <c r="K3130">
        <f t="shared" si="195"/>
        <v>2020</v>
      </c>
      <c r="L3130">
        <f>ROUND(VLOOKUP(H3130,'[1]Feeder energy'!$L:$P,2,FALSE)/1000,3)</f>
        <v>21700.048999999999</v>
      </c>
      <c r="M3130">
        <f>ROUND(VLOOKUP(H3130,'[1]Feeder energy'!$L:$P,3,FALSE)/1000,3)</f>
        <v>29390.414000000001</v>
      </c>
      <c r="N3130">
        <f>ROUND(VLOOKUP(H3130,'[1]Feeder energy'!$L:$P,4,FALSE)/1000,3)</f>
        <v>34812.627999999997</v>
      </c>
      <c r="O3130">
        <f>ROUND(VLOOKUP(H3130,'[1]Feeder energy'!$L:$P,5,FALSE)/1000,3)</f>
        <v>37619.959000000003</v>
      </c>
      <c r="P3130">
        <f t="shared" si="192"/>
        <v>0</v>
      </c>
      <c r="Q3130" t="s">
        <v>18</v>
      </c>
    </row>
    <row r="3131" spans="1:17" x14ac:dyDescent="0.25">
      <c r="A3131" s="5">
        <v>110213001362</v>
      </c>
      <c r="B3131" s="6">
        <v>43952</v>
      </c>
      <c r="C3131">
        <v>11530</v>
      </c>
      <c r="D3131">
        <v>3000</v>
      </c>
      <c r="E3131">
        <v>42</v>
      </c>
      <c r="F3131">
        <v>1013</v>
      </c>
      <c r="G3131">
        <v>397</v>
      </c>
      <c r="H3131" s="6">
        <f t="shared" si="193"/>
        <v>43922</v>
      </c>
      <c r="I3131">
        <f>SUMIFS('[1]Monthly unit'!$C:$C,'[1]Monthly unit'!$A:$A,'[1]Final sheet'!A3131,'[1]Monthly unit'!$B:$B,'[1]Final sheet'!H3131)</f>
        <v>0</v>
      </c>
      <c r="J3131">
        <f t="shared" si="194"/>
        <v>4</v>
      </c>
      <c r="K3131">
        <f t="shared" si="195"/>
        <v>2020</v>
      </c>
      <c r="L3131">
        <f>ROUND(VLOOKUP(H3131,'[1]Feeder energy'!$L:$P,2,FALSE)/1000,3)</f>
        <v>21700.048999999999</v>
      </c>
      <c r="M3131">
        <f>ROUND(VLOOKUP(H3131,'[1]Feeder energy'!$L:$P,3,FALSE)/1000,3)</f>
        <v>29390.414000000001</v>
      </c>
      <c r="N3131">
        <f>ROUND(VLOOKUP(H3131,'[1]Feeder energy'!$L:$P,4,FALSE)/1000,3)</f>
        <v>34812.627999999997</v>
      </c>
      <c r="O3131">
        <f>ROUND(VLOOKUP(H3131,'[1]Feeder energy'!$L:$P,5,FALSE)/1000,3)</f>
        <v>37619.959000000003</v>
      </c>
      <c r="P3131">
        <f t="shared" si="192"/>
        <v>0</v>
      </c>
      <c r="Q3131" t="s">
        <v>18</v>
      </c>
    </row>
    <row r="3132" spans="1:17" x14ac:dyDescent="0.25">
      <c r="A3132" s="5">
        <v>110213001366</v>
      </c>
      <c r="B3132" s="6">
        <v>43952</v>
      </c>
      <c r="C3132">
        <v>85000</v>
      </c>
      <c r="D3132">
        <v>10000</v>
      </c>
      <c r="E3132">
        <v>64</v>
      </c>
      <c r="F3132">
        <v>15000</v>
      </c>
      <c r="G3132">
        <v>377</v>
      </c>
      <c r="H3132" s="6">
        <f t="shared" si="193"/>
        <v>43922</v>
      </c>
      <c r="I3132">
        <f>SUMIFS('[1]Monthly unit'!$C:$C,'[1]Monthly unit'!$A:$A,'[1]Final sheet'!A3132,'[1]Monthly unit'!$B:$B,'[1]Final sheet'!H3132)</f>
        <v>0</v>
      </c>
      <c r="J3132">
        <f t="shared" si="194"/>
        <v>4</v>
      </c>
      <c r="K3132">
        <f t="shared" si="195"/>
        <v>2020</v>
      </c>
      <c r="L3132">
        <f>ROUND(VLOOKUP(H3132,'[1]Feeder energy'!$L:$P,2,FALSE)/1000,3)</f>
        <v>21700.048999999999</v>
      </c>
      <c r="M3132">
        <f>ROUND(VLOOKUP(H3132,'[1]Feeder energy'!$L:$P,3,FALSE)/1000,3)</f>
        <v>29390.414000000001</v>
      </c>
      <c r="N3132">
        <f>ROUND(VLOOKUP(H3132,'[1]Feeder energy'!$L:$P,4,FALSE)/1000,3)</f>
        <v>34812.627999999997</v>
      </c>
      <c r="O3132">
        <f>ROUND(VLOOKUP(H3132,'[1]Feeder energy'!$L:$P,5,FALSE)/1000,3)</f>
        <v>37619.959000000003</v>
      </c>
      <c r="P3132">
        <f t="shared" si="192"/>
        <v>0</v>
      </c>
      <c r="Q3132" t="s">
        <v>18</v>
      </c>
    </row>
    <row r="3133" spans="1:17" x14ac:dyDescent="0.25">
      <c r="A3133" s="5">
        <v>110213001368</v>
      </c>
      <c r="B3133" s="6">
        <v>43952</v>
      </c>
      <c r="C3133">
        <v>10000</v>
      </c>
      <c r="D3133">
        <v>10000</v>
      </c>
      <c r="E3133">
        <v>295</v>
      </c>
      <c r="F3133">
        <v>9000</v>
      </c>
      <c r="G3133">
        <v>703</v>
      </c>
      <c r="H3133" s="6">
        <f t="shared" si="193"/>
        <v>43922</v>
      </c>
      <c r="I3133">
        <f>SUMIFS('[1]Monthly unit'!$C:$C,'[1]Monthly unit'!$A:$A,'[1]Final sheet'!A3133,'[1]Monthly unit'!$B:$B,'[1]Final sheet'!H3133)</f>
        <v>0</v>
      </c>
      <c r="J3133">
        <f t="shared" si="194"/>
        <v>4</v>
      </c>
      <c r="K3133">
        <f t="shared" si="195"/>
        <v>2020</v>
      </c>
      <c r="L3133">
        <f>ROUND(VLOOKUP(H3133,'[1]Feeder energy'!$L:$P,2,FALSE)/1000,3)</f>
        <v>21700.048999999999</v>
      </c>
      <c r="M3133">
        <f>ROUND(VLOOKUP(H3133,'[1]Feeder energy'!$L:$P,3,FALSE)/1000,3)</f>
        <v>29390.414000000001</v>
      </c>
      <c r="N3133">
        <f>ROUND(VLOOKUP(H3133,'[1]Feeder energy'!$L:$P,4,FALSE)/1000,3)</f>
        <v>34812.627999999997</v>
      </c>
      <c r="O3133">
        <f>ROUND(VLOOKUP(H3133,'[1]Feeder energy'!$L:$P,5,FALSE)/1000,3)</f>
        <v>37619.959000000003</v>
      </c>
      <c r="P3133">
        <f t="shared" si="192"/>
        <v>0</v>
      </c>
      <c r="Q3133" t="s">
        <v>18</v>
      </c>
    </row>
    <row r="3134" spans="1:17" x14ac:dyDescent="0.25">
      <c r="A3134" s="5">
        <v>110213001369</v>
      </c>
      <c r="B3134" s="6">
        <v>43952</v>
      </c>
      <c r="C3134">
        <v>60000</v>
      </c>
      <c r="D3134">
        <v>30000</v>
      </c>
      <c r="E3134">
        <v>46</v>
      </c>
      <c r="F3134">
        <v>11000</v>
      </c>
      <c r="G3134">
        <v>402</v>
      </c>
      <c r="H3134" s="6">
        <f t="shared" si="193"/>
        <v>43922</v>
      </c>
      <c r="I3134">
        <f>SUMIFS('[1]Monthly unit'!$C:$C,'[1]Monthly unit'!$A:$A,'[1]Final sheet'!A3134,'[1]Monthly unit'!$B:$B,'[1]Final sheet'!H3134)</f>
        <v>0</v>
      </c>
      <c r="J3134">
        <f t="shared" si="194"/>
        <v>4</v>
      </c>
      <c r="K3134">
        <f t="shared" si="195"/>
        <v>2020</v>
      </c>
      <c r="L3134">
        <f>ROUND(VLOOKUP(H3134,'[1]Feeder energy'!$L:$P,2,FALSE)/1000,3)</f>
        <v>21700.048999999999</v>
      </c>
      <c r="M3134">
        <f>ROUND(VLOOKUP(H3134,'[1]Feeder energy'!$L:$P,3,FALSE)/1000,3)</f>
        <v>29390.414000000001</v>
      </c>
      <c r="N3134">
        <f>ROUND(VLOOKUP(H3134,'[1]Feeder energy'!$L:$P,4,FALSE)/1000,3)</f>
        <v>34812.627999999997</v>
      </c>
      <c r="O3134">
        <f>ROUND(VLOOKUP(H3134,'[1]Feeder energy'!$L:$P,5,FALSE)/1000,3)</f>
        <v>37619.959000000003</v>
      </c>
      <c r="P3134">
        <f t="shared" si="192"/>
        <v>0</v>
      </c>
      <c r="Q3134" t="s">
        <v>18</v>
      </c>
    </row>
    <row r="3135" spans="1:17" x14ac:dyDescent="0.25">
      <c r="A3135" s="5">
        <v>110213001370</v>
      </c>
      <c r="B3135" s="6">
        <v>43952</v>
      </c>
      <c r="C3135">
        <v>142000</v>
      </c>
      <c r="D3135">
        <v>20000</v>
      </c>
      <c r="E3135">
        <v>51</v>
      </c>
      <c r="F3135">
        <v>25000</v>
      </c>
      <c r="G3135">
        <v>409</v>
      </c>
      <c r="H3135" s="6">
        <f t="shared" si="193"/>
        <v>43922</v>
      </c>
      <c r="I3135">
        <f>SUMIFS('[1]Monthly unit'!$C:$C,'[1]Monthly unit'!$A:$A,'[1]Final sheet'!A3135,'[1]Monthly unit'!$B:$B,'[1]Final sheet'!H3135)</f>
        <v>0</v>
      </c>
      <c r="J3135">
        <f t="shared" si="194"/>
        <v>4</v>
      </c>
      <c r="K3135">
        <f t="shared" si="195"/>
        <v>2020</v>
      </c>
      <c r="L3135">
        <f>ROUND(VLOOKUP(H3135,'[1]Feeder energy'!$L:$P,2,FALSE)/1000,3)</f>
        <v>21700.048999999999</v>
      </c>
      <c r="M3135">
        <f>ROUND(VLOOKUP(H3135,'[1]Feeder energy'!$L:$P,3,FALSE)/1000,3)</f>
        <v>29390.414000000001</v>
      </c>
      <c r="N3135">
        <f>ROUND(VLOOKUP(H3135,'[1]Feeder energy'!$L:$P,4,FALSE)/1000,3)</f>
        <v>34812.627999999997</v>
      </c>
      <c r="O3135">
        <f>ROUND(VLOOKUP(H3135,'[1]Feeder energy'!$L:$P,5,FALSE)/1000,3)</f>
        <v>37619.959000000003</v>
      </c>
      <c r="P3135">
        <f t="shared" si="192"/>
        <v>0</v>
      </c>
      <c r="Q3135" t="s">
        <v>18</v>
      </c>
    </row>
    <row r="3136" spans="1:17" x14ac:dyDescent="0.25">
      <c r="A3136" s="5">
        <v>110213004732</v>
      </c>
      <c r="B3136" s="6">
        <v>43952</v>
      </c>
      <c r="C3136">
        <v>6000</v>
      </c>
      <c r="D3136">
        <v>1000</v>
      </c>
      <c r="E3136">
        <v>66</v>
      </c>
      <c r="F3136">
        <v>2000</v>
      </c>
      <c r="G3136">
        <v>367</v>
      </c>
      <c r="H3136" s="6">
        <f t="shared" si="193"/>
        <v>43922</v>
      </c>
      <c r="I3136">
        <f>SUMIFS('[1]Monthly unit'!$C:$C,'[1]Monthly unit'!$A:$A,'[1]Final sheet'!A3136,'[1]Monthly unit'!$B:$B,'[1]Final sheet'!H3136)</f>
        <v>0</v>
      </c>
      <c r="J3136">
        <f t="shared" si="194"/>
        <v>4</v>
      </c>
      <c r="K3136">
        <f t="shared" si="195"/>
        <v>2020</v>
      </c>
      <c r="L3136">
        <f>ROUND(VLOOKUP(H3136,'[1]Feeder energy'!$L:$P,2,FALSE)/1000,3)</f>
        <v>21700.048999999999</v>
      </c>
      <c r="M3136">
        <f>ROUND(VLOOKUP(H3136,'[1]Feeder energy'!$L:$P,3,FALSE)/1000,3)</f>
        <v>29390.414000000001</v>
      </c>
      <c r="N3136">
        <f>ROUND(VLOOKUP(H3136,'[1]Feeder energy'!$L:$P,4,FALSE)/1000,3)</f>
        <v>34812.627999999997</v>
      </c>
      <c r="O3136">
        <f>ROUND(VLOOKUP(H3136,'[1]Feeder energy'!$L:$P,5,FALSE)/1000,3)</f>
        <v>37619.959000000003</v>
      </c>
      <c r="P3136">
        <f t="shared" si="192"/>
        <v>0</v>
      </c>
      <c r="Q3136" t="s">
        <v>18</v>
      </c>
    </row>
    <row r="3137" spans="1:17" x14ac:dyDescent="0.25">
      <c r="A3137" s="5">
        <v>110213005120</v>
      </c>
      <c r="B3137" s="6">
        <v>43952</v>
      </c>
      <c r="C3137">
        <v>80000</v>
      </c>
      <c r="D3137">
        <v>20000</v>
      </c>
      <c r="E3137">
        <v>147</v>
      </c>
      <c r="F3137">
        <v>20000</v>
      </c>
      <c r="G3137">
        <v>555</v>
      </c>
      <c r="H3137" s="6">
        <f t="shared" si="193"/>
        <v>43922</v>
      </c>
      <c r="I3137">
        <f>SUMIFS('[1]Monthly unit'!$C:$C,'[1]Monthly unit'!$A:$A,'[1]Final sheet'!A3137,'[1]Monthly unit'!$B:$B,'[1]Final sheet'!H3137)</f>
        <v>0</v>
      </c>
      <c r="J3137">
        <f t="shared" si="194"/>
        <v>4</v>
      </c>
      <c r="K3137">
        <f t="shared" si="195"/>
        <v>2020</v>
      </c>
      <c r="L3137">
        <f>ROUND(VLOOKUP(H3137,'[1]Feeder energy'!$L:$P,2,FALSE)/1000,3)</f>
        <v>21700.048999999999</v>
      </c>
      <c r="M3137">
        <f>ROUND(VLOOKUP(H3137,'[1]Feeder energy'!$L:$P,3,FALSE)/1000,3)</f>
        <v>29390.414000000001</v>
      </c>
      <c r="N3137">
        <f>ROUND(VLOOKUP(H3137,'[1]Feeder energy'!$L:$P,4,FALSE)/1000,3)</f>
        <v>34812.627999999997</v>
      </c>
      <c r="O3137">
        <f>ROUND(VLOOKUP(H3137,'[1]Feeder energy'!$L:$P,5,FALSE)/1000,3)</f>
        <v>37619.959000000003</v>
      </c>
      <c r="P3137">
        <f t="shared" si="192"/>
        <v>0</v>
      </c>
      <c r="Q3137" t="s">
        <v>18</v>
      </c>
    </row>
    <row r="3138" spans="1:17" x14ac:dyDescent="0.25">
      <c r="A3138" s="5">
        <v>110213005286</v>
      </c>
      <c r="B3138" s="6">
        <v>43952</v>
      </c>
      <c r="C3138">
        <v>60000</v>
      </c>
      <c r="D3138">
        <v>20000</v>
      </c>
      <c r="E3138">
        <v>207</v>
      </c>
      <c r="F3138">
        <v>20000</v>
      </c>
      <c r="G3138">
        <v>555</v>
      </c>
      <c r="H3138" s="6">
        <f t="shared" si="193"/>
        <v>43922</v>
      </c>
      <c r="I3138">
        <f>SUMIFS('[1]Monthly unit'!$C:$C,'[1]Monthly unit'!$A:$A,'[1]Final sheet'!A3138,'[1]Monthly unit'!$B:$B,'[1]Final sheet'!H3138)</f>
        <v>0</v>
      </c>
      <c r="J3138">
        <f t="shared" si="194"/>
        <v>4</v>
      </c>
      <c r="K3138">
        <f t="shared" si="195"/>
        <v>2020</v>
      </c>
      <c r="L3138">
        <f>ROUND(VLOOKUP(H3138,'[1]Feeder energy'!$L:$P,2,FALSE)/1000,3)</f>
        <v>21700.048999999999</v>
      </c>
      <c r="M3138">
        <f>ROUND(VLOOKUP(H3138,'[1]Feeder energy'!$L:$P,3,FALSE)/1000,3)</f>
        <v>29390.414000000001</v>
      </c>
      <c r="N3138">
        <f>ROUND(VLOOKUP(H3138,'[1]Feeder energy'!$L:$P,4,FALSE)/1000,3)</f>
        <v>34812.627999999997</v>
      </c>
      <c r="O3138">
        <f>ROUND(VLOOKUP(H3138,'[1]Feeder energy'!$L:$P,5,FALSE)/1000,3)</f>
        <v>37619.959000000003</v>
      </c>
      <c r="P3138">
        <f t="shared" ref="P3138:P3201" si="196">IF(AND(J3138&gt;=4,J3138&lt;7,K3138=2020),0,IF(AND(C3138=0,F3138=0),0,1))</f>
        <v>0</v>
      </c>
      <c r="Q3138" t="s">
        <v>18</v>
      </c>
    </row>
    <row r="3139" spans="1:17" x14ac:dyDescent="0.25">
      <c r="A3139" s="5">
        <v>110213005321</v>
      </c>
      <c r="B3139" s="6">
        <v>43952</v>
      </c>
      <c r="C3139">
        <v>20000</v>
      </c>
      <c r="D3139">
        <v>8000</v>
      </c>
      <c r="E3139">
        <v>65</v>
      </c>
      <c r="F3139">
        <v>5000</v>
      </c>
      <c r="G3139">
        <v>420.42893518518389</v>
      </c>
      <c r="H3139" s="6">
        <f t="shared" ref="H3139:H3202" si="197">EOMONTH(B3139,-2)+1</f>
        <v>43922</v>
      </c>
      <c r="I3139">
        <f>SUMIFS('[1]Monthly unit'!$C:$C,'[1]Monthly unit'!$A:$A,'[1]Final sheet'!A3139,'[1]Monthly unit'!$B:$B,'[1]Final sheet'!H3139)</f>
        <v>0</v>
      </c>
      <c r="J3139">
        <f t="shared" ref="J3139:J3202" si="198">MONTH(H3139)</f>
        <v>4</v>
      </c>
      <c r="K3139">
        <f t="shared" ref="K3139:K3202" si="199">YEAR(H3139)</f>
        <v>2020</v>
      </c>
      <c r="L3139">
        <f>ROUND(VLOOKUP(H3139,'[1]Feeder energy'!$L:$P,2,FALSE)/1000,3)</f>
        <v>21700.048999999999</v>
      </c>
      <c r="M3139">
        <f>ROUND(VLOOKUP(H3139,'[1]Feeder energy'!$L:$P,3,FALSE)/1000,3)</f>
        <v>29390.414000000001</v>
      </c>
      <c r="N3139">
        <f>ROUND(VLOOKUP(H3139,'[1]Feeder energy'!$L:$P,4,FALSE)/1000,3)</f>
        <v>34812.627999999997</v>
      </c>
      <c r="O3139">
        <f>ROUND(VLOOKUP(H3139,'[1]Feeder energy'!$L:$P,5,FALSE)/1000,3)</f>
        <v>37619.959000000003</v>
      </c>
      <c r="P3139">
        <f t="shared" si="196"/>
        <v>0</v>
      </c>
      <c r="Q3139" t="s">
        <v>19</v>
      </c>
    </row>
    <row r="3140" spans="1:17" x14ac:dyDescent="0.25">
      <c r="A3140" s="5">
        <v>110213005373</v>
      </c>
      <c r="B3140" s="6">
        <v>43952</v>
      </c>
      <c r="C3140">
        <v>0</v>
      </c>
      <c r="D3140">
        <v>5000</v>
      </c>
      <c r="E3140">
        <v>428.47321759258921</v>
      </c>
      <c r="F3140">
        <v>5000</v>
      </c>
      <c r="G3140">
        <v>428.47321759258921</v>
      </c>
      <c r="H3140" s="6">
        <f t="shared" si="197"/>
        <v>43922</v>
      </c>
      <c r="I3140">
        <f>SUMIFS('[1]Monthly unit'!$C:$C,'[1]Monthly unit'!$A:$A,'[1]Final sheet'!A3140,'[1]Monthly unit'!$B:$B,'[1]Final sheet'!H3140)</f>
        <v>0</v>
      </c>
      <c r="J3140">
        <f t="shared" si="198"/>
        <v>4</v>
      </c>
      <c r="K3140">
        <f t="shared" si="199"/>
        <v>2020</v>
      </c>
      <c r="L3140">
        <f>ROUND(VLOOKUP(H3140,'[1]Feeder energy'!$L:$P,2,FALSE)/1000,3)</f>
        <v>21700.048999999999</v>
      </c>
      <c r="M3140">
        <f>ROUND(VLOOKUP(H3140,'[1]Feeder energy'!$L:$P,3,FALSE)/1000,3)</f>
        <v>29390.414000000001</v>
      </c>
      <c r="N3140">
        <f>ROUND(VLOOKUP(H3140,'[1]Feeder energy'!$L:$P,4,FALSE)/1000,3)</f>
        <v>34812.627999999997</v>
      </c>
      <c r="O3140">
        <f>ROUND(VLOOKUP(H3140,'[1]Feeder energy'!$L:$P,5,FALSE)/1000,3)</f>
        <v>37619.959000000003</v>
      </c>
      <c r="P3140">
        <f t="shared" si="196"/>
        <v>0</v>
      </c>
      <c r="Q3140" t="s">
        <v>18</v>
      </c>
    </row>
    <row r="3141" spans="1:17" x14ac:dyDescent="0.25">
      <c r="A3141" s="5">
        <v>110213005374</v>
      </c>
      <c r="B3141" s="6">
        <v>43952</v>
      </c>
      <c r="C3141">
        <v>15000</v>
      </c>
      <c r="D3141">
        <v>5000</v>
      </c>
      <c r="E3141">
        <v>154</v>
      </c>
      <c r="F3141">
        <v>4000</v>
      </c>
      <c r="G3141">
        <v>405</v>
      </c>
      <c r="H3141" s="6">
        <f t="shared" si="197"/>
        <v>43922</v>
      </c>
      <c r="I3141">
        <f>SUMIFS('[1]Monthly unit'!$C:$C,'[1]Monthly unit'!$A:$A,'[1]Final sheet'!A3141,'[1]Monthly unit'!$B:$B,'[1]Final sheet'!H3141)</f>
        <v>0</v>
      </c>
      <c r="J3141">
        <f t="shared" si="198"/>
        <v>4</v>
      </c>
      <c r="K3141">
        <f t="shared" si="199"/>
        <v>2020</v>
      </c>
      <c r="L3141">
        <f>ROUND(VLOOKUP(H3141,'[1]Feeder energy'!$L:$P,2,FALSE)/1000,3)</f>
        <v>21700.048999999999</v>
      </c>
      <c r="M3141">
        <f>ROUND(VLOOKUP(H3141,'[1]Feeder energy'!$L:$P,3,FALSE)/1000,3)</f>
        <v>29390.414000000001</v>
      </c>
      <c r="N3141">
        <f>ROUND(VLOOKUP(H3141,'[1]Feeder energy'!$L:$P,4,FALSE)/1000,3)</f>
        <v>34812.627999999997</v>
      </c>
      <c r="O3141">
        <f>ROUND(VLOOKUP(H3141,'[1]Feeder energy'!$L:$P,5,FALSE)/1000,3)</f>
        <v>37619.959000000003</v>
      </c>
      <c r="P3141">
        <f t="shared" si="196"/>
        <v>0</v>
      </c>
      <c r="Q3141" t="s">
        <v>18</v>
      </c>
    </row>
    <row r="3142" spans="1:17" x14ac:dyDescent="0.25">
      <c r="A3142" s="5">
        <v>110213005375</v>
      </c>
      <c r="B3142" s="6">
        <v>43952</v>
      </c>
      <c r="C3142">
        <v>6000</v>
      </c>
      <c r="D3142">
        <v>4000</v>
      </c>
      <c r="E3142">
        <v>65</v>
      </c>
      <c r="F3142">
        <v>2000</v>
      </c>
      <c r="G3142">
        <v>409</v>
      </c>
      <c r="H3142" s="6">
        <f t="shared" si="197"/>
        <v>43922</v>
      </c>
      <c r="I3142">
        <f>SUMIFS('[1]Monthly unit'!$C:$C,'[1]Monthly unit'!$A:$A,'[1]Final sheet'!A3142,'[1]Monthly unit'!$B:$B,'[1]Final sheet'!H3142)</f>
        <v>0</v>
      </c>
      <c r="J3142">
        <f t="shared" si="198"/>
        <v>4</v>
      </c>
      <c r="K3142">
        <f t="shared" si="199"/>
        <v>2020</v>
      </c>
      <c r="L3142">
        <f>ROUND(VLOOKUP(H3142,'[1]Feeder energy'!$L:$P,2,FALSE)/1000,3)</f>
        <v>21700.048999999999</v>
      </c>
      <c r="M3142">
        <f>ROUND(VLOOKUP(H3142,'[1]Feeder energy'!$L:$P,3,FALSE)/1000,3)</f>
        <v>29390.414000000001</v>
      </c>
      <c r="N3142">
        <f>ROUND(VLOOKUP(H3142,'[1]Feeder energy'!$L:$P,4,FALSE)/1000,3)</f>
        <v>34812.627999999997</v>
      </c>
      <c r="O3142">
        <f>ROUND(VLOOKUP(H3142,'[1]Feeder energy'!$L:$P,5,FALSE)/1000,3)</f>
        <v>37619.959000000003</v>
      </c>
      <c r="P3142">
        <f t="shared" si="196"/>
        <v>0</v>
      </c>
      <c r="Q3142" t="s">
        <v>18</v>
      </c>
    </row>
    <row r="3143" spans="1:17" x14ac:dyDescent="0.25">
      <c r="A3143" s="5">
        <v>110213009040</v>
      </c>
      <c r="B3143" s="6">
        <v>43952</v>
      </c>
      <c r="C3143">
        <v>19000</v>
      </c>
      <c r="D3143">
        <v>10000</v>
      </c>
      <c r="E3143">
        <v>242</v>
      </c>
      <c r="F3143">
        <v>5000</v>
      </c>
      <c r="G3143">
        <v>389</v>
      </c>
      <c r="H3143" s="6">
        <f t="shared" si="197"/>
        <v>43922</v>
      </c>
      <c r="I3143">
        <f>SUMIFS('[1]Monthly unit'!$C:$C,'[1]Monthly unit'!$A:$A,'[1]Final sheet'!A3143,'[1]Monthly unit'!$B:$B,'[1]Final sheet'!H3143)</f>
        <v>0</v>
      </c>
      <c r="J3143">
        <f t="shared" si="198"/>
        <v>4</v>
      </c>
      <c r="K3143">
        <f t="shared" si="199"/>
        <v>2020</v>
      </c>
      <c r="L3143">
        <f>ROUND(VLOOKUP(H3143,'[1]Feeder energy'!$L:$P,2,FALSE)/1000,3)</f>
        <v>21700.048999999999</v>
      </c>
      <c r="M3143">
        <f>ROUND(VLOOKUP(H3143,'[1]Feeder energy'!$L:$P,3,FALSE)/1000,3)</f>
        <v>29390.414000000001</v>
      </c>
      <c r="N3143">
        <f>ROUND(VLOOKUP(H3143,'[1]Feeder energy'!$L:$P,4,FALSE)/1000,3)</f>
        <v>34812.627999999997</v>
      </c>
      <c r="O3143">
        <f>ROUND(VLOOKUP(H3143,'[1]Feeder energy'!$L:$P,5,FALSE)/1000,3)</f>
        <v>37619.959000000003</v>
      </c>
      <c r="P3143">
        <f t="shared" si="196"/>
        <v>0</v>
      </c>
      <c r="Q3143" t="s">
        <v>18</v>
      </c>
    </row>
    <row r="3144" spans="1:17" x14ac:dyDescent="0.25">
      <c r="A3144" s="5">
        <v>110213009524</v>
      </c>
      <c r="B3144" s="6">
        <v>43952</v>
      </c>
      <c r="C3144">
        <v>26000</v>
      </c>
      <c r="D3144">
        <v>6000</v>
      </c>
      <c r="E3144">
        <v>44</v>
      </c>
      <c r="F3144">
        <v>5000</v>
      </c>
      <c r="G3144">
        <v>379</v>
      </c>
      <c r="H3144" s="6">
        <f t="shared" si="197"/>
        <v>43922</v>
      </c>
      <c r="I3144">
        <f>SUMIFS('[1]Monthly unit'!$C:$C,'[1]Monthly unit'!$A:$A,'[1]Final sheet'!A3144,'[1]Monthly unit'!$B:$B,'[1]Final sheet'!H3144)</f>
        <v>0</v>
      </c>
      <c r="J3144">
        <f t="shared" si="198"/>
        <v>4</v>
      </c>
      <c r="K3144">
        <f t="shared" si="199"/>
        <v>2020</v>
      </c>
      <c r="L3144">
        <f>ROUND(VLOOKUP(H3144,'[1]Feeder energy'!$L:$P,2,FALSE)/1000,3)</f>
        <v>21700.048999999999</v>
      </c>
      <c r="M3144">
        <f>ROUND(VLOOKUP(H3144,'[1]Feeder energy'!$L:$P,3,FALSE)/1000,3)</f>
        <v>29390.414000000001</v>
      </c>
      <c r="N3144">
        <f>ROUND(VLOOKUP(H3144,'[1]Feeder energy'!$L:$P,4,FALSE)/1000,3)</f>
        <v>34812.627999999997</v>
      </c>
      <c r="O3144">
        <f>ROUND(VLOOKUP(H3144,'[1]Feeder energy'!$L:$P,5,FALSE)/1000,3)</f>
        <v>37619.959000000003</v>
      </c>
      <c r="P3144">
        <f t="shared" si="196"/>
        <v>0</v>
      </c>
      <c r="Q3144" t="s">
        <v>18</v>
      </c>
    </row>
    <row r="3145" spans="1:17" x14ac:dyDescent="0.25">
      <c r="A3145" s="5">
        <v>110213009614</v>
      </c>
      <c r="B3145" s="6">
        <v>43952</v>
      </c>
      <c r="C3145">
        <v>0</v>
      </c>
      <c r="D3145">
        <v>937</v>
      </c>
      <c r="E3145">
        <v>827</v>
      </c>
      <c r="F3145">
        <v>937</v>
      </c>
      <c r="G3145">
        <v>827</v>
      </c>
      <c r="H3145" s="6">
        <f t="shared" si="197"/>
        <v>43922</v>
      </c>
      <c r="I3145">
        <f>SUMIFS('[1]Monthly unit'!$C:$C,'[1]Monthly unit'!$A:$A,'[1]Final sheet'!A3145,'[1]Monthly unit'!$B:$B,'[1]Final sheet'!H3145)</f>
        <v>0</v>
      </c>
      <c r="J3145">
        <f t="shared" si="198"/>
        <v>4</v>
      </c>
      <c r="K3145">
        <f t="shared" si="199"/>
        <v>2020</v>
      </c>
      <c r="L3145">
        <f>ROUND(VLOOKUP(H3145,'[1]Feeder energy'!$L:$P,2,FALSE)/1000,3)</f>
        <v>21700.048999999999</v>
      </c>
      <c r="M3145">
        <f>ROUND(VLOOKUP(H3145,'[1]Feeder energy'!$L:$P,3,FALSE)/1000,3)</f>
        <v>29390.414000000001</v>
      </c>
      <c r="N3145">
        <f>ROUND(VLOOKUP(H3145,'[1]Feeder energy'!$L:$P,4,FALSE)/1000,3)</f>
        <v>34812.627999999997</v>
      </c>
      <c r="O3145">
        <f>ROUND(VLOOKUP(H3145,'[1]Feeder energy'!$L:$P,5,FALSE)/1000,3)</f>
        <v>37619.959000000003</v>
      </c>
      <c r="P3145">
        <f t="shared" si="196"/>
        <v>0</v>
      </c>
      <c r="Q3145" t="s">
        <v>18</v>
      </c>
    </row>
    <row r="3146" spans="1:17" x14ac:dyDescent="0.25">
      <c r="A3146" s="5">
        <v>110213009685</v>
      </c>
      <c r="B3146" s="6">
        <v>43952</v>
      </c>
      <c r="C3146">
        <v>13000</v>
      </c>
      <c r="D3146">
        <v>3000</v>
      </c>
      <c r="E3146">
        <v>136</v>
      </c>
      <c r="F3146">
        <v>3000</v>
      </c>
      <c r="G3146">
        <v>413</v>
      </c>
      <c r="H3146" s="6">
        <f t="shared" si="197"/>
        <v>43922</v>
      </c>
      <c r="I3146">
        <f>SUMIFS('[1]Monthly unit'!$C:$C,'[1]Monthly unit'!$A:$A,'[1]Final sheet'!A3146,'[1]Monthly unit'!$B:$B,'[1]Final sheet'!H3146)</f>
        <v>0</v>
      </c>
      <c r="J3146">
        <f t="shared" si="198"/>
        <v>4</v>
      </c>
      <c r="K3146">
        <f t="shared" si="199"/>
        <v>2020</v>
      </c>
      <c r="L3146">
        <f>ROUND(VLOOKUP(H3146,'[1]Feeder energy'!$L:$P,2,FALSE)/1000,3)</f>
        <v>21700.048999999999</v>
      </c>
      <c r="M3146">
        <f>ROUND(VLOOKUP(H3146,'[1]Feeder energy'!$L:$P,3,FALSE)/1000,3)</f>
        <v>29390.414000000001</v>
      </c>
      <c r="N3146">
        <f>ROUND(VLOOKUP(H3146,'[1]Feeder energy'!$L:$P,4,FALSE)/1000,3)</f>
        <v>34812.627999999997</v>
      </c>
      <c r="O3146">
        <f>ROUND(VLOOKUP(H3146,'[1]Feeder energy'!$L:$P,5,FALSE)/1000,3)</f>
        <v>37619.959000000003</v>
      </c>
      <c r="P3146">
        <f t="shared" si="196"/>
        <v>0</v>
      </c>
      <c r="Q3146" t="s">
        <v>18</v>
      </c>
    </row>
    <row r="3147" spans="1:17" x14ac:dyDescent="0.25">
      <c r="A3147" s="5">
        <v>110213010630</v>
      </c>
      <c r="B3147" s="6">
        <v>43952</v>
      </c>
      <c r="C3147">
        <v>210903</v>
      </c>
      <c r="D3147">
        <v>30000</v>
      </c>
      <c r="E3147">
        <v>43</v>
      </c>
      <c r="F3147">
        <v>33300</v>
      </c>
      <c r="G3147">
        <v>396</v>
      </c>
      <c r="H3147" s="6">
        <f t="shared" si="197"/>
        <v>43922</v>
      </c>
      <c r="I3147">
        <f>SUMIFS('[1]Monthly unit'!$C:$C,'[1]Monthly unit'!$A:$A,'[1]Final sheet'!A3147,'[1]Monthly unit'!$B:$B,'[1]Final sheet'!H3147)</f>
        <v>0</v>
      </c>
      <c r="J3147">
        <f t="shared" si="198"/>
        <v>4</v>
      </c>
      <c r="K3147">
        <f t="shared" si="199"/>
        <v>2020</v>
      </c>
      <c r="L3147">
        <f>ROUND(VLOOKUP(H3147,'[1]Feeder energy'!$L:$P,2,FALSE)/1000,3)</f>
        <v>21700.048999999999</v>
      </c>
      <c r="M3147">
        <f>ROUND(VLOOKUP(H3147,'[1]Feeder energy'!$L:$P,3,FALSE)/1000,3)</f>
        <v>29390.414000000001</v>
      </c>
      <c r="N3147">
        <f>ROUND(VLOOKUP(H3147,'[1]Feeder energy'!$L:$P,4,FALSE)/1000,3)</f>
        <v>34812.627999999997</v>
      </c>
      <c r="O3147">
        <f>ROUND(VLOOKUP(H3147,'[1]Feeder energy'!$L:$P,5,FALSE)/1000,3)</f>
        <v>37619.959000000003</v>
      </c>
      <c r="P3147">
        <f t="shared" si="196"/>
        <v>0</v>
      </c>
      <c r="Q3147" t="s">
        <v>18</v>
      </c>
    </row>
    <row r="3148" spans="1:17" x14ac:dyDescent="0.25">
      <c r="A3148" s="5">
        <v>110213011107</v>
      </c>
      <c r="B3148" s="6">
        <v>43952</v>
      </c>
      <c r="C3148">
        <v>0</v>
      </c>
      <c r="D3148">
        <v>20000</v>
      </c>
      <c r="E3148">
        <v>413</v>
      </c>
      <c r="F3148">
        <v>20000</v>
      </c>
      <c r="G3148">
        <v>413</v>
      </c>
      <c r="H3148" s="6">
        <f t="shared" si="197"/>
        <v>43922</v>
      </c>
      <c r="I3148">
        <f>SUMIFS('[1]Monthly unit'!$C:$C,'[1]Monthly unit'!$A:$A,'[1]Final sheet'!A3148,'[1]Monthly unit'!$B:$B,'[1]Final sheet'!H3148)</f>
        <v>0</v>
      </c>
      <c r="J3148">
        <f t="shared" si="198"/>
        <v>4</v>
      </c>
      <c r="K3148">
        <f t="shared" si="199"/>
        <v>2020</v>
      </c>
      <c r="L3148">
        <f>ROUND(VLOOKUP(H3148,'[1]Feeder energy'!$L:$P,2,FALSE)/1000,3)</f>
        <v>21700.048999999999</v>
      </c>
      <c r="M3148">
        <f>ROUND(VLOOKUP(H3148,'[1]Feeder energy'!$L:$P,3,FALSE)/1000,3)</f>
        <v>29390.414000000001</v>
      </c>
      <c r="N3148">
        <f>ROUND(VLOOKUP(H3148,'[1]Feeder energy'!$L:$P,4,FALSE)/1000,3)</f>
        <v>34812.627999999997</v>
      </c>
      <c r="O3148">
        <f>ROUND(VLOOKUP(H3148,'[1]Feeder energy'!$L:$P,5,FALSE)/1000,3)</f>
        <v>37619.959000000003</v>
      </c>
      <c r="P3148">
        <f t="shared" si="196"/>
        <v>0</v>
      </c>
      <c r="Q3148" t="s">
        <v>18</v>
      </c>
    </row>
    <row r="3149" spans="1:17" x14ac:dyDescent="0.25">
      <c r="A3149" s="5">
        <v>110213011197</v>
      </c>
      <c r="B3149" s="6">
        <v>43952</v>
      </c>
      <c r="C3149">
        <v>160000</v>
      </c>
      <c r="D3149">
        <v>25000</v>
      </c>
      <c r="E3149">
        <v>98</v>
      </c>
      <c r="F3149">
        <v>25000</v>
      </c>
      <c r="G3149">
        <v>406</v>
      </c>
      <c r="H3149" s="6">
        <f t="shared" si="197"/>
        <v>43922</v>
      </c>
      <c r="I3149">
        <f>SUMIFS('[1]Monthly unit'!$C:$C,'[1]Monthly unit'!$A:$A,'[1]Final sheet'!A3149,'[1]Monthly unit'!$B:$B,'[1]Final sheet'!H3149)</f>
        <v>1050</v>
      </c>
      <c r="J3149">
        <f t="shared" si="198"/>
        <v>4</v>
      </c>
      <c r="K3149">
        <f t="shared" si="199"/>
        <v>2020</v>
      </c>
      <c r="L3149">
        <f>ROUND(VLOOKUP(H3149,'[1]Feeder energy'!$L:$P,2,FALSE)/1000,3)</f>
        <v>21700.048999999999</v>
      </c>
      <c r="M3149">
        <f>ROUND(VLOOKUP(H3149,'[1]Feeder energy'!$L:$P,3,FALSE)/1000,3)</f>
        <v>29390.414000000001</v>
      </c>
      <c r="N3149">
        <f>ROUND(VLOOKUP(H3149,'[1]Feeder energy'!$L:$P,4,FALSE)/1000,3)</f>
        <v>34812.627999999997</v>
      </c>
      <c r="O3149">
        <f>ROUND(VLOOKUP(H3149,'[1]Feeder energy'!$L:$P,5,FALSE)/1000,3)</f>
        <v>37619.959000000003</v>
      </c>
      <c r="P3149">
        <f t="shared" si="196"/>
        <v>0</v>
      </c>
      <c r="Q3149" t="s">
        <v>18</v>
      </c>
    </row>
    <row r="3150" spans="1:17" x14ac:dyDescent="0.25">
      <c r="A3150" s="5">
        <v>110213011209</v>
      </c>
      <c r="B3150" s="6">
        <v>43952</v>
      </c>
      <c r="C3150">
        <v>122000</v>
      </c>
      <c r="D3150">
        <v>25000</v>
      </c>
      <c r="E3150">
        <v>143</v>
      </c>
      <c r="F3150">
        <v>25000</v>
      </c>
      <c r="G3150">
        <v>459</v>
      </c>
      <c r="H3150" s="6">
        <f t="shared" si="197"/>
        <v>43922</v>
      </c>
      <c r="I3150">
        <f>SUMIFS('[1]Monthly unit'!$C:$C,'[1]Monthly unit'!$A:$A,'[1]Final sheet'!A3150,'[1]Monthly unit'!$B:$B,'[1]Final sheet'!H3150)</f>
        <v>1043</v>
      </c>
      <c r="J3150">
        <f t="shared" si="198"/>
        <v>4</v>
      </c>
      <c r="K3150">
        <f t="shared" si="199"/>
        <v>2020</v>
      </c>
      <c r="L3150">
        <f>ROUND(VLOOKUP(H3150,'[1]Feeder energy'!$L:$P,2,FALSE)/1000,3)</f>
        <v>21700.048999999999</v>
      </c>
      <c r="M3150">
        <f>ROUND(VLOOKUP(H3150,'[1]Feeder energy'!$L:$P,3,FALSE)/1000,3)</f>
        <v>29390.414000000001</v>
      </c>
      <c r="N3150">
        <f>ROUND(VLOOKUP(H3150,'[1]Feeder energy'!$L:$P,4,FALSE)/1000,3)</f>
        <v>34812.627999999997</v>
      </c>
      <c r="O3150">
        <f>ROUND(VLOOKUP(H3150,'[1]Feeder energy'!$L:$P,5,FALSE)/1000,3)</f>
        <v>37619.959000000003</v>
      </c>
      <c r="P3150">
        <f t="shared" si="196"/>
        <v>0</v>
      </c>
      <c r="Q3150" t="s">
        <v>18</v>
      </c>
    </row>
    <row r="3151" spans="1:17" x14ac:dyDescent="0.25">
      <c r="A3151" s="5">
        <v>110213011348</v>
      </c>
      <c r="B3151" s="6">
        <v>43952</v>
      </c>
      <c r="C3151">
        <v>30000</v>
      </c>
      <c r="D3151">
        <v>20000</v>
      </c>
      <c r="E3151">
        <v>204</v>
      </c>
      <c r="F3151">
        <v>10000</v>
      </c>
      <c r="G3151">
        <v>415</v>
      </c>
      <c r="H3151" s="6">
        <f t="shared" si="197"/>
        <v>43922</v>
      </c>
      <c r="I3151">
        <f>SUMIFS('[1]Monthly unit'!$C:$C,'[1]Monthly unit'!$A:$A,'[1]Final sheet'!A3151,'[1]Monthly unit'!$B:$B,'[1]Final sheet'!H3151)</f>
        <v>66</v>
      </c>
      <c r="J3151">
        <f t="shared" si="198"/>
        <v>4</v>
      </c>
      <c r="K3151">
        <f t="shared" si="199"/>
        <v>2020</v>
      </c>
      <c r="L3151">
        <f>ROUND(VLOOKUP(H3151,'[1]Feeder energy'!$L:$P,2,FALSE)/1000,3)</f>
        <v>21700.048999999999</v>
      </c>
      <c r="M3151">
        <f>ROUND(VLOOKUP(H3151,'[1]Feeder energy'!$L:$P,3,FALSE)/1000,3)</f>
        <v>29390.414000000001</v>
      </c>
      <c r="N3151">
        <f>ROUND(VLOOKUP(H3151,'[1]Feeder energy'!$L:$P,4,FALSE)/1000,3)</f>
        <v>34812.627999999997</v>
      </c>
      <c r="O3151">
        <f>ROUND(VLOOKUP(H3151,'[1]Feeder energy'!$L:$P,5,FALSE)/1000,3)</f>
        <v>37619.959000000003</v>
      </c>
      <c r="P3151">
        <f t="shared" si="196"/>
        <v>0</v>
      </c>
      <c r="Q3151" t="s">
        <v>18</v>
      </c>
    </row>
    <row r="3152" spans="1:17" x14ac:dyDescent="0.25">
      <c r="A3152" s="5">
        <v>110213012736</v>
      </c>
      <c r="B3152" s="6">
        <v>43952</v>
      </c>
      <c r="C3152">
        <v>12500</v>
      </c>
      <c r="D3152">
        <v>10000</v>
      </c>
      <c r="E3152">
        <v>79</v>
      </c>
      <c r="F3152">
        <v>3500</v>
      </c>
      <c r="G3152">
        <v>373</v>
      </c>
      <c r="H3152" s="6">
        <f t="shared" si="197"/>
        <v>43922</v>
      </c>
      <c r="I3152">
        <f>SUMIFS('[1]Monthly unit'!$C:$C,'[1]Monthly unit'!$A:$A,'[1]Final sheet'!A3152,'[1]Monthly unit'!$B:$B,'[1]Final sheet'!H3152)</f>
        <v>57</v>
      </c>
      <c r="J3152">
        <f t="shared" si="198"/>
        <v>4</v>
      </c>
      <c r="K3152">
        <f t="shared" si="199"/>
        <v>2020</v>
      </c>
      <c r="L3152">
        <f>ROUND(VLOOKUP(H3152,'[1]Feeder energy'!$L:$P,2,FALSE)/1000,3)</f>
        <v>21700.048999999999</v>
      </c>
      <c r="M3152">
        <f>ROUND(VLOOKUP(H3152,'[1]Feeder energy'!$L:$P,3,FALSE)/1000,3)</f>
        <v>29390.414000000001</v>
      </c>
      <c r="N3152">
        <f>ROUND(VLOOKUP(H3152,'[1]Feeder energy'!$L:$P,4,FALSE)/1000,3)</f>
        <v>34812.627999999997</v>
      </c>
      <c r="O3152">
        <f>ROUND(VLOOKUP(H3152,'[1]Feeder energy'!$L:$P,5,FALSE)/1000,3)</f>
        <v>37619.959000000003</v>
      </c>
      <c r="P3152">
        <f t="shared" si="196"/>
        <v>0</v>
      </c>
      <c r="Q3152" t="s">
        <v>18</v>
      </c>
    </row>
    <row r="3153" spans="1:17" x14ac:dyDescent="0.25">
      <c r="A3153" s="5">
        <v>110213013037</v>
      </c>
      <c r="B3153" s="6">
        <v>43952</v>
      </c>
      <c r="C3153">
        <v>12000</v>
      </c>
      <c r="D3153">
        <v>5000</v>
      </c>
      <c r="E3153">
        <v>57</v>
      </c>
      <c r="F3153">
        <v>5000</v>
      </c>
      <c r="G3153">
        <v>437</v>
      </c>
      <c r="H3153" s="6">
        <f t="shared" si="197"/>
        <v>43922</v>
      </c>
      <c r="I3153">
        <f>SUMIFS('[1]Monthly unit'!$C:$C,'[1]Monthly unit'!$A:$A,'[1]Final sheet'!A3153,'[1]Monthly unit'!$B:$B,'[1]Final sheet'!H3153)</f>
        <v>63</v>
      </c>
      <c r="J3153">
        <f t="shared" si="198"/>
        <v>4</v>
      </c>
      <c r="K3153">
        <f t="shared" si="199"/>
        <v>2020</v>
      </c>
      <c r="L3153">
        <f>ROUND(VLOOKUP(H3153,'[1]Feeder energy'!$L:$P,2,FALSE)/1000,3)</f>
        <v>21700.048999999999</v>
      </c>
      <c r="M3153">
        <f>ROUND(VLOOKUP(H3153,'[1]Feeder energy'!$L:$P,3,FALSE)/1000,3)</f>
        <v>29390.414000000001</v>
      </c>
      <c r="N3153">
        <f>ROUND(VLOOKUP(H3153,'[1]Feeder energy'!$L:$P,4,FALSE)/1000,3)</f>
        <v>34812.627999999997</v>
      </c>
      <c r="O3153">
        <f>ROUND(VLOOKUP(H3153,'[1]Feeder energy'!$L:$P,5,FALSE)/1000,3)</f>
        <v>37619.959000000003</v>
      </c>
      <c r="P3153">
        <f t="shared" si="196"/>
        <v>0</v>
      </c>
      <c r="Q3153" t="s">
        <v>18</v>
      </c>
    </row>
    <row r="3154" spans="1:17" x14ac:dyDescent="0.25">
      <c r="A3154" s="5">
        <v>110213013739</v>
      </c>
      <c r="B3154" s="6">
        <v>43952</v>
      </c>
      <c r="C3154">
        <v>39000</v>
      </c>
      <c r="D3154">
        <v>10000</v>
      </c>
      <c r="E3154">
        <v>60</v>
      </c>
      <c r="F3154">
        <v>5206</v>
      </c>
      <c r="G3154">
        <v>389</v>
      </c>
      <c r="H3154" s="6">
        <f t="shared" si="197"/>
        <v>43922</v>
      </c>
      <c r="I3154">
        <f>SUMIFS('[1]Monthly unit'!$C:$C,'[1]Monthly unit'!$A:$A,'[1]Final sheet'!A3154,'[1]Monthly unit'!$B:$B,'[1]Final sheet'!H3154)</f>
        <v>262</v>
      </c>
      <c r="J3154">
        <f t="shared" si="198"/>
        <v>4</v>
      </c>
      <c r="K3154">
        <f t="shared" si="199"/>
        <v>2020</v>
      </c>
      <c r="L3154">
        <f>ROUND(VLOOKUP(H3154,'[1]Feeder energy'!$L:$P,2,FALSE)/1000,3)</f>
        <v>21700.048999999999</v>
      </c>
      <c r="M3154">
        <f>ROUND(VLOOKUP(H3154,'[1]Feeder energy'!$L:$P,3,FALSE)/1000,3)</f>
        <v>29390.414000000001</v>
      </c>
      <c r="N3154">
        <f>ROUND(VLOOKUP(H3154,'[1]Feeder energy'!$L:$P,4,FALSE)/1000,3)</f>
        <v>34812.627999999997</v>
      </c>
      <c r="O3154">
        <f>ROUND(VLOOKUP(H3154,'[1]Feeder energy'!$L:$P,5,FALSE)/1000,3)</f>
        <v>37619.959000000003</v>
      </c>
      <c r="P3154">
        <f t="shared" si="196"/>
        <v>0</v>
      </c>
      <c r="Q3154" t="s">
        <v>18</v>
      </c>
    </row>
    <row r="3155" spans="1:17" x14ac:dyDescent="0.25">
      <c r="A3155" s="5">
        <v>110213013971</v>
      </c>
      <c r="B3155" s="6">
        <v>43952</v>
      </c>
      <c r="C3155">
        <v>6000</v>
      </c>
      <c r="D3155">
        <v>2000</v>
      </c>
      <c r="E3155">
        <v>160</v>
      </c>
      <c r="F3155">
        <v>2000</v>
      </c>
      <c r="G3155">
        <v>490</v>
      </c>
      <c r="H3155" s="6">
        <f t="shared" si="197"/>
        <v>43922</v>
      </c>
      <c r="I3155">
        <f>SUMIFS('[1]Monthly unit'!$C:$C,'[1]Monthly unit'!$A:$A,'[1]Final sheet'!A3155,'[1]Monthly unit'!$B:$B,'[1]Final sheet'!H3155)</f>
        <v>22</v>
      </c>
      <c r="J3155">
        <f t="shared" si="198"/>
        <v>4</v>
      </c>
      <c r="K3155">
        <f t="shared" si="199"/>
        <v>2020</v>
      </c>
      <c r="L3155">
        <f>ROUND(VLOOKUP(H3155,'[1]Feeder energy'!$L:$P,2,FALSE)/1000,3)</f>
        <v>21700.048999999999</v>
      </c>
      <c r="M3155">
        <f>ROUND(VLOOKUP(H3155,'[1]Feeder energy'!$L:$P,3,FALSE)/1000,3)</f>
        <v>29390.414000000001</v>
      </c>
      <c r="N3155">
        <f>ROUND(VLOOKUP(H3155,'[1]Feeder energy'!$L:$P,4,FALSE)/1000,3)</f>
        <v>34812.627999999997</v>
      </c>
      <c r="O3155">
        <f>ROUND(VLOOKUP(H3155,'[1]Feeder energy'!$L:$P,5,FALSE)/1000,3)</f>
        <v>37619.959000000003</v>
      </c>
      <c r="P3155">
        <f t="shared" si="196"/>
        <v>0</v>
      </c>
      <c r="Q3155" t="s">
        <v>18</v>
      </c>
    </row>
    <row r="3156" spans="1:17" x14ac:dyDescent="0.25">
      <c r="A3156" s="5">
        <v>110213014711</v>
      </c>
      <c r="B3156" s="6">
        <v>43952</v>
      </c>
      <c r="C3156">
        <v>18113</v>
      </c>
      <c r="D3156">
        <v>3613</v>
      </c>
      <c r="E3156">
        <v>34</v>
      </c>
      <c r="F3156">
        <v>5000</v>
      </c>
      <c r="G3156">
        <v>388</v>
      </c>
      <c r="H3156" s="6">
        <f t="shared" si="197"/>
        <v>43922</v>
      </c>
      <c r="I3156">
        <f>SUMIFS('[1]Monthly unit'!$C:$C,'[1]Monthly unit'!$A:$A,'[1]Final sheet'!A3156,'[1]Monthly unit'!$B:$B,'[1]Final sheet'!H3156)</f>
        <v>105</v>
      </c>
      <c r="J3156">
        <f t="shared" si="198"/>
        <v>4</v>
      </c>
      <c r="K3156">
        <f t="shared" si="199"/>
        <v>2020</v>
      </c>
      <c r="L3156">
        <f>ROUND(VLOOKUP(H3156,'[1]Feeder energy'!$L:$P,2,FALSE)/1000,3)</f>
        <v>21700.048999999999</v>
      </c>
      <c r="M3156">
        <f>ROUND(VLOOKUP(H3156,'[1]Feeder energy'!$L:$P,3,FALSE)/1000,3)</f>
        <v>29390.414000000001</v>
      </c>
      <c r="N3156">
        <f>ROUND(VLOOKUP(H3156,'[1]Feeder energy'!$L:$P,4,FALSE)/1000,3)</f>
        <v>34812.627999999997</v>
      </c>
      <c r="O3156">
        <f>ROUND(VLOOKUP(H3156,'[1]Feeder energy'!$L:$P,5,FALSE)/1000,3)</f>
        <v>37619.959000000003</v>
      </c>
      <c r="P3156">
        <f t="shared" si="196"/>
        <v>0</v>
      </c>
      <c r="Q3156" t="s">
        <v>18</v>
      </c>
    </row>
    <row r="3157" spans="1:17" x14ac:dyDescent="0.25">
      <c r="A3157" s="5">
        <v>110213016284</v>
      </c>
      <c r="B3157" s="6">
        <v>43952</v>
      </c>
      <c r="C3157">
        <v>35000</v>
      </c>
      <c r="D3157">
        <v>35000</v>
      </c>
      <c r="E3157">
        <v>84</v>
      </c>
      <c r="F3157">
        <v>27000</v>
      </c>
      <c r="G3157">
        <v>412</v>
      </c>
      <c r="H3157" s="6">
        <f t="shared" si="197"/>
        <v>43922</v>
      </c>
      <c r="I3157">
        <f>SUMIFS('[1]Monthly unit'!$C:$C,'[1]Monthly unit'!$A:$A,'[1]Final sheet'!A3157,'[1]Monthly unit'!$B:$B,'[1]Final sheet'!H3157)</f>
        <v>0</v>
      </c>
      <c r="J3157">
        <f t="shared" si="198"/>
        <v>4</v>
      </c>
      <c r="K3157">
        <f t="shared" si="199"/>
        <v>2020</v>
      </c>
      <c r="L3157">
        <f>ROUND(VLOOKUP(H3157,'[1]Feeder energy'!$L:$P,2,FALSE)/1000,3)</f>
        <v>21700.048999999999</v>
      </c>
      <c r="M3157">
        <f>ROUND(VLOOKUP(H3157,'[1]Feeder energy'!$L:$P,3,FALSE)/1000,3)</f>
        <v>29390.414000000001</v>
      </c>
      <c r="N3157">
        <f>ROUND(VLOOKUP(H3157,'[1]Feeder energy'!$L:$P,4,FALSE)/1000,3)</f>
        <v>34812.627999999997</v>
      </c>
      <c r="O3157">
        <f>ROUND(VLOOKUP(H3157,'[1]Feeder energy'!$L:$P,5,FALSE)/1000,3)</f>
        <v>37619.959000000003</v>
      </c>
      <c r="P3157">
        <f t="shared" si="196"/>
        <v>0</v>
      </c>
      <c r="Q3157" t="s">
        <v>18</v>
      </c>
    </row>
    <row r="3158" spans="1:17" x14ac:dyDescent="0.25">
      <c r="A3158" s="5">
        <v>110213017574</v>
      </c>
      <c r="B3158" s="6">
        <v>43952</v>
      </c>
      <c r="C3158">
        <v>0</v>
      </c>
      <c r="D3158">
        <v>3000</v>
      </c>
      <c r="E3158">
        <v>514</v>
      </c>
      <c r="F3158">
        <v>3000</v>
      </c>
      <c r="G3158">
        <v>514</v>
      </c>
      <c r="H3158" s="6">
        <f t="shared" si="197"/>
        <v>43922</v>
      </c>
      <c r="I3158">
        <f>SUMIFS('[1]Monthly unit'!$C:$C,'[1]Monthly unit'!$A:$A,'[1]Final sheet'!A3158,'[1]Monthly unit'!$B:$B,'[1]Final sheet'!H3158)</f>
        <v>0</v>
      </c>
      <c r="J3158">
        <f t="shared" si="198"/>
        <v>4</v>
      </c>
      <c r="K3158">
        <f t="shared" si="199"/>
        <v>2020</v>
      </c>
      <c r="L3158">
        <f>ROUND(VLOOKUP(H3158,'[1]Feeder energy'!$L:$P,2,FALSE)/1000,3)</f>
        <v>21700.048999999999</v>
      </c>
      <c r="M3158">
        <f>ROUND(VLOOKUP(H3158,'[1]Feeder energy'!$L:$P,3,FALSE)/1000,3)</f>
        <v>29390.414000000001</v>
      </c>
      <c r="N3158">
        <f>ROUND(VLOOKUP(H3158,'[1]Feeder energy'!$L:$P,4,FALSE)/1000,3)</f>
        <v>34812.627999999997</v>
      </c>
      <c r="O3158">
        <f>ROUND(VLOOKUP(H3158,'[1]Feeder energy'!$L:$P,5,FALSE)/1000,3)</f>
        <v>37619.959000000003</v>
      </c>
      <c r="P3158">
        <f t="shared" si="196"/>
        <v>0</v>
      </c>
      <c r="Q3158" t="s">
        <v>18</v>
      </c>
    </row>
    <row r="3159" spans="1:17" x14ac:dyDescent="0.25">
      <c r="A3159" s="5">
        <v>110213018477</v>
      </c>
      <c r="B3159" s="6">
        <v>43952</v>
      </c>
      <c r="C3159">
        <v>100000</v>
      </c>
      <c r="D3159">
        <v>20000</v>
      </c>
      <c r="E3159">
        <v>79</v>
      </c>
      <c r="F3159">
        <v>20000</v>
      </c>
      <c r="G3159">
        <v>413</v>
      </c>
      <c r="H3159" s="6">
        <f t="shared" si="197"/>
        <v>43922</v>
      </c>
      <c r="I3159">
        <f>SUMIFS('[1]Monthly unit'!$C:$C,'[1]Monthly unit'!$A:$A,'[1]Final sheet'!A3159,'[1]Monthly unit'!$B:$B,'[1]Final sheet'!H3159)</f>
        <v>0</v>
      </c>
      <c r="J3159">
        <f t="shared" si="198"/>
        <v>4</v>
      </c>
      <c r="K3159">
        <f t="shared" si="199"/>
        <v>2020</v>
      </c>
      <c r="L3159">
        <f>ROUND(VLOOKUP(H3159,'[1]Feeder energy'!$L:$P,2,FALSE)/1000,3)</f>
        <v>21700.048999999999</v>
      </c>
      <c r="M3159">
        <f>ROUND(VLOOKUP(H3159,'[1]Feeder energy'!$L:$P,3,FALSE)/1000,3)</f>
        <v>29390.414000000001</v>
      </c>
      <c r="N3159">
        <f>ROUND(VLOOKUP(H3159,'[1]Feeder energy'!$L:$P,4,FALSE)/1000,3)</f>
        <v>34812.627999999997</v>
      </c>
      <c r="O3159">
        <f>ROUND(VLOOKUP(H3159,'[1]Feeder energy'!$L:$P,5,FALSE)/1000,3)</f>
        <v>37619.959000000003</v>
      </c>
      <c r="P3159">
        <f t="shared" si="196"/>
        <v>0</v>
      </c>
      <c r="Q3159" t="s">
        <v>18</v>
      </c>
    </row>
    <row r="3160" spans="1:17" x14ac:dyDescent="0.25">
      <c r="A3160" s="5">
        <v>110213019055</v>
      </c>
      <c r="B3160" s="6">
        <v>43952</v>
      </c>
      <c r="C3160">
        <v>110000</v>
      </c>
      <c r="D3160">
        <v>20000</v>
      </c>
      <c r="E3160">
        <v>79</v>
      </c>
      <c r="F3160">
        <v>20000</v>
      </c>
      <c r="G3160">
        <v>373</v>
      </c>
      <c r="H3160" s="6">
        <f t="shared" si="197"/>
        <v>43922</v>
      </c>
      <c r="I3160">
        <f>SUMIFS('[1]Monthly unit'!$C:$C,'[1]Monthly unit'!$A:$A,'[1]Final sheet'!A3160,'[1]Monthly unit'!$B:$B,'[1]Final sheet'!H3160)</f>
        <v>0</v>
      </c>
      <c r="J3160">
        <f t="shared" si="198"/>
        <v>4</v>
      </c>
      <c r="K3160">
        <f t="shared" si="199"/>
        <v>2020</v>
      </c>
      <c r="L3160">
        <f>ROUND(VLOOKUP(H3160,'[1]Feeder energy'!$L:$P,2,FALSE)/1000,3)</f>
        <v>21700.048999999999</v>
      </c>
      <c r="M3160">
        <f>ROUND(VLOOKUP(H3160,'[1]Feeder energy'!$L:$P,3,FALSE)/1000,3)</f>
        <v>29390.414000000001</v>
      </c>
      <c r="N3160">
        <f>ROUND(VLOOKUP(H3160,'[1]Feeder energy'!$L:$P,4,FALSE)/1000,3)</f>
        <v>34812.627999999997</v>
      </c>
      <c r="O3160">
        <f>ROUND(VLOOKUP(H3160,'[1]Feeder energy'!$L:$P,5,FALSE)/1000,3)</f>
        <v>37619.959000000003</v>
      </c>
      <c r="P3160">
        <f t="shared" si="196"/>
        <v>0</v>
      </c>
      <c r="Q3160" t="s">
        <v>18</v>
      </c>
    </row>
    <row r="3161" spans="1:17" x14ac:dyDescent="0.25">
      <c r="A3161" s="5">
        <v>110213019239</v>
      </c>
      <c r="B3161" s="6">
        <v>43952</v>
      </c>
      <c r="C3161">
        <v>110000</v>
      </c>
      <c r="D3161">
        <v>20000</v>
      </c>
      <c r="E3161">
        <v>79</v>
      </c>
      <c r="F3161">
        <v>20000</v>
      </c>
      <c r="G3161">
        <v>373</v>
      </c>
      <c r="H3161" s="6">
        <f t="shared" si="197"/>
        <v>43922</v>
      </c>
      <c r="I3161">
        <f>SUMIFS('[1]Monthly unit'!$C:$C,'[1]Monthly unit'!$A:$A,'[1]Final sheet'!A3161,'[1]Monthly unit'!$B:$B,'[1]Final sheet'!H3161)</f>
        <v>0</v>
      </c>
      <c r="J3161">
        <f t="shared" si="198"/>
        <v>4</v>
      </c>
      <c r="K3161">
        <f t="shared" si="199"/>
        <v>2020</v>
      </c>
      <c r="L3161">
        <f>ROUND(VLOOKUP(H3161,'[1]Feeder energy'!$L:$P,2,FALSE)/1000,3)</f>
        <v>21700.048999999999</v>
      </c>
      <c r="M3161">
        <f>ROUND(VLOOKUP(H3161,'[1]Feeder energy'!$L:$P,3,FALSE)/1000,3)</f>
        <v>29390.414000000001</v>
      </c>
      <c r="N3161">
        <f>ROUND(VLOOKUP(H3161,'[1]Feeder energy'!$L:$P,4,FALSE)/1000,3)</f>
        <v>34812.627999999997</v>
      </c>
      <c r="O3161">
        <f>ROUND(VLOOKUP(H3161,'[1]Feeder energy'!$L:$P,5,FALSE)/1000,3)</f>
        <v>37619.959000000003</v>
      </c>
      <c r="P3161">
        <f t="shared" si="196"/>
        <v>0</v>
      </c>
      <c r="Q3161" t="s">
        <v>18</v>
      </c>
    </row>
    <row r="3162" spans="1:17" x14ac:dyDescent="0.25">
      <c r="A3162" s="5">
        <v>110213019516</v>
      </c>
      <c r="B3162" s="6">
        <v>43952</v>
      </c>
      <c r="C3162">
        <v>5000</v>
      </c>
      <c r="D3162">
        <v>5000</v>
      </c>
      <c r="E3162">
        <v>230</v>
      </c>
      <c r="F3162">
        <v>5000</v>
      </c>
      <c r="G3162">
        <v>389</v>
      </c>
      <c r="H3162" s="6">
        <f t="shared" si="197"/>
        <v>43922</v>
      </c>
      <c r="I3162">
        <f>SUMIFS('[1]Monthly unit'!$C:$C,'[1]Monthly unit'!$A:$A,'[1]Final sheet'!A3162,'[1]Monthly unit'!$B:$B,'[1]Final sheet'!H3162)</f>
        <v>0</v>
      </c>
      <c r="J3162">
        <f t="shared" si="198"/>
        <v>4</v>
      </c>
      <c r="K3162">
        <f t="shared" si="199"/>
        <v>2020</v>
      </c>
      <c r="L3162">
        <f>ROUND(VLOOKUP(H3162,'[1]Feeder energy'!$L:$P,2,FALSE)/1000,3)</f>
        <v>21700.048999999999</v>
      </c>
      <c r="M3162">
        <f>ROUND(VLOOKUP(H3162,'[1]Feeder energy'!$L:$P,3,FALSE)/1000,3)</f>
        <v>29390.414000000001</v>
      </c>
      <c r="N3162">
        <f>ROUND(VLOOKUP(H3162,'[1]Feeder energy'!$L:$P,4,FALSE)/1000,3)</f>
        <v>34812.627999999997</v>
      </c>
      <c r="O3162">
        <f>ROUND(VLOOKUP(H3162,'[1]Feeder energy'!$L:$P,5,FALSE)/1000,3)</f>
        <v>37619.959000000003</v>
      </c>
      <c r="P3162">
        <f t="shared" si="196"/>
        <v>0</v>
      </c>
      <c r="Q3162" t="s">
        <v>18</v>
      </c>
    </row>
    <row r="3163" spans="1:17" x14ac:dyDescent="0.25">
      <c r="A3163" s="5">
        <v>110213020054</v>
      </c>
      <c r="B3163" s="6">
        <v>43952</v>
      </c>
      <c r="C3163">
        <v>70000</v>
      </c>
      <c r="D3163">
        <v>40000</v>
      </c>
      <c r="E3163">
        <v>10</v>
      </c>
      <c r="F3163">
        <v>20000</v>
      </c>
      <c r="G3163">
        <v>427</v>
      </c>
      <c r="H3163" s="6">
        <f t="shared" si="197"/>
        <v>43922</v>
      </c>
      <c r="I3163">
        <f>SUMIFS('[1]Monthly unit'!$C:$C,'[1]Monthly unit'!$A:$A,'[1]Final sheet'!A3163,'[1]Monthly unit'!$B:$B,'[1]Final sheet'!H3163)</f>
        <v>0</v>
      </c>
      <c r="J3163">
        <f t="shared" si="198"/>
        <v>4</v>
      </c>
      <c r="K3163">
        <f t="shared" si="199"/>
        <v>2020</v>
      </c>
      <c r="L3163">
        <f>ROUND(VLOOKUP(H3163,'[1]Feeder energy'!$L:$P,2,FALSE)/1000,3)</f>
        <v>21700.048999999999</v>
      </c>
      <c r="M3163">
        <f>ROUND(VLOOKUP(H3163,'[1]Feeder energy'!$L:$P,3,FALSE)/1000,3)</f>
        <v>29390.414000000001</v>
      </c>
      <c r="N3163">
        <f>ROUND(VLOOKUP(H3163,'[1]Feeder energy'!$L:$P,4,FALSE)/1000,3)</f>
        <v>34812.627999999997</v>
      </c>
      <c r="O3163">
        <f>ROUND(VLOOKUP(H3163,'[1]Feeder energy'!$L:$P,5,FALSE)/1000,3)</f>
        <v>37619.959000000003</v>
      </c>
      <c r="P3163">
        <f t="shared" si="196"/>
        <v>0</v>
      </c>
      <c r="Q3163" t="s">
        <v>18</v>
      </c>
    </row>
    <row r="3164" spans="1:17" x14ac:dyDescent="0.25">
      <c r="A3164" s="5">
        <v>110213021971</v>
      </c>
      <c r="B3164" s="6">
        <v>43952</v>
      </c>
      <c r="C3164">
        <v>8000</v>
      </c>
      <c r="D3164">
        <v>1000</v>
      </c>
      <c r="E3164">
        <v>10</v>
      </c>
      <c r="F3164">
        <v>1000</v>
      </c>
      <c r="G3164">
        <v>415.48652777777897</v>
      </c>
      <c r="H3164" s="6">
        <f t="shared" si="197"/>
        <v>43922</v>
      </c>
      <c r="I3164">
        <f>SUMIFS('[1]Monthly unit'!$C:$C,'[1]Monthly unit'!$A:$A,'[1]Final sheet'!A3164,'[1]Monthly unit'!$B:$B,'[1]Final sheet'!H3164)</f>
        <v>0</v>
      </c>
      <c r="J3164">
        <f t="shared" si="198"/>
        <v>4</v>
      </c>
      <c r="K3164">
        <f t="shared" si="199"/>
        <v>2020</v>
      </c>
      <c r="L3164">
        <f>ROUND(VLOOKUP(H3164,'[1]Feeder energy'!$L:$P,2,FALSE)/1000,3)</f>
        <v>21700.048999999999</v>
      </c>
      <c r="M3164">
        <f>ROUND(VLOOKUP(H3164,'[1]Feeder energy'!$L:$P,3,FALSE)/1000,3)</f>
        <v>29390.414000000001</v>
      </c>
      <c r="N3164">
        <f>ROUND(VLOOKUP(H3164,'[1]Feeder energy'!$L:$P,4,FALSE)/1000,3)</f>
        <v>34812.627999999997</v>
      </c>
      <c r="O3164">
        <f>ROUND(VLOOKUP(H3164,'[1]Feeder energy'!$L:$P,5,FALSE)/1000,3)</f>
        <v>37619.959000000003</v>
      </c>
      <c r="P3164">
        <f t="shared" si="196"/>
        <v>0</v>
      </c>
      <c r="Q3164" t="s">
        <v>18</v>
      </c>
    </row>
    <row r="3165" spans="1:17" x14ac:dyDescent="0.25">
      <c r="A3165" s="5">
        <v>110213022418</v>
      </c>
      <c r="B3165" s="6">
        <v>43952</v>
      </c>
      <c r="C3165">
        <v>6376</v>
      </c>
      <c r="D3165">
        <v>532</v>
      </c>
      <c r="E3165">
        <v>61</v>
      </c>
      <c r="F3165">
        <v>257</v>
      </c>
      <c r="G3165">
        <v>405</v>
      </c>
      <c r="H3165" s="6">
        <f t="shared" si="197"/>
        <v>43922</v>
      </c>
      <c r="I3165">
        <f>SUMIFS('[1]Monthly unit'!$C:$C,'[1]Monthly unit'!$A:$A,'[1]Final sheet'!A3165,'[1]Monthly unit'!$B:$B,'[1]Final sheet'!H3165)</f>
        <v>0</v>
      </c>
      <c r="J3165">
        <f t="shared" si="198"/>
        <v>4</v>
      </c>
      <c r="K3165">
        <f t="shared" si="199"/>
        <v>2020</v>
      </c>
      <c r="L3165">
        <f>ROUND(VLOOKUP(H3165,'[1]Feeder energy'!$L:$P,2,FALSE)/1000,3)</f>
        <v>21700.048999999999</v>
      </c>
      <c r="M3165">
        <f>ROUND(VLOOKUP(H3165,'[1]Feeder energy'!$L:$P,3,FALSE)/1000,3)</f>
        <v>29390.414000000001</v>
      </c>
      <c r="N3165">
        <f>ROUND(VLOOKUP(H3165,'[1]Feeder energy'!$L:$P,4,FALSE)/1000,3)</f>
        <v>34812.627999999997</v>
      </c>
      <c r="O3165">
        <f>ROUND(VLOOKUP(H3165,'[1]Feeder energy'!$L:$P,5,FALSE)/1000,3)</f>
        <v>37619.959000000003</v>
      </c>
      <c r="P3165">
        <f t="shared" si="196"/>
        <v>0</v>
      </c>
      <c r="Q3165" t="s">
        <v>19</v>
      </c>
    </row>
    <row r="3166" spans="1:17" x14ac:dyDescent="0.25">
      <c r="A3166" s="5">
        <v>110213024785</v>
      </c>
      <c r="B3166" s="6">
        <v>43952</v>
      </c>
      <c r="C3166">
        <v>100000</v>
      </c>
      <c r="D3166">
        <v>25000</v>
      </c>
      <c r="E3166">
        <v>73</v>
      </c>
      <c r="F3166">
        <v>20000</v>
      </c>
      <c r="G3166">
        <v>463</v>
      </c>
      <c r="H3166" s="6">
        <f t="shared" si="197"/>
        <v>43922</v>
      </c>
      <c r="I3166">
        <f>SUMIFS('[1]Monthly unit'!$C:$C,'[1]Monthly unit'!$A:$A,'[1]Final sheet'!A3166,'[1]Monthly unit'!$B:$B,'[1]Final sheet'!H3166)</f>
        <v>0</v>
      </c>
      <c r="J3166">
        <f t="shared" si="198"/>
        <v>4</v>
      </c>
      <c r="K3166">
        <f t="shared" si="199"/>
        <v>2020</v>
      </c>
      <c r="L3166">
        <f>ROUND(VLOOKUP(H3166,'[1]Feeder energy'!$L:$P,2,FALSE)/1000,3)</f>
        <v>21700.048999999999</v>
      </c>
      <c r="M3166">
        <f>ROUND(VLOOKUP(H3166,'[1]Feeder energy'!$L:$P,3,FALSE)/1000,3)</f>
        <v>29390.414000000001</v>
      </c>
      <c r="N3166">
        <f>ROUND(VLOOKUP(H3166,'[1]Feeder energy'!$L:$P,4,FALSE)/1000,3)</f>
        <v>34812.627999999997</v>
      </c>
      <c r="O3166">
        <f>ROUND(VLOOKUP(H3166,'[1]Feeder energy'!$L:$P,5,FALSE)/1000,3)</f>
        <v>37619.959000000003</v>
      </c>
      <c r="P3166">
        <f t="shared" si="196"/>
        <v>0</v>
      </c>
      <c r="Q3166" t="s">
        <v>18</v>
      </c>
    </row>
    <row r="3167" spans="1:17" x14ac:dyDescent="0.25">
      <c r="A3167" s="5">
        <v>110213025327</v>
      </c>
      <c r="B3167" s="6">
        <v>43952</v>
      </c>
      <c r="C3167">
        <v>6000</v>
      </c>
      <c r="D3167">
        <v>6000</v>
      </c>
      <c r="E3167">
        <v>270</v>
      </c>
      <c r="F3167">
        <v>5883</v>
      </c>
      <c r="G3167">
        <v>787</v>
      </c>
      <c r="H3167" s="6">
        <f t="shared" si="197"/>
        <v>43922</v>
      </c>
      <c r="I3167">
        <f>SUMIFS('[1]Monthly unit'!$C:$C,'[1]Monthly unit'!$A:$A,'[1]Final sheet'!A3167,'[1]Monthly unit'!$B:$B,'[1]Final sheet'!H3167)</f>
        <v>0</v>
      </c>
      <c r="J3167">
        <f t="shared" si="198"/>
        <v>4</v>
      </c>
      <c r="K3167">
        <f t="shared" si="199"/>
        <v>2020</v>
      </c>
      <c r="L3167">
        <f>ROUND(VLOOKUP(H3167,'[1]Feeder energy'!$L:$P,2,FALSE)/1000,3)</f>
        <v>21700.048999999999</v>
      </c>
      <c r="M3167">
        <f>ROUND(VLOOKUP(H3167,'[1]Feeder energy'!$L:$P,3,FALSE)/1000,3)</f>
        <v>29390.414000000001</v>
      </c>
      <c r="N3167">
        <f>ROUND(VLOOKUP(H3167,'[1]Feeder energy'!$L:$P,4,FALSE)/1000,3)</f>
        <v>34812.627999999997</v>
      </c>
      <c r="O3167">
        <f>ROUND(VLOOKUP(H3167,'[1]Feeder energy'!$L:$P,5,FALSE)/1000,3)</f>
        <v>37619.959000000003</v>
      </c>
      <c r="P3167">
        <f t="shared" si="196"/>
        <v>0</v>
      </c>
      <c r="Q3167" t="s">
        <v>18</v>
      </c>
    </row>
    <row r="3168" spans="1:17" x14ac:dyDescent="0.25">
      <c r="A3168" s="5">
        <v>110213027767</v>
      </c>
      <c r="B3168" s="6">
        <v>43952</v>
      </c>
      <c r="C3168">
        <v>0</v>
      </c>
      <c r="H3168" s="6">
        <f t="shared" si="197"/>
        <v>43922</v>
      </c>
      <c r="I3168">
        <f>SUMIFS('[1]Monthly unit'!$C:$C,'[1]Monthly unit'!$A:$A,'[1]Final sheet'!A3168,'[1]Monthly unit'!$B:$B,'[1]Final sheet'!H3168)</f>
        <v>0</v>
      </c>
      <c r="J3168">
        <f t="shared" si="198"/>
        <v>4</v>
      </c>
      <c r="K3168">
        <f t="shared" si="199"/>
        <v>2020</v>
      </c>
      <c r="L3168">
        <f>ROUND(VLOOKUP(H3168,'[1]Feeder energy'!$L:$P,2,FALSE)/1000,3)</f>
        <v>21700.048999999999</v>
      </c>
      <c r="M3168">
        <f>ROUND(VLOOKUP(H3168,'[1]Feeder energy'!$L:$P,3,FALSE)/1000,3)</f>
        <v>29390.414000000001</v>
      </c>
      <c r="N3168">
        <f>ROUND(VLOOKUP(H3168,'[1]Feeder energy'!$L:$P,4,FALSE)/1000,3)</f>
        <v>34812.627999999997</v>
      </c>
      <c r="O3168">
        <f>ROUND(VLOOKUP(H3168,'[1]Feeder energy'!$L:$P,5,FALSE)/1000,3)</f>
        <v>37619.959000000003</v>
      </c>
      <c r="P3168">
        <f t="shared" si="196"/>
        <v>0</v>
      </c>
      <c r="Q3168" t="s">
        <v>18</v>
      </c>
    </row>
    <row r="3169" spans="1:17" x14ac:dyDescent="0.25">
      <c r="A3169" s="5">
        <v>110214000636</v>
      </c>
      <c r="B3169" s="6">
        <v>43952</v>
      </c>
      <c r="C3169">
        <v>50000</v>
      </c>
      <c r="D3169">
        <v>10000</v>
      </c>
      <c r="E3169">
        <v>55</v>
      </c>
      <c r="F3169">
        <v>10000</v>
      </c>
      <c r="G3169">
        <v>399</v>
      </c>
      <c r="H3169" s="6">
        <f t="shared" si="197"/>
        <v>43922</v>
      </c>
      <c r="I3169">
        <f>SUMIFS('[1]Monthly unit'!$C:$C,'[1]Monthly unit'!$A:$A,'[1]Final sheet'!A3169,'[1]Monthly unit'!$B:$B,'[1]Final sheet'!H3169)</f>
        <v>0</v>
      </c>
      <c r="J3169">
        <f t="shared" si="198"/>
        <v>4</v>
      </c>
      <c r="K3169">
        <f t="shared" si="199"/>
        <v>2020</v>
      </c>
      <c r="L3169">
        <f>ROUND(VLOOKUP(H3169,'[1]Feeder energy'!$L:$P,2,FALSE)/1000,3)</f>
        <v>21700.048999999999</v>
      </c>
      <c r="M3169">
        <f>ROUND(VLOOKUP(H3169,'[1]Feeder energy'!$L:$P,3,FALSE)/1000,3)</f>
        <v>29390.414000000001</v>
      </c>
      <c r="N3169">
        <f>ROUND(VLOOKUP(H3169,'[1]Feeder energy'!$L:$P,4,FALSE)/1000,3)</f>
        <v>34812.627999999997</v>
      </c>
      <c r="O3169">
        <f>ROUND(VLOOKUP(H3169,'[1]Feeder energy'!$L:$P,5,FALSE)/1000,3)</f>
        <v>37619.959000000003</v>
      </c>
      <c r="P3169">
        <f t="shared" si="196"/>
        <v>0</v>
      </c>
      <c r="Q3169" t="s">
        <v>18</v>
      </c>
    </row>
    <row r="3170" spans="1:17" x14ac:dyDescent="0.25">
      <c r="A3170" s="5">
        <v>110214001349</v>
      </c>
      <c r="B3170" s="6">
        <v>43952</v>
      </c>
      <c r="C3170">
        <v>0</v>
      </c>
      <c r="D3170">
        <v>10000</v>
      </c>
      <c r="E3170">
        <v>421.3945949074041</v>
      </c>
      <c r="F3170">
        <v>10000</v>
      </c>
      <c r="G3170">
        <v>421.3945949074041</v>
      </c>
      <c r="H3170" s="6">
        <f t="shared" si="197"/>
        <v>43922</v>
      </c>
      <c r="I3170">
        <f>SUMIFS('[1]Monthly unit'!$C:$C,'[1]Monthly unit'!$A:$A,'[1]Final sheet'!A3170,'[1]Monthly unit'!$B:$B,'[1]Final sheet'!H3170)</f>
        <v>0</v>
      </c>
      <c r="J3170">
        <f t="shared" si="198"/>
        <v>4</v>
      </c>
      <c r="K3170">
        <f t="shared" si="199"/>
        <v>2020</v>
      </c>
      <c r="L3170">
        <f>ROUND(VLOOKUP(H3170,'[1]Feeder energy'!$L:$P,2,FALSE)/1000,3)</f>
        <v>21700.048999999999</v>
      </c>
      <c r="M3170">
        <f>ROUND(VLOOKUP(H3170,'[1]Feeder energy'!$L:$P,3,FALSE)/1000,3)</f>
        <v>29390.414000000001</v>
      </c>
      <c r="N3170">
        <f>ROUND(VLOOKUP(H3170,'[1]Feeder energy'!$L:$P,4,FALSE)/1000,3)</f>
        <v>34812.627999999997</v>
      </c>
      <c r="O3170">
        <f>ROUND(VLOOKUP(H3170,'[1]Feeder energy'!$L:$P,5,FALSE)/1000,3)</f>
        <v>37619.959000000003</v>
      </c>
      <c r="P3170">
        <f t="shared" si="196"/>
        <v>0</v>
      </c>
      <c r="Q3170" t="s">
        <v>18</v>
      </c>
    </row>
    <row r="3171" spans="1:17" x14ac:dyDescent="0.25">
      <c r="A3171" s="5">
        <v>110214001363</v>
      </c>
      <c r="B3171" s="6">
        <v>43952</v>
      </c>
      <c r="C3171">
        <v>10000</v>
      </c>
      <c r="D3171">
        <v>3000</v>
      </c>
      <c r="E3171">
        <v>64</v>
      </c>
      <c r="F3171">
        <v>5000</v>
      </c>
      <c r="G3171">
        <v>421.50692129629903</v>
      </c>
      <c r="H3171" s="6">
        <f t="shared" si="197"/>
        <v>43922</v>
      </c>
      <c r="I3171">
        <f>SUMIFS('[1]Monthly unit'!$C:$C,'[1]Monthly unit'!$A:$A,'[1]Final sheet'!A3171,'[1]Monthly unit'!$B:$B,'[1]Final sheet'!H3171)</f>
        <v>0</v>
      </c>
      <c r="J3171">
        <f t="shared" si="198"/>
        <v>4</v>
      </c>
      <c r="K3171">
        <f t="shared" si="199"/>
        <v>2020</v>
      </c>
      <c r="L3171">
        <f>ROUND(VLOOKUP(H3171,'[1]Feeder energy'!$L:$P,2,FALSE)/1000,3)</f>
        <v>21700.048999999999</v>
      </c>
      <c r="M3171">
        <f>ROUND(VLOOKUP(H3171,'[1]Feeder energy'!$L:$P,3,FALSE)/1000,3)</f>
        <v>29390.414000000001</v>
      </c>
      <c r="N3171">
        <f>ROUND(VLOOKUP(H3171,'[1]Feeder energy'!$L:$P,4,FALSE)/1000,3)</f>
        <v>34812.627999999997</v>
      </c>
      <c r="O3171">
        <f>ROUND(VLOOKUP(H3171,'[1]Feeder energy'!$L:$P,5,FALSE)/1000,3)</f>
        <v>37619.959000000003</v>
      </c>
      <c r="P3171">
        <f t="shared" si="196"/>
        <v>0</v>
      </c>
      <c r="Q3171" t="s">
        <v>18</v>
      </c>
    </row>
    <row r="3172" spans="1:17" x14ac:dyDescent="0.25">
      <c r="A3172" s="5">
        <v>110214002461</v>
      </c>
      <c r="B3172" s="6">
        <v>43952</v>
      </c>
      <c r="C3172">
        <v>21000</v>
      </c>
      <c r="D3172">
        <v>3000</v>
      </c>
      <c r="E3172">
        <v>87</v>
      </c>
      <c r="F3172">
        <v>2000</v>
      </c>
      <c r="G3172">
        <v>422.26256944444322</v>
      </c>
      <c r="H3172" s="6">
        <f t="shared" si="197"/>
        <v>43922</v>
      </c>
      <c r="I3172">
        <f>SUMIFS('[1]Monthly unit'!$C:$C,'[1]Monthly unit'!$A:$A,'[1]Final sheet'!A3172,'[1]Monthly unit'!$B:$B,'[1]Final sheet'!H3172)</f>
        <v>0</v>
      </c>
      <c r="J3172">
        <f t="shared" si="198"/>
        <v>4</v>
      </c>
      <c r="K3172">
        <f t="shared" si="199"/>
        <v>2020</v>
      </c>
      <c r="L3172">
        <f>ROUND(VLOOKUP(H3172,'[1]Feeder energy'!$L:$P,2,FALSE)/1000,3)</f>
        <v>21700.048999999999</v>
      </c>
      <c r="M3172">
        <f>ROUND(VLOOKUP(H3172,'[1]Feeder energy'!$L:$P,3,FALSE)/1000,3)</f>
        <v>29390.414000000001</v>
      </c>
      <c r="N3172">
        <f>ROUND(VLOOKUP(H3172,'[1]Feeder energy'!$L:$P,4,FALSE)/1000,3)</f>
        <v>34812.627999999997</v>
      </c>
      <c r="O3172">
        <f>ROUND(VLOOKUP(H3172,'[1]Feeder energy'!$L:$P,5,FALSE)/1000,3)</f>
        <v>37619.959000000003</v>
      </c>
      <c r="P3172">
        <f t="shared" si="196"/>
        <v>0</v>
      </c>
      <c r="Q3172" t="s">
        <v>18</v>
      </c>
    </row>
    <row r="3173" spans="1:17" x14ac:dyDescent="0.25">
      <c r="A3173" s="5">
        <v>110214002464</v>
      </c>
      <c r="B3173" s="6">
        <v>43952</v>
      </c>
      <c r="C3173">
        <v>65000</v>
      </c>
      <c r="D3173">
        <v>25000</v>
      </c>
      <c r="E3173">
        <v>88</v>
      </c>
      <c r="F3173">
        <v>15000</v>
      </c>
      <c r="G3173">
        <v>416.45478009259392</v>
      </c>
      <c r="H3173" s="6">
        <f t="shared" si="197"/>
        <v>43922</v>
      </c>
      <c r="I3173">
        <f>SUMIFS('[1]Monthly unit'!$C:$C,'[1]Monthly unit'!$A:$A,'[1]Final sheet'!A3173,'[1]Monthly unit'!$B:$B,'[1]Final sheet'!H3173)</f>
        <v>0</v>
      </c>
      <c r="J3173">
        <f t="shared" si="198"/>
        <v>4</v>
      </c>
      <c r="K3173">
        <f t="shared" si="199"/>
        <v>2020</v>
      </c>
      <c r="L3173">
        <f>ROUND(VLOOKUP(H3173,'[1]Feeder energy'!$L:$P,2,FALSE)/1000,3)</f>
        <v>21700.048999999999</v>
      </c>
      <c r="M3173">
        <f>ROUND(VLOOKUP(H3173,'[1]Feeder energy'!$L:$P,3,FALSE)/1000,3)</f>
        <v>29390.414000000001</v>
      </c>
      <c r="N3173">
        <f>ROUND(VLOOKUP(H3173,'[1]Feeder energy'!$L:$P,4,FALSE)/1000,3)</f>
        <v>34812.627999999997</v>
      </c>
      <c r="O3173">
        <f>ROUND(VLOOKUP(H3173,'[1]Feeder energy'!$L:$P,5,FALSE)/1000,3)</f>
        <v>37619.959000000003</v>
      </c>
      <c r="P3173">
        <f t="shared" si="196"/>
        <v>0</v>
      </c>
      <c r="Q3173" t="s">
        <v>18</v>
      </c>
    </row>
    <row r="3174" spans="1:17" x14ac:dyDescent="0.25">
      <c r="A3174" s="5">
        <v>110214002466</v>
      </c>
      <c r="B3174" s="6">
        <v>43952</v>
      </c>
      <c r="C3174">
        <v>10000</v>
      </c>
      <c r="D3174">
        <v>10000</v>
      </c>
      <c r="E3174">
        <v>338</v>
      </c>
      <c r="F3174">
        <v>10000</v>
      </c>
      <c r="G3174">
        <v>581</v>
      </c>
      <c r="H3174" s="6">
        <f t="shared" si="197"/>
        <v>43922</v>
      </c>
      <c r="I3174">
        <f>SUMIFS('[1]Monthly unit'!$C:$C,'[1]Monthly unit'!$A:$A,'[1]Final sheet'!A3174,'[1]Monthly unit'!$B:$B,'[1]Final sheet'!H3174)</f>
        <v>0</v>
      </c>
      <c r="J3174">
        <f t="shared" si="198"/>
        <v>4</v>
      </c>
      <c r="K3174">
        <f t="shared" si="199"/>
        <v>2020</v>
      </c>
      <c r="L3174">
        <f>ROUND(VLOOKUP(H3174,'[1]Feeder energy'!$L:$P,2,FALSE)/1000,3)</f>
        <v>21700.048999999999</v>
      </c>
      <c r="M3174">
        <f>ROUND(VLOOKUP(H3174,'[1]Feeder energy'!$L:$P,3,FALSE)/1000,3)</f>
        <v>29390.414000000001</v>
      </c>
      <c r="N3174">
        <f>ROUND(VLOOKUP(H3174,'[1]Feeder energy'!$L:$P,4,FALSE)/1000,3)</f>
        <v>34812.627999999997</v>
      </c>
      <c r="O3174">
        <f>ROUND(VLOOKUP(H3174,'[1]Feeder energy'!$L:$P,5,FALSE)/1000,3)</f>
        <v>37619.959000000003</v>
      </c>
      <c r="P3174">
        <f t="shared" si="196"/>
        <v>0</v>
      </c>
      <c r="Q3174" t="s">
        <v>18</v>
      </c>
    </row>
    <row r="3175" spans="1:17" x14ac:dyDescent="0.25">
      <c r="A3175" s="5">
        <v>110214002885</v>
      </c>
      <c r="B3175" s="6">
        <v>43952</v>
      </c>
      <c r="C3175">
        <v>100000</v>
      </c>
      <c r="D3175">
        <v>20000</v>
      </c>
      <c r="E3175">
        <v>51</v>
      </c>
      <c r="F3175">
        <v>10000</v>
      </c>
      <c r="G3175">
        <v>387</v>
      </c>
      <c r="H3175" s="6">
        <f t="shared" si="197"/>
        <v>43922</v>
      </c>
      <c r="I3175">
        <f>SUMIFS('[1]Monthly unit'!$C:$C,'[1]Monthly unit'!$A:$A,'[1]Final sheet'!A3175,'[1]Monthly unit'!$B:$B,'[1]Final sheet'!H3175)</f>
        <v>0</v>
      </c>
      <c r="J3175">
        <f t="shared" si="198"/>
        <v>4</v>
      </c>
      <c r="K3175">
        <f t="shared" si="199"/>
        <v>2020</v>
      </c>
      <c r="L3175">
        <f>ROUND(VLOOKUP(H3175,'[1]Feeder energy'!$L:$P,2,FALSE)/1000,3)</f>
        <v>21700.048999999999</v>
      </c>
      <c r="M3175">
        <f>ROUND(VLOOKUP(H3175,'[1]Feeder energy'!$L:$P,3,FALSE)/1000,3)</f>
        <v>29390.414000000001</v>
      </c>
      <c r="N3175">
        <f>ROUND(VLOOKUP(H3175,'[1]Feeder energy'!$L:$P,4,FALSE)/1000,3)</f>
        <v>34812.627999999997</v>
      </c>
      <c r="O3175">
        <f>ROUND(VLOOKUP(H3175,'[1]Feeder energy'!$L:$P,5,FALSE)/1000,3)</f>
        <v>37619.959000000003</v>
      </c>
      <c r="P3175">
        <f t="shared" si="196"/>
        <v>0</v>
      </c>
      <c r="Q3175" t="s">
        <v>18</v>
      </c>
    </row>
    <row r="3176" spans="1:17" x14ac:dyDescent="0.25">
      <c r="A3176" s="5">
        <v>110214002901</v>
      </c>
      <c r="B3176" s="6">
        <v>43952</v>
      </c>
      <c r="C3176">
        <v>9000</v>
      </c>
      <c r="D3176">
        <v>9000</v>
      </c>
      <c r="E3176">
        <v>297</v>
      </c>
      <c r="F3176">
        <v>10000</v>
      </c>
      <c r="G3176">
        <v>429.42260416666983</v>
      </c>
      <c r="H3176" s="6">
        <f t="shared" si="197"/>
        <v>43922</v>
      </c>
      <c r="I3176">
        <f>SUMIFS('[1]Monthly unit'!$C:$C,'[1]Monthly unit'!$A:$A,'[1]Final sheet'!A3176,'[1]Monthly unit'!$B:$B,'[1]Final sheet'!H3176)</f>
        <v>0</v>
      </c>
      <c r="J3176">
        <f t="shared" si="198"/>
        <v>4</v>
      </c>
      <c r="K3176">
        <f t="shared" si="199"/>
        <v>2020</v>
      </c>
      <c r="L3176">
        <f>ROUND(VLOOKUP(H3176,'[1]Feeder energy'!$L:$P,2,FALSE)/1000,3)</f>
        <v>21700.048999999999</v>
      </c>
      <c r="M3176">
        <f>ROUND(VLOOKUP(H3176,'[1]Feeder energy'!$L:$P,3,FALSE)/1000,3)</f>
        <v>29390.414000000001</v>
      </c>
      <c r="N3176">
        <f>ROUND(VLOOKUP(H3176,'[1]Feeder energy'!$L:$P,4,FALSE)/1000,3)</f>
        <v>34812.627999999997</v>
      </c>
      <c r="O3176">
        <f>ROUND(VLOOKUP(H3176,'[1]Feeder energy'!$L:$P,5,FALSE)/1000,3)</f>
        <v>37619.959000000003</v>
      </c>
      <c r="P3176">
        <f t="shared" si="196"/>
        <v>0</v>
      </c>
      <c r="Q3176" t="s">
        <v>18</v>
      </c>
    </row>
    <row r="3177" spans="1:17" x14ac:dyDescent="0.25">
      <c r="A3177" s="5">
        <v>110214003597</v>
      </c>
      <c r="B3177" s="6">
        <v>43952</v>
      </c>
      <c r="C3177">
        <v>45000</v>
      </c>
      <c r="D3177">
        <v>10000</v>
      </c>
      <c r="E3177">
        <v>105</v>
      </c>
      <c r="F3177">
        <v>10000</v>
      </c>
      <c r="G3177">
        <v>372</v>
      </c>
      <c r="H3177" s="6">
        <f t="shared" si="197"/>
        <v>43922</v>
      </c>
      <c r="I3177">
        <f>SUMIFS('[1]Monthly unit'!$C:$C,'[1]Monthly unit'!$A:$A,'[1]Final sheet'!A3177,'[1]Monthly unit'!$B:$B,'[1]Final sheet'!H3177)</f>
        <v>0</v>
      </c>
      <c r="J3177">
        <f t="shared" si="198"/>
        <v>4</v>
      </c>
      <c r="K3177">
        <f t="shared" si="199"/>
        <v>2020</v>
      </c>
      <c r="L3177">
        <f>ROUND(VLOOKUP(H3177,'[1]Feeder energy'!$L:$P,2,FALSE)/1000,3)</f>
        <v>21700.048999999999</v>
      </c>
      <c r="M3177">
        <f>ROUND(VLOOKUP(H3177,'[1]Feeder energy'!$L:$P,3,FALSE)/1000,3)</f>
        <v>29390.414000000001</v>
      </c>
      <c r="N3177">
        <f>ROUND(VLOOKUP(H3177,'[1]Feeder energy'!$L:$P,4,FALSE)/1000,3)</f>
        <v>34812.627999999997</v>
      </c>
      <c r="O3177">
        <f>ROUND(VLOOKUP(H3177,'[1]Feeder energy'!$L:$P,5,FALSE)/1000,3)</f>
        <v>37619.959000000003</v>
      </c>
      <c r="P3177">
        <f t="shared" si="196"/>
        <v>0</v>
      </c>
      <c r="Q3177" t="s">
        <v>18</v>
      </c>
    </row>
    <row r="3178" spans="1:17" x14ac:dyDescent="0.25">
      <c r="A3178" s="5">
        <v>110214004744</v>
      </c>
      <c r="B3178" s="6">
        <v>43952</v>
      </c>
      <c r="C3178">
        <v>50000</v>
      </c>
      <c r="D3178">
        <v>20000</v>
      </c>
      <c r="E3178">
        <v>2</v>
      </c>
      <c r="F3178">
        <v>6000</v>
      </c>
      <c r="G3178">
        <v>490</v>
      </c>
      <c r="H3178" s="6">
        <f t="shared" si="197"/>
        <v>43922</v>
      </c>
      <c r="I3178">
        <f>SUMIFS('[1]Monthly unit'!$C:$C,'[1]Monthly unit'!$A:$A,'[1]Final sheet'!A3178,'[1]Monthly unit'!$B:$B,'[1]Final sheet'!H3178)</f>
        <v>0</v>
      </c>
      <c r="J3178">
        <f t="shared" si="198"/>
        <v>4</v>
      </c>
      <c r="K3178">
        <f t="shared" si="199"/>
        <v>2020</v>
      </c>
      <c r="L3178">
        <f>ROUND(VLOOKUP(H3178,'[1]Feeder energy'!$L:$P,2,FALSE)/1000,3)</f>
        <v>21700.048999999999</v>
      </c>
      <c r="M3178">
        <f>ROUND(VLOOKUP(H3178,'[1]Feeder energy'!$L:$P,3,FALSE)/1000,3)</f>
        <v>29390.414000000001</v>
      </c>
      <c r="N3178">
        <f>ROUND(VLOOKUP(H3178,'[1]Feeder energy'!$L:$P,4,FALSE)/1000,3)</f>
        <v>34812.627999999997</v>
      </c>
      <c r="O3178">
        <f>ROUND(VLOOKUP(H3178,'[1]Feeder energy'!$L:$P,5,FALSE)/1000,3)</f>
        <v>37619.959000000003</v>
      </c>
      <c r="P3178">
        <f t="shared" si="196"/>
        <v>0</v>
      </c>
      <c r="Q3178" t="s">
        <v>19</v>
      </c>
    </row>
    <row r="3179" spans="1:17" x14ac:dyDescent="0.25">
      <c r="A3179" s="5">
        <v>110214004746</v>
      </c>
      <c r="B3179" s="6">
        <v>43952</v>
      </c>
      <c r="C3179">
        <v>7200</v>
      </c>
      <c r="D3179">
        <v>1200</v>
      </c>
      <c r="E3179">
        <v>86</v>
      </c>
      <c r="F3179">
        <v>1600</v>
      </c>
      <c r="G3179">
        <v>410</v>
      </c>
      <c r="H3179" s="6">
        <f t="shared" si="197"/>
        <v>43922</v>
      </c>
      <c r="I3179">
        <f>SUMIFS('[1]Monthly unit'!$C:$C,'[1]Monthly unit'!$A:$A,'[1]Final sheet'!A3179,'[1]Monthly unit'!$B:$B,'[1]Final sheet'!H3179)</f>
        <v>0</v>
      </c>
      <c r="J3179">
        <f t="shared" si="198"/>
        <v>4</v>
      </c>
      <c r="K3179">
        <f t="shared" si="199"/>
        <v>2020</v>
      </c>
      <c r="L3179">
        <f>ROUND(VLOOKUP(H3179,'[1]Feeder energy'!$L:$P,2,FALSE)/1000,3)</f>
        <v>21700.048999999999</v>
      </c>
      <c r="M3179">
        <f>ROUND(VLOOKUP(H3179,'[1]Feeder energy'!$L:$P,3,FALSE)/1000,3)</f>
        <v>29390.414000000001</v>
      </c>
      <c r="N3179">
        <f>ROUND(VLOOKUP(H3179,'[1]Feeder energy'!$L:$P,4,FALSE)/1000,3)</f>
        <v>34812.627999999997</v>
      </c>
      <c r="O3179">
        <f>ROUND(VLOOKUP(H3179,'[1]Feeder energy'!$L:$P,5,FALSE)/1000,3)</f>
        <v>37619.959000000003</v>
      </c>
      <c r="P3179">
        <f t="shared" si="196"/>
        <v>0</v>
      </c>
      <c r="Q3179" t="s">
        <v>18</v>
      </c>
    </row>
    <row r="3180" spans="1:17" x14ac:dyDescent="0.25">
      <c r="A3180" s="5">
        <v>110214006932</v>
      </c>
      <c r="B3180" s="6">
        <v>43952</v>
      </c>
      <c r="C3180">
        <v>0</v>
      </c>
      <c r="D3180">
        <v>3000</v>
      </c>
      <c r="E3180">
        <v>416.32339120370312</v>
      </c>
      <c r="F3180">
        <v>3000</v>
      </c>
      <c r="G3180">
        <v>416.32339120370312</v>
      </c>
      <c r="H3180" s="6">
        <f t="shared" si="197"/>
        <v>43922</v>
      </c>
      <c r="I3180">
        <f>SUMIFS('[1]Monthly unit'!$C:$C,'[1]Monthly unit'!$A:$A,'[1]Final sheet'!A3180,'[1]Monthly unit'!$B:$B,'[1]Final sheet'!H3180)</f>
        <v>0</v>
      </c>
      <c r="J3180">
        <f t="shared" si="198"/>
        <v>4</v>
      </c>
      <c r="K3180">
        <f t="shared" si="199"/>
        <v>2020</v>
      </c>
      <c r="L3180">
        <f>ROUND(VLOOKUP(H3180,'[1]Feeder energy'!$L:$P,2,FALSE)/1000,3)</f>
        <v>21700.048999999999</v>
      </c>
      <c r="M3180">
        <f>ROUND(VLOOKUP(H3180,'[1]Feeder energy'!$L:$P,3,FALSE)/1000,3)</f>
        <v>29390.414000000001</v>
      </c>
      <c r="N3180">
        <f>ROUND(VLOOKUP(H3180,'[1]Feeder energy'!$L:$P,4,FALSE)/1000,3)</f>
        <v>34812.627999999997</v>
      </c>
      <c r="O3180">
        <f>ROUND(VLOOKUP(H3180,'[1]Feeder energy'!$L:$P,5,FALSE)/1000,3)</f>
        <v>37619.959000000003</v>
      </c>
      <c r="P3180">
        <f t="shared" si="196"/>
        <v>0</v>
      </c>
      <c r="Q3180" t="s">
        <v>19</v>
      </c>
    </row>
    <row r="3181" spans="1:17" x14ac:dyDescent="0.25">
      <c r="A3181" s="5">
        <v>110214007151</v>
      </c>
      <c r="B3181" s="6">
        <v>43952</v>
      </c>
      <c r="C3181">
        <v>5000</v>
      </c>
      <c r="D3181">
        <v>1000</v>
      </c>
      <c r="E3181">
        <v>92</v>
      </c>
      <c r="F3181">
        <v>2000</v>
      </c>
      <c r="G3181">
        <v>504</v>
      </c>
      <c r="H3181" s="6">
        <f t="shared" si="197"/>
        <v>43922</v>
      </c>
      <c r="I3181">
        <f>SUMIFS('[1]Monthly unit'!$C:$C,'[1]Monthly unit'!$A:$A,'[1]Final sheet'!A3181,'[1]Monthly unit'!$B:$B,'[1]Final sheet'!H3181)</f>
        <v>0</v>
      </c>
      <c r="J3181">
        <f t="shared" si="198"/>
        <v>4</v>
      </c>
      <c r="K3181">
        <f t="shared" si="199"/>
        <v>2020</v>
      </c>
      <c r="L3181">
        <f>ROUND(VLOOKUP(H3181,'[1]Feeder energy'!$L:$P,2,FALSE)/1000,3)</f>
        <v>21700.048999999999</v>
      </c>
      <c r="M3181">
        <f>ROUND(VLOOKUP(H3181,'[1]Feeder energy'!$L:$P,3,FALSE)/1000,3)</f>
        <v>29390.414000000001</v>
      </c>
      <c r="N3181">
        <f>ROUND(VLOOKUP(H3181,'[1]Feeder energy'!$L:$P,4,FALSE)/1000,3)</f>
        <v>34812.627999999997</v>
      </c>
      <c r="O3181">
        <f>ROUND(VLOOKUP(H3181,'[1]Feeder energy'!$L:$P,5,FALSE)/1000,3)</f>
        <v>37619.959000000003</v>
      </c>
      <c r="P3181">
        <f t="shared" si="196"/>
        <v>0</v>
      </c>
      <c r="Q3181" t="s">
        <v>18</v>
      </c>
    </row>
    <row r="3182" spans="1:17" x14ac:dyDescent="0.25">
      <c r="A3182" s="5">
        <v>110214009022</v>
      </c>
      <c r="B3182" s="6">
        <v>43952</v>
      </c>
      <c r="C3182">
        <v>100000</v>
      </c>
      <c r="D3182">
        <v>20000</v>
      </c>
      <c r="E3182">
        <v>79</v>
      </c>
      <c r="F3182">
        <v>20000</v>
      </c>
      <c r="G3182">
        <v>373</v>
      </c>
      <c r="H3182" s="6">
        <f t="shared" si="197"/>
        <v>43922</v>
      </c>
      <c r="I3182">
        <f>SUMIFS('[1]Monthly unit'!$C:$C,'[1]Monthly unit'!$A:$A,'[1]Final sheet'!A3182,'[1]Monthly unit'!$B:$B,'[1]Final sheet'!H3182)</f>
        <v>0</v>
      </c>
      <c r="J3182">
        <f t="shared" si="198"/>
        <v>4</v>
      </c>
      <c r="K3182">
        <f t="shared" si="199"/>
        <v>2020</v>
      </c>
      <c r="L3182">
        <f>ROUND(VLOOKUP(H3182,'[1]Feeder energy'!$L:$P,2,FALSE)/1000,3)</f>
        <v>21700.048999999999</v>
      </c>
      <c r="M3182">
        <f>ROUND(VLOOKUP(H3182,'[1]Feeder energy'!$L:$P,3,FALSE)/1000,3)</f>
        <v>29390.414000000001</v>
      </c>
      <c r="N3182">
        <f>ROUND(VLOOKUP(H3182,'[1]Feeder energy'!$L:$P,4,FALSE)/1000,3)</f>
        <v>34812.627999999997</v>
      </c>
      <c r="O3182">
        <f>ROUND(VLOOKUP(H3182,'[1]Feeder energy'!$L:$P,5,FALSE)/1000,3)</f>
        <v>37619.959000000003</v>
      </c>
      <c r="P3182">
        <f t="shared" si="196"/>
        <v>0</v>
      </c>
      <c r="Q3182" t="s">
        <v>18</v>
      </c>
    </row>
    <row r="3183" spans="1:17" x14ac:dyDescent="0.25">
      <c r="A3183" s="5">
        <v>110214009045</v>
      </c>
      <c r="B3183" s="6">
        <v>43952</v>
      </c>
      <c r="C3183">
        <v>100000</v>
      </c>
      <c r="D3183">
        <v>20000</v>
      </c>
      <c r="E3183">
        <v>79</v>
      </c>
      <c r="F3183">
        <v>20000</v>
      </c>
      <c r="G3183">
        <v>373</v>
      </c>
      <c r="H3183" s="6">
        <f t="shared" si="197"/>
        <v>43922</v>
      </c>
      <c r="I3183">
        <f>SUMIFS('[1]Monthly unit'!$C:$C,'[1]Monthly unit'!$A:$A,'[1]Final sheet'!A3183,'[1]Monthly unit'!$B:$B,'[1]Final sheet'!H3183)</f>
        <v>0</v>
      </c>
      <c r="J3183">
        <f t="shared" si="198"/>
        <v>4</v>
      </c>
      <c r="K3183">
        <f t="shared" si="199"/>
        <v>2020</v>
      </c>
      <c r="L3183">
        <f>ROUND(VLOOKUP(H3183,'[1]Feeder energy'!$L:$P,2,FALSE)/1000,3)</f>
        <v>21700.048999999999</v>
      </c>
      <c r="M3183">
        <f>ROUND(VLOOKUP(H3183,'[1]Feeder energy'!$L:$P,3,FALSE)/1000,3)</f>
        <v>29390.414000000001</v>
      </c>
      <c r="N3183">
        <f>ROUND(VLOOKUP(H3183,'[1]Feeder energy'!$L:$P,4,FALSE)/1000,3)</f>
        <v>34812.627999999997</v>
      </c>
      <c r="O3183">
        <f>ROUND(VLOOKUP(H3183,'[1]Feeder energy'!$L:$P,5,FALSE)/1000,3)</f>
        <v>37619.959000000003</v>
      </c>
      <c r="P3183">
        <f t="shared" si="196"/>
        <v>0</v>
      </c>
      <c r="Q3183" t="s">
        <v>18</v>
      </c>
    </row>
    <row r="3184" spans="1:17" x14ac:dyDescent="0.25">
      <c r="A3184" s="5">
        <v>110214009050</v>
      </c>
      <c r="B3184" s="6">
        <v>43952</v>
      </c>
      <c r="C3184">
        <v>25294</v>
      </c>
      <c r="D3184">
        <v>5000</v>
      </c>
      <c r="E3184">
        <v>207</v>
      </c>
      <c r="F3184">
        <v>6000</v>
      </c>
      <c r="G3184">
        <v>375</v>
      </c>
      <c r="H3184" s="6">
        <f t="shared" si="197"/>
        <v>43922</v>
      </c>
      <c r="I3184">
        <f>SUMIFS('[1]Monthly unit'!$C:$C,'[1]Monthly unit'!$A:$A,'[1]Final sheet'!A3184,'[1]Monthly unit'!$B:$B,'[1]Final sheet'!H3184)</f>
        <v>0</v>
      </c>
      <c r="J3184">
        <f t="shared" si="198"/>
        <v>4</v>
      </c>
      <c r="K3184">
        <f t="shared" si="199"/>
        <v>2020</v>
      </c>
      <c r="L3184">
        <f>ROUND(VLOOKUP(H3184,'[1]Feeder energy'!$L:$P,2,FALSE)/1000,3)</f>
        <v>21700.048999999999</v>
      </c>
      <c r="M3184">
        <f>ROUND(VLOOKUP(H3184,'[1]Feeder energy'!$L:$P,3,FALSE)/1000,3)</f>
        <v>29390.414000000001</v>
      </c>
      <c r="N3184">
        <f>ROUND(VLOOKUP(H3184,'[1]Feeder energy'!$L:$P,4,FALSE)/1000,3)</f>
        <v>34812.627999999997</v>
      </c>
      <c r="O3184">
        <f>ROUND(VLOOKUP(H3184,'[1]Feeder energy'!$L:$P,5,FALSE)/1000,3)</f>
        <v>37619.959000000003</v>
      </c>
      <c r="P3184">
        <f t="shared" si="196"/>
        <v>0</v>
      </c>
      <c r="Q3184" t="s">
        <v>18</v>
      </c>
    </row>
    <row r="3185" spans="1:17" x14ac:dyDescent="0.25">
      <c r="A3185" s="5">
        <v>110214009099</v>
      </c>
      <c r="B3185" s="6">
        <v>43952</v>
      </c>
      <c r="C3185">
        <v>0</v>
      </c>
      <c r="D3185">
        <v>20000</v>
      </c>
      <c r="E3185">
        <v>555</v>
      </c>
      <c r="F3185">
        <v>20000</v>
      </c>
      <c r="G3185">
        <v>555</v>
      </c>
      <c r="H3185" s="6">
        <f t="shared" si="197"/>
        <v>43922</v>
      </c>
      <c r="I3185">
        <f>SUMIFS('[1]Monthly unit'!$C:$C,'[1]Monthly unit'!$A:$A,'[1]Final sheet'!A3185,'[1]Monthly unit'!$B:$B,'[1]Final sheet'!H3185)</f>
        <v>0</v>
      </c>
      <c r="J3185">
        <f t="shared" si="198"/>
        <v>4</v>
      </c>
      <c r="K3185">
        <f t="shared" si="199"/>
        <v>2020</v>
      </c>
      <c r="L3185">
        <f>ROUND(VLOOKUP(H3185,'[1]Feeder energy'!$L:$P,2,FALSE)/1000,3)</f>
        <v>21700.048999999999</v>
      </c>
      <c r="M3185">
        <f>ROUND(VLOOKUP(H3185,'[1]Feeder energy'!$L:$P,3,FALSE)/1000,3)</f>
        <v>29390.414000000001</v>
      </c>
      <c r="N3185">
        <f>ROUND(VLOOKUP(H3185,'[1]Feeder energy'!$L:$P,4,FALSE)/1000,3)</f>
        <v>34812.627999999997</v>
      </c>
      <c r="O3185">
        <f>ROUND(VLOOKUP(H3185,'[1]Feeder energy'!$L:$P,5,FALSE)/1000,3)</f>
        <v>37619.959000000003</v>
      </c>
      <c r="P3185">
        <f t="shared" si="196"/>
        <v>0</v>
      </c>
      <c r="Q3185" t="s">
        <v>18</v>
      </c>
    </row>
    <row r="3186" spans="1:17" x14ac:dyDescent="0.25">
      <c r="A3186" s="5">
        <v>110214009107</v>
      </c>
      <c r="B3186" s="6">
        <v>43952</v>
      </c>
      <c r="C3186">
        <v>10000</v>
      </c>
      <c r="D3186">
        <v>10000</v>
      </c>
      <c r="E3186">
        <v>79</v>
      </c>
      <c r="F3186">
        <v>11000</v>
      </c>
      <c r="G3186">
        <v>375</v>
      </c>
      <c r="H3186" s="6">
        <f t="shared" si="197"/>
        <v>43922</v>
      </c>
      <c r="I3186">
        <f>SUMIFS('[1]Monthly unit'!$C:$C,'[1]Monthly unit'!$A:$A,'[1]Final sheet'!A3186,'[1]Monthly unit'!$B:$B,'[1]Final sheet'!H3186)</f>
        <v>0</v>
      </c>
      <c r="J3186">
        <f t="shared" si="198"/>
        <v>4</v>
      </c>
      <c r="K3186">
        <f t="shared" si="199"/>
        <v>2020</v>
      </c>
      <c r="L3186">
        <f>ROUND(VLOOKUP(H3186,'[1]Feeder energy'!$L:$P,2,FALSE)/1000,3)</f>
        <v>21700.048999999999</v>
      </c>
      <c r="M3186">
        <f>ROUND(VLOOKUP(H3186,'[1]Feeder energy'!$L:$P,3,FALSE)/1000,3)</f>
        <v>29390.414000000001</v>
      </c>
      <c r="N3186">
        <f>ROUND(VLOOKUP(H3186,'[1]Feeder energy'!$L:$P,4,FALSE)/1000,3)</f>
        <v>34812.627999999997</v>
      </c>
      <c r="O3186">
        <f>ROUND(VLOOKUP(H3186,'[1]Feeder energy'!$L:$P,5,FALSE)/1000,3)</f>
        <v>37619.959000000003</v>
      </c>
      <c r="P3186">
        <f t="shared" si="196"/>
        <v>0</v>
      </c>
      <c r="Q3186" t="s">
        <v>18</v>
      </c>
    </row>
    <row r="3187" spans="1:17" x14ac:dyDescent="0.25">
      <c r="A3187" s="5">
        <v>110214009239</v>
      </c>
      <c r="B3187" s="6">
        <v>43952</v>
      </c>
      <c r="C3187">
        <v>18000</v>
      </c>
      <c r="D3187">
        <v>6000</v>
      </c>
      <c r="E3187">
        <v>74</v>
      </c>
      <c r="F3187">
        <v>6000</v>
      </c>
      <c r="G3187">
        <v>421.57440972221963</v>
      </c>
      <c r="H3187" s="6">
        <f t="shared" si="197"/>
        <v>43922</v>
      </c>
      <c r="I3187">
        <f>SUMIFS('[1]Monthly unit'!$C:$C,'[1]Monthly unit'!$A:$A,'[1]Final sheet'!A3187,'[1]Monthly unit'!$B:$B,'[1]Final sheet'!H3187)</f>
        <v>79</v>
      </c>
      <c r="J3187">
        <f t="shared" si="198"/>
        <v>4</v>
      </c>
      <c r="K3187">
        <f t="shared" si="199"/>
        <v>2020</v>
      </c>
      <c r="L3187">
        <f>ROUND(VLOOKUP(H3187,'[1]Feeder energy'!$L:$P,2,FALSE)/1000,3)</f>
        <v>21700.048999999999</v>
      </c>
      <c r="M3187">
        <f>ROUND(VLOOKUP(H3187,'[1]Feeder energy'!$L:$P,3,FALSE)/1000,3)</f>
        <v>29390.414000000001</v>
      </c>
      <c r="N3187">
        <f>ROUND(VLOOKUP(H3187,'[1]Feeder energy'!$L:$P,4,FALSE)/1000,3)</f>
        <v>34812.627999999997</v>
      </c>
      <c r="O3187">
        <f>ROUND(VLOOKUP(H3187,'[1]Feeder energy'!$L:$P,5,FALSE)/1000,3)</f>
        <v>37619.959000000003</v>
      </c>
      <c r="P3187">
        <f t="shared" si="196"/>
        <v>0</v>
      </c>
      <c r="Q3187" t="s">
        <v>19</v>
      </c>
    </row>
    <row r="3188" spans="1:17" x14ac:dyDescent="0.25">
      <c r="A3188" s="5">
        <v>110214009247</v>
      </c>
      <c r="B3188" s="6">
        <v>43952</v>
      </c>
      <c r="C3188">
        <v>40000</v>
      </c>
      <c r="D3188">
        <v>10000</v>
      </c>
      <c r="E3188">
        <v>95</v>
      </c>
      <c r="F3188">
        <v>20000</v>
      </c>
      <c r="G3188">
        <v>524</v>
      </c>
      <c r="H3188" s="6">
        <f t="shared" si="197"/>
        <v>43922</v>
      </c>
      <c r="I3188">
        <f>SUMIFS('[1]Monthly unit'!$C:$C,'[1]Monthly unit'!$A:$A,'[1]Final sheet'!A3188,'[1]Monthly unit'!$B:$B,'[1]Final sheet'!H3188)</f>
        <v>0</v>
      </c>
      <c r="J3188">
        <f t="shared" si="198"/>
        <v>4</v>
      </c>
      <c r="K3188">
        <f t="shared" si="199"/>
        <v>2020</v>
      </c>
      <c r="L3188">
        <f>ROUND(VLOOKUP(H3188,'[1]Feeder energy'!$L:$P,2,FALSE)/1000,3)</f>
        <v>21700.048999999999</v>
      </c>
      <c r="M3188">
        <f>ROUND(VLOOKUP(H3188,'[1]Feeder energy'!$L:$P,3,FALSE)/1000,3)</f>
        <v>29390.414000000001</v>
      </c>
      <c r="N3188">
        <f>ROUND(VLOOKUP(H3188,'[1]Feeder energy'!$L:$P,4,FALSE)/1000,3)</f>
        <v>34812.627999999997</v>
      </c>
      <c r="O3188">
        <f>ROUND(VLOOKUP(H3188,'[1]Feeder energy'!$L:$P,5,FALSE)/1000,3)</f>
        <v>37619.959000000003</v>
      </c>
      <c r="P3188">
        <f t="shared" si="196"/>
        <v>0</v>
      </c>
      <c r="Q3188" t="s">
        <v>19</v>
      </c>
    </row>
    <row r="3189" spans="1:17" x14ac:dyDescent="0.25">
      <c r="A3189" s="5">
        <v>110214009250</v>
      </c>
      <c r="B3189" s="6">
        <v>43952</v>
      </c>
      <c r="C3189">
        <v>8000</v>
      </c>
      <c r="D3189">
        <v>5000</v>
      </c>
      <c r="E3189">
        <v>249</v>
      </c>
      <c r="F3189">
        <v>2000</v>
      </c>
      <c r="G3189">
        <v>422.41380787036911</v>
      </c>
      <c r="H3189" s="6">
        <f t="shared" si="197"/>
        <v>43922</v>
      </c>
      <c r="I3189">
        <f>SUMIFS('[1]Monthly unit'!$C:$C,'[1]Monthly unit'!$A:$A,'[1]Final sheet'!A3189,'[1]Monthly unit'!$B:$B,'[1]Final sheet'!H3189)</f>
        <v>0</v>
      </c>
      <c r="J3189">
        <f t="shared" si="198"/>
        <v>4</v>
      </c>
      <c r="K3189">
        <f t="shared" si="199"/>
        <v>2020</v>
      </c>
      <c r="L3189">
        <f>ROUND(VLOOKUP(H3189,'[1]Feeder energy'!$L:$P,2,FALSE)/1000,3)</f>
        <v>21700.048999999999</v>
      </c>
      <c r="M3189">
        <f>ROUND(VLOOKUP(H3189,'[1]Feeder energy'!$L:$P,3,FALSE)/1000,3)</f>
        <v>29390.414000000001</v>
      </c>
      <c r="N3189">
        <f>ROUND(VLOOKUP(H3189,'[1]Feeder energy'!$L:$P,4,FALSE)/1000,3)</f>
        <v>34812.627999999997</v>
      </c>
      <c r="O3189">
        <f>ROUND(VLOOKUP(H3189,'[1]Feeder energy'!$L:$P,5,FALSE)/1000,3)</f>
        <v>37619.959000000003</v>
      </c>
      <c r="P3189">
        <f t="shared" si="196"/>
        <v>0</v>
      </c>
      <c r="Q3189" t="s">
        <v>19</v>
      </c>
    </row>
    <row r="3190" spans="1:17" x14ac:dyDescent="0.25">
      <c r="A3190" s="5">
        <v>110214011344</v>
      </c>
      <c r="B3190" s="6">
        <v>43952</v>
      </c>
      <c r="C3190">
        <v>0</v>
      </c>
      <c r="H3190" s="6">
        <f t="shared" si="197"/>
        <v>43922</v>
      </c>
      <c r="I3190">
        <f>SUMIFS('[1]Monthly unit'!$C:$C,'[1]Monthly unit'!$A:$A,'[1]Final sheet'!A3190,'[1]Monthly unit'!$B:$B,'[1]Final sheet'!H3190)</f>
        <v>13</v>
      </c>
      <c r="J3190">
        <f t="shared" si="198"/>
        <v>4</v>
      </c>
      <c r="K3190">
        <f t="shared" si="199"/>
        <v>2020</v>
      </c>
      <c r="L3190">
        <f>ROUND(VLOOKUP(H3190,'[1]Feeder energy'!$L:$P,2,FALSE)/1000,3)</f>
        <v>21700.048999999999</v>
      </c>
      <c r="M3190">
        <f>ROUND(VLOOKUP(H3190,'[1]Feeder energy'!$L:$P,3,FALSE)/1000,3)</f>
        <v>29390.414000000001</v>
      </c>
      <c r="N3190">
        <f>ROUND(VLOOKUP(H3190,'[1]Feeder energy'!$L:$P,4,FALSE)/1000,3)</f>
        <v>34812.627999999997</v>
      </c>
      <c r="O3190">
        <f>ROUND(VLOOKUP(H3190,'[1]Feeder energy'!$L:$P,5,FALSE)/1000,3)</f>
        <v>37619.959000000003</v>
      </c>
      <c r="P3190">
        <f t="shared" si="196"/>
        <v>0</v>
      </c>
      <c r="Q3190" t="s">
        <v>18</v>
      </c>
    </row>
    <row r="3191" spans="1:17" x14ac:dyDescent="0.25">
      <c r="A3191" s="5">
        <v>110214011802</v>
      </c>
      <c r="B3191" s="6">
        <v>43952</v>
      </c>
      <c r="C3191">
        <v>10200</v>
      </c>
      <c r="D3191">
        <v>200</v>
      </c>
      <c r="E3191">
        <v>1</v>
      </c>
      <c r="F3191">
        <v>6000</v>
      </c>
      <c r="G3191">
        <v>708</v>
      </c>
      <c r="H3191" s="6">
        <f t="shared" si="197"/>
        <v>43922</v>
      </c>
      <c r="I3191">
        <f>SUMIFS('[1]Monthly unit'!$C:$C,'[1]Monthly unit'!$A:$A,'[1]Final sheet'!A3191,'[1]Monthly unit'!$B:$B,'[1]Final sheet'!H3191)</f>
        <v>0</v>
      </c>
      <c r="J3191">
        <f t="shared" si="198"/>
        <v>4</v>
      </c>
      <c r="K3191">
        <f t="shared" si="199"/>
        <v>2020</v>
      </c>
      <c r="L3191">
        <f>ROUND(VLOOKUP(H3191,'[1]Feeder energy'!$L:$P,2,FALSE)/1000,3)</f>
        <v>21700.048999999999</v>
      </c>
      <c r="M3191">
        <f>ROUND(VLOOKUP(H3191,'[1]Feeder energy'!$L:$P,3,FALSE)/1000,3)</f>
        <v>29390.414000000001</v>
      </c>
      <c r="N3191">
        <f>ROUND(VLOOKUP(H3191,'[1]Feeder energy'!$L:$P,4,FALSE)/1000,3)</f>
        <v>34812.627999999997</v>
      </c>
      <c r="O3191">
        <f>ROUND(VLOOKUP(H3191,'[1]Feeder energy'!$L:$P,5,FALSE)/1000,3)</f>
        <v>37619.959000000003</v>
      </c>
      <c r="P3191">
        <f t="shared" si="196"/>
        <v>0</v>
      </c>
      <c r="Q3191" t="s">
        <v>18</v>
      </c>
    </row>
    <row r="3192" spans="1:17" x14ac:dyDescent="0.25">
      <c r="A3192" s="5">
        <v>110214011952</v>
      </c>
      <c r="B3192" s="6">
        <v>43952</v>
      </c>
      <c r="C3192">
        <v>30000</v>
      </c>
      <c r="D3192">
        <v>10000</v>
      </c>
      <c r="E3192">
        <v>79</v>
      </c>
      <c r="F3192">
        <v>20000</v>
      </c>
      <c r="G3192">
        <v>375</v>
      </c>
      <c r="H3192" s="6">
        <f t="shared" si="197"/>
        <v>43922</v>
      </c>
      <c r="I3192">
        <f>SUMIFS('[1]Monthly unit'!$C:$C,'[1]Monthly unit'!$A:$A,'[1]Final sheet'!A3192,'[1]Monthly unit'!$B:$B,'[1]Final sheet'!H3192)</f>
        <v>0</v>
      </c>
      <c r="J3192">
        <f t="shared" si="198"/>
        <v>4</v>
      </c>
      <c r="K3192">
        <f t="shared" si="199"/>
        <v>2020</v>
      </c>
      <c r="L3192">
        <f>ROUND(VLOOKUP(H3192,'[1]Feeder energy'!$L:$P,2,FALSE)/1000,3)</f>
        <v>21700.048999999999</v>
      </c>
      <c r="M3192">
        <f>ROUND(VLOOKUP(H3192,'[1]Feeder energy'!$L:$P,3,FALSE)/1000,3)</f>
        <v>29390.414000000001</v>
      </c>
      <c r="N3192">
        <f>ROUND(VLOOKUP(H3192,'[1]Feeder energy'!$L:$P,4,FALSE)/1000,3)</f>
        <v>34812.627999999997</v>
      </c>
      <c r="O3192">
        <f>ROUND(VLOOKUP(H3192,'[1]Feeder energy'!$L:$P,5,FALSE)/1000,3)</f>
        <v>37619.959000000003</v>
      </c>
      <c r="P3192">
        <f t="shared" si="196"/>
        <v>0</v>
      </c>
      <c r="Q3192" t="s">
        <v>18</v>
      </c>
    </row>
    <row r="3193" spans="1:17" x14ac:dyDescent="0.25">
      <c r="A3193" s="5">
        <v>110214012152</v>
      </c>
      <c r="B3193" s="6">
        <v>43952</v>
      </c>
      <c r="C3193">
        <v>32426</v>
      </c>
      <c r="D3193">
        <v>8000</v>
      </c>
      <c r="E3193">
        <v>79</v>
      </c>
      <c r="F3193">
        <v>8000</v>
      </c>
      <c r="G3193">
        <v>375</v>
      </c>
      <c r="H3193" s="6">
        <f t="shared" si="197"/>
        <v>43922</v>
      </c>
      <c r="I3193">
        <f>SUMIFS('[1]Monthly unit'!$C:$C,'[1]Monthly unit'!$A:$A,'[1]Final sheet'!A3193,'[1]Monthly unit'!$B:$B,'[1]Final sheet'!H3193)</f>
        <v>0</v>
      </c>
      <c r="J3193">
        <f t="shared" si="198"/>
        <v>4</v>
      </c>
      <c r="K3193">
        <f t="shared" si="199"/>
        <v>2020</v>
      </c>
      <c r="L3193">
        <f>ROUND(VLOOKUP(H3193,'[1]Feeder energy'!$L:$P,2,FALSE)/1000,3)</f>
        <v>21700.048999999999</v>
      </c>
      <c r="M3193">
        <f>ROUND(VLOOKUP(H3193,'[1]Feeder energy'!$L:$P,3,FALSE)/1000,3)</f>
        <v>29390.414000000001</v>
      </c>
      <c r="N3193">
        <f>ROUND(VLOOKUP(H3193,'[1]Feeder energy'!$L:$P,4,FALSE)/1000,3)</f>
        <v>34812.627999999997</v>
      </c>
      <c r="O3193">
        <f>ROUND(VLOOKUP(H3193,'[1]Feeder energy'!$L:$P,5,FALSE)/1000,3)</f>
        <v>37619.959000000003</v>
      </c>
      <c r="P3193">
        <f t="shared" si="196"/>
        <v>0</v>
      </c>
      <c r="Q3193" t="s">
        <v>18</v>
      </c>
    </row>
    <row r="3194" spans="1:17" x14ac:dyDescent="0.25">
      <c r="A3194" s="5">
        <v>110214012402</v>
      </c>
      <c r="B3194" s="6">
        <v>43952</v>
      </c>
      <c r="C3194">
        <v>5000</v>
      </c>
      <c r="D3194">
        <v>5000</v>
      </c>
      <c r="E3194">
        <v>253</v>
      </c>
      <c r="F3194">
        <v>5000</v>
      </c>
      <c r="G3194">
        <v>437</v>
      </c>
      <c r="H3194" s="6">
        <f t="shared" si="197"/>
        <v>43922</v>
      </c>
      <c r="I3194">
        <f>SUMIFS('[1]Monthly unit'!$C:$C,'[1]Monthly unit'!$A:$A,'[1]Final sheet'!A3194,'[1]Monthly unit'!$B:$B,'[1]Final sheet'!H3194)</f>
        <v>46</v>
      </c>
      <c r="J3194">
        <f t="shared" si="198"/>
        <v>4</v>
      </c>
      <c r="K3194">
        <f t="shared" si="199"/>
        <v>2020</v>
      </c>
      <c r="L3194">
        <f>ROUND(VLOOKUP(H3194,'[1]Feeder energy'!$L:$P,2,FALSE)/1000,3)</f>
        <v>21700.048999999999</v>
      </c>
      <c r="M3194">
        <f>ROUND(VLOOKUP(H3194,'[1]Feeder energy'!$L:$P,3,FALSE)/1000,3)</f>
        <v>29390.414000000001</v>
      </c>
      <c r="N3194">
        <f>ROUND(VLOOKUP(H3194,'[1]Feeder energy'!$L:$P,4,FALSE)/1000,3)</f>
        <v>34812.627999999997</v>
      </c>
      <c r="O3194">
        <f>ROUND(VLOOKUP(H3194,'[1]Feeder energy'!$L:$P,5,FALSE)/1000,3)</f>
        <v>37619.959000000003</v>
      </c>
      <c r="P3194">
        <f t="shared" si="196"/>
        <v>0</v>
      </c>
      <c r="Q3194" t="s">
        <v>18</v>
      </c>
    </row>
    <row r="3195" spans="1:17" x14ac:dyDescent="0.25">
      <c r="A3195" s="5">
        <v>110214012454</v>
      </c>
      <c r="B3195" s="6">
        <v>43952</v>
      </c>
      <c r="C3195">
        <v>55415</v>
      </c>
      <c r="D3195">
        <v>20000</v>
      </c>
      <c r="E3195">
        <v>79</v>
      </c>
      <c r="F3195">
        <v>10000</v>
      </c>
      <c r="G3195">
        <v>375</v>
      </c>
      <c r="H3195" s="6">
        <f t="shared" si="197"/>
        <v>43922</v>
      </c>
      <c r="I3195">
        <f>SUMIFS('[1]Monthly unit'!$C:$C,'[1]Monthly unit'!$A:$A,'[1]Final sheet'!A3195,'[1]Monthly unit'!$B:$B,'[1]Final sheet'!H3195)</f>
        <v>0</v>
      </c>
      <c r="J3195">
        <f t="shared" si="198"/>
        <v>4</v>
      </c>
      <c r="K3195">
        <f t="shared" si="199"/>
        <v>2020</v>
      </c>
      <c r="L3195">
        <f>ROUND(VLOOKUP(H3195,'[1]Feeder energy'!$L:$P,2,FALSE)/1000,3)</f>
        <v>21700.048999999999</v>
      </c>
      <c r="M3195">
        <f>ROUND(VLOOKUP(H3195,'[1]Feeder energy'!$L:$P,3,FALSE)/1000,3)</f>
        <v>29390.414000000001</v>
      </c>
      <c r="N3195">
        <f>ROUND(VLOOKUP(H3195,'[1]Feeder energy'!$L:$P,4,FALSE)/1000,3)</f>
        <v>34812.627999999997</v>
      </c>
      <c r="O3195">
        <f>ROUND(VLOOKUP(H3195,'[1]Feeder energy'!$L:$P,5,FALSE)/1000,3)</f>
        <v>37619.959000000003</v>
      </c>
      <c r="P3195">
        <f t="shared" si="196"/>
        <v>0</v>
      </c>
      <c r="Q3195" t="s">
        <v>18</v>
      </c>
    </row>
    <row r="3196" spans="1:17" x14ac:dyDescent="0.25">
      <c r="A3196" s="5">
        <v>110214012465</v>
      </c>
      <c r="B3196" s="6">
        <v>43952</v>
      </c>
      <c r="C3196">
        <v>50000</v>
      </c>
      <c r="D3196">
        <v>20000</v>
      </c>
      <c r="E3196">
        <v>57</v>
      </c>
      <c r="F3196">
        <v>10000</v>
      </c>
      <c r="G3196">
        <v>436</v>
      </c>
      <c r="H3196" s="6">
        <f t="shared" si="197"/>
        <v>43922</v>
      </c>
      <c r="I3196">
        <f>SUMIFS('[1]Monthly unit'!$C:$C,'[1]Monthly unit'!$A:$A,'[1]Final sheet'!A3196,'[1]Monthly unit'!$B:$B,'[1]Final sheet'!H3196)</f>
        <v>206</v>
      </c>
      <c r="J3196">
        <f t="shared" si="198"/>
        <v>4</v>
      </c>
      <c r="K3196">
        <f t="shared" si="199"/>
        <v>2020</v>
      </c>
      <c r="L3196">
        <f>ROUND(VLOOKUP(H3196,'[1]Feeder energy'!$L:$P,2,FALSE)/1000,3)</f>
        <v>21700.048999999999</v>
      </c>
      <c r="M3196">
        <f>ROUND(VLOOKUP(H3196,'[1]Feeder energy'!$L:$P,3,FALSE)/1000,3)</f>
        <v>29390.414000000001</v>
      </c>
      <c r="N3196">
        <f>ROUND(VLOOKUP(H3196,'[1]Feeder energy'!$L:$P,4,FALSE)/1000,3)</f>
        <v>34812.627999999997</v>
      </c>
      <c r="O3196">
        <f>ROUND(VLOOKUP(H3196,'[1]Feeder energy'!$L:$P,5,FALSE)/1000,3)</f>
        <v>37619.959000000003</v>
      </c>
      <c r="P3196">
        <f t="shared" si="196"/>
        <v>0</v>
      </c>
      <c r="Q3196" t="s">
        <v>18</v>
      </c>
    </row>
    <row r="3197" spans="1:17" x14ac:dyDescent="0.25">
      <c r="A3197" s="5">
        <v>110214015076</v>
      </c>
      <c r="B3197" s="6">
        <v>43952</v>
      </c>
      <c r="C3197">
        <v>11000</v>
      </c>
      <c r="D3197">
        <v>5000</v>
      </c>
      <c r="E3197">
        <v>79</v>
      </c>
      <c r="F3197">
        <v>5000</v>
      </c>
      <c r="G3197">
        <v>617</v>
      </c>
      <c r="H3197" s="6">
        <f t="shared" si="197"/>
        <v>43922</v>
      </c>
      <c r="I3197">
        <f>SUMIFS('[1]Monthly unit'!$C:$C,'[1]Monthly unit'!$A:$A,'[1]Final sheet'!A3197,'[1]Monthly unit'!$B:$B,'[1]Final sheet'!H3197)</f>
        <v>0</v>
      </c>
      <c r="J3197">
        <f t="shared" si="198"/>
        <v>4</v>
      </c>
      <c r="K3197">
        <f t="shared" si="199"/>
        <v>2020</v>
      </c>
      <c r="L3197">
        <f>ROUND(VLOOKUP(H3197,'[1]Feeder energy'!$L:$P,2,FALSE)/1000,3)</f>
        <v>21700.048999999999</v>
      </c>
      <c r="M3197">
        <f>ROUND(VLOOKUP(H3197,'[1]Feeder energy'!$L:$P,3,FALSE)/1000,3)</f>
        <v>29390.414000000001</v>
      </c>
      <c r="N3197">
        <f>ROUND(VLOOKUP(H3197,'[1]Feeder energy'!$L:$P,4,FALSE)/1000,3)</f>
        <v>34812.627999999997</v>
      </c>
      <c r="O3197">
        <f>ROUND(VLOOKUP(H3197,'[1]Feeder energy'!$L:$P,5,FALSE)/1000,3)</f>
        <v>37619.959000000003</v>
      </c>
      <c r="P3197">
        <f t="shared" si="196"/>
        <v>0</v>
      </c>
      <c r="Q3197" t="s">
        <v>18</v>
      </c>
    </row>
    <row r="3198" spans="1:17" x14ac:dyDescent="0.25">
      <c r="A3198" s="5">
        <v>110214015477</v>
      </c>
      <c r="B3198" s="6">
        <v>43952</v>
      </c>
      <c r="C3198">
        <v>19500</v>
      </c>
      <c r="D3198">
        <v>19500</v>
      </c>
      <c r="E3198">
        <v>133</v>
      </c>
      <c r="F3198">
        <v>20000</v>
      </c>
      <c r="G3198">
        <v>785</v>
      </c>
      <c r="H3198" s="6">
        <f t="shared" si="197"/>
        <v>43922</v>
      </c>
      <c r="I3198">
        <f>SUMIFS('[1]Monthly unit'!$C:$C,'[1]Monthly unit'!$A:$A,'[1]Final sheet'!A3198,'[1]Monthly unit'!$B:$B,'[1]Final sheet'!H3198)</f>
        <v>0</v>
      </c>
      <c r="J3198">
        <f t="shared" si="198"/>
        <v>4</v>
      </c>
      <c r="K3198">
        <f t="shared" si="199"/>
        <v>2020</v>
      </c>
      <c r="L3198">
        <f>ROUND(VLOOKUP(H3198,'[1]Feeder energy'!$L:$P,2,FALSE)/1000,3)</f>
        <v>21700.048999999999</v>
      </c>
      <c r="M3198">
        <f>ROUND(VLOOKUP(H3198,'[1]Feeder energy'!$L:$P,3,FALSE)/1000,3)</f>
        <v>29390.414000000001</v>
      </c>
      <c r="N3198">
        <f>ROUND(VLOOKUP(H3198,'[1]Feeder energy'!$L:$P,4,FALSE)/1000,3)</f>
        <v>34812.627999999997</v>
      </c>
      <c r="O3198">
        <f>ROUND(VLOOKUP(H3198,'[1]Feeder energy'!$L:$P,5,FALSE)/1000,3)</f>
        <v>37619.959000000003</v>
      </c>
      <c r="P3198">
        <f t="shared" si="196"/>
        <v>0</v>
      </c>
      <c r="Q3198" t="s">
        <v>18</v>
      </c>
    </row>
    <row r="3199" spans="1:17" x14ac:dyDescent="0.25">
      <c r="A3199" s="5">
        <v>110214015702</v>
      </c>
      <c r="B3199" s="6">
        <v>43952</v>
      </c>
      <c r="C3199">
        <v>12000</v>
      </c>
      <c r="D3199">
        <v>12000</v>
      </c>
      <c r="E3199">
        <v>42</v>
      </c>
      <c r="F3199">
        <v>10000</v>
      </c>
      <c r="G3199">
        <v>807</v>
      </c>
      <c r="H3199" s="6">
        <f t="shared" si="197"/>
        <v>43922</v>
      </c>
      <c r="I3199">
        <f>SUMIFS('[1]Monthly unit'!$C:$C,'[1]Monthly unit'!$A:$A,'[1]Final sheet'!A3199,'[1]Monthly unit'!$B:$B,'[1]Final sheet'!H3199)</f>
        <v>0</v>
      </c>
      <c r="J3199">
        <f t="shared" si="198"/>
        <v>4</v>
      </c>
      <c r="K3199">
        <f t="shared" si="199"/>
        <v>2020</v>
      </c>
      <c r="L3199">
        <f>ROUND(VLOOKUP(H3199,'[1]Feeder energy'!$L:$P,2,FALSE)/1000,3)</f>
        <v>21700.048999999999</v>
      </c>
      <c r="M3199">
        <f>ROUND(VLOOKUP(H3199,'[1]Feeder energy'!$L:$P,3,FALSE)/1000,3)</f>
        <v>29390.414000000001</v>
      </c>
      <c r="N3199">
        <f>ROUND(VLOOKUP(H3199,'[1]Feeder energy'!$L:$P,4,FALSE)/1000,3)</f>
        <v>34812.627999999997</v>
      </c>
      <c r="O3199">
        <f>ROUND(VLOOKUP(H3199,'[1]Feeder energy'!$L:$P,5,FALSE)/1000,3)</f>
        <v>37619.959000000003</v>
      </c>
      <c r="P3199">
        <f t="shared" si="196"/>
        <v>0</v>
      </c>
      <c r="Q3199" t="s">
        <v>18</v>
      </c>
    </row>
    <row r="3200" spans="1:17" x14ac:dyDescent="0.25">
      <c r="A3200" s="5">
        <v>110214016001</v>
      </c>
      <c r="B3200" s="6">
        <v>43952</v>
      </c>
      <c r="C3200">
        <v>4000</v>
      </c>
      <c r="D3200">
        <v>500</v>
      </c>
      <c r="E3200">
        <v>67</v>
      </c>
      <c r="F3200">
        <v>500</v>
      </c>
      <c r="G3200">
        <v>370</v>
      </c>
      <c r="H3200" s="6">
        <f t="shared" si="197"/>
        <v>43922</v>
      </c>
      <c r="I3200">
        <f>SUMIFS('[1]Monthly unit'!$C:$C,'[1]Monthly unit'!$A:$A,'[1]Final sheet'!A3200,'[1]Monthly unit'!$B:$B,'[1]Final sheet'!H3200)</f>
        <v>8</v>
      </c>
      <c r="J3200">
        <f t="shared" si="198"/>
        <v>4</v>
      </c>
      <c r="K3200">
        <f t="shared" si="199"/>
        <v>2020</v>
      </c>
      <c r="L3200">
        <f>ROUND(VLOOKUP(H3200,'[1]Feeder energy'!$L:$P,2,FALSE)/1000,3)</f>
        <v>21700.048999999999</v>
      </c>
      <c r="M3200">
        <f>ROUND(VLOOKUP(H3200,'[1]Feeder energy'!$L:$P,3,FALSE)/1000,3)</f>
        <v>29390.414000000001</v>
      </c>
      <c r="N3200">
        <f>ROUND(VLOOKUP(H3200,'[1]Feeder energy'!$L:$P,4,FALSE)/1000,3)</f>
        <v>34812.627999999997</v>
      </c>
      <c r="O3200">
        <f>ROUND(VLOOKUP(H3200,'[1]Feeder energy'!$L:$P,5,FALSE)/1000,3)</f>
        <v>37619.959000000003</v>
      </c>
      <c r="P3200">
        <f t="shared" si="196"/>
        <v>0</v>
      </c>
      <c r="Q3200" t="s">
        <v>18</v>
      </c>
    </row>
    <row r="3201" spans="1:17" x14ac:dyDescent="0.25">
      <c r="A3201" s="5">
        <v>110214016048</v>
      </c>
      <c r="B3201" s="6">
        <v>43952</v>
      </c>
      <c r="C3201">
        <v>15000</v>
      </c>
      <c r="D3201">
        <v>15000</v>
      </c>
      <c r="E3201">
        <v>223</v>
      </c>
      <c r="F3201">
        <v>15000</v>
      </c>
      <c r="G3201">
        <v>408</v>
      </c>
      <c r="H3201" s="6">
        <f t="shared" si="197"/>
        <v>43922</v>
      </c>
      <c r="I3201">
        <f>SUMIFS('[1]Monthly unit'!$C:$C,'[1]Monthly unit'!$A:$A,'[1]Final sheet'!A3201,'[1]Monthly unit'!$B:$B,'[1]Final sheet'!H3201)</f>
        <v>0</v>
      </c>
      <c r="J3201">
        <f t="shared" si="198"/>
        <v>4</v>
      </c>
      <c r="K3201">
        <f t="shared" si="199"/>
        <v>2020</v>
      </c>
      <c r="L3201">
        <f>ROUND(VLOOKUP(H3201,'[1]Feeder energy'!$L:$P,2,FALSE)/1000,3)</f>
        <v>21700.048999999999</v>
      </c>
      <c r="M3201">
        <f>ROUND(VLOOKUP(H3201,'[1]Feeder energy'!$L:$P,3,FALSE)/1000,3)</f>
        <v>29390.414000000001</v>
      </c>
      <c r="N3201">
        <f>ROUND(VLOOKUP(H3201,'[1]Feeder energy'!$L:$P,4,FALSE)/1000,3)</f>
        <v>34812.627999999997</v>
      </c>
      <c r="O3201">
        <f>ROUND(VLOOKUP(H3201,'[1]Feeder energy'!$L:$P,5,FALSE)/1000,3)</f>
        <v>37619.959000000003</v>
      </c>
      <c r="P3201">
        <f t="shared" si="196"/>
        <v>0</v>
      </c>
      <c r="Q3201" t="s">
        <v>18</v>
      </c>
    </row>
    <row r="3202" spans="1:17" x14ac:dyDescent="0.25">
      <c r="A3202" s="5">
        <v>110214016051</v>
      </c>
      <c r="B3202" s="6">
        <v>43952</v>
      </c>
      <c r="C3202">
        <v>15000</v>
      </c>
      <c r="D3202">
        <v>15000</v>
      </c>
      <c r="E3202">
        <v>105</v>
      </c>
      <c r="F3202">
        <v>15000</v>
      </c>
      <c r="G3202">
        <v>408</v>
      </c>
      <c r="H3202" s="6">
        <f t="shared" si="197"/>
        <v>43922</v>
      </c>
      <c r="I3202">
        <f>SUMIFS('[1]Monthly unit'!$C:$C,'[1]Monthly unit'!$A:$A,'[1]Final sheet'!A3202,'[1]Monthly unit'!$B:$B,'[1]Final sheet'!H3202)</f>
        <v>0</v>
      </c>
      <c r="J3202">
        <f t="shared" si="198"/>
        <v>4</v>
      </c>
      <c r="K3202">
        <f t="shared" si="199"/>
        <v>2020</v>
      </c>
      <c r="L3202">
        <f>ROUND(VLOOKUP(H3202,'[1]Feeder energy'!$L:$P,2,FALSE)/1000,3)</f>
        <v>21700.048999999999</v>
      </c>
      <c r="M3202">
        <f>ROUND(VLOOKUP(H3202,'[1]Feeder energy'!$L:$P,3,FALSE)/1000,3)</f>
        <v>29390.414000000001</v>
      </c>
      <c r="N3202">
        <f>ROUND(VLOOKUP(H3202,'[1]Feeder energy'!$L:$P,4,FALSE)/1000,3)</f>
        <v>34812.627999999997</v>
      </c>
      <c r="O3202">
        <f>ROUND(VLOOKUP(H3202,'[1]Feeder energy'!$L:$P,5,FALSE)/1000,3)</f>
        <v>37619.959000000003</v>
      </c>
      <c r="P3202">
        <f t="shared" ref="P3202:P3265" si="200">IF(AND(J3202&gt;=4,J3202&lt;7,K3202=2020),0,IF(AND(C3202=0,F3202=0),0,1))</f>
        <v>0</v>
      </c>
      <c r="Q3202" t="s">
        <v>18</v>
      </c>
    </row>
    <row r="3203" spans="1:17" x14ac:dyDescent="0.25">
      <c r="A3203" s="5">
        <v>110214016052</v>
      </c>
      <c r="B3203" s="6">
        <v>43952</v>
      </c>
      <c r="C3203">
        <v>270000</v>
      </c>
      <c r="D3203">
        <v>30000</v>
      </c>
      <c r="E3203">
        <v>50</v>
      </c>
      <c r="F3203">
        <v>30000</v>
      </c>
      <c r="G3203">
        <v>379</v>
      </c>
      <c r="H3203" s="6">
        <f t="shared" ref="H3203:H3266" si="201">EOMONTH(B3203,-2)+1</f>
        <v>43922</v>
      </c>
      <c r="I3203">
        <f>SUMIFS('[1]Monthly unit'!$C:$C,'[1]Monthly unit'!$A:$A,'[1]Final sheet'!A3203,'[1]Monthly unit'!$B:$B,'[1]Final sheet'!H3203)</f>
        <v>0</v>
      </c>
      <c r="J3203">
        <f t="shared" ref="J3203:J3266" si="202">MONTH(H3203)</f>
        <v>4</v>
      </c>
      <c r="K3203">
        <f t="shared" ref="K3203:K3266" si="203">YEAR(H3203)</f>
        <v>2020</v>
      </c>
      <c r="L3203">
        <f>ROUND(VLOOKUP(H3203,'[1]Feeder energy'!$L:$P,2,FALSE)/1000,3)</f>
        <v>21700.048999999999</v>
      </c>
      <c r="M3203">
        <f>ROUND(VLOOKUP(H3203,'[1]Feeder energy'!$L:$P,3,FALSE)/1000,3)</f>
        <v>29390.414000000001</v>
      </c>
      <c r="N3203">
        <f>ROUND(VLOOKUP(H3203,'[1]Feeder energy'!$L:$P,4,FALSE)/1000,3)</f>
        <v>34812.627999999997</v>
      </c>
      <c r="O3203">
        <f>ROUND(VLOOKUP(H3203,'[1]Feeder energy'!$L:$P,5,FALSE)/1000,3)</f>
        <v>37619.959000000003</v>
      </c>
      <c r="P3203">
        <f t="shared" si="200"/>
        <v>0</v>
      </c>
      <c r="Q3203" t="s">
        <v>18</v>
      </c>
    </row>
    <row r="3204" spans="1:17" x14ac:dyDescent="0.25">
      <c r="A3204" s="5">
        <v>110214016135</v>
      </c>
      <c r="B3204" s="6">
        <v>43952</v>
      </c>
      <c r="C3204">
        <v>0</v>
      </c>
      <c r="D3204">
        <v>5000</v>
      </c>
      <c r="E3204">
        <v>513</v>
      </c>
      <c r="F3204">
        <v>5000</v>
      </c>
      <c r="G3204">
        <v>513</v>
      </c>
      <c r="H3204" s="6">
        <f t="shared" si="201"/>
        <v>43922</v>
      </c>
      <c r="I3204">
        <f>SUMIFS('[1]Monthly unit'!$C:$C,'[1]Monthly unit'!$A:$A,'[1]Final sheet'!A3204,'[1]Monthly unit'!$B:$B,'[1]Final sheet'!H3204)</f>
        <v>0</v>
      </c>
      <c r="J3204">
        <f t="shared" si="202"/>
        <v>4</v>
      </c>
      <c r="K3204">
        <f t="shared" si="203"/>
        <v>2020</v>
      </c>
      <c r="L3204">
        <f>ROUND(VLOOKUP(H3204,'[1]Feeder energy'!$L:$P,2,FALSE)/1000,3)</f>
        <v>21700.048999999999</v>
      </c>
      <c r="M3204">
        <f>ROUND(VLOOKUP(H3204,'[1]Feeder energy'!$L:$P,3,FALSE)/1000,3)</f>
        <v>29390.414000000001</v>
      </c>
      <c r="N3204">
        <f>ROUND(VLOOKUP(H3204,'[1]Feeder energy'!$L:$P,4,FALSE)/1000,3)</f>
        <v>34812.627999999997</v>
      </c>
      <c r="O3204">
        <f>ROUND(VLOOKUP(H3204,'[1]Feeder energy'!$L:$P,5,FALSE)/1000,3)</f>
        <v>37619.959000000003</v>
      </c>
      <c r="P3204">
        <f t="shared" si="200"/>
        <v>0</v>
      </c>
      <c r="Q3204" t="s">
        <v>18</v>
      </c>
    </row>
    <row r="3205" spans="1:17" x14ac:dyDescent="0.25">
      <c r="A3205" s="5">
        <v>110214016156</v>
      </c>
      <c r="B3205" s="6">
        <v>43952</v>
      </c>
      <c r="C3205">
        <v>20000</v>
      </c>
      <c r="D3205">
        <v>20000</v>
      </c>
      <c r="E3205">
        <v>126</v>
      </c>
      <c r="F3205">
        <v>5000</v>
      </c>
      <c r="G3205">
        <v>513</v>
      </c>
      <c r="H3205" s="6">
        <f t="shared" si="201"/>
        <v>43922</v>
      </c>
      <c r="I3205">
        <f>SUMIFS('[1]Monthly unit'!$C:$C,'[1]Monthly unit'!$A:$A,'[1]Final sheet'!A3205,'[1]Monthly unit'!$B:$B,'[1]Final sheet'!H3205)</f>
        <v>0</v>
      </c>
      <c r="J3205">
        <f t="shared" si="202"/>
        <v>4</v>
      </c>
      <c r="K3205">
        <f t="shared" si="203"/>
        <v>2020</v>
      </c>
      <c r="L3205">
        <f>ROUND(VLOOKUP(H3205,'[1]Feeder energy'!$L:$P,2,FALSE)/1000,3)</f>
        <v>21700.048999999999</v>
      </c>
      <c r="M3205">
        <f>ROUND(VLOOKUP(H3205,'[1]Feeder energy'!$L:$P,3,FALSE)/1000,3)</f>
        <v>29390.414000000001</v>
      </c>
      <c r="N3205">
        <f>ROUND(VLOOKUP(H3205,'[1]Feeder energy'!$L:$P,4,FALSE)/1000,3)</f>
        <v>34812.627999999997</v>
      </c>
      <c r="O3205">
        <f>ROUND(VLOOKUP(H3205,'[1]Feeder energy'!$L:$P,5,FALSE)/1000,3)</f>
        <v>37619.959000000003</v>
      </c>
      <c r="P3205">
        <f t="shared" si="200"/>
        <v>0</v>
      </c>
      <c r="Q3205" t="s">
        <v>18</v>
      </c>
    </row>
    <row r="3206" spans="1:17" x14ac:dyDescent="0.25">
      <c r="A3206" s="5">
        <v>110214016177</v>
      </c>
      <c r="B3206" s="6">
        <v>43952</v>
      </c>
      <c r="C3206">
        <v>155000</v>
      </c>
      <c r="D3206">
        <v>20000</v>
      </c>
      <c r="E3206">
        <v>14</v>
      </c>
      <c r="F3206">
        <v>20000</v>
      </c>
      <c r="G3206">
        <v>513</v>
      </c>
      <c r="H3206" s="6">
        <f t="shared" si="201"/>
        <v>43922</v>
      </c>
      <c r="I3206">
        <f>SUMIFS('[1]Monthly unit'!$C:$C,'[1]Monthly unit'!$A:$A,'[1]Final sheet'!A3206,'[1]Monthly unit'!$B:$B,'[1]Final sheet'!H3206)</f>
        <v>0</v>
      </c>
      <c r="J3206">
        <f t="shared" si="202"/>
        <v>4</v>
      </c>
      <c r="K3206">
        <f t="shared" si="203"/>
        <v>2020</v>
      </c>
      <c r="L3206">
        <f>ROUND(VLOOKUP(H3206,'[1]Feeder energy'!$L:$P,2,FALSE)/1000,3)</f>
        <v>21700.048999999999</v>
      </c>
      <c r="M3206">
        <f>ROUND(VLOOKUP(H3206,'[1]Feeder energy'!$L:$P,3,FALSE)/1000,3)</f>
        <v>29390.414000000001</v>
      </c>
      <c r="N3206">
        <f>ROUND(VLOOKUP(H3206,'[1]Feeder energy'!$L:$P,4,FALSE)/1000,3)</f>
        <v>34812.627999999997</v>
      </c>
      <c r="O3206">
        <f>ROUND(VLOOKUP(H3206,'[1]Feeder energy'!$L:$P,5,FALSE)/1000,3)</f>
        <v>37619.959000000003</v>
      </c>
      <c r="P3206">
        <f t="shared" si="200"/>
        <v>0</v>
      </c>
      <c r="Q3206" t="s">
        <v>18</v>
      </c>
    </row>
    <row r="3207" spans="1:17" x14ac:dyDescent="0.25">
      <c r="A3207" s="5">
        <v>110214016194</v>
      </c>
      <c r="B3207" s="6">
        <v>43952</v>
      </c>
      <c r="C3207">
        <v>560000</v>
      </c>
      <c r="D3207">
        <v>80000</v>
      </c>
      <c r="E3207">
        <v>14</v>
      </c>
      <c r="F3207">
        <v>70000</v>
      </c>
      <c r="G3207">
        <v>409</v>
      </c>
      <c r="H3207" s="6">
        <f t="shared" si="201"/>
        <v>43922</v>
      </c>
      <c r="I3207">
        <f>SUMIFS('[1]Monthly unit'!$C:$C,'[1]Monthly unit'!$A:$A,'[1]Final sheet'!A3207,'[1]Monthly unit'!$B:$B,'[1]Final sheet'!H3207)</f>
        <v>0</v>
      </c>
      <c r="J3207">
        <f t="shared" si="202"/>
        <v>4</v>
      </c>
      <c r="K3207">
        <f t="shared" si="203"/>
        <v>2020</v>
      </c>
      <c r="L3207">
        <f>ROUND(VLOOKUP(H3207,'[1]Feeder energy'!$L:$P,2,FALSE)/1000,3)</f>
        <v>21700.048999999999</v>
      </c>
      <c r="M3207">
        <f>ROUND(VLOOKUP(H3207,'[1]Feeder energy'!$L:$P,3,FALSE)/1000,3)</f>
        <v>29390.414000000001</v>
      </c>
      <c r="N3207">
        <f>ROUND(VLOOKUP(H3207,'[1]Feeder energy'!$L:$P,4,FALSE)/1000,3)</f>
        <v>34812.627999999997</v>
      </c>
      <c r="O3207">
        <f>ROUND(VLOOKUP(H3207,'[1]Feeder energy'!$L:$P,5,FALSE)/1000,3)</f>
        <v>37619.959000000003</v>
      </c>
      <c r="P3207">
        <f t="shared" si="200"/>
        <v>0</v>
      </c>
      <c r="Q3207" t="s">
        <v>18</v>
      </c>
    </row>
    <row r="3208" spans="1:17" x14ac:dyDescent="0.25">
      <c r="A3208" s="5">
        <v>110214017060</v>
      </c>
      <c r="B3208" s="6">
        <v>43952</v>
      </c>
      <c r="C3208">
        <v>48000</v>
      </c>
      <c r="D3208">
        <v>8000</v>
      </c>
      <c r="E3208">
        <v>56</v>
      </c>
      <c r="F3208">
        <v>10000</v>
      </c>
      <c r="G3208">
        <v>440</v>
      </c>
      <c r="H3208" s="6">
        <f t="shared" si="201"/>
        <v>43922</v>
      </c>
      <c r="I3208">
        <f>SUMIFS('[1]Monthly unit'!$C:$C,'[1]Monthly unit'!$A:$A,'[1]Final sheet'!A3208,'[1]Monthly unit'!$B:$B,'[1]Final sheet'!H3208)</f>
        <v>287</v>
      </c>
      <c r="J3208">
        <f t="shared" si="202"/>
        <v>4</v>
      </c>
      <c r="K3208">
        <f t="shared" si="203"/>
        <v>2020</v>
      </c>
      <c r="L3208">
        <f>ROUND(VLOOKUP(H3208,'[1]Feeder energy'!$L:$P,2,FALSE)/1000,3)</f>
        <v>21700.048999999999</v>
      </c>
      <c r="M3208">
        <f>ROUND(VLOOKUP(H3208,'[1]Feeder energy'!$L:$P,3,FALSE)/1000,3)</f>
        <v>29390.414000000001</v>
      </c>
      <c r="N3208">
        <f>ROUND(VLOOKUP(H3208,'[1]Feeder energy'!$L:$P,4,FALSE)/1000,3)</f>
        <v>34812.627999999997</v>
      </c>
      <c r="O3208">
        <f>ROUND(VLOOKUP(H3208,'[1]Feeder energy'!$L:$P,5,FALSE)/1000,3)</f>
        <v>37619.959000000003</v>
      </c>
      <c r="P3208">
        <f t="shared" si="200"/>
        <v>0</v>
      </c>
      <c r="Q3208" t="s">
        <v>18</v>
      </c>
    </row>
    <row r="3209" spans="1:17" x14ac:dyDescent="0.25">
      <c r="A3209" s="5">
        <v>110214017537</v>
      </c>
      <c r="B3209" s="6">
        <v>43952</v>
      </c>
      <c r="C3209">
        <v>13921</v>
      </c>
      <c r="D3209">
        <v>1921</v>
      </c>
      <c r="E3209">
        <v>123</v>
      </c>
      <c r="F3209">
        <v>10000</v>
      </c>
      <c r="G3209">
        <v>406</v>
      </c>
      <c r="H3209" s="6">
        <f t="shared" si="201"/>
        <v>43922</v>
      </c>
      <c r="I3209">
        <f>SUMIFS('[1]Monthly unit'!$C:$C,'[1]Monthly unit'!$A:$A,'[1]Final sheet'!A3209,'[1]Monthly unit'!$B:$B,'[1]Final sheet'!H3209)</f>
        <v>0</v>
      </c>
      <c r="J3209">
        <f t="shared" si="202"/>
        <v>4</v>
      </c>
      <c r="K3209">
        <f t="shared" si="203"/>
        <v>2020</v>
      </c>
      <c r="L3209">
        <f>ROUND(VLOOKUP(H3209,'[1]Feeder energy'!$L:$P,2,FALSE)/1000,3)</f>
        <v>21700.048999999999</v>
      </c>
      <c r="M3209">
        <f>ROUND(VLOOKUP(H3209,'[1]Feeder energy'!$L:$P,3,FALSE)/1000,3)</f>
        <v>29390.414000000001</v>
      </c>
      <c r="N3209">
        <f>ROUND(VLOOKUP(H3209,'[1]Feeder energy'!$L:$P,4,FALSE)/1000,3)</f>
        <v>34812.627999999997</v>
      </c>
      <c r="O3209">
        <f>ROUND(VLOOKUP(H3209,'[1]Feeder energy'!$L:$P,5,FALSE)/1000,3)</f>
        <v>37619.959000000003</v>
      </c>
      <c r="P3209">
        <f t="shared" si="200"/>
        <v>0</v>
      </c>
      <c r="Q3209" t="s">
        <v>18</v>
      </c>
    </row>
    <row r="3210" spans="1:17" x14ac:dyDescent="0.25">
      <c r="A3210" s="5">
        <v>110214020881</v>
      </c>
      <c r="B3210" s="6">
        <v>43952</v>
      </c>
      <c r="C3210">
        <v>56000</v>
      </c>
      <c r="D3210">
        <v>30000</v>
      </c>
      <c r="E3210">
        <v>128</v>
      </c>
      <c r="F3210">
        <v>40000</v>
      </c>
      <c r="G3210">
        <v>547</v>
      </c>
      <c r="H3210" s="6">
        <f t="shared" si="201"/>
        <v>43922</v>
      </c>
      <c r="I3210">
        <f>SUMIFS('[1]Monthly unit'!$C:$C,'[1]Monthly unit'!$A:$A,'[1]Final sheet'!A3210,'[1]Monthly unit'!$B:$B,'[1]Final sheet'!H3210)</f>
        <v>337</v>
      </c>
      <c r="J3210">
        <f t="shared" si="202"/>
        <v>4</v>
      </c>
      <c r="K3210">
        <f t="shared" si="203"/>
        <v>2020</v>
      </c>
      <c r="L3210">
        <f>ROUND(VLOOKUP(H3210,'[1]Feeder energy'!$L:$P,2,FALSE)/1000,3)</f>
        <v>21700.048999999999</v>
      </c>
      <c r="M3210">
        <f>ROUND(VLOOKUP(H3210,'[1]Feeder energy'!$L:$P,3,FALSE)/1000,3)</f>
        <v>29390.414000000001</v>
      </c>
      <c r="N3210">
        <f>ROUND(VLOOKUP(H3210,'[1]Feeder energy'!$L:$P,4,FALSE)/1000,3)</f>
        <v>34812.627999999997</v>
      </c>
      <c r="O3210">
        <f>ROUND(VLOOKUP(H3210,'[1]Feeder energy'!$L:$P,5,FALSE)/1000,3)</f>
        <v>37619.959000000003</v>
      </c>
      <c r="P3210">
        <f t="shared" si="200"/>
        <v>0</v>
      </c>
      <c r="Q3210" t="s">
        <v>18</v>
      </c>
    </row>
    <row r="3211" spans="1:17" x14ac:dyDescent="0.25">
      <c r="A3211" s="5">
        <v>110214021592</v>
      </c>
      <c r="B3211" s="6">
        <v>43952</v>
      </c>
      <c r="C3211">
        <v>5000</v>
      </c>
      <c r="D3211">
        <v>5000</v>
      </c>
      <c r="E3211">
        <v>280</v>
      </c>
      <c r="F3211">
        <v>5000</v>
      </c>
      <c r="G3211">
        <v>416.45572916666418</v>
      </c>
      <c r="H3211" s="6">
        <f t="shared" si="201"/>
        <v>43922</v>
      </c>
      <c r="I3211">
        <f>SUMIFS('[1]Monthly unit'!$C:$C,'[1]Monthly unit'!$A:$A,'[1]Final sheet'!A3211,'[1]Monthly unit'!$B:$B,'[1]Final sheet'!H3211)</f>
        <v>0</v>
      </c>
      <c r="J3211">
        <f t="shared" si="202"/>
        <v>4</v>
      </c>
      <c r="K3211">
        <f t="shared" si="203"/>
        <v>2020</v>
      </c>
      <c r="L3211">
        <f>ROUND(VLOOKUP(H3211,'[1]Feeder energy'!$L:$P,2,FALSE)/1000,3)</f>
        <v>21700.048999999999</v>
      </c>
      <c r="M3211">
        <f>ROUND(VLOOKUP(H3211,'[1]Feeder energy'!$L:$P,3,FALSE)/1000,3)</f>
        <v>29390.414000000001</v>
      </c>
      <c r="N3211">
        <f>ROUND(VLOOKUP(H3211,'[1]Feeder energy'!$L:$P,4,FALSE)/1000,3)</f>
        <v>34812.627999999997</v>
      </c>
      <c r="O3211">
        <f>ROUND(VLOOKUP(H3211,'[1]Feeder energy'!$L:$P,5,FALSE)/1000,3)</f>
        <v>37619.959000000003</v>
      </c>
      <c r="P3211">
        <f t="shared" si="200"/>
        <v>0</v>
      </c>
      <c r="Q3211" t="s">
        <v>18</v>
      </c>
    </row>
    <row r="3212" spans="1:17" x14ac:dyDescent="0.25">
      <c r="A3212" s="5">
        <v>110214021593</v>
      </c>
      <c r="B3212" s="6">
        <v>43952</v>
      </c>
      <c r="C3212">
        <v>10000</v>
      </c>
      <c r="D3212">
        <v>10000</v>
      </c>
      <c r="E3212">
        <v>62</v>
      </c>
      <c r="F3212">
        <v>9000</v>
      </c>
      <c r="G3212">
        <v>445</v>
      </c>
      <c r="H3212" s="6">
        <f t="shared" si="201"/>
        <v>43922</v>
      </c>
      <c r="I3212">
        <f>SUMIFS('[1]Monthly unit'!$C:$C,'[1]Monthly unit'!$A:$A,'[1]Final sheet'!A3212,'[1]Monthly unit'!$B:$B,'[1]Final sheet'!H3212)</f>
        <v>0</v>
      </c>
      <c r="J3212">
        <f t="shared" si="202"/>
        <v>4</v>
      </c>
      <c r="K3212">
        <f t="shared" si="203"/>
        <v>2020</v>
      </c>
      <c r="L3212">
        <f>ROUND(VLOOKUP(H3212,'[1]Feeder energy'!$L:$P,2,FALSE)/1000,3)</f>
        <v>21700.048999999999</v>
      </c>
      <c r="M3212">
        <f>ROUND(VLOOKUP(H3212,'[1]Feeder energy'!$L:$P,3,FALSE)/1000,3)</f>
        <v>29390.414000000001</v>
      </c>
      <c r="N3212">
        <f>ROUND(VLOOKUP(H3212,'[1]Feeder energy'!$L:$P,4,FALSE)/1000,3)</f>
        <v>34812.627999999997</v>
      </c>
      <c r="O3212">
        <f>ROUND(VLOOKUP(H3212,'[1]Feeder energy'!$L:$P,5,FALSE)/1000,3)</f>
        <v>37619.959000000003</v>
      </c>
      <c r="P3212">
        <f t="shared" si="200"/>
        <v>0</v>
      </c>
      <c r="Q3212" t="s">
        <v>18</v>
      </c>
    </row>
    <row r="3213" spans="1:17" x14ac:dyDescent="0.25">
      <c r="A3213" s="5">
        <v>110211000839</v>
      </c>
      <c r="B3213" s="6">
        <v>43922</v>
      </c>
      <c r="C3213">
        <v>10000</v>
      </c>
      <c r="D3213">
        <v>5000</v>
      </c>
      <c r="E3213">
        <v>51</v>
      </c>
      <c r="F3213">
        <v>5000</v>
      </c>
      <c r="G3213">
        <v>385.37640046296292</v>
      </c>
      <c r="H3213" s="6">
        <f t="shared" si="201"/>
        <v>43891</v>
      </c>
      <c r="I3213">
        <f>SUMIFS('[1]Monthly unit'!$C:$C,'[1]Monthly unit'!$A:$A,'[1]Final sheet'!A3213,'[1]Monthly unit'!$B:$B,'[1]Final sheet'!H3213)</f>
        <v>59</v>
      </c>
      <c r="J3213">
        <f t="shared" si="202"/>
        <v>3</v>
      </c>
      <c r="K3213">
        <f t="shared" si="203"/>
        <v>2020</v>
      </c>
      <c r="L3213">
        <f>ROUND(VLOOKUP(H3213,'[1]Feeder energy'!$L:$P,2,FALSE)/1000,3)</f>
        <v>29390.414000000001</v>
      </c>
      <c r="M3213">
        <f>ROUND(VLOOKUP(H3213,'[1]Feeder energy'!$L:$P,3,FALSE)/1000,3)</f>
        <v>34812.627999999997</v>
      </c>
      <c r="N3213">
        <f>ROUND(VLOOKUP(H3213,'[1]Feeder energy'!$L:$P,4,FALSE)/1000,3)</f>
        <v>37619.959000000003</v>
      </c>
      <c r="O3213">
        <f>ROUND(VLOOKUP(H3213,'[1]Feeder energy'!$L:$P,5,FALSE)/1000,3)</f>
        <v>36660.904000000002</v>
      </c>
      <c r="P3213">
        <f t="shared" si="200"/>
        <v>1</v>
      </c>
      <c r="Q3213" t="s">
        <v>17</v>
      </c>
    </row>
    <row r="3214" spans="1:17" x14ac:dyDescent="0.25">
      <c r="A3214" s="5">
        <v>110211001803</v>
      </c>
      <c r="B3214" s="6">
        <v>43922</v>
      </c>
      <c r="C3214">
        <v>0</v>
      </c>
      <c r="D3214">
        <v>20000</v>
      </c>
      <c r="E3214">
        <v>475</v>
      </c>
      <c r="F3214">
        <v>20000</v>
      </c>
      <c r="G3214">
        <v>475</v>
      </c>
      <c r="H3214" s="6">
        <f t="shared" si="201"/>
        <v>43891</v>
      </c>
      <c r="I3214">
        <f>SUMIFS('[1]Monthly unit'!$C:$C,'[1]Monthly unit'!$A:$A,'[1]Final sheet'!A3214,'[1]Monthly unit'!$B:$B,'[1]Final sheet'!H3214)</f>
        <v>132</v>
      </c>
      <c r="J3214">
        <f t="shared" si="202"/>
        <v>3</v>
      </c>
      <c r="K3214">
        <f t="shared" si="203"/>
        <v>2020</v>
      </c>
      <c r="L3214">
        <f>ROUND(VLOOKUP(H3214,'[1]Feeder energy'!$L:$P,2,FALSE)/1000,3)</f>
        <v>29390.414000000001</v>
      </c>
      <c r="M3214">
        <f>ROUND(VLOOKUP(H3214,'[1]Feeder energy'!$L:$P,3,FALSE)/1000,3)</f>
        <v>34812.627999999997</v>
      </c>
      <c r="N3214">
        <f>ROUND(VLOOKUP(H3214,'[1]Feeder energy'!$L:$P,4,FALSE)/1000,3)</f>
        <v>37619.959000000003</v>
      </c>
      <c r="O3214">
        <f>ROUND(VLOOKUP(H3214,'[1]Feeder energy'!$L:$P,5,FALSE)/1000,3)</f>
        <v>36660.904000000002</v>
      </c>
      <c r="P3214">
        <f t="shared" si="200"/>
        <v>1</v>
      </c>
      <c r="Q3214" t="s">
        <v>18</v>
      </c>
    </row>
    <row r="3215" spans="1:17" x14ac:dyDescent="0.25">
      <c r="A3215" s="5">
        <v>110211002080</v>
      </c>
      <c r="B3215" s="6">
        <v>43922</v>
      </c>
      <c r="C3215">
        <v>40000</v>
      </c>
      <c r="D3215">
        <v>10000</v>
      </c>
      <c r="E3215">
        <v>13</v>
      </c>
      <c r="F3215">
        <v>10000</v>
      </c>
      <c r="G3215">
        <v>435</v>
      </c>
      <c r="H3215" s="6">
        <f t="shared" si="201"/>
        <v>43891</v>
      </c>
      <c r="I3215">
        <f>SUMIFS('[1]Monthly unit'!$C:$C,'[1]Monthly unit'!$A:$A,'[1]Final sheet'!A3215,'[1]Monthly unit'!$B:$B,'[1]Final sheet'!H3215)</f>
        <v>259</v>
      </c>
      <c r="J3215">
        <f t="shared" si="202"/>
        <v>3</v>
      </c>
      <c r="K3215">
        <f t="shared" si="203"/>
        <v>2020</v>
      </c>
      <c r="L3215">
        <f>ROUND(VLOOKUP(H3215,'[1]Feeder energy'!$L:$P,2,FALSE)/1000,3)</f>
        <v>29390.414000000001</v>
      </c>
      <c r="M3215">
        <f>ROUND(VLOOKUP(H3215,'[1]Feeder energy'!$L:$P,3,FALSE)/1000,3)</f>
        <v>34812.627999999997</v>
      </c>
      <c r="N3215">
        <f>ROUND(VLOOKUP(H3215,'[1]Feeder energy'!$L:$P,4,FALSE)/1000,3)</f>
        <v>37619.959000000003</v>
      </c>
      <c r="O3215">
        <f>ROUND(VLOOKUP(H3215,'[1]Feeder energy'!$L:$P,5,FALSE)/1000,3)</f>
        <v>36660.904000000002</v>
      </c>
      <c r="P3215">
        <f t="shared" si="200"/>
        <v>1</v>
      </c>
      <c r="Q3215" t="s">
        <v>18</v>
      </c>
    </row>
    <row r="3216" spans="1:17" x14ac:dyDescent="0.25">
      <c r="A3216" s="5">
        <v>110211002086</v>
      </c>
      <c r="B3216" s="6">
        <v>43922</v>
      </c>
      <c r="C3216">
        <v>19000</v>
      </c>
      <c r="D3216">
        <v>6000</v>
      </c>
      <c r="E3216">
        <v>84</v>
      </c>
      <c r="F3216">
        <v>4000</v>
      </c>
      <c r="G3216">
        <v>370</v>
      </c>
      <c r="H3216" s="6">
        <f t="shared" si="201"/>
        <v>43891</v>
      </c>
      <c r="I3216">
        <f>SUMIFS('[1]Monthly unit'!$C:$C,'[1]Monthly unit'!$A:$A,'[1]Final sheet'!A3216,'[1]Monthly unit'!$B:$B,'[1]Final sheet'!H3216)</f>
        <v>84</v>
      </c>
      <c r="J3216">
        <f t="shared" si="202"/>
        <v>3</v>
      </c>
      <c r="K3216">
        <f t="shared" si="203"/>
        <v>2020</v>
      </c>
      <c r="L3216">
        <f>ROUND(VLOOKUP(H3216,'[1]Feeder energy'!$L:$P,2,FALSE)/1000,3)</f>
        <v>29390.414000000001</v>
      </c>
      <c r="M3216">
        <f>ROUND(VLOOKUP(H3216,'[1]Feeder energy'!$L:$P,3,FALSE)/1000,3)</f>
        <v>34812.627999999997</v>
      </c>
      <c r="N3216">
        <f>ROUND(VLOOKUP(H3216,'[1]Feeder energy'!$L:$P,4,FALSE)/1000,3)</f>
        <v>37619.959000000003</v>
      </c>
      <c r="O3216">
        <f>ROUND(VLOOKUP(H3216,'[1]Feeder energy'!$L:$P,5,FALSE)/1000,3)</f>
        <v>36660.904000000002</v>
      </c>
      <c r="P3216">
        <f t="shared" si="200"/>
        <v>1</v>
      </c>
      <c r="Q3216" t="s">
        <v>18</v>
      </c>
    </row>
    <row r="3217" spans="1:17" x14ac:dyDescent="0.25">
      <c r="A3217" s="5">
        <v>110211002087</v>
      </c>
      <c r="B3217" s="6">
        <v>43922</v>
      </c>
      <c r="C3217">
        <v>114000</v>
      </c>
      <c r="D3217">
        <v>10000</v>
      </c>
      <c r="E3217">
        <v>41</v>
      </c>
      <c r="F3217">
        <v>3757</v>
      </c>
      <c r="G3217">
        <v>372</v>
      </c>
      <c r="H3217" s="6">
        <f t="shared" si="201"/>
        <v>43891</v>
      </c>
      <c r="I3217">
        <f>SUMIFS('[1]Monthly unit'!$C:$C,'[1]Monthly unit'!$A:$A,'[1]Final sheet'!A3217,'[1]Monthly unit'!$B:$B,'[1]Final sheet'!H3217)</f>
        <v>556</v>
      </c>
      <c r="J3217">
        <f t="shared" si="202"/>
        <v>3</v>
      </c>
      <c r="K3217">
        <f t="shared" si="203"/>
        <v>2020</v>
      </c>
      <c r="L3217">
        <f>ROUND(VLOOKUP(H3217,'[1]Feeder energy'!$L:$P,2,FALSE)/1000,3)</f>
        <v>29390.414000000001</v>
      </c>
      <c r="M3217">
        <f>ROUND(VLOOKUP(H3217,'[1]Feeder energy'!$L:$P,3,FALSE)/1000,3)</f>
        <v>34812.627999999997</v>
      </c>
      <c r="N3217">
        <f>ROUND(VLOOKUP(H3217,'[1]Feeder energy'!$L:$P,4,FALSE)/1000,3)</f>
        <v>37619.959000000003</v>
      </c>
      <c r="O3217">
        <f>ROUND(VLOOKUP(H3217,'[1]Feeder energy'!$L:$P,5,FALSE)/1000,3)</f>
        <v>36660.904000000002</v>
      </c>
      <c r="P3217">
        <f t="shared" si="200"/>
        <v>1</v>
      </c>
      <c r="Q3217" t="s">
        <v>18</v>
      </c>
    </row>
    <row r="3218" spans="1:17" x14ac:dyDescent="0.25">
      <c r="A3218" s="5">
        <v>110211002136</v>
      </c>
      <c r="B3218" s="6">
        <v>43922</v>
      </c>
      <c r="C3218">
        <v>27890</v>
      </c>
      <c r="D3218">
        <v>7000</v>
      </c>
      <c r="E3218">
        <v>32</v>
      </c>
      <c r="H3218" s="6">
        <f t="shared" si="201"/>
        <v>43891</v>
      </c>
      <c r="I3218">
        <f>SUMIFS('[1]Monthly unit'!$C:$C,'[1]Monthly unit'!$A:$A,'[1]Final sheet'!A3218,'[1]Monthly unit'!$B:$B,'[1]Final sheet'!H3218)</f>
        <v>279</v>
      </c>
      <c r="J3218">
        <f t="shared" si="202"/>
        <v>3</v>
      </c>
      <c r="K3218">
        <f t="shared" si="203"/>
        <v>2020</v>
      </c>
      <c r="L3218">
        <f>ROUND(VLOOKUP(H3218,'[1]Feeder energy'!$L:$P,2,FALSE)/1000,3)</f>
        <v>29390.414000000001</v>
      </c>
      <c r="M3218">
        <f>ROUND(VLOOKUP(H3218,'[1]Feeder energy'!$L:$P,3,FALSE)/1000,3)</f>
        <v>34812.627999999997</v>
      </c>
      <c r="N3218">
        <f>ROUND(VLOOKUP(H3218,'[1]Feeder energy'!$L:$P,4,FALSE)/1000,3)</f>
        <v>37619.959000000003</v>
      </c>
      <c r="O3218">
        <f>ROUND(VLOOKUP(H3218,'[1]Feeder energy'!$L:$P,5,FALSE)/1000,3)</f>
        <v>36660.904000000002</v>
      </c>
      <c r="P3218">
        <f t="shared" si="200"/>
        <v>1</v>
      </c>
      <c r="Q3218" t="s">
        <v>18</v>
      </c>
    </row>
    <row r="3219" spans="1:17" x14ac:dyDescent="0.25">
      <c r="A3219" s="5">
        <v>110211002383</v>
      </c>
      <c r="B3219" s="6">
        <v>43922</v>
      </c>
      <c r="C3219">
        <v>45777</v>
      </c>
      <c r="D3219">
        <v>10000</v>
      </c>
      <c r="E3219">
        <v>104</v>
      </c>
      <c r="F3219">
        <v>567</v>
      </c>
      <c r="G3219">
        <v>375</v>
      </c>
      <c r="H3219" s="6">
        <f t="shared" si="201"/>
        <v>43891</v>
      </c>
      <c r="I3219">
        <f>SUMIFS('[1]Monthly unit'!$C:$C,'[1]Monthly unit'!$A:$A,'[1]Final sheet'!A3219,'[1]Monthly unit'!$B:$B,'[1]Final sheet'!H3219)</f>
        <v>376</v>
      </c>
      <c r="J3219">
        <f t="shared" si="202"/>
        <v>3</v>
      </c>
      <c r="K3219">
        <f t="shared" si="203"/>
        <v>2020</v>
      </c>
      <c r="L3219">
        <f>ROUND(VLOOKUP(H3219,'[1]Feeder energy'!$L:$P,2,FALSE)/1000,3)</f>
        <v>29390.414000000001</v>
      </c>
      <c r="M3219">
        <f>ROUND(VLOOKUP(H3219,'[1]Feeder energy'!$L:$P,3,FALSE)/1000,3)</f>
        <v>34812.627999999997</v>
      </c>
      <c r="N3219">
        <f>ROUND(VLOOKUP(H3219,'[1]Feeder energy'!$L:$P,4,FALSE)/1000,3)</f>
        <v>37619.959000000003</v>
      </c>
      <c r="O3219">
        <f>ROUND(VLOOKUP(H3219,'[1]Feeder energy'!$L:$P,5,FALSE)/1000,3)</f>
        <v>36660.904000000002</v>
      </c>
      <c r="P3219">
        <f t="shared" si="200"/>
        <v>1</v>
      </c>
      <c r="Q3219" t="s">
        <v>18</v>
      </c>
    </row>
    <row r="3220" spans="1:17" x14ac:dyDescent="0.25">
      <c r="A3220" s="5">
        <v>110211002384</v>
      </c>
      <c r="B3220" s="6">
        <v>43922</v>
      </c>
      <c r="C3220">
        <v>7653</v>
      </c>
      <c r="D3220">
        <v>7000</v>
      </c>
      <c r="E3220">
        <v>41</v>
      </c>
      <c r="F3220">
        <v>5000</v>
      </c>
      <c r="G3220">
        <v>674</v>
      </c>
      <c r="H3220" s="6">
        <f t="shared" si="201"/>
        <v>43891</v>
      </c>
      <c r="I3220">
        <f>SUMIFS('[1]Monthly unit'!$C:$C,'[1]Monthly unit'!$A:$A,'[1]Final sheet'!A3220,'[1]Monthly unit'!$B:$B,'[1]Final sheet'!H3220)</f>
        <v>0</v>
      </c>
      <c r="J3220">
        <f t="shared" si="202"/>
        <v>3</v>
      </c>
      <c r="K3220">
        <f t="shared" si="203"/>
        <v>2020</v>
      </c>
      <c r="L3220">
        <f>ROUND(VLOOKUP(H3220,'[1]Feeder energy'!$L:$P,2,FALSE)/1000,3)</f>
        <v>29390.414000000001</v>
      </c>
      <c r="M3220">
        <f>ROUND(VLOOKUP(H3220,'[1]Feeder energy'!$L:$P,3,FALSE)/1000,3)</f>
        <v>34812.627999999997</v>
      </c>
      <c r="N3220">
        <f>ROUND(VLOOKUP(H3220,'[1]Feeder energy'!$L:$P,4,FALSE)/1000,3)</f>
        <v>37619.959000000003</v>
      </c>
      <c r="O3220">
        <f>ROUND(VLOOKUP(H3220,'[1]Feeder energy'!$L:$P,5,FALSE)/1000,3)</f>
        <v>36660.904000000002</v>
      </c>
      <c r="P3220">
        <f t="shared" si="200"/>
        <v>1</v>
      </c>
      <c r="Q3220" t="s">
        <v>18</v>
      </c>
    </row>
    <row r="3221" spans="1:17" x14ac:dyDescent="0.25">
      <c r="A3221" s="5">
        <v>110211002386</v>
      </c>
      <c r="B3221" s="6">
        <v>43922</v>
      </c>
      <c r="C3221">
        <v>0</v>
      </c>
      <c r="D3221">
        <v>6000</v>
      </c>
      <c r="E3221">
        <v>674</v>
      </c>
      <c r="F3221">
        <v>6000</v>
      </c>
      <c r="G3221">
        <v>674</v>
      </c>
      <c r="H3221" s="6">
        <f t="shared" si="201"/>
        <v>43891</v>
      </c>
      <c r="I3221">
        <f>SUMIFS('[1]Monthly unit'!$C:$C,'[1]Monthly unit'!$A:$A,'[1]Final sheet'!A3221,'[1]Monthly unit'!$B:$B,'[1]Final sheet'!H3221)</f>
        <v>0</v>
      </c>
      <c r="J3221">
        <f t="shared" si="202"/>
        <v>3</v>
      </c>
      <c r="K3221">
        <f t="shared" si="203"/>
        <v>2020</v>
      </c>
      <c r="L3221">
        <f>ROUND(VLOOKUP(H3221,'[1]Feeder energy'!$L:$P,2,FALSE)/1000,3)</f>
        <v>29390.414000000001</v>
      </c>
      <c r="M3221">
        <f>ROUND(VLOOKUP(H3221,'[1]Feeder energy'!$L:$P,3,FALSE)/1000,3)</f>
        <v>34812.627999999997</v>
      </c>
      <c r="N3221">
        <f>ROUND(VLOOKUP(H3221,'[1]Feeder energy'!$L:$P,4,FALSE)/1000,3)</f>
        <v>37619.959000000003</v>
      </c>
      <c r="O3221">
        <f>ROUND(VLOOKUP(H3221,'[1]Feeder energy'!$L:$P,5,FALSE)/1000,3)</f>
        <v>36660.904000000002</v>
      </c>
      <c r="P3221">
        <f t="shared" si="200"/>
        <v>1</v>
      </c>
      <c r="Q3221" t="s">
        <v>18</v>
      </c>
    </row>
    <row r="3222" spans="1:17" x14ac:dyDescent="0.25">
      <c r="A3222" s="5">
        <v>110211002392</v>
      </c>
      <c r="B3222" s="6">
        <v>43922</v>
      </c>
      <c r="C3222">
        <v>0</v>
      </c>
      <c r="D3222">
        <v>6000</v>
      </c>
      <c r="E3222">
        <v>587</v>
      </c>
      <c r="F3222">
        <v>6000</v>
      </c>
      <c r="G3222">
        <v>587</v>
      </c>
      <c r="H3222" s="6">
        <f t="shared" si="201"/>
        <v>43891</v>
      </c>
      <c r="I3222">
        <f>SUMIFS('[1]Monthly unit'!$C:$C,'[1]Monthly unit'!$A:$A,'[1]Final sheet'!A3222,'[1]Monthly unit'!$B:$B,'[1]Final sheet'!H3222)</f>
        <v>0</v>
      </c>
      <c r="J3222">
        <f t="shared" si="202"/>
        <v>3</v>
      </c>
      <c r="K3222">
        <f t="shared" si="203"/>
        <v>2020</v>
      </c>
      <c r="L3222">
        <f>ROUND(VLOOKUP(H3222,'[1]Feeder energy'!$L:$P,2,FALSE)/1000,3)</f>
        <v>29390.414000000001</v>
      </c>
      <c r="M3222">
        <f>ROUND(VLOOKUP(H3222,'[1]Feeder energy'!$L:$P,3,FALSE)/1000,3)</f>
        <v>34812.627999999997</v>
      </c>
      <c r="N3222">
        <f>ROUND(VLOOKUP(H3222,'[1]Feeder energy'!$L:$P,4,FALSE)/1000,3)</f>
        <v>37619.959000000003</v>
      </c>
      <c r="O3222">
        <f>ROUND(VLOOKUP(H3222,'[1]Feeder energy'!$L:$P,5,FALSE)/1000,3)</f>
        <v>36660.904000000002</v>
      </c>
      <c r="P3222">
        <f t="shared" si="200"/>
        <v>1</v>
      </c>
      <c r="Q3222" t="s">
        <v>18</v>
      </c>
    </row>
    <row r="3223" spans="1:17" x14ac:dyDescent="0.25">
      <c r="A3223" s="5">
        <v>110211002394</v>
      </c>
      <c r="B3223" s="6">
        <v>43922</v>
      </c>
      <c r="C3223">
        <v>0</v>
      </c>
      <c r="D3223">
        <v>5000</v>
      </c>
      <c r="E3223">
        <v>587</v>
      </c>
      <c r="F3223">
        <v>5000</v>
      </c>
      <c r="G3223">
        <v>587</v>
      </c>
      <c r="H3223" s="6">
        <f t="shared" si="201"/>
        <v>43891</v>
      </c>
      <c r="I3223">
        <f>SUMIFS('[1]Monthly unit'!$C:$C,'[1]Monthly unit'!$A:$A,'[1]Final sheet'!A3223,'[1]Monthly unit'!$B:$B,'[1]Final sheet'!H3223)</f>
        <v>5</v>
      </c>
      <c r="J3223">
        <f t="shared" si="202"/>
        <v>3</v>
      </c>
      <c r="K3223">
        <f t="shared" si="203"/>
        <v>2020</v>
      </c>
      <c r="L3223">
        <f>ROUND(VLOOKUP(H3223,'[1]Feeder energy'!$L:$P,2,FALSE)/1000,3)</f>
        <v>29390.414000000001</v>
      </c>
      <c r="M3223">
        <f>ROUND(VLOOKUP(H3223,'[1]Feeder energy'!$L:$P,3,FALSE)/1000,3)</f>
        <v>34812.627999999997</v>
      </c>
      <c r="N3223">
        <f>ROUND(VLOOKUP(H3223,'[1]Feeder energy'!$L:$P,4,FALSE)/1000,3)</f>
        <v>37619.959000000003</v>
      </c>
      <c r="O3223">
        <f>ROUND(VLOOKUP(H3223,'[1]Feeder energy'!$L:$P,5,FALSE)/1000,3)</f>
        <v>36660.904000000002</v>
      </c>
      <c r="P3223">
        <f t="shared" si="200"/>
        <v>1</v>
      </c>
      <c r="Q3223" t="s">
        <v>18</v>
      </c>
    </row>
    <row r="3224" spans="1:17" x14ac:dyDescent="0.25">
      <c r="A3224" s="5">
        <v>110211002396</v>
      </c>
      <c r="B3224" s="6">
        <v>43922</v>
      </c>
      <c r="C3224">
        <v>9280</v>
      </c>
      <c r="D3224">
        <v>7000</v>
      </c>
      <c r="E3224">
        <v>41</v>
      </c>
      <c r="F3224">
        <v>7000</v>
      </c>
      <c r="G3224">
        <v>701</v>
      </c>
      <c r="H3224" s="6">
        <f t="shared" si="201"/>
        <v>43891</v>
      </c>
      <c r="I3224">
        <f>SUMIFS('[1]Monthly unit'!$C:$C,'[1]Monthly unit'!$A:$A,'[1]Final sheet'!A3224,'[1]Monthly unit'!$B:$B,'[1]Final sheet'!H3224)</f>
        <v>6</v>
      </c>
      <c r="J3224">
        <f t="shared" si="202"/>
        <v>3</v>
      </c>
      <c r="K3224">
        <f t="shared" si="203"/>
        <v>2020</v>
      </c>
      <c r="L3224">
        <f>ROUND(VLOOKUP(H3224,'[1]Feeder energy'!$L:$P,2,FALSE)/1000,3)</f>
        <v>29390.414000000001</v>
      </c>
      <c r="M3224">
        <f>ROUND(VLOOKUP(H3224,'[1]Feeder energy'!$L:$P,3,FALSE)/1000,3)</f>
        <v>34812.627999999997</v>
      </c>
      <c r="N3224">
        <f>ROUND(VLOOKUP(H3224,'[1]Feeder energy'!$L:$P,4,FALSE)/1000,3)</f>
        <v>37619.959000000003</v>
      </c>
      <c r="O3224">
        <f>ROUND(VLOOKUP(H3224,'[1]Feeder energy'!$L:$P,5,FALSE)/1000,3)</f>
        <v>36660.904000000002</v>
      </c>
      <c r="P3224">
        <f t="shared" si="200"/>
        <v>1</v>
      </c>
      <c r="Q3224" t="s">
        <v>18</v>
      </c>
    </row>
    <row r="3225" spans="1:17" x14ac:dyDescent="0.25">
      <c r="A3225" s="5">
        <v>110211002398</v>
      </c>
      <c r="B3225" s="6">
        <v>43922</v>
      </c>
      <c r="C3225">
        <v>10593</v>
      </c>
      <c r="D3225">
        <v>593</v>
      </c>
      <c r="E3225">
        <v>161</v>
      </c>
      <c r="F3225">
        <v>13000</v>
      </c>
      <c r="G3225">
        <v>540</v>
      </c>
      <c r="H3225" s="6">
        <f t="shared" si="201"/>
        <v>43891</v>
      </c>
      <c r="I3225">
        <f>SUMIFS('[1]Monthly unit'!$C:$C,'[1]Monthly unit'!$A:$A,'[1]Final sheet'!A3225,'[1]Monthly unit'!$B:$B,'[1]Final sheet'!H3225)</f>
        <v>92</v>
      </c>
      <c r="J3225">
        <f t="shared" si="202"/>
        <v>3</v>
      </c>
      <c r="K3225">
        <f t="shared" si="203"/>
        <v>2020</v>
      </c>
      <c r="L3225">
        <f>ROUND(VLOOKUP(H3225,'[1]Feeder energy'!$L:$P,2,FALSE)/1000,3)</f>
        <v>29390.414000000001</v>
      </c>
      <c r="M3225">
        <f>ROUND(VLOOKUP(H3225,'[1]Feeder energy'!$L:$P,3,FALSE)/1000,3)</f>
        <v>34812.627999999997</v>
      </c>
      <c r="N3225">
        <f>ROUND(VLOOKUP(H3225,'[1]Feeder energy'!$L:$P,4,FALSE)/1000,3)</f>
        <v>37619.959000000003</v>
      </c>
      <c r="O3225">
        <f>ROUND(VLOOKUP(H3225,'[1]Feeder energy'!$L:$P,5,FALSE)/1000,3)</f>
        <v>36660.904000000002</v>
      </c>
      <c r="P3225">
        <f t="shared" si="200"/>
        <v>1</v>
      </c>
      <c r="Q3225" t="s">
        <v>18</v>
      </c>
    </row>
    <row r="3226" spans="1:17" x14ac:dyDescent="0.25">
      <c r="A3226" s="5">
        <v>110211002399</v>
      </c>
      <c r="B3226" s="6">
        <v>43922</v>
      </c>
      <c r="C3226">
        <v>22000</v>
      </c>
      <c r="D3226">
        <v>10000</v>
      </c>
      <c r="E3226">
        <v>27</v>
      </c>
      <c r="F3226">
        <v>6000</v>
      </c>
      <c r="G3226">
        <v>587</v>
      </c>
      <c r="H3226" s="6">
        <f t="shared" si="201"/>
        <v>43891</v>
      </c>
      <c r="I3226">
        <f>SUMIFS('[1]Monthly unit'!$C:$C,'[1]Monthly unit'!$A:$A,'[1]Final sheet'!A3226,'[1]Monthly unit'!$B:$B,'[1]Final sheet'!H3226)</f>
        <v>143</v>
      </c>
      <c r="J3226">
        <f t="shared" si="202"/>
        <v>3</v>
      </c>
      <c r="K3226">
        <f t="shared" si="203"/>
        <v>2020</v>
      </c>
      <c r="L3226">
        <f>ROUND(VLOOKUP(H3226,'[1]Feeder energy'!$L:$P,2,FALSE)/1000,3)</f>
        <v>29390.414000000001</v>
      </c>
      <c r="M3226">
        <f>ROUND(VLOOKUP(H3226,'[1]Feeder energy'!$L:$P,3,FALSE)/1000,3)</f>
        <v>34812.627999999997</v>
      </c>
      <c r="N3226">
        <f>ROUND(VLOOKUP(H3226,'[1]Feeder energy'!$L:$P,4,FALSE)/1000,3)</f>
        <v>37619.959000000003</v>
      </c>
      <c r="O3226">
        <f>ROUND(VLOOKUP(H3226,'[1]Feeder energy'!$L:$P,5,FALSE)/1000,3)</f>
        <v>36660.904000000002</v>
      </c>
      <c r="P3226">
        <f t="shared" si="200"/>
        <v>1</v>
      </c>
      <c r="Q3226" t="s">
        <v>18</v>
      </c>
    </row>
    <row r="3227" spans="1:17" x14ac:dyDescent="0.25">
      <c r="A3227" s="5">
        <v>110211002401</v>
      </c>
      <c r="B3227" s="6">
        <v>43922</v>
      </c>
      <c r="C3227">
        <v>65112</v>
      </c>
      <c r="D3227">
        <v>10000</v>
      </c>
      <c r="E3227">
        <v>41</v>
      </c>
      <c r="F3227">
        <v>2545</v>
      </c>
      <c r="G3227">
        <v>375</v>
      </c>
      <c r="H3227" s="6">
        <f t="shared" si="201"/>
        <v>43891</v>
      </c>
      <c r="I3227">
        <f>SUMIFS('[1]Monthly unit'!$C:$C,'[1]Monthly unit'!$A:$A,'[1]Final sheet'!A3227,'[1]Monthly unit'!$B:$B,'[1]Final sheet'!H3227)</f>
        <v>197</v>
      </c>
      <c r="J3227">
        <f t="shared" si="202"/>
        <v>3</v>
      </c>
      <c r="K3227">
        <f t="shared" si="203"/>
        <v>2020</v>
      </c>
      <c r="L3227">
        <f>ROUND(VLOOKUP(H3227,'[1]Feeder energy'!$L:$P,2,FALSE)/1000,3)</f>
        <v>29390.414000000001</v>
      </c>
      <c r="M3227">
        <f>ROUND(VLOOKUP(H3227,'[1]Feeder energy'!$L:$P,3,FALSE)/1000,3)</f>
        <v>34812.627999999997</v>
      </c>
      <c r="N3227">
        <f>ROUND(VLOOKUP(H3227,'[1]Feeder energy'!$L:$P,4,FALSE)/1000,3)</f>
        <v>37619.959000000003</v>
      </c>
      <c r="O3227">
        <f>ROUND(VLOOKUP(H3227,'[1]Feeder energy'!$L:$P,5,FALSE)/1000,3)</f>
        <v>36660.904000000002</v>
      </c>
      <c r="P3227">
        <f t="shared" si="200"/>
        <v>1</v>
      </c>
      <c r="Q3227" t="s">
        <v>18</v>
      </c>
    </row>
    <row r="3228" spans="1:17" x14ac:dyDescent="0.25">
      <c r="A3228" s="5">
        <v>110211002402</v>
      </c>
      <c r="B3228" s="6">
        <v>43922</v>
      </c>
      <c r="C3228">
        <v>45872</v>
      </c>
      <c r="D3228">
        <v>7000</v>
      </c>
      <c r="E3228">
        <v>57</v>
      </c>
      <c r="F3228">
        <v>8000</v>
      </c>
      <c r="G3228">
        <v>432</v>
      </c>
      <c r="H3228" s="6">
        <f t="shared" si="201"/>
        <v>43891</v>
      </c>
      <c r="I3228">
        <f>SUMIFS('[1]Monthly unit'!$C:$C,'[1]Monthly unit'!$A:$A,'[1]Final sheet'!A3228,'[1]Monthly unit'!$B:$B,'[1]Final sheet'!H3228)</f>
        <v>204</v>
      </c>
      <c r="J3228">
        <f t="shared" si="202"/>
        <v>3</v>
      </c>
      <c r="K3228">
        <f t="shared" si="203"/>
        <v>2020</v>
      </c>
      <c r="L3228">
        <f>ROUND(VLOOKUP(H3228,'[1]Feeder energy'!$L:$P,2,FALSE)/1000,3)</f>
        <v>29390.414000000001</v>
      </c>
      <c r="M3228">
        <f>ROUND(VLOOKUP(H3228,'[1]Feeder energy'!$L:$P,3,FALSE)/1000,3)</f>
        <v>34812.627999999997</v>
      </c>
      <c r="N3228">
        <f>ROUND(VLOOKUP(H3228,'[1]Feeder energy'!$L:$P,4,FALSE)/1000,3)</f>
        <v>37619.959000000003</v>
      </c>
      <c r="O3228">
        <f>ROUND(VLOOKUP(H3228,'[1]Feeder energy'!$L:$P,5,FALSE)/1000,3)</f>
        <v>36660.904000000002</v>
      </c>
      <c r="P3228">
        <f t="shared" si="200"/>
        <v>1</v>
      </c>
      <c r="Q3228" t="s">
        <v>18</v>
      </c>
    </row>
    <row r="3229" spans="1:17" x14ac:dyDescent="0.25">
      <c r="A3229" s="5">
        <v>110211002403</v>
      </c>
      <c r="B3229" s="6">
        <v>43922</v>
      </c>
      <c r="C3229">
        <v>19000</v>
      </c>
      <c r="D3229">
        <v>7000</v>
      </c>
      <c r="E3229">
        <v>167</v>
      </c>
      <c r="F3229">
        <v>8000</v>
      </c>
      <c r="G3229">
        <v>489</v>
      </c>
      <c r="H3229" s="6">
        <f t="shared" si="201"/>
        <v>43891</v>
      </c>
      <c r="I3229">
        <f>SUMIFS('[1]Monthly unit'!$C:$C,'[1]Monthly unit'!$A:$A,'[1]Final sheet'!A3229,'[1]Monthly unit'!$B:$B,'[1]Final sheet'!H3229)</f>
        <v>99</v>
      </c>
      <c r="J3229">
        <f t="shared" si="202"/>
        <v>3</v>
      </c>
      <c r="K3229">
        <f t="shared" si="203"/>
        <v>2020</v>
      </c>
      <c r="L3229">
        <f>ROUND(VLOOKUP(H3229,'[1]Feeder energy'!$L:$P,2,FALSE)/1000,3)</f>
        <v>29390.414000000001</v>
      </c>
      <c r="M3229">
        <f>ROUND(VLOOKUP(H3229,'[1]Feeder energy'!$L:$P,3,FALSE)/1000,3)</f>
        <v>34812.627999999997</v>
      </c>
      <c r="N3229">
        <f>ROUND(VLOOKUP(H3229,'[1]Feeder energy'!$L:$P,4,FALSE)/1000,3)</f>
        <v>37619.959000000003</v>
      </c>
      <c r="O3229">
        <f>ROUND(VLOOKUP(H3229,'[1]Feeder energy'!$L:$P,5,FALSE)/1000,3)</f>
        <v>36660.904000000002</v>
      </c>
      <c r="P3229">
        <f t="shared" si="200"/>
        <v>1</v>
      </c>
      <c r="Q3229" t="s">
        <v>18</v>
      </c>
    </row>
    <row r="3230" spans="1:17" x14ac:dyDescent="0.25">
      <c r="A3230" s="5">
        <v>110211002405</v>
      </c>
      <c r="B3230" s="6">
        <v>43922</v>
      </c>
      <c r="C3230">
        <v>5786</v>
      </c>
      <c r="D3230">
        <v>465</v>
      </c>
      <c r="E3230">
        <v>131</v>
      </c>
      <c r="F3230">
        <v>8460</v>
      </c>
      <c r="G3230">
        <v>731</v>
      </c>
      <c r="H3230" s="6">
        <f t="shared" si="201"/>
        <v>43891</v>
      </c>
      <c r="I3230">
        <f>SUMIFS('[1]Monthly unit'!$C:$C,'[1]Monthly unit'!$A:$A,'[1]Final sheet'!A3230,'[1]Monthly unit'!$B:$B,'[1]Final sheet'!H3230)</f>
        <v>0</v>
      </c>
      <c r="J3230">
        <f t="shared" si="202"/>
        <v>3</v>
      </c>
      <c r="K3230">
        <f t="shared" si="203"/>
        <v>2020</v>
      </c>
      <c r="L3230">
        <f>ROUND(VLOOKUP(H3230,'[1]Feeder energy'!$L:$P,2,FALSE)/1000,3)</f>
        <v>29390.414000000001</v>
      </c>
      <c r="M3230">
        <f>ROUND(VLOOKUP(H3230,'[1]Feeder energy'!$L:$P,3,FALSE)/1000,3)</f>
        <v>34812.627999999997</v>
      </c>
      <c r="N3230">
        <f>ROUND(VLOOKUP(H3230,'[1]Feeder energy'!$L:$P,4,FALSE)/1000,3)</f>
        <v>37619.959000000003</v>
      </c>
      <c r="O3230">
        <f>ROUND(VLOOKUP(H3230,'[1]Feeder energy'!$L:$P,5,FALSE)/1000,3)</f>
        <v>36660.904000000002</v>
      </c>
      <c r="P3230">
        <f t="shared" si="200"/>
        <v>1</v>
      </c>
      <c r="Q3230" t="s">
        <v>18</v>
      </c>
    </row>
    <row r="3231" spans="1:17" x14ac:dyDescent="0.25">
      <c r="A3231" s="5">
        <v>110211002406</v>
      </c>
      <c r="B3231" s="6">
        <v>43922</v>
      </c>
      <c r="C3231">
        <v>90000</v>
      </c>
      <c r="D3231">
        <v>20000</v>
      </c>
      <c r="E3231">
        <v>104</v>
      </c>
      <c r="F3231">
        <v>30000</v>
      </c>
      <c r="G3231">
        <v>587</v>
      </c>
      <c r="H3231" s="6">
        <f t="shared" si="201"/>
        <v>43891</v>
      </c>
      <c r="I3231">
        <f>SUMIFS('[1]Monthly unit'!$C:$C,'[1]Monthly unit'!$A:$A,'[1]Final sheet'!A3231,'[1]Monthly unit'!$B:$B,'[1]Final sheet'!H3231)</f>
        <v>514</v>
      </c>
      <c r="J3231">
        <f t="shared" si="202"/>
        <v>3</v>
      </c>
      <c r="K3231">
        <f t="shared" si="203"/>
        <v>2020</v>
      </c>
      <c r="L3231">
        <f>ROUND(VLOOKUP(H3231,'[1]Feeder energy'!$L:$P,2,FALSE)/1000,3)</f>
        <v>29390.414000000001</v>
      </c>
      <c r="M3231">
        <f>ROUND(VLOOKUP(H3231,'[1]Feeder energy'!$L:$P,3,FALSE)/1000,3)</f>
        <v>34812.627999999997</v>
      </c>
      <c r="N3231">
        <f>ROUND(VLOOKUP(H3231,'[1]Feeder energy'!$L:$P,4,FALSE)/1000,3)</f>
        <v>37619.959000000003</v>
      </c>
      <c r="O3231">
        <f>ROUND(VLOOKUP(H3231,'[1]Feeder energy'!$L:$P,5,FALSE)/1000,3)</f>
        <v>36660.904000000002</v>
      </c>
      <c r="P3231">
        <f t="shared" si="200"/>
        <v>1</v>
      </c>
      <c r="Q3231" t="s">
        <v>18</v>
      </c>
    </row>
    <row r="3232" spans="1:17" x14ac:dyDescent="0.25">
      <c r="A3232" s="5">
        <v>110211002407</v>
      </c>
      <c r="B3232" s="6">
        <v>43922</v>
      </c>
      <c r="C3232">
        <v>7000</v>
      </c>
      <c r="D3232">
        <v>7000</v>
      </c>
      <c r="E3232">
        <v>41</v>
      </c>
      <c r="H3232" s="6">
        <f t="shared" si="201"/>
        <v>43891</v>
      </c>
      <c r="I3232">
        <f>SUMIFS('[1]Monthly unit'!$C:$C,'[1]Monthly unit'!$A:$A,'[1]Final sheet'!A3232,'[1]Monthly unit'!$B:$B,'[1]Final sheet'!H3232)</f>
        <v>316</v>
      </c>
      <c r="J3232">
        <f t="shared" si="202"/>
        <v>3</v>
      </c>
      <c r="K3232">
        <f t="shared" si="203"/>
        <v>2020</v>
      </c>
      <c r="L3232">
        <f>ROUND(VLOOKUP(H3232,'[1]Feeder energy'!$L:$P,2,FALSE)/1000,3)</f>
        <v>29390.414000000001</v>
      </c>
      <c r="M3232">
        <f>ROUND(VLOOKUP(H3232,'[1]Feeder energy'!$L:$P,3,FALSE)/1000,3)</f>
        <v>34812.627999999997</v>
      </c>
      <c r="N3232">
        <f>ROUND(VLOOKUP(H3232,'[1]Feeder energy'!$L:$P,4,FALSE)/1000,3)</f>
        <v>37619.959000000003</v>
      </c>
      <c r="O3232">
        <f>ROUND(VLOOKUP(H3232,'[1]Feeder energy'!$L:$P,5,FALSE)/1000,3)</f>
        <v>36660.904000000002</v>
      </c>
      <c r="P3232">
        <f t="shared" si="200"/>
        <v>1</v>
      </c>
      <c r="Q3232" t="s">
        <v>18</v>
      </c>
    </row>
    <row r="3233" spans="1:17" x14ac:dyDescent="0.25">
      <c r="A3233" s="5">
        <v>110211002411</v>
      </c>
      <c r="B3233" s="6">
        <v>43922</v>
      </c>
      <c r="C3233">
        <v>0</v>
      </c>
      <c r="D3233">
        <v>7000</v>
      </c>
      <c r="E3233">
        <v>505</v>
      </c>
      <c r="F3233">
        <v>7000</v>
      </c>
      <c r="G3233">
        <v>505</v>
      </c>
      <c r="H3233" s="6">
        <f t="shared" si="201"/>
        <v>43891</v>
      </c>
      <c r="I3233">
        <f>SUMIFS('[1]Monthly unit'!$C:$C,'[1]Monthly unit'!$A:$A,'[1]Final sheet'!A3233,'[1]Monthly unit'!$B:$B,'[1]Final sheet'!H3233)</f>
        <v>60</v>
      </c>
      <c r="J3233">
        <f t="shared" si="202"/>
        <v>3</v>
      </c>
      <c r="K3233">
        <f t="shared" si="203"/>
        <v>2020</v>
      </c>
      <c r="L3233">
        <f>ROUND(VLOOKUP(H3233,'[1]Feeder energy'!$L:$P,2,FALSE)/1000,3)</f>
        <v>29390.414000000001</v>
      </c>
      <c r="M3233">
        <f>ROUND(VLOOKUP(H3233,'[1]Feeder energy'!$L:$P,3,FALSE)/1000,3)</f>
        <v>34812.627999999997</v>
      </c>
      <c r="N3233">
        <f>ROUND(VLOOKUP(H3233,'[1]Feeder energy'!$L:$P,4,FALSE)/1000,3)</f>
        <v>37619.959000000003</v>
      </c>
      <c r="O3233">
        <f>ROUND(VLOOKUP(H3233,'[1]Feeder energy'!$L:$P,5,FALSE)/1000,3)</f>
        <v>36660.904000000002</v>
      </c>
      <c r="P3233">
        <f t="shared" si="200"/>
        <v>1</v>
      </c>
      <c r="Q3233" t="s">
        <v>18</v>
      </c>
    </row>
    <row r="3234" spans="1:17" x14ac:dyDescent="0.25">
      <c r="A3234" s="5">
        <v>110211002412</v>
      </c>
      <c r="B3234" s="6">
        <v>43922</v>
      </c>
      <c r="C3234">
        <v>24000</v>
      </c>
      <c r="D3234">
        <v>10000</v>
      </c>
      <c r="E3234">
        <v>27</v>
      </c>
      <c r="F3234">
        <v>5000</v>
      </c>
      <c r="G3234">
        <v>587</v>
      </c>
      <c r="H3234" s="6">
        <f t="shared" si="201"/>
        <v>43891</v>
      </c>
      <c r="I3234">
        <f>SUMIFS('[1]Monthly unit'!$C:$C,'[1]Monthly unit'!$A:$A,'[1]Final sheet'!A3234,'[1]Monthly unit'!$B:$B,'[1]Final sheet'!H3234)</f>
        <v>37</v>
      </c>
      <c r="J3234">
        <f t="shared" si="202"/>
        <v>3</v>
      </c>
      <c r="K3234">
        <f t="shared" si="203"/>
        <v>2020</v>
      </c>
      <c r="L3234">
        <f>ROUND(VLOOKUP(H3234,'[1]Feeder energy'!$L:$P,2,FALSE)/1000,3)</f>
        <v>29390.414000000001</v>
      </c>
      <c r="M3234">
        <f>ROUND(VLOOKUP(H3234,'[1]Feeder energy'!$L:$P,3,FALSE)/1000,3)</f>
        <v>34812.627999999997</v>
      </c>
      <c r="N3234">
        <f>ROUND(VLOOKUP(H3234,'[1]Feeder energy'!$L:$P,4,FALSE)/1000,3)</f>
        <v>37619.959000000003</v>
      </c>
      <c r="O3234">
        <f>ROUND(VLOOKUP(H3234,'[1]Feeder energy'!$L:$P,5,FALSE)/1000,3)</f>
        <v>36660.904000000002</v>
      </c>
      <c r="P3234">
        <f t="shared" si="200"/>
        <v>1</v>
      </c>
      <c r="Q3234" t="s">
        <v>18</v>
      </c>
    </row>
    <row r="3235" spans="1:17" x14ac:dyDescent="0.25">
      <c r="A3235" s="5">
        <v>110211002413</v>
      </c>
      <c r="B3235" s="6">
        <v>43922</v>
      </c>
      <c r="C3235">
        <v>12573</v>
      </c>
      <c r="D3235">
        <v>10000</v>
      </c>
      <c r="E3235">
        <v>303</v>
      </c>
      <c r="F3235">
        <v>7000</v>
      </c>
      <c r="G3235">
        <v>505</v>
      </c>
      <c r="H3235" s="6">
        <f t="shared" si="201"/>
        <v>43891</v>
      </c>
      <c r="I3235">
        <f>SUMIFS('[1]Monthly unit'!$C:$C,'[1]Monthly unit'!$A:$A,'[1]Final sheet'!A3235,'[1]Monthly unit'!$B:$B,'[1]Final sheet'!H3235)</f>
        <v>122</v>
      </c>
      <c r="J3235">
        <f t="shared" si="202"/>
        <v>3</v>
      </c>
      <c r="K3235">
        <f t="shared" si="203"/>
        <v>2020</v>
      </c>
      <c r="L3235">
        <f>ROUND(VLOOKUP(H3235,'[1]Feeder energy'!$L:$P,2,FALSE)/1000,3)</f>
        <v>29390.414000000001</v>
      </c>
      <c r="M3235">
        <f>ROUND(VLOOKUP(H3235,'[1]Feeder energy'!$L:$P,3,FALSE)/1000,3)</f>
        <v>34812.627999999997</v>
      </c>
      <c r="N3235">
        <f>ROUND(VLOOKUP(H3235,'[1]Feeder energy'!$L:$P,4,FALSE)/1000,3)</f>
        <v>37619.959000000003</v>
      </c>
      <c r="O3235">
        <f>ROUND(VLOOKUP(H3235,'[1]Feeder energy'!$L:$P,5,FALSE)/1000,3)</f>
        <v>36660.904000000002</v>
      </c>
      <c r="P3235">
        <f t="shared" si="200"/>
        <v>1</v>
      </c>
      <c r="Q3235" t="s">
        <v>18</v>
      </c>
    </row>
    <row r="3236" spans="1:17" x14ac:dyDescent="0.25">
      <c r="A3236" s="5">
        <v>110211003718</v>
      </c>
      <c r="B3236" s="6">
        <v>43922</v>
      </c>
      <c r="C3236">
        <v>105000</v>
      </c>
      <c r="D3236">
        <v>25000</v>
      </c>
      <c r="E3236">
        <v>56</v>
      </c>
      <c r="F3236">
        <v>20000</v>
      </c>
      <c r="G3236">
        <v>369</v>
      </c>
      <c r="H3236" s="6">
        <f t="shared" si="201"/>
        <v>43891</v>
      </c>
      <c r="I3236">
        <f>SUMIFS('[1]Monthly unit'!$C:$C,'[1]Monthly unit'!$A:$A,'[1]Final sheet'!A3236,'[1]Monthly unit'!$B:$B,'[1]Final sheet'!H3236)</f>
        <v>949</v>
      </c>
      <c r="J3236">
        <f t="shared" si="202"/>
        <v>3</v>
      </c>
      <c r="K3236">
        <f t="shared" si="203"/>
        <v>2020</v>
      </c>
      <c r="L3236">
        <f>ROUND(VLOOKUP(H3236,'[1]Feeder energy'!$L:$P,2,FALSE)/1000,3)</f>
        <v>29390.414000000001</v>
      </c>
      <c r="M3236">
        <f>ROUND(VLOOKUP(H3236,'[1]Feeder energy'!$L:$P,3,FALSE)/1000,3)</f>
        <v>34812.627999999997</v>
      </c>
      <c r="N3236">
        <f>ROUND(VLOOKUP(H3236,'[1]Feeder energy'!$L:$P,4,FALSE)/1000,3)</f>
        <v>37619.959000000003</v>
      </c>
      <c r="O3236">
        <f>ROUND(VLOOKUP(H3236,'[1]Feeder energy'!$L:$P,5,FALSE)/1000,3)</f>
        <v>36660.904000000002</v>
      </c>
      <c r="P3236">
        <f t="shared" si="200"/>
        <v>1</v>
      </c>
      <c r="Q3236" t="s">
        <v>18</v>
      </c>
    </row>
    <row r="3237" spans="1:17" x14ac:dyDescent="0.25">
      <c r="A3237" s="5">
        <v>110211003719</v>
      </c>
      <c r="B3237" s="6">
        <v>43922</v>
      </c>
      <c r="C3237">
        <v>140000</v>
      </c>
      <c r="D3237">
        <v>20000</v>
      </c>
      <c r="E3237">
        <v>15</v>
      </c>
      <c r="F3237">
        <v>25000</v>
      </c>
      <c r="G3237">
        <v>450</v>
      </c>
      <c r="H3237" s="6">
        <f t="shared" si="201"/>
        <v>43891</v>
      </c>
      <c r="I3237">
        <f>SUMIFS('[1]Monthly unit'!$C:$C,'[1]Monthly unit'!$A:$A,'[1]Final sheet'!A3237,'[1]Monthly unit'!$B:$B,'[1]Final sheet'!H3237)</f>
        <v>364</v>
      </c>
      <c r="J3237">
        <f t="shared" si="202"/>
        <v>3</v>
      </c>
      <c r="K3237">
        <f t="shared" si="203"/>
        <v>2020</v>
      </c>
      <c r="L3237">
        <f>ROUND(VLOOKUP(H3237,'[1]Feeder energy'!$L:$P,2,FALSE)/1000,3)</f>
        <v>29390.414000000001</v>
      </c>
      <c r="M3237">
        <f>ROUND(VLOOKUP(H3237,'[1]Feeder energy'!$L:$P,3,FALSE)/1000,3)</f>
        <v>34812.627999999997</v>
      </c>
      <c r="N3237">
        <f>ROUND(VLOOKUP(H3237,'[1]Feeder energy'!$L:$P,4,FALSE)/1000,3)</f>
        <v>37619.959000000003</v>
      </c>
      <c r="O3237">
        <f>ROUND(VLOOKUP(H3237,'[1]Feeder energy'!$L:$P,5,FALSE)/1000,3)</f>
        <v>36660.904000000002</v>
      </c>
      <c r="P3237">
        <f t="shared" si="200"/>
        <v>1</v>
      </c>
      <c r="Q3237" t="s">
        <v>18</v>
      </c>
    </row>
    <row r="3238" spans="1:17" x14ac:dyDescent="0.25">
      <c r="A3238" s="5">
        <v>110211003808</v>
      </c>
      <c r="B3238" s="6">
        <v>43922</v>
      </c>
      <c r="C3238">
        <v>31300</v>
      </c>
      <c r="D3238">
        <v>5000</v>
      </c>
      <c r="E3238">
        <v>43</v>
      </c>
      <c r="F3238">
        <v>5000</v>
      </c>
      <c r="G3238">
        <v>380</v>
      </c>
      <c r="H3238" s="6">
        <f t="shared" si="201"/>
        <v>43891</v>
      </c>
      <c r="I3238">
        <f>SUMIFS('[1]Monthly unit'!$C:$C,'[1]Monthly unit'!$A:$A,'[1]Final sheet'!A3238,'[1]Monthly unit'!$B:$B,'[1]Final sheet'!H3238)</f>
        <v>147</v>
      </c>
      <c r="J3238">
        <f t="shared" si="202"/>
        <v>3</v>
      </c>
      <c r="K3238">
        <f t="shared" si="203"/>
        <v>2020</v>
      </c>
      <c r="L3238">
        <f>ROUND(VLOOKUP(H3238,'[1]Feeder energy'!$L:$P,2,FALSE)/1000,3)</f>
        <v>29390.414000000001</v>
      </c>
      <c r="M3238">
        <f>ROUND(VLOOKUP(H3238,'[1]Feeder energy'!$L:$P,3,FALSE)/1000,3)</f>
        <v>34812.627999999997</v>
      </c>
      <c r="N3238">
        <f>ROUND(VLOOKUP(H3238,'[1]Feeder energy'!$L:$P,4,FALSE)/1000,3)</f>
        <v>37619.959000000003</v>
      </c>
      <c r="O3238">
        <f>ROUND(VLOOKUP(H3238,'[1]Feeder energy'!$L:$P,5,FALSE)/1000,3)</f>
        <v>36660.904000000002</v>
      </c>
      <c r="P3238">
        <f t="shared" si="200"/>
        <v>1</v>
      </c>
      <c r="Q3238" t="s">
        <v>18</v>
      </c>
    </row>
    <row r="3239" spans="1:17" x14ac:dyDescent="0.25">
      <c r="A3239" s="5">
        <v>110211004039</v>
      </c>
      <c r="B3239" s="6">
        <v>43922</v>
      </c>
      <c r="C3239">
        <v>0</v>
      </c>
      <c r="D3239">
        <v>1000</v>
      </c>
      <c r="E3239">
        <v>747</v>
      </c>
      <c r="F3239">
        <v>1000</v>
      </c>
      <c r="G3239">
        <v>747</v>
      </c>
      <c r="H3239" s="6">
        <f t="shared" si="201"/>
        <v>43891</v>
      </c>
      <c r="I3239">
        <f>SUMIFS('[1]Monthly unit'!$C:$C,'[1]Monthly unit'!$A:$A,'[1]Final sheet'!A3239,'[1]Monthly unit'!$B:$B,'[1]Final sheet'!H3239)</f>
        <v>0</v>
      </c>
      <c r="J3239">
        <f t="shared" si="202"/>
        <v>3</v>
      </c>
      <c r="K3239">
        <f t="shared" si="203"/>
        <v>2020</v>
      </c>
      <c r="L3239">
        <f>ROUND(VLOOKUP(H3239,'[1]Feeder energy'!$L:$P,2,FALSE)/1000,3)</f>
        <v>29390.414000000001</v>
      </c>
      <c r="M3239">
        <f>ROUND(VLOOKUP(H3239,'[1]Feeder energy'!$L:$P,3,FALSE)/1000,3)</f>
        <v>34812.627999999997</v>
      </c>
      <c r="N3239">
        <f>ROUND(VLOOKUP(H3239,'[1]Feeder energy'!$L:$P,4,FALSE)/1000,3)</f>
        <v>37619.959000000003</v>
      </c>
      <c r="O3239">
        <f>ROUND(VLOOKUP(H3239,'[1]Feeder energy'!$L:$P,5,FALSE)/1000,3)</f>
        <v>36660.904000000002</v>
      </c>
      <c r="P3239">
        <f t="shared" si="200"/>
        <v>1</v>
      </c>
      <c r="Q3239" t="s">
        <v>19</v>
      </c>
    </row>
    <row r="3240" spans="1:17" x14ac:dyDescent="0.25">
      <c r="A3240" s="5">
        <v>110211004072</v>
      </c>
      <c r="B3240" s="6">
        <v>43922</v>
      </c>
      <c r="C3240">
        <v>582150</v>
      </c>
      <c r="D3240">
        <v>42400</v>
      </c>
      <c r="E3240">
        <v>34</v>
      </c>
      <c r="F3240">
        <v>65300</v>
      </c>
      <c r="G3240">
        <v>370</v>
      </c>
      <c r="H3240" s="6">
        <f t="shared" si="201"/>
        <v>43891</v>
      </c>
      <c r="I3240">
        <f>SUMIFS('[1]Monthly unit'!$C:$C,'[1]Monthly unit'!$A:$A,'[1]Final sheet'!A3240,'[1]Monthly unit'!$B:$B,'[1]Final sheet'!H3240)</f>
        <v>4094</v>
      </c>
      <c r="J3240">
        <f t="shared" si="202"/>
        <v>3</v>
      </c>
      <c r="K3240">
        <f t="shared" si="203"/>
        <v>2020</v>
      </c>
      <c r="L3240">
        <f>ROUND(VLOOKUP(H3240,'[1]Feeder energy'!$L:$P,2,FALSE)/1000,3)</f>
        <v>29390.414000000001</v>
      </c>
      <c r="M3240">
        <f>ROUND(VLOOKUP(H3240,'[1]Feeder energy'!$L:$P,3,FALSE)/1000,3)</f>
        <v>34812.627999999997</v>
      </c>
      <c r="N3240">
        <f>ROUND(VLOOKUP(H3240,'[1]Feeder energy'!$L:$P,4,FALSE)/1000,3)</f>
        <v>37619.959000000003</v>
      </c>
      <c r="O3240">
        <f>ROUND(VLOOKUP(H3240,'[1]Feeder energy'!$L:$P,5,FALSE)/1000,3)</f>
        <v>36660.904000000002</v>
      </c>
      <c r="P3240">
        <f t="shared" si="200"/>
        <v>1</v>
      </c>
      <c r="Q3240" t="s">
        <v>18</v>
      </c>
    </row>
    <row r="3241" spans="1:17" x14ac:dyDescent="0.25">
      <c r="A3241" s="5">
        <v>110211004145</v>
      </c>
      <c r="B3241" s="6">
        <v>43922</v>
      </c>
      <c r="C3241">
        <v>50000</v>
      </c>
      <c r="D3241">
        <v>20000</v>
      </c>
      <c r="E3241">
        <v>208</v>
      </c>
      <c r="F3241">
        <v>10000</v>
      </c>
      <c r="G3241">
        <v>566</v>
      </c>
      <c r="H3241" s="6">
        <f t="shared" si="201"/>
        <v>43891</v>
      </c>
      <c r="I3241">
        <f>SUMIFS('[1]Monthly unit'!$C:$C,'[1]Monthly unit'!$A:$A,'[1]Final sheet'!A3241,'[1]Monthly unit'!$B:$B,'[1]Final sheet'!H3241)</f>
        <v>14</v>
      </c>
      <c r="J3241">
        <f t="shared" si="202"/>
        <v>3</v>
      </c>
      <c r="K3241">
        <f t="shared" si="203"/>
        <v>2020</v>
      </c>
      <c r="L3241">
        <f>ROUND(VLOOKUP(H3241,'[1]Feeder energy'!$L:$P,2,FALSE)/1000,3)</f>
        <v>29390.414000000001</v>
      </c>
      <c r="M3241">
        <f>ROUND(VLOOKUP(H3241,'[1]Feeder energy'!$L:$P,3,FALSE)/1000,3)</f>
        <v>34812.627999999997</v>
      </c>
      <c r="N3241">
        <f>ROUND(VLOOKUP(H3241,'[1]Feeder energy'!$L:$P,4,FALSE)/1000,3)</f>
        <v>37619.959000000003</v>
      </c>
      <c r="O3241">
        <f>ROUND(VLOOKUP(H3241,'[1]Feeder energy'!$L:$P,5,FALSE)/1000,3)</f>
        <v>36660.904000000002</v>
      </c>
      <c r="P3241">
        <f t="shared" si="200"/>
        <v>1</v>
      </c>
      <c r="Q3241" t="s">
        <v>18</v>
      </c>
    </row>
    <row r="3242" spans="1:17" x14ac:dyDescent="0.25">
      <c r="A3242" s="5">
        <v>110211005116</v>
      </c>
      <c r="B3242" s="6">
        <v>43922</v>
      </c>
      <c r="C3242">
        <v>5000</v>
      </c>
      <c r="D3242">
        <v>5000</v>
      </c>
      <c r="E3242">
        <v>152</v>
      </c>
      <c r="F3242">
        <v>5000</v>
      </c>
      <c r="G3242">
        <v>415</v>
      </c>
      <c r="H3242" s="6">
        <f t="shared" si="201"/>
        <v>43891</v>
      </c>
      <c r="I3242">
        <f>SUMIFS('[1]Monthly unit'!$C:$C,'[1]Monthly unit'!$A:$A,'[1]Final sheet'!A3242,'[1]Monthly unit'!$B:$B,'[1]Final sheet'!H3242)</f>
        <v>16</v>
      </c>
      <c r="J3242">
        <f t="shared" si="202"/>
        <v>3</v>
      </c>
      <c r="K3242">
        <f t="shared" si="203"/>
        <v>2020</v>
      </c>
      <c r="L3242">
        <f>ROUND(VLOOKUP(H3242,'[1]Feeder energy'!$L:$P,2,FALSE)/1000,3)</f>
        <v>29390.414000000001</v>
      </c>
      <c r="M3242">
        <f>ROUND(VLOOKUP(H3242,'[1]Feeder energy'!$L:$P,3,FALSE)/1000,3)</f>
        <v>34812.627999999997</v>
      </c>
      <c r="N3242">
        <f>ROUND(VLOOKUP(H3242,'[1]Feeder energy'!$L:$P,4,FALSE)/1000,3)</f>
        <v>37619.959000000003</v>
      </c>
      <c r="O3242">
        <f>ROUND(VLOOKUP(H3242,'[1]Feeder energy'!$L:$P,5,FALSE)/1000,3)</f>
        <v>36660.904000000002</v>
      </c>
      <c r="P3242">
        <f t="shared" si="200"/>
        <v>1</v>
      </c>
      <c r="Q3242" t="s">
        <v>18</v>
      </c>
    </row>
    <row r="3243" spans="1:17" x14ac:dyDescent="0.25">
      <c r="A3243" s="5">
        <v>110211005117</v>
      </c>
      <c r="B3243" s="6">
        <v>43922</v>
      </c>
      <c r="C3243">
        <v>47900</v>
      </c>
      <c r="D3243">
        <v>3900</v>
      </c>
      <c r="E3243">
        <v>20</v>
      </c>
      <c r="F3243">
        <v>9500</v>
      </c>
      <c r="G3243">
        <v>421</v>
      </c>
      <c r="H3243" s="6">
        <f t="shared" si="201"/>
        <v>43891</v>
      </c>
      <c r="I3243">
        <f>SUMIFS('[1]Monthly unit'!$C:$C,'[1]Monthly unit'!$A:$A,'[1]Final sheet'!A3243,'[1]Monthly unit'!$B:$B,'[1]Final sheet'!H3243)</f>
        <v>279</v>
      </c>
      <c r="J3243">
        <f t="shared" si="202"/>
        <v>3</v>
      </c>
      <c r="K3243">
        <f t="shared" si="203"/>
        <v>2020</v>
      </c>
      <c r="L3243">
        <f>ROUND(VLOOKUP(H3243,'[1]Feeder energy'!$L:$P,2,FALSE)/1000,3)</f>
        <v>29390.414000000001</v>
      </c>
      <c r="M3243">
        <f>ROUND(VLOOKUP(H3243,'[1]Feeder energy'!$L:$P,3,FALSE)/1000,3)</f>
        <v>34812.627999999997</v>
      </c>
      <c r="N3243">
        <f>ROUND(VLOOKUP(H3243,'[1]Feeder energy'!$L:$P,4,FALSE)/1000,3)</f>
        <v>37619.959000000003</v>
      </c>
      <c r="O3243">
        <f>ROUND(VLOOKUP(H3243,'[1]Feeder energy'!$L:$P,5,FALSE)/1000,3)</f>
        <v>36660.904000000002</v>
      </c>
      <c r="P3243">
        <f t="shared" si="200"/>
        <v>1</v>
      </c>
      <c r="Q3243" t="s">
        <v>18</v>
      </c>
    </row>
    <row r="3244" spans="1:17" x14ac:dyDescent="0.25">
      <c r="A3244" s="5">
        <v>110211005131</v>
      </c>
      <c r="B3244" s="6">
        <v>43922</v>
      </c>
      <c r="C3244">
        <v>19000</v>
      </c>
      <c r="D3244">
        <v>10000</v>
      </c>
      <c r="E3244">
        <v>152</v>
      </c>
      <c r="F3244">
        <v>5000</v>
      </c>
      <c r="G3244">
        <v>380</v>
      </c>
      <c r="H3244" s="6">
        <f t="shared" si="201"/>
        <v>43891</v>
      </c>
      <c r="I3244">
        <f>SUMIFS('[1]Monthly unit'!$C:$C,'[1]Monthly unit'!$A:$A,'[1]Final sheet'!A3244,'[1]Monthly unit'!$B:$B,'[1]Final sheet'!H3244)</f>
        <v>134</v>
      </c>
      <c r="J3244">
        <f t="shared" si="202"/>
        <v>3</v>
      </c>
      <c r="K3244">
        <f t="shared" si="203"/>
        <v>2020</v>
      </c>
      <c r="L3244">
        <f>ROUND(VLOOKUP(H3244,'[1]Feeder energy'!$L:$P,2,FALSE)/1000,3)</f>
        <v>29390.414000000001</v>
      </c>
      <c r="M3244">
        <f>ROUND(VLOOKUP(H3244,'[1]Feeder energy'!$L:$P,3,FALSE)/1000,3)</f>
        <v>34812.627999999997</v>
      </c>
      <c r="N3244">
        <f>ROUND(VLOOKUP(H3244,'[1]Feeder energy'!$L:$P,4,FALSE)/1000,3)</f>
        <v>37619.959000000003</v>
      </c>
      <c r="O3244">
        <f>ROUND(VLOOKUP(H3244,'[1]Feeder energy'!$L:$P,5,FALSE)/1000,3)</f>
        <v>36660.904000000002</v>
      </c>
      <c r="P3244">
        <f t="shared" si="200"/>
        <v>1</v>
      </c>
      <c r="Q3244" t="s">
        <v>18</v>
      </c>
    </row>
    <row r="3245" spans="1:17" x14ac:dyDescent="0.25">
      <c r="A3245" s="5">
        <v>110211005306</v>
      </c>
      <c r="B3245" s="6">
        <v>43922</v>
      </c>
      <c r="C3245">
        <v>405000</v>
      </c>
      <c r="D3245">
        <v>45000</v>
      </c>
      <c r="E3245">
        <v>11</v>
      </c>
      <c r="F3245">
        <v>45000</v>
      </c>
      <c r="G3245">
        <v>378</v>
      </c>
      <c r="H3245" s="6">
        <f t="shared" si="201"/>
        <v>43891</v>
      </c>
      <c r="I3245">
        <f>SUMIFS('[1]Monthly unit'!$C:$C,'[1]Monthly unit'!$A:$A,'[1]Final sheet'!A3245,'[1]Monthly unit'!$B:$B,'[1]Final sheet'!H3245)</f>
        <v>3351</v>
      </c>
      <c r="J3245">
        <f t="shared" si="202"/>
        <v>3</v>
      </c>
      <c r="K3245">
        <f t="shared" si="203"/>
        <v>2020</v>
      </c>
      <c r="L3245">
        <f>ROUND(VLOOKUP(H3245,'[1]Feeder energy'!$L:$P,2,FALSE)/1000,3)</f>
        <v>29390.414000000001</v>
      </c>
      <c r="M3245">
        <f>ROUND(VLOOKUP(H3245,'[1]Feeder energy'!$L:$P,3,FALSE)/1000,3)</f>
        <v>34812.627999999997</v>
      </c>
      <c r="N3245">
        <f>ROUND(VLOOKUP(H3245,'[1]Feeder energy'!$L:$P,4,FALSE)/1000,3)</f>
        <v>37619.959000000003</v>
      </c>
      <c r="O3245">
        <f>ROUND(VLOOKUP(H3245,'[1]Feeder energy'!$L:$P,5,FALSE)/1000,3)</f>
        <v>36660.904000000002</v>
      </c>
      <c r="P3245">
        <f t="shared" si="200"/>
        <v>1</v>
      </c>
      <c r="Q3245" t="s">
        <v>18</v>
      </c>
    </row>
    <row r="3246" spans="1:17" x14ac:dyDescent="0.25">
      <c r="A3246" s="5">
        <v>110211006325</v>
      </c>
      <c r="B3246" s="6">
        <v>43922</v>
      </c>
      <c r="C3246">
        <v>319400</v>
      </c>
      <c r="D3246">
        <v>25600</v>
      </c>
      <c r="E3246">
        <v>34</v>
      </c>
      <c r="F3246">
        <v>37450</v>
      </c>
      <c r="G3246">
        <v>370</v>
      </c>
      <c r="H3246" s="6">
        <f t="shared" si="201"/>
        <v>43891</v>
      </c>
      <c r="I3246">
        <f>SUMIFS('[1]Monthly unit'!$C:$C,'[1]Monthly unit'!$A:$A,'[1]Final sheet'!A3246,'[1]Monthly unit'!$B:$B,'[1]Final sheet'!H3246)</f>
        <v>2208</v>
      </c>
      <c r="J3246">
        <f t="shared" si="202"/>
        <v>3</v>
      </c>
      <c r="K3246">
        <f t="shared" si="203"/>
        <v>2020</v>
      </c>
      <c r="L3246">
        <f>ROUND(VLOOKUP(H3246,'[1]Feeder energy'!$L:$P,2,FALSE)/1000,3)</f>
        <v>29390.414000000001</v>
      </c>
      <c r="M3246">
        <f>ROUND(VLOOKUP(H3246,'[1]Feeder energy'!$L:$P,3,FALSE)/1000,3)</f>
        <v>34812.627999999997</v>
      </c>
      <c r="N3246">
        <f>ROUND(VLOOKUP(H3246,'[1]Feeder energy'!$L:$P,4,FALSE)/1000,3)</f>
        <v>37619.959000000003</v>
      </c>
      <c r="O3246">
        <f>ROUND(VLOOKUP(H3246,'[1]Feeder energy'!$L:$P,5,FALSE)/1000,3)</f>
        <v>36660.904000000002</v>
      </c>
      <c r="P3246">
        <f t="shared" si="200"/>
        <v>1</v>
      </c>
      <c r="Q3246" t="s">
        <v>18</v>
      </c>
    </row>
    <row r="3247" spans="1:17" x14ac:dyDescent="0.25">
      <c r="A3247" s="5">
        <v>110211006477</v>
      </c>
      <c r="B3247" s="6">
        <v>43922</v>
      </c>
      <c r="C3247">
        <v>19999</v>
      </c>
      <c r="D3247">
        <v>19999</v>
      </c>
      <c r="E3247">
        <v>258</v>
      </c>
      <c r="F3247">
        <v>20000</v>
      </c>
      <c r="G3247">
        <v>439</v>
      </c>
      <c r="H3247" s="6">
        <f t="shared" si="201"/>
        <v>43891</v>
      </c>
      <c r="I3247">
        <f>SUMIFS('[1]Monthly unit'!$C:$C,'[1]Monthly unit'!$A:$A,'[1]Final sheet'!A3247,'[1]Monthly unit'!$B:$B,'[1]Final sheet'!H3247)</f>
        <v>146</v>
      </c>
      <c r="J3247">
        <f t="shared" si="202"/>
        <v>3</v>
      </c>
      <c r="K3247">
        <f t="shared" si="203"/>
        <v>2020</v>
      </c>
      <c r="L3247">
        <f>ROUND(VLOOKUP(H3247,'[1]Feeder energy'!$L:$P,2,FALSE)/1000,3)</f>
        <v>29390.414000000001</v>
      </c>
      <c r="M3247">
        <f>ROUND(VLOOKUP(H3247,'[1]Feeder energy'!$L:$P,3,FALSE)/1000,3)</f>
        <v>34812.627999999997</v>
      </c>
      <c r="N3247">
        <f>ROUND(VLOOKUP(H3247,'[1]Feeder energy'!$L:$P,4,FALSE)/1000,3)</f>
        <v>37619.959000000003</v>
      </c>
      <c r="O3247">
        <f>ROUND(VLOOKUP(H3247,'[1]Feeder energy'!$L:$P,5,FALSE)/1000,3)</f>
        <v>36660.904000000002</v>
      </c>
      <c r="P3247">
        <f t="shared" si="200"/>
        <v>1</v>
      </c>
      <c r="Q3247" t="s">
        <v>19</v>
      </c>
    </row>
    <row r="3248" spans="1:17" x14ac:dyDescent="0.25">
      <c r="A3248" s="5">
        <v>110211007133</v>
      </c>
      <c r="B3248" s="6">
        <v>43922</v>
      </c>
      <c r="C3248">
        <v>6500</v>
      </c>
      <c r="D3248">
        <v>3000</v>
      </c>
      <c r="E3248">
        <v>181</v>
      </c>
      <c r="F3248">
        <v>3000</v>
      </c>
      <c r="G3248">
        <v>483</v>
      </c>
      <c r="H3248" s="6">
        <f t="shared" si="201"/>
        <v>43891</v>
      </c>
      <c r="I3248">
        <f>SUMIFS('[1]Monthly unit'!$C:$C,'[1]Monthly unit'!$A:$A,'[1]Final sheet'!A3248,'[1]Monthly unit'!$B:$B,'[1]Final sheet'!H3248)</f>
        <v>12</v>
      </c>
      <c r="J3248">
        <f t="shared" si="202"/>
        <v>3</v>
      </c>
      <c r="K3248">
        <f t="shared" si="203"/>
        <v>2020</v>
      </c>
      <c r="L3248">
        <f>ROUND(VLOOKUP(H3248,'[1]Feeder energy'!$L:$P,2,FALSE)/1000,3)</f>
        <v>29390.414000000001</v>
      </c>
      <c r="M3248">
        <f>ROUND(VLOOKUP(H3248,'[1]Feeder energy'!$L:$P,3,FALSE)/1000,3)</f>
        <v>34812.627999999997</v>
      </c>
      <c r="N3248">
        <f>ROUND(VLOOKUP(H3248,'[1]Feeder energy'!$L:$P,4,FALSE)/1000,3)</f>
        <v>37619.959000000003</v>
      </c>
      <c r="O3248">
        <f>ROUND(VLOOKUP(H3248,'[1]Feeder energy'!$L:$P,5,FALSE)/1000,3)</f>
        <v>36660.904000000002</v>
      </c>
      <c r="P3248">
        <f t="shared" si="200"/>
        <v>1</v>
      </c>
      <c r="Q3248" t="s">
        <v>18</v>
      </c>
    </row>
    <row r="3249" spans="1:17" x14ac:dyDescent="0.25">
      <c r="A3249" s="5">
        <v>110211007907</v>
      </c>
      <c r="B3249" s="6">
        <v>43922</v>
      </c>
      <c r="C3249">
        <v>860050</v>
      </c>
      <c r="D3249">
        <v>70750</v>
      </c>
      <c r="E3249">
        <v>8</v>
      </c>
      <c r="F3249">
        <v>73200</v>
      </c>
      <c r="G3249">
        <v>370</v>
      </c>
      <c r="H3249" s="6">
        <f t="shared" si="201"/>
        <v>43891</v>
      </c>
      <c r="I3249">
        <f>SUMIFS('[1]Monthly unit'!$C:$C,'[1]Monthly unit'!$A:$A,'[1]Final sheet'!A3249,'[1]Monthly unit'!$B:$B,'[1]Final sheet'!H3249)</f>
        <v>6575</v>
      </c>
      <c r="J3249">
        <f t="shared" si="202"/>
        <v>3</v>
      </c>
      <c r="K3249">
        <f t="shared" si="203"/>
        <v>2020</v>
      </c>
      <c r="L3249">
        <f>ROUND(VLOOKUP(H3249,'[1]Feeder energy'!$L:$P,2,FALSE)/1000,3)</f>
        <v>29390.414000000001</v>
      </c>
      <c r="M3249">
        <f>ROUND(VLOOKUP(H3249,'[1]Feeder energy'!$L:$P,3,FALSE)/1000,3)</f>
        <v>34812.627999999997</v>
      </c>
      <c r="N3249">
        <f>ROUND(VLOOKUP(H3249,'[1]Feeder energy'!$L:$P,4,FALSE)/1000,3)</f>
        <v>37619.959000000003</v>
      </c>
      <c r="O3249">
        <f>ROUND(VLOOKUP(H3249,'[1]Feeder energy'!$L:$P,5,FALSE)/1000,3)</f>
        <v>36660.904000000002</v>
      </c>
      <c r="P3249">
        <f t="shared" si="200"/>
        <v>1</v>
      </c>
      <c r="Q3249" t="s">
        <v>18</v>
      </c>
    </row>
    <row r="3250" spans="1:17" x14ac:dyDescent="0.25">
      <c r="A3250" s="5">
        <v>110211008209</v>
      </c>
      <c r="B3250" s="6">
        <v>43922</v>
      </c>
      <c r="C3250">
        <v>12170</v>
      </c>
      <c r="D3250">
        <v>757</v>
      </c>
      <c r="E3250">
        <v>11</v>
      </c>
      <c r="F3250">
        <v>8000</v>
      </c>
      <c r="G3250">
        <v>637</v>
      </c>
      <c r="H3250" s="6">
        <f t="shared" si="201"/>
        <v>43891</v>
      </c>
      <c r="I3250">
        <f>SUMIFS('[1]Monthly unit'!$C:$C,'[1]Monthly unit'!$A:$A,'[1]Final sheet'!A3250,'[1]Monthly unit'!$B:$B,'[1]Final sheet'!H3250)</f>
        <v>49</v>
      </c>
      <c r="J3250">
        <f t="shared" si="202"/>
        <v>3</v>
      </c>
      <c r="K3250">
        <f t="shared" si="203"/>
        <v>2020</v>
      </c>
      <c r="L3250">
        <f>ROUND(VLOOKUP(H3250,'[1]Feeder energy'!$L:$P,2,FALSE)/1000,3)</f>
        <v>29390.414000000001</v>
      </c>
      <c r="M3250">
        <f>ROUND(VLOOKUP(H3250,'[1]Feeder energy'!$L:$P,3,FALSE)/1000,3)</f>
        <v>34812.627999999997</v>
      </c>
      <c r="N3250">
        <f>ROUND(VLOOKUP(H3250,'[1]Feeder energy'!$L:$P,4,FALSE)/1000,3)</f>
        <v>37619.959000000003</v>
      </c>
      <c r="O3250">
        <f>ROUND(VLOOKUP(H3250,'[1]Feeder energy'!$L:$P,5,FALSE)/1000,3)</f>
        <v>36660.904000000002</v>
      </c>
      <c r="P3250">
        <f t="shared" si="200"/>
        <v>1</v>
      </c>
      <c r="Q3250" t="s">
        <v>18</v>
      </c>
    </row>
    <row r="3251" spans="1:17" x14ac:dyDescent="0.25">
      <c r="A3251" s="5">
        <v>110211008440</v>
      </c>
      <c r="B3251" s="6">
        <v>43922</v>
      </c>
      <c r="C3251">
        <v>184999</v>
      </c>
      <c r="D3251">
        <v>30000</v>
      </c>
      <c r="E3251">
        <v>12</v>
      </c>
      <c r="F3251">
        <v>30000</v>
      </c>
      <c r="G3251">
        <v>379</v>
      </c>
      <c r="H3251" s="6">
        <f t="shared" si="201"/>
        <v>43891</v>
      </c>
      <c r="I3251">
        <f>SUMIFS('[1]Monthly unit'!$C:$C,'[1]Monthly unit'!$A:$A,'[1]Final sheet'!A3251,'[1]Monthly unit'!$B:$B,'[1]Final sheet'!H3251)</f>
        <v>638</v>
      </c>
      <c r="J3251">
        <f t="shared" si="202"/>
        <v>3</v>
      </c>
      <c r="K3251">
        <f t="shared" si="203"/>
        <v>2020</v>
      </c>
      <c r="L3251">
        <f>ROUND(VLOOKUP(H3251,'[1]Feeder energy'!$L:$P,2,FALSE)/1000,3)</f>
        <v>29390.414000000001</v>
      </c>
      <c r="M3251">
        <f>ROUND(VLOOKUP(H3251,'[1]Feeder energy'!$L:$P,3,FALSE)/1000,3)</f>
        <v>34812.627999999997</v>
      </c>
      <c r="N3251">
        <f>ROUND(VLOOKUP(H3251,'[1]Feeder energy'!$L:$P,4,FALSE)/1000,3)</f>
        <v>37619.959000000003</v>
      </c>
      <c r="O3251">
        <f>ROUND(VLOOKUP(H3251,'[1]Feeder energy'!$L:$P,5,FALSE)/1000,3)</f>
        <v>36660.904000000002</v>
      </c>
      <c r="P3251">
        <f t="shared" si="200"/>
        <v>1</v>
      </c>
      <c r="Q3251" t="s">
        <v>18</v>
      </c>
    </row>
    <row r="3252" spans="1:17" x14ac:dyDescent="0.25">
      <c r="A3252" s="5">
        <v>110211008442</v>
      </c>
      <c r="B3252" s="6">
        <v>43922</v>
      </c>
      <c r="C3252">
        <v>18576</v>
      </c>
      <c r="D3252">
        <v>742</v>
      </c>
      <c r="E3252">
        <v>36</v>
      </c>
      <c r="F3252">
        <v>718</v>
      </c>
      <c r="G3252">
        <v>376</v>
      </c>
      <c r="H3252" s="6">
        <f t="shared" si="201"/>
        <v>43891</v>
      </c>
      <c r="I3252">
        <f>SUMIFS('[1]Monthly unit'!$C:$C,'[1]Monthly unit'!$A:$A,'[1]Final sheet'!A3252,'[1]Monthly unit'!$B:$B,'[1]Final sheet'!H3252)</f>
        <v>64</v>
      </c>
      <c r="J3252">
        <f t="shared" si="202"/>
        <v>3</v>
      </c>
      <c r="K3252">
        <f t="shared" si="203"/>
        <v>2020</v>
      </c>
      <c r="L3252">
        <f>ROUND(VLOOKUP(H3252,'[1]Feeder energy'!$L:$P,2,FALSE)/1000,3)</f>
        <v>29390.414000000001</v>
      </c>
      <c r="M3252">
        <f>ROUND(VLOOKUP(H3252,'[1]Feeder energy'!$L:$P,3,FALSE)/1000,3)</f>
        <v>34812.627999999997</v>
      </c>
      <c r="N3252">
        <f>ROUND(VLOOKUP(H3252,'[1]Feeder energy'!$L:$P,4,FALSE)/1000,3)</f>
        <v>37619.959000000003</v>
      </c>
      <c r="O3252">
        <f>ROUND(VLOOKUP(H3252,'[1]Feeder energy'!$L:$P,5,FALSE)/1000,3)</f>
        <v>36660.904000000002</v>
      </c>
      <c r="P3252">
        <f t="shared" si="200"/>
        <v>1</v>
      </c>
      <c r="Q3252" t="s">
        <v>18</v>
      </c>
    </row>
    <row r="3253" spans="1:17" x14ac:dyDescent="0.25">
      <c r="A3253" s="5">
        <v>110211008443</v>
      </c>
      <c r="B3253" s="6">
        <v>43922</v>
      </c>
      <c r="C3253">
        <v>88670</v>
      </c>
      <c r="D3253">
        <v>25000</v>
      </c>
      <c r="E3253">
        <v>43</v>
      </c>
      <c r="F3253">
        <v>30000</v>
      </c>
      <c r="G3253">
        <v>436</v>
      </c>
      <c r="H3253" s="6">
        <f t="shared" si="201"/>
        <v>43891</v>
      </c>
      <c r="I3253">
        <f>SUMIFS('[1]Monthly unit'!$C:$C,'[1]Monthly unit'!$A:$A,'[1]Final sheet'!A3253,'[1]Monthly unit'!$B:$B,'[1]Final sheet'!H3253)</f>
        <v>607</v>
      </c>
      <c r="J3253">
        <f t="shared" si="202"/>
        <v>3</v>
      </c>
      <c r="K3253">
        <f t="shared" si="203"/>
        <v>2020</v>
      </c>
      <c r="L3253">
        <f>ROUND(VLOOKUP(H3253,'[1]Feeder energy'!$L:$P,2,FALSE)/1000,3)</f>
        <v>29390.414000000001</v>
      </c>
      <c r="M3253">
        <f>ROUND(VLOOKUP(H3253,'[1]Feeder energy'!$L:$P,3,FALSE)/1000,3)</f>
        <v>34812.627999999997</v>
      </c>
      <c r="N3253">
        <f>ROUND(VLOOKUP(H3253,'[1]Feeder energy'!$L:$P,4,FALSE)/1000,3)</f>
        <v>37619.959000000003</v>
      </c>
      <c r="O3253">
        <f>ROUND(VLOOKUP(H3253,'[1]Feeder energy'!$L:$P,5,FALSE)/1000,3)</f>
        <v>36660.904000000002</v>
      </c>
      <c r="P3253">
        <f t="shared" si="200"/>
        <v>1</v>
      </c>
      <c r="Q3253" t="s">
        <v>18</v>
      </c>
    </row>
    <row r="3254" spans="1:17" x14ac:dyDescent="0.25">
      <c r="A3254" s="5">
        <v>110211008722</v>
      </c>
      <c r="B3254" s="6">
        <v>43922</v>
      </c>
      <c r="C3254">
        <v>121000</v>
      </c>
      <c r="D3254">
        <v>20000</v>
      </c>
      <c r="E3254">
        <v>84</v>
      </c>
      <c r="F3254">
        <v>3776</v>
      </c>
      <c r="G3254">
        <v>372</v>
      </c>
      <c r="H3254" s="6">
        <f t="shared" si="201"/>
        <v>43891</v>
      </c>
      <c r="I3254">
        <f>SUMIFS('[1]Monthly unit'!$C:$C,'[1]Monthly unit'!$A:$A,'[1]Final sheet'!A3254,'[1]Monthly unit'!$B:$B,'[1]Final sheet'!H3254)</f>
        <v>525</v>
      </c>
      <c r="J3254">
        <f t="shared" si="202"/>
        <v>3</v>
      </c>
      <c r="K3254">
        <f t="shared" si="203"/>
        <v>2020</v>
      </c>
      <c r="L3254">
        <f>ROUND(VLOOKUP(H3254,'[1]Feeder energy'!$L:$P,2,FALSE)/1000,3)</f>
        <v>29390.414000000001</v>
      </c>
      <c r="M3254">
        <f>ROUND(VLOOKUP(H3254,'[1]Feeder energy'!$L:$P,3,FALSE)/1000,3)</f>
        <v>34812.627999999997</v>
      </c>
      <c r="N3254">
        <f>ROUND(VLOOKUP(H3254,'[1]Feeder energy'!$L:$P,4,FALSE)/1000,3)</f>
        <v>37619.959000000003</v>
      </c>
      <c r="O3254">
        <f>ROUND(VLOOKUP(H3254,'[1]Feeder energy'!$L:$P,5,FALSE)/1000,3)</f>
        <v>36660.904000000002</v>
      </c>
      <c r="P3254">
        <f t="shared" si="200"/>
        <v>1</v>
      </c>
      <c r="Q3254" t="s">
        <v>18</v>
      </c>
    </row>
    <row r="3255" spans="1:17" x14ac:dyDescent="0.25">
      <c r="A3255" s="5">
        <v>110211008743</v>
      </c>
      <c r="B3255" s="6">
        <v>43922</v>
      </c>
      <c r="C3255">
        <v>66054</v>
      </c>
      <c r="D3255">
        <v>18000</v>
      </c>
      <c r="E3255">
        <v>65</v>
      </c>
      <c r="F3255">
        <v>1000</v>
      </c>
      <c r="G3255">
        <v>433</v>
      </c>
      <c r="H3255" s="6">
        <f t="shared" si="201"/>
        <v>43891</v>
      </c>
      <c r="I3255">
        <f>SUMIFS('[1]Monthly unit'!$C:$C,'[1]Monthly unit'!$A:$A,'[1]Final sheet'!A3255,'[1]Monthly unit'!$B:$B,'[1]Final sheet'!H3255)</f>
        <v>245</v>
      </c>
      <c r="J3255">
        <f t="shared" si="202"/>
        <v>3</v>
      </c>
      <c r="K3255">
        <f t="shared" si="203"/>
        <v>2020</v>
      </c>
      <c r="L3255">
        <f>ROUND(VLOOKUP(H3255,'[1]Feeder energy'!$L:$P,2,FALSE)/1000,3)</f>
        <v>29390.414000000001</v>
      </c>
      <c r="M3255">
        <f>ROUND(VLOOKUP(H3255,'[1]Feeder energy'!$L:$P,3,FALSE)/1000,3)</f>
        <v>34812.627999999997</v>
      </c>
      <c r="N3255">
        <f>ROUND(VLOOKUP(H3255,'[1]Feeder energy'!$L:$P,4,FALSE)/1000,3)</f>
        <v>37619.959000000003</v>
      </c>
      <c r="O3255">
        <f>ROUND(VLOOKUP(H3255,'[1]Feeder energy'!$L:$P,5,FALSE)/1000,3)</f>
        <v>36660.904000000002</v>
      </c>
      <c r="P3255">
        <f t="shared" si="200"/>
        <v>1</v>
      </c>
      <c r="Q3255" t="s">
        <v>18</v>
      </c>
    </row>
    <row r="3256" spans="1:17" x14ac:dyDescent="0.25">
      <c r="A3256" s="5">
        <v>110211009386</v>
      </c>
      <c r="B3256" s="6">
        <v>43922</v>
      </c>
      <c r="C3256">
        <v>772300</v>
      </c>
      <c r="D3256">
        <v>69000</v>
      </c>
      <c r="E3256">
        <v>34</v>
      </c>
      <c r="F3256">
        <v>74400</v>
      </c>
      <c r="G3256">
        <v>370</v>
      </c>
      <c r="H3256" s="6">
        <f t="shared" si="201"/>
        <v>43891</v>
      </c>
      <c r="I3256">
        <f>SUMIFS('[1]Monthly unit'!$C:$C,'[1]Monthly unit'!$A:$A,'[1]Final sheet'!A3256,'[1]Monthly unit'!$B:$B,'[1]Final sheet'!H3256)</f>
        <v>7123</v>
      </c>
      <c r="J3256">
        <f t="shared" si="202"/>
        <v>3</v>
      </c>
      <c r="K3256">
        <f t="shared" si="203"/>
        <v>2020</v>
      </c>
      <c r="L3256">
        <f>ROUND(VLOOKUP(H3256,'[1]Feeder energy'!$L:$P,2,FALSE)/1000,3)</f>
        <v>29390.414000000001</v>
      </c>
      <c r="M3256">
        <f>ROUND(VLOOKUP(H3256,'[1]Feeder energy'!$L:$P,3,FALSE)/1000,3)</f>
        <v>34812.627999999997</v>
      </c>
      <c r="N3256">
        <f>ROUND(VLOOKUP(H3256,'[1]Feeder energy'!$L:$P,4,FALSE)/1000,3)</f>
        <v>37619.959000000003</v>
      </c>
      <c r="O3256">
        <f>ROUND(VLOOKUP(H3256,'[1]Feeder energy'!$L:$P,5,FALSE)/1000,3)</f>
        <v>36660.904000000002</v>
      </c>
      <c r="P3256">
        <f t="shared" si="200"/>
        <v>1</v>
      </c>
      <c r="Q3256" t="s">
        <v>18</v>
      </c>
    </row>
    <row r="3257" spans="1:17" x14ac:dyDescent="0.25">
      <c r="A3257" s="5">
        <v>110211009805</v>
      </c>
      <c r="B3257" s="6">
        <v>43922</v>
      </c>
      <c r="C3257">
        <v>12000</v>
      </c>
      <c r="D3257">
        <v>5000</v>
      </c>
      <c r="E3257">
        <v>125</v>
      </c>
      <c r="F3257">
        <v>7000</v>
      </c>
      <c r="G3257">
        <v>428</v>
      </c>
      <c r="H3257" s="6">
        <f t="shared" si="201"/>
        <v>43891</v>
      </c>
      <c r="I3257">
        <f>SUMIFS('[1]Monthly unit'!$C:$C,'[1]Monthly unit'!$A:$A,'[1]Final sheet'!A3257,'[1]Monthly unit'!$B:$B,'[1]Final sheet'!H3257)</f>
        <v>70</v>
      </c>
      <c r="J3257">
        <f t="shared" si="202"/>
        <v>3</v>
      </c>
      <c r="K3257">
        <f t="shared" si="203"/>
        <v>2020</v>
      </c>
      <c r="L3257">
        <f>ROUND(VLOOKUP(H3257,'[1]Feeder energy'!$L:$P,2,FALSE)/1000,3)</f>
        <v>29390.414000000001</v>
      </c>
      <c r="M3257">
        <f>ROUND(VLOOKUP(H3257,'[1]Feeder energy'!$L:$P,3,FALSE)/1000,3)</f>
        <v>34812.627999999997</v>
      </c>
      <c r="N3257">
        <f>ROUND(VLOOKUP(H3257,'[1]Feeder energy'!$L:$P,4,FALSE)/1000,3)</f>
        <v>37619.959000000003</v>
      </c>
      <c r="O3257">
        <f>ROUND(VLOOKUP(H3257,'[1]Feeder energy'!$L:$P,5,FALSE)/1000,3)</f>
        <v>36660.904000000002</v>
      </c>
      <c r="P3257">
        <f t="shared" si="200"/>
        <v>1</v>
      </c>
      <c r="Q3257" t="s">
        <v>18</v>
      </c>
    </row>
    <row r="3258" spans="1:17" x14ac:dyDescent="0.25">
      <c r="A3258" s="5">
        <v>110211011224</v>
      </c>
      <c r="B3258" s="6">
        <v>43922</v>
      </c>
      <c r="C3258">
        <v>182030</v>
      </c>
      <c r="D3258">
        <v>6030</v>
      </c>
      <c r="E3258">
        <v>11</v>
      </c>
      <c r="F3258">
        <v>10000</v>
      </c>
      <c r="G3258">
        <v>385</v>
      </c>
      <c r="H3258" s="6">
        <f t="shared" si="201"/>
        <v>43891</v>
      </c>
      <c r="I3258">
        <f>SUMIFS('[1]Monthly unit'!$C:$C,'[1]Monthly unit'!$A:$A,'[1]Final sheet'!A3258,'[1]Monthly unit'!$B:$B,'[1]Final sheet'!H3258)</f>
        <v>1493</v>
      </c>
      <c r="J3258">
        <f t="shared" si="202"/>
        <v>3</v>
      </c>
      <c r="K3258">
        <f t="shared" si="203"/>
        <v>2020</v>
      </c>
      <c r="L3258">
        <f>ROUND(VLOOKUP(H3258,'[1]Feeder energy'!$L:$P,2,FALSE)/1000,3)</f>
        <v>29390.414000000001</v>
      </c>
      <c r="M3258">
        <f>ROUND(VLOOKUP(H3258,'[1]Feeder energy'!$L:$P,3,FALSE)/1000,3)</f>
        <v>34812.627999999997</v>
      </c>
      <c r="N3258">
        <f>ROUND(VLOOKUP(H3258,'[1]Feeder energy'!$L:$P,4,FALSE)/1000,3)</f>
        <v>37619.959000000003</v>
      </c>
      <c r="O3258">
        <f>ROUND(VLOOKUP(H3258,'[1]Feeder energy'!$L:$P,5,FALSE)/1000,3)</f>
        <v>36660.904000000002</v>
      </c>
      <c r="P3258">
        <f t="shared" si="200"/>
        <v>1</v>
      </c>
      <c r="Q3258" t="s">
        <v>18</v>
      </c>
    </row>
    <row r="3259" spans="1:17" x14ac:dyDescent="0.25">
      <c r="A3259" s="5">
        <v>110211012429</v>
      </c>
      <c r="B3259" s="6">
        <v>43922</v>
      </c>
      <c r="C3259">
        <v>0</v>
      </c>
      <c r="D3259">
        <v>10000</v>
      </c>
      <c r="E3259">
        <v>408</v>
      </c>
      <c r="F3259">
        <v>10000</v>
      </c>
      <c r="G3259">
        <v>408</v>
      </c>
      <c r="H3259" s="6">
        <f t="shared" si="201"/>
        <v>43891</v>
      </c>
      <c r="I3259">
        <f>SUMIFS('[1]Monthly unit'!$C:$C,'[1]Monthly unit'!$A:$A,'[1]Final sheet'!A3259,'[1]Monthly unit'!$B:$B,'[1]Final sheet'!H3259)</f>
        <v>0</v>
      </c>
      <c r="J3259">
        <f t="shared" si="202"/>
        <v>3</v>
      </c>
      <c r="K3259">
        <f t="shared" si="203"/>
        <v>2020</v>
      </c>
      <c r="L3259">
        <f>ROUND(VLOOKUP(H3259,'[1]Feeder energy'!$L:$P,2,FALSE)/1000,3)</f>
        <v>29390.414000000001</v>
      </c>
      <c r="M3259">
        <f>ROUND(VLOOKUP(H3259,'[1]Feeder energy'!$L:$P,3,FALSE)/1000,3)</f>
        <v>34812.627999999997</v>
      </c>
      <c r="N3259">
        <f>ROUND(VLOOKUP(H3259,'[1]Feeder energy'!$L:$P,4,FALSE)/1000,3)</f>
        <v>37619.959000000003</v>
      </c>
      <c r="O3259">
        <f>ROUND(VLOOKUP(H3259,'[1]Feeder energy'!$L:$P,5,FALSE)/1000,3)</f>
        <v>36660.904000000002</v>
      </c>
      <c r="P3259">
        <f t="shared" si="200"/>
        <v>1</v>
      </c>
      <c r="Q3259" t="s">
        <v>18</v>
      </c>
    </row>
    <row r="3260" spans="1:17" x14ac:dyDescent="0.25">
      <c r="A3260" s="5">
        <v>110211012666</v>
      </c>
      <c r="B3260" s="6">
        <v>43922</v>
      </c>
      <c r="C3260">
        <v>56000</v>
      </c>
      <c r="D3260">
        <v>20000</v>
      </c>
      <c r="E3260">
        <v>167</v>
      </c>
      <c r="F3260">
        <v>20000</v>
      </c>
      <c r="G3260">
        <v>432</v>
      </c>
      <c r="H3260" s="6">
        <f t="shared" si="201"/>
        <v>43891</v>
      </c>
      <c r="I3260">
        <f>SUMIFS('[1]Monthly unit'!$C:$C,'[1]Monthly unit'!$A:$A,'[1]Final sheet'!A3260,'[1]Monthly unit'!$B:$B,'[1]Final sheet'!H3260)</f>
        <v>600</v>
      </c>
      <c r="J3260">
        <f t="shared" si="202"/>
        <v>3</v>
      </c>
      <c r="K3260">
        <f t="shared" si="203"/>
        <v>2020</v>
      </c>
      <c r="L3260">
        <f>ROUND(VLOOKUP(H3260,'[1]Feeder energy'!$L:$P,2,FALSE)/1000,3)</f>
        <v>29390.414000000001</v>
      </c>
      <c r="M3260">
        <f>ROUND(VLOOKUP(H3260,'[1]Feeder energy'!$L:$P,3,FALSE)/1000,3)</f>
        <v>34812.627999999997</v>
      </c>
      <c r="N3260">
        <f>ROUND(VLOOKUP(H3260,'[1]Feeder energy'!$L:$P,4,FALSE)/1000,3)</f>
        <v>37619.959000000003</v>
      </c>
      <c r="O3260">
        <f>ROUND(VLOOKUP(H3260,'[1]Feeder energy'!$L:$P,5,FALSE)/1000,3)</f>
        <v>36660.904000000002</v>
      </c>
      <c r="P3260">
        <f t="shared" si="200"/>
        <v>1</v>
      </c>
      <c r="Q3260" t="s">
        <v>18</v>
      </c>
    </row>
    <row r="3261" spans="1:17" x14ac:dyDescent="0.25">
      <c r="A3261" s="5">
        <v>110211012671</v>
      </c>
      <c r="B3261" s="6">
        <v>43922</v>
      </c>
      <c r="C3261">
        <v>4000</v>
      </c>
      <c r="D3261">
        <v>4000</v>
      </c>
      <c r="E3261">
        <v>362</v>
      </c>
      <c r="F3261">
        <v>8000</v>
      </c>
      <c r="G3261">
        <v>432</v>
      </c>
      <c r="H3261" s="6">
        <f t="shared" si="201"/>
        <v>43891</v>
      </c>
      <c r="I3261">
        <f>SUMIFS('[1]Monthly unit'!$C:$C,'[1]Monthly unit'!$A:$A,'[1]Final sheet'!A3261,'[1]Monthly unit'!$B:$B,'[1]Final sheet'!H3261)</f>
        <v>136</v>
      </c>
      <c r="J3261">
        <f t="shared" si="202"/>
        <v>3</v>
      </c>
      <c r="K3261">
        <f t="shared" si="203"/>
        <v>2020</v>
      </c>
      <c r="L3261">
        <f>ROUND(VLOOKUP(H3261,'[1]Feeder energy'!$L:$P,2,FALSE)/1000,3)</f>
        <v>29390.414000000001</v>
      </c>
      <c r="M3261">
        <f>ROUND(VLOOKUP(H3261,'[1]Feeder energy'!$L:$P,3,FALSE)/1000,3)</f>
        <v>34812.627999999997</v>
      </c>
      <c r="N3261">
        <f>ROUND(VLOOKUP(H3261,'[1]Feeder energy'!$L:$P,4,FALSE)/1000,3)</f>
        <v>37619.959000000003</v>
      </c>
      <c r="O3261">
        <f>ROUND(VLOOKUP(H3261,'[1]Feeder energy'!$L:$P,5,FALSE)/1000,3)</f>
        <v>36660.904000000002</v>
      </c>
      <c r="P3261">
        <f t="shared" si="200"/>
        <v>1</v>
      </c>
      <c r="Q3261" t="s">
        <v>18</v>
      </c>
    </row>
    <row r="3262" spans="1:17" x14ac:dyDescent="0.25">
      <c r="A3262" s="5">
        <v>110211012673</v>
      </c>
      <c r="B3262" s="6">
        <v>43922</v>
      </c>
      <c r="C3262">
        <v>41000</v>
      </c>
      <c r="D3262">
        <v>10000</v>
      </c>
      <c r="E3262">
        <v>27</v>
      </c>
      <c r="F3262">
        <v>12000</v>
      </c>
      <c r="G3262">
        <v>432</v>
      </c>
      <c r="H3262" s="6">
        <f t="shared" si="201"/>
        <v>43891</v>
      </c>
      <c r="I3262">
        <f>SUMIFS('[1]Monthly unit'!$C:$C,'[1]Monthly unit'!$A:$A,'[1]Final sheet'!A3262,'[1]Monthly unit'!$B:$B,'[1]Final sheet'!H3262)</f>
        <v>222</v>
      </c>
      <c r="J3262">
        <f t="shared" si="202"/>
        <v>3</v>
      </c>
      <c r="K3262">
        <f t="shared" si="203"/>
        <v>2020</v>
      </c>
      <c r="L3262">
        <f>ROUND(VLOOKUP(H3262,'[1]Feeder energy'!$L:$P,2,FALSE)/1000,3)</f>
        <v>29390.414000000001</v>
      </c>
      <c r="M3262">
        <f>ROUND(VLOOKUP(H3262,'[1]Feeder energy'!$L:$P,3,FALSE)/1000,3)</f>
        <v>34812.627999999997</v>
      </c>
      <c r="N3262">
        <f>ROUND(VLOOKUP(H3262,'[1]Feeder energy'!$L:$P,4,FALSE)/1000,3)</f>
        <v>37619.959000000003</v>
      </c>
      <c r="O3262">
        <f>ROUND(VLOOKUP(H3262,'[1]Feeder energy'!$L:$P,5,FALSE)/1000,3)</f>
        <v>36660.904000000002</v>
      </c>
      <c r="P3262">
        <f t="shared" si="200"/>
        <v>1</v>
      </c>
      <c r="Q3262" t="s">
        <v>18</v>
      </c>
    </row>
    <row r="3263" spans="1:17" x14ac:dyDescent="0.25">
      <c r="A3263" s="5">
        <v>110211012675</v>
      </c>
      <c r="B3263" s="6">
        <v>43922</v>
      </c>
      <c r="C3263">
        <v>24682</v>
      </c>
      <c r="D3263">
        <v>6000</v>
      </c>
      <c r="E3263">
        <v>27</v>
      </c>
      <c r="F3263">
        <v>11000</v>
      </c>
      <c r="G3263">
        <v>432</v>
      </c>
      <c r="H3263" s="6">
        <f t="shared" si="201"/>
        <v>43891</v>
      </c>
      <c r="I3263">
        <f>SUMIFS('[1]Monthly unit'!$C:$C,'[1]Monthly unit'!$A:$A,'[1]Final sheet'!A3263,'[1]Monthly unit'!$B:$B,'[1]Final sheet'!H3263)</f>
        <v>178</v>
      </c>
      <c r="J3263">
        <f t="shared" si="202"/>
        <v>3</v>
      </c>
      <c r="K3263">
        <f t="shared" si="203"/>
        <v>2020</v>
      </c>
      <c r="L3263">
        <f>ROUND(VLOOKUP(H3263,'[1]Feeder energy'!$L:$P,2,FALSE)/1000,3)</f>
        <v>29390.414000000001</v>
      </c>
      <c r="M3263">
        <f>ROUND(VLOOKUP(H3263,'[1]Feeder energy'!$L:$P,3,FALSE)/1000,3)</f>
        <v>34812.627999999997</v>
      </c>
      <c r="N3263">
        <f>ROUND(VLOOKUP(H3263,'[1]Feeder energy'!$L:$P,4,FALSE)/1000,3)</f>
        <v>37619.959000000003</v>
      </c>
      <c r="O3263">
        <f>ROUND(VLOOKUP(H3263,'[1]Feeder energy'!$L:$P,5,FALSE)/1000,3)</f>
        <v>36660.904000000002</v>
      </c>
      <c r="P3263">
        <f t="shared" si="200"/>
        <v>1</v>
      </c>
      <c r="Q3263" t="s">
        <v>18</v>
      </c>
    </row>
    <row r="3264" spans="1:17" x14ac:dyDescent="0.25">
      <c r="A3264" s="5">
        <v>110211012676</v>
      </c>
      <c r="B3264" s="6">
        <v>43922</v>
      </c>
      <c r="C3264">
        <v>8000</v>
      </c>
      <c r="D3264">
        <v>8000</v>
      </c>
      <c r="E3264">
        <v>41</v>
      </c>
      <c r="F3264">
        <v>7000</v>
      </c>
      <c r="G3264">
        <v>684</v>
      </c>
      <c r="H3264" s="6">
        <f t="shared" si="201"/>
        <v>43891</v>
      </c>
      <c r="I3264">
        <f>SUMIFS('[1]Monthly unit'!$C:$C,'[1]Monthly unit'!$A:$A,'[1]Final sheet'!A3264,'[1]Monthly unit'!$B:$B,'[1]Final sheet'!H3264)</f>
        <v>11</v>
      </c>
      <c r="J3264">
        <f t="shared" si="202"/>
        <v>3</v>
      </c>
      <c r="K3264">
        <f t="shared" si="203"/>
        <v>2020</v>
      </c>
      <c r="L3264">
        <f>ROUND(VLOOKUP(H3264,'[1]Feeder energy'!$L:$P,2,FALSE)/1000,3)</f>
        <v>29390.414000000001</v>
      </c>
      <c r="M3264">
        <f>ROUND(VLOOKUP(H3264,'[1]Feeder energy'!$L:$P,3,FALSE)/1000,3)</f>
        <v>34812.627999999997</v>
      </c>
      <c r="N3264">
        <f>ROUND(VLOOKUP(H3264,'[1]Feeder energy'!$L:$P,4,FALSE)/1000,3)</f>
        <v>37619.959000000003</v>
      </c>
      <c r="O3264">
        <f>ROUND(VLOOKUP(H3264,'[1]Feeder energy'!$L:$P,5,FALSE)/1000,3)</f>
        <v>36660.904000000002</v>
      </c>
      <c r="P3264">
        <f t="shared" si="200"/>
        <v>1</v>
      </c>
      <c r="Q3264" t="s">
        <v>18</v>
      </c>
    </row>
    <row r="3265" spans="1:17" x14ac:dyDescent="0.25">
      <c r="A3265" s="5">
        <v>110211012679</v>
      </c>
      <c r="B3265" s="6">
        <v>43922</v>
      </c>
      <c r="C3265">
        <v>0</v>
      </c>
      <c r="D3265">
        <v>20000</v>
      </c>
      <c r="E3265">
        <v>525</v>
      </c>
      <c r="F3265">
        <v>20000</v>
      </c>
      <c r="G3265">
        <v>525</v>
      </c>
      <c r="H3265" s="6">
        <f t="shared" si="201"/>
        <v>43891</v>
      </c>
      <c r="I3265">
        <f>SUMIFS('[1]Monthly unit'!$C:$C,'[1]Monthly unit'!$A:$A,'[1]Final sheet'!A3265,'[1]Monthly unit'!$B:$B,'[1]Final sheet'!H3265)</f>
        <v>4</v>
      </c>
      <c r="J3265">
        <f t="shared" si="202"/>
        <v>3</v>
      </c>
      <c r="K3265">
        <f t="shared" si="203"/>
        <v>2020</v>
      </c>
      <c r="L3265">
        <f>ROUND(VLOOKUP(H3265,'[1]Feeder energy'!$L:$P,2,FALSE)/1000,3)</f>
        <v>29390.414000000001</v>
      </c>
      <c r="M3265">
        <f>ROUND(VLOOKUP(H3265,'[1]Feeder energy'!$L:$P,3,FALSE)/1000,3)</f>
        <v>34812.627999999997</v>
      </c>
      <c r="N3265">
        <f>ROUND(VLOOKUP(H3265,'[1]Feeder energy'!$L:$P,4,FALSE)/1000,3)</f>
        <v>37619.959000000003</v>
      </c>
      <c r="O3265">
        <f>ROUND(VLOOKUP(H3265,'[1]Feeder energy'!$L:$P,5,FALSE)/1000,3)</f>
        <v>36660.904000000002</v>
      </c>
      <c r="P3265">
        <f t="shared" si="200"/>
        <v>1</v>
      </c>
      <c r="Q3265" t="s">
        <v>18</v>
      </c>
    </row>
    <row r="3266" spans="1:17" x14ac:dyDescent="0.25">
      <c r="A3266" s="5">
        <v>110211012688</v>
      </c>
      <c r="B3266" s="6">
        <v>43922</v>
      </c>
      <c r="C3266">
        <v>60000</v>
      </c>
      <c r="D3266">
        <v>20000</v>
      </c>
      <c r="E3266">
        <v>117</v>
      </c>
      <c r="F3266">
        <v>20000</v>
      </c>
      <c r="G3266">
        <v>765</v>
      </c>
      <c r="H3266" s="6">
        <f t="shared" si="201"/>
        <v>43891</v>
      </c>
      <c r="I3266">
        <f>SUMIFS('[1]Monthly unit'!$C:$C,'[1]Monthly unit'!$A:$A,'[1]Final sheet'!A3266,'[1]Monthly unit'!$B:$B,'[1]Final sheet'!H3266)</f>
        <v>260</v>
      </c>
      <c r="J3266">
        <f t="shared" si="202"/>
        <v>3</v>
      </c>
      <c r="K3266">
        <f t="shared" si="203"/>
        <v>2020</v>
      </c>
      <c r="L3266">
        <f>ROUND(VLOOKUP(H3266,'[1]Feeder energy'!$L:$P,2,FALSE)/1000,3)</f>
        <v>29390.414000000001</v>
      </c>
      <c r="M3266">
        <f>ROUND(VLOOKUP(H3266,'[1]Feeder energy'!$L:$P,3,FALSE)/1000,3)</f>
        <v>34812.627999999997</v>
      </c>
      <c r="N3266">
        <f>ROUND(VLOOKUP(H3266,'[1]Feeder energy'!$L:$P,4,FALSE)/1000,3)</f>
        <v>37619.959000000003</v>
      </c>
      <c r="O3266">
        <f>ROUND(VLOOKUP(H3266,'[1]Feeder energy'!$L:$P,5,FALSE)/1000,3)</f>
        <v>36660.904000000002</v>
      </c>
      <c r="P3266">
        <f t="shared" ref="P3266:P3329" si="204">IF(AND(J3266&gt;=4,J3266&lt;7,K3266=2020),0,IF(AND(C3266=0,F3266=0),0,1))</f>
        <v>1</v>
      </c>
      <c r="Q3266" t="s">
        <v>18</v>
      </c>
    </row>
    <row r="3267" spans="1:17" x14ac:dyDescent="0.25">
      <c r="A3267" s="5">
        <v>110211012690</v>
      </c>
      <c r="B3267" s="6">
        <v>43922</v>
      </c>
      <c r="C3267">
        <v>20000</v>
      </c>
      <c r="D3267">
        <v>15000</v>
      </c>
      <c r="E3267">
        <v>167</v>
      </c>
      <c r="F3267">
        <v>20000</v>
      </c>
      <c r="G3267">
        <v>432</v>
      </c>
      <c r="H3267" s="6">
        <f t="shared" ref="H3267:H3330" si="205">EOMONTH(B3267,-2)+1</f>
        <v>43891</v>
      </c>
      <c r="I3267">
        <f>SUMIFS('[1]Monthly unit'!$C:$C,'[1]Monthly unit'!$A:$A,'[1]Final sheet'!A3267,'[1]Monthly unit'!$B:$B,'[1]Final sheet'!H3267)</f>
        <v>414</v>
      </c>
      <c r="J3267">
        <f t="shared" ref="J3267:J3330" si="206">MONTH(H3267)</f>
        <v>3</v>
      </c>
      <c r="K3267">
        <f t="shared" ref="K3267:K3330" si="207">YEAR(H3267)</f>
        <v>2020</v>
      </c>
      <c r="L3267">
        <f>ROUND(VLOOKUP(H3267,'[1]Feeder energy'!$L:$P,2,FALSE)/1000,3)</f>
        <v>29390.414000000001</v>
      </c>
      <c r="M3267">
        <f>ROUND(VLOOKUP(H3267,'[1]Feeder energy'!$L:$P,3,FALSE)/1000,3)</f>
        <v>34812.627999999997</v>
      </c>
      <c r="N3267">
        <f>ROUND(VLOOKUP(H3267,'[1]Feeder energy'!$L:$P,4,FALSE)/1000,3)</f>
        <v>37619.959000000003</v>
      </c>
      <c r="O3267">
        <f>ROUND(VLOOKUP(H3267,'[1]Feeder energy'!$L:$P,5,FALSE)/1000,3)</f>
        <v>36660.904000000002</v>
      </c>
      <c r="P3267">
        <f t="shared" si="204"/>
        <v>1</v>
      </c>
      <c r="Q3267" t="s">
        <v>18</v>
      </c>
    </row>
    <row r="3268" spans="1:17" x14ac:dyDescent="0.25">
      <c r="A3268" s="5">
        <v>110211012691</v>
      </c>
      <c r="B3268" s="6">
        <v>43922</v>
      </c>
      <c r="C3268">
        <v>0</v>
      </c>
      <c r="D3268">
        <v>20000</v>
      </c>
      <c r="E3268">
        <v>765</v>
      </c>
      <c r="F3268">
        <v>20000</v>
      </c>
      <c r="G3268">
        <v>765</v>
      </c>
      <c r="H3268" s="6">
        <f t="shared" si="205"/>
        <v>43891</v>
      </c>
      <c r="I3268">
        <f>SUMIFS('[1]Monthly unit'!$C:$C,'[1]Monthly unit'!$A:$A,'[1]Final sheet'!A3268,'[1]Monthly unit'!$B:$B,'[1]Final sheet'!H3268)</f>
        <v>0</v>
      </c>
      <c r="J3268">
        <f t="shared" si="206"/>
        <v>3</v>
      </c>
      <c r="K3268">
        <f t="shared" si="207"/>
        <v>2020</v>
      </c>
      <c r="L3268">
        <f>ROUND(VLOOKUP(H3268,'[1]Feeder energy'!$L:$P,2,FALSE)/1000,3)</f>
        <v>29390.414000000001</v>
      </c>
      <c r="M3268">
        <f>ROUND(VLOOKUP(H3268,'[1]Feeder energy'!$L:$P,3,FALSE)/1000,3)</f>
        <v>34812.627999999997</v>
      </c>
      <c r="N3268">
        <f>ROUND(VLOOKUP(H3268,'[1]Feeder energy'!$L:$P,4,FALSE)/1000,3)</f>
        <v>37619.959000000003</v>
      </c>
      <c r="O3268">
        <f>ROUND(VLOOKUP(H3268,'[1]Feeder energy'!$L:$P,5,FALSE)/1000,3)</f>
        <v>36660.904000000002</v>
      </c>
      <c r="P3268">
        <f t="shared" si="204"/>
        <v>1</v>
      </c>
      <c r="Q3268" t="s">
        <v>18</v>
      </c>
    </row>
    <row r="3269" spans="1:17" x14ac:dyDescent="0.25">
      <c r="A3269" s="5">
        <v>110211012693</v>
      </c>
      <c r="B3269" s="6">
        <v>43922</v>
      </c>
      <c r="C3269">
        <v>41000</v>
      </c>
      <c r="D3269">
        <v>20000</v>
      </c>
      <c r="E3269">
        <v>167</v>
      </c>
      <c r="F3269">
        <v>5000</v>
      </c>
      <c r="G3269">
        <v>432</v>
      </c>
      <c r="H3269" s="6">
        <f t="shared" si="205"/>
        <v>43891</v>
      </c>
      <c r="I3269">
        <f>SUMIFS('[1]Monthly unit'!$C:$C,'[1]Monthly unit'!$A:$A,'[1]Final sheet'!A3269,'[1]Monthly unit'!$B:$B,'[1]Final sheet'!H3269)</f>
        <v>385</v>
      </c>
      <c r="J3269">
        <f t="shared" si="206"/>
        <v>3</v>
      </c>
      <c r="K3269">
        <f t="shared" si="207"/>
        <v>2020</v>
      </c>
      <c r="L3269">
        <f>ROUND(VLOOKUP(H3269,'[1]Feeder energy'!$L:$P,2,FALSE)/1000,3)</f>
        <v>29390.414000000001</v>
      </c>
      <c r="M3269">
        <f>ROUND(VLOOKUP(H3269,'[1]Feeder energy'!$L:$P,3,FALSE)/1000,3)</f>
        <v>34812.627999999997</v>
      </c>
      <c r="N3269">
        <f>ROUND(VLOOKUP(H3269,'[1]Feeder energy'!$L:$P,4,FALSE)/1000,3)</f>
        <v>37619.959000000003</v>
      </c>
      <c r="O3269">
        <f>ROUND(VLOOKUP(H3269,'[1]Feeder energy'!$L:$P,5,FALSE)/1000,3)</f>
        <v>36660.904000000002</v>
      </c>
      <c r="P3269">
        <f t="shared" si="204"/>
        <v>1</v>
      </c>
      <c r="Q3269" t="s">
        <v>18</v>
      </c>
    </row>
    <row r="3270" spans="1:17" x14ac:dyDescent="0.25">
      <c r="A3270" s="5">
        <v>110211012695</v>
      </c>
      <c r="B3270" s="6">
        <v>43922</v>
      </c>
      <c r="C3270">
        <v>110000</v>
      </c>
      <c r="D3270">
        <v>20000</v>
      </c>
      <c r="E3270">
        <v>49</v>
      </c>
      <c r="F3270">
        <v>20000</v>
      </c>
      <c r="G3270">
        <v>383</v>
      </c>
      <c r="H3270" s="6">
        <f t="shared" si="205"/>
        <v>43891</v>
      </c>
      <c r="I3270">
        <f>SUMIFS('[1]Monthly unit'!$C:$C,'[1]Monthly unit'!$A:$A,'[1]Final sheet'!A3270,'[1]Monthly unit'!$B:$B,'[1]Final sheet'!H3270)</f>
        <v>118</v>
      </c>
      <c r="J3270">
        <f t="shared" si="206"/>
        <v>3</v>
      </c>
      <c r="K3270">
        <f t="shared" si="207"/>
        <v>2020</v>
      </c>
      <c r="L3270">
        <f>ROUND(VLOOKUP(H3270,'[1]Feeder energy'!$L:$P,2,FALSE)/1000,3)</f>
        <v>29390.414000000001</v>
      </c>
      <c r="M3270">
        <f>ROUND(VLOOKUP(H3270,'[1]Feeder energy'!$L:$P,3,FALSE)/1000,3)</f>
        <v>34812.627999999997</v>
      </c>
      <c r="N3270">
        <f>ROUND(VLOOKUP(H3270,'[1]Feeder energy'!$L:$P,4,FALSE)/1000,3)</f>
        <v>37619.959000000003</v>
      </c>
      <c r="O3270">
        <f>ROUND(VLOOKUP(H3270,'[1]Feeder energy'!$L:$P,5,FALSE)/1000,3)</f>
        <v>36660.904000000002</v>
      </c>
      <c r="P3270">
        <f t="shared" si="204"/>
        <v>1</v>
      </c>
      <c r="Q3270" t="s">
        <v>18</v>
      </c>
    </row>
    <row r="3271" spans="1:17" x14ac:dyDescent="0.25">
      <c r="A3271" s="5">
        <v>110211012697</v>
      </c>
      <c r="B3271" s="6">
        <v>43922</v>
      </c>
      <c r="C3271">
        <v>120000</v>
      </c>
      <c r="D3271">
        <v>20000</v>
      </c>
      <c r="E3271">
        <v>49</v>
      </c>
      <c r="F3271">
        <v>20000</v>
      </c>
      <c r="G3271">
        <v>383</v>
      </c>
      <c r="H3271" s="6">
        <f t="shared" si="205"/>
        <v>43891</v>
      </c>
      <c r="I3271">
        <f>SUMIFS('[1]Monthly unit'!$C:$C,'[1]Monthly unit'!$A:$A,'[1]Final sheet'!A3271,'[1]Monthly unit'!$B:$B,'[1]Final sheet'!H3271)</f>
        <v>1001</v>
      </c>
      <c r="J3271">
        <f t="shared" si="206"/>
        <v>3</v>
      </c>
      <c r="K3271">
        <f t="shared" si="207"/>
        <v>2020</v>
      </c>
      <c r="L3271">
        <f>ROUND(VLOOKUP(H3271,'[1]Feeder energy'!$L:$P,2,FALSE)/1000,3)</f>
        <v>29390.414000000001</v>
      </c>
      <c r="M3271">
        <f>ROUND(VLOOKUP(H3271,'[1]Feeder energy'!$L:$P,3,FALSE)/1000,3)</f>
        <v>34812.627999999997</v>
      </c>
      <c r="N3271">
        <f>ROUND(VLOOKUP(H3271,'[1]Feeder energy'!$L:$P,4,FALSE)/1000,3)</f>
        <v>37619.959000000003</v>
      </c>
      <c r="O3271">
        <f>ROUND(VLOOKUP(H3271,'[1]Feeder energy'!$L:$P,5,FALSE)/1000,3)</f>
        <v>36660.904000000002</v>
      </c>
      <c r="P3271">
        <f t="shared" si="204"/>
        <v>1</v>
      </c>
      <c r="Q3271" t="s">
        <v>18</v>
      </c>
    </row>
    <row r="3272" spans="1:17" x14ac:dyDescent="0.25">
      <c r="A3272" s="5">
        <v>110211012699</v>
      </c>
      <c r="B3272" s="6">
        <v>43922</v>
      </c>
      <c r="C3272">
        <v>100000</v>
      </c>
      <c r="D3272">
        <v>20000</v>
      </c>
      <c r="E3272">
        <v>117</v>
      </c>
      <c r="F3272">
        <v>20000</v>
      </c>
      <c r="G3272">
        <v>435</v>
      </c>
      <c r="H3272" s="6">
        <f t="shared" si="205"/>
        <v>43891</v>
      </c>
      <c r="I3272">
        <f>SUMIFS('[1]Monthly unit'!$C:$C,'[1]Monthly unit'!$A:$A,'[1]Final sheet'!A3272,'[1]Monthly unit'!$B:$B,'[1]Final sheet'!H3272)</f>
        <v>373</v>
      </c>
      <c r="J3272">
        <f t="shared" si="206"/>
        <v>3</v>
      </c>
      <c r="K3272">
        <f t="shared" si="207"/>
        <v>2020</v>
      </c>
      <c r="L3272">
        <f>ROUND(VLOOKUP(H3272,'[1]Feeder energy'!$L:$P,2,FALSE)/1000,3)</f>
        <v>29390.414000000001</v>
      </c>
      <c r="M3272">
        <f>ROUND(VLOOKUP(H3272,'[1]Feeder energy'!$L:$P,3,FALSE)/1000,3)</f>
        <v>34812.627999999997</v>
      </c>
      <c r="N3272">
        <f>ROUND(VLOOKUP(H3272,'[1]Feeder energy'!$L:$P,4,FALSE)/1000,3)</f>
        <v>37619.959000000003</v>
      </c>
      <c r="O3272">
        <f>ROUND(VLOOKUP(H3272,'[1]Feeder energy'!$L:$P,5,FALSE)/1000,3)</f>
        <v>36660.904000000002</v>
      </c>
      <c r="P3272">
        <f t="shared" si="204"/>
        <v>1</v>
      </c>
      <c r="Q3272" t="s">
        <v>18</v>
      </c>
    </row>
    <row r="3273" spans="1:17" x14ac:dyDescent="0.25">
      <c r="A3273" s="5">
        <v>110211012700</v>
      </c>
      <c r="B3273" s="6">
        <v>43922</v>
      </c>
      <c r="C3273">
        <v>34802</v>
      </c>
      <c r="D3273">
        <v>10000</v>
      </c>
      <c r="E3273">
        <v>57</v>
      </c>
      <c r="F3273">
        <v>11000</v>
      </c>
      <c r="G3273">
        <v>587</v>
      </c>
      <c r="H3273" s="6">
        <f t="shared" si="205"/>
        <v>43891</v>
      </c>
      <c r="I3273">
        <f>SUMIFS('[1]Monthly unit'!$C:$C,'[1]Monthly unit'!$A:$A,'[1]Final sheet'!A3273,'[1]Monthly unit'!$B:$B,'[1]Final sheet'!H3273)</f>
        <v>694</v>
      </c>
      <c r="J3273">
        <f t="shared" si="206"/>
        <v>3</v>
      </c>
      <c r="K3273">
        <f t="shared" si="207"/>
        <v>2020</v>
      </c>
      <c r="L3273">
        <f>ROUND(VLOOKUP(H3273,'[1]Feeder energy'!$L:$P,2,FALSE)/1000,3)</f>
        <v>29390.414000000001</v>
      </c>
      <c r="M3273">
        <f>ROUND(VLOOKUP(H3273,'[1]Feeder energy'!$L:$P,3,FALSE)/1000,3)</f>
        <v>34812.627999999997</v>
      </c>
      <c r="N3273">
        <f>ROUND(VLOOKUP(H3273,'[1]Feeder energy'!$L:$P,4,FALSE)/1000,3)</f>
        <v>37619.959000000003</v>
      </c>
      <c r="O3273">
        <f>ROUND(VLOOKUP(H3273,'[1]Feeder energy'!$L:$P,5,FALSE)/1000,3)</f>
        <v>36660.904000000002</v>
      </c>
      <c r="P3273">
        <f t="shared" si="204"/>
        <v>1</v>
      </c>
      <c r="Q3273" t="s">
        <v>18</v>
      </c>
    </row>
    <row r="3274" spans="1:17" x14ac:dyDescent="0.25">
      <c r="A3274" s="5">
        <v>110211014247</v>
      </c>
      <c r="B3274" s="6">
        <v>43922</v>
      </c>
      <c r="C3274">
        <v>10000</v>
      </c>
      <c r="D3274">
        <v>3000</v>
      </c>
      <c r="E3274">
        <v>159</v>
      </c>
      <c r="F3274">
        <v>8000</v>
      </c>
      <c r="G3274">
        <v>735</v>
      </c>
      <c r="H3274" s="6">
        <f t="shared" si="205"/>
        <v>43891</v>
      </c>
      <c r="I3274">
        <f>SUMIFS('[1]Monthly unit'!$C:$C,'[1]Monthly unit'!$A:$A,'[1]Final sheet'!A3274,'[1]Monthly unit'!$B:$B,'[1]Final sheet'!H3274)</f>
        <v>15</v>
      </c>
      <c r="J3274">
        <f t="shared" si="206"/>
        <v>3</v>
      </c>
      <c r="K3274">
        <f t="shared" si="207"/>
        <v>2020</v>
      </c>
      <c r="L3274">
        <f>ROUND(VLOOKUP(H3274,'[1]Feeder energy'!$L:$P,2,FALSE)/1000,3)</f>
        <v>29390.414000000001</v>
      </c>
      <c r="M3274">
        <f>ROUND(VLOOKUP(H3274,'[1]Feeder energy'!$L:$P,3,FALSE)/1000,3)</f>
        <v>34812.627999999997</v>
      </c>
      <c r="N3274">
        <f>ROUND(VLOOKUP(H3274,'[1]Feeder energy'!$L:$P,4,FALSE)/1000,3)</f>
        <v>37619.959000000003</v>
      </c>
      <c r="O3274">
        <f>ROUND(VLOOKUP(H3274,'[1]Feeder energy'!$L:$P,5,FALSE)/1000,3)</f>
        <v>36660.904000000002</v>
      </c>
      <c r="P3274">
        <f t="shared" si="204"/>
        <v>1</v>
      </c>
      <c r="Q3274" t="s">
        <v>18</v>
      </c>
    </row>
    <row r="3275" spans="1:17" x14ac:dyDescent="0.25">
      <c r="A3275" s="5">
        <v>110211014341</v>
      </c>
      <c r="B3275" s="6">
        <v>43922</v>
      </c>
      <c r="C3275">
        <v>177900</v>
      </c>
      <c r="D3275">
        <v>7150</v>
      </c>
      <c r="E3275">
        <v>26</v>
      </c>
      <c r="F3275">
        <v>21410</v>
      </c>
      <c r="G3275">
        <v>373</v>
      </c>
      <c r="H3275" s="6">
        <f t="shared" si="205"/>
        <v>43891</v>
      </c>
      <c r="I3275">
        <f>SUMIFS('[1]Monthly unit'!$C:$C,'[1]Monthly unit'!$A:$A,'[1]Final sheet'!A3275,'[1]Monthly unit'!$B:$B,'[1]Final sheet'!H3275)</f>
        <v>1457</v>
      </c>
      <c r="J3275">
        <f t="shared" si="206"/>
        <v>3</v>
      </c>
      <c r="K3275">
        <f t="shared" si="207"/>
        <v>2020</v>
      </c>
      <c r="L3275">
        <f>ROUND(VLOOKUP(H3275,'[1]Feeder energy'!$L:$P,2,FALSE)/1000,3)</f>
        <v>29390.414000000001</v>
      </c>
      <c r="M3275">
        <f>ROUND(VLOOKUP(H3275,'[1]Feeder energy'!$L:$P,3,FALSE)/1000,3)</f>
        <v>34812.627999999997</v>
      </c>
      <c r="N3275">
        <f>ROUND(VLOOKUP(H3275,'[1]Feeder energy'!$L:$P,4,FALSE)/1000,3)</f>
        <v>37619.959000000003</v>
      </c>
      <c r="O3275">
        <f>ROUND(VLOOKUP(H3275,'[1]Feeder energy'!$L:$P,5,FALSE)/1000,3)</f>
        <v>36660.904000000002</v>
      </c>
      <c r="P3275">
        <f t="shared" si="204"/>
        <v>1</v>
      </c>
      <c r="Q3275" t="s">
        <v>18</v>
      </c>
    </row>
    <row r="3276" spans="1:17" x14ac:dyDescent="0.25">
      <c r="A3276" s="5">
        <v>110211014479</v>
      </c>
      <c r="B3276" s="6">
        <v>43922</v>
      </c>
      <c r="C3276">
        <v>28000</v>
      </c>
      <c r="D3276">
        <v>5000</v>
      </c>
      <c r="E3276">
        <v>49</v>
      </c>
      <c r="F3276">
        <v>2000</v>
      </c>
      <c r="G3276">
        <v>415</v>
      </c>
      <c r="H3276" s="6">
        <f t="shared" si="205"/>
        <v>43891</v>
      </c>
      <c r="I3276">
        <f>SUMIFS('[1]Monthly unit'!$C:$C,'[1]Monthly unit'!$A:$A,'[1]Final sheet'!A3276,'[1]Monthly unit'!$B:$B,'[1]Final sheet'!H3276)</f>
        <v>353</v>
      </c>
      <c r="J3276">
        <f t="shared" si="206"/>
        <v>3</v>
      </c>
      <c r="K3276">
        <f t="shared" si="207"/>
        <v>2020</v>
      </c>
      <c r="L3276">
        <f>ROUND(VLOOKUP(H3276,'[1]Feeder energy'!$L:$P,2,FALSE)/1000,3)</f>
        <v>29390.414000000001</v>
      </c>
      <c r="M3276">
        <f>ROUND(VLOOKUP(H3276,'[1]Feeder energy'!$L:$P,3,FALSE)/1000,3)</f>
        <v>34812.627999999997</v>
      </c>
      <c r="N3276">
        <f>ROUND(VLOOKUP(H3276,'[1]Feeder energy'!$L:$P,4,FALSE)/1000,3)</f>
        <v>37619.959000000003</v>
      </c>
      <c r="O3276">
        <f>ROUND(VLOOKUP(H3276,'[1]Feeder energy'!$L:$P,5,FALSE)/1000,3)</f>
        <v>36660.904000000002</v>
      </c>
      <c r="P3276">
        <f t="shared" si="204"/>
        <v>1</v>
      </c>
      <c r="Q3276" t="s">
        <v>18</v>
      </c>
    </row>
    <row r="3277" spans="1:17" x14ac:dyDescent="0.25">
      <c r="A3277" s="5">
        <v>110211016147</v>
      </c>
      <c r="B3277" s="6">
        <v>43922</v>
      </c>
      <c r="C3277">
        <v>18000</v>
      </c>
      <c r="D3277">
        <v>6000</v>
      </c>
      <c r="E3277">
        <v>47</v>
      </c>
      <c r="F3277">
        <v>5000</v>
      </c>
      <c r="G3277">
        <v>384</v>
      </c>
      <c r="H3277" s="6">
        <f t="shared" si="205"/>
        <v>43891</v>
      </c>
      <c r="I3277">
        <f>SUMIFS('[1]Monthly unit'!$C:$C,'[1]Monthly unit'!$A:$A,'[1]Final sheet'!A3277,'[1]Monthly unit'!$B:$B,'[1]Final sheet'!H3277)</f>
        <v>114</v>
      </c>
      <c r="J3277">
        <f t="shared" si="206"/>
        <v>3</v>
      </c>
      <c r="K3277">
        <f t="shared" si="207"/>
        <v>2020</v>
      </c>
      <c r="L3277">
        <f>ROUND(VLOOKUP(H3277,'[1]Feeder energy'!$L:$P,2,FALSE)/1000,3)</f>
        <v>29390.414000000001</v>
      </c>
      <c r="M3277">
        <f>ROUND(VLOOKUP(H3277,'[1]Feeder energy'!$L:$P,3,FALSE)/1000,3)</f>
        <v>34812.627999999997</v>
      </c>
      <c r="N3277">
        <f>ROUND(VLOOKUP(H3277,'[1]Feeder energy'!$L:$P,4,FALSE)/1000,3)</f>
        <v>37619.959000000003</v>
      </c>
      <c r="O3277">
        <f>ROUND(VLOOKUP(H3277,'[1]Feeder energy'!$L:$P,5,FALSE)/1000,3)</f>
        <v>36660.904000000002</v>
      </c>
      <c r="P3277">
        <f t="shared" si="204"/>
        <v>1</v>
      </c>
      <c r="Q3277" t="s">
        <v>18</v>
      </c>
    </row>
    <row r="3278" spans="1:17" x14ac:dyDescent="0.25">
      <c r="A3278" s="5">
        <v>110211016918</v>
      </c>
      <c r="B3278" s="6">
        <v>43922</v>
      </c>
      <c r="C3278">
        <v>12500</v>
      </c>
      <c r="D3278">
        <v>5000</v>
      </c>
      <c r="E3278">
        <v>78</v>
      </c>
      <c r="F3278">
        <v>6500</v>
      </c>
      <c r="G3278">
        <v>373</v>
      </c>
      <c r="H3278" s="6">
        <f t="shared" si="205"/>
        <v>43891</v>
      </c>
      <c r="I3278">
        <f>SUMIFS('[1]Monthly unit'!$C:$C,'[1]Monthly unit'!$A:$A,'[1]Final sheet'!A3278,'[1]Monthly unit'!$B:$B,'[1]Final sheet'!H3278)</f>
        <v>40</v>
      </c>
      <c r="J3278">
        <f t="shared" si="206"/>
        <v>3</v>
      </c>
      <c r="K3278">
        <f t="shared" si="207"/>
        <v>2020</v>
      </c>
      <c r="L3278">
        <f>ROUND(VLOOKUP(H3278,'[1]Feeder energy'!$L:$P,2,FALSE)/1000,3)</f>
        <v>29390.414000000001</v>
      </c>
      <c r="M3278">
        <f>ROUND(VLOOKUP(H3278,'[1]Feeder energy'!$L:$P,3,FALSE)/1000,3)</f>
        <v>34812.627999999997</v>
      </c>
      <c r="N3278">
        <f>ROUND(VLOOKUP(H3278,'[1]Feeder energy'!$L:$P,4,FALSE)/1000,3)</f>
        <v>37619.959000000003</v>
      </c>
      <c r="O3278">
        <f>ROUND(VLOOKUP(H3278,'[1]Feeder energy'!$L:$P,5,FALSE)/1000,3)</f>
        <v>36660.904000000002</v>
      </c>
      <c r="P3278">
        <f t="shared" si="204"/>
        <v>1</v>
      </c>
      <c r="Q3278" t="s">
        <v>19</v>
      </c>
    </row>
    <row r="3279" spans="1:17" x14ac:dyDescent="0.25">
      <c r="A3279" s="5">
        <v>110211018819</v>
      </c>
      <c r="B3279" s="6">
        <v>43922</v>
      </c>
      <c r="C3279">
        <v>20000</v>
      </c>
      <c r="D3279">
        <v>10000</v>
      </c>
      <c r="E3279">
        <v>119</v>
      </c>
      <c r="F3279">
        <v>10000</v>
      </c>
      <c r="G3279">
        <v>503</v>
      </c>
      <c r="H3279" s="6">
        <f t="shared" si="205"/>
        <v>43891</v>
      </c>
      <c r="I3279">
        <f>SUMIFS('[1]Monthly unit'!$C:$C,'[1]Monthly unit'!$A:$A,'[1]Final sheet'!A3279,'[1]Monthly unit'!$B:$B,'[1]Final sheet'!H3279)</f>
        <v>233</v>
      </c>
      <c r="J3279">
        <f t="shared" si="206"/>
        <v>3</v>
      </c>
      <c r="K3279">
        <f t="shared" si="207"/>
        <v>2020</v>
      </c>
      <c r="L3279">
        <f>ROUND(VLOOKUP(H3279,'[1]Feeder energy'!$L:$P,2,FALSE)/1000,3)</f>
        <v>29390.414000000001</v>
      </c>
      <c r="M3279">
        <f>ROUND(VLOOKUP(H3279,'[1]Feeder energy'!$L:$P,3,FALSE)/1000,3)</f>
        <v>34812.627999999997</v>
      </c>
      <c r="N3279">
        <f>ROUND(VLOOKUP(H3279,'[1]Feeder energy'!$L:$P,4,FALSE)/1000,3)</f>
        <v>37619.959000000003</v>
      </c>
      <c r="O3279">
        <f>ROUND(VLOOKUP(H3279,'[1]Feeder energy'!$L:$P,5,FALSE)/1000,3)</f>
        <v>36660.904000000002</v>
      </c>
      <c r="P3279">
        <f t="shared" si="204"/>
        <v>1</v>
      </c>
      <c r="Q3279" t="s">
        <v>19</v>
      </c>
    </row>
    <row r="3280" spans="1:17" x14ac:dyDescent="0.25">
      <c r="A3280" s="5">
        <v>110211018842</v>
      </c>
      <c r="B3280" s="6">
        <v>43922</v>
      </c>
      <c r="C3280">
        <v>20000</v>
      </c>
      <c r="D3280">
        <v>12000</v>
      </c>
      <c r="E3280">
        <v>41</v>
      </c>
      <c r="F3280">
        <v>12000</v>
      </c>
      <c r="G3280">
        <v>483</v>
      </c>
      <c r="H3280" s="6">
        <f t="shared" si="205"/>
        <v>43891</v>
      </c>
      <c r="I3280">
        <f>SUMIFS('[1]Monthly unit'!$C:$C,'[1]Monthly unit'!$A:$A,'[1]Final sheet'!A3280,'[1]Monthly unit'!$B:$B,'[1]Final sheet'!H3280)</f>
        <v>3</v>
      </c>
      <c r="J3280">
        <f t="shared" si="206"/>
        <v>3</v>
      </c>
      <c r="K3280">
        <f t="shared" si="207"/>
        <v>2020</v>
      </c>
      <c r="L3280">
        <f>ROUND(VLOOKUP(H3280,'[1]Feeder energy'!$L:$P,2,FALSE)/1000,3)</f>
        <v>29390.414000000001</v>
      </c>
      <c r="M3280">
        <f>ROUND(VLOOKUP(H3280,'[1]Feeder energy'!$L:$P,3,FALSE)/1000,3)</f>
        <v>34812.627999999997</v>
      </c>
      <c r="N3280">
        <f>ROUND(VLOOKUP(H3280,'[1]Feeder energy'!$L:$P,4,FALSE)/1000,3)</f>
        <v>37619.959000000003</v>
      </c>
      <c r="O3280">
        <f>ROUND(VLOOKUP(H3280,'[1]Feeder energy'!$L:$P,5,FALSE)/1000,3)</f>
        <v>36660.904000000002</v>
      </c>
      <c r="P3280">
        <f t="shared" si="204"/>
        <v>1</v>
      </c>
      <c r="Q3280" t="s">
        <v>18</v>
      </c>
    </row>
    <row r="3281" spans="1:17" x14ac:dyDescent="0.25">
      <c r="A3281" s="5">
        <v>110211018848</v>
      </c>
      <c r="B3281" s="6">
        <v>43922</v>
      </c>
      <c r="C3281">
        <v>5219</v>
      </c>
      <c r="D3281">
        <v>5219</v>
      </c>
      <c r="E3281">
        <v>105</v>
      </c>
      <c r="F3281">
        <v>35528</v>
      </c>
      <c r="G3281">
        <v>368</v>
      </c>
      <c r="H3281" s="6">
        <f t="shared" si="205"/>
        <v>43891</v>
      </c>
      <c r="I3281">
        <f>SUMIFS('[1]Monthly unit'!$C:$C,'[1]Monthly unit'!$A:$A,'[1]Final sheet'!A3281,'[1]Monthly unit'!$B:$B,'[1]Final sheet'!H3281)</f>
        <v>34</v>
      </c>
      <c r="J3281">
        <f t="shared" si="206"/>
        <v>3</v>
      </c>
      <c r="K3281">
        <f t="shared" si="207"/>
        <v>2020</v>
      </c>
      <c r="L3281">
        <f>ROUND(VLOOKUP(H3281,'[1]Feeder energy'!$L:$P,2,FALSE)/1000,3)</f>
        <v>29390.414000000001</v>
      </c>
      <c r="M3281">
        <f>ROUND(VLOOKUP(H3281,'[1]Feeder energy'!$L:$P,3,FALSE)/1000,3)</f>
        <v>34812.627999999997</v>
      </c>
      <c r="N3281">
        <f>ROUND(VLOOKUP(H3281,'[1]Feeder energy'!$L:$P,4,FALSE)/1000,3)</f>
        <v>37619.959000000003</v>
      </c>
      <c r="O3281">
        <f>ROUND(VLOOKUP(H3281,'[1]Feeder energy'!$L:$P,5,FALSE)/1000,3)</f>
        <v>36660.904000000002</v>
      </c>
      <c r="P3281">
        <f t="shared" si="204"/>
        <v>1</v>
      </c>
      <c r="Q3281" t="s">
        <v>18</v>
      </c>
    </row>
    <row r="3282" spans="1:17" x14ac:dyDescent="0.25">
      <c r="A3282" s="5">
        <v>110211018849</v>
      </c>
      <c r="B3282" s="6">
        <v>43922</v>
      </c>
      <c r="C3282">
        <v>2000</v>
      </c>
      <c r="D3282">
        <v>2000</v>
      </c>
      <c r="E3282">
        <v>43</v>
      </c>
      <c r="F3282">
        <v>3000</v>
      </c>
      <c r="G3282">
        <v>582</v>
      </c>
      <c r="H3282" s="6">
        <f t="shared" si="205"/>
        <v>43891</v>
      </c>
      <c r="I3282">
        <f>SUMIFS('[1]Monthly unit'!$C:$C,'[1]Monthly unit'!$A:$A,'[1]Final sheet'!A3282,'[1]Monthly unit'!$B:$B,'[1]Final sheet'!H3282)</f>
        <v>0</v>
      </c>
      <c r="J3282">
        <f t="shared" si="206"/>
        <v>3</v>
      </c>
      <c r="K3282">
        <f t="shared" si="207"/>
        <v>2020</v>
      </c>
      <c r="L3282">
        <f>ROUND(VLOOKUP(H3282,'[1]Feeder energy'!$L:$P,2,FALSE)/1000,3)</f>
        <v>29390.414000000001</v>
      </c>
      <c r="M3282">
        <f>ROUND(VLOOKUP(H3282,'[1]Feeder energy'!$L:$P,3,FALSE)/1000,3)</f>
        <v>34812.627999999997</v>
      </c>
      <c r="N3282">
        <f>ROUND(VLOOKUP(H3282,'[1]Feeder energy'!$L:$P,4,FALSE)/1000,3)</f>
        <v>37619.959000000003</v>
      </c>
      <c r="O3282">
        <f>ROUND(VLOOKUP(H3282,'[1]Feeder energy'!$L:$P,5,FALSE)/1000,3)</f>
        <v>36660.904000000002</v>
      </c>
      <c r="P3282">
        <f t="shared" si="204"/>
        <v>1</v>
      </c>
      <c r="Q3282" t="s">
        <v>18</v>
      </c>
    </row>
    <row r="3283" spans="1:17" x14ac:dyDescent="0.25">
      <c r="A3283" s="5">
        <v>110211019181</v>
      </c>
      <c r="B3283" s="6">
        <v>43922</v>
      </c>
      <c r="C3283">
        <v>0</v>
      </c>
      <c r="D3283">
        <v>4500</v>
      </c>
      <c r="E3283">
        <v>369</v>
      </c>
      <c r="F3283">
        <v>4500</v>
      </c>
      <c r="G3283">
        <v>369</v>
      </c>
      <c r="H3283" s="6">
        <f t="shared" si="205"/>
        <v>43891</v>
      </c>
      <c r="I3283">
        <f>SUMIFS('[1]Monthly unit'!$C:$C,'[1]Monthly unit'!$A:$A,'[1]Final sheet'!A3283,'[1]Monthly unit'!$B:$B,'[1]Final sheet'!H3283)</f>
        <v>2</v>
      </c>
      <c r="J3283">
        <f t="shared" si="206"/>
        <v>3</v>
      </c>
      <c r="K3283">
        <f t="shared" si="207"/>
        <v>2020</v>
      </c>
      <c r="L3283">
        <f>ROUND(VLOOKUP(H3283,'[1]Feeder energy'!$L:$P,2,FALSE)/1000,3)</f>
        <v>29390.414000000001</v>
      </c>
      <c r="M3283">
        <f>ROUND(VLOOKUP(H3283,'[1]Feeder energy'!$L:$P,3,FALSE)/1000,3)</f>
        <v>34812.627999999997</v>
      </c>
      <c r="N3283">
        <f>ROUND(VLOOKUP(H3283,'[1]Feeder energy'!$L:$P,4,FALSE)/1000,3)</f>
        <v>37619.959000000003</v>
      </c>
      <c r="O3283">
        <f>ROUND(VLOOKUP(H3283,'[1]Feeder energy'!$L:$P,5,FALSE)/1000,3)</f>
        <v>36660.904000000002</v>
      </c>
      <c r="P3283">
        <f t="shared" si="204"/>
        <v>1</v>
      </c>
      <c r="Q3283" t="s">
        <v>19</v>
      </c>
    </row>
    <row r="3284" spans="1:17" x14ac:dyDescent="0.25">
      <c r="A3284" s="5">
        <v>110211019331</v>
      </c>
      <c r="B3284" s="6">
        <v>43922</v>
      </c>
      <c r="C3284">
        <v>12000</v>
      </c>
      <c r="D3284">
        <v>2000</v>
      </c>
      <c r="E3284">
        <v>23</v>
      </c>
      <c r="F3284">
        <v>10000</v>
      </c>
      <c r="G3284">
        <v>370</v>
      </c>
      <c r="H3284" s="6">
        <f t="shared" si="205"/>
        <v>43891</v>
      </c>
      <c r="I3284">
        <f>SUMIFS('[1]Monthly unit'!$C:$C,'[1]Monthly unit'!$A:$A,'[1]Final sheet'!A3284,'[1]Monthly unit'!$B:$B,'[1]Final sheet'!H3284)</f>
        <v>62</v>
      </c>
      <c r="J3284">
        <f t="shared" si="206"/>
        <v>3</v>
      </c>
      <c r="K3284">
        <f t="shared" si="207"/>
        <v>2020</v>
      </c>
      <c r="L3284">
        <f>ROUND(VLOOKUP(H3284,'[1]Feeder energy'!$L:$P,2,FALSE)/1000,3)</f>
        <v>29390.414000000001</v>
      </c>
      <c r="M3284">
        <f>ROUND(VLOOKUP(H3284,'[1]Feeder energy'!$L:$P,3,FALSE)/1000,3)</f>
        <v>34812.627999999997</v>
      </c>
      <c r="N3284">
        <f>ROUND(VLOOKUP(H3284,'[1]Feeder energy'!$L:$P,4,FALSE)/1000,3)</f>
        <v>37619.959000000003</v>
      </c>
      <c r="O3284">
        <f>ROUND(VLOOKUP(H3284,'[1]Feeder energy'!$L:$P,5,FALSE)/1000,3)</f>
        <v>36660.904000000002</v>
      </c>
      <c r="P3284">
        <f t="shared" si="204"/>
        <v>1</v>
      </c>
      <c r="Q3284" t="s">
        <v>19</v>
      </c>
    </row>
    <row r="3285" spans="1:17" x14ac:dyDescent="0.25">
      <c r="A3285" s="5">
        <v>110211022131</v>
      </c>
      <c r="B3285" s="6">
        <v>43922</v>
      </c>
      <c r="C3285">
        <v>60000</v>
      </c>
      <c r="D3285">
        <v>20000</v>
      </c>
      <c r="E3285">
        <v>226</v>
      </c>
      <c r="F3285">
        <v>20000</v>
      </c>
      <c r="G3285">
        <v>525</v>
      </c>
      <c r="H3285" s="6">
        <f t="shared" si="205"/>
        <v>43891</v>
      </c>
      <c r="I3285">
        <f>SUMIFS('[1]Monthly unit'!$C:$C,'[1]Monthly unit'!$A:$A,'[1]Final sheet'!A3285,'[1]Monthly unit'!$B:$B,'[1]Final sheet'!H3285)</f>
        <v>0</v>
      </c>
      <c r="J3285">
        <f t="shared" si="206"/>
        <v>3</v>
      </c>
      <c r="K3285">
        <f t="shared" si="207"/>
        <v>2020</v>
      </c>
      <c r="L3285">
        <f>ROUND(VLOOKUP(H3285,'[1]Feeder energy'!$L:$P,2,FALSE)/1000,3)</f>
        <v>29390.414000000001</v>
      </c>
      <c r="M3285">
        <f>ROUND(VLOOKUP(H3285,'[1]Feeder energy'!$L:$P,3,FALSE)/1000,3)</f>
        <v>34812.627999999997</v>
      </c>
      <c r="N3285">
        <f>ROUND(VLOOKUP(H3285,'[1]Feeder energy'!$L:$P,4,FALSE)/1000,3)</f>
        <v>37619.959000000003</v>
      </c>
      <c r="O3285">
        <f>ROUND(VLOOKUP(H3285,'[1]Feeder energy'!$L:$P,5,FALSE)/1000,3)</f>
        <v>36660.904000000002</v>
      </c>
      <c r="P3285">
        <f t="shared" si="204"/>
        <v>1</v>
      </c>
      <c r="Q3285" t="s">
        <v>18</v>
      </c>
    </row>
    <row r="3286" spans="1:17" x14ac:dyDescent="0.25">
      <c r="A3286" s="5">
        <v>110211022216</v>
      </c>
      <c r="B3286" s="6">
        <v>43922</v>
      </c>
      <c r="C3286">
        <v>5500</v>
      </c>
      <c r="D3286">
        <v>2500</v>
      </c>
      <c r="E3286">
        <v>106</v>
      </c>
      <c r="F3286">
        <v>6500</v>
      </c>
      <c r="G3286">
        <v>623</v>
      </c>
      <c r="H3286" s="6">
        <f t="shared" si="205"/>
        <v>43891</v>
      </c>
      <c r="I3286">
        <f>SUMIFS('[1]Monthly unit'!$C:$C,'[1]Monthly unit'!$A:$A,'[1]Final sheet'!A3286,'[1]Monthly unit'!$B:$B,'[1]Final sheet'!H3286)</f>
        <v>0</v>
      </c>
      <c r="J3286">
        <f t="shared" si="206"/>
        <v>3</v>
      </c>
      <c r="K3286">
        <f t="shared" si="207"/>
        <v>2020</v>
      </c>
      <c r="L3286">
        <f>ROUND(VLOOKUP(H3286,'[1]Feeder energy'!$L:$P,2,FALSE)/1000,3)</f>
        <v>29390.414000000001</v>
      </c>
      <c r="M3286">
        <f>ROUND(VLOOKUP(H3286,'[1]Feeder energy'!$L:$P,3,FALSE)/1000,3)</f>
        <v>34812.627999999997</v>
      </c>
      <c r="N3286">
        <f>ROUND(VLOOKUP(H3286,'[1]Feeder energy'!$L:$P,4,FALSE)/1000,3)</f>
        <v>37619.959000000003</v>
      </c>
      <c r="O3286">
        <f>ROUND(VLOOKUP(H3286,'[1]Feeder energy'!$L:$P,5,FALSE)/1000,3)</f>
        <v>36660.904000000002</v>
      </c>
      <c r="P3286">
        <f t="shared" si="204"/>
        <v>1</v>
      </c>
      <c r="Q3286" t="s">
        <v>18</v>
      </c>
    </row>
    <row r="3287" spans="1:17" x14ac:dyDescent="0.25">
      <c r="A3287" s="5">
        <v>110211022285</v>
      </c>
      <c r="B3287" s="6">
        <v>43922</v>
      </c>
      <c r="C3287">
        <v>8500</v>
      </c>
      <c r="D3287">
        <v>8500</v>
      </c>
      <c r="E3287">
        <v>356</v>
      </c>
      <c r="H3287" s="6">
        <f t="shared" si="205"/>
        <v>43891</v>
      </c>
      <c r="I3287">
        <f>SUMIFS('[1]Monthly unit'!$C:$C,'[1]Monthly unit'!$A:$A,'[1]Final sheet'!A3287,'[1]Monthly unit'!$B:$B,'[1]Final sheet'!H3287)</f>
        <v>0</v>
      </c>
      <c r="J3287">
        <f t="shared" si="206"/>
        <v>3</v>
      </c>
      <c r="K3287">
        <f t="shared" si="207"/>
        <v>2020</v>
      </c>
      <c r="L3287">
        <f>ROUND(VLOOKUP(H3287,'[1]Feeder energy'!$L:$P,2,FALSE)/1000,3)</f>
        <v>29390.414000000001</v>
      </c>
      <c r="M3287">
        <f>ROUND(VLOOKUP(H3287,'[1]Feeder energy'!$L:$P,3,FALSE)/1000,3)</f>
        <v>34812.627999999997</v>
      </c>
      <c r="N3287">
        <f>ROUND(VLOOKUP(H3287,'[1]Feeder energy'!$L:$P,4,FALSE)/1000,3)</f>
        <v>37619.959000000003</v>
      </c>
      <c r="O3287">
        <f>ROUND(VLOOKUP(H3287,'[1]Feeder energy'!$L:$P,5,FALSE)/1000,3)</f>
        <v>36660.904000000002</v>
      </c>
      <c r="P3287">
        <f t="shared" si="204"/>
        <v>1</v>
      </c>
      <c r="Q3287" t="s">
        <v>18</v>
      </c>
    </row>
    <row r="3288" spans="1:17" x14ac:dyDescent="0.25">
      <c r="A3288" s="5">
        <v>110212001364</v>
      </c>
      <c r="B3288" s="6">
        <v>43922</v>
      </c>
      <c r="C3288">
        <v>40000</v>
      </c>
      <c r="D3288">
        <v>20000</v>
      </c>
      <c r="E3288">
        <v>30</v>
      </c>
      <c r="F3288">
        <v>20000</v>
      </c>
      <c r="G3288">
        <v>401</v>
      </c>
      <c r="H3288" s="6">
        <f t="shared" si="205"/>
        <v>43891</v>
      </c>
      <c r="I3288">
        <f>SUMIFS('[1]Monthly unit'!$C:$C,'[1]Monthly unit'!$A:$A,'[1]Final sheet'!A3288,'[1]Monthly unit'!$B:$B,'[1]Final sheet'!H3288)</f>
        <v>213</v>
      </c>
      <c r="J3288">
        <f t="shared" si="206"/>
        <v>3</v>
      </c>
      <c r="K3288">
        <f t="shared" si="207"/>
        <v>2020</v>
      </c>
      <c r="L3288">
        <f>ROUND(VLOOKUP(H3288,'[1]Feeder energy'!$L:$P,2,FALSE)/1000,3)</f>
        <v>29390.414000000001</v>
      </c>
      <c r="M3288">
        <f>ROUND(VLOOKUP(H3288,'[1]Feeder energy'!$L:$P,3,FALSE)/1000,3)</f>
        <v>34812.627999999997</v>
      </c>
      <c r="N3288">
        <f>ROUND(VLOOKUP(H3288,'[1]Feeder energy'!$L:$P,4,FALSE)/1000,3)</f>
        <v>37619.959000000003</v>
      </c>
      <c r="O3288">
        <f>ROUND(VLOOKUP(H3288,'[1]Feeder energy'!$L:$P,5,FALSE)/1000,3)</f>
        <v>36660.904000000002</v>
      </c>
      <c r="P3288">
        <f t="shared" si="204"/>
        <v>1</v>
      </c>
      <c r="Q3288" t="s">
        <v>18</v>
      </c>
    </row>
    <row r="3289" spans="1:17" x14ac:dyDescent="0.25">
      <c r="A3289" s="5">
        <v>110212001365</v>
      </c>
      <c r="B3289" s="6">
        <v>43922</v>
      </c>
      <c r="C3289">
        <v>120000</v>
      </c>
      <c r="D3289">
        <v>20000</v>
      </c>
      <c r="E3289">
        <v>25</v>
      </c>
      <c r="F3289">
        <v>20000</v>
      </c>
      <c r="G3289">
        <v>473</v>
      </c>
      <c r="H3289" s="6">
        <f t="shared" si="205"/>
        <v>43891</v>
      </c>
      <c r="I3289">
        <f>SUMIFS('[1]Monthly unit'!$C:$C,'[1]Monthly unit'!$A:$A,'[1]Final sheet'!A3289,'[1]Monthly unit'!$B:$B,'[1]Final sheet'!H3289)</f>
        <v>529</v>
      </c>
      <c r="J3289">
        <f t="shared" si="206"/>
        <v>3</v>
      </c>
      <c r="K3289">
        <f t="shared" si="207"/>
        <v>2020</v>
      </c>
      <c r="L3289">
        <f>ROUND(VLOOKUP(H3289,'[1]Feeder energy'!$L:$P,2,FALSE)/1000,3)</f>
        <v>29390.414000000001</v>
      </c>
      <c r="M3289">
        <f>ROUND(VLOOKUP(H3289,'[1]Feeder energy'!$L:$P,3,FALSE)/1000,3)</f>
        <v>34812.627999999997</v>
      </c>
      <c r="N3289">
        <f>ROUND(VLOOKUP(H3289,'[1]Feeder energy'!$L:$P,4,FALSE)/1000,3)</f>
        <v>37619.959000000003</v>
      </c>
      <c r="O3289">
        <f>ROUND(VLOOKUP(H3289,'[1]Feeder energy'!$L:$P,5,FALSE)/1000,3)</f>
        <v>36660.904000000002</v>
      </c>
      <c r="P3289">
        <f t="shared" si="204"/>
        <v>1</v>
      </c>
      <c r="Q3289" t="s">
        <v>18</v>
      </c>
    </row>
    <row r="3290" spans="1:17" x14ac:dyDescent="0.25">
      <c r="A3290" s="5">
        <v>110212001425</v>
      </c>
      <c r="B3290" s="6">
        <v>43922</v>
      </c>
      <c r="C3290">
        <v>60000</v>
      </c>
      <c r="D3290">
        <v>30000</v>
      </c>
      <c r="E3290">
        <v>84</v>
      </c>
      <c r="F3290">
        <v>30000</v>
      </c>
      <c r="G3290">
        <v>369</v>
      </c>
      <c r="H3290" s="6">
        <f t="shared" si="205"/>
        <v>43891</v>
      </c>
      <c r="I3290">
        <f>SUMIFS('[1]Monthly unit'!$C:$C,'[1]Monthly unit'!$A:$A,'[1]Final sheet'!A3290,'[1]Monthly unit'!$B:$B,'[1]Final sheet'!H3290)</f>
        <v>555</v>
      </c>
      <c r="J3290">
        <f t="shared" si="206"/>
        <v>3</v>
      </c>
      <c r="K3290">
        <f t="shared" si="207"/>
        <v>2020</v>
      </c>
      <c r="L3290">
        <f>ROUND(VLOOKUP(H3290,'[1]Feeder energy'!$L:$P,2,FALSE)/1000,3)</f>
        <v>29390.414000000001</v>
      </c>
      <c r="M3290">
        <f>ROUND(VLOOKUP(H3290,'[1]Feeder energy'!$L:$P,3,FALSE)/1000,3)</f>
        <v>34812.627999999997</v>
      </c>
      <c r="N3290">
        <f>ROUND(VLOOKUP(H3290,'[1]Feeder energy'!$L:$P,4,FALSE)/1000,3)</f>
        <v>37619.959000000003</v>
      </c>
      <c r="O3290">
        <f>ROUND(VLOOKUP(H3290,'[1]Feeder energy'!$L:$P,5,FALSE)/1000,3)</f>
        <v>36660.904000000002</v>
      </c>
      <c r="P3290">
        <f t="shared" si="204"/>
        <v>1</v>
      </c>
      <c r="Q3290" t="s">
        <v>18</v>
      </c>
    </row>
    <row r="3291" spans="1:17" x14ac:dyDescent="0.25">
      <c r="A3291" s="5">
        <v>110212001433</v>
      </c>
      <c r="B3291" s="6">
        <v>43922</v>
      </c>
      <c r="C3291">
        <v>20000</v>
      </c>
      <c r="D3291">
        <v>20000</v>
      </c>
      <c r="E3291">
        <v>254</v>
      </c>
      <c r="F3291">
        <v>20000</v>
      </c>
      <c r="G3291">
        <v>424</v>
      </c>
      <c r="H3291" s="6">
        <f t="shared" si="205"/>
        <v>43891</v>
      </c>
      <c r="I3291">
        <f>SUMIFS('[1]Monthly unit'!$C:$C,'[1]Monthly unit'!$A:$A,'[1]Final sheet'!A3291,'[1]Monthly unit'!$B:$B,'[1]Final sheet'!H3291)</f>
        <v>183</v>
      </c>
      <c r="J3291">
        <f t="shared" si="206"/>
        <v>3</v>
      </c>
      <c r="K3291">
        <f t="shared" si="207"/>
        <v>2020</v>
      </c>
      <c r="L3291">
        <f>ROUND(VLOOKUP(H3291,'[1]Feeder energy'!$L:$P,2,FALSE)/1000,3)</f>
        <v>29390.414000000001</v>
      </c>
      <c r="M3291">
        <f>ROUND(VLOOKUP(H3291,'[1]Feeder energy'!$L:$P,3,FALSE)/1000,3)</f>
        <v>34812.627999999997</v>
      </c>
      <c r="N3291">
        <f>ROUND(VLOOKUP(H3291,'[1]Feeder energy'!$L:$P,4,FALSE)/1000,3)</f>
        <v>37619.959000000003</v>
      </c>
      <c r="O3291">
        <f>ROUND(VLOOKUP(H3291,'[1]Feeder energy'!$L:$P,5,FALSE)/1000,3)</f>
        <v>36660.904000000002</v>
      </c>
      <c r="P3291">
        <f t="shared" si="204"/>
        <v>1</v>
      </c>
      <c r="Q3291" t="s">
        <v>18</v>
      </c>
    </row>
    <row r="3292" spans="1:17" x14ac:dyDescent="0.25">
      <c r="A3292" s="5">
        <v>110212001483</v>
      </c>
      <c r="B3292" s="6">
        <v>43922</v>
      </c>
      <c r="C3292">
        <v>60000</v>
      </c>
      <c r="D3292">
        <v>15000</v>
      </c>
      <c r="E3292">
        <v>15</v>
      </c>
      <c r="F3292">
        <v>15000</v>
      </c>
      <c r="G3292">
        <v>384</v>
      </c>
      <c r="H3292" s="6">
        <f t="shared" si="205"/>
        <v>43891</v>
      </c>
      <c r="I3292">
        <f>SUMIFS('[1]Monthly unit'!$C:$C,'[1]Monthly unit'!$A:$A,'[1]Final sheet'!A3292,'[1]Monthly unit'!$B:$B,'[1]Final sheet'!H3292)</f>
        <v>250</v>
      </c>
      <c r="J3292">
        <f t="shared" si="206"/>
        <v>3</v>
      </c>
      <c r="K3292">
        <f t="shared" si="207"/>
        <v>2020</v>
      </c>
      <c r="L3292">
        <f>ROUND(VLOOKUP(H3292,'[1]Feeder energy'!$L:$P,2,FALSE)/1000,3)</f>
        <v>29390.414000000001</v>
      </c>
      <c r="M3292">
        <f>ROUND(VLOOKUP(H3292,'[1]Feeder energy'!$L:$P,3,FALSE)/1000,3)</f>
        <v>34812.627999999997</v>
      </c>
      <c r="N3292">
        <f>ROUND(VLOOKUP(H3292,'[1]Feeder energy'!$L:$P,4,FALSE)/1000,3)</f>
        <v>37619.959000000003</v>
      </c>
      <c r="O3292">
        <f>ROUND(VLOOKUP(H3292,'[1]Feeder energy'!$L:$P,5,FALSE)/1000,3)</f>
        <v>36660.904000000002</v>
      </c>
      <c r="P3292">
        <f t="shared" si="204"/>
        <v>1</v>
      </c>
      <c r="Q3292" t="s">
        <v>18</v>
      </c>
    </row>
    <row r="3293" spans="1:17" x14ac:dyDescent="0.25">
      <c r="A3293" s="5">
        <v>110212001500</v>
      </c>
      <c r="B3293" s="6">
        <v>43922</v>
      </c>
      <c r="C3293">
        <v>6500</v>
      </c>
      <c r="D3293">
        <v>1000</v>
      </c>
      <c r="E3293">
        <v>50</v>
      </c>
      <c r="F3293">
        <v>2300</v>
      </c>
      <c r="G3293">
        <v>740</v>
      </c>
      <c r="H3293" s="6">
        <f t="shared" si="205"/>
        <v>43891</v>
      </c>
      <c r="I3293">
        <f>SUMIFS('[1]Monthly unit'!$C:$C,'[1]Monthly unit'!$A:$A,'[1]Final sheet'!A3293,'[1]Monthly unit'!$B:$B,'[1]Final sheet'!H3293)</f>
        <v>10</v>
      </c>
      <c r="J3293">
        <f t="shared" si="206"/>
        <v>3</v>
      </c>
      <c r="K3293">
        <f t="shared" si="207"/>
        <v>2020</v>
      </c>
      <c r="L3293">
        <f>ROUND(VLOOKUP(H3293,'[1]Feeder energy'!$L:$P,2,FALSE)/1000,3)</f>
        <v>29390.414000000001</v>
      </c>
      <c r="M3293">
        <f>ROUND(VLOOKUP(H3293,'[1]Feeder energy'!$L:$P,3,FALSE)/1000,3)</f>
        <v>34812.627999999997</v>
      </c>
      <c r="N3293">
        <f>ROUND(VLOOKUP(H3293,'[1]Feeder energy'!$L:$P,4,FALSE)/1000,3)</f>
        <v>37619.959000000003</v>
      </c>
      <c r="O3293">
        <f>ROUND(VLOOKUP(H3293,'[1]Feeder energy'!$L:$P,5,FALSE)/1000,3)</f>
        <v>36660.904000000002</v>
      </c>
      <c r="P3293">
        <f t="shared" si="204"/>
        <v>1</v>
      </c>
      <c r="Q3293" t="s">
        <v>18</v>
      </c>
    </row>
    <row r="3294" spans="1:17" x14ac:dyDescent="0.25">
      <c r="A3294" s="5">
        <v>110212001503</v>
      </c>
      <c r="B3294" s="6">
        <v>43922</v>
      </c>
      <c r="C3294">
        <v>3000</v>
      </c>
      <c r="D3294">
        <v>3000</v>
      </c>
      <c r="E3294">
        <v>254</v>
      </c>
      <c r="F3294">
        <v>3000</v>
      </c>
      <c r="G3294">
        <v>589</v>
      </c>
      <c r="H3294" s="6">
        <f t="shared" si="205"/>
        <v>43891</v>
      </c>
      <c r="I3294">
        <f>SUMIFS('[1]Monthly unit'!$C:$C,'[1]Monthly unit'!$A:$A,'[1]Final sheet'!A3294,'[1]Monthly unit'!$B:$B,'[1]Final sheet'!H3294)</f>
        <v>19</v>
      </c>
      <c r="J3294">
        <f t="shared" si="206"/>
        <v>3</v>
      </c>
      <c r="K3294">
        <f t="shared" si="207"/>
        <v>2020</v>
      </c>
      <c r="L3294">
        <f>ROUND(VLOOKUP(H3294,'[1]Feeder energy'!$L:$P,2,FALSE)/1000,3)</f>
        <v>29390.414000000001</v>
      </c>
      <c r="M3294">
        <f>ROUND(VLOOKUP(H3294,'[1]Feeder energy'!$L:$P,3,FALSE)/1000,3)</f>
        <v>34812.627999999997</v>
      </c>
      <c r="N3294">
        <f>ROUND(VLOOKUP(H3294,'[1]Feeder energy'!$L:$P,4,FALSE)/1000,3)</f>
        <v>37619.959000000003</v>
      </c>
      <c r="O3294">
        <f>ROUND(VLOOKUP(H3294,'[1]Feeder energy'!$L:$P,5,FALSE)/1000,3)</f>
        <v>36660.904000000002</v>
      </c>
      <c r="P3294">
        <f t="shared" si="204"/>
        <v>1</v>
      </c>
      <c r="Q3294" t="s">
        <v>18</v>
      </c>
    </row>
    <row r="3295" spans="1:17" x14ac:dyDescent="0.25">
      <c r="A3295" s="5">
        <v>110212001511</v>
      </c>
      <c r="B3295" s="6">
        <v>43922</v>
      </c>
      <c r="C3295">
        <v>9400</v>
      </c>
      <c r="D3295">
        <v>4400</v>
      </c>
      <c r="E3295">
        <v>16</v>
      </c>
      <c r="F3295">
        <v>7000</v>
      </c>
      <c r="G3295">
        <v>616</v>
      </c>
      <c r="H3295" s="6">
        <f t="shared" si="205"/>
        <v>43891</v>
      </c>
      <c r="I3295">
        <f>SUMIFS('[1]Monthly unit'!$C:$C,'[1]Monthly unit'!$A:$A,'[1]Final sheet'!A3295,'[1]Monthly unit'!$B:$B,'[1]Final sheet'!H3295)</f>
        <v>23</v>
      </c>
      <c r="J3295">
        <f t="shared" si="206"/>
        <v>3</v>
      </c>
      <c r="K3295">
        <f t="shared" si="207"/>
        <v>2020</v>
      </c>
      <c r="L3295">
        <f>ROUND(VLOOKUP(H3295,'[1]Feeder energy'!$L:$P,2,FALSE)/1000,3)</f>
        <v>29390.414000000001</v>
      </c>
      <c r="M3295">
        <f>ROUND(VLOOKUP(H3295,'[1]Feeder energy'!$L:$P,3,FALSE)/1000,3)</f>
        <v>34812.627999999997</v>
      </c>
      <c r="N3295">
        <f>ROUND(VLOOKUP(H3295,'[1]Feeder energy'!$L:$P,4,FALSE)/1000,3)</f>
        <v>37619.959000000003</v>
      </c>
      <c r="O3295">
        <f>ROUND(VLOOKUP(H3295,'[1]Feeder energy'!$L:$P,5,FALSE)/1000,3)</f>
        <v>36660.904000000002</v>
      </c>
      <c r="P3295">
        <f t="shared" si="204"/>
        <v>1</v>
      </c>
      <c r="Q3295" t="s">
        <v>18</v>
      </c>
    </row>
    <row r="3296" spans="1:17" x14ac:dyDescent="0.25">
      <c r="A3296" s="5">
        <v>110212001541</v>
      </c>
      <c r="B3296" s="6">
        <v>43922</v>
      </c>
      <c r="C3296">
        <v>100000</v>
      </c>
      <c r="D3296">
        <v>20000</v>
      </c>
      <c r="E3296">
        <v>2</v>
      </c>
      <c r="F3296">
        <v>20000</v>
      </c>
      <c r="G3296">
        <v>469</v>
      </c>
      <c r="H3296" s="6">
        <f t="shared" si="205"/>
        <v>43891</v>
      </c>
      <c r="I3296">
        <f>SUMIFS('[1]Monthly unit'!$C:$C,'[1]Monthly unit'!$A:$A,'[1]Final sheet'!A3296,'[1]Monthly unit'!$B:$B,'[1]Final sheet'!H3296)</f>
        <v>557</v>
      </c>
      <c r="J3296">
        <f t="shared" si="206"/>
        <v>3</v>
      </c>
      <c r="K3296">
        <f t="shared" si="207"/>
        <v>2020</v>
      </c>
      <c r="L3296">
        <f>ROUND(VLOOKUP(H3296,'[1]Feeder energy'!$L:$P,2,FALSE)/1000,3)</f>
        <v>29390.414000000001</v>
      </c>
      <c r="M3296">
        <f>ROUND(VLOOKUP(H3296,'[1]Feeder energy'!$L:$P,3,FALSE)/1000,3)</f>
        <v>34812.627999999997</v>
      </c>
      <c r="N3296">
        <f>ROUND(VLOOKUP(H3296,'[1]Feeder energy'!$L:$P,4,FALSE)/1000,3)</f>
        <v>37619.959000000003</v>
      </c>
      <c r="O3296">
        <f>ROUND(VLOOKUP(H3296,'[1]Feeder energy'!$L:$P,5,FALSE)/1000,3)</f>
        <v>36660.904000000002</v>
      </c>
      <c r="P3296">
        <f t="shared" si="204"/>
        <v>1</v>
      </c>
      <c r="Q3296" t="s">
        <v>18</v>
      </c>
    </row>
    <row r="3297" spans="1:17" x14ac:dyDescent="0.25">
      <c r="A3297" s="5">
        <v>110212001742</v>
      </c>
      <c r="B3297" s="6">
        <v>43922</v>
      </c>
      <c r="C3297">
        <v>50000</v>
      </c>
      <c r="D3297">
        <v>50000</v>
      </c>
      <c r="E3297">
        <v>173</v>
      </c>
      <c r="F3297">
        <v>50000</v>
      </c>
      <c r="G3297">
        <v>664</v>
      </c>
      <c r="H3297" s="6">
        <f t="shared" si="205"/>
        <v>43891</v>
      </c>
      <c r="I3297">
        <f>SUMIFS('[1]Monthly unit'!$C:$C,'[1]Monthly unit'!$A:$A,'[1]Final sheet'!A3297,'[1]Monthly unit'!$B:$B,'[1]Final sheet'!H3297)</f>
        <v>298</v>
      </c>
      <c r="J3297">
        <f t="shared" si="206"/>
        <v>3</v>
      </c>
      <c r="K3297">
        <f t="shared" si="207"/>
        <v>2020</v>
      </c>
      <c r="L3297">
        <f>ROUND(VLOOKUP(H3297,'[1]Feeder energy'!$L:$P,2,FALSE)/1000,3)</f>
        <v>29390.414000000001</v>
      </c>
      <c r="M3297">
        <f>ROUND(VLOOKUP(H3297,'[1]Feeder energy'!$L:$P,3,FALSE)/1000,3)</f>
        <v>34812.627999999997</v>
      </c>
      <c r="N3297">
        <f>ROUND(VLOOKUP(H3297,'[1]Feeder energy'!$L:$P,4,FALSE)/1000,3)</f>
        <v>37619.959000000003</v>
      </c>
      <c r="O3297">
        <f>ROUND(VLOOKUP(H3297,'[1]Feeder energy'!$L:$P,5,FALSE)/1000,3)</f>
        <v>36660.904000000002</v>
      </c>
      <c r="P3297">
        <f t="shared" si="204"/>
        <v>1</v>
      </c>
      <c r="Q3297" t="s">
        <v>18</v>
      </c>
    </row>
    <row r="3298" spans="1:17" x14ac:dyDescent="0.25">
      <c r="A3298" s="5">
        <v>110212002452</v>
      </c>
      <c r="B3298" s="6">
        <v>43922</v>
      </c>
      <c r="C3298">
        <v>72261</v>
      </c>
      <c r="D3298">
        <v>4567</v>
      </c>
      <c r="E3298">
        <v>20</v>
      </c>
      <c r="F3298">
        <v>10535</v>
      </c>
      <c r="G3298">
        <v>380</v>
      </c>
      <c r="H3298" s="6">
        <f t="shared" si="205"/>
        <v>43891</v>
      </c>
      <c r="I3298">
        <f>SUMIFS('[1]Monthly unit'!$C:$C,'[1]Monthly unit'!$A:$A,'[1]Final sheet'!A3298,'[1]Monthly unit'!$B:$B,'[1]Final sheet'!H3298)</f>
        <v>369</v>
      </c>
      <c r="J3298">
        <f t="shared" si="206"/>
        <v>3</v>
      </c>
      <c r="K3298">
        <f t="shared" si="207"/>
        <v>2020</v>
      </c>
      <c r="L3298">
        <f>ROUND(VLOOKUP(H3298,'[1]Feeder energy'!$L:$P,2,FALSE)/1000,3)</f>
        <v>29390.414000000001</v>
      </c>
      <c r="M3298">
        <f>ROUND(VLOOKUP(H3298,'[1]Feeder energy'!$L:$P,3,FALSE)/1000,3)</f>
        <v>34812.627999999997</v>
      </c>
      <c r="N3298">
        <f>ROUND(VLOOKUP(H3298,'[1]Feeder energy'!$L:$P,4,FALSE)/1000,3)</f>
        <v>37619.959000000003</v>
      </c>
      <c r="O3298">
        <f>ROUND(VLOOKUP(H3298,'[1]Feeder energy'!$L:$P,5,FALSE)/1000,3)</f>
        <v>36660.904000000002</v>
      </c>
      <c r="P3298">
        <f t="shared" si="204"/>
        <v>1</v>
      </c>
      <c r="Q3298" t="s">
        <v>18</v>
      </c>
    </row>
    <row r="3299" spans="1:17" x14ac:dyDescent="0.25">
      <c r="A3299" s="5">
        <v>110212003620</v>
      </c>
      <c r="B3299" s="6">
        <v>43922</v>
      </c>
      <c r="C3299">
        <v>113820</v>
      </c>
      <c r="D3299">
        <v>23820</v>
      </c>
      <c r="E3299">
        <v>9</v>
      </c>
      <c r="F3299">
        <v>30000</v>
      </c>
      <c r="G3299">
        <v>384</v>
      </c>
      <c r="H3299" s="6">
        <f t="shared" si="205"/>
        <v>43891</v>
      </c>
      <c r="I3299">
        <f>SUMIFS('[1]Monthly unit'!$C:$C,'[1]Monthly unit'!$A:$A,'[1]Final sheet'!A3299,'[1]Monthly unit'!$B:$B,'[1]Final sheet'!H3299)</f>
        <v>793</v>
      </c>
      <c r="J3299">
        <f t="shared" si="206"/>
        <v>3</v>
      </c>
      <c r="K3299">
        <f t="shared" si="207"/>
        <v>2020</v>
      </c>
      <c r="L3299">
        <f>ROUND(VLOOKUP(H3299,'[1]Feeder energy'!$L:$P,2,FALSE)/1000,3)</f>
        <v>29390.414000000001</v>
      </c>
      <c r="M3299">
        <f>ROUND(VLOOKUP(H3299,'[1]Feeder energy'!$L:$P,3,FALSE)/1000,3)</f>
        <v>34812.627999999997</v>
      </c>
      <c r="N3299">
        <f>ROUND(VLOOKUP(H3299,'[1]Feeder energy'!$L:$P,4,FALSE)/1000,3)</f>
        <v>37619.959000000003</v>
      </c>
      <c r="O3299">
        <f>ROUND(VLOOKUP(H3299,'[1]Feeder energy'!$L:$P,5,FALSE)/1000,3)</f>
        <v>36660.904000000002</v>
      </c>
      <c r="P3299">
        <f t="shared" si="204"/>
        <v>1</v>
      </c>
      <c r="Q3299" t="s">
        <v>18</v>
      </c>
    </row>
    <row r="3300" spans="1:17" x14ac:dyDescent="0.25">
      <c r="A3300" s="5">
        <v>110212004373</v>
      </c>
      <c r="B3300" s="6">
        <v>43922</v>
      </c>
      <c r="C3300">
        <v>6464</v>
      </c>
      <c r="D3300">
        <v>2000</v>
      </c>
      <c r="E3300">
        <v>86</v>
      </c>
      <c r="F3300">
        <v>377</v>
      </c>
      <c r="G3300">
        <v>382</v>
      </c>
      <c r="H3300" s="6">
        <f t="shared" si="205"/>
        <v>43891</v>
      </c>
      <c r="I3300">
        <f>SUMIFS('[1]Monthly unit'!$C:$C,'[1]Monthly unit'!$A:$A,'[1]Final sheet'!A3300,'[1]Monthly unit'!$B:$B,'[1]Final sheet'!H3300)</f>
        <v>7</v>
      </c>
      <c r="J3300">
        <f t="shared" si="206"/>
        <v>3</v>
      </c>
      <c r="K3300">
        <f t="shared" si="207"/>
        <v>2020</v>
      </c>
      <c r="L3300">
        <f>ROUND(VLOOKUP(H3300,'[1]Feeder energy'!$L:$P,2,FALSE)/1000,3)</f>
        <v>29390.414000000001</v>
      </c>
      <c r="M3300">
        <f>ROUND(VLOOKUP(H3300,'[1]Feeder energy'!$L:$P,3,FALSE)/1000,3)</f>
        <v>34812.627999999997</v>
      </c>
      <c r="N3300">
        <f>ROUND(VLOOKUP(H3300,'[1]Feeder energy'!$L:$P,4,FALSE)/1000,3)</f>
        <v>37619.959000000003</v>
      </c>
      <c r="O3300">
        <f>ROUND(VLOOKUP(H3300,'[1]Feeder energy'!$L:$P,5,FALSE)/1000,3)</f>
        <v>36660.904000000002</v>
      </c>
      <c r="P3300">
        <f t="shared" si="204"/>
        <v>1</v>
      </c>
      <c r="Q3300" t="s">
        <v>19</v>
      </c>
    </row>
    <row r="3301" spans="1:17" x14ac:dyDescent="0.25">
      <c r="A3301" s="5">
        <v>110212004590</v>
      </c>
      <c r="B3301" s="6">
        <v>43922</v>
      </c>
      <c r="C3301">
        <v>38000</v>
      </c>
      <c r="D3301">
        <v>20000</v>
      </c>
      <c r="E3301">
        <v>139</v>
      </c>
      <c r="F3301">
        <v>20000</v>
      </c>
      <c r="G3301">
        <v>470</v>
      </c>
      <c r="H3301" s="6">
        <f t="shared" si="205"/>
        <v>43891</v>
      </c>
      <c r="I3301">
        <f>SUMIFS('[1]Monthly unit'!$C:$C,'[1]Monthly unit'!$A:$A,'[1]Final sheet'!A3301,'[1]Monthly unit'!$B:$B,'[1]Final sheet'!H3301)</f>
        <v>254</v>
      </c>
      <c r="J3301">
        <f t="shared" si="206"/>
        <v>3</v>
      </c>
      <c r="K3301">
        <f t="shared" si="207"/>
        <v>2020</v>
      </c>
      <c r="L3301">
        <f>ROUND(VLOOKUP(H3301,'[1]Feeder energy'!$L:$P,2,FALSE)/1000,3)</f>
        <v>29390.414000000001</v>
      </c>
      <c r="M3301">
        <f>ROUND(VLOOKUP(H3301,'[1]Feeder energy'!$L:$P,3,FALSE)/1000,3)</f>
        <v>34812.627999999997</v>
      </c>
      <c r="N3301">
        <f>ROUND(VLOOKUP(H3301,'[1]Feeder energy'!$L:$P,4,FALSE)/1000,3)</f>
        <v>37619.959000000003</v>
      </c>
      <c r="O3301">
        <f>ROUND(VLOOKUP(H3301,'[1]Feeder energy'!$L:$P,5,FALSE)/1000,3)</f>
        <v>36660.904000000002</v>
      </c>
      <c r="P3301">
        <f t="shared" si="204"/>
        <v>1</v>
      </c>
      <c r="Q3301" t="s">
        <v>19</v>
      </c>
    </row>
    <row r="3302" spans="1:17" x14ac:dyDescent="0.25">
      <c r="A3302" s="5">
        <v>110212005229</v>
      </c>
      <c r="B3302" s="6">
        <v>43922</v>
      </c>
      <c r="C3302">
        <v>6492</v>
      </c>
      <c r="D3302">
        <v>606</v>
      </c>
      <c r="E3302">
        <v>42</v>
      </c>
      <c r="F3302">
        <v>3000</v>
      </c>
      <c r="G3302">
        <v>464</v>
      </c>
      <c r="H3302" s="6">
        <f t="shared" si="205"/>
        <v>43891</v>
      </c>
      <c r="I3302">
        <f>SUMIFS('[1]Monthly unit'!$C:$C,'[1]Monthly unit'!$A:$A,'[1]Final sheet'!A3302,'[1]Monthly unit'!$B:$B,'[1]Final sheet'!H3302)</f>
        <v>49</v>
      </c>
      <c r="J3302">
        <f t="shared" si="206"/>
        <v>3</v>
      </c>
      <c r="K3302">
        <f t="shared" si="207"/>
        <v>2020</v>
      </c>
      <c r="L3302">
        <f>ROUND(VLOOKUP(H3302,'[1]Feeder energy'!$L:$P,2,FALSE)/1000,3)</f>
        <v>29390.414000000001</v>
      </c>
      <c r="M3302">
        <f>ROUND(VLOOKUP(H3302,'[1]Feeder energy'!$L:$P,3,FALSE)/1000,3)</f>
        <v>34812.627999999997</v>
      </c>
      <c r="N3302">
        <f>ROUND(VLOOKUP(H3302,'[1]Feeder energy'!$L:$P,4,FALSE)/1000,3)</f>
        <v>37619.959000000003</v>
      </c>
      <c r="O3302">
        <f>ROUND(VLOOKUP(H3302,'[1]Feeder energy'!$L:$P,5,FALSE)/1000,3)</f>
        <v>36660.904000000002</v>
      </c>
      <c r="P3302">
        <f t="shared" si="204"/>
        <v>1</v>
      </c>
      <c r="Q3302" t="s">
        <v>18</v>
      </c>
    </row>
    <row r="3303" spans="1:17" x14ac:dyDescent="0.25">
      <c r="A3303" s="5">
        <v>110212005260</v>
      </c>
      <c r="B3303" s="6">
        <v>43922</v>
      </c>
      <c r="C3303">
        <v>67000</v>
      </c>
      <c r="D3303">
        <v>5000</v>
      </c>
      <c r="E3303">
        <v>34</v>
      </c>
      <c r="F3303">
        <v>10000</v>
      </c>
      <c r="G3303">
        <v>498</v>
      </c>
      <c r="H3303" s="6">
        <f t="shared" si="205"/>
        <v>43891</v>
      </c>
      <c r="I3303">
        <f>SUMIFS('[1]Monthly unit'!$C:$C,'[1]Monthly unit'!$A:$A,'[1]Final sheet'!A3303,'[1]Monthly unit'!$B:$B,'[1]Final sheet'!H3303)</f>
        <v>377</v>
      </c>
      <c r="J3303">
        <f t="shared" si="206"/>
        <v>3</v>
      </c>
      <c r="K3303">
        <f t="shared" si="207"/>
        <v>2020</v>
      </c>
      <c r="L3303">
        <f>ROUND(VLOOKUP(H3303,'[1]Feeder energy'!$L:$P,2,FALSE)/1000,3)</f>
        <v>29390.414000000001</v>
      </c>
      <c r="M3303">
        <f>ROUND(VLOOKUP(H3303,'[1]Feeder energy'!$L:$P,3,FALSE)/1000,3)</f>
        <v>34812.627999999997</v>
      </c>
      <c r="N3303">
        <f>ROUND(VLOOKUP(H3303,'[1]Feeder energy'!$L:$P,4,FALSE)/1000,3)</f>
        <v>37619.959000000003</v>
      </c>
      <c r="O3303">
        <f>ROUND(VLOOKUP(H3303,'[1]Feeder energy'!$L:$P,5,FALSE)/1000,3)</f>
        <v>36660.904000000002</v>
      </c>
      <c r="P3303">
        <f t="shared" si="204"/>
        <v>1</v>
      </c>
      <c r="Q3303" t="s">
        <v>18</v>
      </c>
    </row>
    <row r="3304" spans="1:17" x14ac:dyDescent="0.25">
      <c r="A3304" s="5">
        <v>110212006540</v>
      </c>
      <c r="B3304" s="6">
        <v>43922</v>
      </c>
      <c r="C3304">
        <v>30000</v>
      </c>
      <c r="D3304">
        <v>10000</v>
      </c>
      <c r="E3304">
        <v>100</v>
      </c>
      <c r="F3304">
        <v>10000</v>
      </c>
      <c r="G3304">
        <v>372</v>
      </c>
      <c r="H3304" s="6">
        <f t="shared" si="205"/>
        <v>43891</v>
      </c>
      <c r="I3304">
        <f>SUMIFS('[1]Monthly unit'!$C:$C,'[1]Monthly unit'!$A:$A,'[1]Final sheet'!A3304,'[1]Monthly unit'!$B:$B,'[1]Final sheet'!H3304)</f>
        <v>201</v>
      </c>
      <c r="J3304">
        <f t="shared" si="206"/>
        <v>3</v>
      </c>
      <c r="K3304">
        <f t="shared" si="207"/>
        <v>2020</v>
      </c>
      <c r="L3304">
        <f>ROUND(VLOOKUP(H3304,'[1]Feeder energy'!$L:$P,2,FALSE)/1000,3)</f>
        <v>29390.414000000001</v>
      </c>
      <c r="M3304">
        <f>ROUND(VLOOKUP(H3304,'[1]Feeder energy'!$L:$P,3,FALSE)/1000,3)</f>
        <v>34812.627999999997</v>
      </c>
      <c r="N3304">
        <f>ROUND(VLOOKUP(H3304,'[1]Feeder energy'!$L:$P,4,FALSE)/1000,3)</f>
        <v>37619.959000000003</v>
      </c>
      <c r="O3304">
        <f>ROUND(VLOOKUP(H3304,'[1]Feeder energy'!$L:$P,5,FALSE)/1000,3)</f>
        <v>36660.904000000002</v>
      </c>
      <c r="P3304">
        <f t="shared" si="204"/>
        <v>1</v>
      </c>
      <c r="Q3304" t="s">
        <v>18</v>
      </c>
    </row>
    <row r="3305" spans="1:17" x14ac:dyDescent="0.25">
      <c r="A3305" s="5">
        <v>110212006558</v>
      </c>
      <c r="B3305" s="6">
        <v>43922</v>
      </c>
      <c r="C3305">
        <v>5000</v>
      </c>
      <c r="D3305">
        <v>5000</v>
      </c>
      <c r="E3305">
        <v>216</v>
      </c>
      <c r="F3305">
        <v>2000</v>
      </c>
      <c r="G3305">
        <v>469</v>
      </c>
      <c r="H3305" s="6">
        <f t="shared" si="205"/>
        <v>43891</v>
      </c>
      <c r="I3305">
        <f>SUMIFS('[1]Monthly unit'!$C:$C,'[1]Monthly unit'!$A:$A,'[1]Final sheet'!A3305,'[1]Monthly unit'!$B:$B,'[1]Final sheet'!H3305)</f>
        <v>7</v>
      </c>
      <c r="J3305">
        <f t="shared" si="206"/>
        <v>3</v>
      </c>
      <c r="K3305">
        <f t="shared" si="207"/>
        <v>2020</v>
      </c>
      <c r="L3305">
        <f>ROUND(VLOOKUP(H3305,'[1]Feeder energy'!$L:$P,2,FALSE)/1000,3)</f>
        <v>29390.414000000001</v>
      </c>
      <c r="M3305">
        <f>ROUND(VLOOKUP(H3305,'[1]Feeder energy'!$L:$P,3,FALSE)/1000,3)</f>
        <v>34812.627999999997</v>
      </c>
      <c r="N3305">
        <f>ROUND(VLOOKUP(H3305,'[1]Feeder energy'!$L:$P,4,FALSE)/1000,3)</f>
        <v>37619.959000000003</v>
      </c>
      <c r="O3305">
        <f>ROUND(VLOOKUP(H3305,'[1]Feeder energy'!$L:$P,5,FALSE)/1000,3)</f>
        <v>36660.904000000002</v>
      </c>
      <c r="P3305">
        <f t="shared" si="204"/>
        <v>1</v>
      </c>
      <c r="Q3305" t="s">
        <v>19</v>
      </c>
    </row>
    <row r="3306" spans="1:17" x14ac:dyDescent="0.25">
      <c r="A3306" s="5">
        <v>110212007683</v>
      </c>
      <c r="B3306" s="6">
        <v>43922</v>
      </c>
      <c r="C3306">
        <v>10000</v>
      </c>
      <c r="D3306">
        <v>5000</v>
      </c>
      <c r="E3306">
        <v>137</v>
      </c>
      <c r="F3306">
        <v>5000</v>
      </c>
      <c r="G3306">
        <v>561</v>
      </c>
      <c r="H3306" s="6">
        <f t="shared" si="205"/>
        <v>43891</v>
      </c>
      <c r="I3306">
        <f>SUMIFS('[1]Monthly unit'!$C:$C,'[1]Monthly unit'!$A:$A,'[1]Final sheet'!A3306,'[1]Monthly unit'!$B:$B,'[1]Final sheet'!H3306)</f>
        <v>33</v>
      </c>
      <c r="J3306">
        <f t="shared" si="206"/>
        <v>3</v>
      </c>
      <c r="K3306">
        <f t="shared" si="207"/>
        <v>2020</v>
      </c>
      <c r="L3306">
        <f>ROUND(VLOOKUP(H3306,'[1]Feeder energy'!$L:$P,2,FALSE)/1000,3)</f>
        <v>29390.414000000001</v>
      </c>
      <c r="M3306">
        <f>ROUND(VLOOKUP(H3306,'[1]Feeder energy'!$L:$P,3,FALSE)/1000,3)</f>
        <v>34812.627999999997</v>
      </c>
      <c r="N3306">
        <f>ROUND(VLOOKUP(H3306,'[1]Feeder energy'!$L:$P,4,FALSE)/1000,3)</f>
        <v>37619.959000000003</v>
      </c>
      <c r="O3306">
        <f>ROUND(VLOOKUP(H3306,'[1]Feeder energy'!$L:$P,5,FALSE)/1000,3)</f>
        <v>36660.904000000002</v>
      </c>
      <c r="P3306">
        <f t="shared" si="204"/>
        <v>1</v>
      </c>
      <c r="Q3306" t="s">
        <v>18</v>
      </c>
    </row>
    <row r="3307" spans="1:17" x14ac:dyDescent="0.25">
      <c r="A3307" s="5">
        <v>110212008189</v>
      </c>
      <c r="B3307" s="6">
        <v>43922</v>
      </c>
      <c r="C3307">
        <v>12500</v>
      </c>
      <c r="D3307">
        <v>3500</v>
      </c>
      <c r="E3307">
        <v>149</v>
      </c>
      <c r="F3307">
        <v>3000</v>
      </c>
      <c r="G3307">
        <v>380</v>
      </c>
      <c r="H3307" s="6">
        <f t="shared" si="205"/>
        <v>43891</v>
      </c>
      <c r="I3307">
        <f>SUMIFS('[1]Monthly unit'!$C:$C,'[1]Monthly unit'!$A:$A,'[1]Final sheet'!A3307,'[1]Monthly unit'!$B:$B,'[1]Final sheet'!H3307)</f>
        <v>28</v>
      </c>
      <c r="J3307">
        <f t="shared" si="206"/>
        <v>3</v>
      </c>
      <c r="K3307">
        <f t="shared" si="207"/>
        <v>2020</v>
      </c>
      <c r="L3307">
        <f>ROUND(VLOOKUP(H3307,'[1]Feeder energy'!$L:$P,2,FALSE)/1000,3)</f>
        <v>29390.414000000001</v>
      </c>
      <c r="M3307">
        <f>ROUND(VLOOKUP(H3307,'[1]Feeder energy'!$L:$P,3,FALSE)/1000,3)</f>
        <v>34812.627999999997</v>
      </c>
      <c r="N3307">
        <f>ROUND(VLOOKUP(H3307,'[1]Feeder energy'!$L:$P,4,FALSE)/1000,3)</f>
        <v>37619.959000000003</v>
      </c>
      <c r="O3307">
        <f>ROUND(VLOOKUP(H3307,'[1]Feeder energy'!$L:$P,5,FALSE)/1000,3)</f>
        <v>36660.904000000002</v>
      </c>
      <c r="P3307">
        <f t="shared" si="204"/>
        <v>1</v>
      </c>
      <c r="Q3307" t="s">
        <v>18</v>
      </c>
    </row>
    <row r="3308" spans="1:17" x14ac:dyDescent="0.25">
      <c r="A3308" s="5">
        <v>110212008676</v>
      </c>
      <c r="B3308" s="6">
        <v>43922</v>
      </c>
      <c r="C3308">
        <v>4824</v>
      </c>
      <c r="D3308">
        <v>3348</v>
      </c>
      <c r="E3308">
        <v>232</v>
      </c>
      <c r="F3308">
        <v>233</v>
      </c>
      <c r="G3308">
        <v>433</v>
      </c>
      <c r="H3308" s="6">
        <f t="shared" si="205"/>
        <v>43891</v>
      </c>
      <c r="I3308">
        <f>SUMIFS('[1]Monthly unit'!$C:$C,'[1]Monthly unit'!$A:$A,'[1]Final sheet'!A3308,'[1]Monthly unit'!$B:$B,'[1]Final sheet'!H3308)</f>
        <v>0</v>
      </c>
      <c r="J3308">
        <f t="shared" si="206"/>
        <v>3</v>
      </c>
      <c r="K3308">
        <f t="shared" si="207"/>
        <v>2020</v>
      </c>
      <c r="L3308">
        <f>ROUND(VLOOKUP(H3308,'[1]Feeder energy'!$L:$P,2,FALSE)/1000,3)</f>
        <v>29390.414000000001</v>
      </c>
      <c r="M3308">
        <f>ROUND(VLOOKUP(H3308,'[1]Feeder energy'!$L:$P,3,FALSE)/1000,3)</f>
        <v>34812.627999999997</v>
      </c>
      <c r="N3308">
        <f>ROUND(VLOOKUP(H3308,'[1]Feeder energy'!$L:$P,4,FALSE)/1000,3)</f>
        <v>37619.959000000003</v>
      </c>
      <c r="O3308">
        <f>ROUND(VLOOKUP(H3308,'[1]Feeder energy'!$L:$P,5,FALSE)/1000,3)</f>
        <v>36660.904000000002</v>
      </c>
      <c r="P3308">
        <f t="shared" si="204"/>
        <v>1</v>
      </c>
      <c r="Q3308" t="s">
        <v>18</v>
      </c>
    </row>
    <row r="3309" spans="1:17" x14ac:dyDescent="0.25">
      <c r="A3309" s="5">
        <v>110212008984</v>
      </c>
      <c r="B3309" s="6">
        <v>43922</v>
      </c>
      <c r="C3309">
        <v>14723</v>
      </c>
      <c r="D3309">
        <v>6000</v>
      </c>
      <c r="E3309">
        <v>89</v>
      </c>
      <c r="H3309" s="6">
        <f t="shared" si="205"/>
        <v>43891</v>
      </c>
      <c r="I3309">
        <f>SUMIFS('[1]Monthly unit'!$C:$C,'[1]Monthly unit'!$A:$A,'[1]Final sheet'!A3309,'[1]Monthly unit'!$B:$B,'[1]Final sheet'!H3309)</f>
        <v>63</v>
      </c>
      <c r="J3309">
        <f t="shared" si="206"/>
        <v>3</v>
      </c>
      <c r="K3309">
        <f t="shared" si="207"/>
        <v>2020</v>
      </c>
      <c r="L3309">
        <f>ROUND(VLOOKUP(H3309,'[1]Feeder energy'!$L:$P,2,FALSE)/1000,3)</f>
        <v>29390.414000000001</v>
      </c>
      <c r="M3309">
        <f>ROUND(VLOOKUP(H3309,'[1]Feeder energy'!$L:$P,3,FALSE)/1000,3)</f>
        <v>34812.627999999997</v>
      </c>
      <c r="N3309">
        <f>ROUND(VLOOKUP(H3309,'[1]Feeder energy'!$L:$P,4,FALSE)/1000,3)</f>
        <v>37619.959000000003</v>
      </c>
      <c r="O3309">
        <f>ROUND(VLOOKUP(H3309,'[1]Feeder energy'!$L:$P,5,FALSE)/1000,3)</f>
        <v>36660.904000000002</v>
      </c>
      <c r="P3309">
        <f t="shared" si="204"/>
        <v>1</v>
      </c>
      <c r="Q3309" t="s">
        <v>18</v>
      </c>
    </row>
    <row r="3310" spans="1:17" x14ac:dyDescent="0.25">
      <c r="A3310" s="5">
        <v>110212008990</v>
      </c>
      <c r="B3310" s="6">
        <v>43922</v>
      </c>
      <c r="C3310">
        <v>30000</v>
      </c>
      <c r="D3310">
        <v>20000</v>
      </c>
      <c r="E3310">
        <v>177</v>
      </c>
      <c r="F3310">
        <v>20000</v>
      </c>
      <c r="G3310">
        <v>379</v>
      </c>
      <c r="H3310" s="6">
        <f t="shared" si="205"/>
        <v>43891</v>
      </c>
      <c r="I3310">
        <f>SUMIFS('[1]Monthly unit'!$C:$C,'[1]Monthly unit'!$A:$A,'[1]Final sheet'!A3310,'[1]Monthly unit'!$B:$B,'[1]Final sheet'!H3310)</f>
        <v>605</v>
      </c>
      <c r="J3310">
        <f t="shared" si="206"/>
        <v>3</v>
      </c>
      <c r="K3310">
        <f t="shared" si="207"/>
        <v>2020</v>
      </c>
      <c r="L3310">
        <f>ROUND(VLOOKUP(H3310,'[1]Feeder energy'!$L:$P,2,FALSE)/1000,3)</f>
        <v>29390.414000000001</v>
      </c>
      <c r="M3310">
        <f>ROUND(VLOOKUP(H3310,'[1]Feeder energy'!$L:$P,3,FALSE)/1000,3)</f>
        <v>34812.627999999997</v>
      </c>
      <c r="N3310">
        <f>ROUND(VLOOKUP(H3310,'[1]Feeder energy'!$L:$P,4,FALSE)/1000,3)</f>
        <v>37619.959000000003</v>
      </c>
      <c r="O3310">
        <f>ROUND(VLOOKUP(H3310,'[1]Feeder energy'!$L:$P,5,FALSE)/1000,3)</f>
        <v>36660.904000000002</v>
      </c>
      <c r="P3310">
        <f t="shared" si="204"/>
        <v>1</v>
      </c>
      <c r="Q3310" t="s">
        <v>18</v>
      </c>
    </row>
    <row r="3311" spans="1:17" x14ac:dyDescent="0.25">
      <c r="A3311" s="5">
        <v>110212008995</v>
      </c>
      <c r="B3311" s="6">
        <v>43922</v>
      </c>
      <c r="C3311">
        <v>10000</v>
      </c>
      <c r="D3311">
        <v>10000</v>
      </c>
      <c r="E3311">
        <v>362</v>
      </c>
      <c r="F3311">
        <v>20000</v>
      </c>
      <c r="G3311">
        <v>527</v>
      </c>
      <c r="H3311" s="6">
        <f t="shared" si="205"/>
        <v>43891</v>
      </c>
      <c r="I3311">
        <f>SUMIFS('[1]Monthly unit'!$C:$C,'[1]Monthly unit'!$A:$A,'[1]Final sheet'!A3311,'[1]Monthly unit'!$B:$B,'[1]Final sheet'!H3311)</f>
        <v>251</v>
      </c>
      <c r="J3311">
        <f t="shared" si="206"/>
        <v>3</v>
      </c>
      <c r="K3311">
        <f t="shared" si="207"/>
        <v>2020</v>
      </c>
      <c r="L3311">
        <f>ROUND(VLOOKUP(H3311,'[1]Feeder energy'!$L:$P,2,FALSE)/1000,3)</f>
        <v>29390.414000000001</v>
      </c>
      <c r="M3311">
        <f>ROUND(VLOOKUP(H3311,'[1]Feeder energy'!$L:$P,3,FALSE)/1000,3)</f>
        <v>34812.627999999997</v>
      </c>
      <c r="N3311">
        <f>ROUND(VLOOKUP(H3311,'[1]Feeder energy'!$L:$P,4,FALSE)/1000,3)</f>
        <v>37619.959000000003</v>
      </c>
      <c r="O3311">
        <f>ROUND(VLOOKUP(H3311,'[1]Feeder energy'!$L:$P,5,FALSE)/1000,3)</f>
        <v>36660.904000000002</v>
      </c>
      <c r="P3311">
        <f t="shared" si="204"/>
        <v>1</v>
      </c>
      <c r="Q3311" t="s">
        <v>18</v>
      </c>
    </row>
    <row r="3312" spans="1:17" x14ac:dyDescent="0.25">
      <c r="A3312" s="5">
        <v>110212008996</v>
      </c>
      <c r="B3312" s="6">
        <v>43922</v>
      </c>
      <c r="C3312">
        <v>15000</v>
      </c>
      <c r="D3312">
        <v>10000</v>
      </c>
      <c r="E3312">
        <v>303</v>
      </c>
      <c r="H3312" s="6">
        <f t="shared" si="205"/>
        <v>43891</v>
      </c>
      <c r="I3312">
        <f>SUMIFS('[1]Monthly unit'!$C:$C,'[1]Monthly unit'!$A:$A,'[1]Final sheet'!A3312,'[1]Monthly unit'!$B:$B,'[1]Final sheet'!H3312)</f>
        <v>0</v>
      </c>
      <c r="J3312">
        <f t="shared" si="206"/>
        <v>3</v>
      </c>
      <c r="K3312">
        <f t="shared" si="207"/>
        <v>2020</v>
      </c>
      <c r="L3312">
        <f>ROUND(VLOOKUP(H3312,'[1]Feeder energy'!$L:$P,2,FALSE)/1000,3)</f>
        <v>29390.414000000001</v>
      </c>
      <c r="M3312">
        <f>ROUND(VLOOKUP(H3312,'[1]Feeder energy'!$L:$P,3,FALSE)/1000,3)</f>
        <v>34812.627999999997</v>
      </c>
      <c r="N3312">
        <f>ROUND(VLOOKUP(H3312,'[1]Feeder energy'!$L:$P,4,FALSE)/1000,3)</f>
        <v>37619.959000000003</v>
      </c>
      <c r="O3312">
        <f>ROUND(VLOOKUP(H3312,'[1]Feeder energy'!$L:$P,5,FALSE)/1000,3)</f>
        <v>36660.904000000002</v>
      </c>
      <c r="P3312">
        <f t="shared" si="204"/>
        <v>1</v>
      </c>
      <c r="Q3312" t="s">
        <v>18</v>
      </c>
    </row>
    <row r="3313" spans="1:17" x14ac:dyDescent="0.25">
      <c r="A3313" s="5">
        <v>110212008997</v>
      </c>
      <c r="B3313" s="6">
        <v>43922</v>
      </c>
      <c r="C3313">
        <v>5000</v>
      </c>
      <c r="D3313">
        <v>5000</v>
      </c>
      <c r="E3313">
        <v>362</v>
      </c>
      <c r="H3313" s="6">
        <f t="shared" si="205"/>
        <v>43891</v>
      </c>
      <c r="I3313">
        <f>SUMIFS('[1]Monthly unit'!$C:$C,'[1]Monthly unit'!$A:$A,'[1]Final sheet'!A3313,'[1]Monthly unit'!$B:$B,'[1]Final sheet'!H3313)</f>
        <v>4</v>
      </c>
      <c r="J3313">
        <f t="shared" si="206"/>
        <v>3</v>
      </c>
      <c r="K3313">
        <f t="shared" si="207"/>
        <v>2020</v>
      </c>
      <c r="L3313">
        <f>ROUND(VLOOKUP(H3313,'[1]Feeder energy'!$L:$P,2,FALSE)/1000,3)</f>
        <v>29390.414000000001</v>
      </c>
      <c r="M3313">
        <f>ROUND(VLOOKUP(H3313,'[1]Feeder energy'!$L:$P,3,FALSE)/1000,3)</f>
        <v>34812.627999999997</v>
      </c>
      <c r="N3313">
        <f>ROUND(VLOOKUP(H3313,'[1]Feeder energy'!$L:$P,4,FALSE)/1000,3)</f>
        <v>37619.959000000003</v>
      </c>
      <c r="O3313">
        <f>ROUND(VLOOKUP(H3313,'[1]Feeder energy'!$L:$P,5,FALSE)/1000,3)</f>
        <v>36660.904000000002</v>
      </c>
      <c r="P3313">
        <f t="shared" si="204"/>
        <v>1</v>
      </c>
      <c r="Q3313" t="s">
        <v>18</v>
      </c>
    </row>
    <row r="3314" spans="1:17" x14ac:dyDescent="0.25">
      <c r="A3314" s="5">
        <v>110212009000</v>
      </c>
      <c r="B3314" s="6">
        <v>43922</v>
      </c>
      <c r="C3314">
        <v>0</v>
      </c>
      <c r="D3314">
        <v>20000</v>
      </c>
      <c r="E3314">
        <v>663</v>
      </c>
      <c r="F3314">
        <v>20000</v>
      </c>
      <c r="G3314">
        <v>663</v>
      </c>
      <c r="H3314" s="6">
        <f t="shared" si="205"/>
        <v>43891</v>
      </c>
      <c r="I3314">
        <f>SUMIFS('[1]Monthly unit'!$C:$C,'[1]Monthly unit'!$A:$A,'[1]Final sheet'!A3314,'[1]Monthly unit'!$B:$B,'[1]Final sheet'!H3314)</f>
        <v>0</v>
      </c>
      <c r="J3314">
        <f t="shared" si="206"/>
        <v>3</v>
      </c>
      <c r="K3314">
        <f t="shared" si="207"/>
        <v>2020</v>
      </c>
      <c r="L3314">
        <f>ROUND(VLOOKUP(H3314,'[1]Feeder energy'!$L:$P,2,FALSE)/1000,3)</f>
        <v>29390.414000000001</v>
      </c>
      <c r="M3314">
        <f>ROUND(VLOOKUP(H3314,'[1]Feeder energy'!$L:$P,3,FALSE)/1000,3)</f>
        <v>34812.627999999997</v>
      </c>
      <c r="N3314">
        <f>ROUND(VLOOKUP(H3314,'[1]Feeder energy'!$L:$P,4,FALSE)/1000,3)</f>
        <v>37619.959000000003</v>
      </c>
      <c r="O3314">
        <f>ROUND(VLOOKUP(H3314,'[1]Feeder energy'!$L:$P,5,FALSE)/1000,3)</f>
        <v>36660.904000000002</v>
      </c>
      <c r="P3314">
        <f t="shared" si="204"/>
        <v>1</v>
      </c>
      <c r="Q3314" t="s">
        <v>19</v>
      </c>
    </row>
    <row r="3315" spans="1:17" x14ac:dyDescent="0.25">
      <c r="A3315" s="5">
        <v>110212009009</v>
      </c>
      <c r="B3315" s="6">
        <v>43922</v>
      </c>
      <c r="C3315">
        <v>0</v>
      </c>
      <c r="D3315">
        <v>230</v>
      </c>
      <c r="E3315">
        <v>608</v>
      </c>
      <c r="F3315">
        <v>230</v>
      </c>
      <c r="G3315">
        <v>608</v>
      </c>
      <c r="H3315" s="6">
        <f t="shared" si="205"/>
        <v>43891</v>
      </c>
      <c r="I3315">
        <f>SUMIFS('[1]Monthly unit'!$C:$C,'[1]Monthly unit'!$A:$A,'[1]Final sheet'!A3315,'[1]Monthly unit'!$B:$B,'[1]Final sheet'!H3315)</f>
        <v>0</v>
      </c>
      <c r="J3315">
        <f t="shared" si="206"/>
        <v>3</v>
      </c>
      <c r="K3315">
        <f t="shared" si="207"/>
        <v>2020</v>
      </c>
      <c r="L3315">
        <f>ROUND(VLOOKUP(H3315,'[1]Feeder energy'!$L:$P,2,FALSE)/1000,3)</f>
        <v>29390.414000000001</v>
      </c>
      <c r="M3315">
        <f>ROUND(VLOOKUP(H3315,'[1]Feeder energy'!$L:$P,3,FALSE)/1000,3)</f>
        <v>34812.627999999997</v>
      </c>
      <c r="N3315">
        <f>ROUND(VLOOKUP(H3315,'[1]Feeder energy'!$L:$P,4,FALSE)/1000,3)</f>
        <v>37619.959000000003</v>
      </c>
      <c r="O3315">
        <f>ROUND(VLOOKUP(H3315,'[1]Feeder energy'!$L:$P,5,FALSE)/1000,3)</f>
        <v>36660.904000000002</v>
      </c>
      <c r="P3315">
        <f t="shared" si="204"/>
        <v>1</v>
      </c>
      <c r="Q3315" t="s">
        <v>18</v>
      </c>
    </row>
    <row r="3316" spans="1:17" x14ac:dyDescent="0.25">
      <c r="A3316" s="5">
        <v>110212009013</v>
      </c>
      <c r="B3316" s="6">
        <v>43922</v>
      </c>
      <c r="C3316">
        <v>2520</v>
      </c>
      <c r="D3316">
        <v>230</v>
      </c>
      <c r="E3316">
        <v>43</v>
      </c>
      <c r="F3316">
        <v>465</v>
      </c>
      <c r="G3316">
        <v>376</v>
      </c>
      <c r="H3316" s="6">
        <f t="shared" si="205"/>
        <v>43891</v>
      </c>
      <c r="I3316">
        <f>SUMIFS('[1]Monthly unit'!$C:$C,'[1]Monthly unit'!$A:$A,'[1]Final sheet'!A3316,'[1]Monthly unit'!$B:$B,'[1]Final sheet'!H3316)</f>
        <v>0</v>
      </c>
      <c r="J3316">
        <f t="shared" si="206"/>
        <v>3</v>
      </c>
      <c r="K3316">
        <f t="shared" si="207"/>
        <v>2020</v>
      </c>
      <c r="L3316">
        <f>ROUND(VLOOKUP(H3316,'[1]Feeder energy'!$L:$P,2,FALSE)/1000,3)</f>
        <v>29390.414000000001</v>
      </c>
      <c r="M3316">
        <f>ROUND(VLOOKUP(H3316,'[1]Feeder energy'!$L:$P,3,FALSE)/1000,3)</f>
        <v>34812.627999999997</v>
      </c>
      <c r="N3316">
        <f>ROUND(VLOOKUP(H3316,'[1]Feeder energy'!$L:$P,4,FALSE)/1000,3)</f>
        <v>37619.959000000003</v>
      </c>
      <c r="O3316">
        <f>ROUND(VLOOKUP(H3316,'[1]Feeder energy'!$L:$P,5,FALSE)/1000,3)</f>
        <v>36660.904000000002</v>
      </c>
      <c r="P3316">
        <f t="shared" si="204"/>
        <v>1</v>
      </c>
      <c r="Q3316" t="s">
        <v>18</v>
      </c>
    </row>
    <row r="3317" spans="1:17" x14ac:dyDescent="0.25">
      <c r="A3317" s="5">
        <v>110212009020</v>
      </c>
      <c r="B3317" s="6">
        <v>43922</v>
      </c>
      <c r="C3317">
        <v>20000</v>
      </c>
      <c r="D3317">
        <v>20000</v>
      </c>
      <c r="E3317">
        <v>226</v>
      </c>
      <c r="F3317">
        <v>20000</v>
      </c>
      <c r="G3317">
        <v>663</v>
      </c>
      <c r="H3317" s="6">
        <f t="shared" si="205"/>
        <v>43891</v>
      </c>
      <c r="I3317">
        <f>SUMIFS('[1]Monthly unit'!$C:$C,'[1]Monthly unit'!$A:$A,'[1]Final sheet'!A3317,'[1]Monthly unit'!$B:$B,'[1]Final sheet'!H3317)</f>
        <v>0</v>
      </c>
      <c r="J3317">
        <f t="shared" si="206"/>
        <v>3</v>
      </c>
      <c r="K3317">
        <f t="shared" si="207"/>
        <v>2020</v>
      </c>
      <c r="L3317">
        <f>ROUND(VLOOKUP(H3317,'[1]Feeder energy'!$L:$P,2,FALSE)/1000,3)</f>
        <v>29390.414000000001</v>
      </c>
      <c r="M3317">
        <f>ROUND(VLOOKUP(H3317,'[1]Feeder energy'!$L:$P,3,FALSE)/1000,3)</f>
        <v>34812.627999999997</v>
      </c>
      <c r="N3317">
        <f>ROUND(VLOOKUP(H3317,'[1]Feeder energy'!$L:$P,4,FALSE)/1000,3)</f>
        <v>37619.959000000003</v>
      </c>
      <c r="O3317">
        <f>ROUND(VLOOKUP(H3317,'[1]Feeder energy'!$L:$P,5,FALSE)/1000,3)</f>
        <v>36660.904000000002</v>
      </c>
      <c r="P3317">
        <f t="shared" si="204"/>
        <v>1</v>
      </c>
      <c r="Q3317" t="s">
        <v>18</v>
      </c>
    </row>
    <row r="3318" spans="1:17" x14ac:dyDescent="0.25">
      <c r="A3318" s="5">
        <v>110212009051</v>
      </c>
      <c r="B3318" s="6">
        <v>43922</v>
      </c>
      <c r="C3318">
        <v>57000</v>
      </c>
      <c r="D3318">
        <v>10000</v>
      </c>
      <c r="E3318">
        <v>89</v>
      </c>
      <c r="F3318">
        <v>10000</v>
      </c>
      <c r="G3318">
        <v>379</v>
      </c>
      <c r="H3318" s="6">
        <f t="shared" si="205"/>
        <v>43891</v>
      </c>
      <c r="I3318">
        <f>SUMIFS('[1]Monthly unit'!$C:$C,'[1]Monthly unit'!$A:$A,'[1]Final sheet'!A3318,'[1]Monthly unit'!$B:$B,'[1]Final sheet'!H3318)</f>
        <v>277</v>
      </c>
      <c r="J3318">
        <f t="shared" si="206"/>
        <v>3</v>
      </c>
      <c r="K3318">
        <f t="shared" si="207"/>
        <v>2020</v>
      </c>
      <c r="L3318">
        <f>ROUND(VLOOKUP(H3318,'[1]Feeder energy'!$L:$P,2,FALSE)/1000,3)</f>
        <v>29390.414000000001</v>
      </c>
      <c r="M3318">
        <f>ROUND(VLOOKUP(H3318,'[1]Feeder energy'!$L:$P,3,FALSE)/1000,3)</f>
        <v>34812.627999999997</v>
      </c>
      <c r="N3318">
        <f>ROUND(VLOOKUP(H3318,'[1]Feeder energy'!$L:$P,4,FALSE)/1000,3)</f>
        <v>37619.959000000003</v>
      </c>
      <c r="O3318">
        <f>ROUND(VLOOKUP(H3318,'[1]Feeder energy'!$L:$P,5,FALSE)/1000,3)</f>
        <v>36660.904000000002</v>
      </c>
      <c r="P3318">
        <f t="shared" si="204"/>
        <v>1</v>
      </c>
      <c r="Q3318" t="s">
        <v>18</v>
      </c>
    </row>
    <row r="3319" spans="1:17" x14ac:dyDescent="0.25">
      <c r="A3319" s="5">
        <v>110212009062</v>
      </c>
      <c r="B3319" s="6">
        <v>43922</v>
      </c>
      <c r="C3319">
        <v>2491</v>
      </c>
      <c r="D3319">
        <v>199</v>
      </c>
      <c r="E3319">
        <v>47</v>
      </c>
      <c r="F3319">
        <v>239</v>
      </c>
      <c r="G3319">
        <v>370</v>
      </c>
      <c r="H3319" s="6">
        <f t="shared" si="205"/>
        <v>43891</v>
      </c>
      <c r="I3319">
        <f>SUMIFS('[1]Monthly unit'!$C:$C,'[1]Monthly unit'!$A:$A,'[1]Final sheet'!A3319,'[1]Monthly unit'!$B:$B,'[1]Final sheet'!H3319)</f>
        <v>0</v>
      </c>
      <c r="J3319">
        <f t="shared" si="206"/>
        <v>3</v>
      </c>
      <c r="K3319">
        <f t="shared" si="207"/>
        <v>2020</v>
      </c>
      <c r="L3319">
        <f>ROUND(VLOOKUP(H3319,'[1]Feeder energy'!$L:$P,2,FALSE)/1000,3)</f>
        <v>29390.414000000001</v>
      </c>
      <c r="M3319">
        <f>ROUND(VLOOKUP(H3319,'[1]Feeder energy'!$L:$P,3,FALSE)/1000,3)</f>
        <v>34812.627999999997</v>
      </c>
      <c r="N3319">
        <f>ROUND(VLOOKUP(H3319,'[1]Feeder energy'!$L:$P,4,FALSE)/1000,3)</f>
        <v>37619.959000000003</v>
      </c>
      <c r="O3319">
        <f>ROUND(VLOOKUP(H3319,'[1]Feeder energy'!$L:$P,5,FALSE)/1000,3)</f>
        <v>36660.904000000002</v>
      </c>
      <c r="P3319">
        <f t="shared" si="204"/>
        <v>1</v>
      </c>
      <c r="Q3319" t="s">
        <v>18</v>
      </c>
    </row>
    <row r="3320" spans="1:17" x14ac:dyDescent="0.25">
      <c r="A3320" s="5">
        <v>110212009065</v>
      </c>
      <c r="B3320" s="6">
        <v>43922</v>
      </c>
      <c r="C3320">
        <v>5676</v>
      </c>
      <c r="D3320">
        <v>676</v>
      </c>
      <c r="E3320">
        <v>345</v>
      </c>
      <c r="H3320" s="6">
        <f t="shared" si="205"/>
        <v>43891</v>
      </c>
      <c r="I3320">
        <f>SUMIFS('[1]Monthly unit'!$C:$C,'[1]Monthly unit'!$A:$A,'[1]Final sheet'!A3320,'[1]Monthly unit'!$B:$B,'[1]Final sheet'!H3320)</f>
        <v>463</v>
      </c>
      <c r="J3320">
        <f t="shared" si="206"/>
        <v>3</v>
      </c>
      <c r="K3320">
        <f t="shared" si="207"/>
        <v>2020</v>
      </c>
      <c r="L3320">
        <f>ROUND(VLOOKUP(H3320,'[1]Feeder energy'!$L:$P,2,FALSE)/1000,3)</f>
        <v>29390.414000000001</v>
      </c>
      <c r="M3320">
        <f>ROUND(VLOOKUP(H3320,'[1]Feeder energy'!$L:$P,3,FALSE)/1000,3)</f>
        <v>34812.627999999997</v>
      </c>
      <c r="N3320">
        <f>ROUND(VLOOKUP(H3320,'[1]Feeder energy'!$L:$P,4,FALSE)/1000,3)</f>
        <v>37619.959000000003</v>
      </c>
      <c r="O3320">
        <f>ROUND(VLOOKUP(H3320,'[1]Feeder energy'!$L:$P,5,FALSE)/1000,3)</f>
        <v>36660.904000000002</v>
      </c>
      <c r="P3320">
        <f t="shared" si="204"/>
        <v>1</v>
      </c>
      <c r="Q3320" t="s">
        <v>18</v>
      </c>
    </row>
    <row r="3321" spans="1:17" x14ac:dyDescent="0.25">
      <c r="A3321" s="5">
        <v>110212009115</v>
      </c>
      <c r="B3321" s="6">
        <v>43922</v>
      </c>
      <c r="C3321">
        <v>21000</v>
      </c>
      <c r="D3321">
        <v>1000</v>
      </c>
      <c r="E3321">
        <v>53</v>
      </c>
      <c r="F3321">
        <v>20000</v>
      </c>
      <c r="G3321">
        <v>525</v>
      </c>
      <c r="H3321" s="6">
        <f t="shared" si="205"/>
        <v>43891</v>
      </c>
      <c r="I3321">
        <f>SUMIFS('[1]Monthly unit'!$C:$C,'[1]Monthly unit'!$A:$A,'[1]Final sheet'!A3321,'[1]Monthly unit'!$B:$B,'[1]Final sheet'!H3321)</f>
        <v>2137</v>
      </c>
      <c r="J3321">
        <f t="shared" si="206"/>
        <v>3</v>
      </c>
      <c r="K3321">
        <f t="shared" si="207"/>
        <v>2020</v>
      </c>
      <c r="L3321">
        <f>ROUND(VLOOKUP(H3321,'[1]Feeder energy'!$L:$P,2,FALSE)/1000,3)</f>
        <v>29390.414000000001</v>
      </c>
      <c r="M3321">
        <f>ROUND(VLOOKUP(H3321,'[1]Feeder energy'!$L:$P,3,FALSE)/1000,3)</f>
        <v>34812.627999999997</v>
      </c>
      <c r="N3321">
        <f>ROUND(VLOOKUP(H3321,'[1]Feeder energy'!$L:$P,4,FALSE)/1000,3)</f>
        <v>37619.959000000003</v>
      </c>
      <c r="O3321">
        <f>ROUND(VLOOKUP(H3321,'[1]Feeder energy'!$L:$P,5,FALSE)/1000,3)</f>
        <v>36660.904000000002</v>
      </c>
      <c r="P3321">
        <f t="shared" si="204"/>
        <v>1</v>
      </c>
      <c r="Q3321" t="s">
        <v>18</v>
      </c>
    </row>
    <row r="3322" spans="1:17" x14ac:dyDescent="0.25">
      <c r="A3322" s="5">
        <v>110212009116</v>
      </c>
      <c r="B3322" s="6">
        <v>43922</v>
      </c>
      <c r="C3322">
        <v>80000</v>
      </c>
      <c r="D3322">
        <v>20000</v>
      </c>
      <c r="E3322">
        <v>226</v>
      </c>
      <c r="F3322">
        <v>20000</v>
      </c>
      <c r="G3322">
        <v>525</v>
      </c>
      <c r="H3322" s="6">
        <f t="shared" si="205"/>
        <v>43891</v>
      </c>
      <c r="I3322">
        <f>SUMIFS('[1]Monthly unit'!$C:$C,'[1]Monthly unit'!$A:$A,'[1]Final sheet'!A3322,'[1]Monthly unit'!$B:$B,'[1]Final sheet'!H3322)</f>
        <v>81</v>
      </c>
      <c r="J3322">
        <f t="shared" si="206"/>
        <v>3</v>
      </c>
      <c r="K3322">
        <f t="shared" si="207"/>
        <v>2020</v>
      </c>
      <c r="L3322">
        <f>ROUND(VLOOKUP(H3322,'[1]Feeder energy'!$L:$P,2,FALSE)/1000,3)</f>
        <v>29390.414000000001</v>
      </c>
      <c r="M3322">
        <f>ROUND(VLOOKUP(H3322,'[1]Feeder energy'!$L:$P,3,FALSE)/1000,3)</f>
        <v>34812.627999999997</v>
      </c>
      <c r="N3322">
        <f>ROUND(VLOOKUP(H3322,'[1]Feeder energy'!$L:$P,4,FALSE)/1000,3)</f>
        <v>37619.959000000003</v>
      </c>
      <c r="O3322">
        <f>ROUND(VLOOKUP(H3322,'[1]Feeder energy'!$L:$P,5,FALSE)/1000,3)</f>
        <v>36660.904000000002</v>
      </c>
      <c r="P3322">
        <f t="shared" si="204"/>
        <v>1</v>
      </c>
      <c r="Q3322" t="s">
        <v>18</v>
      </c>
    </row>
    <row r="3323" spans="1:17" x14ac:dyDescent="0.25">
      <c r="A3323" s="5">
        <v>110212009391</v>
      </c>
      <c r="B3323" s="6">
        <v>43922</v>
      </c>
      <c r="C3323">
        <v>50000</v>
      </c>
      <c r="D3323">
        <v>15000</v>
      </c>
      <c r="E3323">
        <v>25</v>
      </c>
      <c r="F3323">
        <v>10000</v>
      </c>
      <c r="G3323">
        <v>504</v>
      </c>
      <c r="H3323" s="6">
        <f t="shared" si="205"/>
        <v>43891</v>
      </c>
      <c r="I3323">
        <f>SUMIFS('[1]Monthly unit'!$C:$C,'[1]Monthly unit'!$A:$A,'[1]Final sheet'!A3323,'[1]Monthly unit'!$B:$B,'[1]Final sheet'!H3323)</f>
        <v>113</v>
      </c>
      <c r="J3323">
        <f t="shared" si="206"/>
        <v>3</v>
      </c>
      <c r="K3323">
        <f t="shared" si="207"/>
        <v>2020</v>
      </c>
      <c r="L3323">
        <f>ROUND(VLOOKUP(H3323,'[1]Feeder energy'!$L:$P,2,FALSE)/1000,3)</f>
        <v>29390.414000000001</v>
      </c>
      <c r="M3323">
        <f>ROUND(VLOOKUP(H3323,'[1]Feeder energy'!$L:$P,3,FALSE)/1000,3)</f>
        <v>34812.627999999997</v>
      </c>
      <c r="N3323">
        <f>ROUND(VLOOKUP(H3323,'[1]Feeder energy'!$L:$P,4,FALSE)/1000,3)</f>
        <v>37619.959000000003</v>
      </c>
      <c r="O3323">
        <f>ROUND(VLOOKUP(H3323,'[1]Feeder energy'!$L:$P,5,FALSE)/1000,3)</f>
        <v>36660.904000000002</v>
      </c>
      <c r="P3323">
        <f t="shared" si="204"/>
        <v>1</v>
      </c>
      <c r="Q3323" t="s">
        <v>19</v>
      </c>
    </row>
    <row r="3324" spans="1:17" x14ac:dyDescent="0.25">
      <c r="A3324" s="5">
        <v>110212010022</v>
      </c>
      <c r="B3324" s="6">
        <v>43922</v>
      </c>
      <c r="C3324">
        <v>194000</v>
      </c>
      <c r="D3324">
        <v>27000</v>
      </c>
      <c r="E3324">
        <v>1</v>
      </c>
      <c r="F3324">
        <v>50000</v>
      </c>
      <c r="G3324">
        <v>457</v>
      </c>
      <c r="H3324" s="6">
        <f t="shared" si="205"/>
        <v>43891</v>
      </c>
      <c r="I3324">
        <f>SUMIFS('[1]Monthly unit'!$C:$C,'[1]Monthly unit'!$A:$A,'[1]Final sheet'!A3324,'[1]Monthly unit'!$B:$B,'[1]Final sheet'!H3324)</f>
        <v>1225</v>
      </c>
      <c r="J3324">
        <f t="shared" si="206"/>
        <v>3</v>
      </c>
      <c r="K3324">
        <f t="shared" si="207"/>
        <v>2020</v>
      </c>
      <c r="L3324">
        <f>ROUND(VLOOKUP(H3324,'[1]Feeder energy'!$L:$P,2,FALSE)/1000,3)</f>
        <v>29390.414000000001</v>
      </c>
      <c r="M3324">
        <f>ROUND(VLOOKUP(H3324,'[1]Feeder energy'!$L:$P,3,FALSE)/1000,3)</f>
        <v>34812.627999999997</v>
      </c>
      <c r="N3324">
        <f>ROUND(VLOOKUP(H3324,'[1]Feeder energy'!$L:$P,4,FALSE)/1000,3)</f>
        <v>37619.959000000003</v>
      </c>
      <c r="O3324">
        <f>ROUND(VLOOKUP(H3324,'[1]Feeder energy'!$L:$P,5,FALSE)/1000,3)</f>
        <v>36660.904000000002</v>
      </c>
      <c r="P3324">
        <f t="shared" si="204"/>
        <v>1</v>
      </c>
      <c r="Q3324" t="s">
        <v>18</v>
      </c>
    </row>
    <row r="3325" spans="1:17" x14ac:dyDescent="0.25">
      <c r="A3325" s="5">
        <v>110212010872</v>
      </c>
      <c r="B3325" s="6">
        <v>43922</v>
      </c>
      <c r="C3325">
        <v>40000</v>
      </c>
      <c r="D3325">
        <v>10000</v>
      </c>
      <c r="E3325">
        <v>43</v>
      </c>
      <c r="F3325">
        <v>10000</v>
      </c>
      <c r="G3325">
        <v>502</v>
      </c>
      <c r="H3325" s="6">
        <f t="shared" si="205"/>
        <v>43891</v>
      </c>
      <c r="I3325">
        <f>SUMIFS('[1]Monthly unit'!$C:$C,'[1]Monthly unit'!$A:$A,'[1]Final sheet'!A3325,'[1]Monthly unit'!$B:$B,'[1]Final sheet'!H3325)</f>
        <v>310</v>
      </c>
      <c r="J3325">
        <f t="shared" si="206"/>
        <v>3</v>
      </c>
      <c r="K3325">
        <f t="shared" si="207"/>
        <v>2020</v>
      </c>
      <c r="L3325">
        <f>ROUND(VLOOKUP(H3325,'[1]Feeder energy'!$L:$P,2,FALSE)/1000,3)</f>
        <v>29390.414000000001</v>
      </c>
      <c r="M3325">
        <f>ROUND(VLOOKUP(H3325,'[1]Feeder energy'!$L:$P,3,FALSE)/1000,3)</f>
        <v>34812.627999999997</v>
      </c>
      <c r="N3325">
        <f>ROUND(VLOOKUP(H3325,'[1]Feeder energy'!$L:$P,4,FALSE)/1000,3)</f>
        <v>37619.959000000003</v>
      </c>
      <c r="O3325">
        <f>ROUND(VLOOKUP(H3325,'[1]Feeder energy'!$L:$P,5,FALSE)/1000,3)</f>
        <v>36660.904000000002</v>
      </c>
      <c r="P3325">
        <f t="shared" si="204"/>
        <v>1</v>
      </c>
      <c r="Q3325" t="s">
        <v>18</v>
      </c>
    </row>
    <row r="3326" spans="1:17" x14ac:dyDescent="0.25">
      <c r="A3326" s="5">
        <v>110212011486</v>
      </c>
      <c r="B3326" s="6">
        <v>43922</v>
      </c>
      <c r="C3326">
        <v>10000</v>
      </c>
      <c r="D3326">
        <v>10000</v>
      </c>
      <c r="E3326">
        <v>217</v>
      </c>
      <c r="F3326">
        <v>5000</v>
      </c>
      <c r="G3326">
        <v>368</v>
      </c>
      <c r="H3326" s="6">
        <f t="shared" si="205"/>
        <v>43891</v>
      </c>
      <c r="I3326">
        <f>SUMIFS('[1]Monthly unit'!$C:$C,'[1]Monthly unit'!$A:$A,'[1]Final sheet'!A3326,'[1]Monthly unit'!$B:$B,'[1]Final sheet'!H3326)</f>
        <v>64</v>
      </c>
      <c r="J3326">
        <f t="shared" si="206"/>
        <v>3</v>
      </c>
      <c r="K3326">
        <f t="shared" si="207"/>
        <v>2020</v>
      </c>
      <c r="L3326">
        <f>ROUND(VLOOKUP(H3326,'[1]Feeder energy'!$L:$P,2,FALSE)/1000,3)</f>
        <v>29390.414000000001</v>
      </c>
      <c r="M3326">
        <f>ROUND(VLOOKUP(H3326,'[1]Feeder energy'!$L:$P,3,FALSE)/1000,3)</f>
        <v>34812.627999999997</v>
      </c>
      <c r="N3326">
        <f>ROUND(VLOOKUP(H3326,'[1]Feeder energy'!$L:$P,4,FALSE)/1000,3)</f>
        <v>37619.959000000003</v>
      </c>
      <c r="O3326">
        <f>ROUND(VLOOKUP(H3326,'[1]Feeder energy'!$L:$P,5,FALSE)/1000,3)</f>
        <v>36660.904000000002</v>
      </c>
      <c r="P3326">
        <f t="shared" si="204"/>
        <v>1</v>
      </c>
      <c r="Q3326" t="s">
        <v>18</v>
      </c>
    </row>
    <row r="3327" spans="1:17" x14ac:dyDescent="0.25">
      <c r="A3327" s="5">
        <v>110212011719</v>
      </c>
      <c r="B3327" s="6">
        <v>43922</v>
      </c>
      <c r="C3327">
        <v>10500</v>
      </c>
      <c r="D3327">
        <v>4000</v>
      </c>
      <c r="E3327">
        <v>55</v>
      </c>
      <c r="F3327">
        <v>4000</v>
      </c>
      <c r="G3327">
        <v>368</v>
      </c>
      <c r="H3327" s="6">
        <f t="shared" si="205"/>
        <v>43891</v>
      </c>
      <c r="I3327">
        <f>SUMIFS('[1]Monthly unit'!$C:$C,'[1]Monthly unit'!$A:$A,'[1]Final sheet'!A3327,'[1]Monthly unit'!$B:$B,'[1]Final sheet'!H3327)</f>
        <v>84</v>
      </c>
      <c r="J3327">
        <f t="shared" si="206"/>
        <v>3</v>
      </c>
      <c r="K3327">
        <f t="shared" si="207"/>
        <v>2020</v>
      </c>
      <c r="L3327">
        <f>ROUND(VLOOKUP(H3327,'[1]Feeder energy'!$L:$P,2,FALSE)/1000,3)</f>
        <v>29390.414000000001</v>
      </c>
      <c r="M3327">
        <f>ROUND(VLOOKUP(H3327,'[1]Feeder energy'!$L:$P,3,FALSE)/1000,3)</f>
        <v>34812.627999999997</v>
      </c>
      <c r="N3327">
        <f>ROUND(VLOOKUP(H3327,'[1]Feeder energy'!$L:$P,4,FALSE)/1000,3)</f>
        <v>37619.959000000003</v>
      </c>
      <c r="O3327">
        <f>ROUND(VLOOKUP(H3327,'[1]Feeder energy'!$L:$P,5,FALSE)/1000,3)</f>
        <v>36660.904000000002</v>
      </c>
      <c r="P3327">
        <f t="shared" si="204"/>
        <v>1</v>
      </c>
      <c r="Q3327" t="s">
        <v>18</v>
      </c>
    </row>
    <row r="3328" spans="1:17" x14ac:dyDescent="0.25">
      <c r="A3328" s="5">
        <v>110212011955</v>
      </c>
      <c r="B3328" s="6">
        <v>43922</v>
      </c>
      <c r="C3328">
        <v>10000</v>
      </c>
      <c r="D3328">
        <v>5000</v>
      </c>
      <c r="E3328">
        <v>139</v>
      </c>
      <c r="F3328">
        <v>5000</v>
      </c>
      <c r="G3328">
        <v>548</v>
      </c>
      <c r="H3328" s="6">
        <f t="shared" si="205"/>
        <v>43891</v>
      </c>
      <c r="I3328">
        <f>SUMIFS('[1]Monthly unit'!$C:$C,'[1]Monthly unit'!$A:$A,'[1]Final sheet'!A3328,'[1]Monthly unit'!$B:$B,'[1]Final sheet'!H3328)</f>
        <v>60</v>
      </c>
      <c r="J3328">
        <f t="shared" si="206"/>
        <v>3</v>
      </c>
      <c r="K3328">
        <f t="shared" si="207"/>
        <v>2020</v>
      </c>
      <c r="L3328">
        <f>ROUND(VLOOKUP(H3328,'[1]Feeder energy'!$L:$P,2,FALSE)/1000,3)</f>
        <v>29390.414000000001</v>
      </c>
      <c r="M3328">
        <f>ROUND(VLOOKUP(H3328,'[1]Feeder energy'!$L:$P,3,FALSE)/1000,3)</f>
        <v>34812.627999999997</v>
      </c>
      <c r="N3328">
        <f>ROUND(VLOOKUP(H3328,'[1]Feeder energy'!$L:$P,4,FALSE)/1000,3)</f>
        <v>37619.959000000003</v>
      </c>
      <c r="O3328">
        <f>ROUND(VLOOKUP(H3328,'[1]Feeder energy'!$L:$P,5,FALSE)/1000,3)</f>
        <v>36660.904000000002</v>
      </c>
      <c r="P3328">
        <f t="shared" si="204"/>
        <v>1</v>
      </c>
      <c r="Q3328" t="s">
        <v>18</v>
      </c>
    </row>
    <row r="3329" spans="1:17" x14ac:dyDescent="0.25">
      <c r="A3329" s="5">
        <v>110212011966</v>
      </c>
      <c r="B3329" s="6">
        <v>43922</v>
      </c>
      <c r="C3329">
        <v>5000</v>
      </c>
      <c r="D3329">
        <v>5000</v>
      </c>
      <c r="E3329">
        <v>266</v>
      </c>
      <c r="F3329">
        <v>5000</v>
      </c>
      <c r="G3329">
        <v>473</v>
      </c>
      <c r="H3329" s="6">
        <f t="shared" si="205"/>
        <v>43891</v>
      </c>
      <c r="I3329">
        <f>SUMIFS('[1]Monthly unit'!$C:$C,'[1]Monthly unit'!$A:$A,'[1]Final sheet'!A3329,'[1]Monthly unit'!$B:$B,'[1]Final sheet'!H3329)</f>
        <v>8</v>
      </c>
      <c r="J3329">
        <f t="shared" si="206"/>
        <v>3</v>
      </c>
      <c r="K3329">
        <f t="shared" si="207"/>
        <v>2020</v>
      </c>
      <c r="L3329">
        <f>ROUND(VLOOKUP(H3329,'[1]Feeder energy'!$L:$P,2,FALSE)/1000,3)</f>
        <v>29390.414000000001</v>
      </c>
      <c r="M3329">
        <f>ROUND(VLOOKUP(H3329,'[1]Feeder energy'!$L:$P,3,FALSE)/1000,3)</f>
        <v>34812.627999999997</v>
      </c>
      <c r="N3329">
        <f>ROUND(VLOOKUP(H3329,'[1]Feeder energy'!$L:$P,4,FALSE)/1000,3)</f>
        <v>37619.959000000003</v>
      </c>
      <c r="O3329">
        <f>ROUND(VLOOKUP(H3329,'[1]Feeder energy'!$L:$P,5,FALSE)/1000,3)</f>
        <v>36660.904000000002</v>
      </c>
      <c r="P3329">
        <f t="shared" si="204"/>
        <v>1</v>
      </c>
      <c r="Q3329" t="s">
        <v>18</v>
      </c>
    </row>
    <row r="3330" spans="1:17" x14ac:dyDescent="0.25">
      <c r="A3330" s="5">
        <v>110212016153</v>
      </c>
      <c r="B3330" s="6">
        <v>43922</v>
      </c>
      <c r="C3330">
        <v>57000</v>
      </c>
      <c r="D3330">
        <v>15000</v>
      </c>
      <c r="E3330">
        <v>125</v>
      </c>
      <c r="F3330">
        <v>15000</v>
      </c>
      <c r="G3330">
        <v>428</v>
      </c>
      <c r="H3330" s="6">
        <f t="shared" si="205"/>
        <v>43891</v>
      </c>
      <c r="I3330">
        <f>SUMIFS('[1]Monthly unit'!$C:$C,'[1]Monthly unit'!$A:$A,'[1]Final sheet'!A3330,'[1]Monthly unit'!$B:$B,'[1]Final sheet'!H3330)</f>
        <v>156</v>
      </c>
      <c r="J3330">
        <f t="shared" si="206"/>
        <v>3</v>
      </c>
      <c r="K3330">
        <f t="shared" si="207"/>
        <v>2020</v>
      </c>
      <c r="L3330">
        <f>ROUND(VLOOKUP(H3330,'[1]Feeder energy'!$L:$P,2,FALSE)/1000,3)</f>
        <v>29390.414000000001</v>
      </c>
      <c r="M3330">
        <f>ROUND(VLOOKUP(H3330,'[1]Feeder energy'!$L:$P,3,FALSE)/1000,3)</f>
        <v>34812.627999999997</v>
      </c>
      <c r="N3330">
        <f>ROUND(VLOOKUP(H3330,'[1]Feeder energy'!$L:$P,4,FALSE)/1000,3)</f>
        <v>37619.959000000003</v>
      </c>
      <c r="O3330">
        <f>ROUND(VLOOKUP(H3330,'[1]Feeder energy'!$L:$P,5,FALSE)/1000,3)</f>
        <v>36660.904000000002</v>
      </c>
      <c r="P3330">
        <f t="shared" ref="P3330:P3393" si="208">IF(AND(J3330&gt;=4,J3330&lt;7,K3330=2020),0,IF(AND(C3330=0,F3330=0),0,1))</f>
        <v>1</v>
      </c>
      <c r="Q3330" t="s">
        <v>18</v>
      </c>
    </row>
    <row r="3331" spans="1:17" x14ac:dyDescent="0.25">
      <c r="A3331" s="5">
        <v>110212017102</v>
      </c>
      <c r="B3331" s="6">
        <v>43922</v>
      </c>
      <c r="C3331">
        <v>7107</v>
      </c>
      <c r="D3331">
        <v>467</v>
      </c>
      <c r="E3331">
        <v>27</v>
      </c>
      <c r="F3331">
        <v>5499</v>
      </c>
      <c r="G3331">
        <v>775</v>
      </c>
      <c r="H3331" s="6">
        <f t="shared" ref="H3331:H3394" si="209">EOMONTH(B3331,-2)+1</f>
        <v>43891</v>
      </c>
      <c r="I3331">
        <f>SUMIFS('[1]Monthly unit'!$C:$C,'[1]Monthly unit'!$A:$A,'[1]Final sheet'!A3331,'[1]Monthly unit'!$B:$B,'[1]Final sheet'!H3331)</f>
        <v>0</v>
      </c>
      <c r="J3331">
        <f t="shared" ref="J3331:J3394" si="210">MONTH(H3331)</f>
        <v>3</v>
      </c>
      <c r="K3331">
        <f t="shared" ref="K3331:K3394" si="211">YEAR(H3331)</f>
        <v>2020</v>
      </c>
      <c r="L3331">
        <f>ROUND(VLOOKUP(H3331,'[1]Feeder energy'!$L:$P,2,FALSE)/1000,3)</f>
        <v>29390.414000000001</v>
      </c>
      <c r="M3331">
        <f>ROUND(VLOOKUP(H3331,'[1]Feeder energy'!$L:$P,3,FALSE)/1000,3)</f>
        <v>34812.627999999997</v>
      </c>
      <c r="N3331">
        <f>ROUND(VLOOKUP(H3331,'[1]Feeder energy'!$L:$P,4,FALSE)/1000,3)</f>
        <v>37619.959000000003</v>
      </c>
      <c r="O3331">
        <f>ROUND(VLOOKUP(H3331,'[1]Feeder energy'!$L:$P,5,FALSE)/1000,3)</f>
        <v>36660.904000000002</v>
      </c>
      <c r="P3331">
        <f t="shared" si="208"/>
        <v>1</v>
      </c>
      <c r="Q3331" t="s">
        <v>18</v>
      </c>
    </row>
    <row r="3332" spans="1:17" x14ac:dyDescent="0.25">
      <c r="A3332" s="5">
        <v>110212017273</v>
      </c>
      <c r="B3332" s="6">
        <v>43922</v>
      </c>
      <c r="C3332">
        <v>8565</v>
      </c>
      <c r="D3332">
        <v>202</v>
      </c>
      <c r="E3332">
        <v>49</v>
      </c>
      <c r="H3332" s="6">
        <f t="shared" si="209"/>
        <v>43891</v>
      </c>
      <c r="I3332">
        <f>SUMIFS('[1]Monthly unit'!$C:$C,'[1]Monthly unit'!$A:$A,'[1]Final sheet'!A3332,'[1]Monthly unit'!$B:$B,'[1]Final sheet'!H3332)</f>
        <v>0</v>
      </c>
      <c r="J3332">
        <f t="shared" si="210"/>
        <v>3</v>
      </c>
      <c r="K3332">
        <f t="shared" si="211"/>
        <v>2020</v>
      </c>
      <c r="L3332">
        <f>ROUND(VLOOKUP(H3332,'[1]Feeder energy'!$L:$P,2,FALSE)/1000,3)</f>
        <v>29390.414000000001</v>
      </c>
      <c r="M3332">
        <f>ROUND(VLOOKUP(H3332,'[1]Feeder energy'!$L:$P,3,FALSE)/1000,3)</f>
        <v>34812.627999999997</v>
      </c>
      <c r="N3332">
        <f>ROUND(VLOOKUP(H3332,'[1]Feeder energy'!$L:$P,4,FALSE)/1000,3)</f>
        <v>37619.959000000003</v>
      </c>
      <c r="O3332">
        <f>ROUND(VLOOKUP(H3332,'[1]Feeder energy'!$L:$P,5,FALSE)/1000,3)</f>
        <v>36660.904000000002</v>
      </c>
      <c r="P3332">
        <f t="shared" si="208"/>
        <v>1</v>
      </c>
      <c r="Q3332" t="s">
        <v>19</v>
      </c>
    </row>
    <row r="3333" spans="1:17" x14ac:dyDescent="0.25">
      <c r="A3333" s="5">
        <v>110212017919</v>
      </c>
      <c r="B3333" s="6">
        <v>43922</v>
      </c>
      <c r="C3333">
        <v>6055</v>
      </c>
      <c r="D3333">
        <v>5700</v>
      </c>
      <c r="E3333">
        <v>85</v>
      </c>
      <c r="F3333">
        <v>10000</v>
      </c>
      <c r="G3333">
        <v>608</v>
      </c>
      <c r="H3333" s="6">
        <f t="shared" si="209"/>
        <v>43891</v>
      </c>
      <c r="I3333">
        <f>SUMIFS('[1]Monthly unit'!$C:$C,'[1]Monthly unit'!$A:$A,'[1]Final sheet'!A3333,'[1]Monthly unit'!$B:$B,'[1]Final sheet'!H3333)</f>
        <v>98</v>
      </c>
      <c r="J3333">
        <f t="shared" si="210"/>
        <v>3</v>
      </c>
      <c r="K3333">
        <f t="shared" si="211"/>
        <v>2020</v>
      </c>
      <c r="L3333">
        <f>ROUND(VLOOKUP(H3333,'[1]Feeder energy'!$L:$P,2,FALSE)/1000,3)</f>
        <v>29390.414000000001</v>
      </c>
      <c r="M3333">
        <f>ROUND(VLOOKUP(H3333,'[1]Feeder energy'!$L:$P,3,FALSE)/1000,3)</f>
        <v>34812.627999999997</v>
      </c>
      <c r="N3333">
        <f>ROUND(VLOOKUP(H3333,'[1]Feeder energy'!$L:$P,4,FALSE)/1000,3)</f>
        <v>37619.959000000003</v>
      </c>
      <c r="O3333">
        <f>ROUND(VLOOKUP(H3333,'[1]Feeder energy'!$L:$P,5,FALSE)/1000,3)</f>
        <v>36660.904000000002</v>
      </c>
      <c r="P3333">
        <f t="shared" si="208"/>
        <v>1</v>
      </c>
      <c r="Q3333" t="s">
        <v>19</v>
      </c>
    </row>
    <row r="3334" spans="1:17" x14ac:dyDescent="0.25">
      <c r="A3334" s="5">
        <v>110212019667</v>
      </c>
      <c r="B3334" s="6">
        <v>43922</v>
      </c>
      <c r="C3334">
        <v>51700</v>
      </c>
      <c r="D3334">
        <v>20000</v>
      </c>
      <c r="E3334">
        <v>61</v>
      </c>
      <c r="F3334">
        <v>10000</v>
      </c>
      <c r="G3334">
        <v>369</v>
      </c>
      <c r="H3334" s="6">
        <f t="shared" si="209"/>
        <v>43891</v>
      </c>
      <c r="I3334">
        <f>SUMIFS('[1]Monthly unit'!$C:$C,'[1]Monthly unit'!$A:$A,'[1]Final sheet'!A3334,'[1]Monthly unit'!$B:$B,'[1]Final sheet'!H3334)</f>
        <v>405</v>
      </c>
      <c r="J3334">
        <f t="shared" si="210"/>
        <v>3</v>
      </c>
      <c r="K3334">
        <f t="shared" si="211"/>
        <v>2020</v>
      </c>
      <c r="L3334">
        <f>ROUND(VLOOKUP(H3334,'[1]Feeder energy'!$L:$P,2,FALSE)/1000,3)</f>
        <v>29390.414000000001</v>
      </c>
      <c r="M3334">
        <f>ROUND(VLOOKUP(H3334,'[1]Feeder energy'!$L:$P,3,FALSE)/1000,3)</f>
        <v>34812.627999999997</v>
      </c>
      <c r="N3334">
        <f>ROUND(VLOOKUP(H3334,'[1]Feeder energy'!$L:$P,4,FALSE)/1000,3)</f>
        <v>37619.959000000003</v>
      </c>
      <c r="O3334">
        <f>ROUND(VLOOKUP(H3334,'[1]Feeder energy'!$L:$P,5,FALSE)/1000,3)</f>
        <v>36660.904000000002</v>
      </c>
      <c r="P3334">
        <f t="shared" si="208"/>
        <v>1</v>
      </c>
      <c r="Q3334" t="s">
        <v>19</v>
      </c>
    </row>
    <row r="3335" spans="1:17" x14ac:dyDescent="0.25">
      <c r="A3335" s="5">
        <v>110212019671</v>
      </c>
      <c r="B3335" s="6">
        <v>43922</v>
      </c>
      <c r="C3335">
        <v>6000</v>
      </c>
      <c r="D3335">
        <v>2000</v>
      </c>
      <c r="E3335">
        <v>104</v>
      </c>
      <c r="F3335">
        <v>2000</v>
      </c>
      <c r="G3335">
        <v>383</v>
      </c>
      <c r="H3335" s="6">
        <f t="shared" si="209"/>
        <v>43891</v>
      </c>
      <c r="I3335">
        <f>SUMIFS('[1]Monthly unit'!$C:$C,'[1]Monthly unit'!$A:$A,'[1]Final sheet'!A3335,'[1]Monthly unit'!$B:$B,'[1]Final sheet'!H3335)</f>
        <v>67</v>
      </c>
      <c r="J3335">
        <f t="shared" si="210"/>
        <v>3</v>
      </c>
      <c r="K3335">
        <f t="shared" si="211"/>
        <v>2020</v>
      </c>
      <c r="L3335">
        <f>ROUND(VLOOKUP(H3335,'[1]Feeder energy'!$L:$P,2,FALSE)/1000,3)</f>
        <v>29390.414000000001</v>
      </c>
      <c r="M3335">
        <f>ROUND(VLOOKUP(H3335,'[1]Feeder energy'!$L:$P,3,FALSE)/1000,3)</f>
        <v>34812.627999999997</v>
      </c>
      <c r="N3335">
        <f>ROUND(VLOOKUP(H3335,'[1]Feeder energy'!$L:$P,4,FALSE)/1000,3)</f>
        <v>37619.959000000003</v>
      </c>
      <c r="O3335">
        <f>ROUND(VLOOKUP(H3335,'[1]Feeder energy'!$L:$P,5,FALSE)/1000,3)</f>
        <v>36660.904000000002</v>
      </c>
      <c r="P3335">
        <f t="shared" si="208"/>
        <v>1</v>
      </c>
      <c r="Q3335" t="s">
        <v>19</v>
      </c>
    </row>
    <row r="3336" spans="1:17" x14ac:dyDescent="0.25">
      <c r="A3336" s="5">
        <v>110212019673</v>
      </c>
      <c r="B3336" s="6">
        <v>43922</v>
      </c>
      <c r="C3336">
        <v>26000</v>
      </c>
      <c r="D3336">
        <v>6000</v>
      </c>
      <c r="E3336">
        <v>50</v>
      </c>
      <c r="F3336">
        <v>5000</v>
      </c>
      <c r="G3336">
        <v>383</v>
      </c>
      <c r="H3336" s="6">
        <f t="shared" si="209"/>
        <v>43891</v>
      </c>
      <c r="I3336">
        <f>SUMIFS('[1]Monthly unit'!$C:$C,'[1]Monthly unit'!$A:$A,'[1]Final sheet'!A3336,'[1]Monthly unit'!$B:$B,'[1]Final sheet'!H3336)</f>
        <v>158</v>
      </c>
      <c r="J3336">
        <f t="shared" si="210"/>
        <v>3</v>
      </c>
      <c r="K3336">
        <f t="shared" si="211"/>
        <v>2020</v>
      </c>
      <c r="L3336">
        <f>ROUND(VLOOKUP(H3336,'[1]Feeder energy'!$L:$P,2,FALSE)/1000,3)</f>
        <v>29390.414000000001</v>
      </c>
      <c r="M3336">
        <f>ROUND(VLOOKUP(H3336,'[1]Feeder energy'!$L:$P,3,FALSE)/1000,3)</f>
        <v>34812.627999999997</v>
      </c>
      <c r="N3336">
        <f>ROUND(VLOOKUP(H3336,'[1]Feeder energy'!$L:$P,4,FALSE)/1000,3)</f>
        <v>37619.959000000003</v>
      </c>
      <c r="O3336">
        <f>ROUND(VLOOKUP(H3336,'[1]Feeder energy'!$L:$P,5,FALSE)/1000,3)</f>
        <v>36660.904000000002</v>
      </c>
      <c r="P3336">
        <f t="shared" si="208"/>
        <v>1</v>
      </c>
      <c r="Q3336" t="s">
        <v>19</v>
      </c>
    </row>
    <row r="3337" spans="1:17" x14ac:dyDescent="0.25">
      <c r="A3337" s="5">
        <v>110212019843</v>
      </c>
      <c r="B3337" s="6">
        <v>43922</v>
      </c>
      <c r="C3337">
        <v>5000</v>
      </c>
      <c r="D3337">
        <v>5000</v>
      </c>
      <c r="E3337">
        <v>91</v>
      </c>
      <c r="F3337">
        <v>15000</v>
      </c>
      <c r="G3337">
        <v>446</v>
      </c>
      <c r="H3337" s="6">
        <f t="shared" si="209"/>
        <v>43891</v>
      </c>
      <c r="I3337">
        <f>SUMIFS('[1]Monthly unit'!$C:$C,'[1]Monthly unit'!$A:$A,'[1]Final sheet'!A3337,'[1]Monthly unit'!$B:$B,'[1]Final sheet'!H3337)</f>
        <v>128</v>
      </c>
      <c r="J3337">
        <f t="shared" si="210"/>
        <v>3</v>
      </c>
      <c r="K3337">
        <f t="shared" si="211"/>
        <v>2020</v>
      </c>
      <c r="L3337">
        <f>ROUND(VLOOKUP(H3337,'[1]Feeder energy'!$L:$P,2,FALSE)/1000,3)</f>
        <v>29390.414000000001</v>
      </c>
      <c r="M3337">
        <f>ROUND(VLOOKUP(H3337,'[1]Feeder energy'!$L:$P,3,FALSE)/1000,3)</f>
        <v>34812.627999999997</v>
      </c>
      <c r="N3337">
        <f>ROUND(VLOOKUP(H3337,'[1]Feeder energy'!$L:$P,4,FALSE)/1000,3)</f>
        <v>37619.959000000003</v>
      </c>
      <c r="O3337">
        <f>ROUND(VLOOKUP(H3337,'[1]Feeder energy'!$L:$P,5,FALSE)/1000,3)</f>
        <v>36660.904000000002</v>
      </c>
      <c r="P3337">
        <f t="shared" si="208"/>
        <v>1</v>
      </c>
      <c r="Q3337" t="s">
        <v>19</v>
      </c>
    </row>
    <row r="3338" spans="1:17" x14ac:dyDescent="0.25">
      <c r="A3338" s="5">
        <v>110212020420</v>
      </c>
      <c r="B3338" s="6">
        <v>43922</v>
      </c>
      <c r="C3338">
        <v>0</v>
      </c>
      <c r="D3338">
        <v>20000</v>
      </c>
      <c r="E3338">
        <v>554</v>
      </c>
      <c r="F3338">
        <v>20000</v>
      </c>
      <c r="G3338">
        <v>554</v>
      </c>
      <c r="H3338" s="6">
        <f t="shared" si="209"/>
        <v>43891</v>
      </c>
      <c r="I3338">
        <f>SUMIFS('[1]Monthly unit'!$C:$C,'[1]Monthly unit'!$A:$A,'[1]Final sheet'!A3338,'[1]Monthly unit'!$B:$B,'[1]Final sheet'!H3338)</f>
        <v>0</v>
      </c>
      <c r="J3338">
        <f t="shared" si="210"/>
        <v>3</v>
      </c>
      <c r="K3338">
        <f t="shared" si="211"/>
        <v>2020</v>
      </c>
      <c r="L3338">
        <f>ROUND(VLOOKUP(H3338,'[1]Feeder energy'!$L:$P,2,FALSE)/1000,3)</f>
        <v>29390.414000000001</v>
      </c>
      <c r="M3338">
        <f>ROUND(VLOOKUP(H3338,'[1]Feeder energy'!$L:$P,3,FALSE)/1000,3)</f>
        <v>34812.627999999997</v>
      </c>
      <c r="N3338">
        <f>ROUND(VLOOKUP(H3338,'[1]Feeder energy'!$L:$P,4,FALSE)/1000,3)</f>
        <v>37619.959000000003</v>
      </c>
      <c r="O3338">
        <f>ROUND(VLOOKUP(H3338,'[1]Feeder energy'!$L:$P,5,FALSE)/1000,3)</f>
        <v>36660.904000000002</v>
      </c>
      <c r="P3338">
        <f t="shared" si="208"/>
        <v>1</v>
      </c>
      <c r="Q3338" t="s">
        <v>18</v>
      </c>
    </row>
    <row r="3339" spans="1:17" x14ac:dyDescent="0.25">
      <c r="A3339" s="5">
        <v>110212020537</v>
      </c>
      <c r="B3339" s="6">
        <v>43922</v>
      </c>
      <c r="C3339">
        <v>55000</v>
      </c>
      <c r="D3339">
        <v>5000</v>
      </c>
      <c r="E3339">
        <v>114</v>
      </c>
      <c r="F3339">
        <v>3000</v>
      </c>
      <c r="G3339">
        <v>383</v>
      </c>
      <c r="H3339" s="6">
        <f t="shared" si="209"/>
        <v>43891</v>
      </c>
      <c r="I3339">
        <f>SUMIFS('[1]Monthly unit'!$C:$C,'[1]Monthly unit'!$A:$A,'[1]Final sheet'!A3339,'[1]Monthly unit'!$B:$B,'[1]Final sheet'!H3339)</f>
        <v>253</v>
      </c>
      <c r="J3339">
        <f t="shared" si="210"/>
        <v>3</v>
      </c>
      <c r="K3339">
        <f t="shared" si="211"/>
        <v>2020</v>
      </c>
      <c r="L3339">
        <f>ROUND(VLOOKUP(H3339,'[1]Feeder energy'!$L:$P,2,FALSE)/1000,3)</f>
        <v>29390.414000000001</v>
      </c>
      <c r="M3339">
        <f>ROUND(VLOOKUP(H3339,'[1]Feeder energy'!$L:$P,3,FALSE)/1000,3)</f>
        <v>34812.627999999997</v>
      </c>
      <c r="N3339">
        <f>ROUND(VLOOKUP(H3339,'[1]Feeder energy'!$L:$P,4,FALSE)/1000,3)</f>
        <v>37619.959000000003</v>
      </c>
      <c r="O3339">
        <f>ROUND(VLOOKUP(H3339,'[1]Feeder energy'!$L:$P,5,FALSE)/1000,3)</f>
        <v>36660.904000000002</v>
      </c>
      <c r="P3339">
        <f t="shared" si="208"/>
        <v>1</v>
      </c>
      <c r="Q3339" t="s">
        <v>18</v>
      </c>
    </row>
    <row r="3340" spans="1:17" x14ac:dyDescent="0.25">
      <c r="A3340" s="5">
        <v>110212021167</v>
      </c>
      <c r="B3340" s="6">
        <v>43922</v>
      </c>
      <c r="C3340">
        <v>51452</v>
      </c>
      <c r="D3340">
        <v>4271</v>
      </c>
      <c r="E3340">
        <v>19</v>
      </c>
      <c r="F3340">
        <v>25000</v>
      </c>
      <c r="G3340">
        <v>550</v>
      </c>
      <c r="H3340" s="6">
        <f t="shared" si="209"/>
        <v>43891</v>
      </c>
      <c r="I3340">
        <f>SUMIFS('[1]Monthly unit'!$C:$C,'[1]Monthly unit'!$A:$A,'[1]Final sheet'!A3340,'[1]Monthly unit'!$B:$B,'[1]Final sheet'!H3340)</f>
        <v>386</v>
      </c>
      <c r="J3340">
        <f t="shared" si="210"/>
        <v>3</v>
      </c>
      <c r="K3340">
        <f t="shared" si="211"/>
        <v>2020</v>
      </c>
      <c r="L3340">
        <f>ROUND(VLOOKUP(H3340,'[1]Feeder energy'!$L:$P,2,FALSE)/1000,3)</f>
        <v>29390.414000000001</v>
      </c>
      <c r="M3340">
        <f>ROUND(VLOOKUP(H3340,'[1]Feeder energy'!$L:$P,3,FALSE)/1000,3)</f>
        <v>34812.627999999997</v>
      </c>
      <c r="N3340">
        <f>ROUND(VLOOKUP(H3340,'[1]Feeder energy'!$L:$P,4,FALSE)/1000,3)</f>
        <v>37619.959000000003</v>
      </c>
      <c r="O3340">
        <f>ROUND(VLOOKUP(H3340,'[1]Feeder energy'!$L:$P,5,FALSE)/1000,3)</f>
        <v>36660.904000000002</v>
      </c>
      <c r="P3340">
        <f t="shared" si="208"/>
        <v>1</v>
      </c>
      <c r="Q3340" t="s">
        <v>18</v>
      </c>
    </row>
    <row r="3341" spans="1:17" x14ac:dyDescent="0.25">
      <c r="A3341" s="5">
        <v>110212021300</v>
      </c>
      <c r="B3341" s="6">
        <v>43922</v>
      </c>
      <c r="C3341">
        <v>20000</v>
      </c>
      <c r="D3341">
        <v>20000</v>
      </c>
      <c r="E3341">
        <v>285</v>
      </c>
      <c r="F3341">
        <v>20000</v>
      </c>
      <c r="G3341">
        <v>525</v>
      </c>
      <c r="H3341" s="6">
        <f t="shared" si="209"/>
        <v>43891</v>
      </c>
      <c r="I3341">
        <f>SUMIFS('[1]Monthly unit'!$C:$C,'[1]Monthly unit'!$A:$A,'[1]Final sheet'!A3341,'[1]Monthly unit'!$B:$B,'[1]Final sheet'!H3341)</f>
        <v>13</v>
      </c>
      <c r="J3341">
        <f t="shared" si="210"/>
        <v>3</v>
      </c>
      <c r="K3341">
        <f t="shared" si="211"/>
        <v>2020</v>
      </c>
      <c r="L3341">
        <f>ROUND(VLOOKUP(H3341,'[1]Feeder energy'!$L:$P,2,FALSE)/1000,3)</f>
        <v>29390.414000000001</v>
      </c>
      <c r="M3341">
        <f>ROUND(VLOOKUP(H3341,'[1]Feeder energy'!$L:$P,3,FALSE)/1000,3)</f>
        <v>34812.627999999997</v>
      </c>
      <c r="N3341">
        <f>ROUND(VLOOKUP(H3341,'[1]Feeder energy'!$L:$P,4,FALSE)/1000,3)</f>
        <v>37619.959000000003</v>
      </c>
      <c r="O3341">
        <f>ROUND(VLOOKUP(H3341,'[1]Feeder energy'!$L:$P,5,FALSE)/1000,3)</f>
        <v>36660.904000000002</v>
      </c>
      <c r="P3341">
        <f t="shared" si="208"/>
        <v>1</v>
      </c>
      <c r="Q3341" t="s">
        <v>18</v>
      </c>
    </row>
    <row r="3342" spans="1:17" x14ac:dyDescent="0.25">
      <c r="A3342" s="5">
        <v>110212021392</v>
      </c>
      <c r="B3342" s="6">
        <v>43922</v>
      </c>
      <c r="C3342">
        <v>0</v>
      </c>
      <c r="D3342">
        <v>20000</v>
      </c>
      <c r="E3342">
        <v>663</v>
      </c>
      <c r="F3342">
        <v>20000</v>
      </c>
      <c r="G3342">
        <v>663</v>
      </c>
      <c r="H3342" s="6">
        <f t="shared" si="209"/>
        <v>43891</v>
      </c>
      <c r="I3342">
        <f>SUMIFS('[1]Monthly unit'!$C:$C,'[1]Monthly unit'!$A:$A,'[1]Final sheet'!A3342,'[1]Monthly unit'!$B:$B,'[1]Final sheet'!H3342)</f>
        <v>216</v>
      </c>
      <c r="J3342">
        <f t="shared" si="210"/>
        <v>3</v>
      </c>
      <c r="K3342">
        <f t="shared" si="211"/>
        <v>2020</v>
      </c>
      <c r="L3342">
        <f>ROUND(VLOOKUP(H3342,'[1]Feeder energy'!$L:$P,2,FALSE)/1000,3)</f>
        <v>29390.414000000001</v>
      </c>
      <c r="M3342">
        <f>ROUND(VLOOKUP(H3342,'[1]Feeder energy'!$L:$P,3,FALSE)/1000,3)</f>
        <v>34812.627999999997</v>
      </c>
      <c r="N3342">
        <f>ROUND(VLOOKUP(H3342,'[1]Feeder energy'!$L:$P,4,FALSE)/1000,3)</f>
        <v>37619.959000000003</v>
      </c>
      <c r="O3342">
        <f>ROUND(VLOOKUP(H3342,'[1]Feeder energy'!$L:$P,5,FALSE)/1000,3)</f>
        <v>36660.904000000002</v>
      </c>
      <c r="P3342">
        <f t="shared" si="208"/>
        <v>1</v>
      </c>
      <c r="Q3342" t="s">
        <v>18</v>
      </c>
    </row>
    <row r="3343" spans="1:17" x14ac:dyDescent="0.25">
      <c r="A3343" s="5">
        <v>110212022568</v>
      </c>
      <c r="B3343" s="6">
        <v>43922</v>
      </c>
      <c r="C3343">
        <v>10000</v>
      </c>
      <c r="D3343">
        <v>10000</v>
      </c>
      <c r="E3343">
        <v>259</v>
      </c>
      <c r="F3343">
        <v>10000</v>
      </c>
      <c r="G3343">
        <v>673</v>
      </c>
      <c r="H3343" s="6">
        <f t="shared" si="209"/>
        <v>43891</v>
      </c>
      <c r="I3343">
        <f>SUMIFS('[1]Monthly unit'!$C:$C,'[1]Monthly unit'!$A:$A,'[1]Final sheet'!A3343,'[1]Monthly unit'!$B:$B,'[1]Final sheet'!H3343)</f>
        <v>0</v>
      </c>
      <c r="J3343">
        <f t="shared" si="210"/>
        <v>3</v>
      </c>
      <c r="K3343">
        <f t="shared" si="211"/>
        <v>2020</v>
      </c>
      <c r="L3343">
        <f>ROUND(VLOOKUP(H3343,'[1]Feeder energy'!$L:$P,2,FALSE)/1000,3)</f>
        <v>29390.414000000001</v>
      </c>
      <c r="M3343">
        <f>ROUND(VLOOKUP(H3343,'[1]Feeder energy'!$L:$P,3,FALSE)/1000,3)</f>
        <v>34812.627999999997</v>
      </c>
      <c r="N3343">
        <f>ROUND(VLOOKUP(H3343,'[1]Feeder energy'!$L:$P,4,FALSE)/1000,3)</f>
        <v>37619.959000000003</v>
      </c>
      <c r="O3343">
        <f>ROUND(VLOOKUP(H3343,'[1]Feeder energy'!$L:$P,5,FALSE)/1000,3)</f>
        <v>36660.904000000002</v>
      </c>
      <c r="P3343">
        <f t="shared" si="208"/>
        <v>1</v>
      </c>
      <c r="Q3343" t="s">
        <v>18</v>
      </c>
    </row>
    <row r="3344" spans="1:17" x14ac:dyDescent="0.25">
      <c r="A3344" s="5">
        <v>110213000026</v>
      </c>
      <c r="B3344" s="6">
        <v>43922</v>
      </c>
      <c r="C3344">
        <v>103562</v>
      </c>
      <c r="D3344">
        <v>6478</v>
      </c>
      <c r="E3344">
        <v>43</v>
      </c>
      <c r="F3344">
        <v>4158</v>
      </c>
      <c r="G3344">
        <v>376</v>
      </c>
      <c r="H3344" s="6">
        <f t="shared" si="209"/>
        <v>43891</v>
      </c>
      <c r="I3344">
        <f>SUMIFS('[1]Monthly unit'!$C:$C,'[1]Monthly unit'!$A:$A,'[1]Final sheet'!A3344,'[1]Monthly unit'!$B:$B,'[1]Final sheet'!H3344)</f>
        <v>459</v>
      </c>
      <c r="J3344">
        <f t="shared" si="210"/>
        <v>3</v>
      </c>
      <c r="K3344">
        <f t="shared" si="211"/>
        <v>2020</v>
      </c>
      <c r="L3344">
        <f>ROUND(VLOOKUP(H3344,'[1]Feeder energy'!$L:$P,2,FALSE)/1000,3)</f>
        <v>29390.414000000001</v>
      </c>
      <c r="M3344">
        <f>ROUND(VLOOKUP(H3344,'[1]Feeder energy'!$L:$P,3,FALSE)/1000,3)</f>
        <v>34812.627999999997</v>
      </c>
      <c r="N3344">
        <f>ROUND(VLOOKUP(H3344,'[1]Feeder energy'!$L:$P,4,FALSE)/1000,3)</f>
        <v>37619.959000000003</v>
      </c>
      <c r="O3344">
        <f>ROUND(VLOOKUP(H3344,'[1]Feeder energy'!$L:$P,5,FALSE)/1000,3)</f>
        <v>36660.904000000002</v>
      </c>
      <c r="P3344">
        <f t="shared" si="208"/>
        <v>1</v>
      </c>
      <c r="Q3344" t="s">
        <v>18</v>
      </c>
    </row>
    <row r="3345" spans="1:17" x14ac:dyDescent="0.25">
      <c r="A3345" s="5">
        <v>110213000260</v>
      </c>
      <c r="B3345" s="6">
        <v>43922</v>
      </c>
      <c r="C3345">
        <v>10000</v>
      </c>
      <c r="D3345">
        <v>5000</v>
      </c>
      <c r="E3345">
        <v>148</v>
      </c>
      <c r="F3345">
        <v>5000</v>
      </c>
      <c r="G3345">
        <v>565</v>
      </c>
      <c r="H3345" s="6">
        <f t="shared" si="209"/>
        <v>43891</v>
      </c>
      <c r="I3345">
        <f>SUMIFS('[1]Monthly unit'!$C:$C,'[1]Monthly unit'!$A:$A,'[1]Final sheet'!A3345,'[1]Monthly unit'!$B:$B,'[1]Final sheet'!H3345)</f>
        <v>54</v>
      </c>
      <c r="J3345">
        <f t="shared" si="210"/>
        <v>3</v>
      </c>
      <c r="K3345">
        <f t="shared" si="211"/>
        <v>2020</v>
      </c>
      <c r="L3345">
        <f>ROUND(VLOOKUP(H3345,'[1]Feeder energy'!$L:$P,2,FALSE)/1000,3)</f>
        <v>29390.414000000001</v>
      </c>
      <c r="M3345">
        <f>ROUND(VLOOKUP(H3345,'[1]Feeder energy'!$L:$P,3,FALSE)/1000,3)</f>
        <v>34812.627999999997</v>
      </c>
      <c r="N3345">
        <f>ROUND(VLOOKUP(H3345,'[1]Feeder energy'!$L:$P,4,FALSE)/1000,3)</f>
        <v>37619.959000000003</v>
      </c>
      <c r="O3345">
        <f>ROUND(VLOOKUP(H3345,'[1]Feeder energy'!$L:$P,5,FALSE)/1000,3)</f>
        <v>36660.904000000002</v>
      </c>
      <c r="P3345">
        <f t="shared" si="208"/>
        <v>1</v>
      </c>
      <c r="Q3345" t="s">
        <v>18</v>
      </c>
    </row>
    <row r="3346" spans="1:17" x14ac:dyDescent="0.25">
      <c r="A3346" s="5">
        <v>110213001228</v>
      </c>
      <c r="B3346" s="6">
        <v>43922</v>
      </c>
      <c r="C3346">
        <v>14000</v>
      </c>
      <c r="D3346">
        <v>1000</v>
      </c>
      <c r="E3346">
        <v>44</v>
      </c>
      <c r="F3346">
        <v>2000</v>
      </c>
      <c r="G3346">
        <v>390.56462962963269</v>
      </c>
      <c r="H3346" s="6">
        <f t="shared" si="209"/>
        <v>43891</v>
      </c>
      <c r="I3346">
        <f>SUMIFS('[1]Monthly unit'!$C:$C,'[1]Monthly unit'!$A:$A,'[1]Final sheet'!A3346,'[1]Monthly unit'!$B:$B,'[1]Final sheet'!H3346)</f>
        <v>82</v>
      </c>
      <c r="J3346">
        <f t="shared" si="210"/>
        <v>3</v>
      </c>
      <c r="K3346">
        <f t="shared" si="211"/>
        <v>2020</v>
      </c>
      <c r="L3346">
        <f>ROUND(VLOOKUP(H3346,'[1]Feeder energy'!$L:$P,2,FALSE)/1000,3)</f>
        <v>29390.414000000001</v>
      </c>
      <c r="M3346">
        <f>ROUND(VLOOKUP(H3346,'[1]Feeder energy'!$L:$P,3,FALSE)/1000,3)</f>
        <v>34812.627999999997</v>
      </c>
      <c r="N3346">
        <f>ROUND(VLOOKUP(H3346,'[1]Feeder energy'!$L:$P,4,FALSE)/1000,3)</f>
        <v>37619.959000000003</v>
      </c>
      <c r="O3346">
        <f>ROUND(VLOOKUP(H3346,'[1]Feeder energy'!$L:$P,5,FALSE)/1000,3)</f>
        <v>36660.904000000002</v>
      </c>
      <c r="P3346">
        <f t="shared" si="208"/>
        <v>1</v>
      </c>
      <c r="Q3346" t="s">
        <v>18</v>
      </c>
    </row>
    <row r="3347" spans="1:17" x14ac:dyDescent="0.25">
      <c r="A3347" s="5">
        <v>110213001230</v>
      </c>
      <c r="B3347" s="6">
        <v>43922</v>
      </c>
      <c r="C3347">
        <v>65000</v>
      </c>
      <c r="D3347">
        <v>10000</v>
      </c>
      <c r="E3347">
        <v>55</v>
      </c>
      <c r="F3347">
        <v>10000</v>
      </c>
      <c r="G3347">
        <v>376</v>
      </c>
      <c r="H3347" s="6">
        <f t="shared" si="209"/>
        <v>43891</v>
      </c>
      <c r="I3347">
        <f>SUMIFS('[1]Monthly unit'!$C:$C,'[1]Monthly unit'!$A:$A,'[1]Final sheet'!A3347,'[1]Monthly unit'!$B:$B,'[1]Final sheet'!H3347)</f>
        <v>403</v>
      </c>
      <c r="J3347">
        <f t="shared" si="210"/>
        <v>3</v>
      </c>
      <c r="K3347">
        <f t="shared" si="211"/>
        <v>2020</v>
      </c>
      <c r="L3347">
        <f>ROUND(VLOOKUP(H3347,'[1]Feeder energy'!$L:$P,2,FALSE)/1000,3)</f>
        <v>29390.414000000001</v>
      </c>
      <c r="M3347">
        <f>ROUND(VLOOKUP(H3347,'[1]Feeder energy'!$L:$P,3,FALSE)/1000,3)</f>
        <v>34812.627999999997</v>
      </c>
      <c r="N3347">
        <f>ROUND(VLOOKUP(H3347,'[1]Feeder energy'!$L:$P,4,FALSE)/1000,3)</f>
        <v>37619.959000000003</v>
      </c>
      <c r="O3347">
        <f>ROUND(VLOOKUP(H3347,'[1]Feeder energy'!$L:$P,5,FALSE)/1000,3)</f>
        <v>36660.904000000002</v>
      </c>
      <c r="P3347">
        <f t="shared" si="208"/>
        <v>1</v>
      </c>
      <c r="Q3347" t="s">
        <v>18</v>
      </c>
    </row>
    <row r="3348" spans="1:17" x14ac:dyDescent="0.25">
      <c r="A3348" s="5">
        <v>110213001231</v>
      </c>
      <c r="B3348" s="6">
        <v>43922</v>
      </c>
      <c r="C3348">
        <v>12298</v>
      </c>
      <c r="D3348">
        <v>1321</v>
      </c>
      <c r="E3348">
        <v>16</v>
      </c>
      <c r="F3348">
        <v>10000</v>
      </c>
      <c r="G3348">
        <v>372</v>
      </c>
      <c r="H3348" s="6">
        <f t="shared" si="209"/>
        <v>43891</v>
      </c>
      <c r="I3348">
        <f>SUMIFS('[1]Monthly unit'!$C:$C,'[1]Monthly unit'!$A:$A,'[1]Final sheet'!A3348,'[1]Monthly unit'!$B:$B,'[1]Final sheet'!H3348)</f>
        <v>108</v>
      </c>
      <c r="J3348">
        <f t="shared" si="210"/>
        <v>3</v>
      </c>
      <c r="K3348">
        <f t="shared" si="211"/>
        <v>2020</v>
      </c>
      <c r="L3348">
        <f>ROUND(VLOOKUP(H3348,'[1]Feeder energy'!$L:$P,2,FALSE)/1000,3)</f>
        <v>29390.414000000001</v>
      </c>
      <c r="M3348">
        <f>ROUND(VLOOKUP(H3348,'[1]Feeder energy'!$L:$P,3,FALSE)/1000,3)</f>
        <v>34812.627999999997</v>
      </c>
      <c r="N3348">
        <f>ROUND(VLOOKUP(H3348,'[1]Feeder energy'!$L:$P,4,FALSE)/1000,3)</f>
        <v>37619.959000000003</v>
      </c>
      <c r="O3348">
        <f>ROUND(VLOOKUP(H3348,'[1]Feeder energy'!$L:$P,5,FALSE)/1000,3)</f>
        <v>36660.904000000002</v>
      </c>
      <c r="P3348">
        <f t="shared" si="208"/>
        <v>1</v>
      </c>
      <c r="Q3348" t="s">
        <v>18</v>
      </c>
    </row>
    <row r="3349" spans="1:17" x14ac:dyDescent="0.25">
      <c r="A3349" s="5">
        <v>110213001232</v>
      </c>
      <c r="B3349" s="6">
        <v>43922</v>
      </c>
      <c r="C3349">
        <v>15000</v>
      </c>
      <c r="D3349">
        <v>5000</v>
      </c>
      <c r="E3349">
        <v>62</v>
      </c>
      <c r="F3349">
        <v>5000</v>
      </c>
      <c r="G3349">
        <v>474</v>
      </c>
      <c r="H3349" s="6">
        <f t="shared" si="209"/>
        <v>43891</v>
      </c>
      <c r="I3349">
        <f>SUMIFS('[1]Monthly unit'!$C:$C,'[1]Monthly unit'!$A:$A,'[1]Final sheet'!A3349,'[1]Monthly unit'!$B:$B,'[1]Final sheet'!H3349)</f>
        <v>85</v>
      </c>
      <c r="J3349">
        <f t="shared" si="210"/>
        <v>3</v>
      </c>
      <c r="K3349">
        <f t="shared" si="211"/>
        <v>2020</v>
      </c>
      <c r="L3349">
        <f>ROUND(VLOOKUP(H3349,'[1]Feeder energy'!$L:$P,2,FALSE)/1000,3)</f>
        <v>29390.414000000001</v>
      </c>
      <c r="M3349">
        <f>ROUND(VLOOKUP(H3349,'[1]Feeder energy'!$L:$P,3,FALSE)/1000,3)</f>
        <v>34812.627999999997</v>
      </c>
      <c r="N3349">
        <f>ROUND(VLOOKUP(H3349,'[1]Feeder energy'!$L:$P,4,FALSE)/1000,3)</f>
        <v>37619.959000000003</v>
      </c>
      <c r="O3349">
        <f>ROUND(VLOOKUP(H3349,'[1]Feeder energy'!$L:$P,5,FALSE)/1000,3)</f>
        <v>36660.904000000002</v>
      </c>
      <c r="P3349">
        <f t="shared" si="208"/>
        <v>1</v>
      </c>
      <c r="Q3349" t="s">
        <v>18</v>
      </c>
    </row>
    <row r="3350" spans="1:17" x14ac:dyDescent="0.25">
      <c r="A3350" s="5">
        <v>110213001236</v>
      </c>
      <c r="B3350" s="6">
        <v>43922</v>
      </c>
      <c r="C3350">
        <v>145350</v>
      </c>
      <c r="D3350">
        <v>25350</v>
      </c>
      <c r="E3350">
        <v>27</v>
      </c>
      <c r="F3350">
        <v>23800</v>
      </c>
      <c r="G3350">
        <v>385</v>
      </c>
      <c r="H3350" s="6">
        <f t="shared" si="209"/>
        <v>43891</v>
      </c>
      <c r="I3350">
        <f>SUMIFS('[1]Monthly unit'!$C:$C,'[1]Monthly unit'!$A:$A,'[1]Final sheet'!A3350,'[1]Monthly unit'!$B:$B,'[1]Final sheet'!H3350)</f>
        <v>868</v>
      </c>
      <c r="J3350">
        <f t="shared" si="210"/>
        <v>3</v>
      </c>
      <c r="K3350">
        <f t="shared" si="211"/>
        <v>2020</v>
      </c>
      <c r="L3350">
        <f>ROUND(VLOOKUP(H3350,'[1]Feeder energy'!$L:$P,2,FALSE)/1000,3)</f>
        <v>29390.414000000001</v>
      </c>
      <c r="M3350">
        <f>ROUND(VLOOKUP(H3350,'[1]Feeder energy'!$L:$P,3,FALSE)/1000,3)</f>
        <v>34812.627999999997</v>
      </c>
      <c r="N3350">
        <f>ROUND(VLOOKUP(H3350,'[1]Feeder energy'!$L:$P,4,FALSE)/1000,3)</f>
        <v>37619.959000000003</v>
      </c>
      <c r="O3350">
        <f>ROUND(VLOOKUP(H3350,'[1]Feeder energy'!$L:$P,5,FALSE)/1000,3)</f>
        <v>36660.904000000002</v>
      </c>
      <c r="P3350">
        <f t="shared" si="208"/>
        <v>1</v>
      </c>
      <c r="Q3350" t="s">
        <v>18</v>
      </c>
    </row>
    <row r="3351" spans="1:17" x14ac:dyDescent="0.25">
      <c r="A3351" s="5">
        <v>110213001237</v>
      </c>
      <c r="B3351" s="6">
        <v>43922</v>
      </c>
      <c r="C3351">
        <v>70980</v>
      </c>
      <c r="D3351">
        <v>5000</v>
      </c>
      <c r="E3351">
        <v>11</v>
      </c>
      <c r="F3351">
        <v>4784</v>
      </c>
      <c r="G3351">
        <v>375</v>
      </c>
      <c r="H3351" s="6">
        <f t="shared" si="209"/>
        <v>43891</v>
      </c>
      <c r="I3351">
        <f>SUMIFS('[1]Monthly unit'!$C:$C,'[1]Monthly unit'!$A:$A,'[1]Final sheet'!A3351,'[1]Monthly unit'!$B:$B,'[1]Final sheet'!H3351)</f>
        <v>359</v>
      </c>
      <c r="J3351">
        <f t="shared" si="210"/>
        <v>3</v>
      </c>
      <c r="K3351">
        <f t="shared" si="211"/>
        <v>2020</v>
      </c>
      <c r="L3351">
        <f>ROUND(VLOOKUP(H3351,'[1]Feeder energy'!$L:$P,2,FALSE)/1000,3)</f>
        <v>29390.414000000001</v>
      </c>
      <c r="M3351">
        <f>ROUND(VLOOKUP(H3351,'[1]Feeder energy'!$L:$P,3,FALSE)/1000,3)</f>
        <v>34812.627999999997</v>
      </c>
      <c r="N3351">
        <f>ROUND(VLOOKUP(H3351,'[1]Feeder energy'!$L:$P,4,FALSE)/1000,3)</f>
        <v>37619.959000000003</v>
      </c>
      <c r="O3351">
        <f>ROUND(VLOOKUP(H3351,'[1]Feeder energy'!$L:$P,5,FALSE)/1000,3)</f>
        <v>36660.904000000002</v>
      </c>
      <c r="P3351">
        <f t="shared" si="208"/>
        <v>1</v>
      </c>
      <c r="Q3351" t="s">
        <v>18</v>
      </c>
    </row>
    <row r="3352" spans="1:17" x14ac:dyDescent="0.25">
      <c r="A3352" s="5">
        <v>110213001239</v>
      </c>
      <c r="B3352" s="6">
        <v>43922</v>
      </c>
      <c r="C3352">
        <v>183500</v>
      </c>
      <c r="D3352">
        <v>8500</v>
      </c>
      <c r="E3352">
        <v>1</v>
      </c>
      <c r="F3352">
        <v>27243</v>
      </c>
      <c r="G3352">
        <v>369</v>
      </c>
      <c r="H3352" s="6">
        <f t="shared" si="209"/>
        <v>43891</v>
      </c>
      <c r="I3352">
        <f>SUMIFS('[1]Monthly unit'!$C:$C,'[1]Monthly unit'!$A:$A,'[1]Final sheet'!A3352,'[1]Monthly unit'!$B:$B,'[1]Final sheet'!H3352)</f>
        <v>846</v>
      </c>
      <c r="J3352">
        <f t="shared" si="210"/>
        <v>3</v>
      </c>
      <c r="K3352">
        <f t="shared" si="211"/>
        <v>2020</v>
      </c>
      <c r="L3352">
        <f>ROUND(VLOOKUP(H3352,'[1]Feeder energy'!$L:$P,2,FALSE)/1000,3)</f>
        <v>29390.414000000001</v>
      </c>
      <c r="M3352">
        <f>ROUND(VLOOKUP(H3352,'[1]Feeder energy'!$L:$P,3,FALSE)/1000,3)</f>
        <v>34812.627999999997</v>
      </c>
      <c r="N3352">
        <f>ROUND(VLOOKUP(H3352,'[1]Feeder energy'!$L:$P,4,FALSE)/1000,3)</f>
        <v>37619.959000000003</v>
      </c>
      <c r="O3352">
        <f>ROUND(VLOOKUP(H3352,'[1]Feeder energy'!$L:$P,5,FALSE)/1000,3)</f>
        <v>36660.904000000002</v>
      </c>
      <c r="P3352">
        <f t="shared" si="208"/>
        <v>1</v>
      </c>
      <c r="Q3352" t="s">
        <v>18</v>
      </c>
    </row>
    <row r="3353" spans="1:17" x14ac:dyDescent="0.25">
      <c r="A3353" s="5">
        <v>110213001241</v>
      </c>
      <c r="B3353" s="6">
        <v>43922</v>
      </c>
      <c r="C3353">
        <v>92000</v>
      </c>
      <c r="D3353">
        <v>30000</v>
      </c>
      <c r="E3353">
        <v>20</v>
      </c>
      <c r="F3353">
        <v>14000</v>
      </c>
      <c r="G3353">
        <v>379</v>
      </c>
      <c r="H3353" s="6">
        <f t="shared" si="209"/>
        <v>43891</v>
      </c>
      <c r="I3353">
        <f>SUMIFS('[1]Monthly unit'!$C:$C,'[1]Monthly unit'!$A:$A,'[1]Final sheet'!A3353,'[1]Monthly unit'!$B:$B,'[1]Final sheet'!H3353)</f>
        <v>328</v>
      </c>
      <c r="J3353">
        <f t="shared" si="210"/>
        <v>3</v>
      </c>
      <c r="K3353">
        <f t="shared" si="211"/>
        <v>2020</v>
      </c>
      <c r="L3353">
        <f>ROUND(VLOOKUP(H3353,'[1]Feeder energy'!$L:$P,2,FALSE)/1000,3)</f>
        <v>29390.414000000001</v>
      </c>
      <c r="M3353">
        <f>ROUND(VLOOKUP(H3353,'[1]Feeder energy'!$L:$P,3,FALSE)/1000,3)</f>
        <v>34812.627999999997</v>
      </c>
      <c r="N3353">
        <f>ROUND(VLOOKUP(H3353,'[1]Feeder energy'!$L:$P,4,FALSE)/1000,3)</f>
        <v>37619.959000000003</v>
      </c>
      <c r="O3353">
        <f>ROUND(VLOOKUP(H3353,'[1]Feeder energy'!$L:$P,5,FALSE)/1000,3)</f>
        <v>36660.904000000002</v>
      </c>
      <c r="P3353">
        <f t="shared" si="208"/>
        <v>1</v>
      </c>
      <c r="Q3353" t="s">
        <v>18</v>
      </c>
    </row>
    <row r="3354" spans="1:17" x14ac:dyDescent="0.25">
      <c r="A3354" s="5">
        <v>110213001242</v>
      </c>
      <c r="B3354" s="6">
        <v>43922</v>
      </c>
      <c r="C3354">
        <v>0</v>
      </c>
      <c r="D3354">
        <v>6000</v>
      </c>
      <c r="E3354">
        <v>573</v>
      </c>
      <c r="F3354">
        <v>6000</v>
      </c>
      <c r="G3354">
        <v>573</v>
      </c>
      <c r="H3354" s="6">
        <f t="shared" si="209"/>
        <v>43891</v>
      </c>
      <c r="I3354">
        <f>SUMIFS('[1]Monthly unit'!$C:$C,'[1]Monthly unit'!$A:$A,'[1]Final sheet'!A3354,'[1]Monthly unit'!$B:$B,'[1]Final sheet'!H3354)</f>
        <v>1</v>
      </c>
      <c r="J3354">
        <f t="shared" si="210"/>
        <v>3</v>
      </c>
      <c r="K3354">
        <f t="shared" si="211"/>
        <v>2020</v>
      </c>
      <c r="L3354">
        <f>ROUND(VLOOKUP(H3354,'[1]Feeder energy'!$L:$P,2,FALSE)/1000,3)</f>
        <v>29390.414000000001</v>
      </c>
      <c r="M3354">
        <f>ROUND(VLOOKUP(H3354,'[1]Feeder energy'!$L:$P,3,FALSE)/1000,3)</f>
        <v>34812.627999999997</v>
      </c>
      <c r="N3354">
        <f>ROUND(VLOOKUP(H3354,'[1]Feeder energy'!$L:$P,4,FALSE)/1000,3)</f>
        <v>37619.959000000003</v>
      </c>
      <c r="O3354">
        <f>ROUND(VLOOKUP(H3354,'[1]Feeder energy'!$L:$P,5,FALSE)/1000,3)</f>
        <v>36660.904000000002</v>
      </c>
      <c r="P3354">
        <f t="shared" si="208"/>
        <v>1</v>
      </c>
      <c r="Q3354" t="s">
        <v>18</v>
      </c>
    </row>
    <row r="3355" spans="1:17" x14ac:dyDescent="0.25">
      <c r="A3355" s="5">
        <v>110213001247</v>
      </c>
      <c r="B3355" s="6">
        <v>43922</v>
      </c>
      <c r="C3355">
        <v>50000</v>
      </c>
      <c r="D3355">
        <v>50000</v>
      </c>
      <c r="E3355">
        <v>320</v>
      </c>
      <c r="F3355">
        <v>20000</v>
      </c>
      <c r="G3355">
        <v>391</v>
      </c>
      <c r="H3355" s="6">
        <f t="shared" si="209"/>
        <v>43891</v>
      </c>
      <c r="I3355">
        <f>SUMIFS('[1]Monthly unit'!$C:$C,'[1]Monthly unit'!$A:$A,'[1]Final sheet'!A3355,'[1]Monthly unit'!$B:$B,'[1]Final sheet'!H3355)</f>
        <v>80</v>
      </c>
      <c r="J3355">
        <f t="shared" si="210"/>
        <v>3</v>
      </c>
      <c r="K3355">
        <f t="shared" si="211"/>
        <v>2020</v>
      </c>
      <c r="L3355">
        <f>ROUND(VLOOKUP(H3355,'[1]Feeder energy'!$L:$P,2,FALSE)/1000,3)</f>
        <v>29390.414000000001</v>
      </c>
      <c r="M3355">
        <f>ROUND(VLOOKUP(H3355,'[1]Feeder energy'!$L:$P,3,FALSE)/1000,3)</f>
        <v>34812.627999999997</v>
      </c>
      <c r="N3355">
        <f>ROUND(VLOOKUP(H3355,'[1]Feeder energy'!$L:$P,4,FALSE)/1000,3)</f>
        <v>37619.959000000003</v>
      </c>
      <c r="O3355">
        <f>ROUND(VLOOKUP(H3355,'[1]Feeder energy'!$L:$P,5,FALSE)/1000,3)</f>
        <v>36660.904000000002</v>
      </c>
      <c r="P3355">
        <f t="shared" si="208"/>
        <v>1</v>
      </c>
      <c r="Q3355" t="s">
        <v>18</v>
      </c>
    </row>
    <row r="3356" spans="1:17" x14ac:dyDescent="0.25">
      <c r="A3356" s="5">
        <v>110213001248</v>
      </c>
      <c r="B3356" s="6">
        <v>43922</v>
      </c>
      <c r="C3356">
        <v>315000</v>
      </c>
      <c r="D3356">
        <v>20000</v>
      </c>
      <c r="E3356">
        <v>2</v>
      </c>
      <c r="F3356">
        <v>50000</v>
      </c>
      <c r="G3356">
        <v>367</v>
      </c>
      <c r="H3356" s="6">
        <f t="shared" si="209"/>
        <v>43891</v>
      </c>
      <c r="I3356">
        <f>SUMIFS('[1]Monthly unit'!$C:$C,'[1]Monthly unit'!$A:$A,'[1]Final sheet'!A3356,'[1]Monthly unit'!$B:$B,'[1]Final sheet'!H3356)</f>
        <v>2625</v>
      </c>
      <c r="J3356">
        <f t="shared" si="210"/>
        <v>3</v>
      </c>
      <c r="K3356">
        <f t="shared" si="211"/>
        <v>2020</v>
      </c>
      <c r="L3356">
        <f>ROUND(VLOOKUP(H3356,'[1]Feeder energy'!$L:$P,2,FALSE)/1000,3)</f>
        <v>29390.414000000001</v>
      </c>
      <c r="M3356">
        <f>ROUND(VLOOKUP(H3356,'[1]Feeder energy'!$L:$P,3,FALSE)/1000,3)</f>
        <v>34812.627999999997</v>
      </c>
      <c r="N3356">
        <f>ROUND(VLOOKUP(H3356,'[1]Feeder energy'!$L:$P,4,FALSE)/1000,3)</f>
        <v>37619.959000000003</v>
      </c>
      <c r="O3356">
        <f>ROUND(VLOOKUP(H3356,'[1]Feeder energy'!$L:$P,5,FALSE)/1000,3)</f>
        <v>36660.904000000002</v>
      </c>
      <c r="P3356">
        <f t="shared" si="208"/>
        <v>1</v>
      </c>
      <c r="Q3356" t="s">
        <v>18</v>
      </c>
    </row>
    <row r="3357" spans="1:17" x14ac:dyDescent="0.25">
      <c r="A3357" s="5">
        <v>110213001250</v>
      </c>
      <c r="B3357" s="6">
        <v>43922</v>
      </c>
      <c r="C3357">
        <v>53258</v>
      </c>
      <c r="D3357">
        <v>10000</v>
      </c>
      <c r="E3357">
        <v>42</v>
      </c>
      <c r="F3357">
        <v>15000</v>
      </c>
      <c r="G3357">
        <v>468</v>
      </c>
      <c r="H3357" s="6">
        <f t="shared" si="209"/>
        <v>43891</v>
      </c>
      <c r="I3357">
        <f>SUMIFS('[1]Monthly unit'!$C:$C,'[1]Monthly unit'!$A:$A,'[1]Final sheet'!A3357,'[1]Monthly unit'!$B:$B,'[1]Final sheet'!H3357)</f>
        <v>272</v>
      </c>
      <c r="J3357">
        <f t="shared" si="210"/>
        <v>3</v>
      </c>
      <c r="K3357">
        <f t="shared" si="211"/>
        <v>2020</v>
      </c>
      <c r="L3357">
        <f>ROUND(VLOOKUP(H3357,'[1]Feeder energy'!$L:$P,2,FALSE)/1000,3)</f>
        <v>29390.414000000001</v>
      </c>
      <c r="M3357">
        <f>ROUND(VLOOKUP(H3357,'[1]Feeder energy'!$L:$P,3,FALSE)/1000,3)</f>
        <v>34812.627999999997</v>
      </c>
      <c r="N3357">
        <f>ROUND(VLOOKUP(H3357,'[1]Feeder energy'!$L:$P,4,FALSE)/1000,3)</f>
        <v>37619.959000000003</v>
      </c>
      <c r="O3357">
        <f>ROUND(VLOOKUP(H3357,'[1]Feeder energy'!$L:$P,5,FALSE)/1000,3)</f>
        <v>36660.904000000002</v>
      </c>
      <c r="P3357">
        <f t="shared" si="208"/>
        <v>1</v>
      </c>
      <c r="Q3357" t="s">
        <v>18</v>
      </c>
    </row>
    <row r="3358" spans="1:17" x14ac:dyDescent="0.25">
      <c r="A3358" s="5">
        <v>110213001270</v>
      </c>
      <c r="B3358" s="6">
        <v>43922</v>
      </c>
      <c r="C3358">
        <v>163500</v>
      </c>
      <c r="D3358">
        <v>53500</v>
      </c>
      <c r="E3358">
        <v>2</v>
      </c>
      <c r="F3358">
        <v>15000</v>
      </c>
      <c r="G3358">
        <v>372</v>
      </c>
      <c r="H3358" s="6">
        <f t="shared" si="209"/>
        <v>43891</v>
      </c>
      <c r="I3358">
        <f>SUMIFS('[1]Monthly unit'!$C:$C,'[1]Monthly unit'!$A:$A,'[1]Final sheet'!A3358,'[1]Monthly unit'!$B:$B,'[1]Final sheet'!H3358)</f>
        <v>553</v>
      </c>
      <c r="J3358">
        <f t="shared" si="210"/>
        <v>3</v>
      </c>
      <c r="K3358">
        <f t="shared" si="211"/>
        <v>2020</v>
      </c>
      <c r="L3358">
        <f>ROUND(VLOOKUP(H3358,'[1]Feeder energy'!$L:$P,2,FALSE)/1000,3)</f>
        <v>29390.414000000001</v>
      </c>
      <c r="M3358">
        <f>ROUND(VLOOKUP(H3358,'[1]Feeder energy'!$L:$P,3,FALSE)/1000,3)</f>
        <v>34812.627999999997</v>
      </c>
      <c r="N3358">
        <f>ROUND(VLOOKUP(H3358,'[1]Feeder energy'!$L:$P,4,FALSE)/1000,3)</f>
        <v>37619.959000000003</v>
      </c>
      <c r="O3358">
        <f>ROUND(VLOOKUP(H3358,'[1]Feeder energy'!$L:$P,5,FALSE)/1000,3)</f>
        <v>36660.904000000002</v>
      </c>
      <c r="P3358">
        <f t="shared" si="208"/>
        <v>1</v>
      </c>
      <c r="Q3358" t="s">
        <v>18</v>
      </c>
    </row>
    <row r="3359" spans="1:17" x14ac:dyDescent="0.25">
      <c r="A3359" s="5">
        <v>110213001271</v>
      </c>
      <c r="B3359" s="6">
        <v>43922</v>
      </c>
      <c r="C3359">
        <v>30000</v>
      </c>
      <c r="D3359">
        <v>30000</v>
      </c>
      <c r="E3359">
        <v>50</v>
      </c>
      <c r="F3359">
        <v>30000</v>
      </c>
      <c r="G3359">
        <v>379</v>
      </c>
      <c r="H3359" s="6">
        <f t="shared" si="209"/>
        <v>43891</v>
      </c>
      <c r="I3359">
        <f>SUMIFS('[1]Monthly unit'!$C:$C,'[1]Monthly unit'!$A:$A,'[1]Final sheet'!A3359,'[1]Monthly unit'!$B:$B,'[1]Final sheet'!H3359)</f>
        <v>196</v>
      </c>
      <c r="J3359">
        <f t="shared" si="210"/>
        <v>3</v>
      </c>
      <c r="K3359">
        <f t="shared" si="211"/>
        <v>2020</v>
      </c>
      <c r="L3359">
        <f>ROUND(VLOOKUP(H3359,'[1]Feeder energy'!$L:$P,2,FALSE)/1000,3)</f>
        <v>29390.414000000001</v>
      </c>
      <c r="M3359">
        <f>ROUND(VLOOKUP(H3359,'[1]Feeder energy'!$L:$P,3,FALSE)/1000,3)</f>
        <v>34812.627999999997</v>
      </c>
      <c r="N3359">
        <f>ROUND(VLOOKUP(H3359,'[1]Feeder energy'!$L:$P,4,FALSE)/1000,3)</f>
        <v>37619.959000000003</v>
      </c>
      <c r="O3359">
        <f>ROUND(VLOOKUP(H3359,'[1]Feeder energy'!$L:$P,5,FALSE)/1000,3)</f>
        <v>36660.904000000002</v>
      </c>
      <c r="P3359">
        <f t="shared" si="208"/>
        <v>1</v>
      </c>
      <c r="Q3359" t="s">
        <v>18</v>
      </c>
    </row>
    <row r="3360" spans="1:17" x14ac:dyDescent="0.25">
      <c r="A3360" s="5">
        <v>110213001272</v>
      </c>
      <c r="B3360" s="6">
        <v>43922</v>
      </c>
      <c r="C3360">
        <v>8000</v>
      </c>
      <c r="D3360">
        <v>3000</v>
      </c>
      <c r="E3360">
        <v>9</v>
      </c>
      <c r="F3360">
        <v>9000</v>
      </c>
      <c r="G3360">
        <v>370</v>
      </c>
      <c r="H3360" s="6">
        <f t="shared" si="209"/>
        <v>43891</v>
      </c>
      <c r="I3360">
        <f>SUMIFS('[1]Monthly unit'!$C:$C,'[1]Monthly unit'!$A:$A,'[1]Final sheet'!A3360,'[1]Monthly unit'!$B:$B,'[1]Final sheet'!H3360)</f>
        <v>79</v>
      </c>
      <c r="J3360">
        <f t="shared" si="210"/>
        <v>3</v>
      </c>
      <c r="K3360">
        <f t="shared" si="211"/>
        <v>2020</v>
      </c>
      <c r="L3360">
        <f>ROUND(VLOOKUP(H3360,'[1]Feeder energy'!$L:$P,2,FALSE)/1000,3)</f>
        <v>29390.414000000001</v>
      </c>
      <c r="M3360">
        <f>ROUND(VLOOKUP(H3360,'[1]Feeder energy'!$L:$P,3,FALSE)/1000,3)</f>
        <v>34812.627999999997</v>
      </c>
      <c r="N3360">
        <f>ROUND(VLOOKUP(H3360,'[1]Feeder energy'!$L:$P,4,FALSE)/1000,3)</f>
        <v>37619.959000000003</v>
      </c>
      <c r="O3360">
        <f>ROUND(VLOOKUP(H3360,'[1]Feeder energy'!$L:$P,5,FALSE)/1000,3)</f>
        <v>36660.904000000002</v>
      </c>
      <c r="P3360">
        <f t="shared" si="208"/>
        <v>1</v>
      </c>
      <c r="Q3360" t="s">
        <v>18</v>
      </c>
    </row>
    <row r="3361" spans="1:17" x14ac:dyDescent="0.25">
      <c r="A3361" s="5">
        <v>110213001275</v>
      </c>
      <c r="B3361" s="6">
        <v>43922</v>
      </c>
      <c r="C3361">
        <v>39000</v>
      </c>
      <c r="D3361">
        <v>2000</v>
      </c>
      <c r="E3361">
        <v>20</v>
      </c>
      <c r="F3361">
        <v>25000</v>
      </c>
      <c r="G3361">
        <v>373</v>
      </c>
      <c r="H3361" s="6">
        <f t="shared" si="209"/>
        <v>43891</v>
      </c>
      <c r="I3361">
        <f>SUMIFS('[1]Monthly unit'!$C:$C,'[1]Monthly unit'!$A:$A,'[1]Final sheet'!A3361,'[1]Monthly unit'!$B:$B,'[1]Final sheet'!H3361)</f>
        <v>370</v>
      </c>
      <c r="J3361">
        <f t="shared" si="210"/>
        <v>3</v>
      </c>
      <c r="K3361">
        <f t="shared" si="211"/>
        <v>2020</v>
      </c>
      <c r="L3361">
        <f>ROUND(VLOOKUP(H3361,'[1]Feeder energy'!$L:$P,2,FALSE)/1000,3)</f>
        <v>29390.414000000001</v>
      </c>
      <c r="M3361">
        <f>ROUND(VLOOKUP(H3361,'[1]Feeder energy'!$L:$P,3,FALSE)/1000,3)</f>
        <v>34812.627999999997</v>
      </c>
      <c r="N3361">
        <f>ROUND(VLOOKUP(H3361,'[1]Feeder energy'!$L:$P,4,FALSE)/1000,3)</f>
        <v>37619.959000000003</v>
      </c>
      <c r="O3361">
        <f>ROUND(VLOOKUP(H3361,'[1]Feeder energy'!$L:$P,5,FALSE)/1000,3)</f>
        <v>36660.904000000002</v>
      </c>
      <c r="P3361">
        <f t="shared" si="208"/>
        <v>1</v>
      </c>
      <c r="Q3361" t="s">
        <v>18</v>
      </c>
    </row>
    <row r="3362" spans="1:17" x14ac:dyDescent="0.25">
      <c r="A3362" s="5">
        <v>110213001276</v>
      </c>
      <c r="B3362" s="6">
        <v>43922</v>
      </c>
      <c r="C3362">
        <v>29000</v>
      </c>
      <c r="D3362">
        <v>2000</v>
      </c>
      <c r="E3362">
        <v>16</v>
      </c>
      <c r="F3362">
        <v>4800</v>
      </c>
      <c r="G3362">
        <v>379</v>
      </c>
      <c r="H3362" s="6">
        <f t="shared" si="209"/>
        <v>43891</v>
      </c>
      <c r="I3362">
        <f>SUMIFS('[1]Monthly unit'!$C:$C,'[1]Monthly unit'!$A:$A,'[1]Final sheet'!A3362,'[1]Monthly unit'!$B:$B,'[1]Final sheet'!H3362)</f>
        <v>177</v>
      </c>
      <c r="J3362">
        <f t="shared" si="210"/>
        <v>3</v>
      </c>
      <c r="K3362">
        <f t="shared" si="211"/>
        <v>2020</v>
      </c>
      <c r="L3362">
        <f>ROUND(VLOOKUP(H3362,'[1]Feeder energy'!$L:$P,2,FALSE)/1000,3)</f>
        <v>29390.414000000001</v>
      </c>
      <c r="M3362">
        <f>ROUND(VLOOKUP(H3362,'[1]Feeder energy'!$L:$P,3,FALSE)/1000,3)</f>
        <v>34812.627999999997</v>
      </c>
      <c r="N3362">
        <f>ROUND(VLOOKUP(H3362,'[1]Feeder energy'!$L:$P,4,FALSE)/1000,3)</f>
        <v>37619.959000000003</v>
      </c>
      <c r="O3362">
        <f>ROUND(VLOOKUP(H3362,'[1]Feeder energy'!$L:$P,5,FALSE)/1000,3)</f>
        <v>36660.904000000002</v>
      </c>
      <c r="P3362">
        <f t="shared" si="208"/>
        <v>1</v>
      </c>
      <c r="Q3362" t="s">
        <v>18</v>
      </c>
    </row>
    <row r="3363" spans="1:17" x14ac:dyDescent="0.25">
      <c r="A3363" s="5">
        <v>110213001286</v>
      </c>
      <c r="B3363" s="6">
        <v>43922</v>
      </c>
      <c r="C3363">
        <v>88700</v>
      </c>
      <c r="D3363">
        <v>17000</v>
      </c>
      <c r="E3363">
        <v>44</v>
      </c>
      <c r="F3363">
        <v>9000</v>
      </c>
      <c r="G3363">
        <v>385.51239583333518</v>
      </c>
      <c r="H3363" s="6">
        <f t="shared" si="209"/>
        <v>43891</v>
      </c>
      <c r="I3363">
        <f>SUMIFS('[1]Monthly unit'!$C:$C,'[1]Monthly unit'!$A:$A,'[1]Final sheet'!A3363,'[1]Monthly unit'!$B:$B,'[1]Final sheet'!H3363)</f>
        <v>437</v>
      </c>
      <c r="J3363">
        <f t="shared" si="210"/>
        <v>3</v>
      </c>
      <c r="K3363">
        <f t="shared" si="211"/>
        <v>2020</v>
      </c>
      <c r="L3363">
        <f>ROUND(VLOOKUP(H3363,'[1]Feeder energy'!$L:$P,2,FALSE)/1000,3)</f>
        <v>29390.414000000001</v>
      </c>
      <c r="M3363">
        <f>ROUND(VLOOKUP(H3363,'[1]Feeder energy'!$L:$P,3,FALSE)/1000,3)</f>
        <v>34812.627999999997</v>
      </c>
      <c r="N3363">
        <f>ROUND(VLOOKUP(H3363,'[1]Feeder energy'!$L:$P,4,FALSE)/1000,3)</f>
        <v>37619.959000000003</v>
      </c>
      <c r="O3363">
        <f>ROUND(VLOOKUP(H3363,'[1]Feeder energy'!$L:$P,5,FALSE)/1000,3)</f>
        <v>36660.904000000002</v>
      </c>
      <c r="P3363">
        <f t="shared" si="208"/>
        <v>1</v>
      </c>
      <c r="Q3363" t="s">
        <v>18</v>
      </c>
    </row>
    <row r="3364" spans="1:17" x14ac:dyDescent="0.25">
      <c r="A3364" s="5">
        <v>110213001287</v>
      </c>
      <c r="B3364" s="6">
        <v>43922</v>
      </c>
      <c r="C3364">
        <v>43000</v>
      </c>
      <c r="D3364">
        <v>8000</v>
      </c>
      <c r="E3364">
        <v>44</v>
      </c>
      <c r="F3364">
        <v>4000</v>
      </c>
      <c r="G3364">
        <v>385.51239583333518</v>
      </c>
      <c r="H3364" s="6">
        <f t="shared" si="209"/>
        <v>43891</v>
      </c>
      <c r="I3364">
        <f>SUMIFS('[1]Monthly unit'!$C:$C,'[1]Monthly unit'!$A:$A,'[1]Final sheet'!A3364,'[1]Monthly unit'!$B:$B,'[1]Final sheet'!H3364)</f>
        <v>222</v>
      </c>
      <c r="J3364">
        <f t="shared" si="210"/>
        <v>3</v>
      </c>
      <c r="K3364">
        <f t="shared" si="211"/>
        <v>2020</v>
      </c>
      <c r="L3364">
        <f>ROUND(VLOOKUP(H3364,'[1]Feeder energy'!$L:$P,2,FALSE)/1000,3)</f>
        <v>29390.414000000001</v>
      </c>
      <c r="M3364">
        <f>ROUND(VLOOKUP(H3364,'[1]Feeder energy'!$L:$P,3,FALSE)/1000,3)</f>
        <v>34812.627999999997</v>
      </c>
      <c r="N3364">
        <f>ROUND(VLOOKUP(H3364,'[1]Feeder energy'!$L:$P,4,FALSE)/1000,3)</f>
        <v>37619.959000000003</v>
      </c>
      <c r="O3364">
        <f>ROUND(VLOOKUP(H3364,'[1]Feeder energy'!$L:$P,5,FALSE)/1000,3)</f>
        <v>36660.904000000002</v>
      </c>
      <c r="P3364">
        <f t="shared" si="208"/>
        <v>1</v>
      </c>
      <c r="Q3364" t="s">
        <v>18</v>
      </c>
    </row>
    <row r="3365" spans="1:17" x14ac:dyDescent="0.25">
      <c r="A3365" s="5">
        <v>110213001288</v>
      </c>
      <c r="B3365" s="6">
        <v>43922</v>
      </c>
      <c r="C3365">
        <v>80000</v>
      </c>
      <c r="D3365">
        <v>20000</v>
      </c>
      <c r="E3365">
        <v>14</v>
      </c>
      <c r="F3365">
        <v>20000</v>
      </c>
      <c r="G3365">
        <v>540</v>
      </c>
      <c r="H3365" s="6">
        <f t="shared" si="209"/>
        <v>43891</v>
      </c>
      <c r="I3365">
        <f>SUMIFS('[1]Monthly unit'!$C:$C,'[1]Monthly unit'!$A:$A,'[1]Final sheet'!A3365,'[1]Monthly unit'!$B:$B,'[1]Final sheet'!H3365)</f>
        <v>413</v>
      </c>
      <c r="J3365">
        <f t="shared" si="210"/>
        <v>3</v>
      </c>
      <c r="K3365">
        <f t="shared" si="211"/>
        <v>2020</v>
      </c>
      <c r="L3365">
        <f>ROUND(VLOOKUP(H3365,'[1]Feeder energy'!$L:$P,2,FALSE)/1000,3)</f>
        <v>29390.414000000001</v>
      </c>
      <c r="M3365">
        <f>ROUND(VLOOKUP(H3365,'[1]Feeder energy'!$L:$P,3,FALSE)/1000,3)</f>
        <v>34812.627999999997</v>
      </c>
      <c r="N3365">
        <f>ROUND(VLOOKUP(H3365,'[1]Feeder energy'!$L:$P,4,FALSE)/1000,3)</f>
        <v>37619.959000000003</v>
      </c>
      <c r="O3365">
        <f>ROUND(VLOOKUP(H3365,'[1]Feeder energy'!$L:$P,5,FALSE)/1000,3)</f>
        <v>36660.904000000002</v>
      </c>
      <c r="P3365">
        <f t="shared" si="208"/>
        <v>1</v>
      </c>
      <c r="Q3365" t="s">
        <v>18</v>
      </c>
    </row>
    <row r="3366" spans="1:17" x14ac:dyDescent="0.25">
      <c r="A3366" s="5">
        <v>110213001289</v>
      </c>
      <c r="B3366" s="6">
        <v>43922</v>
      </c>
      <c r="C3366">
        <v>90000</v>
      </c>
      <c r="D3366">
        <v>30000</v>
      </c>
      <c r="E3366">
        <v>70</v>
      </c>
      <c r="F3366">
        <v>30000</v>
      </c>
      <c r="G3366">
        <v>384</v>
      </c>
      <c r="H3366" s="6">
        <f t="shared" si="209"/>
        <v>43891</v>
      </c>
      <c r="I3366">
        <f>SUMIFS('[1]Monthly unit'!$C:$C,'[1]Monthly unit'!$A:$A,'[1]Final sheet'!A3366,'[1]Monthly unit'!$B:$B,'[1]Final sheet'!H3366)</f>
        <v>828</v>
      </c>
      <c r="J3366">
        <f t="shared" si="210"/>
        <v>3</v>
      </c>
      <c r="K3366">
        <f t="shared" si="211"/>
        <v>2020</v>
      </c>
      <c r="L3366">
        <f>ROUND(VLOOKUP(H3366,'[1]Feeder energy'!$L:$P,2,FALSE)/1000,3)</f>
        <v>29390.414000000001</v>
      </c>
      <c r="M3366">
        <f>ROUND(VLOOKUP(H3366,'[1]Feeder energy'!$L:$P,3,FALSE)/1000,3)</f>
        <v>34812.627999999997</v>
      </c>
      <c r="N3366">
        <f>ROUND(VLOOKUP(H3366,'[1]Feeder energy'!$L:$P,4,FALSE)/1000,3)</f>
        <v>37619.959000000003</v>
      </c>
      <c r="O3366">
        <f>ROUND(VLOOKUP(H3366,'[1]Feeder energy'!$L:$P,5,FALSE)/1000,3)</f>
        <v>36660.904000000002</v>
      </c>
      <c r="P3366">
        <f t="shared" si="208"/>
        <v>1</v>
      </c>
      <c r="Q3366" t="s">
        <v>18</v>
      </c>
    </row>
    <row r="3367" spans="1:17" x14ac:dyDescent="0.25">
      <c r="A3367" s="5">
        <v>110213001290</v>
      </c>
      <c r="B3367" s="6">
        <v>43922</v>
      </c>
      <c r="C3367">
        <v>53056</v>
      </c>
      <c r="D3367">
        <v>10000</v>
      </c>
      <c r="E3367">
        <v>70</v>
      </c>
      <c r="F3367">
        <v>10000</v>
      </c>
      <c r="G3367">
        <v>386.58185185184988</v>
      </c>
      <c r="H3367" s="6">
        <f t="shared" si="209"/>
        <v>43891</v>
      </c>
      <c r="I3367">
        <f>SUMIFS('[1]Monthly unit'!$C:$C,'[1]Monthly unit'!$A:$A,'[1]Final sheet'!A3367,'[1]Monthly unit'!$B:$B,'[1]Final sheet'!H3367)</f>
        <v>335</v>
      </c>
      <c r="J3367">
        <f t="shared" si="210"/>
        <v>3</v>
      </c>
      <c r="K3367">
        <f t="shared" si="211"/>
        <v>2020</v>
      </c>
      <c r="L3367">
        <f>ROUND(VLOOKUP(H3367,'[1]Feeder energy'!$L:$P,2,FALSE)/1000,3)</f>
        <v>29390.414000000001</v>
      </c>
      <c r="M3367">
        <f>ROUND(VLOOKUP(H3367,'[1]Feeder energy'!$L:$P,3,FALSE)/1000,3)</f>
        <v>34812.627999999997</v>
      </c>
      <c r="N3367">
        <f>ROUND(VLOOKUP(H3367,'[1]Feeder energy'!$L:$P,4,FALSE)/1000,3)</f>
        <v>37619.959000000003</v>
      </c>
      <c r="O3367">
        <f>ROUND(VLOOKUP(H3367,'[1]Feeder energy'!$L:$P,5,FALSE)/1000,3)</f>
        <v>36660.904000000002</v>
      </c>
      <c r="P3367">
        <f t="shared" si="208"/>
        <v>1</v>
      </c>
      <c r="Q3367" t="s">
        <v>18</v>
      </c>
    </row>
    <row r="3368" spans="1:17" x14ac:dyDescent="0.25">
      <c r="A3368" s="5">
        <v>110213001291</v>
      </c>
      <c r="B3368" s="6">
        <v>43922</v>
      </c>
      <c r="C3368">
        <v>105000</v>
      </c>
      <c r="D3368">
        <v>15000</v>
      </c>
      <c r="E3368">
        <v>43</v>
      </c>
      <c r="F3368">
        <v>15000</v>
      </c>
      <c r="G3368">
        <v>385</v>
      </c>
      <c r="H3368" s="6">
        <f t="shared" si="209"/>
        <v>43891</v>
      </c>
      <c r="I3368">
        <f>SUMIFS('[1]Monthly unit'!$C:$C,'[1]Monthly unit'!$A:$A,'[1]Final sheet'!A3368,'[1]Monthly unit'!$B:$B,'[1]Final sheet'!H3368)</f>
        <v>495</v>
      </c>
      <c r="J3368">
        <f t="shared" si="210"/>
        <v>3</v>
      </c>
      <c r="K3368">
        <f t="shared" si="211"/>
        <v>2020</v>
      </c>
      <c r="L3368">
        <f>ROUND(VLOOKUP(H3368,'[1]Feeder energy'!$L:$P,2,FALSE)/1000,3)</f>
        <v>29390.414000000001</v>
      </c>
      <c r="M3368">
        <f>ROUND(VLOOKUP(H3368,'[1]Feeder energy'!$L:$P,3,FALSE)/1000,3)</f>
        <v>34812.627999999997</v>
      </c>
      <c r="N3368">
        <f>ROUND(VLOOKUP(H3368,'[1]Feeder energy'!$L:$P,4,FALSE)/1000,3)</f>
        <v>37619.959000000003</v>
      </c>
      <c r="O3368">
        <f>ROUND(VLOOKUP(H3368,'[1]Feeder energy'!$L:$P,5,FALSE)/1000,3)</f>
        <v>36660.904000000002</v>
      </c>
      <c r="P3368">
        <f t="shared" si="208"/>
        <v>1</v>
      </c>
      <c r="Q3368" t="s">
        <v>18</v>
      </c>
    </row>
    <row r="3369" spans="1:17" x14ac:dyDescent="0.25">
      <c r="A3369" s="5">
        <v>110213001318</v>
      </c>
      <c r="B3369" s="6">
        <v>43922</v>
      </c>
      <c r="C3369">
        <v>392000</v>
      </c>
      <c r="D3369">
        <v>60000</v>
      </c>
      <c r="E3369">
        <v>6</v>
      </c>
      <c r="F3369">
        <v>100000</v>
      </c>
      <c r="G3369">
        <v>541</v>
      </c>
      <c r="H3369" s="6">
        <f t="shared" si="209"/>
        <v>43891</v>
      </c>
      <c r="I3369">
        <f>SUMIFS('[1]Monthly unit'!$C:$C,'[1]Monthly unit'!$A:$A,'[1]Final sheet'!A3369,'[1]Monthly unit'!$B:$B,'[1]Final sheet'!H3369)</f>
        <v>1751</v>
      </c>
      <c r="J3369">
        <f t="shared" si="210"/>
        <v>3</v>
      </c>
      <c r="K3369">
        <f t="shared" si="211"/>
        <v>2020</v>
      </c>
      <c r="L3369">
        <f>ROUND(VLOOKUP(H3369,'[1]Feeder energy'!$L:$P,2,FALSE)/1000,3)</f>
        <v>29390.414000000001</v>
      </c>
      <c r="M3369">
        <f>ROUND(VLOOKUP(H3369,'[1]Feeder energy'!$L:$P,3,FALSE)/1000,3)</f>
        <v>34812.627999999997</v>
      </c>
      <c r="N3369">
        <f>ROUND(VLOOKUP(H3369,'[1]Feeder energy'!$L:$P,4,FALSE)/1000,3)</f>
        <v>37619.959000000003</v>
      </c>
      <c r="O3369">
        <f>ROUND(VLOOKUP(H3369,'[1]Feeder energy'!$L:$P,5,FALSE)/1000,3)</f>
        <v>36660.904000000002</v>
      </c>
      <c r="P3369">
        <f t="shared" si="208"/>
        <v>1</v>
      </c>
      <c r="Q3369" t="s">
        <v>18</v>
      </c>
    </row>
    <row r="3370" spans="1:17" x14ac:dyDescent="0.25">
      <c r="A3370" s="5">
        <v>110213001319</v>
      </c>
      <c r="B3370" s="6">
        <v>43922</v>
      </c>
      <c r="C3370">
        <v>120000</v>
      </c>
      <c r="D3370">
        <v>20000</v>
      </c>
      <c r="E3370">
        <v>21</v>
      </c>
      <c r="F3370">
        <v>40000</v>
      </c>
      <c r="G3370">
        <v>372</v>
      </c>
      <c r="H3370" s="6">
        <f t="shared" si="209"/>
        <v>43891</v>
      </c>
      <c r="I3370">
        <f>SUMIFS('[1]Monthly unit'!$C:$C,'[1]Monthly unit'!$A:$A,'[1]Final sheet'!A3370,'[1]Monthly unit'!$B:$B,'[1]Final sheet'!H3370)</f>
        <v>613</v>
      </c>
      <c r="J3370">
        <f t="shared" si="210"/>
        <v>3</v>
      </c>
      <c r="K3370">
        <f t="shared" si="211"/>
        <v>2020</v>
      </c>
      <c r="L3370">
        <f>ROUND(VLOOKUP(H3370,'[1]Feeder energy'!$L:$P,2,FALSE)/1000,3)</f>
        <v>29390.414000000001</v>
      </c>
      <c r="M3370">
        <f>ROUND(VLOOKUP(H3370,'[1]Feeder energy'!$L:$P,3,FALSE)/1000,3)</f>
        <v>34812.627999999997</v>
      </c>
      <c r="N3370">
        <f>ROUND(VLOOKUP(H3370,'[1]Feeder energy'!$L:$P,4,FALSE)/1000,3)</f>
        <v>37619.959000000003</v>
      </c>
      <c r="O3370">
        <f>ROUND(VLOOKUP(H3370,'[1]Feeder energy'!$L:$P,5,FALSE)/1000,3)</f>
        <v>36660.904000000002</v>
      </c>
      <c r="P3370">
        <f t="shared" si="208"/>
        <v>1</v>
      </c>
      <c r="Q3370" t="s">
        <v>18</v>
      </c>
    </row>
    <row r="3371" spans="1:17" x14ac:dyDescent="0.25">
      <c r="A3371" s="5">
        <v>110213001320</v>
      </c>
      <c r="B3371" s="6">
        <v>43922</v>
      </c>
      <c r="C3371">
        <v>9000</v>
      </c>
      <c r="D3371">
        <v>9000</v>
      </c>
      <c r="E3371">
        <v>174</v>
      </c>
      <c r="F3371">
        <v>4000</v>
      </c>
      <c r="G3371">
        <v>501</v>
      </c>
      <c r="H3371" s="6">
        <f t="shared" si="209"/>
        <v>43891</v>
      </c>
      <c r="I3371">
        <f>SUMIFS('[1]Monthly unit'!$C:$C,'[1]Monthly unit'!$A:$A,'[1]Final sheet'!A3371,'[1]Monthly unit'!$B:$B,'[1]Final sheet'!H3371)</f>
        <v>0</v>
      </c>
      <c r="J3371">
        <f t="shared" si="210"/>
        <v>3</v>
      </c>
      <c r="K3371">
        <f t="shared" si="211"/>
        <v>2020</v>
      </c>
      <c r="L3371">
        <f>ROUND(VLOOKUP(H3371,'[1]Feeder energy'!$L:$P,2,FALSE)/1000,3)</f>
        <v>29390.414000000001</v>
      </c>
      <c r="M3371">
        <f>ROUND(VLOOKUP(H3371,'[1]Feeder energy'!$L:$P,3,FALSE)/1000,3)</f>
        <v>34812.627999999997</v>
      </c>
      <c r="N3371">
        <f>ROUND(VLOOKUP(H3371,'[1]Feeder energy'!$L:$P,4,FALSE)/1000,3)</f>
        <v>37619.959000000003</v>
      </c>
      <c r="O3371">
        <f>ROUND(VLOOKUP(H3371,'[1]Feeder energy'!$L:$P,5,FALSE)/1000,3)</f>
        <v>36660.904000000002</v>
      </c>
      <c r="P3371">
        <f t="shared" si="208"/>
        <v>1</v>
      </c>
      <c r="Q3371" t="s">
        <v>18</v>
      </c>
    </row>
    <row r="3372" spans="1:17" x14ac:dyDescent="0.25">
      <c r="A3372" s="5">
        <v>110213001347</v>
      </c>
      <c r="B3372" s="6">
        <v>43922</v>
      </c>
      <c r="C3372">
        <v>20000</v>
      </c>
      <c r="D3372">
        <v>10000</v>
      </c>
      <c r="E3372">
        <v>89</v>
      </c>
      <c r="F3372">
        <v>10000</v>
      </c>
      <c r="G3372">
        <v>383</v>
      </c>
      <c r="H3372" s="6">
        <f t="shared" si="209"/>
        <v>43891</v>
      </c>
      <c r="I3372">
        <f>SUMIFS('[1]Monthly unit'!$C:$C,'[1]Monthly unit'!$A:$A,'[1]Final sheet'!A3372,'[1]Monthly unit'!$B:$B,'[1]Final sheet'!H3372)</f>
        <v>137</v>
      </c>
      <c r="J3372">
        <f t="shared" si="210"/>
        <v>3</v>
      </c>
      <c r="K3372">
        <f t="shared" si="211"/>
        <v>2020</v>
      </c>
      <c r="L3372">
        <f>ROUND(VLOOKUP(H3372,'[1]Feeder energy'!$L:$P,2,FALSE)/1000,3)</f>
        <v>29390.414000000001</v>
      </c>
      <c r="M3372">
        <f>ROUND(VLOOKUP(H3372,'[1]Feeder energy'!$L:$P,3,FALSE)/1000,3)</f>
        <v>34812.627999999997</v>
      </c>
      <c r="N3372">
        <f>ROUND(VLOOKUP(H3372,'[1]Feeder energy'!$L:$P,4,FALSE)/1000,3)</f>
        <v>37619.959000000003</v>
      </c>
      <c r="O3372">
        <f>ROUND(VLOOKUP(H3372,'[1]Feeder energy'!$L:$P,5,FALSE)/1000,3)</f>
        <v>36660.904000000002</v>
      </c>
      <c r="P3372">
        <f t="shared" si="208"/>
        <v>1</v>
      </c>
      <c r="Q3372" t="s">
        <v>18</v>
      </c>
    </row>
    <row r="3373" spans="1:17" x14ac:dyDescent="0.25">
      <c r="A3373" s="5">
        <v>110213001348</v>
      </c>
      <c r="B3373" s="6">
        <v>43922</v>
      </c>
      <c r="C3373">
        <v>36000</v>
      </c>
      <c r="D3373">
        <v>10000</v>
      </c>
      <c r="E3373">
        <v>63</v>
      </c>
      <c r="F3373">
        <v>10000</v>
      </c>
      <c r="G3373">
        <v>393</v>
      </c>
      <c r="H3373" s="6">
        <f t="shared" si="209"/>
        <v>43891</v>
      </c>
      <c r="I3373">
        <f>SUMIFS('[1]Monthly unit'!$C:$C,'[1]Monthly unit'!$A:$A,'[1]Final sheet'!A3373,'[1]Monthly unit'!$B:$B,'[1]Final sheet'!H3373)</f>
        <v>158</v>
      </c>
      <c r="J3373">
        <f t="shared" si="210"/>
        <v>3</v>
      </c>
      <c r="K3373">
        <f t="shared" si="211"/>
        <v>2020</v>
      </c>
      <c r="L3373">
        <f>ROUND(VLOOKUP(H3373,'[1]Feeder energy'!$L:$P,2,FALSE)/1000,3)</f>
        <v>29390.414000000001</v>
      </c>
      <c r="M3373">
        <f>ROUND(VLOOKUP(H3373,'[1]Feeder energy'!$L:$P,3,FALSE)/1000,3)</f>
        <v>34812.627999999997</v>
      </c>
      <c r="N3373">
        <f>ROUND(VLOOKUP(H3373,'[1]Feeder energy'!$L:$P,4,FALSE)/1000,3)</f>
        <v>37619.959000000003</v>
      </c>
      <c r="O3373">
        <f>ROUND(VLOOKUP(H3373,'[1]Feeder energy'!$L:$P,5,FALSE)/1000,3)</f>
        <v>36660.904000000002</v>
      </c>
      <c r="P3373">
        <f t="shared" si="208"/>
        <v>1</v>
      </c>
      <c r="Q3373" t="s">
        <v>18</v>
      </c>
    </row>
    <row r="3374" spans="1:17" x14ac:dyDescent="0.25">
      <c r="A3374" s="5">
        <v>110213001351</v>
      </c>
      <c r="B3374" s="6">
        <v>43922</v>
      </c>
      <c r="C3374">
        <v>27976</v>
      </c>
      <c r="D3374">
        <v>5000</v>
      </c>
      <c r="E3374">
        <v>41</v>
      </c>
      <c r="F3374">
        <v>18163</v>
      </c>
      <c r="G3374">
        <v>367</v>
      </c>
      <c r="H3374" s="6">
        <f t="shared" si="209"/>
        <v>43891</v>
      </c>
      <c r="I3374">
        <f>SUMIFS('[1]Monthly unit'!$C:$C,'[1]Monthly unit'!$A:$A,'[1]Final sheet'!A3374,'[1]Monthly unit'!$B:$B,'[1]Final sheet'!H3374)</f>
        <v>179</v>
      </c>
      <c r="J3374">
        <f t="shared" si="210"/>
        <v>3</v>
      </c>
      <c r="K3374">
        <f t="shared" si="211"/>
        <v>2020</v>
      </c>
      <c r="L3374">
        <f>ROUND(VLOOKUP(H3374,'[1]Feeder energy'!$L:$P,2,FALSE)/1000,3)</f>
        <v>29390.414000000001</v>
      </c>
      <c r="M3374">
        <f>ROUND(VLOOKUP(H3374,'[1]Feeder energy'!$L:$P,3,FALSE)/1000,3)</f>
        <v>34812.627999999997</v>
      </c>
      <c r="N3374">
        <f>ROUND(VLOOKUP(H3374,'[1]Feeder energy'!$L:$P,4,FALSE)/1000,3)</f>
        <v>37619.959000000003</v>
      </c>
      <c r="O3374">
        <f>ROUND(VLOOKUP(H3374,'[1]Feeder energy'!$L:$P,5,FALSE)/1000,3)</f>
        <v>36660.904000000002</v>
      </c>
      <c r="P3374">
        <f t="shared" si="208"/>
        <v>1</v>
      </c>
      <c r="Q3374" t="s">
        <v>18</v>
      </c>
    </row>
    <row r="3375" spans="1:17" x14ac:dyDescent="0.25">
      <c r="A3375" s="5">
        <v>110213001354</v>
      </c>
      <c r="B3375" s="6">
        <v>43922</v>
      </c>
      <c r="C3375">
        <v>42286</v>
      </c>
      <c r="D3375">
        <v>5000</v>
      </c>
      <c r="E3375">
        <v>12</v>
      </c>
      <c r="F3375">
        <v>5361</v>
      </c>
      <c r="G3375">
        <v>367</v>
      </c>
      <c r="H3375" s="6">
        <f t="shared" si="209"/>
        <v>43891</v>
      </c>
      <c r="I3375">
        <f>SUMIFS('[1]Monthly unit'!$C:$C,'[1]Monthly unit'!$A:$A,'[1]Final sheet'!A3375,'[1]Monthly unit'!$B:$B,'[1]Final sheet'!H3375)</f>
        <v>269</v>
      </c>
      <c r="J3375">
        <f t="shared" si="210"/>
        <v>3</v>
      </c>
      <c r="K3375">
        <f t="shared" si="211"/>
        <v>2020</v>
      </c>
      <c r="L3375">
        <f>ROUND(VLOOKUP(H3375,'[1]Feeder energy'!$L:$P,2,FALSE)/1000,3)</f>
        <v>29390.414000000001</v>
      </c>
      <c r="M3375">
        <f>ROUND(VLOOKUP(H3375,'[1]Feeder energy'!$L:$P,3,FALSE)/1000,3)</f>
        <v>34812.627999999997</v>
      </c>
      <c r="N3375">
        <f>ROUND(VLOOKUP(H3375,'[1]Feeder energy'!$L:$P,4,FALSE)/1000,3)</f>
        <v>37619.959000000003</v>
      </c>
      <c r="O3375">
        <f>ROUND(VLOOKUP(H3375,'[1]Feeder energy'!$L:$P,5,FALSE)/1000,3)</f>
        <v>36660.904000000002</v>
      </c>
      <c r="P3375">
        <f t="shared" si="208"/>
        <v>1</v>
      </c>
      <c r="Q3375" t="s">
        <v>18</v>
      </c>
    </row>
    <row r="3376" spans="1:17" x14ac:dyDescent="0.25">
      <c r="A3376" s="5">
        <v>110213001358</v>
      </c>
      <c r="B3376" s="6">
        <v>43922</v>
      </c>
      <c r="C3376">
        <v>40000</v>
      </c>
      <c r="D3376">
        <v>10000</v>
      </c>
      <c r="E3376">
        <v>35</v>
      </c>
      <c r="F3376">
        <v>15000</v>
      </c>
      <c r="G3376">
        <v>369</v>
      </c>
      <c r="H3376" s="6">
        <f t="shared" si="209"/>
        <v>43891</v>
      </c>
      <c r="I3376">
        <f>SUMIFS('[1]Monthly unit'!$C:$C,'[1]Monthly unit'!$A:$A,'[1]Final sheet'!A3376,'[1]Monthly unit'!$B:$B,'[1]Final sheet'!H3376)</f>
        <v>340</v>
      </c>
      <c r="J3376">
        <f t="shared" si="210"/>
        <v>3</v>
      </c>
      <c r="K3376">
        <f t="shared" si="211"/>
        <v>2020</v>
      </c>
      <c r="L3376">
        <f>ROUND(VLOOKUP(H3376,'[1]Feeder energy'!$L:$P,2,FALSE)/1000,3)</f>
        <v>29390.414000000001</v>
      </c>
      <c r="M3376">
        <f>ROUND(VLOOKUP(H3376,'[1]Feeder energy'!$L:$P,3,FALSE)/1000,3)</f>
        <v>34812.627999999997</v>
      </c>
      <c r="N3376">
        <f>ROUND(VLOOKUP(H3376,'[1]Feeder energy'!$L:$P,4,FALSE)/1000,3)</f>
        <v>37619.959000000003</v>
      </c>
      <c r="O3376">
        <f>ROUND(VLOOKUP(H3376,'[1]Feeder energy'!$L:$P,5,FALSE)/1000,3)</f>
        <v>36660.904000000002</v>
      </c>
      <c r="P3376">
        <f t="shared" si="208"/>
        <v>1</v>
      </c>
      <c r="Q3376" t="s">
        <v>18</v>
      </c>
    </row>
    <row r="3377" spans="1:17" x14ac:dyDescent="0.25">
      <c r="A3377" s="5">
        <v>110213001361</v>
      </c>
      <c r="B3377" s="6">
        <v>43922</v>
      </c>
      <c r="C3377">
        <v>67000</v>
      </c>
      <c r="D3377">
        <v>2000</v>
      </c>
      <c r="E3377">
        <v>12</v>
      </c>
      <c r="F3377">
        <v>11000</v>
      </c>
      <c r="G3377">
        <v>469</v>
      </c>
      <c r="H3377" s="6">
        <f t="shared" si="209"/>
        <v>43891</v>
      </c>
      <c r="I3377">
        <f>SUMIFS('[1]Monthly unit'!$C:$C,'[1]Monthly unit'!$A:$A,'[1]Final sheet'!A3377,'[1]Monthly unit'!$B:$B,'[1]Final sheet'!H3377)</f>
        <v>263</v>
      </c>
      <c r="J3377">
        <f t="shared" si="210"/>
        <v>3</v>
      </c>
      <c r="K3377">
        <f t="shared" si="211"/>
        <v>2020</v>
      </c>
      <c r="L3377">
        <f>ROUND(VLOOKUP(H3377,'[1]Feeder energy'!$L:$P,2,FALSE)/1000,3)</f>
        <v>29390.414000000001</v>
      </c>
      <c r="M3377">
        <f>ROUND(VLOOKUP(H3377,'[1]Feeder energy'!$L:$P,3,FALSE)/1000,3)</f>
        <v>34812.627999999997</v>
      </c>
      <c r="N3377">
        <f>ROUND(VLOOKUP(H3377,'[1]Feeder energy'!$L:$P,4,FALSE)/1000,3)</f>
        <v>37619.959000000003</v>
      </c>
      <c r="O3377">
        <f>ROUND(VLOOKUP(H3377,'[1]Feeder energy'!$L:$P,5,FALSE)/1000,3)</f>
        <v>36660.904000000002</v>
      </c>
      <c r="P3377">
        <f t="shared" si="208"/>
        <v>1</v>
      </c>
      <c r="Q3377" t="s">
        <v>18</v>
      </c>
    </row>
    <row r="3378" spans="1:17" x14ac:dyDescent="0.25">
      <c r="A3378" s="5">
        <v>110213001362</v>
      </c>
      <c r="B3378" s="6">
        <v>43922</v>
      </c>
      <c r="C3378">
        <v>11530</v>
      </c>
      <c r="D3378">
        <v>3000</v>
      </c>
      <c r="E3378">
        <v>12</v>
      </c>
      <c r="F3378">
        <v>1013</v>
      </c>
      <c r="G3378">
        <v>367</v>
      </c>
      <c r="H3378" s="6">
        <f t="shared" si="209"/>
        <v>43891</v>
      </c>
      <c r="I3378">
        <f>SUMIFS('[1]Monthly unit'!$C:$C,'[1]Monthly unit'!$A:$A,'[1]Final sheet'!A3378,'[1]Monthly unit'!$B:$B,'[1]Final sheet'!H3378)</f>
        <v>12</v>
      </c>
      <c r="J3378">
        <f t="shared" si="210"/>
        <v>3</v>
      </c>
      <c r="K3378">
        <f t="shared" si="211"/>
        <v>2020</v>
      </c>
      <c r="L3378">
        <f>ROUND(VLOOKUP(H3378,'[1]Feeder energy'!$L:$P,2,FALSE)/1000,3)</f>
        <v>29390.414000000001</v>
      </c>
      <c r="M3378">
        <f>ROUND(VLOOKUP(H3378,'[1]Feeder energy'!$L:$P,3,FALSE)/1000,3)</f>
        <v>34812.627999999997</v>
      </c>
      <c r="N3378">
        <f>ROUND(VLOOKUP(H3378,'[1]Feeder energy'!$L:$P,4,FALSE)/1000,3)</f>
        <v>37619.959000000003</v>
      </c>
      <c r="O3378">
        <f>ROUND(VLOOKUP(H3378,'[1]Feeder energy'!$L:$P,5,FALSE)/1000,3)</f>
        <v>36660.904000000002</v>
      </c>
      <c r="P3378">
        <f t="shared" si="208"/>
        <v>1</v>
      </c>
      <c r="Q3378" t="s">
        <v>18</v>
      </c>
    </row>
    <row r="3379" spans="1:17" x14ac:dyDescent="0.25">
      <c r="A3379" s="5">
        <v>110213001366</v>
      </c>
      <c r="B3379" s="6">
        <v>43922</v>
      </c>
      <c r="C3379">
        <v>100000</v>
      </c>
      <c r="D3379">
        <v>10000</v>
      </c>
      <c r="E3379">
        <v>34</v>
      </c>
      <c r="F3379">
        <v>15000</v>
      </c>
      <c r="G3379">
        <v>414</v>
      </c>
      <c r="H3379" s="6">
        <f t="shared" si="209"/>
        <v>43891</v>
      </c>
      <c r="I3379">
        <f>SUMIFS('[1]Monthly unit'!$C:$C,'[1]Monthly unit'!$A:$A,'[1]Final sheet'!A3379,'[1]Monthly unit'!$B:$B,'[1]Final sheet'!H3379)</f>
        <v>429</v>
      </c>
      <c r="J3379">
        <f t="shared" si="210"/>
        <v>3</v>
      </c>
      <c r="K3379">
        <f t="shared" si="211"/>
        <v>2020</v>
      </c>
      <c r="L3379">
        <f>ROUND(VLOOKUP(H3379,'[1]Feeder energy'!$L:$P,2,FALSE)/1000,3)</f>
        <v>29390.414000000001</v>
      </c>
      <c r="M3379">
        <f>ROUND(VLOOKUP(H3379,'[1]Feeder energy'!$L:$P,3,FALSE)/1000,3)</f>
        <v>34812.627999999997</v>
      </c>
      <c r="N3379">
        <f>ROUND(VLOOKUP(H3379,'[1]Feeder energy'!$L:$P,4,FALSE)/1000,3)</f>
        <v>37619.959000000003</v>
      </c>
      <c r="O3379">
        <f>ROUND(VLOOKUP(H3379,'[1]Feeder energy'!$L:$P,5,FALSE)/1000,3)</f>
        <v>36660.904000000002</v>
      </c>
      <c r="P3379">
        <f t="shared" si="208"/>
        <v>1</v>
      </c>
      <c r="Q3379" t="s">
        <v>18</v>
      </c>
    </row>
    <row r="3380" spans="1:17" x14ac:dyDescent="0.25">
      <c r="A3380" s="5">
        <v>110213001368</v>
      </c>
      <c r="B3380" s="6">
        <v>43922</v>
      </c>
      <c r="C3380">
        <v>10000</v>
      </c>
      <c r="D3380">
        <v>10000</v>
      </c>
      <c r="E3380">
        <v>265</v>
      </c>
      <c r="F3380">
        <v>9000</v>
      </c>
      <c r="G3380">
        <v>673</v>
      </c>
      <c r="H3380" s="6">
        <f t="shared" si="209"/>
        <v>43891</v>
      </c>
      <c r="I3380">
        <f>SUMIFS('[1]Monthly unit'!$C:$C,'[1]Monthly unit'!$A:$A,'[1]Final sheet'!A3380,'[1]Monthly unit'!$B:$B,'[1]Final sheet'!H3380)</f>
        <v>81</v>
      </c>
      <c r="J3380">
        <f t="shared" si="210"/>
        <v>3</v>
      </c>
      <c r="K3380">
        <f t="shared" si="211"/>
        <v>2020</v>
      </c>
      <c r="L3380">
        <f>ROUND(VLOOKUP(H3380,'[1]Feeder energy'!$L:$P,2,FALSE)/1000,3)</f>
        <v>29390.414000000001</v>
      </c>
      <c r="M3380">
        <f>ROUND(VLOOKUP(H3380,'[1]Feeder energy'!$L:$P,3,FALSE)/1000,3)</f>
        <v>34812.627999999997</v>
      </c>
      <c r="N3380">
        <f>ROUND(VLOOKUP(H3380,'[1]Feeder energy'!$L:$P,4,FALSE)/1000,3)</f>
        <v>37619.959000000003</v>
      </c>
      <c r="O3380">
        <f>ROUND(VLOOKUP(H3380,'[1]Feeder energy'!$L:$P,5,FALSE)/1000,3)</f>
        <v>36660.904000000002</v>
      </c>
      <c r="P3380">
        <f t="shared" si="208"/>
        <v>1</v>
      </c>
      <c r="Q3380" t="s">
        <v>18</v>
      </c>
    </row>
    <row r="3381" spans="1:17" x14ac:dyDescent="0.25">
      <c r="A3381" s="5">
        <v>110213001369</v>
      </c>
      <c r="B3381" s="6">
        <v>43922</v>
      </c>
      <c r="C3381">
        <v>60000</v>
      </c>
      <c r="D3381">
        <v>30000</v>
      </c>
      <c r="E3381">
        <v>16</v>
      </c>
      <c r="F3381">
        <v>11000</v>
      </c>
      <c r="G3381">
        <v>372</v>
      </c>
      <c r="H3381" s="6">
        <f t="shared" si="209"/>
        <v>43891</v>
      </c>
      <c r="I3381">
        <f>SUMIFS('[1]Monthly unit'!$C:$C,'[1]Monthly unit'!$A:$A,'[1]Final sheet'!A3381,'[1]Monthly unit'!$B:$B,'[1]Final sheet'!H3381)</f>
        <v>326</v>
      </c>
      <c r="J3381">
        <f t="shared" si="210"/>
        <v>3</v>
      </c>
      <c r="K3381">
        <f t="shared" si="211"/>
        <v>2020</v>
      </c>
      <c r="L3381">
        <f>ROUND(VLOOKUP(H3381,'[1]Feeder energy'!$L:$P,2,FALSE)/1000,3)</f>
        <v>29390.414000000001</v>
      </c>
      <c r="M3381">
        <f>ROUND(VLOOKUP(H3381,'[1]Feeder energy'!$L:$P,3,FALSE)/1000,3)</f>
        <v>34812.627999999997</v>
      </c>
      <c r="N3381">
        <f>ROUND(VLOOKUP(H3381,'[1]Feeder energy'!$L:$P,4,FALSE)/1000,3)</f>
        <v>37619.959000000003</v>
      </c>
      <c r="O3381">
        <f>ROUND(VLOOKUP(H3381,'[1]Feeder energy'!$L:$P,5,FALSE)/1000,3)</f>
        <v>36660.904000000002</v>
      </c>
      <c r="P3381">
        <f t="shared" si="208"/>
        <v>1</v>
      </c>
      <c r="Q3381" t="s">
        <v>18</v>
      </c>
    </row>
    <row r="3382" spans="1:17" x14ac:dyDescent="0.25">
      <c r="A3382" s="5">
        <v>110213001370</v>
      </c>
      <c r="B3382" s="6">
        <v>43922</v>
      </c>
      <c r="C3382">
        <v>142000</v>
      </c>
      <c r="D3382">
        <v>20000</v>
      </c>
      <c r="E3382">
        <v>21</v>
      </c>
      <c r="F3382">
        <v>25000</v>
      </c>
      <c r="G3382">
        <v>379</v>
      </c>
      <c r="H3382" s="6">
        <f t="shared" si="209"/>
        <v>43891</v>
      </c>
      <c r="I3382">
        <f>SUMIFS('[1]Monthly unit'!$C:$C,'[1]Monthly unit'!$A:$A,'[1]Final sheet'!A3382,'[1]Monthly unit'!$B:$B,'[1]Final sheet'!H3382)</f>
        <v>612</v>
      </c>
      <c r="J3382">
        <f t="shared" si="210"/>
        <v>3</v>
      </c>
      <c r="K3382">
        <f t="shared" si="211"/>
        <v>2020</v>
      </c>
      <c r="L3382">
        <f>ROUND(VLOOKUP(H3382,'[1]Feeder energy'!$L:$P,2,FALSE)/1000,3)</f>
        <v>29390.414000000001</v>
      </c>
      <c r="M3382">
        <f>ROUND(VLOOKUP(H3382,'[1]Feeder energy'!$L:$P,3,FALSE)/1000,3)</f>
        <v>34812.627999999997</v>
      </c>
      <c r="N3382">
        <f>ROUND(VLOOKUP(H3382,'[1]Feeder energy'!$L:$P,4,FALSE)/1000,3)</f>
        <v>37619.959000000003</v>
      </c>
      <c r="O3382">
        <f>ROUND(VLOOKUP(H3382,'[1]Feeder energy'!$L:$P,5,FALSE)/1000,3)</f>
        <v>36660.904000000002</v>
      </c>
      <c r="P3382">
        <f t="shared" si="208"/>
        <v>1</v>
      </c>
      <c r="Q3382" t="s">
        <v>18</v>
      </c>
    </row>
    <row r="3383" spans="1:17" x14ac:dyDescent="0.25">
      <c r="A3383" s="5">
        <v>110213004732</v>
      </c>
      <c r="B3383" s="6">
        <v>43922</v>
      </c>
      <c r="C3383">
        <v>10000</v>
      </c>
      <c r="D3383">
        <v>1000</v>
      </c>
      <c r="E3383">
        <v>36</v>
      </c>
      <c r="F3383">
        <v>1300</v>
      </c>
      <c r="G3383">
        <v>382</v>
      </c>
      <c r="H3383" s="6">
        <f t="shared" si="209"/>
        <v>43891</v>
      </c>
      <c r="I3383">
        <f>SUMIFS('[1]Monthly unit'!$C:$C,'[1]Monthly unit'!$A:$A,'[1]Final sheet'!A3383,'[1]Monthly unit'!$B:$B,'[1]Final sheet'!H3383)</f>
        <v>31</v>
      </c>
      <c r="J3383">
        <f t="shared" si="210"/>
        <v>3</v>
      </c>
      <c r="K3383">
        <f t="shared" si="211"/>
        <v>2020</v>
      </c>
      <c r="L3383">
        <f>ROUND(VLOOKUP(H3383,'[1]Feeder energy'!$L:$P,2,FALSE)/1000,3)</f>
        <v>29390.414000000001</v>
      </c>
      <c r="M3383">
        <f>ROUND(VLOOKUP(H3383,'[1]Feeder energy'!$L:$P,3,FALSE)/1000,3)</f>
        <v>34812.627999999997</v>
      </c>
      <c r="N3383">
        <f>ROUND(VLOOKUP(H3383,'[1]Feeder energy'!$L:$P,4,FALSE)/1000,3)</f>
        <v>37619.959000000003</v>
      </c>
      <c r="O3383">
        <f>ROUND(VLOOKUP(H3383,'[1]Feeder energy'!$L:$P,5,FALSE)/1000,3)</f>
        <v>36660.904000000002</v>
      </c>
      <c r="P3383">
        <f t="shared" si="208"/>
        <v>1</v>
      </c>
      <c r="Q3383" t="s">
        <v>18</v>
      </c>
    </row>
    <row r="3384" spans="1:17" x14ac:dyDescent="0.25">
      <c r="A3384" s="5">
        <v>110213005120</v>
      </c>
      <c r="B3384" s="6">
        <v>43922</v>
      </c>
      <c r="C3384">
        <v>80000</v>
      </c>
      <c r="D3384">
        <v>20000</v>
      </c>
      <c r="E3384">
        <v>117</v>
      </c>
      <c r="F3384">
        <v>20000</v>
      </c>
      <c r="G3384">
        <v>525</v>
      </c>
      <c r="H3384" s="6">
        <f t="shared" si="209"/>
        <v>43891</v>
      </c>
      <c r="I3384">
        <f>SUMIFS('[1]Monthly unit'!$C:$C,'[1]Monthly unit'!$A:$A,'[1]Final sheet'!A3384,'[1]Monthly unit'!$B:$B,'[1]Final sheet'!H3384)</f>
        <v>582</v>
      </c>
      <c r="J3384">
        <f t="shared" si="210"/>
        <v>3</v>
      </c>
      <c r="K3384">
        <f t="shared" si="211"/>
        <v>2020</v>
      </c>
      <c r="L3384">
        <f>ROUND(VLOOKUP(H3384,'[1]Feeder energy'!$L:$P,2,FALSE)/1000,3)</f>
        <v>29390.414000000001</v>
      </c>
      <c r="M3384">
        <f>ROUND(VLOOKUP(H3384,'[1]Feeder energy'!$L:$P,3,FALSE)/1000,3)</f>
        <v>34812.627999999997</v>
      </c>
      <c r="N3384">
        <f>ROUND(VLOOKUP(H3384,'[1]Feeder energy'!$L:$P,4,FALSE)/1000,3)</f>
        <v>37619.959000000003</v>
      </c>
      <c r="O3384">
        <f>ROUND(VLOOKUP(H3384,'[1]Feeder energy'!$L:$P,5,FALSE)/1000,3)</f>
        <v>36660.904000000002</v>
      </c>
      <c r="P3384">
        <f t="shared" si="208"/>
        <v>1</v>
      </c>
      <c r="Q3384" t="s">
        <v>18</v>
      </c>
    </row>
    <row r="3385" spans="1:17" x14ac:dyDescent="0.25">
      <c r="A3385" s="5">
        <v>110213005286</v>
      </c>
      <c r="B3385" s="6">
        <v>43922</v>
      </c>
      <c r="C3385">
        <v>60000</v>
      </c>
      <c r="D3385">
        <v>20000</v>
      </c>
      <c r="E3385">
        <v>177</v>
      </c>
      <c r="F3385">
        <v>20000</v>
      </c>
      <c r="G3385">
        <v>525</v>
      </c>
      <c r="H3385" s="6">
        <f t="shared" si="209"/>
        <v>43891</v>
      </c>
      <c r="I3385">
        <f>SUMIFS('[1]Monthly unit'!$C:$C,'[1]Monthly unit'!$A:$A,'[1]Final sheet'!A3385,'[1]Monthly unit'!$B:$B,'[1]Final sheet'!H3385)</f>
        <v>460</v>
      </c>
      <c r="J3385">
        <f t="shared" si="210"/>
        <v>3</v>
      </c>
      <c r="K3385">
        <f t="shared" si="211"/>
        <v>2020</v>
      </c>
      <c r="L3385">
        <f>ROUND(VLOOKUP(H3385,'[1]Feeder energy'!$L:$P,2,FALSE)/1000,3)</f>
        <v>29390.414000000001</v>
      </c>
      <c r="M3385">
        <f>ROUND(VLOOKUP(H3385,'[1]Feeder energy'!$L:$P,3,FALSE)/1000,3)</f>
        <v>34812.627999999997</v>
      </c>
      <c r="N3385">
        <f>ROUND(VLOOKUP(H3385,'[1]Feeder energy'!$L:$P,4,FALSE)/1000,3)</f>
        <v>37619.959000000003</v>
      </c>
      <c r="O3385">
        <f>ROUND(VLOOKUP(H3385,'[1]Feeder energy'!$L:$P,5,FALSE)/1000,3)</f>
        <v>36660.904000000002</v>
      </c>
      <c r="P3385">
        <f t="shared" si="208"/>
        <v>1</v>
      </c>
      <c r="Q3385" t="s">
        <v>18</v>
      </c>
    </row>
    <row r="3386" spans="1:17" x14ac:dyDescent="0.25">
      <c r="A3386" s="5">
        <v>110213005321</v>
      </c>
      <c r="B3386" s="6">
        <v>43922</v>
      </c>
      <c r="C3386">
        <v>20000</v>
      </c>
      <c r="D3386">
        <v>8000</v>
      </c>
      <c r="E3386">
        <v>35</v>
      </c>
      <c r="F3386">
        <v>5000</v>
      </c>
      <c r="G3386">
        <v>390.42893518518389</v>
      </c>
      <c r="H3386" s="6">
        <f t="shared" si="209"/>
        <v>43891</v>
      </c>
      <c r="I3386">
        <f>SUMIFS('[1]Monthly unit'!$C:$C,'[1]Monthly unit'!$A:$A,'[1]Final sheet'!A3386,'[1]Monthly unit'!$B:$B,'[1]Final sheet'!H3386)</f>
        <v>148</v>
      </c>
      <c r="J3386">
        <f t="shared" si="210"/>
        <v>3</v>
      </c>
      <c r="K3386">
        <f t="shared" si="211"/>
        <v>2020</v>
      </c>
      <c r="L3386">
        <f>ROUND(VLOOKUP(H3386,'[1]Feeder energy'!$L:$P,2,FALSE)/1000,3)</f>
        <v>29390.414000000001</v>
      </c>
      <c r="M3386">
        <f>ROUND(VLOOKUP(H3386,'[1]Feeder energy'!$L:$P,3,FALSE)/1000,3)</f>
        <v>34812.627999999997</v>
      </c>
      <c r="N3386">
        <f>ROUND(VLOOKUP(H3386,'[1]Feeder energy'!$L:$P,4,FALSE)/1000,3)</f>
        <v>37619.959000000003</v>
      </c>
      <c r="O3386">
        <f>ROUND(VLOOKUP(H3386,'[1]Feeder energy'!$L:$P,5,FALSE)/1000,3)</f>
        <v>36660.904000000002</v>
      </c>
      <c r="P3386">
        <f t="shared" si="208"/>
        <v>1</v>
      </c>
      <c r="Q3386" t="s">
        <v>19</v>
      </c>
    </row>
    <row r="3387" spans="1:17" x14ac:dyDescent="0.25">
      <c r="A3387" s="5">
        <v>110213005373</v>
      </c>
      <c r="B3387" s="6">
        <v>43922</v>
      </c>
      <c r="C3387">
        <v>0</v>
      </c>
      <c r="D3387">
        <v>5000</v>
      </c>
      <c r="E3387">
        <v>398.47321759258921</v>
      </c>
      <c r="F3387">
        <v>5000</v>
      </c>
      <c r="G3387">
        <v>398.47321759258921</v>
      </c>
      <c r="H3387" s="6">
        <f t="shared" si="209"/>
        <v>43891</v>
      </c>
      <c r="I3387">
        <f>SUMIFS('[1]Monthly unit'!$C:$C,'[1]Monthly unit'!$A:$A,'[1]Final sheet'!A3387,'[1]Monthly unit'!$B:$B,'[1]Final sheet'!H3387)</f>
        <v>0</v>
      </c>
      <c r="J3387">
        <f t="shared" si="210"/>
        <v>3</v>
      </c>
      <c r="K3387">
        <f t="shared" si="211"/>
        <v>2020</v>
      </c>
      <c r="L3387">
        <f>ROUND(VLOOKUP(H3387,'[1]Feeder energy'!$L:$P,2,FALSE)/1000,3)</f>
        <v>29390.414000000001</v>
      </c>
      <c r="M3387">
        <f>ROUND(VLOOKUP(H3387,'[1]Feeder energy'!$L:$P,3,FALSE)/1000,3)</f>
        <v>34812.627999999997</v>
      </c>
      <c r="N3387">
        <f>ROUND(VLOOKUP(H3387,'[1]Feeder energy'!$L:$P,4,FALSE)/1000,3)</f>
        <v>37619.959000000003</v>
      </c>
      <c r="O3387">
        <f>ROUND(VLOOKUP(H3387,'[1]Feeder energy'!$L:$P,5,FALSE)/1000,3)</f>
        <v>36660.904000000002</v>
      </c>
      <c r="P3387">
        <f t="shared" si="208"/>
        <v>1</v>
      </c>
      <c r="Q3387" t="s">
        <v>18</v>
      </c>
    </row>
    <row r="3388" spans="1:17" x14ac:dyDescent="0.25">
      <c r="A3388" s="5">
        <v>110213005374</v>
      </c>
      <c r="B3388" s="6">
        <v>43922</v>
      </c>
      <c r="C3388">
        <v>15000</v>
      </c>
      <c r="D3388">
        <v>5000</v>
      </c>
      <c r="E3388">
        <v>124</v>
      </c>
      <c r="F3388">
        <v>4000</v>
      </c>
      <c r="G3388">
        <v>375</v>
      </c>
      <c r="H3388" s="6">
        <f t="shared" si="209"/>
        <v>43891</v>
      </c>
      <c r="I3388">
        <f>SUMIFS('[1]Monthly unit'!$C:$C,'[1]Monthly unit'!$A:$A,'[1]Final sheet'!A3388,'[1]Monthly unit'!$B:$B,'[1]Final sheet'!H3388)</f>
        <v>107</v>
      </c>
      <c r="J3388">
        <f t="shared" si="210"/>
        <v>3</v>
      </c>
      <c r="K3388">
        <f t="shared" si="211"/>
        <v>2020</v>
      </c>
      <c r="L3388">
        <f>ROUND(VLOOKUP(H3388,'[1]Feeder energy'!$L:$P,2,FALSE)/1000,3)</f>
        <v>29390.414000000001</v>
      </c>
      <c r="M3388">
        <f>ROUND(VLOOKUP(H3388,'[1]Feeder energy'!$L:$P,3,FALSE)/1000,3)</f>
        <v>34812.627999999997</v>
      </c>
      <c r="N3388">
        <f>ROUND(VLOOKUP(H3388,'[1]Feeder energy'!$L:$P,4,FALSE)/1000,3)</f>
        <v>37619.959000000003</v>
      </c>
      <c r="O3388">
        <f>ROUND(VLOOKUP(H3388,'[1]Feeder energy'!$L:$P,5,FALSE)/1000,3)</f>
        <v>36660.904000000002</v>
      </c>
      <c r="P3388">
        <f t="shared" si="208"/>
        <v>1</v>
      </c>
      <c r="Q3388" t="s">
        <v>18</v>
      </c>
    </row>
    <row r="3389" spans="1:17" x14ac:dyDescent="0.25">
      <c r="A3389" s="5">
        <v>110213005375</v>
      </c>
      <c r="B3389" s="6">
        <v>43922</v>
      </c>
      <c r="C3389">
        <v>6000</v>
      </c>
      <c r="D3389">
        <v>4000</v>
      </c>
      <c r="E3389">
        <v>35</v>
      </c>
      <c r="F3389">
        <v>2000</v>
      </c>
      <c r="G3389">
        <v>379</v>
      </c>
      <c r="H3389" s="6">
        <f t="shared" si="209"/>
        <v>43891</v>
      </c>
      <c r="I3389">
        <f>SUMIFS('[1]Monthly unit'!$C:$C,'[1]Monthly unit'!$A:$A,'[1]Final sheet'!A3389,'[1]Monthly unit'!$B:$B,'[1]Final sheet'!H3389)</f>
        <v>39</v>
      </c>
      <c r="J3389">
        <f t="shared" si="210"/>
        <v>3</v>
      </c>
      <c r="K3389">
        <f t="shared" si="211"/>
        <v>2020</v>
      </c>
      <c r="L3389">
        <f>ROUND(VLOOKUP(H3389,'[1]Feeder energy'!$L:$P,2,FALSE)/1000,3)</f>
        <v>29390.414000000001</v>
      </c>
      <c r="M3389">
        <f>ROUND(VLOOKUP(H3389,'[1]Feeder energy'!$L:$P,3,FALSE)/1000,3)</f>
        <v>34812.627999999997</v>
      </c>
      <c r="N3389">
        <f>ROUND(VLOOKUP(H3389,'[1]Feeder energy'!$L:$P,4,FALSE)/1000,3)</f>
        <v>37619.959000000003</v>
      </c>
      <c r="O3389">
        <f>ROUND(VLOOKUP(H3389,'[1]Feeder energy'!$L:$P,5,FALSE)/1000,3)</f>
        <v>36660.904000000002</v>
      </c>
      <c r="P3389">
        <f t="shared" si="208"/>
        <v>1</v>
      </c>
      <c r="Q3389" t="s">
        <v>18</v>
      </c>
    </row>
    <row r="3390" spans="1:17" x14ac:dyDescent="0.25">
      <c r="A3390" s="5">
        <v>110213009040</v>
      </c>
      <c r="B3390" s="6">
        <v>43922</v>
      </c>
      <c r="C3390">
        <v>24000</v>
      </c>
      <c r="D3390">
        <v>10000</v>
      </c>
      <c r="E3390">
        <v>212</v>
      </c>
      <c r="F3390">
        <v>10000</v>
      </c>
      <c r="G3390">
        <v>456</v>
      </c>
      <c r="H3390" s="6">
        <f t="shared" si="209"/>
        <v>43891</v>
      </c>
      <c r="I3390">
        <f>SUMIFS('[1]Monthly unit'!$C:$C,'[1]Monthly unit'!$A:$A,'[1]Final sheet'!A3390,'[1]Monthly unit'!$B:$B,'[1]Final sheet'!H3390)</f>
        <v>154</v>
      </c>
      <c r="J3390">
        <f t="shared" si="210"/>
        <v>3</v>
      </c>
      <c r="K3390">
        <f t="shared" si="211"/>
        <v>2020</v>
      </c>
      <c r="L3390">
        <f>ROUND(VLOOKUP(H3390,'[1]Feeder energy'!$L:$P,2,FALSE)/1000,3)</f>
        <v>29390.414000000001</v>
      </c>
      <c r="M3390">
        <f>ROUND(VLOOKUP(H3390,'[1]Feeder energy'!$L:$P,3,FALSE)/1000,3)</f>
        <v>34812.627999999997</v>
      </c>
      <c r="N3390">
        <f>ROUND(VLOOKUP(H3390,'[1]Feeder energy'!$L:$P,4,FALSE)/1000,3)</f>
        <v>37619.959000000003</v>
      </c>
      <c r="O3390">
        <f>ROUND(VLOOKUP(H3390,'[1]Feeder energy'!$L:$P,5,FALSE)/1000,3)</f>
        <v>36660.904000000002</v>
      </c>
      <c r="P3390">
        <f t="shared" si="208"/>
        <v>1</v>
      </c>
      <c r="Q3390" t="s">
        <v>18</v>
      </c>
    </row>
    <row r="3391" spans="1:17" x14ac:dyDescent="0.25">
      <c r="A3391" s="5">
        <v>110213009524</v>
      </c>
      <c r="B3391" s="6">
        <v>43922</v>
      </c>
      <c r="C3391">
        <v>31000</v>
      </c>
      <c r="D3391">
        <v>6000</v>
      </c>
      <c r="E3391">
        <v>14</v>
      </c>
      <c r="F3391">
        <v>7000</v>
      </c>
      <c r="G3391">
        <v>448</v>
      </c>
      <c r="H3391" s="6">
        <f t="shared" si="209"/>
        <v>43891</v>
      </c>
      <c r="I3391">
        <f>SUMIFS('[1]Monthly unit'!$C:$C,'[1]Monthly unit'!$A:$A,'[1]Final sheet'!A3391,'[1]Monthly unit'!$B:$B,'[1]Final sheet'!H3391)</f>
        <v>128</v>
      </c>
      <c r="J3391">
        <f t="shared" si="210"/>
        <v>3</v>
      </c>
      <c r="K3391">
        <f t="shared" si="211"/>
        <v>2020</v>
      </c>
      <c r="L3391">
        <f>ROUND(VLOOKUP(H3391,'[1]Feeder energy'!$L:$P,2,FALSE)/1000,3)</f>
        <v>29390.414000000001</v>
      </c>
      <c r="M3391">
        <f>ROUND(VLOOKUP(H3391,'[1]Feeder energy'!$L:$P,3,FALSE)/1000,3)</f>
        <v>34812.627999999997</v>
      </c>
      <c r="N3391">
        <f>ROUND(VLOOKUP(H3391,'[1]Feeder energy'!$L:$P,4,FALSE)/1000,3)</f>
        <v>37619.959000000003</v>
      </c>
      <c r="O3391">
        <f>ROUND(VLOOKUP(H3391,'[1]Feeder energy'!$L:$P,5,FALSE)/1000,3)</f>
        <v>36660.904000000002</v>
      </c>
      <c r="P3391">
        <f t="shared" si="208"/>
        <v>1</v>
      </c>
      <c r="Q3391" t="s">
        <v>18</v>
      </c>
    </row>
    <row r="3392" spans="1:17" x14ac:dyDescent="0.25">
      <c r="A3392" s="5">
        <v>110213009614</v>
      </c>
      <c r="B3392" s="6">
        <v>43922</v>
      </c>
      <c r="C3392">
        <v>0</v>
      </c>
      <c r="D3392">
        <v>937</v>
      </c>
      <c r="E3392">
        <v>797</v>
      </c>
      <c r="F3392">
        <v>937</v>
      </c>
      <c r="G3392">
        <v>797</v>
      </c>
      <c r="H3392" s="6">
        <f t="shared" si="209"/>
        <v>43891</v>
      </c>
      <c r="I3392">
        <f>SUMIFS('[1]Monthly unit'!$C:$C,'[1]Monthly unit'!$A:$A,'[1]Final sheet'!A3392,'[1]Monthly unit'!$B:$B,'[1]Final sheet'!H3392)</f>
        <v>0</v>
      </c>
      <c r="J3392">
        <f t="shared" si="210"/>
        <v>3</v>
      </c>
      <c r="K3392">
        <f t="shared" si="211"/>
        <v>2020</v>
      </c>
      <c r="L3392">
        <f>ROUND(VLOOKUP(H3392,'[1]Feeder energy'!$L:$P,2,FALSE)/1000,3)</f>
        <v>29390.414000000001</v>
      </c>
      <c r="M3392">
        <f>ROUND(VLOOKUP(H3392,'[1]Feeder energy'!$L:$P,3,FALSE)/1000,3)</f>
        <v>34812.627999999997</v>
      </c>
      <c r="N3392">
        <f>ROUND(VLOOKUP(H3392,'[1]Feeder energy'!$L:$P,4,FALSE)/1000,3)</f>
        <v>37619.959000000003</v>
      </c>
      <c r="O3392">
        <f>ROUND(VLOOKUP(H3392,'[1]Feeder energy'!$L:$P,5,FALSE)/1000,3)</f>
        <v>36660.904000000002</v>
      </c>
      <c r="P3392">
        <f t="shared" si="208"/>
        <v>1</v>
      </c>
      <c r="Q3392" t="s">
        <v>18</v>
      </c>
    </row>
    <row r="3393" spans="1:17" x14ac:dyDescent="0.25">
      <c r="A3393" s="5">
        <v>110213009685</v>
      </c>
      <c r="B3393" s="6">
        <v>43922</v>
      </c>
      <c r="C3393">
        <v>13000</v>
      </c>
      <c r="D3393">
        <v>3000</v>
      </c>
      <c r="E3393">
        <v>106</v>
      </c>
      <c r="F3393">
        <v>3000</v>
      </c>
      <c r="G3393">
        <v>383</v>
      </c>
      <c r="H3393" s="6">
        <f t="shared" si="209"/>
        <v>43891</v>
      </c>
      <c r="I3393">
        <f>SUMIFS('[1]Monthly unit'!$C:$C,'[1]Monthly unit'!$A:$A,'[1]Final sheet'!A3393,'[1]Monthly unit'!$B:$B,'[1]Final sheet'!H3393)</f>
        <v>13</v>
      </c>
      <c r="J3393">
        <f t="shared" si="210"/>
        <v>3</v>
      </c>
      <c r="K3393">
        <f t="shared" si="211"/>
        <v>2020</v>
      </c>
      <c r="L3393">
        <f>ROUND(VLOOKUP(H3393,'[1]Feeder energy'!$L:$P,2,FALSE)/1000,3)</f>
        <v>29390.414000000001</v>
      </c>
      <c r="M3393">
        <f>ROUND(VLOOKUP(H3393,'[1]Feeder energy'!$L:$P,3,FALSE)/1000,3)</f>
        <v>34812.627999999997</v>
      </c>
      <c r="N3393">
        <f>ROUND(VLOOKUP(H3393,'[1]Feeder energy'!$L:$P,4,FALSE)/1000,3)</f>
        <v>37619.959000000003</v>
      </c>
      <c r="O3393">
        <f>ROUND(VLOOKUP(H3393,'[1]Feeder energy'!$L:$P,5,FALSE)/1000,3)</f>
        <v>36660.904000000002</v>
      </c>
      <c r="P3393">
        <f t="shared" si="208"/>
        <v>1</v>
      </c>
      <c r="Q3393" t="s">
        <v>18</v>
      </c>
    </row>
    <row r="3394" spans="1:17" x14ac:dyDescent="0.25">
      <c r="A3394" s="5">
        <v>110213010630</v>
      </c>
      <c r="B3394" s="6">
        <v>43922</v>
      </c>
      <c r="C3394">
        <v>244203</v>
      </c>
      <c r="D3394">
        <v>30000</v>
      </c>
      <c r="E3394">
        <v>13</v>
      </c>
      <c r="F3394">
        <v>15000</v>
      </c>
      <c r="G3394">
        <v>371</v>
      </c>
      <c r="H3394" s="6">
        <f t="shared" si="209"/>
        <v>43891</v>
      </c>
      <c r="I3394">
        <f>SUMIFS('[1]Monthly unit'!$C:$C,'[1]Monthly unit'!$A:$A,'[1]Final sheet'!A3394,'[1]Monthly unit'!$B:$B,'[1]Final sheet'!H3394)</f>
        <v>2487</v>
      </c>
      <c r="J3394">
        <f t="shared" si="210"/>
        <v>3</v>
      </c>
      <c r="K3394">
        <f t="shared" si="211"/>
        <v>2020</v>
      </c>
      <c r="L3394">
        <f>ROUND(VLOOKUP(H3394,'[1]Feeder energy'!$L:$P,2,FALSE)/1000,3)</f>
        <v>29390.414000000001</v>
      </c>
      <c r="M3394">
        <f>ROUND(VLOOKUP(H3394,'[1]Feeder energy'!$L:$P,3,FALSE)/1000,3)</f>
        <v>34812.627999999997</v>
      </c>
      <c r="N3394">
        <f>ROUND(VLOOKUP(H3394,'[1]Feeder energy'!$L:$P,4,FALSE)/1000,3)</f>
        <v>37619.959000000003</v>
      </c>
      <c r="O3394">
        <f>ROUND(VLOOKUP(H3394,'[1]Feeder energy'!$L:$P,5,FALSE)/1000,3)</f>
        <v>36660.904000000002</v>
      </c>
      <c r="P3394">
        <f t="shared" ref="P3394:P3457" si="212">IF(AND(J3394&gt;=4,J3394&lt;7,K3394=2020),0,IF(AND(C3394=0,F3394=0),0,1))</f>
        <v>1</v>
      </c>
      <c r="Q3394" t="s">
        <v>18</v>
      </c>
    </row>
    <row r="3395" spans="1:17" x14ac:dyDescent="0.25">
      <c r="A3395" s="5">
        <v>110213011107</v>
      </c>
      <c r="B3395" s="6">
        <v>43922</v>
      </c>
      <c r="C3395">
        <v>0</v>
      </c>
      <c r="D3395">
        <v>20000</v>
      </c>
      <c r="E3395">
        <v>383</v>
      </c>
      <c r="F3395">
        <v>20000</v>
      </c>
      <c r="G3395">
        <v>383</v>
      </c>
      <c r="H3395" s="6">
        <f t="shared" ref="H3395:H3458" si="213">EOMONTH(B3395,-2)+1</f>
        <v>43891</v>
      </c>
      <c r="I3395">
        <f>SUMIFS('[1]Monthly unit'!$C:$C,'[1]Monthly unit'!$A:$A,'[1]Final sheet'!A3395,'[1]Monthly unit'!$B:$B,'[1]Final sheet'!H3395)</f>
        <v>0</v>
      </c>
      <c r="J3395">
        <f t="shared" ref="J3395:J3458" si="214">MONTH(H3395)</f>
        <v>3</v>
      </c>
      <c r="K3395">
        <f t="shared" ref="K3395:K3458" si="215">YEAR(H3395)</f>
        <v>2020</v>
      </c>
      <c r="L3395">
        <f>ROUND(VLOOKUP(H3395,'[1]Feeder energy'!$L:$P,2,FALSE)/1000,3)</f>
        <v>29390.414000000001</v>
      </c>
      <c r="M3395">
        <f>ROUND(VLOOKUP(H3395,'[1]Feeder energy'!$L:$P,3,FALSE)/1000,3)</f>
        <v>34812.627999999997</v>
      </c>
      <c r="N3395">
        <f>ROUND(VLOOKUP(H3395,'[1]Feeder energy'!$L:$P,4,FALSE)/1000,3)</f>
        <v>37619.959000000003</v>
      </c>
      <c r="O3395">
        <f>ROUND(VLOOKUP(H3395,'[1]Feeder energy'!$L:$P,5,FALSE)/1000,3)</f>
        <v>36660.904000000002</v>
      </c>
      <c r="P3395">
        <f t="shared" si="212"/>
        <v>1</v>
      </c>
      <c r="Q3395" t="s">
        <v>18</v>
      </c>
    </row>
    <row r="3396" spans="1:17" x14ac:dyDescent="0.25">
      <c r="A3396" s="5">
        <v>110213011197</v>
      </c>
      <c r="B3396" s="6">
        <v>43922</v>
      </c>
      <c r="C3396">
        <v>160000</v>
      </c>
      <c r="D3396">
        <v>25000</v>
      </c>
      <c r="E3396">
        <v>68</v>
      </c>
      <c r="F3396">
        <v>25000</v>
      </c>
      <c r="G3396">
        <v>376</v>
      </c>
      <c r="H3396" s="6">
        <f t="shared" si="213"/>
        <v>43891</v>
      </c>
      <c r="I3396">
        <f>SUMIFS('[1]Monthly unit'!$C:$C,'[1]Monthly unit'!$A:$A,'[1]Final sheet'!A3396,'[1]Monthly unit'!$B:$B,'[1]Final sheet'!H3396)</f>
        <v>1177</v>
      </c>
      <c r="J3396">
        <f t="shared" si="214"/>
        <v>3</v>
      </c>
      <c r="K3396">
        <f t="shared" si="215"/>
        <v>2020</v>
      </c>
      <c r="L3396">
        <f>ROUND(VLOOKUP(H3396,'[1]Feeder energy'!$L:$P,2,FALSE)/1000,3)</f>
        <v>29390.414000000001</v>
      </c>
      <c r="M3396">
        <f>ROUND(VLOOKUP(H3396,'[1]Feeder energy'!$L:$P,3,FALSE)/1000,3)</f>
        <v>34812.627999999997</v>
      </c>
      <c r="N3396">
        <f>ROUND(VLOOKUP(H3396,'[1]Feeder energy'!$L:$P,4,FALSE)/1000,3)</f>
        <v>37619.959000000003</v>
      </c>
      <c r="O3396">
        <f>ROUND(VLOOKUP(H3396,'[1]Feeder energy'!$L:$P,5,FALSE)/1000,3)</f>
        <v>36660.904000000002</v>
      </c>
      <c r="P3396">
        <f t="shared" si="212"/>
        <v>1</v>
      </c>
      <c r="Q3396" t="s">
        <v>18</v>
      </c>
    </row>
    <row r="3397" spans="1:17" x14ac:dyDescent="0.25">
      <c r="A3397" s="5">
        <v>110213011209</v>
      </c>
      <c r="B3397" s="6">
        <v>43922</v>
      </c>
      <c r="C3397">
        <v>122000</v>
      </c>
      <c r="D3397">
        <v>25000</v>
      </c>
      <c r="E3397">
        <v>113</v>
      </c>
      <c r="F3397">
        <v>25000</v>
      </c>
      <c r="G3397">
        <v>429</v>
      </c>
      <c r="H3397" s="6">
        <f t="shared" si="213"/>
        <v>43891</v>
      </c>
      <c r="I3397">
        <f>SUMIFS('[1]Monthly unit'!$C:$C,'[1]Monthly unit'!$A:$A,'[1]Final sheet'!A3397,'[1]Monthly unit'!$B:$B,'[1]Final sheet'!H3397)</f>
        <v>603</v>
      </c>
      <c r="J3397">
        <f t="shared" si="214"/>
        <v>3</v>
      </c>
      <c r="K3397">
        <f t="shared" si="215"/>
        <v>2020</v>
      </c>
      <c r="L3397">
        <f>ROUND(VLOOKUP(H3397,'[1]Feeder energy'!$L:$P,2,FALSE)/1000,3)</f>
        <v>29390.414000000001</v>
      </c>
      <c r="M3397">
        <f>ROUND(VLOOKUP(H3397,'[1]Feeder energy'!$L:$P,3,FALSE)/1000,3)</f>
        <v>34812.627999999997</v>
      </c>
      <c r="N3397">
        <f>ROUND(VLOOKUP(H3397,'[1]Feeder energy'!$L:$P,4,FALSE)/1000,3)</f>
        <v>37619.959000000003</v>
      </c>
      <c r="O3397">
        <f>ROUND(VLOOKUP(H3397,'[1]Feeder energy'!$L:$P,5,FALSE)/1000,3)</f>
        <v>36660.904000000002</v>
      </c>
      <c r="P3397">
        <f t="shared" si="212"/>
        <v>1</v>
      </c>
      <c r="Q3397" t="s">
        <v>18</v>
      </c>
    </row>
    <row r="3398" spans="1:17" x14ac:dyDescent="0.25">
      <c r="A3398" s="5">
        <v>110213011348</v>
      </c>
      <c r="B3398" s="6">
        <v>43922</v>
      </c>
      <c r="C3398">
        <v>30000</v>
      </c>
      <c r="D3398">
        <v>20000</v>
      </c>
      <c r="E3398">
        <v>174</v>
      </c>
      <c r="F3398">
        <v>10000</v>
      </c>
      <c r="G3398">
        <v>385</v>
      </c>
      <c r="H3398" s="6">
        <f t="shared" si="213"/>
        <v>43891</v>
      </c>
      <c r="I3398">
        <f>SUMIFS('[1]Monthly unit'!$C:$C,'[1]Monthly unit'!$A:$A,'[1]Final sheet'!A3398,'[1]Monthly unit'!$B:$B,'[1]Final sheet'!H3398)</f>
        <v>82</v>
      </c>
      <c r="J3398">
        <f t="shared" si="214"/>
        <v>3</v>
      </c>
      <c r="K3398">
        <f t="shared" si="215"/>
        <v>2020</v>
      </c>
      <c r="L3398">
        <f>ROUND(VLOOKUP(H3398,'[1]Feeder energy'!$L:$P,2,FALSE)/1000,3)</f>
        <v>29390.414000000001</v>
      </c>
      <c r="M3398">
        <f>ROUND(VLOOKUP(H3398,'[1]Feeder energy'!$L:$P,3,FALSE)/1000,3)</f>
        <v>34812.627999999997</v>
      </c>
      <c r="N3398">
        <f>ROUND(VLOOKUP(H3398,'[1]Feeder energy'!$L:$P,4,FALSE)/1000,3)</f>
        <v>37619.959000000003</v>
      </c>
      <c r="O3398">
        <f>ROUND(VLOOKUP(H3398,'[1]Feeder energy'!$L:$P,5,FALSE)/1000,3)</f>
        <v>36660.904000000002</v>
      </c>
      <c r="P3398">
        <f t="shared" si="212"/>
        <v>1</v>
      </c>
      <c r="Q3398" t="s">
        <v>18</v>
      </c>
    </row>
    <row r="3399" spans="1:17" x14ac:dyDescent="0.25">
      <c r="A3399" s="5">
        <v>110213012736</v>
      </c>
      <c r="B3399" s="6">
        <v>43922</v>
      </c>
      <c r="C3399">
        <v>16000</v>
      </c>
      <c r="D3399">
        <v>10000</v>
      </c>
      <c r="E3399">
        <v>49</v>
      </c>
      <c r="F3399">
        <v>5000</v>
      </c>
      <c r="G3399">
        <v>496</v>
      </c>
      <c r="H3399" s="6">
        <f t="shared" si="213"/>
        <v>43891</v>
      </c>
      <c r="I3399">
        <f>SUMIFS('[1]Monthly unit'!$C:$C,'[1]Monthly unit'!$A:$A,'[1]Final sheet'!A3399,'[1]Monthly unit'!$B:$B,'[1]Final sheet'!H3399)</f>
        <v>70</v>
      </c>
      <c r="J3399">
        <f t="shared" si="214"/>
        <v>3</v>
      </c>
      <c r="K3399">
        <f t="shared" si="215"/>
        <v>2020</v>
      </c>
      <c r="L3399">
        <f>ROUND(VLOOKUP(H3399,'[1]Feeder energy'!$L:$P,2,FALSE)/1000,3)</f>
        <v>29390.414000000001</v>
      </c>
      <c r="M3399">
        <f>ROUND(VLOOKUP(H3399,'[1]Feeder energy'!$L:$P,3,FALSE)/1000,3)</f>
        <v>34812.627999999997</v>
      </c>
      <c r="N3399">
        <f>ROUND(VLOOKUP(H3399,'[1]Feeder energy'!$L:$P,4,FALSE)/1000,3)</f>
        <v>37619.959000000003</v>
      </c>
      <c r="O3399">
        <f>ROUND(VLOOKUP(H3399,'[1]Feeder energy'!$L:$P,5,FALSE)/1000,3)</f>
        <v>36660.904000000002</v>
      </c>
      <c r="P3399">
        <f t="shared" si="212"/>
        <v>1</v>
      </c>
      <c r="Q3399" t="s">
        <v>18</v>
      </c>
    </row>
    <row r="3400" spans="1:17" x14ac:dyDescent="0.25">
      <c r="A3400" s="5">
        <v>110213013037</v>
      </c>
      <c r="B3400" s="6">
        <v>43922</v>
      </c>
      <c r="C3400">
        <v>12000</v>
      </c>
      <c r="D3400">
        <v>5000</v>
      </c>
      <c r="E3400">
        <v>27</v>
      </c>
      <c r="F3400">
        <v>5000</v>
      </c>
      <c r="G3400">
        <v>407</v>
      </c>
      <c r="H3400" s="6">
        <f t="shared" si="213"/>
        <v>43891</v>
      </c>
      <c r="I3400">
        <f>SUMIFS('[1]Monthly unit'!$C:$C,'[1]Monthly unit'!$A:$A,'[1]Final sheet'!A3400,'[1]Monthly unit'!$B:$B,'[1]Final sheet'!H3400)</f>
        <v>68</v>
      </c>
      <c r="J3400">
        <f t="shared" si="214"/>
        <v>3</v>
      </c>
      <c r="K3400">
        <f t="shared" si="215"/>
        <v>2020</v>
      </c>
      <c r="L3400">
        <f>ROUND(VLOOKUP(H3400,'[1]Feeder energy'!$L:$P,2,FALSE)/1000,3)</f>
        <v>29390.414000000001</v>
      </c>
      <c r="M3400">
        <f>ROUND(VLOOKUP(H3400,'[1]Feeder energy'!$L:$P,3,FALSE)/1000,3)</f>
        <v>34812.627999999997</v>
      </c>
      <c r="N3400">
        <f>ROUND(VLOOKUP(H3400,'[1]Feeder energy'!$L:$P,4,FALSE)/1000,3)</f>
        <v>37619.959000000003</v>
      </c>
      <c r="O3400">
        <f>ROUND(VLOOKUP(H3400,'[1]Feeder energy'!$L:$P,5,FALSE)/1000,3)</f>
        <v>36660.904000000002</v>
      </c>
      <c r="P3400">
        <f t="shared" si="212"/>
        <v>1</v>
      </c>
      <c r="Q3400" t="s">
        <v>18</v>
      </c>
    </row>
    <row r="3401" spans="1:17" x14ac:dyDescent="0.25">
      <c r="A3401" s="5">
        <v>110213013739</v>
      </c>
      <c r="B3401" s="6">
        <v>43922</v>
      </c>
      <c r="C3401">
        <v>44206</v>
      </c>
      <c r="D3401">
        <v>10000</v>
      </c>
      <c r="E3401">
        <v>30</v>
      </c>
      <c r="F3401">
        <v>2000</v>
      </c>
      <c r="G3401">
        <v>385</v>
      </c>
      <c r="H3401" s="6">
        <f t="shared" si="213"/>
        <v>43891</v>
      </c>
      <c r="I3401">
        <f>SUMIFS('[1]Monthly unit'!$C:$C,'[1]Monthly unit'!$A:$A,'[1]Final sheet'!A3401,'[1]Monthly unit'!$B:$B,'[1]Final sheet'!H3401)</f>
        <v>279</v>
      </c>
      <c r="J3401">
        <f t="shared" si="214"/>
        <v>3</v>
      </c>
      <c r="K3401">
        <f t="shared" si="215"/>
        <v>2020</v>
      </c>
      <c r="L3401">
        <f>ROUND(VLOOKUP(H3401,'[1]Feeder energy'!$L:$P,2,FALSE)/1000,3)</f>
        <v>29390.414000000001</v>
      </c>
      <c r="M3401">
        <f>ROUND(VLOOKUP(H3401,'[1]Feeder energy'!$L:$P,3,FALSE)/1000,3)</f>
        <v>34812.627999999997</v>
      </c>
      <c r="N3401">
        <f>ROUND(VLOOKUP(H3401,'[1]Feeder energy'!$L:$P,4,FALSE)/1000,3)</f>
        <v>37619.959000000003</v>
      </c>
      <c r="O3401">
        <f>ROUND(VLOOKUP(H3401,'[1]Feeder energy'!$L:$P,5,FALSE)/1000,3)</f>
        <v>36660.904000000002</v>
      </c>
      <c r="P3401">
        <f t="shared" si="212"/>
        <v>1</v>
      </c>
      <c r="Q3401" t="s">
        <v>18</v>
      </c>
    </row>
    <row r="3402" spans="1:17" x14ac:dyDescent="0.25">
      <c r="A3402" s="5">
        <v>110213013971</v>
      </c>
      <c r="B3402" s="6">
        <v>43922</v>
      </c>
      <c r="C3402">
        <v>6000</v>
      </c>
      <c r="D3402">
        <v>2000</v>
      </c>
      <c r="E3402">
        <v>130</v>
      </c>
      <c r="F3402">
        <v>2000</v>
      </c>
      <c r="G3402">
        <v>460</v>
      </c>
      <c r="H3402" s="6">
        <f t="shared" si="213"/>
        <v>43891</v>
      </c>
      <c r="I3402">
        <f>SUMIFS('[1]Monthly unit'!$C:$C,'[1]Monthly unit'!$A:$A,'[1]Final sheet'!A3402,'[1]Monthly unit'!$B:$B,'[1]Final sheet'!H3402)</f>
        <v>22</v>
      </c>
      <c r="J3402">
        <f t="shared" si="214"/>
        <v>3</v>
      </c>
      <c r="K3402">
        <f t="shared" si="215"/>
        <v>2020</v>
      </c>
      <c r="L3402">
        <f>ROUND(VLOOKUP(H3402,'[1]Feeder energy'!$L:$P,2,FALSE)/1000,3)</f>
        <v>29390.414000000001</v>
      </c>
      <c r="M3402">
        <f>ROUND(VLOOKUP(H3402,'[1]Feeder energy'!$L:$P,3,FALSE)/1000,3)</f>
        <v>34812.627999999997</v>
      </c>
      <c r="N3402">
        <f>ROUND(VLOOKUP(H3402,'[1]Feeder energy'!$L:$P,4,FALSE)/1000,3)</f>
        <v>37619.959000000003</v>
      </c>
      <c r="O3402">
        <f>ROUND(VLOOKUP(H3402,'[1]Feeder energy'!$L:$P,5,FALSE)/1000,3)</f>
        <v>36660.904000000002</v>
      </c>
      <c r="P3402">
        <f t="shared" si="212"/>
        <v>1</v>
      </c>
      <c r="Q3402" t="s">
        <v>18</v>
      </c>
    </row>
    <row r="3403" spans="1:17" x14ac:dyDescent="0.25">
      <c r="A3403" s="5">
        <v>110213014711</v>
      </c>
      <c r="B3403" s="6">
        <v>43922</v>
      </c>
      <c r="C3403">
        <v>23113</v>
      </c>
      <c r="D3403">
        <v>3613</v>
      </c>
      <c r="E3403">
        <v>4</v>
      </c>
      <c r="F3403">
        <v>5000</v>
      </c>
      <c r="G3403">
        <v>428</v>
      </c>
      <c r="H3403" s="6">
        <f t="shared" si="213"/>
        <v>43891</v>
      </c>
      <c r="I3403">
        <f>SUMIFS('[1]Monthly unit'!$C:$C,'[1]Monthly unit'!$A:$A,'[1]Final sheet'!A3403,'[1]Monthly unit'!$B:$B,'[1]Final sheet'!H3403)</f>
        <v>45</v>
      </c>
      <c r="J3403">
        <f t="shared" si="214"/>
        <v>3</v>
      </c>
      <c r="K3403">
        <f t="shared" si="215"/>
        <v>2020</v>
      </c>
      <c r="L3403">
        <f>ROUND(VLOOKUP(H3403,'[1]Feeder energy'!$L:$P,2,FALSE)/1000,3)</f>
        <v>29390.414000000001</v>
      </c>
      <c r="M3403">
        <f>ROUND(VLOOKUP(H3403,'[1]Feeder energy'!$L:$P,3,FALSE)/1000,3)</f>
        <v>34812.627999999997</v>
      </c>
      <c r="N3403">
        <f>ROUND(VLOOKUP(H3403,'[1]Feeder energy'!$L:$P,4,FALSE)/1000,3)</f>
        <v>37619.959000000003</v>
      </c>
      <c r="O3403">
        <f>ROUND(VLOOKUP(H3403,'[1]Feeder energy'!$L:$P,5,FALSE)/1000,3)</f>
        <v>36660.904000000002</v>
      </c>
      <c r="P3403">
        <f t="shared" si="212"/>
        <v>1</v>
      </c>
      <c r="Q3403" t="s">
        <v>18</v>
      </c>
    </row>
    <row r="3404" spans="1:17" x14ac:dyDescent="0.25">
      <c r="A3404" s="5">
        <v>110213016284</v>
      </c>
      <c r="B3404" s="6">
        <v>43922</v>
      </c>
      <c r="C3404">
        <v>35000</v>
      </c>
      <c r="D3404">
        <v>35000</v>
      </c>
      <c r="E3404">
        <v>54</v>
      </c>
      <c r="F3404">
        <v>27000</v>
      </c>
      <c r="G3404">
        <v>382</v>
      </c>
      <c r="H3404" s="6">
        <f t="shared" si="213"/>
        <v>43891</v>
      </c>
      <c r="I3404">
        <f>SUMIFS('[1]Monthly unit'!$C:$C,'[1]Monthly unit'!$A:$A,'[1]Final sheet'!A3404,'[1]Monthly unit'!$B:$B,'[1]Final sheet'!H3404)</f>
        <v>474</v>
      </c>
      <c r="J3404">
        <f t="shared" si="214"/>
        <v>3</v>
      </c>
      <c r="K3404">
        <f t="shared" si="215"/>
        <v>2020</v>
      </c>
      <c r="L3404">
        <f>ROUND(VLOOKUP(H3404,'[1]Feeder energy'!$L:$P,2,FALSE)/1000,3)</f>
        <v>29390.414000000001</v>
      </c>
      <c r="M3404">
        <f>ROUND(VLOOKUP(H3404,'[1]Feeder energy'!$L:$P,3,FALSE)/1000,3)</f>
        <v>34812.627999999997</v>
      </c>
      <c r="N3404">
        <f>ROUND(VLOOKUP(H3404,'[1]Feeder energy'!$L:$P,4,FALSE)/1000,3)</f>
        <v>37619.959000000003</v>
      </c>
      <c r="O3404">
        <f>ROUND(VLOOKUP(H3404,'[1]Feeder energy'!$L:$P,5,FALSE)/1000,3)</f>
        <v>36660.904000000002</v>
      </c>
      <c r="P3404">
        <f t="shared" si="212"/>
        <v>1</v>
      </c>
      <c r="Q3404" t="s">
        <v>18</v>
      </c>
    </row>
    <row r="3405" spans="1:17" x14ac:dyDescent="0.25">
      <c r="A3405" s="5">
        <v>110213017574</v>
      </c>
      <c r="B3405" s="6">
        <v>43922</v>
      </c>
      <c r="C3405">
        <v>0</v>
      </c>
      <c r="D3405">
        <v>3000</v>
      </c>
      <c r="E3405">
        <v>484</v>
      </c>
      <c r="F3405">
        <v>3000</v>
      </c>
      <c r="G3405">
        <v>484</v>
      </c>
      <c r="H3405" s="6">
        <f t="shared" si="213"/>
        <v>43891</v>
      </c>
      <c r="I3405">
        <f>SUMIFS('[1]Monthly unit'!$C:$C,'[1]Monthly unit'!$A:$A,'[1]Final sheet'!A3405,'[1]Monthly unit'!$B:$B,'[1]Final sheet'!H3405)</f>
        <v>0</v>
      </c>
      <c r="J3405">
        <f t="shared" si="214"/>
        <v>3</v>
      </c>
      <c r="K3405">
        <f t="shared" si="215"/>
        <v>2020</v>
      </c>
      <c r="L3405">
        <f>ROUND(VLOOKUP(H3405,'[1]Feeder energy'!$L:$P,2,FALSE)/1000,3)</f>
        <v>29390.414000000001</v>
      </c>
      <c r="M3405">
        <f>ROUND(VLOOKUP(H3405,'[1]Feeder energy'!$L:$P,3,FALSE)/1000,3)</f>
        <v>34812.627999999997</v>
      </c>
      <c r="N3405">
        <f>ROUND(VLOOKUP(H3405,'[1]Feeder energy'!$L:$P,4,FALSE)/1000,3)</f>
        <v>37619.959000000003</v>
      </c>
      <c r="O3405">
        <f>ROUND(VLOOKUP(H3405,'[1]Feeder energy'!$L:$P,5,FALSE)/1000,3)</f>
        <v>36660.904000000002</v>
      </c>
      <c r="P3405">
        <f t="shared" si="212"/>
        <v>1</v>
      </c>
      <c r="Q3405" t="s">
        <v>18</v>
      </c>
    </row>
    <row r="3406" spans="1:17" x14ac:dyDescent="0.25">
      <c r="A3406" s="5">
        <v>110213018477</v>
      </c>
      <c r="B3406" s="6">
        <v>43922</v>
      </c>
      <c r="C3406">
        <v>100000</v>
      </c>
      <c r="D3406">
        <v>20000</v>
      </c>
      <c r="E3406">
        <v>49</v>
      </c>
      <c r="F3406">
        <v>20000</v>
      </c>
      <c r="G3406">
        <v>383</v>
      </c>
      <c r="H3406" s="6">
        <f t="shared" si="213"/>
        <v>43891</v>
      </c>
      <c r="I3406">
        <f>SUMIFS('[1]Monthly unit'!$C:$C,'[1]Monthly unit'!$A:$A,'[1]Final sheet'!A3406,'[1]Monthly unit'!$B:$B,'[1]Final sheet'!H3406)</f>
        <v>1938</v>
      </c>
      <c r="J3406">
        <f t="shared" si="214"/>
        <v>3</v>
      </c>
      <c r="K3406">
        <f t="shared" si="215"/>
        <v>2020</v>
      </c>
      <c r="L3406">
        <f>ROUND(VLOOKUP(H3406,'[1]Feeder energy'!$L:$P,2,FALSE)/1000,3)</f>
        <v>29390.414000000001</v>
      </c>
      <c r="M3406">
        <f>ROUND(VLOOKUP(H3406,'[1]Feeder energy'!$L:$P,3,FALSE)/1000,3)</f>
        <v>34812.627999999997</v>
      </c>
      <c r="N3406">
        <f>ROUND(VLOOKUP(H3406,'[1]Feeder energy'!$L:$P,4,FALSE)/1000,3)</f>
        <v>37619.959000000003</v>
      </c>
      <c r="O3406">
        <f>ROUND(VLOOKUP(H3406,'[1]Feeder energy'!$L:$P,5,FALSE)/1000,3)</f>
        <v>36660.904000000002</v>
      </c>
      <c r="P3406">
        <f t="shared" si="212"/>
        <v>1</v>
      </c>
      <c r="Q3406" t="s">
        <v>18</v>
      </c>
    </row>
    <row r="3407" spans="1:17" x14ac:dyDescent="0.25">
      <c r="A3407" s="5">
        <v>110213019055</v>
      </c>
      <c r="B3407" s="6">
        <v>43922</v>
      </c>
      <c r="C3407">
        <v>130000</v>
      </c>
      <c r="D3407">
        <v>20000</v>
      </c>
      <c r="E3407">
        <v>49</v>
      </c>
      <c r="F3407">
        <v>20000</v>
      </c>
      <c r="G3407">
        <v>383</v>
      </c>
      <c r="H3407" s="6">
        <f t="shared" si="213"/>
        <v>43891</v>
      </c>
      <c r="I3407">
        <f>SUMIFS('[1]Monthly unit'!$C:$C,'[1]Monthly unit'!$A:$A,'[1]Final sheet'!A3407,'[1]Monthly unit'!$B:$B,'[1]Final sheet'!H3407)</f>
        <v>1155</v>
      </c>
      <c r="J3407">
        <f t="shared" si="214"/>
        <v>3</v>
      </c>
      <c r="K3407">
        <f t="shared" si="215"/>
        <v>2020</v>
      </c>
      <c r="L3407">
        <f>ROUND(VLOOKUP(H3407,'[1]Feeder energy'!$L:$P,2,FALSE)/1000,3)</f>
        <v>29390.414000000001</v>
      </c>
      <c r="M3407">
        <f>ROUND(VLOOKUP(H3407,'[1]Feeder energy'!$L:$P,3,FALSE)/1000,3)</f>
        <v>34812.627999999997</v>
      </c>
      <c r="N3407">
        <f>ROUND(VLOOKUP(H3407,'[1]Feeder energy'!$L:$P,4,FALSE)/1000,3)</f>
        <v>37619.959000000003</v>
      </c>
      <c r="O3407">
        <f>ROUND(VLOOKUP(H3407,'[1]Feeder energy'!$L:$P,5,FALSE)/1000,3)</f>
        <v>36660.904000000002</v>
      </c>
      <c r="P3407">
        <f t="shared" si="212"/>
        <v>1</v>
      </c>
      <c r="Q3407" t="s">
        <v>18</v>
      </c>
    </row>
    <row r="3408" spans="1:17" x14ac:dyDescent="0.25">
      <c r="A3408" s="5">
        <v>110213019239</v>
      </c>
      <c r="B3408" s="6">
        <v>43922</v>
      </c>
      <c r="C3408">
        <v>130000</v>
      </c>
      <c r="D3408">
        <v>20000</v>
      </c>
      <c r="E3408">
        <v>49</v>
      </c>
      <c r="F3408">
        <v>20000</v>
      </c>
      <c r="G3408">
        <v>383</v>
      </c>
      <c r="H3408" s="6">
        <f t="shared" si="213"/>
        <v>43891</v>
      </c>
      <c r="I3408">
        <f>SUMIFS('[1]Monthly unit'!$C:$C,'[1]Monthly unit'!$A:$A,'[1]Final sheet'!A3408,'[1]Monthly unit'!$B:$B,'[1]Final sheet'!H3408)</f>
        <v>836</v>
      </c>
      <c r="J3408">
        <f t="shared" si="214"/>
        <v>3</v>
      </c>
      <c r="K3408">
        <f t="shared" si="215"/>
        <v>2020</v>
      </c>
      <c r="L3408">
        <f>ROUND(VLOOKUP(H3408,'[1]Feeder energy'!$L:$P,2,FALSE)/1000,3)</f>
        <v>29390.414000000001</v>
      </c>
      <c r="M3408">
        <f>ROUND(VLOOKUP(H3408,'[1]Feeder energy'!$L:$P,3,FALSE)/1000,3)</f>
        <v>34812.627999999997</v>
      </c>
      <c r="N3408">
        <f>ROUND(VLOOKUP(H3408,'[1]Feeder energy'!$L:$P,4,FALSE)/1000,3)</f>
        <v>37619.959000000003</v>
      </c>
      <c r="O3408">
        <f>ROUND(VLOOKUP(H3408,'[1]Feeder energy'!$L:$P,5,FALSE)/1000,3)</f>
        <v>36660.904000000002</v>
      </c>
      <c r="P3408">
        <f t="shared" si="212"/>
        <v>1</v>
      </c>
      <c r="Q3408" t="s">
        <v>18</v>
      </c>
    </row>
    <row r="3409" spans="1:17" x14ac:dyDescent="0.25">
      <c r="A3409" s="5">
        <v>110213019516</v>
      </c>
      <c r="B3409" s="6">
        <v>43922</v>
      </c>
      <c r="C3409">
        <v>10000</v>
      </c>
      <c r="D3409">
        <v>5000</v>
      </c>
      <c r="E3409">
        <v>200</v>
      </c>
      <c r="F3409">
        <v>738</v>
      </c>
      <c r="G3409">
        <v>436</v>
      </c>
      <c r="H3409" s="6">
        <f t="shared" si="213"/>
        <v>43891</v>
      </c>
      <c r="I3409">
        <f>SUMIFS('[1]Monthly unit'!$C:$C,'[1]Monthly unit'!$A:$A,'[1]Final sheet'!A3409,'[1]Monthly unit'!$B:$B,'[1]Final sheet'!H3409)</f>
        <v>20</v>
      </c>
      <c r="J3409">
        <f t="shared" si="214"/>
        <v>3</v>
      </c>
      <c r="K3409">
        <f t="shared" si="215"/>
        <v>2020</v>
      </c>
      <c r="L3409">
        <f>ROUND(VLOOKUP(H3409,'[1]Feeder energy'!$L:$P,2,FALSE)/1000,3)</f>
        <v>29390.414000000001</v>
      </c>
      <c r="M3409">
        <f>ROUND(VLOOKUP(H3409,'[1]Feeder energy'!$L:$P,3,FALSE)/1000,3)</f>
        <v>34812.627999999997</v>
      </c>
      <c r="N3409">
        <f>ROUND(VLOOKUP(H3409,'[1]Feeder energy'!$L:$P,4,FALSE)/1000,3)</f>
        <v>37619.959000000003</v>
      </c>
      <c r="O3409">
        <f>ROUND(VLOOKUP(H3409,'[1]Feeder energy'!$L:$P,5,FALSE)/1000,3)</f>
        <v>36660.904000000002</v>
      </c>
      <c r="P3409">
        <f t="shared" si="212"/>
        <v>1</v>
      </c>
      <c r="Q3409" t="s">
        <v>18</v>
      </c>
    </row>
    <row r="3410" spans="1:17" x14ac:dyDescent="0.25">
      <c r="A3410" s="5">
        <v>110213020054</v>
      </c>
      <c r="B3410" s="6">
        <v>43922</v>
      </c>
      <c r="C3410">
        <v>30000</v>
      </c>
      <c r="D3410">
        <v>30000</v>
      </c>
      <c r="E3410">
        <v>281</v>
      </c>
      <c r="F3410">
        <v>20000</v>
      </c>
      <c r="G3410">
        <v>397</v>
      </c>
      <c r="H3410" s="6">
        <f t="shared" si="213"/>
        <v>43891</v>
      </c>
      <c r="I3410">
        <f>SUMIFS('[1]Monthly unit'!$C:$C,'[1]Monthly unit'!$A:$A,'[1]Final sheet'!A3410,'[1]Monthly unit'!$B:$B,'[1]Final sheet'!H3410)</f>
        <v>271</v>
      </c>
      <c r="J3410">
        <f t="shared" si="214"/>
        <v>3</v>
      </c>
      <c r="K3410">
        <f t="shared" si="215"/>
        <v>2020</v>
      </c>
      <c r="L3410">
        <f>ROUND(VLOOKUP(H3410,'[1]Feeder energy'!$L:$P,2,FALSE)/1000,3)</f>
        <v>29390.414000000001</v>
      </c>
      <c r="M3410">
        <f>ROUND(VLOOKUP(H3410,'[1]Feeder energy'!$L:$P,3,FALSE)/1000,3)</f>
        <v>34812.627999999997</v>
      </c>
      <c r="N3410">
        <f>ROUND(VLOOKUP(H3410,'[1]Feeder energy'!$L:$P,4,FALSE)/1000,3)</f>
        <v>37619.959000000003</v>
      </c>
      <c r="O3410">
        <f>ROUND(VLOOKUP(H3410,'[1]Feeder energy'!$L:$P,5,FALSE)/1000,3)</f>
        <v>36660.904000000002</v>
      </c>
      <c r="P3410">
        <f t="shared" si="212"/>
        <v>1</v>
      </c>
      <c r="Q3410" t="s">
        <v>18</v>
      </c>
    </row>
    <row r="3411" spans="1:17" x14ac:dyDescent="0.25">
      <c r="A3411" s="5">
        <v>110213021971</v>
      </c>
      <c r="B3411" s="6">
        <v>43922</v>
      </c>
      <c r="C3411">
        <v>7000</v>
      </c>
      <c r="D3411">
        <v>1000</v>
      </c>
      <c r="E3411">
        <v>19</v>
      </c>
      <c r="F3411">
        <v>1000</v>
      </c>
      <c r="G3411">
        <v>385.48652777777897</v>
      </c>
      <c r="H3411" s="6">
        <f t="shared" si="213"/>
        <v>43891</v>
      </c>
      <c r="I3411">
        <f>SUMIFS('[1]Monthly unit'!$C:$C,'[1]Monthly unit'!$A:$A,'[1]Final sheet'!A3411,'[1]Monthly unit'!$B:$B,'[1]Final sheet'!H3411)</f>
        <v>20</v>
      </c>
      <c r="J3411">
        <f t="shared" si="214"/>
        <v>3</v>
      </c>
      <c r="K3411">
        <f t="shared" si="215"/>
        <v>2020</v>
      </c>
      <c r="L3411">
        <f>ROUND(VLOOKUP(H3411,'[1]Feeder energy'!$L:$P,2,FALSE)/1000,3)</f>
        <v>29390.414000000001</v>
      </c>
      <c r="M3411">
        <f>ROUND(VLOOKUP(H3411,'[1]Feeder energy'!$L:$P,3,FALSE)/1000,3)</f>
        <v>34812.627999999997</v>
      </c>
      <c r="N3411">
        <f>ROUND(VLOOKUP(H3411,'[1]Feeder energy'!$L:$P,4,FALSE)/1000,3)</f>
        <v>37619.959000000003</v>
      </c>
      <c r="O3411">
        <f>ROUND(VLOOKUP(H3411,'[1]Feeder energy'!$L:$P,5,FALSE)/1000,3)</f>
        <v>36660.904000000002</v>
      </c>
      <c r="P3411">
        <f t="shared" si="212"/>
        <v>1</v>
      </c>
      <c r="Q3411" t="s">
        <v>18</v>
      </c>
    </row>
    <row r="3412" spans="1:17" x14ac:dyDescent="0.25">
      <c r="A3412" s="5">
        <v>110213022418</v>
      </c>
      <c r="B3412" s="6">
        <v>43922</v>
      </c>
      <c r="C3412">
        <v>6376</v>
      </c>
      <c r="D3412">
        <v>532</v>
      </c>
      <c r="E3412">
        <v>31</v>
      </c>
      <c r="F3412">
        <v>257</v>
      </c>
      <c r="G3412">
        <v>375</v>
      </c>
      <c r="H3412" s="6">
        <f t="shared" si="213"/>
        <v>43891</v>
      </c>
      <c r="I3412">
        <f>SUMIFS('[1]Monthly unit'!$C:$C,'[1]Monthly unit'!$A:$A,'[1]Final sheet'!A3412,'[1]Monthly unit'!$B:$B,'[1]Final sheet'!H3412)</f>
        <v>0</v>
      </c>
      <c r="J3412">
        <f t="shared" si="214"/>
        <v>3</v>
      </c>
      <c r="K3412">
        <f t="shared" si="215"/>
        <v>2020</v>
      </c>
      <c r="L3412">
        <f>ROUND(VLOOKUP(H3412,'[1]Feeder energy'!$L:$P,2,FALSE)/1000,3)</f>
        <v>29390.414000000001</v>
      </c>
      <c r="M3412">
        <f>ROUND(VLOOKUP(H3412,'[1]Feeder energy'!$L:$P,3,FALSE)/1000,3)</f>
        <v>34812.627999999997</v>
      </c>
      <c r="N3412">
        <f>ROUND(VLOOKUP(H3412,'[1]Feeder energy'!$L:$P,4,FALSE)/1000,3)</f>
        <v>37619.959000000003</v>
      </c>
      <c r="O3412">
        <f>ROUND(VLOOKUP(H3412,'[1]Feeder energy'!$L:$P,5,FALSE)/1000,3)</f>
        <v>36660.904000000002</v>
      </c>
      <c r="P3412">
        <f t="shared" si="212"/>
        <v>1</v>
      </c>
      <c r="Q3412" t="s">
        <v>19</v>
      </c>
    </row>
    <row r="3413" spans="1:17" x14ac:dyDescent="0.25">
      <c r="A3413" s="5">
        <v>110213024785</v>
      </c>
      <c r="B3413" s="6">
        <v>43922</v>
      </c>
      <c r="C3413">
        <v>100000</v>
      </c>
      <c r="D3413">
        <v>25000</v>
      </c>
      <c r="E3413">
        <v>43</v>
      </c>
      <c r="F3413">
        <v>20000</v>
      </c>
      <c r="G3413">
        <v>433</v>
      </c>
      <c r="H3413" s="6">
        <f t="shared" si="213"/>
        <v>43891</v>
      </c>
      <c r="I3413">
        <f>SUMIFS('[1]Monthly unit'!$C:$C,'[1]Monthly unit'!$A:$A,'[1]Final sheet'!A3413,'[1]Monthly unit'!$B:$B,'[1]Final sheet'!H3413)</f>
        <v>408</v>
      </c>
      <c r="J3413">
        <f t="shared" si="214"/>
        <v>3</v>
      </c>
      <c r="K3413">
        <f t="shared" si="215"/>
        <v>2020</v>
      </c>
      <c r="L3413">
        <f>ROUND(VLOOKUP(H3413,'[1]Feeder energy'!$L:$P,2,FALSE)/1000,3)</f>
        <v>29390.414000000001</v>
      </c>
      <c r="M3413">
        <f>ROUND(VLOOKUP(H3413,'[1]Feeder energy'!$L:$P,3,FALSE)/1000,3)</f>
        <v>34812.627999999997</v>
      </c>
      <c r="N3413">
        <f>ROUND(VLOOKUP(H3413,'[1]Feeder energy'!$L:$P,4,FALSE)/1000,3)</f>
        <v>37619.959000000003</v>
      </c>
      <c r="O3413">
        <f>ROUND(VLOOKUP(H3413,'[1]Feeder energy'!$L:$P,5,FALSE)/1000,3)</f>
        <v>36660.904000000002</v>
      </c>
      <c r="P3413">
        <f t="shared" si="212"/>
        <v>1</v>
      </c>
      <c r="Q3413" t="s">
        <v>18</v>
      </c>
    </row>
    <row r="3414" spans="1:17" x14ac:dyDescent="0.25">
      <c r="A3414" s="5">
        <v>110213025327</v>
      </c>
      <c r="B3414" s="6">
        <v>43922</v>
      </c>
      <c r="C3414">
        <v>6000</v>
      </c>
      <c r="D3414">
        <v>6000</v>
      </c>
      <c r="E3414">
        <v>240</v>
      </c>
      <c r="F3414">
        <v>5883</v>
      </c>
      <c r="G3414">
        <v>757</v>
      </c>
      <c r="H3414" s="6">
        <f t="shared" si="213"/>
        <v>43891</v>
      </c>
      <c r="I3414">
        <f>SUMIFS('[1]Monthly unit'!$C:$C,'[1]Monthly unit'!$A:$A,'[1]Final sheet'!A3414,'[1]Monthly unit'!$B:$B,'[1]Final sheet'!H3414)</f>
        <v>0</v>
      </c>
      <c r="J3414">
        <f t="shared" si="214"/>
        <v>3</v>
      </c>
      <c r="K3414">
        <f t="shared" si="215"/>
        <v>2020</v>
      </c>
      <c r="L3414">
        <f>ROUND(VLOOKUP(H3414,'[1]Feeder energy'!$L:$P,2,FALSE)/1000,3)</f>
        <v>29390.414000000001</v>
      </c>
      <c r="M3414">
        <f>ROUND(VLOOKUP(H3414,'[1]Feeder energy'!$L:$P,3,FALSE)/1000,3)</f>
        <v>34812.627999999997</v>
      </c>
      <c r="N3414">
        <f>ROUND(VLOOKUP(H3414,'[1]Feeder energy'!$L:$P,4,FALSE)/1000,3)</f>
        <v>37619.959000000003</v>
      </c>
      <c r="O3414">
        <f>ROUND(VLOOKUP(H3414,'[1]Feeder energy'!$L:$P,5,FALSE)/1000,3)</f>
        <v>36660.904000000002</v>
      </c>
      <c r="P3414">
        <f t="shared" si="212"/>
        <v>1</v>
      </c>
      <c r="Q3414" t="s">
        <v>18</v>
      </c>
    </row>
    <row r="3415" spans="1:17" x14ac:dyDescent="0.25">
      <c r="A3415" s="5">
        <v>110213027767</v>
      </c>
      <c r="B3415" s="6">
        <v>43922</v>
      </c>
      <c r="C3415">
        <v>0</v>
      </c>
      <c r="H3415" s="6">
        <f t="shared" si="213"/>
        <v>43891</v>
      </c>
      <c r="I3415">
        <f>SUMIFS('[1]Monthly unit'!$C:$C,'[1]Monthly unit'!$A:$A,'[1]Final sheet'!A3415,'[1]Monthly unit'!$B:$B,'[1]Final sheet'!H3415)</f>
        <v>0</v>
      </c>
      <c r="J3415">
        <f t="shared" si="214"/>
        <v>3</v>
      </c>
      <c r="K3415">
        <f t="shared" si="215"/>
        <v>2020</v>
      </c>
      <c r="L3415">
        <f>ROUND(VLOOKUP(H3415,'[1]Feeder energy'!$L:$P,2,FALSE)/1000,3)</f>
        <v>29390.414000000001</v>
      </c>
      <c r="M3415">
        <f>ROUND(VLOOKUP(H3415,'[1]Feeder energy'!$L:$P,3,FALSE)/1000,3)</f>
        <v>34812.627999999997</v>
      </c>
      <c r="N3415">
        <f>ROUND(VLOOKUP(H3415,'[1]Feeder energy'!$L:$P,4,FALSE)/1000,3)</f>
        <v>37619.959000000003</v>
      </c>
      <c r="O3415">
        <f>ROUND(VLOOKUP(H3415,'[1]Feeder energy'!$L:$P,5,FALSE)/1000,3)</f>
        <v>36660.904000000002</v>
      </c>
      <c r="P3415">
        <f t="shared" si="212"/>
        <v>0</v>
      </c>
      <c r="Q3415" t="s">
        <v>18</v>
      </c>
    </row>
    <row r="3416" spans="1:17" x14ac:dyDescent="0.25">
      <c r="A3416" s="5">
        <v>110214000636</v>
      </c>
      <c r="B3416" s="6">
        <v>43922</v>
      </c>
      <c r="C3416">
        <v>50000</v>
      </c>
      <c r="D3416">
        <v>10000</v>
      </c>
      <c r="E3416">
        <v>25</v>
      </c>
      <c r="F3416">
        <v>10000</v>
      </c>
      <c r="G3416">
        <v>369</v>
      </c>
      <c r="H3416" s="6">
        <f t="shared" si="213"/>
        <v>43891</v>
      </c>
      <c r="I3416">
        <f>SUMIFS('[1]Monthly unit'!$C:$C,'[1]Monthly unit'!$A:$A,'[1]Final sheet'!A3416,'[1]Monthly unit'!$B:$B,'[1]Final sheet'!H3416)</f>
        <v>439</v>
      </c>
      <c r="J3416">
        <f t="shared" si="214"/>
        <v>3</v>
      </c>
      <c r="K3416">
        <f t="shared" si="215"/>
        <v>2020</v>
      </c>
      <c r="L3416">
        <f>ROUND(VLOOKUP(H3416,'[1]Feeder energy'!$L:$P,2,FALSE)/1000,3)</f>
        <v>29390.414000000001</v>
      </c>
      <c r="M3416">
        <f>ROUND(VLOOKUP(H3416,'[1]Feeder energy'!$L:$P,3,FALSE)/1000,3)</f>
        <v>34812.627999999997</v>
      </c>
      <c r="N3416">
        <f>ROUND(VLOOKUP(H3416,'[1]Feeder energy'!$L:$P,4,FALSE)/1000,3)</f>
        <v>37619.959000000003</v>
      </c>
      <c r="O3416">
        <f>ROUND(VLOOKUP(H3416,'[1]Feeder energy'!$L:$P,5,FALSE)/1000,3)</f>
        <v>36660.904000000002</v>
      </c>
      <c r="P3416">
        <f t="shared" si="212"/>
        <v>1</v>
      </c>
      <c r="Q3416" t="s">
        <v>18</v>
      </c>
    </row>
    <row r="3417" spans="1:17" x14ac:dyDescent="0.25">
      <c r="A3417" s="5">
        <v>110214001349</v>
      </c>
      <c r="B3417" s="6">
        <v>43922</v>
      </c>
      <c r="C3417">
        <v>0</v>
      </c>
      <c r="D3417">
        <v>10000</v>
      </c>
      <c r="E3417">
        <v>391.3945949074041</v>
      </c>
      <c r="F3417">
        <v>10000</v>
      </c>
      <c r="G3417">
        <v>391.3945949074041</v>
      </c>
      <c r="H3417" s="6">
        <f t="shared" si="213"/>
        <v>43891</v>
      </c>
      <c r="I3417">
        <f>SUMIFS('[1]Monthly unit'!$C:$C,'[1]Monthly unit'!$A:$A,'[1]Final sheet'!A3417,'[1]Monthly unit'!$B:$B,'[1]Final sheet'!H3417)</f>
        <v>13</v>
      </c>
      <c r="J3417">
        <f t="shared" si="214"/>
        <v>3</v>
      </c>
      <c r="K3417">
        <f t="shared" si="215"/>
        <v>2020</v>
      </c>
      <c r="L3417">
        <f>ROUND(VLOOKUP(H3417,'[1]Feeder energy'!$L:$P,2,FALSE)/1000,3)</f>
        <v>29390.414000000001</v>
      </c>
      <c r="M3417">
        <f>ROUND(VLOOKUP(H3417,'[1]Feeder energy'!$L:$P,3,FALSE)/1000,3)</f>
        <v>34812.627999999997</v>
      </c>
      <c r="N3417">
        <f>ROUND(VLOOKUP(H3417,'[1]Feeder energy'!$L:$P,4,FALSE)/1000,3)</f>
        <v>37619.959000000003</v>
      </c>
      <c r="O3417">
        <f>ROUND(VLOOKUP(H3417,'[1]Feeder energy'!$L:$P,5,FALSE)/1000,3)</f>
        <v>36660.904000000002</v>
      </c>
      <c r="P3417">
        <f t="shared" si="212"/>
        <v>1</v>
      </c>
      <c r="Q3417" t="s">
        <v>18</v>
      </c>
    </row>
    <row r="3418" spans="1:17" x14ac:dyDescent="0.25">
      <c r="A3418" s="5">
        <v>110214001363</v>
      </c>
      <c r="B3418" s="6">
        <v>43922</v>
      </c>
      <c r="C3418">
        <v>10000</v>
      </c>
      <c r="D3418">
        <v>3000</v>
      </c>
      <c r="E3418">
        <v>34</v>
      </c>
      <c r="F3418">
        <v>5000</v>
      </c>
      <c r="G3418">
        <v>391.50692129629903</v>
      </c>
      <c r="H3418" s="6">
        <f t="shared" si="213"/>
        <v>43891</v>
      </c>
      <c r="I3418">
        <f>SUMIFS('[1]Monthly unit'!$C:$C,'[1]Monthly unit'!$A:$A,'[1]Final sheet'!A3418,'[1]Monthly unit'!$B:$B,'[1]Final sheet'!H3418)</f>
        <v>55</v>
      </c>
      <c r="J3418">
        <f t="shared" si="214"/>
        <v>3</v>
      </c>
      <c r="K3418">
        <f t="shared" si="215"/>
        <v>2020</v>
      </c>
      <c r="L3418">
        <f>ROUND(VLOOKUP(H3418,'[1]Feeder energy'!$L:$P,2,FALSE)/1000,3)</f>
        <v>29390.414000000001</v>
      </c>
      <c r="M3418">
        <f>ROUND(VLOOKUP(H3418,'[1]Feeder energy'!$L:$P,3,FALSE)/1000,3)</f>
        <v>34812.627999999997</v>
      </c>
      <c r="N3418">
        <f>ROUND(VLOOKUP(H3418,'[1]Feeder energy'!$L:$P,4,FALSE)/1000,3)</f>
        <v>37619.959000000003</v>
      </c>
      <c r="O3418">
        <f>ROUND(VLOOKUP(H3418,'[1]Feeder energy'!$L:$P,5,FALSE)/1000,3)</f>
        <v>36660.904000000002</v>
      </c>
      <c r="P3418">
        <f t="shared" si="212"/>
        <v>1</v>
      </c>
      <c r="Q3418" t="s">
        <v>18</v>
      </c>
    </row>
    <row r="3419" spans="1:17" x14ac:dyDescent="0.25">
      <c r="A3419" s="5">
        <v>110214002461</v>
      </c>
      <c r="B3419" s="6">
        <v>43922</v>
      </c>
      <c r="C3419">
        <v>21000</v>
      </c>
      <c r="D3419">
        <v>3000</v>
      </c>
      <c r="E3419">
        <v>57</v>
      </c>
      <c r="F3419">
        <v>2000</v>
      </c>
      <c r="G3419">
        <v>392.26256944444322</v>
      </c>
      <c r="H3419" s="6">
        <f t="shared" si="213"/>
        <v>43891</v>
      </c>
      <c r="I3419">
        <f>SUMIFS('[1]Monthly unit'!$C:$C,'[1]Monthly unit'!$A:$A,'[1]Final sheet'!A3419,'[1]Monthly unit'!$B:$B,'[1]Final sheet'!H3419)</f>
        <v>134</v>
      </c>
      <c r="J3419">
        <f t="shared" si="214"/>
        <v>3</v>
      </c>
      <c r="K3419">
        <f t="shared" si="215"/>
        <v>2020</v>
      </c>
      <c r="L3419">
        <f>ROUND(VLOOKUP(H3419,'[1]Feeder energy'!$L:$P,2,FALSE)/1000,3)</f>
        <v>29390.414000000001</v>
      </c>
      <c r="M3419">
        <f>ROUND(VLOOKUP(H3419,'[1]Feeder energy'!$L:$P,3,FALSE)/1000,3)</f>
        <v>34812.627999999997</v>
      </c>
      <c r="N3419">
        <f>ROUND(VLOOKUP(H3419,'[1]Feeder energy'!$L:$P,4,FALSE)/1000,3)</f>
        <v>37619.959000000003</v>
      </c>
      <c r="O3419">
        <f>ROUND(VLOOKUP(H3419,'[1]Feeder energy'!$L:$P,5,FALSE)/1000,3)</f>
        <v>36660.904000000002</v>
      </c>
      <c r="P3419">
        <f t="shared" si="212"/>
        <v>1</v>
      </c>
      <c r="Q3419" t="s">
        <v>18</v>
      </c>
    </row>
    <row r="3420" spans="1:17" x14ac:dyDescent="0.25">
      <c r="A3420" s="5">
        <v>110214002464</v>
      </c>
      <c r="B3420" s="6">
        <v>43922</v>
      </c>
      <c r="C3420">
        <v>65000</v>
      </c>
      <c r="D3420">
        <v>25000</v>
      </c>
      <c r="E3420">
        <v>58</v>
      </c>
      <c r="F3420">
        <v>15000</v>
      </c>
      <c r="G3420">
        <v>386.45478009259392</v>
      </c>
      <c r="H3420" s="6">
        <f t="shared" si="213"/>
        <v>43891</v>
      </c>
      <c r="I3420">
        <f>SUMIFS('[1]Monthly unit'!$C:$C,'[1]Monthly unit'!$A:$A,'[1]Final sheet'!A3420,'[1]Monthly unit'!$B:$B,'[1]Final sheet'!H3420)</f>
        <v>584</v>
      </c>
      <c r="J3420">
        <f t="shared" si="214"/>
        <v>3</v>
      </c>
      <c r="K3420">
        <f t="shared" si="215"/>
        <v>2020</v>
      </c>
      <c r="L3420">
        <f>ROUND(VLOOKUP(H3420,'[1]Feeder energy'!$L:$P,2,FALSE)/1000,3)</f>
        <v>29390.414000000001</v>
      </c>
      <c r="M3420">
        <f>ROUND(VLOOKUP(H3420,'[1]Feeder energy'!$L:$P,3,FALSE)/1000,3)</f>
        <v>34812.627999999997</v>
      </c>
      <c r="N3420">
        <f>ROUND(VLOOKUP(H3420,'[1]Feeder energy'!$L:$P,4,FALSE)/1000,3)</f>
        <v>37619.959000000003</v>
      </c>
      <c r="O3420">
        <f>ROUND(VLOOKUP(H3420,'[1]Feeder energy'!$L:$P,5,FALSE)/1000,3)</f>
        <v>36660.904000000002</v>
      </c>
      <c r="P3420">
        <f t="shared" si="212"/>
        <v>1</v>
      </c>
      <c r="Q3420" t="s">
        <v>18</v>
      </c>
    </row>
    <row r="3421" spans="1:17" x14ac:dyDescent="0.25">
      <c r="A3421" s="5">
        <v>110214002466</v>
      </c>
      <c r="B3421" s="6">
        <v>43922</v>
      </c>
      <c r="C3421">
        <v>10000</v>
      </c>
      <c r="D3421">
        <v>10000</v>
      </c>
      <c r="E3421">
        <v>308</v>
      </c>
      <c r="F3421">
        <v>10000</v>
      </c>
      <c r="G3421">
        <v>551</v>
      </c>
      <c r="H3421" s="6">
        <f t="shared" si="213"/>
        <v>43891</v>
      </c>
      <c r="I3421">
        <f>SUMIFS('[1]Monthly unit'!$C:$C,'[1]Monthly unit'!$A:$A,'[1]Final sheet'!A3421,'[1]Monthly unit'!$B:$B,'[1]Final sheet'!H3421)</f>
        <v>145</v>
      </c>
      <c r="J3421">
        <f t="shared" si="214"/>
        <v>3</v>
      </c>
      <c r="K3421">
        <f t="shared" si="215"/>
        <v>2020</v>
      </c>
      <c r="L3421">
        <f>ROUND(VLOOKUP(H3421,'[1]Feeder energy'!$L:$P,2,FALSE)/1000,3)</f>
        <v>29390.414000000001</v>
      </c>
      <c r="M3421">
        <f>ROUND(VLOOKUP(H3421,'[1]Feeder energy'!$L:$P,3,FALSE)/1000,3)</f>
        <v>34812.627999999997</v>
      </c>
      <c r="N3421">
        <f>ROUND(VLOOKUP(H3421,'[1]Feeder energy'!$L:$P,4,FALSE)/1000,3)</f>
        <v>37619.959000000003</v>
      </c>
      <c r="O3421">
        <f>ROUND(VLOOKUP(H3421,'[1]Feeder energy'!$L:$P,5,FALSE)/1000,3)</f>
        <v>36660.904000000002</v>
      </c>
      <c r="P3421">
        <f t="shared" si="212"/>
        <v>1</v>
      </c>
      <c r="Q3421" t="s">
        <v>18</v>
      </c>
    </row>
    <row r="3422" spans="1:17" x14ac:dyDescent="0.25">
      <c r="A3422" s="5">
        <v>110214002885</v>
      </c>
      <c r="B3422" s="6">
        <v>43922</v>
      </c>
      <c r="C3422">
        <v>110000</v>
      </c>
      <c r="D3422">
        <v>20000</v>
      </c>
      <c r="E3422">
        <v>21</v>
      </c>
      <c r="F3422">
        <v>2640</v>
      </c>
      <c r="G3422">
        <v>372</v>
      </c>
      <c r="H3422" s="6">
        <f t="shared" si="213"/>
        <v>43891</v>
      </c>
      <c r="I3422">
        <f>SUMIFS('[1]Monthly unit'!$C:$C,'[1]Monthly unit'!$A:$A,'[1]Final sheet'!A3422,'[1]Monthly unit'!$B:$B,'[1]Final sheet'!H3422)</f>
        <v>550</v>
      </c>
      <c r="J3422">
        <f t="shared" si="214"/>
        <v>3</v>
      </c>
      <c r="K3422">
        <f t="shared" si="215"/>
        <v>2020</v>
      </c>
      <c r="L3422">
        <f>ROUND(VLOOKUP(H3422,'[1]Feeder energy'!$L:$P,2,FALSE)/1000,3)</f>
        <v>29390.414000000001</v>
      </c>
      <c r="M3422">
        <f>ROUND(VLOOKUP(H3422,'[1]Feeder energy'!$L:$P,3,FALSE)/1000,3)</f>
        <v>34812.627999999997</v>
      </c>
      <c r="N3422">
        <f>ROUND(VLOOKUP(H3422,'[1]Feeder energy'!$L:$P,4,FALSE)/1000,3)</f>
        <v>37619.959000000003</v>
      </c>
      <c r="O3422">
        <f>ROUND(VLOOKUP(H3422,'[1]Feeder energy'!$L:$P,5,FALSE)/1000,3)</f>
        <v>36660.904000000002</v>
      </c>
      <c r="P3422">
        <f t="shared" si="212"/>
        <v>1</v>
      </c>
      <c r="Q3422" t="s">
        <v>18</v>
      </c>
    </row>
    <row r="3423" spans="1:17" x14ac:dyDescent="0.25">
      <c r="A3423" s="5">
        <v>110214002901</v>
      </c>
      <c r="B3423" s="6">
        <v>43922</v>
      </c>
      <c r="C3423">
        <v>9000</v>
      </c>
      <c r="D3423">
        <v>9000</v>
      </c>
      <c r="E3423">
        <v>267</v>
      </c>
      <c r="F3423">
        <v>10000</v>
      </c>
      <c r="G3423">
        <v>399.42260416666983</v>
      </c>
      <c r="H3423" s="6">
        <f t="shared" si="213"/>
        <v>43891</v>
      </c>
      <c r="I3423">
        <f>SUMIFS('[1]Monthly unit'!$C:$C,'[1]Monthly unit'!$A:$A,'[1]Final sheet'!A3423,'[1]Monthly unit'!$B:$B,'[1]Final sheet'!H3423)</f>
        <v>0</v>
      </c>
      <c r="J3423">
        <f t="shared" si="214"/>
        <v>3</v>
      </c>
      <c r="K3423">
        <f t="shared" si="215"/>
        <v>2020</v>
      </c>
      <c r="L3423">
        <f>ROUND(VLOOKUP(H3423,'[1]Feeder energy'!$L:$P,2,FALSE)/1000,3)</f>
        <v>29390.414000000001</v>
      </c>
      <c r="M3423">
        <f>ROUND(VLOOKUP(H3423,'[1]Feeder energy'!$L:$P,3,FALSE)/1000,3)</f>
        <v>34812.627999999997</v>
      </c>
      <c r="N3423">
        <f>ROUND(VLOOKUP(H3423,'[1]Feeder energy'!$L:$P,4,FALSE)/1000,3)</f>
        <v>37619.959000000003</v>
      </c>
      <c r="O3423">
        <f>ROUND(VLOOKUP(H3423,'[1]Feeder energy'!$L:$P,5,FALSE)/1000,3)</f>
        <v>36660.904000000002</v>
      </c>
      <c r="P3423">
        <f t="shared" si="212"/>
        <v>1</v>
      </c>
      <c r="Q3423" t="s">
        <v>18</v>
      </c>
    </row>
    <row r="3424" spans="1:17" x14ac:dyDescent="0.25">
      <c r="A3424" s="5">
        <v>110214003597</v>
      </c>
      <c r="B3424" s="6">
        <v>43922</v>
      </c>
      <c r="C3424">
        <v>55000</v>
      </c>
      <c r="D3424">
        <v>10000</v>
      </c>
      <c r="E3424">
        <v>75</v>
      </c>
      <c r="F3424">
        <v>25000</v>
      </c>
      <c r="G3424">
        <v>489</v>
      </c>
      <c r="H3424" s="6">
        <f t="shared" si="213"/>
        <v>43891</v>
      </c>
      <c r="I3424">
        <f>SUMIFS('[1]Monthly unit'!$C:$C,'[1]Monthly unit'!$A:$A,'[1]Final sheet'!A3424,'[1]Monthly unit'!$B:$B,'[1]Final sheet'!H3424)</f>
        <v>0</v>
      </c>
      <c r="J3424">
        <f t="shared" si="214"/>
        <v>3</v>
      </c>
      <c r="K3424">
        <f t="shared" si="215"/>
        <v>2020</v>
      </c>
      <c r="L3424">
        <f>ROUND(VLOOKUP(H3424,'[1]Feeder energy'!$L:$P,2,FALSE)/1000,3)</f>
        <v>29390.414000000001</v>
      </c>
      <c r="M3424">
        <f>ROUND(VLOOKUP(H3424,'[1]Feeder energy'!$L:$P,3,FALSE)/1000,3)</f>
        <v>34812.627999999997</v>
      </c>
      <c r="N3424">
        <f>ROUND(VLOOKUP(H3424,'[1]Feeder energy'!$L:$P,4,FALSE)/1000,3)</f>
        <v>37619.959000000003</v>
      </c>
      <c r="O3424">
        <f>ROUND(VLOOKUP(H3424,'[1]Feeder energy'!$L:$P,5,FALSE)/1000,3)</f>
        <v>36660.904000000002</v>
      </c>
      <c r="P3424">
        <f t="shared" si="212"/>
        <v>1</v>
      </c>
      <c r="Q3424" t="s">
        <v>18</v>
      </c>
    </row>
    <row r="3425" spans="1:17" x14ac:dyDescent="0.25">
      <c r="A3425" s="5">
        <v>110214004744</v>
      </c>
      <c r="B3425" s="6">
        <v>43922</v>
      </c>
      <c r="C3425">
        <v>30000</v>
      </c>
      <c r="D3425">
        <v>10000</v>
      </c>
      <c r="E3425">
        <v>85</v>
      </c>
      <c r="F3425">
        <v>6000</v>
      </c>
      <c r="G3425">
        <v>460</v>
      </c>
      <c r="H3425" s="6">
        <f t="shared" si="213"/>
        <v>43891</v>
      </c>
      <c r="I3425">
        <f>SUMIFS('[1]Monthly unit'!$C:$C,'[1]Monthly unit'!$A:$A,'[1]Final sheet'!A3425,'[1]Monthly unit'!$B:$B,'[1]Final sheet'!H3425)</f>
        <v>168</v>
      </c>
      <c r="J3425">
        <f t="shared" si="214"/>
        <v>3</v>
      </c>
      <c r="K3425">
        <f t="shared" si="215"/>
        <v>2020</v>
      </c>
      <c r="L3425">
        <f>ROUND(VLOOKUP(H3425,'[1]Feeder energy'!$L:$P,2,FALSE)/1000,3)</f>
        <v>29390.414000000001</v>
      </c>
      <c r="M3425">
        <f>ROUND(VLOOKUP(H3425,'[1]Feeder energy'!$L:$P,3,FALSE)/1000,3)</f>
        <v>34812.627999999997</v>
      </c>
      <c r="N3425">
        <f>ROUND(VLOOKUP(H3425,'[1]Feeder energy'!$L:$P,4,FALSE)/1000,3)</f>
        <v>37619.959000000003</v>
      </c>
      <c r="O3425">
        <f>ROUND(VLOOKUP(H3425,'[1]Feeder energy'!$L:$P,5,FALSE)/1000,3)</f>
        <v>36660.904000000002</v>
      </c>
      <c r="P3425">
        <f t="shared" si="212"/>
        <v>1</v>
      </c>
      <c r="Q3425" t="s">
        <v>19</v>
      </c>
    </row>
    <row r="3426" spans="1:17" x14ac:dyDescent="0.25">
      <c r="A3426" s="5">
        <v>110214004746</v>
      </c>
      <c r="B3426" s="6">
        <v>43922</v>
      </c>
      <c r="C3426">
        <v>7200</v>
      </c>
      <c r="D3426">
        <v>1200</v>
      </c>
      <c r="E3426">
        <v>56</v>
      </c>
      <c r="F3426">
        <v>1600</v>
      </c>
      <c r="G3426">
        <v>380</v>
      </c>
      <c r="H3426" s="6">
        <f t="shared" si="213"/>
        <v>43891</v>
      </c>
      <c r="I3426">
        <f>SUMIFS('[1]Monthly unit'!$C:$C,'[1]Monthly unit'!$A:$A,'[1]Final sheet'!A3426,'[1]Monthly unit'!$B:$B,'[1]Final sheet'!H3426)</f>
        <v>26</v>
      </c>
      <c r="J3426">
        <f t="shared" si="214"/>
        <v>3</v>
      </c>
      <c r="K3426">
        <f t="shared" si="215"/>
        <v>2020</v>
      </c>
      <c r="L3426">
        <f>ROUND(VLOOKUP(H3426,'[1]Feeder energy'!$L:$P,2,FALSE)/1000,3)</f>
        <v>29390.414000000001</v>
      </c>
      <c r="M3426">
        <f>ROUND(VLOOKUP(H3426,'[1]Feeder energy'!$L:$P,3,FALSE)/1000,3)</f>
        <v>34812.627999999997</v>
      </c>
      <c r="N3426">
        <f>ROUND(VLOOKUP(H3426,'[1]Feeder energy'!$L:$P,4,FALSE)/1000,3)</f>
        <v>37619.959000000003</v>
      </c>
      <c r="O3426">
        <f>ROUND(VLOOKUP(H3426,'[1]Feeder energy'!$L:$P,5,FALSE)/1000,3)</f>
        <v>36660.904000000002</v>
      </c>
      <c r="P3426">
        <f t="shared" si="212"/>
        <v>1</v>
      </c>
      <c r="Q3426" t="s">
        <v>18</v>
      </c>
    </row>
    <row r="3427" spans="1:17" x14ac:dyDescent="0.25">
      <c r="A3427" s="5">
        <v>110214006932</v>
      </c>
      <c r="B3427" s="6">
        <v>43922</v>
      </c>
      <c r="C3427">
        <v>0</v>
      </c>
      <c r="D3427">
        <v>3000</v>
      </c>
      <c r="E3427">
        <v>386.32339120370312</v>
      </c>
      <c r="F3427">
        <v>3000</v>
      </c>
      <c r="G3427">
        <v>386.32339120370312</v>
      </c>
      <c r="H3427" s="6">
        <f t="shared" si="213"/>
        <v>43891</v>
      </c>
      <c r="I3427">
        <f>SUMIFS('[1]Monthly unit'!$C:$C,'[1]Monthly unit'!$A:$A,'[1]Final sheet'!A3427,'[1]Monthly unit'!$B:$B,'[1]Final sheet'!H3427)</f>
        <v>1</v>
      </c>
      <c r="J3427">
        <f t="shared" si="214"/>
        <v>3</v>
      </c>
      <c r="K3427">
        <f t="shared" si="215"/>
        <v>2020</v>
      </c>
      <c r="L3427">
        <f>ROUND(VLOOKUP(H3427,'[1]Feeder energy'!$L:$P,2,FALSE)/1000,3)</f>
        <v>29390.414000000001</v>
      </c>
      <c r="M3427">
        <f>ROUND(VLOOKUP(H3427,'[1]Feeder energy'!$L:$P,3,FALSE)/1000,3)</f>
        <v>34812.627999999997</v>
      </c>
      <c r="N3427">
        <f>ROUND(VLOOKUP(H3427,'[1]Feeder energy'!$L:$P,4,FALSE)/1000,3)</f>
        <v>37619.959000000003</v>
      </c>
      <c r="O3427">
        <f>ROUND(VLOOKUP(H3427,'[1]Feeder energy'!$L:$P,5,FALSE)/1000,3)</f>
        <v>36660.904000000002</v>
      </c>
      <c r="P3427">
        <f t="shared" si="212"/>
        <v>1</v>
      </c>
      <c r="Q3427" t="s">
        <v>19</v>
      </c>
    </row>
    <row r="3428" spans="1:17" x14ac:dyDescent="0.25">
      <c r="A3428" s="5">
        <v>110214007151</v>
      </c>
      <c r="B3428" s="6">
        <v>43922</v>
      </c>
      <c r="C3428">
        <v>5000</v>
      </c>
      <c r="D3428">
        <v>1000</v>
      </c>
      <c r="E3428">
        <v>62</v>
      </c>
      <c r="F3428">
        <v>2000</v>
      </c>
      <c r="G3428">
        <v>474</v>
      </c>
      <c r="H3428" s="6">
        <f t="shared" si="213"/>
        <v>43891</v>
      </c>
      <c r="I3428">
        <f>SUMIFS('[1]Monthly unit'!$C:$C,'[1]Monthly unit'!$A:$A,'[1]Final sheet'!A3428,'[1]Monthly unit'!$B:$B,'[1]Final sheet'!H3428)</f>
        <v>5</v>
      </c>
      <c r="J3428">
        <f t="shared" si="214"/>
        <v>3</v>
      </c>
      <c r="K3428">
        <f t="shared" si="215"/>
        <v>2020</v>
      </c>
      <c r="L3428">
        <f>ROUND(VLOOKUP(H3428,'[1]Feeder energy'!$L:$P,2,FALSE)/1000,3)</f>
        <v>29390.414000000001</v>
      </c>
      <c r="M3428">
        <f>ROUND(VLOOKUP(H3428,'[1]Feeder energy'!$L:$P,3,FALSE)/1000,3)</f>
        <v>34812.627999999997</v>
      </c>
      <c r="N3428">
        <f>ROUND(VLOOKUP(H3428,'[1]Feeder energy'!$L:$P,4,FALSE)/1000,3)</f>
        <v>37619.959000000003</v>
      </c>
      <c r="O3428">
        <f>ROUND(VLOOKUP(H3428,'[1]Feeder energy'!$L:$P,5,FALSE)/1000,3)</f>
        <v>36660.904000000002</v>
      </c>
      <c r="P3428">
        <f t="shared" si="212"/>
        <v>1</v>
      </c>
      <c r="Q3428" t="s">
        <v>18</v>
      </c>
    </row>
    <row r="3429" spans="1:17" x14ac:dyDescent="0.25">
      <c r="A3429" s="5">
        <v>110214009022</v>
      </c>
      <c r="B3429" s="6">
        <v>43922</v>
      </c>
      <c r="C3429">
        <v>120000</v>
      </c>
      <c r="D3429">
        <v>20000</v>
      </c>
      <c r="E3429">
        <v>49</v>
      </c>
      <c r="F3429">
        <v>20000</v>
      </c>
      <c r="G3429">
        <v>383</v>
      </c>
      <c r="H3429" s="6">
        <f t="shared" si="213"/>
        <v>43891</v>
      </c>
      <c r="I3429">
        <f>SUMIFS('[1]Monthly unit'!$C:$C,'[1]Monthly unit'!$A:$A,'[1]Final sheet'!A3429,'[1]Monthly unit'!$B:$B,'[1]Final sheet'!H3429)</f>
        <v>225</v>
      </c>
      <c r="J3429">
        <f t="shared" si="214"/>
        <v>3</v>
      </c>
      <c r="K3429">
        <f t="shared" si="215"/>
        <v>2020</v>
      </c>
      <c r="L3429">
        <f>ROUND(VLOOKUP(H3429,'[1]Feeder energy'!$L:$P,2,FALSE)/1000,3)</f>
        <v>29390.414000000001</v>
      </c>
      <c r="M3429">
        <f>ROUND(VLOOKUP(H3429,'[1]Feeder energy'!$L:$P,3,FALSE)/1000,3)</f>
        <v>34812.627999999997</v>
      </c>
      <c r="N3429">
        <f>ROUND(VLOOKUP(H3429,'[1]Feeder energy'!$L:$P,4,FALSE)/1000,3)</f>
        <v>37619.959000000003</v>
      </c>
      <c r="O3429">
        <f>ROUND(VLOOKUP(H3429,'[1]Feeder energy'!$L:$P,5,FALSE)/1000,3)</f>
        <v>36660.904000000002</v>
      </c>
      <c r="P3429">
        <f t="shared" si="212"/>
        <v>1</v>
      </c>
      <c r="Q3429" t="s">
        <v>18</v>
      </c>
    </row>
    <row r="3430" spans="1:17" x14ac:dyDescent="0.25">
      <c r="A3430" s="5">
        <v>110214009045</v>
      </c>
      <c r="B3430" s="6">
        <v>43922</v>
      </c>
      <c r="C3430">
        <v>120000</v>
      </c>
      <c r="D3430">
        <v>20000</v>
      </c>
      <c r="E3430">
        <v>49</v>
      </c>
      <c r="F3430">
        <v>20000</v>
      </c>
      <c r="G3430">
        <v>383</v>
      </c>
      <c r="H3430" s="6">
        <f t="shared" si="213"/>
        <v>43891</v>
      </c>
      <c r="I3430">
        <f>SUMIFS('[1]Monthly unit'!$C:$C,'[1]Monthly unit'!$A:$A,'[1]Final sheet'!A3430,'[1]Monthly unit'!$B:$B,'[1]Final sheet'!H3430)</f>
        <v>600</v>
      </c>
      <c r="J3430">
        <f t="shared" si="214"/>
        <v>3</v>
      </c>
      <c r="K3430">
        <f t="shared" si="215"/>
        <v>2020</v>
      </c>
      <c r="L3430">
        <f>ROUND(VLOOKUP(H3430,'[1]Feeder energy'!$L:$P,2,FALSE)/1000,3)</f>
        <v>29390.414000000001</v>
      </c>
      <c r="M3430">
        <f>ROUND(VLOOKUP(H3430,'[1]Feeder energy'!$L:$P,3,FALSE)/1000,3)</f>
        <v>34812.627999999997</v>
      </c>
      <c r="N3430">
        <f>ROUND(VLOOKUP(H3430,'[1]Feeder energy'!$L:$P,4,FALSE)/1000,3)</f>
        <v>37619.959000000003</v>
      </c>
      <c r="O3430">
        <f>ROUND(VLOOKUP(H3430,'[1]Feeder energy'!$L:$P,5,FALSE)/1000,3)</f>
        <v>36660.904000000002</v>
      </c>
      <c r="P3430">
        <f t="shared" si="212"/>
        <v>1</v>
      </c>
      <c r="Q3430" t="s">
        <v>18</v>
      </c>
    </row>
    <row r="3431" spans="1:17" x14ac:dyDescent="0.25">
      <c r="A3431" s="5">
        <v>110214009050</v>
      </c>
      <c r="B3431" s="6">
        <v>43922</v>
      </c>
      <c r="C3431">
        <v>31294</v>
      </c>
      <c r="D3431">
        <v>5000</v>
      </c>
      <c r="E3431">
        <v>177</v>
      </c>
      <c r="F3431">
        <v>569</v>
      </c>
      <c r="G3431">
        <v>376</v>
      </c>
      <c r="H3431" s="6">
        <f t="shared" si="213"/>
        <v>43891</v>
      </c>
      <c r="I3431">
        <f>SUMIFS('[1]Monthly unit'!$C:$C,'[1]Monthly unit'!$A:$A,'[1]Final sheet'!A3431,'[1]Monthly unit'!$B:$B,'[1]Final sheet'!H3431)</f>
        <v>190</v>
      </c>
      <c r="J3431">
        <f t="shared" si="214"/>
        <v>3</v>
      </c>
      <c r="K3431">
        <f t="shared" si="215"/>
        <v>2020</v>
      </c>
      <c r="L3431">
        <f>ROUND(VLOOKUP(H3431,'[1]Feeder energy'!$L:$P,2,FALSE)/1000,3)</f>
        <v>29390.414000000001</v>
      </c>
      <c r="M3431">
        <f>ROUND(VLOOKUP(H3431,'[1]Feeder energy'!$L:$P,3,FALSE)/1000,3)</f>
        <v>34812.627999999997</v>
      </c>
      <c r="N3431">
        <f>ROUND(VLOOKUP(H3431,'[1]Feeder energy'!$L:$P,4,FALSE)/1000,3)</f>
        <v>37619.959000000003</v>
      </c>
      <c r="O3431">
        <f>ROUND(VLOOKUP(H3431,'[1]Feeder energy'!$L:$P,5,FALSE)/1000,3)</f>
        <v>36660.904000000002</v>
      </c>
      <c r="P3431">
        <f t="shared" si="212"/>
        <v>1</v>
      </c>
      <c r="Q3431" t="s">
        <v>18</v>
      </c>
    </row>
    <row r="3432" spans="1:17" x14ac:dyDescent="0.25">
      <c r="A3432" s="5">
        <v>110214009099</v>
      </c>
      <c r="B3432" s="6">
        <v>43922</v>
      </c>
      <c r="C3432">
        <v>0</v>
      </c>
      <c r="D3432">
        <v>20000</v>
      </c>
      <c r="E3432">
        <v>525</v>
      </c>
      <c r="F3432">
        <v>20000</v>
      </c>
      <c r="G3432">
        <v>525</v>
      </c>
      <c r="H3432" s="6">
        <f t="shared" si="213"/>
        <v>43891</v>
      </c>
      <c r="I3432">
        <f>SUMIFS('[1]Monthly unit'!$C:$C,'[1]Monthly unit'!$A:$A,'[1]Final sheet'!A3432,'[1]Monthly unit'!$B:$B,'[1]Final sheet'!H3432)</f>
        <v>0</v>
      </c>
      <c r="J3432">
        <f t="shared" si="214"/>
        <v>3</v>
      </c>
      <c r="K3432">
        <f t="shared" si="215"/>
        <v>2020</v>
      </c>
      <c r="L3432">
        <f>ROUND(VLOOKUP(H3432,'[1]Feeder energy'!$L:$P,2,FALSE)/1000,3)</f>
        <v>29390.414000000001</v>
      </c>
      <c r="M3432">
        <f>ROUND(VLOOKUP(H3432,'[1]Feeder energy'!$L:$P,3,FALSE)/1000,3)</f>
        <v>34812.627999999997</v>
      </c>
      <c r="N3432">
        <f>ROUND(VLOOKUP(H3432,'[1]Feeder energy'!$L:$P,4,FALSE)/1000,3)</f>
        <v>37619.959000000003</v>
      </c>
      <c r="O3432">
        <f>ROUND(VLOOKUP(H3432,'[1]Feeder energy'!$L:$P,5,FALSE)/1000,3)</f>
        <v>36660.904000000002</v>
      </c>
      <c r="P3432">
        <f t="shared" si="212"/>
        <v>1</v>
      </c>
      <c r="Q3432" t="s">
        <v>18</v>
      </c>
    </row>
    <row r="3433" spans="1:17" x14ac:dyDescent="0.25">
      <c r="A3433" s="5">
        <v>110214009107</v>
      </c>
      <c r="B3433" s="6">
        <v>43922</v>
      </c>
      <c r="C3433">
        <v>21000</v>
      </c>
      <c r="D3433">
        <v>10000</v>
      </c>
      <c r="E3433">
        <v>49</v>
      </c>
      <c r="F3433">
        <v>5000</v>
      </c>
      <c r="G3433">
        <v>433</v>
      </c>
      <c r="H3433" s="6">
        <f t="shared" si="213"/>
        <v>43891</v>
      </c>
      <c r="I3433">
        <f>SUMIFS('[1]Monthly unit'!$C:$C,'[1]Monthly unit'!$A:$A,'[1]Final sheet'!A3433,'[1]Monthly unit'!$B:$B,'[1]Final sheet'!H3433)</f>
        <v>316</v>
      </c>
      <c r="J3433">
        <f t="shared" si="214"/>
        <v>3</v>
      </c>
      <c r="K3433">
        <f t="shared" si="215"/>
        <v>2020</v>
      </c>
      <c r="L3433">
        <f>ROUND(VLOOKUP(H3433,'[1]Feeder energy'!$L:$P,2,FALSE)/1000,3)</f>
        <v>29390.414000000001</v>
      </c>
      <c r="M3433">
        <f>ROUND(VLOOKUP(H3433,'[1]Feeder energy'!$L:$P,3,FALSE)/1000,3)</f>
        <v>34812.627999999997</v>
      </c>
      <c r="N3433">
        <f>ROUND(VLOOKUP(H3433,'[1]Feeder energy'!$L:$P,4,FALSE)/1000,3)</f>
        <v>37619.959000000003</v>
      </c>
      <c r="O3433">
        <f>ROUND(VLOOKUP(H3433,'[1]Feeder energy'!$L:$P,5,FALSE)/1000,3)</f>
        <v>36660.904000000002</v>
      </c>
      <c r="P3433">
        <f t="shared" si="212"/>
        <v>1</v>
      </c>
      <c r="Q3433" t="s">
        <v>18</v>
      </c>
    </row>
    <row r="3434" spans="1:17" x14ac:dyDescent="0.25">
      <c r="A3434" s="5">
        <v>110214009239</v>
      </c>
      <c r="B3434" s="6">
        <v>43922</v>
      </c>
      <c r="C3434">
        <v>18000</v>
      </c>
      <c r="D3434">
        <v>6000</v>
      </c>
      <c r="E3434">
        <v>44</v>
      </c>
      <c r="F3434">
        <v>6000</v>
      </c>
      <c r="G3434">
        <v>391.57440972221963</v>
      </c>
      <c r="H3434" s="6">
        <f t="shared" si="213"/>
        <v>43891</v>
      </c>
      <c r="I3434">
        <f>SUMIFS('[1]Monthly unit'!$C:$C,'[1]Monthly unit'!$A:$A,'[1]Final sheet'!A3434,'[1]Monthly unit'!$B:$B,'[1]Final sheet'!H3434)</f>
        <v>181</v>
      </c>
      <c r="J3434">
        <f t="shared" si="214"/>
        <v>3</v>
      </c>
      <c r="K3434">
        <f t="shared" si="215"/>
        <v>2020</v>
      </c>
      <c r="L3434">
        <f>ROUND(VLOOKUP(H3434,'[1]Feeder energy'!$L:$P,2,FALSE)/1000,3)</f>
        <v>29390.414000000001</v>
      </c>
      <c r="M3434">
        <f>ROUND(VLOOKUP(H3434,'[1]Feeder energy'!$L:$P,3,FALSE)/1000,3)</f>
        <v>34812.627999999997</v>
      </c>
      <c r="N3434">
        <f>ROUND(VLOOKUP(H3434,'[1]Feeder energy'!$L:$P,4,FALSE)/1000,3)</f>
        <v>37619.959000000003</v>
      </c>
      <c r="O3434">
        <f>ROUND(VLOOKUP(H3434,'[1]Feeder energy'!$L:$P,5,FALSE)/1000,3)</f>
        <v>36660.904000000002</v>
      </c>
      <c r="P3434">
        <f t="shared" si="212"/>
        <v>1</v>
      </c>
      <c r="Q3434" t="s">
        <v>19</v>
      </c>
    </row>
    <row r="3435" spans="1:17" x14ac:dyDescent="0.25">
      <c r="A3435" s="5">
        <v>110214009247</v>
      </c>
      <c r="B3435" s="6">
        <v>43922</v>
      </c>
      <c r="C3435">
        <v>40000</v>
      </c>
      <c r="D3435">
        <v>10000</v>
      </c>
      <c r="E3435">
        <v>65</v>
      </c>
      <c r="F3435">
        <v>20000</v>
      </c>
      <c r="G3435">
        <v>494</v>
      </c>
      <c r="H3435" s="6">
        <f t="shared" si="213"/>
        <v>43891</v>
      </c>
      <c r="I3435">
        <f>SUMIFS('[1]Monthly unit'!$C:$C,'[1]Monthly unit'!$A:$A,'[1]Final sheet'!A3435,'[1]Monthly unit'!$B:$B,'[1]Final sheet'!H3435)</f>
        <v>1161</v>
      </c>
      <c r="J3435">
        <f t="shared" si="214"/>
        <v>3</v>
      </c>
      <c r="K3435">
        <f t="shared" si="215"/>
        <v>2020</v>
      </c>
      <c r="L3435">
        <f>ROUND(VLOOKUP(H3435,'[1]Feeder energy'!$L:$P,2,FALSE)/1000,3)</f>
        <v>29390.414000000001</v>
      </c>
      <c r="M3435">
        <f>ROUND(VLOOKUP(H3435,'[1]Feeder energy'!$L:$P,3,FALSE)/1000,3)</f>
        <v>34812.627999999997</v>
      </c>
      <c r="N3435">
        <f>ROUND(VLOOKUP(H3435,'[1]Feeder energy'!$L:$P,4,FALSE)/1000,3)</f>
        <v>37619.959000000003</v>
      </c>
      <c r="O3435">
        <f>ROUND(VLOOKUP(H3435,'[1]Feeder energy'!$L:$P,5,FALSE)/1000,3)</f>
        <v>36660.904000000002</v>
      </c>
      <c r="P3435">
        <f t="shared" si="212"/>
        <v>1</v>
      </c>
      <c r="Q3435" t="s">
        <v>19</v>
      </c>
    </row>
    <row r="3436" spans="1:17" x14ac:dyDescent="0.25">
      <c r="A3436" s="5">
        <v>110214009250</v>
      </c>
      <c r="B3436" s="6">
        <v>43922</v>
      </c>
      <c r="C3436">
        <v>8000</v>
      </c>
      <c r="D3436">
        <v>5000</v>
      </c>
      <c r="E3436">
        <v>219</v>
      </c>
      <c r="F3436">
        <v>2000</v>
      </c>
      <c r="G3436">
        <v>392.41380787036911</v>
      </c>
      <c r="H3436" s="6">
        <f t="shared" si="213"/>
        <v>43891</v>
      </c>
      <c r="I3436">
        <f>SUMIFS('[1]Monthly unit'!$C:$C,'[1]Monthly unit'!$A:$A,'[1]Final sheet'!A3436,'[1]Monthly unit'!$B:$B,'[1]Final sheet'!H3436)</f>
        <v>78</v>
      </c>
      <c r="J3436">
        <f t="shared" si="214"/>
        <v>3</v>
      </c>
      <c r="K3436">
        <f t="shared" si="215"/>
        <v>2020</v>
      </c>
      <c r="L3436">
        <f>ROUND(VLOOKUP(H3436,'[1]Feeder energy'!$L:$P,2,FALSE)/1000,3)</f>
        <v>29390.414000000001</v>
      </c>
      <c r="M3436">
        <f>ROUND(VLOOKUP(H3436,'[1]Feeder energy'!$L:$P,3,FALSE)/1000,3)</f>
        <v>34812.627999999997</v>
      </c>
      <c r="N3436">
        <f>ROUND(VLOOKUP(H3436,'[1]Feeder energy'!$L:$P,4,FALSE)/1000,3)</f>
        <v>37619.959000000003</v>
      </c>
      <c r="O3436">
        <f>ROUND(VLOOKUP(H3436,'[1]Feeder energy'!$L:$P,5,FALSE)/1000,3)</f>
        <v>36660.904000000002</v>
      </c>
      <c r="P3436">
        <f t="shared" si="212"/>
        <v>1</v>
      </c>
      <c r="Q3436" t="s">
        <v>19</v>
      </c>
    </row>
    <row r="3437" spans="1:17" x14ac:dyDescent="0.25">
      <c r="A3437" s="5">
        <v>110214011344</v>
      </c>
      <c r="B3437" s="6">
        <v>43922</v>
      </c>
      <c r="C3437">
        <v>0</v>
      </c>
      <c r="H3437" s="6">
        <f t="shared" si="213"/>
        <v>43891</v>
      </c>
      <c r="I3437">
        <f>SUMIFS('[1]Monthly unit'!$C:$C,'[1]Monthly unit'!$A:$A,'[1]Final sheet'!A3437,'[1]Monthly unit'!$B:$B,'[1]Final sheet'!H3437)</f>
        <v>52</v>
      </c>
      <c r="J3437">
        <f t="shared" si="214"/>
        <v>3</v>
      </c>
      <c r="K3437">
        <f t="shared" si="215"/>
        <v>2020</v>
      </c>
      <c r="L3437">
        <f>ROUND(VLOOKUP(H3437,'[1]Feeder energy'!$L:$P,2,FALSE)/1000,3)</f>
        <v>29390.414000000001</v>
      </c>
      <c r="M3437">
        <f>ROUND(VLOOKUP(H3437,'[1]Feeder energy'!$L:$P,3,FALSE)/1000,3)</f>
        <v>34812.627999999997</v>
      </c>
      <c r="N3437">
        <f>ROUND(VLOOKUP(H3437,'[1]Feeder energy'!$L:$P,4,FALSE)/1000,3)</f>
        <v>37619.959000000003</v>
      </c>
      <c r="O3437">
        <f>ROUND(VLOOKUP(H3437,'[1]Feeder energy'!$L:$P,5,FALSE)/1000,3)</f>
        <v>36660.904000000002</v>
      </c>
      <c r="P3437">
        <f t="shared" si="212"/>
        <v>0</v>
      </c>
      <c r="Q3437" t="s">
        <v>18</v>
      </c>
    </row>
    <row r="3438" spans="1:17" x14ac:dyDescent="0.25">
      <c r="A3438" s="5">
        <v>110214011802</v>
      </c>
      <c r="B3438" s="6">
        <v>43922</v>
      </c>
      <c r="C3438">
        <v>10000</v>
      </c>
      <c r="D3438">
        <v>10000</v>
      </c>
      <c r="E3438">
        <v>49</v>
      </c>
      <c r="F3438">
        <v>6000</v>
      </c>
      <c r="G3438">
        <v>678</v>
      </c>
      <c r="H3438" s="6">
        <f t="shared" si="213"/>
        <v>43891</v>
      </c>
      <c r="I3438">
        <f>SUMIFS('[1]Monthly unit'!$C:$C,'[1]Monthly unit'!$A:$A,'[1]Final sheet'!A3438,'[1]Monthly unit'!$B:$B,'[1]Final sheet'!H3438)</f>
        <v>0</v>
      </c>
      <c r="J3438">
        <f t="shared" si="214"/>
        <v>3</v>
      </c>
      <c r="K3438">
        <f t="shared" si="215"/>
        <v>2020</v>
      </c>
      <c r="L3438">
        <f>ROUND(VLOOKUP(H3438,'[1]Feeder energy'!$L:$P,2,FALSE)/1000,3)</f>
        <v>29390.414000000001</v>
      </c>
      <c r="M3438">
        <f>ROUND(VLOOKUP(H3438,'[1]Feeder energy'!$L:$P,3,FALSE)/1000,3)</f>
        <v>34812.627999999997</v>
      </c>
      <c r="N3438">
        <f>ROUND(VLOOKUP(H3438,'[1]Feeder energy'!$L:$P,4,FALSE)/1000,3)</f>
        <v>37619.959000000003</v>
      </c>
      <c r="O3438">
        <f>ROUND(VLOOKUP(H3438,'[1]Feeder energy'!$L:$P,5,FALSE)/1000,3)</f>
        <v>36660.904000000002</v>
      </c>
      <c r="P3438">
        <f t="shared" si="212"/>
        <v>1</v>
      </c>
      <c r="Q3438" t="s">
        <v>18</v>
      </c>
    </row>
    <row r="3439" spans="1:17" x14ac:dyDescent="0.25">
      <c r="A3439" s="5">
        <v>110214011952</v>
      </c>
      <c r="B3439" s="6">
        <v>43922</v>
      </c>
      <c r="C3439">
        <v>50000</v>
      </c>
      <c r="D3439">
        <v>10000</v>
      </c>
      <c r="E3439">
        <v>49</v>
      </c>
      <c r="F3439">
        <v>20000</v>
      </c>
      <c r="G3439">
        <v>432</v>
      </c>
      <c r="H3439" s="6">
        <f t="shared" si="213"/>
        <v>43891</v>
      </c>
      <c r="I3439">
        <f>SUMIFS('[1]Monthly unit'!$C:$C,'[1]Monthly unit'!$A:$A,'[1]Final sheet'!A3439,'[1]Monthly unit'!$B:$B,'[1]Final sheet'!H3439)</f>
        <v>631</v>
      </c>
      <c r="J3439">
        <f t="shared" si="214"/>
        <v>3</v>
      </c>
      <c r="K3439">
        <f t="shared" si="215"/>
        <v>2020</v>
      </c>
      <c r="L3439">
        <f>ROUND(VLOOKUP(H3439,'[1]Feeder energy'!$L:$P,2,FALSE)/1000,3)</f>
        <v>29390.414000000001</v>
      </c>
      <c r="M3439">
        <f>ROUND(VLOOKUP(H3439,'[1]Feeder energy'!$L:$P,3,FALSE)/1000,3)</f>
        <v>34812.627999999997</v>
      </c>
      <c r="N3439">
        <f>ROUND(VLOOKUP(H3439,'[1]Feeder energy'!$L:$P,4,FALSE)/1000,3)</f>
        <v>37619.959000000003</v>
      </c>
      <c r="O3439">
        <f>ROUND(VLOOKUP(H3439,'[1]Feeder energy'!$L:$P,5,FALSE)/1000,3)</f>
        <v>36660.904000000002</v>
      </c>
      <c r="P3439">
        <f t="shared" si="212"/>
        <v>1</v>
      </c>
      <c r="Q3439" t="s">
        <v>18</v>
      </c>
    </row>
    <row r="3440" spans="1:17" x14ac:dyDescent="0.25">
      <c r="A3440" s="5">
        <v>110214012152</v>
      </c>
      <c r="B3440" s="6">
        <v>43922</v>
      </c>
      <c r="C3440">
        <v>40426</v>
      </c>
      <c r="D3440">
        <v>8000</v>
      </c>
      <c r="E3440">
        <v>49</v>
      </c>
      <c r="F3440">
        <v>5000</v>
      </c>
      <c r="G3440">
        <v>432</v>
      </c>
      <c r="H3440" s="6">
        <f t="shared" si="213"/>
        <v>43891</v>
      </c>
      <c r="I3440">
        <f>SUMIFS('[1]Monthly unit'!$C:$C,'[1]Monthly unit'!$A:$A,'[1]Final sheet'!A3440,'[1]Monthly unit'!$B:$B,'[1]Final sheet'!H3440)</f>
        <v>259</v>
      </c>
      <c r="J3440">
        <f t="shared" si="214"/>
        <v>3</v>
      </c>
      <c r="K3440">
        <f t="shared" si="215"/>
        <v>2020</v>
      </c>
      <c r="L3440">
        <f>ROUND(VLOOKUP(H3440,'[1]Feeder energy'!$L:$P,2,FALSE)/1000,3)</f>
        <v>29390.414000000001</v>
      </c>
      <c r="M3440">
        <f>ROUND(VLOOKUP(H3440,'[1]Feeder energy'!$L:$P,3,FALSE)/1000,3)</f>
        <v>34812.627999999997</v>
      </c>
      <c r="N3440">
        <f>ROUND(VLOOKUP(H3440,'[1]Feeder energy'!$L:$P,4,FALSE)/1000,3)</f>
        <v>37619.959000000003</v>
      </c>
      <c r="O3440">
        <f>ROUND(VLOOKUP(H3440,'[1]Feeder energy'!$L:$P,5,FALSE)/1000,3)</f>
        <v>36660.904000000002</v>
      </c>
      <c r="P3440">
        <f t="shared" si="212"/>
        <v>1</v>
      </c>
      <c r="Q3440" t="s">
        <v>18</v>
      </c>
    </row>
    <row r="3441" spans="1:17" x14ac:dyDescent="0.25">
      <c r="A3441" s="5">
        <v>110214012402</v>
      </c>
      <c r="B3441" s="6">
        <v>43922</v>
      </c>
      <c r="C3441">
        <v>5000</v>
      </c>
      <c r="D3441">
        <v>5000</v>
      </c>
      <c r="E3441">
        <v>223</v>
      </c>
      <c r="F3441">
        <v>5000</v>
      </c>
      <c r="G3441">
        <v>407</v>
      </c>
      <c r="H3441" s="6">
        <f t="shared" si="213"/>
        <v>43891</v>
      </c>
      <c r="I3441">
        <f>SUMIFS('[1]Monthly unit'!$C:$C,'[1]Monthly unit'!$A:$A,'[1]Final sheet'!A3441,'[1]Monthly unit'!$B:$B,'[1]Final sheet'!H3441)</f>
        <v>40</v>
      </c>
      <c r="J3441">
        <f t="shared" si="214"/>
        <v>3</v>
      </c>
      <c r="K3441">
        <f t="shared" si="215"/>
        <v>2020</v>
      </c>
      <c r="L3441">
        <f>ROUND(VLOOKUP(H3441,'[1]Feeder energy'!$L:$P,2,FALSE)/1000,3)</f>
        <v>29390.414000000001</v>
      </c>
      <c r="M3441">
        <f>ROUND(VLOOKUP(H3441,'[1]Feeder energy'!$L:$P,3,FALSE)/1000,3)</f>
        <v>34812.627999999997</v>
      </c>
      <c r="N3441">
        <f>ROUND(VLOOKUP(H3441,'[1]Feeder energy'!$L:$P,4,FALSE)/1000,3)</f>
        <v>37619.959000000003</v>
      </c>
      <c r="O3441">
        <f>ROUND(VLOOKUP(H3441,'[1]Feeder energy'!$L:$P,5,FALSE)/1000,3)</f>
        <v>36660.904000000002</v>
      </c>
      <c r="P3441">
        <f t="shared" si="212"/>
        <v>1</v>
      </c>
      <c r="Q3441" t="s">
        <v>18</v>
      </c>
    </row>
    <row r="3442" spans="1:17" x14ac:dyDescent="0.25">
      <c r="A3442" s="5">
        <v>110214012454</v>
      </c>
      <c r="B3442" s="6">
        <v>43922</v>
      </c>
      <c r="C3442">
        <v>65415</v>
      </c>
      <c r="D3442">
        <v>20000</v>
      </c>
      <c r="E3442">
        <v>49</v>
      </c>
      <c r="F3442">
        <v>9000</v>
      </c>
      <c r="G3442">
        <v>490</v>
      </c>
      <c r="H3442" s="6">
        <f t="shared" si="213"/>
        <v>43891</v>
      </c>
      <c r="I3442">
        <f>SUMIFS('[1]Monthly unit'!$C:$C,'[1]Monthly unit'!$A:$A,'[1]Final sheet'!A3442,'[1]Monthly unit'!$B:$B,'[1]Final sheet'!H3442)</f>
        <v>408</v>
      </c>
      <c r="J3442">
        <f t="shared" si="214"/>
        <v>3</v>
      </c>
      <c r="K3442">
        <f t="shared" si="215"/>
        <v>2020</v>
      </c>
      <c r="L3442">
        <f>ROUND(VLOOKUP(H3442,'[1]Feeder energy'!$L:$P,2,FALSE)/1000,3)</f>
        <v>29390.414000000001</v>
      </c>
      <c r="M3442">
        <f>ROUND(VLOOKUP(H3442,'[1]Feeder energy'!$L:$P,3,FALSE)/1000,3)</f>
        <v>34812.627999999997</v>
      </c>
      <c r="N3442">
        <f>ROUND(VLOOKUP(H3442,'[1]Feeder energy'!$L:$P,4,FALSE)/1000,3)</f>
        <v>37619.959000000003</v>
      </c>
      <c r="O3442">
        <f>ROUND(VLOOKUP(H3442,'[1]Feeder energy'!$L:$P,5,FALSE)/1000,3)</f>
        <v>36660.904000000002</v>
      </c>
      <c r="P3442">
        <f t="shared" si="212"/>
        <v>1</v>
      </c>
      <c r="Q3442" t="s">
        <v>18</v>
      </c>
    </row>
    <row r="3443" spans="1:17" x14ac:dyDescent="0.25">
      <c r="A3443" s="5">
        <v>110214012465</v>
      </c>
      <c r="B3443" s="6">
        <v>43922</v>
      </c>
      <c r="C3443">
        <v>50000</v>
      </c>
      <c r="D3443">
        <v>20000</v>
      </c>
      <c r="E3443">
        <v>27</v>
      </c>
      <c r="F3443">
        <v>10000</v>
      </c>
      <c r="G3443">
        <v>406</v>
      </c>
      <c r="H3443" s="6">
        <f t="shared" si="213"/>
        <v>43891</v>
      </c>
      <c r="I3443">
        <f>SUMIFS('[1]Monthly unit'!$C:$C,'[1]Monthly unit'!$A:$A,'[1]Final sheet'!A3443,'[1]Monthly unit'!$B:$B,'[1]Final sheet'!H3443)</f>
        <v>201</v>
      </c>
      <c r="J3443">
        <f t="shared" si="214"/>
        <v>3</v>
      </c>
      <c r="K3443">
        <f t="shared" si="215"/>
        <v>2020</v>
      </c>
      <c r="L3443">
        <f>ROUND(VLOOKUP(H3443,'[1]Feeder energy'!$L:$P,2,FALSE)/1000,3)</f>
        <v>29390.414000000001</v>
      </c>
      <c r="M3443">
        <f>ROUND(VLOOKUP(H3443,'[1]Feeder energy'!$L:$P,3,FALSE)/1000,3)</f>
        <v>34812.627999999997</v>
      </c>
      <c r="N3443">
        <f>ROUND(VLOOKUP(H3443,'[1]Feeder energy'!$L:$P,4,FALSE)/1000,3)</f>
        <v>37619.959000000003</v>
      </c>
      <c r="O3443">
        <f>ROUND(VLOOKUP(H3443,'[1]Feeder energy'!$L:$P,5,FALSE)/1000,3)</f>
        <v>36660.904000000002</v>
      </c>
      <c r="P3443">
        <f t="shared" si="212"/>
        <v>1</v>
      </c>
      <c r="Q3443" t="s">
        <v>18</v>
      </c>
    </row>
    <row r="3444" spans="1:17" x14ac:dyDescent="0.25">
      <c r="A3444" s="5">
        <v>110214015076</v>
      </c>
      <c r="B3444" s="6">
        <v>43922</v>
      </c>
      <c r="C3444">
        <v>11000</v>
      </c>
      <c r="D3444">
        <v>5000</v>
      </c>
      <c r="E3444">
        <v>49</v>
      </c>
      <c r="F3444">
        <v>5000</v>
      </c>
      <c r="G3444">
        <v>587</v>
      </c>
      <c r="H3444" s="6">
        <f t="shared" si="213"/>
        <v>43891</v>
      </c>
      <c r="I3444">
        <f>SUMIFS('[1]Monthly unit'!$C:$C,'[1]Monthly unit'!$A:$A,'[1]Final sheet'!A3444,'[1]Monthly unit'!$B:$B,'[1]Final sheet'!H3444)</f>
        <v>466</v>
      </c>
      <c r="J3444">
        <f t="shared" si="214"/>
        <v>3</v>
      </c>
      <c r="K3444">
        <f t="shared" si="215"/>
        <v>2020</v>
      </c>
      <c r="L3444">
        <f>ROUND(VLOOKUP(H3444,'[1]Feeder energy'!$L:$P,2,FALSE)/1000,3)</f>
        <v>29390.414000000001</v>
      </c>
      <c r="M3444">
        <f>ROUND(VLOOKUP(H3444,'[1]Feeder energy'!$L:$P,3,FALSE)/1000,3)</f>
        <v>34812.627999999997</v>
      </c>
      <c r="N3444">
        <f>ROUND(VLOOKUP(H3444,'[1]Feeder energy'!$L:$P,4,FALSE)/1000,3)</f>
        <v>37619.959000000003</v>
      </c>
      <c r="O3444">
        <f>ROUND(VLOOKUP(H3444,'[1]Feeder energy'!$L:$P,5,FALSE)/1000,3)</f>
        <v>36660.904000000002</v>
      </c>
      <c r="P3444">
        <f t="shared" si="212"/>
        <v>1</v>
      </c>
      <c r="Q3444" t="s">
        <v>18</v>
      </c>
    </row>
    <row r="3445" spans="1:17" x14ac:dyDescent="0.25">
      <c r="A3445" s="5">
        <v>110214015477</v>
      </c>
      <c r="B3445" s="6">
        <v>43922</v>
      </c>
      <c r="C3445">
        <v>19500</v>
      </c>
      <c r="D3445">
        <v>19500</v>
      </c>
      <c r="E3445">
        <v>103</v>
      </c>
      <c r="F3445">
        <v>20000</v>
      </c>
      <c r="G3445">
        <v>755</v>
      </c>
      <c r="H3445" s="6">
        <f t="shared" si="213"/>
        <v>43891</v>
      </c>
      <c r="I3445">
        <f>SUMIFS('[1]Monthly unit'!$C:$C,'[1]Monthly unit'!$A:$A,'[1]Final sheet'!A3445,'[1]Monthly unit'!$B:$B,'[1]Final sheet'!H3445)</f>
        <v>58</v>
      </c>
      <c r="J3445">
        <f t="shared" si="214"/>
        <v>3</v>
      </c>
      <c r="K3445">
        <f t="shared" si="215"/>
        <v>2020</v>
      </c>
      <c r="L3445">
        <f>ROUND(VLOOKUP(H3445,'[1]Feeder energy'!$L:$P,2,FALSE)/1000,3)</f>
        <v>29390.414000000001</v>
      </c>
      <c r="M3445">
        <f>ROUND(VLOOKUP(H3445,'[1]Feeder energy'!$L:$P,3,FALSE)/1000,3)</f>
        <v>34812.627999999997</v>
      </c>
      <c r="N3445">
        <f>ROUND(VLOOKUP(H3445,'[1]Feeder energy'!$L:$P,4,FALSE)/1000,3)</f>
        <v>37619.959000000003</v>
      </c>
      <c r="O3445">
        <f>ROUND(VLOOKUP(H3445,'[1]Feeder energy'!$L:$P,5,FALSE)/1000,3)</f>
        <v>36660.904000000002</v>
      </c>
      <c r="P3445">
        <f t="shared" si="212"/>
        <v>1</v>
      </c>
      <c r="Q3445" t="s">
        <v>18</v>
      </c>
    </row>
    <row r="3446" spans="1:17" x14ac:dyDescent="0.25">
      <c r="A3446" s="5">
        <v>110214015702</v>
      </c>
      <c r="B3446" s="6">
        <v>43922</v>
      </c>
      <c r="C3446">
        <v>12000</v>
      </c>
      <c r="D3446">
        <v>12000</v>
      </c>
      <c r="E3446">
        <v>12</v>
      </c>
      <c r="F3446">
        <v>10000</v>
      </c>
      <c r="G3446">
        <v>777</v>
      </c>
      <c r="H3446" s="6">
        <f t="shared" si="213"/>
        <v>43891</v>
      </c>
      <c r="I3446">
        <f>SUMIFS('[1]Monthly unit'!$C:$C,'[1]Monthly unit'!$A:$A,'[1]Final sheet'!A3446,'[1]Monthly unit'!$B:$B,'[1]Final sheet'!H3446)</f>
        <v>0</v>
      </c>
      <c r="J3446">
        <f t="shared" si="214"/>
        <v>3</v>
      </c>
      <c r="K3446">
        <f t="shared" si="215"/>
        <v>2020</v>
      </c>
      <c r="L3446">
        <f>ROUND(VLOOKUP(H3446,'[1]Feeder energy'!$L:$P,2,FALSE)/1000,3)</f>
        <v>29390.414000000001</v>
      </c>
      <c r="M3446">
        <f>ROUND(VLOOKUP(H3446,'[1]Feeder energy'!$L:$P,3,FALSE)/1000,3)</f>
        <v>34812.627999999997</v>
      </c>
      <c r="N3446">
        <f>ROUND(VLOOKUP(H3446,'[1]Feeder energy'!$L:$P,4,FALSE)/1000,3)</f>
        <v>37619.959000000003</v>
      </c>
      <c r="O3446">
        <f>ROUND(VLOOKUP(H3446,'[1]Feeder energy'!$L:$P,5,FALSE)/1000,3)</f>
        <v>36660.904000000002</v>
      </c>
      <c r="P3446">
        <f t="shared" si="212"/>
        <v>1</v>
      </c>
      <c r="Q3446" t="s">
        <v>18</v>
      </c>
    </row>
    <row r="3447" spans="1:17" x14ac:dyDescent="0.25">
      <c r="A3447" s="5">
        <v>110214016001</v>
      </c>
      <c r="B3447" s="6">
        <v>43922</v>
      </c>
      <c r="C3447">
        <v>4500</v>
      </c>
      <c r="D3447">
        <v>500</v>
      </c>
      <c r="E3447">
        <v>37</v>
      </c>
      <c r="F3447">
        <v>500</v>
      </c>
      <c r="G3447">
        <v>375</v>
      </c>
      <c r="H3447" s="6">
        <f t="shared" si="213"/>
        <v>43891</v>
      </c>
      <c r="I3447">
        <f>SUMIFS('[1]Monthly unit'!$C:$C,'[1]Monthly unit'!$A:$A,'[1]Final sheet'!A3447,'[1]Monthly unit'!$B:$B,'[1]Final sheet'!H3447)</f>
        <v>6</v>
      </c>
      <c r="J3447">
        <f t="shared" si="214"/>
        <v>3</v>
      </c>
      <c r="K3447">
        <f t="shared" si="215"/>
        <v>2020</v>
      </c>
      <c r="L3447">
        <f>ROUND(VLOOKUP(H3447,'[1]Feeder energy'!$L:$P,2,FALSE)/1000,3)</f>
        <v>29390.414000000001</v>
      </c>
      <c r="M3447">
        <f>ROUND(VLOOKUP(H3447,'[1]Feeder energy'!$L:$P,3,FALSE)/1000,3)</f>
        <v>34812.627999999997</v>
      </c>
      <c r="N3447">
        <f>ROUND(VLOOKUP(H3447,'[1]Feeder energy'!$L:$P,4,FALSE)/1000,3)</f>
        <v>37619.959000000003</v>
      </c>
      <c r="O3447">
        <f>ROUND(VLOOKUP(H3447,'[1]Feeder energy'!$L:$P,5,FALSE)/1000,3)</f>
        <v>36660.904000000002</v>
      </c>
      <c r="P3447">
        <f t="shared" si="212"/>
        <v>1</v>
      </c>
      <c r="Q3447" t="s">
        <v>18</v>
      </c>
    </row>
    <row r="3448" spans="1:17" x14ac:dyDescent="0.25">
      <c r="A3448" s="5">
        <v>110214016048</v>
      </c>
      <c r="B3448" s="6">
        <v>43922</v>
      </c>
      <c r="C3448">
        <v>15000</v>
      </c>
      <c r="D3448">
        <v>15000</v>
      </c>
      <c r="E3448">
        <v>193</v>
      </c>
      <c r="F3448">
        <v>15000</v>
      </c>
      <c r="G3448">
        <v>378</v>
      </c>
      <c r="H3448" s="6">
        <f t="shared" si="213"/>
        <v>43891</v>
      </c>
      <c r="I3448">
        <f>SUMIFS('[1]Monthly unit'!$C:$C,'[1]Monthly unit'!$A:$A,'[1]Final sheet'!A3448,'[1]Monthly unit'!$B:$B,'[1]Final sheet'!H3448)</f>
        <v>59</v>
      </c>
      <c r="J3448">
        <f t="shared" si="214"/>
        <v>3</v>
      </c>
      <c r="K3448">
        <f t="shared" si="215"/>
        <v>2020</v>
      </c>
      <c r="L3448">
        <f>ROUND(VLOOKUP(H3448,'[1]Feeder energy'!$L:$P,2,FALSE)/1000,3)</f>
        <v>29390.414000000001</v>
      </c>
      <c r="M3448">
        <f>ROUND(VLOOKUP(H3448,'[1]Feeder energy'!$L:$P,3,FALSE)/1000,3)</f>
        <v>34812.627999999997</v>
      </c>
      <c r="N3448">
        <f>ROUND(VLOOKUP(H3448,'[1]Feeder energy'!$L:$P,4,FALSE)/1000,3)</f>
        <v>37619.959000000003</v>
      </c>
      <c r="O3448">
        <f>ROUND(VLOOKUP(H3448,'[1]Feeder energy'!$L:$P,5,FALSE)/1000,3)</f>
        <v>36660.904000000002</v>
      </c>
      <c r="P3448">
        <f t="shared" si="212"/>
        <v>1</v>
      </c>
      <c r="Q3448" t="s">
        <v>18</v>
      </c>
    </row>
    <row r="3449" spans="1:17" x14ac:dyDescent="0.25">
      <c r="A3449" s="5">
        <v>110214016051</v>
      </c>
      <c r="B3449" s="6">
        <v>43922</v>
      </c>
      <c r="C3449">
        <v>15000</v>
      </c>
      <c r="D3449">
        <v>15000</v>
      </c>
      <c r="E3449">
        <v>75</v>
      </c>
      <c r="F3449">
        <v>15000</v>
      </c>
      <c r="G3449">
        <v>378</v>
      </c>
      <c r="H3449" s="6">
        <f t="shared" si="213"/>
        <v>43891</v>
      </c>
      <c r="I3449">
        <f>SUMIFS('[1]Monthly unit'!$C:$C,'[1]Monthly unit'!$A:$A,'[1]Final sheet'!A3449,'[1]Monthly unit'!$B:$B,'[1]Final sheet'!H3449)</f>
        <v>281</v>
      </c>
      <c r="J3449">
        <f t="shared" si="214"/>
        <v>3</v>
      </c>
      <c r="K3449">
        <f t="shared" si="215"/>
        <v>2020</v>
      </c>
      <c r="L3449">
        <f>ROUND(VLOOKUP(H3449,'[1]Feeder energy'!$L:$P,2,FALSE)/1000,3)</f>
        <v>29390.414000000001</v>
      </c>
      <c r="M3449">
        <f>ROUND(VLOOKUP(H3449,'[1]Feeder energy'!$L:$P,3,FALSE)/1000,3)</f>
        <v>34812.627999999997</v>
      </c>
      <c r="N3449">
        <f>ROUND(VLOOKUP(H3449,'[1]Feeder energy'!$L:$P,4,FALSE)/1000,3)</f>
        <v>37619.959000000003</v>
      </c>
      <c r="O3449">
        <f>ROUND(VLOOKUP(H3449,'[1]Feeder energy'!$L:$P,5,FALSE)/1000,3)</f>
        <v>36660.904000000002</v>
      </c>
      <c r="P3449">
        <f t="shared" si="212"/>
        <v>1</v>
      </c>
      <c r="Q3449" t="s">
        <v>18</v>
      </c>
    </row>
    <row r="3450" spans="1:17" x14ac:dyDescent="0.25">
      <c r="A3450" s="5">
        <v>110214016052</v>
      </c>
      <c r="B3450" s="6">
        <v>43922</v>
      </c>
      <c r="C3450">
        <v>300000</v>
      </c>
      <c r="D3450">
        <v>30000</v>
      </c>
      <c r="E3450">
        <v>20</v>
      </c>
      <c r="F3450">
        <v>20000</v>
      </c>
      <c r="G3450">
        <v>380</v>
      </c>
      <c r="H3450" s="6">
        <f t="shared" si="213"/>
        <v>43891</v>
      </c>
      <c r="I3450">
        <f>SUMIFS('[1]Monthly unit'!$C:$C,'[1]Monthly unit'!$A:$A,'[1]Final sheet'!A3450,'[1]Monthly unit'!$B:$B,'[1]Final sheet'!H3450)</f>
        <v>1902</v>
      </c>
      <c r="J3450">
        <f t="shared" si="214"/>
        <v>3</v>
      </c>
      <c r="K3450">
        <f t="shared" si="215"/>
        <v>2020</v>
      </c>
      <c r="L3450">
        <f>ROUND(VLOOKUP(H3450,'[1]Feeder energy'!$L:$P,2,FALSE)/1000,3)</f>
        <v>29390.414000000001</v>
      </c>
      <c r="M3450">
        <f>ROUND(VLOOKUP(H3450,'[1]Feeder energy'!$L:$P,3,FALSE)/1000,3)</f>
        <v>34812.627999999997</v>
      </c>
      <c r="N3450">
        <f>ROUND(VLOOKUP(H3450,'[1]Feeder energy'!$L:$P,4,FALSE)/1000,3)</f>
        <v>37619.959000000003</v>
      </c>
      <c r="O3450">
        <f>ROUND(VLOOKUP(H3450,'[1]Feeder energy'!$L:$P,5,FALSE)/1000,3)</f>
        <v>36660.904000000002</v>
      </c>
      <c r="P3450">
        <f t="shared" si="212"/>
        <v>1</v>
      </c>
      <c r="Q3450" t="s">
        <v>18</v>
      </c>
    </row>
    <row r="3451" spans="1:17" x14ac:dyDescent="0.25">
      <c r="A3451" s="5">
        <v>110214016135</v>
      </c>
      <c r="B3451" s="6">
        <v>43922</v>
      </c>
      <c r="C3451">
        <v>0</v>
      </c>
      <c r="D3451">
        <v>5000</v>
      </c>
      <c r="E3451">
        <v>483</v>
      </c>
      <c r="F3451">
        <v>5000</v>
      </c>
      <c r="G3451">
        <v>483</v>
      </c>
      <c r="H3451" s="6">
        <f t="shared" si="213"/>
        <v>43891</v>
      </c>
      <c r="I3451">
        <f>SUMIFS('[1]Monthly unit'!$C:$C,'[1]Monthly unit'!$A:$A,'[1]Final sheet'!A3451,'[1]Monthly unit'!$B:$B,'[1]Final sheet'!H3451)</f>
        <v>38</v>
      </c>
      <c r="J3451">
        <f t="shared" si="214"/>
        <v>3</v>
      </c>
      <c r="K3451">
        <f t="shared" si="215"/>
        <v>2020</v>
      </c>
      <c r="L3451">
        <f>ROUND(VLOOKUP(H3451,'[1]Feeder energy'!$L:$P,2,FALSE)/1000,3)</f>
        <v>29390.414000000001</v>
      </c>
      <c r="M3451">
        <f>ROUND(VLOOKUP(H3451,'[1]Feeder energy'!$L:$P,3,FALSE)/1000,3)</f>
        <v>34812.627999999997</v>
      </c>
      <c r="N3451">
        <f>ROUND(VLOOKUP(H3451,'[1]Feeder energy'!$L:$P,4,FALSE)/1000,3)</f>
        <v>37619.959000000003</v>
      </c>
      <c r="O3451">
        <f>ROUND(VLOOKUP(H3451,'[1]Feeder energy'!$L:$P,5,FALSE)/1000,3)</f>
        <v>36660.904000000002</v>
      </c>
      <c r="P3451">
        <f t="shared" si="212"/>
        <v>1</v>
      </c>
      <c r="Q3451" t="s">
        <v>18</v>
      </c>
    </row>
    <row r="3452" spans="1:17" x14ac:dyDescent="0.25">
      <c r="A3452" s="5">
        <v>110214016156</v>
      </c>
      <c r="B3452" s="6">
        <v>43922</v>
      </c>
      <c r="C3452">
        <v>20000</v>
      </c>
      <c r="D3452">
        <v>20000</v>
      </c>
      <c r="E3452">
        <v>96</v>
      </c>
      <c r="F3452">
        <v>5000</v>
      </c>
      <c r="G3452">
        <v>483</v>
      </c>
      <c r="H3452" s="6">
        <f t="shared" si="213"/>
        <v>43891</v>
      </c>
      <c r="I3452">
        <f>SUMIFS('[1]Monthly unit'!$C:$C,'[1]Monthly unit'!$A:$A,'[1]Final sheet'!A3452,'[1]Monthly unit'!$B:$B,'[1]Final sheet'!H3452)</f>
        <v>277</v>
      </c>
      <c r="J3452">
        <f t="shared" si="214"/>
        <v>3</v>
      </c>
      <c r="K3452">
        <f t="shared" si="215"/>
        <v>2020</v>
      </c>
      <c r="L3452">
        <f>ROUND(VLOOKUP(H3452,'[1]Feeder energy'!$L:$P,2,FALSE)/1000,3)</f>
        <v>29390.414000000001</v>
      </c>
      <c r="M3452">
        <f>ROUND(VLOOKUP(H3452,'[1]Feeder energy'!$L:$P,3,FALSE)/1000,3)</f>
        <v>34812.627999999997</v>
      </c>
      <c r="N3452">
        <f>ROUND(VLOOKUP(H3452,'[1]Feeder energy'!$L:$P,4,FALSE)/1000,3)</f>
        <v>37619.959000000003</v>
      </c>
      <c r="O3452">
        <f>ROUND(VLOOKUP(H3452,'[1]Feeder energy'!$L:$P,5,FALSE)/1000,3)</f>
        <v>36660.904000000002</v>
      </c>
      <c r="P3452">
        <f t="shared" si="212"/>
        <v>1</v>
      </c>
      <c r="Q3452" t="s">
        <v>18</v>
      </c>
    </row>
    <row r="3453" spans="1:17" x14ac:dyDescent="0.25">
      <c r="A3453" s="5">
        <v>110214016177</v>
      </c>
      <c r="B3453" s="6">
        <v>43922</v>
      </c>
      <c r="C3453">
        <v>135000</v>
      </c>
      <c r="D3453">
        <v>20000</v>
      </c>
      <c r="E3453">
        <v>34</v>
      </c>
      <c r="F3453">
        <v>20000</v>
      </c>
      <c r="G3453">
        <v>483</v>
      </c>
      <c r="H3453" s="6">
        <f t="shared" si="213"/>
        <v>43891</v>
      </c>
      <c r="I3453">
        <f>SUMIFS('[1]Monthly unit'!$C:$C,'[1]Monthly unit'!$A:$A,'[1]Final sheet'!A3453,'[1]Monthly unit'!$B:$B,'[1]Final sheet'!H3453)</f>
        <v>540</v>
      </c>
      <c r="J3453">
        <f t="shared" si="214"/>
        <v>3</v>
      </c>
      <c r="K3453">
        <f t="shared" si="215"/>
        <v>2020</v>
      </c>
      <c r="L3453">
        <f>ROUND(VLOOKUP(H3453,'[1]Feeder energy'!$L:$P,2,FALSE)/1000,3)</f>
        <v>29390.414000000001</v>
      </c>
      <c r="M3453">
        <f>ROUND(VLOOKUP(H3453,'[1]Feeder energy'!$L:$P,3,FALSE)/1000,3)</f>
        <v>34812.627999999997</v>
      </c>
      <c r="N3453">
        <f>ROUND(VLOOKUP(H3453,'[1]Feeder energy'!$L:$P,4,FALSE)/1000,3)</f>
        <v>37619.959000000003</v>
      </c>
      <c r="O3453">
        <f>ROUND(VLOOKUP(H3453,'[1]Feeder energy'!$L:$P,5,FALSE)/1000,3)</f>
        <v>36660.904000000002</v>
      </c>
      <c r="P3453">
        <f t="shared" si="212"/>
        <v>1</v>
      </c>
      <c r="Q3453" t="s">
        <v>18</v>
      </c>
    </row>
    <row r="3454" spans="1:17" x14ac:dyDescent="0.25">
      <c r="A3454" s="5">
        <v>110214016194</v>
      </c>
      <c r="B3454" s="6">
        <v>43922</v>
      </c>
      <c r="C3454">
        <v>480000</v>
      </c>
      <c r="D3454">
        <v>80000</v>
      </c>
      <c r="E3454">
        <v>34</v>
      </c>
      <c r="F3454">
        <v>70000</v>
      </c>
      <c r="G3454">
        <v>379</v>
      </c>
      <c r="H3454" s="6">
        <f t="shared" si="213"/>
        <v>43891</v>
      </c>
      <c r="I3454">
        <f>SUMIFS('[1]Monthly unit'!$C:$C,'[1]Monthly unit'!$A:$A,'[1]Final sheet'!A3454,'[1]Monthly unit'!$B:$B,'[1]Final sheet'!H3454)</f>
        <v>4355</v>
      </c>
      <c r="J3454">
        <f t="shared" si="214"/>
        <v>3</v>
      </c>
      <c r="K3454">
        <f t="shared" si="215"/>
        <v>2020</v>
      </c>
      <c r="L3454">
        <f>ROUND(VLOOKUP(H3454,'[1]Feeder energy'!$L:$P,2,FALSE)/1000,3)</f>
        <v>29390.414000000001</v>
      </c>
      <c r="M3454">
        <f>ROUND(VLOOKUP(H3454,'[1]Feeder energy'!$L:$P,3,FALSE)/1000,3)</f>
        <v>34812.627999999997</v>
      </c>
      <c r="N3454">
        <f>ROUND(VLOOKUP(H3454,'[1]Feeder energy'!$L:$P,4,FALSE)/1000,3)</f>
        <v>37619.959000000003</v>
      </c>
      <c r="O3454">
        <f>ROUND(VLOOKUP(H3454,'[1]Feeder energy'!$L:$P,5,FALSE)/1000,3)</f>
        <v>36660.904000000002</v>
      </c>
      <c r="P3454">
        <f t="shared" si="212"/>
        <v>1</v>
      </c>
      <c r="Q3454" t="s">
        <v>18</v>
      </c>
    </row>
    <row r="3455" spans="1:17" x14ac:dyDescent="0.25">
      <c r="A3455" s="5">
        <v>110214017060</v>
      </c>
      <c r="B3455" s="6">
        <v>43922</v>
      </c>
      <c r="C3455">
        <v>48000</v>
      </c>
      <c r="D3455">
        <v>8000</v>
      </c>
      <c r="E3455">
        <v>26</v>
      </c>
      <c r="F3455">
        <v>10000</v>
      </c>
      <c r="G3455">
        <v>410</v>
      </c>
      <c r="H3455" s="6">
        <f t="shared" si="213"/>
        <v>43891</v>
      </c>
      <c r="I3455">
        <f>SUMIFS('[1]Monthly unit'!$C:$C,'[1]Monthly unit'!$A:$A,'[1]Final sheet'!A3455,'[1]Monthly unit'!$B:$B,'[1]Final sheet'!H3455)</f>
        <v>479</v>
      </c>
      <c r="J3455">
        <f t="shared" si="214"/>
        <v>3</v>
      </c>
      <c r="K3455">
        <f t="shared" si="215"/>
        <v>2020</v>
      </c>
      <c r="L3455">
        <f>ROUND(VLOOKUP(H3455,'[1]Feeder energy'!$L:$P,2,FALSE)/1000,3)</f>
        <v>29390.414000000001</v>
      </c>
      <c r="M3455">
        <f>ROUND(VLOOKUP(H3455,'[1]Feeder energy'!$L:$P,3,FALSE)/1000,3)</f>
        <v>34812.627999999997</v>
      </c>
      <c r="N3455">
        <f>ROUND(VLOOKUP(H3455,'[1]Feeder energy'!$L:$P,4,FALSE)/1000,3)</f>
        <v>37619.959000000003</v>
      </c>
      <c r="O3455">
        <f>ROUND(VLOOKUP(H3455,'[1]Feeder energy'!$L:$P,5,FALSE)/1000,3)</f>
        <v>36660.904000000002</v>
      </c>
      <c r="P3455">
        <f t="shared" si="212"/>
        <v>1</v>
      </c>
      <c r="Q3455" t="s">
        <v>18</v>
      </c>
    </row>
    <row r="3456" spans="1:17" x14ac:dyDescent="0.25">
      <c r="A3456" s="5">
        <v>110214017537</v>
      </c>
      <c r="B3456" s="6">
        <v>43922</v>
      </c>
      <c r="C3456">
        <v>13921</v>
      </c>
      <c r="D3456">
        <v>1921</v>
      </c>
      <c r="E3456">
        <v>93</v>
      </c>
      <c r="F3456">
        <v>10000</v>
      </c>
      <c r="G3456">
        <v>376</v>
      </c>
      <c r="H3456" s="6">
        <f t="shared" si="213"/>
        <v>43891</v>
      </c>
      <c r="I3456">
        <f>SUMIFS('[1]Monthly unit'!$C:$C,'[1]Monthly unit'!$A:$A,'[1]Final sheet'!A3456,'[1]Monthly unit'!$B:$B,'[1]Final sheet'!H3456)</f>
        <v>99</v>
      </c>
      <c r="J3456">
        <f t="shared" si="214"/>
        <v>3</v>
      </c>
      <c r="K3456">
        <f t="shared" si="215"/>
        <v>2020</v>
      </c>
      <c r="L3456">
        <f>ROUND(VLOOKUP(H3456,'[1]Feeder energy'!$L:$P,2,FALSE)/1000,3)</f>
        <v>29390.414000000001</v>
      </c>
      <c r="M3456">
        <f>ROUND(VLOOKUP(H3456,'[1]Feeder energy'!$L:$P,3,FALSE)/1000,3)</f>
        <v>34812.627999999997</v>
      </c>
      <c r="N3456">
        <f>ROUND(VLOOKUP(H3456,'[1]Feeder energy'!$L:$P,4,FALSE)/1000,3)</f>
        <v>37619.959000000003</v>
      </c>
      <c r="O3456">
        <f>ROUND(VLOOKUP(H3456,'[1]Feeder energy'!$L:$P,5,FALSE)/1000,3)</f>
        <v>36660.904000000002</v>
      </c>
      <c r="P3456">
        <f t="shared" si="212"/>
        <v>1</v>
      </c>
      <c r="Q3456" t="s">
        <v>18</v>
      </c>
    </row>
    <row r="3457" spans="1:17" x14ac:dyDescent="0.25">
      <c r="A3457" s="5">
        <v>110214020881</v>
      </c>
      <c r="B3457" s="6">
        <v>43922</v>
      </c>
      <c r="C3457">
        <v>56000</v>
      </c>
      <c r="D3457">
        <v>30000</v>
      </c>
      <c r="E3457">
        <v>98</v>
      </c>
      <c r="F3457">
        <v>40000</v>
      </c>
      <c r="G3457">
        <v>517</v>
      </c>
      <c r="H3457" s="6">
        <f t="shared" si="213"/>
        <v>43891</v>
      </c>
      <c r="I3457">
        <f>SUMIFS('[1]Monthly unit'!$C:$C,'[1]Monthly unit'!$A:$A,'[1]Final sheet'!A3457,'[1]Monthly unit'!$B:$B,'[1]Final sheet'!H3457)</f>
        <v>499</v>
      </c>
      <c r="J3457">
        <f t="shared" si="214"/>
        <v>3</v>
      </c>
      <c r="K3457">
        <f t="shared" si="215"/>
        <v>2020</v>
      </c>
      <c r="L3457">
        <f>ROUND(VLOOKUP(H3457,'[1]Feeder energy'!$L:$P,2,FALSE)/1000,3)</f>
        <v>29390.414000000001</v>
      </c>
      <c r="M3457">
        <f>ROUND(VLOOKUP(H3457,'[1]Feeder energy'!$L:$P,3,FALSE)/1000,3)</f>
        <v>34812.627999999997</v>
      </c>
      <c r="N3457">
        <f>ROUND(VLOOKUP(H3457,'[1]Feeder energy'!$L:$P,4,FALSE)/1000,3)</f>
        <v>37619.959000000003</v>
      </c>
      <c r="O3457">
        <f>ROUND(VLOOKUP(H3457,'[1]Feeder energy'!$L:$P,5,FALSE)/1000,3)</f>
        <v>36660.904000000002</v>
      </c>
      <c r="P3457">
        <f t="shared" si="212"/>
        <v>1</v>
      </c>
      <c r="Q3457" t="s">
        <v>18</v>
      </c>
    </row>
    <row r="3458" spans="1:17" x14ac:dyDescent="0.25">
      <c r="A3458" s="5">
        <v>110214021592</v>
      </c>
      <c r="B3458" s="6">
        <v>43922</v>
      </c>
      <c r="C3458">
        <v>5000</v>
      </c>
      <c r="D3458">
        <v>5000</v>
      </c>
      <c r="E3458">
        <v>250</v>
      </c>
      <c r="F3458">
        <v>5000</v>
      </c>
      <c r="G3458">
        <v>386.45572916666418</v>
      </c>
      <c r="H3458" s="6">
        <f t="shared" si="213"/>
        <v>43891</v>
      </c>
      <c r="I3458">
        <f>SUMIFS('[1]Monthly unit'!$C:$C,'[1]Monthly unit'!$A:$A,'[1]Final sheet'!A3458,'[1]Monthly unit'!$B:$B,'[1]Final sheet'!H3458)</f>
        <v>40</v>
      </c>
      <c r="J3458">
        <f t="shared" si="214"/>
        <v>3</v>
      </c>
      <c r="K3458">
        <f t="shared" si="215"/>
        <v>2020</v>
      </c>
      <c r="L3458">
        <f>ROUND(VLOOKUP(H3458,'[1]Feeder energy'!$L:$P,2,FALSE)/1000,3)</f>
        <v>29390.414000000001</v>
      </c>
      <c r="M3458">
        <f>ROUND(VLOOKUP(H3458,'[1]Feeder energy'!$L:$P,3,FALSE)/1000,3)</f>
        <v>34812.627999999997</v>
      </c>
      <c r="N3458">
        <f>ROUND(VLOOKUP(H3458,'[1]Feeder energy'!$L:$P,4,FALSE)/1000,3)</f>
        <v>37619.959000000003</v>
      </c>
      <c r="O3458">
        <f>ROUND(VLOOKUP(H3458,'[1]Feeder energy'!$L:$P,5,FALSE)/1000,3)</f>
        <v>36660.904000000002</v>
      </c>
      <c r="P3458">
        <f t="shared" ref="P3458:P3521" si="216">IF(AND(J3458&gt;=4,J3458&lt;7,K3458=2020),0,IF(AND(C3458=0,F3458=0),0,1))</f>
        <v>1</v>
      </c>
      <c r="Q3458" t="s">
        <v>18</v>
      </c>
    </row>
    <row r="3459" spans="1:17" x14ac:dyDescent="0.25">
      <c r="A3459" s="5">
        <v>110214021593</v>
      </c>
      <c r="B3459" s="6">
        <v>43922</v>
      </c>
      <c r="C3459">
        <v>10000</v>
      </c>
      <c r="D3459">
        <v>10000</v>
      </c>
      <c r="E3459">
        <v>32</v>
      </c>
      <c r="F3459">
        <v>9000</v>
      </c>
      <c r="G3459">
        <v>415</v>
      </c>
      <c r="H3459" s="6">
        <f t="shared" ref="H3459:H3522" si="217">EOMONTH(B3459,-2)+1</f>
        <v>43891</v>
      </c>
      <c r="I3459">
        <f>SUMIFS('[1]Monthly unit'!$C:$C,'[1]Monthly unit'!$A:$A,'[1]Final sheet'!A3459,'[1]Monthly unit'!$B:$B,'[1]Final sheet'!H3459)</f>
        <v>57</v>
      </c>
      <c r="J3459">
        <f t="shared" ref="J3459:J3522" si="218">MONTH(H3459)</f>
        <v>3</v>
      </c>
      <c r="K3459">
        <f t="shared" ref="K3459:K3522" si="219">YEAR(H3459)</f>
        <v>2020</v>
      </c>
      <c r="L3459">
        <f>ROUND(VLOOKUP(H3459,'[1]Feeder energy'!$L:$P,2,FALSE)/1000,3)</f>
        <v>29390.414000000001</v>
      </c>
      <c r="M3459">
        <f>ROUND(VLOOKUP(H3459,'[1]Feeder energy'!$L:$P,3,FALSE)/1000,3)</f>
        <v>34812.627999999997</v>
      </c>
      <c r="N3459">
        <f>ROUND(VLOOKUP(H3459,'[1]Feeder energy'!$L:$P,4,FALSE)/1000,3)</f>
        <v>37619.959000000003</v>
      </c>
      <c r="O3459">
        <f>ROUND(VLOOKUP(H3459,'[1]Feeder energy'!$L:$P,5,FALSE)/1000,3)</f>
        <v>36660.904000000002</v>
      </c>
      <c r="P3459">
        <f t="shared" si="216"/>
        <v>1</v>
      </c>
      <c r="Q3459" t="s">
        <v>18</v>
      </c>
    </row>
    <row r="3460" spans="1:17" x14ac:dyDescent="0.25">
      <c r="A3460" s="5">
        <v>110211000839</v>
      </c>
      <c r="B3460" s="6">
        <v>43891</v>
      </c>
      <c r="C3460">
        <v>15000</v>
      </c>
      <c r="D3460">
        <v>5000</v>
      </c>
      <c r="E3460">
        <v>20</v>
      </c>
      <c r="F3460">
        <v>5000</v>
      </c>
      <c r="G3460">
        <v>533</v>
      </c>
      <c r="H3460" s="6">
        <f t="shared" si="217"/>
        <v>43862</v>
      </c>
      <c r="I3460">
        <f>SUMIFS('[1]Monthly unit'!$C:$C,'[1]Monthly unit'!$A:$A,'[1]Final sheet'!A3460,'[1]Monthly unit'!$B:$B,'[1]Final sheet'!H3460)</f>
        <v>50</v>
      </c>
      <c r="J3460">
        <f t="shared" si="218"/>
        <v>2</v>
      </c>
      <c r="K3460">
        <f t="shared" si="219"/>
        <v>2020</v>
      </c>
      <c r="L3460">
        <f>ROUND(VLOOKUP(H3460,'[1]Feeder energy'!$L:$P,2,FALSE)/1000,3)</f>
        <v>34812.627999999997</v>
      </c>
      <c r="M3460">
        <f>ROUND(VLOOKUP(H3460,'[1]Feeder energy'!$L:$P,3,FALSE)/1000,3)</f>
        <v>37619.959000000003</v>
      </c>
      <c r="N3460">
        <f>ROUND(VLOOKUP(H3460,'[1]Feeder energy'!$L:$P,4,FALSE)/1000,3)</f>
        <v>36660.904000000002</v>
      </c>
      <c r="O3460">
        <f>ROUND(VLOOKUP(H3460,'[1]Feeder energy'!$L:$P,5,FALSE)/1000,3)</f>
        <v>37746.832999999999</v>
      </c>
      <c r="P3460">
        <f t="shared" si="216"/>
        <v>1</v>
      </c>
      <c r="Q3460" t="s">
        <v>17</v>
      </c>
    </row>
    <row r="3461" spans="1:17" x14ac:dyDescent="0.25">
      <c r="A3461" s="5">
        <v>110211001803</v>
      </c>
      <c r="B3461" s="6">
        <v>43891</v>
      </c>
      <c r="C3461">
        <v>0</v>
      </c>
      <c r="D3461">
        <v>20000</v>
      </c>
      <c r="E3461">
        <v>444</v>
      </c>
      <c r="F3461">
        <v>20000</v>
      </c>
      <c r="G3461">
        <v>444</v>
      </c>
      <c r="H3461" s="6">
        <f t="shared" si="217"/>
        <v>43862</v>
      </c>
      <c r="I3461">
        <f>SUMIFS('[1]Monthly unit'!$C:$C,'[1]Monthly unit'!$A:$A,'[1]Final sheet'!A3461,'[1]Monthly unit'!$B:$B,'[1]Final sheet'!H3461)</f>
        <v>91</v>
      </c>
      <c r="J3461">
        <f t="shared" si="218"/>
        <v>2</v>
      </c>
      <c r="K3461">
        <f t="shared" si="219"/>
        <v>2020</v>
      </c>
      <c r="L3461">
        <f>ROUND(VLOOKUP(H3461,'[1]Feeder energy'!$L:$P,2,FALSE)/1000,3)</f>
        <v>34812.627999999997</v>
      </c>
      <c r="M3461">
        <f>ROUND(VLOOKUP(H3461,'[1]Feeder energy'!$L:$P,3,FALSE)/1000,3)</f>
        <v>37619.959000000003</v>
      </c>
      <c r="N3461">
        <f>ROUND(VLOOKUP(H3461,'[1]Feeder energy'!$L:$P,4,FALSE)/1000,3)</f>
        <v>36660.904000000002</v>
      </c>
      <c r="O3461">
        <f>ROUND(VLOOKUP(H3461,'[1]Feeder energy'!$L:$P,5,FALSE)/1000,3)</f>
        <v>37746.832999999999</v>
      </c>
      <c r="P3461">
        <f t="shared" si="216"/>
        <v>1</v>
      </c>
      <c r="Q3461" t="s">
        <v>18</v>
      </c>
    </row>
    <row r="3462" spans="1:17" x14ac:dyDescent="0.25">
      <c r="A3462" s="5">
        <v>110211002080</v>
      </c>
      <c r="B3462" s="6">
        <v>43891</v>
      </c>
      <c r="C3462">
        <v>30000</v>
      </c>
      <c r="D3462">
        <v>10000</v>
      </c>
      <c r="E3462">
        <v>33</v>
      </c>
      <c r="F3462">
        <v>10000</v>
      </c>
      <c r="G3462">
        <v>404</v>
      </c>
      <c r="H3462" s="6">
        <f t="shared" si="217"/>
        <v>43862</v>
      </c>
      <c r="I3462">
        <f>SUMIFS('[1]Monthly unit'!$C:$C,'[1]Monthly unit'!$A:$A,'[1]Final sheet'!A3462,'[1]Monthly unit'!$B:$B,'[1]Final sheet'!H3462)</f>
        <v>510</v>
      </c>
      <c r="J3462">
        <f t="shared" si="218"/>
        <v>2</v>
      </c>
      <c r="K3462">
        <f t="shared" si="219"/>
        <v>2020</v>
      </c>
      <c r="L3462">
        <f>ROUND(VLOOKUP(H3462,'[1]Feeder energy'!$L:$P,2,FALSE)/1000,3)</f>
        <v>34812.627999999997</v>
      </c>
      <c r="M3462">
        <f>ROUND(VLOOKUP(H3462,'[1]Feeder energy'!$L:$P,3,FALSE)/1000,3)</f>
        <v>37619.959000000003</v>
      </c>
      <c r="N3462">
        <f>ROUND(VLOOKUP(H3462,'[1]Feeder energy'!$L:$P,4,FALSE)/1000,3)</f>
        <v>36660.904000000002</v>
      </c>
      <c r="O3462">
        <f>ROUND(VLOOKUP(H3462,'[1]Feeder energy'!$L:$P,5,FALSE)/1000,3)</f>
        <v>37746.832999999999</v>
      </c>
      <c r="P3462">
        <f t="shared" si="216"/>
        <v>1</v>
      </c>
      <c r="Q3462" t="s">
        <v>18</v>
      </c>
    </row>
    <row r="3463" spans="1:17" x14ac:dyDescent="0.25">
      <c r="A3463" s="5">
        <v>110211002086</v>
      </c>
      <c r="B3463" s="6">
        <v>43891</v>
      </c>
      <c r="C3463">
        <v>23000</v>
      </c>
      <c r="D3463">
        <v>6000</v>
      </c>
      <c r="E3463">
        <v>53</v>
      </c>
      <c r="F3463">
        <v>4000</v>
      </c>
      <c r="G3463">
        <v>433</v>
      </c>
      <c r="H3463" s="6">
        <f t="shared" si="217"/>
        <v>43862</v>
      </c>
      <c r="I3463">
        <f>SUMIFS('[1]Monthly unit'!$C:$C,'[1]Monthly unit'!$A:$A,'[1]Final sheet'!A3463,'[1]Monthly unit'!$B:$B,'[1]Final sheet'!H3463)</f>
        <v>150</v>
      </c>
      <c r="J3463">
        <f t="shared" si="218"/>
        <v>2</v>
      </c>
      <c r="K3463">
        <f t="shared" si="219"/>
        <v>2020</v>
      </c>
      <c r="L3463">
        <f>ROUND(VLOOKUP(H3463,'[1]Feeder energy'!$L:$P,2,FALSE)/1000,3)</f>
        <v>34812.627999999997</v>
      </c>
      <c r="M3463">
        <f>ROUND(VLOOKUP(H3463,'[1]Feeder energy'!$L:$P,3,FALSE)/1000,3)</f>
        <v>37619.959000000003</v>
      </c>
      <c r="N3463">
        <f>ROUND(VLOOKUP(H3463,'[1]Feeder energy'!$L:$P,4,FALSE)/1000,3)</f>
        <v>36660.904000000002</v>
      </c>
      <c r="O3463">
        <f>ROUND(VLOOKUP(H3463,'[1]Feeder energy'!$L:$P,5,FALSE)/1000,3)</f>
        <v>37746.832999999999</v>
      </c>
      <c r="P3463">
        <f t="shared" si="216"/>
        <v>1</v>
      </c>
      <c r="Q3463" t="s">
        <v>18</v>
      </c>
    </row>
    <row r="3464" spans="1:17" x14ac:dyDescent="0.25">
      <c r="A3464" s="5">
        <v>110211002087</v>
      </c>
      <c r="B3464" s="6">
        <v>43891</v>
      </c>
      <c r="C3464">
        <v>117757</v>
      </c>
      <c r="D3464">
        <v>10000</v>
      </c>
      <c r="E3464">
        <v>10</v>
      </c>
      <c r="F3464">
        <v>12000</v>
      </c>
      <c r="G3464">
        <v>416</v>
      </c>
      <c r="H3464" s="6">
        <f t="shared" si="217"/>
        <v>43862</v>
      </c>
      <c r="I3464">
        <f>SUMIFS('[1]Monthly unit'!$C:$C,'[1]Monthly unit'!$A:$A,'[1]Final sheet'!A3464,'[1]Monthly unit'!$B:$B,'[1]Final sheet'!H3464)</f>
        <v>540</v>
      </c>
      <c r="J3464">
        <f t="shared" si="218"/>
        <v>2</v>
      </c>
      <c r="K3464">
        <f t="shared" si="219"/>
        <v>2020</v>
      </c>
      <c r="L3464">
        <f>ROUND(VLOOKUP(H3464,'[1]Feeder energy'!$L:$P,2,FALSE)/1000,3)</f>
        <v>34812.627999999997</v>
      </c>
      <c r="M3464">
        <f>ROUND(VLOOKUP(H3464,'[1]Feeder energy'!$L:$P,3,FALSE)/1000,3)</f>
        <v>37619.959000000003</v>
      </c>
      <c r="N3464">
        <f>ROUND(VLOOKUP(H3464,'[1]Feeder energy'!$L:$P,4,FALSE)/1000,3)</f>
        <v>36660.904000000002</v>
      </c>
      <c r="O3464">
        <f>ROUND(VLOOKUP(H3464,'[1]Feeder energy'!$L:$P,5,FALSE)/1000,3)</f>
        <v>37746.832999999999</v>
      </c>
      <c r="P3464">
        <f t="shared" si="216"/>
        <v>1</v>
      </c>
      <c r="Q3464" t="s">
        <v>18</v>
      </c>
    </row>
    <row r="3465" spans="1:17" x14ac:dyDescent="0.25">
      <c r="A3465" s="5">
        <v>110211002136</v>
      </c>
      <c r="B3465" s="6">
        <v>43891</v>
      </c>
      <c r="C3465">
        <v>27890</v>
      </c>
      <c r="D3465">
        <v>7000</v>
      </c>
      <c r="E3465">
        <v>1</v>
      </c>
      <c r="H3465" s="6">
        <f t="shared" si="217"/>
        <v>43862</v>
      </c>
      <c r="I3465">
        <f>SUMIFS('[1]Monthly unit'!$C:$C,'[1]Monthly unit'!$A:$A,'[1]Final sheet'!A3465,'[1]Monthly unit'!$B:$B,'[1]Final sheet'!H3465)</f>
        <v>305</v>
      </c>
      <c r="J3465">
        <f t="shared" si="218"/>
        <v>2</v>
      </c>
      <c r="K3465">
        <f t="shared" si="219"/>
        <v>2020</v>
      </c>
      <c r="L3465">
        <f>ROUND(VLOOKUP(H3465,'[1]Feeder energy'!$L:$P,2,FALSE)/1000,3)</f>
        <v>34812.627999999997</v>
      </c>
      <c r="M3465">
        <f>ROUND(VLOOKUP(H3465,'[1]Feeder energy'!$L:$P,3,FALSE)/1000,3)</f>
        <v>37619.959000000003</v>
      </c>
      <c r="N3465">
        <f>ROUND(VLOOKUP(H3465,'[1]Feeder energy'!$L:$P,4,FALSE)/1000,3)</f>
        <v>36660.904000000002</v>
      </c>
      <c r="O3465">
        <f>ROUND(VLOOKUP(H3465,'[1]Feeder energy'!$L:$P,5,FALSE)/1000,3)</f>
        <v>37746.832999999999</v>
      </c>
      <c r="P3465">
        <f t="shared" si="216"/>
        <v>1</v>
      </c>
      <c r="Q3465" t="s">
        <v>18</v>
      </c>
    </row>
    <row r="3466" spans="1:17" x14ac:dyDescent="0.25">
      <c r="A3466" s="5">
        <v>110211002383</v>
      </c>
      <c r="B3466" s="6">
        <v>43891</v>
      </c>
      <c r="C3466">
        <v>46344</v>
      </c>
      <c r="D3466">
        <v>10000</v>
      </c>
      <c r="E3466">
        <v>73</v>
      </c>
      <c r="F3466">
        <v>5000</v>
      </c>
      <c r="G3466">
        <v>411</v>
      </c>
      <c r="H3466" s="6">
        <f t="shared" si="217"/>
        <v>43862</v>
      </c>
      <c r="I3466">
        <f>SUMIFS('[1]Monthly unit'!$C:$C,'[1]Monthly unit'!$A:$A,'[1]Final sheet'!A3466,'[1]Monthly unit'!$B:$B,'[1]Final sheet'!H3466)</f>
        <v>334</v>
      </c>
      <c r="J3466">
        <f t="shared" si="218"/>
        <v>2</v>
      </c>
      <c r="K3466">
        <f t="shared" si="219"/>
        <v>2020</v>
      </c>
      <c r="L3466">
        <f>ROUND(VLOOKUP(H3466,'[1]Feeder energy'!$L:$P,2,FALSE)/1000,3)</f>
        <v>34812.627999999997</v>
      </c>
      <c r="M3466">
        <f>ROUND(VLOOKUP(H3466,'[1]Feeder energy'!$L:$P,3,FALSE)/1000,3)</f>
        <v>37619.959000000003</v>
      </c>
      <c r="N3466">
        <f>ROUND(VLOOKUP(H3466,'[1]Feeder energy'!$L:$P,4,FALSE)/1000,3)</f>
        <v>36660.904000000002</v>
      </c>
      <c r="O3466">
        <f>ROUND(VLOOKUP(H3466,'[1]Feeder energy'!$L:$P,5,FALSE)/1000,3)</f>
        <v>37746.832999999999</v>
      </c>
      <c r="P3466">
        <f t="shared" si="216"/>
        <v>1</v>
      </c>
      <c r="Q3466" t="s">
        <v>18</v>
      </c>
    </row>
    <row r="3467" spans="1:17" x14ac:dyDescent="0.25">
      <c r="A3467" s="5">
        <v>110211002384</v>
      </c>
      <c r="B3467" s="6">
        <v>43891</v>
      </c>
      <c r="C3467">
        <v>7653</v>
      </c>
      <c r="D3467">
        <v>7000</v>
      </c>
      <c r="E3467">
        <v>10</v>
      </c>
      <c r="F3467">
        <v>5000</v>
      </c>
      <c r="G3467">
        <v>643</v>
      </c>
      <c r="H3467" s="6">
        <f t="shared" si="217"/>
        <v>43862</v>
      </c>
      <c r="I3467">
        <f>SUMIFS('[1]Monthly unit'!$C:$C,'[1]Monthly unit'!$A:$A,'[1]Final sheet'!A3467,'[1]Monthly unit'!$B:$B,'[1]Final sheet'!H3467)</f>
        <v>0</v>
      </c>
      <c r="J3467">
        <f t="shared" si="218"/>
        <v>2</v>
      </c>
      <c r="K3467">
        <f t="shared" si="219"/>
        <v>2020</v>
      </c>
      <c r="L3467">
        <f>ROUND(VLOOKUP(H3467,'[1]Feeder energy'!$L:$P,2,FALSE)/1000,3)</f>
        <v>34812.627999999997</v>
      </c>
      <c r="M3467">
        <f>ROUND(VLOOKUP(H3467,'[1]Feeder energy'!$L:$P,3,FALSE)/1000,3)</f>
        <v>37619.959000000003</v>
      </c>
      <c r="N3467">
        <f>ROUND(VLOOKUP(H3467,'[1]Feeder energy'!$L:$P,4,FALSE)/1000,3)</f>
        <v>36660.904000000002</v>
      </c>
      <c r="O3467">
        <f>ROUND(VLOOKUP(H3467,'[1]Feeder energy'!$L:$P,5,FALSE)/1000,3)</f>
        <v>37746.832999999999</v>
      </c>
      <c r="P3467">
        <f t="shared" si="216"/>
        <v>1</v>
      </c>
      <c r="Q3467" t="s">
        <v>18</v>
      </c>
    </row>
    <row r="3468" spans="1:17" x14ac:dyDescent="0.25">
      <c r="A3468" s="5">
        <v>110211002386</v>
      </c>
      <c r="B3468" s="6">
        <v>43891</v>
      </c>
      <c r="C3468">
        <v>0</v>
      </c>
      <c r="D3468">
        <v>6000</v>
      </c>
      <c r="E3468">
        <v>643</v>
      </c>
      <c r="F3468">
        <v>6000</v>
      </c>
      <c r="G3468">
        <v>643</v>
      </c>
      <c r="H3468" s="6">
        <f t="shared" si="217"/>
        <v>43862</v>
      </c>
      <c r="I3468">
        <f>SUMIFS('[1]Monthly unit'!$C:$C,'[1]Monthly unit'!$A:$A,'[1]Final sheet'!A3468,'[1]Monthly unit'!$B:$B,'[1]Final sheet'!H3468)</f>
        <v>0</v>
      </c>
      <c r="J3468">
        <f t="shared" si="218"/>
        <v>2</v>
      </c>
      <c r="K3468">
        <f t="shared" si="219"/>
        <v>2020</v>
      </c>
      <c r="L3468">
        <f>ROUND(VLOOKUP(H3468,'[1]Feeder energy'!$L:$P,2,FALSE)/1000,3)</f>
        <v>34812.627999999997</v>
      </c>
      <c r="M3468">
        <f>ROUND(VLOOKUP(H3468,'[1]Feeder energy'!$L:$P,3,FALSE)/1000,3)</f>
        <v>37619.959000000003</v>
      </c>
      <c r="N3468">
        <f>ROUND(VLOOKUP(H3468,'[1]Feeder energy'!$L:$P,4,FALSE)/1000,3)</f>
        <v>36660.904000000002</v>
      </c>
      <c r="O3468">
        <f>ROUND(VLOOKUP(H3468,'[1]Feeder energy'!$L:$P,5,FALSE)/1000,3)</f>
        <v>37746.832999999999</v>
      </c>
      <c r="P3468">
        <f t="shared" si="216"/>
        <v>1</v>
      </c>
      <c r="Q3468" t="s">
        <v>18</v>
      </c>
    </row>
    <row r="3469" spans="1:17" x14ac:dyDescent="0.25">
      <c r="A3469" s="5">
        <v>110211002392</v>
      </c>
      <c r="B3469" s="6">
        <v>43891</v>
      </c>
      <c r="C3469">
        <v>0</v>
      </c>
      <c r="D3469">
        <v>6000</v>
      </c>
      <c r="E3469">
        <v>556</v>
      </c>
      <c r="F3469">
        <v>6000</v>
      </c>
      <c r="G3469">
        <v>556</v>
      </c>
      <c r="H3469" s="6">
        <f t="shared" si="217"/>
        <v>43862</v>
      </c>
      <c r="I3469">
        <f>SUMIFS('[1]Monthly unit'!$C:$C,'[1]Monthly unit'!$A:$A,'[1]Final sheet'!A3469,'[1]Monthly unit'!$B:$B,'[1]Final sheet'!H3469)</f>
        <v>1</v>
      </c>
      <c r="J3469">
        <f t="shared" si="218"/>
        <v>2</v>
      </c>
      <c r="K3469">
        <f t="shared" si="219"/>
        <v>2020</v>
      </c>
      <c r="L3469">
        <f>ROUND(VLOOKUP(H3469,'[1]Feeder energy'!$L:$P,2,FALSE)/1000,3)</f>
        <v>34812.627999999997</v>
      </c>
      <c r="M3469">
        <f>ROUND(VLOOKUP(H3469,'[1]Feeder energy'!$L:$P,3,FALSE)/1000,3)</f>
        <v>37619.959000000003</v>
      </c>
      <c r="N3469">
        <f>ROUND(VLOOKUP(H3469,'[1]Feeder energy'!$L:$P,4,FALSE)/1000,3)</f>
        <v>36660.904000000002</v>
      </c>
      <c r="O3469">
        <f>ROUND(VLOOKUP(H3469,'[1]Feeder energy'!$L:$P,5,FALSE)/1000,3)</f>
        <v>37746.832999999999</v>
      </c>
      <c r="P3469">
        <f t="shared" si="216"/>
        <v>1</v>
      </c>
      <c r="Q3469" t="s">
        <v>18</v>
      </c>
    </row>
    <row r="3470" spans="1:17" x14ac:dyDescent="0.25">
      <c r="A3470" s="5">
        <v>110211002394</v>
      </c>
      <c r="B3470" s="6">
        <v>43891</v>
      </c>
      <c r="C3470">
        <v>0</v>
      </c>
      <c r="D3470">
        <v>5000</v>
      </c>
      <c r="E3470">
        <v>556</v>
      </c>
      <c r="F3470">
        <v>5000</v>
      </c>
      <c r="G3470">
        <v>556</v>
      </c>
      <c r="H3470" s="6">
        <f t="shared" si="217"/>
        <v>43862</v>
      </c>
      <c r="I3470">
        <f>SUMIFS('[1]Monthly unit'!$C:$C,'[1]Monthly unit'!$A:$A,'[1]Final sheet'!A3470,'[1]Monthly unit'!$B:$B,'[1]Final sheet'!H3470)</f>
        <v>4</v>
      </c>
      <c r="J3470">
        <f t="shared" si="218"/>
        <v>2</v>
      </c>
      <c r="K3470">
        <f t="shared" si="219"/>
        <v>2020</v>
      </c>
      <c r="L3470">
        <f>ROUND(VLOOKUP(H3470,'[1]Feeder energy'!$L:$P,2,FALSE)/1000,3)</f>
        <v>34812.627999999997</v>
      </c>
      <c r="M3470">
        <f>ROUND(VLOOKUP(H3470,'[1]Feeder energy'!$L:$P,3,FALSE)/1000,3)</f>
        <v>37619.959000000003</v>
      </c>
      <c r="N3470">
        <f>ROUND(VLOOKUP(H3470,'[1]Feeder energy'!$L:$P,4,FALSE)/1000,3)</f>
        <v>36660.904000000002</v>
      </c>
      <c r="O3470">
        <f>ROUND(VLOOKUP(H3470,'[1]Feeder energy'!$L:$P,5,FALSE)/1000,3)</f>
        <v>37746.832999999999</v>
      </c>
      <c r="P3470">
        <f t="shared" si="216"/>
        <v>1</v>
      </c>
      <c r="Q3470" t="s">
        <v>18</v>
      </c>
    </row>
    <row r="3471" spans="1:17" x14ac:dyDescent="0.25">
      <c r="A3471" s="5">
        <v>110211002396</v>
      </c>
      <c r="B3471" s="6">
        <v>43891</v>
      </c>
      <c r="C3471">
        <v>9280</v>
      </c>
      <c r="D3471">
        <v>7000</v>
      </c>
      <c r="E3471">
        <v>10</v>
      </c>
      <c r="F3471">
        <v>7000</v>
      </c>
      <c r="G3471">
        <v>670</v>
      </c>
      <c r="H3471" s="6">
        <f t="shared" si="217"/>
        <v>43862</v>
      </c>
      <c r="I3471">
        <f>SUMIFS('[1]Monthly unit'!$C:$C,'[1]Monthly unit'!$A:$A,'[1]Final sheet'!A3471,'[1]Monthly unit'!$B:$B,'[1]Final sheet'!H3471)</f>
        <v>63</v>
      </c>
      <c r="J3471">
        <f t="shared" si="218"/>
        <v>2</v>
      </c>
      <c r="K3471">
        <f t="shared" si="219"/>
        <v>2020</v>
      </c>
      <c r="L3471">
        <f>ROUND(VLOOKUP(H3471,'[1]Feeder energy'!$L:$P,2,FALSE)/1000,3)</f>
        <v>34812.627999999997</v>
      </c>
      <c r="M3471">
        <f>ROUND(VLOOKUP(H3471,'[1]Feeder energy'!$L:$P,3,FALSE)/1000,3)</f>
        <v>37619.959000000003</v>
      </c>
      <c r="N3471">
        <f>ROUND(VLOOKUP(H3471,'[1]Feeder energy'!$L:$P,4,FALSE)/1000,3)</f>
        <v>36660.904000000002</v>
      </c>
      <c r="O3471">
        <f>ROUND(VLOOKUP(H3471,'[1]Feeder energy'!$L:$P,5,FALSE)/1000,3)</f>
        <v>37746.832999999999</v>
      </c>
      <c r="P3471">
        <f t="shared" si="216"/>
        <v>1</v>
      </c>
      <c r="Q3471" t="s">
        <v>18</v>
      </c>
    </row>
    <row r="3472" spans="1:17" x14ac:dyDescent="0.25">
      <c r="A3472" s="5">
        <v>110211002398</v>
      </c>
      <c r="B3472" s="6">
        <v>43891</v>
      </c>
      <c r="C3472">
        <v>10593</v>
      </c>
      <c r="D3472">
        <v>593</v>
      </c>
      <c r="E3472">
        <v>130</v>
      </c>
      <c r="F3472">
        <v>13000</v>
      </c>
      <c r="G3472">
        <v>509</v>
      </c>
      <c r="H3472" s="6">
        <f t="shared" si="217"/>
        <v>43862</v>
      </c>
      <c r="I3472">
        <f>SUMIFS('[1]Monthly unit'!$C:$C,'[1]Monthly unit'!$A:$A,'[1]Final sheet'!A3472,'[1]Monthly unit'!$B:$B,'[1]Final sheet'!H3472)</f>
        <v>12</v>
      </c>
      <c r="J3472">
        <f t="shared" si="218"/>
        <v>2</v>
      </c>
      <c r="K3472">
        <f t="shared" si="219"/>
        <v>2020</v>
      </c>
      <c r="L3472">
        <f>ROUND(VLOOKUP(H3472,'[1]Feeder energy'!$L:$P,2,FALSE)/1000,3)</f>
        <v>34812.627999999997</v>
      </c>
      <c r="M3472">
        <f>ROUND(VLOOKUP(H3472,'[1]Feeder energy'!$L:$P,3,FALSE)/1000,3)</f>
        <v>37619.959000000003</v>
      </c>
      <c r="N3472">
        <f>ROUND(VLOOKUP(H3472,'[1]Feeder energy'!$L:$P,4,FALSE)/1000,3)</f>
        <v>36660.904000000002</v>
      </c>
      <c r="O3472">
        <f>ROUND(VLOOKUP(H3472,'[1]Feeder energy'!$L:$P,5,FALSE)/1000,3)</f>
        <v>37746.832999999999</v>
      </c>
      <c r="P3472">
        <f t="shared" si="216"/>
        <v>1</v>
      </c>
      <c r="Q3472" t="s">
        <v>18</v>
      </c>
    </row>
    <row r="3473" spans="1:17" x14ac:dyDescent="0.25">
      <c r="A3473" s="5">
        <v>110211002399</v>
      </c>
      <c r="B3473" s="6">
        <v>43891</v>
      </c>
      <c r="C3473">
        <v>12000</v>
      </c>
      <c r="D3473">
        <v>12000</v>
      </c>
      <c r="E3473">
        <v>10</v>
      </c>
      <c r="F3473">
        <v>6000</v>
      </c>
      <c r="G3473">
        <v>556</v>
      </c>
      <c r="H3473" s="6">
        <f t="shared" si="217"/>
        <v>43862</v>
      </c>
      <c r="I3473">
        <f>SUMIFS('[1]Monthly unit'!$C:$C,'[1]Monthly unit'!$A:$A,'[1]Final sheet'!A3473,'[1]Monthly unit'!$B:$B,'[1]Final sheet'!H3473)</f>
        <v>0</v>
      </c>
      <c r="J3473">
        <f t="shared" si="218"/>
        <v>2</v>
      </c>
      <c r="K3473">
        <f t="shared" si="219"/>
        <v>2020</v>
      </c>
      <c r="L3473">
        <f>ROUND(VLOOKUP(H3473,'[1]Feeder energy'!$L:$P,2,FALSE)/1000,3)</f>
        <v>34812.627999999997</v>
      </c>
      <c r="M3473">
        <f>ROUND(VLOOKUP(H3473,'[1]Feeder energy'!$L:$P,3,FALSE)/1000,3)</f>
        <v>37619.959000000003</v>
      </c>
      <c r="N3473">
        <f>ROUND(VLOOKUP(H3473,'[1]Feeder energy'!$L:$P,4,FALSE)/1000,3)</f>
        <v>36660.904000000002</v>
      </c>
      <c r="O3473">
        <f>ROUND(VLOOKUP(H3473,'[1]Feeder energy'!$L:$P,5,FALSE)/1000,3)</f>
        <v>37746.832999999999</v>
      </c>
      <c r="P3473">
        <f t="shared" si="216"/>
        <v>1</v>
      </c>
      <c r="Q3473" t="s">
        <v>18</v>
      </c>
    </row>
    <row r="3474" spans="1:17" x14ac:dyDescent="0.25">
      <c r="A3474" s="5">
        <v>110211002401</v>
      </c>
      <c r="B3474" s="6">
        <v>43891</v>
      </c>
      <c r="C3474">
        <v>67657</v>
      </c>
      <c r="D3474">
        <v>10000</v>
      </c>
      <c r="E3474">
        <v>10</v>
      </c>
      <c r="F3474">
        <v>6000</v>
      </c>
      <c r="G3474">
        <v>458</v>
      </c>
      <c r="H3474" s="6">
        <f t="shared" si="217"/>
        <v>43862</v>
      </c>
      <c r="I3474">
        <f>SUMIFS('[1]Monthly unit'!$C:$C,'[1]Monthly unit'!$A:$A,'[1]Final sheet'!A3474,'[1]Monthly unit'!$B:$B,'[1]Final sheet'!H3474)</f>
        <v>679</v>
      </c>
      <c r="J3474">
        <f t="shared" si="218"/>
        <v>2</v>
      </c>
      <c r="K3474">
        <f t="shared" si="219"/>
        <v>2020</v>
      </c>
      <c r="L3474">
        <f>ROUND(VLOOKUP(H3474,'[1]Feeder energy'!$L:$P,2,FALSE)/1000,3)</f>
        <v>34812.627999999997</v>
      </c>
      <c r="M3474">
        <f>ROUND(VLOOKUP(H3474,'[1]Feeder energy'!$L:$P,3,FALSE)/1000,3)</f>
        <v>37619.959000000003</v>
      </c>
      <c r="N3474">
        <f>ROUND(VLOOKUP(H3474,'[1]Feeder energy'!$L:$P,4,FALSE)/1000,3)</f>
        <v>36660.904000000002</v>
      </c>
      <c r="O3474">
        <f>ROUND(VLOOKUP(H3474,'[1]Feeder energy'!$L:$P,5,FALSE)/1000,3)</f>
        <v>37746.832999999999</v>
      </c>
      <c r="P3474">
        <f t="shared" si="216"/>
        <v>1</v>
      </c>
      <c r="Q3474" t="s">
        <v>18</v>
      </c>
    </row>
    <row r="3475" spans="1:17" x14ac:dyDescent="0.25">
      <c r="A3475" s="5">
        <v>110211002402</v>
      </c>
      <c r="B3475" s="6">
        <v>43891</v>
      </c>
      <c r="C3475">
        <v>45872</v>
      </c>
      <c r="D3475">
        <v>7000</v>
      </c>
      <c r="E3475">
        <v>26</v>
      </c>
      <c r="F3475">
        <v>8000</v>
      </c>
      <c r="G3475">
        <v>401</v>
      </c>
      <c r="H3475" s="6">
        <f t="shared" si="217"/>
        <v>43862</v>
      </c>
      <c r="I3475">
        <f>SUMIFS('[1]Monthly unit'!$C:$C,'[1]Monthly unit'!$A:$A,'[1]Final sheet'!A3475,'[1]Monthly unit'!$B:$B,'[1]Final sheet'!H3475)</f>
        <v>201</v>
      </c>
      <c r="J3475">
        <f t="shared" si="218"/>
        <v>2</v>
      </c>
      <c r="K3475">
        <f t="shared" si="219"/>
        <v>2020</v>
      </c>
      <c r="L3475">
        <f>ROUND(VLOOKUP(H3475,'[1]Feeder energy'!$L:$P,2,FALSE)/1000,3)</f>
        <v>34812.627999999997</v>
      </c>
      <c r="M3475">
        <f>ROUND(VLOOKUP(H3475,'[1]Feeder energy'!$L:$P,3,FALSE)/1000,3)</f>
        <v>37619.959000000003</v>
      </c>
      <c r="N3475">
        <f>ROUND(VLOOKUP(H3475,'[1]Feeder energy'!$L:$P,4,FALSE)/1000,3)</f>
        <v>36660.904000000002</v>
      </c>
      <c r="O3475">
        <f>ROUND(VLOOKUP(H3475,'[1]Feeder energy'!$L:$P,5,FALSE)/1000,3)</f>
        <v>37746.832999999999</v>
      </c>
      <c r="P3475">
        <f t="shared" si="216"/>
        <v>1</v>
      </c>
      <c r="Q3475" t="s">
        <v>18</v>
      </c>
    </row>
    <row r="3476" spans="1:17" x14ac:dyDescent="0.25">
      <c r="A3476" s="5">
        <v>110211002403</v>
      </c>
      <c r="B3476" s="6">
        <v>43891</v>
      </c>
      <c r="C3476">
        <v>19000</v>
      </c>
      <c r="D3476">
        <v>7000</v>
      </c>
      <c r="E3476">
        <v>136</v>
      </c>
      <c r="F3476">
        <v>8000</v>
      </c>
      <c r="G3476">
        <v>458</v>
      </c>
      <c r="H3476" s="6">
        <f t="shared" si="217"/>
        <v>43862</v>
      </c>
      <c r="I3476">
        <f>SUMIFS('[1]Monthly unit'!$C:$C,'[1]Monthly unit'!$A:$A,'[1]Final sheet'!A3476,'[1]Monthly unit'!$B:$B,'[1]Final sheet'!H3476)</f>
        <v>91</v>
      </c>
      <c r="J3476">
        <f t="shared" si="218"/>
        <v>2</v>
      </c>
      <c r="K3476">
        <f t="shared" si="219"/>
        <v>2020</v>
      </c>
      <c r="L3476">
        <f>ROUND(VLOOKUP(H3476,'[1]Feeder energy'!$L:$P,2,FALSE)/1000,3)</f>
        <v>34812.627999999997</v>
      </c>
      <c r="M3476">
        <f>ROUND(VLOOKUP(H3476,'[1]Feeder energy'!$L:$P,3,FALSE)/1000,3)</f>
        <v>37619.959000000003</v>
      </c>
      <c r="N3476">
        <f>ROUND(VLOOKUP(H3476,'[1]Feeder energy'!$L:$P,4,FALSE)/1000,3)</f>
        <v>36660.904000000002</v>
      </c>
      <c r="O3476">
        <f>ROUND(VLOOKUP(H3476,'[1]Feeder energy'!$L:$P,5,FALSE)/1000,3)</f>
        <v>37746.832999999999</v>
      </c>
      <c r="P3476">
        <f t="shared" si="216"/>
        <v>1</v>
      </c>
      <c r="Q3476" t="s">
        <v>18</v>
      </c>
    </row>
    <row r="3477" spans="1:17" x14ac:dyDescent="0.25">
      <c r="A3477" s="5">
        <v>110211002405</v>
      </c>
      <c r="B3477" s="6">
        <v>43891</v>
      </c>
      <c r="C3477">
        <v>5786</v>
      </c>
      <c r="D3477">
        <v>465</v>
      </c>
      <c r="E3477">
        <v>100</v>
      </c>
      <c r="F3477">
        <v>8460</v>
      </c>
      <c r="G3477">
        <v>700</v>
      </c>
      <c r="H3477" s="6">
        <f t="shared" si="217"/>
        <v>43862</v>
      </c>
      <c r="I3477">
        <f>SUMIFS('[1]Monthly unit'!$C:$C,'[1]Monthly unit'!$A:$A,'[1]Final sheet'!A3477,'[1]Monthly unit'!$B:$B,'[1]Final sheet'!H3477)</f>
        <v>0</v>
      </c>
      <c r="J3477">
        <f t="shared" si="218"/>
        <v>2</v>
      </c>
      <c r="K3477">
        <f t="shared" si="219"/>
        <v>2020</v>
      </c>
      <c r="L3477">
        <f>ROUND(VLOOKUP(H3477,'[1]Feeder energy'!$L:$P,2,FALSE)/1000,3)</f>
        <v>34812.627999999997</v>
      </c>
      <c r="M3477">
        <f>ROUND(VLOOKUP(H3477,'[1]Feeder energy'!$L:$P,3,FALSE)/1000,3)</f>
        <v>37619.959000000003</v>
      </c>
      <c r="N3477">
        <f>ROUND(VLOOKUP(H3477,'[1]Feeder energy'!$L:$P,4,FALSE)/1000,3)</f>
        <v>36660.904000000002</v>
      </c>
      <c r="O3477">
        <f>ROUND(VLOOKUP(H3477,'[1]Feeder energy'!$L:$P,5,FALSE)/1000,3)</f>
        <v>37746.832999999999</v>
      </c>
      <c r="P3477">
        <f t="shared" si="216"/>
        <v>1</v>
      </c>
      <c r="Q3477" t="s">
        <v>18</v>
      </c>
    </row>
    <row r="3478" spans="1:17" x14ac:dyDescent="0.25">
      <c r="A3478" s="5">
        <v>110211002406</v>
      </c>
      <c r="B3478" s="6">
        <v>43891</v>
      </c>
      <c r="C3478">
        <v>90000</v>
      </c>
      <c r="D3478">
        <v>20000</v>
      </c>
      <c r="E3478">
        <v>73</v>
      </c>
      <c r="F3478">
        <v>30000</v>
      </c>
      <c r="G3478">
        <v>556</v>
      </c>
      <c r="H3478" s="6">
        <f t="shared" si="217"/>
        <v>43862</v>
      </c>
      <c r="I3478">
        <f>SUMIFS('[1]Monthly unit'!$C:$C,'[1]Monthly unit'!$A:$A,'[1]Final sheet'!A3478,'[1]Monthly unit'!$B:$B,'[1]Final sheet'!H3478)</f>
        <v>551</v>
      </c>
      <c r="J3478">
        <f t="shared" si="218"/>
        <v>2</v>
      </c>
      <c r="K3478">
        <f t="shared" si="219"/>
        <v>2020</v>
      </c>
      <c r="L3478">
        <f>ROUND(VLOOKUP(H3478,'[1]Feeder energy'!$L:$P,2,FALSE)/1000,3)</f>
        <v>34812.627999999997</v>
      </c>
      <c r="M3478">
        <f>ROUND(VLOOKUP(H3478,'[1]Feeder energy'!$L:$P,3,FALSE)/1000,3)</f>
        <v>37619.959000000003</v>
      </c>
      <c r="N3478">
        <f>ROUND(VLOOKUP(H3478,'[1]Feeder energy'!$L:$P,4,FALSE)/1000,3)</f>
        <v>36660.904000000002</v>
      </c>
      <c r="O3478">
        <f>ROUND(VLOOKUP(H3478,'[1]Feeder energy'!$L:$P,5,FALSE)/1000,3)</f>
        <v>37746.832999999999</v>
      </c>
      <c r="P3478">
        <f t="shared" si="216"/>
        <v>1</v>
      </c>
      <c r="Q3478" t="s">
        <v>18</v>
      </c>
    </row>
    <row r="3479" spans="1:17" x14ac:dyDescent="0.25">
      <c r="A3479" s="5">
        <v>110211002407</v>
      </c>
      <c r="B3479" s="6">
        <v>43891</v>
      </c>
      <c r="C3479">
        <v>7000</v>
      </c>
      <c r="D3479">
        <v>7000</v>
      </c>
      <c r="E3479">
        <v>10</v>
      </c>
      <c r="H3479" s="6">
        <f t="shared" si="217"/>
        <v>43862</v>
      </c>
      <c r="I3479">
        <f>SUMIFS('[1]Monthly unit'!$C:$C,'[1]Monthly unit'!$A:$A,'[1]Final sheet'!A3479,'[1]Monthly unit'!$B:$B,'[1]Final sheet'!H3479)</f>
        <v>256</v>
      </c>
      <c r="J3479">
        <f t="shared" si="218"/>
        <v>2</v>
      </c>
      <c r="K3479">
        <f t="shared" si="219"/>
        <v>2020</v>
      </c>
      <c r="L3479">
        <f>ROUND(VLOOKUP(H3479,'[1]Feeder energy'!$L:$P,2,FALSE)/1000,3)</f>
        <v>34812.627999999997</v>
      </c>
      <c r="M3479">
        <f>ROUND(VLOOKUP(H3479,'[1]Feeder energy'!$L:$P,3,FALSE)/1000,3)</f>
        <v>37619.959000000003</v>
      </c>
      <c r="N3479">
        <f>ROUND(VLOOKUP(H3479,'[1]Feeder energy'!$L:$P,4,FALSE)/1000,3)</f>
        <v>36660.904000000002</v>
      </c>
      <c r="O3479">
        <f>ROUND(VLOOKUP(H3479,'[1]Feeder energy'!$L:$P,5,FALSE)/1000,3)</f>
        <v>37746.832999999999</v>
      </c>
      <c r="P3479">
        <f t="shared" si="216"/>
        <v>1</v>
      </c>
      <c r="Q3479" t="s">
        <v>18</v>
      </c>
    </row>
    <row r="3480" spans="1:17" x14ac:dyDescent="0.25">
      <c r="A3480" s="5">
        <v>110211002411</v>
      </c>
      <c r="B3480" s="6">
        <v>43891</v>
      </c>
      <c r="C3480">
        <v>0</v>
      </c>
      <c r="D3480">
        <v>7000</v>
      </c>
      <c r="E3480">
        <v>474</v>
      </c>
      <c r="F3480">
        <v>7000</v>
      </c>
      <c r="G3480">
        <v>474</v>
      </c>
      <c r="H3480" s="6">
        <f t="shared" si="217"/>
        <v>43862</v>
      </c>
      <c r="I3480">
        <f>SUMIFS('[1]Monthly unit'!$C:$C,'[1]Monthly unit'!$A:$A,'[1]Final sheet'!A3480,'[1]Monthly unit'!$B:$B,'[1]Final sheet'!H3480)</f>
        <v>19</v>
      </c>
      <c r="J3480">
        <f t="shared" si="218"/>
        <v>2</v>
      </c>
      <c r="K3480">
        <f t="shared" si="219"/>
        <v>2020</v>
      </c>
      <c r="L3480">
        <f>ROUND(VLOOKUP(H3480,'[1]Feeder energy'!$L:$P,2,FALSE)/1000,3)</f>
        <v>34812.627999999997</v>
      </c>
      <c r="M3480">
        <f>ROUND(VLOOKUP(H3480,'[1]Feeder energy'!$L:$P,3,FALSE)/1000,3)</f>
        <v>37619.959000000003</v>
      </c>
      <c r="N3480">
        <f>ROUND(VLOOKUP(H3480,'[1]Feeder energy'!$L:$P,4,FALSE)/1000,3)</f>
        <v>36660.904000000002</v>
      </c>
      <c r="O3480">
        <f>ROUND(VLOOKUP(H3480,'[1]Feeder energy'!$L:$P,5,FALSE)/1000,3)</f>
        <v>37746.832999999999</v>
      </c>
      <c r="P3480">
        <f t="shared" si="216"/>
        <v>1</v>
      </c>
      <c r="Q3480" t="s">
        <v>18</v>
      </c>
    </row>
    <row r="3481" spans="1:17" x14ac:dyDescent="0.25">
      <c r="A3481" s="5">
        <v>110211002412</v>
      </c>
      <c r="B3481" s="6">
        <v>43891</v>
      </c>
      <c r="C3481">
        <v>14000</v>
      </c>
      <c r="D3481">
        <v>10000</v>
      </c>
      <c r="E3481">
        <v>263</v>
      </c>
      <c r="F3481">
        <v>5000</v>
      </c>
      <c r="G3481">
        <v>556</v>
      </c>
      <c r="H3481" s="6">
        <f t="shared" si="217"/>
        <v>43862</v>
      </c>
      <c r="I3481">
        <f>SUMIFS('[1]Monthly unit'!$C:$C,'[1]Monthly unit'!$A:$A,'[1]Final sheet'!A3481,'[1]Monthly unit'!$B:$B,'[1]Final sheet'!H3481)</f>
        <v>23</v>
      </c>
      <c r="J3481">
        <f t="shared" si="218"/>
        <v>2</v>
      </c>
      <c r="K3481">
        <f t="shared" si="219"/>
        <v>2020</v>
      </c>
      <c r="L3481">
        <f>ROUND(VLOOKUP(H3481,'[1]Feeder energy'!$L:$P,2,FALSE)/1000,3)</f>
        <v>34812.627999999997</v>
      </c>
      <c r="M3481">
        <f>ROUND(VLOOKUP(H3481,'[1]Feeder energy'!$L:$P,3,FALSE)/1000,3)</f>
        <v>37619.959000000003</v>
      </c>
      <c r="N3481">
        <f>ROUND(VLOOKUP(H3481,'[1]Feeder energy'!$L:$P,4,FALSE)/1000,3)</f>
        <v>36660.904000000002</v>
      </c>
      <c r="O3481">
        <f>ROUND(VLOOKUP(H3481,'[1]Feeder energy'!$L:$P,5,FALSE)/1000,3)</f>
        <v>37746.832999999999</v>
      </c>
      <c r="P3481">
        <f t="shared" si="216"/>
        <v>1</v>
      </c>
      <c r="Q3481" t="s">
        <v>18</v>
      </c>
    </row>
    <row r="3482" spans="1:17" x14ac:dyDescent="0.25">
      <c r="A3482" s="5">
        <v>110211002413</v>
      </c>
      <c r="B3482" s="6">
        <v>43891</v>
      </c>
      <c r="C3482">
        <v>12573</v>
      </c>
      <c r="D3482">
        <v>10000</v>
      </c>
      <c r="E3482">
        <v>272</v>
      </c>
      <c r="F3482">
        <v>7000</v>
      </c>
      <c r="G3482">
        <v>474</v>
      </c>
      <c r="H3482" s="6">
        <f t="shared" si="217"/>
        <v>43862</v>
      </c>
      <c r="I3482">
        <f>SUMIFS('[1]Monthly unit'!$C:$C,'[1]Monthly unit'!$A:$A,'[1]Final sheet'!A3482,'[1]Monthly unit'!$B:$B,'[1]Final sheet'!H3482)</f>
        <v>0</v>
      </c>
      <c r="J3482">
        <f t="shared" si="218"/>
        <v>2</v>
      </c>
      <c r="K3482">
        <f t="shared" si="219"/>
        <v>2020</v>
      </c>
      <c r="L3482">
        <f>ROUND(VLOOKUP(H3482,'[1]Feeder energy'!$L:$P,2,FALSE)/1000,3)</f>
        <v>34812.627999999997</v>
      </c>
      <c r="M3482">
        <f>ROUND(VLOOKUP(H3482,'[1]Feeder energy'!$L:$P,3,FALSE)/1000,3)</f>
        <v>37619.959000000003</v>
      </c>
      <c r="N3482">
        <f>ROUND(VLOOKUP(H3482,'[1]Feeder energy'!$L:$P,4,FALSE)/1000,3)</f>
        <v>36660.904000000002</v>
      </c>
      <c r="O3482">
        <f>ROUND(VLOOKUP(H3482,'[1]Feeder energy'!$L:$P,5,FALSE)/1000,3)</f>
        <v>37746.832999999999</v>
      </c>
      <c r="P3482">
        <f t="shared" si="216"/>
        <v>1</v>
      </c>
      <c r="Q3482" t="s">
        <v>18</v>
      </c>
    </row>
    <row r="3483" spans="1:17" x14ac:dyDescent="0.25">
      <c r="A3483" s="5">
        <v>110211003718</v>
      </c>
      <c r="B3483" s="6">
        <v>43891</v>
      </c>
      <c r="C3483">
        <v>125000</v>
      </c>
      <c r="D3483">
        <v>25000</v>
      </c>
      <c r="E3483">
        <v>25</v>
      </c>
      <c r="F3483">
        <v>25000</v>
      </c>
      <c r="G3483">
        <v>419</v>
      </c>
      <c r="H3483" s="6">
        <f t="shared" si="217"/>
        <v>43862</v>
      </c>
      <c r="I3483">
        <f>SUMIFS('[1]Monthly unit'!$C:$C,'[1]Monthly unit'!$A:$A,'[1]Final sheet'!A3483,'[1]Monthly unit'!$B:$B,'[1]Final sheet'!H3483)</f>
        <v>740</v>
      </c>
      <c r="J3483">
        <f t="shared" si="218"/>
        <v>2</v>
      </c>
      <c r="K3483">
        <f t="shared" si="219"/>
        <v>2020</v>
      </c>
      <c r="L3483">
        <f>ROUND(VLOOKUP(H3483,'[1]Feeder energy'!$L:$P,2,FALSE)/1000,3)</f>
        <v>34812.627999999997</v>
      </c>
      <c r="M3483">
        <f>ROUND(VLOOKUP(H3483,'[1]Feeder energy'!$L:$P,3,FALSE)/1000,3)</f>
        <v>37619.959000000003</v>
      </c>
      <c r="N3483">
        <f>ROUND(VLOOKUP(H3483,'[1]Feeder energy'!$L:$P,4,FALSE)/1000,3)</f>
        <v>36660.904000000002</v>
      </c>
      <c r="O3483">
        <f>ROUND(VLOOKUP(H3483,'[1]Feeder energy'!$L:$P,5,FALSE)/1000,3)</f>
        <v>37746.832999999999</v>
      </c>
      <c r="P3483">
        <f t="shared" si="216"/>
        <v>1</v>
      </c>
      <c r="Q3483" t="s">
        <v>18</v>
      </c>
    </row>
    <row r="3484" spans="1:17" x14ac:dyDescent="0.25">
      <c r="A3484" s="5">
        <v>110211003719</v>
      </c>
      <c r="B3484" s="6">
        <v>43891</v>
      </c>
      <c r="C3484">
        <v>120000</v>
      </c>
      <c r="D3484">
        <v>20000</v>
      </c>
      <c r="E3484">
        <v>109</v>
      </c>
      <c r="F3484">
        <v>25000</v>
      </c>
      <c r="G3484">
        <v>419</v>
      </c>
      <c r="H3484" s="6">
        <f t="shared" si="217"/>
        <v>43862</v>
      </c>
      <c r="I3484">
        <f>SUMIFS('[1]Monthly unit'!$C:$C,'[1]Monthly unit'!$A:$A,'[1]Final sheet'!A3484,'[1]Monthly unit'!$B:$B,'[1]Final sheet'!H3484)</f>
        <v>734</v>
      </c>
      <c r="J3484">
        <f t="shared" si="218"/>
        <v>2</v>
      </c>
      <c r="K3484">
        <f t="shared" si="219"/>
        <v>2020</v>
      </c>
      <c r="L3484">
        <f>ROUND(VLOOKUP(H3484,'[1]Feeder energy'!$L:$P,2,FALSE)/1000,3)</f>
        <v>34812.627999999997</v>
      </c>
      <c r="M3484">
        <f>ROUND(VLOOKUP(H3484,'[1]Feeder energy'!$L:$P,3,FALSE)/1000,3)</f>
        <v>37619.959000000003</v>
      </c>
      <c r="N3484">
        <f>ROUND(VLOOKUP(H3484,'[1]Feeder energy'!$L:$P,4,FALSE)/1000,3)</f>
        <v>36660.904000000002</v>
      </c>
      <c r="O3484">
        <f>ROUND(VLOOKUP(H3484,'[1]Feeder energy'!$L:$P,5,FALSE)/1000,3)</f>
        <v>37746.832999999999</v>
      </c>
      <c r="P3484">
        <f t="shared" si="216"/>
        <v>1</v>
      </c>
      <c r="Q3484" t="s">
        <v>18</v>
      </c>
    </row>
    <row r="3485" spans="1:17" x14ac:dyDescent="0.25">
      <c r="A3485" s="5">
        <v>110211003808</v>
      </c>
      <c r="B3485" s="6">
        <v>43891</v>
      </c>
      <c r="C3485">
        <v>36300</v>
      </c>
      <c r="D3485">
        <v>5000</v>
      </c>
      <c r="E3485">
        <v>12</v>
      </c>
      <c r="F3485">
        <v>2000</v>
      </c>
      <c r="G3485">
        <v>377</v>
      </c>
      <c r="H3485" s="6">
        <f t="shared" si="217"/>
        <v>43862</v>
      </c>
      <c r="I3485">
        <f>SUMIFS('[1]Monthly unit'!$C:$C,'[1]Monthly unit'!$A:$A,'[1]Final sheet'!A3485,'[1]Monthly unit'!$B:$B,'[1]Final sheet'!H3485)</f>
        <v>395</v>
      </c>
      <c r="J3485">
        <f t="shared" si="218"/>
        <v>2</v>
      </c>
      <c r="K3485">
        <f t="shared" si="219"/>
        <v>2020</v>
      </c>
      <c r="L3485">
        <f>ROUND(VLOOKUP(H3485,'[1]Feeder energy'!$L:$P,2,FALSE)/1000,3)</f>
        <v>34812.627999999997</v>
      </c>
      <c r="M3485">
        <f>ROUND(VLOOKUP(H3485,'[1]Feeder energy'!$L:$P,3,FALSE)/1000,3)</f>
        <v>37619.959000000003</v>
      </c>
      <c r="N3485">
        <f>ROUND(VLOOKUP(H3485,'[1]Feeder energy'!$L:$P,4,FALSE)/1000,3)</f>
        <v>36660.904000000002</v>
      </c>
      <c r="O3485">
        <f>ROUND(VLOOKUP(H3485,'[1]Feeder energy'!$L:$P,5,FALSE)/1000,3)</f>
        <v>37746.832999999999</v>
      </c>
      <c r="P3485">
        <f t="shared" si="216"/>
        <v>1</v>
      </c>
      <c r="Q3485" t="s">
        <v>18</v>
      </c>
    </row>
    <row r="3486" spans="1:17" x14ac:dyDescent="0.25">
      <c r="A3486" s="5">
        <v>110211004039</v>
      </c>
      <c r="B3486" s="6">
        <v>43891</v>
      </c>
      <c r="C3486">
        <v>0</v>
      </c>
      <c r="D3486">
        <v>1000</v>
      </c>
      <c r="E3486">
        <v>716</v>
      </c>
      <c r="F3486">
        <v>1000</v>
      </c>
      <c r="G3486">
        <v>716</v>
      </c>
      <c r="H3486" s="6">
        <f t="shared" si="217"/>
        <v>43862</v>
      </c>
      <c r="I3486">
        <f>SUMIFS('[1]Monthly unit'!$C:$C,'[1]Monthly unit'!$A:$A,'[1]Final sheet'!A3486,'[1]Monthly unit'!$B:$B,'[1]Final sheet'!H3486)</f>
        <v>0</v>
      </c>
      <c r="J3486">
        <f t="shared" si="218"/>
        <v>2</v>
      </c>
      <c r="K3486">
        <f t="shared" si="219"/>
        <v>2020</v>
      </c>
      <c r="L3486">
        <f>ROUND(VLOOKUP(H3486,'[1]Feeder energy'!$L:$P,2,FALSE)/1000,3)</f>
        <v>34812.627999999997</v>
      </c>
      <c r="M3486">
        <f>ROUND(VLOOKUP(H3486,'[1]Feeder energy'!$L:$P,3,FALSE)/1000,3)</f>
        <v>37619.959000000003</v>
      </c>
      <c r="N3486">
        <f>ROUND(VLOOKUP(H3486,'[1]Feeder energy'!$L:$P,4,FALSE)/1000,3)</f>
        <v>36660.904000000002</v>
      </c>
      <c r="O3486">
        <f>ROUND(VLOOKUP(H3486,'[1]Feeder energy'!$L:$P,5,FALSE)/1000,3)</f>
        <v>37746.832999999999</v>
      </c>
      <c r="P3486">
        <f t="shared" si="216"/>
        <v>1</v>
      </c>
      <c r="Q3486" t="s">
        <v>19</v>
      </c>
    </row>
    <row r="3487" spans="1:17" x14ac:dyDescent="0.25">
      <c r="A3487" s="5">
        <v>110211004072</v>
      </c>
      <c r="B3487" s="6">
        <v>43891</v>
      </c>
      <c r="C3487">
        <v>704600</v>
      </c>
      <c r="D3487">
        <v>42400</v>
      </c>
      <c r="E3487">
        <v>3</v>
      </c>
      <c r="F3487">
        <v>58550</v>
      </c>
      <c r="G3487">
        <v>398</v>
      </c>
      <c r="H3487" s="6">
        <f t="shared" si="217"/>
        <v>43862</v>
      </c>
      <c r="I3487">
        <f>SUMIFS('[1]Monthly unit'!$C:$C,'[1]Monthly unit'!$A:$A,'[1]Final sheet'!A3487,'[1]Monthly unit'!$B:$B,'[1]Final sheet'!H3487)</f>
        <v>4048</v>
      </c>
      <c r="J3487">
        <f t="shared" si="218"/>
        <v>2</v>
      </c>
      <c r="K3487">
        <f t="shared" si="219"/>
        <v>2020</v>
      </c>
      <c r="L3487">
        <f>ROUND(VLOOKUP(H3487,'[1]Feeder energy'!$L:$P,2,FALSE)/1000,3)</f>
        <v>34812.627999999997</v>
      </c>
      <c r="M3487">
        <f>ROUND(VLOOKUP(H3487,'[1]Feeder energy'!$L:$P,3,FALSE)/1000,3)</f>
        <v>37619.959000000003</v>
      </c>
      <c r="N3487">
        <f>ROUND(VLOOKUP(H3487,'[1]Feeder energy'!$L:$P,4,FALSE)/1000,3)</f>
        <v>36660.904000000002</v>
      </c>
      <c r="O3487">
        <f>ROUND(VLOOKUP(H3487,'[1]Feeder energy'!$L:$P,5,FALSE)/1000,3)</f>
        <v>37746.832999999999</v>
      </c>
      <c r="P3487">
        <f t="shared" si="216"/>
        <v>1</v>
      </c>
      <c r="Q3487" t="s">
        <v>18</v>
      </c>
    </row>
    <row r="3488" spans="1:17" x14ac:dyDescent="0.25">
      <c r="A3488" s="5">
        <v>110211004145</v>
      </c>
      <c r="B3488" s="6">
        <v>43891</v>
      </c>
      <c r="C3488">
        <v>50000</v>
      </c>
      <c r="D3488">
        <v>20000</v>
      </c>
      <c r="E3488">
        <v>177</v>
      </c>
      <c r="F3488">
        <v>10000</v>
      </c>
      <c r="G3488">
        <v>535</v>
      </c>
      <c r="H3488" s="6">
        <f t="shared" si="217"/>
        <v>43862</v>
      </c>
      <c r="I3488">
        <f>SUMIFS('[1]Monthly unit'!$C:$C,'[1]Monthly unit'!$A:$A,'[1]Final sheet'!A3488,'[1]Monthly unit'!$B:$B,'[1]Final sheet'!H3488)</f>
        <v>147</v>
      </c>
      <c r="J3488">
        <f t="shared" si="218"/>
        <v>2</v>
      </c>
      <c r="K3488">
        <f t="shared" si="219"/>
        <v>2020</v>
      </c>
      <c r="L3488">
        <f>ROUND(VLOOKUP(H3488,'[1]Feeder energy'!$L:$P,2,FALSE)/1000,3)</f>
        <v>34812.627999999997</v>
      </c>
      <c r="M3488">
        <f>ROUND(VLOOKUP(H3488,'[1]Feeder energy'!$L:$P,3,FALSE)/1000,3)</f>
        <v>37619.959000000003</v>
      </c>
      <c r="N3488">
        <f>ROUND(VLOOKUP(H3488,'[1]Feeder energy'!$L:$P,4,FALSE)/1000,3)</f>
        <v>36660.904000000002</v>
      </c>
      <c r="O3488">
        <f>ROUND(VLOOKUP(H3488,'[1]Feeder energy'!$L:$P,5,FALSE)/1000,3)</f>
        <v>37746.832999999999</v>
      </c>
      <c r="P3488">
        <f t="shared" si="216"/>
        <v>1</v>
      </c>
      <c r="Q3488" t="s">
        <v>18</v>
      </c>
    </row>
    <row r="3489" spans="1:17" x14ac:dyDescent="0.25">
      <c r="A3489" s="5">
        <v>110211005116</v>
      </c>
      <c r="B3489" s="6">
        <v>43891</v>
      </c>
      <c r="C3489">
        <v>5000</v>
      </c>
      <c r="D3489">
        <v>5000</v>
      </c>
      <c r="E3489">
        <v>121</v>
      </c>
      <c r="F3489">
        <v>5000</v>
      </c>
      <c r="G3489">
        <v>384</v>
      </c>
      <c r="H3489" s="6">
        <f t="shared" si="217"/>
        <v>43862</v>
      </c>
      <c r="I3489">
        <f>SUMIFS('[1]Monthly unit'!$C:$C,'[1]Monthly unit'!$A:$A,'[1]Final sheet'!A3489,'[1]Monthly unit'!$B:$B,'[1]Final sheet'!H3489)</f>
        <v>17</v>
      </c>
      <c r="J3489">
        <f t="shared" si="218"/>
        <v>2</v>
      </c>
      <c r="K3489">
        <f t="shared" si="219"/>
        <v>2020</v>
      </c>
      <c r="L3489">
        <f>ROUND(VLOOKUP(H3489,'[1]Feeder energy'!$L:$P,2,FALSE)/1000,3)</f>
        <v>34812.627999999997</v>
      </c>
      <c r="M3489">
        <f>ROUND(VLOOKUP(H3489,'[1]Feeder energy'!$L:$P,3,FALSE)/1000,3)</f>
        <v>37619.959000000003</v>
      </c>
      <c r="N3489">
        <f>ROUND(VLOOKUP(H3489,'[1]Feeder energy'!$L:$P,4,FALSE)/1000,3)</f>
        <v>36660.904000000002</v>
      </c>
      <c r="O3489">
        <f>ROUND(VLOOKUP(H3489,'[1]Feeder energy'!$L:$P,5,FALSE)/1000,3)</f>
        <v>37746.832999999999</v>
      </c>
      <c r="P3489">
        <f t="shared" si="216"/>
        <v>1</v>
      </c>
      <c r="Q3489" t="s">
        <v>18</v>
      </c>
    </row>
    <row r="3490" spans="1:17" x14ac:dyDescent="0.25">
      <c r="A3490" s="5">
        <v>110211005117</v>
      </c>
      <c r="B3490" s="6">
        <v>43891</v>
      </c>
      <c r="C3490">
        <v>44000</v>
      </c>
      <c r="D3490">
        <v>11000</v>
      </c>
      <c r="E3490">
        <v>27</v>
      </c>
      <c r="F3490">
        <v>9500</v>
      </c>
      <c r="G3490">
        <v>390</v>
      </c>
      <c r="H3490" s="6">
        <f t="shared" si="217"/>
        <v>43862</v>
      </c>
      <c r="I3490">
        <f>SUMIFS('[1]Monthly unit'!$C:$C,'[1]Monthly unit'!$A:$A,'[1]Final sheet'!A3490,'[1]Monthly unit'!$B:$B,'[1]Final sheet'!H3490)</f>
        <v>298</v>
      </c>
      <c r="J3490">
        <f t="shared" si="218"/>
        <v>2</v>
      </c>
      <c r="K3490">
        <f t="shared" si="219"/>
        <v>2020</v>
      </c>
      <c r="L3490">
        <f>ROUND(VLOOKUP(H3490,'[1]Feeder energy'!$L:$P,2,FALSE)/1000,3)</f>
        <v>34812.627999999997</v>
      </c>
      <c r="M3490">
        <f>ROUND(VLOOKUP(H3490,'[1]Feeder energy'!$L:$P,3,FALSE)/1000,3)</f>
        <v>37619.959000000003</v>
      </c>
      <c r="N3490">
        <f>ROUND(VLOOKUP(H3490,'[1]Feeder energy'!$L:$P,4,FALSE)/1000,3)</f>
        <v>36660.904000000002</v>
      </c>
      <c r="O3490">
        <f>ROUND(VLOOKUP(H3490,'[1]Feeder energy'!$L:$P,5,FALSE)/1000,3)</f>
        <v>37746.832999999999</v>
      </c>
      <c r="P3490">
        <f t="shared" si="216"/>
        <v>1</v>
      </c>
      <c r="Q3490" t="s">
        <v>18</v>
      </c>
    </row>
    <row r="3491" spans="1:17" x14ac:dyDescent="0.25">
      <c r="A3491" s="5">
        <v>110211005131</v>
      </c>
      <c r="B3491" s="6">
        <v>43891</v>
      </c>
      <c r="C3491">
        <v>24000</v>
      </c>
      <c r="D3491">
        <v>10000</v>
      </c>
      <c r="E3491">
        <v>121</v>
      </c>
      <c r="F3491">
        <v>5000</v>
      </c>
      <c r="G3491">
        <v>440</v>
      </c>
      <c r="H3491" s="6">
        <f t="shared" si="217"/>
        <v>43862</v>
      </c>
      <c r="I3491">
        <f>SUMIFS('[1]Monthly unit'!$C:$C,'[1]Monthly unit'!$A:$A,'[1]Final sheet'!A3491,'[1]Monthly unit'!$B:$B,'[1]Final sheet'!H3491)</f>
        <v>134</v>
      </c>
      <c r="J3491">
        <f t="shared" si="218"/>
        <v>2</v>
      </c>
      <c r="K3491">
        <f t="shared" si="219"/>
        <v>2020</v>
      </c>
      <c r="L3491">
        <f>ROUND(VLOOKUP(H3491,'[1]Feeder energy'!$L:$P,2,FALSE)/1000,3)</f>
        <v>34812.627999999997</v>
      </c>
      <c r="M3491">
        <f>ROUND(VLOOKUP(H3491,'[1]Feeder energy'!$L:$P,3,FALSE)/1000,3)</f>
        <v>37619.959000000003</v>
      </c>
      <c r="N3491">
        <f>ROUND(VLOOKUP(H3491,'[1]Feeder energy'!$L:$P,4,FALSE)/1000,3)</f>
        <v>36660.904000000002</v>
      </c>
      <c r="O3491">
        <f>ROUND(VLOOKUP(H3491,'[1]Feeder energy'!$L:$P,5,FALSE)/1000,3)</f>
        <v>37746.832999999999</v>
      </c>
      <c r="P3491">
        <f t="shared" si="216"/>
        <v>1</v>
      </c>
      <c r="Q3491" t="s">
        <v>18</v>
      </c>
    </row>
    <row r="3492" spans="1:17" x14ac:dyDescent="0.25">
      <c r="A3492" s="5">
        <v>110211005306</v>
      </c>
      <c r="B3492" s="6">
        <v>43891</v>
      </c>
      <c r="C3492">
        <v>405000</v>
      </c>
      <c r="D3492">
        <v>45000</v>
      </c>
      <c r="E3492">
        <v>4</v>
      </c>
      <c r="F3492">
        <v>45000</v>
      </c>
      <c r="G3492">
        <v>373.41756944444211</v>
      </c>
      <c r="H3492" s="6">
        <f t="shared" si="217"/>
        <v>43862</v>
      </c>
      <c r="I3492">
        <f>SUMIFS('[1]Monthly unit'!$C:$C,'[1]Monthly unit'!$A:$A,'[1]Final sheet'!A3492,'[1]Monthly unit'!$B:$B,'[1]Final sheet'!H3492)</f>
        <v>3425</v>
      </c>
      <c r="J3492">
        <f t="shared" si="218"/>
        <v>2</v>
      </c>
      <c r="K3492">
        <f t="shared" si="219"/>
        <v>2020</v>
      </c>
      <c r="L3492">
        <f>ROUND(VLOOKUP(H3492,'[1]Feeder energy'!$L:$P,2,FALSE)/1000,3)</f>
        <v>34812.627999999997</v>
      </c>
      <c r="M3492">
        <f>ROUND(VLOOKUP(H3492,'[1]Feeder energy'!$L:$P,3,FALSE)/1000,3)</f>
        <v>37619.959000000003</v>
      </c>
      <c r="N3492">
        <f>ROUND(VLOOKUP(H3492,'[1]Feeder energy'!$L:$P,4,FALSE)/1000,3)</f>
        <v>36660.904000000002</v>
      </c>
      <c r="O3492">
        <f>ROUND(VLOOKUP(H3492,'[1]Feeder energy'!$L:$P,5,FALSE)/1000,3)</f>
        <v>37746.832999999999</v>
      </c>
      <c r="P3492">
        <f t="shared" si="216"/>
        <v>1</v>
      </c>
      <c r="Q3492" t="s">
        <v>18</v>
      </c>
    </row>
    <row r="3493" spans="1:17" x14ac:dyDescent="0.25">
      <c r="A3493" s="5">
        <v>110211006325</v>
      </c>
      <c r="B3493" s="6">
        <v>43891</v>
      </c>
      <c r="C3493">
        <v>428550</v>
      </c>
      <c r="D3493">
        <v>25600</v>
      </c>
      <c r="E3493">
        <v>3</v>
      </c>
      <c r="F3493">
        <v>36350</v>
      </c>
      <c r="G3493">
        <v>424</v>
      </c>
      <c r="H3493" s="6">
        <f t="shared" si="217"/>
        <v>43862</v>
      </c>
      <c r="I3493">
        <f>SUMIFS('[1]Monthly unit'!$C:$C,'[1]Monthly unit'!$A:$A,'[1]Final sheet'!A3493,'[1]Monthly unit'!$B:$B,'[1]Final sheet'!H3493)</f>
        <v>2384</v>
      </c>
      <c r="J3493">
        <f t="shared" si="218"/>
        <v>2</v>
      </c>
      <c r="K3493">
        <f t="shared" si="219"/>
        <v>2020</v>
      </c>
      <c r="L3493">
        <f>ROUND(VLOOKUP(H3493,'[1]Feeder energy'!$L:$P,2,FALSE)/1000,3)</f>
        <v>34812.627999999997</v>
      </c>
      <c r="M3493">
        <f>ROUND(VLOOKUP(H3493,'[1]Feeder energy'!$L:$P,3,FALSE)/1000,3)</f>
        <v>37619.959000000003</v>
      </c>
      <c r="N3493">
        <f>ROUND(VLOOKUP(H3493,'[1]Feeder energy'!$L:$P,4,FALSE)/1000,3)</f>
        <v>36660.904000000002</v>
      </c>
      <c r="O3493">
        <f>ROUND(VLOOKUP(H3493,'[1]Feeder energy'!$L:$P,5,FALSE)/1000,3)</f>
        <v>37746.832999999999</v>
      </c>
      <c r="P3493">
        <f t="shared" si="216"/>
        <v>1</v>
      </c>
      <c r="Q3493" t="s">
        <v>18</v>
      </c>
    </row>
    <row r="3494" spans="1:17" x14ac:dyDescent="0.25">
      <c r="A3494" s="5">
        <v>110211006477</v>
      </c>
      <c r="B3494" s="6">
        <v>43891</v>
      </c>
      <c r="C3494">
        <v>19999</v>
      </c>
      <c r="D3494">
        <v>19999</v>
      </c>
      <c r="E3494">
        <v>227</v>
      </c>
      <c r="F3494">
        <v>20000</v>
      </c>
      <c r="G3494">
        <v>408</v>
      </c>
      <c r="H3494" s="6">
        <f t="shared" si="217"/>
        <v>43862</v>
      </c>
      <c r="I3494">
        <f>SUMIFS('[1]Monthly unit'!$C:$C,'[1]Monthly unit'!$A:$A,'[1]Final sheet'!A3494,'[1]Monthly unit'!$B:$B,'[1]Final sheet'!H3494)</f>
        <v>192</v>
      </c>
      <c r="J3494">
        <f t="shared" si="218"/>
        <v>2</v>
      </c>
      <c r="K3494">
        <f t="shared" si="219"/>
        <v>2020</v>
      </c>
      <c r="L3494">
        <f>ROUND(VLOOKUP(H3494,'[1]Feeder energy'!$L:$P,2,FALSE)/1000,3)</f>
        <v>34812.627999999997</v>
      </c>
      <c r="M3494">
        <f>ROUND(VLOOKUP(H3494,'[1]Feeder energy'!$L:$P,3,FALSE)/1000,3)</f>
        <v>37619.959000000003</v>
      </c>
      <c r="N3494">
        <f>ROUND(VLOOKUP(H3494,'[1]Feeder energy'!$L:$P,4,FALSE)/1000,3)</f>
        <v>36660.904000000002</v>
      </c>
      <c r="O3494">
        <f>ROUND(VLOOKUP(H3494,'[1]Feeder energy'!$L:$P,5,FALSE)/1000,3)</f>
        <v>37746.832999999999</v>
      </c>
      <c r="P3494">
        <f t="shared" si="216"/>
        <v>1</v>
      </c>
      <c r="Q3494" t="s">
        <v>19</v>
      </c>
    </row>
    <row r="3495" spans="1:17" x14ac:dyDescent="0.25">
      <c r="A3495" s="5">
        <v>110211007133</v>
      </c>
      <c r="B3495" s="6">
        <v>43891</v>
      </c>
      <c r="C3495">
        <v>6500</v>
      </c>
      <c r="D3495">
        <v>3000</v>
      </c>
      <c r="E3495">
        <v>150</v>
      </c>
      <c r="F3495">
        <v>3000</v>
      </c>
      <c r="G3495">
        <v>452</v>
      </c>
      <c r="H3495" s="6">
        <f t="shared" si="217"/>
        <v>43862</v>
      </c>
      <c r="I3495">
        <f>SUMIFS('[1]Monthly unit'!$C:$C,'[1]Monthly unit'!$A:$A,'[1]Final sheet'!A3495,'[1]Monthly unit'!$B:$B,'[1]Final sheet'!H3495)</f>
        <v>28</v>
      </c>
      <c r="J3495">
        <f t="shared" si="218"/>
        <v>2</v>
      </c>
      <c r="K3495">
        <f t="shared" si="219"/>
        <v>2020</v>
      </c>
      <c r="L3495">
        <f>ROUND(VLOOKUP(H3495,'[1]Feeder energy'!$L:$P,2,FALSE)/1000,3)</f>
        <v>34812.627999999997</v>
      </c>
      <c r="M3495">
        <f>ROUND(VLOOKUP(H3495,'[1]Feeder energy'!$L:$P,3,FALSE)/1000,3)</f>
        <v>37619.959000000003</v>
      </c>
      <c r="N3495">
        <f>ROUND(VLOOKUP(H3495,'[1]Feeder energy'!$L:$P,4,FALSE)/1000,3)</f>
        <v>36660.904000000002</v>
      </c>
      <c r="O3495">
        <f>ROUND(VLOOKUP(H3495,'[1]Feeder energy'!$L:$P,5,FALSE)/1000,3)</f>
        <v>37746.832999999999</v>
      </c>
      <c r="P3495">
        <f t="shared" si="216"/>
        <v>1</v>
      </c>
      <c r="Q3495" t="s">
        <v>18</v>
      </c>
    </row>
    <row r="3496" spans="1:17" x14ac:dyDescent="0.25">
      <c r="A3496" s="5">
        <v>110211007907</v>
      </c>
      <c r="B3496" s="6">
        <v>43891</v>
      </c>
      <c r="C3496">
        <v>860650</v>
      </c>
      <c r="D3496">
        <v>72900</v>
      </c>
      <c r="E3496">
        <v>54</v>
      </c>
      <c r="F3496">
        <v>66950</v>
      </c>
      <c r="G3496">
        <v>398</v>
      </c>
      <c r="H3496" s="6">
        <f t="shared" si="217"/>
        <v>43862</v>
      </c>
      <c r="I3496">
        <f>SUMIFS('[1]Monthly unit'!$C:$C,'[1]Monthly unit'!$A:$A,'[1]Final sheet'!A3496,'[1]Monthly unit'!$B:$B,'[1]Final sheet'!H3496)</f>
        <v>6523</v>
      </c>
      <c r="J3496">
        <f t="shared" si="218"/>
        <v>2</v>
      </c>
      <c r="K3496">
        <f t="shared" si="219"/>
        <v>2020</v>
      </c>
      <c r="L3496">
        <f>ROUND(VLOOKUP(H3496,'[1]Feeder energy'!$L:$P,2,FALSE)/1000,3)</f>
        <v>34812.627999999997</v>
      </c>
      <c r="M3496">
        <f>ROUND(VLOOKUP(H3496,'[1]Feeder energy'!$L:$P,3,FALSE)/1000,3)</f>
        <v>37619.959000000003</v>
      </c>
      <c r="N3496">
        <f>ROUND(VLOOKUP(H3496,'[1]Feeder energy'!$L:$P,4,FALSE)/1000,3)</f>
        <v>36660.904000000002</v>
      </c>
      <c r="O3496">
        <f>ROUND(VLOOKUP(H3496,'[1]Feeder energy'!$L:$P,5,FALSE)/1000,3)</f>
        <v>37746.832999999999</v>
      </c>
      <c r="P3496">
        <f t="shared" si="216"/>
        <v>1</v>
      </c>
      <c r="Q3496" t="s">
        <v>18</v>
      </c>
    </row>
    <row r="3497" spans="1:17" x14ac:dyDescent="0.25">
      <c r="A3497" s="5">
        <v>110211008209</v>
      </c>
      <c r="B3497" s="6">
        <v>43891</v>
      </c>
      <c r="C3497">
        <v>11413</v>
      </c>
      <c r="D3497">
        <v>812</v>
      </c>
      <c r="E3497">
        <v>13</v>
      </c>
      <c r="F3497">
        <v>8000</v>
      </c>
      <c r="G3497">
        <v>606</v>
      </c>
      <c r="H3497" s="6">
        <f t="shared" si="217"/>
        <v>43862</v>
      </c>
      <c r="I3497">
        <f>SUMIFS('[1]Monthly unit'!$C:$C,'[1]Monthly unit'!$A:$A,'[1]Final sheet'!A3497,'[1]Monthly unit'!$B:$B,'[1]Final sheet'!H3497)</f>
        <v>64</v>
      </c>
      <c r="J3497">
        <f t="shared" si="218"/>
        <v>2</v>
      </c>
      <c r="K3497">
        <f t="shared" si="219"/>
        <v>2020</v>
      </c>
      <c r="L3497">
        <f>ROUND(VLOOKUP(H3497,'[1]Feeder energy'!$L:$P,2,FALSE)/1000,3)</f>
        <v>34812.627999999997</v>
      </c>
      <c r="M3497">
        <f>ROUND(VLOOKUP(H3497,'[1]Feeder energy'!$L:$P,3,FALSE)/1000,3)</f>
        <v>37619.959000000003</v>
      </c>
      <c r="N3497">
        <f>ROUND(VLOOKUP(H3497,'[1]Feeder energy'!$L:$P,4,FALSE)/1000,3)</f>
        <v>36660.904000000002</v>
      </c>
      <c r="O3497">
        <f>ROUND(VLOOKUP(H3497,'[1]Feeder energy'!$L:$P,5,FALSE)/1000,3)</f>
        <v>37746.832999999999</v>
      </c>
      <c r="P3497">
        <f t="shared" si="216"/>
        <v>1</v>
      </c>
      <c r="Q3497" t="s">
        <v>18</v>
      </c>
    </row>
    <row r="3498" spans="1:17" x14ac:dyDescent="0.25">
      <c r="A3498" s="5">
        <v>110211008440</v>
      </c>
      <c r="B3498" s="6">
        <v>43891</v>
      </c>
      <c r="C3498">
        <v>184999</v>
      </c>
      <c r="D3498">
        <v>30000</v>
      </c>
      <c r="E3498">
        <v>94</v>
      </c>
      <c r="F3498">
        <v>35000</v>
      </c>
      <c r="G3498">
        <v>431</v>
      </c>
      <c r="H3498" s="6">
        <f t="shared" si="217"/>
        <v>43862</v>
      </c>
      <c r="I3498">
        <f>SUMIFS('[1]Monthly unit'!$C:$C,'[1]Monthly unit'!$A:$A,'[1]Final sheet'!A3498,'[1]Monthly unit'!$B:$B,'[1]Final sheet'!H3498)</f>
        <v>701</v>
      </c>
      <c r="J3498">
        <f t="shared" si="218"/>
        <v>2</v>
      </c>
      <c r="K3498">
        <f t="shared" si="219"/>
        <v>2020</v>
      </c>
      <c r="L3498">
        <f>ROUND(VLOOKUP(H3498,'[1]Feeder energy'!$L:$P,2,FALSE)/1000,3)</f>
        <v>34812.627999999997</v>
      </c>
      <c r="M3498">
        <f>ROUND(VLOOKUP(H3498,'[1]Feeder energy'!$L:$P,3,FALSE)/1000,3)</f>
        <v>37619.959000000003</v>
      </c>
      <c r="N3498">
        <f>ROUND(VLOOKUP(H3498,'[1]Feeder energy'!$L:$P,4,FALSE)/1000,3)</f>
        <v>36660.904000000002</v>
      </c>
      <c r="O3498">
        <f>ROUND(VLOOKUP(H3498,'[1]Feeder energy'!$L:$P,5,FALSE)/1000,3)</f>
        <v>37746.832999999999</v>
      </c>
      <c r="P3498">
        <f t="shared" si="216"/>
        <v>1</v>
      </c>
      <c r="Q3498" t="s">
        <v>18</v>
      </c>
    </row>
    <row r="3499" spans="1:17" x14ac:dyDescent="0.25">
      <c r="A3499" s="5">
        <v>110211008442</v>
      </c>
      <c r="B3499" s="6">
        <v>43891</v>
      </c>
      <c r="C3499">
        <v>19294</v>
      </c>
      <c r="D3499">
        <v>742</v>
      </c>
      <c r="E3499">
        <v>5</v>
      </c>
      <c r="F3499">
        <v>768</v>
      </c>
      <c r="G3499">
        <v>376</v>
      </c>
      <c r="H3499" s="6">
        <f t="shared" si="217"/>
        <v>43862</v>
      </c>
      <c r="I3499">
        <f>SUMIFS('[1]Monthly unit'!$C:$C,'[1]Monthly unit'!$A:$A,'[1]Final sheet'!A3499,'[1]Monthly unit'!$B:$B,'[1]Final sheet'!H3499)</f>
        <v>48</v>
      </c>
      <c r="J3499">
        <f t="shared" si="218"/>
        <v>2</v>
      </c>
      <c r="K3499">
        <f t="shared" si="219"/>
        <v>2020</v>
      </c>
      <c r="L3499">
        <f>ROUND(VLOOKUP(H3499,'[1]Feeder energy'!$L:$P,2,FALSE)/1000,3)</f>
        <v>34812.627999999997</v>
      </c>
      <c r="M3499">
        <f>ROUND(VLOOKUP(H3499,'[1]Feeder energy'!$L:$P,3,FALSE)/1000,3)</f>
        <v>37619.959000000003</v>
      </c>
      <c r="N3499">
        <f>ROUND(VLOOKUP(H3499,'[1]Feeder energy'!$L:$P,4,FALSE)/1000,3)</f>
        <v>36660.904000000002</v>
      </c>
      <c r="O3499">
        <f>ROUND(VLOOKUP(H3499,'[1]Feeder energy'!$L:$P,5,FALSE)/1000,3)</f>
        <v>37746.832999999999</v>
      </c>
      <c r="P3499">
        <f t="shared" si="216"/>
        <v>1</v>
      </c>
      <c r="Q3499" t="s">
        <v>18</v>
      </c>
    </row>
    <row r="3500" spans="1:17" x14ac:dyDescent="0.25">
      <c r="A3500" s="5">
        <v>110211008443</v>
      </c>
      <c r="B3500" s="6">
        <v>43891</v>
      </c>
      <c r="C3500">
        <v>88670</v>
      </c>
      <c r="D3500">
        <v>25000</v>
      </c>
      <c r="E3500">
        <v>12</v>
      </c>
      <c r="F3500">
        <v>30000</v>
      </c>
      <c r="G3500">
        <v>405</v>
      </c>
      <c r="H3500" s="6">
        <f t="shared" si="217"/>
        <v>43862</v>
      </c>
      <c r="I3500">
        <f>SUMIFS('[1]Monthly unit'!$C:$C,'[1]Monthly unit'!$A:$A,'[1]Final sheet'!A3500,'[1]Monthly unit'!$B:$B,'[1]Final sheet'!H3500)</f>
        <v>662</v>
      </c>
      <c r="J3500">
        <f t="shared" si="218"/>
        <v>2</v>
      </c>
      <c r="K3500">
        <f t="shared" si="219"/>
        <v>2020</v>
      </c>
      <c r="L3500">
        <f>ROUND(VLOOKUP(H3500,'[1]Feeder energy'!$L:$P,2,FALSE)/1000,3)</f>
        <v>34812.627999999997</v>
      </c>
      <c r="M3500">
        <f>ROUND(VLOOKUP(H3500,'[1]Feeder energy'!$L:$P,3,FALSE)/1000,3)</f>
        <v>37619.959000000003</v>
      </c>
      <c r="N3500">
        <f>ROUND(VLOOKUP(H3500,'[1]Feeder energy'!$L:$P,4,FALSE)/1000,3)</f>
        <v>36660.904000000002</v>
      </c>
      <c r="O3500">
        <f>ROUND(VLOOKUP(H3500,'[1]Feeder energy'!$L:$P,5,FALSE)/1000,3)</f>
        <v>37746.832999999999</v>
      </c>
      <c r="P3500">
        <f t="shared" si="216"/>
        <v>1</v>
      </c>
      <c r="Q3500" t="s">
        <v>18</v>
      </c>
    </row>
    <row r="3501" spans="1:17" x14ac:dyDescent="0.25">
      <c r="A3501" s="5">
        <v>110211008722</v>
      </c>
      <c r="B3501" s="6">
        <v>43891</v>
      </c>
      <c r="C3501">
        <v>124776</v>
      </c>
      <c r="D3501">
        <v>20000</v>
      </c>
      <c r="E3501">
        <v>53</v>
      </c>
      <c r="F3501">
        <v>12315</v>
      </c>
      <c r="G3501">
        <v>376</v>
      </c>
      <c r="H3501" s="6">
        <f t="shared" si="217"/>
        <v>43862</v>
      </c>
      <c r="I3501">
        <f>SUMIFS('[1]Monthly unit'!$C:$C,'[1]Monthly unit'!$A:$A,'[1]Final sheet'!A3501,'[1]Monthly unit'!$B:$B,'[1]Final sheet'!H3501)</f>
        <v>454</v>
      </c>
      <c r="J3501">
        <f t="shared" si="218"/>
        <v>2</v>
      </c>
      <c r="K3501">
        <f t="shared" si="219"/>
        <v>2020</v>
      </c>
      <c r="L3501">
        <f>ROUND(VLOOKUP(H3501,'[1]Feeder energy'!$L:$P,2,FALSE)/1000,3)</f>
        <v>34812.627999999997</v>
      </c>
      <c r="M3501">
        <f>ROUND(VLOOKUP(H3501,'[1]Feeder energy'!$L:$P,3,FALSE)/1000,3)</f>
        <v>37619.959000000003</v>
      </c>
      <c r="N3501">
        <f>ROUND(VLOOKUP(H3501,'[1]Feeder energy'!$L:$P,4,FALSE)/1000,3)</f>
        <v>36660.904000000002</v>
      </c>
      <c r="O3501">
        <f>ROUND(VLOOKUP(H3501,'[1]Feeder energy'!$L:$P,5,FALSE)/1000,3)</f>
        <v>37746.832999999999</v>
      </c>
      <c r="P3501">
        <f t="shared" si="216"/>
        <v>1</v>
      </c>
      <c r="Q3501" t="s">
        <v>18</v>
      </c>
    </row>
    <row r="3502" spans="1:17" x14ac:dyDescent="0.25">
      <c r="A3502" s="5">
        <v>110211008743</v>
      </c>
      <c r="B3502" s="6">
        <v>43891</v>
      </c>
      <c r="C3502">
        <v>66054</v>
      </c>
      <c r="D3502">
        <v>18000</v>
      </c>
      <c r="E3502">
        <v>34</v>
      </c>
      <c r="F3502">
        <v>1000</v>
      </c>
      <c r="G3502">
        <v>402</v>
      </c>
      <c r="H3502" s="6">
        <f t="shared" si="217"/>
        <v>43862</v>
      </c>
      <c r="I3502">
        <f>SUMIFS('[1]Monthly unit'!$C:$C,'[1]Monthly unit'!$A:$A,'[1]Final sheet'!A3502,'[1]Monthly unit'!$B:$B,'[1]Final sheet'!H3502)</f>
        <v>264</v>
      </c>
      <c r="J3502">
        <f t="shared" si="218"/>
        <v>2</v>
      </c>
      <c r="K3502">
        <f t="shared" si="219"/>
        <v>2020</v>
      </c>
      <c r="L3502">
        <f>ROUND(VLOOKUP(H3502,'[1]Feeder energy'!$L:$P,2,FALSE)/1000,3)</f>
        <v>34812.627999999997</v>
      </c>
      <c r="M3502">
        <f>ROUND(VLOOKUP(H3502,'[1]Feeder energy'!$L:$P,3,FALSE)/1000,3)</f>
        <v>37619.959000000003</v>
      </c>
      <c r="N3502">
        <f>ROUND(VLOOKUP(H3502,'[1]Feeder energy'!$L:$P,4,FALSE)/1000,3)</f>
        <v>36660.904000000002</v>
      </c>
      <c r="O3502">
        <f>ROUND(VLOOKUP(H3502,'[1]Feeder energy'!$L:$P,5,FALSE)/1000,3)</f>
        <v>37746.832999999999</v>
      </c>
      <c r="P3502">
        <f t="shared" si="216"/>
        <v>1</v>
      </c>
      <c r="Q3502" t="s">
        <v>18</v>
      </c>
    </row>
    <row r="3503" spans="1:17" x14ac:dyDescent="0.25">
      <c r="A3503" s="5">
        <v>110211009386</v>
      </c>
      <c r="B3503" s="6">
        <v>43891</v>
      </c>
      <c r="C3503">
        <v>846700</v>
      </c>
      <c r="D3503">
        <v>69000</v>
      </c>
      <c r="E3503">
        <v>3</v>
      </c>
      <c r="F3503">
        <v>80600</v>
      </c>
      <c r="G3503">
        <v>373</v>
      </c>
      <c r="H3503" s="6">
        <f t="shared" si="217"/>
        <v>43862</v>
      </c>
      <c r="I3503">
        <f>SUMIFS('[1]Monthly unit'!$C:$C,'[1]Monthly unit'!$A:$A,'[1]Final sheet'!A3503,'[1]Monthly unit'!$B:$B,'[1]Final sheet'!H3503)</f>
        <v>6746</v>
      </c>
      <c r="J3503">
        <f t="shared" si="218"/>
        <v>2</v>
      </c>
      <c r="K3503">
        <f t="shared" si="219"/>
        <v>2020</v>
      </c>
      <c r="L3503">
        <f>ROUND(VLOOKUP(H3503,'[1]Feeder energy'!$L:$P,2,FALSE)/1000,3)</f>
        <v>34812.627999999997</v>
      </c>
      <c r="M3503">
        <f>ROUND(VLOOKUP(H3503,'[1]Feeder energy'!$L:$P,3,FALSE)/1000,3)</f>
        <v>37619.959000000003</v>
      </c>
      <c r="N3503">
        <f>ROUND(VLOOKUP(H3503,'[1]Feeder energy'!$L:$P,4,FALSE)/1000,3)</f>
        <v>36660.904000000002</v>
      </c>
      <c r="O3503">
        <f>ROUND(VLOOKUP(H3503,'[1]Feeder energy'!$L:$P,5,FALSE)/1000,3)</f>
        <v>37746.832999999999</v>
      </c>
      <c r="P3503">
        <f t="shared" si="216"/>
        <v>1</v>
      </c>
      <c r="Q3503" t="s">
        <v>18</v>
      </c>
    </row>
    <row r="3504" spans="1:17" x14ac:dyDescent="0.25">
      <c r="A3504" s="5">
        <v>110211009805</v>
      </c>
      <c r="B3504" s="6">
        <v>43891</v>
      </c>
      <c r="C3504">
        <v>12000</v>
      </c>
      <c r="D3504">
        <v>5000</v>
      </c>
      <c r="E3504">
        <v>94</v>
      </c>
      <c r="F3504">
        <v>7000</v>
      </c>
      <c r="G3504">
        <v>397</v>
      </c>
      <c r="H3504" s="6">
        <f t="shared" si="217"/>
        <v>43862</v>
      </c>
      <c r="I3504">
        <f>SUMIFS('[1]Monthly unit'!$C:$C,'[1]Monthly unit'!$A:$A,'[1]Final sheet'!A3504,'[1]Monthly unit'!$B:$B,'[1]Final sheet'!H3504)</f>
        <v>57</v>
      </c>
      <c r="J3504">
        <f t="shared" si="218"/>
        <v>2</v>
      </c>
      <c r="K3504">
        <f t="shared" si="219"/>
        <v>2020</v>
      </c>
      <c r="L3504">
        <f>ROUND(VLOOKUP(H3504,'[1]Feeder energy'!$L:$P,2,FALSE)/1000,3)</f>
        <v>34812.627999999997</v>
      </c>
      <c r="M3504">
        <f>ROUND(VLOOKUP(H3504,'[1]Feeder energy'!$L:$P,3,FALSE)/1000,3)</f>
        <v>37619.959000000003</v>
      </c>
      <c r="N3504">
        <f>ROUND(VLOOKUP(H3504,'[1]Feeder energy'!$L:$P,4,FALSE)/1000,3)</f>
        <v>36660.904000000002</v>
      </c>
      <c r="O3504">
        <f>ROUND(VLOOKUP(H3504,'[1]Feeder energy'!$L:$P,5,FALSE)/1000,3)</f>
        <v>37746.832999999999</v>
      </c>
      <c r="P3504">
        <f t="shared" si="216"/>
        <v>1</v>
      </c>
      <c r="Q3504" t="s">
        <v>18</v>
      </c>
    </row>
    <row r="3505" spans="1:17" x14ac:dyDescent="0.25">
      <c r="A3505" s="5">
        <v>110211011224</v>
      </c>
      <c r="B3505" s="6">
        <v>43891</v>
      </c>
      <c r="C3505">
        <v>186000</v>
      </c>
      <c r="D3505">
        <v>15000</v>
      </c>
      <c r="E3505">
        <v>5</v>
      </c>
      <c r="F3505">
        <v>10000</v>
      </c>
      <c r="G3505">
        <v>373.52909722222103</v>
      </c>
      <c r="H3505" s="6">
        <f t="shared" si="217"/>
        <v>43862</v>
      </c>
      <c r="I3505">
        <f>SUMIFS('[1]Monthly unit'!$C:$C,'[1]Monthly unit'!$A:$A,'[1]Final sheet'!A3505,'[1]Monthly unit'!$B:$B,'[1]Final sheet'!H3505)</f>
        <v>1581</v>
      </c>
      <c r="J3505">
        <f t="shared" si="218"/>
        <v>2</v>
      </c>
      <c r="K3505">
        <f t="shared" si="219"/>
        <v>2020</v>
      </c>
      <c r="L3505">
        <f>ROUND(VLOOKUP(H3505,'[1]Feeder energy'!$L:$P,2,FALSE)/1000,3)</f>
        <v>34812.627999999997</v>
      </c>
      <c r="M3505">
        <f>ROUND(VLOOKUP(H3505,'[1]Feeder energy'!$L:$P,3,FALSE)/1000,3)</f>
        <v>37619.959000000003</v>
      </c>
      <c r="N3505">
        <f>ROUND(VLOOKUP(H3505,'[1]Feeder energy'!$L:$P,4,FALSE)/1000,3)</f>
        <v>36660.904000000002</v>
      </c>
      <c r="O3505">
        <f>ROUND(VLOOKUP(H3505,'[1]Feeder energy'!$L:$P,5,FALSE)/1000,3)</f>
        <v>37746.832999999999</v>
      </c>
      <c r="P3505">
        <f t="shared" si="216"/>
        <v>1</v>
      </c>
      <c r="Q3505" t="s">
        <v>18</v>
      </c>
    </row>
    <row r="3506" spans="1:17" x14ac:dyDescent="0.25">
      <c r="A3506" s="5">
        <v>110211012429</v>
      </c>
      <c r="B3506" s="6">
        <v>43891</v>
      </c>
      <c r="C3506">
        <v>0</v>
      </c>
      <c r="D3506">
        <v>10000</v>
      </c>
      <c r="E3506">
        <v>377</v>
      </c>
      <c r="F3506">
        <v>10000</v>
      </c>
      <c r="G3506">
        <v>377</v>
      </c>
      <c r="H3506" s="6">
        <f t="shared" si="217"/>
        <v>43862</v>
      </c>
      <c r="I3506">
        <f>SUMIFS('[1]Monthly unit'!$C:$C,'[1]Monthly unit'!$A:$A,'[1]Final sheet'!A3506,'[1]Monthly unit'!$B:$B,'[1]Final sheet'!H3506)</f>
        <v>0</v>
      </c>
      <c r="J3506">
        <f t="shared" si="218"/>
        <v>2</v>
      </c>
      <c r="K3506">
        <f t="shared" si="219"/>
        <v>2020</v>
      </c>
      <c r="L3506">
        <f>ROUND(VLOOKUP(H3506,'[1]Feeder energy'!$L:$P,2,FALSE)/1000,3)</f>
        <v>34812.627999999997</v>
      </c>
      <c r="M3506">
        <f>ROUND(VLOOKUP(H3506,'[1]Feeder energy'!$L:$P,3,FALSE)/1000,3)</f>
        <v>37619.959000000003</v>
      </c>
      <c r="N3506">
        <f>ROUND(VLOOKUP(H3506,'[1]Feeder energy'!$L:$P,4,FALSE)/1000,3)</f>
        <v>36660.904000000002</v>
      </c>
      <c r="O3506">
        <f>ROUND(VLOOKUP(H3506,'[1]Feeder energy'!$L:$P,5,FALSE)/1000,3)</f>
        <v>37746.832999999999</v>
      </c>
      <c r="P3506">
        <f t="shared" si="216"/>
        <v>1</v>
      </c>
      <c r="Q3506" t="s">
        <v>18</v>
      </c>
    </row>
    <row r="3507" spans="1:17" x14ac:dyDescent="0.25">
      <c r="A3507" s="5">
        <v>110211012666</v>
      </c>
      <c r="B3507" s="6">
        <v>43891</v>
      </c>
      <c r="C3507">
        <v>56000</v>
      </c>
      <c r="D3507">
        <v>20000</v>
      </c>
      <c r="E3507">
        <v>136</v>
      </c>
      <c r="F3507">
        <v>20000</v>
      </c>
      <c r="G3507">
        <v>401</v>
      </c>
      <c r="H3507" s="6">
        <f t="shared" si="217"/>
        <v>43862</v>
      </c>
      <c r="I3507">
        <f>SUMIFS('[1]Monthly unit'!$C:$C,'[1]Monthly unit'!$A:$A,'[1]Final sheet'!A3507,'[1]Monthly unit'!$B:$B,'[1]Final sheet'!H3507)</f>
        <v>417</v>
      </c>
      <c r="J3507">
        <f t="shared" si="218"/>
        <v>2</v>
      </c>
      <c r="K3507">
        <f t="shared" si="219"/>
        <v>2020</v>
      </c>
      <c r="L3507">
        <f>ROUND(VLOOKUP(H3507,'[1]Feeder energy'!$L:$P,2,FALSE)/1000,3)</f>
        <v>34812.627999999997</v>
      </c>
      <c r="M3507">
        <f>ROUND(VLOOKUP(H3507,'[1]Feeder energy'!$L:$P,3,FALSE)/1000,3)</f>
        <v>37619.959000000003</v>
      </c>
      <c r="N3507">
        <f>ROUND(VLOOKUP(H3507,'[1]Feeder energy'!$L:$P,4,FALSE)/1000,3)</f>
        <v>36660.904000000002</v>
      </c>
      <c r="O3507">
        <f>ROUND(VLOOKUP(H3507,'[1]Feeder energy'!$L:$P,5,FALSE)/1000,3)</f>
        <v>37746.832999999999</v>
      </c>
      <c r="P3507">
        <f t="shared" si="216"/>
        <v>1</v>
      </c>
      <c r="Q3507" t="s">
        <v>18</v>
      </c>
    </row>
    <row r="3508" spans="1:17" x14ac:dyDescent="0.25">
      <c r="A3508" s="5">
        <v>110211012671</v>
      </c>
      <c r="B3508" s="6">
        <v>43891</v>
      </c>
      <c r="C3508">
        <v>4000</v>
      </c>
      <c r="D3508">
        <v>4000</v>
      </c>
      <c r="E3508">
        <v>331</v>
      </c>
      <c r="F3508">
        <v>8000</v>
      </c>
      <c r="G3508">
        <v>401</v>
      </c>
      <c r="H3508" s="6">
        <f t="shared" si="217"/>
        <v>43862</v>
      </c>
      <c r="I3508">
        <f>SUMIFS('[1]Monthly unit'!$C:$C,'[1]Monthly unit'!$A:$A,'[1]Final sheet'!A3508,'[1]Monthly unit'!$B:$B,'[1]Final sheet'!H3508)</f>
        <v>121</v>
      </c>
      <c r="J3508">
        <f t="shared" si="218"/>
        <v>2</v>
      </c>
      <c r="K3508">
        <f t="shared" si="219"/>
        <v>2020</v>
      </c>
      <c r="L3508">
        <f>ROUND(VLOOKUP(H3508,'[1]Feeder energy'!$L:$P,2,FALSE)/1000,3)</f>
        <v>34812.627999999997</v>
      </c>
      <c r="M3508">
        <f>ROUND(VLOOKUP(H3508,'[1]Feeder energy'!$L:$P,3,FALSE)/1000,3)</f>
        <v>37619.959000000003</v>
      </c>
      <c r="N3508">
        <f>ROUND(VLOOKUP(H3508,'[1]Feeder energy'!$L:$P,4,FALSE)/1000,3)</f>
        <v>36660.904000000002</v>
      </c>
      <c r="O3508">
        <f>ROUND(VLOOKUP(H3508,'[1]Feeder energy'!$L:$P,5,FALSE)/1000,3)</f>
        <v>37746.832999999999</v>
      </c>
      <c r="P3508">
        <f t="shared" si="216"/>
        <v>1</v>
      </c>
      <c r="Q3508" t="s">
        <v>18</v>
      </c>
    </row>
    <row r="3509" spans="1:17" x14ac:dyDescent="0.25">
      <c r="A3509" s="5">
        <v>110211012673</v>
      </c>
      <c r="B3509" s="6">
        <v>43891</v>
      </c>
      <c r="C3509">
        <v>31000</v>
      </c>
      <c r="D3509">
        <v>10000</v>
      </c>
      <c r="E3509">
        <v>10</v>
      </c>
      <c r="F3509">
        <v>12000</v>
      </c>
      <c r="G3509">
        <v>401</v>
      </c>
      <c r="H3509" s="6">
        <f t="shared" si="217"/>
        <v>43862</v>
      </c>
      <c r="I3509">
        <f>SUMIFS('[1]Monthly unit'!$C:$C,'[1]Monthly unit'!$A:$A,'[1]Final sheet'!A3509,'[1]Monthly unit'!$B:$B,'[1]Final sheet'!H3509)</f>
        <v>200</v>
      </c>
      <c r="J3509">
        <f t="shared" si="218"/>
        <v>2</v>
      </c>
      <c r="K3509">
        <f t="shared" si="219"/>
        <v>2020</v>
      </c>
      <c r="L3509">
        <f>ROUND(VLOOKUP(H3509,'[1]Feeder energy'!$L:$P,2,FALSE)/1000,3)</f>
        <v>34812.627999999997</v>
      </c>
      <c r="M3509">
        <f>ROUND(VLOOKUP(H3509,'[1]Feeder energy'!$L:$P,3,FALSE)/1000,3)</f>
        <v>37619.959000000003</v>
      </c>
      <c r="N3509">
        <f>ROUND(VLOOKUP(H3509,'[1]Feeder energy'!$L:$P,4,FALSE)/1000,3)</f>
        <v>36660.904000000002</v>
      </c>
      <c r="O3509">
        <f>ROUND(VLOOKUP(H3509,'[1]Feeder energy'!$L:$P,5,FALSE)/1000,3)</f>
        <v>37746.832999999999</v>
      </c>
      <c r="P3509">
        <f t="shared" si="216"/>
        <v>1</v>
      </c>
      <c r="Q3509" t="s">
        <v>18</v>
      </c>
    </row>
    <row r="3510" spans="1:17" x14ac:dyDescent="0.25">
      <c r="A3510" s="5">
        <v>110211012675</v>
      </c>
      <c r="B3510" s="6">
        <v>43891</v>
      </c>
      <c r="C3510">
        <v>18682</v>
      </c>
      <c r="D3510">
        <v>1443</v>
      </c>
      <c r="E3510">
        <v>60</v>
      </c>
      <c r="F3510">
        <v>11000</v>
      </c>
      <c r="G3510">
        <v>401</v>
      </c>
      <c r="H3510" s="6">
        <f t="shared" si="217"/>
        <v>43862</v>
      </c>
      <c r="I3510">
        <f>SUMIFS('[1]Monthly unit'!$C:$C,'[1]Monthly unit'!$A:$A,'[1]Final sheet'!A3510,'[1]Monthly unit'!$B:$B,'[1]Final sheet'!H3510)</f>
        <v>98</v>
      </c>
      <c r="J3510">
        <f t="shared" si="218"/>
        <v>2</v>
      </c>
      <c r="K3510">
        <f t="shared" si="219"/>
        <v>2020</v>
      </c>
      <c r="L3510">
        <f>ROUND(VLOOKUP(H3510,'[1]Feeder energy'!$L:$P,2,FALSE)/1000,3)</f>
        <v>34812.627999999997</v>
      </c>
      <c r="M3510">
        <f>ROUND(VLOOKUP(H3510,'[1]Feeder energy'!$L:$P,3,FALSE)/1000,3)</f>
        <v>37619.959000000003</v>
      </c>
      <c r="N3510">
        <f>ROUND(VLOOKUP(H3510,'[1]Feeder energy'!$L:$P,4,FALSE)/1000,3)</f>
        <v>36660.904000000002</v>
      </c>
      <c r="O3510">
        <f>ROUND(VLOOKUP(H3510,'[1]Feeder energy'!$L:$P,5,FALSE)/1000,3)</f>
        <v>37746.832999999999</v>
      </c>
      <c r="P3510">
        <f t="shared" si="216"/>
        <v>1</v>
      </c>
      <c r="Q3510" t="s">
        <v>18</v>
      </c>
    </row>
    <row r="3511" spans="1:17" x14ac:dyDescent="0.25">
      <c r="A3511" s="5">
        <v>110211012676</v>
      </c>
      <c r="B3511" s="6">
        <v>43891</v>
      </c>
      <c r="C3511">
        <v>8000</v>
      </c>
      <c r="D3511">
        <v>8000</v>
      </c>
      <c r="E3511">
        <v>10</v>
      </c>
      <c r="F3511">
        <v>7000</v>
      </c>
      <c r="G3511">
        <v>653</v>
      </c>
      <c r="H3511" s="6">
        <f t="shared" si="217"/>
        <v>43862</v>
      </c>
      <c r="I3511">
        <f>SUMIFS('[1]Monthly unit'!$C:$C,'[1]Monthly unit'!$A:$A,'[1]Final sheet'!A3511,'[1]Monthly unit'!$B:$B,'[1]Final sheet'!H3511)</f>
        <v>2</v>
      </c>
      <c r="J3511">
        <f t="shared" si="218"/>
        <v>2</v>
      </c>
      <c r="K3511">
        <f t="shared" si="219"/>
        <v>2020</v>
      </c>
      <c r="L3511">
        <f>ROUND(VLOOKUP(H3511,'[1]Feeder energy'!$L:$P,2,FALSE)/1000,3)</f>
        <v>34812.627999999997</v>
      </c>
      <c r="M3511">
        <f>ROUND(VLOOKUP(H3511,'[1]Feeder energy'!$L:$P,3,FALSE)/1000,3)</f>
        <v>37619.959000000003</v>
      </c>
      <c r="N3511">
        <f>ROUND(VLOOKUP(H3511,'[1]Feeder energy'!$L:$P,4,FALSE)/1000,3)</f>
        <v>36660.904000000002</v>
      </c>
      <c r="O3511">
        <f>ROUND(VLOOKUP(H3511,'[1]Feeder energy'!$L:$P,5,FALSE)/1000,3)</f>
        <v>37746.832999999999</v>
      </c>
      <c r="P3511">
        <f t="shared" si="216"/>
        <v>1</v>
      </c>
      <c r="Q3511" t="s">
        <v>18</v>
      </c>
    </row>
    <row r="3512" spans="1:17" x14ac:dyDescent="0.25">
      <c r="A3512" s="5">
        <v>110211012679</v>
      </c>
      <c r="B3512" s="6">
        <v>43891</v>
      </c>
      <c r="C3512">
        <v>0</v>
      </c>
      <c r="D3512">
        <v>20000</v>
      </c>
      <c r="E3512">
        <v>494</v>
      </c>
      <c r="F3512">
        <v>20000</v>
      </c>
      <c r="G3512">
        <v>494</v>
      </c>
      <c r="H3512" s="6">
        <f t="shared" si="217"/>
        <v>43862</v>
      </c>
      <c r="I3512">
        <f>SUMIFS('[1]Monthly unit'!$C:$C,'[1]Monthly unit'!$A:$A,'[1]Final sheet'!A3512,'[1]Monthly unit'!$B:$B,'[1]Final sheet'!H3512)</f>
        <v>3</v>
      </c>
      <c r="J3512">
        <f t="shared" si="218"/>
        <v>2</v>
      </c>
      <c r="K3512">
        <f t="shared" si="219"/>
        <v>2020</v>
      </c>
      <c r="L3512">
        <f>ROUND(VLOOKUP(H3512,'[1]Feeder energy'!$L:$P,2,FALSE)/1000,3)</f>
        <v>34812.627999999997</v>
      </c>
      <c r="M3512">
        <f>ROUND(VLOOKUP(H3512,'[1]Feeder energy'!$L:$P,3,FALSE)/1000,3)</f>
        <v>37619.959000000003</v>
      </c>
      <c r="N3512">
        <f>ROUND(VLOOKUP(H3512,'[1]Feeder energy'!$L:$P,4,FALSE)/1000,3)</f>
        <v>36660.904000000002</v>
      </c>
      <c r="O3512">
        <f>ROUND(VLOOKUP(H3512,'[1]Feeder energy'!$L:$P,5,FALSE)/1000,3)</f>
        <v>37746.832999999999</v>
      </c>
      <c r="P3512">
        <f t="shared" si="216"/>
        <v>1</v>
      </c>
      <c r="Q3512" t="s">
        <v>18</v>
      </c>
    </row>
    <row r="3513" spans="1:17" x14ac:dyDescent="0.25">
      <c r="A3513" s="5">
        <v>110211012688</v>
      </c>
      <c r="B3513" s="6">
        <v>43891</v>
      </c>
      <c r="C3513">
        <v>60000</v>
      </c>
      <c r="D3513">
        <v>20000</v>
      </c>
      <c r="E3513">
        <v>86</v>
      </c>
      <c r="F3513">
        <v>20000</v>
      </c>
      <c r="G3513">
        <v>734</v>
      </c>
      <c r="H3513" s="6">
        <f t="shared" si="217"/>
        <v>43862</v>
      </c>
      <c r="I3513">
        <f>SUMIFS('[1]Monthly unit'!$C:$C,'[1]Monthly unit'!$A:$A,'[1]Final sheet'!A3513,'[1]Monthly unit'!$B:$B,'[1]Final sheet'!H3513)</f>
        <v>402</v>
      </c>
      <c r="J3513">
        <f t="shared" si="218"/>
        <v>2</v>
      </c>
      <c r="K3513">
        <f t="shared" si="219"/>
        <v>2020</v>
      </c>
      <c r="L3513">
        <f>ROUND(VLOOKUP(H3513,'[1]Feeder energy'!$L:$P,2,FALSE)/1000,3)</f>
        <v>34812.627999999997</v>
      </c>
      <c r="M3513">
        <f>ROUND(VLOOKUP(H3513,'[1]Feeder energy'!$L:$P,3,FALSE)/1000,3)</f>
        <v>37619.959000000003</v>
      </c>
      <c r="N3513">
        <f>ROUND(VLOOKUP(H3513,'[1]Feeder energy'!$L:$P,4,FALSE)/1000,3)</f>
        <v>36660.904000000002</v>
      </c>
      <c r="O3513">
        <f>ROUND(VLOOKUP(H3513,'[1]Feeder energy'!$L:$P,5,FALSE)/1000,3)</f>
        <v>37746.832999999999</v>
      </c>
      <c r="P3513">
        <f t="shared" si="216"/>
        <v>1</v>
      </c>
      <c r="Q3513" t="s">
        <v>18</v>
      </c>
    </row>
    <row r="3514" spans="1:17" x14ac:dyDescent="0.25">
      <c r="A3514" s="5">
        <v>110211012690</v>
      </c>
      <c r="B3514" s="6">
        <v>43891</v>
      </c>
      <c r="C3514">
        <v>20000</v>
      </c>
      <c r="D3514">
        <v>15000</v>
      </c>
      <c r="E3514">
        <v>136</v>
      </c>
      <c r="F3514">
        <v>20000</v>
      </c>
      <c r="G3514">
        <v>401</v>
      </c>
      <c r="H3514" s="6">
        <f t="shared" si="217"/>
        <v>43862</v>
      </c>
      <c r="I3514">
        <f>SUMIFS('[1]Monthly unit'!$C:$C,'[1]Monthly unit'!$A:$A,'[1]Final sheet'!A3514,'[1]Monthly unit'!$B:$B,'[1]Final sheet'!H3514)</f>
        <v>237</v>
      </c>
      <c r="J3514">
        <f t="shared" si="218"/>
        <v>2</v>
      </c>
      <c r="K3514">
        <f t="shared" si="219"/>
        <v>2020</v>
      </c>
      <c r="L3514">
        <f>ROUND(VLOOKUP(H3514,'[1]Feeder energy'!$L:$P,2,FALSE)/1000,3)</f>
        <v>34812.627999999997</v>
      </c>
      <c r="M3514">
        <f>ROUND(VLOOKUP(H3514,'[1]Feeder energy'!$L:$P,3,FALSE)/1000,3)</f>
        <v>37619.959000000003</v>
      </c>
      <c r="N3514">
        <f>ROUND(VLOOKUP(H3514,'[1]Feeder energy'!$L:$P,4,FALSE)/1000,3)</f>
        <v>36660.904000000002</v>
      </c>
      <c r="O3514">
        <f>ROUND(VLOOKUP(H3514,'[1]Feeder energy'!$L:$P,5,FALSE)/1000,3)</f>
        <v>37746.832999999999</v>
      </c>
      <c r="P3514">
        <f t="shared" si="216"/>
        <v>1</v>
      </c>
      <c r="Q3514" t="s">
        <v>18</v>
      </c>
    </row>
    <row r="3515" spans="1:17" x14ac:dyDescent="0.25">
      <c r="A3515" s="5">
        <v>110211012691</v>
      </c>
      <c r="B3515" s="6">
        <v>43891</v>
      </c>
      <c r="C3515">
        <v>0</v>
      </c>
      <c r="D3515">
        <v>20000</v>
      </c>
      <c r="E3515">
        <v>734</v>
      </c>
      <c r="F3515">
        <v>20000</v>
      </c>
      <c r="G3515">
        <v>734</v>
      </c>
      <c r="H3515" s="6">
        <f t="shared" si="217"/>
        <v>43862</v>
      </c>
      <c r="I3515">
        <f>SUMIFS('[1]Monthly unit'!$C:$C,'[1]Monthly unit'!$A:$A,'[1]Final sheet'!A3515,'[1]Monthly unit'!$B:$B,'[1]Final sheet'!H3515)</f>
        <v>0</v>
      </c>
      <c r="J3515">
        <f t="shared" si="218"/>
        <v>2</v>
      </c>
      <c r="K3515">
        <f t="shared" si="219"/>
        <v>2020</v>
      </c>
      <c r="L3515">
        <f>ROUND(VLOOKUP(H3515,'[1]Feeder energy'!$L:$P,2,FALSE)/1000,3)</f>
        <v>34812.627999999997</v>
      </c>
      <c r="M3515">
        <f>ROUND(VLOOKUP(H3515,'[1]Feeder energy'!$L:$P,3,FALSE)/1000,3)</f>
        <v>37619.959000000003</v>
      </c>
      <c r="N3515">
        <f>ROUND(VLOOKUP(H3515,'[1]Feeder energy'!$L:$P,4,FALSE)/1000,3)</f>
        <v>36660.904000000002</v>
      </c>
      <c r="O3515">
        <f>ROUND(VLOOKUP(H3515,'[1]Feeder energy'!$L:$P,5,FALSE)/1000,3)</f>
        <v>37746.832999999999</v>
      </c>
      <c r="P3515">
        <f t="shared" si="216"/>
        <v>1</v>
      </c>
      <c r="Q3515" t="s">
        <v>18</v>
      </c>
    </row>
    <row r="3516" spans="1:17" x14ac:dyDescent="0.25">
      <c r="A3516" s="5">
        <v>110211012693</v>
      </c>
      <c r="B3516" s="6">
        <v>43891</v>
      </c>
      <c r="C3516">
        <v>41000</v>
      </c>
      <c r="D3516">
        <v>20000</v>
      </c>
      <c r="E3516">
        <v>136</v>
      </c>
      <c r="F3516">
        <v>5000</v>
      </c>
      <c r="G3516">
        <v>401</v>
      </c>
      <c r="H3516" s="6">
        <f t="shared" si="217"/>
        <v>43862</v>
      </c>
      <c r="I3516">
        <f>SUMIFS('[1]Monthly unit'!$C:$C,'[1]Monthly unit'!$A:$A,'[1]Final sheet'!A3516,'[1]Monthly unit'!$B:$B,'[1]Final sheet'!H3516)</f>
        <v>253</v>
      </c>
      <c r="J3516">
        <f t="shared" si="218"/>
        <v>2</v>
      </c>
      <c r="K3516">
        <f t="shared" si="219"/>
        <v>2020</v>
      </c>
      <c r="L3516">
        <f>ROUND(VLOOKUP(H3516,'[1]Feeder energy'!$L:$P,2,FALSE)/1000,3)</f>
        <v>34812.627999999997</v>
      </c>
      <c r="M3516">
        <f>ROUND(VLOOKUP(H3516,'[1]Feeder energy'!$L:$P,3,FALSE)/1000,3)</f>
        <v>37619.959000000003</v>
      </c>
      <c r="N3516">
        <f>ROUND(VLOOKUP(H3516,'[1]Feeder energy'!$L:$P,4,FALSE)/1000,3)</f>
        <v>36660.904000000002</v>
      </c>
      <c r="O3516">
        <f>ROUND(VLOOKUP(H3516,'[1]Feeder energy'!$L:$P,5,FALSE)/1000,3)</f>
        <v>37746.832999999999</v>
      </c>
      <c r="P3516">
        <f t="shared" si="216"/>
        <v>1</v>
      </c>
      <c r="Q3516" t="s">
        <v>18</v>
      </c>
    </row>
    <row r="3517" spans="1:17" x14ac:dyDescent="0.25">
      <c r="A3517" s="5">
        <v>110211012695</v>
      </c>
      <c r="B3517" s="6">
        <v>43891</v>
      </c>
      <c r="C3517">
        <v>130000</v>
      </c>
      <c r="D3517">
        <v>20000</v>
      </c>
      <c r="E3517">
        <v>18</v>
      </c>
      <c r="F3517">
        <v>20000</v>
      </c>
      <c r="G3517">
        <v>404</v>
      </c>
      <c r="H3517" s="6">
        <f t="shared" si="217"/>
        <v>43862</v>
      </c>
      <c r="I3517">
        <f>SUMIFS('[1]Monthly unit'!$C:$C,'[1]Monthly unit'!$A:$A,'[1]Final sheet'!A3517,'[1]Monthly unit'!$B:$B,'[1]Final sheet'!H3517)</f>
        <v>449</v>
      </c>
      <c r="J3517">
        <f t="shared" si="218"/>
        <v>2</v>
      </c>
      <c r="K3517">
        <f t="shared" si="219"/>
        <v>2020</v>
      </c>
      <c r="L3517">
        <f>ROUND(VLOOKUP(H3517,'[1]Feeder energy'!$L:$P,2,FALSE)/1000,3)</f>
        <v>34812.627999999997</v>
      </c>
      <c r="M3517">
        <f>ROUND(VLOOKUP(H3517,'[1]Feeder energy'!$L:$P,3,FALSE)/1000,3)</f>
        <v>37619.959000000003</v>
      </c>
      <c r="N3517">
        <f>ROUND(VLOOKUP(H3517,'[1]Feeder energy'!$L:$P,4,FALSE)/1000,3)</f>
        <v>36660.904000000002</v>
      </c>
      <c r="O3517">
        <f>ROUND(VLOOKUP(H3517,'[1]Feeder energy'!$L:$P,5,FALSE)/1000,3)</f>
        <v>37746.832999999999</v>
      </c>
      <c r="P3517">
        <f t="shared" si="216"/>
        <v>1</v>
      </c>
      <c r="Q3517" t="s">
        <v>18</v>
      </c>
    </row>
    <row r="3518" spans="1:17" x14ac:dyDescent="0.25">
      <c r="A3518" s="5">
        <v>110211012697</v>
      </c>
      <c r="B3518" s="6">
        <v>43891</v>
      </c>
      <c r="C3518">
        <v>140000</v>
      </c>
      <c r="D3518">
        <v>20000</v>
      </c>
      <c r="E3518">
        <v>18</v>
      </c>
      <c r="F3518">
        <v>20000</v>
      </c>
      <c r="G3518">
        <v>494</v>
      </c>
      <c r="H3518" s="6">
        <f t="shared" si="217"/>
        <v>43862</v>
      </c>
      <c r="I3518">
        <f>SUMIFS('[1]Monthly unit'!$C:$C,'[1]Monthly unit'!$A:$A,'[1]Final sheet'!A3518,'[1]Monthly unit'!$B:$B,'[1]Final sheet'!H3518)</f>
        <v>924</v>
      </c>
      <c r="J3518">
        <f t="shared" si="218"/>
        <v>2</v>
      </c>
      <c r="K3518">
        <f t="shared" si="219"/>
        <v>2020</v>
      </c>
      <c r="L3518">
        <f>ROUND(VLOOKUP(H3518,'[1]Feeder energy'!$L:$P,2,FALSE)/1000,3)</f>
        <v>34812.627999999997</v>
      </c>
      <c r="M3518">
        <f>ROUND(VLOOKUP(H3518,'[1]Feeder energy'!$L:$P,3,FALSE)/1000,3)</f>
        <v>37619.959000000003</v>
      </c>
      <c r="N3518">
        <f>ROUND(VLOOKUP(H3518,'[1]Feeder energy'!$L:$P,4,FALSE)/1000,3)</f>
        <v>36660.904000000002</v>
      </c>
      <c r="O3518">
        <f>ROUND(VLOOKUP(H3518,'[1]Feeder energy'!$L:$P,5,FALSE)/1000,3)</f>
        <v>37746.832999999999</v>
      </c>
      <c r="P3518">
        <f t="shared" si="216"/>
        <v>1</v>
      </c>
      <c r="Q3518" t="s">
        <v>18</v>
      </c>
    </row>
    <row r="3519" spans="1:17" x14ac:dyDescent="0.25">
      <c r="A3519" s="5">
        <v>110211012699</v>
      </c>
      <c r="B3519" s="6">
        <v>43891</v>
      </c>
      <c r="C3519">
        <v>100000</v>
      </c>
      <c r="D3519">
        <v>20000</v>
      </c>
      <c r="E3519">
        <v>86</v>
      </c>
      <c r="F3519">
        <v>20000</v>
      </c>
      <c r="G3519">
        <v>404</v>
      </c>
      <c r="H3519" s="6">
        <f t="shared" si="217"/>
        <v>43862</v>
      </c>
      <c r="I3519">
        <f>SUMIFS('[1]Monthly unit'!$C:$C,'[1]Monthly unit'!$A:$A,'[1]Final sheet'!A3519,'[1]Monthly unit'!$B:$B,'[1]Final sheet'!H3519)</f>
        <v>633</v>
      </c>
      <c r="J3519">
        <f t="shared" si="218"/>
        <v>2</v>
      </c>
      <c r="K3519">
        <f t="shared" si="219"/>
        <v>2020</v>
      </c>
      <c r="L3519">
        <f>ROUND(VLOOKUP(H3519,'[1]Feeder energy'!$L:$P,2,FALSE)/1000,3)</f>
        <v>34812.627999999997</v>
      </c>
      <c r="M3519">
        <f>ROUND(VLOOKUP(H3519,'[1]Feeder energy'!$L:$P,3,FALSE)/1000,3)</f>
        <v>37619.959000000003</v>
      </c>
      <c r="N3519">
        <f>ROUND(VLOOKUP(H3519,'[1]Feeder energy'!$L:$P,4,FALSE)/1000,3)</f>
        <v>36660.904000000002</v>
      </c>
      <c r="O3519">
        <f>ROUND(VLOOKUP(H3519,'[1]Feeder energy'!$L:$P,5,FALSE)/1000,3)</f>
        <v>37746.832999999999</v>
      </c>
      <c r="P3519">
        <f t="shared" si="216"/>
        <v>1</v>
      </c>
      <c r="Q3519" t="s">
        <v>18</v>
      </c>
    </row>
    <row r="3520" spans="1:17" x14ac:dyDescent="0.25">
      <c r="A3520" s="5">
        <v>110211012700</v>
      </c>
      <c r="B3520" s="6">
        <v>43891</v>
      </c>
      <c r="C3520">
        <v>34802</v>
      </c>
      <c r="D3520">
        <v>10000</v>
      </c>
      <c r="E3520">
        <v>26</v>
      </c>
      <c r="F3520">
        <v>11000</v>
      </c>
      <c r="G3520">
        <v>556</v>
      </c>
      <c r="H3520" s="6">
        <f t="shared" si="217"/>
        <v>43862</v>
      </c>
      <c r="I3520">
        <f>SUMIFS('[1]Monthly unit'!$C:$C,'[1]Monthly unit'!$A:$A,'[1]Final sheet'!A3520,'[1]Monthly unit'!$B:$B,'[1]Final sheet'!H3520)</f>
        <v>751</v>
      </c>
      <c r="J3520">
        <f t="shared" si="218"/>
        <v>2</v>
      </c>
      <c r="K3520">
        <f t="shared" si="219"/>
        <v>2020</v>
      </c>
      <c r="L3520">
        <f>ROUND(VLOOKUP(H3520,'[1]Feeder energy'!$L:$P,2,FALSE)/1000,3)</f>
        <v>34812.627999999997</v>
      </c>
      <c r="M3520">
        <f>ROUND(VLOOKUP(H3520,'[1]Feeder energy'!$L:$P,3,FALSE)/1000,3)</f>
        <v>37619.959000000003</v>
      </c>
      <c r="N3520">
        <f>ROUND(VLOOKUP(H3520,'[1]Feeder energy'!$L:$P,4,FALSE)/1000,3)</f>
        <v>36660.904000000002</v>
      </c>
      <c r="O3520">
        <f>ROUND(VLOOKUP(H3520,'[1]Feeder energy'!$L:$P,5,FALSE)/1000,3)</f>
        <v>37746.832999999999</v>
      </c>
      <c r="P3520">
        <f t="shared" si="216"/>
        <v>1</v>
      </c>
      <c r="Q3520" t="s">
        <v>18</v>
      </c>
    </row>
    <row r="3521" spans="1:17" x14ac:dyDescent="0.25">
      <c r="A3521" s="5">
        <v>110211014247</v>
      </c>
      <c r="B3521" s="6">
        <v>43891</v>
      </c>
      <c r="C3521">
        <v>10000</v>
      </c>
      <c r="D3521">
        <v>3000</v>
      </c>
      <c r="E3521">
        <v>128</v>
      </c>
      <c r="F3521">
        <v>8000</v>
      </c>
      <c r="G3521">
        <v>704</v>
      </c>
      <c r="H3521" s="6">
        <f t="shared" si="217"/>
        <v>43862</v>
      </c>
      <c r="I3521">
        <f>SUMIFS('[1]Monthly unit'!$C:$C,'[1]Monthly unit'!$A:$A,'[1]Final sheet'!A3521,'[1]Monthly unit'!$B:$B,'[1]Final sheet'!H3521)</f>
        <v>7</v>
      </c>
      <c r="J3521">
        <f t="shared" si="218"/>
        <v>2</v>
      </c>
      <c r="K3521">
        <f t="shared" si="219"/>
        <v>2020</v>
      </c>
      <c r="L3521">
        <f>ROUND(VLOOKUP(H3521,'[1]Feeder energy'!$L:$P,2,FALSE)/1000,3)</f>
        <v>34812.627999999997</v>
      </c>
      <c r="M3521">
        <f>ROUND(VLOOKUP(H3521,'[1]Feeder energy'!$L:$P,3,FALSE)/1000,3)</f>
        <v>37619.959000000003</v>
      </c>
      <c r="N3521">
        <f>ROUND(VLOOKUP(H3521,'[1]Feeder energy'!$L:$P,4,FALSE)/1000,3)</f>
        <v>36660.904000000002</v>
      </c>
      <c r="O3521">
        <f>ROUND(VLOOKUP(H3521,'[1]Feeder energy'!$L:$P,5,FALSE)/1000,3)</f>
        <v>37746.832999999999</v>
      </c>
      <c r="P3521">
        <f t="shared" si="216"/>
        <v>1</v>
      </c>
      <c r="Q3521" t="s">
        <v>18</v>
      </c>
    </row>
    <row r="3522" spans="1:17" x14ac:dyDescent="0.25">
      <c r="A3522" s="5">
        <v>110211014341</v>
      </c>
      <c r="B3522" s="6">
        <v>43891</v>
      </c>
      <c r="C3522">
        <v>192160</v>
      </c>
      <c r="D3522">
        <v>8900</v>
      </c>
      <c r="E3522">
        <v>1</v>
      </c>
      <c r="F3522">
        <v>17150</v>
      </c>
      <c r="G3522">
        <v>383</v>
      </c>
      <c r="H3522" s="6">
        <f t="shared" si="217"/>
        <v>43862</v>
      </c>
      <c r="I3522">
        <f>SUMIFS('[1]Monthly unit'!$C:$C,'[1]Monthly unit'!$A:$A,'[1]Final sheet'!A3522,'[1]Monthly unit'!$B:$B,'[1]Final sheet'!H3522)</f>
        <v>1355</v>
      </c>
      <c r="J3522">
        <f t="shared" si="218"/>
        <v>2</v>
      </c>
      <c r="K3522">
        <f t="shared" si="219"/>
        <v>2020</v>
      </c>
      <c r="L3522">
        <f>ROUND(VLOOKUP(H3522,'[1]Feeder energy'!$L:$P,2,FALSE)/1000,3)</f>
        <v>34812.627999999997</v>
      </c>
      <c r="M3522">
        <f>ROUND(VLOOKUP(H3522,'[1]Feeder energy'!$L:$P,3,FALSE)/1000,3)</f>
        <v>37619.959000000003</v>
      </c>
      <c r="N3522">
        <f>ROUND(VLOOKUP(H3522,'[1]Feeder energy'!$L:$P,4,FALSE)/1000,3)</f>
        <v>36660.904000000002</v>
      </c>
      <c r="O3522">
        <f>ROUND(VLOOKUP(H3522,'[1]Feeder energy'!$L:$P,5,FALSE)/1000,3)</f>
        <v>37746.832999999999</v>
      </c>
      <c r="P3522">
        <f t="shared" ref="P3522:P3585" si="220">IF(AND(J3522&gt;=4,J3522&lt;7,K3522=2020),0,IF(AND(C3522=0,F3522=0),0,1))</f>
        <v>1</v>
      </c>
      <c r="Q3522" t="s">
        <v>18</v>
      </c>
    </row>
    <row r="3523" spans="1:17" x14ac:dyDescent="0.25">
      <c r="A3523" s="5">
        <v>110211014479</v>
      </c>
      <c r="B3523" s="6">
        <v>43891</v>
      </c>
      <c r="C3523">
        <v>28000</v>
      </c>
      <c r="D3523">
        <v>5000</v>
      </c>
      <c r="E3523">
        <v>18</v>
      </c>
      <c r="F3523">
        <v>2000</v>
      </c>
      <c r="G3523">
        <v>384</v>
      </c>
      <c r="H3523" s="6">
        <f t="shared" ref="H3523:H3586" si="221">EOMONTH(B3523,-2)+1</f>
        <v>43862</v>
      </c>
      <c r="I3523">
        <f>SUMIFS('[1]Monthly unit'!$C:$C,'[1]Monthly unit'!$A:$A,'[1]Final sheet'!A3523,'[1]Monthly unit'!$B:$B,'[1]Final sheet'!H3523)</f>
        <v>22</v>
      </c>
      <c r="J3523">
        <f t="shared" ref="J3523:J3586" si="222">MONTH(H3523)</f>
        <v>2</v>
      </c>
      <c r="K3523">
        <f t="shared" ref="K3523:K3586" si="223">YEAR(H3523)</f>
        <v>2020</v>
      </c>
      <c r="L3523">
        <f>ROUND(VLOOKUP(H3523,'[1]Feeder energy'!$L:$P,2,FALSE)/1000,3)</f>
        <v>34812.627999999997</v>
      </c>
      <c r="M3523">
        <f>ROUND(VLOOKUP(H3523,'[1]Feeder energy'!$L:$P,3,FALSE)/1000,3)</f>
        <v>37619.959000000003</v>
      </c>
      <c r="N3523">
        <f>ROUND(VLOOKUP(H3523,'[1]Feeder energy'!$L:$P,4,FALSE)/1000,3)</f>
        <v>36660.904000000002</v>
      </c>
      <c r="O3523">
        <f>ROUND(VLOOKUP(H3523,'[1]Feeder energy'!$L:$P,5,FALSE)/1000,3)</f>
        <v>37746.832999999999</v>
      </c>
      <c r="P3523">
        <f t="shared" si="220"/>
        <v>1</v>
      </c>
      <c r="Q3523" t="s">
        <v>18</v>
      </c>
    </row>
    <row r="3524" spans="1:17" x14ac:dyDescent="0.25">
      <c r="A3524" s="5">
        <v>110211016147</v>
      </c>
      <c r="B3524" s="6">
        <v>43891</v>
      </c>
      <c r="C3524">
        <v>23000</v>
      </c>
      <c r="D3524">
        <v>6000</v>
      </c>
      <c r="E3524">
        <v>16</v>
      </c>
      <c r="F3524">
        <v>5000</v>
      </c>
      <c r="G3524">
        <v>510</v>
      </c>
      <c r="H3524" s="6">
        <f t="shared" si="221"/>
        <v>43862</v>
      </c>
      <c r="I3524">
        <f>SUMIFS('[1]Monthly unit'!$C:$C,'[1]Monthly unit'!$A:$A,'[1]Final sheet'!A3524,'[1]Monthly unit'!$B:$B,'[1]Final sheet'!H3524)</f>
        <v>96</v>
      </c>
      <c r="J3524">
        <f t="shared" si="222"/>
        <v>2</v>
      </c>
      <c r="K3524">
        <f t="shared" si="223"/>
        <v>2020</v>
      </c>
      <c r="L3524">
        <f>ROUND(VLOOKUP(H3524,'[1]Feeder energy'!$L:$P,2,FALSE)/1000,3)</f>
        <v>34812.627999999997</v>
      </c>
      <c r="M3524">
        <f>ROUND(VLOOKUP(H3524,'[1]Feeder energy'!$L:$P,3,FALSE)/1000,3)</f>
        <v>37619.959000000003</v>
      </c>
      <c r="N3524">
        <f>ROUND(VLOOKUP(H3524,'[1]Feeder energy'!$L:$P,4,FALSE)/1000,3)</f>
        <v>36660.904000000002</v>
      </c>
      <c r="O3524">
        <f>ROUND(VLOOKUP(H3524,'[1]Feeder energy'!$L:$P,5,FALSE)/1000,3)</f>
        <v>37746.832999999999</v>
      </c>
      <c r="P3524">
        <f t="shared" si="220"/>
        <v>1</v>
      </c>
      <c r="Q3524" t="s">
        <v>18</v>
      </c>
    </row>
    <row r="3525" spans="1:17" x14ac:dyDescent="0.25">
      <c r="A3525" s="5">
        <v>110211016918</v>
      </c>
      <c r="B3525" s="6">
        <v>43891</v>
      </c>
      <c r="C3525">
        <v>19000</v>
      </c>
      <c r="D3525">
        <v>5000</v>
      </c>
      <c r="E3525">
        <v>47</v>
      </c>
      <c r="F3525">
        <v>1000</v>
      </c>
      <c r="G3525">
        <v>603</v>
      </c>
      <c r="H3525" s="6">
        <f t="shared" si="221"/>
        <v>43862</v>
      </c>
      <c r="I3525">
        <f>SUMIFS('[1]Monthly unit'!$C:$C,'[1]Monthly unit'!$A:$A,'[1]Final sheet'!A3525,'[1]Monthly unit'!$B:$B,'[1]Final sheet'!H3525)</f>
        <v>40</v>
      </c>
      <c r="J3525">
        <f t="shared" si="222"/>
        <v>2</v>
      </c>
      <c r="K3525">
        <f t="shared" si="223"/>
        <v>2020</v>
      </c>
      <c r="L3525">
        <f>ROUND(VLOOKUP(H3525,'[1]Feeder energy'!$L:$P,2,FALSE)/1000,3)</f>
        <v>34812.627999999997</v>
      </c>
      <c r="M3525">
        <f>ROUND(VLOOKUP(H3525,'[1]Feeder energy'!$L:$P,3,FALSE)/1000,3)</f>
        <v>37619.959000000003</v>
      </c>
      <c r="N3525">
        <f>ROUND(VLOOKUP(H3525,'[1]Feeder energy'!$L:$P,4,FALSE)/1000,3)</f>
        <v>36660.904000000002</v>
      </c>
      <c r="O3525">
        <f>ROUND(VLOOKUP(H3525,'[1]Feeder energy'!$L:$P,5,FALSE)/1000,3)</f>
        <v>37746.832999999999</v>
      </c>
      <c r="P3525">
        <f t="shared" si="220"/>
        <v>1</v>
      </c>
      <c r="Q3525" t="s">
        <v>19</v>
      </c>
    </row>
    <row r="3526" spans="1:17" x14ac:dyDescent="0.25">
      <c r="A3526" s="5">
        <v>110211018819</v>
      </c>
      <c r="B3526" s="6">
        <v>43891</v>
      </c>
      <c r="C3526">
        <v>20000</v>
      </c>
      <c r="D3526">
        <v>10000</v>
      </c>
      <c r="E3526">
        <v>88</v>
      </c>
      <c r="F3526">
        <v>10000</v>
      </c>
      <c r="G3526">
        <v>472</v>
      </c>
      <c r="H3526" s="6">
        <f t="shared" si="221"/>
        <v>43862</v>
      </c>
      <c r="I3526">
        <f>SUMIFS('[1]Monthly unit'!$C:$C,'[1]Monthly unit'!$A:$A,'[1]Final sheet'!A3526,'[1]Monthly unit'!$B:$B,'[1]Final sheet'!H3526)</f>
        <v>441</v>
      </c>
      <c r="J3526">
        <f t="shared" si="222"/>
        <v>2</v>
      </c>
      <c r="K3526">
        <f t="shared" si="223"/>
        <v>2020</v>
      </c>
      <c r="L3526">
        <f>ROUND(VLOOKUP(H3526,'[1]Feeder energy'!$L:$P,2,FALSE)/1000,3)</f>
        <v>34812.627999999997</v>
      </c>
      <c r="M3526">
        <f>ROUND(VLOOKUP(H3526,'[1]Feeder energy'!$L:$P,3,FALSE)/1000,3)</f>
        <v>37619.959000000003</v>
      </c>
      <c r="N3526">
        <f>ROUND(VLOOKUP(H3526,'[1]Feeder energy'!$L:$P,4,FALSE)/1000,3)</f>
        <v>36660.904000000002</v>
      </c>
      <c r="O3526">
        <f>ROUND(VLOOKUP(H3526,'[1]Feeder energy'!$L:$P,5,FALSE)/1000,3)</f>
        <v>37746.832999999999</v>
      </c>
      <c r="P3526">
        <f t="shared" si="220"/>
        <v>1</v>
      </c>
      <c r="Q3526" t="s">
        <v>19</v>
      </c>
    </row>
    <row r="3527" spans="1:17" x14ac:dyDescent="0.25">
      <c r="A3527" s="5">
        <v>110211018842</v>
      </c>
      <c r="B3527" s="6">
        <v>43891</v>
      </c>
      <c r="C3527">
        <v>20000</v>
      </c>
      <c r="D3527">
        <v>12000</v>
      </c>
      <c r="E3527">
        <v>10</v>
      </c>
      <c r="F3527">
        <v>12000</v>
      </c>
      <c r="G3527">
        <v>452</v>
      </c>
      <c r="H3527" s="6">
        <f t="shared" si="221"/>
        <v>43862</v>
      </c>
      <c r="I3527">
        <f>SUMIFS('[1]Monthly unit'!$C:$C,'[1]Monthly unit'!$A:$A,'[1]Final sheet'!A3527,'[1]Monthly unit'!$B:$B,'[1]Final sheet'!H3527)</f>
        <v>0</v>
      </c>
      <c r="J3527">
        <f t="shared" si="222"/>
        <v>2</v>
      </c>
      <c r="K3527">
        <f t="shared" si="223"/>
        <v>2020</v>
      </c>
      <c r="L3527">
        <f>ROUND(VLOOKUP(H3527,'[1]Feeder energy'!$L:$P,2,FALSE)/1000,3)</f>
        <v>34812.627999999997</v>
      </c>
      <c r="M3527">
        <f>ROUND(VLOOKUP(H3527,'[1]Feeder energy'!$L:$P,3,FALSE)/1000,3)</f>
        <v>37619.959000000003</v>
      </c>
      <c r="N3527">
        <f>ROUND(VLOOKUP(H3527,'[1]Feeder energy'!$L:$P,4,FALSE)/1000,3)</f>
        <v>36660.904000000002</v>
      </c>
      <c r="O3527">
        <f>ROUND(VLOOKUP(H3527,'[1]Feeder energy'!$L:$P,5,FALSE)/1000,3)</f>
        <v>37746.832999999999</v>
      </c>
      <c r="P3527">
        <f t="shared" si="220"/>
        <v>1</v>
      </c>
      <c r="Q3527" t="s">
        <v>18</v>
      </c>
    </row>
    <row r="3528" spans="1:17" x14ac:dyDescent="0.25">
      <c r="A3528" s="5">
        <v>110211018848</v>
      </c>
      <c r="B3528" s="6">
        <v>43891</v>
      </c>
      <c r="C3528">
        <v>85430</v>
      </c>
      <c r="D3528">
        <v>5219</v>
      </c>
      <c r="E3528">
        <v>74</v>
      </c>
      <c r="F3528">
        <v>5000</v>
      </c>
      <c r="G3528">
        <v>453</v>
      </c>
      <c r="H3528" s="6">
        <f t="shared" si="221"/>
        <v>43862</v>
      </c>
      <c r="I3528">
        <f>SUMIFS('[1]Monthly unit'!$C:$C,'[1]Monthly unit'!$A:$A,'[1]Final sheet'!A3528,'[1]Monthly unit'!$B:$B,'[1]Final sheet'!H3528)</f>
        <v>34</v>
      </c>
      <c r="J3528">
        <f t="shared" si="222"/>
        <v>2</v>
      </c>
      <c r="K3528">
        <f t="shared" si="223"/>
        <v>2020</v>
      </c>
      <c r="L3528">
        <f>ROUND(VLOOKUP(H3528,'[1]Feeder energy'!$L:$P,2,FALSE)/1000,3)</f>
        <v>34812.627999999997</v>
      </c>
      <c r="M3528">
        <f>ROUND(VLOOKUP(H3528,'[1]Feeder energy'!$L:$P,3,FALSE)/1000,3)</f>
        <v>37619.959000000003</v>
      </c>
      <c r="N3528">
        <f>ROUND(VLOOKUP(H3528,'[1]Feeder energy'!$L:$P,4,FALSE)/1000,3)</f>
        <v>36660.904000000002</v>
      </c>
      <c r="O3528">
        <f>ROUND(VLOOKUP(H3528,'[1]Feeder energy'!$L:$P,5,FALSE)/1000,3)</f>
        <v>37746.832999999999</v>
      </c>
      <c r="P3528">
        <f t="shared" si="220"/>
        <v>1</v>
      </c>
      <c r="Q3528" t="s">
        <v>18</v>
      </c>
    </row>
    <row r="3529" spans="1:17" x14ac:dyDescent="0.25">
      <c r="A3529" s="5">
        <v>110211018849</v>
      </c>
      <c r="B3529" s="6">
        <v>43891</v>
      </c>
      <c r="C3529">
        <v>2000</v>
      </c>
      <c r="D3529">
        <v>2000</v>
      </c>
      <c r="E3529">
        <v>12</v>
      </c>
      <c r="F3529">
        <v>3000</v>
      </c>
      <c r="G3529">
        <v>551</v>
      </c>
      <c r="H3529" s="6">
        <f t="shared" si="221"/>
        <v>43862</v>
      </c>
      <c r="I3529">
        <f>SUMIFS('[1]Monthly unit'!$C:$C,'[1]Monthly unit'!$A:$A,'[1]Final sheet'!A3529,'[1]Monthly unit'!$B:$B,'[1]Final sheet'!H3529)</f>
        <v>0</v>
      </c>
      <c r="J3529">
        <f t="shared" si="222"/>
        <v>2</v>
      </c>
      <c r="K3529">
        <f t="shared" si="223"/>
        <v>2020</v>
      </c>
      <c r="L3529">
        <f>ROUND(VLOOKUP(H3529,'[1]Feeder energy'!$L:$P,2,FALSE)/1000,3)</f>
        <v>34812.627999999997</v>
      </c>
      <c r="M3529">
        <f>ROUND(VLOOKUP(H3529,'[1]Feeder energy'!$L:$P,3,FALSE)/1000,3)</f>
        <v>37619.959000000003</v>
      </c>
      <c r="N3529">
        <f>ROUND(VLOOKUP(H3529,'[1]Feeder energy'!$L:$P,4,FALSE)/1000,3)</f>
        <v>36660.904000000002</v>
      </c>
      <c r="O3529">
        <f>ROUND(VLOOKUP(H3529,'[1]Feeder energy'!$L:$P,5,FALSE)/1000,3)</f>
        <v>37746.832999999999</v>
      </c>
      <c r="P3529">
        <f t="shared" si="220"/>
        <v>1</v>
      </c>
      <c r="Q3529" t="s">
        <v>18</v>
      </c>
    </row>
    <row r="3530" spans="1:17" x14ac:dyDescent="0.25">
      <c r="A3530" s="5">
        <v>110211019181</v>
      </c>
      <c r="B3530" s="6">
        <v>43891</v>
      </c>
      <c r="C3530">
        <v>6624</v>
      </c>
      <c r="D3530">
        <v>4500</v>
      </c>
      <c r="E3530">
        <v>338</v>
      </c>
      <c r="F3530">
        <v>134</v>
      </c>
      <c r="G3530">
        <v>393</v>
      </c>
      <c r="H3530" s="6">
        <f t="shared" si="221"/>
        <v>43862</v>
      </c>
      <c r="I3530">
        <f>SUMIFS('[1]Monthly unit'!$C:$C,'[1]Monthly unit'!$A:$A,'[1]Final sheet'!A3530,'[1]Monthly unit'!$B:$B,'[1]Final sheet'!H3530)</f>
        <v>3</v>
      </c>
      <c r="J3530">
        <f t="shared" si="222"/>
        <v>2</v>
      </c>
      <c r="K3530">
        <f t="shared" si="223"/>
        <v>2020</v>
      </c>
      <c r="L3530">
        <f>ROUND(VLOOKUP(H3530,'[1]Feeder energy'!$L:$P,2,FALSE)/1000,3)</f>
        <v>34812.627999999997</v>
      </c>
      <c r="M3530">
        <f>ROUND(VLOOKUP(H3530,'[1]Feeder energy'!$L:$P,3,FALSE)/1000,3)</f>
        <v>37619.959000000003</v>
      </c>
      <c r="N3530">
        <f>ROUND(VLOOKUP(H3530,'[1]Feeder energy'!$L:$P,4,FALSE)/1000,3)</f>
        <v>36660.904000000002</v>
      </c>
      <c r="O3530">
        <f>ROUND(VLOOKUP(H3530,'[1]Feeder energy'!$L:$P,5,FALSE)/1000,3)</f>
        <v>37746.832999999999</v>
      </c>
      <c r="P3530">
        <f t="shared" si="220"/>
        <v>1</v>
      </c>
      <c r="Q3530" t="s">
        <v>19</v>
      </c>
    </row>
    <row r="3531" spans="1:17" x14ac:dyDescent="0.25">
      <c r="A3531" s="5">
        <v>110211019331</v>
      </c>
      <c r="B3531" s="6">
        <v>43891</v>
      </c>
      <c r="C3531">
        <v>20000</v>
      </c>
      <c r="D3531">
        <v>5000</v>
      </c>
      <c r="E3531">
        <v>164</v>
      </c>
      <c r="F3531">
        <v>12000</v>
      </c>
      <c r="G3531">
        <v>465</v>
      </c>
      <c r="H3531" s="6">
        <f t="shared" si="221"/>
        <v>43862</v>
      </c>
      <c r="I3531">
        <f>SUMIFS('[1]Monthly unit'!$C:$C,'[1]Monthly unit'!$A:$A,'[1]Final sheet'!A3531,'[1]Monthly unit'!$B:$B,'[1]Final sheet'!H3531)</f>
        <v>34</v>
      </c>
      <c r="J3531">
        <f t="shared" si="222"/>
        <v>2</v>
      </c>
      <c r="K3531">
        <f t="shared" si="223"/>
        <v>2020</v>
      </c>
      <c r="L3531">
        <f>ROUND(VLOOKUP(H3531,'[1]Feeder energy'!$L:$P,2,FALSE)/1000,3)</f>
        <v>34812.627999999997</v>
      </c>
      <c r="M3531">
        <f>ROUND(VLOOKUP(H3531,'[1]Feeder energy'!$L:$P,3,FALSE)/1000,3)</f>
        <v>37619.959000000003</v>
      </c>
      <c r="N3531">
        <f>ROUND(VLOOKUP(H3531,'[1]Feeder energy'!$L:$P,4,FALSE)/1000,3)</f>
        <v>36660.904000000002</v>
      </c>
      <c r="O3531">
        <f>ROUND(VLOOKUP(H3531,'[1]Feeder energy'!$L:$P,5,FALSE)/1000,3)</f>
        <v>37746.832999999999</v>
      </c>
      <c r="P3531">
        <f t="shared" si="220"/>
        <v>1</v>
      </c>
      <c r="Q3531" t="s">
        <v>19</v>
      </c>
    </row>
    <row r="3532" spans="1:17" x14ac:dyDescent="0.25">
      <c r="A3532" s="5">
        <v>110211022131</v>
      </c>
      <c r="B3532" s="6">
        <v>43891</v>
      </c>
      <c r="C3532">
        <v>60000</v>
      </c>
      <c r="D3532">
        <v>20000</v>
      </c>
      <c r="E3532">
        <v>195</v>
      </c>
      <c r="F3532">
        <v>20000</v>
      </c>
      <c r="G3532">
        <v>494</v>
      </c>
      <c r="H3532" s="6">
        <f t="shared" si="221"/>
        <v>43862</v>
      </c>
      <c r="I3532">
        <f>SUMIFS('[1]Monthly unit'!$C:$C,'[1]Monthly unit'!$A:$A,'[1]Final sheet'!A3532,'[1]Monthly unit'!$B:$B,'[1]Final sheet'!H3532)</f>
        <v>0</v>
      </c>
      <c r="J3532">
        <f t="shared" si="222"/>
        <v>2</v>
      </c>
      <c r="K3532">
        <f t="shared" si="223"/>
        <v>2020</v>
      </c>
      <c r="L3532">
        <f>ROUND(VLOOKUP(H3532,'[1]Feeder energy'!$L:$P,2,FALSE)/1000,3)</f>
        <v>34812.627999999997</v>
      </c>
      <c r="M3532">
        <f>ROUND(VLOOKUP(H3532,'[1]Feeder energy'!$L:$P,3,FALSE)/1000,3)</f>
        <v>37619.959000000003</v>
      </c>
      <c r="N3532">
        <f>ROUND(VLOOKUP(H3532,'[1]Feeder energy'!$L:$P,4,FALSE)/1000,3)</f>
        <v>36660.904000000002</v>
      </c>
      <c r="O3532">
        <f>ROUND(VLOOKUP(H3532,'[1]Feeder energy'!$L:$P,5,FALSE)/1000,3)</f>
        <v>37746.832999999999</v>
      </c>
      <c r="P3532">
        <f t="shared" si="220"/>
        <v>1</v>
      </c>
      <c r="Q3532" t="s">
        <v>18</v>
      </c>
    </row>
    <row r="3533" spans="1:17" x14ac:dyDescent="0.25">
      <c r="A3533" s="5">
        <v>110211022216</v>
      </c>
      <c r="B3533" s="6">
        <v>43891</v>
      </c>
      <c r="C3533">
        <v>5500</v>
      </c>
      <c r="D3533">
        <v>2500</v>
      </c>
      <c r="E3533">
        <v>75</v>
      </c>
      <c r="F3533">
        <v>6500</v>
      </c>
      <c r="G3533">
        <v>592</v>
      </c>
      <c r="H3533" s="6">
        <f t="shared" si="221"/>
        <v>43862</v>
      </c>
      <c r="I3533">
        <f>SUMIFS('[1]Monthly unit'!$C:$C,'[1]Monthly unit'!$A:$A,'[1]Final sheet'!A3533,'[1]Monthly unit'!$B:$B,'[1]Final sheet'!H3533)</f>
        <v>11</v>
      </c>
      <c r="J3533">
        <f t="shared" si="222"/>
        <v>2</v>
      </c>
      <c r="K3533">
        <f t="shared" si="223"/>
        <v>2020</v>
      </c>
      <c r="L3533">
        <f>ROUND(VLOOKUP(H3533,'[1]Feeder energy'!$L:$P,2,FALSE)/1000,3)</f>
        <v>34812.627999999997</v>
      </c>
      <c r="M3533">
        <f>ROUND(VLOOKUP(H3533,'[1]Feeder energy'!$L:$P,3,FALSE)/1000,3)</f>
        <v>37619.959000000003</v>
      </c>
      <c r="N3533">
        <f>ROUND(VLOOKUP(H3533,'[1]Feeder energy'!$L:$P,4,FALSE)/1000,3)</f>
        <v>36660.904000000002</v>
      </c>
      <c r="O3533">
        <f>ROUND(VLOOKUP(H3533,'[1]Feeder energy'!$L:$P,5,FALSE)/1000,3)</f>
        <v>37746.832999999999</v>
      </c>
      <c r="P3533">
        <f t="shared" si="220"/>
        <v>1</v>
      </c>
      <c r="Q3533" t="s">
        <v>18</v>
      </c>
    </row>
    <row r="3534" spans="1:17" x14ac:dyDescent="0.25">
      <c r="A3534" s="5">
        <v>110211022285</v>
      </c>
      <c r="B3534" s="6">
        <v>43891</v>
      </c>
      <c r="C3534">
        <v>8500</v>
      </c>
      <c r="D3534">
        <v>8500</v>
      </c>
      <c r="E3534">
        <v>325</v>
      </c>
      <c r="H3534" s="6">
        <f t="shared" si="221"/>
        <v>43862</v>
      </c>
      <c r="I3534">
        <f>SUMIFS('[1]Monthly unit'!$C:$C,'[1]Monthly unit'!$A:$A,'[1]Final sheet'!A3534,'[1]Monthly unit'!$B:$B,'[1]Final sheet'!H3534)</f>
        <v>0</v>
      </c>
      <c r="J3534">
        <f t="shared" si="222"/>
        <v>2</v>
      </c>
      <c r="K3534">
        <f t="shared" si="223"/>
        <v>2020</v>
      </c>
      <c r="L3534">
        <f>ROUND(VLOOKUP(H3534,'[1]Feeder energy'!$L:$P,2,FALSE)/1000,3)</f>
        <v>34812.627999999997</v>
      </c>
      <c r="M3534">
        <f>ROUND(VLOOKUP(H3534,'[1]Feeder energy'!$L:$P,3,FALSE)/1000,3)</f>
        <v>37619.959000000003</v>
      </c>
      <c r="N3534">
        <f>ROUND(VLOOKUP(H3534,'[1]Feeder energy'!$L:$P,4,FALSE)/1000,3)</f>
        <v>36660.904000000002</v>
      </c>
      <c r="O3534">
        <f>ROUND(VLOOKUP(H3534,'[1]Feeder energy'!$L:$P,5,FALSE)/1000,3)</f>
        <v>37746.832999999999</v>
      </c>
      <c r="P3534">
        <f t="shared" si="220"/>
        <v>1</v>
      </c>
      <c r="Q3534" t="s">
        <v>18</v>
      </c>
    </row>
    <row r="3535" spans="1:17" x14ac:dyDescent="0.25">
      <c r="A3535" s="5">
        <v>110212001364</v>
      </c>
      <c r="B3535" s="6">
        <v>43891</v>
      </c>
      <c r="C3535">
        <v>20000</v>
      </c>
      <c r="D3535">
        <v>10000</v>
      </c>
      <c r="E3535">
        <v>165</v>
      </c>
      <c r="F3535">
        <v>20000</v>
      </c>
      <c r="G3535">
        <v>370</v>
      </c>
      <c r="H3535" s="6">
        <f t="shared" si="221"/>
        <v>43862</v>
      </c>
      <c r="I3535">
        <f>SUMIFS('[1]Monthly unit'!$C:$C,'[1]Monthly unit'!$A:$A,'[1]Final sheet'!A3535,'[1]Monthly unit'!$B:$B,'[1]Final sheet'!H3535)</f>
        <v>383</v>
      </c>
      <c r="J3535">
        <f t="shared" si="222"/>
        <v>2</v>
      </c>
      <c r="K3535">
        <f t="shared" si="223"/>
        <v>2020</v>
      </c>
      <c r="L3535">
        <f>ROUND(VLOOKUP(H3535,'[1]Feeder energy'!$L:$P,2,FALSE)/1000,3)</f>
        <v>34812.627999999997</v>
      </c>
      <c r="M3535">
        <f>ROUND(VLOOKUP(H3535,'[1]Feeder energy'!$L:$P,3,FALSE)/1000,3)</f>
        <v>37619.959000000003</v>
      </c>
      <c r="N3535">
        <f>ROUND(VLOOKUP(H3535,'[1]Feeder energy'!$L:$P,4,FALSE)/1000,3)</f>
        <v>36660.904000000002</v>
      </c>
      <c r="O3535">
        <f>ROUND(VLOOKUP(H3535,'[1]Feeder energy'!$L:$P,5,FALSE)/1000,3)</f>
        <v>37746.832999999999</v>
      </c>
      <c r="P3535">
        <f t="shared" si="220"/>
        <v>1</v>
      </c>
      <c r="Q3535" t="s">
        <v>18</v>
      </c>
    </row>
    <row r="3536" spans="1:17" x14ac:dyDescent="0.25">
      <c r="A3536" s="5">
        <v>110212001365</v>
      </c>
      <c r="B3536" s="6">
        <v>43891</v>
      </c>
      <c r="C3536">
        <v>100000</v>
      </c>
      <c r="D3536">
        <v>20000</v>
      </c>
      <c r="E3536">
        <v>127</v>
      </c>
      <c r="F3536">
        <v>20000</v>
      </c>
      <c r="G3536">
        <v>442</v>
      </c>
      <c r="H3536" s="6">
        <f t="shared" si="221"/>
        <v>43862</v>
      </c>
      <c r="I3536">
        <f>SUMIFS('[1]Monthly unit'!$C:$C,'[1]Monthly unit'!$A:$A,'[1]Final sheet'!A3536,'[1]Monthly unit'!$B:$B,'[1]Final sheet'!H3536)</f>
        <v>511</v>
      </c>
      <c r="J3536">
        <f t="shared" si="222"/>
        <v>2</v>
      </c>
      <c r="K3536">
        <f t="shared" si="223"/>
        <v>2020</v>
      </c>
      <c r="L3536">
        <f>ROUND(VLOOKUP(H3536,'[1]Feeder energy'!$L:$P,2,FALSE)/1000,3)</f>
        <v>34812.627999999997</v>
      </c>
      <c r="M3536">
        <f>ROUND(VLOOKUP(H3536,'[1]Feeder energy'!$L:$P,3,FALSE)/1000,3)</f>
        <v>37619.959000000003</v>
      </c>
      <c r="N3536">
        <f>ROUND(VLOOKUP(H3536,'[1]Feeder energy'!$L:$P,4,FALSE)/1000,3)</f>
        <v>36660.904000000002</v>
      </c>
      <c r="O3536">
        <f>ROUND(VLOOKUP(H3536,'[1]Feeder energy'!$L:$P,5,FALSE)/1000,3)</f>
        <v>37746.832999999999</v>
      </c>
      <c r="P3536">
        <f t="shared" si="220"/>
        <v>1</v>
      </c>
      <c r="Q3536" t="s">
        <v>18</v>
      </c>
    </row>
    <row r="3537" spans="1:17" x14ac:dyDescent="0.25">
      <c r="A3537" s="5">
        <v>110212001425</v>
      </c>
      <c r="B3537" s="6">
        <v>43891</v>
      </c>
      <c r="C3537">
        <v>90000</v>
      </c>
      <c r="D3537">
        <v>30000</v>
      </c>
      <c r="E3537">
        <v>53</v>
      </c>
      <c r="F3537">
        <v>30000</v>
      </c>
      <c r="G3537">
        <v>487</v>
      </c>
      <c r="H3537" s="6">
        <f t="shared" si="221"/>
        <v>43862</v>
      </c>
      <c r="I3537">
        <f>SUMIFS('[1]Monthly unit'!$C:$C,'[1]Monthly unit'!$A:$A,'[1]Final sheet'!A3537,'[1]Monthly unit'!$B:$B,'[1]Final sheet'!H3537)</f>
        <v>659</v>
      </c>
      <c r="J3537">
        <f t="shared" si="222"/>
        <v>2</v>
      </c>
      <c r="K3537">
        <f t="shared" si="223"/>
        <v>2020</v>
      </c>
      <c r="L3537">
        <f>ROUND(VLOOKUP(H3537,'[1]Feeder energy'!$L:$P,2,FALSE)/1000,3)</f>
        <v>34812.627999999997</v>
      </c>
      <c r="M3537">
        <f>ROUND(VLOOKUP(H3537,'[1]Feeder energy'!$L:$P,3,FALSE)/1000,3)</f>
        <v>37619.959000000003</v>
      </c>
      <c r="N3537">
        <f>ROUND(VLOOKUP(H3537,'[1]Feeder energy'!$L:$P,4,FALSE)/1000,3)</f>
        <v>36660.904000000002</v>
      </c>
      <c r="O3537">
        <f>ROUND(VLOOKUP(H3537,'[1]Feeder energy'!$L:$P,5,FALSE)/1000,3)</f>
        <v>37746.832999999999</v>
      </c>
      <c r="P3537">
        <f t="shared" si="220"/>
        <v>1</v>
      </c>
      <c r="Q3537" t="s">
        <v>18</v>
      </c>
    </row>
    <row r="3538" spans="1:17" x14ac:dyDescent="0.25">
      <c r="A3538" s="5">
        <v>110212001433</v>
      </c>
      <c r="B3538" s="6">
        <v>43891</v>
      </c>
      <c r="C3538">
        <v>20000</v>
      </c>
      <c r="D3538">
        <v>20000</v>
      </c>
      <c r="E3538">
        <v>223</v>
      </c>
      <c r="F3538">
        <v>20000</v>
      </c>
      <c r="G3538">
        <v>393</v>
      </c>
      <c r="H3538" s="6">
        <f t="shared" si="221"/>
        <v>43862</v>
      </c>
      <c r="I3538">
        <f>SUMIFS('[1]Monthly unit'!$C:$C,'[1]Monthly unit'!$A:$A,'[1]Final sheet'!A3538,'[1]Monthly unit'!$B:$B,'[1]Final sheet'!H3538)</f>
        <v>122</v>
      </c>
      <c r="J3538">
        <f t="shared" si="222"/>
        <v>2</v>
      </c>
      <c r="K3538">
        <f t="shared" si="223"/>
        <v>2020</v>
      </c>
      <c r="L3538">
        <f>ROUND(VLOOKUP(H3538,'[1]Feeder energy'!$L:$P,2,FALSE)/1000,3)</f>
        <v>34812.627999999997</v>
      </c>
      <c r="M3538">
        <f>ROUND(VLOOKUP(H3538,'[1]Feeder energy'!$L:$P,3,FALSE)/1000,3)</f>
        <v>37619.959000000003</v>
      </c>
      <c r="N3538">
        <f>ROUND(VLOOKUP(H3538,'[1]Feeder energy'!$L:$P,4,FALSE)/1000,3)</f>
        <v>36660.904000000002</v>
      </c>
      <c r="O3538">
        <f>ROUND(VLOOKUP(H3538,'[1]Feeder energy'!$L:$P,5,FALSE)/1000,3)</f>
        <v>37746.832999999999</v>
      </c>
      <c r="P3538">
        <f t="shared" si="220"/>
        <v>1</v>
      </c>
      <c r="Q3538" t="s">
        <v>18</v>
      </c>
    </row>
    <row r="3539" spans="1:17" x14ac:dyDescent="0.25">
      <c r="A3539" s="5">
        <v>110212001483</v>
      </c>
      <c r="B3539" s="6">
        <v>43891</v>
      </c>
      <c r="C3539">
        <v>60000</v>
      </c>
      <c r="D3539">
        <v>15000</v>
      </c>
      <c r="E3539">
        <v>81</v>
      </c>
      <c r="F3539">
        <v>15000</v>
      </c>
      <c r="G3539">
        <v>438</v>
      </c>
      <c r="H3539" s="6">
        <f t="shared" si="221"/>
        <v>43862</v>
      </c>
      <c r="I3539">
        <f>SUMIFS('[1]Monthly unit'!$C:$C,'[1]Monthly unit'!$A:$A,'[1]Final sheet'!A3539,'[1]Monthly unit'!$B:$B,'[1]Final sheet'!H3539)</f>
        <v>429</v>
      </c>
      <c r="J3539">
        <f t="shared" si="222"/>
        <v>2</v>
      </c>
      <c r="K3539">
        <f t="shared" si="223"/>
        <v>2020</v>
      </c>
      <c r="L3539">
        <f>ROUND(VLOOKUP(H3539,'[1]Feeder energy'!$L:$P,2,FALSE)/1000,3)</f>
        <v>34812.627999999997</v>
      </c>
      <c r="M3539">
        <f>ROUND(VLOOKUP(H3539,'[1]Feeder energy'!$L:$P,3,FALSE)/1000,3)</f>
        <v>37619.959000000003</v>
      </c>
      <c r="N3539">
        <f>ROUND(VLOOKUP(H3539,'[1]Feeder energy'!$L:$P,4,FALSE)/1000,3)</f>
        <v>36660.904000000002</v>
      </c>
      <c r="O3539">
        <f>ROUND(VLOOKUP(H3539,'[1]Feeder energy'!$L:$P,5,FALSE)/1000,3)</f>
        <v>37746.832999999999</v>
      </c>
      <c r="P3539">
        <f t="shared" si="220"/>
        <v>1</v>
      </c>
      <c r="Q3539" t="s">
        <v>18</v>
      </c>
    </row>
    <row r="3540" spans="1:17" x14ac:dyDescent="0.25">
      <c r="A3540" s="5">
        <v>110212001500</v>
      </c>
      <c r="B3540" s="6">
        <v>43891</v>
      </c>
      <c r="C3540">
        <v>6500</v>
      </c>
      <c r="D3540">
        <v>1000</v>
      </c>
      <c r="E3540">
        <v>19</v>
      </c>
      <c r="F3540">
        <v>2300</v>
      </c>
      <c r="G3540">
        <v>709</v>
      </c>
      <c r="H3540" s="6">
        <f t="shared" si="221"/>
        <v>43862</v>
      </c>
      <c r="I3540">
        <f>SUMIFS('[1]Monthly unit'!$C:$C,'[1]Monthly unit'!$A:$A,'[1]Final sheet'!A3540,'[1]Monthly unit'!$B:$B,'[1]Final sheet'!H3540)</f>
        <v>6</v>
      </c>
      <c r="J3540">
        <f t="shared" si="222"/>
        <v>2</v>
      </c>
      <c r="K3540">
        <f t="shared" si="223"/>
        <v>2020</v>
      </c>
      <c r="L3540">
        <f>ROUND(VLOOKUP(H3540,'[1]Feeder energy'!$L:$P,2,FALSE)/1000,3)</f>
        <v>34812.627999999997</v>
      </c>
      <c r="M3540">
        <f>ROUND(VLOOKUP(H3540,'[1]Feeder energy'!$L:$P,3,FALSE)/1000,3)</f>
        <v>37619.959000000003</v>
      </c>
      <c r="N3540">
        <f>ROUND(VLOOKUP(H3540,'[1]Feeder energy'!$L:$P,4,FALSE)/1000,3)</f>
        <v>36660.904000000002</v>
      </c>
      <c r="O3540">
        <f>ROUND(VLOOKUP(H3540,'[1]Feeder energy'!$L:$P,5,FALSE)/1000,3)</f>
        <v>37746.832999999999</v>
      </c>
      <c r="P3540">
        <f t="shared" si="220"/>
        <v>1</v>
      </c>
      <c r="Q3540" t="s">
        <v>18</v>
      </c>
    </row>
    <row r="3541" spans="1:17" x14ac:dyDescent="0.25">
      <c r="A3541" s="5">
        <v>110212001503</v>
      </c>
      <c r="B3541" s="6">
        <v>43891</v>
      </c>
      <c r="C3541">
        <v>3000</v>
      </c>
      <c r="D3541">
        <v>3000</v>
      </c>
      <c r="E3541">
        <v>223</v>
      </c>
      <c r="F3541">
        <v>3000</v>
      </c>
      <c r="G3541">
        <v>558</v>
      </c>
      <c r="H3541" s="6">
        <f t="shared" si="221"/>
        <v>43862</v>
      </c>
      <c r="I3541">
        <f>SUMIFS('[1]Monthly unit'!$C:$C,'[1]Monthly unit'!$A:$A,'[1]Final sheet'!A3541,'[1]Monthly unit'!$B:$B,'[1]Final sheet'!H3541)</f>
        <v>1</v>
      </c>
      <c r="J3541">
        <f t="shared" si="222"/>
        <v>2</v>
      </c>
      <c r="K3541">
        <f t="shared" si="223"/>
        <v>2020</v>
      </c>
      <c r="L3541">
        <f>ROUND(VLOOKUP(H3541,'[1]Feeder energy'!$L:$P,2,FALSE)/1000,3)</f>
        <v>34812.627999999997</v>
      </c>
      <c r="M3541">
        <f>ROUND(VLOOKUP(H3541,'[1]Feeder energy'!$L:$P,3,FALSE)/1000,3)</f>
        <v>37619.959000000003</v>
      </c>
      <c r="N3541">
        <f>ROUND(VLOOKUP(H3541,'[1]Feeder energy'!$L:$P,4,FALSE)/1000,3)</f>
        <v>36660.904000000002</v>
      </c>
      <c r="O3541">
        <f>ROUND(VLOOKUP(H3541,'[1]Feeder energy'!$L:$P,5,FALSE)/1000,3)</f>
        <v>37746.832999999999</v>
      </c>
      <c r="P3541">
        <f t="shared" si="220"/>
        <v>1</v>
      </c>
      <c r="Q3541" t="s">
        <v>18</v>
      </c>
    </row>
    <row r="3542" spans="1:17" x14ac:dyDescent="0.25">
      <c r="A3542" s="5">
        <v>110212001511</v>
      </c>
      <c r="B3542" s="6">
        <v>43891</v>
      </c>
      <c r="C3542">
        <v>5000</v>
      </c>
      <c r="D3542">
        <v>5000</v>
      </c>
      <c r="E3542">
        <v>163</v>
      </c>
      <c r="F3542">
        <v>7000</v>
      </c>
      <c r="G3542">
        <v>585</v>
      </c>
      <c r="H3542" s="6">
        <f t="shared" si="221"/>
        <v>43862</v>
      </c>
      <c r="I3542">
        <f>SUMIFS('[1]Monthly unit'!$C:$C,'[1]Monthly unit'!$A:$A,'[1]Final sheet'!A3542,'[1]Monthly unit'!$B:$B,'[1]Final sheet'!H3542)</f>
        <v>47</v>
      </c>
      <c r="J3542">
        <f t="shared" si="222"/>
        <v>2</v>
      </c>
      <c r="K3542">
        <f t="shared" si="223"/>
        <v>2020</v>
      </c>
      <c r="L3542">
        <f>ROUND(VLOOKUP(H3542,'[1]Feeder energy'!$L:$P,2,FALSE)/1000,3)</f>
        <v>34812.627999999997</v>
      </c>
      <c r="M3542">
        <f>ROUND(VLOOKUP(H3542,'[1]Feeder energy'!$L:$P,3,FALSE)/1000,3)</f>
        <v>37619.959000000003</v>
      </c>
      <c r="N3542">
        <f>ROUND(VLOOKUP(H3542,'[1]Feeder energy'!$L:$P,4,FALSE)/1000,3)</f>
        <v>36660.904000000002</v>
      </c>
      <c r="O3542">
        <f>ROUND(VLOOKUP(H3542,'[1]Feeder energy'!$L:$P,5,FALSE)/1000,3)</f>
        <v>37746.832999999999</v>
      </c>
      <c r="P3542">
        <f t="shared" si="220"/>
        <v>1</v>
      </c>
      <c r="Q3542" t="s">
        <v>18</v>
      </c>
    </row>
    <row r="3543" spans="1:17" x14ac:dyDescent="0.25">
      <c r="A3543" s="5">
        <v>110212001541</v>
      </c>
      <c r="B3543" s="6">
        <v>43891</v>
      </c>
      <c r="C3543">
        <v>80000</v>
      </c>
      <c r="D3543">
        <v>20000</v>
      </c>
      <c r="E3543">
        <v>67</v>
      </c>
      <c r="F3543">
        <v>20000</v>
      </c>
      <c r="G3543">
        <v>438</v>
      </c>
      <c r="H3543" s="6">
        <f t="shared" si="221"/>
        <v>43862</v>
      </c>
      <c r="I3543">
        <f>SUMIFS('[1]Monthly unit'!$C:$C,'[1]Monthly unit'!$A:$A,'[1]Final sheet'!A3543,'[1]Monthly unit'!$B:$B,'[1]Final sheet'!H3543)</f>
        <v>591</v>
      </c>
      <c r="J3543">
        <f t="shared" si="222"/>
        <v>2</v>
      </c>
      <c r="K3543">
        <f t="shared" si="223"/>
        <v>2020</v>
      </c>
      <c r="L3543">
        <f>ROUND(VLOOKUP(H3543,'[1]Feeder energy'!$L:$P,2,FALSE)/1000,3)</f>
        <v>34812.627999999997</v>
      </c>
      <c r="M3543">
        <f>ROUND(VLOOKUP(H3543,'[1]Feeder energy'!$L:$P,3,FALSE)/1000,3)</f>
        <v>37619.959000000003</v>
      </c>
      <c r="N3543">
        <f>ROUND(VLOOKUP(H3543,'[1]Feeder energy'!$L:$P,4,FALSE)/1000,3)</f>
        <v>36660.904000000002</v>
      </c>
      <c r="O3543">
        <f>ROUND(VLOOKUP(H3543,'[1]Feeder energy'!$L:$P,5,FALSE)/1000,3)</f>
        <v>37746.832999999999</v>
      </c>
      <c r="P3543">
        <f t="shared" si="220"/>
        <v>1</v>
      </c>
      <c r="Q3543" t="s">
        <v>18</v>
      </c>
    </row>
    <row r="3544" spans="1:17" x14ac:dyDescent="0.25">
      <c r="A3544" s="5">
        <v>110212001742</v>
      </c>
      <c r="B3544" s="6">
        <v>43891</v>
      </c>
      <c r="C3544">
        <v>50000</v>
      </c>
      <c r="D3544">
        <v>50000</v>
      </c>
      <c r="E3544">
        <v>142</v>
      </c>
      <c r="F3544">
        <v>50000</v>
      </c>
      <c r="G3544">
        <v>633</v>
      </c>
      <c r="H3544" s="6">
        <f t="shared" si="221"/>
        <v>43862</v>
      </c>
      <c r="I3544">
        <f>SUMIFS('[1]Monthly unit'!$C:$C,'[1]Monthly unit'!$A:$A,'[1]Final sheet'!A3544,'[1]Monthly unit'!$B:$B,'[1]Final sheet'!H3544)</f>
        <v>235</v>
      </c>
      <c r="J3544">
        <f t="shared" si="222"/>
        <v>2</v>
      </c>
      <c r="K3544">
        <f t="shared" si="223"/>
        <v>2020</v>
      </c>
      <c r="L3544">
        <f>ROUND(VLOOKUP(H3544,'[1]Feeder energy'!$L:$P,2,FALSE)/1000,3)</f>
        <v>34812.627999999997</v>
      </c>
      <c r="M3544">
        <f>ROUND(VLOOKUP(H3544,'[1]Feeder energy'!$L:$P,3,FALSE)/1000,3)</f>
        <v>37619.959000000003</v>
      </c>
      <c r="N3544">
        <f>ROUND(VLOOKUP(H3544,'[1]Feeder energy'!$L:$P,4,FALSE)/1000,3)</f>
        <v>36660.904000000002</v>
      </c>
      <c r="O3544">
        <f>ROUND(VLOOKUP(H3544,'[1]Feeder energy'!$L:$P,5,FALSE)/1000,3)</f>
        <v>37746.832999999999</v>
      </c>
      <c r="P3544">
        <f t="shared" si="220"/>
        <v>1</v>
      </c>
      <c r="Q3544" t="s">
        <v>18</v>
      </c>
    </row>
    <row r="3545" spans="1:17" x14ac:dyDescent="0.25">
      <c r="A3545" s="5">
        <v>110212002452</v>
      </c>
      <c r="B3545" s="6">
        <v>43891</v>
      </c>
      <c r="C3545">
        <v>78229</v>
      </c>
      <c r="D3545">
        <v>13238</v>
      </c>
      <c r="E3545">
        <v>17</v>
      </c>
      <c r="F3545">
        <v>3505</v>
      </c>
      <c r="G3545">
        <v>405</v>
      </c>
      <c r="H3545" s="6">
        <f t="shared" si="221"/>
        <v>43862</v>
      </c>
      <c r="I3545">
        <f>SUMIFS('[1]Monthly unit'!$C:$C,'[1]Monthly unit'!$A:$A,'[1]Final sheet'!A3545,'[1]Monthly unit'!$B:$B,'[1]Final sheet'!H3545)</f>
        <v>405</v>
      </c>
      <c r="J3545">
        <f t="shared" si="222"/>
        <v>2</v>
      </c>
      <c r="K3545">
        <f t="shared" si="223"/>
        <v>2020</v>
      </c>
      <c r="L3545">
        <f>ROUND(VLOOKUP(H3545,'[1]Feeder energy'!$L:$P,2,FALSE)/1000,3)</f>
        <v>34812.627999999997</v>
      </c>
      <c r="M3545">
        <f>ROUND(VLOOKUP(H3545,'[1]Feeder energy'!$L:$P,3,FALSE)/1000,3)</f>
        <v>37619.959000000003</v>
      </c>
      <c r="N3545">
        <f>ROUND(VLOOKUP(H3545,'[1]Feeder energy'!$L:$P,4,FALSE)/1000,3)</f>
        <v>36660.904000000002</v>
      </c>
      <c r="O3545">
        <f>ROUND(VLOOKUP(H3545,'[1]Feeder energy'!$L:$P,5,FALSE)/1000,3)</f>
        <v>37746.832999999999</v>
      </c>
      <c r="P3545">
        <f t="shared" si="220"/>
        <v>1</v>
      </c>
      <c r="Q3545" t="s">
        <v>18</v>
      </c>
    </row>
    <row r="3546" spans="1:17" x14ac:dyDescent="0.25">
      <c r="A3546" s="5">
        <v>110212003620</v>
      </c>
      <c r="B3546" s="6">
        <v>43891</v>
      </c>
      <c r="C3546">
        <v>120000</v>
      </c>
      <c r="D3546">
        <v>30000</v>
      </c>
      <c r="E3546">
        <v>62</v>
      </c>
      <c r="F3546">
        <v>20000</v>
      </c>
      <c r="G3546">
        <v>472</v>
      </c>
      <c r="H3546" s="6">
        <f t="shared" si="221"/>
        <v>43862</v>
      </c>
      <c r="I3546">
        <f>SUMIFS('[1]Monthly unit'!$C:$C,'[1]Monthly unit'!$A:$A,'[1]Final sheet'!A3546,'[1]Monthly unit'!$B:$B,'[1]Final sheet'!H3546)</f>
        <v>1670</v>
      </c>
      <c r="J3546">
        <f t="shared" si="222"/>
        <v>2</v>
      </c>
      <c r="K3546">
        <f t="shared" si="223"/>
        <v>2020</v>
      </c>
      <c r="L3546">
        <f>ROUND(VLOOKUP(H3546,'[1]Feeder energy'!$L:$P,2,FALSE)/1000,3)</f>
        <v>34812.627999999997</v>
      </c>
      <c r="M3546">
        <f>ROUND(VLOOKUP(H3546,'[1]Feeder energy'!$L:$P,3,FALSE)/1000,3)</f>
        <v>37619.959000000003</v>
      </c>
      <c r="N3546">
        <f>ROUND(VLOOKUP(H3546,'[1]Feeder energy'!$L:$P,4,FALSE)/1000,3)</f>
        <v>36660.904000000002</v>
      </c>
      <c r="O3546">
        <f>ROUND(VLOOKUP(H3546,'[1]Feeder energy'!$L:$P,5,FALSE)/1000,3)</f>
        <v>37746.832999999999</v>
      </c>
      <c r="P3546">
        <f t="shared" si="220"/>
        <v>1</v>
      </c>
      <c r="Q3546" t="s">
        <v>18</v>
      </c>
    </row>
    <row r="3547" spans="1:17" x14ac:dyDescent="0.25">
      <c r="A3547" s="5">
        <v>110212004373</v>
      </c>
      <c r="B3547" s="6">
        <v>43891</v>
      </c>
      <c r="C3547">
        <v>6841</v>
      </c>
      <c r="D3547">
        <v>2000</v>
      </c>
      <c r="E3547">
        <v>55</v>
      </c>
      <c r="F3547">
        <v>377</v>
      </c>
      <c r="G3547">
        <v>377</v>
      </c>
      <c r="H3547" s="6">
        <f t="shared" si="221"/>
        <v>43862</v>
      </c>
      <c r="I3547">
        <f>SUMIFS('[1]Monthly unit'!$C:$C,'[1]Monthly unit'!$A:$A,'[1]Final sheet'!A3547,'[1]Monthly unit'!$B:$B,'[1]Final sheet'!H3547)</f>
        <v>9</v>
      </c>
      <c r="J3547">
        <f t="shared" si="222"/>
        <v>2</v>
      </c>
      <c r="K3547">
        <f t="shared" si="223"/>
        <v>2020</v>
      </c>
      <c r="L3547">
        <f>ROUND(VLOOKUP(H3547,'[1]Feeder energy'!$L:$P,2,FALSE)/1000,3)</f>
        <v>34812.627999999997</v>
      </c>
      <c r="M3547">
        <f>ROUND(VLOOKUP(H3547,'[1]Feeder energy'!$L:$P,3,FALSE)/1000,3)</f>
        <v>37619.959000000003</v>
      </c>
      <c r="N3547">
        <f>ROUND(VLOOKUP(H3547,'[1]Feeder energy'!$L:$P,4,FALSE)/1000,3)</f>
        <v>36660.904000000002</v>
      </c>
      <c r="O3547">
        <f>ROUND(VLOOKUP(H3547,'[1]Feeder energy'!$L:$P,5,FALSE)/1000,3)</f>
        <v>37746.832999999999</v>
      </c>
      <c r="P3547">
        <f t="shared" si="220"/>
        <v>1</v>
      </c>
      <c r="Q3547" t="s">
        <v>19</v>
      </c>
    </row>
    <row r="3548" spans="1:17" x14ac:dyDescent="0.25">
      <c r="A3548" s="5">
        <v>110212004590</v>
      </c>
      <c r="B3548" s="6">
        <v>43891</v>
      </c>
      <c r="C3548">
        <v>38000</v>
      </c>
      <c r="D3548">
        <v>20000</v>
      </c>
      <c r="E3548">
        <v>108</v>
      </c>
      <c r="F3548">
        <v>20000</v>
      </c>
      <c r="G3548">
        <v>439</v>
      </c>
      <c r="H3548" s="6">
        <f t="shared" si="221"/>
        <v>43862</v>
      </c>
      <c r="I3548">
        <f>SUMIFS('[1]Monthly unit'!$C:$C,'[1]Monthly unit'!$A:$A,'[1]Final sheet'!A3548,'[1]Monthly unit'!$B:$B,'[1]Final sheet'!H3548)</f>
        <v>285</v>
      </c>
      <c r="J3548">
        <f t="shared" si="222"/>
        <v>2</v>
      </c>
      <c r="K3548">
        <f t="shared" si="223"/>
        <v>2020</v>
      </c>
      <c r="L3548">
        <f>ROUND(VLOOKUP(H3548,'[1]Feeder energy'!$L:$P,2,FALSE)/1000,3)</f>
        <v>34812.627999999997</v>
      </c>
      <c r="M3548">
        <f>ROUND(VLOOKUP(H3548,'[1]Feeder energy'!$L:$P,3,FALSE)/1000,3)</f>
        <v>37619.959000000003</v>
      </c>
      <c r="N3548">
        <f>ROUND(VLOOKUP(H3548,'[1]Feeder energy'!$L:$P,4,FALSE)/1000,3)</f>
        <v>36660.904000000002</v>
      </c>
      <c r="O3548">
        <f>ROUND(VLOOKUP(H3548,'[1]Feeder energy'!$L:$P,5,FALSE)/1000,3)</f>
        <v>37746.832999999999</v>
      </c>
      <c r="P3548">
        <f t="shared" si="220"/>
        <v>1</v>
      </c>
      <c r="Q3548" t="s">
        <v>19</v>
      </c>
    </row>
    <row r="3549" spans="1:17" x14ac:dyDescent="0.25">
      <c r="A3549" s="5">
        <v>110212005229</v>
      </c>
      <c r="B3549" s="6">
        <v>43891</v>
      </c>
      <c r="C3549">
        <v>6492</v>
      </c>
      <c r="D3549">
        <v>606</v>
      </c>
      <c r="E3549">
        <v>11</v>
      </c>
      <c r="F3549">
        <v>3000</v>
      </c>
      <c r="G3549">
        <v>433</v>
      </c>
      <c r="H3549" s="6">
        <f t="shared" si="221"/>
        <v>43862</v>
      </c>
      <c r="I3549">
        <f>SUMIFS('[1]Monthly unit'!$C:$C,'[1]Monthly unit'!$A:$A,'[1]Final sheet'!A3549,'[1]Monthly unit'!$B:$B,'[1]Final sheet'!H3549)</f>
        <v>41</v>
      </c>
      <c r="J3549">
        <f t="shared" si="222"/>
        <v>2</v>
      </c>
      <c r="K3549">
        <f t="shared" si="223"/>
        <v>2020</v>
      </c>
      <c r="L3549">
        <f>ROUND(VLOOKUP(H3549,'[1]Feeder energy'!$L:$P,2,FALSE)/1000,3)</f>
        <v>34812.627999999997</v>
      </c>
      <c r="M3549">
        <f>ROUND(VLOOKUP(H3549,'[1]Feeder energy'!$L:$P,3,FALSE)/1000,3)</f>
        <v>37619.959000000003</v>
      </c>
      <c r="N3549">
        <f>ROUND(VLOOKUP(H3549,'[1]Feeder energy'!$L:$P,4,FALSE)/1000,3)</f>
        <v>36660.904000000002</v>
      </c>
      <c r="O3549">
        <f>ROUND(VLOOKUP(H3549,'[1]Feeder energy'!$L:$P,5,FALSE)/1000,3)</f>
        <v>37746.832999999999</v>
      </c>
      <c r="P3549">
        <f t="shared" si="220"/>
        <v>1</v>
      </c>
      <c r="Q3549" t="s">
        <v>18</v>
      </c>
    </row>
    <row r="3550" spans="1:17" x14ac:dyDescent="0.25">
      <c r="A3550" s="5">
        <v>110212005260</v>
      </c>
      <c r="B3550" s="6">
        <v>43891</v>
      </c>
      <c r="C3550">
        <v>67000</v>
      </c>
      <c r="D3550">
        <v>5000</v>
      </c>
      <c r="E3550">
        <v>3</v>
      </c>
      <c r="F3550">
        <v>10000</v>
      </c>
      <c r="G3550">
        <v>467</v>
      </c>
      <c r="H3550" s="6">
        <f t="shared" si="221"/>
        <v>43862</v>
      </c>
      <c r="I3550">
        <f>SUMIFS('[1]Monthly unit'!$C:$C,'[1]Monthly unit'!$A:$A,'[1]Final sheet'!A3550,'[1]Monthly unit'!$B:$B,'[1]Final sheet'!H3550)</f>
        <v>288</v>
      </c>
      <c r="J3550">
        <f t="shared" si="222"/>
        <v>2</v>
      </c>
      <c r="K3550">
        <f t="shared" si="223"/>
        <v>2020</v>
      </c>
      <c r="L3550">
        <f>ROUND(VLOOKUP(H3550,'[1]Feeder energy'!$L:$P,2,FALSE)/1000,3)</f>
        <v>34812.627999999997</v>
      </c>
      <c r="M3550">
        <f>ROUND(VLOOKUP(H3550,'[1]Feeder energy'!$L:$P,3,FALSE)/1000,3)</f>
        <v>37619.959000000003</v>
      </c>
      <c r="N3550">
        <f>ROUND(VLOOKUP(H3550,'[1]Feeder energy'!$L:$P,4,FALSE)/1000,3)</f>
        <v>36660.904000000002</v>
      </c>
      <c r="O3550">
        <f>ROUND(VLOOKUP(H3550,'[1]Feeder energy'!$L:$P,5,FALSE)/1000,3)</f>
        <v>37746.832999999999</v>
      </c>
      <c r="P3550">
        <f t="shared" si="220"/>
        <v>1</v>
      </c>
      <c r="Q3550" t="s">
        <v>18</v>
      </c>
    </row>
    <row r="3551" spans="1:17" x14ac:dyDescent="0.25">
      <c r="A3551" s="5">
        <v>110212006540</v>
      </c>
      <c r="B3551" s="6">
        <v>43891</v>
      </c>
      <c r="C3551">
        <v>40000</v>
      </c>
      <c r="D3551">
        <v>10000</v>
      </c>
      <c r="E3551">
        <v>69</v>
      </c>
      <c r="F3551">
        <v>10000</v>
      </c>
      <c r="G3551">
        <v>474</v>
      </c>
      <c r="H3551" s="6">
        <f t="shared" si="221"/>
        <v>43862</v>
      </c>
      <c r="I3551">
        <f>SUMIFS('[1]Monthly unit'!$C:$C,'[1]Monthly unit'!$A:$A,'[1]Final sheet'!A3551,'[1]Monthly unit'!$B:$B,'[1]Final sheet'!H3551)</f>
        <v>195</v>
      </c>
      <c r="J3551">
        <f t="shared" si="222"/>
        <v>2</v>
      </c>
      <c r="K3551">
        <f t="shared" si="223"/>
        <v>2020</v>
      </c>
      <c r="L3551">
        <f>ROUND(VLOOKUP(H3551,'[1]Feeder energy'!$L:$P,2,FALSE)/1000,3)</f>
        <v>34812.627999999997</v>
      </c>
      <c r="M3551">
        <f>ROUND(VLOOKUP(H3551,'[1]Feeder energy'!$L:$P,3,FALSE)/1000,3)</f>
        <v>37619.959000000003</v>
      </c>
      <c r="N3551">
        <f>ROUND(VLOOKUP(H3551,'[1]Feeder energy'!$L:$P,4,FALSE)/1000,3)</f>
        <v>36660.904000000002</v>
      </c>
      <c r="O3551">
        <f>ROUND(VLOOKUP(H3551,'[1]Feeder energy'!$L:$P,5,FALSE)/1000,3)</f>
        <v>37746.832999999999</v>
      </c>
      <c r="P3551">
        <f t="shared" si="220"/>
        <v>1</v>
      </c>
      <c r="Q3551" t="s">
        <v>18</v>
      </c>
    </row>
    <row r="3552" spans="1:17" x14ac:dyDescent="0.25">
      <c r="A3552" s="5">
        <v>110212006558</v>
      </c>
      <c r="B3552" s="6">
        <v>43891</v>
      </c>
      <c r="C3552">
        <v>5000</v>
      </c>
      <c r="D3552">
        <v>5000</v>
      </c>
      <c r="E3552">
        <v>185</v>
      </c>
      <c r="F3552">
        <v>2000</v>
      </c>
      <c r="G3552">
        <v>438</v>
      </c>
      <c r="H3552" s="6">
        <f t="shared" si="221"/>
        <v>43862</v>
      </c>
      <c r="I3552">
        <f>SUMIFS('[1]Monthly unit'!$C:$C,'[1]Monthly unit'!$A:$A,'[1]Final sheet'!A3552,'[1]Monthly unit'!$B:$B,'[1]Final sheet'!H3552)</f>
        <v>8</v>
      </c>
      <c r="J3552">
        <f t="shared" si="222"/>
        <v>2</v>
      </c>
      <c r="K3552">
        <f t="shared" si="223"/>
        <v>2020</v>
      </c>
      <c r="L3552">
        <f>ROUND(VLOOKUP(H3552,'[1]Feeder energy'!$L:$P,2,FALSE)/1000,3)</f>
        <v>34812.627999999997</v>
      </c>
      <c r="M3552">
        <f>ROUND(VLOOKUP(H3552,'[1]Feeder energy'!$L:$P,3,FALSE)/1000,3)</f>
        <v>37619.959000000003</v>
      </c>
      <c r="N3552">
        <f>ROUND(VLOOKUP(H3552,'[1]Feeder energy'!$L:$P,4,FALSE)/1000,3)</f>
        <v>36660.904000000002</v>
      </c>
      <c r="O3552">
        <f>ROUND(VLOOKUP(H3552,'[1]Feeder energy'!$L:$P,5,FALSE)/1000,3)</f>
        <v>37746.832999999999</v>
      </c>
      <c r="P3552">
        <f t="shared" si="220"/>
        <v>1</v>
      </c>
      <c r="Q3552" t="s">
        <v>19</v>
      </c>
    </row>
    <row r="3553" spans="1:17" x14ac:dyDescent="0.25">
      <c r="A3553" s="5">
        <v>110212007683</v>
      </c>
      <c r="B3553" s="6">
        <v>43891</v>
      </c>
      <c r="C3553">
        <v>10000</v>
      </c>
      <c r="D3553">
        <v>5000</v>
      </c>
      <c r="E3553">
        <v>106</v>
      </c>
      <c r="F3553">
        <v>5000</v>
      </c>
      <c r="G3553">
        <v>530</v>
      </c>
      <c r="H3553" s="6">
        <f t="shared" si="221"/>
        <v>43862</v>
      </c>
      <c r="I3553">
        <f>SUMIFS('[1]Monthly unit'!$C:$C,'[1]Monthly unit'!$A:$A,'[1]Final sheet'!A3553,'[1]Monthly unit'!$B:$B,'[1]Final sheet'!H3553)</f>
        <v>26</v>
      </c>
      <c r="J3553">
        <f t="shared" si="222"/>
        <v>2</v>
      </c>
      <c r="K3553">
        <f t="shared" si="223"/>
        <v>2020</v>
      </c>
      <c r="L3553">
        <f>ROUND(VLOOKUP(H3553,'[1]Feeder energy'!$L:$P,2,FALSE)/1000,3)</f>
        <v>34812.627999999997</v>
      </c>
      <c r="M3553">
        <f>ROUND(VLOOKUP(H3553,'[1]Feeder energy'!$L:$P,3,FALSE)/1000,3)</f>
        <v>37619.959000000003</v>
      </c>
      <c r="N3553">
        <f>ROUND(VLOOKUP(H3553,'[1]Feeder energy'!$L:$P,4,FALSE)/1000,3)</f>
        <v>36660.904000000002</v>
      </c>
      <c r="O3553">
        <f>ROUND(VLOOKUP(H3553,'[1]Feeder energy'!$L:$P,5,FALSE)/1000,3)</f>
        <v>37746.832999999999</v>
      </c>
      <c r="P3553">
        <f t="shared" si="220"/>
        <v>1</v>
      </c>
      <c r="Q3553" t="s">
        <v>18</v>
      </c>
    </row>
    <row r="3554" spans="1:17" x14ac:dyDescent="0.25">
      <c r="A3554" s="5">
        <v>110212008189</v>
      </c>
      <c r="B3554" s="6">
        <v>43891</v>
      </c>
      <c r="C3554">
        <v>15500</v>
      </c>
      <c r="D3554">
        <v>3500</v>
      </c>
      <c r="E3554">
        <v>118</v>
      </c>
      <c r="F3554">
        <v>3000</v>
      </c>
      <c r="G3554">
        <v>467</v>
      </c>
      <c r="H3554" s="6">
        <f t="shared" si="221"/>
        <v>43862</v>
      </c>
      <c r="I3554">
        <f>SUMIFS('[1]Monthly unit'!$C:$C,'[1]Monthly unit'!$A:$A,'[1]Final sheet'!A3554,'[1]Monthly unit'!$B:$B,'[1]Final sheet'!H3554)</f>
        <v>24</v>
      </c>
      <c r="J3554">
        <f t="shared" si="222"/>
        <v>2</v>
      </c>
      <c r="K3554">
        <f t="shared" si="223"/>
        <v>2020</v>
      </c>
      <c r="L3554">
        <f>ROUND(VLOOKUP(H3554,'[1]Feeder energy'!$L:$P,2,FALSE)/1000,3)</f>
        <v>34812.627999999997</v>
      </c>
      <c r="M3554">
        <f>ROUND(VLOOKUP(H3554,'[1]Feeder energy'!$L:$P,3,FALSE)/1000,3)</f>
        <v>37619.959000000003</v>
      </c>
      <c r="N3554">
        <f>ROUND(VLOOKUP(H3554,'[1]Feeder energy'!$L:$P,4,FALSE)/1000,3)</f>
        <v>36660.904000000002</v>
      </c>
      <c r="O3554">
        <f>ROUND(VLOOKUP(H3554,'[1]Feeder energy'!$L:$P,5,FALSE)/1000,3)</f>
        <v>37746.832999999999</v>
      </c>
      <c r="P3554">
        <f t="shared" si="220"/>
        <v>1</v>
      </c>
      <c r="Q3554" t="s">
        <v>18</v>
      </c>
    </row>
    <row r="3555" spans="1:17" x14ac:dyDescent="0.25">
      <c r="A3555" s="5">
        <v>110212008676</v>
      </c>
      <c r="B3555" s="6">
        <v>43891</v>
      </c>
      <c r="C3555">
        <v>4824</v>
      </c>
      <c r="D3555">
        <v>3348</v>
      </c>
      <c r="E3555">
        <v>201</v>
      </c>
      <c r="F3555">
        <v>233</v>
      </c>
      <c r="G3555">
        <v>402</v>
      </c>
      <c r="H3555" s="6">
        <f t="shared" si="221"/>
        <v>43862</v>
      </c>
      <c r="I3555">
        <f>SUMIFS('[1]Monthly unit'!$C:$C,'[1]Monthly unit'!$A:$A,'[1]Final sheet'!A3555,'[1]Monthly unit'!$B:$B,'[1]Final sheet'!H3555)</f>
        <v>0</v>
      </c>
      <c r="J3555">
        <f t="shared" si="222"/>
        <v>2</v>
      </c>
      <c r="K3555">
        <f t="shared" si="223"/>
        <v>2020</v>
      </c>
      <c r="L3555">
        <f>ROUND(VLOOKUP(H3555,'[1]Feeder energy'!$L:$P,2,FALSE)/1000,3)</f>
        <v>34812.627999999997</v>
      </c>
      <c r="M3555">
        <f>ROUND(VLOOKUP(H3555,'[1]Feeder energy'!$L:$P,3,FALSE)/1000,3)</f>
        <v>37619.959000000003</v>
      </c>
      <c r="N3555">
        <f>ROUND(VLOOKUP(H3555,'[1]Feeder energy'!$L:$P,4,FALSE)/1000,3)</f>
        <v>36660.904000000002</v>
      </c>
      <c r="O3555">
        <f>ROUND(VLOOKUP(H3555,'[1]Feeder energy'!$L:$P,5,FALSE)/1000,3)</f>
        <v>37746.832999999999</v>
      </c>
      <c r="P3555">
        <f t="shared" si="220"/>
        <v>1</v>
      </c>
      <c r="Q3555" t="s">
        <v>18</v>
      </c>
    </row>
    <row r="3556" spans="1:17" x14ac:dyDescent="0.25">
      <c r="A3556" s="5">
        <v>110212008984</v>
      </c>
      <c r="B3556" s="6">
        <v>43891</v>
      </c>
      <c r="C3556">
        <v>14723</v>
      </c>
      <c r="D3556">
        <v>6000</v>
      </c>
      <c r="E3556">
        <v>58</v>
      </c>
      <c r="H3556" s="6">
        <f t="shared" si="221"/>
        <v>43862</v>
      </c>
      <c r="I3556">
        <f>SUMIFS('[1]Monthly unit'!$C:$C,'[1]Monthly unit'!$A:$A,'[1]Final sheet'!A3556,'[1]Monthly unit'!$B:$B,'[1]Final sheet'!H3556)</f>
        <v>0</v>
      </c>
      <c r="J3556">
        <f t="shared" si="222"/>
        <v>2</v>
      </c>
      <c r="K3556">
        <f t="shared" si="223"/>
        <v>2020</v>
      </c>
      <c r="L3556">
        <f>ROUND(VLOOKUP(H3556,'[1]Feeder energy'!$L:$P,2,FALSE)/1000,3)</f>
        <v>34812.627999999997</v>
      </c>
      <c r="M3556">
        <f>ROUND(VLOOKUP(H3556,'[1]Feeder energy'!$L:$P,3,FALSE)/1000,3)</f>
        <v>37619.959000000003</v>
      </c>
      <c r="N3556">
        <f>ROUND(VLOOKUP(H3556,'[1]Feeder energy'!$L:$P,4,FALSE)/1000,3)</f>
        <v>36660.904000000002</v>
      </c>
      <c r="O3556">
        <f>ROUND(VLOOKUP(H3556,'[1]Feeder energy'!$L:$P,5,FALSE)/1000,3)</f>
        <v>37746.832999999999</v>
      </c>
      <c r="P3556">
        <f t="shared" si="220"/>
        <v>1</v>
      </c>
      <c r="Q3556" t="s">
        <v>18</v>
      </c>
    </row>
    <row r="3557" spans="1:17" x14ac:dyDescent="0.25">
      <c r="A3557" s="5">
        <v>110212008990</v>
      </c>
      <c r="B3557" s="6">
        <v>43891</v>
      </c>
      <c r="C3557">
        <v>50000</v>
      </c>
      <c r="D3557">
        <v>20000</v>
      </c>
      <c r="E3557">
        <v>146</v>
      </c>
      <c r="F3557">
        <v>30000</v>
      </c>
      <c r="G3557">
        <v>367.46921296296199</v>
      </c>
      <c r="H3557" s="6">
        <f t="shared" si="221"/>
        <v>43862</v>
      </c>
      <c r="I3557">
        <f>SUMIFS('[1]Monthly unit'!$C:$C,'[1]Monthly unit'!$A:$A,'[1]Final sheet'!A3557,'[1]Monthly unit'!$B:$B,'[1]Final sheet'!H3557)</f>
        <v>894</v>
      </c>
      <c r="J3557">
        <f t="shared" si="222"/>
        <v>2</v>
      </c>
      <c r="K3557">
        <f t="shared" si="223"/>
        <v>2020</v>
      </c>
      <c r="L3557">
        <f>ROUND(VLOOKUP(H3557,'[1]Feeder energy'!$L:$P,2,FALSE)/1000,3)</f>
        <v>34812.627999999997</v>
      </c>
      <c r="M3557">
        <f>ROUND(VLOOKUP(H3557,'[1]Feeder energy'!$L:$P,3,FALSE)/1000,3)</f>
        <v>37619.959000000003</v>
      </c>
      <c r="N3557">
        <f>ROUND(VLOOKUP(H3557,'[1]Feeder energy'!$L:$P,4,FALSE)/1000,3)</f>
        <v>36660.904000000002</v>
      </c>
      <c r="O3557">
        <f>ROUND(VLOOKUP(H3557,'[1]Feeder energy'!$L:$P,5,FALSE)/1000,3)</f>
        <v>37746.832999999999</v>
      </c>
      <c r="P3557">
        <f t="shared" si="220"/>
        <v>1</v>
      </c>
      <c r="Q3557" t="s">
        <v>18</v>
      </c>
    </row>
    <row r="3558" spans="1:17" x14ac:dyDescent="0.25">
      <c r="A3558" s="5">
        <v>110212008995</v>
      </c>
      <c r="B3558" s="6">
        <v>43891</v>
      </c>
      <c r="C3558">
        <v>10000</v>
      </c>
      <c r="D3558">
        <v>10000</v>
      </c>
      <c r="E3558">
        <v>331</v>
      </c>
      <c r="F3558">
        <v>20000</v>
      </c>
      <c r="G3558">
        <v>496</v>
      </c>
      <c r="H3558" s="6">
        <f t="shared" si="221"/>
        <v>43862</v>
      </c>
      <c r="I3558">
        <f>SUMIFS('[1]Monthly unit'!$C:$C,'[1]Monthly unit'!$A:$A,'[1]Final sheet'!A3558,'[1]Monthly unit'!$B:$B,'[1]Final sheet'!H3558)</f>
        <v>258</v>
      </c>
      <c r="J3558">
        <f t="shared" si="222"/>
        <v>2</v>
      </c>
      <c r="K3558">
        <f t="shared" si="223"/>
        <v>2020</v>
      </c>
      <c r="L3558">
        <f>ROUND(VLOOKUP(H3558,'[1]Feeder energy'!$L:$P,2,FALSE)/1000,3)</f>
        <v>34812.627999999997</v>
      </c>
      <c r="M3558">
        <f>ROUND(VLOOKUP(H3558,'[1]Feeder energy'!$L:$P,3,FALSE)/1000,3)</f>
        <v>37619.959000000003</v>
      </c>
      <c r="N3558">
        <f>ROUND(VLOOKUP(H3558,'[1]Feeder energy'!$L:$P,4,FALSE)/1000,3)</f>
        <v>36660.904000000002</v>
      </c>
      <c r="O3558">
        <f>ROUND(VLOOKUP(H3558,'[1]Feeder energy'!$L:$P,5,FALSE)/1000,3)</f>
        <v>37746.832999999999</v>
      </c>
      <c r="P3558">
        <f t="shared" si="220"/>
        <v>1</v>
      </c>
      <c r="Q3558" t="s">
        <v>18</v>
      </c>
    </row>
    <row r="3559" spans="1:17" x14ac:dyDescent="0.25">
      <c r="A3559" s="5">
        <v>110212008996</v>
      </c>
      <c r="B3559" s="6">
        <v>43891</v>
      </c>
      <c r="C3559">
        <v>15000</v>
      </c>
      <c r="D3559">
        <v>10000</v>
      </c>
      <c r="E3559">
        <v>272</v>
      </c>
      <c r="H3559" s="6">
        <f t="shared" si="221"/>
        <v>43862</v>
      </c>
      <c r="I3559">
        <f>SUMIFS('[1]Monthly unit'!$C:$C,'[1]Monthly unit'!$A:$A,'[1]Final sheet'!A3559,'[1]Monthly unit'!$B:$B,'[1]Final sheet'!H3559)</f>
        <v>0</v>
      </c>
      <c r="J3559">
        <f t="shared" si="222"/>
        <v>2</v>
      </c>
      <c r="K3559">
        <f t="shared" si="223"/>
        <v>2020</v>
      </c>
      <c r="L3559">
        <f>ROUND(VLOOKUP(H3559,'[1]Feeder energy'!$L:$P,2,FALSE)/1000,3)</f>
        <v>34812.627999999997</v>
      </c>
      <c r="M3559">
        <f>ROUND(VLOOKUP(H3559,'[1]Feeder energy'!$L:$P,3,FALSE)/1000,3)</f>
        <v>37619.959000000003</v>
      </c>
      <c r="N3559">
        <f>ROUND(VLOOKUP(H3559,'[1]Feeder energy'!$L:$P,4,FALSE)/1000,3)</f>
        <v>36660.904000000002</v>
      </c>
      <c r="O3559">
        <f>ROUND(VLOOKUP(H3559,'[1]Feeder energy'!$L:$P,5,FALSE)/1000,3)</f>
        <v>37746.832999999999</v>
      </c>
      <c r="P3559">
        <f t="shared" si="220"/>
        <v>1</v>
      </c>
      <c r="Q3559" t="s">
        <v>18</v>
      </c>
    </row>
    <row r="3560" spans="1:17" x14ac:dyDescent="0.25">
      <c r="A3560" s="5">
        <v>110212008997</v>
      </c>
      <c r="B3560" s="6">
        <v>43891</v>
      </c>
      <c r="C3560">
        <v>5000</v>
      </c>
      <c r="D3560">
        <v>5000</v>
      </c>
      <c r="E3560">
        <v>331</v>
      </c>
      <c r="H3560" s="6">
        <f t="shared" si="221"/>
        <v>43862</v>
      </c>
      <c r="I3560">
        <f>SUMIFS('[1]Monthly unit'!$C:$C,'[1]Monthly unit'!$A:$A,'[1]Final sheet'!A3560,'[1]Monthly unit'!$B:$B,'[1]Final sheet'!H3560)</f>
        <v>4</v>
      </c>
      <c r="J3560">
        <f t="shared" si="222"/>
        <v>2</v>
      </c>
      <c r="K3560">
        <f t="shared" si="223"/>
        <v>2020</v>
      </c>
      <c r="L3560">
        <f>ROUND(VLOOKUP(H3560,'[1]Feeder energy'!$L:$P,2,FALSE)/1000,3)</f>
        <v>34812.627999999997</v>
      </c>
      <c r="M3560">
        <f>ROUND(VLOOKUP(H3560,'[1]Feeder energy'!$L:$P,3,FALSE)/1000,3)</f>
        <v>37619.959000000003</v>
      </c>
      <c r="N3560">
        <f>ROUND(VLOOKUP(H3560,'[1]Feeder energy'!$L:$P,4,FALSE)/1000,3)</f>
        <v>36660.904000000002</v>
      </c>
      <c r="O3560">
        <f>ROUND(VLOOKUP(H3560,'[1]Feeder energy'!$L:$P,5,FALSE)/1000,3)</f>
        <v>37746.832999999999</v>
      </c>
      <c r="P3560">
        <f t="shared" si="220"/>
        <v>1</v>
      </c>
      <c r="Q3560" t="s">
        <v>18</v>
      </c>
    </row>
    <row r="3561" spans="1:17" x14ac:dyDescent="0.25">
      <c r="A3561" s="5">
        <v>110212009000</v>
      </c>
      <c r="B3561" s="6">
        <v>43891</v>
      </c>
      <c r="C3561">
        <v>0</v>
      </c>
      <c r="D3561">
        <v>20000</v>
      </c>
      <c r="E3561">
        <v>632</v>
      </c>
      <c r="F3561">
        <v>20000</v>
      </c>
      <c r="G3561">
        <v>632</v>
      </c>
      <c r="H3561" s="6">
        <f t="shared" si="221"/>
        <v>43862</v>
      </c>
      <c r="I3561">
        <f>SUMIFS('[1]Monthly unit'!$C:$C,'[1]Monthly unit'!$A:$A,'[1]Final sheet'!A3561,'[1]Monthly unit'!$B:$B,'[1]Final sheet'!H3561)</f>
        <v>0</v>
      </c>
      <c r="J3561">
        <f t="shared" si="222"/>
        <v>2</v>
      </c>
      <c r="K3561">
        <f t="shared" si="223"/>
        <v>2020</v>
      </c>
      <c r="L3561">
        <f>ROUND(VLOOKUP(H3561,'[1]Feeder energy'!$L:$P,2,FALSE)/1000,3)</f>
        <v>34812.627999999997</v>
      </c>
      <c r="M3561">
        <f>ROUND(VLOOKUP(H3561,'[1]Feeder energy'!$L:$P,3,FALSE)/1000,3)</f>
        <v>37619.959000000003</v>
      </c>
      <c r="N3561">
        <f>ROUND(VLOOKUP(H3561,'[1]Feeder energy'!$L:$P,4,FALSE)/1000,3)</f>
        <v>36660.904000000002</v>
      </c>
      <c r="O3561">
        <f>ROUND(VLOOKUP(H3561,'[1]Feeder energy'!$L:$P,5,FALSE)/1000,3)</f>
        <v>37746.832999999999</v>
      </c>
      <c r="P3561">
        <f t="shared" si="220"/>
        <v>1</v>
      </c>
      <c r="Q3561" t="s">
        <v>19</v>
      </c>
    </row>
    <row r="3562" spans="1:17" x14ac:dyDescent="0.25">
      <c r="A3562" s="5">
        <v>110212009009</v>
      </c>
      <c r="B3562" s="6">
        <v>43891</v>
      </c>
      <c r="C3562">
        <v>0</v>
      </c>
      <c r="D3562">
        <v>230</v>
      </c>
      <c r="E3562">
        <v>577</v>
      </c>
      <c r="F3562">
        <v>230</v>
      </c>
      <c r="G3562">
        <v>577</v>
      </c>
      <c r="H3562" s="6">
        <f t="shared" si="221"/>
        <v>43862</v>
      </c>
      <c r="I3562">
        <f>SUMIFS('[1]Monthly unit'!$C:$C,'[1]Monthly unit'!$A:$A,'[1]Final sheet'!A3562,'[1]Monthly unit'!$B:$B,'[1]Final sheet'!H3562)</f>
        <v>0</v>
      </c>
      <c r="J3562">
        <f t="shared" si="222"/>
        <v>2</v>
      </c>
      <c r="K3562">
        <f t="shared" si="223"/>
        <v>2020</v>
      </c>
      <c r="L3562">
        <f>ROUND(VLOOKUP(H3562,'[1]Feeder energy'!$L:$P,2,FALSE)/1000,3)</f>
        <v>34812.627999999997</v>
      </c>
      <c r="M3562">
        <f>ROUND(VLOOKUP(H3562,'[1]Feeder energy'!$L:$P,3,FALSE)/1000,3)</f>
        <v>37619.959000000003</v>
      </c>
      <c r="N3562">
        <f>ROUND(VLOOKUP(H3562,'[1]Feeder energy'!$L:$P,4,FALSE)/1000,3)</f>
        <v>36660.904000000002</v>
      </c>
      <c r="O3562">
        <f>ROUND(VLOOKUP(H3562,'[1]Feeder energy'!$L:$P,5,FALSE)/1000,3)</f>
        <v>37746.832999999999</v>
      </c>
      <c r="P3562">
        <f t="shared" si="220"/>
        <v>1</v>
      </c>
      <c r="Q3562" t="s">
        <v>18</v>
      </c>
    </row>
    <row r="3563" spans="1:17" x14ac:dyDescent="0.25">
      <c r="A3563" s="5">
        <v>110212009013</v>
      </c>
      <c r="B3563" s="6">
        <v>43891</v>
      </c>
      <c r="C3563">
        <v>2985</v>
      </c>
      <c r="D3563">
        <v>230</v>
      </c>
      <c r="E3563">
        <v>12</v>
      </c>
      <c r="F3563">
        <v>230</v>
      </c>
      <c r="G3563">
        <v>404</v>
      </c>
      <c r="H3563" s="6">
        <f t="shared" si="221"/>
        <v>43862</v>
      </c>
      <c r="I3563">
        <f>SUMIFS('[1]Monthly unit'!$C:$C,'[1]Monthly unit'!$A:$A,'[1]Final sheet'!A3563,'[1]Monthly unit'!$B:$B,'[1]Final sheet'!H3563)</f>
        <v>0</v>
      </c>
      <c r="J3563">
        <f t="shared" si="222"/>
        <v>2</v>
      </c>
      <c r="K3563">
        <f t="shared" si="223"/>
        <v>2020</v>
      </c>
      <c r="L3563">
        <f>ROUND(VLOOKUP(H3563,'[1]Feeder energy'!$L:$P,2,FALSE)/1000,3)</f>
        <v>34812.627999999997</v>
      </c>
      <c r="M3563">
        <f>ROUND(VLOOKUP(H3563,'[1]Feeder energy'!$L:$P,3,FALSE)/1000,3)</f>
        <v>37619.959000000003</v>
      </c>
      <c r="N3563">
        <f>ROUND(VLOOKUP(H3563,'[1]Feeder energy'!$L:$P,4,FALSE)/1000,3)</f>
        <v>36660.904000000002</v>
      </c>
      <c r="O3563">
        <f>ROUND(VLOOKUP(H3563,'[1]Feeder energy'!$L:$P,5,FALSE)/1000,3)</f>
        <v>37746.832999999999</v>
      </c>
      <c r="P3563">
        <f t="shared" si="220"/>
        <v>1</v>
      </c>
      <c r="Q3563" t="s">
        <v>18</v>
      </c>
    </row>
    <row r="3564" spans="1:17" x14ac:dyDescent="0.25">
      <c r="A3564" s="5">
        <v>110212009020</v>
      </c>
      <c r="B3564" s="6">
        <v>43891</v>
      </c>
      <c r="C3564">
        <v>20000</v>
      </c>
      <c r="D3564">
        <v>20000</v>
      </c>
      <c r="E3564">
        <v>195</v>
      </c>
      <c r="F3564">
        <v>20000</v>
      </c>
      <c r="G3564">
        <v>632</v>
      </c>
      <c r="H3564" s="6">
        <f t="shared" si="221"/>
        <v>43862</v>
      </c>
      <c r="I3564">
        <f>SUMIFS('[1]Monthly unit'!$C:$C,'[1]Monthly unit'!$A:$A,'[1]Final sheet'!A3564,'[1]Monthly unit'!$B:$B,'[1]Final sheet'!H3564)</f>
        <v>0</v>
      </c>
      <c r="J3564">
        <f t="shared" si="222"/>
        <v>2</v>
      </c>
      <c r="K3564">
        <f t="shared" si="223"/>
        <v>2020</v>
      </c>
      <c r="L3564">
        <f>ROUND(VLOOKUP(H3564,'[1]Feeder energy'!$L:$P,2,FALSE)/1000,3)</f>
        <v>34812.627999999997</v>
      </c>
      <c r="M3564">
        <f>ROUND(VLOOKUP(H3564,'[1]Feeder energy'!$L:$P,3,FALSE)/1000,3)</f>
        <v>37619.959000000003</v>
      </c>
      <c r="N3564">
        <f>ROUND(VLOOKUP(H3564,'[1]Feeder energy'!$L:$P,4,FALSE)/1000,3)</f>
        <v>36660.904000000002</v>
      </c>
      <c r="O3564">
        <f>ROUND(VLOOKUP(H3564,'[1]Feeder energy'!$L:$P,5,FALSE)/1000,3)</f>
        <v>37746.832999999999</v>
      </c>
      <c r="P3564">
        <f t="shared" si="220"/>
        <v>1</v>
      </c>
      <c r="Q3564" t="s">
        <v>18</v>
      </c>
    </row>
    <row r="3565" spans="1:17" x14ac:dyDescent="0.25">
      <c r="A3565" s="5">
        <v>110212009051</v>
      </c>
      <c r="B3565" s="6">
        <v>43891</v>
      </c>
      <c r="C3565">
        <v>67000</v>
      </c>
      <c r="D3565">
        <v>10000</v>
      </c>
      <c r="E3565">
        <v>58</v>
      </c>
      <c r="F3565">
        <v>5000</v>
      </c>
      <c r="G3565">
        <v>367.46921296296199</v>
      </c>
      <c r="H3565" s="6">
        <f t="shared" si="221"/>
        <v>43862</v>
      </c>
      <c r="I3565">
        <f>SUMIFS('[1]Monthly unit'!$C:$C,'[1]Monthly unit'!$A:$A,'[1]Final sheet'!A3565,'[1]Monthly unit'!$B:$B,'[1]Final sheet'!H3565)</f>
        <v>286</v>
      </c>
      <c r="J3565">
        <f t="shared" si="222"/>
        <v>2</v>
      </c>
      <c r="K3565">
        <f t="shared" si="223"/>
        <v>2020</v>
      </c>
      <c r="L3565">
        <f>ROUND(VLOOKUP(H3565,'[1]Feeder energy'!$L:$P,2,FALSE)/1000,3)</f>
        <v>34812.627999999997</v>
      </c>
      <c r="M3565">
        <f>ROUND(VLOOKUP(H3565,'[1]Feeder energy'!$L:$P,3,FALSE)/1000,3)</f>
        <v>37619.959000000003</v>
      </c>
      <c r="N3565">
        <f>ROUND(VLOOKUP(H3565,'[1]Feeder energy'!$L:$P,4,FALSE)/1000,3)</f>
        <v>36660.904000000002</v>
      </c>
      <c r="O3565">
        <f>ROUND(VLOOKUP(H3565,'[1]Feeder energy'!$L:$P,5,FALSE)/1000,3)</f>
        <v>37746.832999999999</v>
      </c>
      <c r="P3565">
        <f t="shared" si="220"/>
        <v>1</v>
      </c>
      <c r="Q3565" t="s">
        <v>18</v>
      </c>
    </row>
    <row r="3566" spans="1:17" x14ac:dyDescent="0.25">
      <c r="A3566" s="5">
        <v>110212009062</v>
      </c>
      <c r="B3566" s="6">
        <v>43891</v>
      </c>
      <c r="C3566">
        <v>2730</v>
      </c>
      <c r="D3566">
        <v>199</v>
      </c>
      <c r="E3566">
        <v>16</v>
      </c>
      <c r="F3566">
        <v>465</v>
      </c>
      <c r="G3566">
        <v>428</v>
      </c>
      <c r="H3566" s="6">
        <f t="shared" si="221"/>
        <v>43862</v>
      </c>
      <c r="I3566">
        <f>SUMIFS('[1]Monthly unit'!$C:$C,'[1]Monthly unit'!$A:$A,'[1]Final sheet'!A3566,'[1]Monthly unit'!$B:$B,'[1]Final sheet'!H3566)</f>
        <v>0</v>
      </c>
      <c r="J3566">
        <f t="shared" si="222"/>
        <v>2</v>
      </c>
      <c r="K3566">
        <f t="shared" si="223"/>
        <v>2020</v>
      </c>
      <c r="L3566">
        <f>ROUND(VLOOKUP(H3566,'[1]Feeder energy'!$L:$P,2,FALSE)/1000,3)</f>
        <v>34812.627999999997</v>
      </c>
      <c r="M3566">
        <f>ROUND(VLOOKUP(H3566,'[1]Feeder energy'!$L:$P,3,FALSE)/1000,3)</f>
        <v>37619.959000000003</v>
      </c>
      <c r="N3566">
        <f>ROUND(VLOOKUP(H3566,'[1]Feeder energy'!$L:$P,4,FALSE)/1000,3)</f>
        <v>36660.904000000002</v>
      </c>
      <c r="O3566">
        <f>ROUND(VLOOKUP(H3566,'[1]Feeder energy'!$L:$P,5,FALSE)/1000,3)</f>
        <v>37746.832999999999</v>
      </c>
      <c r="P3566">
        <f t="shared" si="220"/>
        <v>1</v>
      </c>
      <c r="Q3566" t="s">
        <v>18</v>
      </c>
    </row>
    <row r="3567" spans="1:17" x14ac:dyDescent="0.25">
      <c r="A3567" s="5">
        <v>110212009065</v>
      </c>
      <c r="B3567" s="6">
        <v>43891</v>
      </c>
      <c r="C3567">
        <v>5676</v>
      </c>
      <c r="D3567">
        <v>676</v>
      </c>
      <c r="E3567">
        <v>314</v>
      </c>
      <c r="H3567" s="6">
        <f t="shared" si="221"/>
        <v>43862</v>
      </c>
      <c r="I3567">
        <f>SUMIFS('[1]Monthly unit'!$C:$C,'[1]Monthly unit'!$A:$A,'[1]Final sheet'!A3567,'[1]Monthly unit'!$B:$B,'[1]Final sheet'!H3567)</f>
        <v>0</v>
      </c>
      <c r="J3567">
        <f t="shared" si="222"/>
        <v>2</v>
      </c>
      <c r="K3567">
        <f t="shared" si="223"/>
        <v>2020</v>
      </c>
      <c r="L3567">
        <f>ROUND(VLOOKUP(H3567,'[1]Feeder energy'!$L:$P,2,FALSE)/1000,3)</f>
        <v>34812.627999999997</v>
      </c>
      <c r="M3567">
        <f>ROUND(VLOOKUP(H3567,'[1]Feeder energy'!$L:$P,3,FALSE)/1000,3)</f>
        <v>37619.959000000003</v>
      </c>
      <c r="N3567">
        <f>ROUND(VLOOKUP(H3567,'[1]Feeder energy'!$L:$P,4,FALSE)/1000,3)</f>
        <v>36660.904000000002</v>
      </c>
      <c r="O3567">
        <f>ROUND(VLOOKUP(H3567,'[1]Feeder energy'!$L:$P,5,FALSE)/1000,3)</f>
        <v>37746.832999999999</v>
      </c>
      <c r="P3567">
        <f t="shared" si="220"/>
        <v>1</v>
      </c>
      <c r="Q3567" t="s">
        <v>18</v>
      </c>
    </row>
    <row r="3568" spans="1:17" x14ac:dyDescent="0.25">
      <c r="A3568" s="5">
        <v>110212009115</v>
      </c>
      <c r="B3568" s="6">
        <v>43891</v>
      </c>
      <c r="C3568">
        <v>21000</v>
      </c>
      <c r="D3568">
        <v>1000</v>
      </c>
      <c r="E3568">
        <v>22</v>
      </c>
      <c r="F3568">
        <v>20000</v>
      </c>
      <c r="G3568">
        <v>494</v>
      </c>
      <c r="H3568" s="6">
        <f t="shared" si="221"/>
        <v>43862</v>
      </c>
      <c r="I3568">
        <f>SUMIFS('[1]Monthly unit'!$C:$C,'[1]Monthly unit'!$A:$A,'[1]Final sheet'!A3568,'[1]Monthly unit'!$B:$B,'[1]Final sheet'!H3568)</f>
        <v>0</v>
      </c>
      <c r="J3568">
        <f t="shared" si="222"/>
        <v>2</v>
      </c>
      <c r="K3568">
        <f t="shared" si="223"/>
        <v>2020</v>
      </c>
      <c r="L3568">
        <f>ROUND(VLOOKUP(H3568,'[1]Feeder energy'!$L:$P,2,FALSE)/1000,3)</f>
        <v>34812.627999999997</v>
      </c>
      <c r="M3568">
        <f>ROUND(VLOOKUP(H3568,'[1]Feeder energy'!$L:$P,3,FALSE)/1000,3)</f>
        <v>37619.959000000003</v>
      </c>
      <c r="N3568">
        <f>ROUND(VLOOKUP(H3568,'[1]Feeder energy'!$L:$P,4,FALSE)/1000,3)</f>
        <v>36660.904000000002</v>
      </c>
      <c r="O3568">
        <f>ROUND(VLOOKUP(H3568,'[1]Feeder energy'!$L:$P,5,FALSE)/1000,3)</f>
        <v>37746.832999999999</v>
      </c>
      <c r="P3568">
        <f t="shared" si="220"/>
        <v>1</v>
      </c>
      <c r="Q3568" t="s">
        <v>18</v>
      </c>
    </row>
    <row r="3569" spans="1:17" x14ac:dyDescent="0.25">
      <c r="A3569" s="5">
        <v>110212009116</v>
      </c>
      <c r="B3569" s="6">
        <v>43891</v>
      </c>
      <c r="C3569">
        <v>80000</v>
      </c>
      <c r="D3569">
        <v>20000</v>
      </c>
      <c r="E3569">
        <v>195</v>
      </c>
      <c r="F3569">
        <v>20000</v>
      </c>
      <c r="G3569">
        <v>494</v>
      </c>
      <c r="H3569" s="6">
        <f t="shared" si="221"/>
        <v>43862</v>
      </c>
      <c r="I3569">
        <f>SUMIFS('[1]Monthly unit'!$C:$C,'[1]Monthly unit'!$A:$A,'[1]Final sheet'!A3569,'[1]Monthly unit'!$B:$B,'[1]Final sheet'!H3569)</f>
        <v>79</v>
      </c>
      <c r="J3569">
        <f t="shared" si="222"/>
        <v>2</v>
      </c>
      <c r="K3569">
        <f t="shared" si="223"/>
        <v>2020</v>
      </c>
      <c r="L3569">
        <f>ROUND(VLOOKUP(H3569,'[1]Feeder energy'!$L:$P,2,FALSE)/1000,3)</f>
        <v>34812.627999999997</v>
      </c>
      <c r="M3569">
        <f>ROUND(VLOOKUP(H3569,'[1]Feeder energy'!$L:$P,3,FALSE)/1000,3)</f>
        <v>37619.959000000003</v>
      </c>
      <c r="N3569">
        <f>ROUND(VLOOKUP(H3569,'[1]Feeder energy'!$L:$P,4,FALSE)/1000,3)</f>
        <v>36660.904000000002</v>
      </c>
      <c r="O3569">
        <f>ROUND(VLOOKUP(H3569,'[1]Feeder energy'!$L:$P,5,FALSE)/1000,3)</f>
        <v>37746.832999999999</v>
      </c>
      <c r="P3569">
        <f t="shared" si="220"/>
        <v>1</v>
      </c>
      <c r="Q3569" t="s">
        <v>18</v>
      </c>
    </row>
    <row r="3570" spans="1:17" x14ac:dyDescent="0.25">
      <c r="A3570" s="5">
        <v>110212009391</v>
      </c>
      <c r="B3570" s="6">
        <v>43891</v>
      </c>
      <c r="C3570">
        <v>35000</v>
      </c>
      <c r="D3570">
        <v>15000</v>
      </c>
      <c r="E3570">
        <v>149</v>
      </c>
      <c r="F3570">
        <v>10000</v>
      </c>
      <c r="G3570">
        <v>473</v>
      </c>
      <c r="H3570" s="6">
        <f t="shared" si="221"/>
        <v>43862</v>
      </c>
      <c r="I3570">
        <f>SUMIFS('[1]Monthly unit'!$C:$C,'[1]Monthly unit'!$A:$A,'[1]Final sheet'!A3570,'[1]Monthly unit'!$B:$B,'[1]Final sheet'!H3570)</f>
        <v>374</v>
      </c>
      <c r="J3570">
        <f t="shared" si="222"/>
        <v>2</v>
      </c>
      <c r="K3570">
        <f t="shared" si="223"/>
        <v>2020</v>
      </c>
      <c r="L3570">
        <f>ROUND(VLOOKUP(H3570,'[1]Feeder energy'!$L:$P,2,FALSE)/1000,3)</f>
        <v>34812.627999999997</v>
      </c>
      <c r="M3570">
        <f>ROUND(VLOOKUP(H3570,'[1]Feeder energy'!$L:$P,3,FALSE)/1000,3)</f>
        <v>37619.959000000003</v>
      </c>
      <c r="N3570">
        <f>ROUND(VLOOKUP(H3570,'[1]Feeder energy'!$L:$P,4,FALSE)/1000,3)</f>
        <v>36660.904000000002</v>
      </c>
      <c r="O3570">
        <f>ROUND(VLOOKUP(H3570,'[1]Feeder energy'!$L:$P,5,FALSE)/1000,3)</f>
        <v>37746.832999999999</v>
      </c>
      <c r="P3570">
        <f t="shared" si="220"/>
        <v>1</v>
      </c>
      <c r="Q3570" t="s">
        <v>19</v>
      </c>
    </row>
    <row r="3571" spans="1:17" x14ac:dyDescent="0.25">
      <c r="A3571" s="5">
        <v>110212010022</v>
      </c>
      <c r="B3571" s="6">
        <v>43891</v>
      </c>
      <c r="C3571">
        <v>167000</v>
      </c>
      <c r="D3571">
        <v>50000</v>
      </c>
      <c r="E3571">
        <v>60</v>
      </c>
      <c r="F3571">
        <v>50000</v>
      </c>
      <c r="G3571">
        <v>426</v>
      </c>
      <c r="H3571" s="6">
        <f t="shared" si="221"/>
        <v>43862</v>
      </c>
      <c r="I3571">
        <f>SUMIFS('[1]Monthly unit'!$C:$C,'[1]Monthly unit'!$A:$A,'[1]Final sheet'!A3571,'[1]Monthly unit'!$B:$B,'[1]Final sheet'!H3571)</f>
        <v>1172</v>
      </c>
      <c r="J3571">
        <f t="shared" si="222"/>
        <v>2</v>
      </c>
      <c r="K3571">
        <f t="shared" si="223"/>
        <v>2020</v>
      </c>
      <c r="L3571">
        <f>ROUND(VLOOKUP(H3571,'[1]Feeder energy'!$L:$P,2,FALSE)/1000,3)</f>
        <v>34812.627999999997</v>
      </c>
      <c r="M3571">
        <f>ROUND(VLOOKUP(H3571,'[1]Feeder energy'!$L:$P,3,FALSE)/1000,3)</f>
        <v>37619.959000000003</v>
      </c>
      <c r="N3571">
        <f>ROUND(VLOOKUP(H3571,'[1]Feeder energy'!$L:$P,4,FALSE)/1000,3)</f>
        <v>36660.904000000002</v>
      </c>
      <c r="O3571">
        <f>ROUND(VLOOKUP(H3571,'[1]Feeder energy'!$L:$P,5,FALSE)/1000,3)</f>
        <v>37746.832999999999</v>
      </c>
      <c r="P3571">
        <f t="shared" si="220"/>
        <v>1</v>
      </c>
      <c r="Q3571" t="s">
        <v>18</v>
      </c>
    </row>
    <row r="3572" spans="1:17" x14ac:dyDescent="0.25">
      <c r="A3572" s="5">
        <v>110212010872</v>
      </c>
      <c r="B3572" s="6">
        <v>43891</v>
      </c>
      <c r="C3572">
        <v>40000</v>
      </c>
      <c r="D3572">
        <v>10000</v>
      </c>
      <c r="E3572">
        <v>12</v>
      </c>
      <c r="F3572">
        <v>10000</v>
      </c>
      <c r="G3572">
        <v>471</v>
      </c>
      <c r="H3572" s="6">
        <f t="shared" si="221"/>
        <v>43862</v>
      </c>
      <c r="I3572">
        <f>SUMIFS('[1]Monthly unit'!$C:$C,'[1]Monthly unit'!$A:$A,'[1]Final sheet'!A3572,'[1]Monthly unit'!$B:$B,'[1]Final sheet'!H3572)</f>
        <v>299</v>
      </c>
      <c r="J3572">
        <f t="shared" si="222"/>
        <v>2</v>
      </c>
      <c r="K3572">
        <f t="shared" si="223"/>
        <v>2020</v>
      </c>
      <c r="L3572">
        <f>ROUND(VLOOKUP(H3572,'[1]Feeder energy'!$L:$P,2,FALSE)/1000,3)</f>
        <v>34812.627999999997</v>
      </c>
      <c r="M3572">
        <f>ROUND(VLOOKUP(H3572,'[1]Feeder energy'!$L:$P,3,FALSE)/1000,3)</f>
        <v>37619.959000000003</v>
      </c>
      <c r="N3572">
        <f>ROUND(VLOOKUP(H3572,'[1]Feeder energy'!$L:$P,4,FALSE)/1000,3)</f>
        <v>36660.904000000002</v>
      </c>
      <c r="O3572">
        <f>ROUND(VLOOKUP(H3572,'[1]Feeder energy'!$L:$P,5,FALSE)/1000,3)</f>
        <v>37746.832999999999</v>
      </c>
      <c r="P3572">
        <f t="shared" si="220"/>
        <v>1</v>
      </c>
      <c r="Q3572" t="s">
        <v>18</v>
      </c>
    </row>
    <row r="3573" spans="1:17" x14ac:dyDescent="0.25">
      <c r="A3573" s="5">
        <v>110212011486</v>
      </c>
      <c r="B3573" s="6">
        <v>43891</v>
      </c>
      <c r="C3573">
        <v>15000</v>
      </c>
      <c r="D3573">
        <v>10000</v>
      </c>
      <c r="E3573">
        <v>186</v>
      </c>
      <c r="F3573">
        <v>10000</v>
      </c>
      <c r="G3573">
        <v>418</v>
      </c>
      <c r="H3573" s="6">
        <f t="shared" si="221"/>
        <v>43862</v>
      </c>
      <c r="I3573">
        <f>SUMIFS('[1]Monthly unit'!$C:$C,'[1]Monthly unit'!$A:$A,'[1]Final sheet'!A3573,'[1]Monthly unit'!$B:$B,'[1]Final sheet'!H3573)</f>
        <v>47</v>
      </c>
      <c r="J3573">
        <f t="shared" si="222"/>
        <v>2</v>
      </c>
      <c r="K3573">
        <f t="shared" si="223"/>
        <v>2020</v>
      </c>
      <c r="L3573">
        <f>ROUND(VLOOKUP(H3573,'[1]Feeder energy'!$L:$P,2,FALSE)/1000,3)</f>
        <v>34812.627999999997</v>
      </c>
      <c r="M3573">
        <f>ROUND(VLOOKUP(H3573,'[1]Feeder energy'!$L:$P,3,FALSE)/1000,3)</f>
        <v>37619.959000000003</v>
      </c>
      <c r="N3573">
        <f>ROUND(VLOOKUP(H3573,'[1]Feeder energy'!$L:$P,4,FALSE)/1000,3)</f>
        <v>36660.904000000002</v>
      </c>
      <c r="O3573">
        <f>ROUND(VLOOKUP(H3573,'[1]Feeder energy'!$L:$P,5,FALSE)/1000,3)</f>
        <v>37746.832999999999</v>
      </c>
      <c r="P3573">
        <f t="shared" si="220"/>
        <v>1</v>
      </c>
      <c r="Q3573" t="s">
        <v>18</v>
      </c>
    </row>
    <row r="3574" spans="1:17" x14ac:dyDescent="0.25">
      <c r="A3574" s="5">
        <v>110212011719</v>
      </c>
      <c r="B3574" s="6">
        <v>43891</v>
      </c>
      <c r="C3574">
        <v>14500</v>
      </c>
      <c r="D3574">
        <v>4000</v>
      </c>
      <c r="E3574">
        <v>24</v>
      </c>
      <c r="F3574">
        <v>2500</v>
      </c>
      <c r="G3574">
        <v>571</v>
      </c>
      <c r="H3574" s="6">
        <f t="shared" si="221"/>
        <v>43862</v>
      </c>
      <c r="I3574">
        <f>SUMIFS('[1]Monthly unit'!$C:$C,'[1]Monthly unit'!$A:$A,'[1]Final sheet'!A3574,'[1]Monthly unit'!$B:$B,'[1]Final sheet'!H3574)</f>
        <v>49</v>
      </c>
      <c r="J3574">
        <f t="shared" si="222"/>
        <v>2</v>
      </c>
      <c r="K3574">
        <f t="shared" si="223"/>
        <v>2020</v>
      </c>
      <c r="L3574">
        <f>ROUND(VLOOKUP(H3574,'[1]Feeder energy'!$L:$P,2,FALSE)/1000,3)</f>
        <v>34812.627999999997</v>
      </c>
      <c r="M3574">
        <f>ROUND(VLOOKUP(H3574,'[1]Feeder energy'!$L:$P,3,FALSE)/1000,3)</f>
        <v>37619.959000000003</v>
      </c>
      <c r="N3574">
        <f>ROUND(VLOOKUP(H3574,'[1]Feeder energy'!$L:$P,4,FALSE)/1000,3)</f>
        <v>36660.904000000002</v>
      </c>
      <c r="O3574">
        <f>ROUND(VLOOKUP(H3574,'[1]Feeder energy'!$L:$P,5,FALSE)/1000,3)</f>
        <v>37746.832999999999</v>
      </c>
      <c r="P3574">
        <f t="shared" si="220"/>
        <v>1</v>
      </c>
      <c r="Q3574" t="s">
        <v>18</v>
      </c>
    </row>
    <row r="3575" spans="1:17" x14ac:dyDescent="0.25">
      <c r="A3575" s="5">
        <v>110212011955</v>
      </c>
      <c r="B3575" s="6">
        <v>43891</v>
      </c>
      <c r="C3575">
        <v>10000</v>
      </c>
      <c r="D3575">
        <v>5000</v>
      </c>
      <c r="E3575">
        <v>108</v>
      </c>
      <c r="F3575">
        <v>5000</v>
      </c>
      <c r="G3575">
        <v>517</v>
      </c>
      <c r="H3575" s="6">
        <f t="shared" si="221"/>
        <v>43862</v>
      </c>
      <c r="I3575">
        <f>SUMIFS('[1]Monthly unit'!$C:$C,'[1]Monthly unit'!$A:$A,'[1]Final sheet'!A3575,'[1]Monthly unit'!$B:$B,'[1]Final sheet'!H3575)</f>
        <v>63</v>
      </c>
      <c r="J3575">
        <f t="shared" si="222"/>
        <v>2</v>
      </c>
      <c r="K3575">
        <f t="shared" si="223"/>
        <v>2020</v>
      </c>
      <c r="L3575">
        <f>ROUND(VLOOKUP(H3575,'[1]Feeder energy'!$L:$P,2,FALSE)/1000,3)</f>
        <v>34812.627999999997</v>
      </c>
      <c r="M3575">
        <f>ROUND(VLOOKUP(H3575,'[1]Feeder energy'!$L:$P,3,FALSE)/1000,3)</f>
        <v>37619.959000000003</v>
      </c>
      <c r="N3575">
        <f>ROUND(VLOOKUP(H3575,'[1]Feeder energy'!$L:$P,4,FALSE)/1000,3)</f>
        <v>36660.904000000002</v>
      </c>
      <c r="O3575">
        <f>ROUND(VLOOKUP(H3575,'[1]Feeder energy'!$L:$P,5,FALSE)/1000,3)</f>
        <v>37746.832999999999</v>
      </c>
      <c r="P3575">
        <f t="shared" si="220"/>
        <v>1</v>
      </c>
      <c r="Q3575" t="s">
        <v>18</v>
      </c>
    </row>
    <row r="3576" spans="1:17" x14ac:dyDescent="0.25">
      <c r="A3576" s="5">
        <v>110212011966</v>
      </c>
      <c r="B3576" s="6">
        <v>43891</v>
      </c>
      <c r="C3576">
        <v>5000</v>
      </c>
      <c r="D3576">
        <v>5000</v>
      </c>
      <c r="E3576">
        <v>235</v>
      </c>
      <c r="F3576">
        <v>5000</v>
      </c>
      <c r="G3576">
        <v>442</v>
      </c>
      <c r="H3576" s="6">
        <f t="shared" si="221"/>
        <v>43862</v>
      </c>
      <c r="I3576">
        <f>SUMIFS('[1]Monthly unit'!$C:$C,'[1]Monthly unit'!$A:$A,'[1]Final sheet'!A3576,'[1]Monthly unit'!$B:$B,'[1]Final sheet'!H3576)</f>
        <v>3</v>
      </c>
      <c r="J3576">
        <f t="shared" si="222"/>
        <v>2</v>
      </c>
      <c r="K3576">
        <f t="shared" si="223"/>
        <v>2020</v>
      </c>
      <c r="L3576">
        <f>ROUND(VLOOKUP(H3576,'[1]Feeder energy'!$L:$P,2,FALSE)/1000,3)</f>
        <v>34812.627999999997</v>
      </c>
      <c r="M3576">
        <f>ROUND(VLOOKUP(H3576,'[1]Feeder energy'!$L:$P,3,FALSE)/1000,3)</f>
        <v>37619.959000000003</v>
      </c>
      <c r="N3576">
        <f>ROUND(VLOOKUP(H3576,'[1]Feeder energy'!$L:$P,4,FALSE)/1000,3)</f>
        <v>36660.904000000002</v>
      </c>
      <c r="O3576">
        <f>ROUND(VLOOKUP(H3576,'[1]Feeder energy'!$L:$P,5,FALSE)/1000,3)</f>
        <v>37746.832999999999</v>
      </c>
      <c r="P3576">
        <f t="shared" si="220"/>
        <v>1</v>
      </c>
      <c r="Q3576" t="s">
        <v>18</v>
      </c>
    </row>
    <row r="3577" spans="1:17" x14ac:dyDescent="0.25">
      <c r="A3577" s="5">
        <v>110212016153</v>
      </c>
      <c r="B3577" s="6">
        <v>43891</v>
      </c>
      <c r="C3577">
        <v>57000</v>
      </c>
      <c r="D3577">
        <v>15000</v>
      </c>
      <c r="E3577">
        <v>94</v>
      </c>
      <c r="F3577">
        <v>15000</v>
      </c>
      <c r="G3577">
        <v>397</v>
      </c>
      <c r="H3577" s="6">
        <f t="shared" si="221"/>
        <v>43862</v>
      </c>
      <c r="I3577">
        <f>SUMIFS('[1]Monthly unit'!$C:$C,'[1]Monthly unit'!$A:$A,'[1]Final sheet'!A3577,'[1]Monthly unit'!$B:$B,'[1]Final sheet'!H3577)</f>
        <v>179</v>
      </c>
      <c r="J3577">
        <f t="shared" si="222"/>
        <v>2</v>
      </c>
      <c r="K3577">
        <f t="shared" si="223"/>
        <v>2020</v>
      </c>
      <c r="L3577">
        <f>ROUND(VLOOKUP(H3577,'[1]Feeder energy'!$L:$P,2,FALSE)/1000,3)</f>
        <v>34812.627999999997</v>
      </c>
      <c r="M3577">
        <f>ROUND(VLOOKUP(H3577,'[1]Feeder energy'!$L:$P,3,FALSE)/1000,3)</f>
        <v>37619.959000000003</v>
      </c>
      <c r="N3577">
        <f>ROUND(VLOOKUP(H3577,'[1]Feeder energy'!$L:$P,4,FALSE)/1000,3)</f>
        <v>36660.904000000002</v>
      </c>
      <c r="O3577">
        <f>ROUND(VLOOKUP(H3577,'[1]Feeder energy'!$L:$P,5,FALSE)/1000,3)</f>
        <v>37746.832999999999</v>
      </c>
      <c r="P3577">
        <f t="shared" si="220"/>
        <v>1</v>
      </c>
      <c r="Q3577" t="s">
        <v>18</v>
      </c>
    </row>
    <row r="3578" spans="1:17" x14ac:dyDescent="0.25">
      <c r="A3578" s="5">
        <v>110212017102</v>
      </c>
      <c r="B3578" s="6">
        <v>43891</v>
      </c>
      <c r="C3578">
        <v>6640</v>
      </c>
      <c r="D3578">
        <v>231</v>
      </c>
      <c r="E3578">
        <v>58</v>
      </c>
      <c r="F3578">
        <v>5499</v>
      </c>
      <c r="G3578">
        <v>744</v>
      </c>
      <c r="H3578" s="6">
        <f t="shared" si="221"/>
        <v>43862</v>
      </c>
      <c r="I3578">
        <f>SUMIFS('[1]Monthly unit'!$C:$C,'[1]Monthly unit'!$A:$A,'[1]Final sheet'!A3578,'[1]Monthly unit'!$B:$B,'[1]Final sheet'!H3578)</f>
        <v>0</v>
      </c>
      <c r="J3578">
        <f t="shared" si="222"/>
        <v>2</v>
      </c>
      <c r="K3578">
        <f t="shared" si="223"/>
        <v>2020</v>
      </c>
      <c r="L3578">
        <f>ROUND(VLOOKUP(H3578,'[1]Feeder energy'!$L:$P,2,FALSE)/1000,3)</f>
        <v>34812.627999999997</v>
      </c>
      <c r="M3578">
        <f>ROUND(VLOOKUP(H3578,'[1]Feeder energy'!$L:$P,3,FALSE)/1000,3)</f>
        <v>37619.959000000003</v>
      </c>
      <c r="N3578">
        <f>ROUND(VLOOKUP(H3578,'[1]Feeder energy'!$L:$P,4,FALSE)/1000,3)</f>
        <v>36660.904000000002</v>
      </c>
      <c r="O3578">
        <f>ROUND(VLOOKUP(H3578,'[1]Feeder energy'!$L:$P,5,FALSE)/1000,3)</f>
        <v>37746.832999999999</v>
      </c>
      <c r="P3578">
        <f t="shared" si="220"/>
        <v>1</v>
      </c>
      <c r="Q3578" t="s">
        <v>18</v>
      </c>
    </row>
    <row r="3579" spans="1:17" x14ac:dyDescent="0.25">
      <c r="A3579" s="5">
        <v>110212017273</v>
      </c>
      <c r="B3579" s="6">
        <v>43891</v>
      </c>
      <c r="C3579">
        <v>8565</v>
      </c>
      <c r="D3579">
        <v>202</v>
      </c>
      <c r="E3579">
        <v>18</v>
      </c>
      <c r="H3579" s="6">
        <f t="shared" si="221"/>
        <v>43862</v>
      </c>
      <c r="I3579">
        <f>SUMIFS('[1]Monthly unit'!$C:$C,'[1]Monthly unit'!$A:$A,'[1]Final sheet'!A3579,'[1]Monthly unit'!$B:$B,'[1]Final sheet'!H3579)</f>
        <v>0</v>
      </c>
      <c r="J3579">
        <f t="shared" si="222"/>
        <v>2</v>
      </c>
      <c r="K3579">
        <f t="shared" si="223"/>
        <v>2020</v>
      </c>
      <c r="L3579">
        <f>ROUND(VLOOKUP(H3579,'[1]Feeder energy'!$L:$P,2,FALSE)/1000,3)</f>
        <v>34812.627999999997</v>
      </c>
      <c r="M3579">
        <f>ROUND(VLOOKUP(H3579,'[1]Feeder energy'!$L:$P,3,FALSE)/1000,3)</f>
        <v>37619.959000000003</v>
      </c>
      <c r="N3579">
        <f>ROUND(VLOOKUP(H3579,'[1]Feeder energy'!$L:$P,4,FALSE)/1000,3)</f>
        <v>36660.904000000002</v>
      </c>
      <c r="O3579">
        <f>ROUND(VLOOKUP(H3579,'[1]Feeder energy'!$L:$P,5,FALSE)/1000,3)</f>
        <v>37746.832999999999</v>
      </c>
      <c r="P3579">
        <f t="shared" si="220"/>
        <v>1</v>
      </c>
      <c r="Q3579" t="s">
        <v>19</v>
      </c>
    </row>
    <row r="3580" spans="1:17" x14ac:dyDescent="0.25">
      <c r="A3580" s="5">
        <v>110212017919</v>
      </c>
      <c r="B3580" s="6">
        <v>43891</v>
      </c>
      <c r="C3580">
        <v>6055</v>
      </c>
      <c r="D3580">
        <v>5700</v>
      </c>
      <c r="E3580">
        <v>54</v>
      </c>
      <c r="F3580">
        <v>10000</v>
      </c>
      <c r="G3580">
        <v>577</v>
      </c>
      <c r="H3580" s="6">
        <f t="shared" si="221"/>
        <v>43862</v>
      </c>
      <c r="I3580">
        <f>SUMIFS('[1]Monthly unit'!$C:$C,'[1]Monthly unit'!$A:$A,'[1]Final sheet'!A3580,'[1]Monthly unit'!$B:$B,'[1]Final sheet'!H3580)</f>
        <v>80</v>
      </c>
      <c r="J3580">
        <f t="shared" si="222"/>
        <v>2</v>
      </c>
      <c r="K3580">
        <f t="shared" si="223"/>
        <v>2020</v>
      </c>
      <c r="L3580">
        <f>ROUND(VLOOKUP(H3580,'[1]Feeder energy'!$L:$P,2,FALSE)/1000,3)</f>
        <v>34812.627999999997</v>
      </c>
      <c r="M3580">
        <f>ROUND(VLOOKUP(H3580,'[1]Feeder energy'!$L:$P,3,FALSE)/1000,3)</f>
        <v>37619.959000000003</v>
      </c>
      <c r="N3580">
        <f>ROUND(VLOOKUP(H3580,'[1]Feeder energy'!$L:$P,4,FALSE)/1000,3)</f>
        <v>36660.904000000002</v>
      </c>
      <c r="O3580">
        <f>ROUND(VLOOKUP(H3580,'[1]Feeder energy'!$L:$P,5,FALSE)/1000,3)</f>
        <v>37746.832999999999</v>
      </c>
      <c r="P3580">
        <f t="shared" si="220"/>
        <v>1</v>
      </c>
      <c r="Q3580" t="s">
        <v>19</v>
      </c>
    </row>
    <row r="3581" spans="1:17" x14ac:dyDescent="0.25">
      <c r="A3581" s="5">
        <v>110212019667</v>
      </c>
      <c r="B3581" s="6">
        <v>43891</v>
      </c>
      <c r="C3581">
        <v>61700</v>
      </c>
      <c r="D3581">
        <v>20000</v>
      </c>
      <c r="E3581">
        <v>30</v>
      </c>
      <c r="F3581">
        <v>20000</v>
      </c>
      <c r="G3581">
        <v>514</v>
      </c>
      <c r="H3581" s="6">
        <f t="shared" si="221"/>
        <v>43862</v>
      </c>
      <c r="I3581">
        <f>SUMIFS('[1]Monthly unit'!$C:$C,'[1]Monthly unit'!$A:$A,'[1]Final sheet'!A3581,'[1]Monthly unit'!$B:$B,'[1]Final sheet'!H3581)</f>
        <v>676</v>
      </c>
      <c r="J3581">
        <f t="shared" si="222"/>
        <v>2</v>
      </c>
      <c r="K3581">
        <f t="shared" si="223"/>
        <v>2020</v>
      </c>
      <c r="L3581">
        <f>ROUND(VLOOKUP(H3581,'[1]Feeder energy'!$L:$P,2,FALSE)/1000,3)</f>
        <v>34812.627999999997</v>
      </c>
      <c r="M3581">
        <f>ROUND(VLOOKUP(H3581,'[1]Feeder energy'!$L:$P,3,FALSE)/1000,3)</f>
        <v>37619.959000000003</v>
      </c>
      <c r="N3581">
        <f>ROUND(VLOOKUP(H3581,'[1]Feeder energy'!$L:$P,4,FALSE)/1000,3)</f>
        <v>36660.904000000002</v>
      </c>
      <c r="O3581">
        <f>ROUND(VLOOKUP(H3581,'[1]Feeder energy'!$L:$P,5,FALSE)/1000,3)</f>
        <v>37746.832999999999</v>
      </c>
      <c r="P3581">
        <f t="shared" si="220"/>
        <v>1</v>
      </c>
      <c r="Q3581" t="s">
        <v>19</v>
      </c>
    </row>
    <row r="3582" spans="1:17" x14ac:dyDescent="0.25">
      <c r="A3582" s="5">
        <v>110212019671</v>
      </c>
      <c r="B3582" s="6">
        <v>43891</v>
      </c>
      <c r="C3582">
        <v>8000</v>
      </c>
      <c r="D3582">
        <v>2000</v>
      </c>
      <c r="E3582">
        <v>73</v>
      </c>
      <c r="F3582">
        <v>3000</v>
      </c>
      <c r="G3582">
        <v>507</v>
      </c>
      <c r="H3582" s="6">
        <f t="shared" si="221"/>
        <v>43862</v>
      </c>
      <c r="I3582">
        <f>SUMIFS('[1]Monthly unit'!$C:$C,'[1]Monthly unit'!$A:$A,'[1]Final sheet'!A3582,'[1]Monthly unit'!$B:$B,'[1]Final sheet'!H3582)</f>
        <v>25</v>
      </c>
      <c r="J3582">
        <f t="shared" si="222"/>
        <v>2</v>
      </c>
      <c r="K3582">
        <f t="shared" si="223"/>
        <v>2020</v>
      </c>
      <c r="L3582">
        <f>ROUND(VLOOKUP(H3582,'[1]Feeder energy'!$L:$P,2,FALSE)/1000,3)</f>
        <v>34812.627999999997</v>
      </c>
      <c r="M3582">
        <f>ROUND(VLOOKUP(H3582,'[1]Feeder energy'!$L:$P,3,FALSE)/1000,3)</f>
        <v>37619.959000000003</v>
      </c>
      <c r="N3582">
        <f>ROUND(VLOOKUP(H3582,'[1]Feeder energy'!$L:$P,4,FALSE)/1000,3)</f>
        <v>36660.904000000002</v>
      </c>
      <c r="O3582">
        <f>ROUND(VLOOKUP(H3582,'[1]Feeder energy'!$L:$P,5,FALSE)/1000,3)</f>
        <v>37746.832999999999</v>
      </c>
      <c r="P3582">
        <f t="shared" si="220"/>
        <v>1</v>
      </c>
      <c r="Q3582" t="s">
        <v>19</v>
      </c>
    </row>
    <row r="3583" spans="1:17" x14ac:dyDescent="0.25">
      <c r="A3583" s="5">
        <v>110212019673</v>
      </c>
      <c r="B3583" s="6">
        <v>43891</v>
      </c>
      <c r="C3583">
        <v>31000</v>
      </c>
      <c r="D3583">
        <v>6000</v>
      </c>
      <c r="E3583">
        <v>19</v>
      </c>
      <c r="F3583">
        <v>7000</v>
      </c>
      <c r="G3583">
        <v>452</v>
      </c>
      <c r="H3583" s="6">
        <f t="shared" si="221"/>
        <v>43862</v>
      </c>
      <c r="I3583">
        <f>SUMIFS('[1]Monthly unit'!$C:$C,'[1]Monthly unit'!$A:$A,'[1]Final sheet'!A3583,'[1]Monthly unit'!$B:$B,'[1]Final sheet'!H3583)</f>
        <v>292</v>
      </c>
      <c r="J3583">
        <f t="shared" si="222"/>
        <v>2</v>
      </c>
      <c r="K3583">
        <f t="shared" si="223"/>
        <v>2020</v>
      </c>
      <c r="L3583">
        <f>ROUND(VLOOKUP(H3583,'[1]Feeder energy'!$L:$P,2,FALSE)/1000,3)</f>
        <v>34812.627999999997</v>
      </c>
      <c r="M3583">
        <f>ROUND(VLOOKUP(H3583,'[1]Feeder energy'!$L:$P,3,FALSE)/1000,3)</f>
        <v>37619.959000000003</v>
      </c>
      <c r="N3583">
        <f>ROUND(VLOOKUP(H3583,'[1]Feeder energy'!$L:$P,4,FALSE)/1000,3)</f>
        <v>36660.904000000002</v>
      </c>
      <c r="O3583">
        <f>ROUND(VLOOKUP(H3583,'[1]Feeder energy'!$L:$P,5,FALSE)/1000,3)</f>
        <v>37746.832999999999</v>
      </c>
      <c r="P3583">
        <f t="shared" si="220"/>
        <v>1</v>
      </c>
      <c r="Q3583" t="s">
        <v>19</v>
      </c>
    </row>
    <row r="3584" spans="1:17" x14ac:dyDescent="0.25">
      <c r="A3584" s="5">
        <v>110212019843</v>
      </c>
      <c r="B3584" s="6">
        <v>43891</v>
      </c>
      <c r="C3584">
        <v>5000</v>
      </c>
      <c r="D3584">
        <v>5000</v>
      </c>
      <c r="E3584">
        <v>60</v>
      </c>
      <c r="F3584">
        <v>15000</v>
      </c>
      <c r="G3584">
        <v>415</v>
      </c>
      <c r="H3584" s="6">
        <f t="shared" si="221"/>
        <v>43862</v>
      </c>
      <c r="I3584">
        <f>SUMIFS('[1]Monthly unit'!$C:$C,'[1]Monthly unit'!$A:$A,'[1]Final sheet'!A3584,'[1]Monthly unit'!$B:$B,'[1]Final sheet'!H3584)</f>
        <v>108</v>
      </c>
      <c r="J3584">
        <f t="shared" si="222"/>
        <v>2</v>
      </c>
      <c r="K3584">
        <f t="shared" si="223"/>
        <v>2020</v>
      </c>
      <c r="L3584">
        <f>ROUND(VLOOKUP(H3584,'[1]Feeder energy'!$L:$P,2,FALSE)/1000,3)</f>
        <v>34812.627999999997</v>
      </c>
      <c r="M3584">
        <f>ROUND(VLOOKUP(H3584,'[1]Feeder energy'!$L:$P,3,FALSE)/1000,3)</f>
        <v>37619.959000000003</v>
      </c>
      <c r="N3584">
        <f>ROUND(VLOOKUP(H3584,'[1]Feeder energy'!$L:$P,4,FALSE)/1000,3)</f>
        <v>36660.904000000002</v>
      </c>
      <c r="O3584">
        <f>ROUND(VLOOKUP(H3584,'[1]Feeder energy'!$L:$P,5,FALSE)/1000,3)</f>
        <v>37746.832999999999</v>
      </c>
      <c r="P3584">
        <f t="shared" si="220"/>
        <v>1</v>
      </c>
      <c r="Q3584" t="s">
        <v>19</v>
      </c>
    </row>
    <row r="3585" spans="1:17" x14ac:dyDescent="0.25">
      <c r="A3585" s="5">
        <v>110212020420</v>
      </c>
      <c r="B3585" s="6">
        <v>43891</v>
      </c>
      <c r="C3585">
        <v>0</v>
      </c>
      <c r="D3585">
        <v>20000</v>
      </c>
      <c r="E3585">
        <v>523</v>
      </c>
      <c r="F3585">
        <v>20000</v>
      </c>
      <c r="G3585">
        <v>523</v>
      </c>
      <c r="H3585" s="6">
        <f t="shared" si="221"/>
        <v>43862</v>
      </c>
      <c r="I3585">
        <f>SUMIFS('[1]Monthly unit'!$C:$C,'[1]Monthly unit'!$A:$A,'[1]Final sheet'!A3585,'[1]Monthly unit'!$B:$B,'[1]Final sheet'!H3585)</f>
        <v>0</v>
      </c>
      <c r="J3585">
        <f t="shared" si="222"/>
        <v>2</v>
      </c>
      <c r="K3585">
        <f t="shared" si="223"/>
        <v>2020</v>
      </c>
      <c r="L3585">
        <f>ROUND(VLOOKUP(H3585,'[1]Feeder energy'!$L:$P,2,FALSE)/1000,3)</f>
        <v>34812.627999999997</v>
      </c>
      <c r="M3585">
        <f>ROUND(VLOOKUP(H3585,'[1]Feeder energy'!$L:$P,3,FALSE)/1000,3)</f>
        <v>37619.959000000003</v>
      </c>
      <c r="N3585">
        <f>ROUND(VLOOKUP(H3585,'[1]Feeder energy'!$L:$P,4,FALSE)/1000,3)</f>
        <v>36660.904000000002</v>
      </c>
      <c r="O3585">
        <f>ROUND(VLOOKUP(H3585,'[1]Feeder energy'!$L:$P,5,FALSE)/1000,3)</f>
        <v>37746.832999999999</v>
      </c>
      <c r="P3585">
        <f t="shared" si="220"/>
        <v>1</v>
      </c>
      <c r="Q3585" t="s">
        <v>18</v>
      </c>
    </row>
    <row r="3586" spans="1:17" x14ac:dyDescent="0.25">
      <c r="A3586" s="5">
        <v>110212020537</v>
      </c>
      <c r="B3586" s="6">
        <v>43891</v>
      </c>
      <c r="C3586">
        <v>58000</v>
      </c>
      <c r="D3586">
        <v>5000</v>
      </c>
      <c r="E3586">
        <v>83</v>
      </c>
      <c r="F3586">
        <v>10000</v>
      </c>
      <c r="G3586">
        <v>486</v>
      </c>
      <c r="H3586" s="6">
        <f t="shared" si="221"/>
        <v>43862</v>
      </c>
      <c r="I3586">
        <f>SUMIFS('[1]Monthly unit'!$C:$C,'[1]Monthly unit'!$A:$A,'[1]Final sheet'!A3586,'[1]Monthly unit'!$B:$B,'[1]Final sheet'!H3586)</f>
        <v>294</v>
      </c>
      <c r="J3586">
        <f t="shared" si="222"/>
        <v>2</v>
      </c>
      <c r="K3586">
        <f t="shared" si="223"/>
        <v>2020</v>
      </c>
      <c r="L3586">
        <f>ROUND(VLOOKUP(H3586,'[1]Feeder energy'!$L:$P,2,FALSE)/1000,3)</f>
        <v>34812.627999999997</v>
      </c>
      <c r="M3586">
        <f>ROUND(VLOOKUP(H3586,'[1]Feeder energy'!$L:$P,3,FALSE)/1000,3)</f>
        <v>37619.959000000003</v>
      </c>
      <c r="N3586">
        <f>ROUND(VLOOKUP(H3586,'[1]Feeder energy'!$L:$P,4,FALSE)/1000,3)</f>
        <v>36660.904000000002</v>
      </c>
      <c r="O3586">
        <f>ROUND(VLOOKUP(H3586,'[1]Feeder energy'!$L:$P,5,FALSE)/1000,3)</f>
        <v>37746.832999999999</v>
      </c>
      <c r="P3586">
        <f t="shared" ref="P3586:P3649" si="224">IF(AND(J3586&gt;=4,J3586&lt;7,K3586=2020),0,IF(AND(C3586=0,F3586=0),0,1))</f>
        <v>1</v>
      </c>
      <c r="Q3586" t="s">
        <v>18</v>
      </c>
    </row>
    <row r="3587" spans="1:17" x14ac:dyDescent="0.25">
      <c r="A3587" s="5">
        <v>110212021167</v>
      </c>
      <c r="B3587" s="6">
        <v>43891</v>
      </c>
      <c r="C3587">
        <v>47181</v>
      </c>
      <c r="D3587">
        <v>6060</v>
      </c>
      <c r="E3587">
        <v>26</v>
      </c>
      <c r="F3587">
        <v>25000</v>
      </c>
      <c r="G3587">
        <v>519</v>
      </c>
      <c r="H3587" s="6">
        <f t="shared" ref="H3587:H3650" si="225">EOMONTH(B3587,-2)+1</f>
        <v>43862</v>
      </c>
      <c r="I3587">
        <f>SUMIFS('[1]Monthly unit'!$C:$C,'[1]Monthly unit'!$A:$A,'[1]Final sheet'!A3587,'[1]Monthly unit'!$B:$B,'[1]Final sheet'!H3587)</f>
        <v>351</v>
      </c>
      <c r="J3587">
        <f t="shared" ref="J3587:J3650" si="226">MONTH(H3587)</f>
        <v>2</v>
      </c>
      <c r="K3587">
        <f t="shared" ref="K3587:K3650" si="227">YEAR(H3587)</f>
        <v>2020</v>
      </c>
      <c r="L3587">
        <f>ROUND(VLOOKUP(H3587,'[1]Feeder energy'!$L:$P,2,FALSE)/1000,3)</f>
        <v>34812.627999999997</v>
      </c>
      <c r="M3587">
        <f>ROUND(VLOOKUP(H3587,'[1]Feeder energy'!$L:$P,3,FALSE)/1000,3)</f>
        <v>37619.959000000003</v>
      </c>
      <c r="N3587">
        <f>ROUND(VLOOKUP(H3587,'[1]Feeder energy'!$L:$P,4,FALSE)/1000,3)</f>
        <v>36660.904000000002</v>
      </c>
      <c r="O3587">
        <f>ROUND(VLOOKUP(H3587,'[1]Feeder energy'!$L:$P,5,FALSE)/1000,3)</f>
        <v>37746.832999999999</v>
      </c>
      <c r="P3587">
        <f t="shared" si="224"/>
        <v>1</v>
      </c>
      <c r="Q3587" t="s">
        <v>18</v>
      </c>
    </row>
    <row r="3588" spans="1:17" x14ac:dyDescent="0.25">
      <c r="A3588" s="5">
        <v>110212021300</v>
      </c>
      <c r="B3588" s="6">
        <v>43891</v>
      </c>
      <c r="C3588">
        <v>20000</v>
      </c>
      <c r="D3588">
        <v>20000</v>
      </c>
      <c r="E3588">
        <v>254</v>
      </c>
      <c r="F3588">
        <v>20000</v>
      </c>
      <c r="G3588">
        <v>494</v>
      </c>
      <c r="H3588" s="6">
        <f t="shared" si="225"/>
        <v>43862</v>
      </c>
      <c r="I3588">
        <f>SUMIFS('[1]Monthly unit'!$C:$C,'[1]Monthly unit'!$A:$A,'[1]Final sheet'!A3588,'[1]Monthly unit'!$B:$B,'[1]Final sheet'!H3588)</f>
        <v>44</v>
      </c>
      <c r="J3588">
        <f t="shared" si="226"/>
        <v>2</v>
      </c>
      <c r="K3588">
        <f t="shared" si="227"/>
        <v>2020</v>
      </c>
      <c r="L3588">
        <f>ROUND(VLOOKUP(H3588,'[1]Feeder energy'!$L:$P,2,FALSE)/1000,3)</f>
        <v>34812.627999999997</v>
      </c>
      <c r="M3588">
        <f>ROUND(VLOOKUP(H3588,'[1]Feeder energy'!$L:$P,3,FALSE)/1000,3)</f>
        <v>37619.959000000003</v>
      </c>
      <c r="N3588">
        <f>ROUND(VLOOKUP(H3588,'[1]Feeder energy'!$L:$P,4,FALSE)/1000,3)</f>
        <v>36660.904000000002</v>
      </c>
      <c r="O3588">
        <f>ROUND(VLOOKUP(H3588,'[1]Feeder energy'!$L:$P,5,FALSE)/1000,3)</f>
        <v>37746.832999999999</v>
      </c>
      <c r="P3588">
        <f t="shared" si="224"/>
        <v>1</v>
      </c>
      <c r="Q3588" t="s">
        <v>18</v>
      </c>
    </row>
    <row r="3589" spans="1:17" x14ac:dyDescent="0.25">
      <c r="A3589" s="5">
        <v>110212021392</v>
      </c>
      <c r="B3589" s="6">
        <v>43891</v>
      </c>
      <c r="C3589">
        <v>0</v>
      </c>
      <c r="D3589">
        <v>20000</v>
      </c>
      <c r="E3589">
        <v>632</v>
      </c>
      <c r="F3589">
        <v>20000</v>
      </c>
      <c r="G3589">
        <v>632</v>
      </c>
      <c r="H3589" s="6">
        <f t="shared" si="225"/>
        <v>43862</v>
      </c>
      <c r="I3589">
        <f>SUMIFS('[1]Monthly unit'!$C:$C,'[1]Monthly unit'!$A:$A,'[1]Final sheet'!A3589,'[1]Monthly unit'!$B:$B,'[1]Final sheet'!H3589)</f>
        <v>231</v>
      </c>
      <c r="J3589">
        <f t="shared" si="226"/>
        <v>2</v>
      </c>
      <c r="K3589">
        <f t="shared" si="227"/>
        <v>2020</v>
      </c>
      <c r="L3589">
        <f>ROUND(VLOOKUP(H3589,'[1]Feeder energy'!$L:$P,2,FALSE)/1000,3)</f>
        <v>34812.627999999997</v>
      </c>
      <c r="M3589">
        <f>ROUND(VLOOKUP(H3589,'[1]Feeder energy'!$L:$P,3,FALSE)/1000,3)</f>
        <v>37619.959000000003</v>
      </c>
      <c r="N3589">
        <f>ROUND(VLOOKUP(H3589,'[1]Feeder energy'!$L:$P,4,FALSE)/1000,3)</f>
        <v>36660.904000000002</v>
      </c>
      <c r="O3589">
        <f>ROUND(VLOOKUP(H3589,'[1]Feeder energy'!$L:$P,5,FALSE)/1000,3)</f>
        <v>37746.832999999999</v>
      </c>
      <c r="P3589">
        <f t="shared" si="224"/>
        <v>1</v>
      </c>
      <c r="Q3589" t="s">
        <v>18</v>
      </c>
    </row>
    <row r="3590" spans="1:17" x14ac:dyDescent="0.25">
      <c r="A3590" s="5">
        <v>110212022568</v>
      </c>
      <c r="B3590" s="6">
        <v>43891</v>
      </c>
      <c r="C3590">
        <v>10000</v>
      </c>
      <c r="D3590">
        <v>10000</v>
      </c>
      <c r="E3590">
        <v>228</v>
      </c>
      <c r="F3590">
        <v>10000</v>
      </c>
      <c r="G3590">
        <v>642</v>
      </c>
      <c r="H3590" s="6">
        <f t="shared" si="225"/>
        <v>43862</v>
      </c>
      <c r="I3590">
        <f>SUMIFS('[1]Monthly unit'!$C:$C,'[1]Monthly unit'!$A:$A,'[1]Final sheet'!A3590,'[1]Monthly unit'!$B:$B,'[1]Final sheet'!H3590)</f>
        <v>14</v>
      </c>
      <c r="J3590">
        <f t="shared" si="226"/>
        <v>2</v>
      </c>
      <c r="K3590">
        <f t="shared" si="227"/>
        <v>2020</v>
      </c>
      <c r="L3590">
        <f>ROUND(VLOOKUP(H3590,'[1]Feeder energy'!$L:$P,2,FALSE)/1000,3)</f>
        <v>34812.627999999997</v>
      </c>
      <c r="M3590">
        <f>ROUND(VLOOKUP(H3590,'[1]Feeder energy'!$L:$P,3,FALSE)/1000,3)</f>
        <v>37619.959000000003</v>
      </c>
      <c r="N3590">
        <f>ROUND(VLOOKUP(H3590,'[1]Feeder energy'!$L:$P,4,FALSE)/1000,3)</f>
        <v>36660.904000000002</v>
      </c>
      <c r="O3590">
        <f>ROUND(VLOOKUP(H3590,'[1]Feeder energy'!$L:$P,5,FALSE)/1000,3)</f>
        <v>37746.832999999999</v>
      </c>
      <c r="P3590">
        <f t="shared" si="224"/>
        <v>1</v>
      </c>
      <c r="Q3590" t="s">
        <v>18</v>
      </c>
    </row>
    <row r="3591" spans="1:17" x14ac:dyDescent="0.25">
      <c r="A3591" s="5">
        <v>110213000026</v>
      </c>
      <c r="B3591" s="6">
        <v>43891</v>
      </c>
      <c r="C3591">
        <v>117720</v>
      </c>
      <c r="D3591">
        <v>6478</v>
      </c>
      <c r="E3591">
        <v>12</v>
      </c>
      <c r="F3591">
        <v>10000</v>
      </c>
      <c r="G3591">
        <v>401</v>
      </c>
      <c r="H3591" s="6">
        <f t="shared" si="225"/>
        <v>43862</v>
      </c>
      <c r="I3591">
        <f>SUMIFS('[1]Monthly unit'!$C:$C,'[1]Monthly unit'!$A:$A,'[1]Final sheet'!A3591,'[1]Monthly unit'!$B:$B,'[1]Final sheet'!H3591)</f>
        <v>506</v>
      </c>
      <c r="J3591">
        <f t="shared" si="226"/>
        <v>2</v>
      </c>
      <c r="K3591">
        <f t="shared" si="227"/>
        <v>2020</v>
      </c>
      <c r="L3591">
        <f>ROUND(VLOOKUP(H3591,'[1]Feeder energy'!$L:$P,2,FALSE)/1000,3)</f>
        <v>34812.627999999997</v>
      </c>
      <c r="M3591">
        <f>ROUND(VLOOKUP(H3591,'[1]Feeder energy'!$L:$P,3,FALSE)/1000,3)</f>
        <v>37619.959000000003</v>
      </c>
      <c r="N3591">
        <f>ROUND(VLOOKUP(H3591,'[1]Feeder energy'!$L:$P,4,FALSE)/1000,3)</f>
        <v>36660.904000000002</v>
      </c>
      <c r="O3591">
        <f>ROUND(VLOOKUP(H3591,'[1]Feeder energy'!$L:$P,5,FALSE)/1000,3)</f>
        <v>37746.832999999999</v>
      </c>
      <c r="P3591">
        <f t="shared" si="224"/>
        <v>1</v>
      </c>
      <c r="Q3591" t="s">
        <v>18</v>
      </c>
    </row>
    <row r="3592" spans="1:17" x14ac:dyDescent="0.25">
      <c r="A3592" s="5">
        <v>110213000260</v>
      </c>
      <c r="B3592" s="6">
        <v>43891</v>
      </c>
      <c r="C3592">
        <v>10000</v>
      </c>
      <c r="D3592">
        <v>5000</v>
      </c>
      <c r="E3592">
        <v>117</v>
      </c>
      <c r="F3592">
        <v>5000</v>
      </c>
      <c r="G3592">
        <v>534</v>
      </c>
      <c r="H3592" s="6">
        <f t="shared" si="225"/>
        <v>43862</v>
      </c>
      <c r="I3592">
        <f>SUMIFS('[1]Monthly unit'!$C:$C,'[1]Monthly unit'!$A:$A,'[1]Final sheet'!A3592,'[1]Monthly unit'!$B:$B,'[1]Final sheet'!H3592)</f>
        <v>56</v>
      </c>
      <c r="J3592">
        <f t="shared" si="226"/>
        <v>2</v>
      </c>
      <c r="K3592">
        <f t="shared" si="227"/>
        <v>2020</v>
      </c>
      <c r="L3592">
        <f>ROUND(VLOOKUP(H3592,'[1]Feeder energy'!$L:$P,2,FALSE)/1000,3)</f>
        <v>34812.627999999997</v>
      </c>
      <c r="M3592">
        <f>ROUND(VLOOKUP(H3592,'[1]Feeder energy'!$L:$P,3,FALSE)/1000,3)</f>
        <v>37619.959000000003</v>
      </c>
      <c r="N3592">
        <f>ROUND(VLOOKUP(H3592,'[1]Feeder energy'!$L:$P,4,FALSE)/1000,3)</f>
        <v>36660.904000000002</v>
      </c>
      <c r="O3592">
        <f>ROUND(VLOOKUP(H3592,'[1]Feeder energy'!$L:$P,5,FALSE)/1000,3)</f>
        <v>37746.832999999999</v>
      </c>
      <c r="P3592">
        <f t="shared" si="224"/>
        <v>1</v>
      </c>
      <c r="Q3592" t="s">
        <v>18</v>
      </c>
    </row>
    <row r="3593" spans="1:17" x14ac:dyDescent="0.25">
      <c r="A3593" s="5">
        <v>110213001228</v>
      </c>
      <c r="B3593" s="6">
        <v>43891</v>
      </c>
      <c r="C3593">
        <v>16000</v>
      </c>
      <c r="D3593">
        <v>1000</v>
      </c>
      <c r="E3593">
        <v>13</v>
      </c>
      <c r="F3593">
        <v>2000</v>
      </c>
      <c r="G3593">
        <v>425</v>
      </c>
      <c r="H3593" s="6">
        <f t="shared" si="225"/>
        <v>43862</v>
      </c>
      <c r="I3593">
        <f>SUMIFS('[1]Monthly unit'!$C:$C,'[1]Monthly unit'!$A:$A,'[1]Final sheet'!A3593,'[1]Monthly unit'!$B:$B,'[1]Final sheet'!H3593)</f>
        <v>85</v>
      </c>
      <c r="J3593">
        <f t="shared" si="226"/>
        <v>2</v>
      </c>
      <c r="K3593">
        <f t="shared" si="227"/>
        <v>2020</v>
      </c>
      <c r="L3593">
        <f>ROUND(VLOOKUP(H3593,'[1]Feeder energy'!$L:$P,2,FALSE)/1000,3)</f>
        <v>34812.627999999997</v>
      </c>
      <c r="M3593">
        <f>ROUND(VLOOKUP(H3593,'[1]Feeder energy'!$L:$P,3,FALSE)/1000,3)</f>
        <v>37619.959000000003</v>
      </c>
      <c r="N3593">
        <f>ROUND(VLOOKUP(H3593,'[1]Feeder energy'!$L:$P,4,FALSE)/1000,3)</f>
        <v>36660.904000000002</v>
      </c>
      <c r="O3593">
        <f>ROUND(VLOOKUP(H3593,'[1]Feeder energy'!$L:$P,5,FALSE)/1000,3)</f>
        <v>37746.832999999999</v>
      </c>
      <c r="P3593">
        <f t="shared" si="224"/>
        <v>1</v>
      </c>
      <c r="Q3593" t="s">
        <v>18</v>
      </c>
    </row>
    <row r="3594" spans="1:17" x14ac:dyDescent="0.25">
      <c r="A3594" s="5">
        <v>110213001230</v>
      </c>
      <c r="B3594" s="6">
        <v>43891</v>
      </c>
      <c r="C3594">
        <v>75000</v>
      </c>
      <c r="D3594">
        <v>10000</v>
      </c>
      <c r="E3594">
        <v>24</v>
      </c>
      <c r="F3594">
        <v>10000</v>
      </c>
      <c r="G3594">
        <v>417</v>
      </c>
      <c r="H3594" s="6">
        <f t="shared" si="225"/>
        <v>43862</v>
      </c>
      <c r="I3594">
        <f>SUMIFS('[1]Monthly unit'!$C:$C,'[1]Monthly unit'!$A:$A,'[1]Final sheet'!A3594,'[1]Monthly unit'!$B:$B,'[1]Final sheet'!H3594)</f>
        <v>445</v>
      </c>
      <c r="J3594">
        <f t="shared" si="226"/>
        <v>2</v>
      </c>
      <c r="K3594">
        <f t="shared" si="227"/>
        <v>2020</v>
      </c>
      <c r="L3594">
        <f>ROUND(VLOOKUP(H3594,'[1]Feeder energy'!$L:$P,2,FALSE)/1000,3)</f>
        <v>34812.627999999997</v>
      </c>
      <c r="M3594">
        <f>ROUND(VLOOKUP(H3594,'[1]Feeder energy'!$L:$P,3,FALSE)/1000,3)</f>
        <v>37619.959000000003</v>
      </c>
      <c r="N3594">
        <f>ROUND(VLOOKUP(H3594,'[1]Feeder energy'!$L:$P,4,FALSE)/1000,3)</f>
        <v>36660.904000000002</v>
      </c>
      <c r="O3594">
        <f>ROUND(VLOOKUP(H3594,'[1]Feeder energy'!$L:$P,5,FALSE)/1000,3)</f>
        <v>37746.832999999999</v>
      </c>
      <c r="P3594">
        <f t="shared" si="224"/>
        <v>1</v>
      </c>
      <c r="Q3594" t="s">
        <v>18</v>
      </c>
    </row>
    <row r="3595" spans="1:17" x14ac:dyDescent="0.25">
      <c r="A3595" s="5">
        <v>110213001231</v>
      </c>
      <c r="B3595" s="6">
        <v>43891</v>
      </c>
      <c r="C3595">
        <v>20977</v>
      </c>
      <c r="D3595">
        <v>1074</v>
      </c>
      <c r="E3595">
        <v>12</v>
      </c>
      <c r="F3595">
        <v>10000</v>
      </c>
      <c r="G3595">
        <v>383</v>
      </c>
      <c r="H3595" s="6">
        <f t="shared" si="225"/>
        <v>43862</v>
      </c>
      <c r="I3595">
        <f>SUMIFS('[1]Monthly unit'!$C:$C,'[1]Monthly unit'!$A:$A,'[1]Final sheet'!A3595,'[1]Monthly unit'!$B:$B,'[1]Final sheet'!H3595)</f>
        <v>86</v>
      </c>
      <c r="J3595">
        <f t="shared" si="226"/>
        <v>2</v>
      </c>
      <c r="K3595">
        <f t="shared" si="227"/>
        <v>2020</v>
      </c>
      <c r="L3595">
        <f>ROUND(VLOOKUP(H3595,'[1]Feeder energy'!$L:$P,2,FALSE)/1000,3)</f>
        <v>34812.627999999997</v>
      </c>
      <c r="M3595">
        <f>ROUND(VLOOKUP(H3595,'[1]Feeder energy'!$L:$P,3,FALSE)/1000,3)</f>
        <v>37619.959000000003</v>
      </c>
      <c r="N3595">
        <f>ROUND(VLOOKUP(H3595,'[1]Feeder energy'!$L:$P,4,FALSE)/1000,3)</f>
        <v>36660.904000000002</v>
      </c>
      <c r="O3595">
        <f>ROUND(VLOOKUP(H3595,'[1]Feeder energy'!$L:$P,5,FALSE)/1000,3)</f>
        <v>37746.832999999999</v>
      </c>
      <c r="P3595">
        <f t="shared" si="224"/>
        <v>1</v>
      </c>
      <c r="Q3595" t="s">
        <v>18</v>
      </c>
    </row>
    <row r="3596" spans="1:17" x14ac:dyDescent="0.25">
      <c r="A3596" s="5">
        <v>110213001232</v>
      </c>
      <c r="B3596" s="6">
        <v>43891</v>
      </c>
      <c r="C3596">
        <v>15000</v>
      </c>
      <c r="D3596">
        <v>5000</v>
      </c>
      <c r="E3596">
        <v>31</v>
      </c>
      <c r="F3596">
        <v>5000</v>
      </c>
      <c r="G3596">
        <v>443</v>
      </c>
      <c r="H3596" s="6">
        <f t="shared" si="225"/>
        <v>43862</v>
      </c>
      <c r="I3596">
        <f>SUMIFS('[1]Monthly unit'!$C:$C,'[1]Monthly unit'!$A:$A,'[1]Final sheet'!A3596,'[1]Monthly unit'!$B:$B,'[1]Final sheet'!H3596)</f>
        <v>93</v>
      </c>
      <c r="J3596">
        <f t="shared" si="226"/>
        <v>2</v>
      </c>
      <c r="K3596">
        <f t="shared" si="227"/>
        <v>2020</v>
      </c>
      <c r="L3596">
        <f>ROUND(VLOOKUP(H3596,'[1]Feeder energy'!$L:$P,2,FALSE)/1000,3)</f>
        <v>34812.627999999997</v>
      </c>
      <c r="M3596">
        <f>ROUND(VLOOKUP(H3596,'[1]Feeder energy'!$L:$P,3,FALSE)/1000,3)</f>
        <v>37619.959000000003</v>
      </c>
      <c r="N3596">
        <f>ROUND(VLOOKUP(H3596,'[1]Feeder energy'!$L:$P,4,FALSE)/1000,3)</f>
        <v>36660.904000000002</v>
      </c>
      <c r="O3596">
        <f>ROUND(VLOOKUP(H3596,'[1]Feeder energy'!$L:$P,5,FALSE)/1000,3)</f>
        <v>37746.832999999999</v>
      </c>
      <c r="P3596">
        <f t="shared" si="224"/>
        <v>1</v>
      </c>
      <c r="Q3596" t="s">
        <v>18</v>
      </c>
    </row>
    <row r="3597" spans="1:17" x14ac:dyDescent="0.25">
      <c r="A3597" s="5">
        <v>110213001236</v>
      </c>
      <c r="B3597" s="6">
        <v>43891</v>
      </c>
      <c r="C3597">
        <v>143800</v>
      </c>
      <c r="D3597">
        <v>15000</v>
      </c>
      <c r="E3597">
        <v>73</v>
      </c>
      <c r="F3597">
        <v>15000</v>
      </c>
      <c r="G3597">
        <v>401</v>
      </c>
      <c r="H3597" s="6">
        <f t="shared" si="225"/>
        <v>43862</v>
      </c>
      <c r="I3597">
        <f>SUMIFS('[1]Monthly unit'!$C:$C,'[1]Monthly unit'!$A:$A,'[1]Final sheet'!A3597,'[1]Monthly unit'!$B:$B,'[1]Final sheet'!H3597)</f>
        <v>833</v>
      </c>
      <c r="J3597">
        <f t="shared" si="226"/>
        <v>2</v>
      </c>
      <c r="K3597">
        <f t="shared" si="227"/>
        <v>2020</v>
      </c>
      <c r="L3597">
        <f>ROUND(VLOOKUP(H3597,'[1]Feeder energy'!$L:$P,2,FALSE)/1000,3)</f>
        <v>34812.627999999997</v>
      </c>
      <c r="M3597">
        <f>ROUND(VLOOKUP(H3597,'[1]Feeder energy'!$L:$P,3,FALSE)/1000,3)</f>
        <v>37619.959000000003</v>
      </c>
      <c r="N3597">
        <f>ROUND(VLOOKUP(H3597,'[1]Feeder energy'!$L:$P,4,FALSE)/1000,3)</f>
        <v>36660.904000000002</v>
      </c>
      <c r="O3597">
        <f>ROUND(VLOOKUP(H3597,'[1]Feeder energy'!$L:$P,5,FALSE)/1000,3)</f>
        <v>37746.832999999999</v>
      </c>
      <c r="P3597">
        <f t="shared" si="224"/>
        <v>1</v>
      </c>
      <c r="Q3597" t="s">
        <v>18</v>
      </c>
    </row>
    <row r="3598" spans="1:17" x14ac:dyDescent="0.25">
      <c r="A3598" s="5">
        <v>110213001237</v>
      </c>
      <c r="B3598" s="6">
        <v>43891</v>
      </c>
      <c r="C3598">
        <v>62684</v>
      </c>
      <c r="D3598">
        <v>5000</v>
      </c>
      <c r="E3598">
        <v>38</v>
      </c>
      <c r="F3598">
        <v>5000</v>
      </c>
      <c r="G3598">
        <v>370</v>
      </c>
      <c r="H3598" s="6">
        <f t="shared" si="225"/>
        <v>43862</v>
      </c>
      <c r="I3598">
        <f>SUMIFS('[1]Monthly unit'!$C:$C,'[1]Monthly unit'!$A:$A,'[1]Final sheet'!A3598,'[1]Monthly unit'!$B:$B,'[1]Final sheet'!H3598)</f>
        <v>417</v>
      </c>
      <c r="J3598">
        <f t="shared" si="226"/>
        <v>2</v>
      </c>
      <c r="K3598">
        <f t="shared" si="227"/>
        <v>2020</v>
      </c>
      <c r="L3598">
        <f>ROUND(VLOOKUP(H3598,'[1]Feeder energy'!$L:$P,2,FALSE)/1000,3)</f>
        <v>34812.627999999997</v>
      </c>
      <c r="M3598">
        <f>ROUND(VLOOKUP(H3598,'[1]Feeder energy'!$L:$P,3,FALSE)/1000,3)</f>
        <v>37619.959000000003</v>
      </c>
      <c r="N3598">
        <f>ROUND(VLOOKUP(H3598,'[1]Feeder energy'!$L:$P,4,FALSE)/1000,3)</f>
        <v>36660.904000000002</v>
      </c>
      <c r="O3598">
        <f>ROUND(VLOOKUP(H3598,'[1]Feeder energy'!$L:$P,5,FALSE)/1000,3)</f>
        <v>37746.832999999999</v>
      </c>
      <c r="P3598">
        <f t="shared" si="224"/>
        <v>1</v>
      </c>
      <c r="Q3598" t="s">
        <v>18</v>
      </c>
    </row>
    <row r="3599" spans="1:17" x14ac:dyDescent="0.25">
      <c r="A3599" s="5">
        <v>110213001239</v>
      </c>
      <c r="B3599" s="6">
        <v>43891</v>
      </c>
      <c r="C3599">
        <v>262243</v>
      </c>
      <c r="D3599">
        <v>50000</v>
      </c>
      <c r="E3599">
        <v>32</v>
      </c>
      <c r="F3599">
        <v>60000</v>
      </c>
      <c r="G3599">
        <v>408</v>
      </c>
      <c r="H3599" s="6">
        <f t="shared" si="225"/>
        <v>43862</v>
      </c>
      <c r="I3599">
        <f>SUMIFS('[1]Monthly unit'!$C:$C,'[1]Monthly unit'!$A:$A,'[1]Final sheet'!A3599,'[1]Monthly unit'!$B:$B,'[1]Final sheet'!H3599)</f>
        <v>962</v>
      </c>
      <c r="J3599">
        <f t="shared" si="226"/>
        <v>2</v>
      </c>
      <c r="K3599">
        <f t="shared" si="227"/>
        <v>2020</v>
      </c>
      <c r="L3599">
        <f>ROUND(VLOOKUP(H3599,'[1]Feeder energy'!$L:$P,2,FALSE)/1000,3)</f>
        <v>34812.627999999997</v>
      </c>
      <c r="M3599">
        <f>ROUND(VLOOKUP(H3599,'[1]Feeder energy'!$L:$P,3,FALSE)/1000,3)</f>
        <v>37619.959000000003</v>
      </c>
      <c r="N3599">
        <f>ROUND(VLOOKUP(H3599,'[1]Feeder energy'!$L:$P,4,FALSE)/1000,3)</f>
        <v>36660.904000000002</v>
      </c>
      <c r="O3599">
        <f>ROUND(VLOOKUP(H3599,'[1]Feeder energy'!$L:$P,5,FALSE)/1000,3)</f>
        <v>37746.832999999999</v>
      </c>
      <c r="P3599">
        <f t="shared" si="224"/>
        <v>1</v>
      </c>
      <c r="Q3599" t="s">
        <v>18</v>
      </c>
    </row>
    <row r="3600" spans="1:17" x14ac:dyDescent="0.25">
      <c r="A3600" s="5">
        <v>110213001241</v>
      </c>
      <c r="B3600" s="6">
        <v>43891</v>
      </c>
      <c r="C3600">
        <v>76000</v>
      </c>
      <c r="D3600">
        <v>30000</v>
      </c>
      <c r="E3600">
        <v>101</v>
      </c>
      <c r="F3600">
        <v>20000</v>
      </c>
      <c r="G3600">
        <v>438</v>
      </c>
      <c r="H3600" s="6">
        <f t="shared" si="225"/>
        <v>43862</v>
      </c>
      <c r="I3600">
        <f>SUMIFS('[1]Monthly unit'!$C:$C,'[1]Monthly unit'!$A:$A,'[1]Final sheet'!A3600,'[1]Monthly unit'!$B:$B,'[1]Final sheet'!H3600)</f>
        <v>324</v>
      </c>
      <c r="J3600">
        <f t="shared" si="226"/>
        <v>2</v>
      </c>
      <c r="K3600">
        <f t="shared" si="227"/>
        <v>2020</v>
      </c>
      <c r="L3600">
        <f>ROUND(VLOOKUP(H3600,'[1]Feeder energy'!$L:$P,2,FALSE)/1000,3)</f>
        <v>34812.627999999997</v>
      </c>
      <c r="M3600">
        <f>ROUND(VLOOKUP(H3600,'[1]Feeder energy'!$L:$P,3,FALSE)/1000,3)</f>
        <v>37619.959000000003</v>
      </c>
      <c r="N3600">
        <f>ROUND(VLOOKUP(H3600,'[1]Feeder energy'!$L:$P,4,FALSE)/1000,3)</f>
        <v>36660.904000000002</v>
      </c>
      <c r="O3600">
        <f>ROUND(VLOOKUP(H3600,'[1]Feeder energy'!$L:$P,5,FALSE)/1000,3)</f>
        <v>37746.832999999999</v>
      </c>
      <c r="P3600">
        <f t="shared" si="224"/>
        <v>1</v>
      </c>
      <c r="Q3600" t="s">
        <v>18</v>
      </c>
    </row>
    <row r="3601" spans="1:17" x14ac:dyDescent="0.25">
      <c r="A3601" s="5">
        <v>110213001242</v>
      </c>
      <c r="B3601" s="6">
        <v>43891</v>
      </c>
      <c r="C3601">
        <v>0</v>
      </c>
      <c r="D3601">
        <v>6000</v>
      </c>
      <c r="E3601">
        <v>542</v>
      </c>
      <c r="F3601">
        <v>6000</v>
      </c>
      <c r="G3601">
        <v>542</v>
      </c>
      <c r="H3601" s="6">
        <f t="shared" si="225"/>
        <v>43862</v>
      </c>
      <c r="I3601">
        <f>SUMIFS('[1]Monthly unit'!$C:$C,'[1]Monthly unit'!$A:$A,'[1]Final sheet'!A3601,'[1]Monthly unit'!$B:$B,'[1]Final sheet'!H3601)</f>
        <v>30</v>
      </c>
      <c r="J3601">
        <f t="shared" si="226"/>
        <v>2</v>
      </c>
      <c r="K3601">
        <f t="shared" si="227"/>
        <v>2020</v>
      </c>
      <c r="L3601">
        <f>ROUND(VLOOKUP(H3601,'[1]Feeder energy'!$L:$P,2,FALSE)/1000,3)</f>
        <v>34812.627999999997</v>
      </c>
      <c r="M3601">
        <f>ROUND(VLOOKUP(H3601,'[1]Feeder energy'!$L:$P,3,FALSE)/1000,3)</f>
        <v>37619.959000000003</v>
      </c>
      <c r="N3601">
        <f>ROUND(VLOOKUP(H3601,'[1]Feeder energy'!$L:$P,4,FALSE)/1000,3)</f>
        <v>36660.904000000002</v>
      </c>
      <c r="O3601">
        <f>ROUND(VLOOKUP(H3601,'[1]Feeder energy'!$L:$P,5,FALSE)/1000,3)</f>
        <v>37746.832999999999</v>
      </c>
      <c r="P3601">
        <f t="shared" si="224"/>
        <v>1</v>
      </c>
      <c r="Q3601" t="s">
        <v>18</v>
      </c>
    </row>
    <row r="3602" spans="1:17" x14ac:dyDescent="0.25">
      <c r="A3602" s="5">
        <v>110213001247</v>
      </c>
      <c r="B3602" s="6">
        <v>43891</v>
      </c>
      <c r="C3602">
        <v>70000</v>
      </c>
      <c r="D3602">
        <v>50000</v>
      </c>
      <c r="E3602">
        <v>289</v>
      </c>
      <c r="F3602">
        <v>30000</v>
      </c>
      <c r="G3602">
        <v>443</v>
      </c>
      <c r="H3602" s="6">
        <f t="shared" si="225"/>
        <v>43862</v>
      </c>
      <c r="I3602">
        <f>SUMIFS('[1]Monthly unit'!$C:$C,'[1]Monthly unit'!$A:$A,'[1]Final sheet'!A3602,'[1]Monthly unit'!$B:$B,'[1]Final sheet'!H3602)</f>
        <v>76</v>
      </c>
      <c r="J3602">
        <f t="shared" si="226"/>
        <v>2</v>
      </c>
      <c r="K3602">
        <f t="shared" si="227"/>
        <v>2020</v>
      </c>
      <c r="L3602">
        <f>ROUND(VLOOKUP(H3602,'[1]Feeder energy'!$L:$P,2,FALSE)/1000,3)</f>
        <v>34812.627999999997</v>
      </c>
      <c r="M3602">
        <f>ROUND(VLOOKUP(H3602,'[1]Feeder energy'!$L:$P,3,FALSE)/1000,3)</f>
        <v>37619.959000000003</v>
      </c>
      <c r="N3602">
        <f>ROUND(VLOOKUP(H3602,'[1]Feeder energy'!$L:$P,4,FALSE)/1000,3)</f>
        <v>36660.904000000002</v>
      </c>
      <c r="O3602">
        <f>ROUND(VLOOKUP(H3602,'[1]Feeder energy'!$L:$P,5,FALSE)/1000,3)</f>
        <v>37746.832999999999</v>
      </c>
      <c r="P3602">
        <f t="shared" si="224"/>
        <v>1</v>
      </c>
      <c r="Q3602" t="s">
        <v>18</v>
      </c>
    </row>
    <row r="3603" spans="1:17" x14ac:dyDescent="0.25">
      <c r="A3603" s="5">
        <v>110213001248</v>
      </c>
      <c r="B3603" s="6">
        <v>43891</v>
      </c>
      <c r="C3603">
        <v>425000</v>
      </c>
      <c r="D3603">
        <v>15000</v>
      </c>
      <c r="E3603">
        <v>23</v>
      </c>
      <c r="F3603">
        <v>50000</v>
      </c>
      <c r="G3603">
        <v>443</v>
      </c>
      <c r="H3603" s="6">
        <f t="shared" si="225"/>
        <v>43862</v>
      </c>
      <c r="I3603">
        <f>SUMIFS('[1]Monthly unit'!$C:$C,'[1]Monthly unit'!$A:$A,'[1]Final sheet'!A3603,'[1]Monthly unit'!$B:$B,'[1]Final sheet'!H3603)</f>
        <v>2954</v>
      </c>
      <c r="J3603">
        <f t="shared" si="226"/>
        <v>2</v>
      </c>
      <c r="K3603">
        <f t="shared" si="227"/>
        <v>2020</v>
      </c>
      <c r="L3603">
        <f>ROUND(VLOOKUP(H3603,'[1]Feeder energy'!$L:$P,2,FALSE)/1000,3)</f>
        <v>34812.627999999997</v>
      </c>
      <c r="M3603">
        <f>ROUND(VLOOKUP(H3603,'[1]Feeder energy'!$L:$P,3,FALSE)/1000,3)</f>
        <v>37619.959000000003</v>
      </c>
      <c r="N3603">
        <f>ROUND(VLOOKUP(H3603,'[1]Feeder energy'!$L:$P,4,FALSE)/1000,3)</f>
        <v>36660.904000000002</v>
      </c>
      <c r="O3603">
        <f>ROUND(VLOOKUP(H3603,'[1]Feeder energy'!$L:$P,5,FALSE)/1000,3)</f>
        <v>37746.832999999999</v>
      </c>
      <c r="P3603">
        <f t="shared" si="224"/>
        <v>1</v>
      </c>
      <c r="Q3603" t="s">
        <v>18</v>
      </c>
    </row>
    <row r="3604" spans="1:17" x14ac:dyDescent="0.25">
      <c r="A3604" s="5">
        <v>110213001250</v>
      </c>
      <c r="B3604" s="6">
        <v>43891</v>
      </c>
      <c r="C3604">
        <v>53258</v>
      </c>
      <c r="D3604">
        <v>10000</v>
      </c>
      <c r="E3604">
        <v>11</v>
      </c>
      <c r="F3604">
        <v>15000</v>
      </c>
      <c r="G3604">
        <v>437</v>
      </c>
      <c r="H3604" s="6">
        <f t="shared" si="225"/>
        <v>43862</v>
      </c>
      <c r="I3604">
        <f>SUMIFS('[1]Monthly unit'!$C:$C,'[1]Monthly unit'!$A:$A,'[1]Final sheet'!A3604,'[1]Monthly unit'!$B:$B,'[1]Final sheet'!H3604)</f>
        <v>249</v>
      </c>
      <c r="J3604">
        <f t="shared" si="226"/>
        <v>2</v>
      </c>
      <c r="K3604">
        <f t="shared" si="227"/>
        <v>2020</v>
      </c>
      <c r="L3604">
        <f>ROUND(VLOOKUP(H3604,'[1]Feeder energy'!$L:$P,2,FALSE)/1000,3)</f>
        <v>34812.627999999997</v>
      </c>
      <c r="M3604">
        <f>ROUND(VLOOKUP(H3604,'[1]Feeder energy'!$L:$P,3,FALSE)/1000,3)</f>
        <v>37619.959000000003</v>
      </c>
      <c r="N3604">
        <f>ROUND(VLOOKUP(H3604,'[1]Feeder energy'!$L:$P,4,FALSE)/1000,3)</f>
        <v>36660.904000000002</v>
      </c>
      <c r="O3604">
        <f>ROUND(VLOOKUP(H3604,'[1]Feeder energy'!$L:$P,5,FALSE)/1000,3)</f>
        <v>37746.832999999999</v>
      </c>
      <c r="P3604">
        <f t="shared" si="224"/>
        <v>1</v>
      </c>
      <c r="Q3604" t="s">
        <v>18</v>
      </c>
    </row>
    <row r="3605" spans="1:17" x14ac:dyDescent="0.25">
      <c r="A3605" s="5">
        <v>110213001270</v>
      </c>
      <c r="B3605" s="6">
        <v>43891</v>
      </c>
      <c r="C3605">
        <v>150000</v>
      </c>
      <c r="D3605">
        <v>30000</v>
      </c>
      <c r="E3605">
        <v>6</v>
      </c>
      <c r="F3605">
        <v>20000</v>
      </c>
      <c r="G3605">
        <v>410</v>
      </c>
      <c r="H3605" s="6">
        <f t="shared" si="225"/>
        <v>43862</v>
      </c>
      <c r="I3605">
        <f>SUMIFS('[1]Monthly unit'!$C:$C,'[1]Monthly unit'!$A:$A,'[1]Final sheet'!A3605,'[1]Monthly unit'!$B:$B,'[1]Final sheet'!H3605)</f>
        <v>654</v>
      </c>
      <c r="J3605">
        <f t="shared" si="226"/>
        <v>2</v>
      </c>
      <c r="K3605">
        <f t="shared" si="227"/>
        <v>2020</v>
      </c>
      <c r="L3605">
        <f>ROUND(VLOOKUP(H3605,'[1]Feeder energy'!$L:$P,2,FALSE)/1000,3)</f>
        <v>34812.627999999997</v>
      </c>
      <c r="M3605">
        <f>ROUND(VLOOKUP(H3605,'[1]Feeder energy'!$L:$P,3,FALSE)/1000,3)</f>
        <v>37619.959000000003</v>
      </c>
      <c r="N3605">
        <f>ROUND(VLOOKUP(H3605,'[1]Feeder energy'!$L:$P,4,FALSE)/1000,3)</f>
        <v>36660.904000000002</v>
      </c>
      <c r="O3605">
        <f>ROUND(VLOOKUP(H3605,'[1]Feeder energy'!$L:$P,5,FALSE)/1000,3)</f>
        <v>37746.832999999999</v>
      </c>
      <c r="P3605">
        <f t="shared" si="224"/>
        <v>1</v>
      </c>
      <c r="Q3605" t="s">
        <v>18</v>
      </c>
    </row>
    <row r="3606" spans="1:17" x14ac:dyDescent="0.25">
      <c r="A3606" s="5">
        <v>110213001271</v>
      </c>
      <c r="B3606" s="6">
        <v>43891</v>
      </c>
      <c r="C3606">
        <v>60000</v>
      </c>
      <c r="D3606">
        <v>30000</v>
      </c>
      <c r="E3606">
        <v>19</v>
      </c>
      <c r="F3606">
        <v>30000</v>
      </c>
      <c r="G3606">
        <v>561</v>
      </c>
      <c r="H3606" s="6">
        <f t="shared" si="225"/>
        <v>43862</v>
      </c>
      <c r="I3606">
        <f>SUMIFS('[1]Monthly unit'!$C:$C,'[1]Monthly unit'!$A:$A,'[1]Final sheet'!A3606,'[1]Monthly unit'!$B:$B,'[1]Final sheet'!H3606)</f>
        <v>175</v>
      </c>
      <c r="J3606">
        <f t="shared" si="226"/>
        <v>2</v>
      </c>
      <c r="K3606">
        <f t="shared" si="227"/>
        <v>2020</v>
      </c>
      <c r="L3606">
        <f>ROUND(VLOOKUP(H3606,'[1]Feeder energy'!$L:$P,2,FALSE)/1000,3)</f>
        <v>34812.627999999997</v>
      </c>
      <c r="M3606">
        <f>ROUND(VLOOKUP(H3606,'[1]Feeder energy'!$L:$P,3,FALSE)/1000,3)</f>
        <v>37619.959000000003</v>
      </c>
      <c r="N3606">
        <f>ROUND(VLOOKUP(H3606,'[1]Feeder energy'!$L:$P,4,FALSE)/1000,3)</f>
        <v>36660.904000000002</v>
      </c>
      <c r="O3606">
        <f>ROUND(VLOOKUP(H3606,'[1]Feeder energy'!$L:$P,5,FALSE)/1000,3)</f>
        <v>37746.832999999999</v>
      </c>
      <c r="P3606">
        <f t="shared" si="224"/>
        <v>1</v>
      </c>
      <c r="Q3606" t="s">
        <v>18</v>
      </c>
    </row>
    <row r="3607" spans="1:17" x14ac:dyDescent="0.25">
      <c r="A3607" s="5">
        <v>110213001272</v>
      </c>
      <c r="B3607" s="6">
        <v>43891</v>
      </c>
      <c r="C3607">
        <v>14000</v>
      </c>
      <c r="D3607">
        <v>5000</v>
      </c>
      <c r="E3607">
        <v>164</v>
      </c>
      <c r="F3607">
        <v>5000</v>
      </c>
      <c r="G3607">
        <v>461</v>
      </c>
      <c r="H3607" s="6">
        <f t="shared" si="225"/>
        <v>43862</v>
      </c>
      <c r="I3607">
        <f>SUMIFS('[1]Monthly unit'!$C:$C,'[1]Monthly unit'!$A:$A,'[1]Final sheet'!A3607,'[1]Monthly unit'!$B:$B,'[1]Final sheet'!H3607)</f>
        <v>73</v>
      </c>
      <c r="J3607">
        <f t="shared" si="226"/>
        <v>2</v>
      </c>
      <c r="K3607">
        <f t="shared" si="227"/>
        <v>2020</v>
      </c>
      <c r="L3607">
        <f>ROUND(VLOOKUP(H3607,'[1]Feeder energy'!$L:$P,2,FALSE)/1000,3)</f>
        <v>34812.627999999997</v>
      </c>
      <c r="M3607">
        <f>ROUND(VLOOKUP(H3607,'[1]Feeder energy'!$L:$P,3,FALSE)/1000,3)</f>
        <v>37619.959000000003</v>
      </c>
      <c r="N3607">
        <f>ROUND(VLOOKUP(H3607,'[1]Feeder energy'!$L:$P,4,FALSE)/1000,3)</f>
        <v>36660.904000000002</v>
      </c>
      <c r="O3607">
        <f>ROUND(VLOOKUP(H3607,'[1]Feeder energy'!$L:$P,5,FALSE)/1000,3)</f>
        <v>37746.832999999999</v>
      </c>
      <c r="P3607">
        <f t="shared" si="224"/>
        <v>1</v>
      </c>
      <c r="Q3607" t="s">
        <v>18</v>
      </c>
    </row>
    <row r="3608" spans="1:17" x14ac:dyDescent="0.25">
      <c r="A3608" s="5">
        <v>110213001275</v>
      </c>
      <c r="B3608" s="6">
        <v>43891</v>
      </c>
      <c r="C3608">
        <v>62000</v>
      </c>
      <c r="D3608">
        <v>12000</v>
      </c>
      <c r="E3608">
        <v>101</v>
      </c>
      <c r="F3608">
        <v>16000</v>
      </c>
      <c r="G3608">
        <v>493</v>
      </c>
      <c r="H3608" s="6">
        <f t="shared" si="225"/>
        <v>43862</v>
      </c>
      <c r="I3608">
        <f>SUMIFS('[1]Monthly unit'!$C:$C,'[1]Monthly unit'!$A:$A,'[1]Final sheet'!A3608,'[1]Monthly unit'!$B:$B,'[1]Final sheet'!H3608)</f>
        <v>353</v>
      </c>
      <c r="J3608">
        <f t="shared" si="226"/>
        <v>2</v>
      </c>
      <c r="K3608">
        <f t="shared" si="227"/>
        <v>2020</v>
      </c>
      <c r="L3608">
        <f>ROUND(VLOOKUP(H3608,'[1]Feeder energy'!$L:$P,2,FALSE)/1000,3)</f>
        <v>34812.627999999997</v>
      </c>
      <c r="M3608">
        <f>ROUND(VLOOKUP(H3608,'[1]Feeder energy'!$L:$P,3,FALSE)/1000,3)</f>
        <v>37619.959000000003</v>
      </c>
      <c r="N3608">
        <f>ROUND(VLOOKUP(H3608,'[1]Feeder energy'!$L:$P,4,FALSE)/1000,3)</f>
        <v>36660.904000000002</v>
      </c>
      <c r="O3608">
        <f>ROUND(VLOOKUP(H3608,'[1]Feeder energy'!$L:$P,5,FALSE)/1000,3)</f>
        <v>37746.832999999999</v>
      </c>
      <c r="P3608">
        <f t="shared" si="224"/>
        <v>1</v>
      </c>
      <c r="Q3608" t="s">
        <v>18</v>
      </c>
    </row>
    <row r="3609" spans="1:17" x14ac:dyDescent="0.25">
      <c r="A3609" s="5">
        <v>110213001276</v>
      </c>
      <c r="B3609" s="6">
        <v>43891</v>
      </c>
      <c r="C3609">
        <v>31800</v>
      </c>
      <c r="D3609">
        <v>17000</v>
      </c>
      <c r="E3609">
        <v>67</v>
      </c>
      <c r="F3609">
        <v>15300</v>
      </c>
      <c r="G3609">
        <v>704</v>
      </c>
      <c r="H3609" s="6">
        <f t="shared" si="225"/>
        <v>43862</v>
      </c>
      <c r="I3609">
        <f>SUMIFS('[1]Monthly unit'!$C:$C,'[1]Monthly unit'!$A:$A,'[1]Final sheet'!A3609,'[1]Monthly unit'!$B:$B,'[1]Final sheet'!H3609)</f>
        <v>185</v>
      </c>
      <c r="J3609">
        <f t="shared" si="226"/>
        <v>2</v>
      </c>
      <c r="K3609">
        <f t="shared" si="227"/>
        <v>2020</v>
      </c>
      <c r="L3609">
        <f>ROUND(VLOOKUP(H3609,'[1]Feeder energy'!$L:$P,2,FALSE)/1000,3)</f>
        <v>34812.627999999997</v>
      </c>
      <c r="M3609">
        <f>ROUND(VLOOKUP(H3609,'[1]Feeder energy'!$L:$P,3,FALSE)/1000,3)</f>
        <v>37619.959000000003</v>
      </c>
      <c r="N3609">
        <f>ROUND(VLOOKUP(H3609,'[1]Feeder energy'!$L:$P,4,FALSE)/1000,3)</f>
        <v>36660.904000000002</v>
      </c>
      <c r="O3609">
        <f>ROUND(VLOOKUP(H3609,'[1]Feeder energy'!$L:$P,5,FALSE)/1000,3)</f>
        <v>37746.832999999999</v>
      </c>
      <c r="P3609">
        <f t="shared" si="224"/>
        <v>1</v>
      </c>
      <c r="Q3609" t="s">
        <v>18</v>
      </c>
    </row>
    <row r="3610" spans="1:17" x14ac:dyDescent="0.25">
      <c r="A3610" s="5">
        <v>110213001286</v>
      </c>
      <c r="B3610" s="6">
        <v>43891</v>
      </c>
      <c r="C3610">
        <v>97700</v>
      </c>
      <c r="D3610">
        <v>17000</v>
      </c>
      <c r="E3610">
        <v>13</v>
      </c>
      <c r="F3610">
        <v>6000</v>
      </c>
      <c r="G3610">
        <v>416</v>
      </c>
      <c r="H3610" s="6">
        <f t="shared" si="225"/>
        <v>43862</v>
      </c>
      <c r="I3610">
        <f>SUMIFS('[1]Monthly unit'!$C:$C,'[1]Monthly unit'!$A:$A,'[1]Final sheet'!A3610,'[1]Monthly unit'!$B:$B,'[1]Final sheet'!H3610)</f>
        <v>532</v>
      </c>
      <c r="J3610">
        <f t="shared" si="226"/>
        <v>2</v>
      </c>
      <c r="K3610">
        <f t="shared" si="227"/>
        <v>2020</v>
      </c>
      <c r="L3610">
        <f>ROUND(VLOOKUP(H3610,'[1]Feeder energy'!$L:$P,2,FALSE)/1000,3)</f>
        <v>34812.627999999997</v>
      </c>
      <c r="M3610">
        <f>ROUND(VLOOKUP(H3610,'[1]Feeder energy'!$L:$P,3,FALSE)/1000,3)</f>
        <v>37619.959000000003</v>
      </c>
      <c r="N3610">
        <f>ROUND(VLOOKUP(H3610,'[1]Feeder energy'!$L:$P,4,FALSE)/1000,3)</f>
        <v>36660.904000000002</v>
      </c>
      <c r="O3610">
        <f>ROUND(VLOOKUP(H3610,'[1]Feeder energy'!$L:$P,5,FALSE)/1000,3)</f>
        <v>37746.832999999999</v>
      </c>
      <c r="P3610">
        <f t="shared" si="224"/>
        <v>1</v>
      </c>
      <c r="Q3610" t="s">
        <v>18</v>
      </c>
    </row>
    <row r="3611" spans="1:17" x14ac:dyDescent="0.25">
      <c r="A3611" s="5">
        <v>110213001287</v>
      </c>
      <c r="B3611" s="6">
        <v>43891</v>
      </c>
      <c r="C3611">
        <v>47000</v>
      </c>
      <c r="D3611">
        <v>8000</v>
      </c>
      <c r="E3611">
        <v>13</v>
      </c>
      <c r="F3611">
        <v>6000</v>
      </c>
      <c r="G3611">
        <v>416</v>
      </c>
      <c r="H3611" s="6">
        <f t="shared" si="225"/>
        <v>43862</v>
      </c>
      <c r="I3611">
        <f>SUMIFS('[1]Monthly unit'!$C:$C,'[1]Monthly unit'!$A:$A,'[1]Final sheet'!A3611,'[1]Monthly unit'!$B:$B,'[1]Final sheet'!H3611)</f>
        <v>268</v>
      </c>
      <c r="J3611">
        <f t="shared" si="226"/>
        <v>2</v>
      </c>
      <c r="K3611">
        <f t="shared" si="227"/>
        <v>2020</v>
      </c>
      <c r="L3611">
        <f>ROUND(VLOOKUP(H3611,'[1]Feeder energy'!$L:$P,2,FALSE)/1000,3)</f>
        <v>34812.627999999997</v>
      </c>
      <c r="M3611">
        <f>ROUND(VLOOKUP(H3611,'[1]Feeder energy'!$L:$P,3,FALSE)/1000,3)</f>
        <v>37619.959000000003</v>
      </c>
      <c r="N3611">
        <f>ROUND(VLOOKUP(H3611,'[1]Feeder energy'!$L:$P,4,FALSE)/1000,3)</f>
        <v>36660.904000000002</v>
      </c>
      <c r="O3611">
        <f>ROUND(VLOOKUP(H3611,'[1]Feeder energy'!$L:$P,5,FALSE)/1000,3)</f>
        <v>37746.832999999999</v>
      </c>
      <c r="P3611">
        <f t="shared" si="224"/>
        <v>1</v>
      </c>
      <c r="Q3611" t="s">
        <v>18</v>
      </c>
    </row>
    <row r="3612" spans="1:17" x14ac:dyDescent="0.25">
      <c r="A3612" s="5">
        <v>110213001288</v>
      </c>
      <c r="B3612" s="6">
        <v>43891</v>
      </c>
      <c r="C3612">
        <v>60000</v>
      </c>
      <c r="D3612">
        <v>20000</v>
      </c>
      <c r="E3612">
        <v>115</v>
      </c>
      <c r="F3612">
        <v>20000</v>
      </c>
      <c r="G3612">
        <v>509</v>
      </c>
      <c r="H3612" s="6">
        <f t="shared" si="225"/>
        <v>43862</v>
      </c>
      <c r="I3612">
        <f>SUMIFS('[1]Monthly unit'!$C:$C,'[1]Monthly unit'!$A:$A,'[1]Final sheet'!A3612,'[1]Monthly unit'!$B:$B,'[1]Final sheet'!H3612)</f>
        <v>809</v>
      </c>
      <c r="J3612">
        <f t="shared" si="226"/>
        <v>2</v>
      </c>
      <c r="K3612">
        <f t="shared" si="227"/>
        <v>2020</v>
      </c>
      <c r="L3612">
        <f>ROUND(VLOOKUP(H3612,'[1]Feeder energy'!$L:$P,2,FALSE)/1000,3)</f>
        <v>34812.627999999997</v>
      </c>
      <c r="M3612">
        <f>ROUND(VLOOKUP(H3612,'[1]Feeder energy'!$L:$P,3,FALSE)/1000,3)</f>
        <v>37619.959000000003</v>
      </c>
      <c r="N3612">
        <f>ROUND(VLOOKUP(H3612,'[1]Feeder energy'!$L:$P,4,FALSE)/1000,3)</f>
        <v>36660.904000000002</v>
      </c>
      <c r="O3612">
        <f>ROUND(VLOOKUP(H3612,'[1]Feeder energy'!$L:$P,5,FALSE)/1000,3)</f>
        <v>37746.832999999999</v>
      </c>
      <c r="P3612">
        <f t="shared" si="224"/>
        <v>1</v>
      </c>
      <c r="Q3612" t="s">
        <v>18</v>
      </c>
    </row>
    <row r="3613" spans="1:17" x14ac:dyDescent="0.25">
      <c r="A3613" s="5">
        <v>110213001289</v>
      </c>
      <c r="B3613" s="6">
        <v>43891</v>
      </c>
      <c r="C3613">
        <v>120000</v>
      </c>
      <c r="D3613">
        <v>30000</v>
      </c>
      <c r="E3613">
        <v>39</v>
      </c>
      <c r="F3613">
        <v>20000</v>
      </c>
      <c r="G3613">
        <v>408</v>
      </c>
      <c r="H3613" s="6">
        <f t="shared" si="225"/>
        <v>43862</v>
      </c>
      <c r="I3613">
        <f>SUMIFS('[1]Monthly unit'!$C:$C,'[1]Monthly unit'!$A:$A,'[1]Final sheet'!A3613,'[1]Monthly unit'!$B:$B,'[1]Final sheet'!H3613)</f>
        <v>1059</v>
      </c>
      <c r="J3613">
        <f t="shared" si="226"/>
        <v>2</v>
      </c>
      <c r="K3613">
        <f t="shared" si="227"/>
        <v>2020</v>
      </c>
      <c r="L3613">
        <f>ROUND(VLOOKUP(H3613,'[1]Feeder energy'!$L:$P,2,FALSE)/1000,3)</f>
        <v>34812.627999999997</v>
      </c>
      <c r="M3613">
        <f>ROUND(VLOOKUP(H3613,'[1]Feeder energy'!$L:$P,3,FALSE)/1000,3)</f>
        <v>37619.959000000003</v>
      </c>
      <c r="N3613">
        <f>ROUND(VLOOKUP(H3613,'[1]Feeder energy'!$L:$P,4,FALSE)/1000,3)</f>
        <v>36660.904000000002</v>
      </c>
      <c r="O3613">
        <f>ROUND(VLOOKUP(H3613,'[1]Feeder energy'!$L:$P,5,FALSE)/1000,3)</f>
        <v>37746.832999999999</v>
      </c>
      <c r="P3613">
        <f t="shared" si="224"/>
        <v>1</v>
      </c>
      <c r="Q3613" t="s">
        <v>18</v>
      </c>
    </row>
    <row r="3614" spans="1:17" x14ac:dyDescent="0.25">
      <c r="A3614" s="5">
        <v>110213001290</v>
      </c>
      <c r="B3614" s="6">
        <v>43891</v>
      </c>
      <c r="C3614">
        <v>63056</v>
      </c>
      <c r="D3614">
        <v>10000</v>
      </c>
      <c r="E3614">
        <v>39</v>
      </c>
      <c r="F3614">
        <v>10000</v>
      </c>
      <c r="G3614">
        <v>451</v>
      </c>
      <c r="H3614" s="6">
        <f t="shared" si="225"/>
        <v>43862</v>
      </c>
      <c r="I3614">
        <f>SUMIFS('[1]Monthly unit'!$C:$C,'[1]Monthly unit'!$A:$A,'[1]Final sheet'!A3614,'[1]Monthly unit'!$B:$B,'[1]Final sheet'!H3614)</f>
        <v>449</v>
      </c>
      <c r="J3614">
        <f t="shared" si="226"/>
        <v>2</v>
      </c>
      <c r="K3614">
        <f t="shared" si="227"/>
        <v>2020</v>
      </c>
      <c r="L3614">
        <f>ROUND(VLOOKUP(H3614,'[1]Feeder energy'!$L:$P,2,FALSE)/1000,3)</f>
        <v>34812.627999999997</v>
      </c>
      <c r="M3614">
        <f>ROUND(VLOOKUP(H3614,'[1]Feeder energy'!$L:$P,3,FALSE)/1000,3)</f>
        <v>37619.959000000003</v>
      </c>
      <c r="N3614">
        <f>ROUND(VLOOKUP(H3614,'[1]Feeder energy'!$L:$P,4,FALSE)/1000,3)</f>
        <v>36660.904000000002</v>
      </c>
      <c r="O3614">
        <f>ROUND(VLOOKUP(H3614,'[1]Feeder energy'!$L:$P,5,FALSE)/1000,3)</f>
        <v>37746.832999999999</v>
      </c>
      <c r="P3614">
        <f t="shared" si="224"/>
        <v>1</v>
      </c>
      <c r="Q3614" t="s">
        <v>18</v>
      </c>
    </row>
    <row r="3615" spans="1:17" x14ac:dyDescent="0.25">
      <c r="A3615" s="5">
        <v>110213001291</v>
      </c>
      <c r="B3615" s="6">
        <v>43891</v>
      </c>
      <c r="C3615">
        <v>120000</v>
      </c>
      <c r="D3615">
        <v>15000</v>
      </c>
      <c r="E3615">
        <v>12</v>
      </c>
      <c r="F3615">
        <v>15000</v>
      </c>
      <c r="G3615">
        <v>418</v>
      </c>
      <c r="H3615" s="6">
        <f t="shared" si="225"/>
        <v>43862</v>
      </c>
      <c r="I3615">
        <f>SUMIFS('[1]Monthly unit'!$C:$C,'[1]Monthly unit'!$A:$A,'[1]Final sheet'!A3615,'[1]Monthly unit'!$B:$B,'[1]Final sheet'!H3615)</f>
        <v>1065</v>
      </c>
      <c r="J3615">
        <f t="shared" si="226"/>
        <v>2</v>
      </c>
      <c r="K3615">
        <f t="shared" si="227"/>
        <v>2020</v>
      </c>
      <c r="L3615">
        <f>ROUND(VLOOKUP(H3615,'[1]Feeder energy'!$L:$P,2,FALSE)/1000,3)</f>
        <v>34812.627999999997</v>
      </c>
      <c r="M3615">
        <f>ROUND(VLOOKUP(H3615,'[1]Feeder energy'!$L:$P,3,FALSE)/1000,3)</f>
        <v>37619.959000000003</v>
      </c>
      <c r="N3615">
        <f>ROUND(VLOOKUP(H3615,'[1]Feeder energy'!$L:$P,4,FALSE)/1000,3)</f>
        <v>36660.904000000002</v>
      </c>
      <c r="O3615">
        <f>ROUND(VLOOKUP(H3615,'[1]Feeder energy'!$L:$P,5,FALSE)/1000,3)</f>
        <v>37746.832999999999</v>
      </c>
      <c r="P3615">
        <f t="shared" si="224"/>
        <v>1</v>
      </c>
      <c r="Q3615" t="s">
        <v>18</v>
      </c>
    </row>
    <row r="3616" spans="1:17" x14ac:dyDescent="0.25">
      <c r="A3616" s="5">
        <v>110213001318</v>
      </c>
      <c r="B3616" s="6">
        <v>43891</v>
      </c>
      <c r="C3616">
        <v>332000</v>
      </c>
      <c r="D3616">
        <v>60000</v>
      </c>
      <c r="E3616">
        <v>83</v>
      </c>
      <c r="F3616">
        <v>100000</v>
      </c>
      <c r="G3616">
        <v>510</v>
      </c>
      <c r="H3616" s="6">
        <f t="shared" si="225"/>
        <v>43862</v>
      </c>
      <c r="I3616">
        <f>SUMIFS('[1]Monthly unit'!$C:$C,'[1]Monthly unit'!$A:$A,'[1]Final sheet'!A3616,'[1]Monthly unit'!$B:$B,'[1]Final sheet'!H3616)</f>
        <v>2430</v>
      </c>
      <c r="J3616">
        <f t="shared" si="226"/>
        <v>2</v>
      </c>
      <c r="K3616">
        <f t="shared" si="227"/>
        <v>2020</v>
      </c>
      <c r="L3616">
        <f>ROUND(VLOOKUP(H3616,'[1]Feeder energy'!$L:$P,2,FALSE)/1000,3)</f>
        <v>34812.627999999997</v>
      </c>
      <c r="M3616">
        <f>ROUND(VLOOKUP(H3616,'[1]Feeder energy'!$L:$P,3,FALSE)/1000,3)</f>
        <v>37619.959000000003</v>
      </c>
      <c r="N3616">
        <f>ROUND(VLOOKUP(H3616,'[1]Feeder energy'!$L:$P,4,FALSE)/1000,3)</f>
        <v>36660.904000000002</v>
      </c>
      <c r="O3616">
        <f>ROUND(VLOOKUP(H3616,'[1]Feeder energy'!$L:$P,5,FALSE)/1000,3)</f>
        <v>37746.832999999999</v>
      </c>
      <c r="P3616">
        <f t="shared" si="224"/>
        <v>1</v>
      </c>
      <c r="Q3616" t="s">
        <v>18</v>
      </c>
    </row>
    <row r="3617" spans="1:17" x14ac:dyDescent="0.25">
      <c r="A3617" s="5">
        <v>110213001319</v>
      </c>
      <c r="B3617" s="6">
        <v>43891</v>
      </c>
      <c r="C3617">
        <v>140000</v>
      </c>
      <c r="D3617">
        <v>10000</v>
      </c>
      <c r="E3617">
        <v>18</v>
      </c>
      <c r="F3617">
        <v>20000</v>
      </c>
      <c r="G3617">
        <v>398</v>
      </c>
      <c r="H3617" s="6">
        <f t="shared" si="225"/>
        <v>43862</v>
      </c>
      <c r="I3617">
        <f>SUMIFS('[1]Monthly unit'!$C:$C,'[1]Monthly unit'!$A:$A,'[1]Final sheet'!A3617,'[1]Monthly unit'!$B:$B,'[1]Final sheet'!H3617)</f>
        <v>585</v>
      </c>
      <c r="J3617">
        <f t="shared" si="226"/>
        <v>2</v>
      </c>
      <c r="K3617">
        <f t="shared" si="227"/>
        <v>2020</v>
      </c>
      <c r="L3617">
        <f>ROUND(VLOOKUP(H3617,'[1]Feeder energy'!$L:$P,2,FALSE)/1000,3)</f>
        <v>34812.627999999997</v>
      </c>
      <c r="M3617">
        <f>ROUND(VLOOKUP(H3617,'[1]Feeder energy'!$L:$P,3,FALSE)/1000,3)</f>
        <v>37619.959000000003</v>
      </c>
      <c r="N3617">
        <f>ROUND(VLOOKUP(H3617,'[1]Feeder energy'!$L:$P,4,FALSE)/1000,3)</f>
        <v>36660.904000000002</v>
      </c>
      <c r="O3617">
        <f>ROUND(VLOOKUP(H3617,'[1]Feeder energy'!$L:$P,5,FALSE)/1000,3)</f>
        <v>37746.832999999999</v>
      </c>
      <c r="P3617">
        <f t="shared" si="224"/>
        <v>1</v>
      </c>
      <c r="Q3617" t="s">
        <v>18</v>
      </c>
    </row>
    <row r="3618" spans="1:17" x14ac:dyDescent="0.25">
      <c r="A3618" s="5">
        <v>110213001320</v>
      </c>
      <c r="B3618" s="6">
        <v>43891</v>
      </c>
      <c r="C3618">
        <v>9000</v>
      </c>
      <c r="D3618">
        <v>9000</v>
      </c>
      <c r="E3618">
        <v>143</v>
      </c>
      <c r="F3618">
        <v>4000</v>
      </c>
      <c r="G3618">
        <v>470</v>
      </c>
      <c r="H3618" s="6">
        <f t="shared" si="225"/>
        <v>43862</v>
      </c>
      <c r="I3618">
        <f>SUMIFS('[1]Monthly unit'!$C:$C,'[1]Monthly unit'!$A:$A,'[1]Final sheet'!A3618,'[1]Monthly unit'!$B:$B,'[1]Final sheet'!H3618)</f>
        <v>0</v>
      </c>
      <c r="J3618">
        <f t="shared" si="226"/>
        <v>2</v>
      </c>
      <c r="K3618">
        <f t="shared" si="227"/>
        <v>2020</v>
      </c>
      <c r="L3618">
        <f>ROUND(VLOOKUP(H3618,'[1]Feeder energy'!$L:$P,2,FALSE)/1000,3)</f>
        <v>34812.627999999997</v>
      </c>
      <c r="M3618">
        <f>ROUND(VLOOKUP(H3618,'[1]Feeder energy'!$L:$P,3,FALSE)/1000,3)</f>
        <v>37619.959000000003</v>
      </c>
      <c r="N3618">
        <f>ROUND(VLOOKUP(H3618,'[1]Feeder energy'!$L:$P,4,FALSE)/1000,3)</f>
        <v>36660.904000000002</v>
      </c>
      <c r="O3618">
        <f>ROUND(VLOOKUP(H3618,'[1]Feeder energy'!$L:$P,5,FALSE)/1000,3)</f>
        <v>37746.832999999999</v>
      </c>
      <c r="P3618">
        <f t="shared" si="224"/>
        <v>1</v>
      </c>
      <c r="Q3618" t="s">
        <v>18</v>
      </c>
    </row>
    <row r="3619" spans="1:17" x14ac:dyDescent="0.25">
      <c r="A3619" s="5">
        <v>110213001347</v>
      </c>
      <c r="B3619" s="6">
        <v>43891</v>
      </c>
      <c r="C3619">
        <v>30000</v>
      </c>
      <c r="D3619">
        <v>10000</v>
      </c>
      <c r="E3619">
        <v>58</v>
      </c>
      <c r="F3619">
        <v>10000</v>
      </c>
      <c r="G3619">
        <v>468</v>
      </c>
      <c r="H3619" s="6">
        <f t="shared" si="225"/>
        <v>43862</v>
      </c>
      <c r="I3619">
        <f>SUMIFS('[1]Monthly unit'!$C:$C,'[1]Monthly unit'!$A:$A,'[1]Final sheet'!A3619,'[1]Monthly unit'!$B:$B,'[1]Final sheet'!H3619)</f>
        <v>221</v>
      </c>
      <c r="J3619">
        <f t="shared" si="226"/>
        <v>2</v>
      </c>
      <c r="K3619">
        <f t="shared" si="227"/>
        <v>2020</v>
      </c>
      <c r="L3619">
        <f>ROUND(VLOOKUP(H3619,'[1]Feeder energy'!$L:$P,2,FALSE)/1000,3)</f>
        <v>34812.627999999997</v>
      </c>
      <c r="M3619">
        <f>ROUND(VLOOKUP(H3619,'[1]Feeder energy'!$L:$P,3,FALSE)/1000,3)</f>
        <v>37619.959000000003</v>
      </c>
      <c r="N3619">
        <f>ROUND(VLOOKUP(H3619,'[1]Feeder energy'!$L:$P,4,FALSE)/1000,3)</f>
        <v>36660.904000000002</v>
      </c>
      <c r="O3619">
        <f>ROUND(VLOOKUP(H3619,'[1]Feeder energy'!$L:$P,5,FALSE)/1000,3)</f>
        <v>37746.832999999999</v>
      </c>
      <c r="P3619">
        <f t="shared" si="224"/>
        <v>1</v>
      </c>
      <c r="Q3619" t="s">
        <v>18</v>
      </c>
    </row>
    <row r="3620" spans="1:17" x14ac:dyDescent="0.25">
      <c r="A3620" s="5">
        <v>110213001348</v>
      </c>
      <c r="B3620" s="6">
        <v>43891</v>
      </c>
      <c r="C3620">
        <v>46000</v>
      </c>
      <c r="D3620">
        <v>10000</v>
      </c>
      <c r="E3620">
        <v>32</v>
      </c>
      <c r="F3620">
        <v>10000</v>
      </c>
      <c r="G3620">
        <v>555</v>
      </c>
      <c r="H3620" s="6">
        <f t="shared" si="225"/>
        <v>43862</v>
      </c>
      <c r="I3620">
        <f>SUMIFS('[1]Monthly unit'!$C:$C,'[1]Monthly unit'!$A:$A,'[1]Final sheet'!A3620,'[1]Monthly unit'!$B:$B,'[1]Final sheet'!H3620)</f>
        <v>150</v>
      </c>
      <c r="J3620">
        <f t="shared" si="226"/>
        <v>2</v>
      </c>
      <c r="K3620">
        <f t="shared" si="227"/>
        <v>2020</v>
      </c>
      <c r="L3620">
        <f>ROUND(VLOOKUP(H3620,'[1]Feeder energy'!$L:$P,2,FALSE)/1000,3)</f>
        <v>34812.627999999997</v>
      </c>
      <c r="M3620">
        <f>ROUND(VLOOKUP(H3620,'[1]Feeder energy'!$L:$P,3,FALSE)/1000,3)</f>
        <v>37619.959000000003</v>
      </c>
      <c r="N3620">
        <f>ROUND(VLOOKUP(H3620,'[1]Feeder energy'!$L:$P,4,FALSE)/1000,3)</f>
        <v>36660.904000000002</v>
      </c>
      <c r="O3620">
        <f>ROUND(VLOOKUP(H3620,'[1]Feeder energy'!$L:$P,5,FALSE)/1000,3)</f>
        <v>37746.832999999999</v>
      </c>
      <c r="P3620">
        <f t="shared" si="224"/>
        <v>1</v>
      </c>
      <c r="Q3620" t="s">
        <v>18</v>
      </c>
    </row>
    <row r="3621" spans="1:17" x14ac:dyDescent="0.25">
      <c r="A3621" s="5">
        <v>110213001351</v>
      </c>
      <c r="B3621" s="6">
        <v>43891</v>
      </c>
      <c r="C3621">
        <v>46139</v>
      </c>
      <c r="D3621">
        <v>5000</v>
      </c>
      <c r="E3621">
        <v>10</v>
      </c>
      <c r="F3621">
        <v>6000</v>
      </c>
      <c r="G3621">
        <v>398</v>
      </c>
      <c r="H3621" s="6">
        <f t="shared" si="225"/>
        <v>43862</v>
      </c>
      <c r="I3621">
        <f>SUMIFS('[1]Monthly unit'!$C:$C,'[1]Monthly unit'!$A:$A,'[1]Final sheet'!A3621,'[1]Monthly unit'!$B:$B,'[1]Final sheet'!H3621)</f>
        <v>197</v>
      </c>
      <c r="J3621">
        <f t="shared" si="226"/>
        <v>2</v>
      </c>
      <c r="K3621">
        <f t="shared" si="227"/>
        <v>2020</v>
      </c>
      <c r="L3621">
        <f>ROUND(VLOOKUP(H3621,'[1]Feeder energy'!$L:$P,2,FALSE)/1000,3)</f>
        <v>34812.627999999997</v>
      </c>
      <c r="M3621">
        <f>ROUND(VLOOKUP(H3621,'[1]Feeder energy'!$L:$P,3,FALSE)/1000,3)</f>
        <v>37619.959000000003</v>
      </c>
      <c r="N3621">
        <f>ROUND(VLOOKUP(H3621,'[1]Feeder energy'!$L:$P,4,FALSE)/1000,3)</f>
        <v>36660.904000000002</v>
      </c>
      <c r="O3621">
        <f>ROUND(VLOOKUP(H3621,'[1]Feeder energy'!$L:$P,5,FALSE)/1000,3)</f>
        <v>37746.832999999999</v>
      </c>
      <c r="P3621">
        <f t="shared" si="224"/>
        <v>1</v>
      </c>
      <c r="Q3621" t="s">
        <v>18</v>
      </c>
    </row>
    <row r="3622" spans="1:17" x14ac:dyDescent="0.25">
      <c r="A3622" s="5">
        <v>110213001354</v>
      </c>
      <c r="B3622" s="6">
        <v>43891</v>
      </c>
      <c r="C3622">
        <v>42647</v>
      </c>
      <c r="D3622">
        <v>5000</v>
      </c>
      <c r="E3622">
        <v>10</v>
      </c>
      <c r="F3622">
        <v>6000</v>
      </c>
      <c r="G3622">
        <v>398</v>
      </c>
      <c r="H3622" s="6">
        <f t="shared" si="225"/>
        <v>43862</v>
      </c>
      <c r="I3622">
        <f>SUMIFS('[1]Monthly unit'!$C:$C,'[1]Monthly unit'!$A:$A,'[1]Final sheet'!A3622,'[1]Monthly unit'!$B:$B,'[1]Final sheet'!H3622)</f>
        <v>303</v>
      </c>
      <c r="J3622">
        <f t="shared" si="226"/>
        <v>2</v>
      </c>
      <c r="K3622">
        <f t="shared" si="227"/>
        <v>2020</v>
      </c>
      <c r="L3622">
        <f>ROUND(VLOOKUP(H3622,'[1]Feeder energy'!$L:$P,2,FALSE)/1000,3)</f>
        <v>34812.627999999997</v>
      </c>
      <c r="M3622">
        <f>ROUND(VLOOKUP(H3622,'[1]Feeder energy'!$L:$P,3,FALSE)/1000,3)</f>
        <v>37619.959000000003</v>
      </c>
      <c r="N3622">
        <f>ROUND(VLOOKUP(H3622,'[1]Feeder energy'!$L:$P,4,FALSE)/1000,3)</f>
        <v>36660.904000000002</v>
      </c>
      <c r="O3622">
        <f>ROUND(VLOOKUP(H3622,'[1]Feeder energy'!$L:$P,5,FALSE)/1000,3)</f>
        <v>37746.832999999999</v>
      </c>
      <c r="P3622">
        <f t="shared" si="224"/>
        <v>1</v>
      </c>
      <c r="Q3622" t="s">
        <v>18</v>
      </c>
    </row>
    <row r="3623" spans="1:17" x14ac:dyDescent="0.25">
      <c r="A3623" s="5">
        <v>110213001358</v>
      </c>
      <c r="B3623" s="6">
        <v>43891</v>
      </c>
      <c r="C3623">
        <v>61000</v>
      </c>
      <c r="D3623">
        <v>10000</v>
      </c>
      <c r="E3623">
        <v>4</v>
      </c>
      <c r="F3623">
        <v>10000</v>
      </c>
      <c r="G3623">
        <v>466</v>
      </c>
      <c r="H3623" s="6">
        <f t="shared" si="225"/>
        <v>43862</v>
      </c>
      <c r="I3623">
        <f>SUMIFS('[1]Monthly unit'!$C:$C,'[1]Monthly unit'!$A:$A,'[1]Final sheet'!A3623,'[1]Monthly unit'!$B:$B,'[1]Final sheet'!H3623)</f>
        <v>383</v>
      </c>
      <c r="J3623">
        <f t="shared" si="226"/>
        <v>2</v>
      </c>
      <c r="K3623">
        <f t="shared" si="227"/>
        <v>2020</v>
      </c>
      <c r="L3623">
        <f>ROUND(VLOOKUP(H3623,'[1]Feeder energy'!$L:$P,2,FALSE)/1000,3)</f>
        <v>34812.627999999997</v>
      </c>
      <c r="M3623">
        <f>ROUND(VLOOKUP(H3623,'[1]Feeder energy'!$L:$P,3,FALSE)/1000,3)</f>
        <v>37619.959000000003</v>
      </c>
      <c r="N3623">
        <f>ROUND(VLOOKUP(H3623,'[1]Feeder energy'!$L:$P,4,FALSE)/1000,3)</f>
        <v>36660.904000000002</v>
      </c>
      <c r="O3623">
        <f>ROUND(VLOOKUP(H3623,'[1]Feeder energy'!$L:$P,5,FALSE)/1000,3)</f>
        <v>37746.832999999999</v>
      </c>
      <c r="P3623">
        <f t="shared" si="224"/>
        <v>1</v>
      </c>
      <c r="Q3623" t="s">
        <v>18</v>
      </c>
    </row>
    <row r="3624" spans="1:17" x14ac:dyDescent="0.25">
      <c r="A3624" s="5">
        <v>110213001361</v>
      </c>
      <c r="B3624" s="6">
        <v>43891</v>
      </c>
      <c r="C3624">
        <v>65000</v>
      </c>
      <c r="D3624">
        <v>5000</v>
      </c>
      <c r="E3624">
        <v>10</v>
      </c>
      <c r="F3624">
        <v>11000</v>
      </c>
      <c r="G3624">
        <v>438</v>
      </c>
      <c r="H3624" s="6">
        <f t="shared" si="225"/>
        <v>43862</v>
      </c>
      <c r="I3624">
        <f>SUMIFS('[1]Monthly unit'!$C:$C,'[1]Monthly unit'!$A:$A,'[1]Final sheet'!A3624,'[1]Monthly unit'!$B:$B,'[1]Final sheet'!H3624)</f>
        <v>384</v>
      </c>
      <c r="J3624">
        <f t="shared" si="226"/>
        <v>2</v>
      </c>
      <c r="K3624">
        <f t="shared" si="227"/>
        <v>2020</v>
      </c>
      <c r="L3624">
        <f>ROUND(VLOOKUP(H3624,'[1]Feeder energy'!$L:$P,2,FALSE)/1000,3)</f>
        <v>34812.627999999997</v>
      </c>
      <c r="M3624">
        <f>ROUND(VLOOKUP(H3624,'[1]Feeder energy'!$L:$P,3,FALSE)/1000,3)</f>
        <v>37619.959000000003</v>
      </c>
      <c r="N3624">
        <f>ROUND(VLOOKUP(H3624,'[1]Feeder energy'!$L:$P,4,FALSE)/1000,3)</f>
        <v>36660.904000000002</v>
      </c>
      <c r="O3624">
        <f>ROUND(VLOOKUP(H3624,'[1]Feeder energy'!$L:$P,5,FALSE)/1000,3)</f>
        <v>37746.832999999999</v>
      </c>
      <c r="P3624">
        <f t="shared" si="224"/>
        <v>1</v>
      </c>
      <c r="Q3624" t="s">
        <v>18</v>
      </c>
    </row>
    <row r="3625" spans="1:17" x14ac:dyDescent="0.25">
      <c r="A3625" s="5">
        <v>110213001362</v>
      </c>
      <c r="B3625" s="6">
        <v>43891</v>
      </c>
      <c r="C3625">
        <v>9543</v>
      </c>
      <c r="D3625">
        <v>7104</v>
      </c>
      <c r="E3625">
        <v>62</v>
      </c>
      <c r="H3625" s="6">
        <f t="shared" si="225"/>
        <v>43862</v>
      </c>
      <c r="I3625">
        <f>SUMIFS('[1]Monthly unit'!$C:$C,'[1]Monthly unit'!$A:$A,'[1]Final sheet'!A3625,'[1]Monthly unit'!$B:$B,'[1]Final sheet'!H3625)</f>
        <v>65</v>
      </c>
      <c r="J3625">
        <f t="shared" si="226"/>
        <v>2</v>
      </c>
      <c r="K3625">
        <f t="shared" si="227"/>
        <v>2020</v>
      </c>
      <c r="L3625">
        <f>ROUND(VLOOKUP(H3625,'[1]Feeder energy'!$L:$P,2,FALSE)/1000,3)</f>
        <v>34812.627999999997</v>
      </c>
      <c r="M3625">
        <f>ROUND(VLOOKUP(H3625,'[1]Feeder energy'!$L:$P,3,FALSE)/1000,3)</f>
        <v>37619.959000000003</v>
      </c>
      <c r="N3625">
        <f>ROUND(VLOOKUP(H3625,'[1]Feeder energy'!$L:$P,4,FALSE)/1000,3)</f>
        <v>36660.904000000002</v>
      </c>
      <c r="O3625">
        <f>ROUND(VLOOKUP(H3625,'[1]Feeder energy'!$L:$P,5,FALSE)/1000,3)</f>
        <v>37746.832999999999</v>
      </c>
      <c r="P3625">
        <f t="shared" si="224"/>
        <v>1</v>
      </c>
      <c r="Q3625" t="s">
        <v>18</v>
      </c>
    </row>
    <row r="3626" spans="1:17" x14ac:dyDescent="0.25">
      <c r="A3626" s="5">
        <v>110213001366</v>
      </c>
      <c r="B3626" s="6">
        <v>43891</v>
      </c>
      <c r="C3626">
        <v>100000</v>
      </c>
      <c r="D3626">
        <v>10000</v>
      </c>
      <c r="E3626">
        <v>3</v>
      </c>
      <c r="F3626">
        <v>15000</v>
      </c>
      <c r="G3626">
        <v>383</v>
      </c>
      <c r="H3626" s="6">
        <f t="shared" si="225"/>
        <v>43862</v>
      </c>
      <c r="I3626">
        <f>SUMIFS('[1]Monthly unit'!$C:$C,'[1]Monthly unit'!$A:$A,'[1]Final sheet'!A3626,'[1]Monthly unit'!$B:$B,'[1]Final sheet'!H3626)</f>
        <v>414</v>
      </c>
      <c r="J3626">
        <f t="shared" si="226"/>
        <v>2</v>
      </c>
      <c r="K3626">
        <f t="shared" si="227"/>
        <v>2020</v>
      </c>
      <c r="L3626">
        <f>ROUND(VLOOKUP(H3626,'[1]Feeder energy'!$L:$P,2,FALSE)/1000,3)</f>
        <v>34812.627999999997</v>
      </c>
      <c r="M3626">
        <f>ROUND(VLOOKUP(H3626,'[1]Feeder energy'!$L:$P,3,FALSE)/1000,3)</f>
        <v>37619.959000000003</v>
      </c>
      <c r="N3626">
        <f>ROUND(VLOOKUP(H3626,'[1]Feeder energy'!$L:$P,4,FALSE)/1000,3)</f>
        <v>36660.904000000002</v>
      </c>
      <c r="O3626">
        <f>ROUND(VLOOKUP(H3626,'[1]Feeder energy'!$L:$P,5,FALSE)/1000,3)</f>
        <v>37746.832999999999</v>
      </c>
      <c r="P3626">
        <f t="shared" si="224"/>
        <v>1</v>
      </c>
      <c r="Q3626" t="s">
        <v>18</v>
      </c>
    </row>
    <row r="3627" spans="1:17" x14ac:dyDescent="0.25">
      <c r="A3627" s="5">
        <v>110213001368</v>
      </c>
      <c r="B3627" s="6">
        <v>43891</v>
      </c>
      <c r="C3627">
        <v>10000</v>
      </c>
      <c r="D3627">
        <v>10000</v>
      </c>
      <c r="E3627">
        <v>234</v>
      </c>
      <c r="F3627">
        <v>9000</v>
      </c>
      <c r="G3627">
        <v>642</v>
      </c>
      <c r="H3627" s="6">
        <f t="shared" si="225"/>
        <v>43862</v>
      </c>
      <c r="I3627">
        <f>SUMIFS('[1]Monthly unit'!$C:$C,'[1]Monthly unit'!$A:$A,'[1]Final sheet'!A3627,'[1]Monthly unit'!$B:$B,'[1]Final sheet'!H3627)</f>
        <v>90</v>
      </c>
      <c r="J3627">
        <f t="shared" si="226"/>
        <v>2</v>
      </c>
      <c r="K3627">
        <f t="shared" si="227"/>
        <v>2020</v>
      </c>
      <c r="L3627">
        <f>ROUND(VLOOKUP(H3627,'[1]Feeder energy'!$L:$P,2,FALSE)/1000,3)</f>
        <v>34812.627999999997</v>
      </c>
      <c r="M3627">
        <f>ROUND(VLOOKUP(H3627,'[1]Feeder energy'!$L:$P,3,FALSE)/1000,3)</f>
        <v>37619.959000000003</v>
      </c>
      <c r="N3627">
        <f>ROUND(VLOOKUP(H3627,'[1]Feeder energy'!$L:$P,4,FALSE)/1000,3)</f>
        <v>36660.904000000002</v>
      </c>
      <c r="O3627">
        <f>ROUND(VLOOKUP(H3627,'[1]Feeder energy'!$L:$P,5,FALSE)/1000,3)</f>
        <v>37746.832999999999</v>
      </c>
      <c r="P3627">
        <f t="shared" si="224"/>
        <v>1</v>
      </c>
      <c r="Q3627" t="s">
        <v>18</v>
      </c>
    </row>
    <row r="3628" spans="1:17" x14ac:dyDescent="0.25">
      <c r="A3628" s="5">
        <v>110213001369</v>
      </c>
      <c r="B3628" s="6">
        <v>43891</v>
      </c>
      <c r="C3628">
        <v>61000</v>
      </c>
      <c r="D3628">
        <v>30000</v>
      </c>
      <c r="E3628">
        <v>143</v>
      </c>
      <c r="F3628">
        <v>20000</v>
      </c>
      <c r="G3628">
        <v>375</v>
      </c>
      <c r="H3628" s="6">
        <f t="shared" si="225"/>
        <v>43862</v>
      </c>
      <c r="I3628">
        <f>SUMIFS('[1]Monthly unit'!$C:$C,'[1]Monthly unit'!$A:$A,'[1]Final sheet'!A3628,'[1]Monthly unit'!$B:$B,'[1]Final sheet'!H3628)</f>
        <v>414</v>
      </c>
      <c r="J3628">
        <f t="shared" si="226"/>
        <v>2</v>
      </c>
      <c r="K3628">
        <f t="shared" si="227"/>
        <v>2020</v>
      </c>
      <c r="L3628">
        <f>ROUND(VLOOKUP(H3628,'[1]Feeder energy'!$L:$P,2,FALSE)/1000,3)</f>
        <v>34812.627999999997</v>
      </c>
      <c r="M3628">
        <f>ROUND(VLOOKUP(H3628,'[1]Feeder energy'!$L:$P,3,FALSE)/1000,3)</f>
        <v>37619.959000000003</v>
      </c>
      <c r="N3628">
        <f>ROUND(VLOOKUP(H3628,'[1]Feeder energy'!$L:$P,4,FALSE)/1000,3)</f>
        <v>36660.904000000002</v>
      </c>
      <c r="O3628">
        <f>ROUND(VLOOKUP(H3628,'[1]Feeder energy'!$L:$P,5,FALSE)/1000,3)</f>
        <v>37746.832999999999</v>
      </c>
      <c r="P3628">
        <f t="shared" si="224"/>
        <v>1</v>
      </c>
      <c r="Q3628" t="s">
        <v>18</v>
      </c>
    </row>
    <row r="3629" spans="1:17" x14ac:dyDescent="0.25">
      <c r="A3629" s="5">
        <v>110213001370</v>
      </c>
      <c r="B3629" s="6">
        <v>43891</v>
      </c>
      <c r="C3629">
        <v>147000</v>
      </c>
      <c r="D3629">
        <v>20000</v>
      </c>
      <c r="E3629">
        <v>39</v>
      </c>
      <c r="F3629">
        <v>25000</v>
      </c>
      <c r="G3629">
        <v>447</v>
      </c>
      <c r="H3629" s="6">
        <f t="shared" si="225"/>
        <v>43862</v>
      </c>
      <c r="I3629">
        <f>SUMIFS('[1]Monthly unit'!$C:$C,'[1]Monthly unit'!$A:$A,'[1]Final sheet'!A3629,'[1]Monthly unit'!$B:$B,'[1]Final sheet'!H3629)</f>
        <v>632</v>
      </c>
      <c r="J3629">
        <f t="shared" si="226"/>
        <v>2</v>
      </c>
      <c r="K3629">
        <f t="shared" si="227"/>
        <v>2020</v>
      </c>
      <c r="L3629">
        <f>ROUND(VLOOKUP(H3629,'[1]Feeder energy'!$L:$P,2,FALSE)/1000,3)</f>
        <v>34812.627999999997</v>
      </c>
      <c r="M3629">
        <f>ROUND(VLOOKUP(H3629,'[1]Feeder energy'!$L:$P,3,FALSE)/1000,3)</f>
        <v>37619.959000000003</v>
      </c>
      <c r="N3629">
        <f>ROUND(VLOOKUP(H3629,'[1]Feeder energy'!$L:$P,4,FALSE)/1000,3)</f>
        <v>36660.904000000002</v>
      </c>
      <c r="O3629">
        <f>ROUND(VLOOKUP(H3629,'[1]Feeder energy'!$L:$P,5,FALSE)/1000,3)</f>
        <v>37746.832999999999</v>
      </c>
      <c r="P3629">
        <f t="shared" si="224"/>
        <v>1</v>
      </c>
      <c r="Q3629" t="s">
        <v>18</v>
      </c>
    </row>
    <row r="3630" spans="1:17" x14ac:dyDescent="0.25">
      <c r="A3630" s="5">
        <v>110213004732</v>
      </c>
      <c r="B3630" s="6">
        <v>43891</v>
      </c>
      <c r="C3630">
        <v>11300</v>
      </c>
      <c r="D3630">
        <v>1000</v>
      </c>
      <c r="E3630">
        <v>5</v>
      </c>
      <c r="F3630">
        <v>1000</v>
      </c>
      <c r="G3630">
        <v>366.32706018518371</v>
      </c>
      <c r="H3630" s="6">
        <f t="shared" si="225"/>
        <v>43862</v>
      </c>
      <c r="I3630">
        <f>SUMIFS('[1]Monthly unit'!$C:$C,'[1]Monthly unit'!$A:$A,'[1]Final sheet'!A3630,'[1]Monthly unit'!$B:$B,'[1]Final sheet'!H3630)</f>
        <v>24</v>
      </c>
      <c r="J3630">
        <f t="shared" si="226"/>
        <v>2</v>
      </c>
      <c r="K3630">
        <f t="shared" si="227"/>
        <v>2020</v>
      </c>
      <c r="L3630">
        <f>ROUND(VLOOKUP(H3630,'[1]Feeder energy'!$L:$P,2,FALSE)/1000,3)</f>
        <v>34812.627999999997</v>
      </c>
      <c r="M3630">
        <f>ROUND(VLOOKUP(H3630,'[1]Feeder energy'!$L:$P,3,FALSE)/1000,3)</f>
        <v>37619.959000000003</v>
      </c>
      <c r="N3630">
        <f>ROUND(VLOOKUP(H3630,'[1]Feeder energy'!$L:$P,4,FALSE)/1000,3)</f>
        <v>36660.904000000002</v>
      </c>
      <c r="O3630">
        <f>ROUND(VLOOKUP(H3630,'[1]Feeder energy'!$L:$P,5,FALSE)/1000,3)</f>
        <v>37746.832999999999</v>
      </c>
      <c r="P3630">
        <f t="shared" si="224"/>
        <v>1</v>
      </c>
      <c r="Q3630" t="s">
        <v>18</v>
      </c>
    </row>
    <row r="3631" spans="1:17" x14ac:dyDescent="0.25">
      <c r="A3631" s="5">
        <v>110213005120</v>
      </c>
      <c r="B3631" s="6">
        <v>43891</v>
      </c>
      <c r="C3631">
        <v>80000</v>
      </c>
      <c r="D3631">
        <v>20000</v>
      </c>
      <c r="E3631">
        <v>86</v>
      </c>
      <c r="F3631">
        <v>20000</v>
      </c>
      <c r="G3631">
        <v>494</v>
      </c>
      <c r="H3631" s="6">
        <f t="shared" si="225"/>
        <v>43862</v>
      </c>
      <c r="I3631">
        <f>SUMIFS('[1]Monthly unit'!$C:$C,'[1]Monthly unit'!$A:$A,'[1]Final sheet'!A3631,'[1]Monthly unit'!$B:$B,'[1]Final sheet'!H3631)</f>
        <v>648</v>
      </c>
      <c r="J3631">
        <f t="shared" si="226"/>
        <v>2</v>
      </c>
      <c r="K3631">
        <f t="shared" si="227"/>
        <v>2020</v>
      </c>
      <c r="L3631">
        <f>ROUND(VLOOKUP(H3631,'[1]Feeder energy'!$L:$P,2,FALSE)/1000,3)</f>
        <v>34812.627999999997</v>
      </c>
      <c r="M3631">
        <f>ROUND(VLOOKUP(H3631,'[1]Feeder energy'!$L:$P,3,FALSE)/1000,3)</f>
        <v>37619.959000000003</v>
      </c>
      <c r="N3631">
        <f>ROUND(VLOOKUP(H3631,'[1]Feeder energy'!$L:$P,4,FALSE)/1000,3)</f>
        <v>36660.904000000002</v>
      </c>
      <c r="O3631">
        <f>ROUND(VLOOKUP(H3631,'[1]Feeder energy'!$L:$P,5,FALSE)/1000,3)</f>
        <v>37746.832999999999</v>
      </c>
      <c r="P3631">
        <f t="shared" si="224"/>
        <v>1</v>
      </c>
      <c r="Q3631" t="s">
        <v>18</v>
      </c>
    </row>
    <row r="3632" spans="1:17" x14ac:dyDescent="0.25">
      <c r="A3632" s="5">
        <v>110213005286</v>
      </c>
      <c r="B3632" s="6">
        <v>43891</v>
      </c>
      <c r="C3632">
        <v>60000</v>
      </c>
      <c r="D3632">
        <v>20000</v>
      </c>
      <c r="E3632">
        <v>146</v>
      </c>
      <c r="F3632">
        <v>20000</v>
      </c>
      <c r="G3632">
        <v>494</v>
      </c>
      <c r="H3632" s="6">
        <f t="shared" si="225"/>
        <v>43862</v>
      </c>
      <c r="I3632">
        <f>SUMIFS('[1]Monthly unit'!$C:$C,'[1]Monthly unit'!$A:$A,'[1]Final sheet'!A3632,'[1]Monthly unit'!$B:$B,'[1]Final sheet'!H3632)</f>
        <v>445</v>
      </c>
      <c r="J3632">
        <f t="shared" si="226"/>
        <v>2</v>
      </c>
      <c r="K3632">
        <f t="shared" si="227"/>
        <v>2020</v>
      </c>
      <c r="L3632">
        <f>ROUND(VLOOKUP(H3632,'[1]Feeder energy'!$L:$P,2,FALSE)/1000,3)</f>
        <v>34812.627999999997</v>
      </c>
      <c r="M3632">
        <f>ROUND(VLOOKUP(H3632,'[1]Feeder energy'!$L:$P,3,FALSE)/1000,3)</f>
        <v>37619.959000000003</v>
      </c>
      <c r="N3632">
        <f>ROUND(VLOOKUP(H3632,'[1]Feeder energy'!$L:$P,4,FALSE)/1000,3)</f>
        <v>36660.904000000002</v>
      </c>
      <c r="O3632">
        <f>ROUND(VLOOKUP(H3632,'[1]Feeder energy'!$L:$P,5,FALSE)/1000,3)</f>
        <v>37746.832999999999</v>
      </c>
      <c r="P3632">
        <f t="shared" si="224"/>
        <v>1</v>
      </c>
      <c r="Q3632" t="s">
        <v>18</v>
      </c>
    </row>
    <row r="3633" spans="1:17" x14ac:dyDescent="0.25">
      <c r="A3633" s="5">
        <v>110213005321</v>
      </c>
      <c r="B3633" s="6">
        <v>43891</v>
      </c>
      <c r="C3633">
        <v>25000</v>
      </c>
      <c r="D3633">
        <v>8000</v>
      </c>
      <c r="E3633">
        <v>4</v>
      </c>
      <c r="F3633">
        <v>4000</v>
      </c>
      <c r="G3633">
        <v>465</v>
      </c>
      <c r="H3633" s="6">
        <f t="shared" si="225"/>
        <v>43862</v>
      </c>
      <c r="I3633">
        <f>SUMIFS('[1]Monthly unit'!$C:$C,'[1]Monthly unit'!$A:$A,'[1]Final sheet'!A3633,'[1]Monthly unit'!$B:$B,'[1]Final sheet'!H3633)</f>
        <v>116</v>
      </c>
      <c r="J3633">
        <f t="shared" si="226"/>
        <v>2</v>
      </c>
      <c r="K3633">
        <f t="shared" si="227"/>
        <v>2020</v>
      </c>
      <c r="L3633">
        <f>ROUND(VLOOKUP(H3633,'[1]Feeder energy'!$L:$P,2,FALSE)/1000,3)</f>
        <v>34812.627999999997</v>
      </c>
      <c r="M3633">
        <f>ROUND(VLOOKUP(H3633,'[1]Feeder energy'!$L:$P,3,FALSE)/1000,3)</f>
        <v>37619.959000000003</v>
      </c>
      <c r="N3633">
        <f>ROUND(VLOOKUP(H3633,'[1]Feeder energy'!$L:$P,4,FALSE)/1000,3)</f>
        <v>36660.904000000002</v>
      </c>
      <c r="O3633">
        <f>ROUND(VLOOKUP(H3633,'[1]Feeder energy'!$L:$P,5,FALSE)/1000,3)</f>
        <v>37746.832999999999</v>
      </c>
      <c r="P3633">
        <f t="shared" si="224"/>
        <v>1</v>
      </c>
      <c r="Q3633" t="s">
        <v>19</v>
      </c>
    </row>
    <row r="3634" spans="1:17" x14ac:dyDescent="0.25">
      <c r="A3634" s="5">
        <v>110213005373</v>
      </c>
      <c r="B3634" s="6">
        <v>43891</v>
      </c>
      <c r="C3634">
        <v>0</v>
      </c>
      <c r="D3634">
        <v>5000</v>
      </c>
      <c r="E3634">
        <v>367.47321759258921</v>
      </c>
      <c r="F3634">
        <v>5000</v>
      </c>
      <c r="G3634">
        <v>367.47321759258921</v>
      </c>
      <c r="H3634" s="6">
        <f t="shared" si="225"/>
        <v>43862</v>
      </c>
      <c r="I3634">
        <f>SUMIFS('[1]Monthly unit'!$C:$C,'[1]Monthly unit'!$A:$A,'[1]Final sheet'!A3634,'[1]Monthly unit'!$B:$B,'[1]Final sheet'!H3634)</f>
        <v>0</v>
      </c>
      <c r="J3634">
        <f t="shared" si="226"/>
        <v>2</v>
      </c>
      <c r="K3634">
        <f t="shared" si="227"/>
        <v>2020</v>
      </c>
      <c r="L3634">
        <f>ROUND(VLOOKUP(H3634,'[1]Feeder energy'!$L:$P,2,FALSE)/1000,3)</f>
        <v>34812.627999999997</v>
      </c>
      <c r="M3634">
        <f>ROUND(VLOOKUP(H3634,'[1]Feeder energy'!$L:$P,3,FALSE)/1000,3)</f>
        <v>37619.959000000003</v>
      </c>
      <c r="N3634">
        <f>ROUND(VLOOKUP(H3634,'[1]Feeder energy'!$L:$P,4,FALSE)/1000,3)</f>
        <v>36660.904000000002</v>
      </c>
      <c r="O3634">
        <f>ROUND(VLOOKUP(H3634,'[1]Feeder energy'!$L:$P,5,FALSE)/1000,3)</f>
        <v>37746.832999999999</v>
      </c>
      <c r="P3634">
        <f t="shared" si="224"/>
        <v>1</v>
      </c>
      <c r="Q3634" t="s">
        <v>18</v>
      </c>
    </row>
    <row r="3635" spans="1:17" x14ac:dyDescent="0.25">
      <c r="A3635" s="5">
        <v>110213005374</v>
      </c>
      <c r="B3635" s="6">
        <v>43891</v>
      </c>
      <c r="C3635">
        <v>19000</v>
      </c>
      <c r="D3635">
        <v>5000</v>
      </c>
      <c r="E3635">
        <v>93</v>
      </c>
      <c r="F3635">
        <v>10000</v>
      </c>
      <c r="G3635">
        <v>510</v>
      </c>
      <c r="H3635" s="6">
        <f t="shared" si="225"/>
        <v>43862</v>
      </c>
      <c r="I3635">
        <f>SUMIFS('[1]Monthly unit'!$C:$C,'[1]Monthly unit'!$A:$A,'[1]Final sheet'!A3635,'[1]Monthly unit'!$B:$B,'[1]Final sheet'!H3635)</f>
        <v>132</v>
      </c>
      <c r="J3635">
        <f t="shared" si="226"/>
        <v>2</v>
      </c>
      <c r="K3635">
        <f t="shared" si="227"/>
        <v>2020</v>
      </c>
      <c r="L3635">
        <f>ROUND(VLOOKUP(H3635,'[1]Feeder energy'!$L:$P,2,FALSE)/1000,3)</f>
        <v>34812.627999999997</v>
      </c>
      <c r="M3635">
        <f>ROUND(VLOOKUP(H3635,'[1]Feeder energy'!$L:$P,3,FALSE)/1000,3)</f>
        <v>37619.959000000003</v>
      </c>
      <c r="N3635">
        <f>ROUND(VLOOKUP(H3635,'[1]Feeder energy'!$L:$P,4,FALSE)/1000,3)</f>
        <v>36660.904000000002</v>
      </c>
      <c r="O3635">
        <f>ROUND(VLOOKUP(H3635,'[1]Feeder energy'!$L:$P,5,FALSE)/1000,3)</f>
        <v>37746.832999999999</v>
      </c>
      <c r="P3635">
        <f t="shared" si="224"/>
        <v>1</v>
      </c>
      <c r="Q3635" t="s">
        <v>18</v>
      </c>
    </row>
    <row r="3636" spans="1:17" x14ac:dyDescent="0.25">
      <c r="A3636" s="5">
        <v>110213005375</v>
      </c>
      <c r="B3636" s="6">
        <v>43891</v>
      </c>
      <c r="C3636">
        <v>8000</v>
      </c>
      <c r="D3636">
        <v>4000</v>
      </c>
      <c r="E3636">
        <v>4</v>
      </c>
      <c r="F3636">
        <v>2000</v>
      </c>
      <c r="G3636">
        <v>465</v>
      </c>
      <c r="H3636" s="6">
        <f t="shared" si="225"/>
        <v>43862</v>
      </c>
      <c r="I3636">
        <f>SUMIFS('[1]Monthly unit'!$C:$C,'[1]Monthly unit'!$A:$A,'[1]Final sheet'!A3636,'[1]Monthly unit'!$B:$B,'[1]Final sheet'!H3636)</f>
        <v>23</v>
      </c>
      <c r="J3636">
        <f t="shared" si="226"/>
        <v>2</v>
      </c>
      <c r="K3636">
        <f t="shared" si="227"/>
        <v>2020</v>
      </c>
      <c r="L3636">
        <f>ROUND(VLOOKUP(H3636,'[1]Feeder energy'!$L:$P,2,FALSE)/1000,3)</f>
        <v>34812.627999999997</v>
      </c>
      <c r="M3636">
        <f>ROUND(VLOOKUP(H3636,'[1]Feeder energy'!$L:$P,3,FALSE)/1000,3)</f>
        <v>37619.959000000003</v>
      </c>
      <c r="N3636">
        <f>ROUND(VLOOKUP(H3636,'[1]Feeder energy'!$L:$P,4,FALSE)/1000,3)</f>
        <v>36660.904000000002</v>
      </c>
      <c r="O3636">
        <f>ROUND(VLOOKUP(H3636,'[1]Feeder energy'!$L:$P,5,FALSE)/1000,3)</f>
        <v>37746.832999999999</v>
      </c>
      <c r="P3636">
        <f t="shared" si="224"/>
        <v>1</v>
      </c>
      <c r="Q3636" t="s">
        <v>18</v>
      </c>
    </row>
    <row r="3637" spans="1:17" x14ac:dyDescent="0.25">
      <c r="A3637" s="5">
        <v>110213009040</v>
      </c>
      <c r="B3637" s="6">
        <v>43891</v>
      </c>
      <c r="C3637">
        <v>24000</v>
      </c>
      <c r="D3637">
        <v>10000</v>
      </c>
      <c r="E3637">
        <v>181</v>
      </c>
      <c r="F3637">
        <v>10000</v>
      </c>
      <c r="G3637">
        <v>425</v>
      </c>
      <c r="H3637" s="6">
        <f t="shared" si="225"/>
        <v>43862</v>
      </c>
      <c r="I3637">
        <f>SUMIFS('[1]Monthly unit'!$C:$C,'[1]Monthly unit'!$A:$A,'[1]Final sheet'!A3637,'[1]Monthly unit'!$B:$B,'[1]Final sheet'!H3637)</f>
        <v>200</v>
      </c>
      <c r="J3637">
        <f t="shared" si="226"/>
        <v>2</v>
      </c>
      <c r="K3637">
        <f t="shared" si="227"/>
        <v>2020</v>
      </c>
      <c r="L3637">
        <f>ROUND(VLOOKUP(H3637,'[1]Feeder energy'!$L:$P,2,FALSE)/1000,3)</f>
        <v>34812.627999999997</v>
      </c>
      <c r="M3637">
        <f>ROUND(VLOOKUP(H3637,'[1]Feeder energy'!$L:$P,3,FALSE)/1000,3)</f>
        <v>37619.959000000003</v>
      </c>
      <c r="N3637">
        <f>ROUND(VLOOKUP(H3637,'[1]Feeder energy'!$L:$P,4,FALSE)/1000,3)</f>
        <v>36660.904000000002</v>
      </c>
      <c r="O3637">
        <f>ROUND(VLOOKUP(H3637,'[1]Feeder energy'!$L:$P,5,FALSE)/1000,3)</f>
        <v>37746.832999999999</v>
      </c>
      <c r="P3637">
        <f t="shared" si="224"/>
        <v>1</v>
      </c>
      <c r="Q3637" t="s">
        <v>18</v>
      </c>
    </row>
    <row r="3638" spans="1:17" x14ac:dyDescent="0.25">
      <c r="A3638" s="5">
        <v>110213009524</v>
      </c>
      <c r="B3638" s="6">
        <v>43891</v>
      </c>
      <c r="C3638">
        <v>25000</v>
      </c>
      <c r="D3638">
        <v>8000</v>
      </c>
      <c r="E3638">
        <v>114</v>
      </c>
      <c r="F3638">
        <v>7000</v>
      </c>
      <c r="G3638">
        <v>417</v>
      </c>
      <c r="H3638" s="6">
        <f t="shared" si="225"/>
        <v>43862</v>
      </c>
      <c r="I3638">
        <f>SUMIFS('[1]Monthly unit'!$C:$C,'[1]Monthly unit'!$A:$A,'[1]Final sheet'!A3638,'[1]Monthly unit'!$B:$B,'[1]Final sheet'!H3638)</f>
        <v>141</v>
      </c>
      <c r="J3638">
        <f t="shared" si="226"/>
        <v>2</v>
      </c>
      <c r="K3638">
        <f t="shared" si="227"/>
        <v>2020</v>
      </c>
      <c r="L3638">
        <f>ROUND(VLOOKUP(H3638,'[1]Feeder energy'!$L:$P,2,FALSE)/1000,3)</f>
        <v>34812.627999999997</v>
      </c>
      <c r="M3638">
        <f>ROUND(VLOOKUP(H3638,'[1]Feeder energy'!$L:$P,3,FALSE)/1000,3)</f>
        <v>37619.959000000003</v>
      </c>
      <c r="N3638">
        <f>ROUND(VLOOKUP(H3638,'[1]Feeder energy'!$L:$P,4,FALSE)/1000,3)</f>
        <v>36660.904000000002</v>
      </c>
      <c r="O3638">
        <f>ROUND(VLOOKUP(H3638,'[1]Feeder energy'!$L:$P,5,FALSE)/1000,3)</f>
        <v>37746.832999999999</v>
      </c>
      <c r="P3638">
        <f t="shared" si="224"/>
        <v>1</v>
      </c>
      <c r="Q3638" t="s">
        <v>18</v>
      </c>
    </row>
    <row r="3639" spans="1:17" x14ac:dyDescent="0.25">
      <c r="A3639" s="5">
        <v>110213009614</v>
      </c>
      <c r="B3639" s="6">
        <v>43891</v>
      </c>
      <c r="C3639">
        <v>0</v>
      </c>
      <c r="D3639">
        <v>937</v>
      </c>
      <c r="E3639">
        <v>766</v>
      </c>
      <c r="F3639">
        <v>937</v>
      </c>
      <c r="G3639">
        <v>766</v>
      </c>
      <c r="H3639" s="6">
        <f t="shared" si="225"/>
        <v>43862</v>
      </c>
      <c r="I3639">
        <f>SUMIFS('[1]Monthly unit'!$C:$C,'[1]Monthly unit'!$A:$A,'[1]Final sheet'!A3639,'[1]Monthly unit'!$B:$B,'[1]Final sheet'!H3639)</f>
        <v>0</v>
      </c>
      <c r="J3639">
        <f t="shared" si="226"/>
        <v>2</v>
      </c>
      <c r="K3639">
        <f t="shared" si="227"/>
        <v>2020</v>
      </c>
      <c r="L3639">
        <f>ROUND(VLOOKUP(H3639,'[1]Feeder energy'!$L:$P,2,FALSE)/1000,3)</f>
        <v>34812.627999999997</v>
      </c>
      <c r="M3639">
        <f>ROUND(VLOOKUP(H3639,'[1]Feeder energy'!$L:$P,3,FALSE)/1000,3)</f>
        <v>37619.959000000003</v>
      </c>
      <c r="N3639">
        <f>ROUND(VLOOKUP(H3639,'[1]Feeder energy'!$L:$P,4,FALSE)/1000,3)</f>
        <v>36660.904000000002</v>
      </c>
      <c r="O3639">
        <f>ROUND(VLOOKUP(H3639,'[1]Feeder energy'!$L:$P,5,FALSE)/1000,3)</f>
        <v>37746.832999999999</v>
      </c>
      <c r="P3639">
        <f t="shared" si="224"/>
        <v>1</v>
      </c>
      <c r="Q3639" t="s">
        <v>18</v>
      </c>
    </row>
    <row r="3640" spans="1:17" x14ac:dyDescent="0.25">
      <c r="A3640" s="5">
        <v>110213009685</v>
      </c>
      <c r="B3640" s="6">
        <v>43891</v>
      </c>
      <c r="C3640">
        <v>16000</v>
      </c>
      <c r="D3640">
        <v>3000</v>
      </c>
      <c r="E3640">
        <v>75</v>
      </c>
      <c r="F3640">
        <v>4000</v>
      </c>
      <c r="G3640">
        <v>594</v>
      </c>
      <c r="H3640" s="6">
        <f t="shared" si="225"/>
        <v>43862</v>
      </c>
      <c r="I3640">
        <f>SUMIFS('[1]Monthly unit'!$C:$C,'[1]Monthly unit'!$A:$A,'[1]Final sheet'!A3640,'[1]Monthly unit'!$B:$B,'[1]Final sheet'!H3640)</f>
        <v>10</v>
      </c>
      <c r="J3640">
        <f t="shared" si="226"/>
        <v>2</v>
      </c>
      <c r="K3640">
        <f t="shared" si="227"/>
        <v>2020</v>
      </c>
      <c r="L3640">
        <f>ROUND(VLOOKUP(H3640,'[1]Feeder energy'!$L:$P,2,FALSE)/1000,3)</f>
        <v>34812.627999999997</v>
      </c>
      <c r="M3640">
        <f>ROUND(VLOOKUP(H3640,'[1]Feeder energy'!$L:$P,3,FALSE)/1000,3)</f>
        <v>37619.959000000003</v>
      </c>
      <c r="N3640">
        <f>ROUND(VLOOKUP(H3640,'[1]Feeder energy'!$L:$P,4,FALSE)/1000,3)</f>
        <v>36660.904000000002</v>
      </c>
      <c r="O3640">
        <f>ROUND(VLOOKUP(H3640,'[1]Feeder energy'!$L:$P,5,FALSE)/1000,3)</f>
        <v>37746.832999999999</v>
      </c>
      <c r="P3640">
        <f t="shared" si="224"/>
        <v>1</v>
      </c>
      <c r="Q3640" t="s">
        <v>18</v>
      </c>
    </row>
    <row r="3641" spans="1:17" x14ac:dyDescent="0.25">
      <c r="A3641" s="5">
        <v>110213010630</v>
      </c>
      <c r="B3641" s="6">
        <v>43891</v>
      </c>
      <c r="C3641">
        <v>229203</v>
      </c>
      <c r="D3641">
        <v>50000</v>
      </c>
      <c r="E3641">
        <v>39</v>
      </c>
      <c r="F3641">
        <v>50000</v>
      </c>
      <c r="G3641">
        <v>439</v>
      </c>
      <c r="H3641" s="6">
        <f t="shared" si="225"/>
        <v>43862</v>
      </c>
      <c r="I3641">
        <f>SUMIFS('[1]Monthly unit'!$C:$C,'[1]Monthly unit'!$A:$A,'[1]Final sheet'!A3641,'[1]Monthly unit'!$B:$B,'[1]Final sheet'!H3641)</f>
        <v>0</v>
      </c>
      <c r="J3641">
        <f t="shared" si="226"/>
        <v>2</v>
      </c>
      <c r="K3641">
        <f t="shared" si="227"/>
        <v>2020</v>
      </c>
      <c r="L3641">
        <f>ROUND(VLOOKUP(H3641,'[1]Feeder energy'!$L:$P,2,FALSE)/1000,3)</f>
        <v>34812.627999999997</v>
      </c>
      <c r="M3641">
        <f>ROUND(VLOOKUP(H3641,'[1]Feeder energy'!$L:$P,3,FALSE)/1000,3)</f>
        <v>37619.959000000003</v>
      </c>
      <c r="N3641">
        <f>ROUND(VLOOKUP(H3641,'[1]Feeder energy'!$L:$P,4,FALSE)/1000,3)</f>
        <v>36660.904000000002</v>
      </c>
      <c r="O3641">
        <f>ROUND(VLOOKUP(H3641,'[1]Feeder energy'!$L:$P,5,FALSE)/1000,3)</f>
        <v>37746.832999999999</v>
      </c>
      <c r="P3641">
        <f t="shared" si="224"/>
        <v>1</v>
      </c>
      <c r="Q3641" t="s">
        <v>18</v>
      </c>
    </row>
    <row r="3642" spans="1:17" x14ac:dyDescent="0.25">
      <c r="A3642" s="5">
        <v>110213011107</v>
      </c>
      <c r="B3642" s="6">
        <v>43891</v>
      </c>
      <c r="C3642">
        <v>20000</v>
      </c>
      <c r="D3642">
        <v>20000</v>
      </c>
      <c r="E3642">
        <v>352</v>
      </c>
      <c r="F3642">
        <v>20000</v>
      </c>
      <c r="G3642">
        <v>734</v>
      </c>
      <c r="H3642" s="6">
        <f t="shared" si="225"/>
        <v>43862</v>
      </c>
      <c r="I3642">
        <f>SUMIFS('[1]Monthly unit'!$C:$C,'[1]Monthly unit'!$A:$A,'[1]Final sheet'!A3642,'[1]Monthly unit'!$B:$B,'[1]Final sheet'!H3642)</f>
        <v>0</v>
      </c>
      <c r="J3642">
        <f t="shared" si="226"/>
        <v>2</v>
      </c>
      <c r="K3642">
        <f t="shared" si="227"/>
        <v>2020</v>
      </c>
      <c r="L3642">
        <f>ROUND(VLOOKUP(H3642,'[1]Feeder energy'!$L:$P,2,FALSE)/1000,3)</f>
        <v>34812.627999999997</v>
      </c>
      <c r="M3642">
        <f>ROUND(VLOOKUP(H3642,'[1]Feeder energy'!$L:$P,3,FALSE)/1000,3)</f>
        <v>37619.959000000003</v>
      </c>
      <c r="N3642">
        <f>ROUND(VLOOKUP(H3642,'[1]Feeder energy'!$L:$P,4,FALSE)/1000,3)</f>
        <v>36660.904000000002</v>
      </c>
      <c r="O3642">
        <f>ROUND(VLOOKUP(H3642,'[1]Feeder energy'!$L:$P,5,FALSE)/1000,3)</f>
        <v>37746.832999999999</v>
      </c>
      <c r="P3642">
        <f t="shared" si="224"/>
        <v>1</v>
      </c>
      <c r="Q3642" t="s">
        <v>18</v>
      </c>
    </row>
    <row r="3643" spans="1:17" x14ac:dyDescent="0.25">
      <c r="A3643" s="5">
        <v>110213011197</v>
      </c>
      <c r="B3643" s="6">
        <v>43891</v>
      </c>
      <c r="C3643">
        <v>185000</v>
      </c>
      <c r="D3643">
        <v>25000</v>
      </c>
      <c r="E3643">
        <v>37</v>
      </c>
      <c r="F3643">
        <v>25000</v>
      </c>
      <c r="G3643">
        <v>426</v>
      </c>
      <c r="H3643" s="6">
        <f t="shared" si="225"/>
        <v>43862</v>
      </c>
      <c r="I3643">
        <f>SUMIFS('[1]Monthly unit'!$C:$C,'[1]Monthly unit'!$A:$A,'[1]Final sheet'!A3643,'[1]Monthly unit'!$B:$B,'[1]Final sheet'!H3643)</f>
        <v>1198</v>
      </c>
      <c r="J3643">
        <f t="shared" si="226"/>
        <v>2</v>
      </c>
      <c r="K3643">
        <f t="shared" si="227"/>
        <v>2020</v>
      </c>
      <c r="L3643">
        <f>ROUND(VLOOKUP(H3643,'[1]Feeder energy'!$L:$P,2,FALSE)/1000,3)</f>
        <v>34812.627999999997</v>
      </c>
      <c r="M3643">
        <f>ROUND(VLOOKUP(H3643,'[1]Feeder energy'!$L:$P,3,FALSE)/1000,3)</f>
        <v>37619.959000000003</v>
      </c>
      <c r="N3643">
        <f>ROUND(VLOOKUP(H3643,'[1]Feeder energy'!$L:$P,4,FALSE)/1000,3)</f>
        <v>36660.904000000002</v>
      </c>
      <c r="O3643">
        <f>ROUND(VLOOKUP(H3643,'[1]Feeder energy'!$L:$P,5,FALSE)/1000,3)</f>
        <v>37746.832999999999</v>
      </c>
      <c r="P3643">
        <f t="shared" si="224"/>
        <v>1</v>
      </c>
      <c r="Q3643" t="s">
        <v>18</v>
      </c>
    </row>
    <row r="3644" spans="1:17" x14ac:dyDescent="0.25">
      <c r="A3644" s="5">
        <v>110213011209</v>
      </c>
      <c r="B3644" s="6">
        <v>43891</v>
      </c>
      <c r="C3644">
        <v>122000</v>
      </c>
      <c r="D3644">
        <v>25000</v>
      </c>
      <c r="E3644">
        <v>82</v>
      </c>
      <c r="F3644">
        <v>25000</v>
      </c>
      <c r="G3644">
        <v>398</v>
      </c>
      <c r="H3644" s="6">
        <f t="shared" si="225"/>
        <v>43862</v>
      </c>
      <c r="I3644">
        <f>SUMIFS('[1]Monthly unit'!$C:$C,'[1]Monthly unit'!$A:$A,'[1]Final sheet'!A3644,'[1]Monthly unit'!$B:$B,'[1]Final sheet'!H3644)</f>
        <v>414</v>
      </c>
      <c r="J3644">
        <f t="shared" si="226"/>
        <v>2</v>
      </c>
      <c r="K3644">
        <f t="shared" si="227"/>
        <v>2020</v>
      </c>
      <c r="L3644">
        <f>ROUND(VLOOKUP(H3644,'[1]Feeder energy'!$L:$P,2,FALSE)/1000,3)</f>
        <v>34812.627999999997</v>
      </c>
      <c r="M3644">
        <f>ROUND(VLOOKUP(H3644,'[1]Feeder energy'!$L:$P,3,FALSE)/1000,3)</f>
        <v>37619.959000000003</v>
      </c>
      <c r="N3644">
        <f>ROUND(VLOOKUP(H3644,'[1]Feeder energy'!$L:$P,4,FALSE)/1000,3)</f>
        <v>36660.904000000002</v>
      </c>
      <c r="O3644">
        <f>ROUND(VLOOKUP(H3644,'[1]Feeder energy'!$L:$P,5,FALSE)/1000,3)</f>
        <v>37746.832999999999</v>
      </c>
      <c r="P3644">
        <f t="shared" si="224"/>
        <v>1</v>
      </c>
      <c r="Q3644" t="s">
        <v>18</v>
      </c>
    </row>
    <row r="3645" spans="1:17" x14ac:dyDescent="0.25">
      <c r="A3645" s="5">
        <v>110213011348</v>
      </c>
      <c r="B3645" s="6">
        <v>43891</v>
      </c>
      <c r="C3645">
        <v>40000</v>
      </c>
      <c r="D3645">
        <v>20000</v>
      </c>
      <c r="E3645">
        <v>143</v>
      </c>
      <c r="F3645">
        <v>20000</v>
      </c>
      <c r="G3645">
        <v>481</v>
      </c>
      <c r="H3645" s="6">
        <f t="shared" si="225"/>
        <v>43862</v>
      </c>
      <c r="I3645">
        <f>SUMIFS('[1]Monthly unit'!$C:$C,'[1]Monthly unit'!$A:$A,'[1]Final sheet'!A3645,'[1]Monthly unit'!$B:$B,'[1]Final sheet'!H3645)</f>
        <v>119</v>
      </c>
      <c r="J3645">
        <f t="shared" si="226"/>
        <v>2</v>
      </c>
      <c r="K3645">
        <f t="shared" si="227"/>
        <v>2020</v>
      </c>
      <c r="L3645">
        <f>ROUND(VLOOKUP(H3645,'[1]Feeder energy'!$L:$P,2,FALSE)/1000,3)</f>
        <v>34812.627999999997</v>
      </c>
      <c r="M3645">
        <f>ROUND(VLOOKUP(H3645,'[1]Feeder energy'!$L:$P,3,FALSE)/1000,3)</f>
        <v>37619.959000000003</v>
      </c>
      <c r="N3645">
        <f>ROUND(VLOOKUP(H3645,'[1]Feeder energy'!$L:$P,4,FALSE)/1000,3)</f>
        <v>36660.904000000002</v>
      </c>
      <c r="O3645">
        <f>ROUND(VLOOKUP(H3645,'[1]Feeder energy'!$L:$P,5,FALSE)/1000,3)</f>
        <v>37746.832999999999</v>
      </c>
      <c r="P3645">
        <f t="shared" si="224"/>
        <v>1</v>
      </c>
      <c r="Q3645" t="s">
        <v>18</v>
      </c>
    </row>
    <row r="3646" spans="1:17" x14ac:dyDescent="0.25">
      <c r="A3646" s="5">
        <v>110213012736</v>
      </c>
      <c r="B3646" s="6">
        <v>43891</v>
      </c>
      <c r="C3646">
        <v>16000</v>
      </c>
      <c r="D3646">
        <v>10000</v>
      </c>
      <c r="E3646">
        <v>18</v>
      </c>
      <c r="F3646">
        <v>5000</v>
      </c>
      <c r="G3646">
        <v>465</v>
      </c>
      <c r="H3646" s="6">
        <f t="shared" si="225"/>
        <v>43862</v>
      </c>
      <c r="I3646">
        <f>SUMIFS('[1]Monthly unit'!$C:$C,'[1]Monthly unit'!$A:$A,'[1]Final sheet'!A3646,'[1]Monthly unit'!$B:$B,'[1]Final sheet'!H3646)</f>
        <v>29</v>
      </c>
      <c r="J3646">
        <f t="shared" si="226"/>
        <v>2</v>
      </c>
      <c r="K3646">
        <f t="shared" si="227"/>
        <v>2020</v>
      </c>
      <c r="L3646">
        <f>ROUND(VLOOKUP(H3646,'[1]Feeder energy'!$L:$P,2,FALSE)/1000,3)</f>
        <v>34812.627999999997</v>
      </c>
      <c r="M3646">
        <f>ROUND(VLOOKUP(H3646,'[1]Feeder energy'!$L:$P,3,FALSE)/1000,3)</f>
        <v>37619.959000000003</v>
      </c>
      <c r="N3646">
        <f>ROUND(VLOOKUP(H3646,'[1]Feeder energy'!$L:$P,4,FALSE)/1000,3)</f>
        <v>36660.904000000002</v>
      </c>
      <c r="O3646">
        <f>ROUND(VLOOKUP(H3646,'[1]Feeder energy'!$L:$P,5,FALSE)/1000,3)</f>
        <v>37746.832999999999</v>
      </c>
      <c r="P3646">
        <f t="shared" si="224"/>
        <v>1</v>
      </c>
      <c r="Q3646" t="s">
        <v>18</v>
      </c>
    </row>
    <row r="3647" spans="1:17" x14ac:dyDescent="0.25">
      <c r="A3647" s="5">
        <v>110213013037</v>
      </c>
      <c r="B3647" s="6">
        <v>43891</v>
      </c>
      <c r="C3647">
        <v>7000</v>
      </c>
      <c r="D3647">
        <v>5000</v>
      </c>
      <c r="E3647">
        <v>143</v>
      </c>
      <c r="F3647">
        <v>5000</v>
      </c>
      <c r="G3647">
        <v>376</v>
      </c>
      <c r="H3647" s="6">
        <f t="shared" si="225"/>
        <v>43862</v>
      </c>
      <c r="I3647">
        <f>SUMIFS('[1]Monthly unit'!$C:$C,'[1]Monthly unit'!$A:$A,'[1]Final sheet'!A3647,'[1]Monthly unit'!$B:$B,'[1]Final sheet'!H3647)</f>
        <v>119</v>
      </c>
      <c r="J3647">
        <f t="shared" si="226"/>
        <v>2</v>
      </c>
      <c r="K3647">
        <f t="shared" si="227"/>
        <v>2020</v>
      </c>
      <c r="L3647">
        <f>ROUND(VLOOKUP(H3647,'[1]Feeder energy'!$L:$P,2,FALSE)/1000,3)</f>
        <v>34812.627999999997</v>
      </c>
      <c r="M3647">
        <f>ROUND(VLOOKUP(H3647,'[1]Feeder energy'!$L:$P,3,FALSE)/1000,3)</f>
        <v>37619.959000000003</v>
      </c>
      <c r="N3647">
        <f>ROUND(VLOOKUP(H3647,'[1]Feeder energy'!$L:$P,4,FALSE)/1000,3)</f>
        <v>36660.904000000002</v>
      </c>
      <c r="O3647">
        <f>ROUND(VLOOKUP(H3647,'[1]Feeder energy'!$L:$P,5,FALSE)/1000,3)</f>
        <v>37746.832999999999</v>
      </c>
      <c r="P3647">
        <f t="shared" si="224"/>
        <v>1</v>
      </c>
      <c r="Q3647" t="s">
        <v>18</v>
      </c>
    </row>
    <row r="3648" spans="1:17" x14ac:dyDescent="0.25">
      <c r="A3648" s="5">
        <v>110213013739</v>
      </c>
      <c r="B3648" s="6">
        <v>43891</v>
      </c>
      <c r="C3648">
        <v>36206</v>
      </c>
      <c r="D3648">
        <v>15000</v>
      </c>
      <c r="E3648">
        <v>128</v>
      </c>
      <c r="F3648">
        <v>2000</v>
      </c>
      <c r="G3648">
        <v>377</v>
      </c>
      <c r="H3648" s="6">
        <f t="shared" si="225"/>
        <v>43862</v>
      </c>
      <c r="I3648">
        <f>SUMIFS('[1]Monthly unit'!$C:$C,'[1]Monthly unit'!$A:$A,'[1]Final sheet'!A3648,'[1]Monthly unit'!$B:$B,'[1]Final sheet'!H3648)</f>
        <v>174</v>
      </c>
      <c r="J3648">
        <f t="shared" si="226"/>
        <v>2</v>
      </c>
      <c r="K3648">
        <f t="shared" si="227"/>
        <v>2020</v>
      </c>
      <c r="L3648">
        <f>ROUND(VLOOKUP(H3648,'[1]Feeder energy'!$L:$P,2,FALSE)/1000,3)</f>
        <v>34812.627999999997</v>
      </c>
      <c r="M3648">
        <f>ROUND(VLOOKUP(H3648,'[1]Feeder energy'!$L:$P,3,FALSE)/1000,3)</f>
        <v>37619.959000000003</v>
      </c>
      <c r="N3648">
        <f>ROUND(VLOOKUP(H3648,'[1]Feeder energy'!$L:$P,4,FALSE)/1000,3)</f>
        <v>36660.904000000002</v>
      </c>
      <c r="O3648">
        <f>ROUND(VLOOKUP(H3648,'[1]Feeder energy'!$L:$P,5,FALSE)/1000,3)</f>
        <v>37746.832999999999</v>
      </c>
      <c r="P3648">
        <f t="shared" si="224"/>
        <v>1</v>
      </c>
      <c r="Q3648" t="s">
        <v>18</v>
      </c>
    </row>
    <row r="3649" spans="1:17" x14ac:dyDescent="0.25">
      <c r="A3649" s="5">
        <v>110213013971</v>
      </c>
      <c r="B3649" s="6">
        <v>43891</v>
      </c>
      <c r="C3649">
        <v>6000</v>
      </c>
      <c r="D3649">
        <v>2000</v>
      </c>
      <c r="E3649">
        <v>99</v>
      </c>
      <c r="F3649">
        <v>2000</v>
      </c>
      <c r="G3649">
        <v>429</v>
      </c>
      <c r="H3649" s="6">
        <f t="shared" si="225"/>
        <v>43862</v>
      </c>
      <c r="I3649">
        <f>SUMIFS('[1]Monthly unit'!$C:$C,'[1]Monthly unit'!$A:$A,'[1]Final sheet'!A3649,'[1]Monthly unit'!$B:$B,'[1]Final sheet'!H3649)</f>
        <v>22</v>
      </c>
      <c r="J3649">
        <f t="shared" si="226"/>
        <v>2</v>
      </c>
      <c r="K3649">
        <f t="shared" si="227"/>
        <v>2020</v>
      </c>
      <c r="L3649">
        <f>ROUND(VLOOKUP(H3649,'[1]Feeder energy'!$L:$P,2,FALSE)/1000,3)</f>
        <v>34812.627999999997</v>
      </c>
      <c r="M3649">
        <f>ROUND(VLOOKUP(H3649,'[1]Feeder energy'!$L:$P,3,FALSE)/1000,3)</f>
        <v>37619.959000000003</v>
      </c>
      <c r="N3649">
        <f>ROUND(VLOOKUP(H3649,'[1]Feeder energy'!$L:$P,4,FALSE)/1000,3)</f>
        <v>36660.904000000002</v>
      </c>
      <c r="O3649">
        <f>ROUND(VLOOKUP(H3649,'[1]Feeder energy'!$L:$P,5,FALSE)/1000,3)</f>
        <v>37746.832999999999</v>
      </c>
      <c r="P3649">
        <f t="shared" si="224"/>
        <v>1</v>
      </c>
      <c r="Q3649" t="s">
        <v>18</v>
      </c>
    </row>
    <row r="3650" spans="1:17" x14ac:dyDescent="0.25">
      <c r="A3650" s="5">
        <v>110213014711</v>
      </c>
      <c r="B3650" s="6">
        <v>43891</v>
      </c>
      <c r="C3650">
        <v>19500</v>
      </c>
      <c r="D3650">
        <v>2500</v>
      </c>
      <c r="E3650">
        <v>85</v>
      </c>
      <c r="F3650">
        <v>5000</v>
      </c>
      <c r="G3650">
        <v>397</v>
      </c>
      <c r="H3650" s="6">
        <f t="shared" si="225"/>
        <v>43862</v>
      </c>
      <c r="I3650">
        <f>SUMIFS('[1]Monthly unit'!$C:$C,'[1]Monthly unit'!$A:$A,'[1]Final sheet'!A3650,'[1]Monthly unit'!$B:$B,'[1]Final sheet'!H3650)</f>
        <v>32</v>
      </c>
      <c r="J3650">
        <f t="shared" si="226"/>
        <v>2</v>
      </c>
      <c r="K3650">
        <f t="shared" si="227"/>
        <v>2020</v>
      </c>
      <c r="L3650">
        <f>ROUND(VLOOKUP(H3650,'[1]Feeder energy'!$L:$P,2,FALSE)/1000,3)</f>
        <v>34812.627999999997</v>
      </c>
      <c r="M3650">
        <f>ROUND(VLOOKUP(H3650,'[1]Feeder energy'!$L:$P,3,FALSE)/1000,3)</f>
        <v>37619.959000000003</v>
      </c>
      <c r="N3650">
        <f>ROUND(VLOOKUP(H3650,'[1]Feeder energy'!$L:$P,4,FALSE)/1000,3)</f>
        <v>36660.904000000002</v>
      </c>
      <c r="O3650">
        <f>ROUND(VLOOKUP(H3650,'[1]Feeder energy'!$L:$P,5,FALSE)/1000,3)</f>
        <v>37746.832999999999</v>
      </c>
      <c r="P3650">
        <f t="shared" ref="P3650:P3683" si="228">IF(AND(J3650&gt;=4,J3650&lt;7,K3650=2020),0,IF(AND(C3650=0,F3650=0),0,1))</f>
        <v>1</v>
      </c>
      <c r="Q3650" t="s">
        <v>18</v>
      </c>
    </row>
    <row r="3651" spans="1:17" x14ac:dyDescent="0.25">
      <c r="A3651" s="5">
        <v>110213016284</v>
      </c>
      <c r="B3651" s="6">
        <v>43891</v>
      </c>
      <c r="C3651">
        <v>62000</v>
      </c>
      <c r="D3651">
        <v>35000</v>
      </c>
      <c r="E3651">
        <v>23</v>
      </c>
      <c r="F3651">
        <v>50000</v>
      </c>
      <c r="G3651">
        <v>629</v>
      </c>
      <c r="H3651" s="6">
        <f t="shared" ref="H3651:H3714" si="229">EOMONTH(B3651,-2)+1</f>
        <v>43862</v>
      </c>
      <c r="I3651">
        <f>SUMIFS('[1]Monthly unit'!$C:$C,'[1]Monthly unit'!$A:$A,'[1]Final sheet'!A3651,'[1]Monthly unit'!$B:$B,'[1]Final sheet'!H3651)</f>
        <v>526</v>
      </c>
      <c r="J3651">
        <f t="shared" ref="J3651:J3714" si="230">MONTH(H3651)</f>
        <v>2</v>
      </c>
      <c r="K3651">
        <f t="shared" ref="K3651:K3714" si="231">YEAR(H3651)</f>
        <v>2020</v>
      </c>
      <c r="L3651">
        <f>ROUND(VLOOKUP(H3651,'[1]Feeder energy'!$L:$P,2,FALSE)/1000,3)</f>
        <v>34812.627999999997</v>
      </c>
      <c r="M3651">
        <f>ROUND(VLOOKUP(H3651,'[1]Feeder energy'!$L:$P,3,FALSE)/1000,3)</f>
        <v>37619.959000000003</v>
      </c>
      <c r="N3651">
        <f>ROUND(VLOOKUP(H3651,'[1]Feeder energy'!$L:$P,4,FALSE)/1000,3)</f>
        <v>36660.904000000002</v>
      </c>
      <c r="O3651">
        <f>ROUND(VLOOKUP(H3651,'[1]Feeder energy'!$L:$P,5,FALSE)/1000,3)</f>
        <v>37746.832999999999</v>
      </c>
      <c r="P3651">
        <f t="shared" si="228"/>
        <v>1</v>
      </c>
      <c r="Q3651" t="s">
        <v>18</v>
      </c>
    </row>
    <row r="3652" spans="1:17" x14ac:dyDescent="0.25">
      <c r="A3652" s="5">
        <v>110213017574</v>
      </c>
      <c r="B3652" s="6">
        <v>43891</v>
      </c>
      <c r="C3652">
        <v>0</v>
      </c>
      <c r="D3652">
        <v>3000</v>
      </c>
      <c r="E3652">
        <v>453</v>
      </c>
      <c r="F3652">
        <v>3000</v>
      </c>
      <c r="G3652">
        <v>453</v>
      </c>
      <c r="H3652" s="6">
        <f t="shared" si="229"/>
        <v>43862</v>
      </c>
      <c r="I3652">
        <f>SUMIFS('[1]Monthly unit'!$C:$C,'[1]Monthly unit'!$A:$A,'[1]Final sheet'!A3652,'[1]Monthly unit'!$B:$B,'[1]Final sheet'!H3652)</f>
        <v>0</v>
      </c>
      <c r="J3652">
        <f t="shared" si="230"/>
        <v>2</v>
      </c>
      <c r="K3652">
        <f t="shared" si="231"/>
        <v>2020</v>
      </c>
      <c r="L3652">
        <f>ROUND(VLOOKUP(H3652,'[1]Feeder energy'!$L:$P,2,FALSE)/1000,3)</f>
        <v>34812.627999999997</v>
      </c>
      <c r="M3652">
        <f>ROUND(VLOOKUP(H3652,'[1]Feeder energy'!$L:$P,3,FALSE)/1000,3)</f>
        <v>37619.959000000003</v>
      </c>
      <c r="N3652">
        <f>ROUND(VLOOKUP(H3652,'[1]Feeder energy'!$L:$P,4,FALSE)/1000,3)</f>
        <v>36660.904000000002</v>
      </c>
      <c r="O3652">
        <f>ROUND(VLOOKUP(H3652,'[1]Feeder energy'!$L:$P,5,FALSE)/1000,3)</f>
        <v>37746.832999999999</v>
      </c>
      <c r="P3652">
        <f t="shared" si="228"/>
        <v>1</v>
      </c>
      <c r="Q3652" t="s">
        <v>18</v>
      </c>
    </row>
    <row r="3653" spans="1:17" x14ac:dyDescent="0.25">
      <c r="A3653" s="5">
        <v>110213018477</v>
      </c>
      <c r="B3653" s="6">
        <v>43891</v>
      </c>
      <c r="C3653">
        <v>120000</v>
      </c>
      <c r="D3653">
        <v>20000</v>
      </c>
      <c r="E3653">
        <v>18</v>
      </c>
      <c r="F3653">
        <v>20000</v>
      </c>
      <c r="G3653">
        <v>404</v>
      </c>
      <c r="H3653" s="6">
        <f t="shared" si="229"/>
        <v>43862</v>
      </c>
      <c r="I3653">
        <f>SUMIFS('[1]Monthly unit'!$C:$C,'[1]Monthly unit'!$A:$A,'[1]Final sheet'!A3653,'[1]Monthly unit'!$B:$B,'[1]Final sheet'!H3653)</f>
        <v>2526</v>
      </c>
      <c r="J3653">
        <f t="shared" si="230"/>
        <v>2</v>
      </c>
      <c r="K3653">
        <f t="shared" si="231"/>
        <v>2020</v>
      </c>
      <c r="L3653">
        <f>ROUND(VLOOKUP(H3653,'[1]Feeder energy'!$L:$P,2,FALSE)/1000,3)</f>
        <v>34812.627999999997</v>
      </c>
      <c r="M3653">
        <f>ROUND(VLOOKUP(H3653,'[1]Feeder energy'!$L:$P,3,FALSE)/1000,3)</f>
        <v>37619.959000000003</v>
      </c>
      <c r="N3653">
        <f>ROUND(VLOOKUP(H3653,'[1]Feeder energy'!$L:$P,4,FALSE)/1000,3)</f>
        <v>36660.904000000002</v>
      </c>
      <c r="O3653">
        <f>ROUND(VLOOKUP(H3653,'[1]Feeder energy'!$L:$P,5,FALSE)/1000,3)</f>
        <v>37746.832999999999</v>
      </c>
      <c r="P3653">
        <f t="shared" si="228"/>
        <v>1</v>
      </c>
      <c r="Q3653" t="s">
        <v>18</v>
      </c>
    </row>
    <row r="3654" spans="1:17" x14ac:dyDescent="0.25">
      <c r="A3654" s="5">
        <v>110213019055</v>
      </c>
      <c r="B3654" s="6">
        <v>43891</v>
      </c>
      <c r="C3654">
        <v>150000</v>
      </c>
      <c r="D3654">
        <v>20000</v>
      </c>
      <c r="E3654">
        <v>18</v>
      </c>
      <c r="F3654">
        <v>30000</v>
      </c>
      <c r="G3654">
        <v>404</v>
      </c>
      <c r="H3654" s="6">
        <f t="shared" si="229"/>
        <v>43862</v>
      </c>
      <c r="I3654">
        <f>SUMIFS('[1]Monthly unit'!$C:$C,'[1]Monthly unit'!$A:$A,'[1]Final sheet'!A3654,'[1]Monthly unit'!$B:$B,'[1]Final sheet'!H3654)</f>
        <v>1094</v>
      </c>
      <c r="J3654">
        <f t="shared" si="230"/>
        <v>2</v>
      </c>
      <c r="K3654">
        <f t="shared" si="231"/>
        <v>2020</v>
      </c>
      <c r="L3654">
        <f>ROUND(VLOOKUP(H3654,'[1]Feeder energy'!$L:$P,2,FALSE)/1000,3)</f>
        <v>34812.627999999997</v>
      </c>
      <c r="M3654">
        <f>ROUND(VLOOKUP(H3654,'[1]Feeder energy'!$L:$P,3,FALSE)/1000,3)</f>
        <v>37619.959000000003</v>
      </c>
      <c r="N3654">
        <f>ROUND(VLOOKUP(H3654,'[1]Feeder energy'!$L:$P,4,FALSE)/1000,3)</f>
        <v>36660.904000000002</v>
      </c>
      <c r="O3654">
        <f>ROUND(VLOOKUP(H3654,'[1]Feeder energy'!$L:$P,5,FALSE)/1000,3)</f>
        <v>37746.832999999999</v>
      </c>
      <c r="P3654">
        <f t="shared" si="228"/>
        <v>1</v>
      </c>
      <c r="Q3654" t="s">
        <v>18</v>
      </c>
    </row>
    <row r="3655" spans="1:17" x14ac:dyDescent="0.25">
      <c r="A3655" s="5">
        <v>110213019239</v>
      </c>
      <c r="B3655" s="6">
        <v>43891</v>
      </c>
      <c r="C3655">
        <v>150000</v>
      </c>
      <c r="D3655">
        <v>20000</v>
      </c>
      <c r="E3655">
        <v>18</v>
      </c>
      <c r="F3655">
        <v>20000</v>
      </c>
      <c r="G3655">
        <v>404</v>
      </c>
      <c r="H3655" s="6">
        <f t="shared" si="229"/>
        <v>43862</v>
      </c>
      <c r="I3655">
        <f>SUMIFS('[1]Monthly unit'!$C:$C,'[1]Monthly unit'!$A:$A,'[1]Final sheet'!A3655,'[1]Monthly unit'!$B:$B,'[1]Final sheet'!H3655)</f>
        <v>762</v>
      </c>
      <c r="J3655">
        <f t="shared" si="230"/>
        <v>2</v>
      </c>
      <c r="K3655">
        <f t="shared" si="231"/>
        <v>2020</v>
      </c>
      <c r="L3655">
        <f>ROUND(VLOOKUP(H3655,'[1]Feeder energy'!$L:$P,2,FALSE)/1000,3)</f>
        <v>34812.627999999997</v>
      </c>
      <c r="M3655">
        <f>ROUND(VLOOKUP(H3655,'[1]Feeder energy'!$L:$P,3,FALSE)/1000,3)</f>
        <v>37619.959000000003</v>
      </c>
      <c r="N3655">
        <f>ROUND(VLOOKUP(H3655,'[1]Feeder energy'!$L:$P,4,FALSE)/1000,3)</f>
        <v>36660.904000000002</v>
      </c>
      <c r="O3655">
        <f>ROUND(VLOOKUP(H3655,'[1]Feeder energy'!$L:$P,5,FALSE)/1000,3)</f>
        <v>37746.832999999999</v>
      </c>
      <c r="P3655">
        <f t="shared" si="228"/>
        <v>1</v>
      </c>
      <c r="Q3655" t="s">
        <v>18</v>
      </c>
    </row>
    <row r="3656" spans="1:17" x14ac:dyDescent="0.25">
      <c r="A3656" s="5">
        <v>110213019516</v>
      </c>
      <c r="B3656" s="6">
        <v>43891</v>
      </c>
      <c r="C3656">
        <v>10000</v>
      </c>
      <c r="D3656">
        <v>5000</v>
      </c>
      <c r="E3656">
        <v>169</v>
      </c>
      <c r="F3656">
        <v>738</v>
      </c>
      <c r="G3656">
        <v>405</v>
      </c>
      <c r="H3656" s="6">
        <f t="shared" si="229"/>
        <v>43862</v>
      </c>
      <c r="I3656">
        <f>SUMIFS('[1]Monthly unit'!$C:$C,'[1]Monthly unit'!$A:$A,'[1]Final sheet'!A3656,'[1]Monthly unit'!$B:$B,'[1]Final sheet'!H3656)</f>
        <v>44</v>
      </c>
      <c r="J3656">
        <f t="shared" si="230"/>
        <v>2</v>
      </c>
      <c r="K3656">
        <f t="shared" si="231"/>
        <v>2020</v>
      </c>
      <c r="L3656">
        <f>ROUND(VLOOKUP(H3656,'[1]Feeder energy'!$L:$P,2,FALSE)/1000,3)</f>
        <v>34812.627999999997</v>
      </c>
      <c r="M3656">
        <f>ROUND(VLOOKUP(H3656,'[1]Feeder energy'!$L:$P,3,FALSE)/1000,3)</f>
        <v>37619.959000000003</v>
      </c>
      <c r="N3656">
        <f>ROUND(VLOOKUP(H3656,'[1]Feeder energy'!$L:$P,4,FALSE)/1000,3)</f>
        <v>36660.904000000002</v>
      </c>
      <c r="O3656">
        <f>ROUND(VLOOKUP(H3656,'[1]Feeder energy'!$L:$P,5,FALSE)/1000,3)</f>
        <v>37746.832999999999</v>
      </c>
      <c r="P3656">
        <f t="shared" si="228"/>
        <v>1</v>
      </c>
      <c r="Q3656" t="s">
        <v>18</v>
      </c>
    </row>
    <row r="3657" spans="1:17" x14ac:dyDescent="0.25">
      <c r="A3657" s="5">
        <v>110213020054</v>
      </c>
      <c r="B3657" s="6">
        <v>43891</v>
      </c>
      <c r="C3657">
        <v>50000</v>
      </c>
      <c r="D3657">
        <v>30000</v>
      </c>
      <c r="E3657">
        <v>250</v>
      </c>
      <c r="F3657">
        <v>10000</v>
      </c>
      <c r="G3657">
        <v>531</v>
      </c>
      <c r="H3657" s="6">
        <f t="shared" si="229"/>
        <v>43862</v>
      </c>
      <c r="I3657">
        <f>SUMIFS('[1]Monthly unit'!$C:$C,'[1]Monthly unit'!$A:$A,'[1]Final sheet'!A3657,'[1]Monthly unit'!$B:$B,'[1]Final sheet'!H3657)</f>
        <v>229</v>
      </c>
      <c r="J3657">
        <f t="shared" si="230"/>
        <v>2</v>
      </c>
      <c r="K3657">
        <f t="shared" si="231"/>
        <v>2020</v>
      </c>
      <c r="L3657">
        <f>ROUND(VLOOKUP(H3657,'[1]Feeder energy'!$L:$P,2,FALSE)/1000,3)</f>
        <v>34812.627999999997</v>
      </c>
      <c r="M3657">
        <f>ROUND(VLOOKUP(H3657,'[1]Feeder energy'!$L:$P,3,FALSE)/1000,3)</f>
        <v>37619.959000000003</v>
      </c>
      <c r="N3657">
        <f>ROUND(VLOOKUP(H3657,'[1]Feeder energy'!$L:$P,4,FALSE)/1000,3)</f>
        <v>36660.904000000002</v>
      </c>
      <c r="O3657">
        <f>ROUND(VLOOKUP(H3657,'[1]Feeder energy'!$L:$P,5,FALSE)/1000,3)</f>
        <v>37746.832999999999</v>
      </c>
      <c r="P3657">
        <f t="shared" si="228"/>
        <v>1</v>
      </c>
      <c r="Q3657" t="s">
        <v>18</v>
      </c>
    </row>
    <row r="3658" spans="1:17" x14ac:dyDescent="0.25">
      <c r="A3658" s="5">
        <v>110213021971</v>
      </c>
      <c r="B3658" s="6">
        <v>43891</v>
      </c>
      <c r="C3658">
        <v>7000</v>
      </c>
      <c r="D3658">
        <v>2000</v>
      </c>
      <c r="E3658">
        <v>120</v>
      </c>
      <c r="F3658">
        <v>1000</v>
      </c>
      <c r="G3658">
        <v>418</v>
      </c>
      <c r="H3658" s="6">
        <f t="shared" si="229"/>
        <v>43862</v>
      </c>
      <c r="I3658">
        <f>SUMIFS('[1]Monthly unit'!$C:$C,'[1]Monthly unit'!$A:$A,'[1]Final sheet'!A3658,'[1]Monthly unit'!$B:$B,'[1]Final sheet'!H3658)</f>
        <v>8</v>
      </c>
      <c r="J3658">
        <f t="shared" si="230"/>
        <v>2</v>
      </c>
      <c r="K3658">
        <f t="shared" si="231"/>
        <v>2020</v>
      </c>
      <c r="L3658">
        <f>ROUND(VLOOKUP(H3658,'[1]Feeder energy'!$L:$P,2,FALSE)/1000,3)</f>
        <v>34812.627999999997</v>
      </c>
      <c r="M3658">
        <f>ROUND(VLOOKUP(H3658,'[1]Feeder energy'!$L:$P,3,FALSE)/1000,3)</f>
        <v>37619.959000000003</v>
      </c>
      <c r="N3658">
        <f>ROUND(VLOOKUP(H3658,'[1]Feeder energy'!$L:$P,4,FALSE)/1000,3)</f>
        <v>36660.904000000002</v>
      </c>
      <c r="O3658">
        <f>ROUND(VLOOKUP(H3658,'[1]Feeder energy'!$L:$P,5,FALSE)/1000,3)</f>
        <v>37746.832999999999</v>
      </c>
      <c r="P3658">
        <f t="shared" si="228"/>
        <v>1</v>
      </c>
      <c r="Q3658" t="s">
        <v>18</v>
      </c>
    </row>
    <row r="3659" spans="1:17" x14ac:dyDescent="0.25">
      <c r="A3659" s="5">
        <v>110213022418</v>
      </c>
      <c r="B3659" s="6">
        <v>43891</v>
      </c>
      <c r="C3659">
        <v>6101</v>
      </c>
      <c r="D3659">
        <v>359</v>
      </c>
      <c r="E3659">
        <v>35</v>
      </c>
      <c r="F3659">
        <v>328</v>
      </c>
      <c r="G3659">
        <v>367</v>
      </c>
      <c r="H3659" s="6">
        <f t="shared" si="229"/>
        <v>43862</v>
      </c>
      <c r="I3659">
        <f>SUMIFS('[1]Monthly unit'!$C:$C,'[1]Monthly unit'!$A:$A,'[1]Final sheet'!A3659,'[1]Monthly unit'!$B:$B,'[1]Final sheet'!H3659)</f>
        <v>16</v>
      </c>
      <c r="J3659">
        <f t="shared" si="230"/>
        <v>2</v>
      </c>
      <c r="K3659">
        <f t="shared" si="231"/>
        <v>2020</v>
      </c>
      <c r="L3659">
        <f>ROUND(VLOOKUP(H3659,'[1]Feeder energy'!$L:$P,2,FALSE)/1000,3)</f>
        <v>34812.627999999997</v>
      </c>
      <c r="M3659">
        <f>ROUND(VLOOKUP(H3659,'[1]Feeder energy'!$L:$P,3,FALSE)/1000,3)</f>
        <v>37619.959000000003</v>
      </c>
      <c r="N3659">
        <f>ROUND(VLOOKUP(H3659,'[1]Feeder energy'!$L:$P,4,FALSE)/1000,3)</f>
        <v>36660.904000000002</v>
      </c>
      <c r="O3659">
        <f>ROUND(VLOOKUP(H3659,'[1]Feeder energy'!$L:$P,5,FALSE)/1000,3)</f>
        <v>37746.832999999999</v>
      </c>
      <c r="P3659">
        <f t="shared" si="228"/>
        <v>1</v>
      </c>
      <c r="Q3659" t="s">
        <v>19</v>
      </c>
    </row>
    <row r="3660" spans="1:17" x14ac:dyDescent="0.25">
      <c r="A3660" s="5">
        <v>110213024785</v>
      </c>
      <c r="B3660" s="6">
        <v>43891</v>
      </c>
      <c r="C3660">
        <v>100000</v>
      </c>
      <c r="D3660">
        <v>25000</v>
      </c>
      <c r="E3660">
        <v>12</v>
      </c>
      <c r="F3660">
        <v>20000</v>
      </c>
      <c r="G3660">
        <v>402</v>
      </c>
      <c r="H3660" s="6">
        <f t="shared" si="229"/>
        <v>43862</v>
      </c>
      <c r="I3660">
        <f>SUMIFS('[1]Monthly unit'!$C:$C,'[1]Monthly unit'!$A:$A,'[1]Final sheet'!A3660,'[1]Monthly unit'!$B:$B,'[1]Final sheet'!H3660)</f>
        <v>437</v>
      </c>
      <c r="J3660">
        <f t="shared" si="230"/>
        <v>2</v>
      </c>
      <c r="K3660">
        <f t="shared" si="231"/>
        <v>2020</v>
      </c>
      <c r="L3660">
        <f>ROUND(VLOOKUP(H3660,'[1]Feeder energy'!$L:$P,2,FALSE)/1000,3)</f>
        <v>34812.627999999997</v>
      </c>
      <c r="M3660">
        <f>ROUND(VLOOKUP(H3660,'[1]Feeder energy'!$L:$P,3,FALSE)/1000,3)</f>
        <v>37619.959000000003</v>
      </c>
      <c r="N3660">
        <f>ROUND(VLOOKUP(H3660,'[1]Feeder energy'!$L:$P,4,FALSE)/1000,3)</f>
        <v>36660.904000000002</v>
      </c>
      <c r="O3660">
        <f>ROUND(VLOOKUP(H3660,'[1]Feeder energy'!$L:$P,5,FALSE)/1000,3)</f>
        <v>37746.832999999999</v>
      </c>
      <c r="P3660">
        <f t="shared" si="228"/>
        <v>1</v>
      </c>
      <c r="Q3660" t="s">
        <v>18</v>
      </c>
    </row>
    <row r="3661" spans="1:17" x14ac:dyDescent="0.25">
      <c r="A3661" s="5">
        <v>110213025327</v>
      </c>
      <c r="B3661" s="6">
        <v>43891</v>
      </c>
      <c r="C3661">
        <v>6000</v>
      </c>
      <c r="D3661">
        <v>6000</v>
      </c>
      <c r="E3661">
        <v>209</v>
      </c>
      <c r="F3661">
        <v>5883</v>
      </c>
      <c r="G3661">
        <v>726</v>
      </c>
      <c r="H3661" s="6">
        <f t="shared" si="229"/>
        <v>43862</v>
      </c>
      <c r="I3661">
        <f>SUMIFS('[1]Monthly unit'!$C:$C,'[1]Monthly unit'!$A:$A,'[1]Final sheet'!A3661,'[1]Monthly unit'!$B:$B,'[1]Final sheet'!H3661)</f>
        <v>0</v>
      </c>
      <c r="J3661">
        <f t="shared" si="230"/>
        <v>2</v>
      </c>
      <c r="K3661">
        <f t="shared" si="231"/>
        <v>2020</v>
      </c>
      <c r="L3661">
        <f>ROUND(VLOOKUP(H3661,'[1]Feeder energy'!$L:$P,2,FALSE)/1000,3)</f>
        <v>34812.627999999997</v>
      </c>
      <c r="M3661">
        <f>ROUND(VLOOKUP(H3661,'[1]Feeder energy'!$L:$P,3,FALSE)/1000,3)</f>
        <v>37619.959000000003</v>
      </c>
      <c r="N3661">
        <f>ROUND(VLOOKUP(H3661,'[1]Feeder energy'!$L:$P,4,FALSE)/1000,3)</f>
        <v>36660.904000000002</v>
      </c>
      <c r="O3661">
        <f>ROUND(VLOOKUP(H3661,'[1]Feeder energy'!$L:$P,5,FALSE)/1000,3)</f>
        <v>37746.832999999999</v>
      </c>
      <c r="P3661">
        <f t="shared" si="228"/>
        <v>1</v>
      </c>
      <c r="Q3661" t="s">
        <v>18</v>
      </c>
    </row>
    <row r="3662" spans="1:17" x14ac:dyDescent="0.25">
      <c r="A3662" s="5">
        <v>110213027767</v>
      </c>
      <c r="B3662" s="6">
        <v>43891</v>
      </c>
      <c r="C3662">
        <v>0</v>
      </c>
      <c r="H3662" s="6">
        <f t="shared" si="229"/>
        <v>43862</v>
      </c>
      <c r="I3662">
        <f>SUMIFS('[1]Monthly unit'!$C:$C,'[1]Monthly unit'!$A:$A,'[1]Final sheet'!A3662,'[1]Monthly unit'!$B:$B,'[1]Final sheet'!H3662)</f>
        <v>0</v>
      </c>
      <c r="J3662">
        <f t="shared" si="230"/>
        <v>2</v>
      </c>
      <c r="K3662">
        <f t="shared" si="231"/>
        <v>2020</v>
      </c>
      <c r="L3662">
        <f>ROUND(VLOOKUP(H3662,'[1]Feeder energy'!$L:$P,2,FALSE)/1000,3)</f>
        <v>34812.627999999997</v>
      </c>
      <c r="M3662">
        <f>ROUND(VLOOKUP(H3662,'[1]Feeder energy'!$L:$P,3,FALSE)/1000,3)</f>
        <v>37619.959000000003</v>
      </c>
      <c r="N3662">
        <f>ROUND(VLOOKUP(H3662,'[1]Feeder energy'!$L:$P,4,FALSE)/1000,3)</f>
        <v>36660.904000000002</v>
      </c>
      <c r="O3662">
        <f>ROUND(VLOOKUP(H3662,'[1]Feeder energy'!$L:$P,5,FALSE)/1000,3)</f>
        <v>37746.832999999999</v>
      </c>
      <c r="P3662">
        <f t="shared" si="228"/>
        <v>0</v>
      </c>
      <c r="Q3662" t="s">
        <v>18</v>
      </c>
    </row>
    <row r="3663" spans="1:17" x14ac:dyDescent="0.25">
      <c r="A3663" s="5">
        <v>110214000636</v>
      </c>
      <c r="B3663" s="6">
        <v>43891</v>
      </c>
      <c r="C3663">
        <v>50000</v>
      </c>
      <c r="D3663">
        <v>10000</v>
      </c>
      <c r="E3663">
        <v>66</v>
      </c>
      <c r="F3663">
        <v>10000</v>
      </c>
      <c r="G3663">
        <v>388</v>
      </c>
      <c r="H3663" s="6">
        <f t="shared" si="229"/>
        <v>43862</v>
      </c>
      <c r="I3663">
        <f>SUMIFS('[1]Monthly unit'!$C:$C,'[1]Monthly unit'!$A:$A,'[1]Final sheet'!A3663,'[1]Monthly unit'!$B:$B,'[1]Final sheet'!H3663)</f>
        <v>0</v>
      </c>
      <c r="J3663">
        <f t="shared" si="230"/>
        <v>2</v>
      </c>
      <c r="K3663">
        <f t="shared" si="231"/>
        <v>2020</v>
      </c>
      <c r="L3663">
        <f>ROUND(VLOOKUP(H3663,'[1]Feeder energy'!$L:$P,2,FALSE)/1000,3)</f>
        <v>34812.627999999997</v>
      </c>
      <c r="M3663">
        <f>ROUND(VLOOKUP(H3663,'[1]Feeder energy'!$L:$P,3,FALSE)/1000,3)</f>
        <v>37619.959000000003</v>
      </c>
      <c r="N3663">
        <f>ROUND(VLOOKUP(H3663,'[1]Feeder energy'!$L:$P,4,FALSE)/1000,3)</f>
        <v>36660.904000000002</v>
      </c>
      <c r="O3663">
        <f>ROUND(VLOOKUP(H3663,'[1]Feeder energy'!$L:$P,5,FALSE)/1000,3)</f>
        <v>37746.832999999999</v>
      </c>
      <c r="P3663">
        <f t="shared" si="228"/>
        <v>1</v>
      </c>
      <c r="Q3663" t="s">
        <v>18</v>
      </c>
    </row>
    <row r="3664" spans="1:17" x14ac:dyDescent="0.25">
      <c r="A3664" s="5">
        <v>110214001349</v>
      </c>
      <c r="B3664" s="6">
        <v>43891</v>
      </c>
      <c r="C3664">
        <v>10000</v>
      </c>
      <c r="D3664">
        <v>10000</v>
      </c>
      <c r="E3664">
        <v>360.3945949074041</v>
      </c>
      <c r="F3664">
        <v>10000</v>
      </c>
      <c r="G3664">
        <v>442</v>
      </c>
      <c r="H3664" s="6">
        <f t="shared" si="229"/>
        <v>43862</v>
      </c>
      <c r="I3664">
        <f>SUMIFS('[1]Monthly unit'!$C:$C,'[1]Monthly unit'!$A:$A,'[1]Final sheet'!A3664,'[1]Monthly unit'!$B:$B,'[1]Final sheet'!H3664)</f>
        <v>0</v>
      </c>
      <c r="J3664">
        <f t="shared" si="230"/>
        <v>2</v>
      </c>
      <c r="K3664">
        <f t="shared" si="231"/>
        <v>2020</v>
      </c>
      <c r="L3664">
        <f>ROUND(VLOOKUP(H3664,'[1]Feeder energy'!$L:$P,2,FALSE)/1000,3)</f>
        <v>34812.627999999997</v>
      </c>
      <c r="M3664">
        <f>ROUND(VLOOKUP(H3664,'[1]Feeder energy'!$L:$P,3,FALSE)/1000,3)</f>
        <v>37619.959000000003</v>
      </c>
      <c r="N3664">
        <f>ROUND(VLOOKUP(H3664,'[1]Feeder energy'!$L:$P,4,FALSE)/1000,3)</f>
        <v>36660.904000000002</v>
      </c>
      <c r="O3664">
        <f>ROUND(VLOOKUP(H3664,'[1]Feeder energy'!$L:$P,5,FALSE)/1000,3)</f>
        <v>37746.832999999999</v>
      </c>
      <c r="P3664">
        <f t="shared" si="228"/>
        <v>1</v>
      </c>
      <c r="Q3664" t="s">
        <v>18</v>
      </c>
    </row>
    <row r="3665" spans="1:17" x14ac:dyDescent="0.25">
      <c r="A3665" s="5">
        <v>110214001363</v>
      </c>
      <c r="B3665" s="6">
        <v>43891</v>
      </c>
      <c r="C3665">
        <v>15000</v>
      </c>
      <c r="D3665">
        <v>3000</v>
      </c>
      <c r="E3665">
        <v>3</v>
      </c>
      <c r="F3665">
        <v>6000</v>
      </c>
      <c r="G3665">
        <v>524</v>
      </c>
      <c r="H3665" s="6">
        <f t="shared" si="229"/>
        <v>43862</v>
      </c>
      <c r="I3665">
        <f>SUMIFS('[1]Monthly unit'!$C:$C,'[1]Monthly unit'!$A:$A,'[1]Final sheet'!A3665,'[1]Monthly unit'!$B:$B,'[1]Final sheet'!H3665)</f>
        <v>34</v>
      </c>
      <c r="J3665">
        <f t="shared" si="230"/>
        <v>2</v>
      </c>
      <c r="K3665">
        <f t="shared" si="231"/>
        <v>2020</v>
      </c>
      <c r="L3665">
        <f>ROUND(VLOOKUP(H3665,'[1]Feeder energy'!$L:$P,2,FALSE)/1000,3)</f>
        <v>34812.627999999997</v>
      </c>
      <c r="M3665">
        <f>ROUND(VLOOKUP(H3665,'[1]Feeder energy'!$L:$P,3,FALSE)/1000,3)</f>
        <v>37619.959000000003</v>
      </c>
      <c r="N3665">
        <f>ROUND(VLOOKUP(H3665,'[1]Feeder energy'!$L:$P,4,FALSE)/1000,3)</f>
        <v>36660.904000000002</v>
      </c>
      <c r="O3665">
        <f>ROUND(VLOOKUP(H3665,'[1]Feeder energy'!$L:$P,5,FALSE)/1000,3)</f>
        <v>37746.832999999999</v>
      </c>
      <c r="P3665">
        <f t="shared" si="228"/>
        <v>1</v>
      </c>
      <c r="Q3665" t="s">
        <v>18</v>
      </c>
    </row>
    <row r="3666" spans="1:17" x14ac:dyDescent="0.25">
      <c r="A3666" s="5">
        <v>110214002461</v>
      </c>
      <c r="B3666" s="6">
        <v>43891</v>
      </c>
      <c r="C3666">
        <v>23000</v>
      </c>
      <c r="D3666">
        <v>3000</v>
      </c>
      <c r="E3666">
        <v>26</v>
      </c>
      <c r="F3666">
        <v>2000</v>
      </c>
      <c r="G3666">
        <v>439</v>
      </c>
      <c r="H3666" s="6">
        <f t="shared" si="229"/>
        <v>43862</v>
      </c>
      <c r="I3666">
        <f>SUMIFS('[1]Monthly unit'!$C:$C,'[1]Monthly unit'!$A:$A,'[1]Final sheet'!A3666,'[1]Monthly unit'!$B:$B,'[1]Final sheet'!H3666)</f>
        <v>255</v>
      </c>
      <c r="J3666">
        <f t="shared" si="230"/>
        <v>2</v>
      </c>
      <c r="K3666">
        <f t="shared" si="231"/>
        <v>2020</v>
      </c>
      <c r="L3666">
        <f>ROUND(VLOOKUP(H3666,'[1]Feeder energy'!$L:$P,2,FALSE)/1000,3)</f>
        <v>34812.627999999997</v>
      </c>
      <c r="M3666">
        <f>ROUND(VLOOKUP(H3666,'[1]Feeder energy'!$L:$P,3,FALSE)/1000,3)</f>
        <v>37619.959000000003</v>
      </c>
      <c r="N3666">
        <f>ROUND(VLOOKUP(H3666,'[1]Feeder energy'!$L:$P,4,FALSE)/1000,3)</f>
        <v>36660.904000000002</v>
      </c>
      <c r="O3666">
        <f>ROUND(VLOOKUP(H3666,'[1]Feeder energy'!$L:$P,5,FALSE)/1000,3)</f>
        <v>37746.832999999999</v>
      </c>
      <c r="P3666">
        <f t="shared" si="228"/>
        <v>1</v>
      </c>
      <c r="Q3666" t="s">
        <v>18</v>
      </c>
    </row>
    <row r="3667" spans="1:17" x14ac:dyDescent="0.25">
      <c r="A3667" s="5">
        <v>110214002464</v>
      </c>
      <c r="B3667" s="6">
        <v>43891</v>
      </c>
      <c r="C3667">
        <v>85000</v>
      </c>
      <c r="D3667">
        <v>25000</v>
      </c>
      <c r="E3667">
        <v>27</v>
      </c>
      <c r="F3667">
        <v>8000</v>
      </c>
      <c r="G3667">
        <v>429</v>
      </c>
      <c r="H3667" s="6">
        <f t="shared" si="229"/>
        <v>43862</v>
      </c>
      <c r="I3667">
        <f>SUMIFS('[1]Monthly unit'!$C:$C,'[1]Monthly unit'!$A:$A,'[1]Final sheet'!A3667,'[1]Monthly unit'!$B:$B,'[1]Final sheet'!H3667)</f>
        <v>761</v>
      </c>
      <c r="J3667">
        <f t="shared" si="230"/>
        <v>2</v>
      </c>
      <c r="K3667">
        <f t="shared" si="231"/>
        <v>2020</v>
      </c>
      <c r="L3667">
        <f>ROUND(VLOOKUP(H3667,'[1]Feeder energy'!$L:$P,2,FALSE)/1000,3)</f>
        <v>34812.627999999997</v>
      </c>
      <c r="M3667">
        <f>ROUND(VLOOKUP(H3667,'[1]Feeder energy'!$L:$P,3,FALSE)/1000,3)</f>
        <v>37619.959000000003</v>
      </c>
      <c r="N3667">
        <f>ROUND(VLOOKUP(H3667,'[1]Feeder energy'!$L:$P,4,FALSE)/1000,3)</f>
        <v>36660.904000000002</v>
      </c>
      <c r="O3667">
        <f>ROUND(VLOOKUP(H3667,'[1]Feeder energy'!$L:$P,5,FALSE)/1000,3)</f>
        <v>37746.832999999999</v>
      </c>
      <c r="P3667">
        <f t="shared" si="228"/>
        <v>1</v>
      </c>
      <c r="Q3667" t="s">
        <v>18</v>
      </c>
    </row>
    <row r="3668" spans="1:17" x14ac:dyDescent="0.25">
      <c r="A3668" s="5">
        <v>110214002466</v>
      </c>
      <c r="B3668" s="6">
        <v>43891</v>
      </c>
      <c r="C3668">
        <v>10000</v>
      </c>
      <c r="D3668">
        <v>10000</v>
      </c>
      <c r="E3668">
        <v>277</v>
      </c>
      <c r="F3668">
        <v>10000</v>
      </c>
      <c r="G3668">
        <v>520</v>
      </c>
      <c r="H3668" s="6">
        <f t="shared" si="229"/>
        <v>43862</v>
      </c>
      <c r="I3668">
        <f>SUMIFS('[1]Monthly unit'!$C:$C,'[1]Monthly unit'!$A:$A,'[1]Final sheet'!A3668,'[1]Monthly unit'!$B:$B,'[1]Final sheet'!H3668)</f>
        <v>95</v>
      </c>
      <c r="J3668">
        <f t="shared" si="230"/>
        <v>2</v>
      </c>
      <c r="K3668">
        <f t="shared" si="231"/>
        <v>2020</v>
      </c>
      <c r="L3668">
        <f>ROUND(VLOOKUP(H3668,'[1]Feeder energy'!$L:$P,2,FALSE)/1000,3)</f>
        <v>34812.627999999997</v>
      </c>
      <c r="M3668">
        <f>ROUND(VLOOKUP(H3668,'[1]Feeder energy'!$L:$P,3,FALSE)/1000,3)</f>
        <v>37619.959000000003</v>
      </c>
      <c r="N3668">
        <f>ROUND(VLOOKUP(H3668,'[1]Feeder energy'!$L:$P,4,FALSE)/1000,3)</f>
        <v>36660.904000000002</v>
      </c>
      <c r="O3668">
        <f>ROUND(VLOOKUP(H3668,'[1]Feeder energy'!$L:$P,5,FALSE)/1000,3)</f>
        <v>37746.832999999999</v>
      </c>
      <c r="P3668">
        <f t="shared" si="228"/>
        <v>1</v>
      </c>
      <c r="Q3668" t="s">
        <v>18</v>
      </c>
    </row>
    <row r="3669" spans="1:17" x14ac:dyDescent="0.25">
      <c r="A3669" s="5">
        <v>110214002885</v>
      </c>
      <c r="B3669" s="6">
        <v>43891</v>
      </c>
      <c r="C3669">
        <v>92640</v>
      </c>
      <c r="D3669">
        <v>10000</v>
      </c>
      <c r="E3669">
        <v>4</v>
      </c>
      <c r="F3669">
        <v>10000</v>
      </c>
      <c r="G3669">
        <v>375</v>
      </c>
      <c r="H3669" s="6">
        <f t="shared" si="229"/>
        <v>43862</v>
      </c>
      <c r="I3669">
        <f>SUMIFS('[1]Monthly unit'!$C:$C,'[1]Monthly unit'!$A:$A,'[1]Final sheet'!A3669,'[1]Monthly unit'!$B:$B,'[1]Final sheet'!H3669)</f>
        <v>1388</v>
      </c>
      <c r="J3669">
        <f t="shared" si="230"/>
        <v>2</v>
      </c>
      <c r="K3669">
        <f t="shared" si="231"/>
        <v>2020</v>
      </c>
      <c r="L3669">
        <f>ROUND(VLOOKUP(H3669,'[1]Feeder energy'!$L:$P,2,FALSE)/1000,3)</f>
        <v>34812.627999999997</v>
      </c>
      <c r="M3669">
        <f>ROUND(VLOOKUP(H3669,'[1]Feeder energy'!$L:$P,3,FALSE)/1000,3)</f>
        <v>37619.959000000003</v>
      </c>
      <c r="N3669">
        <f>ROUND(VLOOKUP(H3669,'[1]Feeder energy'!$L:$P,4,FALSE)/1000,3)</f>
        <v>36660.904000000002</v>
      </c>
      <c r="O3669">
        <f>ROUND(VLOOKUP(H3669,'[1]Feeder energy'!$L:$P,5,FALSE)/1000,3)</f>
        <v>37746.832999999999</v>
      </c>
      <c r="P3669">
        <f t="shared" si="228"/>
        <v>1</v>
      </c>
      <c r="Q3669" t="s">
        <v>18</v>
      </c>
    </row>
    <row r="3670" spans="1:17" x14ac:dyDescent="0.25">
      <c r="A3670" s="5">
        <v>110214002901</v>
      </c>
      <c r="B3670" s="6">
        <v>43891</v>
      </c>
      <c r="C3670">
        <v>9000</v>
      </c>
      <c r="D3670">
        <v>9000</v>
      </c>
      <c r="E3670">
        <v>236</v>
      </c>
      <c r="F3670">
        <v>10000</v>
      </c>
      <c r="G3670">
        <v>368.42260416666983</v>
      </c>
      <c r="H3670" s="6">
        <f t="shared" si="229"/>
        <v>43862</v>
      </c>
      <c r="I3670">
        <f>SUMIFS('[1]Monthly unit'!$C:$C,'[1]Monthly unit'!$A:$A,'[1]Final sheet'!A3670,'[1]Monthly unit'!$B:$B,'[1]Final sheet'!H3670)</f>
        <v>0</v>
      </c>
      <c r="J3670">
        <f t="shared" si="230"/>
        <v>2</v>
      </c>
      <c r="K3670">
        <f t="shared" si="231"/>
        <v>2020</v>
      </c>
      <c r="L3670">
        <f>ROUND(VLOOKUP(H3670,'[1]Feeder energy'!$L:$P,2,FALSE)/1000,3)</f>
        <v>34812.627999999997</v>
      </c>
      <c r="M3670">
        <f>ROUND(VLOOKUP(H3670,'[1]Feeder energy'!$L:$P,3,FALSE)/1000,3)</f>
        <v>37619.959000000003</v>
      </c>
      <c r="N3670">
        <f>ROUND(VLOOKUP(H3670,'[1]Feeder energy'!$L:$P,4,FALSE)/1000,3)</f>
        <v>36660.904000000002</v>
      </c>
      <c r="O3670">
        <f>ROUND(VLOOKUP(H3670,'[1]Feeder energy'!$L:$P,5,FALSE)/1000,3)</f>
        <v>37746.832999999999</v>
      </c>
      <c r="P3670">
        <f t="shared" si="228"/>
        <v>1</v>
      </c>
      <c r="Q3670" t="s">
        <v>18</v>
      </c>
    </row>
    <row r="3671" spans="1:17" x14ac:dyDescent="0.25">
      <c r="A3671" s="5">
        <v>110214003597</v>
      </c>
      <c r="B3671" s="6">
        <v>43891</v>
      </c>
      <c r="C3671">
        <v>55000</v>
      </c>
      <c r="D3671">
        <v>10000</v>
      </c>
      <c r="E3671">
        <v>44</v>
      </c>
      <c r="F3671">
        <v>25000</v>
      </c>
      <c r="G3671">
        <v>458</v>
      </c>
      <c r="H3671" s="6">
        <f t="shared" si="229"/>
        <v>43862</v>
      </c>
      <c r="I3671">
        <f>SUMIFS('[1]Monthly unit'!$C:$C,'[1]Monthly unit'!$A:$A,'[1]Final sheet'!A3671,'[1]Monthly unit'!$B:$B,'[1]Final sheet'!H3671)</f>
        <v>487</v>
      </c>
      <c r="J3671">
        <f t="shared" si="230"/>
        <v>2</v>
      </c>
      <c r="K3671">
        <f t="shared" si="231"/>
        <v>2020</v>
      </c>
      <c r="L3671">
        <f>ROUND(VLOOKUP(H3671,'[1]Feeder energy'!$L:$P,2,FALSE)/1000,3)</f>
        <v>34812.627999999997</v>
      </c>
      <c r="M3671">
        <f>ROUND(VLOOKUP(H3671,'[1]Feeder energy'!$L:$P,3,FALSE)/1000,3)</f>
        <v>37619.959000000003</v>
      </c>
      <c r="N3671">
        <f>ROUND(VLOOKUP(H3671,'[1]Feeder energy'!$L:$P,4,FALSE)/1000,3)</f>
        <v>36660.904000000002</v>
      </c>
      <c r="O3671">
        <f>ROUND(VLOOKUP(H3671,'[1]Feeder energy'!$L:$P,5,FALSE)/1000,3)</f>
        <v>37746.832999999999</v>
      </c>
      <c r="P3671">
        <f t="shared" si="228"/>
        <v>1</v>
      </c>
      <c r="Q3671" t="s">
        <v>18</v>
      </c>
    </row>
    <row r="3672" spans="1:17" x14ac:dyDescent="0.25">
      <c r="A3672" s="5">
        <v>110214004744</v>
      </c>
      <c r="B3672" s="6">
        <v>43891</v>
      </c>
      <c r="C3672">
        <v>30000</v>
      </c>
      <c r="D3672">
        <v>10000</v>
      </c>
      <c r="E3672">
        <v>54</v>
      </c>
      <c r="F3672">
        <v>6000</v>
      </c>
      <c r="G3672">
        <v>429</v>
      </c>
      <c r="H3672" s="6">
        <f t="shared" si="229"/>
        <v>43862</v>
      </c>
      <c r="I3672">
        <f>SUMIFS('[1]Monthly unit'!$C:$C,'[1]Monthly unit'!$A:$A,'[1]Final sheet'!A3672,'[1]Monthly unit'!$B:$B,'[1]Final sheet'!H3672)</f>
        <v>136</v>
      </c>
      <c r="J3672">
        <f t="shared" si="230"/>
        <v>2</v>
      </c>
      <c r="K3672">
        <f t="shared" si="231"/>
        <v>2020</v>
      </c>
      <c r="L3672">
        <f>ROUND(VLOOKUP(H3672,'[1]Feeder energy'!$L:$P,2,FALSE)/1000,3)</f>
        <v>34812.627999999997</v>
      </c>
      <c r="M3672">
        <f>ROUND(VLOOKUP(H3672,'[1]Feeder energy'!$L:$P,3,FALSE)/1000,3)</f>
        <v>37619.959000000003</v>
      </c>
      <c r="N3672">
        <f>ROUND(VLOOKUP(H3672,'[1]Feeder energy'!$L:$P,4,FALSE)/1000,3)</f>
        <v>36660.904000000002</v>
      </c>
      <c r="O3672">
        <f>ROUND(VLOOKUP(H3672,'[1]Feeder energy'!$L:$P,5,FALSE)/1000,3)</f>
        <v>37746.832999999999</v>
      </c>
      <c r="P3672">
        <f t="shared" si="228"/>
        <v>1</v>
      </c>
      <c r="Q3672" t="s">
        <v>19</v>
      </c>
    </row>
    <row r="3673" spans="1:17" x14ac:dyDescent="0.25">
      <c r="A3673" s="5">
        <v>110214004746</v>
      </c>
      <c r="B3673" s="6">
        <v>43891</v>
      </c>
      <c r="C3673">
        <v>8800</v>
      </c>
      <c r="D3673">
        <v>1200</v>
      </c>
      <c r="E3673">
        <v>25</v>
      </c>
      <c r="F3673">
        <v>2000</v>
      </c>
      <c r="G3673">
        <v>368.3647569444438</v>
      </c>
      <c r="H3673" s="6">
        <f t="shared" si="229"/>
        <v>43862</v>
      </c>
      <c r="I3673">
        <f>SUMIFS('[1]Monthly unit'!$C:$C,'[1]Monthly unit'!$A:$A,'[1]Final sheet'!A3673,'[1]Monthly unit'!$B:$B,'[1]Final sheet'!H3673)</f>
        <v>49</v>
      </c>
      <c r="J3673">
        <f t="shared" si="230"/>
        <v>2</v>
      </c>
      <c r="K3673">
        <f t="shared" si="231"/>
        <v>2020</v>
      </c>
      <c r="L3673">
        <f>ROUND(VLOOKUP(H3673,'[1]Feeder energy'!$L:$P,2,FALSE)/1000,3)</f>
        <v>34812.627999999997</v>
      </c>
      <c r="M3673">
        <f>ROUND(VLOOKUP(H3673,'[1]Feeder energy'!$L:$P,3,FALSE)/1000,3)</f>
        <v>37619.959000000003</v>
      </c>
      <c r="N3673">
        <f>ROUND(VLOOKUP(H3673,'[1]Feeder energy'!$L:$P,4,FALSE)/1000,3)</f>
        <v>36660.904000000002</v>
      </c>
      <c r="O3673">
        <f>ROUND(VLOOKUP(H3673,'[1]Feeder energy'!$L:$P,5,FALSE)/1000,3)</f>
        <v>37746.832999999999</v>
      </c>
      <c r="P3673">
        <f t="shared" si="228"/>
        <v>1</v>
      </c>
      <c r="Q3673" t="s">
        <v>18</v>
      </c>
    </row>
    <row r="3674" spans="1:17" x14ac:dyDescent="0.25">
      <c r="A3674" s="5">
        <v>110214006932</v>
      </c>
      <c r="B3674" s="6">
        <v>43891</v>
      </c>
      <c r="C3674">
        <v>3000</v>
      </c>
      <c r="D3674">
        <v>3000</v>
      </c>
      <c r="E3674">
        <v>355.32339120370312</v>
      </c>
      <c r="F3674">
        <v>3000</v>
      </c>
      <c r="G3674">
        <v>555</v>
      </c>
      <c r="H3674" s="6">
        <f t="shared" si="229"/>
        <v>43862</v>
      </c>
      <c r="I3674">
        <f>SUMIFS('[1]Monthly unit'!$C:$C,'[1]Monthly unit'!$A:$A,'[1]Final sheet'!A3674,'[1]Monthly unit'!$B:$B,'[1]Final sheet'!H3674)</f>
        <v>3</v>
      </c>
      <c r="J3674">
        <f t="shared" si="230"/>
        <v>2</v>
      </c>
      <c r="K3674">
        <f t="shared" si="231"/>
        <v>2020</v>
      </c>
      <c r="L3674">
        <f>ROUND(VLOOKUP(H3674,'[1]Feeder energy'!$L:$P,2,FALSE)/1000,3)</f>
        <v>34812.627999999997</v>
      </c>
      <c r="M3674">
        <f>ROUND(VLOOKUP(H3674,'[1]Feeder energy'!$L:$P,3,FALSE)/1000,3)</f>
        <v>37619.959000000003</v>
      </c>
      <c r="N3674">
        <f>ROUND(VLOOKUP(H3674,'[1]Feeder energy'!$L:$P,4,FALSE)/1000,3)</f>
        <v>36660.904000000002</v>
      </c>
      <c r="O3674">
        <f>ROUND(VLOOKUP(H3674,'[1]Feeder energy'!$L:$P,5,FALSE)/1000,3)</f>
        <v>37746.832999999999</v>
      </c>
      <c r="P3674">
        <f t="shared" si="228"/>
        <v>1</v>
      </c>
      <c r="Q3674" t="s">
        <v>19</v>
      </c>
    </row>
    <row r="3675" spans="1:17" x14ac:dyDescent="0.25">
      <c r="A3675" s="5">
        <v>110214007151</v>
      </c>
      <c r="B3675" s="6">
        <v>43891</v>
      </c>
      <c r="C3675">
        <v>5000</v>
      </c>
      <c r="D3675">
        <v>1000</v>
      </c>
      <c r="E3675">
        <v>31</v>
      </c>
      <c r="F3675">
        <v>2000</v>
      </c>
      <c r="G3675">
        <v>443</v>
      </c>
      <c r="H3675" s="6">
        <f t="shared" si="229"/>
        <v>43862</v>
      </c>
      <c r="I3675">
        <f>SUMIFS('[1]Monthly unit'!$C:$C,'[1]Monthly unit'!$A:$A,'[1]Final sheet'!A3675,'[1]Monthly unit'!$B:$B,'[1]Final sheet'!H3675)</f>
        <v>3</v>
      </c>
      <c r="J3675">
        <f t="shared" si="230"/>
        <v>2</v>
      </c>
      <c r="K3675">
        <f t="shared" si="231"/>
        <v>2020</v>
      </c>
      <c r="L3675">
        <f>ROUND(VLOOKUP(H3675,'[1]Feeder energy'!$L:$P,2,FALSE)/1000,3)</f>
        <v>34812.627999999997</v>
      </c>
      <c r="M3675">
        <f>ROUND(VLOOKUP(H3675,'[1]Feeder energy'!$L:$P,3,FALSE)/1000,3)</f>
        <v>37619.959000000003</v>
      </c>
      <c r="N3675">
        <f>ROUND(VLOOKUP(H3675,'[1]Feeder energy'!$L:$P,4,FALSE)/1000,3)</f>
        <v>36660.904000000002</v>
      </c>
      <c r="O3675">
        <f>ROUND(VLOOKUP(H3675,'[1]Feeder energy'!$L:$P,5,FALSE)/1000,3)</f>
        <v>37746.832999999999</v>
      </c>
      <c r="P3675">
        <f t="shared" si="228"/>
        <v>1</v>
      </c>
      <c r="Q3675" t="s">
        <v>18</v>
      </c>
    </row>
    <row r="3676" spans="1:17" x14ac:dyDescent="0.25">
      <c r="A3676" s="5">
        <v>110214009022</v>
      </c>
      <c r="B3676" s="6">
        <v>43891</v>
      </c>
      <c r="C3676">
        <v>140000</v>
      </c>
      <c r="D3676">
        <v>20000</v>
      </c>
      <c r="E3676">
        <v>18</v>
      </c>
      <c r="F3676">
        <v>20000</v>
      </c>
      <c r="G3676">
        <v>404</v>
      </c>
      <c r="H3676" s="6">
        <f t="shared" si="229"/>
        <v>43862</v>
      </c>
      <c r="I3676">
        <f>SUMIFS('[1]Monthly unit'!$C:$C,'[1]Monthly unit'!$A:$A,'[1]Final sheet'!A3676,'[1]Monthly unit'!$B:$B,'[1]Final sheet'!H3676)</f>
        <v>568</v>
      </c>
      <c r="J3676">
        <f t="shared" si="230"/>
        <v>2</v>
      </c>
      <c r="K3676">
        <f t="shared" si="231"/>
        <v>2020</v>
      </c>
      <c r="L3676">
        <f>ROUND(VLOOKUP(H3676,'[1]Feeder energy'!$L:$P,2,FALSE)/1000,3)</f>
        <v>34812.627999999997</v>
      </c>
      <c r="M3676">
        <f>ROUND(VLOOKUP(H3676,'[1]Feeder energy'!$L:$P,3,FALSE)/1000,3)</f>
        <v>37619.959000000003</v>
      </c>
      <c r="N3676">
        <f>ROUND(VLOOKUP(H3676,'[1]Feeder energy'!$L:$P,4,FALSE)/1000,3)</f>
        <v>36660.904000000002</v>
      </c>
      <c r="O3676">
        <f>ROUND(VLOOKUP(H3676,'[1]Feeder energy'!$L:$P,5,FALSE)/1000,3)</f>
        <v>37746.832999999999</v>
      </c>
      <c r="P3676">
        <f t="shared" si="228"/>
        <v>1</v>
      </c>
      <c r="Q3676" t="s">
        <v>18</v>
      </c>
    </row>
    <row r="3677" spans="1:17" x14ac:dyDescent="0.25">
      <c r="A3677" s="5">
        <v>110214009045</v>
      </c>
      <c r="B3677" s="6">
        <v>43891</v>
      </c>
      <c r="C3677">
        <v>140000</v>
      </c>
      <c r="D3677">
        <v>20000</v>
      </c>
      <c r="E3677">
        <v>18</v>
      </c>
      <c r="F3677">
        <v>20000</v>
      </c>
      <c r="G3677">
        <v>404</v>
      </c>
      <c r="H3677" s="6">
        <f t="shared" si="229"/>
        <v>43862</v>
      </c>
      <c r="I3677">
        <f>SUMIFS('[1]Monthly unit'!$C:$C,'[1]Monthly unit'!$A:$A,'[1]Final sheet'!A3677,'[1]Monthly unit'!$B:$B,'[1]Final sheet'!H3677)</f>
        <v>1236</v>
      </c>
      <c r="J3677">
        <f t="shared" si="230"/>
        <v>2</v>
      </c>
      <c r="K3677">
        <f t="shared" si="231"/>
        <v>2020</v>
      </c>
      <c r="L3677">
        <f>ROUND(VLOOKUP(H3677,'[1]Feeder energy'!$L:$P,2,FALSE)/1000,3)</f>
        <v>34812.627999999997</v>
      </c>
      <c r="M3677">
        <f>ROUND(VLOOKUP(H3677,'[1]Feeder energy'!$L:$P,3,FALSE)/1000,3)</f>
        <v>37619.959000000003</v>
      </c>
      <c r="N3677">
        <f>ROUND(VLOOKUP(H3677,'[1]Feeder energy'!$L:$P,4,FALSE)/1000,3)</f>
        <v>36660.904000000002</v>
      </c>
      <c r="O3677">
        <f>ROUND(VLOOKUP(H3677,'[1]Feeder energy'!$L:$P,5,FALSE)/1000,3)</f>
        <v>37746.832999999999</v>
      </c>
      <c r="P3677">
        <f t="shared" si="228"/>
        <v>1</v>
      </c>
      <c r="Q3677" t="s">
        <v>18</v>
      </c>
    </row>
    <row r="3678" spans="1:17" x14ac:dyDescent="0.25">
      <c r="A3678" s="5">
        <v>110214009050</v>
      </c>
      <c r="B3678" s="6">
        <v>43891</v>
      </c>
      <c r="C3678">
        <v>31863</v>
      </c>
      <c r="D3678">
        <v>5000</v>
      </c>
      <c r="E3678">
        <v>146</v>
      </c>
      <c r="F3678">
        <v>14792</v>
      </c>
      <c r="G3678">
        <v>368.29049768518598</v>
      </c>
      <c r="H3678" s="6">
        <f t="shared" si="229"/>
        <v>43862</v>
      </c>
      <c r="I3678">
        <f>SUMIFS('[1]Monthly unit'!$C:$C,'[1]Monthly unit'!$A:$A,'[1]Final sheet'!A3678,'[1]Monthly unit'!$B:$B,'[1]Final sheet'!H3678)</f>
        <v>377</v>
      </c>
      <c r="J3678">
        <f t="shared" si="230"/>
        <v>2</v>
      </c>
      <c r="K3678">
        <f t="shared" si="231"/>
        <v>2020</v>
      </c>
      <c r="L3678">
        <f>ROUND(VLOOKUP(H3678,'[1]Feeder energy'!$L:$P,2,FALSE)/1000,3)</f>
        <v>34812.627999999997</v>
      </c>
      <c r="M3678">
        <f>ROUND(VLOOKUP(H3678,'[1]Feeder energy'!$L:$P,3,FALSE)/1000,3)</f>
        <v>37619.959000000003</v>
      </c>
      <c r="N3678">
        <f>ROUND(VLOOKUP(H3678,'[1]Feeder energy'!$L:$P,4,FALSE)/1000,3)</f>
        <v>36660.904000000002</v>
      </c>
      <c r="O3678">
        <f>ROUND(VLOOKUP(H3678,'[1]Feeder energy'!$L:$P,5,FALSE)/1000,3)</f>
        <v>37746.832999999999</v>
      </c>
      <c r="P3678">
        <f t="shared" si="228"/>
        <v>1</v>
      </c>
      <c r="Q3678" t="s">
        <v>18</v>
      </c>
    </row>
    <row r="3679" spans="1:17" x14ac:dyDescent="0.25">
      <c r="A3679" s="5">
        <v>110214009099</v>
      </c>
      <c r="B3679" s="6">
        <v>43891</v>
      </c>
      <c r="C3679">
        <v>0</v>
      </c>
      <c r="D3679">
        <v>20000</v>
      </c>
      <c r="E3679">
        <v>494</v>
      </c>
      <c r="F3679">
        <v>20000</v>
      </c>
      <c r="G3679">
        <v>494</v>
      </c>
      <c r="H3679" s="6">
        <f t="shared" si="229"/>
        <v>43862</v>
      </c>
      <c r="I3679">
        <f>SUMIFS('[1]Monthly unit'!$C:$C,'[1]Monthly unit'!$A:$A,'[1]Final sheet'!A3679,'[1]Monthly unit'!$B:$B,'[1]Final sheet'!H3679)</f>
        <v>0</v>
      </c>
      <c r="J3679">
        <f t="shared" si="230"/>
        <v>2</v>
      </c>
      <c r="K3679">
        <f t="shared" si="231"/>
        <v>2020</v>
      </c>
      <c r="L3679">
        <f>ROUND(VLOOKUP(H3679,'[1]Feeder energy'!$L:$P,2,FALSE)/1000,3)</f>
        <v>34812.627999999997</v>
      </c>
      <c r="M3679">
        <f>ROUND(VLOOKUP(H3679,'[1]Feeder energy'!$L:$P,3,FALSE)/1000,3)</f>
        <v>37619.959000000003</v>
      </c>
      <c r="N3679">
        <f>ROUND(VLOOKUP(H3679,'[1]Feeder energy'!$L:$P,4,FALSE)/1000,3)</f>
        <v>36660.904000000002</v>
      </c>
      <c r="O3679">
        <f>ROUND(VLOOKUP(H3679,'[1]Feeder energy'!$L:$P,5,FALSE)/1000,3)</f>
        <v>37746.832999999999</v>
      </c>
      <c r="P3679">
        <f t="shared" si="228"/>
        <v>1</v>
      </c>
      <c r="Q3679" t="s">
        <v>18</v>
      </c>
    </row>
    <row r="3680" spans="1:17" x14ac:dyDescent="0.25">
      <c r="A3680" s="5">
        <v>110214009107</v>
      </c>
      <c r="B3680" s="6">
        <v>43891</v>
      </c>
      <c r="C3680">
        <v>21000</v>
      </c>
      <c r="D3680">
        <v>10000</v>
      </c>
      <c r="E3680">
        <v>18</v>
      </c>
      <c r="F3680">
        <v>5000</v>
      </c>
      <c r="G3680">
        <v>402</v>
      </c>
      <c r="H3680" s="6">
        <f t="shared" si="229"/>
        <v>43862</v>
      </c>
      <c r="I3680">
        <f>SUMIFS('[1]Monthly unit'!$C:$C,'[1]Monthly unit'!$A:$A,'[1]Final sheet'!A3680,'[1]Monthly unit'!$B:$B,'[1]Final sheet'!H3680)</f>
        <v>721</v>
      </c>
      <c r="J3680">
        <f t="shared" si="230"/>
        <v>2</v>
      </c>
      <c r="K3680">
        <f t="shared" si="231"/>
        <v>2020</v>
      </c>
      <c r="L3680">
        <f>ROUND(VLOOKUP(H3680,'[1]Feeder energy'!$L:$P,2,FALSE)/1000,3)</f>
        <v>34812.627999999997</v>
      </c>
      <c r="M3680">
        <f>ROUND(VLOOKUP(H3680,'[1]Feeder energy'!$L:$P,3,FALSE)/1000,3)</f>
        <v>37619.959000000003</v>
      </c>
      <c r="N3680">
        <f>ROUND(VLOOKUP(H3680,'[1]Feeder energy'!$L:$P,4,FALSE)/1000,3)</f>
        <v>36660.904000000002</v>
      </c>
      <c r="O3680">
        <f>ROUND(VLOOKUP(H3680,'[1]Feeder energy'!$L:$P,5,FALSE)/1000,3)</f>
        <v>37746.832999999999</v>
      </c>
      <c r="P3680">
        <f t="shared" si="228"/>
        <v>1</v>
      </c>
      <c r="Q3680" t="s">
        <v>18</v>
      </c>
    </row>
    <row r="3681" spans="1:17" x14ac:dyDescent="0.25">
      <c r="A3681" s="5">
        <v>110214009239</v>
      </c>
      <c r="B3681" s="6">
        <v>43891</v>
      </c>
      <c r="C3681">
        <v>24000</v>
      </c>
      <c r="D3681">
        <v>6000</v>
      </c>
      <c r="E3681">
        <v>13</v>
      </c>
      <c r="F3681">
        <v>6000</v>
      </c>
      <c r="G3681">
        <v>454</v>
      </c>
      <c r="H3681" s="6">
        <f t="shared" si="229"/>
        <v>43862</v>
      </c>
      <c r="I3681">
        <f>SUMIFS('[1]Monthly unit'!$C:$C,'[1]Monthly unit'!$A:$A,'[1]Final sheet'!A3681,'[1]Monthly unit'!$B:$B,'[1]Final sheet'!H3681)</f>
        <v>1193</v>
      </c>
      <c r="J3681">
        <f t="shared" si="230"/>
        <v>2</v>
      </c>
      <c r="K3681">
        <f t="shared" si="231"/>
        <v>2020</v>
      </c>
      <c r="L3681">
        <f>ROUND(VLOOKUP(H3681,'[1]Feeder energy'!$L:$P,2,FALSE)/1000,3)</f>
        <v>34812.627999999997</v>
      </c>
      <c r="M3681">
        <f>ROUND(VLOOKUP(H3681,'[1]Feeder energy'!$L:$P,3,FALSE)/1000,3)</f>
        <v>37619.959000000003</v>
      </c>
      <c r="N3681">
        <f>ROUND(VLOOKUP(H3681,'[1]Feeder energy'!$L:$P,4,FALSE)/1000,3)</f>
        <v>36660.904000000002</v>
      </c>
      <c r="O3681">
        <f>ROUND(VLOOKUP(H3681,'[1]Feeder energy'!$L:$P,5,FALSE)/1000,3)</f>
        <v>37746.832999999999</v>
      </c>
      <c r="P3681">
        <f t="shared" si="228"/>
        <v>1</v>
      </c>
      <c r="Q3681" t="s">
        <v>19</v>
      </c>
    </row>
    <row r="3682" spans="1:17" x14ac:dyDescent="0.25">
      <c r="A3682" s="5">
        <v>110214009247</v>
      </c>
      <c r="B3682" s="6">
        <v>43891</v>
      </c>
      <c r="C3682">
        <v>40000</v>
      </c>
      <c r="D3682">
        <v>10000</v>
      </c>
      <c r="E3682">
        <v>34</v>
      </c>
      <c r="F3682">
        <v>20000</v>
      </c>
      <c r="G3682">
        <v>463</v>
      </c>
      <c r="H3682" s="6">
        <f t="shared" si="229"/>
        <v>43862</v>
      </c>
      <c r="I3682">
        <f>SUMIFS('[1]Monthly unit'!$C:$C,'[1]Monthly unit'!$A:$A,'[1]Final sheet'!A3682,'[1]Monthly unit'!$B:$B,'[1]Final sheet'!H3682)</f>
        <v>0</v>
      </c>
      <c r="J3682">
        <f t="shared" si="230"/>
        <v>2</v>
      </c>
      <c r="K3682">
        <f t="shared" si="231"/>
        <v>2020</v>
      </c>
      <c r="L3682">
        <f>ROUND(VLOOKUP(H3682,'[1]Feeder energy'!$L:$P,2,FALSE)/1000,3)</f>
        <v>34812.627999999997</v>
      </c>
      <c r="M3682">
        <f>ROUND(VLOOKUP(H3682,'[1]Feeder energy'!$L:$P,3,FALSE)/1000,3)</f>
        <v>37619.959000000003</v>
      </c>
      <c r="N3682">
        <f>ROUND(VLOOKUP(H3682,'[1]Feeder energy'!$L:$P,4,FALSE)/1000,3)</f>
        <v>36660.904000000002</v>
      </c>
      <c r="O3682">
        <f>ROUND(VLOOKUP(H3682,'[1]Feeder energy'!$L:$P,5,FALSE)/1000,3)</f>
        <v>37746.832999999999</v>
      </c>
      <c r="P3682">
        <f t="shared" si="228"/>
        <v>1</v>
      </c>
      <c r="Q3682" t="s">
        <v>19</v>
      </c>
    </row>
    <row r="3683" spans="1:17" x14ac:dyDescent="0.25">
      <c r="A3683" s="5">
        <v>110214009250</v>
      </c>
      <c r="B3683" s="6">
        <v>43891</v>
      </c>
      <c r="C3683">
        <v>10000</v>
      </c>
      <c r="D3683">
        <v>5000</v>
      </c>
      <c r="E3683">
        <v>188</v>
      </c>
      <c r="F3683">
        <v>1000</v>
      </c>
      <c r="G3683">
        <v>620</v>
      </c>
      <c r="H3683" s="6">
        <f t="shared" si="229"/>
        <v>43862</v>
      </c>
      <c r="I3683">
        <f>SUMIFS('[1]Monthly unit'!$C:$C,'[1]Monthly unit'!$A:$A,'[1]Final sheet'!A3683,'[1]Monthly unit'!$B:$B,'[1]Final sheet'!H3683)</f>
        <v>0</v>
      </c>
      <c r="J3683">
        <f t="shared" si="230"/>
        <v>2</v>
      </c>
      <c r="K3683">
        <f t="shared" si="231"/>
        <v>2020</v>
      </c>
      <c r="L3683">
        <f>ROUND(VLOOKUP(H3683,'[1]Feeder energy'!$L:$P,2,FALSE)/1000,3)</f>
        <v>34812.627999999997</v>
      </c>
      <c r="M3683">
        <f>ROUND(VLOOKUP(H3683,'[1]Feeder energy'!$L:$P,3,FALSE)/1000,3)</f>
        <v>37619.959000000003</v>
      </c>
      <c r="N3683">
        <f>ROUND(VLOOKUP(H3683,'[1]Feeder energy'!$L:$P,4,FALSE)/1000,3)</f>
        <v>36660.904000000002</v>
      </c>
      <c r="O3683">
        <f>ROUND(VLOOKUP(H3683,'[1]Feeder energy'!$L:$P,5,FALSE)/1000,3)</f>
        <v>37746.832999999999</v>
      </c>
      <c r="P3683">
        <f t="shared" si="228"/>
        <v>1</v>
      </c>
      <c r="Q3683" t="s">
        <v>19</v>
      </c>
    </row>
    <row r="3684" spans="1:17" x14ac:dyDescent="0.25">
      <c r="A3684" s="5">
        <v>110214011344</v>
      </c>
      <c r="B3684" s="6">
        <v>43891</v>
      </c>
      <c r="H3684" s="6">
        <f t="shared" si="229"/>
        <v>43862</v>
      </c>
      <c r="I3684">
        <f>SUMIFS('[1]Monthly unit'!$C:$C,'[1]Monthly unit'!$A:$A,'[1]Final sheet'!A3684,'[1]Monthly unit'!$B:$B,'[1]Final sheet'!H3684)</f>
        <v>0</v>
      </c>
      <c r="J3684">
        <f t="shared" si="230"/>
        <v>2</v>
      </c>
      <c r="K3684">
        <f t="shared" si="231"/>
        <v>2020</v>
      </c>
      <c r="L3684">
        <f>ROUND(VLOOKUP(H3684,'[1]Feeder energy'!$L:$P,2,FALSE)/1000,3)</f>
        <v>34812.627999999997</v>
      </c>
      <c r="M3684">
        <f>ROUND(VLOOKUP(H3684,'[1]Feeder energy'!$L:$P,3,FALSE)/1000,3)</f>
        <v>37619.959000000003</v>
      </c>
      <c r="N3684">
        <f>ROUND(VLOOKUP(H3684,'[1]Feeder energy'!$L:$P,4,FALSE)/1000,3)</f>
        <v>36660.904000000002</v>
      </c>
      <c r="O3684">
        <f>ROUND(VLOOKUP(H3684,'[1]Feeder energy'!$L:$P,5,FALSE)/1000,3)</f>
        <v>37746.832999999999</v>
      </c>
      <c r="P3684">
        <f>IF(AND(J3684&gt;=4,J3684&lt;7,K3684=2020),0,IF(AND(C3684=0,F3684=0),0,1))</f>
        <v>0</v>
      </c>
      <c r="Q3684" t="s">
        <v>18</v>
      </c>
    </row>
    <row r="3685" spans="1:17" x14ac:dyDescent="0.25">
      <c r="A3685" s="5">
        <v>110214011802</v>
      </c>
      <c r="B3685" s="6">
        <v>43891</v>
      </c>
      <c r="C3685">
        <v>10000</v>
      </c>
      <c r="D3685">
        <v>10000</v>
      </c>
      <c r="E3685">
        <v>18</v>
      </c>
      <c r="F3685">
        <v>6000</v>
      </c>
      <c r="G3685">
        <v>647</v>
      </c>
      <c r="H3685" s="6">
        <f t="shared" si="229"/>
        <v>43862</v>
      </c>
      <c r="I3685">
        <f>SUMIFS('[1]Monthly unit'!$C:$C,'[1]Monthly unit'!$A:$A,'[1]Final sheet'!A3685,'[1]Monthly unit'!$B:$B,'[1]Final sheet'!H3685)</f>
        <v>0</v>
      </c>
      <c r="J3685">
        <f t="shared" si="230"/>
        <v>2</v>
      </c>
      <c r="K3685">
        <f t="shared" si="231"/>
        <v>2020</v>
      </c>
      <c r="L3685">
        <f>ROUND(VLOOKUP(H3685,'[1]Feeder energy'!$L:$P,2,FALSE)/1000,3)</f>
        <v>34812.627999999997</v>
      </c>
      <c r="M3685">
        <f>ROUND(VLOOKUP(H3685,'[1]Feeder energy'!$L:$P,3,FALSE)/1000,3)</f>
        <v>37619.959000000003</v>
      </c>
      <c r="N3685">
        <f>ROUND(VLOOKUP(H3685,'[1]Feeder energy'!$L:$P,4,FALSE)/1000,3)</f>
        <v>36660.904000000002</v>
      </c>
      <c r="O3685">
        <f>ROUND(VLOOKUP(H3685,'[1]Feeder energy'!$L:$P,5,FALSE)/1000,3)</f>
        <v>37746.832999999999</v>
      </c>
      <c r="P3685">
        <f t="shared" ref="P3685:P3748" si="232">IF(AND(J3685&gt;=4,J3685&lt;7,K3685=2020),0,IF(AND(C3685=0,F3685=0),0,1))</f>
        <v>1</v>
      </c>
      <c r="Q3685" t="s">
        <v>18</v>
      </c>
    </row>
    <row r="3686" spans="1:17" x14ac:dyDescent="0.25">
      <c r="A3686" s="5">
        <v>110214011952</v>
      </c>
      <c r="B3686" s="6">
        <v>43891</v>
      </c>
      <c r="C3686">
        <v>50000</v>
      </c>
      <c r="D3686">
        <v>10000</v>
      </c>
      <c r="E3686">
        <v>18</v>
      </c>
      <c r="F3686">
        <v>20000</v>
      </c>
      <c r="G3686">
        <v>401</v>
      </c>
      <c r="H3686" s="6">
        <f t="shared" si="229"/>
        <v>43862</v>
      </c>
      <c r="I3686">
        <f>SUMIFS('[1]Monthly unit'!$C:$C,'[1]Monthly unit'!$A:$A,'[1]Final sheet'!A3686,'[1]Monthly unit'!$B:$B,'[1]Final sheet'!H3686)</f>
        <v>532</v>
      </c>
      <c r="J3686">
        <f t="shared" si="230"/>
        <v>2</v>
      </c>
      <c r="K3686">
        <f t="shared" si="231"/>
        <v>2020</v>
      </c>
      <c r="L3686">
        <f>ROUND(VLOOKUP(H3686,'[1]Feeder energy'!$L:$P,2,FALSE)/1000,3)</f>
        <v>34812.627999999997</v>
      </c>
      <c r="M3686">
        <f>ROUND(VLOOKUP(H3686,'[1]Feeder energy'!$L:$P,3,FALSE)/1000,3)</f>
        <v>37619.959000000003</v>
      </c>
      <c r="N3686">
        <f>ROUND(VLOOKUP(H3686,'[1]Feeder energy'!$L:$P,4,FALSE)/1000,3)</f>
        <v>36660.904000000002</v>
      </c>
      <c r="O3686">
        <f>ROUND(VLOOKUP(H3686,'[1]Feeder energy'!$L:$P,5,FALSE)/1000,3)</f>
        <v>37746.832999999999</v>
      </c>
      <c r="P3686">
        <f t="shared" si="232"/>
        <v>1</v>
      </c>
      <c r="Q3686" t="s">
        <v>18</v>
      </c>
    </row>
    <row r="3687" spans="1:17" x14ac:dyDescent="0.25">
      <c r="A3687" s="5">
        <v>110214012152</v>
      </c>
      <c r="B3687" s="6">
        <v>43891</v>
      </c>
      <c r="C3687">
        <v>40426</v>
      </c>
      <c r="D3687">
        <v>8000</v>
      </c>
      <c r="E3687">
        <v>18</v>
      </c>
      <c r="F3687">
        <v>5000</v>
      </c>
      <c r="G3687">
        <v>401</v>
      </c>
      <c r="H3687" s="6">
        <f t="shared" si="229"/>
        <v>43862</v>
      </c>
      <c r="I3687">
        <f>SUMIFS('[1]Monthly unit'!$C:$C,'[1]Monthly unit'!$A:$A,'[1]Final sheet'!A3687,'[1]Monthly unit'!$B:$B,'[1]Final sheet'!H3687)</f>
        <v>216</v>
      </c>
      <c r="J3687">
        <f t="shared" si="230"/>
        <v>2</v>
      </c>
      <c r="K3687">
        <f t="shared" si="231"/>
        <v>2020</v>
      </c>
      <c r="L3687">
        <f>ROUND(VLOOKUP(H3687,'[1]Feeder energy'!$L:$P,2,FALSE)/1000,3)</f>
        <v>34812.627999999997</v>
      </c>
      <c r="M3687">
        <f>ROUND(VLOOKUP(H3687,'[1]Feeder energy'!$L:$P,3,FALSE)/1000,3)</f>
        <v>37619.959000000003</v>
      </c>
      <c r="N3687">
        <f>ROUND(VLOOKUP(H3687,'[1]Feeder energy'!$L:$P,4,FALSE)/1000,3)</f>
        <v>36660.904000000002</v>
      </c>
      <c r="O3687">
        <f>ROUND(VLOOKUP(H3687,'[1]Feeder energy'!$L:$P,5,FALSE)/1000,3)</f>
        <v>37746.832999999999</v>
      </c>
      <c r="P3687">
        <f t="shared" si="232"/>
        <v>1</v>
      </c>
      <c r="Q3687" t="s">
        <v>18</v>
      </c>
    </row>
    <row r="3688" spans="1:17" x14ac:dyDescent="0.25">
      <c r="A3688" s="5">
        <v>110214012402</v>
      </c>
      <c r="B3688" s="6">
        <v>43891</v>
      </c>
      <c r="C3688">
        <v>5000</v>
      </c>
      <c r="D3688">
        <v>5000</v>
      </c>
      <c r="E3688">
        <v>192</v>
      </c>
      <c r="F3688">
        <v>5000</v>
      </c>
      <c r="G3688">
        <v>376</v>
      </c>
      <c r="H3688" s="6">
        <f t="shared" si="229"/>
        <v>43862</v>
      </c>
      <c r="I3688">
        <f>SUMIFS('[1]Monthly unit'!$C:$C,'[1]Monthly unit'!$A:$A,'[1]Final sheet'!A3688,'[1]Monthly unit'!$B:$B,'[1]Final sheet'!H3688)</f>
        <v>55</v>
      </c>
      <c r="J3688">
        <f t="shared" si="230"/>
        <v>2</v>
      </c>
      <c r="K3688">
        <f t="shared" si="231"/>
        <v>2020</v>
      </c>
      <c r="L3688">
        <f>ROUND(VLOOKUP(H3688,'[1]Feeder energy'!$L:$P,2,FALSE)/1000,3)</f>
        <v>34812.627999999997</v>
      </c>
      <c r="M3688">
        <f>ROUND(VLOOKUP(H3688,'[1]Feeder energy'!$L:$P,3,FALSE)/1000,3)</f>
        <v>37619.959000000003</v>
      </c>
      <c r="N3688">
        <f>ROUND(VLOOKUP(H3688,'[1]Feeder energy'!$L:$P,4,FALSE)/1000,3)</f>
        <v>36660.904000000002</v>
      </c>
      <c r="O3688">
        <f>ROUND(VLOOKUP(H3688,'[1]Feeder energy'!$L:$P,5,FALSE)/1000,3)</f>
        <v>37746.832999999999</v>
      </c>
      <c r="P3688">
        <f t="shared" si="232"/>
        <v>1</v>
      </c>
      <c r="Q3688" t="s">
        <v>18</v>
      </c>
    </row>
    <row r="3689" spans="1:17" x14ac:dyDescent="0.25">
      <c r="A3689" s="5">
        <v>110214012454</v>
      </c>
      <c r="B3689" s="6">
        <v>43891</v>
      </c>
      <c r="C3689">
        <v>65415</v>
      </c>
      <c r="D3689">
        <v>20000</v>
      </c>
      <c r="E3689">
        <v>18</v>
      </c>
      <c r="F3689">
        <v>9000</v>
      </c>
      <c r="G3689">
        <v>459</v>
      </c>
      <c r="H3689" s="6">
        <f t="shared" si="229"/>
        <v>43862</v>
      </c>
      <c r="I3689">
        <f>SUMIFS('[1]Monthly unit'!$C:$C,'[1]Monthly unit'!$A:$A,'[1]Final sheet'!A3689,'[1]Monthly unit'!$B:$B,'[1]Final sheet'!H3689)</f>
        <v>783</v>
      </c>
      <c r="J3689">
        <f t="shared" si="230"/>
        <v>2</v>
      </c>
      <c r="K3689">
        <f t="shared" si="231"/>
        <v>2020</v>
      </c>
      <c r="L3689">
        <f>ROUND(VLOOKUP(H3689,'[1]Feeder energy'!$L:$P,2,FALSE)/1000,3)</f>
        <v>34812.627999999997</v>
      </c>
      <c r="M3689">
        <f>ROUND(VLOOKUP(H3689,'[1]Feeder energy'!$L:$P,3,FALSE)/1000,3)</f>
        <v>37619.959000000003</v>
      </c>
      <c r="N3689">
        <f>ROUND(VLOOKUP(H3689,'[1]Feeder energy'!$L:$P,4,FALSE)/1000,3)</f>
        <v>36660.904000000002</v>
      </c>
      <c r="O3689">
        <f>ROUND(VLOOKUP(H3689,'[1]Feeder energy'!$L:$P,5,FALSE)/1000,3)</f>
        <v>37746.832999999999</v>
      </c>
      <c r="P3689">
        <f t="shared" si="232"/>
        <v>1</v>
      </c>
      <c r="Q3689" t="s">
        <v>18</v>
      </c>
    </row>
    <row r="3690" spans="1:17" x14ac:dyDescent="0.25">
      <c r="A3690" s="5">
        <v>110214012465</v>
      </c>
      <c r="B3690" s="6">
        <v>43891</v>
      </c>
      <c r="C3690">
        <v>30000</v>
      </c>
      <c r="D3690">
        <v>20000</v>
      </c>
      <c r="E3690">
        <v>150</v>
      </c>
      <c r="F3690">
        <v>10000</v>
      </c>
      <c r="G3690">
        <v>375</v>
      </c>
      <c r="H3690" s="6">
        <f t="shared" si="229"/>
        <v>43862</v>
      </c>
      <c r="I3690">
        <f>SUMIFS('[1]Monthly unit'!$C:$C,'[1]Monthly unit'!$A:$A,'[1]Final sheet'!A3690,'[1]Monthly unit'!$B:$B,'[1]Final sheet'!H3690)</f>
        <v>212</v>
      </c>
      <c r="J3690">
        <f t="shared" si="230"/>
        <v>2</v>
      </c>
      <c r="K3690">
        <f t="shared" si="231"/>
        <v>2020</v>
      </c>
      <c r="L3690">
        <f>ROUND(VLOOKUP(H3690,'[1]Feeder energy'!$L:$P,2,FALSE)/1000,3)</f>
        <v>34812.627999999997</v>
      </c>
      <c r="M3690">
        <f>ROUND(VLOOKUP(H3690,'[1]Feeder energy'!$L:$P,3,FALSE)/1000,3)</f>
        <v>37619.959000000003</v>
      </c>
      <c r="N3690">
        <f>ROUND(VLOOKUP(H3690,'[1]Feeder energy'!$L:$P,4,FALSE)/1000,3)</f>
        <v>36660.904000000002</v>
      </c>
      <c r="O3690">
        <f>ROUND(VLOOKUP(H3690,'[1]Feeder energy'!$L:$P,5,FALSE)/1000,3)</f>
        <v>37746.832999999999</v>
      </c>
      <c r="P3690">
        <f t="shared" si="232"/>
        <v>1</v>
      </c>
      <c r="Q3690" t="s">
        <v>18</v>
      </c>
    </row>
    <row r="3691" spans="1:17" x14ac:dyDescent="0.25">
      <c r="A3691" s="5">
        <v>110214015076</v>
      </c>
      <c r="B3691" s="6">
        <v>43891</v>
      </c>
      <c r="C3691">
        <v>11000</v>
      </c>
      <c r="D3691">
        <v>5000</v>
      </c>
      <c r="E3691">
        <v>18</v>
      </c>
      <c r="F3691">
        <v>5000</v>
      </c>
      <c r="G3691">
        <v>556</v>
      </c>
      <c r="H3691" s="6">
        <f t="shared" si="229"/>
        <v>43862</v>
      </c>
      <c r="I3691">
        <f>SUMIFS('[1]Monthly unit'!$C:$C,'[1]Monthly unit'!$A:$A,'[1]Final sheet'!A3691,'[1]Monthly unit'!$B:$B,'[1]Final sheet'!H3691)</f>
        <v>517</v>
      </c>
      <c r="J3691">
        <f t="shared" si="230"/>
        <v>2</v>
      </c>
      <c r="K3691">
        <f t="shared" si="231"/>
        <v>2020</v>
      </c>
      <c r="L3691">
        <f>ROUND(VLOOKUP(H3691,'[1]Feeder energy'!$L:$P,2,FALSE)/1000,3)</f>
        <v>34812.627999999997</v>
      </c>
      <c r="M3691">
        <f>ROUND(VLOOKUP(H3691,'[1]Feeder energy'!$L:$P,3,FALSE)/1000,3)</f>
        <v>37619.959000000003</v>
      </c>
      <c r="N3691">
        <f>ROUND(VLOOKUP(H3691,'[1]Feeder energy'!$L:$P,4,FALSE)/1000,3)</f>
        <v>36660.904000000002</v>
      </c>
      <c r="O3691">
        <f>ROUND(VLOOKUP(H3691,'[1]Feeder energy'!$L:$P,5,FALSE)/1000,3)</f>
        <v>37746.832999999999</v>
      </c>
      <c r="P3691">
        <f t="shared" si="232"/>
        <v>1</v>
      </c>
      <c r="Q3691" t="s">
        <v>18</v>
      </c>
    </row>
    <row r="3692" spans="1:17" x14ac:dyDescent="0.25">
      <c r="A3692" s="5">
        <v>110214015477</v>
      </c>
      <c r="B3692" s="6">
        <v>43891</v>
      </c>
      <c r="C3692">
        <v>19500</v>
      </c>
      <c r="D3692">
        <v>19500</v>
      </c>
      <c r="E3692">
        <v>72</v>
      </c>
      <c r="F3692">
        <v>20000</v>
      </c>
      <c r="G3692">
        <v>724</v>
      </c>
      <c r="H3692" s="6">
        <f t="shared" si="229"/>
        <v>43862</v>
      </c>
      <c r="I3692">
        <f>SUMIFS('[1]Monthly unit'!$C:$C,'[1]Monthly unit'!$A:$A,'[1]Final sheet'!A3692,'[1]Monthly unit'!$B:$B,'[1]Final sheet'!H3692)</f>
        <v>288</v>
      </c>
      <c r="J3692">
        <f t="shared" si="230"/>
        <v>2</v>
      </c>
      <c r="K3692">
        <f t="shared" si="231"/>
        <v>2020</v>
      </c>
      <c r="L3692">
        <f>ROUND(VLOOKUP(H3692,'[1]Feeder energy'!$L:$P,2,FALSE)/1000,3)</f>
        <v>34812.627999999997</v>
      </c>
      <c r="M3692">
        <f>ROUND(VLOOKUP(H3692,'[1]Feeder energy'!$L:$P,3,FALSE)/1000,3)</f>
        <v>37619.959000000003</v>
      </c>
      <c r="N3692">
        <f>ROUND(VLOOKUP(H3692,'[1]Feeder energy'!$L:$P,4,FALSE)/1000,3)</f>
        <v>36660.904000000002</v>
      </c>
      <c r="O3692">
        <f>ROUND(VLOOKUP(H3692,'[1]Feeder energy'!$L:$P,5,FALSE)/1000,3)</f>
        <v>37746.832999999999</v>
      </c>
      <c r="P3692">
        <f t="shared" si="232"/>
        <v>1</v>
      </c>
      <c r="Q3692" t="s">
        <v>18</v>
      </c>
    </row>
    <row r="3693" spans="1:17" x14ac:dyDescent="0.25">
      <c r="A3693" s="5">
        <v>110214015702</v>
      </c>
      <c r="B3693" s="6">
        <v>43891</v>
      </c>
      <c r="C3693">
        <v>0</v>
      </c>
      <c r="D3693">
        <v>10000</v>
      </c>
      <c r="E3693">
        <v>746</v>
      </c>
      <c r="F3693">
        <v>10000</v>
      </c>
      <c r="G3693">
        <v>746</v>
      </c>
      <c r="H3693" s="6">
        <f t="shared" si="229"/>
        <v>43862</v>
      </c>
      <c r="I3693">
        <f>SUMIFS('[1]Monthly unit'!$C:$C,'[1]Monthly unit'!$A:$A,'[1]Final sheet'!A3693,'[1]Monthly unit'!$B:$B,'[1]Final sheet'!H3693)</f>
        <v>60</v>
      </c>
      <c r="J3693">
        <f t="shared" si="230"/>
        <v>2</v>
      </c>
      <c r="K3693">
        <f t="shared" si="231"/>
        <v>2020</v>
      </c>
      <c r="L3693">
        <f>ROUND(VLOOKUP(H3693,'[1]Feeder energy'!$L:$P,2,FALSE)/1000,3)</f>
        <v>34812.627999999997</v>
      </c>
      <c r="M3693">
        <f>ROUND(VLOOKUP(H3693,'[1]Feeder energy'!$L:$P,3,FALSE)/1000,3)</f>
        <v>37619.959000000003</v>
      </c>
      <c r="N3693">
        <f>ROUND(VLOOKUP(H3693,'[1]Feeder energy'!$L:$P,4,FALSE)/1000,3)</f>
        <v>36660.904000000002</v>
      </c>
      <c r="O3693">
        <f>ROUND(VLOOKUP(H3693,'[1]Feeder energy'!$L:$P,5,FALSE)/1000,3)</f>
        <v>37746.832999999999</v>
      </c>
      <c r="P3693">
        <f t="shared" si="232"/>
        <v>1</v>
      </c>
      <c r="Q3693" t="s">
        <v>18</v>
      </c>
    </row>
    <row r="3694" spans="1:17" x14ac:dyDescent="0.25">
      <c r="A3694" s="5">
        <v>110214016001</v>
      </c>
      <c r="B3694" s="6">
        <v>43891</v>
      </c>
      <c r="C3694">
        <v>5000</v>
      </c>
      <c r="D3694">
        <v>500</v>
      </c>
      <c r="E3694">
        <v>6</v>
      </c>
      <c r="F3694">
        <v>1000</v>
      </c>
      <c r="G3694">
        <v>431</v>
      </c>
      <c r="H3694" s="6">
        <f t="shared" si="229"/>
        <v>43862</v>
      </c>
      <c r="I3694">
        <f>SUMIFS('[1]Monthly unit'!$C:$C,'[1]Monthly unit'!$A:$A,'[1]Final sheet'!A3694,'[1]Monthly unit'!$B:$B,'[1]Final sheet'!H3694)</f>
        <v>6</v>
      </c>
      <c r="J3694">
        <f t="shared" si="230"/>
        <v>2</v>
      </c>
      <c r="K3694">
        <f t="shared" si="231"/>
        <v>2020</v>
      </c>
      <c r="L3694">
        <f>ROUND(VLOOKUP(H3694,'[1]Feeder energy'!$L:$P,2,FALSE)/1000,3)</f>
        <v>34812.627999999997</v>
      </c>
      <c r="M3694">
        <f>ROUND(VLOOKUP(H3694,'[1]Feeder energy'!$L:$P,3,FALSE)/1000,3)</f>
        <v>37619.959000000003</v>
      </c>
      <c r="N3694">
        <f>ROUND(VLOOKUP(H3694,'[1]Feeder energy'!$L:$P,4,FALSE)/1000,3)</f>
        <v>36660.904000000002</v>
      </c>
      <c r="O3694">
        <f>ROUND(VLOOKUP(H3694,'[1]Feeder energy'!$L:$P,5,FALSE)/1000,3)</f>
        <v>37746.832999999999</v>
      </c>
      <c r="P3694">
        <f t="shared" si="232"/>
        <v>1</v>
      </c>
      <c r="Q3694" t="s">
        <v>18</v>
      </c>
    </row>
    <row r="3695" spans="1:17" x14ac:dyDescent="0.25">
      <c r="A3695" s="5">
        <v>110214016048</v>
      </c>
      <c r="B3695" s="6">
        <v>43891</v>
      </c>
      <c r="C3695">
        <v>30000</v>
      </c>
      <c r="D3695">
        <v>15000</v>
      </c>
      <c r="E3695">
        <v>162</v>
      </c>
      <c r="F3695">
        <v>15000</v>
      </c>
      <c r="G3695">
        <v>370</v>
      </c>
      <c r="H3695" s="6">
        <f t="shared" si="229"/>
        <v>43862</v>
      </c>
      <c r="I3695">
        <f>SUMIFS('[1]Monthly unit'!$C:$C,'[1]Monthly unit'!$A:$A,'[1]Final sheet'!A3695,'[1]Monthly unit'!$B:$B,'[1]Final sheet'!H3695)</f>
        <v>64</v>
      </c>
      <c r="J3695">
        <f t="shared" si="230"/>
        <v>2</v>
      </c>
      <c r="K3695">
        <f t="shared" si="231"/>
        <v>2020</v>
      </c>
      <c r="L3695">
        <f>ROUND(VLOOKUP(H3695,'[1]Feeder energy'!$L:$P,2,FALSE)/1000,3)</f>
        <v>34812.627999999997</v>
      </c>
      <c r="M3695">
        <f>ROUND(VLOOKUP(H3695,'[1]Feeder energy'!$L:$P,3,FALSE)/1000,3)</f>
        <v>37619.959000000003</v>
      </c>
      <c r="N3695">
        <f>ROUND(VLOOKUP(H3695,'[1]Feeder energy'!$L:$P,4,FALSE)/1000,3)</f>
        <v>36660.904000000002</v>
      </c>
      <c r="O3695">
        <f>ROUND(VLOOKUP(H3695,'[1]Feeder energy'!$L:$P,5,FALSE)/1000,3)</f>
        <v>37746.832999999999</v>
      </c>
      <c r="P3695">
        <f t="shared" si="232"/>
        <v>1</v>
      </c>
      <c r="Q3695" t="s">
        <v>18</v>
      </c>
    </row>
    <row r="3696" spans="1:17" x14ac:dyDescent="0.25">
      <c r="A3696" s="5">
        <v>110214016051</v>
      </c>
      <c r="B3696" s="6">
        <v>43891</v>
      </c>
      <c r="C3696">
        <v>30000</v>
      </c>
      <c r="D3696">
        <v>15000</v>
      </c>
      <c r="E3696">
        <v>44</v>
      </c>
      <c r="F3696">
        <v>20000</v>
      </c>
      <c r="G3696">
        <v>370</v>
      </c>
      <c r="H3696" s="6">
        <f t="shared" si="229"/>
        <v>43862</v>
      </c>
      <c r="I3696">
        <f>SUMIFS('[1]Monthly unit'!$C:$C,'[1]Monthly unit'!$A:$A,'[1]Final sheet'!A3696,'[1]Monthly unit'!$B:$B,'[1]Final sheet'!H3696)</f>
        <v>315</v>
      </c>
      <c r="J3696">
        <f t="shared" si="230"/>
        <v>2</v>
      </c>
      <c r="K3696">
        <f t="shared" si="231"/>
        <v>2020</v>
      </c>
      <c r="L3696">
        <f>ROUND(VLOOKUP(H3696,'[1]Feeder energy'!$L:$P,2,FALSE)/1000,3)</f>
        <v>34812.627999999997</v>
      </c>
      <c r="M3696">
        <f>ROUND(VLOOKUP(H3696,'[1]Feeder energy'!$L:$P,3,FALSE)/1000,3)</f>
        <v>37619.959000000003</v>
      </c>
      <c r="N3696">
        <f>ROUND(VLOOKUP(H3696,'[1]Feeder energy'!$L:$P,4,FALSE)/1000,3)</f>
        <v>36660.904000000002</v>
      </c>
      <c r="O3696">
        <f>ROUND(VLOOKUP(H3696,'[1]Feeder energy'!$L:$P,5,FALSE)/1000,3)</f>
        <v>37746.832999999999</v>
      </c>
      <c r="P3696">
        <f t="shared" si="232"/>
        <v>1</v>
      </c>
      <c r="Q3696" t="s">
        <v>18</v>
      </c>
    </row>
    <row r="3697" spans="1:17" x14ac:dyDescent="0.25">
      <c r="A3697" s="5">
        <v>110214016052</v>
      </c>
      <c r="B3697" s="6">
        <v>43891</v>
      </c>
      <c r="C3697">
        <v>290000</v>
      </c>
      <c r="D3697">
        <v>30000</v>
      </c>
      <c r="E3697">
        <v>44</v>
      </c>
      <c r="F3697">
        <v>30000</v>
      </c>
      <c r="G3697">
        <v>396</v>
      </c>
      <c r="H3697" s="6">
        <f t="shared" si="229"/>
        <v>43862</v>
      </c>
      <c r="I3697">
        <f>SUMIFS('[1]Monthly unit'!$C:$C,'[1]Monthly unit'!$A:$A,'[1]Final sheet'!A3697,'[1]Monthly unit'!$B:$B,'[1]Final sheet'!H3697)</f>
        <v>2103</v>
      </c>
      <c r="J3697">
        <f t="shared" si="230"/>
        <v>2</v>
      </c>
      <c r="K3697">
        <f t="shared" si="231"/>
        <v>2020</v>
      </c>
      <c r="L3697">
        <f>ROUND(VLOOKUP(H3697,'[1]Feeder energy'!$L:$P,2,FALSE)/1000,3)</f>
        <v>34812.627999999997</v>
      </c>
      <c r="M3697">
        <f>ROUND(VLOOKUP(H3697,'[1]Feeder energy'!$L:$P,3,FALSE)/1000,3)</f>
        <v>37619.959000000003</v>
      </c>
      <c r="N3697">
        <f>ROUND(VLOOKUP(H3697,'[1]Feeder energy'!$L:$P,4,FALSE)/1000,3)</f>
        <v>36660.904000000002</v>
      </c>
      <c r="O3697">
        <f>ROUND(VLOOKUP(H3697,'[1]Feeder energy'!$L:$P,5,FALSE)/1000,3)</f>
        <v>37746.832999999999</v>
      </c>
      <c r="P3697">
        <f t="shared" si="232"/>
        <v>1</v>
      </c>
      <c r="Q3697" t="s">
        <v>18</v>
      </c>
    </row>
    <row r="3698" spans="1:17" x14ac:dyDescent="0.25">
      <c r="A3698" s="5">
        <v>110214016135</v>
      </c>
      <c r="B3698" s="6">
        <v>43891</v>
      </c>
      <c r="C3698">
        <v>0</v>
      </c>
      <c r="D3698">
        <v>5000</v>
      </c>
      <c r="E3698">
        <v>452</v>
      </c>
      <c r="F3698">
        <v>5000</v>
      </c>
      <c r="G3698">
        <v>452</v>
      </c>
      <c r="H3698" s="6">
        <f t="shared" si="229"/>
        <v>43862</v>
      </c>
      <c r="I3698">
        <f>SUMIFS('[1]Monthly unit'!$C:$C,'[1]Monthly unit'!$A:$A,'[1]Final sheet'!A3698,'[1]Monthly unit'!$B:$B,'[1]Final sheet'!H3698)</f>
        <v>71</v>
      </c>
      <c r="J3698">
        <f t="shared" si="230"/>
        <v>2</v>
      </c>
      <c r="K3698">
        <f t="shared" si="231"/>
        <v>2020</v>
      </c>
      <c r="L3698">
        <f>ROUND(VLOOKUP(H3698,'[1]Feeder energy'!$L:$P,2,FALSE)/1000,3)</f>
        <v>34812.627999999997</v>
      </c>
      <c r="M3698">
        <f>ROUND(VLOOKUP(H3698,'[1]Feeder energy'!$L:$P,3,FALSE)/1000,3)</f>
        <v>37619.959000000003</v>
      </c>
      <c r="N3698">
        <f>ROUND(VLOOKUP(H3698,'[1]Feeder energy'!$L:$P,4,FALSE)/1000,3)</f>
        <v>36660.904000000002</v>
      </c>
      <c r="O3698">
        <f>ROUND(VLOOKUP(H3698,'[1]Feeder energy'!$L:$P,5,FALSE)/1000,3)</f>
        <v>37746.832999999999</v>
      </c>
      <c r="P3698">
        <f t="shared" si="232"/>
        <v>1</v>
      </c>
      <c r="Q3698" t="s">
        <v>18</v>
      </c>
    </row>
    <row r="3699" spans="1:17" x14ac:dyDescent="0.25">
      <c r="A3699" s="5">
        <v>110214016156</v>
      </c>
      <c r="B3699" s="6">
        <v>43891</v>
      </c>
      <c r="C3699">
        <v>20000</v>
      </c>
      <c r="D3699">
        <v>20000</v>
      </c>
      <c r="E3699">
        <v>65</v>
      </c>
      <c r="F3699">
        <v>5000</v>
      </c>
      <c r="G3699">
        <v>452</v>
      </c>
      <c r="H3699" s="6">
        <f t="shared" si="229"/>
        <v>43862</v>
      </c>
      <c r="I3699">
        <f>SUMIFS('[1]Monthly unit'!$C:$C,'[1]Monthly unit'!$A:$A,'[1]Final sheet'!A3699,'[1]Monthly unit'!$B:$B,'[1]Final sheet'!H3699)</f>
        <v>266</v>
      </c>
      <c r="J3699">
        <f t="shared" si="230"/>
        <v>2</v>
      </c>
      <c r="K3699">
        <f t="shared" si="231"/>
        <v>2020</v>
      </c>
      <c r="L3699">
        <f>ROUND(VLOOKUP(H3699,'[1]Feeder energy'!$L:$P,2,FALSE)/1000,3)</f>
        <v>34812.627999999997</v>
      </c>
      <c r="M3699">
        <f>ROUND(VLOOKUP(H3699,'[1]Feeder energy'!$L:$P,3,FALSE)/1000,3)</f>
        <v>37619.959000000003</v>
      </c>
      <c r="N3699">
        <f>ROUND(VLOOKUP(H3699,'[1]Feeder energy'!$L:$P,4,FALSE)/1000,3)</f>
        <v>36660.904000000002</v>
      </c>
      <c r="O3699">
        <f>ROUND(VLOOKUP(H3699,'[1]Feeder energy'!$L:$P,5,FALSE)/1000,3)</f>
        <v>37746.832999999999</v>
      </c>
      <c r="P3699">
        <f t="shared" si="232"/>
        <v>1</v>
      </c>
      <c r="Q3699" t="s">
        <v>18</v>
      </c>
    </row>
    <row r="3700" spans="1:17" x14ac:dyDescent="0.25">
      <c r="A3700" s="5">
        <v>110214016177</v>
      </c>
      <c r="B3700" s="6">
        <v>43891</v>
      </c>
      <c r="C3700">
        <v>135000</v>
      </c>
      <c r="D3700">
        <v>20000</v>
      </c>
      <c r="E3700">
        <v>3</v>
      </c>
      <c r="F3700">
        <v>20000</v>
      </c>
      <c r="G3700">
        <v>452</v>
      </c>
      <c r="H3700" s="6">
        <f t="shared" si="229"/>
        <v>43862</v>
      </c>
      <c r="I3700">
        <f>SUMIFS('[1]Monthly unit'!$C:$C,'[1]Monthly unit'!$A:$A,'[1]Final sheet'!A3700,'[1]Monthly unit'!$B:$B,'[1]Final sheet'!H3700)</f>
        <v>497</v>
      </c>
      <c r="J3700">
        <f t="shared" si="230"/>
        <v>2</v>
      </c>
      <c r="K3700">
        <f t="shared" si="231"/>
        <v>2020</v>
      </c>
      <c r="L3700">
        <f>ROUND(VLOOKUP(H3700,'[1]Feeder energy'!$L:$P,2,FALSE)/1000,3)</f>
        <v>34812.627999999997</v>
      </c>
      <c r="M3700">
        <f>ROUND(VLOOKUP(H3700,'[1]Feeder energy'!$L:$P,3,FALSE)/1000,3)</f>
        <v>37619.959000000003</v>
      </c>
      <c r="N3700">
        <f>ROUND(VLOOKUP(H3700,'[1]Feeder energy'!$L:$P,4,FALSE)/1000,3)</f>
        <v>36660.904000000002</v>
      </c>
      <c r="O3700">
        <f>ROUND(VLOOKUP(H3700,'[1]Feeder energy'!$L:$P,5,FALSE)/1000,3)</f>
        <v>37746.832999999999</v>
      </c>
      <c r="P3700">
        <f t="shared" si="232"/>
        <v>1</v>
      </c>
      <c r="Q3700" t="s">
        <v>18</v>
      </c>
    </row>
    <row r="3701" spans="1:17" x14ac:dyDescent="0.25">
      <c r="A3701" s="5">
        <v>110214016194</v>
      </c>
      <c r="B3701" s="6">
        <v>43891</v>
      </c>
      <c r="C3701">
        <v>550000</v>
      </c>
      <c r="D3701">
        <v>80000</v>
      </c>
      <c r="E3701">
        <v>3</v>
      </c>
      <c r="F3701">
        <v>100000</v>
      </c>
      <c r="G3701">
        <v>417</v>
      </c>
      <c r="H3701" s="6">
        <f t="shared" si="229"/>
        <v>43862</v>
      </c>
      <c r="I3701">
        <f>SUMIFS('[1]Monthly unit'!$C:$C,'[1]Monthly unit'!$A:$A,'[1]Final sheet'!A3701,'[1]Monthly unit'!$B:$B,'[1]Final sheet'!H3701)</f>
        <v>4962</v>
      </c>
      <c r="J3701">
        <f t="shared" si="230"/>
        <v>2</v>
      </c>
      <c r="K3701">
        <f t="shared" si="231"/>
        <v>2020</v>
      </c>
      <c r="L3701">
        <f>ROUND(VLOOKUP(H3701,'[1]Feeder energy'!$L:$P,2,FALSE)/1000,3)</f>
        <v>34812.627999999997</v>
      </c>
      <c r="M3701">
        <f>ROUND(VLOOKUP(H3701,'[1]Feeder energy'!$L:$P,3,FALSE)/1000,3)</f>
        <v>37619.959000000003</v>
      </c>
      <c r="N3701">
        <f>ROUND(VLOOKUP(H3701,'[1]Feeder energy'!$L:$P,4,FALSE)/1000,3)</f>
        <v>36660.904000000002</v>
      </c>
      <c r="O3701">
        <f>ROUND(VLOOKUP(H3701,'[1]Feeder energy'!$L:$P,5,FALSE)/1000,3)</f>
        <v>37746.832999999999</v>
      </c>
      <c r="P3701">
        <f t="shared" si="232"/>
        <v>1</v>
      </c>
      <c r="Q3701" t="s">
        <v>18</v>
      </c>
    </row>
    <row r="3702" spans="1:17" x14ac:dyDescent="0.25">
      <c r="A3702" s="5">
        <v>110214017060</v>
      </c>
      <c r="B3702" s="6">
        <v>43891</v>
      </c>
      <c r="C3702">
        <v>40000</v>
      </c>
      <c r="D3702">
        <v>10000</v>
      </c>
      <c r="E3702">
        <v>103</v>
      </c>
      <c r="F3702">
        <v>10000</v>
      </c>
      <c r="G3702">
        <v>379</v>
      </c>
      <c r="H3702" s="6">
        <f t="shared" si="229"/>
        <v>43862</v>
      </c>
      <c r="I3702">
        <f>SUMIFS('[1]Monthly unit'!$C:$C,'[1]Monthly unit'!$A:$A,'[1]Final sheet'!A3702,'[1]Monthly unit'!$B:$B,'[1]Final sheet'!H3702)</f>
        <v>445</v>
      </c>
      <c r="J3702">
        <f t="shared" si="230"/>
        <v>2</v>
      </c>
      <c r="K3702">
        <f t="shared" si="231"/>
        <v>2020</v>
      </c>
      <c r="L3702">
        <f>ROUND(VLOOKUP(H3702,'[1]Feeder energy'!$L:$P,2,FALSE)/1000,3)</f>
        <v>34812.627999999997</v>
      </c>
      <c r="M3702">
        <f>ROUND(VLOOKUP(H3702,'[1]Feeder energy'!$L:$P,3,FALSE)/1000,3)</f>
        <v>37619.959000000003</v>
      </c>
      <c r="N3702">
        <f>ROUND(VLOOKUP(H3702,'[1]Feeder energy'!$L:$P,4,FALSE)/1000,3)</f>
        <v>36660.904000000002</v>
      </c>
      <c r="O3702">
        <f>ROUND(VLOOKUP(H3702,'[1]Feeder energy'!$L:$P,5,FALSE)/1000,3)</f>
        <v>37746.832999999999</v>
      </c>
      <c r="P3702">
        <f t="shared" si="232"/>
        <v>1</v>
      </c>
      <c r="Q3702" t="s">
        <v>18</v>
      </c>
    </row>
    <row r="3703" spans="1:17" x14ac:dyDescent="0.25">
      <c r="A3703" s="5">
        <v>110214017537</v>
      </c>
      <c r="B3703" s="6">
        <v>43891</v>
      </c>
      <c r="C3703">
        <v>23921</v>
      </c>
      <c r="D3703">
        <v>1921</v>
      </c>
      <c r="E3703">
        <v>62</v>
      </c>
      <c r="F3703">
        <v>1500</v>
      </c>
      <c r="G3703">
        <v>510</v>
      </c>
      <c r="H3703" s="6">
        <f t="shared" si="229"/>
        <v>43862</v>
      </c>
      <c r="I3703">
        <f>SUMIFS('[1]Monthly unit'!$C:$C,'[1]Monthly unit'!$A:$A,'[1]Final sheet'!A3703,'[1]Monthly unit'!$B:$B,'[1]Final sheet'!H3703)</f>
        <v>89</v>
      </c>
      <c r="J3703">
        <f t="shared" si="230"/>
        <v>2</v>
      </c>
      <c r="K3703">
        <f t="shared" si="231"/>
        <v>2020</v>
      </c>
      <c r="L3703">
        <f>ROUND(VLOOKUP(H3703,'[1]Feeder energy'!$L:$P,2,FALSE)/1000,3)</f>
        <v>34812.627999999997</v>
      </c>
      <c r="M3703">
        <f>ROUND(VLOOKUP(H3703,'[1]Feeder energy'!$L:$P,3,FALSE)/1000,3)</f>
        <v>37619.959000000003</v>
      </c>
      <c r="N3703">
        <f>ROUND(VLOOKUP(H3703,'[1]Feeder energy'!$L:$P,4,FALSE)/1000,3)</f>
        <v>36660.904000000002</v>
      </c>
      <c r="O3703">
        <f>ROUND(VLOOKUP(H3703,'[1]Feeder energy'!$L:$P,5,FALSE)/1000,3)</f>
        <v>37746.832999999999</v>
      </c>
      <c r="P3703">
        <f t="shared" si="232"/>
        <v>1</v>
      </c>
      <c r="Q3703" t="s">
        <v>18</v>
      </c>
    </row>
    <row r="3704" spans="1:17" x14ac:dyDescent="0.25">
      <c r="A3704" s="5">
        <v>110214020881</v>
      </c>
      <c r="B3704" s="6">
        <v>43891</v>
      </c>
      <c r="C3704">
        <v>56000</v>
      </c>
      <c r="D3704">
        <v>30000</v>
      </c>
      <c r="E3704">
        <v>67</v>
      </c>
      <c r="F3704">
        <v>40000</v>
      </c>
      <c r="G3704">
        <v>486</v>
      </c>
      <c r="H3704" s="6">
        <f t="shared" si="229"/>
        <v>43862</v>
      </c>
      <c r="I3704">
        <f>SUMIFS('[1]Monthly unit'!$C:$C,'[1]Monthly unit'!$A:$A,'[1]Final sheet'!A3704,'[1]Monthly unit'!$B:$B,'[1]Final sheet'!H3704)</f>
        <v>674</v>
      </c>
      <c r="J3704">
        <f t="shared" si="230"/>
        <v>2</v>
      </c>
      <c r="K3704">
        <f t="shared" si="231"/>
        <v>2020</v>
      </c>
      <c r="L3704">
        <f>ROUND(VLOOKUP(H3704,'[1]Feeder energy'!$L:$P,2,FALSE)/1000,3)</f>
        <v>34812.627999999997</v>
      </c>
      <c r="M3704">
        <f>ROUND(VLOOKUP(H3704,'[1]Feeder energy'!$L:$P,3,FALSE)/1000,3)</f>
        <v>37619.959000000003</v>
      </c>
      <c r="N3704">
        <f>ROUND(VLOOKUP(H3704,'[1]Feeder energy'!$L:$P,4,FALSE)/1000,3)</f>
        <v>36660.904000000002</v>
      </c>
      <c r="O3704">
        <f>ROUND(VLOOKUP(H3704,'[1]Feeder energy'!$L:$P,5,FALSE)/1000,3)</f>
        <v>37746.832999999999</v>
      </c>
      <c r="P3704">
        <f t="shared" si="232"/>
        <v>1</v>
      </c>
      <c r="Q3704" t="s">
        <v>18</v>
      </c>
    </row>
    <row r="3705" spans="1:17" x14ac:dyDescent="0.25">
      <c r="A3705" s="5">
        <v>110214021592</v>
      </c>
      <c r="B3705" s="6">
        <v>43891</v>
      </c>
      <c r="C3705">
        <v>10000</v>
      </c>
      <c r="D3705">
        <v>5000</v>
      </c>
      <c r="E3705">
        <v>219</v>
      </c>
      <c r="F3705">
        <v>2000</v>
      </c>
      <c r="G3705">
        <v>429</v>
      </c>
      <c r="H3705" s="6">
        <f t="shared" si="229"/>
        <v>43862</v>
      </c>
      <c r="I3705">
        <f>SUMIFS('[1]Monthly unit'!$C:$C,'[1]Monthly unit'!$A:$A,'[1]Final sheet'!A3705,'[1]Monthly unit'!$B:$B,'[1]Final sheet'!H3705)</f>
        <v>48</v>
      </c>
      <c r="J3705">
        <f t="shared" si="230"/>
        <v>2</v>
      </c>
      <c r="K3705">
        <f t="shared" si="231"/>
        <v>2020</v>
      </c>
      <c r="L3705">
        <f>ROUND(VLOOKUP(H3705,'[1]Feeder energy'!$L:$P,2,FALSE)/1000,3)</f>
        <v>34812.627999999997</v>
      </c>
      <c r="M3705">
        <f>ROUND(VLOOKUP(H3705,'[1]Feeder energy'!$L:$P,3,FALSE)/1000,3)</f>
        <v>37619.959000000003</v>
      </c>
      <c r="N3705">
        <f>ROUND(VLOOKUP(H3705,'[1]Feeder energy'!$L:$P,4,FALSE)/1000,3)</f>
        <v>36660.904000000002</v>
      </c>
      <c r="O3705">
        <f>ROUND(VLOOKUP(H3705,'[1]Feeder energy'!$L:$P,5,FALSE)/1000,3)</f>
        <v>37746.832999999999</v>
      </c>
      <c r="P3705">
        <f t="shared" si="232"/>
        <v>1</v>
      </c>
      <c r="Q3705" t="s">
        <v>18</v>
      </c>
    </row>
    <row r="3706" spans="1:17" x14ac:dyDescent="0.25">
      <c r="A3706" s="5">
        <v>110214021593</v>
      </c>
      <c r="B3706" s="6">
        <v>43891</v>
      </c>
      <c r="C3706">
        <v>10000</v>
      </c>
      <c r="D3706">
        <v>10000</v>
      </c>
      <c r="E3706">
        <v>1</v>
      </c>
      <c r="F3706">
        <v>9000</v>
      </c>
      <c r="G3706">
        <v>384</v>
      </c>
      <c r="H3706" s="6">
        <f t="shared" si="229"/>
        <v>43862</v>
      </c>
      <c r="I3706">
        <f>SUMIFS('[1]Monthly unit'!$C:$C,'[1]Monthly unit'!$A:$A,'[1]Final sheet'!A3706,'[1]Monthly unit'!$B:$B,'[1]Final sheet'!H3706)</f>
        <v>114</v>
      </c>
      <c r="J3706">
        <f t="shared" si="230"/>
        <v>2</v>
      </c>
      <c r="K3706">
        <f t="shared" si="231"/>
        <v>2020</v>
      </c>
      <c r="L3706">
        <f>ROUND(VLOOKUP(H3706,'[1]Feeder energy'!$L:$P,2,FALSE)/1000,3)</f>
        <v>34812.627999999997</v>
      </c>
      <c r="M3706">
        <f>ROUND(VLOOKUP(H3706,'[1]Feeder energy'!$L:$P,3,FALSE)/1000,3)</f>
        <v>37619.959000000003</v>
      </c>
      <c r="N3706">
        <f>ROUND(VLOOKUP(H3706,'[1]Feeder energy'!$L:$P,4,FALSE)/1000,3)</f>
        <v>36660.904000000002</v>
      </c>
      <c r="O3706">
        <f>ROUND(VLOOKUP(H3706,'[1]Feeder energy'!$L:$P,5,FALSE)/1000,3)</f>
        <v>37746.832999999999</v>
      </c>
      <c r="P3706">
        <f t="shared" si="232"/>
        <v>1</v>
      </c>
      <c r="Q3706" t="s">
        <v>18</v>
      </c>
    </row>
    <row r="3707" spans="1:17" x14ac:dyDescent="0.25">
      <c r="A3707" s="5">
        <v>110211000839</v>
      </c>
      <c r="B3707" s="6">
        <v>43862</v>
      </c>
      <c r="C3707">
        <v>10000</v>
      </c>
      <c r="D3707">
        <v>5000</v>
      </c>
      <c r="E3707">
        <v>166</v>
      </c>
      <c r="F3707">
        <v>5000</v>
      </c>
      <c r="G3707">
        <v>504</v>
      </c>
      <c r="H3707" s="6">
        <f t="shared" si="229"/>
        <v>43831</v>
      </c>
      <c r="I3707">
        <f>SUMIFS('[1]Monthly unit'!$C:$C,'[1]Monthly unit'!$A:$A,'[1]Final sheet'!A3707,'[1]Monthly unit'!$B:$B,'[1]Final sheet'!H3707)</f>
        <v>33</v>
      </c>
      <c r="J3707">
        <f t="shared" si="230"/>
        <v>1</v>
      </c>
      <c r="K3707">
        <f t="shared" si="231"/>
        <v>2020</v>
      </c>
      <c r="L3707">
        <f>ROUND(VLOOKUP(H3707,'[1]Feeder energy'!$L:$P,2,FALSE)/1000,3)</f>
        <v>37619.959000000003</v>
      </c>
      <c r="M3707">
        <f>ROUND(VLOOKUP(H3707,'[1]Feeder energy'!$L:$P,3,FALSE)/1000,3)</f>
        <v>36660.904000000002</v>
      </c>
      <c r="N3707">
        <f>ROUND(VLOOKUP(H3707,'[1]Feeder energy'!$L:$P,4,FALSE)/1000,3)</f>
        <v>37746.832999999999</v>
      </c>
      <c r="O3707">
        <f>ROUND(VLOOKUP(H3707,'[1]Feeder energy'!$L:$P,5,FALSE)/1000,3)</f>
        <v>40449.319000000003</v>
      </c>
      <c r="P3707">
        <f t="shared" si="232"/>
        <v>1</v>
      </c>
      <c r="Q3707" t="s">
        <v>17</v>
      </c>
    </row>
    <row r="3708" spans="1:17" x14ac:dyDescent="0.25">
      <c r="A3708" s="5">
        <v>110211001803</v>
      </c>
      <c r="B3708" s="6">
        <v>43862</v>
      </c>
      <c r="C3708">
        <v>0</v>
      </c>
      <c r="D3708">
        <v>20000</v>
      </c>
      <c r="E3708">
        <v>415</v>
      </c>
      <c r="F3708">
        <v>20000</v>
      </c>
      <c r="G3708">
        <v>415</v>
      </c>
      <c r="H3708" s="6">
        <f t="shared" si="229"/>
        <v>43831</v>
      </c>
      <c r="I3708">
        <f>SUMIFS('[1]Monthly unit'!$C:$C,'[1]Monthly unit'!$A:$A,'[1]Final sheet'!A3708,'[1]Monthly unit'!$B:$B,'[1]Final sheet'!H3708)</f>
        <v>69</v>
      </c>
      <c r="J3708">
        <f t="shared" si="230"/>
        <v>1</v>
      </c>
      <c r="K3708">
        <f t="shared" si="231"/>
        <v>2020</v>
      </c>
      <c r="L3708">
        <f>ROUND(VLOOKUP(H3708,'[1]Feeder energy'!$L:$P,2,FALSE)/1000,3)</f>
        <v>37619.959000000003</v>
      </c>
      <c r="M3708">
        <f>ROUND(VLOOKUP(H3708,'[1]Feeder energy'!$L:$P,3,FALSE)/1000,3)</f>
        <v>36660.904000000002</v>
      </c>
      <c r="N3708">
        <f>ROUND(VLOOKUP(H3708,'[1]Feeder energy'!$L:$P,4,FALSE)/1000,3)</f>
        <v>37746.832999999999</v>
      </c>
      <c r="O3708">
        <f>ROUND(VLOOKUP(H3708,'[1]Feeder energy'!$L:$P,5,FALSE)/1000,3)</f>
        <v>40449.319000000003</v>
      </c>
      <c r="P3708">
        <f t="shared" si="232"/>
        <v>1</v>
      </c>
      <c r="Q3708" t="s">
        <v>18</v>
      </c>
    </row>
    <row r="3709" spans="1:17" x14ac:dyDescent="0.25">
      <c r="A3709" s="5">
        <v>110211002080</v>
      </c>
      <c r="B3709" s="6">
        <v>43862</v>
      </c>
      <c r="C3709">
        <v>30000</v>
      </c>
      <c r="D3709">
        <v>10000</v>
      </c>
      <c r="E3709">
        <v>4</v>
      </c>
      <c r="F3709">
        <v>10000</v>
      </c>
      <c r="G3709">
        <v>375</v>
      </c>
      <c r="H3709" s="6">
        <f t="shared" si="229"/>
        <v>43831</v>
      </c>
      <c r="I3709">
        <f>SUMIFS('[1]Monthly unit'!$C:$C,'[1]Monthly unit'!$A:$A,'[1]Final sheet'!A3709,'[1]Monthly unit'!$B:$B,'[1]Final sheet'!H3709)</f>
        <v>378</v>
      </c>
      <c r="J3709">
        <f t="shared" si="230"/>
        <v>1</v>
      </c>
      <c r="K3709">
        <f t="shared" si="231"/>
        <v>2020</v>
      </c>
      <c r="L3709">
        <f>ROUND(VLOOKUP(H3709,'[1]Feeder energy'!$L:$P,2,FALSE)/1000,3)</f>
        <v>37619.959000000003</v>
      </c>
      <c r="M3709">
        <f>ROUND(VLOOKUP(H3709,'[1]Feeder energy'!$L:$P,3,FALSE)/1000,3)</f>
        <v>36660.904000000002</v>
      </c>
      <c r="N3709">
        <f>ROUND(VLOOKUP(H3709,'[1]Feeder energy'!$L:$P,4,FALSE)/1000,3)</f>
        <v>37746.832999999999</v>
      </c>
      <c r="O3709">
        <f>ROUND(VLOOKUP(H3709,'[1]Feeder energy'!$L:$P,5,FALSE)/1000,3)</f>
        <v>40449.319000000003</v>
      </c>
      <c r="P3709">
        <f t="shared" si="232"/>
        <v>1</v>
      </c>
      <c r="Q3709" t="s">
        <v>18</v>
      </c>
    </row>
    <row r="3710" spans="1:17" x14ac:dyDescent="0.25">
      <c r="A3710" s="5">
        <v>110211002086</v>
      </c>
      <c r="B3710" s="6">
        <v>43862</v>
      </c>
      <c r="C3710">
        <v>23000</v>
      </c>
      <c r="D3710">
        <v>6000</v>
      </c>
      <c r="E3710">
        <v>24</v>
      </c>
      <c r="F3710">
        <v>4000</v>
      </c>
      <c r="G3710">
        <v>404</v>
      </c>
      <c r="H3710" s="6">
        <f t="shared" si="229"/>
        <v>43831</v>
      </c>
      <c r="I3710">
        <f>SUMIFS('[1]Monthly unit'!$C:$C,'[1]Monthly unit'!$A:$A,'[1]Final sheet'!A3710,'[1]Monthly unit'!$B:$B,'[1]Final sheet'!H3710)</f>
        <v>0</v>
      </c>
      <c r="J3710">
        <f t="shared" si="230"/>
        <v>1</v>
      </c>
      <c r="K3710">
        <f t="shared" si="231"/>
        <v>2020</v>
      </c>
      <c r="L3710">
        <f>ROUND(VLOOKUP(H3710,'[1]Feeder energy'!$L:$P,2,FALSE)/1000,3)</f>
        <v>37619.959000000003</v>
      </c>
      <c r="M3710">
        <f>ROUND(VLOOKUP(H3710,'[1]Feeder energy'!$L:$P,3,FALSE)/1000,3)</f>
        <v>36660.904000000002</v>
      </c>
      <c r="N3710">
        <f>ROUND(VLOOKUP(H3710,'[1]Feeder energy'!$L:$P,4,FALSE)/1000,3)</f>
        <v>37746.832999999999</v>
      </c>
      <c r="O3710">
        <f>ROUND(VLOOKUP(H3710,'[1]Feeder energy'!$L:$P,5,FALSE)/1000,3)</f>
        <v>40449.319000000003</v>
      </c>
      <c r="P3710">
        <f t="shared" si="232"/>
        <v>1</v>
      </c>
      <c r="Q3710" t="s">
        <v>18</v>
      </c>
    </row>
    <row r="3711" spans="1:17" x14ac:dyDescent="0.25">
      <c r="A3711" s="5">
        <v>110211002087</v>
      </c>
      <c r="B3711" s="6">
        <v>43862</v>
      </c>
      <c r="C3711">
        <v>107757</v>
      </c>
      <c r="D3711">
        <v>10000</v>
      </c>
      <c r="E3711">
        <v>44</v>
      </c>
      <c r="F3711">
        <v>12000</v>
      </c>
      <c r="G3711">
        <v>387</v>
      </c>
      <c r="H3711" s="6">
        <f t="shared" si="229"/>
        <v>43831</v>
      </c>
      <c r="I3711">
        <f>SUMIFS('[1]Monthly unit'!$C:$C,'[1]Monthly unit'!$A:$A,'[1]Final sheet'!A3711,'[1]Monthly unit'!$B:$B,'[1]Final sheet'!H3711)</f>
        <v>329</v>
      </c>
      <c r="J3711">
        <f t="shared" si="230"/>
        <v>1</v>
      </c>
      <c r="K3711">
        <f t="shared" si="231"/>
        <v>2020</v>
      </c>
      <c r="L3711">
        <f>ROUND(VLOOKUP(H3711,'[1]Feeder energy'!$L:$P,2,FALSE)/1000,3)</f>
        <v>37619.959000000003</v>
      </c>
      <c r="M3711">
        <f>ROUND(VLOOKUP(H3711,'[1]Feeder energy'!$L:$P,3,FALSE)/1000,3)</f>
        <v>36660.904000000002</v>
      </c>
      <c r="N3711">
        <f>ROUND(VLOOKUP(H3711,'[1]Feeder energy'!$L:$P,4,FALSE)/1000,3)</f>
        <v>37746.832999999999</v>
      </c>
      <c r="O3711">
        <f>ROUND(VLOOKUP(H3711,'[1]Feeder energy'!$L:$P,5,FALSE)/1000,3)</f>
        <v>40449.319000000003</v>
      </c>
      <c r="P3711">
        <f t="shared" si="232"/>
        <v>1</v>
      </c>
      <c r="Q3711" t="s">
        <v>18</v>
      </c>
    </row>
    <row r="3712" spans="1:17" x14ac:dyDescent="0.25">
      <c r="A3712" s="5">
        <v>110211002136</v>
      </c>
      <c r="B3712" s="6">
        <v>43862</v>
      </c>
      <c r="C3712">
        <v>20890</v>
      </c>
      <c r="D3712">
        <v>5000</v>
      </c>
      <c r="E3712">
        <v>28</v>
      </c>
      <c r="H3712" s="6">
        <f t="shared" si="229"/>
        <v>43831</v>
      </c>
      <c r="I3712">
        <f>SUMIFS('[1]Monthly unit'!$C:$C,'[1]Monthly unit'!$A:$A,'[1]Final sheet'!A3712,'[1]Monthly unit'!$B:$B,'[1]Final sheet'!H3712)</f>
        <v>313</v>
      </c>
      <c r="J3712">
        <f t="shared" si="230"/>
        <v>1</v>
      </c>
      <c r="K3712">
        <f t="shared" si="231"/>
        <v>2020</v>
      </c>
      <c r="L3712">
        <f>ROUND(VLOOKUP(H3712,'[1]Feeder energy'!$L:$P,2,FALSE)/1000,3)</f>
        <v>37619.959000000003</v>
      </c>
      <c r="M3712">
        <f>ROUND(VLOOKUP(H3712,'[1]Feeder energy'!$L:$P,3,FALSE)/1000,3)</f>
        <v>36660.904000000002</v>
      </c>
      <c r="N3712">
        <f>ROUND(VLOOKUP(H3712,'[1]Feeder energy'!$L:$P,4,FALSE)/1000,3)</f>
        <v>37746.832999999999</v>
      </c>
      <c r="O3712">
        <f>ROUND(VLOOKUP(H3712,'[1]Feeder energy'!$L:$P,5,FALSE)/1000,3)</f>
        <v>40449.319000000003</v>
      </c>
      <c r="P3712">
        <f t="shared" si="232"/>
        <v>1</v>
      </c>
      <c r="Q3712" t="s">
        <v>18</v>
      </c>
    </row>
    <row r="3713" spans="1:17" x14ac:dyDescent="0.25">
      <c r="A3713" s="5">
        <v>110211002383</v>
      </c>
      <c r="B3713" s="6">
        <v>43862</v>
      </c>
      <c r="C3713">
        <v>46344</v>
      </c>
      <c r="D3713">
        <v>10000</v>
      </c>
      <c r="E3713">
        <v>44</v>
      </c>
      <c r="F3713">
        <v>5000</v>
      </c>
      <c r="G3713">
        <v>382</v>
      </c>
      <c r="H3713" s="6">
        <f t="shared" si="229"/>
        <v>43831</v>
      </c>
      <c r="I3713">
        <f>SUMIFS('[1]Monthly unit'!$C:$C,'[1]Monthly unit'!$A:$A,'[1]Final sheet'!A3713,'[1]Monthly unit'!$B:$B,'[1]Final sheet'!H3713)</f>
        <v>99</v>
      </c>
      <c r="J3713">
        <f t="shared" si="230"/>
        <v>1</v>
      </c>
      <c r="K3713">
        <f t="shared" si="231"/>
        <v>2020</v>
      </c>
      <c r="L3713">
        <f>ROUND(VLOOKUP(H3713,'[1]Feeder energy'!$L:$P,2,FALSE)/1000,3)</f>
        <v>37619.959000000003</v>
      </c>
      <c r="M3713">
        <f>ROUND(VLOOKUP(H3713,'[1]Feeder energy'!$L:$P,3,FALSE)/1000,3)</f>
        <v>36660.904000000002</v>
      </c>
      <c r="N3713">
        <f>ROUND(VLOOKUP(H3713,'[1]Feeder energy'!$L:$P,4,FALSE)/1000,3)</f>
        <v>37746.832999999999</v>
      </c>
      <c r="O3713">
        <f>ROUND(VLOOKUP(H3713,'[1]Feeder energy'!$L:$P,5,FALSE)/1000,3)</f>
        <v>40449.319000000003</v>
      </c>
      <c r="P3713">
        <f t="shared" si="232"/>
        <v>1</v>
      </c>
      <c r="Q3713" t="s">
        <v>18</v>
      </c>
    </row>
    <row r="3714" spans="1:17" x14ac:dyDescent="0.25">
      <c r="A3714" s="5">
        <v>110211002384</v>
      </c>
      <c r="B3714" s="6">
        <v>43862</v>
      </c>
      <c r="C3714">
        <v>418</v>
      </c>
      <c r="D3714">
        <v>235</v>
      </c>
      <c r="E3714">
        <v>15</v>
      </c>
      <c r="F3714">
        <v>5000</v>
      </c>
      <c r="G3714">
        <v>614</v>
      </c>
      <c r="H3714" s="6">
        <f t="shared" si="229"/>
        <v>43831</v>
      </c>
      <c r="I3714">
        <f>SUMIFS('[1]Monthly unit'!$C:$C,'[1]Monthly unit'!$A:$A,'[1]Final sheet'!A3714,'[1]Monthly unit'!$B:$B,'[1]Final sheet'!H3714)</f>
        <v>0</v>
      </c>
      <c r="J3714">
        <f t="shared" si="230"/>
        <v>1</v>
      </c>
      <c r="K3714">
        <f t="shared" si="231"/>
        <v>2020</v>
      </c>
      <c r="L3714">
        <f>ROUND(VLOOKUP(H3714,'[1]Feeder energy'!$L:$P,2,FALSE)/1000,3)</f>
        <v>37619.959000000003</v>
      </c>
      <c r="M3714">
        <f>ROUND(VLOOKUP(H3714,'[1]Feeder energy'!$L:$P,3,FALSE)/1000,3)</f>
        <v>36660.904000000002</v>
      </c>
      <c r="N3714">
        <f>ROUND(VLOOKUP(H3714,'[1]Feeder energy'!$L:$P,4,FALSE)/1000,3)</f>
        <v>37746.832999999999</v>
      </c>
      <c r="O3714">
        <f>ROUND(VLOOKUP(H3714,'[1]Feeder energy'!$L:$P,5,FALSE)/1000,3)</f>
        <v>40449.319000000003</v>
      </c>
      <c r="P3714">
        <f t="shared" si="232"/>
        <v>1</v>
      </c>
      <c r="Q3714" t="s">
        <v>18</v>
      </c>
    </row>
    <row r="3715" spans="1:17" x14ac:dyDescent="0.25">
      <c r="A3715" s="5">
        <v>110211002386</v>
      </c>
      <c r="B3715" s="6">
        <v>43862</v>
      </c>
      <c r="C3715">
        <v>0</v>
      </c>
      <c r="D3715">
        <v>6000</v>
      </c>
      <c r="E3715">
        <v>614</v>
      </c>
      <c r="F3715">
        <v>6000</v>
      </c>
      <c r="G3715">
        <v>614</v>
      </c>
      <c r="H3715" s="6">
        <f t="shared" ref="H3715:H3778" si="233">EOMONTH(B3715,-2)+1</f>
        <v>43831</v>
      </c>
      <c r="I3715">
        <f>SUMIFS('[1]Monthly unit'!$C:$C,'[1]Monthly unit'!$A:$A,'[1]Final sheet'!A3715,'[1]Monthly unit'!$B:$B,'[1]Final sheet'!H3715)</f>
        <v>0</v>
      </c>
      <c r="J3715">
        <f t="shared" ref="J3715:J3778" si="234">MONTH(H3715)</f>
        <v>1</v>
      </c>
      <c r="K3715">
        <f t="shared" ref="K3715:K3778" si="235">YEAR(H3715)</f>
        <v>2020</v>
      </c>
      <c r="L3715">
        <f>ROUND(VLOOKUP(H3715,'[1]Feeder energy'!$L:$P,2,FALSE)/1000,3)</f>
        <v>37619.959000000003</v>
      </c>
      <c r="M3715">
        <f>ROUND(VLOOKUP(H3715,'[1]Feeder energy'!$L:$P,3,FALSE)/1000,3)</f>
        <v>36660.904000000002</v>
      </c>
      <c r="N3715">
        <f>ROUND(VLOOKUP(H3715,'[1]Feeder energy'!$L:$P,4,FALSE)/1000,3)</f>
        <v>37746.832999999999</v>
      </c>
      <c r="O3715">
        <f>ROUND(VLOOKUP(H3715,'[1]Feeder energy'!$L:$P,5,FALSE)/1000,3)</f>
        <v>40449.319000000003</v>
      </c>
      <c r="P3715">
        <f t="shared" si="232"/>
        <v>1</v>
      </c>
      <c r="Q3715" t="s">
        <v>18</v>
      </c>
    </row>
    <row r="3716" spans="1:17" x14ac:dyDescent="0.25">
      <c r="A3716" s="5">
        <v>110211002392</v>
      </c>
      <c r="B3716" s="6">
        <v>43862</v>
      </c>
      <c r="C3716">
        <v>0</v>
      </c>
      <c r="D3716">
        <v>6000</v>
      </c>
      <c r="E3716">
        <v>527</v>
      </c>
      <c r="F3716">
        <v>6000</v>
      </c>
      <c r="G3716">
        <v>527</v>
      </c>
      <c r="H3716" s="6">
        <f t="shared" si="233"/>
        <v>43831</v>
      </c>
      <c r="I3716">
        <f>SUMIFS('[1]Monthly unit'!$C:$C,'[1]Monthly unit'!$A:$A,'[1]Final sheet'!A3716,'[1]Monthly unit'!$B:$B,'[1]Final sheet'!H3716)</f>
        <v>8</v>
      </c>
      <c r="J3716">
        <f t="shared" si="234"/>
        <v>1</v>
      </c>
      <c r="K3716">
        <f t="shared" si="235"/>
        <v>2020</v>
      </c>
      <c r="L3716">
        <f>ROUND(VLOOKUP(H3716,'[1]Feeder energy'!$L:$P,2,FALSE)/1000,3)</f>
        <v>37619.959000000003</v>
      </c>
      <c r="M3716">
        <f>ROUND(VLOOKUP(H3716,'[1]Feeder energy'!$L:$P,3,FALSE)/1000,3)</f>
        <v>36660.904000000002</v>
      </c>
      <c r="N3716">
        <f>ROUND(VLOOKUP(H3716,'[1]Feeder energy'!$L:$P,4,FALSE)/1000,3)</f>
        <v>37746.832999999999</v>
      </c>
      <c r="O3716">
        <f>ROUND(VLOOKUP(H3716,'[1]Feeder energy'!$L:$P,5,FALSE)/1000,3)</f>
        <v>40449.319000000003</v>
      </c>
      <c r="P3716">
        <f t="shared" si="232"/>
        <v>1</v>
      </c>
      <c r="Q3716" t="s">
        <v>18</v>
      </c>
    </row>
    <row r="3717" spans="1:17" x14ac:dyDescent="0.25">
      <c r="A3717" s="5">
        <v>110211002394</v>
      </c>
      <c r="B3717" s="6">
        <v>43862</v>
      </c>
      <c r="C3717">
        <v>0</v>
      </c>
      <c r="D3717">
        <v>5000</v>
      </c>
      <c r="E3717">
        <v>527</v>
      </c>
      <c r="F3717">
        <v>5000</v>
      </c>
      <c r="G3717">
        <v>527</v>
      </c>
      <c r="H3717" s="6">
        <f t="shared" si="233"/>
        <v>43831</v>
      </c>
      <c r="I3717">
        <f>SUMIFS('[1]Monthly unit'!$C:$C,'[1]Monthly unit'!$A:$A,'[1]Final sheet'!A3717,'[1]Monthly unit'!$B:$B,'[1]Final sheet'!H3717)</f>
        <v>0</v>
      </c>
      <c r="J3717">
        <f t="shared" si="234"/>
        <v>1</v>
      </c>
      <c r="K3717">
        <f t="shared" si="235"/>
        <v>2020</v>
      </c>
      <c r="L3717">
        <f>ROUND(VLOOKUP(H3717,'[1]Feeder energy'!$L:$P,2,FALSE)/1000,3)</f>
        <v>37619.959000000003</v>
      </c>
      <c r="M3717">
        <f>ROUND(VLOOKUP(H3717,'[1]Feeder energy'!$L:$P,3,FALSE)/1000,3)</f>
        <v>36660.904000000002</v>
      </c>
      <c r="N3717">
        <f>ROUND(VLOOKUP(H3717,'[1]Feeder energy'!$L:$P,4,FALSE)/1000,3)</f>
        <v>37746.832999999999</v>
      </c>
      <c r="O3717">
        <f>ROUND(VLOOKUP(H3717,'[1]Feeder energy'!$L:$P,5,FALSE)/1000,3)</f>
        <v>40449.319000000003</v>
      </c>
      <c r="P3717">
        <f t="shared" si="232"/>
        <v>1</v>
      </c>
      <c r="Q3717" t="s">
        <v>18</v>
      </c>
    </row>
    <row r="3718" spans="1:17" x14ac:dyDescent="0.25">
      <c r="A3718" s="5">
        <v>110211002396</v>
      </c>
      <c r="B3718" s="6">
        <v>43862</v>
      </c>
      <c r="C3718">
        <v>1537</v>
      </c>
      <c r="D3718">
        <v>1197</v>
      </c>
      <c r="E3718">
        <v>15</v>
      </c>
      <c r="F3718">
        <v>7000</v>
      </c>
      <c r="G3718">
        <v>641</v>
      </c>
      <c r="H3718" s="6">
        <f t="shared" si="233"/>
        <v>43831</v>
      </c>
      <c r="I3718">
        <f>SUMIFS('[1]Monthly unit'!$C:$C,'[1]Monthly unit'!$A:$A,'[1]Final sheet'!A3718,'[1]Monthly unit'!$B:$B,'[1]Final sheet'!H3718)</f>
        <v>118</v>
      </c>
      <c r="J3718">
        <f t="shared" si="234"/>
        <v>1</v>
      </c>
      <c r="K3718">
        <f t="shared" si="235"/>
        <v>2020</v>
      </c>
      <c r="L3718">
        <f>ROUND(VLOOKUP(H3718,'[1]Feeder energy'!$L:$P,2,FALSE)/1000,3)</f>
        <v>37619.959000000003</v>
      </c>
      <c r="M3718">
        <f>ROUND(VLOOKUP(H3718,'[1]Feeder energy'!$L:$P,3,FALSE)/1000,3)</f>
        <v>36660.904000000002</v>
      </c>
      <c r="N3718">
        <f>ROUND(VLOOKUP(H3718,'[1]Feeder energy'!$L:$P,4,FALSE)/1000,3)</f>
        <v>37746.832999999999</v>
      </c>
      <c r="O3718">
        <f>ROUND(VLOOKUP(H3718,'[1]Feeder energy'!$L:$P,5,FALSE)/1000,3)</f>
        <v>40449.319000000003</v>
      </c>
      <c r="P3718">
        <f t="shared" si="232"/>
        <v>1</v>
      </c>
      <c r="Q3718" t="s">
        <v>18</v>
      </c>
    </row>
    <row r="3719" spans="1:17" x14ac:dyDescent="0.25">
      <c r="A3719" s="5">
        <v>110211002398</v>
      </c>
      <c r="B3719" s="6">
        <v>43862</v>
      </c>
      <c r="C3719">
        <v>10593</v>
      </c>
      <c r="D3719">
        <v>593</v>
      </c>
      <c r="E3719">
        <v>101</v>
      </c>
      <c r="F3719">
        <v>13000</v>
      </c>
      <c r="G3719">
        <v>480</v>
      </c>
      <c r="H3719" s="6">
        <f t="shared" si="233"/>
        <v>43831</v>
      </c>
      <c r="I3719">
        <f>SUMIFS('[1]Monthly unit'!$C:$C,'[1]Monthly unit'!$A:$A,'[1]Final sheet'!A3719,'[1]Monthly unit'!$B:$B,'[1]Final sheet'!H3719)</f>
        <v>0</v>
      </c>
      <c r="J3719">
        <f t="shared" si="234"/>
        <v>1</v>
      </c>
      <c r="K3719">
        <f t="shared" si="235"/>
        <v>2020</v>
      </c>
      <c r="L3719">
        <f>ROUND(VLOOKUP(H3719,'[1]Feeder energy'!$L:$P,2,FALSE)/1000,3)</f>
        <v>37619.959000000003</v>
      </c>
      <c r="M3719">
        <f>ROUND(VLOOKUP(H3719,'[1]Feeder energy'!$L:$P,3,FALSE)/1000,3)</f>
        <v>36660.904000000002</v>
      </c>
      <c r="N3719">
        <f>ROUND(VLOOKUP(H3719,'[1]Feeder energy'!$L:$P,4,FALSE)/1000,3)</f>
        <v>37746.832999999999</v>
      </c>
      <c r="O3719">
        <f>ROUND(VLOOKUP(H3719,'[1]Feeder energy'!$L:$P,5,FALSE)/1000,3)</f>
        <v>40449.319000000003</v>
      </c>
      <c r="P3719">
        <f t="shared" si="232"/>
        <v>1</v>
      </c>
      <c r="Q3719" t="s">
        <v>18</v>
      </c>
    </row>
    <row r="3720" spans="1:17" x14ac:dyDescent="0.25">
      <c r="A3720" s="5">
        <v>110211002399</v>
      </c>
      <c r="B3720" s="6">
        <v>43862</v>
      </c>
      <c r="C3720">
        <v>0</v>
      </c>
      <c r="D3720">
        <v>6000</v>
      </c>
      <c r="E3720">
        <v>527</v>
      </c>
      <c r="F3720">
        <v>6000</v>
      </c>
      <c r="G3720">
        <v>527</v>
      </c>
      <c r="H3720" s="6">
        <f t="shared" si="233"/>
        <v>43831</v>
      </c>
      <c r="I3720">
        <f>SUMIFS('[1]Monthly unit'!$C:$C,'[1]Monthly unit'!$A:$A,'[1]Final sheet'!A3720,'[1]Monthly unit'!$B:$B,'[1]Final sheet'!H3720)</f>
        <v>0</v>
      </c>
      <c r="J3720">
        <f t="shared" si="234"/>
        <v>1</v>
      </c>
      <c r="K3720">
        <f t="shared" si="235"/>
        <v>2020</v>
      </c>
      <c r="L3720">
        <f>ROUND(VLOOKUP(H3720,'[1]Feeder energy'!$L:$P,2,FALSE)/1000,3)</f>
        <v>37619.959000000003</v>
      </c>
      <c r="M3720">
        <f>ROUND(VLOOKUP(H3720,'[1]Feeder energy'!$L:$P,3,FALSE)/1000,3)</f>
        <v>36660.904000000002</v>
      </c>
      <c r="N3720">
        <f>ROUND(VLOOKUP(H3720,'[1]Feeder energy'!$L:$P,4,FALSE)/1000,3)</f>
        <v>37746.832999999999</v>
      </c>
      <c r="O3720">
        <f>ROUND(VLOOKUP(H3720,'[1]Feeder energy'!$L:$P,5,FALSE)/1000,3)</f>
        <v>40449.319000000003</v>
      </c>
      <c r="P3720">
        <f t="shared" si="232"/>
        <v>1</v>
      </c>
      <c r="Q3720" t="s">
        <v>18</v>
      </c>
    </row>
    <row r="3721" spans="1:17" x14ac:dyDescent="0.25">
      <c r="A3721" s="5">
        <v>110211002401</v>
      </c>
      <c r="B3721" s="6">
        <v>43862</v>
      </c>
      <c r="C3721">
        <v>57657</v>
      </c>
      <c r="D3721">
        <v>20000</v>
      </c>
      <c r="E3721">
        <v>117</v>
      </c>
      <c r="F3721">
        <v>6000</v>
      </c>
      <c r="G3721">
        <v>429</v>
      </c>
      <c r="H3721" s="6">
        <f t="shared" si="233"/>
        <v>43831</v>
      </c>
      <c r="I3721">
        <f>SUMIFS('[1]Monthly unit'!$C:$C,'[1]Monthly unit'!$A:$A,'[1]Final sheet'!A3721,'[1]Monthly unit'!$B:$B,'[1]Final sheet'!H3721)</f>
        <v>144</v>
      </c>
      <c r="J3721">
        <f t="shared" si="234"/>
        <v>1</v>
      </c>
      <c r="K3721">
        <f t="shared" si="235"/>
        <v>2020</v>
      </c>
      <c r="L3721">
        <f>ROUND(VLOOKUP(H3721,'[1]Feeder energy'!$L:$P,2,FALSE)/1000,3)</f>
        <v>37619.959000000003</v>
      </c>
      <c r="M3721">
        <f>ROUND(VLOOKUP(H3721,'[1]Feeder energy'!$L:$P,3,FALSE)/1000,3)</f>
        <v>36660.904000000002</v>
      </c>
      <c r="N3721">
        <f>ROUND(VLOOKUP(H3721,'[1]Feeder energy'!$L:$P,4,FALSE)/1000,3)</f>
        <v>37746.832999999999</v>
      </c>
      <c r="O3721">
        <f>ROUND(VLOOKUP(H3721,'[1]Feeder energy'!$L:$P,5,FALSE)/1000,3)</f>
        <v>40449.319000000003</v>
      </c>
      <c r="P3721">
        <f t="shared" si="232"/>
        <v>1</v>
      </c>
      <c r="Q3721" t="s">
        <v>18</v>
      </c>
    </row>
    <row r="3722" spans="1:17" x14ac:dyDescent="0.25">
      <c r="A3722" s="5">
        <v>110211002402</v>
      </c>
      <c r="B3722" s="6">
        <v>43862</v>
      </c>
      <c r="C3722">
        <v>38872</v>
      </c>
      <c r="D3722">
        <v>10000</v>
      </c>
      <c r="E3722">
        <v>16</v>
      </c>
      <c r="F3722">
        <v>8000</v>
      </c>
      <c r="G3722">
        <v>372</v>
      </c>
      <c r="H3722" s="6">
        <f t="shared" si="233"/>
        <v>43831</v>
      </c>
      <c r="I3722">
        <f>SUMIFS('[1]Monthly unit'!$C:$C,'[1]Monthly unit'!$A:$A,'[1]Final sheet'!A3722,'[1]Monthly unit'!$B:$B,'[1]Final sheet'!H3722)</f>
        <v>192</v>
      </c>
      <c r="J3722">
        <f t="shared" si="234"/>
        <v>1</v>
      </c>
      <c r="K3722">
        <f t="shared" si="235"/>
        <v>2020</v>
      </c>
      <c r="L3722">
        <f>ROUND(VLOOKUP(H3722,'[1]Feeder energy'!$L:$P,2,FALSE)/1000,3)</f>
        <v>37619.959000000003</v>
      </c>
      <c r="M3722">
        <f>ROUND(VLOOKUP(H3722,'[1]Feeder energy'!$L:$P,3,FALSE)/1000,3)</f>
        <v>36660.904000000002</v>
      </c>
      <c r="N3722">
        <f>ROUND(VLOOKUP(H3722,'[1]Feeder energy'!$L:$P,4,FALSE)/1000,3)</f>
        <v>37746.832999999999</v>
      </c>
      <c r="O3722">
        <f>ROUND(VLOOKUP(H3722,'[1]Feeder energy'!$L:$P,5,FALSE)/1000,3)</f>
        <v>40449.319000000003</v>
      </c>
      <c r="P3722">
        <f t="shared" si="232"/>
        <v>1</v>
      </c>
      <c r="Q3722" t="s">
        <v>18</v>
      </c>
    </row>
    <row r="3723" spans="1:17" x14ac:dyDescent="0.25">
      <c r="A3723" s="5">
        <v>110211002403</v>
      </c>
      <c r="B3723" s="6">
        <v>43862</v>
      </c>
      <c r="C3723">
        <v>19000</v>
      </c>
      <c r="D3723">
        <v>7000</v>
      </c>
      <c r="E3723">
        <v>107</v>
      </c>
      <c r="F3723">
        <v>8000</v>
      </c>
      <c r="G3723">
        <v>429</v>
      </c>
      <c r="H3723" s="6">
        <f t="shared" si="233"/>
        <v>43831</v>
      </c>
      <c r="I3723">
        <f>SUMIFS('[1]Monthly unit'!$C:$C,'[1]Monthly unit'!$A:$A,'[1]Final sheet'!A3723,'[1]Monthly unit'!$B:$B,'[1]Final sheet'!H3723)</f>
        <v>78</v>
      </c>
      <c r="J3723">
        <f t="shared" si="234"/>
        <v>1</v>
      </c>
      <c r="K3723">
        <f t="shared" si="235"/>
        <v>2020</v>
      </c>
      <c r="L3723">
        <f>ROUND(VLOOKUP(H3723,'[1]Feeder energy'!$L:$P,2,FALSE)/1000,3)</f>
        <v>37619.959000000003</v>
      </c>
      <c r="M3723">
        <f>ROUND(VLOOKUP(H3723,'[1]Feeder energy'!$L:$P,3,FALSE)/1000,3)</f>
        <v>36660.904000000002</v>
      </c>
      <c r="N3723">
        <f>ROUND(VLOOKUP(H3723,'[1]Feeder energy'!$L:$P,4,FALSE)/1000,3)</f>
        <v>37746.832999999999</v>
      </c>
      <c r="O3723">
        <f>ROUND(VLOOKUP(H3723,'[1]Feeder energy'!$L:$P,5,FALSE)/1000,3)</f>
        <v>40449.319000000003</v>
      </c>
      <c r="P3723">
        <f t="shared" si="232"/>
        <v>1</v>
      </c>
      <c r="Q3723" t="s">
        <v>18</v>
      </c>
    </row>
    <row r="3724" spans="1:17" x14ac:dyDescent="0.25">
      <c r="A3724" s="5">
        <v>110211002405</v>
      </c>
      <c r="B3724" s="6">
        <v>43862</v>
      </c>
      <c r="C3724">
        <v>5786</v>
      </c>
      <c r="D3724">
        <v>465</v>
      </c>
      <c r="E3724">
        <v>71</v>
      </c>
      <c r="F3724">
        <v>8460</v>
      </c>
      <c r="G3724">
        <v>671</v>
      </c>
      <c r="H3724" s="6">
        <f t="shared" si="233"/>
        <v>43831</v>
      </c>
      <c r="I3724">
        <f>SUMIFS('[1]Monthly unit'!$C:$C,'[1]Monthly unit'!$A:$A,'[1]Final sheet'!A3724,'[1]Monthly unit'!$B:$B,'[1]Final sheet'!H3724)</f>
        <v>0</v>
      </c>
      <c r="J3724">
        <f t="shared" si="234"/>
        <v>1</v>
      </c>
      <c r="K3724">
        <f t="shared" si="235"/>
        <v>2020</v>
      </c>
      <c r="L3724">
        <f>ROUND(VLOOKUP(H3724,'[1]Feeder energy'!$L:$P,2,FALSE)/1000,3)</f>
        <v>37619.959000000003</v>
      </c>
      <c r="M3724">
        <f>ROUND(VLOOKUP(H3724,'[1]Feeder energy'!$L:$P,3,FALSE)/1000,3)</f>
        <v>36660.904000000002</v>
      </c>
      <c r="N3724">
        <f>ROUND(VLOOKUP(H3724,'[1]Feeder energy'!$L:$P,4,FALSE)/1000,3)</f>
        <v>37746.832999999999</v>
      </c>
      <c r="O3724">
        <f>ROUND(VLOOKUP(H3724,'[1]Feeder energy'!$L:$P,5,FALSE)/1000,3)</f>
        <v>40449.319000000003</v>
      </c>
      <c r="P3724">
        <f t="shared" si="232"/>
        <v>1</v>
      </c>
      <c r="Q3724" t="s">
        <v>18</v>
      </c>
    </row>
    <row r="3725" spans="1:17" x14ac:dyDescent="0.25">
      <c r="A3725" s="5">
        <v>110211002406</v>
      </c>
      <c r="B3725" s="6">
        <v>43862</v>
      </c>
      <c r="C3725">
        <v>90000</v>
      </c>
      <c r="D3725">
        <v>20000</v>
      </c>
      <c r="E3725">
        <v>44</v>
      </c>
      <c r="F3725">
        <v>30000</v>
      </c>
      <c r="G3725">
        <v>527</v>
      </c>
      <c r="H3725" s="6">
        <f t="shared" si="233"/>
        <v>43831</v>
      </c>
      <c r="I3725">
        <f>SUMIFS('[1]Monthly unit'!$C:$C,'[1]Monthly unit'!$A:$A,'[1]Final sheet'!A3725,'[1]Monthly unit'!$B:$B,'[1]Final sheet'!H3725)</f>
        <v>584</v>
      </c>
      <c r="J3725">
        <f t="shared" si="234"/>
        <v>1</v>
      </c>
      <c r="K3725">
        <f t="shared" si="235"/>
        <v>2020</v>
      </c>
      <c r="L3725">
        <f>ROUND(VLOOKUP(H3725,'[1]Feeder energy'!$L:$P,2,FALSE)/1000,3)</f>
        <v>37619.959000000003</v>
      </c>
      <c r="M3725">
        <f>ROUND(VLOOKUP(H3725,'[1]Feeder energy'!$L:$P,3,FALSE)/1000,3)</f>
        <v>36660.904000000002</v>
      </c>
      <c r="N3725">
        <f>ROUND(VLOOKUP(H3725,'[1]Feeder energy'!$L:$P,4,FALSE)/1000,3)</f>
        <v>37746.832999999999</v>
      </c>
      <c r="O3725">
        <f>ROUND(VLOOKUP(H3725,'[1]Feeder energy'!$L:$P,5,FALSE)/1000,3)</f>
        <v>40449.319000000003</v>
      </c>
      <c r="P3725">
        <f t="shared" si="232"/>
        <v>1</v>
      </c>
      <c r="Q3725" t="s">
        <v>18</v>
      </c>
    </row>
    <row r="3726" spans="1:17" x14ac:dyDescent="0.25">
      <c r="A3726" s="5">
        <v>110211002407</v>
      </c>
      <c r="B3726" s="6">
        <v>43862</v>
      </c>
      <c r="C3726">
        <v>0</v>
      </c>
      <c r="H3726" s="6">
        <f t="shared" si="233"/>
        <v>43831</v>
      </c>
      <c r="I3726">
        <f>SUMIFS('[1]Monthly unit'!$C:$C,'[1]Monthly unit'!$A:$A,'[1]Final sheet'!A3726,'[1]Monthly unit'!$B:$B,'[1]Final sheet'!H3726)</f>
        <v>5</v>
      </c>
      <c r="J3726">
        <f t="shared" si="234"/>
        <v>1</v>
      </c>
      <c r="K3726">
        <f t="shared" si="235"/>
        <v>2020</v>
      </c>
      <c r="L3726">
        <f>ROUND(VLOOKUP(H3726,'[1]Feeder energy'!$L:$P,2,FALSE)/1000,3)</f>
        <v>37619.959000000003</v>
      </c>
      <c r="M3726">
        <f>ROUND(VLOOKUP(H3726,'[1]Feeder energy'!$L:$P,3,FALSE)/1000,3)</f>
        <v>36660.904000000002</v>
      </c>
      <c r="N3726">
        <f>ROUND(VLOOKUP(H3726,'[1]Feeder energy'!$L:$P,4,FALSE)/1000,3)</f>
        <v>37746.832999999999</v>
      </c>
      <c r="O3726">
        <f>ROUND(VLOOKUP(H3726,'[1]Feeder energy'!$L:$P,5,FALSE)/1000,3)</f>
        <v>40449.319000000003</v>
      </c>
      <c r="P3726">
        <f t="shared" si="232"/>
        <v>0</v>
      </c>
      <c r="Q3726" t="s">
        <v>18</v>
      </c>
    </row>
    <row r="3727" spans="1:17" x14ac:dyDescent="0.25">
      <c r="A3727" s="5">
        <v>110211002411</v>
      </c>
      <c r="B3727" s="6">
        <v>43862</v>
      </c>
      <c r="C3727">
        <v>0</v>
      </c>
      <c r="D3727">
        <v>7000</v>
      </c>
      <c r="E3727">
        <v>445</v>
      </c>
      <c r="F3727">
        <v>7000</v>
      </c>
      <c r="G3727">
        <v>445</v>
      </c>
      <c r="H3727" s="6">
        <f t="shared" si="233"/>
        <v>43831</v>
      </c>
      <c r="I3727">
        <f>SUMIFS('[1]Monthly unit'!$C:$C,'[1]Monthly unit'!$A:$A,'[1]Final sheet'!A3727,'[1]Monthly unit'!$B:$B,'[1]Final sheet'!H3727)</f>
        <v>0</v>
      </c>
      <c r="J3727">
        <f t="shared" si="234"/>
        <v>1</v>
      </c>
      <c r="K3727">
        <f t="shared" si="235"/>
        <v>2020</v>
      </c>
      <c r="L3727">
        <f>ROUND(VLOOKUP(H3727,'[1]Feeder energy'!$L:$P,2,FALSE)/1000,3)</f>
        <v>37619.959000000003</v>
      </c>
      <c r="M3727">
        <f>ROUND(VLOOKUP(H3727,'[1]Feeder energy'!$L:$P,3,FALSE)/1000,3)</f>
        <v>36660.904000000002</v>
      </c>
      <c r="N3727">
        <f>ROUND(VLOOKUP(H3727,'[1]Feeder energy'!$L:$P,4,FALSE)/1000,3)</f>
        <v>37746.832999999999</v>
      </c>
      <c r="O3727">
        <f>ROUND(VLOOKUP(H3727,'[1]Feeder energy'!$L:$P,5,FALSE)/1000,3)</f>
        <v>40449.319000000003</v>
      </c>
      <c r="P3727">
        <f t="shared" si="232"/>
        <v>1</v>
      </c>
      <c r="Q3727" t="s">
        <v>18</v>
      </c>
    </row>
    <row r="3728" spans="1:17" x14ac:dyDescent="0.25">
      <c r="A3728" s="5">
        <v>110211002412</v>
      </c>
      <c r="B3728" s="6">
        <v>43862</v>
      </c>
      <c r="C3728">
        <v>14000</v>
      </c>
      <c r="D3728">
        <v>10000</v>
      </c>
      <c r="E3728">
        <v>234</v>
      </c>
      <c r="F3728">
        <v>5000</v>
      </c>
      <c r="G3728">
        <v>527</v>
      </c>
      <c r="H3728" s="6">
        <f t="shared" si="233"/>
        <v>43831</v>
      </c>
      <c r="I3728">
        <f>SUMIFS('[1]Monthly unit'!$C:$C,'[1]Monthly unit'!$A:$A,'[1]Final sheet'!A3728,'[1]Monthly unit'!$B:$B,'[1]Final sheet'!H3728)</f>
        <v>24</v>
      </c>
      <c r="J3728">
        <f t="shared" si="234"/>
        <v>1</v>
      </c>
      <c r="K3728">
        <f t="shared" si="235"/>
        <v>2020</v>
      </c>
      <c r="L3728">
        <f>ROUND(VLOOKUP(H3728,'[1]Feeder energy'!$L:$P,2,FALSE)/1000,3)</f>
        <v>37619.959000000003</v>
      </c>
      <c r="M3728">
        <f>ROUND(VLOOKUP(H3728,'[1]Feeder energy'!$L:$P,3,FALSE)/1000,3)</f>
        <v>36660.904000000002</v>
      </c>
      <c r="N3728">
        <f>ROUND(VLOOKUP(H3728,'[1]Feeder energy'!$L:$P,4,FALSE)/1000,3)</f>
        <v>37746.832999999999</v>
      </c>
      <c r="O3728">
        <f>ROUND(VLOOKUP(H3728,'[1]Feeder energy'!$L:$P,5,FALSE)/1000,3)</f>
        <v>40449.319000000003</v>
      </c>
      <c r="P3728">
        <f t="shared" si="232"/>
        <v>1</v>
      </c>
      <c r="Q3728" t="s">
        <v>18</v>
      </c>
    </row>
    <row r="3729" spans="1:17" x14ac:dyDescent="0.25">
      <c r="A3729" s="5">
        <v>110211002413</v>
      </c>
      <c r="B3729" s="6">
        <v>43862</v>
      </c>
      <c r="C3729">
        <v>12573</v>
      </c>
      <c r="D3729">
        <v>10000</v>
      </c>
      <c r="E3729">
        <v>243</v>
      </c>
      <c r="F3729">
        <v>7000</v>
      </c>
      <c r="G3729">
        <v>445</v>
      </c>
      <c r="H3729" s="6">
        <f t="shared" si="233"/>
        <v>43831</v>
      </c>
      <c r="I3729">
        <f>SUMIFS('[1]Monthly unit'!$C:$C,'[1]Monthly unit'!$A:$A,'[1]Final sheet'!A3729,'[1]Monthly unit'!$B:$B,'[1]Final sheet'!H3729)</f>
        <v>0</v>
      </c>
      <c r="J3729">
        <f t="shared" si="234"/>
        <v>1</v>
      </c>
      <c r="K3729">
        <f t="shared" si="235"/>
        <v>2020</v>
      </c>
      <c r="L3729">
        <f>ROUND(VLOOKUP(H3729,'[1]Feeder energy'!$L:$P,2,FALSE)/1000,3)</f>
        <v>37619.959000000003</v>
      </c>
      <c r="M3729">
        <f>ROUND(VLOOKUP(H3729,'[1]Feeder energy'!$L:$P,3,FALSE)/1000,3)</f>
        <v>36660.904000000002</v>
      </c>
      <c r="N3729">
        <f>ROUND(VLOOKUP(H3729,'[1]Feeder energy'!$L:$P,4,FALSE)/1000,3)</f>
        <v>37746.832999999999</v>
      </c>
      <c r="O3729">
        <f>ROUND(VLOOKUP(H3729,'[1]Feeder energy'!$L:$P,5,FALSE)/1000,3)</f>
        <v>40449.319000000003</v>
      </c>
      <c r="P3729">
        <f t="shared" si="232"/>
        <v>1</v>
      </c>
      <c r="Q3729" t="s">
        <v>18</v>
      </c>
    </row>
    <row r="3730" spans="1:17" x14ac:dyDescent="0.25">
      <c r="A3730" s="5">
        <v>110211003718</v>
      </c>
      <c r="B3730" s="6">
        <v>43862</v>
      </c>
      <c r="C3730">
        <v>100000</v>
      </c>
      <c r="D3730">
        <v>20000</v>
      </c>
      <c r="E3730">
        <v>80</v>
      </c>
      <c r="F3730">
        <v>25000</v>
      </c>
      <c r="G3730">
        <v>390</v>
      </c>
      <c r="H3730" s="6">
        <f t="shared" si="233"/>
        <v>43831</v>
      </c>
      <c r="I3730">
        <f>SUMIFS('[1]Monthly unit'!$C:$C,'[1]Monthly unit'!$A:$A,'[1]Final sheet'!A3730,'[1]Monthly unit'!$B:$B,'[1]Final sheet'!H3730)</f>
        <v>357</v>
      </c>
      <c r="J3730">
        <f t="shared" si="234"/>
        <v>1</v>
      </c>
      <c r="K3730">
        <f t="shared" si="235"/>
        <v>2020</v>
      </c>
      <c r="L3730">
        <f>ROUND(VLOOKUP(H3730,'[1]Feeder energy'!$L:$P,2,FALSE)/1000,3)</f>
        <v>37619.959000000003</v>
      </c>
      <c r="M3730">
        <f>ROUND(VLOOKUP(H3730,'[1]Feeder energy'!$L:$P,3,FALSE)/1000,3)</f>
        <v>36660.904000000002</v>
      </c>
      <c r="N3730">
        <f>ROUND(VLOOKUP(H3730,'[1]Feeder energy'!$L:$P,4,FALSE)/1000,3)</f>
        <v>37746.832999999999</v>
      </c>
      <c r="O3730">
        <f>ROUND(VLOOKUP(H3730,'[1]Feeder energy'!$L:$P,5,FALSE)/1000,3)</f>
        <v>40449.319000000003</v>
      </c>
      <c r="P3730">
        <f t="shared" si="232"/>
        <v>1</v>
      </c>
      <c r="Q3730" t="s">
        <v>18</v>
      </c>
    </row>
    <row r="3731" spans="1:17" x14ac:dyDescent="0.25">
      <c r="A3731" s="5">
        <v>110211003719</v>
      </c>
      <c r="B3731" s="6">
        <v>43862</v>
      </c>
      <c r="C3731">
        <v>120000</v>
      </c>
      <c r="D3731">
        <v>20000</v>
      </c>
      <c r="E3731">
        <v>80</v>
      </c>
      <c r="F3731">
        <v>25000</v>
      </c>
      <c r="G3731">
        <v>390</v>
      </c>
      <c r="H3731" s="6">
        <f t="shared" si="233"/>
        <v>43831</v>
      </c>
      <c r="I3731">
        <f>SUMIFS('[1]Monthly unit'!$C:$C,'[1]Monthly unit'!$A:$A,'[1]Final sheet'!A3731,'[1]Monthly unit'!$B:$B,'[1]Final sheet'!H3731)</f>
        <v>937</v>
      </c>
      <c r="J3731">
        <f t="shared" si="234"/>
        <v>1</v>
      </c>
      <c r="K3731">
        <f t="shared" si="235"/>
        <v>2020</v>
      </c>
      <c r="L3731">
        <f>ROUND(VLOOKUP(H3731,'[1]Feeder energy'!$L:$P,2,FALSE)/1000,3)</f>
        <v>37619.959000000003</v>
      </c>
      <c r="M3731">
        <f>ROUND(VLOOKUP(H3731,'[1]Feeder energy'!$L:$P,3,FALSE)/1000,3)</f>
        <v>36660.904000000002</v>
      </c>
      <c r="N3731">
        <f>ROUND(VLOOKUP(H3731,'[1]Feeder energy'!$L:$P,4,FALSE)/1000,3)</f>
        <v>37746.832999999999</v>
      </c>
      <c r="O3731">
        <f>ROUND(VLOOKUP(H3731,'[1]Feeder energy'!$L:$P,5,FALSE)/1000,3)</f>
        <v>40449.319000000003</v>
      </c>
      <c r="P3731">
        <f t="shared" si="232"/>
        <v>1</v>
      </c>
      <c r="Q3731" t="s">
        <v>18</v>
      </c>
    </row>
    <row r="3732" spans="1:17" x14ac:dyDescent="0.25">
      <c r="A3732" s="5">
        <v>110211003808</v>
      </c>
      <c r="B3732" s="6">
        <v>43862</v>
      </c>
      <c r="C3732">
        <v>33300</v>
      </c>
      <c r="D3732">
        <v>6300</v>
      </c>
      <c r="E3732">
        <v>79</v>
      </c>
      <c r="F3732">
        <v>8000</v>
      </c>
      <c r="G3732">
        <v>467</v>
      </c>
      <c r="H3732" s="6">
        <f t="shared" si="233"/>
        <v>43831</v>
      </c>
      <c r="I3732">
        <f>SUMIFS('[1]Monthly unit'!$C:$C,'[1]Monthly unit'!$A:$A,'[1]Final sheet'!A3732,'[1]Monthly unit'!$B:$B,'[1]Final sheet'!H3732)</f>
        <v>0</v>
      </c>
      <c r="J3732">
        <f t="shared" si="234"/>
        <v>1</v>
      </c>
      <c r="K3732">
        <f t="shared" si="235"/>
        <v>2020</v>
      </c>
      <c r="L3732">
        <f>ROUND(VLOOKUP(H3732,'[1]Feeder energy'!$L:$P,2,FALSE)/1000,3)</f>
        <v>37619.959000000003</v>
      </c>
      <c r="M3732">
        <f>ROUND(VLOOKUP(H3732,'[1]Feeder energy'!$L:$P,3,FALSE)/1000,3)</f>
        <v>36660.904000000002</v>
      </c>
      <c r="N3732">
        <f>ROUND(VLOOKUP(H3732,'[1]Feeder energy'!$L:$P,4,FALSE)/1000,3)</f>
        <v>37746.832999999999</v>
      </c>
      <c r="O3732">
        <f>ROUND(VLOOKUP(H3732,'[1]Feeder energy'!$L:$P,5,FALSE)/1000,3)</f>
        <v>40449.319000000003</v>
      </c>
      <c r="P3732">
        <f t="shared" si="232"/>
        <v>1</v>
      </c>
      <c r="Q3732" t="s">
        <v>18</v>
      </c>
    </row>
    <row r="3733" spans="1:17" x14ac:dyDescent="0.25">
      <c r="A3733" s="5">
        <v>110211004039</v>
      </c>
      <c r="B3733" s="6">
        <v>43862</v>
      </c>
      <c r="C3733">
        <v>0</v>
      </c>
      <c r="D3733">
        <v>1000</v>
      </c>
      <c r="E3733">
        <v>687</v>
      </c>
      <c r="F3733">
        <v>1000</v>
      </c>
      <c r="G3733">
        <v>687</v>
      </c>
      <c r="H3733" s="6">
        <f t="shared" si="233"/>
        <v>43831</v>
      </c>
      <c r="I3733">
        <f>SUMIFS('[1]Monthly unit'!$C:$C,'[1]Monthly unit'!$A:$A,'[1]Final sheet'!A3733,'[1]Monthly unit'!$B:$B,'[1]Final sheet'!H3733)</f>
        <v>0</v>
      </c>
      <c r="J3733">
        <f t="shared" si="234"/>
        <v>1</v>
      </c>
      <c r="K3733">
        <f t="shared" si="235"/>
        <v>2020</v>
      </c>
      <c r="L3733">
        <f>ROUND(VLOOKUP(H3733,'[1]Feeder energy'!$L:$P,2,FALSE)/1000,3)</f>
        <v>37619.959000000003</v>
      </c>
      <c r="M3733">
        <f>ROUND(VLOOKUP(H3733,'[1]Feeder energy'!$L:$P,3,FALSE)/1000,3)</f>
        <v>36660.904000000002</v>
      </c>
      <c r="N3733">
        <f>ROUND(VLOOKUP(H3733,'[1]Feeder energy'!$L:$P,4,FALSE)/1000,3)</f>
        <v>37746.832999999999</v>
      </c>
      <c r="O3733">
        <f>ROUND(VLOOKUP(H3733,'[1]Feeder energy'!$L:$P,5,FALSE)/1000,3)</f>
        <v>40449.319000000003</v>
      </c>
      <c r="P3733">
        <f t="shared" si="232"/>
        <v>1</v>
      </c>
      <c r="Q3733" t="s">
        <v>19</v>
      </c>
    </row>
    <row r="3734" spans="1:17" x14ac:dyDescent="0.25">
      <c r="A3734" s="5">
        <v>110211004072</v>
      </c>
      <c r="B3734" s="6">
        <v>43862</v>
      </c>
      <c r="C3734">
        <v>662200</v>
      </c>
      <c r="D3734">
        <v>44850</v>
      </c>
      <c r="E3734">
        <v>14</v>
      </c>
      <c r="F3734">
        <v>58550</v>
      </c>
      <c r="G3734">
        <v>369</v>
      </c>
      <c r="H3734" s="6">
        <f t="shared" si="233"/>
        <v>43831</v>
      </c>
      <c r="I3734">
        <f>SUMIFS('[1]Monthly unit'!$C:$C,'[1]Monthly unit'!$A:$A,'[1]Final sheet'!A3734,'[1]Monthly unit'!$B:$B,'[1]Final sheet'!H3734)</f>
        <v>4306</v>
      </c>
      <c r="J3734">
        <f t="shared" si="234"/>
        <v>1</v>
      </c>
      <c r="K3734">
        <f t="shared" si="235"/>
        <v>2020</v>
      </c>
      <c r="L3734">
        <f>ROUND(VLOOKUP(H3734,'[1]Feeder energy'!$L:$P,2,FALSE)/1000,3)</f>
        <v>37619.959000000003</v>
      </c>
      <c r="M3734">
        <f>ROUND(VLOOKUP(H3734,'[1]Feeder energy'!$L:$P,3,FALSE)/1000,3)</f>
        <v>36660.904000000002</v>
      </c>
      <c r="N3734">
        <f>ROUND(VLOOKUP(H3734,'[1]Feeder energy'!$L:$P,4,FALSE)/1000,3)</f>
        <v>37746.832999999999</v>
      </c>
      <c r="O3734">
        <f>ROUND(VLOOKUP(H3734,'[1]Feeder energy'!$L:$P,5,FALSE)/1000,3)</f>
        <v>40449.319000000003</v>
      </c>
      <c r="P3734">
        <f t="shared" si="232"/>
        <v>1</v>
      </c>
      <c r="Q3734" t="s">
        <v>18</v>
      </c>
    </row>
    <row r="3735" spans="1:17" x14ac:dyDescent="0.25">
      <c r="A3735" s="5">
        <v>110211004145</v>
      </c>
      <c r="B3735" s="6">
        <v>43862</v>
      </c>
      <c r="C3735">
        <v>50000</v>
      </c>
      <c r="D3735">
        <v>20000</v>
      </c>
      <c r="E3735">
        <v>148</v>
      </c>
      <c r="F3735">
        <v>10000</v>
      </c>
      <c r="G3735">
        <v>506</v>
      </c>
      <c r="H3735" s="6">
        <f t="shared" si="233"/>
        <v>43831</v>
      </c>
      <c r="I3735">
        <f>SUMIFS('[1]Monthly unit'!$C:$C,'[1]Monthly unit'!$A:$A,'[1]Final sheet'!A3735,'[1]Monthly unit'!$B:$B,'[1]Final sheet'!H3735)</f>
        <v>0</v>
      </c>
      <c r="J3735">
        <f t="shared" si="234"/>
        <v>1</v>
      </c>
      <c r="K3735">
        <f t="shared" si="235"/>
        <v>2020</v>
      </c>
      <c r="L3735">
        <f>ROUND(VLOOKUP(H3735,'[1]Feeder energy'!$L:$P,2,FALSE)/1000,3)</f>
        <v>37619.959000000003</v>
      </c>
      <c r="M3735">
        <f>ROUND(VLOOKUP(H3735,'[1]Feeder energy'!$L:$P,3,FALSE)/1000,3)</f>
        <v>36660.904000000002</v>
      </c>
      <c r="N3735">
        <f>ROUND(VLOOKUP(H3735,'[1]Feeder energy'!$L:$P,4,FALSE)/1000,3)</f>
        <v>37746.832999999999</v>
      </c>
      <c r="O3735">
        <f>ROUND(VLOOKUP(H3735,'[1]Feeder energy'!$L:$P,5,FALSE)/1000,3)</f>
        <v>40449.319000000003</v>
      </c>
      <c r="P3735">
        <f t="shared" si="232"/>
        <v>1</v>
      </c>
      <c r="Q3735" t="s">
        <v>18</v>
      </c>
    </row>
    <row r="3736" spans="1:17" x14ac:dyDescent="0.25">
      <c r="A3736" s="5">
        <v>110211005116</v>
      </c>
      <c r="B3736" s="6">
        <v>43862</v>
      </c>
      <c r="C3736">
        <v>10000</v>
      </c>
      <c r="D3736">
        <v>5000</v>
      </c>
      <c r="E3736">
        <v>92</v>
      </c>
      <c r="H3736" s="6">
        <f t="shared" si="233"/>
        <v>43831</v>
      </c>
      <c r="I3736">
        <f>SUMIFS('[1]Monthly unit'!$C:$C,'[1]Monthly unit'!$A:$A,'[1]Final sheet'!A3736,'[1]Monthly unit'!$B:$B,'[1]Final sheet'!H3736)</f>
        <v>16</v>
      </c>
      <c r="J3736">
        <f t="shared" si="234"/>
        <v>1</v>
      </c>
      <c r="K3736">
        <f t="shared" si="235"/>
        <v>2020</v>
      </c>
      <c r="L3736">
        <f>ROUND(VLOOKUP(H3736,'[1]Feeder energy'!$L:$P,2,FALSE)/1000,3)</f>
        <v>37619.959000000003</v>
      </c>
      <c r="M3736">
        <f>ROUND(VLOOKUP(H3736,'[1]Feeder energy'!$L:$P,3,FALSE)/1000,3)</f>
        <v>36660.904000000002</v>
      </c>
      <c r="N3736">
        <f>ROUND(VLOOKUP(H3736,'[1]Feeder energy'!$L:$P,4,FALSE)/1000,3)</f>
        <v>37746.832999999999</v>
      </c>
      <c r="O3736">
        <f>ROUND(VLOOKUP(H3736,'[1]Feeder energy'!$L:$P,5,FALSE)/1000,3)</f>
        <v>40449.319000000003</v>
      </c>
      <c r="P3736">
        <f t="shared" si="232"/>
        <v>1</v>
      </c>
      <c r="Q3736" t="s">
        <v>18</v>
      </c>
    </row>
    <row r="3737" spans="1:17" x14ac:dyDescent="0.25">
      <c r="A3737" s="5">
        <v>110211005117</v>
      </c>
      <c r="B3737" s="6">
        <v>43862</v>
      </c>
      <c r="C3737">
        <v>42500</v>
      </c>
      <c r="D3737">
        <v>11000</v>
      </c>
      <c r="E3737">
        <v>100</v>
      </c>
      <c r="F3737">
        <v>15000</v>
      </c>
      <c r="G3737">
        <v>452</v>
      </c>
      <c r="H3737" s="6">
        <f t="shared" si="233"/>
        <v>43831</v>
      </c>
      <c r="I3737">
        <f>SUMIFS('[1]Monthly unit'!$C:$C,'[1]Monthly unit'!$A:$A,'[1]Final sheet'!A3737,'[1]Monthly unit'!$B:$B,'[1]Final sheet'!H3737)</f>
        <v>310</v>
      </c>
      <c r="J3737">
        <f t="shared" si="234"/>
        <v>1</v>
      </c>
      <c r="K3737">
        <f t="shared" si="235"/>
        <v>2020</v>
      </c>
      <c r="L3737">
        <f>ROUND(VLOOKUP(H3737,'[1]Feeder energy'!$L:$P,2,FALSE)/1000,3)</f>
        <v>37619.959000000003</v>
      </c>
      <c r="M3737">
        <f>ROUND(VLOOKUP(H3737,'[1]Feeder energy'!$L:$P,3,FALSE)/1000,3)</f>
        <v>36660.904000000002</v>
      </c>
      <c r="N3737">
        <f>ROUND(VLOOKUP(H3737,'[1]Feeder energy'!$L:$P,4,FALSE)/1000,3)</f>
        <v>37746.832999999999</v>
      </c>
      <c r="O3737">
        <f>ROUND(VLOOKUP(H3737,'[1]Feeder energy'!$L:$P,5,FALSE)/1000,3)</f>
        <v>40449.319000000003</v>
      </c>
      <c r="P3737">
        <f t="shared" si="232"/>
        <v>1</v>
      </c>
      <c r="Q3737" t="s">
        <v>18</v>
      </c>
    </row>
    <row r="3738" spans="1:17" x14ac:dyDescent="0.25">
      <c r="A3738" s="5">
        <v>110211005131</v>
      </c>
      <c r="B3738" s="6">
        <v>43862</v>
      </c>
      <c r="C3738">
        <v>24000</v>
      </c>
      <c r="D3738">
        <v>10000</v>
      </c>
      <c r="E3738">
        <v>92</v>
      </c>
      <c r="F3738">
        <v>5000</v>
      </c>
      <c r="G3738">
        <v>411</v>
      </c>
      <c r="H3738" s="6">
        <f t="shared" si="233"/>
        <v>43831</v>
      </c>
      <c r="I3738">
        <f>SUMIFS('[1]Monthly unit'!$C:$C,'[1]Monthly unit'!$A:$A,'[1]Final sheet'!A3738,'[1]Monthly unit'!$B:$B,'[1]Final sheet'!H3738)</f>
        <v>133</v>
      </c>
      <c r="J3738">
        <f t="shared" si="234"/>
        <v>1</v>
      </c>
      <c r="K3738">
        <f t="shared" si="235"/>
        <v>2020</v>
      </c>
      <c r="L3738">
        <f>ROUND(VLOOKUP(H3738,'[1]Feeder energy'!$L:$P,2,FALSE)/1000,3)</f>
        <v>37619.959000000003</v>
      </c>
      <c r="M3738">
        <f>ROUND(VLOOKUP(H3738,'[1]Feeder energy'!$L:$P,3,FALSE)/1000,3)</f>
        <v>36660.904000000002</v>
      </c>
      <c r="N3738">
        <f>ROUND(VLOOKUP(H3738,'[1]Feeder energy'!$L:$P,4,FALSE)/1000,3)</f>
        <v>37746.832999999999</v>
      </c>
      <c r="O3738">
        <f>ROUND(VLOOKUP(H3738,'[1]Feeder energy'!$L:$P,5,FALSE)/1000,3)</f>
        <v>40449.319000000003</v>
      </c>
      <c r="P3738">
        <f t="shared" si="232"/>
        <v>1</v>
      </c>
      <c r="Q3738" t="s">
        <v>18</v>
      </c>
    </row>
    <row r="3739" spans="1:17" x14ac:dyDescent="0.25">
      <c r="A3739" s="5">
        <v>110211005306</v>
      </c>
      <c r="B3739" s="6">
        <v>43862</v>
      </c>
      <c r="C3739">
        <v>405000</v>
      </c>
      <c r="D3739">
        <v>45000</v>
      </c>
      <c r="E3739">
        <v>4</v>
      </c>
      <c r="F3739">
        <v>45000</v>
      </c>
      <c r="G3739">
        <v>381</v>
      </c>
      <c r="H3739" s="6">
        <f t="shared" si="233"/>
        <v>43831</v>
      </c>
      <c r="I3739">
        <f>SUMIFS('[1]Monthly unit'!$C:$C,'[1]Monthly unit'!$A:$A,'[1]Final sheet'!A3739,'[1]Monthly unit'!$B:$B,'[1]Final sheet'!H3739)</f>
        <v>3240</v>
      </c>
      <c r="J3739">
        <f t="shared" si="234"/>
        <v>1</v>
      </c>
      <c r="K3739">
        <f t="shared" si="235"/>
        <v>2020</v>
      </c>
      <c r="L3739">
        <f>ROUND(VLOOKUP(H3739,'[1]Feeder energy'!$L:$P,2,FALSE)/1000,3)</f>
        <v>37619.959000000003</v>
      </c>
      <c r="M3739">
        <f>ROUND(VLOOKUP(H3739,'[1]Feeder energy'!$L:$P,3,FALSE)/1000,3)</f>
        <v>36660.904000000002</v>
      </c>
      <c r="N3739">
        <f>ROUND(VLOOKUP(H3739,'[1]Feeder energy'!$L:$P,4,FALSE)/1000,3)</f>
        <v>37746.832999999999</v>
      </c>
      <c r="O3739">
        <f>ROUND(VLOOKUP(H3739,'[1]Feeder energy'!$L:$P,5,FALSE)/1000,3)</f>
        <v>40449.319000000003</v>
      </c>
      <c r="P3739">
        <f t="shared" si="232"/>
        <v>1</v>
      </c>
      <c r="Q3739" t="s">
        <v>18</v>
      </c>
    </row>
    <row r="3740" spans="1:17" x14ac:dyDescent="0.25">
      <c r="A3740" s="5">
        <v>110211006325</v>
      </c>
      <c r="B3740" s="6">
        <v>43862</v>
      </c>
      <c r="C3740">
        <v>402950</v>
      </c>
      <c r="D3740">
        <v>26900</v>
      </c>
      <c r="E3740">
        <v>14</v>
      </c>
      <c r="F3740">
        <v>36350</v>
      </c>
      <c r="G3740">
        <v>395</v>
      </c>
      <c r="H3740" s="6">
        <f t="shared" si="233"/>
        <v>43831</v>
      </c>
      <c r="I3740">
        <f>SUMIFS('[1]Monthly unit'!$C:$C,'[1]Monthly unit'!$A:$A,'[1]Final sheet'!A3740,'[1]Monthly unit'!$B:$B,'[1]Final sheet'!H3740)</f>
        <v>2523</v>
      </c>
      <c r="J3740">
        <f t="shared" si="234"/>
        <v>1</v>
      </c>
      <c r="K3740">
        <f t="shared" si="235"/>
        <v>2020</v>
      </c>
      <c r="L3740">
        <f>ROUND(VLOOKUP(H3740,'[1]Feeder energy'!$L:$P,2,FALSE)/1000,3)</f>
        <v>37619.959000000003</v>
      </c>
      <c r="M3740">
        <f>ROUND(VLOOKUP(H3740,'[1]Feeder energy'!$L:$P,3,FALSE)/1000,3)</f>
        <v>36660.904000000002</v>
      </c>
      <c r="N3740">
        <f>ROUND(VLOOKUP(H3740,'[1]Feeder energy'!$L:$P,4,FALSE)/1000,3)</f>
        <v>37746.832999999999</v>
      </c>
      <c r="O3740">
        <f>ROUND(VLOOKUP(H3740,'[1]Feeder energy'!$L:$P,5,FALSE)/1000,3)</f>
        <v>40449.319000000003</v>
      </c>
      <c r="P3740">
        <f t="shared" si="232"/>
        <v>1</v>
      </c>
      <c r="Q3740" t="s">
        <v>18</v>
      </c>
    </row>
    <row r="3741" spans="1:17" x14ac:dyDescent="0.25">
      <c r="A3741" s="5">
        <v>110211006477</v>
      </c>
      <c r="B3741" s="6">
        <v>43862</v>
      </c>
      <c r="C3741">
        <v>19999</v>
      </c>
      <c r="D3741">
        <v>19999</v>
      </c>
      <c r="E3741">
        <v>198</v>
      </c>
      <c r="F3741">
        <v>20000</v>
      </c>
      <c r="G3741">
        <v>379</v>
      </c>
      <c r="H3741" s="6">
        <f t="shared" si="233"/>
        <v>43831</v>
      </c>
      <c r="I3741">
        <f>SUMIFS('[1]Monthly unit'!$C:$C,'[1]Monthly unit'!$A:$A,'[1]Final sheet'!A3741,'[1]Monthly unit'!$B:$B,'[1]Final sheet'!H3741)</f>
        <v>235</v>
      </c>
      <c r="J3741">
        <f t="shared" si="234"/>
        <v>1</v>
      </c>
      <c r="K3741">
        <f t="shared" si="235"/>
        <v>2020</v>
      </c>
      <c r="L3741">
        <f>ROUND(VLOOKUP(H3741,'[1]Feeder energy'!$L:$P,2,FALSE)/1000,3)</f>
        <v>37619.959000000003</v>
      </c>
      <c r="M3741">
        <f>ROUND(VLOOKUP(H3741,'[1]Feeder energy'!$L:$P,3,FALSE)/1000,3)</f>
        <v>36660.904000000002</v>
      </c>
      <c r="N3741">
        <f>ROUND(VLOOKUP(H3741,'[1]Feeder energy'!$L:$P,4,FALSE)/1000,3)</f>
        <v>37746.832999999999</v>
      </c>
      <c r="O3741">
        <f>ROUND(VLOOKUP(H3741,'[1]Feeder energy'!$L:$P,5,FALSE)/1000,3)</f>
        <v>40449.319000000003</v>
      </c>
      <c r="P3741">
        <f t="shared" si="232"/>
        <v>1</v>
      </c>
      <c r="Q3741" t="s">
        <v>19</v>
      </c>
    </row>
    <row r="3742" spans="1:17" x14ac:dyDescent="0.25">
      <c r="A3742" s="5">
        <v>110211007133</v>
      </c>
      <c r="B3742" s="6">
        <v>43862</v>
      </c>
      <c r="C3742">
        <v>6500</v>
      </c>
      <c r="D3742">
        <v>3000</v>
      </c>
      <c r="E3742">
        <v>121</v>
      </c>
      <c r="F3742">
        <v>3000</v>
      </c>
      <c r="G3742">
        <v>423</v>
      </c>
      <c r="H3742" s="6">
        <f t="shared" si="233"/>
        <v>43831</v>
      </c>
      <c r="I3742">
        <f>SUMIFS('[1]Monthly unit'!$C:$C,'[1]Monthly unit'!$A:$A,'[1]Final sheet'!A3742,'[1]Monthly unit'!$B:$B,'[1]Final sheet'!H3742)</f>
        <v>18</v>
      </c>
      <c r="J3742">
        <f t="shared" si="234"/>
        <v>1</v>
      </c>
      <c r="K3742">
        <f t="shared" si="235"/>
        <v>2020</v>
      </c>
      <c r="L3742">
        <f>ROUND(VLOOKUP(H3742,'[1]Feeder energy'!$L:$P,2,FALSE)/1000,3)</f>
        <v>37619.959000000003</v>
      </c>
      <c r="M3742">
        <f>ROUND(VLOOKUP(H3742,'[1]Feeder energy'!$L:$P,3,FALSE)/1000,3)</f>
        <v>36660.904000000002</v>
      </c>
      <c r="N3742">
        <f>ROUND(VLOOKUP(H3742,'[1]Feeder energy'!$L:$P,4,FALSE)/1000,3)</f>
        <v>37746.832999999999</v>
      </c>
      <c r="O3742">
        <f>ROUND(VLOOKUP(H3742,'[1]Feeder energy'!$L:$P,5,FALSE)/1000,3)</f>
        <v>40449.319000000003</v>
      </c>
      <c r="P3742">
        <f t="shared" si="232"/>
        <v>1</v>
      </c>
      <c r="Q3742" t="s">
        <v>18</v>
      </c>
    </row>
    <row r="3743" spans="1:17" x14ac:dyDescent="0.25">
      <c r="A3743" s="5">
        <v>110211007907</v>
      </c>
      <c r="B3743" s="6">
        <v>43862</v>
      </c>
      <c r="C3743">
        <v>860650</v>
      </c>
      <c r="D3743">
        <v>72900</v>
      </c>
      <c r="E3743">
        <v>25</v>
      </c>
      <c r="F3743">
        <v>66950</v>
      </c>
      <c r="G3743">
        <v>369</v>
      </c>
      <c r="H3743" s="6">
        <f t="shared" si="233"/>
        <v>43831</v>
      </c>
      <c r="I3743">
        <f>SUMIFS('[1]Monthly unit'!$C:$C,'[1]Monthly unit'!$A:$A,'[1]Final sheet'!A3743,'[1]Monthly unit'!$B:$B,'[1]Final sheet'!H3743)</f>
        <v>6940</v>
      </c>
      <c r="J3743">
        <f t="shared" si="234"/>
        <v>1</v>
      </c>
      <c r="K3743">
        <f t="shared" si="235"/>
        <v>2020</v>
      </c>
      <c r="L3743">
        <f>ROUND(VLOOKUP(H3743,'[1]Feeder energy'!$L:$P,2,FALSE)/1000,3)</f>
        <v>37619.959000000003</v>
      </c>
      <c r="M3743">
        <f>ROUND(VLOOKUP(H3743,'[1]Feeder energy'!$L:$P,3,FALSE)/1000,3)</f>
        <v>36660.904000000002</v>
      </c>
      <c r="N3743">
        <f>ROUND(VLOOKUP(H3743,'[1]Feeder energy'!$L:$P,4,FALSE)/1000,3)</f>
        <v>37746.832999999999</v>
      </c>
      <c r="O3743">
        <f>ROUND(VLOOKUP(H3743,'[1]Feeder energy'!$L:$P,5,FALSE)/1000,3)</f>
        <v>40449.319000000003</v>
      </c>
      <c r="P3743">
        <f t="shared" si="232"/>
        <v>1</v>
      </c>
      <c r="Q3743" t="s">
        <v>18</v>
      </c>
    </row>
    <row r="3744" spans="1:17" x14ac:dyDescent="0.25">
      <c r="A3744" s="5">
        <v>110211008209</v>
      </c>
      <c r="B3744" s="6">
        <v>43862</v>
      </c>
      <c r="C3744">
        <v>10601</v>
      </c>
      <c r="D3744">
        <v>601</v>
      </c>
      <c r="E3744">
        <v>4</v>
      </c>
      <c r="F3744">
        <v>8000</v>
      </c>
      <c r="G3744">
        <v>577</v>
      </c>
      <c r="H3744" s="6">
        <f t="shared" si="233"/>
        <v>43831</v>
      </c>
      <c r="I3744">
        <f>SUMIFS('[1]Monthly unit'!$C:$C,'[1]Monthly unit'!$A:$A,'[1]Final sheet'!A3744,'[1]Monthly unit'!$B:$B,'[1]Final sheet'!H3744)</f>
        <v>39</v>
      </c>
      <c r="J3744">
        <f t="shared" si="234"/>
        <v>1</v>
      </c>
      <c r="K3744">
        <f t="shared" si="235"/>
        <v>2020</v>
      </c>
      <c r="L3744">
        <f>ROUND(VLOOKUP(H3744,'[1]Feeder energy'!$L:$P,2,FALSE)/1000,3)</f>
        <v>37619.959000000003</v>
      </c>
      <c r="M3744">
        <f>ROUND(VLOOKUP(H3744,'[1]Feeder energy'!$L:$P,3,FALSE)/1000,3)</f>
        <v>36660.904000000002</v>
      </c>
      <c r="N3744">
        <f>ROUND(VLOOKUP(H3744,'[1]Feeder energy'!$L:$P,4,FALSE)/1000,3)</f>
        <v>37746.832999999999</v>
      </c>
      <c r="O3744">
        <f>ROUND(VLOOKUP(H3744,'[1]Feeder energy'!$L:$P,5,FALSE)/1000,3)</f>
        <v>40449.319000000003</v>
      </c>
      <c r="P3744">
        <f t="shared" si="232"/>
        <v>1</v>
      </c>
      <c r="Q3744" t="s">
        <v>18</v>
      </c>
    </row>
    <row r="3745" spans="1:17" x14ac:dyDescent="0.25">
      <c r="A3745" s="5">
        <v>110211008440</v>
      </c>
      <c r="B3745" s="6">
        <v>43862</v>
      </c>
      <c r="C3745">
        <v>184999</v>
      </c>
      <c r="D3745">
        <v>30000</v>
      </c>
      <c r="E3745">
        <v>65</v>
      </c>
      <c r="F3745">
        <v>35000</v>
      </c>
      <c r="G3745">
        <v>402</v>
      </c>
      <c r="H3745" s="6">
        <f t="shared" si="233"/>
        <v>43831</v>
      </c>
      <c r="I3745">
        <f>SUMIFS('[1]Monthly unit'!$C:$C,'[1]Monthly unit'!$A:$A,'[1]Final sheet'!A3745,'[1]Monthly unit'!$B:$B,'[1]Final sheet'!H3745)</f>
        <v>724</v>
      </c>
      <c r="J3745">
        <f t="shared" si="234"/>
        <v>1</v>
      </c>
      <c r="K3745">
        <f t="shared" si="235"/>
        <v>2020</v>
      </c>
      <c r="L3745">
        <f>ROUND(VLOOKUP(H3745,'[1]Feeder energy'!$L:$P,2,FALSE)/1000,3)</f>
        <v>37619.959000000003</v>
      </c>
      <c r="M3745">
        <f>ROUND(VLOOKUP(H3745,'[1]Feeder energy'!$L:$P,3,FALSE)/1000,3)</f>
        <v>36660.904000000002</v>
      </c>
      <c r="N3745">
        <f>ROUND(VLOOKUP(H3745,'[1]Feeder energy'!$L:$P,4,FALSE)/1000,3)</f>
        <v>37746.832999999999</v>
      </c>
      <c r="O3745">
        <f>ROUND(VLOOKUP(H3745,'[1]Feeder energy'!$L:$P,5,FALSE)/1000,3)</f>
        <v>40449.319000000003</v>
      </c>
      <c r="P3745">
        <f t="shared" si="232"/>
        <v>1</v>
      </c>
      <c r="Q3745" t="s">
        <v>18</v>
      </c>
    </row>
    <row r="3746" spans="1:17" x14ac:dyDescent="0.25">
      <c r="A3746" s="5">
        <v>110211008442</v>
      </c>
      <c r="B3746" s="6">
        <v>43862</v>
      </c>
      <c r="C3746">
        <v>19320</v>
      </c>
      <c r="D3746">
        <v>2097</v>
      </c>
      <c r="E3746">
        <v>15</v>
      </c>
      <c r="F3746">
        <v>700</v>
      </c>
      <c r="G3746">
        <v>378</v>
      </c>
      <c r="H3746" s="6">
        <f t="shared" si="233"/>
        <v>43831</v>
      </c>
      <c r="I3746">
        <f>SUMIFS('[1]Monthly unit'!$C:$C,'[1]Monthly unit'!$A:$A,'[1]Final sheet'!A3746,'[1]Monthly unit'!$B:$B,'[1]Final sheet'!H3746)</f>
        <v>88</v>
      </c>
      <c r="J3746">
        <f t="shared" si="234"/>
        <v>1</v>
      </c>
      <c r="K3746">
        <f t="shared" si="235"/>
        <v>2020</v>
      </c>
      <c r="L3746">
        <f>ROUND(VLOOKUP(H3746,'[1]Feeder energy'!$L:$P,2,FALSE)/1000,3)</f>
        <v>37619.959000000003</v>
      </c>
      <c r="M3746">
        <f>ROUND(VLOOKUP(H3746,'[1]Feeder energy'!$L:$P,3,FALSE)/1000,3)</f>
        <v>36660.904000000002</v>
      </c>
      <c r="N3746">
        <f>ROUND(VLOOKUP(H3746,'[1]Feeder energy'!$L:$P,4,FALSE)/1000,3)</f>
        <v>37746.832999999999</v>
      </c>
      <c r="O3746">
        <f>ROUND(VLOOKUP(H3746,'[1]Feeder energy'!$L:$P,5,FALSE)/1000,3)</f>
        <v>40449.319000000003</v>
      </c>
      <c r="P3746">
        <f t="shared" si="232"/>
        <v>1</v>
      </c>
      <c r="Q3746" t="s">
        <v>18</v>
      </c>
    </row>
    <row r="3747" spans="1:17" x14ac:dyDescent="0.25">
      <c r="A3747" s="5">
        <v>110211008443</v>
      </c>
      <c r="B3747" s="6">
        <v>43862</v>
      </c>
      <c r="C3747">
        <v>63670</v>
      </c>
      <c r="D3747">
        <v>20000</v>
      </c>
      <c r="E3747">
        <v>71</v>
      </c>
      <c r="F3747">
        <v>30000</v>
      </c>
      <c r="G3747">
        <v>376</v>
      </c>
      <c r="H3747" s="6">
        <f t="shared" si="233"/>
        <v>43831</v>
      </c>
      <c r="I3747">
        <f>SUMIFS('[1]Monthly unit'!$C:$C,'[1]Monthly unit'!$A:$A,'[1]Final sheet'!A3747,'[1]Monthly unit'!$B:$B,'[1]Final sheet'!H3747)</f>
        <v>612</v>
      </c>
      <c r="J3747">
        <f t="shared" si="234"/>
        <v>1</v>
      </c>
      <c r="K3747">
        <f t="shared" si="235"/>
        <v>2020</v>
      </c>
      <c r="L3747">
        <f>ROUND(VLOOKUP(H3747,'[1]Feeder energy'!$L:$P,2,FALSE)/1000,3)</f>
        <v>37619.959000000003</v>
      </c>
      <c r="M3747">
        <f>ROUND(VLOOKUP(H3747,'[1]Feeder energy'!$L:$P,3,FALSE)/1000,3)</f>
        <v>36660.904000000002</v>
      </c>
      <c r="N3747">
        <f>ROUND(VLOOKUP(H3747,'[1]Feeder energy'!$L:$P,4,FALSE)/1000,3)</f>
        <v>37746.832999999999</v>
      </c>
      <c r="O3747">
        <f>ROUND(VLOOKUP(H3747,'[1]Feeder energy'!$L:$P,5,FALSE)/1000,3)</f>
        <v>40449.319000000003</v>
      </c>
      <c r="P3747">
        <f t="shared" si="232"/>
        <v>1</v>
      </c>
      <c r="Q3747" t="s">
        <v>18</v>
      </c>
    </row>
    <row r="3748" spans="1:17" x14ac:dyDescent="0.25">
      <c r="A3748" s="5">
        <v>110211008722</v>
      </c>
      <c r="B3748" s="6">
        <v>43862</v>
      </c>
      <c r="C3748">
        <v>137091</v>
      </c>
      <c r="D3748">
        <v>20000</v>
      </c>
      <c r="E3748">
        <v>24</v>
      </c>
      <c r="F3748">
        <v>10000</v>
      </c>
      <c r="G3748">
        <v>480</v>
      </c>
      <c r="H3748" s="6">
        <f t="shared" si="233"/>
        <v>43831</v>
      </c>
      <c r="I3748">
        <f>SUMIFS('[1]Monthly unit'!$C:$C,'[1]Monthly unit'!$A:$A,'[1]Final sheet'!A3748,'[1]Monthly unit'!$B:$B,'[1]Final sheet'!H3748)</f>
        <v>453</v>
      </c>
      <c r="J3748">
        <f t="shared" si="234"/>
        <v>1</v>
      </c>
      <c r="K3748">
        <f t="shared" si="235"/>
        <v>2020</v>
      </c>
      <c r="L3748">
        <f>ROUND(VLOOKUP(H3748,'[1]Feeder energy'!$L:$P,2,FALSE)/1000,3)</f>
        <v>37619.959000000003</v>
      </c>
      <c r="M3748">
        <f>ROUND(VLOOKUP(H3748,'[1]Feeder energy'!$L:$P,3,FALSE)/1000,3)</f>
        <v>36660.904000000002</v>
      </c>
      <c r="N3748">
        <f>ROUND(VLOOKUP(H3748,'[1]Feeder energy'!$L:$P,4,FALSE)/1000,3)</f>
        <v>37746.832999999999</v>
      </c>
      <c r="O3748">
        <f>ROUND(VLOOKUP(H3748,'[1]Feeder energy'!$L:$P,5,FALSE)/1000,3)</f>
        <v>40449.319000000003</v>
      </c>
      <c r="P3748">
        <f t="shared" si="232"/>
        <v>1</v>
      </c>
      <c r="Q3748" t="s">
        <v>18</v>
      </c>
    </row>
    <row r="3749" spans="1:17" x14ac:dyDescent="0.25">
      <c r="A3749" s="5">
        <v>110211008743</v>
      </c>
      <c r="B3749" s="6">
        <v>43862</v>
      </c>
      <c r="C3749">
        <v>66054</v>
      </c>
      <c r="D3749">
        <v>18000</v>
      </c>
      <c r="E3749">
        <v>5</v>
      </c>
      <c r="F3749">
        <v>1000</v>
      </c>
      <c r="G3749">
        <v>373</v>
      </c>
      <c r="H3749" s="6">
        <f t="shared" si="233"/>
        <v>43831</v>
      </c>
      <c r="I3749">
        <f>SUMIFS('[1]Monthly unit'!$C:$C,'[1]Monthly unit'!$A:$A,'[1]Final sheet'!A3749,'[1]Monthly unit'!$B:$B,'[1]Final sheet'!H3749)</f>
        <v>261</v>
      </c>
      <c r="J3749">
        <f t="shared" si="234"/>
        <v>1</v>
      </c>
      <c r="K3749">
        <f t="shared" si="235"/>
        <v>2020</v>
      </c>
      <c r="L3749">
        <f>ROUND(VLOOKUP(H3749,'[1]Feeder energy'!$L:$P,2,FALSE)/1000,3)</f>
        <v>37619.959000000003</v>
      </c>
      <c r="M3749">
        <f>ROUND(VLOOKUP(H3749,'[1]Feeder energy'!$L:$P,3,FALSE)/1000,3)</f>
        <v>36660.904000000002</v>
      </c>
      <c r="N3749">
        <f>ROUND(VLOOKUP(H3749,'[1]Feeder energy'!$L:$P,4,FALSE)/1000,3)</f>
        <v>37746.832999999999</v>
      </c>
      <c r="O3749">
        <f>ROUND(VLOOKUP(H3749,'[1]Feeder energy'!$L:$P,5,FALSE)/1000,3)</f>
        <v>40449.319000000003</v>
      </c>
      <c r="P3749">
        <f t="shared" ref="P3749:P3812" si="236">IF(AND(J3749&gt;=4,J3749&lt;7,K3749=2020),0,IF(AND(C3749=0,F3749=0),0,1))</f>
        <v>1</v>
      </c>
      <c r="Q3749" t="s">
        <v>18</v>
      </c>
    </row>
    <row r="3750" spans="1:17" x14ac:dyDescent="0.25">
      <c r="A3750" s="5">
        <v>110211009386</v>
      </c>
      <c r="B3750" s="6">
        <v>43862</v>
      </c>
      <c r="C3750">
        <v>786950</v>
      </c>
      <c r="D3750">
        <v>73400</v>
      </c>
      <c r="E3750">
        <v>25</v>
      </c>
      <c r="F3750">
        <v>65600</v>
      </c>
      <c r="G3750">
        <v>369</v>
      </c>
      <c r="H3750" s="6">
        <f t="shared" si="233"/>
        <v>43831</v>
      </c>
      <c r="I3750">
        <f>SUMIFS('[1]Monthly unit'!$C:$C,'[1]Monthly unit'!$A:$A,'[1]Final sheet'!A3750,'[1]Monthly unit'!$B:$B,'[1]Final sheet'!H3750)</f>
        <v>7000</v>
      </c>
      <c r="J3750">
        <f t="shared" si="234"/>
        <v>1</v>
      </c>
      <c r="K3750">
        <f t="shared" si="235"/>
        <v>2020</v>
      </c>
      <c r="L3750">
        <f>ROUND(VLOOKUP(H3750,'[1]Feeder energy'!$L:$P,2,FALSE)/1000,3)</f>
        <v>37619.959000000003</v>
      </c>
      <c r="M3750">
        <f>ROUND(VLOOKUP(H3750,'[1]Feeder energy'!$L:$P,3,FALSE)/1000,3)</f>
        <v>36660.904000000002</v>
      </c>
      <c r="N3750">
        <f>ROUND(VLOOKUP(H3750,'[1]Feeder energy'!$L:$P,4,FALSE)/1000,3)</f>
        <v>37746.832999999999</v>
      </c>
      <c r="O3750">
        <f>ROUND(VLOOKUP(H3750,'[1]Feeder energy'!$L:$P,5,FALSE)/1000,3)</f>
        <v>40449.319000000003</v>
      </c>
      <c r="P3750">
        <f t="shared" si="236"/>
        <v>1</v>
      </c>
      <c r="Q3750" t="s">
        <v>18</v>
      </c>
    </row>
    <row r="3751" spans="1:17" x14ac:dyDescent="0.25">
      <c r="A3751" s="5">
        <v>110211009805</v>
      </c>
      <c r="B3751" s="6">
        <v>43862</v>
      </c>
      <c r="C3751">
        <v>12000</v>
      </c>
      <c r="D3751">
        <v>5000</v>
      </c>
      <c r="E3751">
        <v>65</v>
      </c>
      <c r="F3751">
        <v>7000</v>
      </c>
      <c r="G3751">
        <v>368</v>
      </c>
      <c r="H3751" s="6">
        <f t="shared" si="233"/>
        <v>43831</v>
      </c>
      <c r="I3751">
        <f>SUMIFS('[1]Monthly unit'!$C:$C,'[1]Monthly unit'!$A:$A,'[1]Final sheet'!A3751,'[1]Monthly unit'!$B:$B,'[1]Final sheet'!H3751)</f>
        <v>123</v>
      </c>
      <c r="J3751">
        <f t="shared" si="234"/>
        <v>1</v>
      </c>
      <c r="K3751">
        <f t="shared" si="235"/>
        <v>2020</v>
      </c>
      <c r="L3751">
        <f>ROUND(VLOOKUP(H3751,'[1]Feeder energy'!$L:$P,2,FALSE)/1000,3)</f>
        <v>37619.959000000003</v>
      </c>
      <c r="M3751">
        <f>ROUND(VLOOKUP(H3751,'[1]Feeder energy'!$L:$P,3,FALSE)/1000,3)</f>
        <v>36660.904000000002</v>
      </c>
      <c r="N3751">
        <f>ROUND(VLOOKUP(H3751,'[1]Feeder energy'!$L:$P,4,FALSE)/1000,3)</f>
        <v>37746.832999999999</v>
      </c>
      <c r="O3751">
        <f>ROUND(VLOOKUP(H3751,'[1]Feeder energy'!$L:$P,5,FALSE)/1000,3)</f>
        <v>40449.319000000003</v>
      </c>
      <c r="P3751">
        <f t="shared" si="236"/>
        <v>1</v>
      </c>
      <c r="Q3751" t="s">
        <v>18</v>
      </c>
    </row>
    <row r="3752" spans="1:17" x14ac:dyDescent="0.25">
      <c r="A3752" s="5">
        <v>110211011224</v>
      </c>
      <c r="B3752" s="6">
        <v>43862</v>
      </c>
      <c r="C3752">
        <v>191000</v>
      </c>
      <c r="D3752">
        <v>9000</v>
      </c>
      <c r="E3752">
        <v>4</v>
      </c>
      <c r="F3752">
        <v>10000</v>
      </c>
      <c r="G3752">
        <v>369</v>
      </c>
      <c r="H3752" s="6">
        <f t="shared" si="233"/>
        <v>43831</v>
      </c>
      <c r="I3752">
        <f>SUMIFS('[1]Monthly unit'!$C:$C,'[1]Monthly unit'!$A:$A,'[1]Final sheet'!A3752,'[1]Monthly unit'!$B:$B,'[1]Final sheet'!H3752)</f>
        <v>1622</v>
      </c>
      <c r="J3752">
        <f t="shared" si="234"/>
        <v>1</v>
      </c>
      <c r="K3752">
        <f t="shared" si="235"/>
        <v>2020</v>
      </c>
      <c r="L3752">
        <f>ROUND(VLOOKUP(H3752,'[1]Feeder energy'!$L:$P,2,FALSE)/1000,3)</f>
        <v>37619.959000000003</v>
      </c>
      <c r="M3752">
        <f>ROUND(VLOOKUP(H3752,'[1]Feeder energy'!$L:$P,3,FALSE)/1000,3)</f>
        <v>36660.904000000002</v>
      </c>
      <c r="N3752">
        <f>ROUND(VLOOKUP(H3752,'[1]Feeder energy'!$L:$P,4,FALSE)/1000,3)</f>
        <v>37746.832999999999</v>
      </c>
      <c r="O3752">
        <f>ROUND(VLOOKUP(H3752,'[1]Feeder energy'!$L:$P,5,FALSE)/1000,3)</f>
        <v>40449.319000000003</v>
      </c>
      <c r="P3752">
        <f t="shared" si="236"/>
        <v>1</v>
      </c>
      <c r="Q3752" t="s">
        <v>18</v>
      </c>
    </row>
    <row r="3753" spans="1:17" x14ac:dyDescent="0.25">
      <c r="A3753" s="5">
        <v>110211012429</v>
      </c>
      <c r="B3753" s="6">
        <v>43862</v>
      </c>
      <c r="C3753">
        <v>10000</v>
      </c>
      <c r="D3753">
        <v>10000</v>
      </c>
      <c r="E3753">
        <v>348</v>
      </c>
      <c r="F3753">
        <v>743</v>
      </c>
      <c r="G3753">
        <v>530</v>
      </c>
      <c r="H3753" s="6">
        <f t="shared" si="233"/>
        <v>43831</v>
      </c>
      <c r="I3753">
        <f>SUMIFS('[1]Monthly unit'!$C:$C,'[1]Monthly unit'!$A:$A,'[1]Final sheet'!A3753,'[1]Monthly unit'!$B:$B,'[1]Final sheet'!H3753)</f>
        <v>0</v>
      </c>
      <c r="J3753">
        <f t="shared" si="234"/>
        <v>1</v>
      </c>
      <c r="K3753">
        <f t="shared" si="235"/>
        <v>2020</v>
      </c>
      <c r="L3753">
        <f>ROUND(VLOOKUP(H3753,'[1]Feeder energy'!$L:$P,2,FALSE)/1000,3)</f>
        <v>37619.959000000003</v>
      </c>
      <c r="M3753">
        <f>ROUND(VLOOKUP(H3753,'[1]Feeder energy'!$L:$P,3,FALSE)/1000,3)</f>
        <v>36660.904000000002</v>
      </c>
      <c r="N3753">
        <f>ROUND(VLOOKUP(H3753,'[1]Feeder energy'!$L:$P,4,FALSE)/1000,3)</f>
        <v>37746.832999999999</v>
      </c>
      <c r="O3753">
        <f>ROUND(VLOOKUP(H3753,'[1]Feeder energy'!$L:$P,5,FALSE)/1000,3)</f>
        <v>40449.319000000003</v>
      </c>
      <c r="P3753">
        <f t="shared" si="236"/>
        <v>1</v>
      </c>
      <c r="Q3753" t="s">
        <v>18</v>
      </c>
    </row>
    <row r="3754" spans="1:17" x14ac:dyDescent="0.25">
      <c r="A3754" s="5">
        <v>110211012666</v>
      </c>
      <c r="B3754" s="6">
        <v>43862</v>
      </c>
      <c r="C3754">
        <v>56000</v>
      </c>
      <c r="D3754">
        <v>20000</v>
      </c>
      <c r="E3754">
        <v>107</v>
      </c>
      <c r="F3754">
        <v>20000</v>
      </c>
      <c r="G3754">
        <v>372</v>
      </c>
      <c r="H3754" s="6">
        <f t="shared" si="233"/>
        <v>43831</v>
      </c>
      <c r="I3754">
        <f>SUMIFS('[1]Monthly unit'!$C:$C,'[1]Monthly unit'!$A:$A,'[1]Final sheet'!A3754,'[1]Monthly unit'!$B:$B,'[1]Final sheet'!H3754)</f>
        <v>415</v>
      </c>
      <c r="J3754">
        <f t="shared" si="234"/>
        <v>1</v>
      </c>
      <c r="K3754">
        <f t="shared" si="235"/>
        <v>2020</v>
      </c>
      <c r="L3754">
        <f>ROUND(VLOOKUP(H3754,'[1]Feeder energy'!$L:$P,2,FALSE)/1000,3)</f>
        <v>37619.959000000003</v>
      </c>
      <c r="M3754">
        <f>ROUND(VLOOKUP(H3754,'[1]Feeder energy'!$L:$P,3,FALSE)/1000,3)</f>
        <v>36660.904000000002</v>
      </c>
      <c r="N3754">
        <f>ROUND(VLOOKUP(H3754,'[1]Feeder energy'!$L:$P,4,FALSE)/1000,3)</f>
        <v>37746.832999999999</v>
      </c>
      <c r="O3754">
        <f>ROUND(VLOOKUP(H3754,'[1]Feeder energy'!$L:$P,5,FALSE)/1000,3)</f>
        <v>40449.319000000003</v>
      </c>
      <c r="P3754">
        <f t="shared" si="236"/>
        <v>1</v>
      </c>
      <c r="Q3754" t="s">
        <v>18</v>
      </c>
    </row>
    <row r="3755" spans="1:17" x14ac:dyDescent="0.25">
      <c r="A3755" s="5">
        <v>110211012671</v>
      </c>
      <c r="B3755" s="6">
        <v>43862</v>
      </c>
      <c r="C3755">
        <v>4000</v>
      </c>
      <c r="D3755">
        <v>4000</v>
      </c>
      <c r="E3755">
        <v>302</v>
      </c>
      <c r="F3755">
        <v>8000</v>
      </c>
      <c r="G3755">
        <v>372</v>
      </c>
      <c r="H3755" s="6">
        <f t="shared" si="233"/>
        <v>43831</v>
      </c>
      <c r="I3755">
        <f>SUMIFS('[1]Monthly unit'!$C:$C,'[1]Monthly unit'!$A:$A,'[1]Final sheet'!A3755,'[1]Monthly unit'!$B:$B,'[1]Final sheet'!H3755)</f>
        <v>17</v>
      </c>
      <c r="J3755">
        <f t="shared" si="234"/>
        <v>1</v>
      </c>
      <c r="K3755">
        <f t="shared" si="235"/>
        <v>2020</v>
      </c>
      <c r="L3755">
        <f>ROUND(VLOOKUP(H3755,'[1]Feeder energy'!$L:$P,2,FALSE)/1000,3)</f>
        <v>37619.959000000003</v>
      </c>
      <c r="M3755">
        <f>ROUND(VLOOKUP(H3755,'[1]Feeder energy'!$L:$P,3,FALSE)/1000,3)</f>
        <v>36660.904000000002</v>
      </c>
      <c r="N3755">
        <f>ROUND(VLOOKUP(H3755,'[1]Feeder energy'!$L:$P,4,FALSE)/1000,3)</f>
        <v>37746.832999999999</v>
      </c>
      <c r="O3755">
        <f>ROUND(VLOOKUP(H3755,'[1]Feeder energy'!$L:$P,5,FALSE)/1000,3)</f>
        <v>40449.319000000003</v>
      </c>
      <c r="P3755">
        <f t="shared" si="236"/>
        <v>1</v>
      </c>
      <c r="Q3755" t="s">
        <v>18</v>
      </c>
    </row>
    <row r="3756" spans="1:17" x14ac:dyDescent="0.25">
      <c r="A3756" s="5">
        <v>110211012673</v>
      </c>
      <c r="B3756" s="6">
        <v>43862</v>
      </c>
      <c r="C3756">
        <v>21000</v>
      </c>
      <c r="D3756">
        <v>11000</v>
      </c>
      <c r="E3756">
        <v>256</v>
      </c>
      <c r="F3756">
        <v>12000</v>
      </c>
      <c r="G3756">
        <v>372</v>
      </c>
      <c r="H3756" s="6">
        <f t="shared" si="233"/>
        <v>43831</v>
      </c>
      <c r="I3756">
        <f>SUMIFS('[1]Monthly unit'!$C:$C,'[1]Monthly unit'!$A:$A,'[1]Final sheet'!A3756,'[1]Monthly unit'!$B:$B,'[1]Final sheet'!H3756)</f>
        <v>189</v>
      </c>
      <c r="J3756">
        <f t="shared" si="234"/>
        <v>1</v>
      </c>
      <c r="K3756">
        <f t="shared" si="235"/>
        <v>2020</v>
      </c>
      <c r="L3756">
        <f>ROUND(VLOOKUP(H3756,'[1]Feeder energy'!$L:$P,2,FALSE)/1000,3)</f>
        <v>37619.959000000003</v>
      </c>
      <c r="M3756">
        <f>ROUND(VLOOKUP(H3756,'[1]Feeder energy'!$L:$P,3,FALSE)/1000,3)</f>
        <v>36660.904000000002</v>
      </c>
      <c r="N3756">
        <f>ROUND(VLOOKUP(H3756,'[1]Feeder energy'!$L:$P,4,FALSE)/1000,3)</f>
        <v>37746.832999999999</v>
      </c>
      <c r="O3756">
        <f>ROUND(VLOOKUP(H3756,'[1]Feeder energy'!$L:$P,5,FALSE)/1000,3)</f>
        <v>40449.319000000003</v>
      </c>
      <c r="P3756">
        <f t="shared" si="236"/>
        <v>1</v>
      </c>
      <c r="Q3756" t="s">
        <v>18</v>
      </c>
    </row>
    <row r="3757" spans="1:17" x14ac:dyDescent="0.25">
      <c r="A3757" s="5">
        <v>110211012675</v>
      </c>
      <c r="B3757" s="6">
        <v>43862</v>
      </c>
      <c r="C3757">
        <v>18682</v>
      </c>
      <c r="D3757">
        <v>1443</v>
      </c>
      <c r="E3757">
        <v>31</v>
      </c>
      <c r="F3757">
        <v>11000</v>
      </c>
      <c r="G3757">
        <v>372</v>
      </c>
      <c r="H3757" s="6">
        <f t="shared" si="233"/>
        <v>43831</v>
      </c>
      <c r="I3757">
        <f>SUMIFS('[1]Monthly unit'!$C:$C,'[1]Monthly unit'!$A:$A,'[1]Final sheet'!A3757,'[1]Monthly unit'!$B:$B,'[1]Final sheet'!H3757)</f>
        <v>136</v>
      </c>
      <c r="J3757">
        <f t="shared" si="234"/>
        <v>1</v>
      </c>
      <c r="K3757">
        <f t="shared" si="235"/>
        <v>2020</v>
      </c>
      <c r="L3757">
        <f>ROUND(VLOOKUP(H3757,'[1]Feeder energy'!$L:$P,2,FALSE)/1000,3)</f>
        <v>37619.959000000003</v>
      </c>
      <c r="M3757">
        <f>ROUND(VLOOKUP(H3757,'[1]Feeder energy'!$L:$P,3,FALSE)/1000,3)</f>
        <v>36660.904000000002</v>
      </c>
      <c r="N3757">
        <f>ROUND(VLOOKUP(H3757,'[1]Feeder energy'!$L:$P,4,FALSE)/1000,3)</f>
        <v>37746.832999999999</v>
      </c>
      <c r="O3757">
        <f>ROUND(VLOOKUP(H3757,'[1]Feeder energy'!$L:$P,5,FALSE)/1000,3)</f>
        <v>40449.319000000003</v>
      </c>
      <c r="P3757">
        <f t="shared" si="236"/>
        <v>1</v>
      </c>
      <c r="Q3757" t="s">
        <v>18</v>
      </c>
    </row>
    <row r="3758" spans="1:17" x14ac:dyDescent="0.25">
      <c r="A3758" s="5">
        <v>110211012676</v>
      </c>
      <c r="B3758" s="6">
        <v>43862</v>
      </c>
      <c r="C3758">
        <v>0</v>
      </c>
      <c r="D3758">
        <v>7000</v>
      </c>
      <c r="E3758">
        <v>624</v>
      </c>
      <c r="F3758">
        <v>7000</v>
      </c>
      <c r="G3758">
        <v>624</v>
      </c>
      <c r="H3758" s="6">
        <f t="shared" si="233"/>
        <v>43831</v>
      </c>
      <c r="I3758">
        <f>SUMIFS('[1]Monthly unit'!$C:$C,'[1]Monthly unit'!$A:$A,'[1]Final sheet'!A3758,'[1]Monthly unit'!$B:$B,'[1]Final sheet'!H3758)</f>
        <v>0</v>
      </c>
      <c r="J3758">
        <f t="shared" si="234"/>
        <v>1</v>
      </c>
      <c r="K3758">
        <f t="shared" si="235"/>
        <v>2020</v>
      </c>
      <c r="L3758">
        <f>ROUND(VLOOKUP(H3758,'[1]Feeder energy'!$L:$P,2,FALSE)/1000,3)</f>
        <v>37619.959000000003</v>
      </c>
      <c r="M3758">
        <f>ROUND(VLOOKUP(H3758,'[1]Feeder energy'!$L:$P,3,FALSE)/1000,3)</f>
        <v>36660.904000000002</v>
      </c>
      <c r="N3758">
        <f>ROUND(VLOOKUP(H3758,'[1]Feeder energy'!$L:$P,4,FALSE)/1000,3)</f>
        <v>37746.832999999999</v>
      </c>
      <c r="O3758">
        <f>ROUND(VLOOKUP(H3758,'[1]Feeder energy'!$L:$P,5,FALSE)/1000,3)</f>
        <v>40449.319000000003</v>
      </c>
      <c r="P3758">
        <f t="shared" si="236"/>
        <v>1</v>
      </c>
      <c r="Q3758" t="s">
        <v>18</v>
      </c>
    </row>
    <row r="3759" spans="1:17" x14ac:dyDescent="0.25">
      <c r="A3759" s="5">
        <v>110211012679</v>
      </c>
      <c r="B3759" s="6">
        <v>43862</v>
      </c>
      <c r="C3759">
        <v>0</v>
      </c>
      <c r="D3759">
        <v>20000</v>
      </c>
      <c r="E3759">
        <v>465</v>
      </c>
      <c r="F3759">
        <v>20000</v>
      </c>
      <c r="G3759">
        <v>465</v>
      </c>
      <c r="H3759" s="6">
        <f t="shared" si="233"/>
        <v>43831</v>
      </c>
      <c r="I3759">
        <f>SUMIFS('[1]Monthly unit'!$C:$C,'[1]Monthly unit'!$A:$A,'[1]Final sheet'!A3759,'[1]Monthly unit'!$B:$B,'[1]Final sheet'!H3759)</f>
        <v>12</v>
      </c>
      <c r="J3759">
        <f t="shared" si="234"/>
        <v>1</v>
      </c>
      <c r="K3759">
        <f t="shared" si="235"/>
        <v>2020</v>
      </c>
      <c r="L3759">
        <f>ROUND(VLOOKUP(H3759,'[1]Feeder energy'!$L:$P,2,FALSE)/1000,3)</f>
        <v>37619.959000000003</v>
      </c>
      <c r="M3759">
        <f>ROUND(VLOOKUP(H3759,'[1]Feeder energy'!$L:$P,3,FALSE)/1000,3)</f>
        <v>36660.904000000002</v>
      </c>
      <c r="N3759">
        <f>ROUND(VLOOKUP(H3759,'[1]Feeder energy'!$L:$P,4,FALSE)/1000,3)</f>
        <v>37746.832999999999</v>
      </c>
      <c r="O3759">
        <f>ROUND(VLOOKUP(H3759,'[1]Feeder energy'!$L:$P,5,FALSE)/1000,3)</f>
        <v>40449.319000000003</v>
      </c>
      <c r="P3759">
        <f t="shared" si="236"/>
        <v>1</v>
      </c>
      <c r="Q3759" t="s">
        <v>18</v>
      </c>
    </row>
    <row r="3760" spans="1:17" x14ac:dyDescent="0.25">
      <c r="A3760" s="5">
        <v>110211012688</v>
      </c>
      <c r="B3760" s="6">
        <v>43862</v>
      </c>
      <c r="C3760">
        <v>60000</v>
      </c>
      <c r="D3760">
        <v>20000</v>
      </c>
      <c r="E3760">
        <v>57</v>
      </c>
      <c r="F3760">
        <v>20000</v>
      </c>
      <c r="G3760">
        <v>705</v>
      </c>
      <c r="H3760" s="6">
        <f t="shared" si="233"/>
        <v>43831</v>
      </c>
      <c r="I3760">
        <f>SUMIFS('[1]Monthly unit'!$C:$C,'[1]Monthly unit'!$A:$A,'[1]Final sheet'!A3760,'[1]Monthly unit'!$B:$B,'[1]Final sheet'!H3760)</f>
        <v>446</v>
      </c>
      <c r="J3760">
        <f t="shared" si="234"/>
        <v>1</v>
      </c>
      <c r="K3760">
        <f t="shared" si="235"/>
        <v>2020</v>
      </c>
      <c r="L3760">
        <f>ROUND(VLOOKUP(H3760,'[1]Feeder energy'!$L:$P,2,FALSE)/1000,3)</f>
        <v>37619.959000000003</v>
      </c>
      <c r="M3760">
        <f>ROUND(VLOOKUP(H3760,'[1]Feeder energy'!$L:$P,3,FALSE)/1000,3)</f>
        <v>36660.904000000002</v>
      </c>
      <c r="N3760">
        <f>ROUND(VLOOKUP(H3760,'[1]Feeder energy'!$L:$P,4,FALSE)/1000,3)</f>
        <v>37746.832999999999</v>
      </c>
      <c r="O3760">
        <f>ROUND(VLOOKUP(H3760,'[1]Feeder energy'!$L:$P,5,FALSE)/1000,3)</f>
        <v>40449.319000000003</v>
      </c>
      <c r="P3760">
        <f t="shared" si="236"/>
        <v>1</v>
      </c>
      <c r="Q3760" t="s">
        <v>18</v>
      </c>
    </row>
    <row r="3761" spans="1:17" x14ac:dyDescent="0.25">
      <c r="A3761" s="5">
        <v>110211012690</v>
      </c>
      <c r="B3761" s="6">
        <v>43862</v>
      </c>
      <c r="C3761">
        <v>20000</v>
      </c>
      <c r="D3761">
        <v>15000</v>
      </c>
      <c r="E3761">
        <v>107</v>
      </c>
      <c r="F3761">
        <v>20000</v>
      </c>
      <c r="G3761">
        <v>372</v>
      </c>
      <c r="H3761" s="6">
        <f t="shared" si="233"/>
        <v>43831</v>
      </c>
      <c r="I3761">
        <f>SUMIFS('[1]Monthly unit'!$C:$C,'[1]Monthly unit'!$A:$A,'[1]Final sheet'!A3761,'[1]Monthly unit'!$B:$B,'[1]Final sheet'!H3761)</f>
        <v>473</v>
      </c>
      <c r="J3761">
        <f t="shared" si="234"/>
        <v>1</v>
      </c>
      <c r="K3761">
        <f t="shared" si="235"/>
        <v>2020</v>
      </c>
      <c r="L3761">
        <f>ROUND(VLOOKUP(H3761,'[1]Feeder energy'!$L:$P,2,FALSE)/1000,3)</f>
        <v>37619.959000000003</v>
      </c>
      <c r="M3761">
        <f>ROUND(VLOOKUP(H3761,'[1]Feeder energy'!$L:$P,3,FALSE)/1000,3)</f>
        <v>36660.904000000002</v>
      </c>
      <c r="N3761">
        <f>ROUND(VLOOKUP(H3761,'[1]Feeder energy'!$L:$P,4,FALSE)/1000,3)</f>
        <v>37746.832999999999</v>
      </c>
      <c r="O3761">
        <f>ROUND(VLOOKUP(H3761,'[1]Feeder energy'!$L:$P,5,FALSE)/1000,3)</f>
        <v>40449.319000000003</v>
      </c>
      <c r="P3761">
        <f t="shared" si="236"/>
        <v>1</v>
      </c>
      <c r="Q3761" t="s">
        <v>18</v>
      </c>
    </row>
    <row r="3762" spans="1:17" x14ac:dyDescent="0.25">
      <c r="A3762" s="5">
        <v>110211012691</v>
      </c>
      <c r="B3762" s="6">
        <v>43862</v>
      </c>
      <c r="C3762">
        <v>0</v>
      </c>
      <c r="D3762">
        <v>20000</v>
      </c>
      <c r="E3762">
        <v>705</v>
      </c>
      <c r="F3762">
        <v>20000</v>
      </c>
      <c r="G3762">
        <v>705</v>
      </c>
      <c r="H3762" s="6">
        <f t="shared" si="233"/>
        <v>43831</v>
      </c>
      <c r="I3762">
        <f>SUMIFS('[1]Monthly unit'!$C:$C,'[1]Monthly unit'!$A:$A,'[1]Final sheet'!A3762,'[1]Monthly unit'!$B:$B,'[1]Final sheet'!H3762)</f>
        <v>0</v>
      </c>
      <c r="J3762">
        <f t="shared" si="234"/>
        <v>1</v>
      </c>
      <c r="K3762">
        <f t="shared" si="235"/>
        <v>2020</v>
      </c>
      <c r="L3762">
        <f>ROUND(VLOOKUP(H3762,'[1]Feeder energy'!$L:$P,2,FALSE)/1000,3)</f>
        <v>37619.959000000003</v>
      </c>
      <c r="M3762">
        <f>ROUND(VLOOKUP(H3762,'[1]Feeder energy'!$L:$P,3,FALSE)/1000,3)</f>
        <v>36660.904000000002</v>
      </c>
      <c r="N3762">
        <f>ROUND(VLOOKUP(H3762,'[1]Feeder energy'!$L:$P,4,FALSE)/1000,3)</f>
        <v>37746.832999999999</v>
      </c>
      <c r="O3762">
        <f>ROUND(VLOOKUP(H3762,'[1]Feeder energy'!$L:$P,5,FALSE)/1000,3)</f>
        <v>40449.319000000003</v>
      </c>
      <c r="P3762">
        <f t="shared" si="236"/>
        <v>1</v>
      </c>
      <c r="Q3762" t="s">
        <v>18</v>
      </c>
    </row>
    <row r="3763" spans="1:17" x14ac:dyDescent="0.25">
      <c r="A3763" s="5">
        <v>110211012693</v>
      </c>
      <c r="B3763" s="6">
        <v>43862</v>
      </c>
      <c r="C3763">
        <v>41000</v>
      </c>
      <c r="D3763">
        <v>20000</v>
      </c>
      <c r="E3763">
        <v>107</v>
      </c>
      <c r="F3763">
        <v>5000</v>
      </c>
      <c r="G3763">
        <v>372</v>
      </c>
      <c r="H3763" s="6">
        <f t="shared" si="233"/>
        <v>43831</v>
      </c>
      <c r="I3763">
        <f>SUMIFS('[1]Monthly unit'!$C:$C,'[1]Monthly unit'!$A:$A,'[1]Final sheet'!A3763,'[1]Monthly unit'!$B:$B,'[1]Final sheet'!H3763)</f>
        <v>152</v>
      </c>
      <c r="J3763">
        <f t="shared" si="234"/>
        <v>1</v>
      </c>
      <c r="K3763">
        <f t="shared" si="235"/>
        <v>2020</v>
      </c>
      <c r="L3763">
        <f>ROUND(VLOOKUP(H3763,'[1]Feeder energy'!$L:$P,2,FALSE)/1000,3)</f>
        <v>37619.959000000003</v>
      </c>
      <c r="M3763">
        <f>ROUND(VLOOKUP(H3763,'[1]Feeder energy'!$L:$P,3,FALSE)/1000,3)</f>
        <v>36660.904000000002</v>
      </c>
      <c r="N3763">
        <f>ROUND(VLOOKUP(H3763,'[1]Feeder energy'!$L:$P,4,FALSE)/1000,3)</f>
        <v>37746.832999999999</v>
      </c>
      <c r="O3763">
        <f>ROUND(VLOOKUP(H3763,'[1]Feeder energy'!$L:$P,5,FALSE)/1000,3)</f>
        <v>40449.319000000003</v>
      </c>
      <c r="P3763">
        <f t="shared" si="236"/>
        <v>1</v>
      </c>
      <c r="Q3763" t="s">
        <v>18</v>
      </c>
    </row>
    <row r="3764" spans="1:17" x14ac:dyDescent="0.25">
      <c r="A3764" s="5">
        <v>110211012695</v>
      </c>
      <c r="B3764" s="6">
        <v>43862</v>
      </c>
      <c r="C3764">
        <v>110000</v>
      </c>
      <c r="D3764">
        <v>30000</v>
      </c>
      <c r="E3764">
        <v>57</v>
      </c>
      <c r="F3764">
        <v>20000</v>
      </c>
      <c r="G3764">
        <v>375</v>
      </c>
      <c r="H3764" s="6">
        <f t="shared" si="233"/>
        <v>43831</v>
      </c>
      <c r="I3764">
        <f>SUMIFS('[1]Monthly unit'!$C:$C,'[1]Monthly unit'!$A:$A,'[1]Final sheet'!A3764,'[1]Monthly unit'!$B:$B,'[1]Final sheet'!H3764)</f>
        <v>386</v>
      </c>
      <c r="J3764">
        <f t="shared" si="234"/>
        <v>1</v>
      </c>
      <c r="K3764">
        <f t="shared" si="235"/>
        <v>2020</v>
      </c>
      <c r="L3764">
        <f>ROUND(VLOOKUP(H3764,'[1]Feeder energy'!$L:$P,2,FALSE)/1000,3)</f>
        <v>37619.959000000003</v>
      </c>
      <c r="M3764">
        <f>ROUND(VLOOKUP(H3764,'[1]Feeder energy'!$L:$P,3,FALSE)/1000,3)</f>
        <v>36660.904000000002</v>
      </c>
      <c r="N3764">
        <f>ROUND(VLOOKUP(H3764,'[1]Feeder energy'!$L:$P,4,FALSE)/1000,3)</f>
        <v>37746.832999999999</v>
      </c>
      <c r="O3764">
        <f>ROUND(VLOOKUP(H3764,'[1]Feeder energy'!$L:$P,5,FALSE)/1000,3)</f>
        <v>40449.319000000003</v>
      </c>
      <c r="P3764">
        <f t="shared" si="236"/>
        <v>1</v>
      </c>
      <c r="Q3764" t="s">
        <v>18</v>
      </c>
    </row>
    <row r="3765" spans="1:17" x14ac:dyDescent="0.25">
      <c r="A3765" s="5">
        <v>110211012697</v>
      </c>
      <c r="B3765" s="6">
        <v>43862</v>
      </c>
      <c r="C3765">
        <v>120000</v>
      </c>
      <c r="D3765">
        <v>20000</v>
      </c>
      <c r="E3765">
        <v>57</v>
      </c>
      <c r="F3765">
        <v>20000</v>
      </c>
      <c r="G3765">
        <v>465</v>
      </c>
      <c r="H3765" s="6">
        <f t="shared" si="233"/>
        <v>43831</v>
      </c>
      <c r="I3765">
        <f>SUMIFS('[1]Monthly unit'!$C:$C,'[1]Monthly unit'!$A:$A,'[1]Final sheet'!A3765,'[1]Monthly unit'!$B:$B,'[1]Final sheet'!H3765)</f>
        <v>669</v>
      </c>
      <c r="J3765">
        <f t="shared" si="234"/>
        <v>1</v>
      </c>
      <c r="K3765">
        <f t="shared" si="235"/>
        <v>2020</v>
      </c>
      <c r="L3765">
        <f>ROUND(VLOOKUP(H3765,'[1]Feeder energy'!$L:$P,2,FALSE)/1000,3)</f>
        <v>37619.959000000003</v>
      </c>
      <c r="M3765">
        <f>ROUND(VLOOKUP(H3765,'[1]Feeder energy'!$L:$P,3,FALSE)/1000,3)</f>
        <v>36660.904000000002</v>
      </c>
      <c r="N3765">
        <f>ROUND(VLOOKUP(H3765,'[1]Feeder energy'!$L:$P,4,FALSE)/1000,3)</f>
        <v>37746.832999999999</v>
      </c>
      <c r="O3765">
        <f>ROUND(VLOOKUP(H3765,'[1]Feeder energy'!$L:$P,5,FALSE)/1000,3)</f>
        <v>40449.319000000003</v>
      </c>
      <c r="P3765">
        <f t="shared" si="236"/>
        <v>1</v>
      </c>
      <c r="Q3765" t="s">
        <v>18</v>
      </c>
    </row>
    <row r="3766" spans="1:17" x14ac:dyDescent="0.25">
      <c r="A3766" s="5">
        <v>110211012699</v>
      </c>
      <c r="B3766" s="6">
        <v>43862</v>
      </c>
      <c r="C3766">
        <v>100000</v>
      </c>
      <c r="D3766">
        <v>20000</v>
      </c>
      <c r="E3766">
        <v>57</v>
      </c>
      <c r="F3766">
        <v>20000</v>
      </c>
      <c r="G3766">
        <v>375</v>
      </c>
      <c r="H3766" s="6">
        <f t="shared" si="233"/>
        <v>43831</v>
      </c>
      <c r="I3766">
        <f>SUMIFS('[1]Monthly unit'!$C:$C,'[1]Monthly unit'!$A:$A,'[1]Final sheet'!A3766,'[1]Monthly unit'!$B:$B,'[1]Final sheet'!H3766)</f>
        <v>921</v>
      </c>
      <c r="J3766">
        <f t="shared" si="234"/>
        <v>1</v>
      </c>
      <c r="K3766">
        <f t="shared" si="235"/>
        <v>2020</v>
      </c>
      <c r="L3766">
        <f>ROUND(VLOOKUP(H3766,'[1]Feeder energy'!$L:$P,2,FALSE)/1000,3)</f>
        <v>37619.959000000003</v>
      </c>
      <c r="M3766">
        <f>ROUND(VLOOKUP(H3766,'[1]Feeder energy'!$L:$P,3,FALSE)/1000,3)</f>
        <v>36660.904000000002</v>
      </c>
      <c r="N3766">
        <f>ROUND(VLOOKUP(H3766,'[1]Feeder energy'!$L:$P,4,FALSE)/1000,3)</f>
        <v>37746.832999999999</v>
      </c>
      <c r="O3766">
        <f>ROUND(VLOOKUP(H3766,'[1]Feeder energy'!$L:$P,5,FALSE)/1000,3)</f>
        <v>40449.319000000003</v>
      </c>
      <c r="P3766">
        <f t="shared" si="236"/>
        <v>1</v>
      </c>
      <c r="Q3766" t="s">
        <v>18</v>
      </c>
    </row>
    <row r="3767" spans="1:17" x14ac:dyDescent="0.25">
      <c r="A3767" s="5">
        <v>110211012700</v>
      </c>
      <c r="B3767" s="6">
        <v>43862</v>
      </c>
      <c r="C3767">
        <v>24638</v>
      </c>
      <c r="D3767">
        <v>10000</v>
      </c>
      <c r="E3767">
        <v>16</v>
      </c>
      <c r="F3767">
        <v>11000</v>
      </c>
      <c r="G3767">
        <v>527</v>
      </c>
      <c r="H3767" s="6">
        <f t="shared" si="233"/>
        <v>43831</v>
      </c>
      <c r="I3767">
        <f>SUMIFS('[1]Monthly unit'!$C:$C,'[1]Monthly unit'!$A:$A,'[1]Final sheet'!A3767,'[1]Monthly unit'!$B:$B,'[1]Final sheet'!H3767)</f>
        <v>0</v>
      </c>
      <c r="J3767">
        <f t="shared" si="234"/>
        <v>1</v>
      </c>
      <c r="K3767">
        <f t="shared" si="235"/>
        <v>2020</v>
      </c>
      <c r="L3767">
        <f>ROUND(VLOOKUP(H3767,'[1]Feeder energy'!$L:$P,2,FALSE)/1000,3)</f>
        <v>37619.959000000003</v>
      </c>
      <c r="M3767">
        <f>ROUND(VLOOKUP(H3767,'[1]Feeder energy'!$L:$P,3,FALSE)/1000,3)</f>
        <v>36660.904000000002</v>
      </c>
      <c r="N3767">
        <f>ROUND(VLOOKUP(H3767,'[1]Feeder energy'!$L:$P,4,FALSE)/1000,3)</f>
        <v>37746.832999999999</v>
      </c>
      <c r="O3767">
        <f>ROUND(VLOOKUP(H3767,'[1]Feeder energy'!$L:$P,5,FALSE)/1000,3)</f>
        <v>40449.319000000003</v>
      </c>
      <c r="P3767">
        <f t="shared" si="236"/>
        <v>1</v>
      </c>
      <c r="Q3767" t="s">
        <v>18</v>
      </c>
    </row>
    <row r="3768" spans="1:17" x14ac:dyDescent="0.25">
      <c r="A3768" s="5">
        <v>110211014247</v>
      </c>
      <c r="B3768" s="6">
        <v>43862</v>
      </c>
      <c r="C3768">
        <v>10000</v>
      </c>
      <c r="D3768">
        <v>3000</v>
      </c>
      <c r="E3768">
        <v>99</v>
      </c>
      <c r="F3768">
        <v>8000</v>
      </c>
      <c r="G3768">
        <v>675</v>
      </c>
      <c r="H3768" s="6">
        <f t="shared" si="233"/>
        <v>43831</v>
      </c>
      <c r="I3768">
        <f>SUMIFS('[1]Monthly unit'!$C:$C,'[1]Monthly unit'!$A:$A,'[1]Final sheet'!A3768,'[1]Monthly unit'!$B:$B,'[1]Final sheet'!H3768)</f>
        <v>9</v>
      </c>
      <c r="J3768">
        <f t="shared" si="234"/>
        <v>1</v>
      </c>
      <c r="K3768">
        <f t="shared" si="235"/>
        <v>2020</v>
      </c>
      <c r="L3768">
        <f>ROUND(VLOOKUP(H3768,'[1]Feeder energy'!$L:$P,2,FALSE)/1000,3)</f>
        <v>37619.959000000003</v>
      </c>
      <c r="M3768">
        <f>ROUND(VLOOKUP(H3768,'[1]Feeder energy'!$L:$P,3,FALSE)/1000,3)</f>
        <v>36660.904000000002</v>
      </c>
      <c r="N3768">
        <f>ROUND(VLOOKUP(H3768,'[1]Feeder energy'!$L:$P,4,FALSE)/1000,3)</f>
        <v>37746.832999999999</v>
      </c>
      <c r="O3768">
        <f>ROUND(VLOOKUP(H3768,'[1]Feeder energy'!$L:$P,5,FALSE)/1000,3)</f>
        <v>40449.319000000003</v>
      </c>
      <c r="P3768">
        <f t="shared" si="236"/>
        <v>1</v>
      </c>
      <c r="Q3768" t="s">
        <v>18</v>
      </c>
    </row>
    <row r="3769" spans="1:17" x14ac:dyDescent="0.25">
      <c r="A3769" s="5">
        <v>110211014341</v>
      </c>
      <c r="B3769" s="6">
        <v>43862</v>
      </c>
      <c r="C3769">
        <v>185310</v>
      </c>
      <c r="D3769">
        <v>6500</v>
      </c>
      <c r="E3769">
        <v>25</v>
      </c>
      <c r="F3769">
        <v>16700</v>
      </c>
      <c r="G3769">
        <v>396</v>
      </c>
      <c r="H3769" s="6">
        <f t="shared" si="233"/>
        <v>43831</v>
      </c>
      <c r="I3769">
        <f>SUMIFS('[1]Monthly unit'!$C:$C,'[1]Monthly unit'!$A:$A,'[1]Final sheet'!A3769,'[1]Monthly unit'!$B:$B,'[1]Final sheet'!H3769)</f>
        <v>434</v>
      </c>
      <c r="J3769">
        <f t="shared" si="234"/>
        <v>1</v>
      </c>
      <c r="K3769">
        <f t="shared" si="235"/>
        <v>2020</v>
      </c>
      <c r="L3769">
        <f>ROUND(VLOOKUP(H3769,'[1]Feeder energy'!$L:$P,2,FALSE)/1000,3)</f>
        <v>37619.959000000003</v>
      </c>
      <c r="M3769">
        <f>ROUND(VLOOKUP(H3769,'[1]Feeder energy'!$L:$P,3,FALSE)/1000,3)</f>
        <v>36660.904000000002</v>
      </c>
      <c r="N3769">
        <f>ROUND(VLOOKUP(H3769,'[1]Feeder energy'!$L:$P,4,FALSE)/1000,3)</f>
        <v>37746.832999999999</v>
      </c>
      <c r="O3769">
        <f>ROUND(VLOOKUP(H3769,'[1]Feeder energy'!$L:$P,5,FALSE)/1000,3)</f>
        <v>40449.319000000003</v>
      </c>
      <c r="P3769">
        <f t="shared" si="236"/>
        <v>1</v>
      </c>
      <c r="Q3769" t="s">
        <v>18</v>
      </c>
    </row>
    <row r="3770" spans="1:17" x14ac:dyDescent="0.25">
      <c r="A3770" s="5">
        <v>110211014479</v>
      </c>
      <c r="B3770" s="6">
        <v>43862</v>
      </c>
      <c r="C3770">
        <v>30000</v>
      </c>
      <c r="D3770">
        <v>8000</v>
      </c>
      <c r="E3770">
        <v>85</v>
      </c>
      <c r="F3770">
        <v>4000</v>
      </c>
      <c r="G3770">
        <v>448</v>
      </c>
      <c r="H3770" s="6">
        <f t="shared" si="233"/>
        <v>43831</v>
      </c>
      <c r="I3770">
        <f>SUMIFS('[1]Monthly unit'!$C:$C,'[1]Monthly unit'!$A:$A,'[1]Final sheet'!A3770,'[1]Monthly unit'!$B:$B,'[1]Final sheet'!H3770)</f>
        <v>21</v>
      </c>
      <c r="J3770">
        <f t="shared" si="234"/>
        <v>1</v>
      </c>
      <c r="K3770">
        <f t="shared" si="235"/>
        <v>2020</v>
      </c>
      <c r="L3770">
        <f>ROUND(VLOOKUP(H3770,'[1]Feeder energy'!$L:$P,2,FALSE)/1000,3)</f>
        <v>37619.959000000003</v>
      </c>
      <c r="M3770">
        <f>ROUND(VLOOKUP(H3770,'[1]Feeder energy'!$L:$P,3,FALSE)/1000,3)</f>
        <v>36660.904000000002</v>
      </c>
      <c r="N3770">
        <f>ROUND(VLOOKUP(H3770,'[1]Feeder energy'!$L:$P,4,FALSE)/1000,3)</f>
        <v>37746.832999999999</v>
      </c>
      <c r="O3770">
        <f>ROUND(VLOOKUP(H3770,'[1]Feeder energy'!$L:$P,5,FALSE)/1000,3)</f>
        <v>40449.319000000003</v>
      </c>
      <c r="P3770">
        <f t="shared" si="236"/>
        <v>1</v>
      </c>
      <c r="Q3770" t="s">
        <v>18</v>
      </c>
    </row>
    <row r="3771" spans="1:17" x14ac:dyDescent="0.25">
      <c r="A3771" s="5">
        <v>110211016147</v>
      </c>
      <c r="B3771" s="6">
        <v>43862</v>
      </c>
      <c r="C3771">
        <v>17000</v>
      </c>
      <c r="D3771">
        <v>2000</v>
      </c>
      <c r="E3771">
        <v>45</v>
      </c>
      <c r="F3771">
        <v>5000</v>
      </c>
      <c r="G3771">
        <v>481</v>
      </c>
      <c r="H3771" s="6">
        <f t="shared" si="233"/>
        <v>43831</v>
      </c>
      <c r="I3771">
        <f>SUMIFS('[1]Monthly unit'!$C:$C,'[1]Monthly unit'!$A:$A,'[1]Final sheet'!A3771,'[1]Monthly unit'!$B:$B,'[1]Final sheet'!H3771)</f>
        <v>104</v>
      </c>
      <c r="J3771">
        <f t="shared" si="234"/>
        <v>1</v>
      </c>
      <c r="K3771">
        <f t="shared" si="235"/>
        <v>2020</v>
      </c>
      <c r="L3771">
        <f>ROUND(VLOOKUP(H3771,'[1]Feeder energy'!$L:$P,2,FALSE)/1000,3)</f>
        <v>37619.959000000003</v>
      </c>
      <c r="M3771">
        <f>ROUND(VLOOKUP(H3771,'[1]Feeder energy'!$L:$P,3,FALSE)/1000,3)</f>
        <v>36660.904000000002</v>
      </c>
      <c r="N3771">
        <f>ROUND(VLOOKUP(H3771,'[1]Feeder energy'!$L:$P,4,FALSE)/1000,3)</f>
        <v>37746.832999999999</v>
      </c>
      <c r="O3771">
        <f>ROUND(VLOOKUP(H3771,'[1]Feeder energy'!$L:$P,5,FALSE)/1000,3)</f>
        <v>40449.319000000003</v>
      </c>
      <c r="P3771">
        <f t="shared" si="236"/>
        <v>1</v>
      </c>
      <c r="Q3771" t="s">
        <v>18</v>
      </c>
    </row>
    <row r="3772" spans="1:17" x14ac:dyDescent="0.25">
      <c r="A3772" s="5">
        <v>110211016918</v>
      </c>
      <c r="B3772" s="6">
        <v>43862</v>
      </c>
      <c r="C3772">
        <v>19000</v>
      </c>
      <c r="D3772">
        <v>5000</v>
      </c>
      <c r="E3772">
        <v>18</v>
      </c>
      <c r="F3772">
        <v>1000</v>
      </c>
      <c r="G3772">
        <v>574</v>
      </c>
      <c r="H3772" s="6">
        <f t="shared" si="233"/>
        <v>43831</v>
      </c>
      <c r="I3772">
        <f>SUMIFS('[1]Monthly unit'!$C:$C,'[1]Monthly unit'!$A:$A,'[1]Final sheet'!A3772,'[1]Monthly unit'!$B:$B,'[1]Final sheet'!H3772)</f>
        <v>173</v>
      </c>
      <c r="J3772">
        <f t="shared" si="234"/>
        <v>1</v>
      </c>
      <c r="K3772">
        <f t="shared" si="235"/>
        <v>2020</v>
      </c>
      <c r="L3772">
        <f>ROUND(VLOOKUP(H3772,'[1]Feeder energy'!$L:$P,2,FALSE)/1000,3)</f>
        <v>37619.959000000003</v>
      </c>
      <c r="M3772">
        <f>ROUND(VLOOKUP(H3772,'[1]Feeder energy'!$L:$P,3,FALSE)/1000,3)</f>
        <v>36660.904000000002</v>
      </c>
      <c r="N3772">
        <f>ROUND(VLOOKUP(H3772,'[1]Feeder energy'!$L:$P,4,FALSE)/1000,3)</f>
        <v>37746.832999999999</v>
      </c>
      <c r="O3772">
        <f>ROUND(VLOOKUP(H3772,'[1]Feeder energy'!$L:$P,5,FALSE)/1000,3)</f>
        <v>40449.319000000003</v>
      </c>
      <c r="P3772">
        <f t="shared" si="236"/>
        <v>1</v>
      </c>
      <c r="Q3772" t="s">
        <v>19</v>
      </c>
    </row>
    <row r="3773" spans="1:17" x14ac:dyDescent="0.25">
      <c r="A3773" s="5">
        <v>110211018819</v>
      </c>
      <c r="B3773" s="6">
        <v>43862</v>
      </c>
      <c r="C3773">
        <v>20000</v>
      </c>
      <c r="D3773">
        <v>10000</v>
      </c>
      <c r="E3773">
        <v>59</v>
      </c>
      <c r="F3773">
        <v>10000</v>
      </c>
      <c r="G3773">
        <v>443</v>
      </c>
      <c r="H3773" s="6">
        <f t="shared" si="233"/>
        <v>43831</v>
      </c>
      <c r="I3773">
        <f>SUMIFS('[1]Monthly unit'!$C:$C,'[1]Monthly unit'!$A:$A,'[1]Final sheet'!A3773,'[1]Monthly unit'!$B:$B,'[1]Final sheet'!H3773)</f>
        <v>0</v>
      </c>
      <c r="J3773">
        <f t="shared" si="234"/>
        <v>1</v>
      </c>
      <c r="K3773">
        <f t="shared" si="235"/>
        <v>2020</v>
      </c>
      <c r="L3773">
        <f>ROUND(VLOOKUP(H3773,'[1]Feeder energy'!$L:$P,2,FALSE)/1000,3)</f>
        <v>37619.959000000003</v>
      </c>
      <c r="M3773">
        <f>ROUND(VLOOKUP(H3773,'[1]Feeder energy'!$L:$P,3,FALSE)/1000,3)</f>
        <v>36660.904000000002</v>
      </c>
      <c r="N3773">
        <f>ROUND(VLOOKUP(H3773,'[1]Feeder energy'!$L:$P,4,FALSE)/1000,3)</f>
        <v>37746.832999999999</v>
      </c>
      <c r="O3773">
        <f>ROUND(VLOOKUP(H3773,'[1]Feeder energy'!$L:$P,5,FALSE)/1000,3)</f>
        <v>40449.319000000003</v>
      </c>
      <c r="P3773">
        <f t="shared" si="236"/>
        <v>1</v>
      </c>
      <c r="Q3773" t="s">
        <v>19</v>
      </c>
    </row>
    <row r="3774" spans="1:17" x14ac:dyDescent="0.25">
      <c r="A3774" s="5">
        <v>110211018842</v>
      </c>
      <c r="B3774" s="6">
        <v>43862</v>
      </c>
      <c r="C3774">
        <v>8000</v>
      </c>
      <c r="D3774">
        <v>8000</v>
      </c>
      <c r="E3774">
        <v>108</v>
      </c>
      <c r="F3774">
        <v>12000</v>
      </c>
      <c r="G3774">
        <v>423</v>
      </c>
      <c r="H3774" s="6">
        <f t="shared" si="233"/>
        <v>43831</v>
      </c>
      <c r="I3774">
        <f>SUMIFS('[1]Monthly unit'!$C:$C,'[1]Monthly unit'!$A:$A,'[1]Final sheet'!A3774,'[1]Monthly unit'!$B:$B,'[1]Final sheet'!H3774)</f>
        <v>0</v>
      </c>
      <c r="J3774">
        <f t="shared" si="234"/>
        <v>1</v>
      </c>
      <c r="K3774">
        <f t="shared" si="235"/>
        <v>2020</v>
      </c>
      <c r="L3774">
        <f>ROUND(VLOOKUP(H3774,'[1]Feeder energy'!$L:$P,2,FALSE)/1000,3)</f>
        <v>37619.959000000003</v>
      </c>
      <c r="M3774">
        <f>ROUND(VLOOKUP(H3774,'[1]Feeder energy'!$L:$P,3,FALSE)/1000,3)</f>
        <v>36660.904000000002</v>
      </c>
      <c r="N3774">
        <f>ROUND(VLOOKUP(H3774,'[1]Feeder energy'!$L:$P,4,FALSE)/1000,3)</f>
        <v>37746.832999999999</v>
      </c>
      <c r="O3774">
        <f>ROUND(VLOOKUP(H3774,'[1]Feeder energy'!$L:$P,5,FALSE)/1000,3)</f>
        <v>40449.319000000003</v>
      </c>
      <c r="P3774">
        <f t="shared" si="236"/>
        <v>1</v>
      </c>
      <c r="Q3774" t="s">
        <v>18</v>
      </c>
    </row>
    <row r="3775" spans="1:17" x14ac:dyDescent="0.25">
      <c r="A3775" s="5">
        <v>110211018848</v>
      </c>
      <c r="B3775" s="6">
        <v>43862</v>
      </c>
      <c r="C3775">
        <v>85430</v>
      </c>
      <c r="D3775">
        <v>5219</v>
      </c>
      <c r="E3775">
        <v>45</v>
      </c>
      <c r="F3775">
        <v>5000</v>
      </c>
      <c r="G3775">
        <v>424</v>
      </c>
      <c r="H3775" s="6">
        <f t="shared" si="233"/>
        <v>43831</v>
      </c>
      <c r="I3775">
        <f>SUMIFS('[1]Monthly unit'!$C:$C,'[1]Monthly unit'!$A:$A,'[1]Final sheet'!A3775,'[1]Monthly unit'!$B:$B,'[1]Final sheet'!H3775)</f>
        <v>34</v>
      </c>
      <c r="J3775">
        <f t="shared" si="234"/>
        <v>1</v>
      </c>
      <c r="K3775">
        <f t="shared" si="235"/>
        <v>2020</v>
      </c>
      <c r="L3775">
        <f>ROUND(VLOOKUP(H3775,'[1]Feeder energy'!$L:$P,2,FALSE)/1000,3)</f>
        <v>37619.959000000003</v>
      </c>
      <c r="M3775">
        <f>ROUND(VLOOKUP(H3775,'[1]Feeder energy'!$L:$P,3,FALSE)/1000,3)</f>
        <v>36660.904000000002</v>
      </c>
      <c r="N3775">
        <f>ROUND(VLOOKUP(H3775,'[1]Feeder energy'!$L:$P,4,FALSE)/1000,3)</f>
        <v>37746.832999999999</v>
      </c>
      <c r="O3775">
        <f>ROUND(VLOOKUP(H3775,'[1]Feeder energy'!$L:$P,5,FALSE)/1000,3)</f>
        <v>40449.319000000003</v>
      </c>
      <c r="P3775">
        <f t="shared" si="236"/>
        <v>1</v>
      </c>
      <c r="Q3775" t="s">
        <v>18</v>
      </c>
    </row>
    <row r="3776" spans="1:17" x14ac:dyDescent="0.25">
      <c r="A3776" s="5">
        <v>110211018849</v>
      </c>
      <c r="B3776" s="6">
        <v>43862</v>
      </c>
      <c r="C3776">
        <v>0</v>
      </c>
      <c r="D3776">
        <v>3000</v>
      </c>
      <c r="E3776">
        <v>522</v>
      </c>
      <c r="F3776">
        <v>3000</v>
      </c>
      <c r="G3776">
        <v>522</v>
      </c>
      <c r="H3776" s="6">
        <f t="shared" si="233"/>
        <v>43831</v>
      </c>
      <c r="I3776">
        <f>SUMIFS('[1]Monthly unit'!$C:$C,'[1]Monthly unit'!$A:$A,'[1]Final sheet'!A3776,'[1]Monthly unit'!$B:$B,'[1]Final sheet'!H3776)</f>
        <v>0</v>
      </c>
      <c r="J3776">
        <f t="shared" si="234"/>
        <v>1</v>
      </c>
      <c r="K3776">
        <f t="shared" si="235"/>
        <v>2020</v>
      </c>
      <c r="L3776">
        <f>ROUND(VLOOKUP(H3776,'[1]Feeder energy'!$L:$P,2,FALSE)/1000,3)</f>
        <v>37619.959000000003</v>
      </c>
      <c r="M3776">
        <f>ROUND(VLOOKUP(H3776,'[1]Feeder energy'!$L:$P,3,FALSE)/1000,3)</f>
        <v>36660.904000000002</v>
      </c>
      <c r="N3776">
        <f>ROUND(VLOOKUP(H3776,'[1]Feeder energy'!$L:$P,4,FALSE)/1000,3)</f>
        <v>37746.832999999999</v>
      </c>
      <c r="O3776">
        <f>ROUND(VLOOKUP(H3776,'[1]Feeder energy'!$L:$P,5,FALSE)/1000,3)</f>
        <v>40449.319000000003</v>
      </c>
      <c r="P3776">
        <f t="shared" si="236"/>
        <v>1</v>
      </c>
      <c r="Q3776" t="s">
        <v>18</v>
      </c>
    </row>
    <row r="3777" spans="1:17" x14ac:dyDescent="0.25">
      <c r="A3777" s="5">
        <v>110211019181</v>
      </c>
      <c r="B3777" s="6">
        <v>43862</v>
      </c>
      <c r="C3777">
        <v>6758</v>
      </c>
      <c r="D3777">
        <v>4500</v>
      </c>
      <c r="E3777">
        <v>309</v>
      </c>
      <c r="F3777">
        <v>118</v>
      </c>
      <c r="G3777">
        <v>395</v>
      </c>
      <c r="H3777" s="6">
        <f t="shared" si="233"/>
        <v>43831</v>
      </c>
      <c r="I3777">
        <f>SUMIFS('[1]Monthly unit'!$C:$C,'[1]Monthly unit'!$A:$A,'[1]Final sheet'!A3777,'[1]Monthly unit'!$B:$B,'[1]Final sheet'!H3777)</f>
        <v>2</v>
      </c>
      <c r="J3777">
        <f t="shared" si="234"/>
        <v>1</v>
      </c>
      <c r="K3777">
        <f t="shared" si="235"/>
        <v>2020</v>
      </c>
      <c r="L3777">
        <f>ROUND(VLOOKUP(H3777,'[1]Feeder energy'!$L:$P,2,FALSE)/1000,3)</f>
        <v>37619.959000000003</v>
      </c>
      <c r="M3777">
        <f>ROUND(VLOOKUP(H3777,'[1]Feeder energy'!$L:$P,3,FALSE)/1000,3)</f>
        <v>36660.904000000002</v>
      </c>
      <c r="N3777">
        <f>ROUND(VLOOKUP(H3777,'[1]Feeder energy'!$L:$P,4,FALSE)/1000,3)</f>
        <v>37746.832999999999</v>
      </c>
      <c r="O3777">
        <f>ROUND(VLOOKUP(H3777,'[1]Feeder energy'!$L:$P,5,FALSE)/1000,3)</f>
        <v>40449.319000000003</v>
      </c>
      <c r="P3777">
        <f t="shared" si="236"/>
        <v>1</v>
      </c>
      <c r="Q3777" t="s">
        <v>19</v>
      </c>
    </row>
    <row r="3778" spans="1:17" x14ac:dyDescent="0.25">
      <c r="A3778" s="5">
        <v>110211019331</v>
      </c>
      <c r="B3778" s="6">
        <v>43862</v>
      </c>
      <c r="C3778">
        <v>20000</v>
      </c>
      <c r="D3778">
        <v>5000</v>
      </c>
      <c r="E3778">
        <v>135</v>
      </c>
      <c r="F3778">
        <v>12000</v>
      </c>
      <c r="G3778">
        <v>436</v>
      </c>
      <c r="H3778" s="6">
        <f t="shared" si="233"/>
        <v>43831</v>
      </c>
      <c r="I3778">
        <f>SUMIFS('[1]Monthly unit'!$C:$C,'[1]Monthly unit'!$A:$A,'[1]Final sheet'!A3778,'[1]Monthly unit'!$B:$B,'[1]Final sheet'!H3778)</f>
        <v>66</v>
      </c>
      <c r="J3778">
        <f t="shared" si="234"/>
        <v>1</v>
      </c>
      <c r="K3778">
        <f t="shared" si="235"/>
        <v>2020</v>
      </c>
      <c r="L3778">
        <f>ROUND(VLOOKUP(H3778,'[1]Feeder energy'!$L:$P,2,FALSE)/1000,3)</f>
        <v>37619.959000000003</v>
      </c>
      <c r="M3778">
        <f>ROUND(VLOOKUP(H3778,'[1]Feeder energy'!$L:$P,3,FALSE)/1000,3)</f>
        <v>36660.904000000002</v>
      </c>
      <c r="N3778">
        <f>ROUND(VLOOKUP(H3778,'[1]Feeder energy'!$L:$P,4,FALSE)/1000,3)</f>
        <v>37746.832999999999</v>
      </c>
      <c r="O3778">
        <f>ROUND(VLOOKUP(H3778,'[1]Feeder energy'!$L:$P,5,FALSE)/1000,3)</f>
        <v>40449.319000000003</v>
      </c>
      <c r="P3778">
        <f t="shared" si="236"/>
        <v>1</v>
      </c>
      <c r="Q3778" t="s">
        <v>19</v>
      </c>
    </row>
    <row r="3779" spans="1:17" x14ac:dyDescent="0.25">
      <c r="A3779" s="5">
        <v>110211022131</v>
      </c>
      <c r="B3779" s="6">
        <v>43862</v>
      </c>
      <c r="C3779">
        <v>60000</v>
      </c>
      <c r="D3779">
        <v>20000</v>
      </c>
      <c r="E3779">
        <v>166</v>
      </c>
      <c r="F3779">
        <v>20000</v>
      </c>
      <c r="G3779">
        <v>465</v>
      </c>
      <c r="H3779" s="6">
        <f t="shared" ref="H3779:H3842" si="237">EOMONTH(B3779,-2)+1</f>
        <v>43831</v>
      </c>
      <c r="I3779">
        <f>SUMIFS('[1]Monthly unit'!$C:$C,'[1]Monthly unit'!$A:$A,'[1]Final sheet'!A3779,'[1]Monthly unit'!$B:$B,'[1]Final sheet'!H3779)</f>
        <v>0</v>
      </c>
      <c r="J3779">
        <f t="shared" ref="J3779:J3842" si="238">MONTH(H3779)</f>
        <v>1</v>
      </c>
      <c r="K3779">
        <f t="shared" ref="K3779:K3842" si="239">YEAR(H3779)</f>
        <v>2020</v>
      </c>
      <c r="L3779">
        <f>ROUND(VLOOKUP(H3779,'[1]Feeder energy'!$L:$P,2,FALSE)/1000,3)</f>
        <v>37619.959000000003</v>
      </c>
      <c r="M3779">
        <f>ROUND(VLOOKUP(H3779,'[1]Feeder energy'!$L:$P,3,FALSE)/1000,3)</f>
        <v>36660.904000000002</v>
      </c>
      <c r="N3779">
        <f>ROUND(VLOOKUP(H3779,'[1]Feeder energy'!$L:$P,4,FALSE)/1000,3)</f>
        <v>37746.832999999999</v>
      </c>
      <c r="O3779">
        <f>ROUND(VLOOKUP(H3779,'[1]Feeder energy'!$L:$P,5,FALSE)/1000,3)</f>
        <v>40449.319000000003</v>
      </c>
      <c r="P3779">
        <f t="shared" si="236"/>
        <v>1</v>
      </c>
      <c r="Q3779" t="s">
        <v>18</v>
      </c>
    </row>
    <row r="3780" spans="1:17" x14ac:dyDescent="0.25">
      <c r="A3780" s="5">
        <v>110211022216</v>
      </c>
      <c r="B3780" s="6">
        <v>43862</v>
      </c>
      <c r="C3780">
        <v>5500</v>
      </c>
      <c r="D3780">
        <v>2500</v>
      </c>
      <c r="E3780">
        <v>46</v>
      </c>
      <c r="F3780">
        <v>6500</v>
      </c>
      <c r="G3780">
        <v>563</v>
      </c>
      <c r="H3780" s="6">
        <f t="shared" si="237"/>
        <v>43831</v>
      </c>
      <c r="I3780">
        <f>SUMIFS('[1]Monthly unit'!$C:$C,'[1]Monthly unit'!$A:$A,'[1]Final sheet'!A3780,'[1]Monthly unit'!$B:$B,'[1]Final sheet'!H3780)</f>
        <v>0</v>
      </c>
      <c r="J3780">
        <f t="shared" si="238"/>
        <v>1</v>
      </c>
      <c r="K3780">
        <f t="shared" si="239"/>
        <v>2020</v>
      </c>
      <c r="L3780">
        <f>ROUND(VLOOKUP(H3780,'[1]Feeder energy'!$L:$P,2,FALSE)/1000,3)</f>
        <v>37619.959000000003</v>
      </c>
      <c r="M3780">
        <f>ROUND(VLOOKUP(H3780,'[1]Feeder energy'!$L:$P,3,FALSE)/1000,3)</f>
        <v>36660.904000000002</v>
      </c>
      <c r="N3780">
        <f>ROUND(VLOOKUP(H3780,'[1]Feeder energy'!$L:$P,4,FALSE)/1000,3)</f>
        <v>37746.832999999999</v>
      </c>
      <c r="O3780">
        <f>ROUND(VLOOKUP(H3780,'[1]Feeder energy'!$L:$P,5,FALSE)/1000,3)</f>
        <v>40449.319000000003</v>
      </c>
      <c r="P3780">
        <f t="shared" si="236"/>
        <v>1</v>
      </c>
      <c r="Q3780" t="s">
        <v>18</v>
      </c>
    </row>
    <row r="3781" spans="1:17" x14ac:dyDescent="0.25">
      <c r="A3781" s="5">
        <v>110211022285</v>
      </c>
      <c r="B3781" s="6">
        <v>43862</v>
      </c>
      <c r="C3781">
        <v>8500</v>
      </c>
      <c r="D3781">
        <v>8500</v>
      </c>
      <c r="E3781">
        <v>296</v>
      </c>
      <c r="H3781" s="6">
        <f t="shared" si="237"/>
        <v>43831</v>
      </c>
      <c r="I3781">
        <f>SUMIFS('[1]Monthly unit'!$C:$C,'[1]Monthly unit'!$A:$A,'[1]Final sheet'!A3781,'[1]Monthly unit'!$B:$B,'[1]Final sheet'!H3781)</f>
        <v>0</v>
      </c>
      <c r="J3781">
        <f t="shared" si="238"/>
        <v>1</v>
      </c>
      <c r="K3781">
        <f t="shared" si="239"/>
        <v>2020</v>
      </c>
      <c r="L3781">
        <f>ROUND(VLOOKUP(H3781,'[1]Feeder energy'!$L:$P,2,FALSE)/1000,3)</f>
        <v>37619.959000000003</v>
      </c>
      <c r="M3781">
        <f>ROUND(VLOOKUP(H3781,'[1]Feeder energy'!$L:$P,3,FALSE)/1000,3)</f>
        <v>36660.904000000002</v>
      </c>
      <c r="N3781">
        <f>ROUND(VLOOKUP(H3781,'[1]Feeder energy'!$L:$P,4,FALSE)/1000,3)</f>
        <v>37746.832999999999</v>
      </c>
      <c r="O3781">
        <f>ROUND(VLOOKUP(H3781,'[1]Feeder energy'!$L:$P,5,FALSE)/1000,3)</f>
        <v>40449.319000000003</v>
      </c>
      <c r="P3781">
        <f t="shared" si="236"/>
        <v>1</v>
      </c>
      <c r="Q3781" t="s">
        <v>18</v>
      </c>
    </row>
    <row r="3782" spans="1:17" x14ac:dyDescent="0.25">
      <c r="A3782" s="5">
        <v>110212001364</v>
      </c>
      <c r="B3782" s="6">
        <v>43862</v>
      </c>
      <c r="C3782">
        <v>40000</v>
      </c>
      <c r="D3782">
        <v>10000</v>
      </c>
      <c r="E3782">
        <v>136</v>
      </c>
      <c r="F3782">
        <v>20000</v>
      </c>
      <c r="G3782">
        <v>441</v>
      </c>
      <c r="H3782" s="6">
        <f t="shared" si="237"/>
        <v>43831</v>
      </c>
      <c r="I3782">
        <f>SUMIFS('[1]Monthly unit'!$C:$C,'[1]Monthly unit'!$A:$A,'[1]Final sheet'!A3782,'[1]Monthly unit'!$B:$B,'[1]Final sheet'!H3782)</f>
        <v>212</v>
      </c>
      <c r="J3782">
        <f t="shared" si="238"/>
        <v>1</v>
      </c>
      <c r="K3782">
        <f t="shared" si="239"/>
        <v>2020</v>
      </c>
      <c r="L3782">
        <f>ROUND(VLOOKUP(H3782,'[1]Feeder energy'!$L:$P,2,FALSE)/1000,3)</f>
        <v>37619.959000000003</v>
      </c>
      <c r="M3782">
        <f>ROUND(VLOOKUP(H3782,'[1]Feeder energy'!$L:$P,3,FALSE)/1000,3)</f>
        <v>36660.904000000002</v>
      </c>
      <c r="N3782">
        <f>ROUND(VLOOKUP(H3782,'[1]Feeder energy'!$L:$P,4,FALSE)/1000,3)</f>
        <v>37746.832999999999</v>
      </c>
      <c r="O3782">
        <f>ROUND(VLOOKUP(H3782,'[1]Feeder energy'!$L:$P,5,FALSE)/1000,3)</f>
        <v>40449.319000000003</v>
      </c>
      <c r="P3782">
        <f t="shared" si="236"/>
        <v>1</v>
      </c>
      <c r="Q3782" t="s">
        <v>18</v>
      </c>
    </row>
    <row r="3783" spans="1:17" x14ac:dyDescent="0.25">
      <c r="A3783" s="5">
        <v>110212001365</v>
      </c>
      <c r="B3783" s="6">
        <v>43862</v>
      </c>
      <c r="C3783">
        <v>100000</v>
      </c>
      <c r="D3783">
        <v>20000</v>
      </c>
      <c r="E3783">
        <v>98</v>
      </c>
      <c r="F3783">
        <v>20000</v>
      </c>
      <c r="G3783">
        <v>413</v>
      </c>
      <c r="H3783" s="6">
        <f t="shared" si="237"/>
        <v>43831</v>
      </c>
      <c r="I3783">
        <f>SUMIFS('[1]Monthly unit'!$C:$C,'[1]Monthly unit'!$A:$A,'[1]Final sheet'!A3783,'[1]Monthly unit'!$B:$B,'[1]Final sheet'!H3783)</f>
        <v>504</v>
      </c>
      <c r="J3783">
        <f t="shared" si="238"/>
        <v>1</v>
      </c>
      <c r="K3783">
        <f t="shared" si="239"/>
        <v>2020</v>
      </c>
      <c r="L3783">
        <f>ROUND(VLOOKUP(H3783,'[1]Feeder energy'!$L:$P,2,FALSE)/1000,3)</f>
        <v>37619.959000000003</v>
      </c>
      <c r="M3783">
        <f>ROUND(VLOOKUP(H3783,'[1]Feeder energy'!$L:$P,3,FALSE)/1000,3)</f>
        <v>36660.904000000002</v>
      </c>
      <c r="N3783">
        <f>ROUND(VLOOKUP(H3783,'[1]Feeder energy'!$L:$P,4,FALSE)/1000,3)</f>
        <v>37746.832999999999</v>
      </c>
      <c r="O3783">
        <f>ROUND(VLOOKUP(H3783,'[1]Feeder energy'!$L:$P,5,FALSE)/1000,3)</f>
        <v>40449.319000000003</v>
      </c>
      <c r="P3783">
        <f t="shared" si="236"/>
        <v>1</v>
      </c>
      <c r="Q3783" t="s">
        <v>18</v>
      </c>
    </row>
    <row r="3784" spans="1:17" x14ac:dyDescent="0.25">
      <c r="A3784" s="5">
        <v>110212001425</v>
      </c>
      <c r="B3784" s="6">
        <v>43862</v>
      </c>
      <c r="C3784">
        <v>90000</v>
      </c>
      <c r="D3784">
        <v>30000</v>
      </c>
      <c r="E3784">
        <v>24</v>
      </c>
      <c r="F3784">
        <v>30000</v>
      </c>
      <c r="G3784">
        <v>458</v>
      </c>
      <c r="H3784" s="6">
        <f t="shared" si="237"/>
        <v>43831</v>
      </c>
      <c r="I3784">
        <f>SUMIFS('[1]Monthly unit'!$C:$C,'[1]Monthly unit'!$A:$A,'[1]Final sheet'!A3784,'[1]Monthly unit'!$B:$B,'[1]Final sheet'!H3784)</f>
        <v>621</v>
      </c>
      <c r="J3784">
        <f t="shared" si="238"/>
        <v>1</v>
      </c>
      <c r="K3784">
        <f t="shared" si="239"/>
        <v>2020</v>
      </c>
      <c r="L3784">
        <f>ROUND(VLOOKUP(H3784,'[1]Feeder energy'!$L:$P,2,FALSE)/1000,3)</f>
        <v>37619.959000000003</v>
      </c>
      <c r="M3784">
        <f>ROUND(VLOOKUP(H3784,'[1]Feeder energy'!$L:$P,3,FALSE)/1000,3)</f>
        <v>36660.904000000002</v>
      </c>
      <c r="N3784">
        <f>ROUND(VLOOKUP(H3784,'[1]Feeder energy'!$L:$P,4,FALSE)/1000,3)</f>
        <v>37746.832999999999</v>
      </c>
      <c r="O3784">
        <f>ROUND(VLOOKUP(H3784,'[1]Feeder energy'!$L:$P,5,FALSE)/1000,3)</f>
        <v>40449.319000000003</v>
      </c>
      <c r="P3784">
        <f t="shared" si="236"/>
        <v>1</v>
      </c>
      <c r="Q3784" t="s">
        <v>18</v>
      </c>
    </row>
    <row r="3785" spans="1:17" x14ac:dyDescent="0.25">
      <c r="A3785" s="5">
        <v>110212001433</v>
      </c>
      <c r="B3785" s="6">
        <v>43862</v>
      </c>
      <c r="C3785">
        <v>40000</v>
      </c>
      <c r="D3785">
        <v>20000</v>
      </c>
      <c r="E3785">
        <v>194</v>
      </c>
      <c r="F3785">
        <v>20000</v>
      </c>
      <c r="G3785">
        <v>529</v>
      </c>
      <c r="H3785" s="6">
        <f t="shared" si="237"/>
        <v>43831</v>
      </c>
      <c r="I3785">
        <f>SUMIFS('[1]Monthly unit'!$C:$C,'[1]Monthly unit'!$A:$A,'[1]Final sheet'!A3785,'[1]Monthly unit'!$B:$B,'[1]Final sheet'!H3785)</f>
        <v>151</v>
      </c>
      <c r="J3785">
        <f t="shared" si="238"/>
        <v>1</v>
      </c>
      <c r="K3785">
        <f t="shared" si="239"/>
        <v>2020</v>
      </c>
      <c r="L3785">
        <f>ROUND(VLOOKUP(H3785,'[1]Feeder energy'!$L:$P,2,FALSE)/1000,3)</f>
        <v>37619.959000000003</v>
      </c>
      <c r="M3785">
        <f>ROUND(VLOOKUP(H3785,'[1]Feeder energy'!$L:$P,3,FALSE)/1000,3)</f>
        <v>36660.904000000002</v>
      </c>
      <c r="N3785">
        <f>ROUND(VLOOKUP(H3785,'[1]Feeder energy'!$L:$P,4,FALSE)/1000,3)</f>
        <v>37746.832999999999</v>
      </c>
      <c r="O3785">
        <f>ROUND(VLOOKUP(H3785,'[1]Feeder energy'!$L:$P,5,FALSE)/1000,3)</f>
        <v>40449.319000000003</v>
      </c>
      <c r="P3785">
        <f t="shared" si="236"/>
        <v>1</v>
      </c>
      <c r="Q3785" t="s">
        <v>18</v>
      </c>
    </row>
    <row r="3786" spans="1:17" x14ac:dyDescent="0.25">
      <c r="A3786" s="5">
        <v>110212001483</v>
      </c>
      <c r="B3786" s="6">
        <v>43862</v>
      </c>
      <c r="C3786">
        <v>60000</v>
      </c>
      <c r="D3786">
        <v>15000</v>
      </c>
      <c r="E3786">
        <v>52</v>
      </c>
      <c r="F3786">
        <v>15000</v>
      </c>
      <c r="G3786">
        <v>409</v>
      </c>
      <c r="H3786" s="6">
        <f t="shared" si="237"/>
        <v>43831</v>
      </c>
      <c r="I3786">
        <f>SUMIFS('[1]Monthly unit'!$C:$C,'[1]Monthly unit'!$A:$A,'[1]Final sheet'!A3786,'[1]Monthly unit'!$B:$B,'[1]Final sheet'!H3786)</f>
        <v>704</v>
      </c>
      <c r="J3786">
        <f t="shared" si="238"/>
        <v>1</v>
      </c>
      <c r="K3786">
        <f t="shared" si="239"/>
        <v>2020</v>
      </c>
      <c r="L3786">
        <f>ROUND(VLOOKUP(H3786,'[1]Feeder energy'!$L:$P,2,FALSE)/1000,3)</f>
        <v>37619.959000000003</v>
      </c>
      <c r="M3786">
        <f>ROUND(VLOOKUP(H3786,'[1]Feeder energy'!$L:$P,3,FALSE)/1000,3)</f>
        <v>36660.904000000002</v>
      </c>
      <c r="N3786">
        <f>ROUND(VLOOKUP(H3786,'[1]Feeder energy'!$L:$P,4,FALSE)/1000,3)</f>
        <v>37746.832999999999</v>
      </c>
      <c r="O3786">
        <f>ROUND(VLOOKUP(H3786,'[1]Feeder energy'!$L:$P,5,FALSE)/1000,3)</f>
        <v>40449.319000000003</v>
      </c>
      <c r="P3786">
        <f t="shared" si="236"/>
        <v>1</v>
      </c>
      <c r="Q3786" t="s">
        <v>18</v>
      </c>
    </row>
    <row r="3787" spans="1:17" x14ac:dyDescent="0.25">
      <c r="A3787" s="5">
        <v>110212001500</v>
      </c>
      <c r="B3787" s="6">
        <v>43862</v>
      </c>
      <c r="C3787">
        <v>5500</v>
      </c>
      <c r="D3787">
        <v>500</v>
      </c>
      <c r="E3787">
        <v>31</v>
      </c>
      <c r="F3787">
        <v>2300</v>
      </c>
      <c r="G3787">
        <v>680</v>
      </c>
      <c r="H3787" s="6">
        <f t="shared" si="237"/>
        <v>43831</v>
      </c>
      <c r="I3787">
        <f>SUMIFS('[1]Monthly unit'!$C:$C,'[1]Monthly unit'!$A:$A,'[1]Final sheet'!A3787,'[1]Monthly unit'!$B:$B,'[1]Final sheet'!H3787)</f>
        <v>9</v>
      </c>
      <c r="J3787">
        <f t="shared" si="238"/>
        <v>1</v>
      </c>
      <c r="K3787">
        <f t="shared" si="239"/>
        <v>2020</v>
      </c>
      <c r="L3787">
        <f>ROUND(VLOOKUP(H3787,'[1]Feeder energy'!$L:$P,2,FALSE)/1000,3)</f>
        <v>37619.959000000003</v>
      </c>
      <c r="M3787">
        <f>ROUND(VLOOKUP(H3787,'[1]Feeder energy'!$L:$P,3,FALSE)/1000,3)</f>
        <v>36660.904000000002</v>
      </c>
      <c r="N3787">
        <f>ROUND(VLOOKUP(H3787,'[1]Feeder energy'!$L:$P,4,FALSE)/1000,3)</f>
        <v>37746.832999999999</v>
      </c>
      <c r="O3787">
        <f>ROUND(VLOOKUP(H3787,'[1]Feeder energy'!$L:$P,5,FALSE)/1000,3)</f>
        <v>40449.319000000003</v>
      </c>
      <c r="P3787">
        <f t="shared" si="236"/>
        <v>1</v>
      </c>
      <c r="Q3787" t="s">
        <v>18</v>
      </c>
    </row>
    <row r="3788" spans="1:17" x14ac:dyDescent="0.25">
      <c r="A3788" s="5">
        <v>110212001503</v>
      </c>
      <c r="B3788" s="6">
        <v>43862</v>
      </c>
      <c r="C3788">
        <v>3000</v>
      </c>
      <c r="D3788">
        <v>3000</v>
      </c>
      <c r="E3788">
        <v>194</v>
      </c>
      <c r="F3788">
        <v>3000</v>
      </c>
      <c r="G3788">
        <v>529</v>
      </c>
      <c r="H3788" s="6">
        <f t="shared" si="237"/>
        <v>43831</v>
      </c>
      <c r="I3788">
        <f>SUMIFS('[1]Monthly unit'!$C:$C,'[1]Monthly unit'!$A:$A,'[1]Final sheet'!A3788,'[1]Monthly unit'!$B:$B,'[1]Final sheet'!H3788)</f>
        <v>0</v>
      </c>
      <c r="J3788">
        <f t="shared" si="238"/>
        <v>1</v>
      </c>
      <c r="K3788">
        <f t="shared" si="239"/>
        <v>2020</v>
      </c>
      <c r="L3788">
        <f>ROUND(VLOOKUP(H3788,'[1]Feeder energy'!$L:$P,2,FALSE)/1000,3)</f>
        <v>37619.959000000003</v>
      </c>
      <c r="M3788">
        <f>ROUND(VLOOKUP(H3788,'[1]Feeder energy'!$L:$P,3,FALSE)/1000,3)</f>
        <v>36660.904000000002</v>
      </c>
      <c r="N3788">
        <f>ROUND(VLOOKUP(H3788,'[1]Feeder energy'!$L:$P,4,FALSE)/1000,3)</f>
        <v>37746.832999999999</v>
      </c>
      <c r="O3788">
        <f>ROUND(VLOOKUP(H3788,'[1]Feeder energy'!$L:$P,5,FALSE)/1000,3)</f>
        <v>40449.319000000003</v>
      </c>
      <c r="P3788">
        <f t="shared" si="236"/>
        <v>1</v>
      </c>
      <c r="Q3788" t="s">
        <v>18</v>
      </c>
    </row>
    <row r="3789" spans="1:17" x14ac:dyDescent="0.25">
      <c r="A3789" s="5">
        <v>110212001511</v>
      </c>
      <c r="B3789" s="6">
        <v>43862</v>
      </c>
      <c r="C3789">
        <v>5000</v>
      </c>
      <c r="D3789">
        <v>5000</v>
      </c>
      <c r="E3789">
        <v>134</v>
      </c>
      <c r="F3789">
        <v>7000</v>
      </c>
      <c r="G3789">
        <v>556</v>
      </c>
      <c r="H3789" s="6">
        <f t="shared" si="237"/>
        <v>43831</v>
      </c>
      <c r="I3789">
        <f>SUMIFS('[1]Monthly unit'!$C:$C,'[1]Monthly unit'!$A:$A,'[1]Final sheet'!A3789,'[1]Monthly unit'!$B:$B,'[1]Final sheet'!H3789)</f>
        <v>44</v>
      </c>
      <c r="J3789">
        <f t="shared" si="238"/>
        <v>1</v>
      </c>
      <c r="K3789">
        <f t="shared" si="239"/>
        <v>2020</v>
      </c>
      <c r="L3789">
        <f>ROUND(VLOOKUP(H3789,'[1]Feeder energy'!$L:$P,2,FALSE)/1000,3)</f>
        <v>37619.959000000003</v>
      </c>
      <c r="M3789">
        <f>ROUND(VLOOKUP(H3789,'[1]Feeder energy'!$L:$P,3,FALSE)/1000,3)</f>
        <v>36660.904000000002</v>
      </c>
      <c r="N3789">
        <f>ROUND(VLOOKUP(H3789,'[1]Feeder energy'!$L:$P,4,FALSE)/1000,3)</f>
        <v>37746.832999999999</v>
      </c>
      <c r="O3789">
        <f>ROUND(VLOOKUP(H3789,'[1]Feeder energy'!$L:$P,5,FALSE)/1000,3)</f>
        <v>40449.319000000003</v>
      </c>
      <c r="P3789">
        <f t="shared" si="236"/>
        <v>1</v>
      </c>
      <c r="Q3789" t="s">
        <v>18</v>
      </c>
    </row>
    <row r="3790" spans="1:17" x14ac:dyDescent="0.25">
      <c r="A3790" s="5">
        <v>110212001541</v>
      </c>
      <c r="B3790" s="6">
        <v>43862</v>
      </c>
      <c r="C3790">
        <v>80000</v>
      </c>
      <c r="D3790">
        <v>20000</v>
      </c>
      <c r="E3790">
        <v>38</v>
      </c>
      <c r="F3790">
        <v>20000</v>
      </c>
      <c r="G3790">
        <v>409</v>
      </c>
      <c r="H3790" s="6">
        <f t="shared" si="237"/>
        <v>43831</v>
      </c>
      <c r="I3790">
        <f>SUMIFS('[1]Monthly unit'!$C:$C,'[1]Monthly unit'!$A:$A,'[1]Final sheet'!A3790,'[1]Monthly unit'!$B:$B,'[1]Final sheet'!H3790)</f>
        <v>597</v>
      </c>
      <c r="J3790">
        <f t="shared" si="238"/>
        <v>1</v>
      </c>
      <c r="K3790">
        <f t="shared" si="239"/>
        <v>2020</v>
      </c>
      <c r="L3790">
        <f>ROUND(VLOOKUP(H3790,'[1]Feeder energy'!$L:$P,2,FALSE)/1000,3)</f>
        <v>37619.959000000003</v>
      </c>
      <c r="M3790">
        <f>ROUND(VLOOKUP(H3790,'[1]Feeder energy'!$L:$P,3,FALSE)/1000,3)</f>
        <v>36660.904000000002</v>
      </c>
      <c r="N3790">
        <f>ROUND(VLOOKUP(H3790,'[1]Feeder energy'!$L:$P,4,FALSE)/1000,3)</f>
        <v>37746.832999999999</v>
      </c>
      <c r="O3790">
        <f>ROUND(VLOOKUP(H3790,'[1]Feeder energy'!$L:$P,5,FALSE)/1000,3)</f>
        <v>40449.319000000003</v>
      </c>
      <c r="P3790">
        <f t="shared" si="236"/>
        <v>1</v>
      </c>
      <c r="Q3790" t="s">
        <v>18</v>
      </c>
    </row>
    <row r="3791" spans="1:17" x14ac:dyDescent="0.25">
      <c r="A3791" s="5">
        <v>110212001742</v>
      </c>
      <c r="B3791" s="6">
        <v>43862</v>
      </c>
      <c r="C3791">
        <v>50000</v>
      </c>
      <c r="D3791">
        <v>50000</v>
      </c>
      <c r="E3791">
        <v>113</v>
      </c>
      <c r="F3791">
        <v>50000</v>
      </c>
      <c r="G3791">
        <v>604</v>
      </c>
      <c r="H3791" s="6">
        <f t="shared" si="237"/>
        <v>43831</v>
      </c>
      <c r="I3791">
        <f>SUMIFS('[1]Monthly unit'!$C:$C,'[1]Monthly unit'!$A:$A,'[1]Final sheet'!A3791,'[1]Monthly unit'!$B:$B,'[1]Final sheet'!H3791)</f>
        <v>259</v>
      </c>
      <c r="J3791">
        <f t="shared" si="238"/>
        <v>1</v>
      </c>
      <c r="K3791">
        <f t="shared" si="239"/>
        <v>2020</v>
      </c>
      <c r="L3791">
        <f>ROUND(VLOOKUP(H3791,'[1]Feeder energy'!$L:$P,2,FALSE)/1000,3)</f>
        <v>37619.959000000003</v>
      </c>
      <c r="M3791">
        <f>ROUND(VLOOKUP(H3791,'[1]Feeder energy'!$L:$P,3,FALSE)/1000,3)</f>
        <v>36660.904000000002</v>
      </c>
      <c r="N3791">
        <f>ROUND(VLOOKUP(H3791,'[1]Feeder energy'!$L:$P,4,FALSE)/1000,3)</f>
        <v>37746.832999999999</v>
      </c>
      <c r="O3791">
        <f>ROUND(VLOOKUP(H3791,'[1]Feeder energy'!$L:$P,5,FALSE)/1000,3)</f>
        <v>40449.319000000003</v>
      </c>
      <c r="P3791">
        <f t="shared" si="236"/>
        <v>1</v>
      </c>
      <c r="Q3791" t="s">
        <v>18</v>
      </c>
    </row>
    <row r="3792" spans="1:17" x14ac:dyDescent="0.25">
      <c r="A3792" s="5">
        <v>110212002452</v>
      </c>
      <c r="B3792" s="6">
        <v>43862</v>
      </c>
      <c r="C3792">
        <v>64991</v>
      </c>
      <c r="D3792">
        <v>5872</v>
      </c>
      <c r="E3792">
        <v>75</v>
      </c>
      <c r="F3792">
        <v>3505</v>
      </c>
      <c r="G3792">
        <v>376</v>
      </c>
      <c r="H3792" s="6">
        <f t="shared" si="237"/>
        <v>43831</v>
      </c>
      <c r="I3792">
        <f>SUMIFS('[1]Monthly unit'!$C:$C,'[1]Monthly unit'!$A:$A,'[1]Final sheet'!A3792,'[1]Monthly unit'!$B:$B,'[1]Final sheet'!H3792)</f>
        <v>366</v>
      </c>
      <c r="J3792">
        <f t="shared" si="238"/>
        <v>1</v>
      </c>
      <c r="K3792">
        <f t="shared" si="239"/>
        <v>2020</v>
      </c>
      <c r="L3792">
        <f>ROUND(VLOOKUP(H3792,'[1]Feeder energy'!$L:$P,2,FALSE)/1000,3)</f>
        <v>37619.959000000003</v>
      </c>
      <c r="M3792">
        <f>ROUND(VLOOKUP(H3792,'[1]Feeder energy'!$L:$P,3,FALSE)/1000,3)</f>
        <v>36660.904000000002</v>
      </c>
      <c r="N3792">
        <f>ROUND(VLOOKUP(H3792,'[1]Feeder energy'!$L:$P,4,FALSE)/1000,3)</f>
        <v>37746.832999999999</v>
      </c>
      <c r="O3792">
        <f>ROUND(VLOOKUP(H3792,'[1]Feeder energy'!$L:$P,5,FALSE)/1000,3)</f>
        <v>40449.319000000003</v>
      </c>
      <c r="P3792">
        <f t="shared" si="236"/>
        <v>1</v>
      </c>
      <c r="Q3792" t="s">
        <v>18</v>
      </c>
    </row>
    <row r="3793" spans="1:17" x14ac:dyDescent="0.25">
      <c r="A3793" s="5">
        <v>110212003620</v>
      </c>
      <c r="B3793" s="6">
        <v>43862</v>
      </c>
      <c r="C3793">
        <v>120000</v>
      </c>
      <c r="D3793">
        <v>30000</v>
      </c>
      <c r="E3793">
        <v>33</v>
      </c>
      <c r="F3793">
        <v>20000</v>
      </c>
      <c r="G3793">
        <v>443</v>
      </c>
      <c r="H3793" s="6">
        <f t="shared" si="237"/>
        <v>43831</v>
      </c>
      <c r="I3793">
        <f>SUMIFS('[1]Monthly unit'!$C:$C,'[1]Monthly unit'!$A:$A,'[1]Final sheet'!A3793,'[1]Monthly unit'!$B:$B,'[1]Final sheet'!H3793)</f>
        <v>1033</v>
      </c>
      <c r="J3793">
        <f t="shared" si="238"/>
        <v>1</v>
      </c>
      <c r="K3793">
        <f t="shared" si="239"/>
        <v>2020</v>
      </c>
      <c r="L3793">
        <f>ROUND(VLOOKUP(H3793,'[1]Feeder energy'!$L:$P,2,FALSE)/1000,3)</f>
        <v>37619.959000000003</v>
      </c>
      <c r="M3793">
        <f>ROUND(VLOOKUP(H3793,'[1]Feeder energy'!$L:$P,3,FALSE)/1000,3)</f>
        <v>36660.904000000002</v>
      </c>
      <c r="N3793">
        <f>ROUND(VLOOKUP(H3793,'[1]Feeder energy'!$L:$P,4,FALSE)/1000,3)</f>
        <v>37746.832999999999</v>
      </c>
      <c r="O3793">
        <f>ROUND(VLOOKUP(H3793,'[1]Feeder energy'!$L:$P,5,FALSE)/1000,3)</f>
        <v>40449.319000000003</v>
      </c>
      <c r="P3793">
        <f t="shared" si="236"/>
        <v>1</v>
      </c>
      <c r="Q3793" t="s">
        <v>18</v>
      </c>
    </row>
    <row r="3794" spans="1:17" x14ac:dyDescent="0.25">
      <c r="A3794" s="5">
        <v>110212004373</v>
      </c>
      <c r="B3794" s="6">
        <v>43862</v>
      </c>
      <c r="C3794">
        <v>7218</v>
      </c>
      <c r="D3794">
        <v>2000</v>
      </c>
      <c r="E3794">
        <v>26</v>
      </c>
      <c r="F3794">
        <v>274</v>
      </c>
      <c r="G3794">
        <v>375</v>
      </c>
      <c r="H3794" s="6">
        <f t="shared" si="237"/>
        <v>43831</v>
      </c>
      <c r="I3794">
        <f>SUMIFS('[1]Monthly unit'!$C:$C,'[1]Monthly unit'!$A:$A,'[1]Final sheet'!A3794,'[1]Monthly unit'!$B:$B,'[1]Final sheet'!H3794)</f>
        <v>42</v>
      </c>
      <c r="J3794">
        <f t="shared" si="238"/>
        <v>1</v>
      </c>
      <c r="K3794">
        <f t="shared" si="239"/>
        <v>2020</v>
      </c>
      <c r="L3794">
        <f>ROUND(VLOOKUP(H3794,'[1]Feeder energy'!$L:$P,2,FALSE)/1000,3)</f>
        <v>37619.959000000003</v>
      </c>
      <c r="M3794">
        <f>ROUND(VLOOKUP(H3794,'[1]Feeder energy'!$L:$P,3,FALSE)/1000,3)</f>
        <v>36660.904000000002</v>
      </c>
      <c r="N3794">
        <f>ROUND(VLOOKUP(H3794,'[1]Feeder energy'!$L:$P,4,FALSE)/1000,3)</f>
        <v>37746.832999999999</v>
      </c>
      <c r="O3794">
        <f>ROUND(VLOOKUP(H3794,'[1]Feeder energy'!$L:$P,5,FALSE)/1000,3)</f>
        <v>40449.319000000003</v>
      </c>
      <c r="P3794">
        <f t="shared" si="236"/>
        <v>1</v>
      </c>
      <c r="Q3794" t="s">
        <v>19</v>
      </c>
    </row>
    <row r="3795" spans="1:17" x14ac:dyDescent="0.25">
      <c r="A3795" s="5">
        <v>110212004590</v>
      </c>
      <c r="B3795" s="6">
        <v>43862</v>
      </c>
      <c r="C3795">
        <v>38000</v>
      </c>
      <c r="D3795">
        <v>20000</v>
      </c>
      <c r="E3795">
        <v>79</v>
      </c>
      <c r="F3795">
        <v>20000</v>
      </c>
      <c r="G3795">
        <v>410</v>
      </c>
      <c r="H3795" s="6">
        <f t="shared" si="237"/>
        <v>43831</v>
      </c>
      <c r="I3795">
        <f>SUMIFS('[1]Monthly unit'!$C:$C,'[1]Monthly unit'!$A:$A,'[1]Final sheet'!A3795,'[1]Monthly unit'!$B:$B,'[1]Final sheet'!H3795)</f>
        <v>244</v>
      </c>
      <c r="J3795">
        <f t="shared" si="238"/>
        <v>1</v>
      </c>
      <c r="K3795">
        <f t="shared" si="239"/>
        <v>2020</v>
      </c>
      <c r="L3795">
        <f>ROUND(VLOOKUP(H3795,'[1]Feeder energy'!$L:$P,2,FALSE)/1000,3)</f>
        <v>37619.959000000003</v>
      </c>
      <c r="M3795">
        <f>ROUND(VLOOKUP(H3795,'[1]Feeder energy'!$L:$P,3,FALSE)/1000,3)</f>
        <v>36660.904000000002</v>
      </c>
      <c r="N3795">
        <f>ROUND(VLOOKUP(H3795,'[1]Feeder energy'!$L:$P,4,FALSE)/1000,3)</f>
        <v>37746.832999999999</v>
      </c>
      <c r="O3795">
        <f>ROUND(VLOOKUP(H3795,'[1]Feeder energy'!$L:$P,5,FALSE)/1000,3)</f>
        <v>40449.319000000003</v>
      </c>
      <c r="P3795">
        <f t="shared" si="236"/>
        <v>1</v>
      </c>
      <c r="Q3795" t="s">
        <v>19</v>
      </c>
    </row>
    <row r="3796" spans="1:17" x14ac:dyDescent="0.25">
      <c r="A3796" s="5">
        <v>110212005229</v>
      </c>
      <c r="B3796" s="6">
        <v>43862</v>
      </c>
      <c r="C3796">
        <v>5886</v>
      </c>
      <c r="D3796">
        <v>679</v>
      </c>
      <c r="E3796">
        <v>10</v>
      </c>
      <c r="F3796">
        <v>3000</v>
      </c>
      <c r="G3796">
        <v>404</v>
      </c>
      <c r="H3796" s="6">
        <f t="shared" si="237"/>
        <v>43831</v>
      </c>
      <c r="I3796">
        <f>SUMIFS('[1]Monthly unit'!$C:$C,'[1]Monthly unit'!$A:$A,'[1]Final sheet'!A3796,'[1]Monthly unit'!$B:$B,'[1]Final sheet'!H3796)</f>
        <v>50</v>
      </c>
      <c r="J3796">
        <f t="shared" si="238"/>
        <v>1</v>
      </c>
      <c r="K3796">
        <f t="shared" si="239"/>
        <v>2020</v>
      </c>
      <c r="L3796">
        <f>ROUND(VLOOKUP(H3796,'[1]Feeder energy'!$L:$P,2,FALSE)/1000,3)</f>
        <v>37619.959000000003</v>
      </c>
      <c r="M3796">
        <f>ROUND(VLOOKUP(H3796,'[1]Feeder energy'!$L:$P,3,FALSE)/1000,3)</f>
        <v>36660.904000000002</v>
      </c>
      <c r="N3796">
        <f>ROUND(VLOOKUP(H3796,'[1]Feeder energy'!$L:$P,4,FALSE)/1000,3)</f>
        <v>37746.832999999999</v>
      </c>
      <c r="O3796">
        <f>ROUND(VLOOKUP(H3796,'[1]Feeder energy'!$L:$P,5,FALSE)/1000,3)</f>
        <v>40449.319000000003</v>
      </c>
      <c r="P3796">
        <f t="shared" si="236"/>
        <v>1</v>
      </c>
      <c r="Q3796" t="s">
        <v>18</v>
      </c>
    </row>
    <row r="3797" spans="1:17" x14ac:dyDescent="0.25">
      <c r="A3797" s="5">
        <v>110212005260</v>
      </c>
      <c r="B3797" s="6">
        <v>43862</v>
      </c>
      <c r="C3797">
        <v>62000</v>
      </c>
      <c r="D3797">
        <v>10000</v>
      </c>
      <c r="E3797">
        <v>39</v>
      </c>
      <c r="F3797">
        <v>10000</v>
      </c>
      <c r="G3797">
        <v>438</v>
      </c>
      <c r="H3797" s="6">
        <f t="shared" si="237"/>
        <v>43831</v>
      </c>
      <c r="I3797">
        <f>SUMIFS('[1]Monthly unit'!$C:$C,'[1]Monthly unit'!$A:$A,'[1]Final sheet'!A3797,'[1]Monthly unit'!$B:$B,'[1]Final sheet'!H3797)</f>
        <v>250</v>
      </c>
      <c r="J3797">
        <f t="shared" si="238"/>
        <v>1</v>
      </c>
      <c r="K3797">
        <f t="shared" si="239"/>
        <v>2020</v>
      </c>
      <c r="L3797">
        <f>ROUND(VLOOKUP(H3797,'[1]Feeder energy'!$L:$P,2,FALSE)/1000,3)</f>
        <v>37619.959000000003</v>
      </c>
      <c r="M3797">
        <f>ROUND(VLOOKUP(H3797,'[1]Feeder energy'!$L:$P,3,FALSE)/1000,3)</f>
        <v>36660.904000000002</v>
      </c>
      <c r="N3797">
        <f>ROUND(VLOOKUP(H3797,'[1]Feeder energy'!$L:$P,4,FALSE)/1000,3)</f>
        <v>37746.832999999999</v>
      </c>
      <c r="O3797">
        <f>ROUND(VLOOKUP(H3797,'[1]Feeder energy'!$L:$P,5,FALSE)/1000,3)</f>
        <v>40449.319000000003</v>
      </c>
      <c r="P3797">
        <f t="shared" si="236"/>
        <v>1</v>
      </c>
      <c r="Q3797" t="s">
        <v>18</v>
      </c>
    </row>
    <row r="3798" spans="1:17" x14ac:dyDescent="0.25">
      <c r="A3798" s="5">
        <v>110212006540</v>
      </c>
      <c r="B3798" s="6">
        <v>43862</v>
      </c>
      <c r="C3798">
        <v>40000</v>
      </c>
      <c r="D3798">
        <v>10000</v>
      </c>
      <c r="E3798">
        <v>40</v>
      </c>
      <c r="F3798">
        <v>10000</v>
      </c>
      <c r="G3798">
        <v>445</v>
      </c>
      <c r="H3798" s="6">
        <f t="shared" si="237"/>
        <v>43831</v>
      </c>
      <c r="I3798">
        <f>SUMIFS('[1]Monthly unit'!$C:$C,'[1]Monthly unit'!$A:$A,'[1]Final sheet'!A3798,'[1]Monthly unit'!$B:$B,'[1]Final sheet'!H3798)</f>
        <v>208</v>
      </c>
      <c r="J3798">
        <f t="shared" si="238"/>
        <v>1</v>
      </c>
      <c r="K3798">
        <f t="shared" si="239"/>
        <v>2020</v>
      </c>
      <c r="L3798">
        <f>ROUND(VLOOKUP(H3798,'[1]Feeder energy'!$L:$P,2,FALSE)/1000,3)</f>
        <v>37619.959000000003</v>
      </c>
      <c r="M3798">
        <f>ROUND(VLOOKUP(H3798,'[1]Feeder energy'!$L:$P,3,FALSE)/1000,3)</f>
        <v>36660.904000000002</v>
      </c>
      <c r="N3798">
        <f>ROUND(VLOOKUP(H3798,'[1]Feeder energy'!$L:$P,4,FALSE)/1000,3)</f>
        <v>37746.832999999999</v>
      </c>
      <c r="O3798">
        <f>ROUND(VLOOKUP(H3798,'[1]Feeder energy'!$L:$P,5,FALSE)/1000,3)</f>
        <v>40449.319000000003</v>
      </c>
      <c r="P3798">
        <f t="shared" si="236"/>
        <v>1</v>
      </c>
      <c r="Q3798" t="s">
        <v>18</v>
      </c>
    </row>
    <row r="3799" spans="1:17" x14ac:dyDescent="0.25">
      <c r="A3799" s="5">
        <v>110212006558</v>
      </c>
      <c r="B3799" s="6">
        <v>43862</v>
      </c>
      <c r="C3799">
        <v>5000</v>
      </c>
      <c r="D3799">
        <v>5000</v>
      </c>
      <c r="E3799">
        <v>156</v>
      </c>
      <c r="F3799">
        <v>2000</v>
      </c>
      <c r="G3799">
        <v>409</v>
      </c>
      <c r="H3799" s="6">
        <f t="shared" si="237"/>
        <v>43831</v>
      </c>
      <c r="I3799">
        <f>SUMIFS('[1]Monthly unit'!$C:$C,'[1]Monthly unit'!$A:$A,'[1]Final sheet'!A3799,'[1]Monthly unit'!$B:$B,'[1]Final sheet'!H3799)</f>
        <v>7</v>
      </c>
      <c r="J3799">
        <f t="shared" si="238"/>
        <v>1</v>
      </c>
      <c r="K3799">
        <f t="shared" si="239"/>
        <v>2020</v>
      </c>
      <c r="L3799">
        <f>ROUND(VLOOKUP(H3799,'[1]Feeder energy'!$L:$P,2,FALSE)/1000,3)</f>
        <v>37619.959000000003</v>
      </c>
      <c r="M3799">
        <f>ROUND(VLOOKUP(H3799,'[1]Feeder energy'!$L:$P,3,FALSE)/1000,3)</f>
        <v>36660.904000000002</v>
      </c>
      <c r="N3799">
        <f>ROUND(VLOOKUP(H3799,'[1]Feeder energy'!$L:$P,4,FALSE)/1000,3)</f>
        <v>37746.832999999999</v>
      </c>
      <c r="O3799">
        <f>ROUND(VLOOKUP(H3799,'[1]Feeder energy'!$L:$P,5,FALSE)/1000,3)</f>
        <v>40449.319000000003</v>
      </c>
      <c r="P3799">
        <f t="shared" si="236"/>
        <v>1</v>
      </c>
      <c r="Q3799" t="s">
        <v>19</v>
      </c>
    </row>
    <row r="3800" spans="1:17" x14ac:dyDescent="0.25">
      <c r="A3800" s="5">
        <v>110212007683</v>
      </c>
      <c r="B3800" s="6">
        <v>43862</v>
      </c>
      <c r="C3800">
        <v>10000</v>
      </c>
      <c r="D3800">
        <v>5000</v>
      </c>
      <c r="E3800">
        <v>77</v>
      </c>
      <c r="F3800">
        <v>5000</v>
      </c>
      <c r="G3800">
        <v>501</v>
      </c>
      <c r="H3800" s="6">
        <f t="shared" si="237"/>
        <v>43831</v>
      </c>
      <c r="I3800">
        <f>SUMIFS('[1]Monthly unit'!$C:$C,'[1]Monthly unit'!$A:$A,'[1]Final sheet'!A3800,'[1]Monthly unit'!$B:$B,'[1]Final sheet'!H3800)</f>
        <v>15</v>
      </c>
      <c r="J3800">
        <f t="shared" si="238"/>
        <v>1</v>
      </c>
      <c r="K3800">
        <f t="shared" si="239"/>
        <v>2020</v>
      </c>
      <c r="L3800">
        <f>ROUND(VLOOKUP(H3800,'[1]Feeder energy'!$L:$P,2,FALSE)/1000,3)</f>
        <v>37619.959000000003</v>
      </c>
      <c r="M3800">
        <f>ROUND(VLOOKUP(H3800,'[1]Feeder energy'!$L:$P,3,FALSE)/1000,3)</f>
        <v>36660.904000000002</v>
      </c>
      <c r="N3800">
        <f>ROUND(VLOOKUP(H3800,'[1]Feeder energy'!$L:$P,4,FALSE)/1000,3)</f>
        <v>37746.832999999999</v>
      </c>
      <c r="O3800">
        <f>ROUND(VLOOKUP(H3800,'[1]Feeder energy'!$L:$P,5,FALSE)/1000,3)</f>
        <v>40449.319000000003</v>
      </c>
      <c r="P3800">
        <f t="shared" si="236"/>
        <v>1</v>
      </c>
      <c r="Q3800" t="s">
        <v>18</v>
      </c>
    </row>
    <row r="3801" spans="1:17" x14ac:dyDescent="0.25">
      <c r="A3801" s="5">
        <v>110212008189</v>
      </c>
      <c r="B3801" s="6">
        <v>43862</v>
      </c>
      <c r="C3801">
        <v>15500</v>
      </c>
      <c r="D3801">
        <v>3500</v>
      </c>
      <c r="E3801">
        <v>89</v>
      </c>
      <c r="F3801">
        <v>3000</v>
      </c>
      <c r="G3801">
        <v>438</v>
      </c>
      <c r="H3801" s="6">
        <f t="shared" si="237"/>
        <v>43831</v>
      </c>
      <c r="I3801">
        <f>SUMIFS('[1]Monthly unit'!$C:$C,'[1]Monthly unit'!$A:$A,'[1]Final sheet'!A3801,'[1]Monthly unit'!$B:$B,'[1]Final sheet'!H3801)</f>
        <v>18</v>
      </c>
      <c r="J3801">
        <f t="shared" si="238"/>
        <v>1</v>
      </c>
      <c r="K3801">
        <f t="shared" si="239"/>
        <v>2020</v>
      </c>
      <c r="L3801">
        <f>ROUND(VLOOKUP(H3801,'[1]Feeder energy'!$L:$P,2,FALSE)/1000,3)</f>
        <v>37619.959000000003</v>
      </c>
      <c r="M3801">
        <f>ROUND(VLOOKUP(H3801,'[1]Feeder energy'!$L:$P,3,FALSE)/1000,3)</f>
        <v>36660.904000000002</v>
      </c>
      <c r="N3801">
        <f>ROUND(VLOOKUP(H3801,'[1]Feeder energy'!$L:$P,4,FALSE)/1000,3)</f>
        <v>37746.832999999999</v>
      </c>
      <c r="O3801">
        <f>ROUND(VLOOKUP(H3801,'[1]Feeder energy'!$L:$P,5,FALSE)/1000,3)</f>
        <v>40449.319000000003</v>
      </c>
      <c r="P3801">
        <f t="shared" si="236"/>
        <v>1</v>
      </c>
      <c r="Q3801" t="s">
        <v>18</v>
      </c>
    </row>
    <row r="3802" spans="1:17" x14ac:dyDescent="0.25">
      <c r="A3802" s="5">
        <v>110212008676</v>
      </c>
      <c r="B3802" s="6">
        <v>43862</v>
      </c>
      <c r="C3802">
        <v>4824</v>
      </c>
      <c r="D3802">
        <v>3348</v>
      </c>
      <c r="E3802">
        <v>172</v>
      </c>
      <c r="F3802">
        <v>233</v>
      </c>
      <c r="G3802">
        <v>373</v>
      </c>
      <c r="H3802" s="6">
        <f t="shared" si="237"/>
        <v>43831</v>
      </c>
      <c r="I3802">
        <f>SUMIFS('[1]Monthly unit'!$C:$C,'[1]Monthly unit'!$A:$A,'[1]Final sheet'!A3802,'[1]Monthly unit'!$B:$B,'[1]Final sheet'!H3802)</f>
        <v>0</v>
      </c>
      <c r="J3802">
        <f t="shared" si="238"/>
        <v>1</v>
      </c>
      <c r="K3802">
        <f t="shared" si="239"/>
        <v>2020</v>
      </c>
      <c r="L3802">
        <f>ROUND(VLOOKUP(H3802,'[1]Feeder energy'!$L:$P,2,FALSE)/1000,3)</f>
        <v>37619.959000000003</v>
      </c>
      <c r="M3802">
        <f>ROUND(VLOOKUP(H3802,'[1]Feeder energy'!$L:$P,3,FALSE)/1000,3)</f>
        <v>36660.904000000002</v>
      </c>
      <c r="N3802">
        <f>ROUND(VLOOKUP(H3802,'[1]Feeder energy'!$L:$P,4,FALSE)/1000,3)</f>
        <v>37746.832999999999</v>
      </c>
      <c r="O3802">
        <f>ROUND(VLOOKUP(H3802,'[1]Feeder energy'!$L:$P,5,FALSE)/1000,3)</f>
        <v>40449.319000000003</v>
      </c>
      <c r="P3802">
        <f t="shared" si="236"/>
        <v>1</v>
      </c>
      <c r="Q3802" t="s">
        <v>18</v>
      </c>
    </row>
    <row r="3803" spans="1:17" x14ac:dyDescent="0.25">
      <c r="A3803" s="5">
        <v>110212008984</v>
      </c>
      <c r="B3803" s="6">
        <v>43862</v>
      </c>
      <c r="C3803">
        <v>14723</v>
      </c>
      <c r="D3803">
        <v>6000</v>
      </c>
      <c r="E3803">
        <v>29</v>
      </c>
      <c r="H3803" s="6">
        <f t="shared" si="237"/>
        <v>43831</v>
      </c>
      <c r="I3803">
        <f>SUMIFS('[1]Monthly unit'!$C:$C,'[1]Monthly unit'!$A:$A,'[1]Final sheet'!A3803,'[1]Monthly unit'!$B:$B,'[1]Final sheet'!H3803)</f>
        <v>54</v>
      </c>
      <c r="J3803">
        <f t="shared" si="238"/>
        <v>1</v>
      </c>
      <c r="K3803">
        <f t="shared" si="239"/>
        <v>2020</v>
      </c>
      <c r="L3803">
        <f>ROUND(VLOOKUP(H3803,'[1]Feeder energy'!$L:$P,2,FALSE)/1000,3)</f>
        <v>37619.959000000003</v>
      </c>
      <c r="M3803">
        <f>ROUND(VLOOKUP(H3803,'[1]Feeder energy'!$L:$P,3,FALSE)/1000,3)</f>
        <v>36660.904000000002</v>
      </c>
      <c r="N3803">
        <f>ROUND(VLOOKUP(H3803,'[1]Feeder energy'!$L:$P,4,FALSE)/1000,3)</f>
        <v>37746.832999999999</v>
      </c>
      <c r="O3803">
        <f>ROUND(VLOOKUP(H3803,'[1]Feeder energy'!$L:$P,5,FALSE)/1000,3)</f>
        <v>40449.319000000003</v>
      </c>
      <c r="P3803">
        <f t="shared" si="236"/>
        <v>1</v>
      </c>
      <c r="Q3803" t="s">
        <v>18</v>
      </c>
    </row>
    <row r="3804" spans="1:17" x14ac:dyDescent="0.25">
      <c r="A3804" s="5">
        <v>110212008990</v>
      </c>
      <c r="B3804" s="6">
        <v>43862</v>
      </c>
      <c r="C3804">
        <v>80000</v>
      </c>
      <c r="D3804">
        <v>20000</v>
      </c>
      <c r="E3804">
        <v>117</v>
      </c>
      <c r="F3804">
        <v>20000</v>
      </c>
      <c r="G3804">
        <v>372</v>
      </c>
      <c r="H3804" s="6">
        <f t="shared" si="237"/>
        <v>43831</v>
      </c>
      <c r="I3804">
        <f>SUMIFS('[1]Monthly unit'!$C:$C,'[1]Monthly unit'!$A:$A,'[1]Final sheet'!A3804,'[1]Monthly unit'!$B:$B,'[1]Final sheet'!H3804)</f>
        <v>296</v>
      </c>
      <c r="J3804">
        <f t="shared" si="238"/>
        <v>1</v>
      </c>
      <c r="K3804">
        <f t="shared" si="239"/>
        <v>2020</v>
      </c>
      <c r="L3804">
        <f>ROUND(VLOOKUP(H3804,'[1]Feeder energy'!$L:$P,2,FALSE)/1000,3)</f>
        <v>37619.959000000003</v>
      </c>
      <c r="M3804">
        <f>ROUND(VLOOKUP(H3804,'[1]Feeder energy'!$L:$P,3,FALSE)/1000,3)</f>
        <v>36660.904000000002</v>
      </c>
      <c r="N3804">
        <f>ROUND(VLOOKUP(H3804,'[1]Feeder energy'!$L:$P,4,FALSE)/1000,3)</f>
        <v>37746.832999999999</v>
      </c>
      <c r="O3804">
        <f>ROUND(VLOOKUP(H3804,'[1]Feeder energy'!$L:$P,5,FALSE)/1000,3)</f>
        <v>40449.319000000003</v>
      </c>
      <c r="P3804">
        <f t="shared" si="236"/>
        <v>1</v>
      </c>
      <c r="Q3804" t="s">
        <v>18</v>
      </c>
    </row>
    <row r="3805" spans="1:17" x14ac:dyDescent="0.25">
      <c r="A3805" s="5">
        <v>110212008995</v>
      </c>
      <c r="B3805" s="6">
        <v>43862</v>
      </c>
      <c r="C3805">
        <v>10000</v>
      </c>
      <c r="D3805">
        <v>10000</v>
      </c>
      <c r="E3805">
        <v>302</v>
      </c>
      <c r="F3805">
        <v>20000</v>
      </c>
      <c r="G3805">
        <v>467</v>
      </c>
      <c r="H3805" s="6">
        <f t="shared" si="237"/>
        <v>43831</v>
      </c>
      <c r="I3805">
        <f>SUMIFS('[1]Monthly unit'!$C:$C,'[1]Monthly unit'!$A:$A,'[1]Final sheet'!A3805,'[1]Monthly unit'!$B:$B,'[1]Final sheet'!H3805)</f>
        <v>236</v>
      </c>
      <c r="J3805">
        <f t="shared" si="238"/>
        <v>1</v>
      </c>
      <c r="K3805">
        <f t="shared" si="239"/>
        <v>2020</v>
      </c>
      <c r="L3805">
        <f>ROUND(VLOOKUP(H3805,'[1]Feeder energy'!$L:$P,2,FALSE)/1000,3)</f>
        <v>37619.959000000003</v>
      </c>
      <c r="M3805">
        <f>ROUND(VLOOKUP(H3805,'[1]Feeder energy'!$L:$P,3,FALSE)/1000,3)</f>
        <v>36660.904000000002</v>
      </c>
      <c r="N3805">
        <f>ROUND(VLOOKUP(H3805,'[1]Feeder energy'!$L:$P,4,FALSE)/1000,3)</f>
        <v>37746.832999999999</v>
      </c>
      <c r="O3805">
        <f>ROUND(VLOOKUP(H3805,'[1]Feeder energy'!$L:$P,5,FALSE)/1000,3)</f>
        <v>40449.319000000003</v>
      </c>
      <c r="P3805">
        <f t="shared" si="236"/>
        <v>1</v>
      </c>
      <c r="Q3805" t="s">
        <v>18</v>
      </c>
    </row>
    <row r="3806" spans="1:17" x14ac:dyDescent="0.25">
      <c r="A3806" s="5">
        <v>110212008996</v>
      </c>
      <c r="B3806" s="6">
        <v>43862</v>
      </c>
      <c r="C3806">
        <v>15000</v>
      </c>
      <c r="D3806">
        <v>10000</v>
      </c>
      <c r="E3806">
        <v>243</v>
      </c>
      <c r="H3806" s="6">
        <f t="shared" si="237"/>
        <v>43831</v>
      </c>
      <c r="I3806">
        <f>SUMIFS('[1]Monthly unit'!$C:$C,'[1]Monthly unit'!$A:$A,'[1]Final sheet'!A3806,'[1]Monthly unit'!$B:$B,'[1]Final sheet'!H3806)</f>
        <v>0</v>
      </c>
      <c r="J3806">
        <f t="shared" si="238"/>
        <v>1</v>
      </c>
      <c r="K3806">
        <f t="shared" si="239"/>
        <v>2020</v>
      </c>
      <c r="L3806">
        <f>ROUND(VLOOKUP(H3806,'[1]Feeder energy'!$L:$P,2,FALSE)/1000,3)</f>
        <v>37619.959000000003</v>
      </c>
      <c r="M3806">
        <f>ROUND(VLOOKUP(H3806,'[1]Feeder energy'!$L:$P,3,FALSE)/1000,3)</f>
        <v>36660.904000000002</v>
      </c>
      <c r="N3806">
        <f>ROUND(VLOOKUP(H3806,'[1]Feeder energy'!$L:$P,4,FALSE)/1000,3)</f>
        <v>37746.832999999999</v>
      </c>
      <c r="O3806">
        <f>ROUND(VLOOKUP(H3806,'[1]Feeder energy'!$L:$P,5,FALSE)/1000,3)</f>
        <v>40449.319000000003</v>
      </c>
      <c r="P3806">
        <f t="shared" si="236"/>
        <v>1</v>
      </c>
      <c r="Q3806" t="s">
        <v>18</v>
      </c>
    </row>
    <row r="3807" spans="1:17" x14ac:dyDescent="0.25">
      <c r="A3807" s="5">
        <v>110212008997</v>
      </c>
      <c r="B3807" s="6">
        <v>43862</v>
      </c>
      <c r="C3807">
        <v>5000</v>
      </c>
      <c r="D3807">
        <v>5000</v>
      </c>
      <c r="E3807">
        <v>302</v>
      </c>
      <c r="H3807" s="6">
        <f t="shared" si="237"/>
        <v>43831</v>
      </c>
      <c r="I3807">
        <f>SUMIFS('[1]Monthly unit'!$C:$C,'[1]Monthly unit'!$A:$A,'[1]Final sheet'!A3807,'[1]Monthly unit'!$B:$B,'[1]Final sheet'!H3807)</f>
        <v>4</v>
      </c>
      <c r="J3807">
        <f t="shared" si="238"/>
        <v>1</v>
      </c>
      <c r="K3807">
        <f t="shared" si="239"/>
        <v>2020</v>
      </c>
      <c r="L3807">
        <f>ROUND(VLOOKUP(H3807,'[1]Feeder energy'!$L:$P,2,FALSE)/1000,3)</f>
        <v>37619.959000000003</v>
      </c>
      <c r="M3807">
        <f>ROUND(VLOOKUP(H3807,'[1]Feeder energy'!$L:$P,3,FALSE)/1000,3)</f>
        <v>36660.904000000002</v>
      </c>
      <c r="N3807">
        <f>ROUND(VLOOKUP(H3807,'[1]Feeder energy'!$L:$P,4,FALSE)/1000,3)</f>
        <v>37746.832999999999</v>
      </c>
      <c r="O3807">
        <f>ROUND(VLOOKUP(H3807,'[1]Feeder energy'!$L:$P,5,FALSE)/1000,3)</f>
        <v>40449.319000000003</v>
      </c>
      <c r="P3807">
        <f t="shared" si="236"/>
        <v>1</v>
      </c>
      <c r="Q3807" t="s">
        <v>18</v>
      </c>
    </row>
    <row r="3808" spans="1:17" x14ac:dyDescent="0.25">
      <c r="A3808" s="5">
        <v>110212009000</v>
      </c>
      <c r="B3808" s="6">
        <v>43862</v>
      </c>
      <c r="C3808">
        <v>0</v>
      </c>
      <c r="D3808">
        <v>20000</v>
      </c>
      <c r="E3808">
        <v>603</v>
      </c>
      <c r="F3808">
        <v>20000</v>
      </c>
      <c r="G3808">
        <v>603</v>
      </c>
      <c r="H3808" s="6">
        <f t="shared" si="237"/>
        <v>43831</v>
      </c>
      <c r="I3808">
        <f>SUMIFS('[1]Monthly unit'!$C:$C,'[1]Monthly unit'!$A:$A,'[1]Final sheet'!A3808,'[1]Monthly unit'!$B:$B,'[1]Final sheet'!H3808)</f>
        <v>0</v>
      </c>
      <c r="J3808">
        <f t="shared" si="238"/>
        <v>1</v>
      </c>
      <c r="K3808">
        <f t="shared" si="239"/>
        <v>2020</v>
      </c>
      <c r="L3808">
        <f>ROUND(VLOOKUP(H3808,'[1]Feeder energy'!$L:$P,2,FALSE)/1000,3)</f>
        <v>37619.959000000003</v>
      </c>
      <c r="M3808">
        <f>ROUND(VLOOKUP(H3808,'[1]Feeder energy'!$L:$P,3,FALSE)/1000,3)</f>
        <v>36660.904000000002</v>
      </c>
      <c r="N3808">
        <f>ROUND(VLOOKUP(H3808,'[1]Feeder energy'!$L:$P,4,FALSE)/1000,3)</f>
        <v>37746.832999999999</v>
      </c>
      <c r="O3808">
        <f>ROUND(VLOOKUP(H3808,'[1]Feeder energy'!$L:$P,5,FALSE)/1000,3)</f>
        <v>40449.319000000003</v>
      </c>
      <c r="P3808">
        <f t="shared" si="236"/>
        <v>1</v>
      </c>
      <c r="Q3808" t="s">
        <v>19</v>
      </c>
    </row>
    <row r="3809" spans="1:17" x14ac:dyDescent="0.25">
      <c r="A3809" s="5">
        <v>110212009009</v>
      </c>
      <c r="B3809" s="6">
        <v>43862</v>
      </c>
      <c r="C3809">
        <v>0</v>
      </c>
      <c r="D3809">
        <v>230</v>
      </c>
      <c r="E3809">
        <v>548</v>
      </c>
      <c r="F3809">
        <v>230</v>
      </c>
      <c r="G3809">
        <v>548</v>
      </c>
      <c r="H3809" s="6">
        <f t="shared" si="237"/>
        <v>43831</v>
      </c>
      <c r="I3809">
        <f>SUMIFS('[1]Monthly unit'!$C:$C,'[1]Monthly unit'!$A:$A,'[1]Final sheet'!A3809,'[1]Monthly unit'!$B:$B,'[1]Final sheet'!H3809)</f>
        <v>0</v>
      </c>
      <c r="J3809">
        <f t="shared" si="238"/>
        <v>1</v>
      </c>
      <c r="K3809">
        <f t="shared" si="239"/>
        <v>2020</v>
      </c>
      <c r="L3809">
        <f>ROUND(VLOOKUP(H3809,'[1]Feeder energy'!$L:$P,2,FALSE)/1000,3)</f>
        <v>37619.959000000003</v>
      </c>
      <c r="M3809">
        <f>ROUND(VLOOKUP(H3809,'[1]Feeder energy'!$L:$P,3,FALSE)/1000,3)</f>
        <v>36660.904000000002</v>
      </c>
      <c r="N3809">
        <f>ROUND(VLOOKUP(H3809,'[1]Feeder energy'!$L:$P,4,FALSE)/1000,3)</f>
        <v>37746.832999999999</v>
      </c>
      <c r="O3809">
        <f>ROUND(VLOOKUP(H3809,'[1]Feeder energy'!$L:$P,5,FALSE)/1000,3)</f>
        <v>40449.319000000003</v>
      </c>
      <c r="P3809">
        <f t="shared" si="236"/>
        <v>1</v>
      </c>
      <c r="Q3809" t="s">
        <v>18</v>
      </c>
    </row>
    <row r="3810" spans="1:17" x14ac:dyDescent="0.25">
      <c r="A3810" s="5">
        <v>110212009013</v>
      </c>
      <c r="B3810" s="6">
        <v>43862</v>
      </c>
      <c r="C3810">
        <v>2755</v>
      </c>
      <c r="D3810">
        <v>230</v>
      </c>
      <c r="E3810">
        <v>15</v>
      </c>
      <c r="F3810">
        <v>230</v>
      </c>
      <c r="G3810">
        <v>375</v>
      </c>
      <c r="H3810" s="6">
        <f t="shared" si="237"/>
        <v>43831</v>
      </c>
      <c r="I3810">
        <f>SUMIFS('[1]Monthly unit'!$C:$C,'[1]Monthly unit'!$A:$A,'[1]Final sheet'!A3810,'[1]Monthly unit'!$B:$B,'[1]Final sheet'!H3810)</f>
        <v>0</v>
      </c>
      <c r="J3810">
        <f t="shared" si="238"/>
        <v>1</v>
      </c>
      <c r="K3810">
        <f t="shared" si="239"/>
        <v>2020</v>
      </c>
      <c r="L3810">
        <f>ROUND(VLOOKUP(H3810,'[1]Feeder energy'!$L:$P,2,FALSE)/1000,3)</f>
        <v>37619.959000000003</v>
      </c>
      <c r="M3810">
        <f>ROUND(VLOOKUP(H3810,'[1]Feeder energy'!$L:$P,3,FALSE)/1000,3)</f>
        <v>36660.904000000002</v>
      </c>
      <c r="N3810">
        <f>ROUND(VLOOKUP(H3810,'[1]Feeder energy'!$L:$P,4,FALSE)/1000,3)</f>
        <v>37746.832999999999</v>
      </c>
      <c r="O3810">
        <f>ROUND(VLOOKUP(H3810,'[1]Feeder energy'!$L:$P,5,FALSE)/1000,3)</f>
        <v>40449.319000000003</v>
      </c>
      <c r="P3810">
        <f t="shared" si="236"/>
        <v>1</v>
      </c>
      <c r="Q3810" t="s">
        <v>18</v>
      </c>
    </row>
    <row r="3811" spans="1:17" x14ac:dyDescent="0.25">
      <c r="A3811" s="5">
        <v>110212009020</v>
      </c>
      <c r="B3811" s="6">
        <v>43862</v>
      </c>
      <c r="C3811">
        <v>20000</v>
      </c>
      <c r="D3811">
        <v>20000</v>
      </c>
      <c r="E3811">
        <v>166</v>
      </c>
      <c r="F3811">
        <v>20000</v>
      </c>
      <c r="G3811">
        <v>603</v>
      </c>
      <c r="H3811" s="6">
        <f t="shared" si="237"/>
        <v>43831</v>
      </c>
      <c r="I3811">
        <f>SUMIFS('[1]Monthly unit'!$C:$C,'[1]Monthly unit'!$A:$A,'[1]Final sheet'!A3811,'[1]Monthly unit'!$B:$B,'[1]Final sheet'!H3811)</f>
        <v>0</v>
      </c>
      <c r="J3811">
        <f t="shared" si="238"/>
        <v>1</v>
      </c>
      <c r="K3811">
        <f t="shared" si="239"/>
        <v>2020</v>
      </c>
      <c r="L3811">
        <f>ROUND(VLOOKUP(H3811,'[1]Feeder energy'!$L:$P,2,FALSE)/1000,3)</f>
        <v>37619.959000000003</v>
      </c>
      <c r="M3811">
        <f>ROUND(VLOOKUP(H3811,'[1]Feeder energy'!$L:$P,3,FALSE)/1000,3)</f>
        <v>36660.904000000002</v>
      </c>
      <c r="N3811">
        <f>ROUND(VLOOKUP(H3811,'[1]Feeder energy'!$L:$P,4,FALSE)/1000,3)</f>
        <v>37746.832999999999</v>
      </c>
      <c r="O3811">
        <f>ROUND(VLOOKUP(H3811,'[1]Feeder energy'!$L:$P,5,FALSE)/1000,3)</f>
        <v>40449.319000000003</v>
      </c>
      <c r="P3811">
        <f t="shared" si="236"/>
        <v>1</v>
      </c>
      <c r="Q3811" t="s">
        <v>18</v>
      </c>
    </row>
    <row r="3812" spans="1:17" x14ac:dyDescent="0.25">
      <c r="A3812" s="5">
        <v>110212009051</v>
      </c>
      <c r="B3812" s="6">
        <v>43862</v>
      </c>
      <c r="C3812">
        <v>72000</v>
      </c>
      <c r="D3812">
        <v>10000</v>
      </c>
      <c r="E3812">
        <v>29</v>
      </c>
      <c r="F3812">
        <v>10000</v>
      </c>
      <c r="G3812">
        <v>372</v>
      </c>
      <c r="H3812" s="6">
        <f t="shared" si="237"/>
        <v>43831</v>
      </c>
      <c r="I3812">
        <f>SUMIFS('[1]Monthly unit'!$C:$C,'[1]Monthly unit'!$A:$A,'[1]Final sheet'!A3812,'[1]Monthly unit'!$B:$B,'[1]Final sheet'!H3812)</f>
        <v>241</v>
      </c>
      <c r="J3812">
        <f t="shared" si="238"/>
        <v>1</v>
      </c>
      <c r="K3812">
        <f t="shared" si="239"/>
        <v>2020</v>
      </c>
      <c r="L3812">
        <f>ROUND(VLOOKUP(H3812,'[1]Feeder energy'!$L:$P,2,FALSE)/1000,3)</f>
        <v>37619.959000000003</v>
      </c>
      <c r="M3812">
        <f>ROUND(VLOOKUP(H3812,'[1]Feeder energy'!$L:$P,3,FALSE)/1000,3)</f>
        <v>36660.904000000002</v>
      </c>
      <c r="N3812">
        <f>ROUND(VLOOKUP(H3812,'[1]Feeder energy'!$L:$P,4,FALSE)/1000,3)</f>
        <v>37746.832999999999</v>
      </c>
      <c r="O3812">
        <f>ROUND(VLOOKUP(H3812,'[1]Feeder energy'!$L:$P,5,FALSE)/1000,3)</f>
        <v>40449.319000000003</v>
      </c>
      <c r="P3812">
        <f t="shared" si="236"/>
        <v>1</v>
      </c>
      <c r="Q3812" t="s">
        <v>18</v>
      </c>
    </row>
    <row r="3813" spans="1:17" x14ac:dyDescent="0.25">
      <c r="A3813" s="5">
        <v>110212009062</v>
      </c>
      <c r="B3813" s="6">
        <v>43862</v>
      </c>
      <c r="C3813">
        <v>2531</v>
      </c>
      <c r="D3813">
        <v>230</v>
      </c>
      <c r="E3813">
        <v>9</v>
      </c>
      <c r="F3813">
        <v>465</v>
      </c>
      <c r="G3813">
        <v>399</v>
      </c>
      <c r="H3813" s="6">
        <f t="shared" si="237"/>
        <v>43831</v>
      </c>
      <c r="I3813">
        <f>SUMIFS('[1]Monthly unit'!$C:$C,'[1]Monthly unit'!$A:$A,'[1]Final sheet'!A3813,'[1]Monthly unit'!$B:$B,'[1]Final sheet'!H3813)</f>
        <v>0</v>
      </c>
      <c r="J3813">
        <f t="shared" si="238"/>
        <v>1</v>
      </c>
      <c r="K3813">
        <f t="shared" si="239"/>
        <v>2020</v>
      </c>
      <c r="L3813">
        <f>ROUND(VLOOKUP(H3813,'[1]Feeder energy'!$L:$P,2,FALSE)/1000,3)</f>
        <v>37619.959000000003</v>
      </c>
      <c r="M3813">
        <f>ROUND(VLOOKUP(H3813,'[1]Feeder energy'!$L:$P,3,FALSE)/1000,3)</f>
        <v>36660.904000000002</v>
      </c>
      <c r="N3813">
        <f>ROUND(VLOOKUP(H3813,'[1]Feeder energy'!$L:$P,4,FALSE)/1000,3)</f>
        <v>37746.832999999999</v>
      </c>
      <c r="O3813">
        <f>ROUND(VLOOKUP(H3813,'[1]Feeder energy'!$L:$P,5,FALSE)/1000,3)</f>
        <v>40449.319000000003</v>
      </c>
      <c r="P3813">
        <f t="shared" ref="P3813:P3876" si="240">IF(AND(J3813&gt;=4,J3813&lt;7,K3813=2020),0,IF(AND(C3813=0,F3813=0),0,1))</f>
        <v>1</v>
      </c>
      <c r="Q3813" t="s">
        <v>18</v>
      </c>
    </row>
    <row r="3814" spans="1:17" x14ac:dyDescent="0.25">
      <c r="A3814" s="5">
        <v>110212009065</v>
      </c>
      <c r="B3814" s="6">
        <v>43862</v>
      </c>
      <c r="C3814">
        <v>5676</v>
      </c>
      <c r="D3814">
        <v>676</v>
      </c>
      <c r="E3814">
        <v>285</v>
      </c>
      <c r="H3814" s="6">
        <f t="shared" si="237"/>
        <v>43831</v>
      </c>
      <c r="I3814">
        <f>SUMIFS('[1]Monthly unit'!$C:$C,'[1]Monthly unit'!$A:$A,'[1]Final sheet'!A3814,'[1]Monthly unit'!$B:$B,'[1]Final sheet'!H3814)</f>
        <v>0</v>
      </c>
      <c r="J3814">
        <f t="shared" si="238"/>
        <v>1</v>
      </c>
      <c r="K3814">
        <f t="shared" si="239"/>
        <v>2020</v>
      </c>
      <c r="L3814">
        <f>ROUND(VLOOKUP(H3814,'[1]Feeder energy'!$L:$P,2,FALSE)/1000,3)</f>
        <v>37619.959000000003</v>
      </c>
      <c r="M3814">
        <f>ROUND(VLOOKUP(H3814,'[1]Feeder energy'!$L:$P,3,FALSE)/1000,3)</f>
        <v>36660.904000000002</v>
      </c>
      <c r="N3814">
        <f>ROUND(VLOOKUP(H3814,'[1]Feeder energy'!$L:$P,4,FALSE)/1000,3)</f>
        <v>37746.832999999999</v>
      </c>
      <c r="O3814">
        <f>ROUND(VLOOKUP(H3814,'[1]Feeder energy'!$L:$P,5,FALSE)/1000,3)</f>
        <v>40449.319000000003</v>
      </c>
      <c r="P3814">
        <f t="shared" si="240"/>
        <v>1</v>
      </c>
      <c r="Q3814" t="s">
        <v>18</v>
      </c>
    </row>
    <row r="3815" spans="1:17" x14ac:dyDescent="0.25">
      <c r="A3815" s="5">
        <v>110212009115</v>
      </c>
      <c r="B3815" s="6">
        <v>43862</v>
      </c>
      <c r="C3815">
        <v>20000</v>
      </c>
      <c r="D3815">
        <v>20000</v>
      </c>
      <c r="E3815">
        <v>166</v>
      </c>
      <c r="F3815">
        <v>20000</v>
      </c>
      <c r="G3815">
        <v>465</v>
      </c>
      <c r="H3815" s="6">
        <f t="shared" si="237"/>
        <v>43831</v>
      </c>
      <c r="I3815">
        <f>SUMIFS('[1]Monthly unit'!$C:$C,'[1]Monthly unit'!$A:$A,'[1]Final sheet'!A3815,'[1]Monthly unit'!$B:$B,'[1]Final sheet'!H3815)</f>
        <v>0</v>
      </c>
      <c r="J3815">
        <f t="shared" si="238"/>
        <v>1</v>
      </c>
      <c r="K3815">
        <f t="shared" si="239"/>
        <v>2020</v>
      </c>
      <c r="L3815">
        <f>ROUND(VLOOKUP(H3815,'[1]Feeder energy'!$L:$P,2,FALSE)/1000,3)</f>
        <v>37619.959000000003</v>
      </c>
      <c r="M3815">
        <f>ROUND(VLOOKUP(H3815,'[1]Feeder energy'!$L:$P,3,FALSE)/1000,3)</f>
        <v>36660.904000000002</v>
      </c>
      <c r="N3815">
        <f>ROUND(VLOOKUP(H3815,'[1]Feeder energy'!$L:$P,4,FALSE)/1000,3)</f>
        <v>37746.832999999999</v>
      </c>
      <c r="O3815">
        <f>ROUND(VLOOKUP(H3815,'[1]Feeder energy'!$L:$P,5,FALSE)/1000,3)</f>
        <v>40449.319000000003</v>
      </c>
      <c r="P3815">
        <f t="shared" si="240"/>
        <v>1</v>
      </c>
      <c r="Q3815" t="s">
        <v>18</v>
      </c>
    </row>
    <row r="3816" spans="1:17" x14ac:dyDescent="0.25">
      <c r="A3816" s="5">
        <v>110212009116</v>
      </c>
      <c r="B3816" s="6">
        <v>43862</v>
      </c>
      <c r="C3816">
        <v>80000</v>
      </c>
      <c r="D3816">
        <v>20000</v>
      </c>
      <c r="E3816">
        <v>166</v>
      </c>
      <c r="F3816">
        <v>20000</v>
      </c>
      <c r="G3816">
        <v>465</v>
      </c>
      <c r="H3816" s="6">
        <f t="shared" si="237"/>
        <v>43831</v>
      </c>
      <c r="I3816">
        <f>SUMIFS('[1]Monthly unit'!$C:$C,'[1]Monthly unit'!$A:$A,'[1]Final sheet'!A3816,'[1]Monthly unit'!$B:$B,'[1]Final sheet'!H3816)</f>
        <v>91</v>
      </c>
      <c r="J3816">
        <f t="shared" si="238"/>
        <v>1</v>
      </c>
      <c r="K3816">
        <f t="shared" si="239"/>
        <v>2020</v>
      </c>
      <c r="L3816">
        <f>ROUND(VLOOKUP(H3816,'[1]Feeder energy'!$L:$P,2,FALSE)/1000,3)</f>
        <v>37619.959000000003</v>
      </c>
      <c r="M3816">
        <f>ROUND(VLOOKUP(H3816,'[1]Feeder energy'!$L:$P,3,FALSE)/1000,3)</f>
        <v>36660.904000000002</v>
      </c>
      <c r="N3816">
        <f>ROUND(VLOOKUP(H3816,'[1]Feeder energy'!$L:$P,4,FALSE)/1000,3)</f>
        <v>37746.832999999999</v>
      </c>
      <c r="O3816">
        <f>ROUND(VLOOKUP(H3816,'[1]Feeder energy'!$L:$P,5,FALSE)/1000,3)</f>
        <v>40449.319000000003</v>
      </c>
      <c r="P3816">
        <f t="shared" si="240"/>
        <v>1</v>
      </c>
      <c r="Q3816" t="s">
        <v>18</v>
      </c>
    </row>
    <row r="3817" spans="1:17" x14ac:dyDescent="0.25">
      <c r="A3817" s="5">
        <v>110212009391</v>
      </c>
      <c r="B3817" s="6">
        <v>43862</v>
      </c>
      <c r="C3817">
        <v>35000</v>
      </c>
      <c r="D3817">
        <v>15000</v>
      </c>
      <c r="E3817">
        <v>120</v>
      </c>
      <c r="F3817">
        <v>10000</v>
      </c>
      <c r="G3817">
        <v>444</v>
      </c>
      <c r="H3817" s="6">
        <f t="shared" si="237"/>
        <v>43831</v>
      </c>
      <c r="I3817">
        <f>SUMIFS('[1]Monthly unit'!$C:$C,'[1]Monthly unit'!$A:$A,'[1]Final sheet'!A3817,'[1]Monthly unit'!$B:$B,'[1]Final sheet'!H3817)</f>
        <v>332</v>
      </c>
      <c r="J3817">
        <f t="shared" si="238"/>
        <v>1</v>
      </c>
      <c r="K3817">
        <f t="shared" si="239"/>
        <v>2020</v>
      </c>
      <c r="L3817">
        <f>ROUND(VLOOKUP(H3817,'[1]Feeder energy'!$L:$P,2,FALSE)/1000,3)</f>
        <v>37619.959000000003</v>
      </c>
      <c r="M3817">
        <f>ROUND(VLOOKUP(H3817,'[1]Feeder energy'!$L:$P,3,FALSE)/1000,3)</f>
        <v>36660.904000000002</v>
      </c>
      <c r="N3817">
        <f>ROUND(VLOOKUP(H3817,'[1]Feeder energy'!$L:$P,4,FALSE)/1000,3)</f>
        <v>37746.832999999999</v>
      </c>
      <c r="O3817">
        <f>ROUND(VLOOKUP(H3817,'[1]Feeder energy'!$L:$P,5,FALSE)/1000,3)</f>
        <v>40449.319000000003</v>
      </c>
      <c r="P3817">
        <f t="shared" si="240"/>
        <v>1</v>
      </c>
      <c r="Q3817" t="s">
        <v>19</v>
      </c>
    </row>
    <row r="3818" spans="1:17" x14ac:dyDescent="0.25">
      <c r="A3818" s="5">
        <v>110212010022</v>
      </c>
      <c r="B3818" s="6">
        <v>43862</v>
      </c>
      <c r="C3818">
        <v>167000</v>
      </c>
      <c r="D3818">
        <v>50000</v>
      </c>
      <c r="E3818">
        <v>31</v>
      </c>
      <c r="F3818">
        <v>50000</v>
      </c>
      <c r="G3818">
        <v>397</v>
      </c>
      <c r="H3818" s="6">
        <f t="shared" si="237"/>
        <v>43831</v>
      </c>
      <c r="I3818">
        <f>SUMIFS('[1]Monthly unit'!$C:$C,'[1]Monthly unit'!$A:$A,'[1]Final sheet'!A3818,'[1]Monthly unit'!$B:$B,'[1]Final sheet'!H3818)</f>
        <v>1164</v>
      </c>
      <c r="J3818">
        <f t="shared" si="238"/>
        <v>1</v>
      </c>
      <c r="K3818">
        <f t="shared" si="239"/>
        <v>2020</v>
      </c>
      <c r="L3818">
        <f>ROUND(VLOOKUP(H3818,'[1]Feeder energy'!$L:$P,2,FALSE)/1000,3)</f>
        <v>37619.959000000003</v>
      </c>
      <c r="M3818">
        <f>ROUND(VLOOKUP(H3818,'[1]Feeder energy'!$L:$P,3,FALSE)/1000,3)</f>
        <v>36660.904000000002</v>
      </c>
      <c r="N3818">
        <f>ROUND(VLOOKUP(H3818,'[1]Feeder energy'!$L:$P,4,FALSE)/1000,3)</f>
        <v>37746.832999999999</v>
      </c>
      <c r="O3818">
        <f>ROUND(VLOOKUP(H3818,'[1]Feeder energy'!$L:$P,5,FALSE)/1000,3)</f>
        <v>40449.319000000003</v>
      </c>
      <c r="P3818">
        <f t="shared" si="240"/>
        <v>1</v>
      </c>
      <c r="Q3818" t="s">
        <v>18</v>
      </c>
    </row>
    <row r="3819" spans="1:17" x14ac:dyDescent="0.25">
      <c r="A3819" s="5">
        <v>110212010872</v>
      </c>
      <c r="B3819" s="6">
        <v>43862</v>
      </c>
      <c r="C3819">
        <v>30000</v>
      </c>
      <c r="D3819">
        <v>10000</v>
      </c>
      <c r="E3819">
        <v>80</v>
      </c>
      <c r="F3819">
        <v>10000</v>
      </c>
      <c r="G3819">
        <v>442</v>
      </c>
      <c r="H3819" s="6">
        <f t="shared" si="237"/>
        <v>43831</v>
      </c>
      <c r="I3819">
        <f>SUMIFS('[1]Monthly unit'!$C:$C,'[1]Monthly unit'!$A:$A,'[1]Final sheet'!A3819,'[1]Monthly unit'!$B:$B,'[1]Final sheet'!H3819)</f>
        <v>293</v>
      </c>
      <c r="J3819">
        <f t="shared" si="238"/>
        <v>1</v>
      </c>
      <c r="K3819">
        <f t="shared" si="239"/>
        <v>2020</v>
      </c>
      <c r="L3819">
        <f>ROUND(VLOOKUP(H3819,'[1]Feeder energy'!$L:$P,2,FALSE)/1000,3)</f>
        <v>37619.959000000003</v>
      </c>
      <c r="M3819">
        <f>ROUND(VLOOKUP(H3819,'[1]Feeder energy'!$L:$P,3,FALSE)/1000,3)</f>
        <v>36660.904000000002</v>
      </c>
      <c r="N3819">
        <f>ROUND(VLOOKUP(H3819,'[1]Feeder energy'!$L:$P,4,FALSE)/1000,3)</f>
        <v>37746.832999999999</v>
      </c>
      <c r="O3819">
        <f>ROUND(VLOOKUP(H3819,'[1]Feeder energy'!$L:$P,5,FALSE)/1000,3)</f>
        <v>40449.319000000003</v>
      </c>
      <c r="P3819">
        <f t="shared" si="240"/>
        <v>1</v>
      </c>
      <c r="Q3819" t="s">
        <v>18</v>
      </c>
    </row>
    <row r="3820" spans="1:17" x14ac:dyDescent="0.25">
      <c r="A3820" s="5">
        <v>110212011486</v>
      </c>
      <c r="B3820" s="6">
        <v>43862</v>
      </c>
      <c r="C3820">
        <v>15000</v>
      </c>
      <c r="D3820">
        <v>10000</v>
      </c>
      <c r="E3820">
        <v>157</v>
      </c>
      <c r="F3820">
        <v>10000</v>
      </c>
      <c r="G3820">
        <v>389</v>
      </c>
      <c r="H3820" s="6">
        <f t="shared" si="237"/>
        <v>43831</v>
      </c>
      <c r="I3820">
        <f>SUMIFS('[1]Monthly unit'!$C:$C,'[1]Monthly unit'!$A:$A,'[1]Final sheet'!A3820,'[1]Monthly unit'!$B:$B,'[1]Final sheet'!H3820)</f>
        <v>61</v>
      </c>
      <c r="J3820">
        <f t="shared" si="238"/>
        <v>1</v>
      </c>
      <c r="K3820">
        <f t="shared" si="239"/>
        <v>2020</v>
      </c>
      <c r="L3820">
        <f>ROUND(VLOOKUP(H3820,'[1]Feeder energy'!$L:$P,2,FALSE)/1000,3)</f>
        <v>37619.959000000003</v>
      </c>
      <c r="M3820">
        <f>ROUND(VLOOKUP(H3820,'[1]Feeder energy'!$L:$P,3,FALSE)/1000,3)</f>
        <v>36660.904000000002</v>
      </c>
      <c r="N3820">
        <f>ROUND(VLOOKUP(H3820,'[1]Feeder energy'!$L:$P,4,FALSE)/1000,3)</f>
        <v>37746.832999999999</v>
      </c>
      <c r="O3820">
        <f>ROUND(VLOOKUP(H3820,'[1]Feeder energy'!$L:$P,5,FALSE)/1000,3)</f>
        <v>40449.319000000003</v>
      </c>
      <c r="P3820">
        <f t="shared" si="240"/>
        <v>1</v>
      </c>
      <c r="Q3820" t="s">
        <v>18</v>
      </c>
    </row>
    <row r="3821" spans="1:17" x14ac:dyDescent="0.25">
      <c r="A3821" s="5">
        <v>110212011719</v>
      </c>
      <c r="B3821" s="6">
        <v>43862</v>
      </c>
      <c r="C3821">
        <v>10500</v>
      </c>
      <c r="D3821">
        <v>4000</v>
      </c>
      <c r="E3821">
        <v>82</v>
      </c>
      <c r="F3821">
        <v>2500</v>
      </c>
      <c r="G3821">
        <v>542</v>
      </c>
      <c r="H3821" s="6">
        <f t="shared" si="237"/>
        <v>43831</v>
      </c>
      <c r="I3821">
        <f>SUMIFS('[1]Monthly unit'!$C:$C,'[1]Monthly unit'!$A:$A,'[1]Final sheet'!A3821,'[1]Monthly unit'!$B:$B,'[1]Final sheet'!H3821)</f>
        <v>40</v>
      </c>
      <c r="J3821">
        <f t="shared" si="238"/>
        <v>1</v>
      </c>
      <c r="K3821">
        <f t="shared" si="239"/>
        <v>2020</v>
      </c>
      <c r="L3821">
        <f>ROUND(VLOOKUP(H3821,'[1]Feeder energy'!$L:$P,2,FALSE)/1000,3)</f>
        <v>37619.959000000003</v>
      </c>
      <c r="M3821">
        <f>ROUND(VLOOKUP(H3821,'[1]Feeder energy'!$L:$P,3,FALSE)/1000,3)</f>
        <v>36660.904000000002</v>
      </c>
      <c r="N3821">
        <f>ROUND(VLOOKUP(H3821,'[1]Feeder energy'!$L:$P,4,FALSE)/1000,3)</f>
        <v>37746.832999999999</v>
      </c>
      <c r="O3821">
        <f>ROUND(VLOOKUP(H3821,'[1]Feeder energy'!$L:$P,5,FALSE)/1000,3)</f>
        <v>40449.319000000003</v>
      </c>
      <c r="P3821">
        <f t="shared" si="240"/>
        <v>1</v>
      </c>
      <c r="Q3821" t="s">
        <v>18</v>
      </c>
    </row>
    <row r="3822" spans="1:17" x14ac:dyDescent="0.25">
      <c r="A3822" s="5">
        <v>110212011955</v>
      </c>
      <c r="B3822" s="6">
        <v>43862</v>
      </c>
      <c r="C3822">
        <v>10000</v>
      </c>
      <c r="D3822">
        <v>5000</v>
      </c>
      <c r="E3822">
        <v>79</v>
      </c>
      <c r="F3822">
        <v>5000</v>
      </c>
      <c r="G3822">
        <v>488</v>
      </c>
      <c r="H3822" s="6">
        <f t="shared" si="237"/>
        <v>43831</v>
      </c>
      <c r="I3822">
        <f>SUMIFS('[1]Monthly unit'!$C:$C,'[1]Monthly unit'!$A:$A,'[1]Final sheet'!A3822,'[1]Monthly unit'!$B:$B,'[1]Final sheet'!H3822)</f>
        <v>56</v>
      </c>
      <c r="J3822">
        <f t="shared" si="238"/>
        <v>1</v>
      </c>
      <c r="K3822">
        <f t="shared" si="239"/>
        <v>2020</v>
      </c>
      <c r="L3822">
        <f>ROUND(VLOOKUP(H3822,'[1]Feeder energy'!$L:$P,2,FALSE)/1000,3)</f>
        <v>37619.959000000003</v>
      </c>
      <c r="M3822">
        <f>ROUND(VLOOKUP(H3822,'[1]Feeder energy'!$L:$P,3,FALSE)/1000,3)</f>
        <v>36660.904000000002</v>
      </c>
      <c r="N3822">
        <f>ROUND(VLOOKUP(H3822,'[1]Feeder energy'!$L:$P,4,FALSE)/1000,3)</f>
        <v>37746.832999999999</v>
      </c>
      <c r="O3822">
        <f>ROUND(VLOOKUP(H3822,'[1]Feeder energy'!$L:$P,5,FALSE)/1000,3)</f>
        <v>40449.319000000003</v>
      </c>
      <c r="P3822">
        <f t="shared" si="240"/>
        <v>1</v>
      </c>
      <c r="Q3822" t="s">
        <v>18</v>
      </c>
    </row>
    <row r="3823" spans="1:17" x14ac:dyDescent="0.25">
      <c r="A3823" s="5">
        <v>110212011966</v>
      </c>
      <c r="B3823" s="6">
        <v>43862</v>
      </c>
      <c r="C3823">
        <v>5000</v>
      </c>
      <c r="D3823">
        <v>5000</v>
      </c>
      <c r="E3823">
        <v>206</v>
      </c>
      <c r="F3823">
        <v>5000</v>
      </c>
      <c r="G3823">
        <v>413</v>
      </c>
      <c r="H3823" s="6">
        <f t="shared" si="237"/>
        <v>43831</v>
      </c>
      <c r="I3823">
        <f>SUMIFS('[1]Monthly unit'!$C:$C,'[1]Monthly unit'!$A:$A,'[1]Final sheet'!A3823,'[1]Monthly unit'!$B:$B,'[1]Final sheet'!H3823)</f>
        <v>6</v>
      </c>
      <c r="J3823">
        <f t="shared" si="238"/>
        <v>1</v>
      </c>
      <c r="K3823">
        <f t="shared" si="239"/>
        <v>2020</v>
      </c>
      <c r="L3823">
        <f>ROUND(VLOOKUP(H3823,'[1]Feeder energy'!$L:$P,2,FALSE)/1000,3)</f>
        <v>37619.959000000003</v>
      </c>
      <c r="M3823">
        <f>ROUND(VLOOKUP(H3823,'[1]Feeder energy'!$L:$P,3,FALSE)/1000,3)</f>
        <v>36660.904000000002</v>
      </c>
      <c r="N3823">
        <f>ROUND(VLOOKUP(H3823,'[1]Feeder energy'!$L:$P,4,FALSE)/1000,3)</f>
        <v>37746.832999999999</v>
      </c>
      <c r="O3823">
        <f>ROUND(VLOOKUP(H3823,'[1]Feeder energy'!$L:$P,5,FALSE)/1000,3)</f>
        <v>40449.319000000003</v>
      </c>
      <c r="P3823">
        <f t="shared" si="240"/>
        <v>1</v>
      </c>
      <c r="Q3823" t="s">
        <v>18</v>
      </c>
    </row>
    <row r="3824" spans="1:17" x14ac:dyDescent="0.25">
      <c r="A3824" s="5">
        <v>110212016153</v>
      </c>
      <c r="B3824" s="6">
        <v>43862</v>
      </c>
      <c r="C3824">
        <v>57000</v>
      </c>
      <c r="D3824">
        <v>15000</v>
      </c>
      <c r="E3824">
        <v>65</v>
      </c>
      <c r="F3824">
        <v>15000</v>
      </c>
      <c r="G3824">
        <v>368</v>
      </c>
      <c r="H3824" s="6">
        <f t="shared" si="237"/>
        <v>43831</v>
      </c>
      <c r="I3824">
        <f>SUMIFS('[1]Monthly unit'!$C:$C,'[1]Monthly unit'!$A:$A,'[1]Final sheet'!A3824,'[1]Monthly unit'!$B:$B,'[1]Final sheet'!H3824)</f>
        <v>148</v>
      </c>
      <c r="J3824">
        <f t="shared" si="238"/>
        <v>1</v>
      </c>
      <c r="K3824">
        <f t="shared" si="239"/>
        <v>2020</v>
      </c>
      <c r="L3824">
        <f>ROUND(VLOOKUP(H3824,'[1]Feeder energy'!$L:$P,2,FALSE)/1000,3)</f>
        <v>37619.959000000003</v>
      </c>
      <c r="M3824">
        <f>ROUND(VLOOKUP(H3824,'[1]Feeder energy'!$L:$P,3,FALSE)/1000,3)</f>
        <v>36660.904000000002</v>
      </c>
      <c r="N3824">
        <f>ROUND(VLOOKUP(H3824,'[1]Feeder energy'!$L:$P,4,FALSE)/1000,3)</f>
        <v>37746.832999999999</v>
      </c>
      <c r="O3824">
        <f>ROUND(VLOOKUP(H3824,'[1]Feeder energy'!$L:$P,5,FALSE)/1000,3)</f>
        <v>40449.319000000003</v>
      </c>
      <c r="P3824">
        <f t="shared" si="240"/>
        <v>1</v>
      </c>
      <c r="Q3824" t="s">
        <v>18</v>
      </c>
    </row>
    <row r="3825" spans="1:17" x14ac:dyDescent="0.25">
      <c r="A3825" s="5">
        <v>110212017102</v>
      </c>
      <c r="B3825" s="6">
        <v>43862</v>
      </c>
      <c r="C3825">
        <v>6640</v>
      </c>
      <c r="D3825">
        <v>231</v>
      </c>
      <c r="E3825">
        <v>29</v>
      </c>
      <c r="F3825">
        <v>5499</v>
      </c>
      <c r="G3825">
        <v>715</v>
      </c>
      <c r="H3825" s="6">
        <f t="shared" si="237"/>
        <v>43831</v>
      </c>
      <c r="I3825">
        <f>SUMIFS('[1]Monthly unit'!$C:$C,'[1]Monthly unit'!$A:$A,'[1]Final sheet'!A3825,'[1]Monthly unit'!$B:$B,'[1]Final sheet'!H3825)</f>
        <v>0</v>
      </c>
      <c r="J3825">
        <f t="shared" si="238"/>
        <v>1</v>
      </c>
      <c r="K3825">
        <f t="shared" si="239"/>
        <v>2020</v>
      </c>
      <c r="L3825">
        <f>ROUND(VLOOKUP(H3825,'[1]Feeder energy'!$L:$P,2,FALSE)/1000,3)</f>
        <v>37619.959000000003</v>
      </c>
      <c r="M3825">
        <f>ROUND(VLOOKUP(H3825,'[1]Feeder energy'!$L:$P,3,FALSE)/1000,3)</f>
        <v>36660.904000000002</v>
      </c>
      <c r="N3825">
        <f>ROUND(VLOOKUP(H3825,'[1]Feeder energy'!$L:$P,4,FALSE)/1000,3)</f>
        <v>37746.832999999999</v>
      </c>
      <c r="O3825">
        <f>ROUND(VLOOKUP(H3825,'[1]Feeder energy'!$L:$P,5,FALSE)/1000,3)</f>
        <v>40449.319000000003</v>
      </c>
      <c r="P3825">
        <f t="shared" si="240"/>
        <v>1</v>
      </c>
      <c r="Q3825" t="s">
        <v>18</v>
      </c>
    </row>
    <row r="3826" spans="1:17" x14ac:dyDescent="0.25">
      <c r="A3826" s="5">
        <v>110212017273</v>
      </c>
      <c r="B3826" s="6">
        <v>43862</v>
      </c>
      <c r="C3826">
        <v>8363</v>
      </c>
      <c r="D3826">
        <v>408</v>
      </c>
      <c r="E3826">
        <v>21</v>
      </c>
      <c r="H3826" s="6">
        <f t="shared" si="237"/>
        <v>43831</v>
      </c>
      <c r="I3826">
        <f>SUMIFS('[1]Monthly unit'!$C:$C,'[1]Monthly unit'!$A:$A,'[1]Final sheet'!A3826,'[1]Monthly unit'!$B:$B,'[1]Final sheet'!H3826)</f>
        <v>0</v>
      </c>
      <c r="J3826">
        <f t="shared" si="238"/>
        <v>1</v>
      </c>
      <c r="K3826">
        <f t="shared" si="239"/>
        <v>2020</v>
      </c>
      <c r="L3826">
        <f>ROUND(VLOOKUP(H3826,'[1]Feeder energy'!$L:$P,2,FALSE)/1000,3)</f>
        <v>37619.959000000003</v>
      </c>
      <c r="M3826">
        <f>ROUND(VLOOKUP(H3826,'[1]Feeder energy'!$L:$P,3,FALSE)/1000,3)</f>
        <v>36660.904000000002</v>
      </c>
      <c r="N3826">
        <f>ROUND(VLOOKUP(H3826,'[1]Feeder energy'!$L:$P,4,FALSE)/1000,3)</f>
        <v>37746.832999999999</v>
      </c>
      <c r="O3826">
        <f>ROUND(VLOOKUP(H3826,'[1]Feeder energy'!$L:$P,5,FALSE)/1000,3)</f>
        <v>40449.319000000003</v>
      </c>
      <c r="P3826">
        <f t="shared" si="240"/>
        <v>1</v>
      </c>
      <c r="Q3826" t="s">
        <v>19</v>
      </c>
    </row>
    <row r="3827" spans="1:17" x14ac:dyDescent="0.25">
      <c r="A3827" s="5">
        <v>110212017919</v>
      </c>
      <c r="B3827" s="6">
        <v>43862</v>
      </c>
      <c r="C3827">
        <v>6055</v>
      </c>
      <c r="D3827">
        <v>5700</v>
      </c>
      <c r="E3827">
        <v>25</v>
      </c>
      <c r="F3827">
        <v>10000</v>
      </c>
      <c r="G3827">
        <v>548</v>
      </c>
      <c r="H3827" s="6">
        <f t="shared" si="237"/>
        <v>43831</v>
      </c>
      <c r="I3827">
        <f>SUMIFS('[1]Monthly unit'!$C:$C,'[1]Monthly unit'!$A:$A,'[1]Final sheet'!A3827,'[1]Monthly unit'!$B:$B,'[1]Final sheet'!H3827)</f>
        <v>93</v>
      </c>
      <c r="J3827">
        <f t="shared" si="238"/>
        <v>1</v>
      </c>
      <c r="K3827">
        <f t="shared" si="239"/>
        <v>2020</v>
      </c>
      <c r="L3827">
        <f>ROUND(VLOOKUP(H3827,'[1]Feeder energy'!$L:$P,2,FALSE)/1000,3)</f>
        <v>37619.959000000003</v>
      </c>
      <c r="M3827">
        <f>ROUND(VLOOKUP(H3827,'[1]Feeder energy'!$L:$P,3,FALSE)/1000,3)</f>
        <v>36660.904000000002</v>
      </c>
      <c r="N3827">
        <f>ROUND(VLOOKUP(H3827,'[1]Feeder energy'!$L:$P,4,FALSE)/1000,3)</f>
        <v>37746.832999999999</v>
      </c>
      <c r="O3827">
        <f>ROUND(VLOOKUP(H3827,'[1]Feeder energy'!$L:$P,5,FALSE)/1000,3)</f>
        <v>40449.319000000003</v>
      </c>
      <c r="P3827">
        <f t="shared" si="240"/>
        <v>1</v>
      </c>
      <c r="Q3827" t="s">
        <v>19</v>
      </c>
    </row>
    <row r="3828" spans="1:17" x14ac:dyDescent="0.25">
      <c r="A3828" s="5">
        <v>110212019667</v>
      </c>
      <c r="B3828" s="6">
        <v>43862</v>
      </c>
      <c r="C3828">
        <v>61700</v>
      </c>
      <c r="D3828">
        <v>20000</v>
      </c>
      <c r="E3828">
        <v>1</v>
      </c>
      <c r="F3828">
        <v>20000</v>
      </c>
      <c r="G3828">
        <v>485</v>
      </c>
      <c r="H3828" s="6">
        <f t="shared" si="237"/>
        <v>43831</v>
      </c>
      <c r="I3828">
        <f>SUMIFS('[1]Monthly unit'!$C:$C,'[1]Monthly unit'!$A:$A,'[1]Final sheet'!A3828,'[1]Monthly unit'!$B:$B,'[1]Final sheet'!H3828)</f>
        <v>348</v>
      </c>
      <c r="J3828">
        <f t="shared" si="238"/>
        <v>1</v>
      </c>
      <c r="K3828">
        <f t="shared" si="239"/>
        <v>2020</v>
      </c>
      <c r="L3828">
        <f>ROUND(VLOOKUP(H3828,'[1]Feeder energy'!$L:$P,2,FALSE)/1000,3)</f>
        <v>37619.959000000003</v>
      </c>
      <c r="M3828">
        <f>ROUND(VLOOKUP(H3828,'[1]Feeder energy'!$L:$P,3,FALSE)/1000,3)</f>
        <v>36660.904000000002</v>
      </c>
      <c r="N3828">
        <f>ROUND(VLOOKUP(H3828,'[1]Feeder energy'!$L:$P,4,FALSE)/1000,3)</f>
        <v>37746.832999999999</v>
      </c>
      <c r="O3828">
        <f>ROUND(VLOOKUP(H3828,'[1]Feeder energy'!$L:$P,5,FALSE)/1000,3)</f>
        <v>40449.319000000003</v>
      </c>
      <c r="P3828">
        <f t="shared" si="240"/>
        <v>1</v>
      </c>
      <c r="Q3828" t="s">
        <v>19</v>
      </c>
    </row>
    <row r="3829" spans="1:17" x14ac:dyDescent="0.25">
      <c r="A3829" s="5">
        <v>110212019671</v>
      </c>
      <c r="B3829" s="6">
        <v>43862</v>
      </c>
      <c r="C3829">
        <v>8000</v>
      </c>
      <c r="D3829">
        <v>2000</v>
      </c>
      <c r="E3829">
        <v>44</v>
      </c>
      <c r="F3829">
        <v>3000</v>
      </c>
      <c r="G3829">
        <v>478</v>
      </c>
      <c r="H3829" s="6">
        <f t="shared" si="237"/>
        <v>43831</v>
      </c>
      <c r="I3829">
        <f>SUMIFS('[1]Monthly unit'!$C:$C,'[1]Monthly unit'!$A:$A,'[1]Final sheet'!A3829,'[1]Monthly unit'!$B:$B,'[1]Final sheet'!H3829)</f>
        <v>29</v>
      </c>
      <c r="J3829">
        <f t="shared" si="238"/>
        <v>1</v>
      </c>
      <c r="K3829">
        <f t="shared" si="239"/>
        <v>2020</v>
      </c>
      <c r="L3829">
        <f>ROUND(VLOOKUP(H3829,'[1]Feeder energy'!$L:$P,2,FALSE)/1000,3)</f>
        <v>37619.959000000003</v>
      </c>
      <c r="M3829">
        <f>ROUND(VLOOKUP(H3829,'[1]Feeder energy'!$L:$P,3,FALSE)/1000,3)</f>
        <v>36660.904000000002</v>
      </c>
      <c r="N3829">
        <f>ROUND(VLOOKUP(H3829,'[1]Feeder energy'!$L:$P,4,FALSE)/1000,3)</f>
        <v>37746.832999999999</v>
      </c>
      <c r="O3829">
        <f>ROUND(VLOOKUP(H3829,'[1]Feeder energy'!$L:$P,5,FALSE)/1000,3)</f>
        <v>40449.319000000003</v>
      </c>
      <c r="P3829">
        <f t="shared" si="240"/>
        <v>1</v>
      </c>
      <c r="Q3829" t="s">
        <v>19</v>
      </c>
    </row>
    <row r="3830" spans="1:17" x14ac:dyDescent="0.25">
      <c r="A3830" s="5">
        <v>110212019673</v>
      </c>
      <c r="B3830" s="6">
        <v>43862</v>
      </c>
      <c r="C3830">
        <v>25000</v>
      </c>
      <c r="D3830">
        <v>5000</v>
      </c>
      <c r="E3830">
        <v>45</v>
      </c>
      <c r="F3830">
        <v>7000</v>
      </c>
      <c r="G3830">
        <v>423</v>
      </c>
      <c r="H3830" s="6">
        <f t="shared" si="237"/>
        <v>43831</v>
      </c>
      <c r="I3830">
        <f>SUMIFS('[1]Monthly unit'!$C:$C,'[1]Monthly unit'!$A:$A,'[1]Final sheet'!A3830,'[1]Monthly unit'!$B:$B,'[1]Final sheet'!H3830)</f>
        <v>269</v>
      </c>
      <c r="J3830">
        <f t="shared" si="238"/>
        <v>1</v>
      </c>
      <c r="K3830">
        <f t="shared" si="239"/>
        <v>2020</v>
      </c>
      <c r="L3830">
        <f>ROUND(VLOOKUP(H3830,'[1]Feeder energy'!$L:$P,2,FALSE)/1000,3)</f>
        <v>37619.959000000003</v>
      </c>
      <c r="M3830">
        <f>ROUND(VLOOKUP(H3830,'[1]Feeder energy'!$L:$P,3,FALSE)/1000,3)</f>
        <v>36660.904000000002</v>
      </c>
      <c r="N3830">
        <f>ROUND(VLOOKUP(H3830,'[1]Feeder energy'!$L:$P,4,FALSE)/1000,3)</f>
        <v>37746.832999999999</v>
      </c>
      <c r="O3830">
        <f>ROUND(VLOOKUP(H3830,'[1]Feeder energy'!$L:$P,5,FALSE)/1000,3)</f>
        <v>40449.319000000003</v>
      </c>
      <c r="P3830">
        <f t="shared" si="240"/>
        <v>1</v>
      </c>
      <c r="Q3830" t="s">
        <v>19</v>
      </c>
    </row>
    <row r="3831" spans="1:17" x14ac:dyDescent="0.25">
      <c r="A3831" s="5">
        <v>110212019843</v>
      </c>
      <c r="B3831" s="6">
        <v>43862</v>
      </c>
      <c r="C3831">
        <v>5000</v>
      </c>
      <c r="D3831">
        <v>5000</v>
      </c>
      <c r="E3831">
        <v>31</v>
      </c>
      <c r="F3831">
        <v>15000</v>
      </c>
      <c r="G3831">
        <v>386</v>
      </c>
      <c r="H3831" s="6">
        <f t="shared" si="237"/>
        <v>43831</v>
      </c>
      <c r="I3831">
        <f>SUMIFS('[1]Monthly unit'!$C:$C,'[1]Monthly unit'!$A:$A,'[1]Final sheet'!A3831,'[1]Monthly unit'!$B:$B,'[1]Final sheet'!H3831)</f>
        <v>138</v>
      </c>
      <c r="J3831">
        <f t="shared" si="238"/>
        <v>1</v>
      </c>
      <c r="K3831">
        <f t="shared" si="239"/>
        <v>2020</v>
      </c>
      <c r="L3831">
        <f>ROUND(VLOOKUP(H3831,'[1]Feeder energy'!$L:$P,2,FALSE)/1000,3)</f>
        <v>37619.959000000003</v>
      </c>
      <c r="M3831">
        <f>ROUND(VLOOKUP(H3831,'[1]Feeder energy'!$L:$P,3,FALSE)/1000,3)</f>
        <v>36660.904000000002</v>
      </c>
      <c r="N3831">
        <f>ROUND(VLOOKUP(H3831,'[1]Feeder energy'!$L:$P,4,FALSE)/1000,3)</f>
        <v>37746.832999999999</v>
      </c>
      <c r="O3831">
        <f>ROUND(VLOOKUP(H3831,'[1]Feeder energy'!$L:$P,5,FALSE)/1000,3)</f>
        <v>40449.319000000003</v>
      </c>
      <c r="P3831">
        <f t="shared" si="240"/>
        <v>1</v>
      </c>
      <c r="Q3831" t="s">
        <v>19</v>
      </c>
    </row>
    <row r="3832" spans="1:17" x14ac:dyDescent="0.25">
      <c r="A3832" s="5">
        <v>110212020420</v>
      </c>
      <c r="B3832" s="6">
        <v>43862</v>
      </c>
      <c r="C3832">
        <v>0</v>
      </c>
      <c r="D3832">
        <v>20000</v>
      </c>
      <c r="E3832">
        <v>494</v>
      </c>
      <c r="F3832">
        <v>20000</v>
      </c>
      <c r="G3832">
        <v>494</v>
      </c>
      <c r="H3832" s="6">
        <f t="shared" si="237"/>
        <v>43831</v>
      </c>
      <c r="I3832">
        <f>SUMIFS('[1]Monthly unit'!$C:$C,'[1]Monthly unit'!$A:$A,'[1]Final sheet'!A3832,'[1]Monthly unit'!$B:$B,'[1]Final sheet'!H3832)</f>
        <v>0</v>
      </c>
      <c r="J3832">
        <f t="shared" si="238"/>
        <v>1</v>
      </c>
      <c r="K3832">
        <f t="shared" si="239"/>
        <v>2020</v>
      </c>
      <c r="L3832">
        <f>ROUND(VLOOKUP(H3832,'[1]Feeder energy'!$L:$P,2,FALSE)/1000,3)</f>
        <v>37619.959000000003</v>
      </c>
      <c r="M3832">
        <f>ROUND(VLOOKUP(H3832,'[1]Feeder energy'!$L:$P,3,FALSE)/1000,3)</f>
        <v>36660.904000000002</v>
      </c>
      <c r="N3832">
        <f>ROUND(VLOOKUP(H3832,'[1]Feeder energy'!$L:$P,4,FALSE)/1000,3)</f>
        <v>37746.832999999999</v>
      </c>
      <c r="O3832">
        <f>ROUND(VLOOKUP(H3832,'[1]Feeder energy'!$L:$P,5,FALSE)/1000,3)</f>
        <v>40449.319000000003</v>
      </c>
      <c r="P3832">
        <f t="shared" si="240"/>
        <v>1</v>
      </c>
      <c r="Q3832" t="s">
        <v>18</v>
      </c>
    </row>
    <row r="3833" spans="1:17" x14ac:dyDescent="0.25">
      <c r="A3833" s="5">
        <v>110212020537</v>
      </c>
      <c r="B3833" s="6">
        <v>43862</v>
      </c>
      <c r="C3833">
        <v>58000</v>
      </c>
      <c r="D3833">
        <v>5000</v>
      </c>
      <c r="E3833">
        <v>54</v>
      </c>
      <c r="F3833">
        <v>10000</v>
      </c>
      <c r="G3833">
        <v>457</v>
      </c>
      <c r="H3833" s="6">
        <f t="shared" si="237"/>
        <v>43831</v>
      </c>
      <c r="I3833">
        <f>SUMIFS('[1]Monthly unit'!$C:$C,'[1]Monthly unit'!$A:$A,'[1]Final sheet'!A3833,'[1]Monthly unit'!$B:$B,'[1]Final sheet'!H3833)</f>
        <v>268</v>
      </c>
      <c r="J3833">
        <f t="shared" si="238"/>
        <v>1</v>
      </c>
      <c r="K3833">
        <f t="shared" si="239"/>
        <v>2020</v>
      </c>
      <c r="L3833">
        <f>ROUND(VLOOKUP(H3833,'[1]Feeder energy'!$L:$P,2,FALSE)/1000,3)</f>
        <v>37619.959000000003</v>
      </c>
      <c r="M3833">
        <f>ROUND(VLOOKUP(H3833,'[1]Feeder energy'!$L:$P,3,FALSE)/1000,3)</f>
        <v>36660.904000000002</v>
      </c>
      <c r="N3833">
        <f>ROUND(VLOOKUP(H3833,'[1]Feeder energy'!$L:$P,4,FALSE)/1000,3)</f>
        <v>37746.832999999999</v>
      </c>
      <c r="O3833">
        <f>ROUND(VLOOKUP(H3833,'[1]Feeder energy'!$L:$P,5,FALSE)/1000,3)</f>
        <v>40449.319000000003</v>
      </c>
      <c r="P3833">
        <f t="shared" si="240"/>
        <v>1</v>
      </c>
      <c r="Q3833" t="s">
        <v>18</v>
      </c>
    </row>
    <row r="3834" spans="1:17" x14ac:dyDescent="0.25">
      <c r="A3834" s="5">
        <v>110212021167</v>
      </c>
      <c r="B3834" s="6">
        <v>43862</v>
      </c>
      <c r="C3834">
        <v>41121</v>
      </c>
      <c r="D3834">
        <v>6000</v>
      </c>
      <c r="E3834">
        <v>74</v>
      </c>
      <c r="F3834">
        <v>25000</v>
      </c>
      <c r="G3834">
        <v>490</v>
      </c>
      <c r="H3834" s="6">
        <f t="shared" si="237"/>
        <v>43831</v>
      </c>
      <c r="I3834">
        <f>SUMIFS('[1]Monthly unit'!$C:$C,'[1]Monthly unit'!$A:$A,'[1]Final sheet'!A3834,'[1]Monthly unit'!$B:$B,'[1]Final sheet'!H3834)</f>
        <v>291</v>
      </c>
      <c r="J3834">
        <f t="shared" si="238"/>
        <v>1</v>
      </c>
      <c r="K3834">
        <f t="shared" si="239"/>
        <v>2020</v>
      </c>
      <c r="L3834">
        <f>ROUND(VLOOKUP(H3834,'[1]Feeder energy'!$L:$P,2,FALSE)/1000,3)</f>
        <v>37619.959000000003</v>
      </c>
      <c r="M3834">
        <f>ROUND(VLOOKUP(H3834,'[1]Feeder energy'!$L:$P,3,FALSE)/1000,3)</f>
        <v>36660.904000000002</v>
      </c>
      <c r="N3834">
        <f>ROUND(VLOOKUP(H3834,'[1]Feeder energy'!$L:$P,4,FALSE)/1000,3)</f>
        <v>37746.832999999999</v>
      </c>
      <c r="O3834">
        <f>ROUND(VLOOKUP(H3834,'[1]Feeder energy'!$L:$P,5,FALSE)/1000,3)</f>
        <v>40449.319000000003</v>
      </c>
      <c r="P3834">
        <f t="shared" si="240"/>
        <v>1</v>
      </c>
      <c r="Q3834" t="s">
        <v>18</v>
      </c>
    </row>
    <row r="3835" spans="1:17" x14ac:dyDescent="0.25">
      <c r="A3835" s="5">
        <v>110212021300</v>
      </c>
      <c r="B3835" s="6">
        <v>43862</v>
      </c>
      <c r="C3835">
        <v>20000</v>
      </c>
      <c r="D3835">
        <v>20000</v>
      </c>
      <c r="E3835">
        <v>225</v>
      </c>
      <c r="F3835">
        <v>20000</v>
      </c>
      <c r="G3835">
        <v>465</v>
      </c>
      <c r="H3835" s="6">
        <f t="shared" si="237"/>
        <v>43831</v>
      </c>
      <c r="I3835">
        <f>SUMIFS('[1]Monthly unit'!$C:$C,'[1]Monthly unit'!$A:$A,'[1]Final sheet'!A3835,'[1]Monthly unit'!$B:$B,'[1]Final sheet'!H3835)</f>
        <v>0</v>
      </c>
      <c r="J3835">
        <f t="shared" si="238"/>
        <v>1</v>
      </c>
      <c r="K3835">
        <f t="shared" si="239"/>
        <v>2020</v>
      </c>
      <c r="L3835">
        <f>ROUND(VLOOKUP(H3835,'[1]Feeder energy'!$L:$P,2,FALSE)/1000,3)</f>
        <v>37619.959000000003</v>
      </c>
      <c r="M3835">
        <f>ROUND(VLOOKUP(H3835,'[1]Feeder energy'!$L:$P,3,FALSE)/1000,3)</f>
        <v>36660.904000000002</v>
      </c>
      <c r="N3835">
        <f>ROUND(VLOOKUP(H3835,'[1]Feeder energy'!$L:$P,4,FALSE)/1000,3)</f>
        <v>37746.832999999999</v>
      </c>
      <c r="O3835">
        <f>ROUND(VLOOKUP(H3835,'[1]Feeder energy'!$L:$P,5,FALSE)/1000,3)</f>
        <v>40449.319000000003</v>
      </c>
      <c r="P3835">
        <f t="shared" si="240"/>
        <v>1</v>
      </c>
      <c r="Q3835" t="s">
        <v>18</v>
      </c>
    </row>
    <row r="3836" spans="1:17" x14ac:dyDescent="0.25">
      <c r="A3836" s="5">
        <v>110212021392</v>
      </c>
      <c r="B3836" s="6">
        <v>43862</v>
      </c>
      <c r="C3836">
        <v>0</v>
      </c>
      <c r="D3836">
        <v>20000</v>
      </c>
      <c r="E3836">
        <v>603</v>
      </c>
      <c r="F3836">
        <v>20000</v>
      </c>
      <c r="G3836">
        <v>603</v>
      </c>
      <c r="H3836" s="6">
        <f t="shared" si="237"/>
        <v>43831</v>
      </c>
      <c r="I3836">
        <f>SUMIFS('[1]Monthly unit'!$C:$C,'[1]Monthly unit'!$A:$A,'[1]Final sheet'!A3836,'[1]Monthly unit'!$B:$B,'[1]Final sheet'!H3836)</f>
        <v>123</v>
      </c>
      <c r="J3836">
        <f t="shared" si="238"/>
        <v>1</v>
      </c>
      <c r="K3836">
        <f t="shared" si="239"/>
        <v>2020</v>
      </c>
      <c r="L3836">
        <f>ROUND(VLOOKUP(H3836,'[1]Feeder energy'!$L:$P,2,FALSE)/1000,3)</f>
        <v>37619.959000000003</v>
      </c>
      <c r="M3836">
        <f>ROUND(VLOOKUP(H3836,'[1]Feeder energy'!$L:$P,3,FALSE)/1000,3)</f>
        <v>36660.904000000002</v>
      </c>
      <c r="N3836">
        <f>ROUND(VLOOKUP(H3836,'[1]Feeder energy'!$L:$P,4,FALSE)/1000,3)</f>
        <v>37746.832999999999</v>
      </c>
      <c r="O3836">
        <f>ROUND(VLOOKUP(H3836,'[1]Feeder energy'!$L:$P,5,FALSE)/1000,3)</f>
        <v>40449.319000000003</v>
      </c>
      <c r="P3836">
        <f t="shared" si="240"/>
        <v>1</v>
      </c>
      <c r="Q3836" t="s">
        <v>18</v>
      </c>
    </row>
    <row r="3837" spans="1:17" x14ac:dyDescent="0.25">
      <c r="A3837" s="5">
        <v>110212022568</v>
      </c>
      <c r="B3837" s="6">
        <v>43862</v>
      </c>
      <c r="C3837">
        <v>10000</v>
      </c>
      <c r="D3837">
        <v>10000</v>
      </c>
      <c r="E3837">
        <v>199</v>
      </c>
      <c r="F3837">
        <v>10000</v>
      </c>
      <c r="G3837">
        <v>613</v>
      </c>
      <c r="H3837" s="6">
        <f t="shared" si="237"/>
        <v>43831</v>
      </c>
      <c r="I3837">
        <f>SUMIFS('[1]Monthly unit'!$C:$C,'[1]Monthly unit'!$A:$A,'[1]Final sheet'!A3837,'[1]Monthly unit'!$B:$B,'[1]Final sheet'!H3837)</f>
        <v>0</v>
      </c>
      <c r="J3837">
        <f t="shared" si="238"/>
        <v>1</v>
      </c>
      <c r="K3837">
        <f t="shared" si="239"/>
        <v>2020</v>
      </c>
      <c r="L3837">
        <f>ROUND(VLOOKUP(H3837,'[1]Feeder energy'!$L:$P,2,FALSE)/1000,3)</f>
        <v>37619.959000000003</v>
      </c>
      <c r="M3837">
        <f>ROUND(VLOOKUP(H3837,'[1]Feeder energy'!$L:$P,3,FALSE)/1000,3)</f>
        <v>36660.904000000002</v>
      </c>
      <c r="N3837">
        <f>ROUND(VLOOKUP(H3837,'[1]Feeder energy'!$L:$P,4,FALSE)/1000,3)</f>
        <v>37746.832999999999</v>
      </c>
      <c r="O3837">
        <f>ROUND(VLOOKUP(H3837,'[1]Feeder energy'!$L:$P,5,FALSE)/1000,3)</f>
        <v>40449.319000000003</v>
      </c>
      <c r="P3837">
        <f t="shared" si="240"/>
        <v>1</v>
      </c>
      <c r="Q3837" t="s">
        <v>18</v>
      </c>
    </row>
    <row r="3838" spans="1:17" x14ac:dyDescent="0.25">
      <c r="A3838" s="5">
        <v>110213000026</v>
      </c>
      <c r="B3838" s="6">
        <v>43862</v>
      </c>
      <c r="C3838">
        <v>91242</v>
      </c>
      <c r="D3838">
        <v>1114</v>
      </c>
      <c r="E3838">
        <v>15</v>
      </c>
      <c r="F3838">
        <v>10000</v>
      </c>
      <c r="G3838">
        <v>372</v>
      </c>
      <c r="H3838" s="6">
        <f t="shared" si="237"/>
        <v>43831</v>
      </c>
      <c r="I3838">
        <f>SUMIFS('[1]Monthly unit'!$C:$C,'[1]Monthly unit'!$A:$A,'[1]Final sheet'!A3838,'[1]Monthly unit'!$B:$B,'[1]Final sheet'!H3838)</f>
        <v>348</v>
      </c>
      <c r="J3838">
        <f t="shared" si="238"/>
        <v>1</v>
      </c>
      <c r="K3838">
        <f t="shared" si="239"/>
        <v>2020</v>
      </c>
      <c r="L3838">
        <f>ROUND(VLOOKUP(H3838,'[1]Feeder energy'!$L:$P,2,FALSE)/1000,3)</f>
        <v>37619.959000000003</v>
      </c>
      <c r="M3838">
        <f>ROUND(VLOOKUP(H3838,'[1]Feeder energy'!$L:$P,3,FALSE)/1000,3)</f>
        <v>36660.904000000002</v>
      </c>
      <c r="N3838">
        <f>ROUND(VLOOKUP(H3838,'[1]Feeder energy'!$L:$P,4,FALSE)/1000,3)</f>
        <v>37746.832999999999</v>
      </c>
      <c r="O3838">
        <f>ROUND(VLOOKUP(H3838,'[1]Feeder energy'!$L:$P,5,FALSE)/1000,3)</f>
        <v>40449.319000000003</v>
      </c>
      <c r="P3838">
        <f t="shared" si="240"/>
        <v>1</v>
      </c>
      <c r="Q3838" t="s">
        <v>18</v>
      </c>
    </row>
    <row r="3839" spans="1:17" x14ac:dyDescent="0.25">
      <c r="A3839" s="5">
        <v>110213000260</v>
      </c>
      <c r="B3839" s="6">
        <v>43862</v>
      </c>
      <c r="C3839">
        <v>10000</v>
      </c>
      <c r="D3839">
        <v>5000</v>
      </c>
      <c r="E3839">
        <v>88</v>
      </c>
      <c r="F3839">
        <v>5000</v>
      </c>
      <c r="G3839">
        <v>505</v>
      </c>
      <c r="H3839" s="6">
        <f t="shared" si="237"/>
        <v>43831</v>
      </c>
      <c r="I3839">
        <f>SUMIFS('[1]Monthly unit'!$C:$C,'[1]Monthly unit'!$A:$A,'[1]Final sheet'!A3839,'[1]Monthly unit'!$B:$B,'[1]Final sheet'!H3839)</f>
        <v>58</v>
      </c>
      <c r="J3839">
        <f t="shared" si="238"/>
        <v>1</v>
      </c>
      <c r="K3839">
        <f t="shared" si="239"/>
        <v>2020</v>
      </c>
      <c r="L3839">
        <f>ROUND(VLOOKUP(H3839,'[1]Feeder energy'!$L:$P,2,FALSE)/1000,3)</f>
        <v>37619.959000000003</v>
      </c>
      <c r="M3839">
        <f>ROUND(VLOOKUP(H3839,'[1]Feeder energy'!$L:$P,3,FALSE)/1000,3)</f>
        <v>36660.904000000002</v>
      </c>
      <c r="N3839">
        <f>ROUND(VLOOKUP(H3839,'[1]Feeder energy'!$L:$P,4,FALSE)/1000,3)</f>
        <v>37746.832999999999</v>
      </c>
      <c r="O3839">
        <f>ROUND(VLOOKUP(H3839,'[1]Feeder energy'!$L:$P,5,FALSE)/1000,3)</f>
        <v>40449.319000000003</v>
      </c>
      <c r="P3839">
        <f t="shared" si="240"/>
        <v>1</v>
      </c>
      <c r="Q3839" t="s">
        <v>18</v>
      </c>
    </row>
    <row r="3840" spans="1:17" x14ac:dyDescent="0.25">
      <c r="A3840" s="5">
        <v>110213001228</v>
      </c>
      <c r="B3840" s="6">
        <v>43862</v>
      </c>
      <c r="C3840">
        <v>15000</v>
      </c>
      <c r="D3840">
        <v>1000</v>
      </c>
      <c r="E3840">
        <v>19</v>
      </c>
      <c r="F3840">
        <v>2000</v>
      </c>
      <c r="G3840">
        <v>396</v>
      </c>
      <c r="H3840" s="6">
        <f t="shared" si="237"/>
        <v>43831</v>
      </c>
      <c r="I3840">
        <f>SUMIFS('[1]Monthly unit'!$C:$C,'[1]Monthly unit'!$A:$A,'[1]Final sheet'!A3840,'[1]Monthly unit'!$B:$B,'[1]Final sheet'!H3840)</f>
        <v>104</v>
      </c>
      <c r="J3840">
        <f t="shared" si="238"/>
        <v>1</v>
      </c>
      <c r="K3840">
        <f t="shared" si="239"/>
        <v>2020</v>
      </c>
      <c r="L3840">
        <f>ROUND(VLOOKUP(H3840,'[1]Feeder energy'!$L:$P,2,FALSE)/1000,3)</f>
        <v>37619.959000000003</v>
      </c>
      <c r="M3840">
        <f>ROUND(VLOOKUP(H3840,'[1]Feeder energy'!$L:$P,3,FALSE)/1000,3)</f>
        <v>36660.904000000002</v>
      </c>
      <c r="N3840">
        <f>ROUND(VLOOKUP(H3840,'[1]Feeder energy'!$L:$P,4,FALSE)/1000,3)</f>
        <v>37746.832999999999</v>
      </c>
      <c r="O3840">
        <f>ROUND(VLOOKUP(H3840,'[1]Feeder energy'!$L:$P,5,FALSE)/1000,3)</f>
        <v>40449.319000000003</v>
      </c>
      <c r="P3840">
        <f t="shared" si="240"/>
        <v>1</v>
      </c>
      <c r="Q3840" t="s">
        <v>18</v>
      </c>
    </row>
    <row r="3841" spans="1:17" x14ac:dyDescent="0.25">
      <c r="A3841" s="5">
        <v>110213001230</v>
      </c>
      <c r="B3841" s="6">
        <v>43862</v>
      </c>
      <c r="C3841">
        <v>65000</v>
      </c>
      <c r="D3841">
        <v>5000</v>
      </c>
      <c r="E3841">
        <v>46</v>
      </c>
      <c r="F3841">
        <v>10000</v>
      </c>
      <c r="G3841">
        <v>388</v>
      </c>
      <c r="H3841" s="6">
        <f t="shared" si="237"/>
        <v>43831</v>
      </c>
      <c r="I3841">
        <f>SUMIFS('[1]Monthly unit'!$C:$C,'[1]Monthly unit'!$A:$A,'[1]Final sheet'!A3841,'[1]Monthly unit'!$B:$B,'[1]Final sheet'!H3841)</f>
        <v>433</v>
      </c>
      <c r="J3841">
        <f t="shared" si="238"/>
        <v>1</v>
      </c>
      <c r="K3841">
        <f t="shared" si="239"/>
        <v>2020</v>
      </c>
      <c r="L3841">
        <f>ROUND(VLOOKUP(H3841,'[1]Feeder energy'!$L:$P,2,FALSE)/1000,3)</f>
        <v>37619.959000000003</v>
      </c>
      <c r="M3841">
        <f>ROUND(VLOOKUP(H3841,'[1]Feeder energy'!$L:$P,3,FALSE)/1000,3)</f>
        <v>36660.904000000002</v>
      </c>
      <c r="N3841">
        <f>ROUND(VLOOKUP(H3841,'[1]Feeder energy'!$L:$P,4,FALSE)/1000,3)</f>
        <v>37746.832999999999</v>
      </c>
      <c r="O3841">
        <f>ROUND(VLOOKUP(H3841,'[1]Feeder energy'!$L:$P,5,FALSE)/1000,3)</f>
        <v>40449.319000000003</v>
      </c>
      <c r="P3841">
        <f t="shared" si="240"/>
        <v>1</v>
      </c>
      <c r="Q3841" t="s">
        <v>18</v>
      </c>
    </row>
    <row r="3842" spans="1:17" x14ac:dyDescent="0.25">
      <c r="A3842" s="5">
        <v>110213001231</v>
      </c>
      <c r="B3842" s="6">
        <v>43862</v>
      </c>
      <c r="C3842">
        <v>28677</v>
      </c>
      <c r="D3842">
        <v>1262</v>
      </c>
      <c r="E3842">
        <v>56</v>
      </c>
      <c r="F3842">
        <v>10000</v>
      </c>
      <c r="G3842">
        <v>680</v>
      </c>
      <c r="H3842" s="6">
        <f t="shared" si="237"/>
        <v>43831</v>
      </c>
      <c r="I3842">
        <f>SUMIFS('[1]Monthly unit'!$C:$C,'[1]Monthly unit'!$A:$A,'[1]Final sheet'!A3842,'[1]Monthly unit'!$B:$B,'[1]Final sheet'!H3842)</f>
        <v>102</v>
      </c>
      <c r="J3842">
        <f t="shared" si="238"/>
        <v>1</v>
      </c>
      <c r="K3842">
        <f t="shared" si="239"/>
        <v>2020</v>
      </c>
      <c r="L3842">
        <f>ROUND(VLOOKUP(H3842,'[1]Feeder energy'!$L:$P,2,FALSE)/1000,3)</f>
        <v>37619.959000000003</v>
      </c>
      <c r="M3842">
        <f>ROUND(VLOOKUP(H3842,'[1]Feeder energy'!$L:$P,3,FALSE)/1000,3)</f>
        <v>36660.904000000002</v>
      </c>
      <c r="N3842">
        <f>ROUND(VLOOKUP(H3842,'[1]Feeder energy'!$L:$P,4,FALSE)/1000,3)</f>
        <v>37746.832999999999</v>
      </c>
      <c r="O3842">
        <f>ROUND(VLOOKUP(H3842,'[1]Feeder energy'!$L:$P,5,FALSE)/1000,3)</f>
        <v>40449.319000000003</v>
      </c>
      <c r="P3842">
        <f t="shared" si="240"/>
        <v>1</v>
      </c>
      <c r="Q3842" t="s">
        <v>18</v>
      </c>
    </row>
    <row r="3843" spans="1:17" x14ac:dyDescent="0.25">
      <c r="A3843" s="5">
        <v>110213001232</v>
      </c>
      <c r="B3843" s="6">
        <v>43862</v>
      </c>
      <c r="C3843">
        <v>15000</v>
      </c>
      <c r="D3843">
        <v>5000</v>
      </c>
      <c r="E3843">
        <v>2</v>
      </c>
      <c r="F3843">
        <v>5000</v>
      </c>
      <c r="G3843">
        <v>414</v>
      </c>
      <c r="H3843" s="6">
        <f t="shared" ref="H3843:H3906" si="241">EOMONTH(B3843,-2)+1</f>
        <v>43831</v>
      </c>
      <c r="I3843">
        <f>SUMIFS('[1]Monthly unit'!$C:$C,'[1]Monthly unit'!$A:$A,'[1]Final sheet'!A3843,'[1]Monthly unit'!$B:$B,'[1]Final sheet'!H3843)</f>
        <v>89</v>
      </c>
      <c r="J3843">
        <f t="shared" ref="J3843:J3906" si="242">MONTH(H3843)</f>
        <v>1</v>
      </c>
      <c r="K3843">
        <f t="shared" ref="K3843:K3906" si="243">YEAR(H3843)</f>
        <v>2020</v>
      </c>
      <c r="L3843">
        <f>ROUND(VLOOKUP(H3843,'[1]Feeder energy'!$L:$P,2,FALSE)/1000,3)</f>
        <v>37619.959000000003</v>
      </c>
      <c r="M3843">
        <f>ROUND(VLOOKUP(H3843,'[1]Feeder energy'!$L:$P,3,FALSE)/1000,3)</f>
        <v>36660.904000000002</v>
      </c>
      <c r="N3843">
        <f>ROUND(VLOOKUP(H3843,'[1]Feeder energy'!$L:$P,4,FALSE)/1000,3)</f>
        <v>37746.832999999999</v>
      </c>
      <c r="O3843">
        <f>ROUND(VLOOKUP(H3843,'[1]Feeder energy'!$L:$P,5,FALSE)/1000,3)</f>
        <v>40449.319000000003</v>
      </c>
      <c r="P3843">
        <f t="shared" si="240"/>
        <v>1</v>
      </c>
      <c r="Q3843" t="s">
        <v>18</v>
      </c>
    </row>
    <row r="3844" spans="1:17" x14ac:dyDescent="0.25">
      <c r="A3844" s="5">
        <v>110213001236</v>
      </c>
      <c r="B3844" s="6">
        <v>43862</v>
      </c>
      <c r="C3844">
        <v>143800</v>
      </c>
      <c r="D3844">
        <v>15000</v>
      </c>
      <c r="E3844">
        <v>44</v>
      </c>
      <c r="F3844">
        <v>15000</v>
      </c>
      <c r="G3844">
        <v>372</v>
      </c>
      <c r="H3844" s="6">
        <f t="shared" si="241"/>
        <v>43831</v>
      </c>
      <c r="I3844">
        <f>SUMIFS('[1]Monthly unit'!$C:$C,'[1]Monthly unit'!$A:$A,'[1]Final sheet'!A3844,'[1]Monthly unit'!$B:$B,'[1]Final sheet'!H3844)</f>
        <v>829</v>
      </c>
      <c r="J3844">
        <f t="shared" si="242"/>
        <v>1</v>
      </c>
      <c r="K3844">
        <f t="shared" si="243"/>
        <v>2020</v>
      </c>
      <c r="L3844">
        <f>ROUND(VLOOKUP(H3844,'[1]Feeder energy'!$L:$P,2,FALSE)/1000,3)</f>
        <v>37619.959000000003</v>
      </c>
      <c r="M3844">
        <f>ROUND(VLOOKUP(H3844,'[1]Feeder energy'!$L:$P,3,FALSE)/1000,3)</f>
        <v>36660.904000000002</v>
      </c>
      <c r="N3844">
        <f>ROUND(VLOOKUP(H3844,'[1]Feeder energy'!$L:$P,4,FALSE)/1000,3)</f>
        <v>37746.832999999999</v>
      </c>
      <c r="O3844">
        <f>ROUND(VLOOKUP(H3844,'[1]Feeder energy'!$L:$P,5,FALSE)/1000,3)</f>
        <v>40449.319000000003</v>
      </c>
      <c r="P3844">
        <f t="shared" si="240"/>
        <v>1</v>
      </c>
      <c r="Q3844" t="s">
        <v>18</v>
      </c>
    </row>
    <row r="3845" spans="1:17" x14ac:dyDescent="0.25">
      <c r="A3845" s="5">
        <v>110213001237</v>
      </c>
      <c r="B3845" s="6">
        <v>43862</v>
      </c>
      <c r="C3845">
        <v>67684</v>
      </c>
      <c r="D3845">
        <v>5000</v>
      </c>
      <c r="E3845">
        <v>9</v>
      </c>
      <c r="F3845">
        <v>9999</v>
      </c>
      <c r="G3845">
        <v>418</v>
      </c>
      <c r="H3845" s="6">
        <f t="shared" si="241"/>
        <v>43831</v>
      </c>
      <c r="I3845">
        <f>SUMIFS('[1]Monthly unit'!$C:$C,'[1]Monthly unit'!$A:$A,'[1]Final sheet'!A3845,'[1]Monthly unit'!$B:$B,'[1]Final sheet'!H3845)</f>
        <v>439</v>
      </c>
      <c r="J3845">
        <f t="shared" si="242"/>
        <v>1</v>
      </c>
      <c r="K3845">
        <f t="shared" si="243"/>
        <v>2020</v>
      </c>
      <c r="L3845">
        <f>ROUND(VLOOKUP(H3845,'[1]Feeder energy'!$L:$P,2,FALSE)/1000,3)</f>
        <v>37619.959000000003</v>
      </c>
      <c r="M3845">
        <f>ROUND(VLOOKUP(H3845,'[1]Feeder energy'!$L:$P,3,FALSE)/1000,3)</f>
        <v>36660.904000000002</v>
      </c>
      <c r="N3845">
        <f>ROUND(VLOOKUP(H3845,'[1]Feeder energy'!$L:$P,4,FALSE)/1000,3)</f>
        <v>37746.832999999999</v>
      </c>
      <c r="O3845">
        <f>ROUND(VLOOKUP(H3845,'[1]Feeder energy'!$L:$P,5,FALSE)/1000,3)</f>
        <v>40449.319000000003</v>
      </c>
      <c r="P3845">
        <f t="shared" si="240"/>
        <v>1</v>
      </c>
      <c r="Q3845" t="s">
        <v>18</v>
      </c>
    </row>
    <row r="3846" spans="1:17" x14ac:dyDescent="0.25">
      <c r="A3846" s="5">
        <v>110213001239</v>
      </c>
      <c r="B3846" s="6">
        <v>43862</v>
      </c>
      <c r="C3846">
        <v>262243</v>
      </c>
      <c r="D3846">
        <v>50000</v>
      </c>
      <c r="E3846">
        <v>3</v>
      </c>
      <c r="F3846">
        <v>60000</v>
      </c>
      <c r="G3846">
        <v>379</v>
      </c>
      <c r="H3846" s="6">
        <f t="shared" si="241"/>
        <v>43831</v>
      </c>
      <c r="I3846">
        <f>SUMIFS('[1]Monthly unit'!$C:$C,'[1]Monthly unit'!$A:$A,'[1]Final sheet'!A3846,'[1]Monthly unit'!$B:$B,'[1]Final sheet'!H3846)</f>
        <v>1346</v>
      </c>
      <c r="J3846">
        <f t="shared" si="242"/>
        <v>1</v>
      </c>
      <c r="K3846">
        <f t="shared" si="243"/>
        <v>2020</v>
      </c>
      <c r="L3846">
        <f>ROUND(VLOOKUP(H3846,'[1]Feeder energy'!$L:$P,2,FALSE)/1000,3)</f>
        <v>37619.959000000003</v>
      </c>
      <c r="M3846">
        <f>ROUND(VLOOKUP(H3846,'[1]Feeder energy'!$L:$P,3,FALSE)/1000,3)</f>
        <v>36660.904000000002</v>
      </c>
      <c r="N3846">
        <f>ROUND(VLOOKUP(H3846,'[1]Feeder energy'!$L:$P,4,FALSE)/1000,3)</f>
        <v>37746.832999999999</v>
      </c>
      <c r="O3846">
        <f>ROUND(VLOOKUP(H3846,'[1]Feeder energy'!$L:$P,5,FALSE)/1000,3)</f>
        <v>40449.319000000003</v>
      </c>
      <c r="P3846">
        <f t="shared" si="240"/>
        <v>1</v>
      </c>
      <c r="Q3846" t="s">
        <v>18</v>
      </c>
    </row>
    <row r="3847" spans="1:17" x14ac:dyDescent="0.25">
      <c r="A3847" s="5">
        <v>110213001241</v>
      </c>
      <c r="B3847" s="6">
        <v>43862</v>
      </c>
      <c r="C3847">
        <v>76000</v>
      </c>
      <c r="D3847">
        <v>30000</v>
      </c>
      <c r="E3847">
        <v>72</v>
      </c>
      <c r="F3847">
        <v>20000</v>
      </c>
      <c r="G3847">
        <v>409</v>
      </c>
      <c r="H3847" s="6">
        <f t="shared" si="241"/>
        <v>43831</v>
      </c>
      <c r="I3847">
        <f>SUMIFS('[1]Monthly unit'!$C:$C,'[1]Monthly unit'!$A:$A,'[1]Final sheet'!A3847,'[1]Monthly unit'!$B:$B,'[1]Final sheet'!H3847)</f>
        <v>311</v>
      </c>
      <c r="J3847">
        <f t="shared" si="242"/>
        <v>1</v>
      </c>
      <c r="K3847">
        <f t="shared" si="243"/>
        <v>2020</v>
      </c>
      <c r="L3847">
        <f>ROUND(VLOOKUP(H3847,'[1]Feeder energy'!$L:$P,2,FALSE)/1000,3)</f>
        <v>37619.959000000003</v>
      </c>
      <c r="M3847">
        <f>ROUND(VLOOKUP(H3847,'[1]Feeder energy'!$L:$P,3,FALSE)/1000,3)</f>
        <v>36660.904000000002</v>
      </c>
      <c r="N3847">
        <f>ROUND(VLOOKUP(H3847,'[1]Feeder energy'!$L:$P,4,FALSE)/1000,3)</f>
        <v>37746.832999999999</v>
      </c>
      <c r="O3847">
        <f>ROUND(VLOOKUP(H3847,'[1]Feeder energy'!$L:$P,5,FALSE)/1000,3)</f>
        <v>40449.319000000003</v>
      </c>
      <c r="P3847">
        <f t="shared" si="240"/>
        <v>1</v>
      </c>
      <c r="Q3847" t="s">
        <v>18</v>
      </c>
    </row>
    <row r="3848" spans="1:17" x14ac:dyDescent="0.25">
      <c r="A3848" s="5">
        <v>110213001242</v>
      </c>
      <c r="B3848" s="6">
        <v>43862</v>
      </c>
      <c r="C3848">
        <v>0</v>
      </c>
      <c r="D3848">
        <v>6000</v>
      </c>
      <c r="E3848">
        <v>513</v>
      </c>
      <c r="F3848">
        <v>6000</v>
      </c>
      <c r="G3848">
        <v>513</v>
      </c>
      <c r="H3848" s="6">
        <f t="shared" si="241"/>
        <v>43831</v>
      </c>
      <c r="I3848">
        <f>SUMIFS('[1]Monthly unit'!$C:$C,'[1]Monthly unit'!$A:$A,'[1]Final sheet'!A3848,'[1]Monthly unit'!$B:$B,'[1]Final sheet'!H3848)</f>
        <v>18</v>
      </c>
      <c r="J3848">
        <f t="shared" si="242"/>
        <v>1</v>
      </c>
      <c r="K3848">
        <f t="shared" si="243"/>
        <v>2020</v>
      </c>
      <c r="L3848">
        <f>ROUND(VLOOKUP(H3848,'[1]Feeder energy'!$L:$P,2,FALSE)/1000,3)</f>
        <v>37619.959000000003</v>
      </c>
      <c r="M3848">
        <f>ROUND(VLOOKUP(H3848,'[1]Feeder energy'!$L:$P,3,FALSE)/1000,3)</f>
        <v>36660.904000000002</v>
      </c>
      <c r="N3848">
        <f>ROUND(VLOOKUP(H3848,'[1]Feeder energy'!$L:$P,4,FALSE)/1000,3)</f>
        <v>37746.832999999999</v>
      </c>
      <c r="O3848">
        <f>ROUND(VLOOKUP(H3848,'[1]Feeder energy'!$L:$P,5,FALSE)/1000,3)</f>
        <v>40449.319000000003</v>
      </c>
      <c r="P3848">
        <f t="shared" si="240"/>
        <v>1</v>
      </c>
      <c r="Q3848" t="s">
        <v>18</v>
      </c>
    </row>
    <row r="3849" spans="1:17" x14ac:dyDescent="0.25">
      <c r="A3849" s="5">
        <v>110213001247</v>
      </c>
      <c r="B3849" s="6">
        <v>43862</v>
      </c>
      <c r="C3849">
        <v>70000</v>
      </c>
      <c r="D3849">
        <v>50000</v>
      </c>
      <c r="E3849">
        <v>260</v>
      </c>
      <c r="F3849">
        <v>30000</v>
      </c>
      <c r="G3849">
        <v>414</v>
      </c>
      <c r="H3849" s="6">
        <f t="shared" si="241"/>
        <v>43831</v>
      </c>
      <c r="I3849">
        <f>SUMIFS('[1]Monthly unit'!$C:$C,'[1]Monthly unit'!$A:$A,'[1]Final sheet'!A3849,'[1]Monthly unit'!$B:$B,'[1]Final sheet'!H3849)</f>
        <v>93</v>
      </c>
      <c r="J3849">
        <f t="shared" si="242"/>
        <v>1</v>
      </c>
      <c r="K3849">
        <f t="shared" si="243"/>
        <v>2020</v>
      </c>
      <c r="L3849">
        <f>ROUND(VLOOKUP(H3849,'[1]Feeder energy'!$L:$P,2,FALSE)/1000,3)</f>
        <v>37619.959000000003</v>
      </c>
      <c r="M3849">
        <f>ROUND(VLOOKUP(H3849,'[1]Feeder energy'!$L:$P,3,FALSE)/1000,3)</f>
        <v>36660.904000000002</v>
      </c>
      <c r="N3849">
        <f>ROUND(VLOOKUP(H3849,'[1]Feeder energy'!$L:$P,4,FALSE)/1000,3)</f>
        <v>37746.832999999999</v>
      </c>
      <c r="O3849">
        <f>ROUND(VLOOKUP(H3849,'[1]Feeder energy'!$L:$P,5,FALSE)/1000,3)</f>
        <v>40449.319000000003</v>
      </c>
      <c r="P3849">
        <f t="shared" si="240"/>
        <v>1</v>
      </c>
      <c r="Q3849" t="s">
        <v>18</v>
      </c>
    </row>
    <row r="3850" spans="1:17" x14ac:dyDescent="0.25">
      <c r="A3850" s="5">
        <v>110213001248</v>
      </c>
      <c r="B3850" s="6">
        <v>43862</v>
      </c>
      <c r="C3850">
        <v>410000</v>
      </c>
      <c r="D3850">
        <v>50000</v>
      </c>
      <c r="E3850">
        <v>23</v>
      </c>
      <c r="F3850">
        <v>50000</v>
      </c>
      <c r="G3850">
        <v>414</v>
      </c>
      <c r="H3850" s="6">
        <f t="shared" si="241"/>
        <v>43831</v>
      </c>
      <c r="I3850">
        <f>SUMIFS('[1]Monthly unit'!$C:$C,'[1]Monthly unit'!$A:$A,'[1]Final sheet'!A3850,'[1]Monthly unit'!$B:$B,'[1]Final sheet'!H3850)</f>
        <v>2617</v>
      </c>
      <c r="J3850">
        <f t="shared" si="242"/>
        <v>1</v>
      </c>
      <c r="K3850">
        <f t="shared" si="243"/>
        <v>2020</v>
      </c>
      <c r="L3850">
        <f>ROUND(VLOOKUP(H3850,'[1]Feeder energy'!$L:$P,2,FALSE)/1000,3)</f>
        <v>37619.959000000003</v>
      </c>
      <c r="M3850">
        <f>ROUND(VLOOKUP(H3850,'[1]Feeder energy'!$L:$P,3,FALSE)/1000,3)</f>
        <v>36660.904000000002</v>
      </c>
      <c r="N3850">
        <f>ROUND(VLOOKUP(H3850,'[1]Feeder energy'!$L:$P,4,FALSE)/1000,3)</f>
        <v>37746.832999999999</v>
      </c>
      <c r="O3850">
        <f>ROUND(VLOOKUP(H3850,'[1]Feeder energy'!$L:$P,5,FALSE)/1000,3)</f>
        <v>40449.319000000003</v>
      </c>
      <c r="P3850">
        <f t="shared" si="240"/>
        <v>1</v>
      </c>
      <c r="Q3850" t="s">
        <v>18</v>
      </c>
    </row>
    <row r="3851" spans="1:17" x14ac:dyDescent="0.25">
      <c r="A3851" s="5">
        <v>110213001250</v>
      </c>
      <c r="B3851" s="6">
        <v>43862</v>
      </c>
      <c r="C3851">
        <v>43258</v>
      </c>
      <c r="D3851">
        <v>15000</v>
      </c>
      <c r="E3851">
        <v>52</v>
      </c>
      <c r="F3851">
        <v>15000</v>
      </c>
      <c r="G3851">
        <v>408</v>
      </c>
      <c r="H3851" s="6">
        <f t="shared" si="241"/>
        <v>43831</v>
      </c>
      <c r="I3851">
        <f>SUMIFS('[1]Monthly unit'!$C:$C,'[1]Monthly unit'!$A:$A,'[1]Final sheet'!A3851,'[1]Monthly unit'!$B:$B,'[1]Final sheet'!H3851)</f>
        <v>278</v>
      </c>
      <c r="J3851">
        <f t="shared" si="242"/>
        <v>1</v>
      </c>
      <c r="K3851">
        <f t="shared" si="243"/>
        <v>2020</v>
      </c>
      <c r="L3851">
        <f>ROUND(VLOOKUP(H3851,'[1]Feeder energy'!$L:$P,2,FALSE)/1000,3)</f>
        <v>37619.959000000003</v>
      </c>
      <c r="M3851">
        <f>ROUND(VLOOKUP(H3851,'[1]Feeder energy'!$L:$P,3,FALSE)/1000,3)</f>
        <v>36660.904000000002</v>
      </c>
      <c r="N3851">
        <f>ROUND(VLOOKUP(H3851,'[1]Feeder energy'!$L:$P,4,FALSE)/1000,3)</f>
        <v>37746.832999999999</v>
      </c>
      <c r="O3851">
        <f>ROUND(VLOOKUP(H3851,'[1]Feeder energy'!$L:$P,5,FALSE)/1000,3)</f>
        <v>40449.319000000003</v>
      </c>
      <c r="P3851">
        <f t="shared" si="240"/>
        <v>1</v>
      </c>
      <c r="Q3851" t="s">
        <v>18</v>
      </c>
    </row>
    <row r="3852" spans="1:17" x14ac:dyDescent="0.25">
      <c r="A3852" s="5">
        <v>110213001270</v>
      </c>
      <c r="B3852" s="6">
        <v>43862</v>
      </c>
      <c r="C3852">
        <v>120000</v>
      </c>
      <c r="D3852">
        <v>30000</v>
      </c>
      <c r="E3852">
        <v>78</v>
      </c>
      <c r="F3852">
        <v>20000</v>
      </c>
      <c r="G3852">
        <v>381</v>
      </c>
      <c r="H3852" s="6">
        <f t="shared" si="241"/>
        <v>43831</v>
      </c>
      <c r="I3852">
        <f>SUMIFS('[1]Monthly unit'!$C:$C,'[1]Monthly unit'!$A:$A,'[1]Final sheet'!A3852,'[1]Monthly unit'!$B:$B,'[1]Final sheet'!H3852)</f>
        <v>613</v>
      </c>
      <c r="J3852">
        <f t="shared" si="242"/>
        <v>1</v>
      </c>
      <c r="K3852">
        <f t="shared" si="243"/>
        <v>2020</v>
      </c>
      <c r="L3852">
        <f>ROUND(VLOOKUP(H3852,'[1]Feeder energy'!$L:$P,2,FALSE)/1000,3)</f>
        <v>37619.959000000003</v>
      </c>
      <c r="M3852">
        <f>ROUND(VLOOKUP(H3852,'[1]Feeder energy'!$L:$P,3,FALSE)/1000,3)</f>
        <v>36660.904000000002</v>
      </c>
      <c r="N3852">
        <f>ROUND(VLOOKUP(H3852,'[1]Feeder energy'!$L:$P,4,FALSE)/1000,3)</f>
        <v>37746.832999999999</v>
      </c>
      <c r="O3852">
        <f>ROUND(VLOOKUP(H3852,'[1]Feeder energy'!$L:$P,5,FALSE)/1000,3)</f>
        <v>40449.319000000003</v>
      </c>
      <c r="P3852">
        <f t="shared" si="240"/>
        <v>1</v>
      </c>
      <c r="Q3852" t="s">
        <v>18</v>
      </c>
    </row>
    <row r="3853" spans="1:17" x14ac:dyDescent="0.25">
      <c r="A3853" s="5">
        <v>110213001271</v>
      </c>
      <c r="B3853" s="6">
        <v>43862</v>
      </c>
      <c r="C3853">
        <v>30000</v>
      </c>
      <c r="D3853">
        <v>30000</v>
      </c>
      <c r="E3853">
        <v>319</v>
      </c>
      <c r="F3853">
        <v>30000</v>
      </c>
      <c r="G3853">
        <v>532</v>
      </c>
      <c r="H3853" s="6">
        <f t="shared" si="241"/>
        <v>43831</v>
      </c>
      <c r="I3853">
        <f>SUMIFS('[1]Monthly unit'!$C:$C,'[1]Monthly unit'!$A:$A,'[1]Final sheet'!A3853,'[1]Monthly unit'!$B:$B,'[1]Final sheet'!H3853)</f>
        <v>195</v>
      </c>
      <c r="J3853">
        <f t="shared" si="242"/>
        <v>1</v>
      </c>
      <c r="K3853">
        <f t="shared" si="243"/>
        <v>2020</v>
      </c>
      <c r="L3853">
        <f>ROUND(VLOOKUP(H3853,'[1]Feeder energy'!$L:$P,2,FALSE)/1000,3)</f>
        <v>37619.959000000003</v>
      </c>
      <c r="M3853">
        <f>ROUND(VLOOKUP(H3853,'[1]Feeder energy'!$L:$P,3,FALSE)/1000,3)</f>
        <v>36660.904000000002</v>
      </c>
      <c r="N3853">
        <f>ROUND(VLOOKUP(H3853,'[1]Feeder energy'!$L:$P,4,FALSE)/1000,3)</f>
        <v>37746.832999999999</v>
      </c>
      <c r="O3853">
        <f>ROUND(VLOOKUP(H3853,'[1]Feeder energy'!$L:$P,5,FALSE)/1000,3)</f>
        <v>40449.319000000003</v>
      </c>
      <c r="P3853">
        <f t="shared" si="240"/>
        <v>1</v>
      </c>
      <c r="Q3853" t="s">
        <v>18</v>
      </c>
    </row>
    <row r="3854" spans="1:17" x14ac:dyDescent="0.25">
      <c r="A3854" s="5">
        <v>110213001272</v>
      </c>
      <c r="B3854" s="6">
        <v>43862</v>
      </c>
      <c r="C3854">
        <v>14000</v>
      </c>
      <c r="D3854">
        <v>5000</v>
      </c>
      <c r="E3854">
        <v>135</v>
      </c>
      <c r="F3854">
        <v>5000</v>
      </c>
      <c r="G3854">
        <v>432</v>
      </c>
      <c r="H3854" s="6">
        <f t="shared" si="241"/>
        <v>43831</v>
      </c>
      <c r="I3854">
        <f>SUMIFS('[1]Monthly unit'!$C:$C,'[1]Monthly unit'!$A:$A,'[1]Final sheet'!A3854,'[1]Monthly unit'!$B:$B,'[1]Final sheet'!H3854)</f>
        <v>86</v>
      </c>
      <c r="J3854">
        <f t="shared" si="242"/>
        <v>1</v>
      </c>
      <c r="K3854">
        <f t="shared" si="243"/>
        <v>2020</v>
      </c>
      <c r="L3854">
        <f>ROUND(VLOOKUP(H3854,'[1]Feeder energy'!$L:$P,2,FALSE)/1000,3)</f>
        <v>37619.959000000003</v>
      </c>
      <c r="M3854">
        <f>ROUND(VLOOKUP(H3854,'[1]Feeder energy'!$L:$P,3,FALSE)/1000,3)</f>
        <v>36660.904000000002</v>
      </c>
      <c r="N3854">
        <f>ROUND(VLOOKUP(H3854,'[1]Feeder energy'!$L:$P,4,FALSE)/1000,3)</f>
        <v>37746.832999999999</v>
      </c>
      <c r="O3854">
        <f>ROUND(VLOOKUP(H3854,'[1]Feeder energy'!$L:$P,5,FALSE)/1000,3)</f>
        <v>40449.319000000003</v>
      </c>
      <c r="P3854">
        <f t="shared" si="240"/>
        <v>1</v>
      </c>
      <c r="Q3854" t="s">
        <v>18</v>
      </c>
    </row>
    <row r="3855" spans="1:17" x14ac:dyDescent="0.25">
      <c r="A3855" s="5">
        <v>110213001275</v>
      </c>
      <c r="B3855" s="6">
        <v>43862</v>
      </c>
      <c r="C3855">
        <v>62000</v>
      </c>
      <c r="D3855">
        <v>12000</v>
      </c>
      <c r="E3855">
        <v>72</v>
      </c>
      <c r="F3855">
        <v>16000</v>
      </c>
      <c r="G3855">
        <v>464</v>
      </c>
      <c r="H3855" s="6">
        <f t="shared" si="241"/>
        <v>43831</v>
      </c>
      <c r="I3855">
        <f>SUMIFS('[1]Monthly unit'!$C:$C,'[1]Monthly unit'!$A:$A,'[1]Final sheet'!A3855,'[1]Monthly unit'!$B:$B,'[1]Final sheet'!H3855)</f>
        <v>380</v>
      </c>
      <c r="J3855">
        <f t="shared" si="242"/>
        <v>1</v>
      </c>
      <c r="K3855">
        <f t="shared" si="243"/>
        <v>2020</v>
      </c>
      <c r="L3855">
        <f>ROUND(VLOOKUP(H3855,'[1]Feeder energy'!$L:$P,2,FALSE)/1000,3)</f>
        <v>37619.959000000003</v>
      </c>
      <c r="M3855">
        <f>ROUND(VLOOKUP(H3855,'[1]Feeder energy'!$L:$P,3,FALSE)/1000,3)</f>
        <v>36660.904000000002</v>
      </c>
      <c r="N3855">
        <f>ROUND(VLOOKUP(H3855,'[1]Feeder energy'!$L:$P,4,FALSE)/1000,3)</f>
        <v>37746.832999999999</v>
      </c>
      <c r="O3855">
        <f>ROUND(VLOOKUP(H3855,'[1]Feeder energy'!$L:$P,5,FALSE)/1000,3)</f>
        <v>40449.319000000003</v>
      </c>
      <c r="P3855">
        <f t="shared" si="240"/>
        <v>1</v>
      </c>
      <c r="Q3855" t="s">
        <v>18</v>
      </c>
    </row>
    <row r="3856" spans="1:17" x14ac:dyDescent="0.25">
      <c r="A3856" s="5">
        <v>110213001276</v>
      </c>
      <c r="B3856" s="6">
        <v>43862</v>
      </c>
      <c r="C3856">
        <v>31800</v>
      </c>
      <c r="D3856">
        <v>17000</v>
      </c>
      <c r="E3856">
        <v>38</v>
      </c>
      <c r="F3856">
        <v>15300</v>
      </c>
      <c r="G3856">
        <v>675</v>
      </c>
      <c r="H3856" s="6">
        <f t="shared" si="241"/>
        <v>43831</v>
      </c>
      <c r="I3856">
        <f>SUMIFS('[1]Monthly unit'!$C:$C,'[1]Monthly unit'!$A:$A,'[1]Final sheet'!A3856,'[1]Monthly unit'!$B:$B,'[1]Final sheet'!H3856)</f>
        <v>187</v>
      </c>
      <c r="J3856">
        <f t="shared" si="242"/>
        <v>1</v>
      </c>
      <c r="K3856">
        <f t="shared" si="243"/>
        <v>2020</v>
      </c>
      <c r="L3856">
        <f>ROUND(VLOOKUP(H3856,'[1]Feeder energy'!$L:$P,2,FALSE)/1000,3)</f>
        <v>37619.959000000003</v>
      </c>
      <c r="M3856">
        <f>ROUND(VLOOKUP(H3856,'[1]Feeder energy'!$L:$P,3,FALSE)/1000,3)</f>
        <v>36660.904000000002</v>
      </c>
      <c r="N3856">
        <f>ROUND(VLOOKUP(H3856,'[1]Feeder energy'!$L:$P,4,FALSE)/1000,3)</f>
        <v>37746.832999999999</v>
      </c>
      <c r="O3856">
        <f>ROUND(VLOOKUP(H3856,'[1]Feeder energy'!$L:$P,5,FALSE)/1000,3)</f>
        <v>40449.319000000003</v>
      </c>
      <c r="P3856">
        <f t="shared" si="240"/>
        <v>1</v>
      </c>
      <c r="Q3856" t="s">
        <v>18</v>
      </c>
    </row>
    <row r="3857" spans="1:17" x14ac:dyDescent="0.25">
      <c r="A3857" s="5">
        <v>110213001286</v>
      </c>
      <c r="B3857" s="6">
        <v>43862</v>
      </c>
      <c r="C3857">
        <v>80700</v>
      </c>
      <c r="D3857">
        <v>5000</v>
      </c>
      <c r="E3857">
        <v>2</v>
      </c>
      <c r="F3857">
        <v>6000</v>
      </c>
      <c r="G3857">
        <v>387</v>
      </c>
      <c r="H3857" s="6">
        <f t="shared" si="241"/>
        <v>43831</v>
      </c>
      <c r="I3857">
        <f>SUMIFS('[1]Monthly unit'!$C:$C,'[1]Monthly unit'!$A:$A,'[1]Final sheet'!A3857,'[1]Monthly unit'!$B:$B,'[1]Final sheet'!H3857)</f>
        <v>484</v>
      </c>
      <c r="J3857">
        <f t="shared" si="242"/>
        <v>1</v>
      </c>
      <c r="K3857">
        <f t="shared" si="243"/>
        <v>2020</v>
      </c>
      <c r="L3857">
        <f>ROUND(VLOOKUP(H3857,'[1]Feeder energy'!$L:$P,2,FALSE)/1000,3)</f>
        <v>37619.959000000003</v>
      </c>
      <c r="M3857">
        <f>ROUND(VLOOKUP(H3857,'[1]Feeder energy'!$L:$P,3,FALSE)/1000,3)</f>
        <v>36660.904000000002</v>
      </c>
      <c r="N3857">
        <f>ROUND(VLOOKUP(H3857,'[1]Feeder energy'!$L:$P,4,FALSE)/1000,3)</f>
        <v>37746.832999999999</v>
      </c>
      <c r="O3857">
        <f>ROUND(VLOOKUP(H3857,'[1]Feeder energy'!$L:$P,5,FALSE)/1000,3)</f>
        <v>40449.319000000003</v>
      </c>
      <c r="P3857">
        <f t="shared" si="240"/>
        <v>1</v>
      </c>
      <c r="Q3857" t="s">
        <v>18</v>
      </c>
    </row>
    <row r="3858" spans="1:17" x14ac:dyDescent="0.25">
      <c r="A3858" s="5">
        <v>110213001287</v>
      </c>
      <c r="B3858" s="6">
        <v>43862</v>
      </c>
      <c r="C3858">
        <v>39000</v>
      </c>
      <c r="D3858">
        <v>3000</v>
      </c>
      <c r="E3858">
        <v>2</v>
      </c>
      <c r="F3858">
        <v>6000</v>
      </c>
      <c r="G3858">
        <v>387</v>
      </c>
      <c r="H3858" s="6">
        <f t="shared" si="241"/>
        <v>43831</v>
      </c>
      <c r="I3858">
        <f>SUMIFS('[1]Monthly unit'!$C:$C,'[1]Monthly unit'!$A:$A,'[1]Final sheet'!A3858,'[1]Monthly unit'!$B:$B,'[1]Final sheet'!H3858)</f>
        <v>289</v>
      </c>
      <c r="J3858">
        <f t="shared" si="242"/>
        <v>1</v>
      </c>
      <c r="K3858">
        <f t="shared" si="243"/>
        <v>2020</v>
      </c>
      <c r="L3858">
        <f>ROUND(VLOOKUP(H3858,'[1]Feeder energy'!$L:$P,2,FALSE)/1000,3)</f>
        <v>37619.959000000003</v>
      </c>
      <c r="M3858">
        <f>ROUND(VLOOKUP(H3858,'[1]Feeder energy'!$L:$P,3,FALSE)/1000,3)</f>
        <v>36660.904000000002</v>
      </c>
      <c r="N3858">
        <f>ROUND(VLOOKUP(H3858,'[1]Feeder energy'!$L:$P,4,FALSE)/1000,3)</f>
        <v>37746.832999999999</v>
      </c>
      <c r="O3858">
        <f>ROUND(VLOOKUP(H3858,'[1]Feeder energy'!$L:$P,5,FALSE)/1000,3)</f>
        <v>40449.319000000003</v>
      </c>
      <c r="P3858">
        <f t="shared" si="240"/>
        <v>1</v>
      </c>
      <c r="Q3858" t="s">
        <v>18</v>
      </c>
    </row>
    <row r="3859" spans="1:17" x14ac:dyDescent="0.25">
      <c r="A3859" s="5">
        <v>110213001288</v>
      </c>
      <c r="B3859" s="6">
        <v>43862</v>
      </c>
      <c r="C3859">
        <v>60000</v>
      </c>
      <c r="D3859">
        <v>20000</v>
      </c>
      <c r="E3859">
        <v>86</v>
      </c>
      <c r="F3859">
        <v>20000</v>
      </c>
      <c r="G3859">
        <v>480</v>
      </c>
      <c r="H3859" s="6">
        <f t="shared" si="241"/>
        <v>43831</v>
      </c>
      <c r="I3859">
        <f>SUMIFS('[1]Monthly unit'!$C:$C,'[1]Monthly unit'!$A:$A,'[1]Final sheet'!A3859,'[1]Monthly unit'!$B:$B,'[1]Final sheet'!H3859)</f>
        <v>534</v>
      </c>
      <c r="J3859">
        <f t="shared" si="242"/>
        <v>1</v>
      </c>
      <c r="K3859">
        <f t="shared" si="243"/>
        <v>2020</v>
      </c>
      <c r="L3859">
        <f>ROUND(VLOOKUP(H3859,'[1]Feeder energy'!$L:$P,2,FALSE)/1000,3)</f>
        <v>37619.959000000003</v>
      </c>
      <c r="M3859">
        <f>ROUND(VLOOKUP(H3859,'[1]Feeder energy'!$L:$P,3,FALSE)/1000,3)</f>
        <v>36660.904000000002</v>
      </c>
      <c r="N3859">
        <f>ROUND(VLOOKUP(H3859,'[1]Feeder energy'!$L:$P,4,FALSE)/1000,3)</f>
        <v>37746.832999999999</v>
      </c>
      <c r="O3859">
        <f>ROUND(VLOOKUP(H3859,'[1]Feeder energy'!$L:$P,5,FALSE)/1000,3)</f>
        <v>40449.319000000003</v>
      </c>
      <c r="P3859">
        <f t="shared" si="240"/>
        <v>1</v>
      </c>
      <c r="Q3859" t="s">
        <v>18</v>
      </c>
    </row>
    <row r="3860" spans="1:17" x14ac:dyDescent="0.25">
      <c r="A3860" s="5">
        <v>110213001289</v>
      </c>
      <c r="B3860" s="6">
        <v>43862</v>
      </c>
      <c r="C3860">
        <v>120000</v>
      </c>
      <c r="D3860">
        <v>30000</v>
      </c>
      <c r="E3860">
        <v>10</v>
      </c>
      <c r="F3860">
        <v>20000</v>
      </c>
      <c r="G3860">
        <v>379</v>
      </c>
      <c r="H3860" s="6">
        <f t="shared" si="241"/>
        <v>43831</v>
      </c>
      <c r="I3860">
        <f>SUMIFS('[1]Monthly unit'!$C:$C,'[1]Monthly unit'!$A:$A,'[1]Final sheet'!A3860,'[1]Monthly unit'!$B:$B,'[1]Final sheet'!H3860)</f>
        <v>869</v>
      </c>
      <c r="J3860">
        <f t="shared" si="242"/>
        <v>1</v>
      </c>
      <c r="K3860">
        <f t="shared" si="243"/>
        <v>2020</v>
      </c>
      <c r="L3860">
        <f>ROUND(VLOOKUP(H3860,'[1]Feeder energy'!$L:$P,2,FALSE)/1000,3)</f>
        <v>37619.959000000003</v>
      </c>
      <c r="M3860">
        <f>ROUND(VLOOKUP(H3860,'[1]Feeder energy'!$L:$P,3,FALSE)/1000,3)</f>
        <v>36660.904000000002</v>
      </c>
      <c r="N3860">
        <f>ROUND(VLOOKUP(H3860,'[1]Feeder energy'!$L:$P,4,FALSE)/1000,3)</f>
        <v>37746.832999999999</v>
      </c>
      <c r="O3860">
        <f>ROUND(VLOOKUP(H3860,'[1]Feeder energy'!$L:$P,5,FALSE)/1000,3)</f>
        <v>40449.319000000003</v>
      </c>
      <c r="P3860">
        <f t="shared" si="240"/>
        <v>1</v>
      </c>
      <c r="Q3860" t="s">
        <v>18</v>
      </c>
    </row>
    <row r="3861" spans="1:17" x14ac:dyDescent="0.25">
      <c r="A3861" s="5">
        <v>110213001290</v>
      </c>
      <c r="B3861" s="6">
        <v>43862</v>
      </c>
      <c r="C3861">
        <v>63056</v>
      </c>
      <c r="D3861">
        <v>10000</v>
      </c>
      <c r="E3861">
        <v>10</v>
      </c>
      <c r="F3861">
        <v>10000</v>
      </c>
      <c r="G3861">
        <v>422</v>
      </c>
      <c r="H3861" s="6">
        <f t="shared" si="241"/>
        <v>43831</v>
      </c>
      <c r="I3861">
        <f>SUMIFS('[1]Monthly unit'!$C:$C,'[1]Monthly unit'!$A:$A,'[1]Final sheet'!A3861,'[1]Monthly unit'!$B:$B,'[1]Final sheet'!H3861)</f>
        <v>350</v>
      </c>
      <c r="J3861">
        <f t="shared" si="242"/>
        <v>1</v>
      </c>
      <c r="K3861">
        <f t="shared" si="243"/>
        <v>2020</v>
      </c>
      <c r="L3861">
        <f>ROUND(VLOOKUP(H3861,'[1]Feeder energy'!$L:$P,2,FALSE)/1000,3)</f>
        <v>37619.959000000003</v>
      </c>
      <c r="M3861">
        <f>ROUND(VLOOKUP(H3861,'[1]Feeder energy'!$L:$P,3,FALSE)/1000,3)</f>
        <v>36660.904000000002</v>
      </c>
      <c r="N3861">
        <f>ROUND(VLOOKUP(H3861,'[1]Feeder energy'!$L:$P,4,FALSE)/1000,3)</f>
        <v>37746.832999999999</v>
      </c>
      <c r="O3861">
        <f>ROUND(VLOOKUP(H3861,'[1]Feeder energy'!$L:$P,5,FALSE)/1000,3)</f>
        <v>40449.319000000003</v>
      </c>
      <c r="P3861">
        <f t="shared" si="240"/>
        <v>1</v>
      </c>
      <c r="Q3861" t="s">
        <v>18</v>
      </c>
    </row>
    <row r="3862" spans="1:17" x14ac:dyDescent="0.25">
      <c r="A3862" s="5">
        <v>110213001291</v>
      </c>
      <c r="B3862" s="6">
        <v>43862</v>
      </c>
      <c r="C3862">
        <v>105000</v>
      </c>
      <c r="D3862">
        <v>15000</v>
      </c>
      <c r="E3862">
        <v>22</v>
      </c>
      <c r="F3862">
        <v>15000</v>
      </c>
      <c r="G3862">
        <v>389</v>
      </c>
      <c r="H3862" s="6">
        <f t="shared" si="241"/>
        <v>43831</v>
      </c>
      <c r="I3862">
        <f>SUMIFS('[1]Monthly unit'!$C:$C,'[1]Monthly unit'!$A:$A,'[1]Final sheet'!A3862,'[1]Monthly unit'!$B:$B,'[1]Final sheet'!H3862)</f>
        <v>940</v>
      </c>
      <c r="J3862">
        <f t="shared" si="242"/>
        <v>1</v>
      </c>
      <c r="K3862">
        <f t="shared" si="243"/>
        <v>2020</v>
      </c>
      <c r="L3862">
        <f>ROUND(VLOOKUP(H3862,'[1]Feeder energy'!$L:$P,2,FALSE)/1000,3)</f>
        <v>37619.959000000003</v>
      </c>
      <c r="M3862">
        <f>ROUND(VLOOKUP(H3862,'[1]Feeder energy'!$L:$P,3,FALSE)/1000,3)</f>
        <v>36660.904000000002</v>
      </c>
      <c r="N3862">
        <f>ROUND(VLOOKUP(H3862,'[1]Feeder energy'!$L:$P,4,FALSE)/1000,3)</f>
        <v>37746.832999999999</v>
      </c>
      <c r="O3862">
        <f>ROUND(VLOOKUP(H3862,'[1]Feeder energy'!$L:$P,5,FALSE)/1000,3)</f>
        <v>40449.319000000003</v>
      </c>
      <c r="P3862">
        <f t="shared" si="240"/>
        <v>1</v>
      </c>
      <c r="Q3862" t="s">
        <v>18</v>
      </c>
    </row>
    <row r="3863" spans="1:17" x14ac:dyDescent="0.25">
      <c r="A3863" s="5">
        <v>110213001318</v>
      </c>
      <c r="B3863" s="6">
        <v>43862</v>
      </c>
      <c r="C3863">
        <v>332000</v>
      </c>
      <c r="D3863">
        <v>60000</v>
      </c>
      <c r="E3863">
        <v>54</v>
      </c>
      <c r="F3863">
        <v>100000</v>
      </c>
      <c r="G3863">
        <v>481</v>
      </c>
      <c r="H3863" s="6">
        <f t="shared" si="241"/>
        <v>43831</v>
      </c>
      <c r="I3863">
        <f>SUMIFS('[1]Monthly unit'!$C:$C,'[1]Monthly unit'!$A:$A,'[1]Final sheet'!A3863,'[1]Monthly unit'!$B:$B,'[1]Final sheet'!H3863)</f>
        <v>1759</v>
      </c>
      <c r="J3863">
        <f t="shared" si="242"/>
        <v>1</v>
      </c>
      <c r="K3863">
        <f t="shared" si="243"/>
        <v>2020</v>
      </c>
      <c r="L3863">
        <f>ROUND(VLOOKUP(H3863,'[1]Feeder energy'!$L:$P,2,FALSE)/1000,3)</f>
        <v>37619.959000000003</v>
      </c>
      <c r="M3863">
        <f>ROUND(VLOOKUP(H3863,'[1]Feeder energy'!$L:$P,3,FALSE)/1000,3)</f>
        <v>36660.904000000002</v>
      </c>
      <c r="N3863">
        <f>ROUND(VLOOKUP(H3863,'[1]Feeder energy'!$L:$P,4,FALSE)/1000,3)</f>
        <v>37746.832999999999</v>
      </c>
      <c r="O3863">
        <f>ROUND(VLOOKUP(H3863,'[1]Feeder energy'!$L:$P,5,FALSE)/1000,3)</f>
        <v>40449.319000000003</v>
      </c>
      <c r="P3863">
        <f t="shared" si="240"/>
        <v>1</v>
      </c>
      <c r="Q3863" t="s">
        <v>18</v>
      </c>
    </row>
    <row r="3864" spans="1:17" x14ac:dyDescent="0.25">
      <c r="A3864" s="5">
        <v>110213001319</v>
      </c>
      <c r="B3864" s="6">
        <v>43862</v>
      </c>
      <c r="C3864">
        <v>130000</v>
      </c>
      <c r="D3864">
        <v>10000</v>
      </c>
      <c r="E3864">
        <v>22</v>
      </c>
      <c r="F3864">
        <v>20000</v>
      </c>
      <c r="G3864">
        <v>369</v>
      </c>
      <c r="H3864" s="6">
        <f t="shared" si="241"/>
        <v>43831</v>
      </c>
      <c r="I3864">
        <f>SUMIFS('[1]Monthly unit'!$C:$C,'[1]Monthly unit'!$A:$A,'[1]Final sheet'!A3864,'[1]Monthly unit'!$B:$B,'[1]Final sheet'!H3864)</f>
        <v>644</v>
      </c>
      <c r="J3864">
        <f t="shared" si="242"/>
        <v>1</v>
      </c>
      <c r="K3864">
        <f t="shared" si="243"/>
        <v>2020</v>
      </c>
      <c r="L3864">
        <f>ROUND(VLOOKUP(H3864,'[1]Feeder energy'!$L:$P,2,FALSE)/1000,3)</f>
        <v>37619.959000000003</v>
      </c>
      <c r="M3864">
        <f>ROUND(VLOOKUP(H3864,'[1]Feeder energy'!$L:$P,3,FALSE)/1000,3)</f>
        <v>36660.904000000002</v>
      </c>
      <c r="N3864">
        <f>ROUND(VLOOKUP(H3864,'[1]Feeder energy'!$L:$P,4,FALSE)/1000,3)</f>
        <v>37746.832999999999</v>
      </c>
      <c r="O3864">
        <f>ROUND(VLOOKUP(H3864,'[1]Feeder energy'!$L:$P,5,FALSE)/1000,3)</f>
        <v>40449.319000000003</v>
      </c>
      <c r="P3864">
        <f t="shared" si="240"/>
        <v>1</v>
      </c>
      <c r="Q3864" t="s">
        <v>18</v>
      </c>
    </row>
    <row r="3865" spans="1:17" x14ac:dyDescent="0.25">
      <c r="A3865" s="5">
        <v>110213001320</v>
      </c>
      <c r="B3865" s="6">
        <v>43862</v>
      </c>
      <c r="C3865">
        <v>9000</v>
      </c>
      <c r="D3865">
        <v>9000</v>
      </c>
      <c r="E3865">
        <v>114</v>
      </c>
      <c r="F3865">
        <v>4000</v>
      </c>
      <c r="G3865">
        <v>441</v>
      </c>
      <c r="H3865" s="6">
        <f t="shared" si="241"/>
        <v>43831</v>
      </c>
      <c r="I3865">
        <f>SUMIFS('[1]Monthly unit'!$C:$C,'[1]Monthly unit'!$A:$A,'[1]Final sheet'!A3865,'[1]Monthly unit'!$B:$B,'[1]Final sheet'!H3865)</f>
        <v>96</v>
      </c>
      <c r="J3865">
        <f t="shared" si="242"/>
        <v>1</v>
      </c>
      <c r="K3865">
        <f t="shared" si="243"/>
        <v>2020</v>
      </c>
      <c r="L3865">
        <f>ROUND(VLOOKUP(H3865,'[1]Feeder energy'!$L:$P,2,FALSE)/1000,3)</f>
        <v>37619.959000000003</v>
      </c>
      <c r="M3865">
        <f>ROUND(VLOOKUP(H3865,'[1]Feeder energy'!$L:$P,3,FALSE)/1000,3)</f>
        <v>36660.904000000002</v>
      </c>
      <c r="N3865">
        <f>ROUND(VLOOKUP(H3865,'[1]Feeder energy'!$L:$P,4,FALSE)/1000,3)</f>
        <v>37746.832999999999</v>
      </c>
      <c r="O3865">
        <f>ROUND(VLOOKUP(H3865,'[1]Feeder energy'!$L:$P,5,FALSE)/1000,3)</f>
        <v>40449.319000000003</v>
      </c>
      <c r="P3865">
        <f t="shared" si="240"/>
        <v>1</v>
      </c>
      <c r="Q3865" t="s">
        <v>18</v>
      </c>
    </row>
    <row r="3866" spans="1:17" x14ac:dyDescent="0.25">
      <c r="A3866" s="5">
        <v>110213001347</v>
      </c>
      <c r="B3866" s="6">
        <v>43862</v>
      </c>
      <c r="C3866">
        <v>30000</v>
      </c>
      <c r="D3866">
        <v>10000</v>
      </c>
      <c r="E3866">
        <v>29</v>
      </c>
      <c r="F3866">
        <v>10000</v>
      </c>
      <c r="G3866">
        <v>439</v>
      </c>
      <c r="H3866" s="6">
        <f t="shared" si="241"/>
        <v>43831</v>
      </c>
      <c r="I3866">
        <f>SUMIFS('[1]Monthly unit'!$C:$C,'[1]Monthly unit'!$A:$A,'[1]Final sheet'!A3866,'[1]Monthly unit'!$B:$B,'[1]Final sheet'!H3866)</f>
        <v>223</v>
      </c>
      <c r="J3866">
        <f t="shared" si="242"/>
        <v>1</v>
      </c>
      <c r="K3866">
        <f t="shared" si="243"/>
        <v>2020</v>
      </c>
      <c r="L3866">
        <f>ROUND(VLOOKUP(H3866,'[1]Feeder energy'!$L:$P,2,FALSE)/1000,3)</f>
        <v>37619.959000000003</v>
      </c>
      <c r="M3866">
        <f>ROUND(VLOOKUP(H3866,'[1]Feeder energy'!$L:$P,3,FALSE)/1000,3)</f>
        <v>36660.904000000002</v>
      </c>
      <c r="N3866">
        <f>ROUND(VLOOKUP(H3866,'[1]Feeder energy'!$L:$P,4,FALSE)/1000,3)</f>
        <v>37746.832999999999</v>
      </c>
      <c r="O3866">
        <f>ROUND(VLOOKUP(H3866,'[1]Feeder energy'!$L:$P,5,FALSE)/1000,3)</f>
        <v>40449.319000000003</v>
      </c>
      <c r="P3866">
        <f t="shared" si="240"/>
        <v>1</v>
      </c>
      <c r="Q3866" t="s">
        <v>18</v>
      </c>
    </row>
    <row r="3867" spans="1:17" x14ac:dyDescent="0.25">
      <c r="A3867" s="5">
        <v>110213001348</v>
      </c>
      <c r="B3867" s="6">
        <v>43862</v>
      </c>
      <c r="C3867">
        <v>46000</v>
      </c>
      <c r="D3867">
        <v>10000</v>
      </c>
      <c r="E3867">
        <v>3</v>
      </c>
      <c r="F3867">
        <v>10000</v>
      </c>
      <c r="G3867">
        <v>526</v>
      </c>
      <c r="H3867" s="6">
        <f t="shared" si="241"/>
        <v>43831</v>
      </c>
      <c r="I3867">
        <f>SUMIFS('[1]Monthly unit'!$C:$C,'[1]Monthly unit'!$A:$A,'[1]Final sheet'!A3867,'[1]Monthly unit'!$B:$B,'[1]Final sheet'!H3867)</f>
        <v>172</v>
      </c>
      <c r="J3867">
        <f t="shared" si="242"/>
        <v>1</v>
      </c>
      <c r="K3867">
        <f t="shared" si="243"/>
        <v>2020</v>
      </c>
      <c r="L3867">
        <f>ROUND(VLOOKUP(H3867,'[1]Feeder energy'!$L:$P,2,FALSE)/1000,3)</f>
        <v>37619.959000000003</v>
      </c>
      <c r="M3867">
        <f>ROUND(VLOOKUP(H3867,'[1]Feeder energy'!$L:$P,3,FALSE)/1000,3)</f>
        <v>36660.904000000002</v>
      </c>
      <c r="N3867">
        <f>ROUND(VLOOKUP(H3867,'[1]Feeder energy'!$L:$P,4,FALSE)/1000,3)</f>
        <v>37746.832999999999</v>
      </c>
      <c r="O3867">
        <f>ROUND(VLOOKUP(H3867,'[1]Feeder energy'!$L:$P,5,FALSE)/1000,3)</f>
        <v>40449.319000000003</v>
      </c>
      <c r="P3867">
        <f t="shared" si="240"/>
        <v>1</v>
      </c>
      <c r="Q3867" t="s">
        <v>18</v>
      </c>
    </row>
    <row r="3868" spans="1:17" x14ac:dyDescent="0.25">
      <c r="A3868" s="5">
        <v>110213001351</v>
      </c>
      <c r="B3868" s="6">
        <v>43862</v>
      </c>
      <c r="C3868">
        <v>41139</v>
      </c>
      <c r="D3868">
        <v>8577</v>
      </c>
      <c r="E3868">
        <v>33</v>
      </c>
      <c r="F3868">
        <v>6000</v>
      </c>
      <c r="G3868">
        <v>369</v>
      </c>
      <c r="H3868" s="6">
        <f t="shared" si="241"/>
        <v>43831</v>
      </c>
      <c r="I3868">
        <f>SUMIFS('[1]Monthly unit'!$C:$C,'[1]Monthly unit'!$A:$A,'[1]Final sheet'!A3868,'[1]Monthly unit'!$B:$B,'[1]Final sheet'!H3868)</f>
        <v>213</v>
      </c>
      <c r="J3868">
        <f t="shared" si="242"/>
        <v>1</v>
      </c>
      <c r="K3868">
        <f t="shared" si="243"/>
        <v>2020</v>
      </c>
      <c r="L3868">
        <f>ROUND(VLOOKUP(H3868,'[1]Feeder energy'!$L:$P,2,FALSE)/1000,3)</f>
        <v>37619.959000000003</v>
      </c>
      <c r="M3868">
        <f>ROUND(VLOOKUP(H3868,'[1]Feeder energy'!$L:$P,3,FALSE)/1000,3)</f>
        <v>36660.904000000002</v>
      </c>
      <c r="N3868">
        <f>ROUND(VLOOKUP(H3868,'[1]Feeder energy'!$L:$P,4,FALSE)/1000,3)</f>
        <v>37746.832999999999</v>
      </c>
      <c r="O3868">
        <f>ROUND(VLOOKUP(H3868,'[1]Feeder energy'!$L:$P,5,FALSE)/1000,3)</f>
        <v>40449.319000000003</v>
      </c>
      <c r="P3868">
        <f t="shared" si="240"/>
        <v>1</v>
      </c>
      <c r="Q3868" t="s">
        <v>18</v>
      </c>
    </row>
    <row r="3869" spans="1:17" x14ac:dyDescent="0.25">
      <c r="A3869" s="5">
        <v>110213001354</v>
      </c>
      <c r="B3869" s="6">
        <v>43862</v>
      </c>
      <c r="C3869">
        <v>37647</v>
      </c>
      <c r="D3869">
        <v>6949</v>
      </c>
      <c r="E3869">
        <v>33</v>
      </c>
      <c r="F3869">
        <v>6000</v>
      </c>
      <c r="G3869">
        <v>369</v>
      </c>
      <c r="H3869" s="6">
        <f t="shared" si="241"/>
        <v>43831</v>
      </c>
      <c r="I3869">
        <f>SUMIFS('[1]Monthly unit'!$C:$C,'[1]Monthly unit'!$A:$A,'[1]Final sheet'!A3869,'[1]Monthly unit'!$B:$B,'[1]Final sheet'!H3869)</f>
        <v>298</v>
      </c>
      <c r="J3869">
        <f t="shared" si="242"/>
        <v>1</v>
      </c>
      <c r="K3869">
        <f t="shared" si="243"/>
        <v>2020</v>
      </c>
      <c r="L3869">
        <f>ROUND(VLOOKUP(H3869,'[1]Feeder energy'!$L:$P,2,FALSE)/1000,3)</f>
        <v>37619.959000000003</v>
      </c>
      <c r="M3869">
        <f>ROUND(VLOOKUP(H3869,'[1]Feeder energy'!$L:$P,3,FALSE)/1000,3)</f>
        <v>36660.904000000002</v>
      </c>
      <c r="N3869">
        <f>ROUND(VLOOKUP(H3869,'[1]Feeder energy'!$L:$P,4,FALSE)/1000,3)</f>
        <v>37746.832999999999</v>
      </c>
      <c r="O3869">
        <f>ROUND(VLOOKUP(H3869,'[1]Feeder energy'!$L:$P,5,FALSE)/1000,3)</f>
        <v>40449.319000000003</v>
      </c>
      <c r="P3869">
        <f t="shared" si="240"/>
        <v>1</v>
      </c>
      <c r="Q3869" t="s">
        <v>18</v>
      </c>
    </row>
    <row r="3870" spans="1:17" x14ac:dyDescent="0.25">
      <c r="A3870" s="5">
        <v>110213001358</v>
      </c>
      <c r="B3870" s="6">
        <v>43862</v>
      </c>
      <c r="C3870">
        <v>51000</v>
      </c>
      <c r="D3870">
        <v>10000</v>
      </c>
      <c r="E3870">
        <v>67</v>
      </c>
      <c r="F3870">
        <v>10000</v>
      </c>
      <c r="G3870">
        <v>437</v>
      </c>
      <c r="H3870" s="6">
        <f t="shared" si="241"/>
        <v>43831</v>
      </c>
      <c r="I3870">
        <f>SUMIFS('[1]Monthly unit'!$C:$C,'[1]Monthly unit'!$A:$A,'[1]Final sheet'!A3870,'[1]Monthly unit'!$B:$B,'[1]Final sheet'!H3870)</f>
        <v>308</v>
      </c>
      <c r="J3870">
        <f t="shared" si="242"/>
        <v>1</v>
      </c>
      <c r="K3870">
        <f t="shared" si="243"/>
        <v>2020</v>
      </c>
      <c r="L3870">
        <f>ROUND(VLOOKUP(H3870,'[1]Feeder energy'!$L:$P,2,FALSE)/1000,3)</f>
        <v>37619.959000000003</v>
      </c>
      <c r="M3870">
        <f>ROUND(VLOOKUP(H3870,'[1]Feeder energy'!$L:$P,3,FALSE)/1000,3)</f>
        <v>36660.904000000002</v>
      </c>
      <c r="N3870">
        <f>ROUND(VLOOKUP(H3870,'[1]Feeder energy'!$L:$P,4,FALSE)/1000,3)</f>
        <v>37746.832999999999</v>
      </c>
      <c r="O3870">
        <f>ROUND(VLOOKUP(H3870,'[1]Feeder energy'!$L:$P,5,FALSE)/1000,3)</f>
        <v>40449.319000000003</v>
      </c>
      <c r="P3870">
        <f t="shared" si="240"/>
        <v>1</v>
      </c>
      <c r="Q3870" t="s">
        <v>18</v>
      </c>
    </row>
    <row r="3871" spans="1:17" x14ac:dyDescent="0.25">
      <c r="A3871" s="5">
        <v>110213001361</v>
      </c>
      <c r="B3871" s="6">
        <v>43862</v>
      </c>
      <c r="C3871">
        <v>60000</v>
      </c>
      <c r="D3871">
        <v>5000</v>
      </c>
      <c r="E3871">
        <v>33</v>
      </c>
      <c r="F3871">
        <v>11000</v>
      </c>
      <c r="G3871">
        <v>409</v>
      </c>
      <c r="H3871" s="6">
        <f t="shared" si="241"/>
        <v>43831</v>
      </c>
      <c r="I3871">
        <f>SUMIFS('[1]Monthly unit'!$C:$C,'[1]Monthly unit'!$A:$A,'[1]Final sheet'!A3871,'[1]Monthly unit'!$B:$B,'[1]Final sheet'!H3871)</f>
        <v>535</v>
      </c>
      <c r="J3871">
        <f t="shared" si="242"/>
        <v>1</v>
      </c>
      <c r="K3871">
        <f t="shared" si="243"/>
        <v>2020</v>
      </c>
      <c r="L3871">
        <f>ROUND(VLOOKUP(H3871,'[1]Feeder energy'!$L:$P,2,FALSE)/1000,3)</f>
        <v>37619.959000000003</v>
      </c>
      <c r="M3871">
        <f>ROUND(VLOOKUP(H3871,'[1]Feeder energy'!$L:$P,3,FALSE)/1000,3)</f>
        <v>36660.904000000002</v>
      </c>
      <c r="N3871">
        <f>ROUND(VLOOKUP(H3871,'[1]Feeder energy'!$L:$P,4,FALSE)/1000,3)</f>
        <v>37746.832999999999</v>
      </c>
      <c r="O3871">
        <f>ROUND(VLOOKUP(H3871,'[1]Feeder energy'!$L:$P,5,FALSE)/1000,3)</f>
        <v>40449.319000000003</v>
      </c>
      <c r="P3871">
        <f t="shared" si="240"/>
        <v>1</v>
      </c>
      <c r="Q3871" t="s">
        <v>18</v>
      </c>
    </row>
    <row r="3872" spans="1:17" x14ac:dyDescent="0.25">
      <c r="A3872" s="5">
        <v>110213001362</v>
      </c>
      <c r="B3872" s="6">
        <v>43862</v>
      </c>
      <c r="C3872">
        <v>9543</v>
      </c>
      <c r="D3872">
        <v>7104</v>
      </c>
      <c r="E3872">
        <v>33</v>
      </c>
      <c r="H3872" s="6">
        <f t="shared" si="241"/>
        <v>43831</v>
      </c>
      <c r="I3872">
        <f>SUMIFS('[1]Monthly unit'!$C:$C,'[1]Monthly unit'!$A:$A,'[1]Final sheet'!A3872,'[1]Monthly unit'!$B:$B,'[1]Final sheet'!H3872)</f>
        <v>55</v>
      </c>
      <c r="J3872">
        <f t="shared" si="242"/>
        <v>1</v>
      </c>
      <c r="K3872">
        <f t="shared" si="243"/>
        <v>2020</v>
      </c>
      <c r="L3872">
        <f>ROUND(VLOOKUP(H3872,'[1]Feeder energy'!$L:$P,2,FALSE)/1000,3)</f>
        <v>37619.959000000003</v>
      </c>
      <c r="M3872">
        <f>ROUND(VLOOKUP(H3872,'[1]Feeder energy'!$L:$P,3,FALSE)/1000,3)</f>
        <v>36660.904000000002</v>
      </c>
      <c r="N3872">
        <f>ROUND(VLOOKUP(H3872,'[1]Feeder energy'!$L:$P,4,FALSE)/1000,3)</f>
        <v>37746.832999999999</v>
      </c>
      <c r="O3872">
        <f>ROUND(VLOOKUP(H3872,'[1]Feeder energy'!$L:$P,5,FALSE)/1000,3)</f>
        <v>40449.319000000003</v>
      </c>
      <c r="P3872">
        <f t="shared" si="240"/>
        <v>1</v>
      </c>
      <c r="Q3872" t="s">
        <v>18</v>
      </c>
    </row>
    <row r="3873" spans="1:17" x14ac:dyDescent="0.25">
      <c r="A3873" s="5">
        <v>110213001366</v>
      </c>
      <c r="B3873" s="6">
        <v>43862</v>
      </c>
      <c r="C3873">
        <v>105000</v>
      </c>
      <c r="D3873">
        <v>15000</v>
      </c>
      <c r="E3873">
        <v>45</v>
      </c>
      <c r="F3873">
        <v>15000</v>
      </c>
      <c r="G3873">
        <v>438</v>
      </c>
      <c r="H3873" s="6">
        <f t="shared" si="241"/>
        <v>43831</v>
      </c>
      <c r="I3873">
        <f>SUMIFS('[1]Monthly unit'!$C:$C,'[1]Monthly unit'!$A:$A,'[1]Final sheet'!A3873,'[1]Monthly unit'!$B:$B,'[1]Final sheet'!H3873)</f>
        <v>498</v>
      </c>
      <c r="J3873">
        <f t="shared" si="242"/>
        <v>1</v>
      </c>
      <c r="K3873">
        <f t="shared" si="243"/>
        <v>2020</v>
      </c>
      <c r="L3873">
        <f>ROUND(VLOOKUP(H3873,'[1]Feeder energy'!$L:$P,2,FALSE)/1000,3)</f>
        <v>37619.959000000003</v>
      </c>
      <c r="M3873">
        <f>ROUND(VLOOKUP(H3873,'[1]Feeder energy'!$L:$P,3,FALSE)/1000,3)</f>
        <v>36660.904000000002</v>
      </c>
      <c r="N3873">
        <f>ROUND(VLOOKUP(H3873,'[1]Feeder energy'!$L:$P,4,FALSE)/1000,3)</f>
        <v>37746.832999999999</v>
      </c>
      <c r="O3873">
        <f>ROUND(VLOOKUP(H3873,'[1]Feeder energy'!$L:$P,5,FALSE)/1000,3)</f>
        <v>40449.319000000003</v>
      </c>
      <c r="P3873">
        <f t="shared" si="240"/>
        <v>1</v>
      </c>
      <c r="Q3873" t="s">
        <v>18</v>
      </c>
    </row>
    <row r="3874" spans="1:17" x14ac:dyDescent="0.25">
      <c r="A3874" s="5">
        <v>110213001368</v>
      </c>
      <c r="B3874" s="6">
        <v>43862</v>
      </c>
      <c r="C3874">
        <v>10000</v>
      </c>
      <c r="D3874">
        <v>10000</v>
      </c>
      <c r="E3874">
        <v>205</v>
      </c>
      <c r="F3874">
        <v>9000</v>
      </c>
      <c r="G3874">
        <v>613</v>
      </c>
      <c r="H3874" s="6">
        <f t="shared" si="241"/>
        <v>43831</v>
      </c>
      <c r="I3874">
        <f>SUMIFS('[1]Monthly unit'!$C:$C,'[1]Monthly unit'!$A:$A,'[1]Final sheet'!A3874,'[1]Monthly unit'!$B:$B,'[1]Final sheet'!H3874)</f>
        <v>88</v>
      </c>
      <c r="J3874">
        <f t="shared" si="242"/>
        <v>1</v>
      </c>
      <c r="K3874">
        <f t="shared" si="243"/>
        <v>2020</v>
      </c>
      <c r="L3874">
        <f>ROUND(VLOOKUP(H3874,'[1]Feeder energy'!$L:$P,2,FALSE)/1000,3)</f>
        <v>37619.959000000003</v>
      </c>
      <c r="M3874">
        <f>ROUND(VLOOKUP(H3874,'[1]Feeder energy'!$L:$P,3,FALSE)/1000,3)</f>
        <v>36660.904000000002</v>
      </c>
      <c r="N3874">
        <f>ROUND(VLOOKUP(H3874,'[1]Feeder energy'!$L:$P,4,FALSE)/1000,3)</f>
        <v>37746.832999999999</v>
      </c>
      <c r="O3874">
        <f>ROUND(VLOOKUP(H3874,'[1]Feeder energy'!$L:$P,5,FALSE)/1000,3)</f>
        <v>40449.319000000003</v>
      </c>
      <c r="P3874">
        <f t="shared" si="240"/>
        <v>1</v>
      </c>
      <c r="Q3874" t="s">
        <v>18</v>
      </c>
    </row>
    <row r="3875" spans="1:17" x14ac:dyDescent="0.25">
      <c r="A3875" s="5">
        <v>110213001369</v>
      </c>
      <c r="B3875" s="6">
        <v>43862</v>
      </c>
      <c r="C3875">
        <v>81000</v>
      </c>
      <c r="D3875">
        <v>30000</v>
      </c>
      <c r="E3875">
        <v>114</v>
      </c>
      <c r="F3875">
        <v>20000</v>
      </c>
      <c r="G3875">
        <v>467</v>
      </c>
      <c r="H3875" s="6">
        <f t="shared" si="241"/>
        <v>43831</v>
      </c>
      <c r="I3875">
        <f>SUMIFS('[1]Monthly unit'!$C:$C,'[1]Monthly unit'!$A:$A,'[1]Final sheet'!A3875,'[1]Monthly unit'!$B:$B,'[1]Final sheet'!H3875)</f>
        <v>339</v>
      </c>
      <c r="J3875">
        <f t="shared" si="242"/>
        <v>1</v>
      </c>
      <c r="K3875">
        <f t="shared" si="243"/>
        <v>2020</v>
      </c>
      <c r="L3875">
        <f>ROUND(VLOOKUP(H3875,'[1]Feeder energy'!$L:$P,2,FALSE)/1000,3)</f>
        <v>37619.959000000003</v>
      </c>
      <c r="M3875">
        <f>ROUND(VLOOKUP(H3875,'[1]Feeder energy'!$L:$P,3,FALSE)/1000,3)</f>
        <v>36660.904000000002</v>
      </c>
      <c r="N3875">
        <f>ROUND(VLOOKUP(H3875,'[1]Feeder energy'!$L:$P,4,FALSE)/1000,3)</f>
        <v>37746.832999999999</v>
      </c>
      <c r="O3875">
        <f>ROUND(VLOOKUP(H3875,'[1]Feeder energy'!$L:$P,5,FALSE)/1000,3)</f>
        <v>40449.319000000003</v>
      </c>
      <c r="P3875">
        <f t="shared" si="240"/>
        <v>1</v>
      </c>
      <c r="Q3875" t="s">
        <v>18</v>
      </c>
    </row>
    <row r="3876" spans="1:17" x14ac:dyDescent="0.25">
      <c r="A3876" s="5">
        <v>110213001370</v>
      </c>
      <c r="B3876" s="6">
        <v>43862</v>
      </c>
      <c r="C3876">
        <v>147000</v>
      </c>
      <c r="D3876">
        <v>20000</v>
      </c>
      <c r="E3876">
        <v>10</v>
      </c>
      <c r="F3876">
        <v>25000</v>
      </c>
      <c r="G3876">
        <v>418</v>
      </c>
      <c r="H3876" s="6">
        <f t="shared" si="241"/>
        <v>43831</v>
      </c>
      <c r="I3876">
        <f>SUMIFS('[1]Monthly unit'!$C:$C,'[1]Monthly unit'!$A:$A,'[1]Final sheet'!A3876,'[1]Monthly unit'!$B:$B,'[1]Final sheet'!H3876)</f>
        <v>549</v>
      </c>
      <c r="J3876">
        <f t="shared" si="242"/>
        <v>1</v>
      </c>
      <c r="K3876">
        <f t="shared" si="243"/>
        <v>2020</v>
      </c>
      <c r="L3876">
        <f>ROUND(VLOOKUP(H3876,'[1]Feeder energy'!$L:$P,2,FALSE)/1000,3)</f>
        <v>37619.959000000003</v>
      </c>
      <c r="M3876">
        <f>ROUND(VLOOKUP(H3876,'[1]Feeder energy'!$L:$P,3,FALSE)/1000,3)</f>
        <v>36660.904000000002</v>
      </c>
      <c r="N3876">
        <f>ROUND(VLOOKUP(H3876,'[1]Feeder energy'!$L:$P,4,FALSE)/1000,3)</f>
        <v>37746.832999999999</v>
      </c>
      <c r="O3876">
        <f>ROUND(VLOOKUP(H3876,'[1]Feeder energy'!$L:$P,5,FALSE)/1000,3)</f>
        <v>40449.319000000003</v>
      </c>
      <c r="P3876">
        <f t="shared" si="240"/>
        <v>1</v>
      </c>
      <c r="Q3876" t="s">
        <v>18</v>
      </c>
    </row>
    <row r="3877" spans="1:17" x14ac:dyDescent="0.25">
      <c r="A3877" s="5">
        <v>110213004732</v>
      </c>
      <c r="B3877" s="6">
        <v>43862</v>
      </c>
      <c r="C3877">
        <v>11300</v>
      </c>
      <c r="D3877">
        <v>1000</v>
      </c>
      <c r="E3877">
        <v>51</v>
      </c>
      <c r="F3877">
        <v>2000</v>
      </c>
      <c r="G3877">
        <v>456</v>
      </c>
      <c r="H3877" s="6">
        <f t="shared" si="241"/>
        <v>43831</v>
      </c>
      <c r="I3877">
        <f>SUMIFS('[1]Monthly unit'!$C:$C,'[1]Monthly unit'!$A:$A,'[1]Final sheet'!A3877,'[1]Monthly unit'!$B:$B,'[1]Final sheet'!H3877)</f>
        <v>26</v>
      </c>
      <c r="J3877">
        <f t="shared" si="242"/>
        <v>1</v>
      </c>
      <c r="K3877">
        <f t="shared" si="243"/>
        <v>2020</v>
      </c>
      <c r="L3877">
        <f>ROUND(VLOOKUP(H3877,'[1]Feeder energy'!$L:$P,2,FALSE)/1000,3)</f>
        <v>37619.959000000003</v>
      </c>
      <c r="M3877">
        <f>ROUND(VLOOKUP(H3877,'[1]Feeder energy'!$L:$P,3,FALSE)/1000,3)</f>
        <v>36660.904000000002</v>
      </c>
      <c r="N3877">
        <f>ROUND(VLOOKUP(H3877,'[1]Feeder energy'!$L:$P,4,FALSE)/1000,3)</f>
        <v>37746.832999999999</v>
      </c>
      <c r="O3877">
        <f>ROUND(VLOOKUP(H3877,'[1]Feeder energy'!$L:$P,5,FALSE)/1000,3)</f>
        <v>40449.319000000003</v>
      </c>
      <c r="P3877">
        <f t="shared" ref="P3877:P3940" si="244">IF(AND(J3877&gt;=4,J3877&lt;7,K3877=2020),0,IF(AND(C3877=0,F3877=0),0,1))</f>
        <v>1</v>
      </c>
      <c r="Q3877" t="s">
        <v>18</v>
      </c>
    </row>
    <row r="3878" spans="1:17" x14ac:dyDescent="0.25">
      <c r="A3878" s="5">
        <v>110213005120</v>
      </c>
      <c r="B3878" s="6">
        <v>43862</v>
      </c>
      <c r="C3878">
        <v>80000</v>
      </c>
      <c r="D3878">
        <v>20000</v>
      </c>
      <c r="E3878">
        <v>57</v>
      </c>
      <c r="F3878">
        <v>20000</v>
      </c>
      <c r="G3878">
        <v>465</v>
      </c>
      <c r="H3878" s="6">
        <f t="shared" si="241"/>
        <v>43831</v>
      </c>
      <c r="I3878">
        <f>SUMIFS('[1]Monthly unit'!$C:$C,'[1]Monthly unit'!$A:$A,'[1]Final sheet'!A3878,'[1]Monthly unit'!$B:$B,'[1]Final sheet'!H3878)</f>
        <v>591</v>
      </c>
      <c r="J3878">
        <f t="shared" si="242"/>
        <v>1</v>
      </c>
      <c r="K3878">
        <f t="shared" si="243"/>
        <v>2020</v>
      </c>
      <c r="L3878">
        <f>ROUND(VLOOKUP(H3878,'[1]Feeder energy'!$L:$P,2,FALSE)/1000,3)</f>
        <v>37619.959000000003</v>
      </c>
      <c r="M3878">
        <f>ROUND(VLOOKUP(H3878,'[1]Feeder energy'!$L:$P,3,FALSE)/1000,3)</f>
        <v>36660.904000000002</v>
      </c>
      <c r="N3878">
        <f>ROUND(VLOOKUP(H3878,'[1]Feeder energy'!$L:$P,4,FALSE)/1000,3)</f>
        <v>37746.832999999999</v>
      </c>
      <c r="O3878">
        <f>ROUND(VLOOKUP(H3878,'[1]Feeder energy'!$L:$P,5,FALSE)/1000,3)</f>
        <v>40449.319000000003</v>
      </c>
      <c r="P3878">
        <f t="shared" si="244"/>
        <v>1</v>
      </c>
      <c r="Q3878" t="s">
        <v>18</v>
      </c>
    </row>
    <row r="3879" spans="1:17" x14ac:dyDescent="0.25">
      <c r="A3879" s="5">
        <v>110213005286</v>
      </c>
      <c r="B3879" s="6">
        <v>43862</v>
      </c>
      <c r="C3879">
        <v>60000</v>
      </c>
      <c r="D3879">
        <v>20000</v>
      </c>
      <c r="E3879">
        <v>117</v>
      </c>
      <c r="F3879">
        <v>20000</v>
      </c>
      <c r="G3879">
        <v>465</v>
      </c>
      <c r="H3879" s="6">
        <f t="shared" si="241"/>
        <v>43831</v>
      </c>
      <c r="I3879">
        <f>SUMIFS('[1]Monthly unit'!$C:$C,'[1]Monthly unit'!$A:$A,'[1]Final sheet'!A3879,'[1]Monthly unit'!$B:$B,'[1]Final sheet'!H3879)</f>
        <v>380</v>
      </c>
      <c r="J3879">
        <f t="shared" si="242"/>
        <v>1</v>
      </c>
      <c r="K3879">
        <f t="shared" si="243"/>
        <v>2020</v>
      </c>
      <c r="L3879">
        <f>ROUND(VLOOKUP(H3879,'[1]Feeder energy'!$L:$P,2,FALSE)/1000,3)</f>
        <v>37619.959000000003</v>
      </c>
      <c r="M3879">
        <f>ROUND(VLOOKUP(H3879,'[1]Feeder energy'!$L:$P,3,FALSE)/1000,3)</f>
        <v>36660.904000000002</v>
      </c>
      <c r="N3879">
        <f>ROUND(VLOOKUP(H3879,'[1]Feeder energy'!$L:$P,4,FALSE)/1000,3)</f>
        <v>37746.832999999999</v>
      </c>
      <c r="O3879">
        <f>ROUND(VLOOKUP(H3879,'[1]Feeder energy'!$L:$P,5,FALSE)/1000,3)</f>
        <v>40449.319000000003</v>
      </c>
      <c r="P3879">
        <f t="shared" si="244"/>
        <v>1</v>
      </c>
      <c r="Q3879" t="s">
        <v>18</v>
      </c>
    </row>
    <row r="3880" spans="1:17" x14ac:dyDescent="0.25">
      <c r="A3880" s="5">
        <v>110213005321</v>
      </c>
      <c r="B3880" s="6">
        <v>43862</v>
      </c>
      <c r="C3880">
        <v>17000</v>
      </c>
      <c r="D3880">
        <v>7000</v>
      </c>
      <c r="E3880">
        <v>152</v>
      </c>
      <c r="F3880">
        <v>4000</v>
      </c>
      <c r="G3880">
        <v>436</v>
      </c>
      <c r="H3880" s="6">
        <f t="shared" si="241"/>
        <v>43831</v>
      </c>
      <c r="I3880">
        <f>SUMIFS('[1]Monthly unit'!$C:$C,'[1]Monthly unit'!$A:$A,'[1]Final sheet'!A3880,'[1]Monthly unit'!$B:$B,'[1]Final sheet'!H3880)</f>
        <v>97</v>
      </c>
      <c r="J3880">
        <f t="shared" si="242"/>
        <v>1</v>
      </c>
      <c r="K3880">
        <f t="shared" si="243"/>
        <v>2020</v>
      </c>
      <c r="L3880">
        <f>ROUND(VLOOKUP(H3880,'[1]Feeder energy'!$L:$P,2,FALSE)/1000,3)</f>
        <v>37619.959000000003</v>
      </c>
      <c r="M3880">
        <f>ROUND(VLOOKUP(H3880,'[1]Feeder energy'!$L:$P,3,FALSE)/1000,3)</f>
        <v>36660.904000000002</v>
      </c>
      <c r="N3880">
        <f>ROUND(VLOOKUP(H3880,'[1]Feeder energy'!$L:$P,4,FALSE)/1000,3)</f>
        <v>37746.832999999999</v>
      </c>
      <c r="O3880">
        <f>ROUND(VLOOKUP(H3880,'[1]Feeder energy'!$L:$P,5,FALSE)/1000,3)</f>
        <v>40449.319000000003</v>
      </c>
      <c r="P3880">
        <f t="shared" si="244"/>
        <v>1</v>
      </c>
      <c r="Q3880" t="s">
        <v>19</v>
      </c>
    </row>
    <row r="3881" spans="1:17" x14ac:dyDescent="0.25">
      <c r="A3881" s="5">
        <v>110213005373</v>
      </c>
      <c r="B3881" s="6">
        <v>43862</v>
      </c>
      <c r="C3881">
        <v>5000</v>
      </c>
      <c r="D3881">
        <v>5000</v>
      </c>
      <c r="E3881">
        <v>338.47321759258921</v>
      </c>
      <c r="H3881" s="6">
        <f t="shared" si="241"/>
        <v>43831</v>
      </c>
      <c r="I3881">
        <f>SUMIFS('[1]Monthly unit'!$C:$C,'[1]Monthly unit'!$A:$A,'[1]Final sheet'!A3881,'[1]Monthly unit'!$B:$B,'[1]Final sheet'!H3881)</f>
        <v>0</v>
      </c>
      <c r="J3881">
        <f t="shared" si="242"/>
        <v>1</v>
      </c>
      <c r="K3881">
        <f t="shared" si="243"/>
        <v>2020</v>
      </c>
      <c r="L3881">
        <f>ROUND(VLOOKUP(H3881,'[1]Feeder energy'!$L:$P,2,FALSE)/1000,3)</f>
        <v>37619.959000000003</v>
      </c>
      <c r="M3881">
        <f>ROUND(VLOOKUP(H3881,'[1]Feeder energy'!$L:$P,3,FALSE)/1000,3)</f>
        <v>36660.904000000002</v>
      </c>
      <c r="N3881">
        <f>ROUND(VLOOKUP(H3881,'[1]Feeder energy'!$L:$P,4,FALSE)/1000,3)</f>
        <v>37746.832999999999</v>
      </c>
      <c r="O3881">
        <f>ROUND(VLOOKUP(H3881,'[1]Feeder energy'!$L:$P,5,FALSE)/1000,3)</f>
        <v>40449.319000000003</v>
      </c>
      <c r="P3881">
        <f t="shared" si="244"/>
        <v>1</v>
      </c>
      <c r="Q3881" t="s">
        <v>18</v>
      </c>
    </row>
    <row r="3882" spans="1:17" x14ac:dyDescent="0.25">
      <c r="A3882" s="5">
        <v>110213005374</v>
      </c>
      <c r="B3882" s="6">
        <v>43862</v>
      </c>
      <c r="C3882">
        <v>19000</v>
      </c>
      <c r="D3882">
        <v>5000</v>
      </c>
      <c r="E3882">
        <v>64</v>
      </c>
      <c r="F3882">
        <v>10000</v>
      </c>
      <c r="G3882">
        <v>481</v>
      </c>
      <c r="H3882" s="6">
        <f t="shared" si="241"/>
        <v>43831</v>
      </c>
      <c r="I3882">
        <f>SUMIFS('[1]Monthly unit'!$C:$C,'[1]Monthly unit'!$A:$A,'[1]Final sheet'!A3882,'[1]Monthly unit'!$B:$B,'[1]Final sheet'!H3882)</f>
        <v>69</v>
      </c>
      <c r="J3882">
        <f t="shared" si="242"/>
        <v>1</v>
      </c>
      <c r="K3882">
        <f t="shared" si="243"/>
        <v>2020</v>
      </c>
      <c r="L3882">
        <f>ROUND(VLOOKUP(H3882,'[1]Feeder energy'!$L:$P,2,FALSE)/1000,3)</f>
        <v>37619.959000000003</v>
      </c>
      <c r="M3882">
        <f>ROUND(VLOOKUP(H3882,'[1]Feeder energy'!$L:$P,3,FALSE)/1000,3)</f>
        <v>36660.904000000002</v>
      </c>
      <c r="N3882">
        <f>ROUND(VLOOKUP(H3882,'[1]Feeder energy'!$L:$P,4,FALSE)/1000,3)</f>
        <v>37746.832999999999</v>
      </c>
      <c r="O3882">
        <f>ROUND(VLOOKUP(H3882,'[1]Feeder energy'!$L:$P,5,FALSE)/1000,3)</f>
        <v>40449.319000000003</v>
      </c>
      <c r="P3882">
        <f t="shared" si="244"/>
        <v>1</v>
      </c>
      <c r="Q3882" t="s">
        <v>18</v>
      </c>
    </row>
    <row r="3883" spans="1:17" x14ac:dyDescent="0.25">
      <c r="A3883" s="5">
        <v>110213005375</v>
      </c>
      <c r="B3883" s="6">
        <v>43862</v>
      </c>
      <c r="C3883">
        <v>4000</v>
      </c>
      <c r="D3883">
        <v>2000</v>
      </c>
      <c r="E3883">
        <v>210</v>
      </c>
      <c r="F3883">
        <v>2000</v>
      </c>
      <c r="G3883">
        <v>436</v>
      </c>
      <c r="H3883" s="6">
        <f t="shared" si="241"/>
        <v>43831</v>
      </c>
      <c r="I3883">
        <f>SUMIFS('[1]Monthly unit'!$C:$C,'[1]Monthly unit'!$A:$A,'[1]Final sheet'!A3883,'[1]Monthly unit'!$B:$B,'[1]Final sheet'!H3883)</f>
        <v>44</v>
      </c>
      <c r="J3883">
        <f t="shared" si="242"/>
        <v>1</v>
      </c>
      <c r="K3883">
        <f t="shared" si="243"/>
        <v>2020</v>
      </c>
      <c r="L3883">
        <f>ROUND(VLOOKUP(H3883,'[1]Feeder energy'!$L:$P,2,FALSE)/1000,3)</f>
        <v>37619.959000000003</v>
      </c>
      <c r="M3883">
        <f>ROUND(VLOOKUP(H3883,'[1]Feeder energy'!$L:$P,3,FALSE)/1000,3)</f>
        <v>36660.904000000002</v>
      </c>
      <c r="N3883">
        <f>ROUND(VLOOKUP(H3883,'[1]Feeder energy'!$L:$P,4,FALSE)/1000,3)</f>
        <v>37746.832999999999</v>
      </c>
      <c r="O3883">
        <f>ROUND(VLOOKUP(H3883,'[1]Feeder energy'!$L:$P,5,FALSE)/1000,3)</f>
        <v>40449.319000000003</v>
      </c>
      <c r="P3883">
        <f t="shared" si="244"/>
        <v>1</v>
      </c>
      <c r="Q3883" t="s">
        <v>18</v>
      </c>
    </row>
    <row r="3884" spans="1:17" x14ac:dyDescent="0.25">
      <c r="A3884" s="5">
        <v>110213009040</v>
      </c>
      <c r="B3884" s="6">
        <v>43862</v>
      </c>
      <c r="C3884">
        <v>24000</v>
      </c>
      <c r="D3884">
        <v>10000</v>
      </c>
      <c r="E3884">
        <v>152</v>
      </c>
      <c r="F3884">
        <v>10000</v>
      </c>
      <c r="G3884">
        <v>396</v>
      </c>
      <c r="H3884" s="6">
        <f t="shared" si="241"/>
        <v>43831</v>
      </c>
      <c r="I3884">
        <f>SUMIFS('[1]Monthly unit'!$C:$C,'[1]Monthly unit'!$A:$A,'[1]Final sheet'!A3884,'[1]Monthly unit'!$B:$B,'[1]Final sheet'!H3884)</f>
        <v>158</v>
      </c>
      <c r="J3884">
        <f t="shared" si="242"/>
        <v>1</v>
      </c>
      <c r="K3884">
        <f t="shared" si="243"/>
        <v>2020</v>
      </c>
      <c r="L3884">
        <f>ROUND(VLOOKUP(H3884,'[1]Feeder energy'!$L:$P,2,FALSE)/1000,3)</f>
        <v>37619.959000000003</v>
      </c>
      <c r="M3884">
        <f>ROUND(VLOOKUP(H3884,'[1]Feeder energy'!$L:$P,3,FALSE)/1000,3)</f>
        <v>36660.904000000002</v>
      </c>
      <c r="N3884">
        <f>ROUND(VLOOKUP(H3884,'[1]Feeder energy'!$L:$P,4,FALSE)/1000,3)</f>
        <v>37746.832999999999</v>
      </c>
      <c r="O3884">
        <f>ROUND(VLOOKUP(H3884,'[1]Feeder energy'!$L:$P,5,FALSE)/1000,3)</f>
        <v>40449.319000000003</v>
      </c>
      <c r="P3884">
        <f t="shared" si="244"/>
        <v>1</v>
      </c>
      <c r="Q3884" t="s">
        <v>18</v>
      </c>
    </row>
    <row r="3885" spans="1:17" x14ac:dyDescent="0.25">
      <c r="A3885" s="5">
        <v>110213009524</v>
      </c>
      <c r="B3885" s="6">
        <v>43862</v>
      </c>
      <c r="C3885">
        <v>25000</v>
      </c>
      <c r="D3885">
        <v>8000</v>
      </c>
      <c r="E3885">
        <v>85</v>
      </c>
      <c r="F3885">
        <v>7000</v>
      </c>
      <c r="G3885">
        <v>388</v>
      </c>
      <c r="H3885" s="6">
        <f t="shared" si="241"/>
        <v>43831</v>
      </c>
      <c r="I3885">
        <f>SUMIFS('[1]Monthly unit'!$C:$C,'[1]Monthly unit'!$A:$A,'[1]Final sheet'!A3885,'[1]Monthly unit'!$B:$B,'[1]Final sheet'!H3885)</f>
        <v>139</v>
      </c>
      <c r="J3885">
        <f t="shared" si="242"/>
        <v>1</v>
      </c>
      <c r="K3885">
        <f t="shared" si="243"/>
        <v>2020</v>
      </c>
      <c r="L3885">
        <f>ROUND(VLOOKUP(H3885,'[1]Feeder energy'!$L:$P,2,FALSE)/1000,3)</f>
        <v>37619.959000000003</v>
      </c>
      <c r="M3885">
        <f>ROUND(VLOOKUP(H3885,'[1]Feeder energy'!$L:$P,3,FALSE)/1000,3)</f>
        <v>36660.904000000002</v>
      </c>
      <c r="N3885">
        <f>ROUND(VLOOKUP(H3885,'[1]Feeder energy'!$L:$P,4,FALSE)/1000,3)</f>
        <v>37746.832999999999</v>
      </c>
      <c r="O3885">
        <f>ROUND(VLOOKUP(H3885,'[1]Feeder energy'!$L:$P,5,FALSE)/1000,3)</f>
        <v>40449.319000000003</v>
      </c>
      <c r="P3885">
        <f t="shared" si="244"/>
        <v>1</v>
      </c>
      <c r="Q3885" t="s">
        <v>18</v>
      </c>
    </row>
    <row r="3886" spans="1:17" x14ac:dyDescent="0.25">
      <c r="A3886" s="5">
        <v>110213009614</v>
      </c>
      <c r="B3886" s="6">
        <v>43862</v>
      </c>
      <c r="C3886">
        <v>0</v>
      </c>
      <c r="D3886">
        <v>937</v>
      </c>
      <c r="E3886">
        <v>737</v>
      </c>
      <c r="F3886">
        <v>937</v>
      </c>
      <c r="G3886">
        <v>737</v>
      </c>
      <c r="H3886" s="6">
        <f t="shared" si="241"/>
        <v>43831</v>
      </c>
      <c r="I3886">
        <f>SUMIFS('[1]Monthly unit'!$C:$C,'[1]Monthly unit'!$A:$A,'[1]Final sheet'!A3886,'[1]Monthly unit'!$B:$B,'[1]Final sheet'!H3886)</f>
        <v>0</v>
      </c>
      <c r="J3886">
        <f t="shared" si="242"/>
        <v>1</v>
      </c>
      <c r="K3886">
        <f t="shared" si="243"/>
        <v>2020</v>
      </c>
      <c r="L3886">
        <f>ROUND(VLOOKUP(H3886,'[1]Feeder energy'!$L:$P,2,FALSE)/1000,3)</f>
        <v>37619.959000000003</v>
      </c>
      <c r="M3886">
        <f>ROUND(VLOOKUP(H3886,'[1]Feeder energy'!$L:$P,3,FALSE)/1000,3)</f>
        <v>36660.904000000002</v>
      </c>
      <c r="N3886">
        <f>ROUND(VLOOKUP(H3886,'[1]Feeder energy'!$L:$P,4,FALSE)/1000,3)</f>
        <v>37746.832999999999</v>
      </c>
      <c r="O3886">
        <f>ROUND(VLOOKUP(H3886,'[1]Feeder energy'!$L:$P,5,FALSE)/1000,3)</f>
        <v>40449.319000000003</v>
      </c>
      <c r="P3886">
        <f t="shared" si="244"/>
        <v>1</v>
      </c>
      <c r="Q3886" t="s">
        <v>18</v>
      </c>
    </row>
    <row r="3887" spans="1:17" x14ac:dyDescent="0.25">
      <c r="A3887" s="5">
        <v>110213009685</v>
      </c>
      <c r="B3887" s="6">
        <v>43862</v>
      </c>
      <c r="C3887">
        <v>16000</v>
      </c>
      <c r="D3887">
        <v>3000</v>
      </c>
      <c r="E3887">
        <v>46</v>
      </c>
      <c r="F3887">
        <v>4000</v>
      </c>
      <c r="G3887">
        <v>565</v>
      </c>
      <c r="H3887" s="6">
        <f t="shared" si="241"/>
        <v>43831</v>
      </c>
      <c r="I3887">
        <f>SUMIFS('[1]Monthly unit'!$C:$C,'[1]Monthly unit'!$A:$A,'[1]Final sheet'!A3887,'[1]Monthly unit'!$B:$B,'[1]Final sheet'!H3887)</f>
        <v>10</v>
      </c>
      <c r="J3887">
        <f t="shared" si="242"/>
        <v>1</v>
      </c>
      <c r="K3887">
        <f t="shared" si="243"/>
        <v>2020</v>
      </c>
      <c r="L3887">
        <f>ROUND(VLOOKUP(H3887,'[1]Feeder energy'!$L:$P,2,FALSE)/1000,3)</f>
        <v>37619.959000000003</v>
      </c>
      <c r="M3887">
        <f>ROUND(VLOOKUP(H3887,'[1]Feeder energy'!$L:$P,3,FALSE)/1000,3)</f>
        <v>36660.904000000002</v>
      </c>
      <c r="N3887">
        <f>ROUND(VLOOKUP(H3887,'[1]Feeder energy'!$L:$P,4,FALSE)/1000,3)</f>
        <v>37746.832999999999</v>
      </c>
      <c r="O3887">
        <f>ROUND(VLOOKUP(H3887,'[1]Feeder energy'!$L:$P,5,FALSE)/1000,3)</f>
        <v>40449.319000000003</v>
      </c>
      <c r="P3887">
        <f t="shared" si="244"/>
        <v>1</v>
      </c>
      <c r="Q3887" t="s">
        <v>18</v>
      </c>
    </row>
    <row r="3888" spans="1:17" x14ac:dyDescent="0.25">
      <c r="A3888" s="5">
        <v>110213010630</v>
      </c>
      <c r="B3888" s="6">
        <v>43862</v>
      </c>
      <c r="C3888">
        <v>229203</v>
      </c>
      <c r="D3888">
        <v>50000</v>
      </c>
      <c r="E3888">
        <v>10</v>
      </c>
      <c r="F3888">
        <v>50000</v>
      </c>
      <c r="G3888">
        <v>410</v>
      </c>
      <c r="H3888" s="6">
        <f t="shared" si="241"/>
        <v>43831</v>
      </c>
      <c r="I3888">
        <f>SUMIFS('[1]Monthly unit'!$C:$C,'[1]Monthly unit'!$A:$A,'[1]Final sheet'!A3888,'[1]Monthly unit'!$B:$B,'[1]Final sheet'!H3888)</f>
        <v>1046</v>
      </c>
      <c r="J3888">
        <f t="shared" si="242"/>
        <v>1</v>
      </c>
      <c r="K3888">
        <f t="shared" si="243"/>
        <v>2020</v>
      </c>
      <c r="L3888">
        <f>ROUND(VLOOKUP(H3888,'[1]Feeder energy'!$L:$P,2,FALSE)/1000,3)</f>
        <v>37619.959000000003</v>
      </c>
      <c r="M3888">
        <f>ROUND(VLOOKUP(H3888,'[1]Feeder energy'!$L:$P,3,FALSE)/1000,3)</f>
        <v>36660.904000000002</v>
      </c>
      <c r="N3888">
        <f>ROUND(VLOOKUP(H3888,'[1]Feeder energy'!$L:$P,4,FALSE)/1000,3)</f>
        <v>37746.832999999999</v>
      </c>
      <c r="O3888">
        <f>ROUND(VLOOKUP(H3888,'[1]Feeder energy'!$L:$P,5,FALSE)/1000,3)</f>
        <v>40449.319000000003</v>
      </c>
      <c r="P3888">
        <f t="shared" si="244"/>
        <v>1</v>
      </c>
      <c r="Q3888" t="s">
        <v>18</v>
      </c>
    </row>
    <row r="3889" spans="1:17" x14ac:dyDescent="0.25">
      <c r="A3889" s="5">
        <v>110213011107</v>
      </c>
      <c r="B3889" s="6">
        <v>43862</v>
      </c>
      <c r="C3889">
        <v>20000</v>
      </c>
      <c r="D3889">
        <v>20000</v>
      </c>
      <c r="E3889">
        <v>323</v>
      </c>
      <c r="F3889">
        <v>20000</v>
      </c>
      <c r="G3889">
        <v>705</v>
      </c>
      <c r="H3889" s="6">
        <f t="shared" si="241"/>
        <v>43831</v>
      </c>
      <c r="I3889">
        <f>SUMIFS('[1]Monthly unit'!$C:$C,'[1]Monthly unit'!$A:$A,'[1]Final sheet'!A3889,'[1]Monthly unit'!$B:$B,'[1]Final sheet'!H3889)</f>
        <v>0</v>
      </c>
      <c r="J3889">
        <f t="shared" si="242"/>
        <v>1</v>
      </c>
      <c r="K3889">
        <f t="shared" si="243"/>
        <v>2020</v>
      </c>
      <c r="L3889">
        <f>ROUND(VLOOKUP(H3889,'[1]Feeder energy'!$L:$P,2,FALSE)/1000,3)</f>
        <v>37619.959000000003</v>
      </c>
      <c r="M3889">
        <f>ROUND(VLOOKUP(H3889,'[1]Feeder energy'!$L:$P,3,FALSE)/1000,3)</f>
        <v>36660.904000000002</v>
      </c>
      <c r="N3889">
        <f>ROUND(VLOOKUP(H3889,'[1]Feeder energy'!$L:$P,4,FALSE)/1000,3)</f>
        <v>37746.832999999999</v>
      </c>
      <c r="O3889">
        <f>ROUND(VLOOKUP(H3889,'[1]Feeder energy'!$L:$P,5,FALSE)/1000,3)</f>
        <v>40449.319000000003</v>
      </c>
      <c r="P3889">
        <f t="shared" si="244"/>
        <v>1</v>
      </c>
      <c r="Q3889" t="s">
        <v>18</v>
      </c>
    </row>
    <row r="3890" spans="1:17" x14ac:dyDescent="0.25">
      <c r="A3890" s="5">
        <v>110213011197</v>
      </c>
      <c r="B3890" s="6">
        <v>43862</v>
      </c>
      <c r="C3890">
        <v>185000</v>
      </c>
      <c r="D3890">
        <v>25000</v>
      </c>
      <c r="E3890">
        <v>8</v>
      </c>
      <c r="F3890">
        <v>25000</v>
      </c>
      <c r="G3890">
        <v>397</v>
      </c>
      <c r="H3890" s="6">
        <f t="shared" si="241"/>
        <v>43831</v>
      </c>
      <c r="I3890">
        <f>SUMIFS('[1]Monthly unit'!$C:$C,'[1]Monthly unit'!$A:$A,'[1]Final sheet'!A3890,'[1]Monthly unit'!$B:$B,'[1]Final sheet'!H3890)</f>
        <v>1243</v>
      </c>
      <c r="J3890">
        <f t="shared" si="242"/>
        <v>1</v>
      </c>
      <c r="K3890">
        <f t="shared" si="243"/>
        <v>2020</v>
      </c>
      <c r="L3890">
        <f>ROUND(VLOOKUP(H3890,'[1]Feeder energy'!$L:$P,2,FALSE)/1000,3)</f>
        <v>37619.959000000003</v>
      </c>
      <c r="M3890">
        <f>ROUND(VLOOKUP(H3890,'[1]Feeder energy'!$L:$P,3,FALSE)/1000,3)</f>
        <v>36660.904000000002</v>
      </c>
      <c r="N3890">
        <f>ROUND(VLOOKUP(H3890,'[1]Feeder energy'!$L:$P,4,FALSE)/1000,3)</f>
        <v>37746.832999999999</v>
      </c>
      <c r="O3890">
        <f>ROUND(VLOOKUP(H3890,'[1]Feeder energy'!$L:$P,5,FALSE)/1000,3)</f>
        <v>40449.319000000003</v>
      </c>
      <c r="P3890">
        <f t="shared" si="244"/>
        <v>1</v>
      </c>
      <c r="Q3890" t="s">
        <v>18</v>
      </c>
    </row>
    <row r="3891" spans="1:17" x14ac:dyDescent="0.25">
      <c r="A3891" s="5">
        <v>110213011209</v>
      </c>
      <c r="B3891" s="6">
        <v>43862</v>
      </c>
      <c r="C3891">
        <v>122000</v>
      </c>
      <c r="D3891">
        <v>25000</v>
      </c>
      <c r="E3891">
        <v>53</v>
      </c>
      <c r="F3891">
        <v>25000</v>
      </c>
      <c r="G3891">
        <v>369</v>
      </c>
      <c r="H3891" s="6">
        <f t="shared" si="241"/>
        <v>43831</v>
      </c>
      <c r="I3891">
        <f>SUMIFS('[1]Monthly unit'!$C:$C,'[1]Monthly unit'!$A:$A,'[1]Final sheet'!A3891,'[1]Monthly unit'!$B:$B,'[1]Final sheet'!H3891)</f>
        <v>511</v>
      </c>
      <c r="J3891">
        <f t="shared" si="242"/>
        <v>1</v>
      </c>
      <c r="K3891">
        <f t="shared" si="243"/>
        <v>2020</v>
      </c>
      <c r="L3891">
        <f>ROUND(VLOOKUP(H3891,'[1]Feeder energy'!$L:$P,2,FALSE)/1000,3)</f>
        <v>37619.959000000003</v>
      </c>
      <c r="M3891">
        <f>ROUND(VLOOKUP(H3891,'[1]Feeder energy'!$L:$P,3,FALSE)/1000,3)</f>
        <v>36660.904000000002</v>
      </c>
      <c r="N3891">
        <f>ROUND(VLOOKUP(H3891,'[1]Feeder energy'!$L:$P,4,FALSE)/1000,3)</f>
        <v>37746.832999999999</v>
      </c>
      <c r="O3891">
        <f>ROUND(VLOOKUP(H3891,'[1]Feeder energy'!$L:$P,5,FALSE)/1000,3)</f>
        <v>40449.319000000003</v>
      </c>
      <c r="P3891">
        <f t="shared" si="244"/>
        <v>1</v>
      </c>
      <c r="Q3891" t="s">
        <v>18</v>
      </c>
    </row>
    <row r="3892" spans="1:17" x14ac:dyDescent="0.25">
      <c r="A3892" s="5">
        <v>110213011348</v>
      </c>
      <c r="B3892" s="6">
        <v>43862</v>
      </c>
      <c r="C3892">
        <v>40000</v>
      </c>
      <c r="D3892">
        <v>20000</v>
      </c>
      <c r="E3892">
        <v>114</v>
      </c>
      <c r="F3892">
        <v>20000</v>
      </c>
      <c r="G3892">
        <v>452</v>
      </c>
      <c r="H3892" s="6">
        <f t="shared" si="241"/>
        <v>43831</v>
      </c>
      <c r="I3892">
        <f>SUMIFS('[1]Monthly unit'!$C:$C,'[1]Monthly unit'!$A:$A,'[1]Final sheet'!A3892,'[1]Monthly unit'!$B:$B,'[1]Final sheet'!H3892)</f>
        <v>131</v>
      </c>
      <c r="J3892">
        <f t="shared" si="242"/>
        <v>1</v>
      </c>
      <c r="K3892">
        <f t="shared" si="243"/>
        <v>2020</v>
      </c>
      <c r="L3892">
        <f>ROUND(VLOOKUP(H3892,'[1]Feeder energy'!$L:$P,2,FALSE)/1000,3)</f>
        <v>37619.959000000003</v>
      </c>
      <c r="M3892">
        <f>ROUND(VLOOKUP(H3892,'[1]Feeder energy'!$L:$P,3,FALSE)/1000,3)</f>
        <v>36660.904000000002</v>
      </c>
      <c r="N3892">
        <f>ROUND(VLOOKUP(H3892,'[1]Feeder energy'!$L:$P,4,FALSE)/1000,3)</f>
        <v>37746.832999999999</v>
      </c>
      <c r="O3892">
        <f>ROUND(VLOOKUP(H3892,'[1]Feeder energy'!$L:$P,5,FALSE)/1000,3)</f>
        <v>40449.319000000003</v>
      </c>
      <c r="P3892">
        <f t="shared" si="244"/>
        <v>1</v>
      </c>
      <c r="Q3892" t="s">
        <v>18</v>
      </c>
    </row>
    <row r="3893" spans="1:17" x14ac:dyDescent="0.25">
      <c r="A3893" s="5">
        <v>110213012736</v>
      </c>
      <c r="B3893" s="6">
        <v>43862</v>
      </c>
      <c r="C3893">
        <v>6000</v>
      </c>
      <c r="D3893">
        <v>2500</v>
      </c>
      <c r="E3893">
        <v>85</v>
      </c>
      <c r="F3893">
        <v>5000</v>
      </c>
      <c r="G3893">
        <v>436</v>
      </c>
      <c r="H3893" s="6">
        <f t="shared" si="241"/>
        <v>43831</v>
      </c>
      <c r="I3893">
        <f>SUMIFS('[1]Monthly unit'!$C:$C,'[1]Monthly unit'!$A:$A,'[1]Final sheet'!A3893,'[1]Monthly unit'!$B:$B,'[1]Final sheet'!H3893)</f>
        <v>76</v>
      </c>
      <c r="J3893">
        <f t="shared" si="242"/>
        <v>1</v>
      </c>
      <c r="K3893">
        <f t="shared" si="243"/>
        <v>2020</v>
      </c>
      <c r="L3893">
        <f>ROUND(VLOOKUP(H3893,'[1]Feeder energy'!$L:$P,2,FALSE)/1000,3)</f>
        <v>37619.959000000003</v>
      </c>
      <c r="M3893">
        <f>ROUND(VLOOKUP(H3893,'[1]Feeder energy'!$L:$P,3,FALSE)/1000,3)</f>
        <v>36660.904000000002</v>
      </c>
      <c r="N3893">
        <f>ROUND(VLOOKUP(H3893,'[1]Feeder energy'!$L:$P,4,FALSE)/1000,3)</f>
        <v>37746.832999999999</v>
      </c>
      <c r="O3893">
        <f>ROUND(VLOOKUP(H3893,'[1]Feeder energy'!$L:$P,5,FALSE)/1000,3)</f>
        <v>40449.319000000003</v>
      </c>
      <c r="P3893">
        <f t="shared" si="244"/>
        <v>1</v>
      </c>
      <c r="Q3893" t="s">
        <v>18</v>
      </c>
    </row>
    <row r="3894" spans="1:17" x14ac:dyDescent="0.25">
      <c r="A3894" s="5">
        <v>110213013037</v>
      </c>
      <c r="B3894" s="6">
        <v>43862</v>
      </c>
      <c r="C3894">
        <v>12000</v>
      </c>
      <c r="D3894">
        <v>5000</v>
      </c>
      <c r="E3894">
        <v>114</v>
      </c>
      <c r="F3894">
        <v>5000</v>
      </c>
      <c r="G3894">
        <v>424</v>
      </c>
      <c r="H3894" s="6">
        <f t="shared" si="241"/>
        <v>43831</v>
      </c>
      <c r="I3894">
        <f>SUMIFS('[1]Monthly unit'!$C:$C,'[1]Monthly unit'!$A:$A,'[1]Final sheet'!A3894,'[1]Monthly unit'!$B:$B,'[1]Final sheet'!H3894)</f>
        <v>0</v>
      </c>
      <c r="J3894">
        <f t="shared" si="242"/>
        <v>1</v>
      </c>
      <c r="K3894">
        <f t="shared" si="243"/>
        <v>2020</v>
      </c>
      <c r="L3894">
        <f>ROUND(VLOOKUP(H3894,'[1]Feeder energy'!$L:$P,2,FALSE)/1000,3)</f>
        <v>37619.959000000003</v>
      </c>
      <c r="M3894">
        <f>ROUND(VLOOKUP(H3894,'[1]Feeder energy'!$L:$P,3,FALSE)/1000,3)</f>
        <v>36660.904000000002</v>
      </c>
      <c r="N3894">
        <f>ROUND(VLOOKUP(H3894,'[1]Feeder energy'!$L:$P,4,FALSE)/1000,3)</f>
        <v>37746.832999999999</v>
      </c>
      <c r="O3894">
        <f>ROUND(VLOOKUP(H3894,'[1]Feeder energy'!$L:$P,5,FALSE)/1000,3)</f>
        <v>40449.319000000003</v>
      </c>
      <c r="P3894">
        <f t="shared" si="244"/>
        <v>1</v>
      </c>
      <c r="Q3894" t="s">
        <v>18</v>
      </c>
    </row>
    <row r="3895" spans="1:17" x14ac:dyDescent="0.25">
      <c r="A3895" s="5">
        <v>110213013739</v>
      </c>
      <c r="B3895" s="6">
        <v>43862</v>
      </c>
      <c r="C3895">
        <v>38206</v>
      </c>
      <c r="D3895">
        <v>15000</v>
      </c>
      <c r="E3895">
        <v>99</v>
      </c>
      <c r="F3895">
        <v>10000</v>
      </c>
      <c r="G3895">
        <v>474</v>
      </c>
      <c r="H3895" s="6">
        <f t="shared" si="241"/>
        <v>43831</v>
      </c>
      <c r="I3895">
        <f>SUMIFS('[1]Monthly unit'!$C:$C,'[1]Monthly unit'!$A:$A,'[1]Final sheet'!A3895,'[1]Monthly unit'!$B:$B,'[1]Final sheet'!H3895)</f>
        <v>244</v>
      </c>
      <c r="J3895">
        <f t="shared" si="242"/>
        <v>1</v>
      </c>
      <c r="K3895">
        <f t="shared" si="243"/>
        <v>2020</v>
      </c>
      <c r="L3895">
        <f>ROUND(VLOOKUP(H3895,'[1]Feeder energy'!$L:$P,2,FALSE)/1000,3)</f>
        <v>37619.959000000003</v>
      </c>
      <c r="M3895">
        <f>ROUND(VLOOKUP(H3895,'[1]Feeder energy'!$L:$P,3,FALSE)/1000,3)</f>
        <v>36660.904000000002</v>
      </c>
      <c r="N3895">
        <f>ROUND(VLOOKUP(H3895,'[1]Feeder energy'!$L:$P,4,FALSE)/1000,3)</f>
        <v>37746.832999999999</v>
      </c>
      <c r="O3895">
        <f>ROUND(VLOOKUP(H3895,'[1]Feeder energy'!$L:$P,5,FALSE)/1000,3)</f>
        <v>40449.319000000003</v>
      </c>
      <c r="P3895">
        <f t="shared" si="244"/>
        <v>1</v>
      </c>
      <c r="Q3895" t="s">
        <v>18</v>
      </c>
    </row>
    <row r="3896" spans="1:17" x14ac:dyDescent="0.25">
      <c r="A3896" s="5">
        <v>110213013971</v>
      </c>
      <c r="B3896" s="6">
        <v>43862</v>
      </c>
      <c r="C3896">
        <v>6000</v>
      </c>
      <c r="D3896">
        <v>2000</v>
      </c>
      <c r="E3896">
        <v>70</v>
      </c>
      <c r="F3896">
        <v>2000</v>
      </c>
      <c r="G3896">
        <v>400</v>
      </c>
      <c r="H3896" s="6">
        <f t="shared" si="241"/>
        <v>43831</v>
      </c>
      <c r="I3896">
        <f>SUMIFS('[1]Monthly unit'!$C:$C,'[1]Monthly unit'!$A:$A,'[1]Final sheet'!A3896,'[1]Monthly unit'!$B:$B,'[1]Final sheet'!H3896)</f>
        <v>25</v>
      </c>
      <c r="J3896">
        <f t="shared" si="242"/>
        <v>1</v>
      </c>
      <c r="K3896">
        <f t="shared" si="243"/>
        <v>2020</v>
      </c>
      <c r="L3896">
        <f>ROUND(VLOOKUP(H3896,'[1]Feeder energy'!$L:$P,2,FALSE)/1000,3)</f>
        <v>37619.959000000003</v>
      </c>
      <c r="M3896">
        <f>ROUND(VLOOKUP(H3896,'[1]Feeder energy'!$L:$P,3,FALSE)/1000,3)</f>
        <v>36660.904000000002</v>
      </c>
      <c r="N3896">
        <f>ROUND(VLOOKUP(H3896,'[1]Feeder energy'!$L:$P,4,FALSE)/1000,3)</f>
        <v>37746.832999999999</v>
      </c>
      <c r="O3896">
        <f>ROUND(VLOOKUP(H3896,'[1]Feeder energy'!$L:$P,5,FALSE)/1000,3)</f>
        <v>40449.319000000003</v>
      </c>
      <c r="P3896">
        <f t="shared" si="244"/>
        <v>1</v>
      </c>
      <c r="Q3896" t="s">
        <v>18</v>
      </c>
    </row>
    <row r="3897" spans="1:17" x14ac:dyDescent="0.25">
      <c r="A3897" s="5">
        <v>110213014711</v>
      </c>
      <c r="B3897" s="6">
        <v>43862</v>
      </c>
      <c r="C3897">
        <v>19500</v>
      </c>
      <c r="D3897">
        <v>2500</v>
      </c>
      <c r="E3897">
        <v>56</v>
      </c>
      <c r="F3897">
        <v>5000</v>
      </c>
      <c r="G3897">
        <v>368</v>
      </c>
      <c r="H3897" s="6">
        <f t="shared" si="241"/>
        <v>43831</v>
      </c>
      <c r="I3897">
        <f>SUMIFS('[1]Monthly unit'!$C:$C,'[1]Monthly unit'!$A:$A,'[1]Final sheet'!A3897,'[1]Monthly unit'!$B:$B,'[1]Final sheet'!H3897)</f>
        <v>56</v>
      </c>
      <c r="J3897">
        <f t="shared" si="242"/>
        <v>1</v>
      </c>
      <c r="K3897">
        <f t="shared" si="243"/>
        <v>2020</v>
      </c>
      <c r="L3897">
        <f>ROUND(VLOOKUP(H3897,'[1]Feeder energy'!$L:$P,2,FALSE)/1000,3)</f>
        <v>37619.959000000003</v>
      </c>
      <c r="M3897">
        <f>ROUND(VLOOKUP(H3897,'[1]Feeder energy'!$L:$P,3,FALSE)/1000,3)</f>
        <v>36660.904000000002</v>
      </c>
      <c r="N3897">
        <f>ROUND(VLOOKUP(H3897,'[1]Feeder energy'!$L:$P,4,FALSE)/1000,3)</f>
        <v>37746.832999999999</v>
      </c>
      <c r="O3897">
        <f>ROUND(VLOOKUP(H3897,'[1]Feeder energy'!$L:$P,5,FALSE)/1000,3)</f>
        <v>40449.319000000003</v>
      </c>
      <c r="P3897">
        <f t="shared" si="244"/>
        <v>1</v>
      </c>
      <c r="Q3897" t="s">
        <v>18</v>
      </c>
    </row>
    <row r="3898" spans="1:17" x14ac:dyDescent="0.25">
      <c r="A3898" s="5">
        <v>110213016284</v>
      </c>
      <c r="B3898" s="6">
        <v>43862</v>
      </c>
      <c r="C3898">
        <v>27000</v>
      </c>
      <c r="D3898">
        <v>27000</v>
      </c>
      <c r="E3898">
        <v>322</v>
      </c>
      <c r="F3898">
        <v>50000</v>
      </c>
      <c r="G3898">
        <v>600</v>
      </c>
      <c r="H3898" s="6">
        <f t="shared" si="241"/>
        <v>43831</v>
      </c>
      <c r="I3898">
        <f>SUMIFS('[1]Monthly unit'!$C:$C,'[1]Monthly unit'!$A:$A,'[1]Final sheet'!A3898,'[1]Monthly unit'!$B:$B,'[1]Final sheet'!H3898)</f>
        <v>435</v>
      </c>
      <c r="J3898">
        <f t="shared" si="242"/>
        <v>1</v>
      </c>
      <c r="K3898">
        <f t="shared" si="243"/>
        <v>2020</v>
      </c>
      <c r="L3898">
        <f>ROUND(VLOOKUP(H3898,'[1]Feeder energy'!$L:$P,2,FALSE)/1000,3)</f>
        <v>37619.959000000003</v>
      </c>
      <c r="M3898">
        <f>ROUND(VLOOKUP(H3898,'[1]Feeder energy'!$L:$P,3,FALSE)/1000,3)</f>
        <v>36660.904000000002</v>
      </c>
      <c r="N3898">
        <f>ROUND(VLOOKUP(H3898,'[1]Feeder energy'!$L:$P,4,FALSE)/1000,3)</f>
        <v>37746.832999999999</v>
      </c>
      <c r="O3898">
        <f>ROUND(VLOOKUP(H3898,'[1]Feeder energy'!$L:$P,5,FALSE)/1000,3)</f>
        <v>40449.319000000003</v>
      </c>
      <c r="P3898">
        <f t="shared" si="244"/>
        <v>1</v>
      </c>
      <c r="Q3898" t="s">
        <v>18</v>
      </c>
    </row>
    <row r="3899" spans="1:17" x14ac:dyDescent="0.25">
      <c r="A3899" s="5">
        <v>110213017574</v>
      </c>
      <c r="B3899" s="6">
        <v>43862</v>
      </c>
      <c r="C3899">
        <v>0</v>
      </c>
      <c r="D3899">
        <v>3000</v>
      </c>
      <c r="E3899">
        <v>424</v>
      </c>
      <c r="F3899">
        <v>3000</v>
      </c>
      <c r="G3899">
        <v>424</v>
      </c>
      <c r="H3899" s="6">
        <f t="shared" si="241"/>
        <v>43831</v>
      </c>
      <c r="I3899">
        <f>SUMIFS('[1]Monthly unit'!$C:$C,'[1]Monthly unit'!$A:$A,'[1]Final sheet'!A3899,'[1]Monthly unit'!$B:$B,'[1]Final sheet'!H3899)</f>
        <v>0</v>
      </c>
      <c r="J3899">
        <f t="shared" si="242"/>
        <v>1</v>
      </c>
      <c r="K3899">
        <f t="shared" si="243"/>
        <v>2020</v>
      </c>
      <c r="L3899">
        <f>ROUND(VLOOKUP(H3899,'[1]Feeder energy'!$L:$P,2,FALSE)/1000,3)</f>
        <v>37619.959000000003</v>
      </c>
      <c r="M3899">
        <f>ROUND(VLOOKUP(H3899,'[1]Feeder energy'!$L:$P,3,FALSE)/1000,3)</f>
        <v>36660.904000000002</v>
      </c>
      <c r="N3899">
        <f>ROUND(VLOOKUP(H3899,'[1]Feeder energy'!$L:$P,4,FALSE)/1000,3)</f>
        <v>37746.832999999999</v>
      </c>
      <c r="O3899">
        <f>ROUND(VLOOKUP(H3899,'[1]Feeder energy'!$L:$P,5,FALSE)/1000,3)</f>
        <v>40449.319000000003</v>
      </c>
      <c r="P3899">
        <f t="shared" si="244"/>
        <v>1</v>
      </c>
      <c r="Q3899" t="s">
        <v>18</v>
      </c>
    </row>
    <row r="3900" spans="1:17" x14ac:dyDescent="0.25">
      <c r="A3900" s="5">
        <v>110213018477</v>
      </c>
      <c r="B3900" s="6">
        <v>43862</v>
      </c>
      <c r="C3900">
        <v>100000</v>
      </c>
      <c r="D3900">
        <v>20000</v>
      </c>
      <c r="E3900">
        <v>57</v>
      </c>
      <c r="F3900">
        <v>20000</v>
      </c>
      <c r="G3900">
        <v>375</v>
      </c>
      <c r="H3900" s="6">
        <f t="shared" si="241"/>
        <v>43831</v>
      </c>
      <c r="I3900">
        <f>SUMIFS('[1]Monthly unit'!$C:$C,'[1]Monthly unit'!$A:$A,'[1]Final sheet'!A3900,'[1]Monthly unit'!$B:$B,'[1]Final sheet'!H3900)</f>
        <v>0</v>
      </c>
      <c r="J3900">
        <f t="shared" si="242"/>
        <v>1</v>
      </c>
      <c r="K3900">
        <f t="shared" si="243"/>
        <v>2020</v>
      </c>
      <c r="L3900">
        <f>ROUND(VLOOKUP(H3900,'[1]Feeder energy'!$L:$P,2,FALSE)/1000,3)</f>
        <v>37619.959000000003</v>
      </c>
      <c r="M3900">
        <f>ROUND(VLOOKUP(H3900,'[1]Feeder energy'!$L:$P,3,FALSE)/1000,3)</f>
        <v>36660.904000000002</v>
      </c>
      <c r="N3900">
        <f>ROUND(VLOOKUP(H3900,'[1]Feeder energy'!$L:$P,4,FALSE)/1000,3)</f>
        <v>37746.832999999999</v>
      </c>
      <c r="O3900">
        <f>ROUND(VLOOKUP(H3900,'[1]Feeder energy'!$L:$P,5,FALSE)/1000,3)</f>
        <v>40449.319000000003</v>
      </c>
      <c r="P3900">
        <f t="shared" si="244"/>
        <v>1</v>
      </c>
      <c r="Q3900" t="s">
        <v>18</v>
      </c>
    </row>
    <row r="3901" spans="1:17" x14ac:dyDescent="0.25">
      <c r="A3901" s="5">
        <v>110213019055</v>
      </c>
      <c r="B3901" s="6">
        <v>43862</v>
      </c>
      <c r="C3901">
        <v>130000</v>
      </c>
      <c r="D3901">
        <v>20000</v>
      </c>
      <c r="E3901">
        <v>57</v>
      </c>
      <c r="F3901">
        <v>30000</v>
      </c>
      <c r="G3901">
        <v>375</v>
      </c>
      <c r="H3901" s="6">
        <f t="shared" si="241"/>
        <v>43831</v>
      </c>
      <c r="I3901">
        <f>SUMIFS('[1]Monthly unit'!$C:$C,'[1]Monthly unit'!$A:$A,'[1]Final sheet'!A3901,'[1]Monthly unit'!$B:$B,'[1]Final sheet'!H3901)</f>
        <v>794</v>
      </c>
      <c r="J3901">
        <f t="shared" si="242"/>
        <v>1</v>
      </c>
      <c r="K3901">
        <f t="shared" si="243"/>
        <v>2020</v>
      </c>
      <c r="L3901">
        <f>ROUND(VLOOKUP(H3901,'[1]Feeder energy'!$L:$P,2,FALSE)/1000,3)</f>
        <v>37619.959000000003</v>
      </c>
      <c r="M3901">
        <f>ROUND(VLOOKUP(H3901,'[1]Feeder energy'!$L:$P,3,FALSE)/1000,3)</f>
        <v>36660.904000000002</v>
      </c>
      <c r="N3901">
        <f>ROUND(VLOOKUP(H3901,'[1]Feeder energy'!$L:$P,4,FALSE)/1000,3)</f>
        <v>37746.832999999999</v>
      </c>
      <c r="O3901">
        <f>ROUND(VLOOKUP(H3901,'[1]Feeder energy'!$L:$P,5,FALSE)/1000,3)</f>
        <v>40449.319000000003</v>
      </c>
      <c r="P3901">
        <f t="shared" si="244"/>
        <v>1</v>
      </c>
      <c r="Q3901" t="s">
        <v>18</v>
      </c>
    </row>
    <row r="3902" spans="1:17" x14ac:dyDescent="0.25">
      <c r="A3902" s="5">
        <v>110213019239</v>
      </c>
      <c r="B3902" s="6">
        <v>43862</v>
      </c>
      <c r="C3902">
        <v>130000</v>
      </c>
      <c r="D3902">
        <v>20000</v>
      </c>
      <c r="E3902">
        <v>57</v>
      </c>
      <c r="F3902">
        <v>20000</v>
      </c>
      <c r="G3902">
        <v>375</v>
      </c>
      <c r="H3902" s="6">
        <f t="shared" si="241"/>
        <v>43831</v>
      </c>
      <c r="I3902">
        <f>SUMIFS('[1]Monthly unit'!$C:$C,'[1]Monthly unit'!$A:$A,'[1]Final sheet'!A3902,'[1]Monthly unit'!$B:$B,'[1]Final sheet'!H3902)</f>
        <v>732</v>
      </c>
      <c r="J3902">
        <f t="shared" si="242"/>
        <v>1</v>
      </c>
      <c r="K3902">
        <f t="shared" si="243"/>
        <v>2020</v>
      </c>
      <c r="L3902">
        <f>ROUND(VLOOKUP(H3902,'[1]Feeder energy'!$L:$P,2,FALSE)/1000,3)</f>
        <v>37619.959000000003</v>
      </c>
      <c r="M3902">
        <f>ROUND(VLOOKUP(H3902,'[1]Feeder energy'!$L:$P,3,FALSE)/1000,3)</f>
        <v>36660.904000000002</v>
      </c>
      <c r="N3902">
        <f>ROUND(VLOOKUP(H3902,'[1]Feeder energy'!$L:$P,4,FALSE)/1000,3)</f>
        <v>37746.832999999999</v>
      </c>
      <c r="O3902">
        <f>ROUND(VLOOKUP(H3902,'[1]Feeder energy'!$L:$P,5,FALSE)/1000,3)</f>
        <v>40449.319000000003</v>
      </c>
      <c r="P3902">
        <f t="shared" si="244"/>
        <v>1</v>
      </c>
      <c r="Q3902" t="s">
        <v>18</v>
      </c>
    </row>
    <row r="3903" spans="1:17" x14ac:dyDescent="0.25">
      <c r="A3903" s="5">
        <v>110213019516</v>
      </c>
      <c r="B3903" s="6">
        <v>43862</v>
      </c>
      <c r="C3903">
        <v>10000</v>
      </c>
      <c r="D3903">
        <v>5000</v>
      </c>
      <c r="E3903">
        <v>140</v>
      </c>
      <c r="F3903">
        <v>738</v>
      </c>
      <c r="G3903">
        <v>376</v>
      </c>
      <c r="H3903" s="6">
        <f t="shared" si="241"/>
        <v>43831</v>
      </c>
      <c r="I3903">
        <f>SUMIFS('[1]Monthly unit'!$C:$C,'[1]Monthly unit'!$A:$A,'[1]Final sheet'!A3903,'[1]Monthly unit'!$B:$B,'[1]Final sheet'!H3903)</f>
        <v>22</v>
      </c>
      <c r="J3903">
        <f t="shared" si="242"/>
        <v>1</v>
      </c>
      <c r="K3903">
        <f t="shared" si="243"/>
        <v>2020</v>
      </c>
      <c r="L3903">
        <f>ROUND(VLOOKUP(H3903,'[1]Feeder energy'!$L:$P,2,FALSE)/1000,3)</f>
        <v>37619.959000000003</v>
      </c>
      <c r="M3903">
        <f>ROUND(VLOOKUP(H3903,'[1]Feeder energy'!$L:$P,3,FALSE)/1000,3)</f>
        <v>36660.904000000002</v>
      </c>
      <c r="N3903">
        <f>ROUND(VLOOKUP(H3903,'[1]Feeder energy'!$L:$P,4,FALSE)/1000,3)</f>
        <v>37746.832999999999</v>
      </c>
      <c r="O3903">
        <f>ROUND(VLOOKUP(H3903,'[1]Feeder energy'!$L:$P,5,FALSE)/1000,3)</f>
        <v>40449.319000000003</v>
      </c>
      <c r="P3903">
        <f t="shared" si="244"/>
        <v>1</v>
      </c>
      <c r="Q3903" t="s">
        <v>18</v>
      </c>
    </row>
    <row r="3904" spans="1:17" x14ac:dyDescent="0.25">
      <c r="A3904" s="5">
        <v>110213020054</v>
      </c>
      <c r="B3904" s="6">
        <v>43862</v>
      </c>
      <c r="C3904">
        <v>50000</v>
      </c>
      <c r="D3904">
        <v>30000</v>
      </c>
      <c r="E3904">
        <v>221</v>
      </c>
      <c r="F3904">
        <v>10000</v>
      </c>
      <c r="G3904">
        <v>502</v>
      </c>
      <c r="H3904" s="6">
        <f t="shared" si="241"/>
        <v>43831</v>
      </c>
      <c r="I3904">
        <f>SUMIFS('[1]Monthly unit'!$C:$C,'[1]Monthly unit'!$A:$A,'[1]Final sheet'!A3904,'[1]Monthly unit'!$B:$B,'[1]Final sheet'!H3904)</f>
        <v>180</v>
      </c>
      <c r="J3904">
        <f t="shared" si="242"/>
        <v>1</v>
      </c>
      <c r="K3904">
        <f t="shared" si="243"/>
        <v>2020</v>
      </c>
      <c r="L3904">
        <f>ROUND(VLOOKUP(H3904,'[1]Feeder energy'!$L:$P,2,FALSE)/1000,3)</f>
        <v>37619.959000000003</v>
      </c>
      <c r="M3904">
        <f>ROUND(VLOOKUP(H3904,'[1]Feeder energy'!$L:$P,3,FALSE)/1000,3)</f>
        <v>36660.904000000002</v>
      </c>
      <c r="N3904">
        <f>ROUND(VLOOKUP(H3904,'[1]Feeder energy'!$L:$P,4,FALSE)/1000,3)</f>
        <v>37746.832999999999</v>
      </c>
      <c r="O3904">
        <f>ROUND(VLOOKUP(H3904,'[1]Feeder energy'!$L:$P,5,FALSE)/1000,3)</f>
        <v>40449.319000000003</v>
      </c>
      <c r="P3904">
        <f t="shared" si="244"/>
        <v>1</v>
      </c>
      <c r="Q3904" t="s">
        <v>18</v>
      </c>
    </row>
    <row r="3905" spans="1:17" x14ac:dyDescent="0.25">
      <c r="A3905" s="5">
        <v>110213021971</v>
      </c>
      <c r="B3905" s="6">
        <v>43862</v>
      </c>
      <c r="C3905">
        <v>7000</v>
      </c>
      <c r="D3905">
        <v>2000</v>
      </c>
      <c r="E3905">
        <v>91</v>
      </c>
      <c r="F3905">
        <v>1000</v>
      </c>
      <c r="G3905">
        <v>389</v>
      </c>
      <c r="H3905" s="6">
        <f t="shared" si="241"/>
        <v>43831</v>
      </c>
      <c r="I3905">
        <f>SUMIFS('[1]Monthly unit'!$C:$C,'[1]Monthly unit'!$A:$A,'[1]Final sheet'!A3905,'[1]Monthly unit'!$B:$B,'[1]Final sheet'!H3905)</f>
        <v>9</v>
      </c>
      <c r="J3905">
        <f t="shared" si="242"/>
        <v>1</v>
      </c>
      <c r="K3905">
        <f t="shared" si="243"/>
        <v>2020</v>
      </c>
      <c r="L3905">
        <f>ROUND(VLOOKUP(H3905,'[1]Feeder energy'!$L:$P,2,FALSE)/1000,3)</f>
        <v>37619.959000000003</v>
      </c>
      <c r="M3905">
        <f>ROUND(VLOOKUP(H3905,'[1]Feeder energy'!$L:$P,3,FALSE)/1000,3)</f>
        <v>36660.904000000002</v>
      </c>
      <c r="N3905">
        <f>ROUND(VLOOKUP(H3905,'[1]Feeder energy'!$L:$P,4,FALSE)/1000,3)</f>
        <v>37746.832999999999</v>
      </c>
      <c r="O3905">
        <f>ROUND(VLOOKUP(H3905,'[1]Feeder energy'!$L:$P,5,FALSE)/1000,3)</f>
        <v>40449.319000000003</v>
      </c>
      <c r="P3905">
        <f t="shared" si="244"/>
        <v>1</v>
      </c>
      <c r="Q3905" t="s">
        <v>18</v>
      </c>
    </row>
    <row r="3906" spans="1:17" x14ac:dyDescent="0.25">
      <c r="A3906" s="5">
        <v>110213022418</v>
      </c>
      <c r="B3906" s="6">
        <v>43862</v>
      </c>
      <c r="C3906">
        <v>6429</v>
      </c>
      <c r="D3906">
        <v>359</v>
      </c>
      <c r="E3906">
        <v>6</v>
      </c>
      <c r="F3906">
        <v>224</v>
      </c>
      <c r="G3906">
        <v>366</v>
      </c>
      <c r="H3906" s="6">
        <f t="shared" si="241"/>
        <v>43831</v>
      </c>
      <c r="I3906">
        <f>SUMIFS('[1]Monthly unit'!$C:$C,'[1]Monthly unit'!$A:$A,'[1]Final sheet'!A3906,'[1]Monthly unit'!$B:$B,'[1]Final sheet'!H3906)</f>
        <v>16</v>
      </c>
      <c r="J3906">
        <f t="shared" si="242"/>
        <v>1</v>
      </c>
      <c r="K3906">
        <f t="shared" si="243"/>
        <v>2020</v>
      </c>
      <c r="L3906">
        <f>ROUND(VLOOKUP(H3906,'[1]Feeder energy'!$L:$P,2,FALSE)/1000,3)</f>
        <v>37619.959000000003</v>
      </c>
      <c r="M3906">
        <f>ROUND(VLOOKUP(H3906,'[1]Feeder energy'!$L:$P,3,FALSE)/1000,3)</f>
        <v>36660.904000000002</v>
      </c>
      <c r="N3906">
        <f>ROUND(VLOOKUP(H3906,'[1]Feeder energy'!$L:$P,4,FALSE)/1000,3)</f>
        <v>37746.832999999999</v>
      </c>
      <c r="O3906">
        <f>ROUND(VLOOKUP(H3906,'[1]Feeder energy'!$L:$P,5,FALSE)/1000,3)</f>
        <v>40449.319000000003</v>
      </c>
      <c r="P3906">
        <f t="shared" si="244"/>
        <v>1</v>
      </c>
      <c r="Q3906" t="s">
        <v>19</v>
      </c>
    </row>
    <row r="3907" spans="1:17" x14ac:dyDescent="0.25">
      <c r="A3907" s="5">
        <v>110213024785</v>
      </c>
      <c r="B3907" s="6">
        <v>43862</v>
      </c>
      <c r="C3907">
        <v>75000</v>
      </c>
      <c r="D3907">
        <v>25000</v>
      </c>
      <c r="E3907">
        <v>88</v>
      </c>
      <c r="F3907">
        <v>20000</v>
      </c>
      <c r="G3907">
        <v>373</v>
      </c>
      <c r="H3907" s="6">
        <f t="shared" ref="H3907:H3970" si="245">EOMONTH(B3907,-2)+1</f>
        <v>43831</v>
      </c>
      <c r="I3907">
        <f>SUMIFS('[1]Monthly unit'!$C:$C,'[1]Monthly unit'!$A:$A,'[1]Final sheet'!A3907,'[1]Monthly unit'!$B:$B,'[1]Final sheet'!H3907)</f>
        <v>411</v>
      </c>
      <c r="J3907">
        <f t="shared" ref="J3907:J3970" si="246">MONTH(H3907)</f>
        <v>1</v>
      </c>
      <c r="K3907">
        <f t="shared" ref="K3907:K3970" si="247">YEAR(H3907)</f>
        <v>2020</v>
      </c>
      <c r="L3907">
        <f>ROUND(VLOOKUP(H3907,'[1]Feeder energy'!$L:$P,2,FALSE)/1000,3)</f>
        <v>37619.959000000003</v>
      </c>
      <c r="M3907">
        <f>ROUND(VLOOKUP(H3907,'[1]Feeder energy'!$L:$P,3,FALSE)/1000,3)</f>
        <v>36660.904000000002</v>
      </c>
      <c r="N3907">
        <f>ROUND(VLOOKUP(H3907,'[1]Feeder energy'!$L:$P,4,FALSE)/1000,3)</f>
        <v>37746.832999999999</v>
      </c>
      <c r="O3907">
        <f>ROUND(VLOOKUP(H3907,'[1]Feeder energy'!$L:$P,5,FALSE)/1000,3)</f>
        <v>40449.319000000003</v>
      </c>
      <c r="P3907">
        <f t="shared" si="244"/>
        <v>1</v>
      </c>
      <c r="Q3907" t="s">
        <v>18</v>
      </c>
    </row>
    <row r="3908" spans="1:17" x14ac:dyDescent="0.25">
      <c r="A3908" s="5">
        <v>110213025327</v>
      </c>
      <c r="B3908" s="6">
        <v>43862</v>
      </c>
      <c r="C3908">
        <v>6000</v>
      </c>
      <c r="D3908">
        <v>6000</v>
      </c>
      <c r="E3908">
        <v>180</v>
      </c>
      <c r="F3908">
        <v>5883</v>
      </c>
      <c r="G3908">
        <v>697</v>
      </c>
      <c r="H3908" s="6">
        <f t="shared" si="245"/>
        <v>43831</v>
      </c>
      <c r="I3908">
        <f>SUMIFS('[1]Monthly unit'!$C:$C,'[1]Monthly unit'!$A:$A,'[1]Final sheet'!A3908,'[1]Monthly unit'!$B:$B,'[1]Final sheet'!H3908)</f>
        <v>0</v>
      </c>
      <c r="J3908">
        <f t="shared" si="246"/>
        <v>1</v>
      </c>
      <c r="K3908">
        <f t="shared" si="247"/>
        <v>2020</v>
      </c>
      <c r="L3908">
        <f>ROUND(VLOOKUP(H3908,'[1]Feeder energy'!$L:$P,2,FALSE)/1000,3)</f>
        <v>37619.959000000003</v>
      </c>
      <c r="M3908">
        <f>ROUND(VLOOKUP(H3908,'[1]Feeder energy'!$L:$P,3,FALSE)/1000,3)</f>
        <v>36660.904000000002</v>
      </c>
      <c r="N3908">
        <f>ROUND(VLOOKUP(H3908,'[1]Feeder energy'!$L:$P,4,FALSE)/1000,3)</f>
        <v>37746.832999999999</v>
      </c>
      <c r="O3908">
        <f>ROUND(VLOOKUP(H3908,'[1]Feeder energy'!$L:$P,5,FALSE)/1000,3)</f>
        <v>40449.319000000003</v>
      </c>
      <c r="P3908">
        <f t="shared" si="244"/>
        <v>1</v>
      </c>
      <c r="Q3908" t="s">
        <v>18</v>
      </c>
    </row>
    <row r="3909" spans="1:17" x14ac:dyDescent="0.25">
      <c r="A3909" s="5">
        <v>110213027767</v>
      </c>
      <c r="B3909" s="6">
        <v>43862</v>
      </c>
      <c r="C3909">
        <v>0</v>
      </c>
      <c r="H3909" s="6">
        <f t="shared" si="245"/>
        <v>43831</v>
      </c>
      <c r="I3909">
        <f>SUMIFS('[1]Monthly unit'!$C:$C,'[1]Monthly unit'!$A:$A,'[1]Final sheet'!A3909,'[1]Monthly unit'!$B:$B,'[1]Final sheet'!H3909)</f>
        <v>0</v>
      </c>
      <c r="J3909">
        <f t="shared" si="246"/>
        <v>1</v>
      </c>
      <c r="K3909">
        <f t="shared" si="247"/>
        <v>2020</v>
      </c>
      <c r="L3909">
        <f>ROUND(VLOOKUP(H3909,'[1]Feeder energy'!$L:$P,2,FALSE)/1000,3)</f>
        <v>37619.959000000003</v>
      </c>
      <c r="M3909">
        <f>ROUND(VLOOKUP(H3909,'[1]Feeder energy'!$L:$P,3,FALSE)/1000,3)</f>
        <v>36660.904000000002</v>
      </c>
      <c r="N3909">
        <f>ROUND(VLOOKUP(H3909,'[1]Feeder energy'!$L:$P,4,FALSE)/1000,3)</f>
        <v>37746.832999999999</v>
      </c>
      <c r="O3909">
        <f>ROUND(VLOOKUP(H3909,'[1]Feeder energy'!$L:$P,5,FALSE)/1000,3)</f>
        <v>40449.319000000003</v>
      </c>
      <c r="P3909">
        <f t="shared" si="244"/>
        <v>0</v>
      </c>
      <c r="Q3909" t="s">
        <v>18</v>
      </c>
    </row>
    <row r="3910" spans="1:17" x14ac:dyDescent="0.25">
      <c r="A3910" s="5">
        <v>110214000636</v>
      </c>
      <c r="B3910" s="6">
        <v>43862</v>
      </c>
      <c r="C3910">
        <v>60000</v>
      </c>
      <c r="D3910">
        <v>10000</v>
      </c>
      <c r="E3910">
        <v>37</v>
      </c>
      <c r="F3910">
        <v>10000</v>
      </c>
      <c r="G3910">
        <v>417</v>
      </c>
      <c r="H3910" s="6">
        <f t="shared" si="245"/>
        <v>43831</v>
      </c>
      <c r="I3910">
        <f>SUMIFS('[1]Monthly unit'!$C:$C,'[1]Monthly unit'!$A:$A,'[1]Final sheet'!A3910,'[1]Monthly unit'!$B:$B,'[1]Final sheet'!H3910)</f>
        <v>223</v>
      </c>
      <c r="J3910">
        <f t="shared" si="246"/>
        <v>1</v>
      </c>
      <c r="K3910">
        <f t="shared" si="247"/>
        <v>2020</v>
      </c>
      <c r="L3910">
        <f>ROUND(VLOOKUP(H3910,'[1]Feeder energy'!$L:$P,2,FALSE)/1000,3)</f>
        <v>37619.959000000003</v>
      </c>
      <c r="M3910">
        <f>ROUND(VLOOKUP(H3910,'[1]Feeder energy'!$L:$P,3,FALSE)/1000,3)</f>
        <v>36660.904000000002</v>
      </c>
      <c r="N3910">
        <f>ROUND(VLOOKUP(H3910,'[1]Feeder energy'!$L:$P,4,FALSE)/1000,3)</f>
        <v>37746.832999999999</v>
      </c>
      <c r="O3910">
        <f>ROUND(VLOOKUP(H3910,'[1]Feeder energy'!$L:$P,5,FALSE)/1000,3)</f>
        <v>40449.319000000003</v>
      </c>
      <c r="P3910">
        <f t="shared" si="244"/>
        <v>1</v>
      </c>
      <c r="Q3910" t="s">
        <v>18</v>
      </c>
    </row>
    <row r="3911" spans="1:17" x14ac:dyDescent="0.25">
      <c r="A3911" s="5">
        <v>110214001349</v>
      </c>
      <c r="B3911" s="6">
        <v>43862</v>
      </c>
      <c r="C3911">
        <v>10000</v>
      </c>
      <c r="D3911">
        <v>10000</v>
      </c>
      <c r="E3911">
        <v>331.3945949074041</v>
      </c>
      <c r="F3911">
        <v>10000</v>
      </c>
      <c r="G3911">
        <v>413</v>
      </c>
      <c r="H3911" s="6">
        <f t="shared" si="245"/>
        <v>43831</v>
      </c>
      <c r="I3911">
        <f>SUMIFS('[1]Monthly unit'!$C:$C,'[1]Monthly unit'!$A:$A,'[1]Final sheet'!A3911,'[1]Monthly unit'!$B:$B,'[1]Final sheet'!H3911)</f>
        <v>0</v>
      </c>
      <c r="J3911">
        <f t="shared" si="246"/>
        <v>1</v>
      </c>
      <c r="K3911">
        <f t="shared" si="247"/>
        <v>2020</v>
      </c>
      <c r="L3911">
        <f>ROUND(VLOOKUP(H3911,'[1]Feeder energy'!$L:$P,2,FALSE)/1000,3)</f>
        <v>37619.959000000003</v>
      </c>
      <c r="M3911">
        <f>ROUND(VLOOKUP(H3911,'[1]Feeder energy'!$L:$P,3,FALSE)/1000,3)</f>
        <v>36660.904000000002</v>
      </c>
      <c r="N3911">
        <f>ROUND(VLOOKUP(H3911,'[1]Feeder energy'!$L:$P,4,FALSE)/1000,3)</f>
        <v>37746.832999999999</v>
      </c>
      <c r="O3911">
        <f>ROUND(VLOOKUP(H3911,'[1]Feeder energy'!$L:$P,5,FALSE)/1000,3)</f>
        <v>40449.319000000003</v>
      </c>
      <c r="P3911">
        <f t="shared" si="244"/>
        <v>1</v>
      </c>
      <c r="Q3911" t="s">
        <v>18</v>
      </c>
    </row>
    <row r="3912" spans="1:17" x14ac:dyDescent="0.25">
      <c r="A3912" s="5">
        <v>110214001363</v>
      </c>
      <c r="B3912" s="6">
        <v>43862</v>
      </c>
      <c r="C3912">
        <v>12000</v>
      </c>
      <c r="D3912">
        <v>1500</v>
      </c>
      <c r="E3912">
        <v>37</v>
      </c>
      <c r="F3912">
        <v>6000</v>
      </c>
      <c r="G3912">
        <v>495</v>
      </c>
      <c r="H3912" s="6">
        <f t="shared" si="245"/>
        <v>43831</v>
      </c>
      <c r="I3912">
        <f>SUMIFS('[1]Monthly unit'!$C:$C,'[1]Monthly unit'!$A:$A,'[1]Final sheet'!A3912,'[1]Monthly unit'!$B:$B,'[1]Final sheet'!H3912)</f>
        <v>28</v>
      </c>
      <c r="J3912">
        <f t="shared" si="246"/>
        <v>1</v>
      </c>
      <c r="K3912">
        <f t="shared" si="247"/>
        <v>2020</v>
      </c>
      <c r="L3912">
        <f>ROUND(VLOOKUP(H3912,'[1]Feeder energy'!$L:$P,2,FALSE)/1000,3)</f>
        <v>37619.959000000003</v>
      </c>
      <c r="M3912">
        <f>ROUND(VLOOKUP(H3912,'[1]Feeder energy'!$L:$P,3,FALSE)/1000,3)</f>
        <v>36660.904000000002</v>
      </c>
      <c r="N3912">
        <f>ROUND(VLOOKUP(H3912,'[1]Feeder energy'!$L:$P,4,FALSE)/1000,3)</f>
        <v>37746.832999999999</v>
      </c>
      <c r="O3912">
        <f>ROUND(VLOOKUP(H3912,'[1]Feeder energy'!$L:$P,5,FALSE)/1000,3)</f>
        <v>40449.319000000003</v>
      </c>
      <c r="P3912">
        <f t="shared" si="244"/>
        <v>1</v>
      </c>
      <c r="Q3912" t="s">
        <v>18</v>
      </c>
    </row>
    <row r="3913" spans="1:17" x14ac:dyDescent="0.25">
      <c r="A3913" s="5">
        <v>110214002461</v>
      </c>
      <c r="B3913" s="6">
        <v>43862</v>
      </c>
      <c r="C3913">
        <v>20000</v>
      </c>
      <c r="D3913">
        <v>2000</v>
      </c>
      <c r="E3913">
        <v>25</v>
      </c>
      <c r="F3913">
        <v>2000</v>
      </c>
      <c r="G3913">
        <v>410</v>
      </c>
      <c r="H3913" s="6">
        <f t="shared" si="245"/>
        <v>43831</v>
      </c>
      <c r="I3913">
        <f>SUMIFS('[1]Monthly unit'!$C:$C,'[1]Monthly unit'!$A:$A,'[1]Final sheet'!A3913,'[1]Monthly unit'!$B:$B,'[1]Final sheet'!H3913)</f>
        <v>200</v>
      </c>
      <c r="J3913">
        <f t="shared" si="246"/>
        <v>1</v>
      </c>
      <c r="K3913">
        <f t="shared" si="247"/>
        <v>2020</v>
      </c>
      <c r="L3913">
        <f>ROUND(VLOOKUP(H3913,'[1]Feeder energy'!$L:$P,2,FALSE)/1000,3)</f>
        <v>37619.959000000003</v>
      </c>
      <c r="M3913">
        <f>ROUND(VLOOKUP(H3913,'[1]Feeder energy'!$L:$P,3,FALSE)/1000,3)</f>
        <v>36660.904000000002</v>
      </c>
      <c r="N3913">
        <f>ROUND(VLOOKUP(H3913,'[1]Feeder energy'!$L:$P,4,FALSE)/1000,3)</f>
        <v>37746.832999999999</v>
      </c>
      <c r="O3913">
        <f>ROUND(VLOOKUP(H3913,'[1]Feeder energy'!$L:$P,5,FALSE)/1000,3)</f>
        <v>40449.319000000003</v>
      </c>
      <c r="P3913">
        <f t="shared" si="244"/>
        <v>1</v>
      </c>
      <c r="Q3913" t="s">
        <v>18</v>
      </c>
    </row>
    <row r="3914" spans="1:17" x14ac:dyDescent="0.25">
      <c r="A3914" s="5">
        <v>110214002464</v>
      </c>
      <c r="B3914" s="6">
        <v>43862</v>
      </c>
      <c r="C3914">
        <v>60000</v>
      </c>
      <c r="D3914">
        <v>20000</v>
      </c>
      <c r="E3914">
        <v>127</v>
      </c>
      <c r="F3914">
        <v>8000</v>
      </c>
      <c r="G3914">
        <v>400</v>
      </c>
      <c r="H3914" s="6">
        <f t="shared" si="245"/>
        <v>43831</v>
      </c>
      <c r="I3914">
        <f>SUMIFS('[1]Monthly unit'!$C:$C,'[1]Monthly unit'!$A:$A,'[1]Final sheet'!A3914,'[1]Monthly unit'!$B:$B,'[1]Final sheet'!H3914)</f>
        <v>595</v>
      </c>
      <c r="J3914">
        <f t="shared" si="246"/>
        <v>1</v>
      </c>
      <c r="K3914">
        <f t="shared" si="247"/>
        <v>2020</v>
      </c>
      <c r="L3914">
        <f>ROUND(VLOOKUP(H3914,'[1]Feeder energy'!$L:$P,2,FALSE)/1000,3)</f>
        <v>37619.959000000003</v>
      </c>
      <c r="M3914">
        <f>ROUND(VLOOKUP(H3914,'[1]Feeder energy'!$L:$P,3,FALSE)/1000,3)</f>
        <v>36660.904000000002</v>
      </c>
      <c r="N3914">
        <f>ROUND(VLOOKUP(H3914,'[1]Feeder energy'!$L:$P,4,FALSE)/1000,3)</f>
        <v>37746.832999999999</v>
      </c>
      <c r="O3914">
        <f>ROUND(VLOOKUP(H3914,'[1]Feeder energy'!$L:$P,5,FALSE)/1000,3)</f>
        <v>40449.319000000003</v>
      </c>
      <c r="P3914">
        <f t="shared" si="244"/>
        <v>1</v>
      </c>
      <c r="Q3914" t="s">
        <v>18</v>
      </c>
    </row>
    <row r="3915" spans="1:17" x14ac:dyDescent="0.25">
      <c r="A3915" s="5">
        <v>110214002466</v>
      </c>
      <c r="B3915" s="6">
        <v>43862</v>
      </c>
      <c r="C3915">
        <v>10000</v>
      </c>
      <c r="D3915">
        <v>10000</v>
      </c>
      <c r="E3915">
        <v>248</v>
      </c>
      <c r="F3915">
        <v>10000</v>
      </c>
      <c r="G3915">
        <v>491</v>
      </c>
      <c r="H3915" s="6">
        <f t="shared" si="245"/>
        <v>43831</v>
      </c>
      <c r="I3915">
        <f>SUMIFS('[1]Monthly unit'!$C:$C,'[1]Monthly unit'!$A:$A,'[1]Final sheet'!A3915,'[1]Monthly unit'!$B:$B,'[1]Final sheet'!H3915)</f>
        <v>106</v>
      </c>
      <c r="J3915">
        <f t="shared" si="246"/>
        <v>1</v>
      </c>
      <c r="K3915">
        <f t="shared" si="247"/>
        <v>2020</v>
      </c>
      <c r="L3915">
        <f>ROUND(VLOOKUP(H3915,'[1]Feeder energy'!$L:$P,2,FALSE)/1000,3)</f>
        <v>37619.959000000003</v>
      </c>
      <c r="M3915">
        <f>ROUND(VLOOKUP(H3915,'[1]Feeder energy'!$L:$P,3,FALSE)/1000,3)</f>
        <v>36660.904000000002</v>
      </c>
      <c r="N3915">
        <f>ROUND(VLOOKUP(H3915,'[1]Feeder energy'!$L:$P,4,FALSE)/1000,3)</f>
        <v>37746.832999999999</v>
      </c>
      <c r="O3915">
        <f>ROUND(VLOOKUP(H3915,'[1]Feeder energy'!$L:$P,5,FALSE)/1000,3)</f>
        <v>40449.319000000003</v>
      </c>
      <c r="P3915">
        <f t="shared" si="244"/>
        <v>1</v>
      </c>
      <c r="Q3915" t="s">
        <v>18</v>
      </c>
    </row>
    <row r="3916" spans="1:17" x14ac:dyDescent="0.25">
      <c r="A3916" s="5">
        <v>110214002885</v>
      </c>
      <c r="B3916" s="6">
        <v>43862</v>
      </c>
      <c r="C3916">
        <v>92640</v>
      </c>
      <c r="D3916">
        <v>10000</v>
      </c>
      <c r="E3916">
        <v>16</v>
      </c>
      <c r="F3916">
        <v>10000</v>
      </c>
      <c r="G3916">
        <v>386</v>
      </c>
      <c r="H3916" s="6">
        <f t="shared" si="245"/>
        <v>43831</v>
      </c>
      <c r="I3916">
        <f>SUMIFS('[1]Monthly unit'!$C:$C,'[1]Monthly unit'!$A:$A,'[1]Final sheet'!A3916,'[1]Monthly unit'!$B:$B,'[1]Final sheet'!H3916)</f>
        <v>0</v>
      </c>
      <c r="J3916">
        <f t="shared" si="246"/>
        <v>1</v>
      </c>
      <c r="K3916">
        <f t="shared" si="247"/>
        <v>2020</v>
      </c>
      <c r="L3916">
        <f>ROUND(VLOOKUP(H3916,'[1]Feeder energy'!$L:$P,2,FALSE)/1000,3)</f>
        <v>37619.959000000003</v>
      </c>
      <c r="M3916">
        <f>ROUND(VLOOKUP(H3916,'[1]Feeder energy'!$L:$P,3,FALSE)/1000,3)</f>
        <v>36660.904000000002</v>
      </c>
      <c r="N3916">
        <f>ROUND(VLOOKUP(H3916,'[1]Feeder energy'!$L:$P,4,FALSE)/1000,3)</f>
        <v>37746.832999999999</v>
      </c>
      <c r="O3916">
        <f>ROUND(VLOOKUP(H3916,'[1]Feeder energy'!$L:$P,5,FALSE)/1000,3)</f>
        <v>40449.319000000003</v>
      </c>
      <c r="P3916">
        <f t="shared" si="244"/>
        <v>1</v>
      </c>
      <c r="Q3916" t="s">
        <v>18</v>
      </c>
    </row>
    <row r="3917" spans="1:17" x14ac:dyDescent="0.25">
      <c r="A3917" s="5">
        <v>110214002901</v>
      </c>
      <c r="B3917" s="6">
        <v>43862</v>
      </c>
      <c r="C3917">
        <v>19000</v>
      </c>
      <c r="D3917">
        <v>9000</v>
      </c>
      <c r="E3917">
        <v>207</v>
      </c>
      <c r="F3917">
        <v>20000</v>
      </c>
      <c r="G3917">
        <v>402</v>
      </c>
      <c r="H3917" s="6">
        <f t="shared" si="245"/>
        <v>43831</v>
      </c>
      <c r="I3917">
        <f>SUMIFS('[1]Monthly unit'!$C:$C,'[1]Monthly unit'!$A:$A,'[1]Final sheet'!A3917,'[1]Monthly unit'!$B:$B,'[1]Final sheet'!H3917)</f>
        <v>0</v>
      </c>
      <c r="J3917">
        <f t="shared" si="246"/>
        <v>1</v>
      </c>
      <c r="K3917">
        <f t="shared" si="247"/>
        <v>2020</v>
      </c>
      <c r="L3917">
        <f>ROUND(VLOOKUP(H3917,'[1]Feeder energy'!$L:$P,2,FALSE)/1000,3)</f>
        <v>37619.959000000003</v>
      </c>
      <c r="M3917">
        <f>ROUND(VLOOKUP(H3917,'[1]Feeder energy'!$L:$P,3,FALSE)/1000,3)</f>
        <v>36660.904000000002</v>
      </c>
      <c r="N3917">
        <f>ROUND(VLOOKUP(H3917,'[1]Feeder energy'!$L:$P,4,FALSE)/1000,3)</f>
        <v>37746.832999999999</v>
      </c>
      <c r="O3917">
        <f>ROUND(VLOOKUP(H3917,'[1]Feeder energy'!$L:$P,5,FALSE)/1000,3)</f>
        <v>40449.319000000003</v>
      </c>
      <c r="P3917">
        <f t="shared" si="244"/>
        <v>1</v>
      </c>
      <c r="Q3917" t="s">
        <v>18</v>
      </c>
    </row>
    <row r="3918" spans="1:17" x14ac:dyDescent="0.25">
      <c r="A3918" s="5">
        <v>110214003597</v>
      </c>
      <c r="B3918" s="6">
        <v>43862</v>
      </c>
      <c r="C3918">
        <v>55000</v>
      </c>
      <c r="D3918">
        <v>10000</v>
      </c>
      <c r="E3918">
        <v>15</v>
      </c>
      <c r="F3918">
        <v>25000</v>
      </c>
      <c r="G3918">
        <v>429</v>
      </c>
      <c r="H3918" s="6">
        <f t="shared" si="245"/>
        <v>43831</v>
      </c>
      <c r="I3918">
        <f>SUMIFS('[1]Monthly unit'!$C:$C,'[1]Monthly unit'!$A:$A,'[1]Final sheet'!A3918,'[1]Monthly unit'!$B:$B,'[1]Final sheet'!H3918)</f>
        <v>429</v>
      </c>
      <c r="J3918">
        <f t="shared" si="246"/>
        <v>1</v>
      </c>
      <c r="K3918">
        <f t="shared" si="247"/>
        <v>2020</v>
      </c>
      <c r="L3918">
        <f>ROUND(VLOOKUP(H3918,'[1]Feeder energy'!$L:$P,2,FALSE)/1000,3)</f>
        <v>37619.959000000003</v>
      </c>
      <c r="M3918">
        <f>ROUND(VLOOKUP(H3918,'[1]Feeder energy'!$L:$P,3,FALSE)/1000,3)</f>
        <v>36660.904000000002</v>
      </c>
      <c r="N3918">
        <f>ROUND(VLOOKUP(H3918,'[1]Feeder energy'!$L:$P,4,FALSE)/1000,3)</f>
        <v>37746.832999999999</v>
      </c>
      <c r="O3918">
        <f>ROUND(VLOOKUP(H3918,'[1]Feeder energy'!$L:$P,5,FALSE)/1000,3)</f>
        <v>40449.319000000003</v>
      </c>
      <c r="P3918">
        <f t="shared" si="244"/>
        <v>1</v>
      </c>
      <c r="Q3918" t="s">
        <v>18</v>
      </c>
    </row>
    <row r="3919" spans="1:17" x14ac:dyDescent="0.25">
      <c r="A3919" s="5">
        <v>110214004744</v>
      </c>
      <c r="B3919" s="6">
        <v>43862</v>
      </c>
      <c r="C3919">
        <v>30000</v>
      </c>
      <c r="D3919">
        <v>10000</v>
      </c>
      <c r="E3919">
        <v>25</v>
      </c>
      <c r="F3919">
        <v>6000</v>
      </c>
      <c r="G3919">
        <v>400</v>
      </c>
      <c r="H3919" s="6">
        <f t="shared" si="245"/>
        <v>43831</v>
      </c>
      <c r="I3919">
        <f>SUMIFS('[1]Monthly unit'!$C:$C,'[1]Monthly unit'!$A:$A,'[1]Final sheet'!A3919,'[1]Monthly unit'!$B:$B,'[1]Final sheet'!H3919)</f>
        <v>90</v>
      </c>
      <c r="J3919">
        <f t="shared" si="246"/>
        <v>1</v>
      </c>
      <c r="K3919">
        <f t="shared" si="247"/>
        <v>2020</v>
      </c>
      <c r="L3919">
        <f>ROUND(VLOOKUP(H3919,'[1]Feeder energy'!$L:$P,2,FALSE)/1000,3)</f>
        <v>37619.959000000003</v>
      </c>
      <c r="M3919">
        <f>ROUND(VLOOKUP(H3919,'[1]Feeder energy'!$L:$P,3,FALSE)/1000,3)</f>
        <v>36660.904000000002</v>
      </c>
      <c r="N3919">
        <f>ROUND(VLOOKUP(H3919,'[1]Feeder energy'!$L:$P,4,FALSE)/1000,3)</f>
        <v>37746.832999999999</v>
      </c>
      <c r="O3919">
        <f>ROUND(VLOOKUP(H3919,'[1]Feeder energy'!$L:$P,5,FALSE)/1000,3)</f>
        <v>40449.319000000003</v>
      </c>
      <c r="P3919">
        <f t="shared" si="244"/>
        <v>1</v>
      </c>
      <c r="Q3919" t="s">
        <v>19</v>
      </c>
    </row>
    <row r="3920" spans="1:17" x14ac:dyDescent="0.25">
      <c r="A3920" s="5">
        <v>110214004746</v>
      </c>
      <c r="B3920" s="6">
        <v>43862</v>
      </c>
      <c r="C3920">
        <v>9600</v>
      </c>
      <c r="D3920">
        <v>1000</v>
      </c>
      <c r="E3920">
        <v>67</v>
      </c>
      <c r="F3920">
        <v>2500</v>
      </c>
      <c r="G3920">
        <v>431</v>
      </c>
      <c r="H3920" s="6">
        <f t="shared" si="245"/>
        <v>43831</v>
      </c>
      <c r="I3920">
        <f>SUMIFS('[1]Monthly unit'!$C:$C,'[1]Monthly unit'!$A:$A,'[1]Final sheet'!A3920,'[1]Monthly unit'!$B:$B,'[1]Final sheet'!H3920)</f>
        <v>47</v>
      </c>
      <c r="J3920">
        <f t="shared" si="246"/>
        <v>1</v>
      </c>
      <c r="K3920">
        <f t="shared" si="247"/>
        <v>2020</v>
      </c>
      <c r="L3920">
        <f>ROUND(VLOOKUP(H3920,'[1]Feeder energy'!$L:$P,2,FALSE)/1000,3)</f>
        <v>37619.959000000003</v>
      </c>
      <c r="M3920">
        <f>ROUND(VLOOKUP(H3920,'[1]Feeder energy'!$L:$P,3,FALSE)/1000,3)</f>
        <v>36660.904000000002</v>
      </c>
      <c r="N3920">
        <f>ROUND(VLOOKUP(H3920,'[1]Feeder energy'!$L:$P,4,FALSE)/1000,3)</f>
        <v>37746.832999999999</v>
      </c>
      <c r="O3920">
        <f>ROUND(VLOOKUP(H3920,'[1]Feeder energy'!$L:$P,5,FALSE)/1000,3)</f>
        <v>40449.319000000003</v>
      </c>
      <c r="P3920">
        <f t="shared" si="244"/>
        <v>1</v>
      </c>
      <c r="Q3920" t="s">
        <v>18</v>
      </c>
    </row>
    <row r="3921" spans="1:17" x14ac:dyDescent="0.25">
      <c r="A3921" s="5">
        <v>110214006932</v>
      </c>
      <c r="B3921" s="6">
        <v>43862</v>
      </c>
      <c r="C3921">
        <v>3000</v>
      </c>
      <c r="D3921">
        <v>3000</v>
      </c>
      <c r="E3921">
        <v>326.32339120370312</v>
      </c>
      <c r="F3921">
        <v>3000</v>
      </c>
      <c r="G3921">
        <v>526</v>
      </c>
      <c r="H3921" s="6">
        <f t="shared" si="245"/>
        <v>43831</v>
      </c>
      <c r="I3921">
        <f>SUMIFS('[1]Monthly unit'!$C:$C,'[1]Monthly unit'!$A:$A,'[1]Final sheet'!A3921,'[1]Monthly unit'!$B:$B,'[1]Final sheet'!H3921)</f>
        <v>4</v>
      </c>
      <c r="J3921">
        <f t="shared" si="246"/>
        <v>1</v>
      </c>
      <c r="K3921">
        <f t="shared" si="247"/>
        <v>2020</v>
      </c>
      <c r="L3921">
        <f>ROUND(VLOOKUP(H3921,'[1]Feeder energy'!$L:$P,2,FALSE)/1000,3)</f>
        <v>37619.959000000003</v>
      </c>
      <c r="M3921">
        <f>ROUND(VLOOKUP(H3921,'[1]Feeder energy'!$L:$P,3,FALSE)/1000,3)</f>
        <v>36660.904000000002</v>
      </c>
      <c r="N3921">
        <f>ROUND(VLOOKUP(H3921,'[1]Feeder energy'!$L:$P,4,FALSE)/1000,3)</f>
        <v>37746.832999999999</v>
      </c>
      <c r="O3921">
        <f>ROUND(VLOOKUP(H3921,'[1]Feeder energy'!$L:$P,5,FALSE)/1000,3)</f>
        <v>40449.319000000003</v>
      </c>
      <c r="P3921">
        <f t="shared" si="244"/>
        <v>1</v>
      </c>
      <c r="Q3921" t="s">
        <v>19</v>
      </c>
    </row>
    <row r="3922" spans="1:17" x14ac:dyDescent="0.25">
      <c r="A3922" s="5">
        <v>110214007151</v>
      </c>
      <c r="B3922" s="6">
        <v>43862</v>
      </c>
      <c r="C3922">
        <v>5000</v>
      </c>
      <c r="D3922">
        <v>1000</v>
      </c>
      <c r="E3922">
        <v>2</v>
      </c>
      <c r="F3922">
        <v>2000</v>
      </c>
      <c r="G3922">
        <v>414</v>
      </c>
      <c r="H3922" s="6">
        <f t="shared" si="245"/>
        <v>43831</v>
      </c>
      <c r="I3922">
        <f>SUMIFS('[1]Monthly unit'!$C:$C,'[1]Monthly unit'!$A:$A,'[1]Final sheet'!A3922,'[1]Monthly unit'!$B:$B,'[1]Final sheet'!H3922)</f>
        <v>4</v>
      </c>
      <c r="J3922">
        <f t="shared" si="246"/>
        <v>1</v>
      </c>
      <c r="K3922">
        <f t="shared" si="247"/>
        <v>2020</v>
      </c>
      <c r="L3922">
        <f>ROUND(VLOOKUP(H3922,'[1]Feeder energy'!$L:$P,2,FALSE)/1000,3)</f>
        <v>37619.959000000003</v>
      </c>
      <c r="M3922">
        <f>ROUND(VLOOKUP(H3922,'[1]Feeder energy'!$L:$P,3,FALSE)/1000,3)</f>
        <v>36660.904000000002</v>
      </c>
      <c r="N3922">
        <f>ROUND(VLOOKUP(H3922,'[1]Feeder energy'!$L:$P,4,FALSE)/1000,3)</f>
        <v>37746.832999999999</v>
      </c>
      <c r="O3922">
        <f>ROUND(VLOOKUP(H3922,'[1]Feeder energy'!$L:$P,5,FALSE)/1000,3)</f>
        <v>40449.319000000003</v>
      </c>
      <c r="P3922">
        <f t="shared" si="244"/>
        <v>1</v>
      </c>
      <c r="Q3922" t="s">
        <v>18</v>
      </c>
    </row>
    <row r="3923" spans="1:17" x14ac:dyDescent="0.25">
      <c r="A3923" s="5">
        <v>110214009022</v>
      </c>
      <c r="B3923" s="6">
        <v>43862</v>
      </c>
      <c r="C3923">
        <v>120000</v>
      </c>
      <c r="D3923">
        <v>20000</v>
      </c>
      <c r="E3923">
        <v>57</v>
      </c>
      <c r="F3923">
        <v>20000</v>
      </c>
      <c r="G3923">
        <v>375</v>
      </c>
      <c r="H3923" s="6">
        <f t="shared" si="245"/>
        <v>43831</v>
      </c>
      <c r="I3923">
        <f>SUMIFS('[1]Monthly unit'!$C:$C,'[1]Monthly unit'!$A:$A,'[1]Final sheet'!A3923,'[1]Monthly unit'!$B:$B,'[1]Final sheet'!H3923)</f>
        <v>303</v>
      </c>
      <c r="J3923">
        <f t="shared" si="246"/>
        <v>1</v>
      </c>
      <c r="K3923">
        <f t="shared" si="247"/>
        <v>2020</v>
      </c>
      <c r="L3923">
        <f>ROUND(VLOOKUP(H3923,'[1]Feeder energy'!$L:$P,2,FALSE)/1000,3)</f>
        <v>37619.959000000003</v>
      </c>
      <c r="M3923">
        <f>ROUND(VLOOKUP(H3923,'[1]Feeder energy'!$L:$P,3,FALSE)/1000,3)</f>
        <v>36660.904000000002</v>
      </c>
      <c r="N3923">
        <f>ROUND(VLOOKUP(H3923,'[1]Feeder energy'!$L:$P,4,FALSE)/1000,3)</f>
        <v>37746.832999999999</v>
      </c>
      <c r="O3923">
        <f>ROUND(VLOOKUP(H3923,'[1]Feeder energy'!$L:$P,5,FALSE)/1000,3)</f>
        <v>40449.319000000003</v>
      </c>
      <c r="P3923">
        <f t="shared" si="244"/>
        <v>1</v>
      </c>
      <c r="Q3923" t="s">
        <v>18</v>
      </c>
    </row>
    <row r="3924" spans="1:17" x14ac:dyDescent="0.25">
      <c r="A3924" s="5">
        <v>110214009045</v>
      </c>
      <c r="B3924" s="6">
        <v>43862</v>
      </c>
      <c r="C3924">
        <v>120000</v>
      </c>
      <c r="D3924">
        <v>20000</v>
      </c>
      <c r="E3924">
        <v>57</v>
      </c>
      <c r="F3924">
        <v>20000</v>
      </c>
      <c r="G3924">
        <v>375</v>
      </c>
      <c r="H3924" s="6">
        <f t="shared" si="245"/>
        <v>43831</v>
      </c>
      <c r="I3924">
        <f>SUMIFS('[1]Monthly unit'!$C:$C,'[1]Monthly unit'!$A:$A,'[1]Final sheet'!A3924,'[1]Monthly unit'!$B:$B,'[1]Final sheet'!H3924)</f>
        <v>727</v>
      </c>
      <c r="J3924">
        <f t="shared" si="246"/>
        <v>1</v>
      </c>
      <c r="K3924">
        <f t="shared" si="247"/>
        <v>2020</v>
      </c>
      <c r="L3924">
        <f>ROUND(VLOOKUP(H3924,'[1]Feeder energy'!$L:$P,2,FALSE)/1000,3)</f>
        <v>37619.959000000003</v>
      </c>
      <c r="M3924">
        <f>ROUND(VLOOKUP(H3924,'[1]Feeder energy'!$L:$P,3,FALSE)/1000,3)</f>
        <v>36660.904000000002</v>
      </c>
      <c r="N3924">
        <f>ROUND(VLOOKUP(H3924,'[1]Feeder energy'!$L:$P,4,FALSE)/1000,3)</f>
        <v>37746.832999999999</v>
      </c>
      <c r="O3924">
        <f>ROUND(VLOOKUP(H3924,'[1]Feeder energy'!$L:$P,5,FALSE)/1000,3)</f>
        <v>40449.319000000003</v>
      </c>
      <c r="P3924">
        <f t="shared" si="244"/>
        <v>1</v>
      </c>
      <c r="Q3924" t="s">
        <v>18</v>
      </c>
    </row>
    <row r="3925" spans="1:17" x14ac:dyDescent="0.25">
      <c r="A3925" s="5">
        <v>110214009050</v>
      </c>
      <c r="B3925" s="6">
        <v>43862</v>
      </c>
      <c r="C3925">
        <v>46655</v>
      </c>
      <c r="D3925">
        <v>5000</v>
      </c>
      <c r="E3925">
        <v>117</v>
      </c>
      <c r="F3925">
        <v>6000</v>
      </c>
      <c r="G3925">
        <v>527</v>
      </c>
      <c r="H3925" s="6">
        <f t="shared" si="245"/>
        <v>43831</v>
      </c>
      <c r="I3925">
        <f>SUMIFS('[1]Monthly unit'!$C:$C,'[1]Monthly unit'!$A:$A,'[1]Final sheet'!A3925,'[1]Monthly unit'!$B:$B,'[1]Final sheet'!H3925)</f>
        <v>163</v>
      </c>
      <c r="J3925">
        <f t="shared" si="246"/>
        <v>1</v>
      </c>
      <c r="K3925">
        <f t="shared" si="247"/>
        <v>2020</v>
      </c>
      <c r="L3925">
        <f>ROUND(VLOOKUP(H3925,'[1]Feeder energy'!$L:$P,2,FALSE)/1000,3)</f>
        <v>37619.959000000003</v>
      </c>
      <c r="M3925">
        <f>ROUND(VLOOKUP(H3925,'[1]Feeder energy'!$L:$P,3,FALSE)/1000,3)</f>
        <v>36660.904000000002</v>
      </c>
      <c r="N3925">
        <f>ROUND(VLOOKUP(H3925,'[1]Feeder energy'!$L:$P,4,FALSE)/1000,3)</f>
        <v>37746.832999999999</v>
      </c>
      <c r="O3925">
        <f>ROUND(VLOOKUP(H3925,'[1]Feeder energy'!$L:$P,5,FALSE)/1000,3)</f>
        <v>40449.319000000003</v>
      </c>
      <c r="P3925">
        <f t="shared" si="244"/>
        <v>1</v>
      </c>
      <c r="Q3925" t="s">
        <v>18</v>
      </c>
    </row>
    <row r="3926" spans="1:17" x14ac:dyDescent="0.25">
      <c r="A3926" s="5">
        <v>110214009099</v>
      </c>
      <c r="B3926" s="6">
        <v>43862</v>
      </c>
      <c r="C3926">
        <v>0</v>
      </c>
      <c r="D3926">
        <v>20000</v>
      </c>
      <c r="E3926">
        <v>465</v>
      </c>
      <c r="F3926">
        <v>20000</v>
      </c>
      <c r="G3926">
        <v>465</v>
      </c>
      <c r="H3926" s="6">
        <f t="shared" si="245"/>
        <v>43831</v>
      </c>
      <c r="I3926">
        <f>SUMIFS('[1]Monthly unit'!$C:$C,'[1]Monthly unit'!$A:$A,'[1]Final sheet'!A3926,'[1]Monthly unit'!$B:$B,'[1]Final sheet'!H3926)</f>
        <v>0</v>
      </c>
      <c r="J3926">
        <f t="shared" si="246"/>
        <v>1</v>
      </c>
      <c r="K3926">
        <f t="shared" si="247"/>
        <v>2020</v>
      </c>
      <c r="L3926">
        <f>ROUND(VLOOKUP(H3926,'[1]Feeder energy'!$L:$P,2,FALSE)/1000,3)</f>
        <v>37619.959000000003</v>
      </c>
      <c r="M3926">
        <f>ROUND(VLOOKUP(H3926,'[1]Feeder energy'!$L:$P,3,FALSE)/1000,3)</f>
        <v>36660.904000000002</v>
      </c>
      <c r="N3926">
        <f>ROUND(VLOOKUP(H3926,'[1]Feeder energy'!$L:$P,4,FALSE)/1000,3)</f>
        <v>37746.832999999999</v>
      </c>
      <c r="O3926">
        <f>ROUND(VLOOKUP(H3926,'[1]Feeder energy'!$L:$P,5,FALSE)/1000,3)</f>
        <v>40449.319000000003</v>
      </c>
      <c r="P3926">
        <f t="shared" si="244"/>
        <v>1</v>
      </c>
      <c r="Q3926" t="s">
        <v>18</v>
      </c>
    </row>
    <row r="3927" spans="1:17" x14ac:dyDescent="0.25">
      <c r="A3927" s="5">
        <v>110214009107</v>
      </c>
      <c r="B3927" s="6">
        <v>43862</v>
      </c>
      <c r="C3927">
        <v>11000</v>
      </c>
      <c r="D3927">
        <v>11000</v>
      </c>
      <c r="E3927">
        <v>285</v>
      </c>
      <c r="F3927">
        <v>5000</v>
      </c>
      <c r="G3927">
        <v>373</v>
      </c>
      <c r="H3927" s="6">
        <f t="shared" si="245"/>
        <v>43831</v>
      </c>
      <c r="I3927">
        <f>SUMIFS('[1]Monthly unit'!$C:$C,'[1]Monthly unit'!$A:$A,'[1]Final sheet'!A3927,'[1]Monthly unit'!$B:$B,'[1]Final sheet'!H3927)</f>
        <v>0</v>
      </c>
      <c r="J3927">
        <f t="shared" si="246"/>
        <v>1</v>
      </c>
      <c r="K3927">
        <f t="shared" si="247"/>
        <v>2020</v>
      </c>
      <c r="L3927">
        <f>ROUND(VLOOKUP(H3927,'[1]Feeder energy'!$L:$P,2,FALSE)/1000,3)</f>
        <v>37619.959000000003</v>
      </c>
      <c r="M3927">
        <f>ROUND(VLOOKUP(H3927,'[1]Feeder energy'!$L:$P,3,FALSE)/1000,3)</f>
        <v>36660.904000000002</v>
      </c>
      <c r="N3927">
        <f>ROUND(VLOOKUP(H3927,'[1]Feeder energy'!$L:$P,4,FALSE)/1000,3)</f>
        <v>37746.832999999999</v>
      </c>
      <c r="O3927">
        <f>ROUND(VLOOKUP(H3927,'[1]Feeder energy'!$L:$P,5,FALSE)/1000,3)</f>
        <v>40449.319000000003</v>
      </c>
      <c r="P3927">
        <f t="shared" si="244"/>
        <v>1</v>
      </c>
      <c r="Q3927" t="s">
        <v>18</v>
      </c>
    </row>
    <row r="3928" spans="1:17" x14ac:dyDescent="0.25">
      <c r="A3928" s="5">
        <v>110214009239</v>
      </c>
      <c r="B3928" s="6">
        <v>43862</v>
      </c>
      <c r="C3928">
        <v>18000</v>
      </c>
      <c r="D3928">
        <v>6000</v>
      </c>
      <c r="E3928">
        <v>87</v>
      </c>
      <c r="F3928">
        <v>6000</v>
      </c>
      <c r="G3928">
        <v>425</v>
      </c>
      <c r="H3928" s="6">
        <f t="shared" si="245"/>
        <v>43831</v>
      </c>
      <c r="I3928">
        <f>SUMIFS('[1]Monthly unit'!$C:$C,'[1]Monthly unit'!$A:$A,'[1]Final sheet'!A3928,'[1]Monthly unit'!$B:$B,'[1]Final sheet'!H3928)</f>
        <v>0</v>
      </c>
      <c r="J3928">
        <f t="shared" si="246"/>
        <v>1</v>
      </c>
      <c r="K3928">
        <f t="shared" si="247"/>
        <v>2020</v>
      </c>
      <c r="L3928">
        <f>ROUND(VLOOKUP(H3928,'[1]Feeder energy'!$L:$P,2,FALSE)/1000,3)</f>
        <v>37619.959000000003</v>
      </c>
      <c r="M3928">
        <f>ROUND(VLOOKUP(H3928,'[1]Feeder energy'!$L:$P,3,FALSE)/1000,3)</f>
        <v>36660.904000000002</v>
      </c>
      <c r="N3928">
        <f>ROUND(VLOOKUP(H3928,'[1]Feeder energy'!$L:$P,4,FALSE)/1000,3)</f>
        <v>37746.832999999999</v>
      </c>
      <c r="O3928">
        <f>ROUND(VLOOKUP(H3928,'[1]Feeder energy'!$L:$P,5,FALSE)/1000,3)</f>
        <v>40449.319000000003</v>
      </c>
      <c r="P3928">
        <f t="shared" si="244"/>
        <v>1</v>
      </c>
      <c r="Q3928" t="s">
        <v>19</v>
      </c>
    </row>
    <row r="3929" spans="1:17" x14ac:dyDescent="0.25">
      <c r="A3929" s="5">
        <v>110214009247</v>
      </c>
      <c r="B3929" s="6">
        <v>43862</v>
      </c>
      <c r="C3929">
        <v>40000</v>
      </c>
      <c r="D3929">
        <v>10000</v>
      </c>
      <c r="E3929">
        <v>5</v>
      </c>
      <c r="F3929">
        <v>20000</v>
      </c>
      <c r="G3929">
        <v>434</v>
      </c>
      <c r="H3929" s="6">
        <f t="shared" si="245"/>
        <v>43831</v>
      </c>
      <c r="I3929">
        <f>SUMIFS('[1]Monthly unit'!$C:$C,'[1]Monthly unit'!$A:$A,'[1]Final sheet'!A3929,'[1]Monthly unit'!$B:$B,'[1]Final sheet'!H3929)</f>
        <v>0</v>
      </c>
      <c r="J3929">
        <f t="shared" si="246"/>
        <v>1</v>
      </c>
      <c r="K3929">
        <f t="shared" si="247"/>
        <v>2020</v>
      </c>
      <c r="L3929">
        <f>ROUND(VLOOKUP(H3929,'[1]Feeder energy'!$L:$P,2,FALSE)/1000,3)</f>
        <v>37619.959000000003</v>
      </c>
      <c r="M3929">
        <f>ROUND(VLOOKUP(H3929,'[1]Feeder energy'!$L:$P,3,FALSE)/1000,3)</f>
        <v>36660.904000000002</v>
      </c>
      <c r="N3929">
        <f>ROUND(VLOOKUP(H3929,'[1]Feeder energy'!$L:$P,4,FALSE)/1000,3)</f>
        <v>37746.832999999999</v>
      </c>
      <c r="O3929">
        <f>ROUND(VLOOKUP(H3929,'[1]Feeder energy'!$L:$P,5,FALSE)/1000,3)</f>
        <v>40449.319000000003</v>
      </c>
      <c r="P3929">
        <f t="shared" si="244"/>
        <v>1</v>
      </c>
      <c r="Q3929" t="s">
        <v>19</v>
      </c>
    </row>
    <row r="3930" spans="1:17" x14ac:dyDescent="0.25">
      <c r="A3930" s="5">
        <v>110214009250</v>
      </c>
      <c r="B3930" s="6">
        <v>43862</v>
      </c>
      <c r="C3930">
        <v>10000</v>
      </c>
      <c r="D3930">
        <v>5000</v>
      </c>
      <c r="E3930">
        <v>159</v>
      </c>
      <c r="F3930">
        <v>1000</v>
      </c>
      <c r="G3930">
        <v>591</v>
      </c>
      <c r="H3930" s="6">
        <f t="shared" si="245"/>
        <v>43831</v>
      </c>
      <c r="I3930">
        <f>SUMIFS('[1]Monthly unit'!$C:$C,'[1]Monthly unit'!$A:$A,'[1]Final sheet'!A3930,'[1]Monthly unit'!$B:$B,'[1]Final sheet'!H3930)</f>
        <v>0</v>
      </c>
      <c r="J3930">
        <f t="shared" si="246"/>
        <v>1</v>
      </c>
      <c r="K3930">
        <f t="shared" si="247"/>
        <v>2020</v>
      </c>
      <c r="L3930">
        <f>ROUND(VLOOKUP(H3930,'[1]Feeder energy'!$L:$P,2,FALSE)/1000,3)</f>
        <v>37619.959000000003</v>
      </c>
      <c r="M3930">
        <f>ROUND(VLOOKUP(H3930,'[1]Feeder energy'!$L:$P,3,FALSE)/1000,3)</f>
        <v>36660.904000000002</v>
      </c>
      <c r="N3930">
        <f>ROUND(VLOOKUP(H3930,'[1]Feeder energy'!$L:$P,4,FALSE)/1000,3)</f>
        <v>37746.832999999999</v>
      </c>
      <c r="O3930">
        <f>ROUND(VLOOKUP(H3930,'[1]Feeder energy'!$L:$P,5,FALSE)/1000,3)</f>
        <v>40449.319000000003</v>
      </c>
      <c r="P3930">
        <f t="shared" si="244"/>
        <v>1</v>
      </c>
      <c r="Q3930" t="s">
        <v>19</v>
      </c>
    </row>
    <row r="3931" spans="1:17" x14ac:dyDescent="0.25">
      <c r="A3931" s="5">
        <v>110214011344</v>
      </c>
      <c r="B3931" s="6">
        <v>43862</v>
      </c>
      <c r="C3931">
        <v>0</v>
      </c>
      <c r="H3931" s="6">
        <f t="shared" si="245"/>
        <v>43831</v>
      </c>
      <c r="I3931">
        <f>SUMIFS('[1]Monthly unit'!$C:$C,'[1]Monthly unit'!$A:$A,'[1]Final sheet'!A3931,'[1]Monthly unit'!$B:$B,'[1]Final sheet'!H3931)</f>
        <v>0</v>
      </c>
      <c r="J3931">
        <f t="shared" si="246"/>
        <v>1</v>
      </c>
      <c r="K3931">
        <f t="shared" si="247"/>
        <v>2020</v>
      </c>
      <c r="L3931">
        <f>ROUND(VLOOKUP(H3931,'[1]Feeder energy'!$L:$P,2,FALSE)/1000,3)</f>
        <v>37619.959000000003</v>
      </c>
      <c r="M3931">
        <f>ROUND(VLOOKUP(H3931,'[1]Feeder energy'!$L:$P,3,FALSE)/1000,3)</f>
        <v>36660.904000000002</v>
      </c>
      <c r="N3931">
        <f>ROUND(VLOOKUP(H3931,'[1]Feeder energy'!$L:$P,4,FALSE)/1000,3)</f>
        <v>37746.832999999999</v>
      </c>
      <c r="O3931">
        <f>ROUND(VLOOKUP(H3931,'[1]Feeder energy'!$L:$P,5,FALSE)/1000,3)</f>
        <v>40449.319000000003</v>
      </c>
      <c r="P3931">
        <f t="shared" si="244"/>
        <v>0</v>
      </c>
      <c r="Q3931" t="s">
        <v>18</v>
      </c>
    </row>
    <row r="3932" spans="1:17" x14ac:dyDescent="0.25">
      <c r="A3932" s="5">
        <v>110214011802</v>
      </c>
      <c r="B3932" s="6">
        <v>43862</v>
      </c>
      <c r="C3932">
        <v>0</v>
      </c>
      <c r="D3932">
        <v>6000</v>
      </c>
      <c r="E3932">
        <v>618</v>
      </c>
      <c r="F3932">
        <v>6000</v>
      </c>
      <c r="G3932">
        <v>618</v>
      </c>
      <c r="H3932" s="6">
        <f t="shared" si="245"/>
        <v>43831</v>
      </c>
      <c r="I3932">
        <f>SUMIFS('[1]Monthly unit'!$C:$C,'[1]Monthly unit'!$A:$A,'[1]Final sheet'!A3932,'[1]Monthly unit'!$B:$B,'[1]Final sheet'!H3932)</f>
        <v>0</v>
      </c>
      <c r="J3932">
        <f t="shared" si="246"/>
        <v>1</v>
      </c>
      <c r="K3932">
        <f t="shared" si="247"/>
        <v>2020</v>
      </c>
      <c r="L3932">
        <f>ROUND(VLOOKUP(H3932,'[1]Feeder energy'!$L:$P,2,FALSE)/1000,3)</f>
        <v>37619.959000000003</v>
      </c>
      <c r="M3932">
        <f>ROUND(VLOOKUP(H3932,'[1]Feeder energy'!$L:$P,3,FALSE)/1000,3)</f>
        <v>36660.904000000002</v>
      </c>
      <c r="N3932">
        <f>ROUND(VLOOKUP(H3932,'[1]Feeder energy'!$L:$P,4,FALSE)/1000,3)</f>
        <v>37746.832999999999</v>
      </c>
      <c r="O3932">
        <f>ROUND(VLOOKUP(H3932,'[1]Feeder energy'!$L:$P,5,FALSE)/1000,3)</f>
        <v>40449.319000000003</v>
      </c>
      <c r="P3932">
        <f t="shared" si="244"/>
        <v>1</v>
      </c>
      <c r="Q3932" t="s">
        <v>18</v>
      </c>
    </row>
    <row r="3933" spans="1:17" x14ac:dyDescent="0.25">
      <c r="A3933" s="5">
        <v>110214011952</v>
      </c>
      <c r="B3933" s="6">
        <v>43862</v>
      </c>
      <c r="C3933">
        <v>40000</v>
      </c>
      <c r="D3933">
        <v>20000</v>
      </c>
      <c r="E3933">
        <v>117</v>
      </c>
      <c r="F3933">
        <v>20000</v>
      </c>
      <c r="G3933">
        <v>372</v>
      </c>
      <c r="H3933" s="6">
        <f t="shared" si="245"/>
        <v>43831</v>
      </c>
      <c r="I3933">
        <f>SUMIFS('[1]Monthly unit'!$C:$C,'[1]Monthly unit'!$A:$A,'[1]Final sheet'!A3933,'[1]Monthly unit'!$B:$B,'[1]Final sheet'!H3933)</f>
        <v>287</v>
      </c>
      <c r="J3933">
        <f t="shared" si="246"/>
        <v>1</v>
      </c>
      <c r="K3933">
        <f t="shared" si="247"/>
        <v>2020</v>
      </c>
      <c r="L3933">
        <f>ROUND(VLOOKUP(H3933,'[1]Feeder energy'!$L:$P,2,FALSE)/1000,3)</f>
        <v>37619.959000000003</v>
      </c>
      <c r="M3933">
        <f>ROUND(VLOOKUP(H3933,'[1]Feeder energy'!$L:$P,3,FALSE)/1000,3)</f>
        <v>36660.904000000002</v>
      </c>
      <c r="N3933">
        <f>ROUND(VLOOKUP(H3933,'[1]Feeder energy'!$L:$P,4,FALSE)/1000,3)</f>
        <v>37746.832999999999</v>
      </c>
      <c r="O3933">
        <f>ROUND(VLOOKUP(H3933,'[1]Feeder energy'!$L:$P,5,FALSE)/1000,3)</f>
        <v>40449.319000000003</v>
      </c>
      <c r="P3933">
        <f t="shared" si="244"/>
        <v>1</v>
      </c>
      <c r="Q3933" t="s">
        <v>18</v>
      </c>
    </row>
    <row r="3934" spans="1:17" x14ac:dyDescent="0.25">
      <c r="A3934" s="5">
        <v>110214012152</v>
      </c>
      <c r="B3934" s="6">
        <v>43862</v>
      </c>
      <c r="C3934">
        <v>32426</v>
      </c>
      <c r="D3934">
        <v>2169</v>
      </c>
      <c r="E3934">
        <v>3</v>
      </c>
      <c r="F3934">
        <v>5000</v>
      </c>
      <c r="G3934">
        <v>372</v>
      </c>
      <c r="H3934" s="6">
        <f t="shared" si="245"/>
        <v>43831</v>
      </c>
      <c r="I3934">
        <f>SUMIFS('[1]Monthly unit'!$C:$C,'[1]Monthly unit'!$A:$A,'[1]Final sheet'!A3934,'[1]Monthly unit'!$B:$B,'[1]Final sheet'!H3934)</f>
        <v>215</v>
      </c>
      <c r="J3934">
        <f t="shared" si="246"/>
        <v>1</v>
      </c>
      <c r="K3934">
        <f t="shared" si="247"/>
        <v>2020</v>
      </c>
      <c r="L3934">
        <f>ROUND(VLOOKUP(H3934,'[1]Feeder energy'!$L:$P,2,FALSE)/1000,3)</f>
        <v>37619.959000000003</v>
      </c>
      <c r="M3934">
        <f>ROUND(VLOOKUP(H3934,'[1]Feeder energy'!$L:$P,3,FALSE)/1000,3)</f>
        <v>36660.904000000002</v>
      </c>
      <c r="N3934">
        <f>ROUND(VLOOKUP(H3934,'[1]Feeder energy'!$L:$P,4,FALSE)/1000,3)</f>
        <v>37746.832999999999</v>
      </c>
      <c r="O3934">
        <f>ROUND(VLOOKUP(H3934,'[1]Feeder energy'!$L:$P,5,FALSE)/1000,3)</f>
        <v>40449.319000000003</v>
      </c>
      <c r="P3934">
        <f t="shared" si="244"/>
        <v>1</v>
      </c>
      <c r="Q3934" t="s">
        <v>18</v>
      </c>
    </row>
    <row r="3935" spans="1:17" x14ac:dyDescent="0.25">
      <c r="A3935" s="5">
        <v>110214012402</v>
      </c>
      <c r="B3935" s="6">
        <v>43862</v>
      </c>
      <c r="C3935">
        <v>10000</v>
      </c>
      <c r="D3935">
        <v>5000</v>
      </c>
      <c r="E3935">
        <v>163</v>
      </c>
      <c r="F3935">
        <v>5000</v>
      </c>
      <c r="G3935">
        <v>541</v>
      </c>
      <c r="H3935" s="6">
        <f t="shared" si="245"/>
        <v>43831</v>
      </c>
      <c r="I3935">
        <f>SUMIFS('[1]Monthly unit'!$C:$C,'[1]Monthly unit'!$A:$A,'[1]Final sheet'!A3935,'[1]Monthly unit'!$B:$B,'[1]Final sheet'!H3935)</f>
        <v>60</v>
      </c>
      <c r="J3935">
        <f t="shared" si="246"/>
        <v>1</v>
      </c>
      <c r="K3935">
        <f t="shared" si="247"/>
        <v>2020</v>
      </c>
      <c r="L3935">
        <f>ROUND(VLOOKUP(H3935,'[1]Feeder energy'!$L:$P,2,FALSE)/1000,3)</f>
        <v>37619.959000000003</v>
      </c>
      <c r="M3935">
        <f>ROUND(VLOOKUP(H3935,'[1]Feeder energy'!$L:$P,3,FALSE)/1000,3)</f>
        <v>36660.904000000002</v>
      </c>
      <c r="N3935">
        <f>ROUND(VLOOKUP(H3935,'[1]Feeder energy'!$L:$P,4,FALSE)/1000,3)</f>
        <v>37746.832999999999</v>
      </c>
      <c r="O3935">
        <f>ROUND(VLOOKUP(H3935,'[1]Feeder energy'!$L:$P,5,FALSE)/1000,3)</f>
        <v>40449.319000000003</v>
      </c>
      <c r="P3935">
        <f t="shared" si="244"/>
        <v>1</v>
      </c>
      <c r="Q3935" t="s">
        <v>18</v>
      </c>
    </row>
    <row r="3936" spans="1:17" x14ac:dyDescent="0.25">
      <c r="A3936" s="5">
        <v>110214012454</v>
      </c>
      <c r="B3936" s="6">
        <v>43862</v>
      </c>
      <c r="C3936">
        <v>45415</v>
      </c>
      <c r="D3936">
        <v>715</v>
      </c>
      <c r="E3936">
        <v>3</v>
      </c>
      <c r="F3936">
        <v>9000</v>
      </c>
      <c r="G3936">
        <v>430</v>
      </c>
      <c r="H3936" s="6">
        <f t="shared" si="245"/>
        <v>43831</v>
      </c>
      <c r="I3936">
        <f>SUMIFS('[1]Monthly unit'!$C:$C,'[1]Monthly unit'!$A:$A,'[1]Final sheet'!A3936,'[1]Monthly unit'!$B:$B,'[1]Final sheet'!H3936)</f>
        <v>272</v>
      </c>
      <c r="J3936">
        <f t="shared" si="246"/>
        <v>1</v>
      </c>
      <c r="K3936">
        <f t="shared" si="247"/>
        <v>2020</v>
      </c>
      <c r="L3936">
        <f>ROUND(VLOOKUP(H3936,'[1]Feeder energy'!$L:$P,2,FALSE)/1000,3)</f>
        <v>37619.959000000003</v>
      </c>
      <c r="M3936">
        <f>ROUND(VLOOKUP(H3936,'[1]Feeder energy'!$L:$P,3,FALSE)/1000,3)</f>
        <v>36660.904000000002</v>
      </c>
      <c r="N3936">
        <f>ROUND(VLOOKUP(H3936,'[1]Feeder energy'!$L:$P,4,FALSE)/1000,3)</f>
        <v>37746.832999999999</v>
      </c>
      <c r="O3936">
        <f>ROUND(VLOOKUP(H3936,'[1]Feeder energy'!$L:$P,5,FALSE)/1000,3)</f>
        <v>40449.319000000003</v>
      </c>
      <c r="P3936">
        <f t="shared" si="244"/>
        <v>1</v>
      </c>
      <c r="Q3936" t="s">
        <v>18</v>
      </c>
    </row>
    <row r="3937" spans="1:17" x14ac:dyDescent="0.25">
      <c r="A3937" s="5">
        <v>110214012465</v>
      </c>
      <c r="B3937" s="6">
        <v>43862</v>
      </c>
      <c r="C3937">
        <v>40000</v>
      </c>
      <c r="D3937">
        <v>20000</v>
      </c>
      <c r="E3937">
        <v>121</v>
      </c>
      <c r="F3937">
        <v>3040</v>
      </c>
      <c r="G3937">
        <v>367</v>
      </c>
      <c r="H3937" s="6">
        <f t="shared" si="245"/>
        <v>43831</v>
      </c>
      <c r="I3937">
        <f>SUMIFS('[1]Monthly unit'!$C:$C,'[1]Monthly unit'!$A:$A,'[1]Final sheet'!A3937,'[1]Monthly unit'!$B:$B,'[1]Final sheet'!H3937)</f>
        <v>227</v>
      </c>
      <c r="J3937">
        <f t="shared" si="246"/>
        <v>1</v>
      </c>
      <c r="K3937">
        <f t="shared" si="247"/>
        <v>2020</v>
      </c>
      <c r="L3937">
        <f>ROUND(VLOOKUP(H3937,'[1]Feeder energy'!$L:$P,2,FALSE)/1000,3)</f>
        <v>37619.959000000003</v>
      </c>
      <c r="M3937">
        <f>ROUND(VLOOKUP(H3937,'[1]Feeder energy'!$L:$P,3,FALSE)/1000,3)</f>
        <v>36660.904000000002</v>
      </c>
      <c r="N3937">
        <f>ROUND(VLOOKUP(H3937,'[1]Feeder energy'!$L:$P,4,FALSE)/1000,3)</f>
        <v>37746.832999999999</v>
      </c>
      <c r="O3937">
        <f>ROUND(VLOOKUP(H3937,'[1]Feeder energy'!$L:$P,5,FALSE)/1000,3)</f>
        <v>40449.319000000003</v>
      </c>
      <c r="P3937">
        <f t="shared" si="244"/>
        <v>1</v>
      </c>
      <c r="Q3937" t="s">
        <v>18</v>
      </c>
    </row>
    <row r="3938" spans="1:17" x14ac:dyDescent="0.25">
      <c r="A3938" s="5">
        <v>110214015076</v>
      </c>
      <c r="B3938" s="6">
        <v>43862</v>
      </c>
      <c r="C3938">
        <v>6000</v>
      </c>
      <c r="D3938">
        <v>6000</v>
      </c>
      <c r="E3938">
        <v>215</v>
      </c>
      <c r="F3938">
        <v>5000</v>
      </c>
      <c r="G3938">
        <v>527</v>
      </c>
      <c r="H3938" s="6">
        <f t="shared" si="245"/>
        <v>43831</v>
      </c>
      <c r="I3938">
        <f>SUMIFS('[1]Monthly unit'!$C:$C,'[1]Monthly unit'!$A:$A,'[1]Final sheet'!A3938,'[1]Monthly unit'!$B:$B,'[1]Final sheet'!H3938)</f>
        <v>268</v>
      </c>
      <c r="J3938">
        <f t="shared" si="246"/>
        <v>1</v>
      </c>
      <c r="K3938">
        <f t="shared" si="247"/>
        <v>2020</v>
      </c>
      <c r="L3938">
        <f>ROUND(VLOOKUP(H3938,'[1]Feeder energy'!$L:$P,2,FALSE)/1000,3)</f>
        <v>37619.959000000003</v>
      </c>
      <c r="M3938">
        <f>ROUND(VLOOKUP(H3938,'[1]Feeder energy'!$L:$P,3,FALSE)/1000,3)</f>
        <v>36660.904000000002</v>
      </c>
      <c r="N3938">
        <f>ROUND(VLOOKUP(H3938,'[1]Feeder energy'!$L:$P,4,FALSE)/1000,3)</f>
        <v>37746.832999999999</v>
      </c>
      <c r="O3938">
        <f>ROUND(VLOOKUP(H3938,'[1]Feeder energy'!$L:$P,5,FALSE)/1000,3)</f>
        <v>40449.319000000003</v>
      </c>
      <c r="P3938">
        <f t="shared" si="244"/>
        <v>1</v>
      </c>
      <c r="Q3938" t="s">
        <v>18</v>
      </c>
    </row>
    <row r="3939" spans="1:17" x14ac:dyDescent="0.25">
      <c r="A3939" s="5">
        <v>110214015477</v>
      </c>
      <c r="B3939" s="6">
        <v>43862</v>
      </c>
      <c r="C3939">
        <v>19500</v>
      </c>
      <c r="D3939">
        <v>19500</v>
      </c>
      <c r="E3939">
        <v>43</v>
      </c>
      <c r="F3939">
        <v>20000</v>
      </c>
      <c r="G3939">
        <v>695</v>
      </c>
      <c r="H3939" s="6">
        <f t="shared" si="245"/>
        <v>43831</v>
      </c>
      <c r="I3939">
        <f>SUMIFS('[1]Monthly unit'!$C:$C,'[1]Monthly unit'!$A:$A,'[1]Final sheet'!A3939,'[1]Monthly unit'!$B:$B,'[1]Final sheet'!H3939)</f>
        <v>304</v>
      </c>
      <c r="J3939">
        <f t="shared" si="246"/>
        <v>1</v>
      </c>
      <c r="K3939">
        <f t="shared" si="247"/>
        <v>2020</v>
      </c>
      <c r="L3939">
        <f>ROUND(VLOOKUP(H3939,'[1]Feeder energy'!$L:$P,2,FALSE)/1000,3)</f>
        <v>37619.959000000003</v>
      </c>
      <c r="M3939">
        <f>ROUND(VLOOKUP(H3939,'[1]Feeder energy'!$L:$P,3,FALSE)/1000,3)</f>
        <v>36660.904000000002</v>
      </c>
      <c r="N3939">
        <f>ROUND(VLOOKUP(H3939,'[1]Feeder energy'!$L:$P,4,FALSE)/1000,3)</f>
        <v>37746.832999999999</v>
      </c>
      <c r="O3939">
        <f>ROUND(VLOOKUP(H3939,'[1]Feeder energy'!$L:$P,5,FALSE)/1000,3)</f>
        <v>40449.319000000003</v>
      </c>
      <c r="P3939">
        <f t="shared" si="244"/>
        <v>1</v>
      </c>
      <c r="Q3939" t="s">
        <v>18</v>
      </c>
    </row>
    <row r="3940" spans="1:17" x14ac:dyDescent="0.25">
      <c r="A3940" s="5">
        <v>110214015702</v>
      </c>
      <c r="B3940" s="6">
        <v>43862</v>
      </c>
      <c r="C3940">
        <v>0</v>
      </c>
      <c r="D3940">
        <v>10000</v>
      </c>
      <c r="E3940">
        <v>717</v>
      </c>
      <c r="F3940">
        <v>10000</v>
      </c>
      <c r="G3940">
        <v>717</v>
      </c>
      <c r="H3940" s="6">
        <f t="shared" si="245"/>
        <v>43831</v>
      </c>
      <c r="I3940">
        <f>SUMIFS('[1]Monthly unit'!$C:$C,'[1]Monthly unit'!$A:$A,'[1]Final sheet'!A3940,'[1]Monthly unit'!$B:$B,'[1]Final sheet'!H3940)</f>
        <v>59</v>
      </c>
      <c r="J3940">
        <f t="shared" si="246"/>
        <v>1</v>
      </c>
      <c r="K3940">
        <f t="shared" si="247"/>
        <v>2020</v>
      </c>
      <c r="L3940">
        <f>ROUND(VLOOKUP(H3940,'[1]Feeder energy'!$L:$P,2,FALSE)/1000,3)</f>
        <v>37619.959000000003</v>
      </c>
      <c r="M3940">
        <f>ROUND(VLOOKUP(H3940,'[1]Feeder energy'!$L:$P,3,FALSE)/1000,3)</f>
        <v>36660.904000000002</v>
      </c>
      <c r="N3940">
        <f>ROUND(VLOOKUP(H3940,'[1]Feeder energy'!$L:$P,4,FALSE)/1000,3)</f>
        <v>37746.832999999999</v>
      </c>
      <c r="O3940">
        <f>ROUND(VLOOKUP(H3940,'[1]Feeder energy'!$L:$P,5,FALSE)/1000,3)</f>
        <v>40449.319000000003</v>
      </c>
      <c r="P3940">
        <f t="shared" si="244"/>
        <v>1</v>
      </c>
      <c r="Q3940" t="s">
        <v>18</v>
      </c>
    </row>
    <row r="3941" spans="1:17" x14ac:dyDescent="0.25">
      <c r="A3941" s="5">
        <v>110214016001</v>
      </c>
      <c r="B3941" s="6">
        <v>43862</v>
      </c>
      <c r="C3941">
        <v>4500</v>
      </c>
      <c r="D3941">
        <v>500</v>
      </c>
      <c r="E3941">
        <v>19</v>
      </c>
      <c r="F3941">
        <v>1000</v>
      </c>
      <c r="G3941">
        <v>402</v>
      </c>
      <c r="H3941" s="6">
        <f t="shared" si="245"/>
        <v>43831</v>
      </c>
      <c r="I3941">
        <f>SUMIFS('[1]Monthly unit'!$C:$C,'[1]Monthly unit'!$A:$A,'[1]Final sheet'!A3941,'[1]Monthly unit'!$B:$B,'[1]Final sheet'!H3941)</f>
        <v>5</v>
      </c>
      <c r="J3941">
        <f t="shared" si="246"/>
        <v>1</v>
      </c>
      <c r="K3941">
        <f t="shared" si="247"/>
        <v>2020</v>
      </c>
      <c r="L3941">
        <f>ROUND(VLOOKUP(H3941,'[1]Feeder energy'!$L:$P,2,FALSE)/1000,3)</f>
        <v>37619.959000000003</v>
      </c>
      <c r="M3941">
        <f>ROUND(VLOOKUP(H3941,'[1]Feeder energy'!$L:$P,3,FALSE)/1000,3)</f>
        <v>36660.904000000002</v>
      </c>
      <c r="N3941">
        <f>ROUND(VLOOKUP(H3941,'[1]Feeder energy'!$L:$P,4,FALSE)/1000,3)</f>
        <v>37746.832999999999</v>
      </c>
      <c r="O3941">
        <f>ROUND(VLOOKUP(H3941,'[1]Feeder energy'!$L:$P,5,FALSE)/1000,3)</f>
        <v>40449.319000000003</v>
      </c>
      <c r="P3941">
        <f t="shared" ref="P3941:P4004" si="248">IF(AND(J3941&gt;=4,J3941&lt;7,K3941=2020),0,IF(AND(C3941=0,F3941=0),0,1))</f>
        <v>1</v>
      </c>
      <c r="Q3941" t="s">
        <v>18</v>
      </c>
    </row>
    <row r="3942" spans="1:17" x14ac:dyDescent="0.25">
      <c r="A3942" s="5">
        <v>110214016048</v>
      </c>
      <c r="B3942" s="6">
        <v>43862</v>
      </c>
      <c r="C3942">
        <v>45000</v>
      </c>
      <c r="D3942">
        <v>15000</v>
      </c>
      <c r="E3942">
        <v>133</v>
      </c>
      <c r="H3942" s="6">
        <f t="shared" si="245"/>
        <v>43831</v>
      </c>
      <c r="I3942">
        <f>SUMIFS('[1]Monthly unit'!$C:$C,'[1]Monthly unit'!$A:$A,'[1]Final sheet'!A3942,'[1]Monthly unit'!$B:$B,'[1]Final sheet'!H3942)</f>
        <v>168</v>
      </c>
      <c r="J3942">
        <f t="shared" si="246"/>
        <v>1</v>
      </c>
      <c r="K3942">
        <f t="shared" si="247"/>
        <v>2020</v>
      </c>
      <c r="L3942">
        <f>ROUND(VLOOKUP(H3942,'[1]Feeder energy'!$L:$P,2,FALSE)/1000,3)</f>
        <v>37619.959000000003</v>
      </c>
      <c r="M3942">
        <f>ROUND(VLOOKUP(H3942,'[1]Feeder energy'!$L:$P,3,FALSE)/1000,3)</f>
        <v>36660.904000000002</v>
      </c>
      <c r="N3942">
        <f>ROUND(VLOOKUP(H3942,'[1]Feeder energy'!$L:$P,4,FALSE)/1000,3)</f>
        <v>37746.832999999999</v>
      </c>
      <c r="O3942">
        <f>ROUND(VLOOKUP(H3942,'[1]Feeder energy'!$L:$P,5,FALSE)/1000,3)</f>
        <v>40449.319000000003</v>
      </c>
      <c r="P3942">
        <f t="shared" si="248"/>
        <v>1</v>
      </c>
      <c r="Q3942" t="s">
        <v>18</v>
      </c>
    </row>
    <row r="3943" spans="1:17" x14ac:dyDescent="0.25">
      <c r="A3943" s="5">
        <v>110214016051</v>
      </c>
      <c r="B3943" s="6">
        <v>43862</v>
      </c>
      <c r="C3943">
        <v>50000</v>
      </c>
      <c r="D3943">
        <v>15000</v>
      </c>
      <c r="E3943">
        <v>15</v>
      </c>
      <c r="F3943">
        <v>12000</v>
      </c>
      <c r="G3943">
        <v>556</v>
      </c>
      <c r="H3943" s="6">
        <f t="shared" si="245"/>
        <v>43831</v>
      </c>
      <c r="I3943">
        <f>SUMIFS('[1]Monthly unit'!$C:$C,'[1]Monthly unit'!$A:$A,'[1]Final sheet'!A3943,'[1]Monthly unit'!$B:$B,'[1]Final sheet'!H3943)</f>
        <v>752</v>
      </c>
      <c r="J3943">
        <f t="shared" si="246"/>
        <v>1</v>
      </c>
      <c r="K3943">
        <f t="shared" si="247"/>
        <v>2020</v>
      </c>
      <c r="L3943">
        <f>ROUND(VLOOKUP(H3943,'[1]Feeder energy'!$L:$P,2,FALSE)/1000,3)</f>
        <v>37619.959000000003</v>
      </c>
      <c r="M3943">
        <f>ROUND(VLOOKUP(H3943,'[1]Feeder energy'!$L:$P,3,FALSE)/1000,3)</f>
        <v>36660.904000000002</v>
      </c>
      <c r="N3943">
        <f>ROUND(VLOOKUP(H3943,'[1]Feeder energy'!$L:$P,4,FALSE)/1000,3)</f>
        <v>37746.832999999999</v>
      </c>
      <c r="O3943">
        <f>ROUND(VLOOKUP(H3943,'[1]Feeder energy'!$L:$P,5,FALSE)/1000,3)</f>
        <v>40449.319000000003</v>
      </c>
      <c r="P3943">
        <f t="shared" si="248"/>
        <v>1</v>
      </c>
      <c r="Q3943" t="s">
        <v>18</v>
      </c>
    </row>
    <row r="3944" spans="1:17" x14ac:dyDescent="0.25">
      <c r="A3944" s="5">
        <v>110214016052</v>
      </c>
      <c r="B3944" s="6">
        <v>43862</v>
      </c>
      <c r="C3944">
        <v>290000</v>
      </c>
      <c r="D3944">
        <v>30000</v>
      </c>
      <c r="E3944">
        <v>15</v>
      </c>
      <c r="F3944">
        <v>30000</v>
      </c>
      <c r="G3944">
        <v>367</v>
      </c>
      <c r="H3944" s="6">
        <f t="shared" si="245"/>
        <v>43831</v>
      </c>
      <c r="I3944">
        <f>SUMIFS('[1]Monthly unit'!$C:$C,'[1]Monthly unit'!$A:$A,'[1]Final sheet'!A3944,'[1]Monthly unit'!$B:$B,'[1]Final sheet'!H3944)</f>
        <v>1990</v>
      </c>
      <c r="J3944">
        <f t="shared" si="246"/>
        <v>1</v>
      </c>
      <c r="K3944">
        <f t="shared" si="247"/>
        <v>2020</v>
      </c>
      <c r="L3944">
        <f>ROUND(VLOOKUP(H3944,'[1]Feeder energy'!$L:$P,2,FALSE)/1000,3)</f>
        <v>37619.959000000003</v>
      </c>
      <c r="M3944">
        <f>ROUND(VLOOKUP(H3944,'[1]Feeder energy'!$L:$P,3,FALSE)/1000,3)</f>
        <v>36660.904000000002</v>
      </c>
      <c r="N3944">
        <f>ROUND(VLOOKUP(H3944,'[1]Feeder energy'!$L:$P,4,FALSE)/1000,3)</f>
        <v>37746.832999999999</v>
      </c>
      <c r="O3944">
        <f>ROUND(VLOOKUP(H3944,'[1]Feeder energy'!$L:$P,5,FALSE)/1000,3)</f>
        <v>40449.319000000003</v>
      </c>
      <c r="P3944">
        <f t="shared" si="248"/>
        <v>1</v>
      </c>
      <c r="Q3944" t="s">
        <v>18</v>
      </c>
    </row>
    <row r="3945" spans="1:17" x14ac:dyDescent="0.25">
      <c r="A3945" s="5">
        <v>110214016135</v>
      </c>
      <c r="B3945" s="6">
        <v>43862</v>
      </c>
      <c r="C3945">
        <v>0</v>
      </c>
      <c r="D3945">
        <v>5000</v>
      </c>
      <c r="E3945">
        <v>423</v>
      </c>
      <c r="F3945">
        <v>5000</v>
      </c>
      <c r="G3945">
        <v>423</v>
      </c>
      <c r="H3945" s="6">
        <f t="shared" si="245"/>
        <v>43831</v>
      </c>
      <c r="I3945">
        <f>SUMIFS('[1]Monthly unit'!$C:$C,'[1]Monthly unit'!$A:$A,'[1]Final sheet'!A3945,'[1]Monthly unit'!$B:$B,'[1]Final sheet'!H3945)</f>
        <v>44</v>
      </c>
      <c r="J3945">
        <f t="shared" si="246"/>
        <v>1</v>
      </c>
      <c r="K3945">
        <f t="shared" si="247"/>
        <v>2020</v>
      </c>
      <c r="L3945">
        <f>ROUND(VLOOKUP(H3945,'[1]Feeder energy'!$L:$P,2,FALSE)/1000,3)</f>
        <v>37619.959000000003</v>
      </c>
      <c r="M3945">
        <f>ROUND(VLOOKUP(H3945,'[1]Feeder energy'!$L:$P,3,FALSE)/1000,3)</f>
        <v>36660.904000000002</v>
      </c>
      <c r="N3945">
        <f>ROUND(VLOOKUP(H3945,'[1]Feeder energy'!$L:$P,4,FALSE)/1000,3)</f>
        <v>37746.832999999999</v>
      </c>
      <c r="O3945">
        <f>ROUND(VLOOKUP(H3945,'[1]Feeder energy'!$L:$P,5,FALSE)/1000,3)</f>
        <v>40449.319000000003</v>
      </c>
      <c r="P3945">
        <f t="shared" si="248"/>
        <v>1</v>
      </c>
      <c r="Q3945" t="s">
        <v>18</v>
      </c>
    </row>
    <row r="3946" spans="1:17" x14ac:dyDescent="0.25">
      <c r="A3946" s="5">
        <v>110214016156</v>
      </c>
      <c r="B3946" s="6">
        <v>43862</v>
      </c>
      <c r="C3946">
        <v>20000</v>
      </c>
      <c r="D3946">
        <v>20000</v>
      </c>
      <c r="E3946">
        <v>36</v>
      </c>
      <c r="F3946">
        <v>5000</v>
      </c>
      <c r="G3946">
        <v>423</v>
      </c>
      <c r="H3946" s="6">
        <f t="shared" si="245"/>
        <v>43831</v>
      </c>
      <c r="I3946">
        <f>SUMIFS('[1]Monthly unit'!$C:$C,'[1]Monthly unit'!$A:$A,'[1]Final sheet'!A3946,'[1]Monthly unit'!$B:$B,'[1]Final sheet'!H3946)</f>
        <v>109</v>
      </c>
      <c r="J3946">
        <f t="shared" si="246"/>
        <v>1</v>
      </c>
      <c r="K3946">
        <f t="shared" si="247"/>
        <v>2020</v>
      </c>
      <c r="L3946">
        <f>ROUND(VLOOKUP(H3946,'[1]Feeder energy'!$L:$P,2,FALSE)/1000,3)</f>
        <v>37619.959000000003</v>
      </c>
      <c r="M3946">
        <f>ROUND(VLOOKUP(H3946,'[1]Feeder energy'!$L:$P,3,FALSE)/1000,3)</f>
        <v>36660.904000000002</v>
      </c>
      <c r="N3946">
        <f>ROUND(VLOOKUP(H3946,'[1]Feeder energy'!$L:$P,4,FALSE)/1000,3)</f>
        <v>37746.832999999999</v>
      </c>
      <c r="O3946">
        <f>ROUND(VLOOKUP(H3946,'[1]Feeder energy'!$L:$P,5,FALSE)/1000,3)</f>
        <v>40449.319000000003</v>
      </c>
      <c r="P3946">
        <f t="shared" si="248"/>
        <v>1</v>
      </c>
      <c r="Q3946" t="s">
        <v>18</v>
      </c>
    </row>
    <row r="3947" spans="1:17" x14ac:dyDescent="0.25">
      <c r="A3947" s="5">
        <v>110214016177</v>
      </c>
      <c r="B3947" s="6">
        <v>43862</v>
      </c>
      <c r="C3947">
        <v>115000</v>
      </c>
      <c r="D3947">
        <v>20000</v>
      </c>
      <c r="E3947">
        <v>86</v>
      </c>
      <c r="F3947">
        <v>20000</v>
      </c>
      <c r="G3947">
        <v>423</v>
      </c>
      <c r="H3947" s="6">
        <f t="shared" si="245"/>
        <v>43831</v>
      </c>
      <c r="I3947">
        <f>SUMIFS('[1]Monthly unit'!$C:$C,'[1]Monthly unit'!$A:$A,'[1]Final sheet'!A3947,'[1]Monthly unit'!$B:$B,'[1]Final sheet'!H3947)</f>
        <v>489</v>
      </c>
      <c r="J3947">
        <f t="shared" si="246"/>
        <v>1</v>
      </c>
      <c r="K3947">
        <f t="shared" si="247"/>
        <v>2020</v>
      </c>
      <c r="L3947">
        <f>ROUND(VLOOKUP(H3947,'[1]Feeder energy'!$L:$P,2,FALSE)/1000,3)</f>
        <v>37619.959000000003</v>
      </c>
      <c r="M3947">
        <f>ROUND(VLOOKUP(H3947,'[1]Feeder energy'!$L:$P,3,FALSE)/1000,3)</f>
        <v>36660.904000000002</v>
      </c>
      <c r="N3947">
        <f>ROUND(VLOOKUP(H3947,'[1]Feeder energy'!$L:$P,4,FALSE)/1000,3)</f>
        <v>37746.832999999999</v>
      </c>
      <c r="O3947">
        <f>ROUND(VLOOKUP(H3947,'[1]Feeder energy'!$L:$P,5,FALSE)/1000,3)</f>
        <v>40449.319000000003</v>
      </c>
      <c r="P3947">
        <f t="shared" si="248"/>
        <v>1</v>
      </c>
      <c r="Q3947" t="s">
        <v>18</v>
      </c>
    </row>
    <row r="3948" spans="1:17" x14ac:dyDescent="0.25">
      <c r="A3948" s="5">
        <v>110214016194</v>
      </c>
      <c r="B3948" s="6">
        <v>43862</v>
      </c>
      <c r="C3948">
        <v>470000</v>
      </c>
      <c r="D3948">
        <v>80000</v>
      </c>
      <c r="E3948">
        <v>36</v>
      </c>
      <c r="F3948">
        <v>100000</v>
      </c>
      <c r="G3948">
        <v>388</v>
      </c>
      <c r="H3948" s="6">
        <f t="shared" si="245"/>
        <v>43831</v>
      </c>
      <c r="I3948">
        <f>SUMIFS('[1]Monthly unit'!$C:$C,'[1]Monthly unit'!$A:$A,'[1]Final sheet'!A3948,'[1]Monthly unit'!$B:$B,'[1]Final sheet'!H3948)</f>
        <v>4908</v>
      </c>
      <c r="J3948">
        <f t="shared" si="246"/>
        <v>1</v>
      </c>
      <c r="K3948">
        <f t="shared" si="247"/>
        <v>2020</v>
      </c>
      <c r="L3948">
        <f>ROUND(VLOOKUP(H3948,'[1]Feeder energy'!$L:$P,2,FALSE)/1000,3)</f>
        <v>37619.959000000003</v>
      </c>
      <c r="M3948">
        <f>ROUND(VLOOKUP(H3948,'[1]Feeder energy'!$L:$P,3,FALSE)/1000,3)</f>
        <v>36660.904000000002</v>
      </c>
      <c r="N3948">
        <f>ROUND(VLOOKUP(H3948,'[1]Feeder energy'!$L:$P,4,FALSE)/1000,3)</f>
        <v>37746.832999999999</v>
      </c>
      <c r="O3948">
        <f>ROUND(VLOOKUP(H3948,'[1]Feeder energy'!$L:$P,5,FALSE)/1000,3)</f>
        <v>40449.319000000003</v>
      </c>
      <c r="P3948">
        <f t="shared" si="248"/>
        <v>1</v>
      </c>
      <c r="Q3948" t="s">
        <v>18</v>
      </c>
    </row>
    <row r="3949" spans="1:17" x14ac:dyDescent="0.25">
      <c r="A3949" s="5">
        <v>110214017060</v>
      </c>
      <c r="B3949" s="6">
        <v>43862</v>
      </c>
      <c r="C3949">
        <v>50000</v>
      </c>
      <c r="D3949">
        <v>10000</v>
      </c>
      <c r="E3949">
        <v>74</v>
      </c>
      <c r="F3949">
        <v>7000</v>
      </c>
      <c r="G3949">
        <v>415</v>
      </c>
      <c r="H3949" s="6">
        <f t="shared" si="245"/>
        <v>43831</v>
      </c>
      <c r="I3949">
        <f>SUMIFS('[1]Monthly unit'!$C:$C,'[1]Monthly unit'!$A:$A,'[1]Final sheet'!A3949,'[1]Monthly unit'!$B:$B,'[1]Final sheet'!H3949)</f>
        <v>239</v>
      </c>
      <c r="J3949">
        <f t="shared" si="246"/>
        <v>1</v>
      </c>
      <c r="K3949">
        <f t="shared" si="247"/>
        <v>2020</v>
      </c>
      <c r="L3949">
        <f>ROUND(VLOOKUP(H3949,'[1]Feeder energy'!$L:$P,2,FALSE)/1000,3)</f>
        <v>37619.959000000003</v>
      </c>
      <c r="M3949">
        <f>ROUND(VLOOKUP(H3949,'[1]Feeder energy'!$L:$P,3,FALSE)/1000,3)</f>
        <v>36660.904000000002</v>
      </c>
      <c r="N3949">
        <f>ROUND(VLOOKUP(H3949,'[1]Feeder energy'!$L:$P,4,FALSE)/1000,3)</f>
        <v>37746.832999999999</v>
      </c>
      <c r="O3949">
        <f>ROUND(VLOOKUP(H3949,'[1]Feeder energy'!$L:$P,5,FALSE)/1000,3)</f>
        <v>40449.319000000003</v>
      </c>
      <c r="P3949">
        <f t="shared" si="248"/>
        <v>1</v>
      </c>
      <c r="Q3949" t="s">
        <v>18</v>
      </c>
    </row>
    <row r="3950" spans="1:17" x14ac:dyDescent="0.25">
      <c r="A3950" s="5">
        <v>110214017537</v>
      </c>
      <c r="B3950" s="6">
        <v>43862</v>
      </c>
      <c r="C3950">
        <v>23921</v>
      </c>
      <c r="D3950">
        <v>1921</v>
      </c>
      <c r="E3950">
        <v>33</v>
      </c>
      <c r="F3950">
        <v>1500</v>
      </c>
      <c r="G3950">
        <v>481</v>
      </c>
      <c r="H3950" s="6">
        <f t="shared" si="245"/>
        <v>43831</v>
      </c>
      <c r="I3950">
        <f>SUMIFS('[1]Monthly unit'!$C:$C,'[1]Monthly unit'!$A:$A,'[1]Final sheet'!A3950,'[1]Monthly unit'!$B:$B,'[1]Final sheet'!H3950)</f>
        <v>113</v>
      </c>
      <c r="J3950">
        <f t="shared" si="246"/>
        <v>1</v>
      </c>
      <c r="K3950">
        <f t="shared" si="247"/>
        <v>2020</v>
      </c>
      <c r="L3950">
        <f>ROUND(VLOOKUP(H3950,'[1]Feeder energy'!$L:$P,2,FALSE)/1000,3)</f>
        <v>37619.959000000003</v>
      </c>
      <c r="M3950">
        <f>ROUND(VLOOKUP(H3950,'[1]Feeder energy'!$L:$P,3,FALSE)/1000,3)</f>
        <v>36660.904000000002</v>
      </c>
      <c r="N3950">
        <f>ROUND(VLOOKUP(H3950,'[1]Feeder energy'!$L:$P,4,FALSE)/1000,3)</f>
        <v>37746.832999999999</v>
      </c>
      <c r="O3950">
        <f>ROUND(VLOOKUP(H3950,'[1]Feeder energy'!$L:$P,5,FALSE)/1000,3)</f>
        <v>40449.319000000003</v>
      </c>
      <c r="P3950">
        <f t="shared" si="248"/>
        <v>1</v>
      </c>
      <c r="Q3950" t="s">
        <v>18</v>
      </c>
    </row>
    <row r="3951" spans="1:17" x14ac:dyDescent="0.25">
      <c r="A3951" s="5">
        <v>110214020881</v>
      </c>
      <c r="B3951" s="6">
        <v>43862</v>
      </c>
      <c r="C3951">
        <v>56000</v>
      </c>
      <c r="D3951">
        <v>30000</v>
      </c>
      <c r="E3951">
        <v>38</v>
      </c>
      <c r="F3951">
        <v>40000</v>
      </c>
      <c r="G3951">
        <v>457</v>
      </c>
      <c r="H3951" s="6">
        <f t="shared" si="245"/>
        <v>43831</v>
      </c>
      <c r="I3951">
        <f>SUMIFS('[1]Monthly unit'!$C:$C,'[1]Monthly unit'!$A:$A,'[1]Final sheet'!A3951,'[1]Monthly unit'!$B:$B,'[1]Final sheet'!H3951)</f>
        <v>407</v>
      </c>
      <c r="J3951">
        <f t="shared" si="246"/>
        <v>1</v>
      </c>
      <c r="K3951">
        <f t="shared" si="247"/>
        <v>2020</v>
      </c>
      <c r="L3951">
        <f>ROUND(VLOOKUP(H3951,'[1]Feeder energy'!$L:$P,2,FALSE)/1000,3)</f>
        <v>37619.959000000003</v>
      </c>
      <c r="M3951">
        <f>ROUND(VLOOKUP(H3951,'[1]Feeder energy'!$L:$P,3,FALSE)/1000,3)</f>
        <v>36660.904000000002</v>
      </c>
      <c r="N3951">
        <f>ROUND(VLOOKUP(H3951,'[1]Feeder energy'!$L:$P,4,FALSE)/1000,3)</f>
        <v>37746.832999999999</v>
      </c>
      <c r="O3951">
        <f>ROUND(VLOOKUP(H3951,'[1]Feeder energy'!$L:$P,5,FALSE)/1000,3)</f>
        <v>40449.319000000003</v>
      </c>
      <c r="P3951">
        <f t="shared" si="248"/>
        <v>1</v>
      </c>
      <c r="Q3951" t="s">
        <v>18</v>
      </c>
    </row>
    <row r="3952" spans="1:17" x14ac:dyDescent="0.25">
      <c r="A3952" s="5">
        <v>110214021592</v>
      </c>
      <c r="B3952" s="6">
        <v>43862</v>
      </c>
      <c r="C3952">
        <v>10000</v>
      </c>
      <c r="D3952">
        <v>5000</v>
      </c>
      <c r="E3952">
        <v>190</v>
      </c>
      <c r="F3952">
        <v>2000</v>
      </c>
      <c r="G3952">
        <v>400</v>
      </c>
      <c r="H3952" s="6">
        <f t="shared" si="245"/>
        <v>43831</v>
      </c>
      <c r="I3952">
        <f>SUMIFS('[1]Monthly unit'!$C:$C,'[1]Monthly unit'!$A:$A,'[1]Final sheet'!A3952,'[1]Monthly unit'!$B:$B,'[1]Final sheet'!H3952)</f>
        <v>37</v>
      </c>
      <c r="J3952">
        <f t="shared" si="246"/>
        <v>1</v>
      </c>
      <c r="K3952">
        <f t="shared" si="247"/>
        <v>2020</v>
      </c>
      <c r="L3952">
        <f>ROUND(VLOOKUP(H3952,'[1]Feeder energy'!$L:$P,2,FALSE)/1000,3)</f>
        <v>37619.959000000003</v>
      </c>
      <c r="M3952">
        <f>ROUND(VLOOKUP(H3952,'[1]Feeder energy'!$L:$P,3,FALSE)/1000,3)</f>
        <v>36660.904000000002</v>
      </c>
      <c r="N3952">
        <f>ROUND(VLOOKUP(H3952,'[1]Feeder energy'!$L:$P,4,FALSE)/1000,3)</f>
        <v>37746.832999999999</v>
      </c>
      <c r="O3952">
        <f>ROUND(VLOOKUP(H3952,'[1]Feeder energy'!$L:$P,5,FALSE)/1000,3)</f>
        <v>40449.319000000003</v>
      </c>
      <c r="P3952">
        <f t="shared" si="248"/>
        <v>1</v>
      </c>
      <c r="Q3952" t="s">
        <v>18</v>
      </c>
    </row>
    <row r="3953" spans="1:17" x14ac:dyDescent="0.25">
      <c r="A3953" s="5">
        <v>110214021593</v>
      </c>
      <c r="B3953" s="6">
        <v>43862</v>
      </c>
      <c r="C3953">
        <v>9000</v>
      </c>
      <c r="D3953">
        <v>9000</v>
      </c>
      <c r="E3953">
        <v>355</v>
      </c>
      <c r="H3953" s="6">
        <f t="shared" si="245"/>
        <v>43831</v>
      </c>
      <c r="I3953">
        <f>SUMIFS('[1]Monthly unit'!$C:$C,'[1]Monthly unit'!$A:$A,'[1]Final sheet'!A3953,'[1]Monthly unit'!$B:$B,'[1]Final sheet'!H3953)</f>
        <v>91</v>
      </c>
      <c r="J3953">
        <f t="shared" si="246"/>
        <v>1</v>
      </c>
      <c r="K3953">
        <f t="shared" si="247"/>
        <v>2020</v>
      </c>
      <c r="L3953">
        <f>ROUND(VLOOKUP(H3953,'[1]Feeder energy'!$L:$P,2,FALSE)/1000,3)</f>
        <v>37619.959000000003</v>
      </c>
      <c r="M3953">
        <f>ROUND(VLOOKUP(H3953,'[1]Feeder energy'!$L:$P,3,FALSE)/1000,3)</f>
        <v>36660.904000000002</v>
      </c>
      <c r="N3953">
        <f>ROUND(VLOOKUP(H3953,'[1]Feeder energy'!$L:$P,4,FALSE)/1000,3)</f>
        <v>37746.832999999999</v>
      </c>
      <c r="O3953">
        <f>ROUND(VLOOKUP(H3953,'[1]Feeder energy'!$L:$P,5,FALSE)/1000,3)</f>
        <v>40449.319000000003</v>
      </c>
      <c r="P3953">
        <f t="shared" si="248"/>
        <v>1</v>
      </c>
      <c r="Q3953" t="s">
        <v>18</v>
      </c>
    </row>
    <row r="3954" spans="1:17" x14ac:dyDescent="0.25">
      <c r="A3954" s="5">
        <v>110211000839</v>
      </c>
      <c r="B3954" s="6">
        <v>43831</v>
      </c>
      <c r="C3954">
        <v>10000</v>
      </c>
      <c r="D3954">
        <v>5000</v>
      </c>
      <c r="E3954">
        <v>135</v>
      </c>
      <c r="F3954">
        <v>5000</v>
      </c>
      <c r="G3954">
        <v>473</v>
      </c>
      <c r="H3954" s="6">
        <f t="shared" si="245"/>
        <v>43800</v>
      </c>
      <c r="I3954">
        <f>SUMIFS('[1]Monthly unit'!$C:$C,'[1]Monthly unit'!$A:$A,'[1]Final sheet'!A3954,'[1]Monthly unit'!$B:$B,'[1]Final sheet'!H3954)</f>
        <v>168</v>
      </c>
      <c r="J3954">
        <f t="shared" si="246"/>
        <v>12</v>
      </c>
      <c r="K3954">
        <f t="shared" si="247"/>
        <v>2019</v>
      </c>
      <c r="L3954">
        <f>ROUND(VLOOKUP(H3954,'[1]Feeder energy'!$L:$P,2,FALSE)/1000,3)</f>
        <v>36660.904000000002</v>
      </c>
      <c r="M3954">
        <f>ROUND(VLOOKUP(H3954,'[1]Feeder energy'!$L:$P,3,FALSE)/1000,3)</f>
        <v>37746.832999999999</v>
      </c>
      <c r="N3954">
        <f>ROUND(VLOOKUP(H3954,'[1]Feeder energy'!$L:$P,4,FALSE)/1000,3)</f>
        <v>40449.319000000003</v>
      </c>
      <c r="O3954">
        <f>ROUND(VLOOKUP(H3954,'[1]Feeder energy'!$L:$P,5,FALSE)/1000,3)</f>
        <v>45203.711000000003</v>
      </c>
      <c r="P3954">
        <f t="shared" si="248"/>
        <v>1</v>
      </c>
      <c r="Q3954" t="s">
        <v>17</v>
      </c>
    </row>
    <row r="3955" spans="1:17" x14ac:dyDescent="0.25">
      <c r="A3955" s="5">
        <v>110211001803</v>
      </c>
      <c r="B3955" s="6">
        <v>43831</v>
      </c>
      <c r="C3955">
        <v>0</v>
      </c>
      <c r="D3955">
        <v>20000</v>
      </c>
      <c r="E3955">
        <v>384</v>
      </c>
      <c r="F3955">
        <v>20000</v>
      </c>
      <c r="G3955">
        <v>384</v>
      </c>
      <c r="H3955" s="6">
        <f t="shared" si="245"/>
        <v>43800</v>
      </c>
      <c r="I3955">
        <f>SUMIFS('[1]Monthly unit'!$C:$C,'[1]Monthly unit'!$A:$A,'[1]Final sheet'!A3955,'[1]Monthly unit'!$B:$B,'[1]Final sheet'!H3955)</f>
        <v>158</v>
      </c>
      <c r="J3955">
        <f t="shared" si="246"/>
        <v>12</v>
      </c>
      <c r="K3955">
        <f t="shared" si="247"/>
        <v>2019</v>
      </c>
      <c r="L3955">
        <f>ROUND(VLOOKUP(H3955,'[1]Feeder energy'!$L:$P,2,FALSE)/1000,3)</f>
        <v>36660.904000000002</v>
      </c>
      <c r="M3955">
        <f>ROUND(VLOOKUP(H3955,'[1]Feeder energy'!$L:$P,3,FALSE)/1000,3)</f>
        <v>37746.832999999999</v>
      </c>
      <c r="N3955">
        <f>ROUND(VLOOKUP(H3955,'[1]Feeder energy'!$L:$P,4,FALSE)/1000,3)</f>
        <v>40449.319000000003</v>
      </c>
      <c r="O3955">
        <f>ROUND(VLOOKUP(H3955,'[1]Feeder energy'!$L:$P,5,FALSE)/1000,3)</f>
        <v>45203.711000000003</v>
      </c>
      <c r="P3955">
        <f t="shared" si="248"/>
        <v>1</v>
      </c>
      <c r="Q3955" t="s">
        <v>18</v>
      </c>
    </row>
    <row r="3956" spans="1:17" x14ac:dyDescent="0.25">
      <c r="A3956" s="5">
        <v>110211002080</v>
      </c>
      <c r="B3956" s="6">
        <v>43831</v>
      </c>
      <c r="C3956">
        <v>30000</v>
      </c>
      <c r="D3956">
        <v>10000</v>
      </c>
      <c r="E3956">
        <v>219</v>
      </c>
      <c r="F3956">
        <v>10000</v>
      </c>
      <c r="G3956">
        <v>447</v>
      </c>
      <c r="H3956" s="6">
        <f t="shared" si="245"/>
        <v>43800</v>
      </c>
      <c r="I3956">
        <f>SUMIFS('[1]Monthly unit'!$C:$C,'[1]Monthly unit'!$A:$A,'[1]Final sheet'!A3956,'[1]Monthly unit'!$B:$B,'[1]Final sheet'!H3956)</f>
        <v>247</v>
      </c>
      <c r="J3956">
        <f t="shared" si="246"/>
        <v>12</v>
      </c>
      <c r="K3956">
        <f t="shared" si="247"/>
        <v>2019</v>
      </c>
      <c r="L3956">
        <f>ROUND(VLOOKUP(H3956,'[1]Feeder energy'!$L:$P,2,FALSE)/1000,3)</f>
        <v>36660.904000000002</v>
      </c>
      <c r="M3956">
        <f>ROUND(VLOOKUP(H3956,'[1]Feeder energy'!$L:$P,3,FALSE)/1000,3)</f>
        <v>37746.832999999999</v>
      </c>
      <c r="N3956">
        <f>ROUND(VLOOKUP(H3956,'[1]Feeder energy'!$L:$P,4,FALSE)/1000,3)</f>
        <v>40449.319000000003</v>
      </c>
      <c r="O3956">
        <f>ROUND(VLOOKUP(H3956,'[1]Feeder energy'!$L:$P,5,FALSE)/1000,3)</f>
        <v>45203.711000000003</v>
      </c>
      <c r="P3956">
        <f t="shared" si="248"/>
        <v>1</v>
      </c>
      <c r="Q3956" t="s">
        <v>18</v>
      </c>
    </row>
    <row r="3957" spans="1:17" x14ac:dyDescent="0.25">
      <c r="A3957" s="5">
        <v>110211002086</v>
      </c>
      <c r="B3957" s="6">
        <v>43831</v>
      </c>
      <c r="C3957">
        <v>17000</v>
      </c>
      <c r="D3957">
        <v>5000</v>
      </c>
      <c r="E3957">
        <v>58</v>
      </c>
      <c r="F3957">
        <v>4000</v>
      </c>
      <c r="G3957">
        <v>373</v>
      </c>
      <c r="H3957" s="6">
        <f t="shared" si="245"/>
        <v>43800</v>
      </c>
      <c r="I3957">
        <f>SUMIFS('[1]Monthly unit'!$C:$C,'[1]Monthly unit'!$A:$A,'[1]Final sheet'!A3957,'[1]Monthly unit'!$B:$B,'[1]Final sheet'!H3957)</f>
        <v>179</v>
      </c>
      <c r="J3957">
        <f t="shared" si="246"/>
        <v>12</v>
      </c>
      <c r="K3957">
        <f t="shared" si="247"/>
        <v>2019</v>
      </c>
      <c r="L3957">
        <f>ROUND(VLOOKUP(H3957,'[1]Feeder energy'!$L:$P,2,FALSE)/1000,3)</f>
        <v>36660.904000000002</v>
      </c>
      <c r="M3957">
        <f>ROUND(VLOOKUP(H3957,'[1]Feeder energy'!$L:$P,3,FALSE)/1000,3)</f>
        <v>37746.832999999999</v>
      </c>
      <c r="N3957">
        <f>ROUND(VLOOKUP(H3957,'[1]Feeder energy'!$L:$P,4,FALSE)/1000,3)</f>
        <v>40449.319000000003</v>
      </c>
      <c r="O3957">
        <f>ROUND(VLOOKUP(H3957,'[1]Feeder energy'!$L:$P,5,FALSE)/1000,3)</f>
        <v>45203.711000000003</v>
      </c>
      <c r="P3957">
        <f t="shared" si="248"/>
        <v>1</v>
      </c>
      <c r="Q3957" t="s">
        <v>18</v>
      </c>
    </row>
    <row r="3958" spans="1:17" x14ac:dyDescent="0.25">
      <c r="A3958" s="5">
        <v>110211002087</v>
      </c>
      <c r="B3958" s="6">
        <v>43831</v>
      </c>
      <c r="C3958">
        <v>119757</v>
      </c>
      <c r="D3958">
        <v>10000</v>
      </c>
      <c r="E3958">
        <v>13</v>
      </c>
      <c r="F3958">
        <v>10000</v>
      </c>
      <c r="G3958">
        <v>414</v>
      </c>
      <c r="H3958" s="6">
        <f t="shared" si="245"/>
        <v>43800</v>
      </c>
      <c r="I3958">
        <f>SUMIFS('[1]Monthly unit'!$C:$C,'[1]Monthly unit'!$A:$A,'[1]Final sheet'!A3958,'[1]Monthly unit'!$B:$B,'[1]Final sheet'!H3958)</f>
        <v>807</v>
      </c>
      <c r="J3958">
        <f t="shared" si="246"/>
        <v>12</v>
      </c>
      <c r="K3958">
        <f t="shared" si="247"/>
        <v>2019</v>
      </c>
      <c r="L3958">
        <f>ROUND(VLOOKUP(H3958,'[1]Feeder energy'!$L:$P,2,FALSE)/1000,3)</f>
        <v>36660.904000000002</v>
      </c>
      <c r="M3958">
        <f>ROUND(VLOOKUP(H3958,'[1]Feeder energy'!$L:$P,3,FALSE)/1000,3)</f>
        <v>37746.832999999999</v>
      </c>
      <c r="N3958">
        <f>ROUND(VLOOKUP(H3958,'[1]Feeder energy'!$L:$P,4,FALSE)/1000,3)</f>
        <v>40449.319000000003</v>
      </c>
      <c r="O3958">
        <f>ROUND(VLOOKUP(H3958,'[1]Feeder energy'!$L:$P,5,FALSE)/1000,3)</f>
        <v>45203.711000000003</v>
      </c>
      <c r="P3958">
        <f t="shared" si="248"/>
        <v>1</v>
      </c>
      <c r="Q3958" t="s">
        <v>18</v>
      </c>
    </row>
    <row r="3959" spans="1:17" x14ac:dyDescent="0.25">
      <c r="A3959" s="5">
        <v>110211002136</v>
      </c>
      <c r="B3959" s="6">
        <v>43831</v>
      </c>
      <c r="C3959">
        <v>15890</v>
      </c>
      <c r="D3959">
        <v>8000</v>
      </c>
      <c r="E3959">
        <v>70</v>
      </c>
      <c r="H3959" s="6">
        <f t="shared" si="245"/>
        <v>43800</v>
      </c>
      <c r="I3959">
        <f>SUMIFS('[1]Monthly unit'!$C:$C,'[1]Monthly unit'!$A:$A,'[1]Final sheet'!A3959,'[1]Monthly unit'!$B:$B,'[1]Final sheet'!H3959)</f>
        <v>320</v>
      </c>
      <c r="J3959">
        <f t="shared" si="246"/>
        <v>12</v>
      </c>
      <c r="K3959">
        <f t="shared" si="247"/>
        <v>2019</v>
      </c>
      <c r="L3959">
        <f>ROUND(VLOOKUP(H3959,'[1]Feeder energy'!$L:$P,2,FALSE)/1000,3)</f>
        <v>36660.904000000002</v>
      </c>
      <c r="M3959">
        <f>ROUND(VLOOKUP(H3959,'[1]Feeder energy'!$L:$P,3,FALSE)/1000,3)</f>
        <v>37746.832999999999</v>
      </c>
      <c r="N3959">
        <f>ROUND(VLOOKUP(H3959,'[1]Feeder energy'!$L:$P,4,FALSE)/1000,3)</f>
        <v>40449.319000000003</v>
      </c>
      <c r="O3959">
        <f>ROUND(VLOOKUP(H3959,'[1]Feeder energy'!$L:$P,5,FALSE)/1000,3)</f>
        <v>45203.711000000003</v>
      </c>
      <c r="P3959">
        <f t="shared" si="248"/>
        <v>1</v>
      </c>
      <c r="Q3959" t="s">
        <v>18</v>
      </c>
    </row>
    <row r="3960" spans="1:17" x14ac:dyDescent="0.25">
      <c r="A3960" s="5">
        <v>110211002383</v>
      </c>
      <c r="B3960" s="6">
        <v>43831</v>
      </c>
      <c r="C3960">
        <v>51344</v>
      </c>
      <c r="D3960">
        <v>10000</v>
      </c>
      <c r="E3960">
        <v>13</v>
      </c>
      <c r="F3960">
        <v>8000</v>
      </c>
      <c r="G3960">
        <v>434</v>
      </c>
      <c r="H3960" s="6">
        <f t="shared" si="245"/>
        <v>43800</v>
      </c>
      <c r="I3960">
        <f>SUMIFS('[1]Monthly unit'!$C:$C,'[1]Monthly unit'!$A:$A,'[1]Final sheet'!A3960,'[1]Monthly unit'!$B:$B,'[1]Final sheet'!H3960)</f>
        <v>101</v>
      </c>
      <c r="J3960">
        <f t="shared" si="246"/>
        <v>12</v>
      </c>
      <c r="K3960">
        <f t="shared" si="247"/>
        <v>2019</v>
      </c>
      <c r="L3960">
        <f>ROUND(VLOOKUP(H3960,'[1]Feeder energy'!$L:$P,2,FALSE)/1000,3)</f>
        <v>36660.904000000002</v>
      </c>
      <c r="M3960">
        <f>ROUND(VLOOKUP(H3960,'[1]Feeder energy'!$L:$P,3,FALSE)/1000,3)</f>
        <v>37746.832999999999</v>
      </c>
      <c r="N3960">
        <f>ROUND(VLOOKUP(H3960,'[1]Feeder energy'!$L:$P,4,FALSE)/1000,3)</f>
        <v>40449.319000000003</v>
      </c>
      <c r="O3960">
        <f>ROUND(VLOOKUP(H3960,'[1]Feeder energy'!$L:$P,5,FALSE)/1000,3)</f>
        <v>45203.711000000003</v>
      </c>
      <c r="P3960">
        <f t="shared" si="248"/>
        <v>1</v>
      </c>
      <c r="Q3960" t="s">
        <v>18</v>
      </c>
    </row>
    <row r="3961" spans="1:17" x14ac:dyDescent="0.25">
      <c r="A3961" s="5">
        <v>110211002384</v>
      </c>
      <c r="B3961" s="6">
        <v>43831</v>
      </c>
      <c r="C3961">
        <v>183</v>
      </c>
      <c r="D3961">
        <v>183</v>
      </c>
      <c r="E3961">
        <v>9</v>
      </c>
      <c r="F3961">
        <v>5000</v>
      </c>
      <c r="G3961">
        <v>583</v>
      </c>
      <c r="H3961" s="6">
        <f t="shared" si="245"/>
        <v>43800</v>
      </c>
      <c r="I3961">
        <f>SUMIFS('[1]Monthly unit'!$C:$C,'[1]Monthly unit'!$A:$A,'[1]Final sheet'!A3961,'[1]Monthly unit'!$B:$B,'[1]Final sheet'!H3961)</f>
        <v>0</v>
      </c>
      <c r="J3961">
        <f t="shared" si="246"/>
        <v>12</v>
      </c>
      <c r="K3961">
        <f t="shared" si="247"/>
        <v>2019</v>
      </c>
      <c r="L3961">
        <f>ROUND(VLOOKUP(H3961,'[1]Feeder energy'!$L:$P,2,FALSE)/1000,3)</f>
        <v>36660.904000000002</v>
      </c>
      <c r="M3961">
        <f>ROUND(VLOOKUP(H3961,'[1]Feeder energy'!$L:$P,3,FALSE)/1000,3)</f>
        <v>37746.832999999999</v>
      </c>
      <c r="N3961">
        <f>ROUND(VLOOKUP(H3961,'[1]Feeder energy'!$L:$P,4,FALSE)/1000,3)</f>
        <v>40449.319000000003</v>
      </c>
      <c r="O3961">
        <f>ROUND(VLOOKUP(H3961,'[1]Feeder energy'!$L:$P,5,FALSE)/1000,3)</f>
        <v>45203.711000000003</v>
      </c>
      <c r="P3961">
        <f t="shared" si="248"/>
        <v>1</v>
      </c>
      <c r="Q3961" t="s">
        <v>18</v>
      </c>
    </row>
    <row r="3962" spans="1:17" x14ac:dyDescent="0.25">
      <c r="A3962" s="5">
        <v>110211002386</v>
      </c>
      <c r="B3962" s="6">
        <v>43831</v>
      </c>
      <c r="C3962">
        <v>0</v>
      </c>
      <c r="D3962">
        <v>6000</v>
      </c>
      <c r="E3962">
        <v>583</v>
      </c>
      <c r="F3962">
        <v>6000</v>
      </c>
      <c r="G3962">
        <v>583</v>
      </c>
      <c r="H3962" s="6">
        <f t="shared" si="245"/>
        <v>43800</v>
      </c>
      <c r="I3962">
        <f>SUMIFS('[1]Monthly unit'!$C:$C,'[1]Monthly unit'!$A:$A,'[1]Final sheet'!A3962,'[1]Monthly unit'!$B:$B,'[1]Final sheet'!H3962)</f>
        <v>0</v>
      </c>
      <c r="J3962">
        <f t="shared" si="246"/>
        <v>12</v>
      </c>
      <c r="K3962">
        <f t="shared" si="247"/>
        <v>2019</v>
      </c>
      <c r="L3962">
        <f>ROUND(VLOOKUP(H3962,'[1]Feeder energy'!$L:$P,2,FALSE)/1000,3)</f>
        <v>36660.904000000002</v>
      </c>
      <c r="M3962">
        <f>ROUND(VLOOKUP(H3962,'[1]Feeder energy'!$L:$P,3,FALSE)/1000,3)</f>
        <v>37746.832999999999</v>
      </c>
      <c r="N3962">
        <f>ROUND(VLOOKUP(H3962,'[1]Feeder energy'!$L:$P,4,FALSE)/1000,3)</f>
        <v>40449.319000000003</v>
      </c>
      <c r="O3962">
        <f>ROUND(VLOOKUP(H3962,'[1]Feeder energy'!$L:$P,5,FALSE)/1000,3)</f>
        <v>45203.711000000003</v>
      </c>
      <c r="P3962">
        <f t="shared" si="248"/>
        <v>1</v>
      </c>
      <c r="Q3962" t="s">
        <v>18</v>
      </c>
    </row>
    <row r="3963" spans="1:17" x14ac:dyDescent="0.25">
      <c r="A3963" s="5">
        <v>110211002392</v>
      </c>
      <c r="B3963" s="6">
        <v>43831</v>
      </c>
      <c r="C3963">
        <v>0</v>
      </c>
      <c r="D3963">
        <v>6000</v>
      </c>
      <c r="E3963">
        <v>496</v>
      </c>
      <c r="F3963">
        <v>6000</v>
      </c>
      <c r="G3963">
        <v>496</v>
      </c>
      <c r="H3963" s="6">
        <f t="shared" si="245"/>
        <v>43800</v>
      </c>
      <c r="I3963">
        <f>SUMIFS('[1]Monthly unit'!$C:$C,'[1]Monthly unit'!$A:$A,'[1]Final sheet'!A3963,'[1]Monthly unit'!$B:$B,'[1]Final sheet'!H3963)</f>
        <v>9</v>
      </c>
      <c r="J3963">
        <f t="shared" si="246"/>
        <v>12</v>
      </c>
      <c r="K3963">
        <f t="shared" si="247"/>
        <v>2019</v>
      </c>
      <c r="L3963">
        <f>ROUND(VLOOKUP(H3963,'[1]Feeder energy'!$L:$P,2,FALSE)/1000,3)</f>
        <v>36660.904000000002</v>
      </c>
      <c r="M3963">
        <f>ROUND(VLOOKUP(H3963,'[1]Feeder energy'!$L:$P,3,FALSE)/1000,3)</f>
        <v>37746.832999999999</v>
      </c>
      <c r="N3963">
        <f>ROUND(VLOOKUP(H3963,'[1]Feeder energy'!$L:$P,4,FALSE)/1000,3)</f>
        <v>40449.319000000003</v>
      </c>
      <c r="O3963">
        <f>ROUND(VLOOKUP(H3963,'[1]Feeder energy'!$L:$P,5,FALSE)/1000,3)</f>
        <v>45203.711000000003</v>
      </c>
      <c r="P3963">
        <f t="shared" si="248"/>
        <v>1</v>
      </c>
      <c r="Q3963" t="s">
        <v>18</v>
      </c>
    </row>
    <row r="3964" spans="1:17" x14ac:dyDescent="0.25">
      <c r="A3964" s="5">
        <v>110211002394</v>
      </c>
      <c r="B3964" s="6">
        <v>43831</v>
      </c>
      <c r="C3964">
        <v>0</v>
      </c>
      <c r="D3964">
        <v>5000</v>
      </c>
      <c r="E3964">
        <v>496</v>
      </c>
      <c r="F3964">
        <v>5000</v>
      </c>
      <c r="G3964">
        <v>496</v>
      </c>
      <c r="H3964" s="6">
        <f t="shared" si="245"/>
        <v>43800</v>
      </c>
      <c r="I3964">
        <f>SUMIFS('[1]Monthly unit'!$C:$C,'[1]Monthly unit'!$A:$A,'[1]Final sheet'!A3964,'[1]Monthly unit'!$B:$B,'[1]Final sheet'!H3964)</f>
        <v>0</v>
      </c>
      <c r="J3964">
        <f t="shared" si="246"/>
        <v>12</v>
      </c>
      <c r="K3964">
        <f t="shared" si="247"/>
        <v>2019</v>
      </c>
      <c r="L3964">
        <f>ROUND(VLOOKUP(H3964,'[1]Feeder energy'!$L:$P,2,FALSE)/1000,3)</f>
        <v>36660.904000000002</v>
      </c>
      <c r="M3964">
        <f>ROUND(VLOOKUP(H3964,'[1]Feeder energy'!$L:$P,3,FALSE)/1000,3)</f>
        <v>37746.832999999999</v>
      </c>
      <c r="N3964">
        <f>ROUND(VLOOKUP(H3964,'[1]Feeder energy'!$L:$P,4,FALSE)/1000,3)</f>
        <v>40449.319000000003</v>
      </c>
      <c r="O3964">
        <f>ROUND(VLOOKUP(H3964,'[1]Feeder energy'!$L:$P,5,FALSE)/1000,3)</f>
        <v>45203.711000000003</v>
      </c>
      <c r="P3964">
        <f t="shared" si="248"/>
        <v>1</v>
      </c>
      <c r="Q3964" t="s">
        <v>18</v>
      </c>
    </row>
    <row r="3965" spans="1:17" x14ac:dyDescent="0.25">
      <c r="A3965" s="5">
        <v>110211002396</v>
      </c>
      <c r="B3965" s="6">
        <v>43831</v>
      </c>
      <c r="C3965">
        <v>340</v>
      </c>
      <c r="D3965">
        <v>340</v>
      </c>
      <c r="E3965">
        <v>9</v>
      </c>
      <c r="F3965">
        <v>7000</v>
      </c>
      <c r="G3965">
        <v>610</v>
      </c>
      <c r="H3965" s="6">
        <f t="shared" si="245"/>
        <v>43800</v>
      </c>
      <c r="I3965">
        <f>SUMIFS('[1]Monthly unit'!$C:$C,'[1]Monthly unit'!$A:$A,'[1]Final sheet'!A3965,'[1]Monthly unit'!$B:$B,'[1]Final sheet'!H3965)</f>
        <v>38</v>
      </c>
      <c r="J3965">
        <f t="shared" si="246"/>
        <v>12</v>
      </c>
      <c r="K3965">
        <f t="shared" si="247"/>
        <v>2019</v>
      </c>
      <c r="L3965">
        <f>ROUND(VLOOKUP(H3965,'[1]Feeder energy'!$L:$P,2,FALSE)/1000,3)</f>
        <v>36660.904000000002</v>
      </c>
      <c r="M3965">
        <f>ROUND(VLOOKUP(H3965,'[1]Feeder energy'!$L:$P,3,FALSE)/1000,3)</f>
        <v>37746.832999999999</v>
      </c>
      <c r="N3965">
        <f>ROUND(VLOOKUP(H3965,'[1]Feeder energy'!$L:$P,4,FALSE)/1000,3)</f>
        <v>40449.319000000003</v>
      </c>
      <c r="O3965">
        <f>ROUND(VLOOKUP(H3965,'[1]Feeder energy'!$L:$P,5,FALSE)/1000,3)</f>
        <v>45203.711000000003</v>
      </c>
      <c r="P3965">
        <f t="shared" si="248"/>
        <v>1</v>
      </c>
      <c r="Q3965" t="s">
        <v>18</v>
      </c>
    </row>
    <row r="3966" spans="1:17" x14ac:dyDescent="0.25">
      <c r="A3966" s="5">
        <v>110211002398</v>
      </c>
      <c r="B3966" s="6">
        <v>43831</v>
      </c>
      <c r="C3966">
        <v>10593</v>
      </c>
      <c r="D3966">
        <v>593</v>
      </c>
      <c r="E3966">
        <v>70</v>
      </c>
      <c r="F3966">
        <v>13000</v>
      </c>
      <c r="G3966">
        <v>449</v>
      </c>
      <c r="H3966" s="6">
        <f t="shared" si="245"/>
        <v>43800</v>
      </c>
      <c r="I3966">
        <f>SUMIFS('[1]Monthly unit'!$C:$C,'[1]Monthly unit'!$A:$A,'[1]Final sheet'!A3966,'[1]Monthly unit'!$B:$B,'[1]Final sheet'!H3966)</f>
        <v>0</v>
      </c>
      <c r="J3966">
        <f t="shared" si="246"/>
        <v>12</v>
      </c>
      <c r="K3966">
        <f t="shared" si="247"/>
        <v>2019</v>
      </c>
      <c r="L3966">
        <f>ROUND(VLOOKUP(H3966,'[1]Feeder energy'!$L:$P,2,FALSE)/1000,3)</f>
        <v>36660.904000000002</v>
      </c>
      <c r="M3966">
        <f>ROUND(VLOOKUP(H3966,'[1]Feeder energy'!$L:$P,3,FALSE)/1000,3)</f>
        <v>37746.832999999999</v>
      </c>
      <c r="N3966">
        <f>ROUND(VLOOKUP(H3966,'[1]Feeder energy'!$L:$P,4,FALSE)/1000,3)</f>
        <v>40449.319000000003</v>
      </c>
      <c r="O3966">
        <f>ROUND(VLOOKUP(H3966,'[1]Feeder energy'!$L:$P,5,FALSE)/1000,3)</f>
        <v>45203.711000000003</v>
      </c>
      <c r="P3966">
        <f t="shared" si="248"/>
        <v>1</v>
      </c>
      <c r="Q3966" t="s">
        <v>18</v>
      </c>
    </row>
    <row r="3967" spans="1:17" x14ac:dyDescent="0.25">
      <c r="A3967" s="5">
        <v>110211002399</v>
      </c>
      <c r="B3967" s="6">
        <v>43831</v>
      </c>
      <c r="C3967">
        <v>0</v>
      </c>
      <c r="D3967">
        <v>6000</v>
      </c>
      <c r="E3967">
        <v>496</v>
      </c>
      <c r="F3967">
        <v>6000</v>
      </c>
      <c r="G3967">
        <v>496</v>
      </c>
      <c r="H3967" s="6">
        <f t="shared" si="245"/>
        <v>43800</v>
      </c>
      <c r="I3967">
        <f>SUMIFS('[1]Monthly unit'!$C:$C,'[1]Monthly unit'!$A:$A,'[1]Final sheet'!A3967,'[1]Monthly unit'!$B:$B,'[1]Final sheet'!H3967)</f>
        <v>0</v>
      </c>
      <c r="J3967">
        <f t="shared" si="246"/>
        <v>12</v>
      </c>
      <c r="K3967">
        <f t="shared" si="247"/>
        <v>2019</v>
      </c>
      <c r="L3967">
        <f>ROUND(VLOOKUP(H3967,'[1]Feeder energy'!$L:$P,2,FALSE)/1000,3)</f>
        <v>36660.904000000002</v>
      </c>
      <c r="M3967">
        <f>ROUND(VLOOKUP(H3967,'[1]Feeder energy'!$L:$P,3,FALSE)/1000,3)</f>
        <v>37746.832999999999</v>
      </c>
      <c r="N3967">
        <f>ROUND(VLOOKUP(H3967,'[1]Feeder energy'!$L:$P,4,FALSE)/1000,3)</f>
        <v>40449.319000000003</v>
      </c>
      <c r="O3967">
        <f>ROUND(VLOOKUP(H3967,'[1]Feeder energy'!$L:$P,5,FALSE)/1000,3)</f>
        <v>45203.711000000003</v>
      </c>
      <c r="P3967">
        <f t="shared" si="248"/>
        <v>1</v>
      </c>
      <c r="Q3967" t="s">
        <v>18</v>
      </c>
    </row>
    <row r="3968" spans="1:17" x14ac:dyDescent="0.25">
      <c r="A3968" s="5">
        <v>110211002401</v>
      </c>
      <c r="B3968" s="6">
        <v>43831</v>
      </c>
      <c r="C3968">
        <v>57657</v>
      </c>
      <c r="D3968">
        <v>20000</v>
      </c>
      <c r="E3968">
        <v>86</v>
      </c>
      <c r="F3968">
        <v>6000</v>
      </c>
      <c r="G3968">
        <v>398</v>
      </c>
      <c r="H3968" s="6">
        <f t="shared" si="245"/>
        <v>43800</v>
      </c>
      <c r="I3968">
        <f>SUMIFS('[1]Monthly unit'!$C:$C,'[1]Monthly unit'!$A:$A,'[1]Final sheet'!A3968,'[1]Monthly unit'!$B:$B,'[1]Final sheet'!H3968)</f>
        <v>539</v>
      </c>
      <c r="J3968">
        <f t="shared" si="246"/>
        <v>12</v>
      </c>
      <c r="K3968">
        <f t="shared" si="247"/>
        <v>2019</v>
      </c>
      <c r="L3968">
        <f>ROUND(VLOOKUP(H3968,'[1]Feeder energy'!$L:$P,2,FALSE)/1000,3)</f>
        <v>36660.904000000002</v>
      </c>
      <c r="M3968">
        <f>ROUND(VLOOKUP(H3968,'[1]Feeder energy'!$L:$P,3,FALSE)/1000,3)</f>
        <v>37746.832999999999</v>
      </c>
      <c r="N3968">
        <f>ROUND(VLOOKUP(H3968,'[1]Feeder energy'!$L:$P,4,FALSE)/1000,3)</f>
        <v>40449.319000000003</v>
      </c>
      <c r="O3968">
        <f>ROUND(VLOOKUP(H3968,'[1]Feeder energy'!$L:$P,5,FALSE)/1000,3)</f>
        <v>45203.711000000003</v>
      </c>
      <c r="P3968">
        <f t="shared" si="248"/>
        <v>1</v>
      </c>
      <c r="Q3968" t="s">
        <v>18</v>
      </c>
    </row>
    <row r="3969" spans="1:17" x14ac:dyDescent="0.25">
      <c r="A3969" s="5">
        <v>110211002402</v>
      </c>
      <c r="B3969" s="6">
        <v>43831</v>
      </c>
      <c r="C3969">
        <v>39649</v>
      </c>
      <c r="D3969">
        <v>10000</v>
      </c>
      <c r="E3969">
        <v>138</v>
      </c>
      <c r="F3969">
        <v>470</v>
      </c>
      <c r="G3969">
        <v>376</v>
      </c>
      <c r="H3969" s="6">
        <f t="shared" si="245"/>
        <v>43800</v>
      </c>
      <c r="I3969">
        <f>SUMIFS('[1]Monthly unit'!$C:$C,'[1]Monthly unit'!$A:$A,'[1]Final sheet'!A3969,'[1]Monthly unit'!$B:$B,'[1]Final sheet'!H3969)</f>
        <v>226</v>
      </c>
      <c r="J3969">
        <f t="shared" si="246"/>
        <v>12</v>
      </c>
      <c r="K3969">
        <f t="shared" si="247"/>
        <v>2019</v>
      </c>
      <c r="L3969">
        <f>ROUND(VLOOKUP(H3969,'[1]Feeder energy'!$L:$P,2,FALSE)/1000,3)</f>
        <v>36660.904000000002</v>
      </c>
      <c r="M3969">
        <f>ROUND(VLOOKUP(H3969,'[1]Feeder energy'!$L:$P,3,FALSE)/1000,3)</f>
        <v>37746.832999999999</v>
      </c>
      <c r="N3969">
        <f>ROUND(VLOOKUP(H3969,'[1]Feeder energy'!$L:$P,4,FALSE)/1000,3)</f>
        <v>40449.319000000003</v>
      </c>
      <c r="O3969">
        <f>ROUND(VLOOKUP(H3969,'[1]Feeder energy'!$L:$P,5,FALSE)/1000,3)</f>
        <v>45203.711000000003</v>
      </c>
      <c r="P3969">
        <f t="shared" si="248"/>
        <v>1</v>
      </c>
      <c r="Q3969" t="s">
        <v>18</v>
      </c>
    </row>
    <row r="3970" spans="1:17" x14ac:dyDescent="0.25">
      <c r="A3970" s="5">
        <v>110211002403</v>
      </c>
      <c r="B3970" s="6">
        <v>43831</v>
      </c>
      <c r="C3970">
        <v>19000</v>
      </c>
      <c r="D3970">
        <v>7000</v>
      </c>
      <c r="E3970">
        <v>76</v>
      </c>
      <c r="F3970">
        <v>8000</v>
      </c>
      <c r="G3970">
        <v>398</v>
      </c>
      <c r="H3970" s="6">
        <f t="shared" si="245"/>
        <v>43800</v>
      </c>
      <c r="I3970">
        <f>SUMIFS('[1]Monthly unit'!$C:$C,'[1]Monthly unit'!$A:$A,'[1]Final sheet'!A3970,'[1]Monthly unit'!$B:$B,'[1]Final sheet'!H3970)</f>
        <v>127</v>
      </c>
      <c r="J3970">
        <f t="shared" si="246"/>
        <v>12</v>
      </c>
      <c r="K3970">
        <f t="shared" si="247"/>
        <v>2019</v>
      </c>
      <c r="L3970">
        <f>ROUND(VLOOKUP(H3970,'[1]Feeder energy'!$L:$P,2,FALSE)/1000,3)</f>
        <v>36660.904000000002</v>
      </c>
      <c r="M3970">
        <f>ROUND(VLOOKUP(H3970,'[1]Feeder energy'!$L:$P,3,FALSE)/1000,3)</f>
        <v>37746.832999999999</v>
      </c>
      <c r="N3970">
        <f>ROUND(VLOOKUP(H3970,'[1]Feeder energy'!$L:$P,4,FALSE)/1000,3)</f>
        <v>40449.319000000003</v>
      </c>
      <c r="O3970">
        <f>ROUND(VLOOKUP(H3970,'[1]Feeder energy'!$L:$P,5,FALSE)/1000,3)</f>
        <v>45203.711000000003</v>
      </c>
      <c r="P3970">
        <f t="shared" si="248"/>
        <v>1</v>
      </c>
      <c r="Q3970" t="s">
        <v>18</v>
      </c>
    </row>
    <row r="3971" spans="1:17" x14ac:dyDescent="0.25">
      <c r="A3971" s="5">
        <v>110211002405</v>
      </c>
      <c r="B3971" s="6">
        <v>43831</v>
      </c>
      <c r="C3971">
        <v>5786</v>
      </c>
      <c r="D3971">
        <v>465</v>
      </c>
      <c r="E3971">
        <v>40</v>
      </c>
      <c r="F3971">
        <v>8460</v>
      </c>
      <c r="G3971">
        <v>640</v>
      </c>
      <c r="H3971" s="6">
        <f t="shared" ref="H3971:H4034" si="249">EOMONTH(B3971,-2)+1</f>
        <v>43800</v>
      </c>
      <c r="I3971">
        <f>SUMIFS('[1]Monthly unit'!$C:$C,'[1]Monthly unit'!$A:$A,'[1]Final sheet'!A3971,'[1]Monthly unit'!$B:$B,'[1]Final sheet'!H3971)</f>
        <v>0</v>
      </c>
      <c r="J3971">
        <f t="shared" ref="J3971:J4034" si="250">MONTH(H3971)</f>
        <v>12</v>
      </c>
      <c r="K3971">
        <f t="shared" ref="K3971:K4034" si="251">YEAR(H3971)</f>
        <v>2019</v>
      </c>
      <c r="L3971">
        <f>ROUND(VLOOKUP(H3971,'[1]Feeder energy'!$L:$P,2,FALSE)/1000,3)</f>
        <v>36660.904000000002</v>
      </c>
      <c r="M3971">
        <f>ROUND(VLOOKUP(H3971,'[1]Feeder energy'!$L:$P,3,FALSE)/1000,3)</f>
        <v>37746.832999999999</v>
      </c>
      <c r="N3971">
        <f>ROUND(VLOOKUP(H3971,'[1]Feeder energy'!$L:$P,4,FALSE)/1000,3)</f>
        <v>40449.319000000003</v>
      </c>
      <c r="O3971">
        <f>ROUND(VLOOKUP(H3971,'[1]Feeder energy'!$L:$P,5,FALSE)/1000,3)</f>
        <v>45203.711000000003</v>
      </c>
      <c r="P3971">
        <f t="shared" si="248"/>
        <v>1</v>
      </c>
      <c r="Q3971" t="s">
        <v>18</v>
      </c>
    </row>
    <row r="3972" spans="1:17" x14ac:dyDescent="0.25">
      <c r="A3972" s="5">
        <v>110211002406</v>
      </c>
      <c r="B3972" s="6">
        <v>43831</v>
      </c>
      <c r="C3972">
        <v>90000</v>
      </c>
      <c r="D3972">
        <v>20000</v>
      </c>
      <c r="E3972">
        <v>13</v>
      </c>
      <c r="F3972">
        <v>30000</v>
      </c>
      <c r="G3972">
        <v>496</v>
      </c>
      <c r="H3972" s="6">
        <f t="shared" si="249"/>
        <v>43800</v>
      </c>
      <c r="I3972">
        <f>SUMIFS('[1]Monthly unit'!$C:$C,'[1]Monthly unit'!$A:$A,'[1]Final sheet'!A3972,'[1]Monthly unit'!$B:$B,'[1]Final sheet'!H3972)</f>
        <v>718</v>
      </c>
      <c r="J3972">
        <f t="shared" si="250"/>
        <v>12</v>
      </c>
      <c r="K3972">
        <f t="shared" si="251"/>
        <v>2019</v>
      </c>
      <c r="L3972">
        <f>ROUND(VLOOKUP(H3972,'[1]Feeder energy'!$L:$P,2,FALSE)/1000,3)</f>
        <v>36660.904000000002</v>
      </c>
      <c r="M3972">
        <f>ROUND(VLOOKUP(H3972,'[1]Feeder energy'!$L:$P,3,FALSE)/1000,3)</f>
        <v>37746.832999999999</v>
      </c>
      <c r="N3972">
        <f>ROUND(VLOOKUP(H3972,'[1]Feeder energy'!$L:$P,4,FALSE)/1000,3)</f>
        <v>40449.319000000003</v>
      </c>
      <c r="O3972">
        <f>ROUND(VLOOKUP(H3972,'[1]Feeder energy'!$L:$P,5,FALSE)/1000,3)</f>
        <v>45203.711000000003</v>
      </c>
      <c r="P3972">
        <f t="shared" si="248"/>
        <v>1</v>
      </c>
      <c r="Q3972" t="s">
        <v>18</v>
      </c>
    </row>
    <row r="3973" spans="1:17" x14ac:dyDescent="0.25">
      <c r="A3973" s="5">
        <v>110211002407</v>
      </c>
      <c r="B3973" s="6">
        <v>43831</v>
      </c>
      <c r="C3973">
        <v>0</v>
      </c>
      <c r="H3973" s="6">
        <f t="shared" si="249"/>
        <v>43800</v>
      </c>
      <c r="I3973">
        <f>SUMIFS('[1]Monthly unit'!$C:$C,'[1]Monthly unit'!$A:$A,'[1]Final sheet'!A3973,'[1]Monthly unit'!$B:$B,'[1]Final sheet'!H3973)</f>
        <v>5</v>
      </c>
      <c r="J3973">
        <f t="shared" si="250"/>
        <v>12</v>
      </c>
      <c r="K3973">
        <f t="shared" si="251"/>
        <v>2019</v>
      </c>
      <c r="L3973">
        <f>ROUND(VLOOKUP(H3973,'[1]Feeder energy'!$L:$P,2,FALSE)/1000,3)</f>
        <v>36660.904000000002</v>
      </c>
      <c r="M3973">
        <f>ROUND(VLOOKUP(H3973,'[1]Feeder energy'!$L:$P,3,FALSE)/1000,3)</f>
        <v>37746.832999999999</v>
      </c>
      <c r="N3973">
        <f>ROUND(VLOOKUP(H3973,'[1]Feeder energy'!$L:$P,4,FALSE)/1000,3)</f>
        <v>40449.319000000003</v>
      </c>
      <c r="O3973">
        <f>ROUND(VLOOKUP(H3973,'[1]Feeder energy'!$L:$P,5,FALSE)/1000,3)</f>
        <v>45203.711000000003</v>
      </c>
      <c r="P3973">
        <f t="shared" si="248"/>
        <v>0</v>
      </c>
      <c r="Q3973" t="s">
        <v>18</v>
      </c>
    </row>
    <row r="3974" spans="1:17" x14ac:dyDescent="0.25">
      <c r="A3974" s="5">
        <v>110211002411</v>
      </c>
      <c r="B3974" s="6">
        <v>43831</v>
      </c>
      <c r="C3974">
        <v>0</v>
      </c>
      <c r="D3974">
        <v>7000</v>
      </c>
      <c r="E3974">
        <v>414</v>
      </c>
      <c r="F3974">
        <v>7000</v>
      </c>
      <c r="G3974">
        <v>414</v>
      </c>
      <c r="H3974" s="6">
        <f t="shared" si="249"/>
        <v>43800</v>
      </c>
      <c r="I3974">
        <f>SUMIFS('[1]Monthly unit'!$C:$C,'[1]Monthly unit'!$A:$A,'[1]Final sheet'!A3974,'[1]Monthly unit'!$B:$B,'[1]Final sheet'!H3974)</f>
        <v>0</v>
      </c>
      <c r="J3974">
        <f t="shared" si="250"/>
        <v>12</v>
      </c>
      <c r="K3974">
        <f t="shared" si="251"/>
        <v>2019</v>
      </c>
      <c r="L3974">
        <f>ROUND(VLOOKUP(H3974,'[1]Feeder energy'!$L:$P,2,FALSE)/1000,3)</f>
        <v>36660.904000000002</v>
      </c>
      <c r="M3974">
        <f>ROUND(VLOOKUP(H3974,'[1]Feeder energy'!$L:$P,3,FALSE)/1000,3)</f>
        <v>37746.832999999999</v>
      </c>
      <c r="N3974">
        <f>ROUND(VLOOKUP(H3974,'[1]Feeder energy'!$L:$P,4,FALSE)/1000,3)</f>
        <v>40449.319000000003</v>
      </c>
      <c r="O3974">
        <f>ROUND(VLOOKUP(H3974,'[1]Feeder energy'!$L:$P,5,FALSE)/1000,3)</f>
        <v>45203.711000000003</v>
      </c>
      <c r="P3974">
        <f t="shared" si="248"/>
        <v>1</v>
      </c>
      <c r="Q3974" t="s">
        <v>18</v>
      </c>
    </row>
    <row r="3975" spans="1:17" x14ac:dyDescent="0.25">
      <c r="A3975" s="5">
        <v>110211002412</v>
      </c>
      <c r="B3975" s="6">
        <v>43831</v>
      </c>
      <c r="C3975">
        <v>14000</v>
      </c>
      <c r="D3975">
        <v>10000</v>
      </c>
      <c r="E3975">
        <v>203</v>
      </c>
      <c r="F3975">
        <v>5000</v>
      </c>
      <c r="G3975">
        <v>496</v>
      </c>
      <c r="H3975" s="6">
        <f t="shared" si="249"/>
        <v>43800</v>
      </c>
      <c r="I3975">
        <f>SUMIFS('[1]Monthly unit'!$C:$C,'[1]Monthly unit'!$A:$A,'[1]Final sheet'!A3975,'[1]Monthly unit'!$B:$B,'[1]Final sheet'!H3975)</f>
        <v>38</v>
      </c>
      <c r="J3975">
        <f t="shared" si="250"/>
        <v>12</v>
      </c>
      <c r="K3975">
        <f t="shared" si="251"/>
        <v>2019</v>
      </c>
      <c r="L3975">
        <f>ROUND(VLOOKUP(H3975,'[1]Feeder energy'!$L:$P,2,FALSE)/1000,3)</f>
        <v>36660.904000000002</v>
      </c>
      <c r="M3975">
        <f>ROUND(VLOOKUP(H3975,'[1]Feeder energy'!$L:$P,3,FALSE)/1000,3)</f>
        <v>37746.832999999999</v>
      </c>
      <c r="N3975">
        <f>ROUND(VLOOKUP(H3975,'[1]Feeder energy'!$L:$P,4,FALSE)/1000,3)</f>
        <v>40449.319000000003</v>
      </c>
      <c r="O3975">
        <f>ROUND(VLOOKUP(H3975,'[1]Feeder energy'!$L:$P,5,FALSE)/1000,3)</f>
        <v>45203.711000000003</v>
      </c>
      <c r="P3975">
        <f t="shared" si="248"/>
        <v>1</v>
      </c>
      <c r="Q3975" t="s">
        <v>18</v>
      </c>
    </row>
    <row r="3976" spans="1:17" x14ac:dyDescent="0.25">
      <c r="A3976" s="5">
        <v>110211002413</v>
      </c>
      <c r="B3976" s="6">
        <v>43831</v>
      </c>
      <c r="C3976">
        <v>12573</v>
      </c>
      <c r="D3976">
        <v>10000</v>
      </c>
      <c r="E3976">
        <v>212</v>
      </c>
      <c r="F3976">
        <v>7000</v>
      </c>
      <c r="G3976">
        <v>414</v>
      </c>
      <c r="H3976" s="6">
        <f t="shared" si="249"/>
        <v>43800</v>
      </c>
      <c r="I3976">
        <f>SUMIFS('[1]Monthly unit'!$C:$C,'[1]Monthly unit'!$A:$A,'[1]Final sheet'!A3976,'[1]Monthly unit'!$B:$B,'[1]Final sheet'!H3976)</f>
        <v>0</v>
      </c>
      <c r="J3976">
        <f t="shared" si="250"/>
        <v>12</v>
      </c>
      <c r="K3976">
        <f t="shared" si="251"/>
        <v>2019</v>
      </c>
      <c r="L3976">
        <f>ROUND(VLOOKUP(H3976,'[1]Feeder energy'!$L:$P,2,FALSE)/1000,3)</f>
        <v>36660.904000000002</v>
      </c>
      <c r="M3976">
        <f>ROUND(VLOOKUP(H3976,'[1]Feeder energy'!$L:$P,3,FALSE)/1000,3)</f>
        <v>37746.832999999999</v>
      </c>
      <c r="N3976">
        <f>ROUND(VLOOKUP(H3976,'[1]Feeder energy'!$L:$P,4,FALSE)/1000,3)</f>
        <v>40449.319000000003</v>
      </c>
      <c r="O3976">
        <f>ROUND(VLOOKUP(H3976,'[1]Feeder energy'!$L:$P,5,FALSE)/1000,3)</f>
        <v>45203.711000000003</v>
      </c>
      <c r="P3976">
        <f t="shared" si="248"/>
        <v>1</v>
      </c>
      <c r="Q3976" t="s">
        <v>18</v>
      </c>
    </row>
    <row r="3977" spans="1:17" x14ac:dyDescent="0.25">
      <c r="A3977" s="5">
        <v>110211003718</v>
      </c>
      <c r="B3977" s="6">
        <v>43831</v>
      </c>
      <c r="C3977">
        <v>125000</v>
      </c>
      <c r="D3977">
        <v>20000</v>
      </c>
      <c r="E3977">
        <v>49</v>
      </c>
      <c r="F3977">
        <v>30000</v>
      </c>
      <c r="G3977">
        <v>537</v>
      </c>
      <c r="H3977" s="6">
        <f t="shared" si="249"/>
        <v>43800</v>
      </c>
      <c r="I3977">
        <f>SUMIFS('[1]Monthly unit'!$C:$C,'[1]Monthly unit'!$A:$A,'[1]Final sheet'!A3977,'[1]Monthly unit'!$B:$B,'[1]Final sheet'!H3977)</f>
        <v>836</v>
      </c>
      <c r="J3977">
        <f t="shared" si="250"/>
        <v>12</v>
      </c>
      <c r="K3977">
        <f t="shared" si="251"/>
        <v>2019</v>
      </c>
      <c r="L3977">
        <f>ROUND(VLOOKUP(H3977,'[1]Feeder energy'!$L:$P,2,FALSE)/1000,3)</f>
        <v>36660.904000000002</v>
      </c>
      <c r="M3977">
        <f>ROUND(VLOOKUP(H3977,'[1]Feeder energy'!$L:$P,3,FALSE)/1000,3)</f>
        <v>37746.832999999999</v>
      </c>
      <c r="N3977">
        <f>ROUND(VLOOKUP(H3977,'[1]Feeder energy'!$L:$P,4,FALSE)/1000,3)</f>
        <v>40449.319000000003</v>
      </c>
      <c r="O3977">
        <f>ROUND(VLOOKUP(H3977,'[1]Feeder energy'!$L:$P,5,FALSE)/1000,3)</f>
        <v>45203.711000000003</v>
      </c>
      <c r="P3977">
        <f t="shared" si="248"/>
        <v>1</v>
      </c>
      <c r="Q3977" t="s">
        <v>18</v>
      </c>
    </row>
    <row r="3978" spans="1:17" x14ac:dyDescent="0.25">
      <c r="A3978" s="5">
        <v>110211003719</v>
      </c>
      <c r="B3978" s="6">
        <v>43831</v>
      </c>
      <c r="C3978">
        <v>145000</v>
      </c>
      <c r="D3978">
        <v>20000</v>
      </c>
      <c r="E3978">
        <v>49</v>
      </c>
      <c r="F3978">
        <v>30000</v>
      </c>
      <c r="G3978">
        <v>443</v>
      </c>
      <c r="H3978" s="6">
        <f t="shared" si="249"/>
        <v>43800</v>
      </c>
      <c r="I3978">
        <f>SUMIFS('[1]Monthly unit'!$C:$C,'[1]Monthly unit'!$A:$A,'[1]Final sheet'!A3978,'[1]Monthly unit'!$B:$B,'[1]Final sheet'!H3978)</f>
        <v>800</v>
      </c>
      <c r="J3978">
        <f t="shared" si="250"/>
        <v>12</v>
      </c>
      <c r="K3978">
        <f t="shared" si="251"/>
        <v>2019</v>
      </c>
      <c r="L3978">
        <f>ROUND(VLOOKUP(H3978,'[1]Feeder energy'!$L:$P,2,FALSE)/1000,3)</f>
        <v>36660.904000000002</v>
      </c>
      <c r="M3978">
        <f>ROUND(VLOOKUP(H3978,'[1]Feeder energy'!$L:$P,3,FALSE)/1000,3)</f>
        <v>37746.832999999999</v>
      </c>
      <c r="N3978">
        <f>ROUND(VLOOKUP(H3978,'[1]Feeder energy'!$L:$P,4,FALSE)/1000,3)</f>
        <v>40449.319000000003</v>
      </c>
      <c r="O3978">
        <f>ROUND(VLOOKUP(H3978,'[1]Feeder energy'!$L:$P,5,FALSE)/1000,3)</f>
        <v>45203.711000000003</v>
      </c>
      <c r="P3978">
        <f t="shared" si="248"/>
        <v>1</v>
      </c>
      <c r="Q3978" t="s">
        <v>18</v>
      </c>
    </row>
    <row r="3979" spans="1:17" x14ac:dyDescent="0.25">
      <c r="A3979" s="5">
        <v>110211003808</v>
      </c>
      <c r="B3979" s="6">
        <v>43831</v>
      </c>
      <c r="C3979">
        <v>33300</v>
      </c>
      <c r="D3979">
        <v>6300</v>
      </c>
      <c r="E3979">
        <v>48</v>
      </c>
      <c r="F3979">
        <v>8000</v>
      </c>
      <c r="G3979">
        <v>436</v>
      </c>
      <c r="H3979" s="6">
        <f t="shared" si="249"/>
        <v>43800</v>
      </c>
      <c r="I3979">
        <f>SUMIFS('[1]Monthly unit'!$C:$C,'[1]Monthly unit'!$A:$A,'[1]Final sheet'!A3979,'[1]Monthly unit'!$B:$B,'[1]Final sheet'!H3979)</f>
        <v>412</v>
      </c>
      <c r="J3979">
        <f t="shared" si="250"/>
        <v>12</v>
      </c>
      <c r="K3979">
        <f t="shared" si="251"/>
        <v>2019</v>
      </c>
      <c r="L3979">
        <f>ROUND(VLOOKUP(H3979,'[1]Feeder energy'!$L:$P,2,FALSE)/1000,3)</f>
        <v>36660.904000000002</v>
      </c>
      <c r="M3979">
        <f>ROUND(VLOOKUP(H3979,'[1]Feeder energy'!$L:$P,3,FALSE)/1000,3)</f>
        <v>37746.832999999999</v>
      </c>
      <c r="N3979">
        <f>ROUND(VLOOKUP(H3979,'[1]Feeder energy'!$L:$P,4,FALSE)/1000,3)</f>
        <v>40449.319000000003</v>
      </c>
      <c r="O3979">
        <f>ROUND(VLOOKUP(H3979,'[1]Feeder energy'!$L:$P,5,FALSE)/1000,3)</f>
        <v>45203.711000000003</v>
      </c>
      <c r="P3979">
        <f t="shared" si="248"/>
        <v>1</v>
      </c>
      <c r="Q3979" t="s">
        <v>18</v>
      </c>
    </row>
    <row r="3980" spans="1:17" x14ac:dyDescent="0.25">
      <c r="A3980" s="5">
        <v>110211004039</v>
      </c>
      <c r="B3980" s="6">
        <v>43831</v>
      </c>
      <c r="C3980">
        <v>0</v>
      </c>
      <c r="D3980">
        <v>1000</v>
      </c>
      <c r="E3980">
        <v>656</v>
      </c>
      <c r="F3980">
        <v>1000</v>
      </c>
      <c r="G3980">
        <v>656</v>
      </c>
      <c r="H3980" s="6">
        <f t="shared" si="249"/>
        <v>43800</v>
      </c>
      <c r="I3980">
        <f>SUMIFS('[1]Monthly unit'!$C:$C,'[1]Monthly unit'!$A:$A,'[1]Final sheet'!A3980,'[1]Monthly unit'!$B:$B,'[1]Final sheet'!H3980)</f>
        <v>0</v>
      </c>
      <c r="J3980">
        <f t="shared" si="250"/>
        <v>12</v>
      </c>
      <c r="K3980">
        <f t="shared" si="251"/>
        <v>2019</v>
      </c>
      <c r="L3980">
        <f>ROUND(VLOOKUP(H3980,'[1]Feeder energy'!$L:$P,2,FALSE)/1000,3)</f>
        <v>36660.904000000002</v>
      </c>
      <c r="M3980">
        <f>ROUND(VLOOKUP(H3980,'[1]Feeder energy'!$L:$P,3,FALSE)/1000,3)</f>
        <v>37746.832999999999</v>
      </c>
      <c r="N3980">
        <f>ROUND(VLOOKUP(H3980,'[1]Feeder energy'!$L:$P,4,FALSE)/1000,3)</f>
        <v>40449.319000000003</v>
      </c>
      <c r="O3980">
        <f>ROUND(VLOOKUP(H3980,'[1]Feeder energy'!$L:$P,5,FALSE)/1000,3)</f>
        <v>45203.711000000003</v>
      </c>
      <c r="P3980">
        <f t="shared" si="248"/>
        <v>1</v>
      </c>
      <c r="Q3980" t="s">
        <v>19</v>
      </c>
    </row>
    <row r="3981" spans="1:17" x14ac:dyDescent="0.25">
      <c r="A3981" s="5">
        <v>110211004072</v>
      </c>
      <c r="B3981" s="6">
        <v>43831</v>
      </c>
      <c r="C3981">
        <v>629850</v>
      </c>
      <c r="D3981">
        <v>49100</v>
      </c>
      <c r="E3981">
        <v>36</v>
      </c>
      <c r="F3981">
        <v>59100</v>
      </c>
      <c r="G3981">
        <v>370</v>
      </c>
      <c r="H3981" s="6">
        <f t="shared" si="249"/>
        <v>43800</v>
      </c>
      <c r="I3981">
        <f>SUMIFS('[1]Monthly unit'!$C:$C,'[1]Monthly unit'!$A:$A,'[1]Final sheet'!A3981,'[1]Monthly unit'!$B:$B,'[1]Final sheet'!H3981)</f>
        <v>4486</v>
      </c>
      <c r="J3981">
        <f t="shared" si="250"/>
        <v>12</v>
      </c>
      <c r="K3981">
        <f t="shared" si="251"/>
        <v>2019</v>
      </c>
      <c r="L3981">
        <f>ROUND(VLOOKUP(H3981,'[1]Feeder energy'!$L:$P,2,FALSE)/1000,3)</f>
        <v>36660.904000000002</v>
      </c>
      <c r="M3981">
        <f>ROUND(VLOOKUP(H3981,'[1]Feeder energy'!$L:$P,3,FALSE)/1000,3)</f>
        <v>37746.832999999999</v>
      </c>
      <c r="N3981">
        <f>ROUND(VLOOKUP(H3981,'[1]Feeder energy'!$L:$P,4,FALSE)/1000,3)</f>
        <v>40449.319000000003</v>
      </c>
      <c r="O3981">
        <f>ROUND(VLOOKUP(H3981,'[1]Feeder energy'!$L:$P,5,FALSE)/1000,3)</f>
        <v>45203.711000000003</v>
      </c>
      <c r="P3981">
        <f t="shared" si="248"/>
        <v>1</v>
      </c>
      <c r="Q3981" t="s">
        <v>18</v>
      </c>
    </row>
    <row r="3982" spans="1:17" x14ac:dyDescent="0.25">
      <c r="A3982" s="5">
        <v>110211004145</v>
      </c>
      <c r="B3982" s="6">
        <v>43831</v>
      </c>
      <c r="C3982">
        <v>50000</v>
      </c>
      <c r="D3982">
        <v>20000</v>
      </c>
      <c r="E3982">
        <v>117</v>
      </c>
      <c r="F3982">
        <v>10000</v>
      </c>
      <c r="G3982">
        <v>475</v>
      </c>
      <c r="H3982" s="6">
        <f t="shared" si="249"/>
        <v>43800</v>
      </c>
      <c r="I3982">
        <f>SUMIFS('[1]Monthly unit'!$C:$C,'[1]Monthly unit'!$A:$A,'[1]Final sheet'!A3982,'[1]Monthly unit'!$B:$B,'[1]Final sheet'!H3982)</f>
        <v>740</v>
      </c>
      <c r="J3982">
        <f t="shared" si="250"/>
        <v>12</v>
      </c>
      <c r="K3982">
        <f t="shared" si="251"/>
        <v>2019</v>
      </c>
      <c r="L3982">
        <f>ROUND(VLOOKUP(H3982,'[1]Feeder energy'!$L:$P,2,FALSE)/1000,3)</f>
        <v>36660.904000000002</v>
      </c>
      <c r="M3982">
        <f>ROUND(VLOOKUP(H3982,'[1]Feeder energy'!$L:$P,3,FALSE)/1000,3)</f>
        <v>37746.832999999999</v>
      </c>
      <c r="N3982">
        <f>ROUND(VLOOKUP(H3982,'[1]Feeder energy'!$L:$P,4,FALSE)/1000,3)</f>
        <v>40449.319000000003</v>
      </c>
      <c r="O3982">
        <f>ROUND(VLOOKUP(H3982,'[1]Feeder energy'!$L:$P,5,FALSE)/1000,3)</f>
        <v>45203.711000000003</v>
      </c>
      <c r="P3982">
        <f t="shared" si="248"/>
        <v>1</v>
      </c>
      <c r="Q3982" t="s">
        <v>18</v>
      </c>
    </row>
    <row r="3983" spans="1:17" x14ac:dyDescent="0.25">
      <c r="A3983" s="5">
        <v>110211005116</v>
      </c>
      <c r="B3983" s="6">
        <v>43831</v>
      </c>
      <c r="C3983">
        <v>10000</v>
      </c>
      <c r="D3983">
        <v>5000</v>
      </c>
      <c r="E3983">
        <v>61</v>
      </c>
      <c r="H3983" s="6">
        <f t="shared" si="249"/>
        <v>43800</v>
      </c>
      <c r="I3983">
        <f>SUMIFS('[1]Monthly unit'!$C:$C,'[1]Monthly unit'!$A:$A,'[1]Final sheet'!A3983,'[1]Monthly unit'!$B:$B,'[1]Final sheet'!H3983)</f>
        <v>23</v>
      </c>
      <c r="J3983">
        <f t="shared" si="250"/>
        <v>12</v>
      </c>
      <c r="K3983">
        <f t="shared" si="251"/>
        <v>2019</v>
      </c>
      <c r="L3983">
        <f>ROUND(VLOOKUP(H3983,'[1]Feeder energy'!$L:$P,2,FALSE)/1000,3)</f>
        <v>36660.904000000002</v>
      </c>
      <c r="M3983">
        <f>ROUND(VLOOKUP(H3983,'[1]Feeder energy'!$L:$P,3,FALSE)/1000,3)</f>
        <v>37746.832999999999</v>
      </c>
      <c r="N3983">
        <f>ROUND(VLOOKUP(H3983,'[1]Feeder energy'!$L:$P,4,FALSE)/1000,3)</f>
        <v>40449.319000000003</v>
      </c>
      <c r="O3983">
        <f>ROUND(VLOOKUP(H3983,'[1]Feeder energy'!$L:$P,5,FALSE)/1000,3)</f>
        <v>45203.711000000003</v>
      </c>
      <c r="P3983">
        <f t="shared" si="248"/>
        <v>1</v>
      </c>
      <c r="Q3983" t="s">
        <v>18</v>
      </c>
    </row>
    <row r="3984" spans="1:17" x14ac:dyDescent="0.25">
      <c r="A3984" s="5">
        <v>110211005117</v>
      </c>
      <c r="B3984" s="6">
        <v>43831</v>
      </c>
      <c r="C3984">
        <v>42500</v>
      </c>
      <c r="D3984">
        <v>11000</v>
      </c>
      <c r="E3984">
        <v>69</v>
      </c>
      <c r="F3984">
        <v>15000</v>
      </c>
      <c r="G3984">
        <v>421</v>
      </c>
      <c r="H3984" s="6">
        <f t="shared" si="249"/>
        <v>43800</v>
      </c>
      <c r="I3984">
        <f>SUMIFS('[1]Monthly unit'!$C:$C,'[1]Monthly unit'!$A:$A,'[1]Final sheet'!A3984,'[1]Monthly unit'!$B:$B,'[1]Final sheet'!H3984)</f>
        <v>431</v>
      </c>
      <c r="J3984">
        <f t="shared" si="250"/>
        <v>12</v>
      </c>
      <c r="K3984">
        <f t="shared" si="251"/>
        <v>2019</v>
      </c>
      <c r="L3984">
        <f>ROUND(VLOOKUP(H3984,'[1]Feeder energy'!$L:$P,2,FALSE)/1000,3)</f>
        <v>36660.904000000002</v>
      </c>
      <c r="M3984">
        <f>ROUND(VLOOKUP(H3984,'[1]Feeder energy'!$L:$P,3,FALSE)/1000,3)</f>
        <v>37746.832999999999</v>
      </c>
      <c r="N3984">
        <f>ROUND(VLOOKUP(H3984,'[1]Feeder energy'!$L:$P,4,FALSE)/1000,3)</f>
        <v>40449.319000000003</v>
      </c>
      <c r="O3984">
        <f>ROUND(VLOOKUP(H3984,'[1]Feeder energy'!$L:$P,5,FALSE)/1000,3)</f>
        <v>45203.711000000003</v>
      </c>
      <c r="P3984">
        <f t="shared" si="248"/>
        <v>1</v>
      </c>
      <c r="Q3984" t="s">
        <v>18</v>
      </c>
    </row>
    <row r="3985" spans="1:17" x14ac:dyDescent="0.25">
      <c r="A3985" s="5">
        <v>110211005131</v>
      </c>
      <c r="B3985" s="6">
        <v>43831</v>
      </c>
      <c r="C3985">
        <v>24000</v>
      </c>
      <c r="D3985">
        <v>10000</v>
      </c>
      <c r="E3985">
        <v>61</v>
      </c>
      <c r="F3985">
        <v>5000</v>
      </c>
      <c r="G3985">
        <v>380</v>
      </c>
      <c r="H3985" s="6">
        <f t="shared" si="249"/>
        <v>43800</v>
      </c>
      <c r="I3985">
        <f>SUMIFS('[1]Monthly unit'!$C:$C,'[1]Monthly unit'!$A:$A,'[1]Final sheet'!A3985,'[1]Monthly unit'!$B:$B,'[1]Final sheet'!H3985)</f>
        <v>143</v>
      </c>
      <c r="J3985">
        <f t="shared" si="250"/>
        <v>12</v>
      </c>
      <c r="K3985">
        <f t="shared" si="251"/>
        <v>2019</v>
      </c>
      <c r="L3985">
        <f>ROUND(VLOOKUP(H3985,'[1]Feeder energy'!$L:$P,2,FALSE)/1000,3)</f>
        <v>36660.904000000002</v>
      </c>
      <c r="M3985">
        <f>ROUND(VLOOKUP(H3985,'[1]Feeder energy'!$L:$P,3,FALSE)/1000,3)</f>
        <v>37746.832999999999</v>
      </c>
      <c r="N3985">
        <f>ROUND(VLOOKUP(H3985,'[1]Feeder energy'!$L:$P,4,FALSE)/1000,3)</f>
        <v>40449.319000000003</v>
      </c>
      <c r="O3985">
        <f>ROUND(VLOOKUP(H3985,'[1]Feeder energy'!$L:$P,5,FALSE)/1000,3)</f>
        <v>45203.711000000003</v>
      </c>
      <c r="P3985">
        <f t="shared" si="248"/>
        <v>1</v>
      </c>
      <c r="Q3985" t="s">
        <v>18</v>
      </c>
    </row>
    <row r="3986" spans="1:17" x14ac:dyDescent="0.25">
      <c r="A3986" s="5">
        <v>110211005306</v>
      </c>
      <c r="B3986" s="6">
        <v>43831</v>
      </c>
      <c r="C3986">
        <v>360000</v>
      </c>
      <c r="D3986">
        <v>45000</v>
      </c>
      <c r="E3986">
        <v>49</v>
      </c>
      <c r="F3986">
        <v>45000</v>
      </c>
      <c r="G3986">
        <v>387</v>
      </c>
      <c r="H3986" s="6">
        <f t="shared" si="249"/>
        <v>43800</v>
      </c>
      <c r="I3986">
        <f>SUMIFS('[1]Monthly unit'!$C:$C,'[1]Monthly unit'!$A:$A,'[1]Final sheet'!A3986,'[1]Monthly unit'!$B:$B,'[1]Final sheet'!H3986)</f>
        <v>3352</v>
      </c>
      <c r="J3986">
        <f t="shared" si="250"/>
        <v>12</v>
      </c>
      <c r="K3986">
        <f t="shared" si="251"/>
        <v>2019</v>
      </c>
      <c r="L3986">
        <f>ROUND(VLOOKUP(H3986,'[1]Feeder energy'!$L:$P,2,FALSE)/1000,3)</f>
        <v>36660.904000000002</v>
      </c>
      <c r="M3986">
        <f>ROUND(VLOOKUP(H3986,'[1]Feeder energy'!$L:$P,3,FALSE)/1000,3)</f>
        <v>37746.832999999999</v>
      </c>
      <c r="N3986">
        <f>ROUND(VLOOKUP(H3986,'[1]Feeder energy'!$L:$P,4,FALSE)/1000,3)</f>
        <v>40449.319000000003</v>
      </c>
      <c r="O3986">
        <f>ROUND(VLOOKUP(H3986,'[1]Feeder energy'!$L:$P,5,FALSE)/1000,3)</f>
        <v>45203.711000000003</v>
      </c>
      <c r="P3986">
        <f t="shared" si="248"/>
        <v>1</v>
      </c>
      <c r="Q3986" t="s">
        <v>18</v>
      </c>
    </row>
    <row r="3987" spans="1:17" x14ac:dyDescent="0.25">
      <c r="A3987" s="5">
        <v>110211006325</v>
      </c>
      <c r="B3987" s="6">
        <v>43831</v>
      </c>
      <c r="C3987">
        <v>387950</v>
      </c>
      <c r="D3987">
        <v>26850</v>
      </c>
      <c r="E3987">
        <v>67</v>
      </c>
      <c r="F3987">
        <v>39700</v>
      </c>
      <c r="G3987">
        <v>395</v>
      </c>
      <c r="H3987" s="6">
        <f t="shared" si="249"/>
        <v>43800</v>
      </c>
      <c r="I3987">
        <f>SUMIFS('[1]Monthly unit'!$C:$C,'[1]Monthly unit'!$A:$A,'[1]Final sheet'!A3987,'[1]Monthly unit'!$B:$B,'[1]Final sheet'!H3987)</f>
        <v>2289</v>
      </c>
      <c r="J3987">
        <f t="shared" si="250"/>
        <v>12</v>
      </c>
      <c r="K3987">
        <f t="shared" si="251"/>
        <v>2019</v>
      </c>
      <c r="L3987">
        <f>ROUND(VLOOKUP(H3987,'[1]Feeder energy'!$L:$P,2,FALSE)/1000,3)</f>
        <v>36660.904000000002</v>
      </c>
      <c r="M3987">
        <f>ROUND(VLOOKUP(H3987,'[1]Feeder energy'!$L:$P,3,FALSE)/1000,3)</f>
        <v>37746.832999999999</v>
      </c>
      <c r="N3987">
        <f>ROUND(VLOOKUP(H3987,'[1]Feeder energy'!$L:$P,4,FALSE)/1000,3)</f>
        <v>40449.319000000003</v>
      </c>
      <c r="O3987">
        <f>ROUND(VLOOKUP(H3987,'[1]Feeder energy'!$L:$P,5,FALSE)/1000,3)</f>
        <v>45203.711000000003</v>
      </c>
      <c r="P3987">
        <f t="shared" si="248"/>
        <v>1</v>
      </c>
      <c r="Q3987" t="s">
        <v>18</v>
      </c>
    </row>
    <row r="3988" spans="1:17" x14ac:dyDescent="0.25">
      <c r="A3988" s="5">
        <v>110211006477</v>
      </c>
      <c r="B3988" s="6">
        <v>43831</v>
      </c>
      <c r="C3988">
        <v>39999</v>
      </c>
      <c r="D3988">
        <v>19999</v>
      </c>
      <c r="E3988">
        <v>167</v>
      </c>
      <c r="F3988">
        <v>20000</v>
      </c>
      <c r="G3988">
        <v>664</v>
      </c>
      <c r="H3988" s="6">
        <f t="shared" si="249"/>
        <v>43800</v>
      </c>
      <c r="I3988">
        <f>SUMIFS('[1]Monthly unit'!$C:$C,'[1]Monthly unit'!$A:$A,'[1]Final sheet'!A3988,'[1]Monthly unit'!$B:$B,'[1]Final sheet'!H3988)</f>
        <v>194</v>
      </c>
      <c r="J3988">
        <f t="shared" si="250"/>
        <v>12</v>
      </c>
      <c r="K3988">
        <f t="shared" si="251"/>
        <v>2019</v>
      </c>
      <c r="L3988">
        <f>ROUND(VLOOKUP(H3988,'[1]Feeder energy'!$L:$P,2,FALSE)/1000,3)</f>
        <v>36660.904000000002</v>
      </c>
      <c r="M3988">
        <f>ROUND(VLOOKUP(H3988,'[1]Feeder energy'!$L:$P,3,FALSE)/1000,3)</f>
        <v>37746.832999999999</v>
      </c>
      <c r="N3988">
        <f>ROUND(VLOOKUP(H3988,'[1]Feeder energy'!$L:$P,4,FALSE)/1000,3)</f>
        <v>40449.319000000003</v>
      </c>
      <c r="O3988">
        <f>ROUND(VLOOKUP(H3988,'[1]Feeder energy'!$L:$P,5,FALSE)/1000,3)</f>
        <v>45203.711000000003</v>
      </c>
      <c r="P3988">
        <f t="shared" si="248"/>
        <v>1</v>
      </c>
      <c r="Q3988" t="s">
        <v>19</v>
      </c>
    </row>
    <row r="3989" spans="1:17" x14ac:dyDescent="0.25">
      <c r="A3989" s="5">
        <v>110211007133</v>
      </c>
      <c r="B3989" s="6">
        <v>43831</v>
      </c>
      <c r="C3989">
        <v>6500</v>
      </c>
      <c r="D3989">
        <v>3000</v>
      </c>
      <c r="E3989">
        <v>90</v>
      </c>
      <c r="F3989">
        <v>3000</v>
      </c>
      <c r="G3989">
        <v>392</v>
      </c>
      <c r="H3989" s="6">
        <f t="shared" si="249"/>
        <v>43800</v>
      </c>
      <c r="I3989">
        <f>SUMIFS('[1]Monthly unit'!$C:$C,'[1]Monthly unit'!$A:$A,'[1]Final sheet'!A3989,'[1]Monthly unit'!$B:$B,'[1]Final sheet'!H3989)</f>
        <v>45</v>
      </c>
      <c r="J3989">
        <f t="shared" si="250"/>
        <v>12</v>
      </c>
      <c r="K3989">
        <f t="shared" si="251"/>
        <v>2019</v>
      </c>
      <c r="L3989">
        <f>ROUND(VLOOKUP(H3989,'[1]Feeder energy'!$L:$P,2,FALSE)/1000,3)</f>
        <v>36660.904000000002</v>
      </c>
      <c r="M3989">
        <f>ROUND(VLOOKUP(H3989,'[1]Feeder energy'!$L:$P,3,FALSE)/1000,3)</f>
        <v>37746.832999999999</v>
      </c>
      <c r="N3989">
        <f>ROUND(VLOOKUP(H3989,'[1]Feeder energy'!$L:$P,4,FALSE)/1000,3)</f>
        <v>40449.319000000003</v>
      </c>
      <c r="O3989">
        <f>ROUND(VLOOKUP(H3989,'[1]Feeder energy'!$L:$P,5,FALSE)/1000,3)</f>
        <v>45203.711000000003</v>
      </c>
      <c r="P3989">
        <f t="shared" si="248"/>
        <v>1</v>
      </c>
      <c r="Q3989" t="s">
        <v>18</v>
      </c>
    </row>
    <row r="3990" spans="1:17" x14ac:dyDescent="0.25">
      <c r="A3990" s="5">
        <v>110211007907</v>
      </c>
      <c r="B3990" s="6">
        <v>43831</v>
      </c>
      <c r="C3990">
        <v>925800</v>
      </c>
      <c r="D3990">
        <v>74800</v>
      </c>
      <c r="E3990">
        <v>37</v>
      </c>
      <c r="F3990">
        <v>71350</v>
      </c>
      <c r="G3990">
        <v>399</v>
      </c>
      <c r="H3990" s="6">
        <f t="shared" si="249"/>
        <v>43800</v>
      </c>
      <c r="I3990">
        <f>SUMIFS('[1]Monthly unit'!$C:$C,'[1]Monthly unit'!$A:$A,'[1]Final sheet'!A3990,'[1]Monthly unit'!$B:$B,'[1]Final sheet'!H3990)</f>
        <v>7288</v>
      </c>
      <c r="J3990">
        <f t="shared" si="250"/>
        <v>12</v>
      </c>
      <c r="K3990">
        <f t="shared" si="251"/>
        <v>2019</v>
      </c>
      <c r="L3990">
        <f>ROUND(VLOOKUP(H3990,'[1]Feeder energy'!$L:$P,2,FALSE)/1000,3)</f>
        <v>36660.904000000002</v>
      </c>
      <c r="M3990">
        <f>ROUND(VLOOKUP(H3990,'[1]Feeder energy'!$L:$P,3,FALSE)/1000,3)</f>
        <v>37746.832999999999</v>
      </c>
      <c r="N3990">
        <f>ROUND(VLOOKUP(H3990,'[1]Feeder energy'!$L:$P,4,FALSE)/1000,3)</f>
        <v>40449.319000000003</v>
      </c>
      <c r="O3990">
        <f>ROUND(VLOOKUP(H3990,'[1]Feeder energy'!$L:$P,5,FALSE)/1000,3)</f>
        <v>45203.711000000003</v>
      </c>
      <c r="P3990">
        <f t="shared" si="248"/>
        <v>1</v>
      </c>
      <c r="Q3990" t="s">
        <v>18</v>
      </c>
    </row>
    <row r="3991" spans="1:17" x14ac:dyDescent="0.25">
      <c r="A3991" s="5">
        <v>110211008209</v>
      </c>
      <c r="B3991" s="6">
        <v>43831</v>
      </c>
      <c r="C3991">
        <v>10000</v>
      </c>
      <c r="D3991">
        <v>10000</v>
      </c>
      <c r="E3991">
        <v>243</v>
      </c>
      <c r="F3991">
        <v>8000</v>
      </c>
      <c r="G3991">
        <v>546</v>
      </c>
      <c r="H3991" s="6">
        <f t="shared" si="249"/>
        <v>43800</v>
      </c>
      <c r="I3991">
        <f>SUMIFS('[1]Monthly unit'!$C:$C,'[1]Monthly unit'!$A:$A,'[1]Final sheet'!A3991,'[1]Monthly unit'!$B:$B,'[1]Final sheet'!H3991)</f>
        <v>80</v>
      </c>
      <c r="J3991">
        <f t="shared" si="250"/>
        <v>12</v>
      </c>
      <c r="K3991">
        <f t="shared" si="251"/>
        <v>2019</v>
      </c>
      <c r="L3991">
        <f>ROUND(VLOOKUP(H3991,'[1]Feeder energy'!$L:$P,2,FALSE)/1000,3)</f>
        <v>36660.904000000002</v>
      </c>
      <c r="M3991">
        <f>ROUND(VLOOKUP(H3991,'[1]Feeder energy'!$L:$P,3,FALSE)/1000,3)</f>
        <v>37746.832999999999</v>
      </c>
      <c r="N3991">
        <f>ROUND(VLOOKUP(H3991,'[1]Feeder energy'!$L:$P,4,FALSE)/1000,3)</f>
        <v>40449.319000000003</v>
      </c>
      <c r="O3991">
        <f>ROUND(VLOOKUP(H3991,'[1]Feeder energy'!$L:$P,5,FALSE)/1000,3)</f>
        <v>45203.711000000003</v>
      </c>
      <c r="P3991">
        <f t="shared" si="248"/>
        <v>1</v>
      </c>
      <c r="Q3991" t="s">
        <v>18</v>
      </c>
    </row>
    <row r="3992" spans="1:17" x14ac:dyDescent="0.25">
      <c r="A3992" s="5">
        <v>110211008440</v>
      </c>
      <c r="B3992" s="6">
        <v>43831</v>
      </c>
      <c r="C3992">
        <v>184999</v>
      </c>
      <c r="D3992">
        <v>30000</v>
      </c>
      <c r="E3992">
        <v>34</v>
      </c>
      <c r="F3992">
        <v>35000</v>
      </c>
      <c r="G3992">
        <v>371</v>
      </c>
      <c r="H3992" s="6">
        <f t="shared" si="249"/>
        <v>43800</v>
      </c>
      <c r="I3992">
        <f>SUMIFS('[1]Monthly unit'!$C:$C,'[1]Monthly unit'!$A:$A,'[1]Final sheet'!A3992,'[1]Monthly unit'!$B:$B,'[1]Final sheet'!H3992)</f>
        <v>1391</v>
      </c>
      <c r="J3992">
        <f t="shared" si="250"/>
        <v>12</v>
      </c>
      <c r="K3992">
        <f t="shared" si="251"/>
        <v>2019</v>
      </c>
      <c r="L3992">
        <f>ROUND(VLOOKUP(H3992,'[1]Feeder energy'!$L:$P,2,FALSE)/1000,3)</f>
        <v>36660.904000000002</v>
      </c>
      <c r="M3992">
        <f>ROUND(VLOOKUP(H3992,'[1]Feeder energy'!$L:$P,3,FALSE)/1000,3)</f>
        <v>37746.832999999999</v>
      </c>
      <c r="N3992">
        <f>ROUND(VLOOKUP(H3992,'[1]Feeder energy'!$L:$P,4,FALSE)/1000,3)</f>
        <v>40449.319000000003</v>
      </c>
      <c r="O3992">
        <f>ROUND(VLOOKUP(H3992,'[1]Feeder energy'!$L:$P,5,FALSE)/1000,3)</f>
        <v>45203.711000000003</v>
      </c>
      <c r="P3992">
        <f t="shared" si="248"/>
        <v>1</v>
      </c>
      <c r="Q3992" t="s">
        <v>18</v>
      </c>
    </row>
    <row r="3993" spans="1:17" x14ac:dyDescent="0.25">
      <c r="A3993" s="5">
        <v>110211008442</v>
      </c>
      <c r="B3993" s="6">
        <v>43831</v>
      </c>
      <c r="C3993">
        <v>17923</v>
      </c>
      <c r="D3993">
        <v>1315</v>
      </c>
      <c r="E3993">
        <v>36</v>
      </c>
      <c r="F3993">
        <v>7930</v>
      </c>
      <c r="G3993">
        <v>382</v>
      </c>
      <c r="H3993" s="6">
        <f t="shared" si="249"/>
        <v>43800</v>
      </c>
      <c r="I3993">
        <f>SUMIFS('[1]Monthly unit'!$C:$C,'[1]Monthly unit'!$A:$A,'[1]Final sheet'!A3993,'[1]Monthly unit'!$B:$B,'[1]Final sheet'!H3993)</f>
        <v>88</v>
      </c>
      <c r="J3993">
        <f t="shared" si="250"/>
        <v>12</v>
      </c>
      <c r="K3993">
        <f t="shared" si="251"/>
        <v>2019</v>
      </c>
      <c r="L3993">
        <f>ROUND(VLOOKUP(H3993,'[1]Feeder energy'!$L:$P,2,FALSE)/1000,3)</f>
        <v>36660.904000000002</v>
      </c>
      <c r="M3993">
        <f>ROUND(VLOOKUP(H3993,'[1]Feeder energy'!$L:$P,3,FALSE)/1000,3)</f>
        <v>37746.832999999999</v>
      </c>
      <c r="N3993">
        <f>ROUND(VLOOKUP(H3993,'[1]Feeder energy'!$L:$P,4,FALSE)/1000,3)</f>
        <v>40449.319000000003</v>
      </c>
      <c r="O3993">
        <f>ROUND(VLOOKUP(H3993,'[1]Feeder energy'!$L:$P,5,FALSE)/1000,3)</f>
        <v>45203.711000000003</v>
      </c>
      <c r="P3993">
        <f t="shared" si="248"/>
        <v>1</v>
      </c>
      <c r="Q3993" t="s">
        <v>18</v>
      </c>
    </row>
    <row r="3994" spans="1:17" x14ac:dyDescent="0.25">
      <c r="A3994" s="5">
        <v>110211008443</v>
      </c>
      <c r="B3994" s="6">
        <v>43831</v>
      </c>
      <c r="C3994">
        <v>93670</v>
      </c>
      <c r="D3994">
        <v>20000</v>
      </c>
      <c r="E3994">
        <v>40</v>
      </c>
      <c r="F3994">
        <v>25320</v>
      </c>
      <c r="G3994">
        <v>469</v>
      </c>
      <c r="H3994" s="6">
        <f t="shared" si="249"/>
        <v>43800</v>
      </c>
      <c r="I3994">
        <f>SUMIFS('[1]Monthly unit'!$C:$C,'[1]Monthly unit'!$A:$A,'[1]Final sheet'!A3994,'[1]Monthly unit'!$B:$B,'[1]Final sheet'!H3994)</f>
        <v>513</v>
      </c>
      <c r="J3994">
        <f t="shared" si="250"/>
        <v>12</v>
      </c>
      <c r="K3994">
        <f t="shared" si="251"/>
        <v>2019</v>
      </c>
      <c r="L3994">
        <f>ROUND(VLOOKUP(H3994,'[1]Feeder energy'!$L:$P,2,FALSE)/1000,3)</f>
        <v>36660.904000000002</v>
      </c>
      <c r="M3994">
        <f>ROUND(VLOOKUP(H3994,'[1]Feeder energy'!$L:$P,3,FALSE)/1000,3)</f>
        <v>37746.832999999999</v>
      </c>
      <c r="N3994">
        <f>ROUND(VLOOKUP(H3994,'[1]Feeder energy'!$L:$P,4,FALSE)/1000,3)</f>
        <v>40449.319000000003</v>
      </c>
      <c r="O3994">
        <f>ROUND(VLOOKUP(H3994,'[1]Feeder energy'!$L:$P,5,FALSE)/1000,3)</f>
        <v>45203.711000000003</v>
      </c>
      <c r="P3994">
        <f t="shared" si="248"/>
        <v>1</v>
      </c>
      <c r="Q3994" t="s">
        <v>18</v>
      </c>
    </row>
    <row r="3995" spans="1:17" x14ac:dyDescent="0.25">
      <c r="A3995" s="5">
        <v>110211008722</v>
      </c>
      <c r="B3995" s="6">
        <v>43831</v>
      </c>
      <c r="C3995">
        <v>117091</v>
      </c>
      <c r="D3995">
        <v>20000</v>
      </c>
      <c r="E3995">
        <v>43</v>
      </c>
      <c r="F3995">
        <v>10000</v>
      </c>
      <c r="G3995">
        <v>449</v>
      </c>
      <c r="H3995" s="6">
        <f t="shared" si="249"/>
        <v>43800</v>
      </c>
      <c r="I3995">
        <f>SUMIFS('[1]Monthly unit'!$C:$C,'[1]Monthly unit'!$A:$A,'[1]Final sheet'!A3995,'[1]Monthly unit'!$B:$B,'[1]Final sheet'!H3995)</f>
        <v>477</v>
      </c>
      <c r="J3995">
        <f t="shared" si="250"/>
        <v>12</v>
      </c>
      <c r="K3995">
        <f t="shared" si="251"/>
        <v>2019</v>
      </c>
      <c r="L3995">
        <f>ROUND(VLOOKUP(H3995,'[1]Feeder energy'!$L:$P,2,FALSE)/1000,3)</f>
        <v>36660.904000000002</v>
      </c>
      <c r="M3995">
        <f>ROUND(VLOOKUP(H3995,'[1]Feeder energy'!$L:$P,3,FALSE)/1000,3)</f>
        <v>37746.832999999999</v>
      </c>
      <c r="N3995">
        <f>ROUND(VLOOKUP(H3995,'[1]Feeder energy'!$L:$P,4,FALSE)/1000,3)</f>
        <v>40449.319000000003</v>
      </c>
      <c r="O3995">
        <f>ROUND(VLOOKUP(H3995,'[1]Feeder energy'!$L:$P,5,FALSE)/1000,3)</f>
        <v>45203.711000000003</v>
      </c>
      <c r="P3995">
        <f t="shared" si="248"/>
        <v>1</v>
      </c>
      <c r="Q3995" t="s">
        <v>18</v>
      </c>
    </row>
    <row r="3996" spans="1:17" x14ac:dyDescent="0.25">
      <c r="A3996" s="5">
        <v>110211008743</v>
      </c>
      <c r="B3996" s="6">
        <v>43831</v>
      </c>
      <c r="C3996">
        <v>47054</v>
      </c>
      <c r="D3996">
        <v>2000</v>
      </c>
      <c r="E3996">
        <v>63</v>
      </c>
      <c r="F3996">
        <v>15000</v>
      </c>
      <c r="G3996">
        <v>505</v>
      </c>
      <c r="H3996" s="6">
        <f t="shared" si="249"/>
        <v>43800</v>
      </c>
      <c r="I3996">
        <f>SUMIFS('[1]Monthly unit'!$C:$C,'[1]Monthly unit'!$A:$A,'[1]Final sheet'!A3996,'[1]Monthly unit'!$B:$B,'[1]Final sheet'!H3996)</f>
        <v>267</v>
      </c>
      <c r="J3996">
        <f t="shared" si="250"/>
        <v>12</v>
      </c>
      <c r="K3996">
        <f t="shared" si="251"/>
        <v>2019</v>
      </c>
      <c r="L3996">
        <f>ROUND(VLOOKUP(H3996,'[1]Feeder energy'!$L:$P,2,FALSE)/1000,3)</f>
        <v>36660.904000000002</v>
      </c>
      <c r="M3996">
        <f>ROUND(VLOOKUP(H3996,'[1]Feeder energy'!$L:$P,3,FALSE)/1000,3)</f>
        <v>37746.832999999999</v>
      </c>
      <c r="N3996">
        <f>ROUND(VLOOKUP(H3996,'[1]Feeder energy'!$L:$P,4,FALSE)/1000,3)</f>
        <v>40449.319000000003</v>
      </c>
      <c r="O3996">
        <f>ROUND(VLOOKUP(H3996,'[1]Feeder energy'!$L:$P,5,FALSE)/1000,3)</f>
        <v>45203.711000000003</v>
      </c>
      <c r="P3996">
        <f t="shared" si="248"/>
        <v>1</v>
      </c>
      <c r="Q3996" t="s">
        <v>18</v>
      </c>
    </row>
    <row r="3997" spans="1:17" x14ac:dyDescent="0.25">
      <c r="A3997" s="5">
        <v>110211009386</v>
      </c>
      <c r="B3997" s="6">
        <v>43831</v>
      </c>
      <c r="C3997">
        <v>857250</v>
      </c>
      <c r="D3997">
        <v>78150</v>
      </c>
      <c r="E3997">
        <v>36</v>
      </c>
      <c r="F3997">
        <v>78300</v>
      </c>
      <c r="G3997">
        <v>399</v>
      </c>
      <c r="H3997" s="6">
        <f t="shared" si="249"/>
        <v>43800</v>
      </c>
      <c r="I3997">
        <f>SUMIFS('[1]Monthly unit'!$C:$C,'[1]Monthly unit'!$A:$A,'[1]Final sheet'!A3997,'[1]Monthly unit'!$B:$B,'[1]Final sheet'!H3997)</f>
        <v>7343</v>
      </c>
      <c r="J3997">
        <f t="shared" si="250"/>
        <v>12</v>
      </c>
      <c r="K3997">
        <f t="shared" si="251"/>
        <v>2019</v>
      </c>
      <c r="L3997">
        <f>ROUND(VLOOKUP(H3997,'[1]Feeder energy'!$L:$P,2,FALSE)/1000,3)</f>
        <v>36660.904000000002</v>
      </c>
      <c r="M3997">
        <f>ROUND(VLOOKUP(H3997,'[1]Feeder energy'!$L:$P,3,FALSE)/1000,3)</f>
        <v>37746.832999999999</v>
      </c>
      <c r="N3997">
        <f>ROUND(VLOOKUP(H3997,'[1]Feeder energy'!$L:$P,4,FALSE)/1000,3)</f>
        <v>40449.319000000003</v>
      </c>
      <c r="O3997">
        <f>ROUND(VLOOKUP(H3997,'[1]Feeder energy'!$L:$P,5,FALSE)/1000,3)</f>
        <v>45203.711000000003</v>
      </c>
      <c r="P3997">
        <f t="shared" si="248"/>
        <v>1</v>
      </c>
      <c r="Q3997" t="s">
        <v>18</v>
      </c>
    </row>
    <row r="3998" spans="1:17" x14ac:dyDescent="0.25">
      <c r="A3998" s="5">
        <v>110211009805</v>
      </c>
      <c r="B3998" s="6">
        <v>43831</v>
      </c>
      <c r="C3998">
        <v>19000</v>
      </c>
      <c r="D3998">
        <v>5000</v>
      </c>
      <c r="E3998">
        <v>34</v>
      </c>
      <c r="F3998">
        <v>1000</v>
      </c>
      <c r="G3998">
        <v>392</v>
      </c>
      <c r="H3998" s="6">
        <f t="shared" si="249"/>
        <v>43800</v>
      </c>
      <c r="I3998">
        <f>SUMIFS('[1]Monthly unit'!$C:$C,'[1]Monthly unit'!$A:$A,'[1]Final sheet'!A3998,'[1]Monthly unit'!$B:$B,'[1]Final sheet'!H3998)</f>
        <v>216</v>
      </c>
      <c r="J3998">
        <f t="shared" si="250"/>
        <v>12</v>
      </c>
      <c r="K3998">
        <f t="shared" si="251"/>
        <v>2019</v>
      </c>
      <c r="L3998">
        <f>ROUND(VLOOKUP(H3998,'[1]Feeder energy'!$L:$P,2,FALSE)/1000,3)</f>
        <v>36660.904000000002</v>
      </c>
      <c r="M3998">
        <f>ROUND(VLOOKUP(H3998,'[1]Feeder energy'!$L:$P,3,FALSE)/1000,3)</f>
        <v>37746.832999999999</v>
      </c>
      <c r="N3998">
        <f>ROUND(VLOOKUP(H3998,'[1]Feeder energy'!$L:$P,4,FALSE)/1000,3)</f>
        <v>40449.319000000003</v>
      </c>
      <c r="O3998">
        <f>ROUND(VLOOKUP(H3998,'[1]Feeder energy'!$L:$P,5,FALSE)/1000,3)</f>
        <v>45203.711000000003</v>
      </c>
      <c r="P3998">
        <f t="shared" si="248"/>
        <v>1</v>
      </c>
      <c r="Q3998" t="s">
        <v>18</v>
      </c>
    </row>
    <row r="3999" spans="1:17" x14ac:dyDescent="0.25">
      <c r="A3999" s="5">
        <v>110211011224</v>
      </c>
      <c r="B3999" s="6">
        <v>43831</v>
      </c>
      <c r="C3999">
        <v>187000</v>
      </c>
      <c r="D3999">
        <v>10000</v>
      </c>
      <c r="E3999">
        <v>6</v>
      </c>
      <c r="F3999">
        <v>10000</v>
      </c>
      <c r="G3999">
        <v>376</v>
      </c>
      <c r="H3999" s="6">
        <f t="shared" si="249"/>
        <v>43800</v>
      </c>
      <c r="I3999">
        <f>SUMIFS('[1]Monthly unit'!$C:$C,'[1]Monthly unit'!$A:$A,'[1]Final sheet'!A3999,'[1]Monthly unit'!$B:$B,'[1]Final sheet'!H3999)</f>
        <v>1558</v>
      </c>
      <c r="J3999">
        <f t="shared" si="250"/>
        <v>12</v>
      </c>
      <c r="K3999">
        <f t="shared" si="251"/>
        <v>2019</v>
      </c>
      <c r="L3999">
        <f>ROUND(VLOOKUP(H3999,'[1]Feeder energy'!$L:$P,2,FALSE)/1000,3)</f>
        <v>36660.904000000002</v>
      </c>
      <c r="M3999">
        <f>ROUND(VLOOKUP(H3999,'[1]Feeder energy'!$L:$P,3,FALSE)/1000,3)</f>
        <v>37746.832999999999</v>
      </c>
      <c r="N3999">
        <f>ROUND(VLOOKUP(H3999,'[1]Feeder energy'!$L:$P,4,FALSE)/1000,3)</f>
        <v>40449.319000000003</v>
      </c>
      <c r="O3999">
        <f>ROUND(VLOOKUP(H3999,'[1]Feeder energy'!$L:$P,5,FALSE)/1000,3)</f>
        <v>45203.711000000003</v>
      </c>
      <c r="P3999">
        <f t="shared" si="248"/>
        <v>1</v>
      </c>
      <c r="Q3999" t="s">
        <v>18</v>
      </c>
    </row>
    <row r="4000" spans="1:17" x14ac:dyDescent="0.25">
      <c r="A4000" s="5">
        <v>110211012429</v>
      </c>
      <c r="B4000" s="6">
        <v>43831</v>
      </c>
      <c r="C4000">
        <v>10000</v>
      </c>
      <c r="D4000">
        <v>10000</v>
      </c>
      <c r="E4000">
        <v>317</v>
      </c>
      <c r="F4000">
        <v>743</v>
      </c>
      <c r="G4000">
        <v>499</v>
      </c>
      <c r="H4000" s="6">
        <f t="shared" si="249"/>
        <v>43800</v>
      </c>
      <c r="I4000">
        <f>SUMIFS('[1]Monthly unit'!$C:$C,'[1]Monthly unit'!$A:$A,'[1]Final sheet'!A4000,'[1]Monthly unit'!$B:$B,'[1]Final sheet'!H4000)</f>
        <v>0</v>
      </c>
      <c r="J4000">
        <f t="shared" si="250"/>
        <v>12</v>
      </c>
      <c r="K4000">
        <f t="shared" si="251"/>
        <v>2019</v>
      </c>
      <c r="L4000">
        <f>ROUND(VLOOKUP(H4000,'[1]Feeder energy'!$L:$P,2,FALSE)/1000,3)</f>
        <v>36660.904000000002</v>
      </c>
      <c r="M4000">
        <f>ROUND(VLOOKUP(H4000,'[1]Feeder energy'!$L:$P,3,FALSE)/1000,3)</f>
        <v>37746.832999999999</v>
      </c>
      <c r="N4000">
        <f>ROUND(VLOOKUP(H4000,'[1]Feeder energy'!$L:$P,4,FALSE)/1000,3)</f>
        <v>40449.319000000003</v>
      </c>
      <c r="O4000">
        <f>ROUND(VLOOKUP(H4000,'[1]Feeder energy'!$L:$P,5,FALSE)/1000,3)</f>
        <v>45203.711000000003</v>
      </c>
      <c r="P4000">
        <f t="shared" si="248"/>
        <v>1</v>
      </c>
      <c r="Q4000" t="s">
        <v>18</v>
      </c>
    </row>
    <row r="4001" spans="1:17" x14ac:dyDescent="0.25">
      <c r="A4001" s="5">
        <v>110211012666</v>
      </c>
      <c r="B4001" s="6">
        <v>43831</v>
      </c>
      <c r="C4001">
        <v>76000</v>
      </c>
      <c r="D4001">
        <v>20000</v>
      </c>
      <c r="E4001">
        <v>76</v>
      </c>
      <c r="F4001">
        <v>11000</v>
      </c>
      <c r="G4001">
        <v>496</v>
      </c>
      <c r="H4001" s="6">
        <f t="shared" si="249"/>
        <v>43800</v>
      </c>
      <c r="I4001">
        <f>SUMIFS('[1]Monthly unit'!$C:$C,'[1]Monthly unit'!$A:$A,'[1]Final sheet'!A4001,'[1]Monthly unit'!$B:$B,'[1]Final sheet'!H4001)</f>
        <v>684</v>
      </c>
      <c r="J4001">
        <f t="shared" si="250"/>
        <v>12</v>
      </c>
      <c r="K4001">
        <f t="shared" si="251"/>
        <v>2019</v>
      </c>
      <c r="L4001">
        <f>ROUND(VLOOKUP(H4001,'[1]Feeder energy'!$L:$P,2,FALSE)/1000,3)</f>
        <v>36660.904000000002</v>
      </c>
      <c r="M4001">
        <f>ROUND(VLOOKUP(H4001,'[1]Feeder energy'!$L:$P,3,FALSE)/1000,3)</f>
        <v>37746.832999999999</v>
      </c>
      <c r="N4001">
        <f>ROUND(VLOOKUP(H4001,'[1]Feeder energy'!$L:$P,4,FALSE)/1000,3)</f>
        <v>40449.319000000003</v>
      </c>
      <c r="O4001">
        <f>ROUND(VLOOKUP(H4001,'[1]Feeder energy'!$L:$P,5,FALSE)/1000,3)</f>
        <v>45203.711000000003</v>
      </c>
      <c r="P4001">
        <f t="shared" si="248"/>
        <v>1</v>
      </c>
      <c r="Q4001" t="s">
        <v>18</v>
      </c>
    </row>
    <row r="4002" spans="1:17" x14ac:dyDescent="0.25">
      <c r="A4002" s="5">
        <v>110211012671</v>
      </c>
      <c r="B4002" s="6">
        <v>43831</v>
      </c>
      <c r="C4002">
        <v>12000</v>
      </c>
      <c r="D4002">
        <v>4000</v>
      </c>
      <c r="E4002">
        <v>271</v>
      </c>
      <c r="F4002">
        <v>6000</v>
      </c>
      <c r="G4002">
        <v>496</v>
      </c>
      <c r="H4002" s="6">
        <f t="shared" si="249"/>
        <v>43800</v>
      </c>
      <c r="I4002">
        <f>SUMIFS('[1]Monthly unit'!$C:$C,'[1]Monthly unit'!$A:$A,'[1]Final sheet'!A4002,'[1]Monthly unit'!$B:$B,'[1]Final sheet'!H4002)</f>
        <v>17</v>
      </c>
      <c r="J4002">
        <f t="shared" si="250"/>
        <v>12</v>
      </c>
      <c r="K4002">
        <f t="shared" si="251"/>
        <v>2019</v>
      </c>
      <c r="L4002">
        <f>ROUND(VLOOKUP(H4002,'[1]Feeder energy'!$L:$P,2,FALSE)/1000,3)</f>
        <v>36660.904000000002</v>
      </c>
      <c r="M4002">
        <f>ROUND(VLOOKUP(H4002,'[1]Feeder energy'!$L:$P,3,FALSE)/1000,3)</f>
        <v>37746.832999999999</v>
      </c>
      <c r="N4002">
        <f>ROUND(VLOOKUP(H4002,'[1]Feeder energy'!$L:$P,4,FALSE)/1000,3)</f>
        <v>40449.319000000003</v>
      </c>
      <c r="O4002">
        <f>ROUND(VLOOKUP(H4002,'[1]Feeder energy'!$L:$P,5,FALSE)/1000,3)</f>
        <v>45203.711000000003</v>
      </c>
      <c r="P4002">
        <f t="shared" si="248"/>
        <v>1</v>
      </c>
      <c r="Q4002" t="s">
        <v>18</v>
      </c>
    </row>
    <row r="4003" spans="1:17" x14ac:dyDescent="0.25">
      <c r="A4003" s="5">
        <v>110211012673</v>
      </c>
      <c r="B4003" s="6">
        <v>43831</v>
      </c>
      <c r="C4003">
        <v>33000</v>
      </c>
      <c r="D4003">
        <v>11000</v>
      </c>
      <c r="E4003">
        <v>225</v>
      </c>
      <c r="F4003">
        <v>20000</v>
      </c>
      <c r="G4003">
        <v>680</v>
      </c>
      <c r="H4003" s="6">
        <f t="shared" si="249"/>
        <v>43800</v>
      </c>
      <c r="I4003">
        <f>SUMIFS('[1]Monthly unit'!$C:$C,'[1]Monthly unit'!$A:$A,'[1]Final sheet'!A4003,'[1]Monthly unit'!$B:$B,'[1]Final sheet'!H4003)</f>
        <v>206</v>
      </c>
      <c r="J4003">
        <f t="shared" si="250"/>
        <v>12</v>
      </c>
      <c r="K4003">
        <f t="shared" si="251"/>
        <v>2019</v>
      </c>
      <c r="L4003">
        <f>ROUND(VLOOKUP(H4003,'[1]Feeder energy'!$L:$P,2,FALSE)/1000,3)</f>
        <v>36660.904000000002</v>
      </c>
      <c r="M4003">
        <f>ROUND(VLOOKUP(H4003,'[1]Feeder energy'!$L:$P,3,FALSE)/1000,3)</f>
        <v>37746.832999999999</v>
      </c>
      <c r="N4003">
        <f>ROUND(VLOOKUP(H4003,'[1]Feeder energy'!$L:$P,4,FALSE)/1000,3)</f>
        <v>40449.319000000003</v>
      </c>
      <c r="O4003">
        <f>ROUND(VLOOKUP(H4003,'[1]Feeder energy'!$L:$P,5,FALSE)/1000,3)</f>
        <v>45203.711000000003</v>
      </c>
      <c r="P4003">
        <f t="shared" si="248"/>
        <v>1</v>
      </c>
      <c r="Q4003" t="s">
        <v>18</v>
      </c>
    </row>
    <row r="4004" spans="1:17" x14ac:dyDescent="0.25">
      <c r="A4004" s="5">
        <v>110211012675</v>
      </c>
      <c r="B4004" s="6">
        <v>43831</v>
      </c>
      <c r="C4004">
        <v>28239</v>
      </c>
      <c r="D4004">
        <v>10000</v>
      </c>
      <c r="E4004">
        <v>13</v>
      </c>
      <c r="F4004">
        <v>10000</v>
      </c>
      <c r="G4004">
        <v>496</v>
      </c>
      <c r="H4004" s="6">
        <f t="shared" si="249"/>
        <v>43800</v>
      </c>
      <c r="I4004">
        <f>SUMIFS('[1]Monthly unit'!$C:$C,'[1]Monthly unit'!$A:$A,'[1]Final sheet'!A4004,'[1]Monthly unit'!$B:$B,'[1]Final sheet'!H4004)</f>
        <v>197</v>
      </c>
      <c r="J4004">
        <f t="shared" si="250"/>
        <v>12</v>
      </c>
      <c r="K4004">
        <f t="shared" si="251"/>
        <v>2019</v>
      </c>
      <c r="L4004">
        <f>ROUND(VLOOKUP(H4004,'[1]Feeder energy'!$L:$P,2,FALSE)/1000,3)</f>
        <v>36660.904000000002</v>
      </c>
      <c r="M4004">
        <f>ROUND(VLOOKUP(H4004,'[1]Feeder energy'!$L:$P,3,FALSE)/1000,3)</f>
        <v>37746.832999999999</v>
      </c>
      <c r="N4004">
        <f>ROUND(VLOOKUP(H4004,'[1]Feeder energy'!$L:$P,4,FALSE)/1000,3)</f>
        <v>40449.319000000003</v>
      </c>
      <c r="O4004">
        <f>ROUND(VLOOKUP(H4004,'[1]Feeder energy'!$L:$P,5,FALSE)/1000,3)</f>
        <v>45203.711000000003</v>
      </c>
      <c r="P4004">
        <f t="shared" si="248"/>
        <v>1</v>
      </c>
      <c r="Q4004" t="s">
        <v>18</v>
      </c>
    </row>
    <row r="4005" spans="1:17" x14ac:dyDescent="0.25">
      <c r="A4005" s="5">
        <v>110211012676</v>
      </c>
      <c r="B4005" s="6">
        <v>43831</v>
      </c>
      <c r="C4005">
        <v>0</v>
      </c>
      <c r="D4005">
        <v>7000</v>
      </c>
      <c r="E4005">
        <v>593</v>
      </c>
      <c r="F4005">
        <v>7000</v>
      </c>
      <c r="G4005">
        <v>593</v>
      </c>
      <c r="H4005" s="6">
        <f t="shared" si="249"/>
        <v>43800</v>
      </c>
      <c r="I4005">
        <f>SUMIFS('[1]Monthly unit'!$C:$C,'[1]Monthly unit'!$A:$A,'[1]Final sheet'!A4005,'[1]Monthly unit'!$B:$B,'[1]Final sheet'!H4005)</f>
        <v>15</v>
      </c>
      <c r="J4005">
        <f t="shared" si="250"/>
        <v>12</v>
      </c>
      <c r="K4005">
        <f t="shared" si="251"/>
        <v>2019</v>
      </c>
      <c r="L4005">
        <f>ROUND(VLOOKUP(H4005,'[1]Feeder energy'!$L:$P,2,FALSE)/1000,3)</f>
        <v>36660.904000000002</v>
      </c>
      <c r="M4005">
        <f>ROUND(VLOOKUP(H4005,'[1]Feeder energy'!$L:$P,3,FALSE)/1000,3)</f>
        <v>37746.832999999999</v>
      </c>
      <c r="N4005">
        <f>ROUND(VLOOKUP(H4005,'[1]Feeder energy'!$L:$P,4,FALSE)/1000,3)</f>
        <v>40449.319000000003</v>
      </c>
      <c r="O4005">
        <f>ROUND(VLOOKUP(H4005,'[1]Feeder energy'!$L:$P,5,FALSE)/1000,3)</f>
        <v>45203.711000000003</v>
      </c>
      <c r="P4005">
        <f t="shared" ref="P4005:P4068" si="252">IF(AND(J4005&gt;=4,J4005&lt;7,K4005=2020),0,IF(AND(C4005=0,F4005=0),0,1))</f>
        <v>1</v>
      </c>
      <c r="Q4005" t="s">
        <v>18</v>
      </c>
    </row>
    <row r="4006" spans="1:17" x14ac:dyDescent="0.25">
      <c r="A4006" s="5">
        <v>110211012679</v>
      </c>
      <c r="B4006" s="6">
        <v>43831</v>
      </c>
      <c r="C4006">
        <v>0</v>
      </c>
      <c r="D4006">
        <v>20000</v>
      </c>
      <c r="E4006">
        <v>434</v>
      </c>
      <c r="F4006">
        <v>20000</v>
      </c>
      <c r="G4006">
        <v>434</v>
      </c>
      <c r="H4006" s="6">
        <f t="shared" si="249"/>
        <v>43800</v>
      </c>
      <c r="I4006">
        <f>SUMIFS('[1]Monthly unit'!$C:$C,'[1]Monthly unit'!$A:$A,'[1]Final sheet'!A4006,'[1]Monthly unit'!$B:$B,'[1]Final sheet'!H4006)</f>
        <v>93</v>
      </c>
      <c r="J4006">
        <f t="shared" si="250"/>
        <v>12</v>
      </c>
      <c r="K4006">
        <f t="shared" si="251"/>
        <v>2019</v>
      </c>
      <c r="L4006">
        <f>ROUND(VLOOKUP(H4006,'[1]Feeder energy'!$L:$P,2,FALSE)/1000,3)</f>
        <v>36660.904000000002</v>
      </c>
      <c r="M4006">
        <f>ROUND(VLOOKUP(H4006,'[1]Feeder energy'!$L:$P,3,FALSE)/1000,3)</f>
        <v>37746.832999999999</v>
      </c>
      <c r="N4006">
        <f>ROUND(VLOOKUP(H4006,'[1]Feeder energy'!$L:$P,4,FALSE)/1000,3)</f>
        <v>40449.319000000003</v>
      </c>
      <c r="O4006">
        <f>ROUND(VLOOKUP(H4006,'[1]Feeder energy'!$L:$P,5,FALSE)/1000,3)</f>
        <v>45203.711000000003</v>
      </c>
      <c r="P4006">
        <f t="shared" si="252"/>
        <v>1</v>
      </c>
      <c r="Q4006" t="s">
        <v>18</v>
      </c>
    </row>
    <row r="4007" spans="1:17" x14ac:dyDescent="0.25">
      <c r="A4007" s="5">
        <v>110211012688</v>
      </c>
      <c r="B4007" s="6">
        <v>43831</v>
      </c>
      <c r="C4007">
        <v>60000</v>
      </c>
      <c r="D4007">
        <v>20000</v>
      </c>
      <c r="E4007">
        <v>26</v>
      </c>
      <c r="F4007">
        <v>20000</v>
      </c>
      <c r="G4007">
        <v>674</v>
      </c>
      <c r="H4007" s="6">
        <f t="shared" si="249"/>
        <v>43800</v>
      </c>
      <c r="I4007">
        <f>SUMIFS('[1]Monthly unit'!$C:$C,'[1]Monthly unit'!$A:$A,'[1]Final sheet'!A4007,'[1]Monthly unit'!$B:$B,'[1]Final sheet'!H4007)</f>
        <v>377</v>
      </c>
      <c r="J4007">
        <f t="shared" si="250"/>
        <v>12</v>
      </c>
      <c r="K4007">
        <f t="shared" si="251"/>
        <v>2019</v>
      </c>
      <c r="L4007">
        <f>ROUND(VLOOKUP(H4007,'[1]Feeder energy'!$L:$P,2,FALSE)/1000,3)</f>
        <v>36660.904000000002</v>
      </c>
      <c r="M4007">
        <f>ROUND(VLOOKUP(H4007,'[1]Feeder energy'!$L:$P,3,FALSE)/1000,3)</f>
        <v>37746.832999999999</v>
      </c>
      <c r="N4007">
        <f>ROUND(VLOOKUP(H4007,'[1]Feeder energy'!$L:$P,4,FALSE)/1000,3)</f>
        <v>40449.319000000003</v>
      </c>
      <c r="O4007">
        <f>ROUND(VLOOKUP(H4007,'[1]Feeder energy'!$L:$P,5,FALSE)/1000,3)</f>
        <v>45203.711000000003</v>
      </c>
      <c r="P4007">
        <f t="shared" si="252"/>
        <v>1</v>
      </c>
      <c r="Q4007" t="s">
        <v>18</v>
      </c>
    </row>
    <row r="4008" spans="1:17" x14ac:dyDescent="0.25">
      <c r="A4008" s="5">
        <v>110211012690</v>
      </c>
      <c r="B4008" s="6">
        <v>43831</v>
      </c>
      <c r="C4008">
        <v>40000</v>
      </c>
      <c r="D4008">
        <v>15000</v>
      </c>
      <c r="E4008">
        <v>76</v>
      </c>
      <c r="H4008" s="6">
        <f t="shared" si="249"/>
        <v>43800</v>
      </c>
      <c r="I4008">
        <f>SUMIFS('[1]Monthly unit'!$C:$C,'[1]Monthly unit'!$A:$A,'[1]Final sheet'!A4008,'[1]Monthly unit'!$B:$B,'[1]Final sheet'!H4008)</f>
        <v>365</v>
      </c>
      <c r="J4008">
        <f t="shared" si="250"/>
        <v>12</v>
      </c>
      <c r="K4008">
        <f t="shared" si="251"/>
        <v>2019</v>
      </c>
      <c r="L4008">
        <f>ROUND(VLOOKUP(H4008,'[1]Feeder energy'!$L:$P,2,FALSE)/1000,3)</f>
        <v>36660.904000000002</v>
      </c>
      <c r="M4008">
        <f>ROUND(VLOOKUP(H4008,'[1]Feeder energy'!$L:$P,3,FALSE)/1000,3)</f>
        <v>37746.832999999999</v>
      </c>
      <c r="N4008">
        <f>ROUND(VLOOKUP(H4008,'[1]Feeder energy'!$L:$P,4,FALSE)/1000,3)</f>
        <v>40449.319000000003</v>
      </c>
      <c r="O4008">
        <f>ROUND(VLOOKUP(H4008,'[1]Feeder energy'!$L:$P,5,FALSE)/1000,3)</f>
        <v>45203.711000000003</v>
      </c>
      <c r="P4008">
        <f t="shared" si="252"/>
        <v>1</v>
      </c>
      <c r="Q4008" t="s">
        <v>18</v>
      </c>
    </row>
    <row r="4009" spans="1:17" x14ac:dyDescent="0.25">
      <c r="A4009" s="5">
        <v>110211012691</v>
      </c>
      <c r="B4009" s="6">
        <v>43831</v>
      </c>
      <c r="C4009">
        <v>0</v>
      </c>
      <c r="D4009">
        <v>20000</v>
      </c>
      <c r="E4009">
        <v>674</v>
      </c>
      <c r="F4009">
        <v>20000</v>
      </c>
      <c r="G4009">
        <v>674</v>
      </c>
      <c r="H4009" s="6">
        <f t="shared" si="249"/>
        <v>43800</v>
      </c>
      <c r="I4009">
        <f>SUMIFS('[1]Monthly unit'!$C:$C,'[1]Monthly unit'!$A:$A,'[1]Final sheet'!A4009,'[1]Monthly unit'!$B:$B,'[1]Final sheet'!H4009)</f>
        <v>0</v>
      </c>
      <c r="J4009">
        <f t="shared" si="250"/>
        <v>12</v>
      </c>
      <c r="K4009">
        <f t="shared" si="251"/>
        <v>2019</v>
      </c>
      <c r="L4009">
        <f>ROUND(VLOOKUP(H4009,'[1]Feeder energy'!$L:$P,2,FALSE)/1000,3)</f>
        <v>36660.904000000002</v>
      </c>
      <c r="M4009">
        <f>ROUND(VLOOKUP(H4009,'[1]Feeder energy'!$L:$P,3,FALSE)/1000,3)</f>
        <v>37746.832999999999</v>
      </c>
      <c r="N4009">
        <f>ROUND(VLOOKUP(H4009,'[1]Feeder energy'!$L:$P,4,FALSE)/1000,3)</f>
        <v>40449.319000000003</v>
      </c>
      <c r="O4009">
        <f>ROUND(VLOOKUP(H4009,'[1]Feeder energy'!$L:$P,5,FALSE)/1000,3)</f>
        <v>45203.711000000003</v>
      </c>
      <c r="P4009">
        <f t="shared" si="252"/>
        <v>1</v>
      </c>
      <c r="Q4009" t="s">
        <v>18</v>
      </c>
    </row>
    <row r="4010" spans="1:17" x14ac:dyDescent="0.25">
      <c r="A4010" s="5">
        <v>110211012693</v>
      </c>
      <c r="B4010" s="6">
        <v>43831</v>
      </c>
      <c r="C4010">
        <v>46000</v>
      </c>
      <c r="D4010">
        <v>20000</v>
      </c>
      <c r="E4010">
        <v>76</v>
      </c>
      <c r="F4010">
        <v>1973</v>
      </c>
      <c r="G4010">
        <v>426</v>
      </c>
      <c r="H4010" s="6">
        <f t="shared" si="249"/>
        <v>43800</v>
      </c>
      <c r="I4010">
        <f>SUMIFS('[1]Monthly unit'!$C:$C,'[1]Monthly unit'!$A:$A,'[1]Final sheet'!A4010,'[1]Monthly unit'!$B:$B,'[1]Final sheet'!H4010)</f>
        <v>381</v>
      </c>
      <c r="J4010">
        <f t="shared" si="250"/>
        <v>12</v>
      </c>
      <c r="K4010">
        <f t="shared" si="251"/>
        <v>2019</v>
      </c>
      <c r="L4010">
        <f>ROUND(VLOOKUP(H4010,'[1]Feeder energy'!$L:$P,2,FALSE)/1000,3)</f>
        <v>36660.904000000002</v>
      </c>
      <c r="M4010">
        <f>ROUND(VLOOKUP(H4010,'[1]Feeder energy'!$L:$P,3,FALSE)/1000,3)</f>
        <v>37746.832999999999</v>
      </c>
      <c r="N4010">
        <f>ROUND(VLOOKUP(H4010,'[1]Feeder energy'!$L:$P,4,FALSE)/1000,3)</f>
        <v>40449.319000000003</v>
      </c>
      <c r="O4010">
        <f>ROUND(VLOOKUP(H4010,'[1]Feeder energy'!$L:$P,5,FALSE)/1000,3)</f>
        <v>45203.711000000003</v>
      </c>
      <c r="P4010">
        <f t="shared" si="252"/>
        <v>1</v>
      </c>
      <c r="Q4010" t="s">
        <v>18</v>
      </c>
    </row>
    <row r="4011" spans="1:17" x14ac:dyDescent="0.25">
      <c r="A4011" s="5">
        <v>110211012695</v>
      </c>
      <c r="B4011" s="6">
        <v>43831</v>
      </c>
      <c r="C4011">
        <v>130000</v>
      </c>
      <c r="D4011">
        <v>30000</v>
      </c>
      <c r="E4011">
        <v>26</v>
      </c>
      <c r="F4011">
        <v>20000</v>
      </c>
      <c r="G4011">
        <v>434</v>
      </c>
      <c r="H4011" s="6">
        <f t="shared" si="249"/>
        <v>43800</v>
      </c>
      <c r="I4011">
        <f>SUMIFS('[1]Monthly unit'!$C:$C,'[1]Monthly unit'!$A:$A,'[1]Final sheet'!A4011,'[1]Monthly unit'!$B:$B,'[1]Final sheet'!H4011)</f>
        <v>453</v>
      </c>
      <c r="J4011">
        <f t="shared" si="250"/>
        <v>12</v>
      </c>
      <c r="K4011">
        <f t="shared" si="251"/>
        <v>2019</v>
      </c>
      <c r="L4011">
        <f>ROUND(VLOOKUP(H4011,'[1]Feeder energy'!$L:$P,2,FALSE)/1000,3)</f>
        <v>36660.904000000002</v>
      </c>
      <c r="M4011">
        <f>ROUND(VLOOKUP(H4011,'[1]Feeder energy'!$L:$P,3,FALSE)/1000,3)</f>
        <v>37746.832999999999</v>
      </c>
      <c r="N4011">
        <f>ROUND(VLOOKUP(H4011,'[1]Feeder energy'!$L:$P,4,FALSE)/1000,3)</f>
        <v>40449.319000000003</v>
      </c>
      <c r="O4011">
        <f>ROUND(VLOOKUP(H4011,'[1]Feeder energy'!$L:$P,5,FALSE)/1000,3)</f>
        <v>45203.711000000003</v>
      </c>
      <c r="P4011">
        <f t="shared" si="252"/>
        <v>1</v>
      </c>
      <c r="Q4011" t="s">
        <v>18</v>
      </c>
    </row>
    <row r="4012" spans="1:17" x14ac:dyDescent="0.25">
      <c r="A4012" s="5">
        <v>110211012697</v>
      </c>
      <c r="B4012" s="6">
        <v>43831</v>
      </c>
      <c r="C4012">
        <v>120000</v>
      </c>
      <c r="D4012">
        <v>20000</v>
      </c>
      <c r="E4012">
        <v>26</v>
      </c>
      <c r="F4012">
        <v>20000</v>
      </c>
      <c r="G4012">
        <v>434</v>
      </c>
      <c r="H4012" s="6">
        <f t="shared" si="249"/>
        <v>43800</v>
      </c>
      <c r="I4012">
        <f>SUMIFS('[1]Monthly unit'!$C:$C,'[1]Monthly unit'!$A:$A,'[1]Final sheet'!A4012,'[1]Monthly unit'!$B:$B,'[1]Final sheet'!H4012)</f>
        <v>508</v>
      </c>
      <c r="J4012">
        <f t="shared" si="250"/>
        <v>12</v>
      </c>
      <c r="K4012">
        <f t="shared" si="251"/>
        <v>2019</v>
      </c>
      <c r="L4012">
        <f>ROUND(VLOOKUP(H4012,'[1]Feeder energy'!$L:$P,2,FALSE)/1000,3)</f>
        <v>36660.904000000002</v>
      </c>
      <c r="M4012">
        <f>ROUND(VLOOKUP(H4012,'[1]Feeder energy'!$L:$P,3,FALSE)/1000,3)</f>
        <v>37746.832999999999</v>
      </c>
      <c r="N4012">
        <f>ROUND(VLOOKUP(H4012,'[1]Feeder energy'!$L:$P,4,FALSE)/1000,3)</f>
        <v>40449.319000000003</v>
      </c>
      <c r="O4012">
        <f>ROUND(VLOOKUP(H4012,'[1]Feeder energy'!$L:$P,5,FALSE)/1000,3)</f>
        <v>45203.711000000003</v>
      </c>
      <c r="P4012">
        <f t="shared" si="252"/>
        <v>1</v>
      </c>
      <c r="Q4012" t="s">
        <v>18</v>
      </c>
    </row>
    <row r="4013" spans="1:17" x14ac:dyDescent="0.25">
      <c r="A4013" s="5">
        <v>110211012699</v>
      </c>
      <c r="B4013" s="6">
        <v>43831</v>
      </c>
      <c r="C4013">
        <v>120000</v>
      </c>
      <c r="D4013">
        <v>20000</v>
      </c>
      <c r="E4013">
        <v>26</v>
      </c>
      <c r="F4013">
        <v>20000</v>
      </c>
      <c r="G4013">
        <v>434</v>
      </c>
      <c r="H4013" s="6">
        <f t="shared" si="249"/>
        <v>43800</v>
      </c>
      <c r="I4013">
        <f>SUMIFS('[1]Monthly unit'!$C:$C,'[1]Monthly unit'!$A:$A,'[1]Final sheet'!A4013,'[1]Monthly unit'!$B:$B,'[1]Final sheet'!H4013)</f>
        <v>981</v>
      </c>
      <c r="J4013">
        <f t="shared" si="250"/>
        <v>12</v>
      </c>
      <c r="K4013">
        <f t="shared" si="251"/>
        <v>2019</v>
      </c>
      <c r="L4013">
        <f>ROUND(VLOOKUP(H4013,'[1]Feeder energy'!$L:$P,2,FALSE)/1000,3)</f>
        <v>36660.904000000002</v>
      </c>
      <c r="M4013">
        <f>ROUND(VLOOKUP(H4013,'[1]Feeder energy'!$L:$P,3,FALSE)/1000,3)</f>
        <v>37746.832999999999</v>
      </c>
      <c r="N4013">
        <f>ROUND(VLOOKUP(H4013,'[1]Feeder energy'!$L:$P,4,FALSE)/1000,3)</f>
        <v>40449.319000000003</v>
      </c>
      <c r="O4013">
        <f>ROUND(VLOOKUP(H4013,'[1]Feeder energy'!$L:$P,5,FALSE)/1000,3)</f>
        <v>45203.711000000003</v>
      </c>
      <c r="P4013">
        <f t="shared" si="252"/>
        <v>1</v>
      </c>
      <c r="Q4013" t="s">
        <v>18</v>
      </c>
    </row>
    <row r="4014" spans="1:17" x14ac:dyDescent="0.25">
      <c r="A4014" s="5">
        <v>110211012700</v>
      </c>
      <c r="B4014" s="6">
        <v>43831</v>
      </c>
      <c r="C4014">
        <v>14638</v>
      </c>
      <c r="D4014">
        <v>1222</v>
      </c>
      <c r="E4014">
        <v>62</v>
      </c>
      <c r="F4014">
        <v>11000</v>
      </c>
      <c r="G4014">
        <v>496</v>
      </c>
      <c r="H4014" s="6">
        <f t="shared" si="249"/>
        <v>43800</v>
      </c>
      <c r="I4014">
        <f>SUMIFS('[1]Monthly unit'!$C:$C,'[1]Monthly unit'!$A:$A,'[1]Final sheet'!A4014,'[1]Monthly unit'!$B:$B,'[1]Final sheet'!H4014)</f>
        <v>0</v>
      </c>
      <c r="J4014">
        <f t="shared" si="250"/>
        <v>12</v>
      </c>
      <c r="K4014">
        <f t="shared" si="251"/>
        <v>2019</v>
      </c>
      <c r="L4014">
        <f>ROUND(VLOOKUP(H4014,'[1]Feeder energy'!$L:$P,2,FALSE)/1000,3)</f>
        <v>36660.904000000002</v>
      </c>
      <c r="M4014">
        <f>ROUND(VLOOKUP(H4014,'[1]Feeder energy'!$L:$P,3,FALSE)/1000,3)</f>
        <v>37746.832999999999</v>
      </c>
      <c r="N4014">
        <f>ROUND(VLOOKUP(H4014,'[1]Feeder energy'!$L:$P,4,FALSE)/1000,3)</f>
        <v>40449.319000000003</v>
      </c>
      <c r="O4014">
        <f>ROUND(VLOOKUP(H4014,'[1]Feeder energy'!$L:$P,5,FALSE)/1000,3)</f>
        <v>45203.711000000003</v>
      </c>
      <c r="P4014">
        <f t="shared" si="252"/>
        <v>1</v>
      </c>
      <c r="Q4014" t="s">
        <v>18</v>
      </c>
    </row>
    <row r="4015" spans="1:17" x14ac:dyDescent="0.25">
      <c r="A4015" s="5">
        <v>110211014247</v>
      </c>
      <c r="B4015" s="6">
        <v>43831</v>
      </c>
      <c r="C4015">
        <v>10000</v>
      </c>
      <c r="D4015">
        <v>3000</v>
      </c>
      <c r="E4015">
        <v>68</v>
      </c>
      <c r="F4015">
        <v>8000</v>
      </c>
      <c r="G4015">
        <v>644</v>
      </c>
      <c r="H4015" s="6">
        <f t="shared" si="249"/>
        <v>43800</v>
      </c>
      <c r="I4015">
        <f>SUMIFS('[1]Monthly unit'!$C:$C,'[1]Monthly unit'!$A:$A,'[1]Final sheet'!A4015,'[1]Monthly unit'!$B:$B,'[1]Final sheet'!H4015)</f>
        <v>105</v>
      </c>
      <c r="J4015">
        <f t="shared" si="250"/>
        <v>12</v>
      </c>
      <c r="K4015">
        <f t="shared" si="251"/>
        <v>2019</v>
      </c>
      <c r="L4015">
        <f>ROUND(VLOOKUP(H4015,'[1]Feeder energy'!$L:$P,2,FALSE)/1000,3)</f>
        <v>36660.904000000002</v>
      </c>
      <c r="M4015">
        <f>ROUND(VLOOKUP(H4015,'[1]Feeder energy'!$L:$P,3,FALSE)/1000,3)</f>
        <v>37746.832999999999</v>
      </c>
      <c r="N4015">
        <f>ROUND(VLOOKUP(H4015,'[1]Feeder energy'!$L:$P,4,FALSE)/1000,3)</f>
        <v>40449.319000000003</v>
      </c>
      <c r="O4015">
        <f>ROUND(VLOOKUP(H4015,'[1]Feeder energy'!$L:$P,5,FALSE)/1000,3)</f>
        <v>45203.711000000003</v>
      </c>
      <c r="P4015">
        <f t="shared" si="252"/>
        <v>1</v>
      </c>
      <c r="Q4015" t="s">
        <v>18</v>
      </c>
    </row>
    <row r="4016" spans="1:17" x14ac:dyDescent="0.25">
      <c r="A4016" s="5">
        <v>110211014341</v>
      </c>
      <c r="B4016" s="6">
        <v>43831</v>
      </c>
      <c r="C4016">
        <v>191610</v>
      </c>
      <c r="D4016">
        <v>4300</v>
      </c>
      <c r="E4016">
        <v>37</v>
      </c>
      <c r="F4016">
        <v>17200</v>
      </c>
      <c r="G4016">
        <v>393</v>
      </c>
      <c r="H4016" s="6">
        <f t="shared" si="249"/>
        <v>43800</v>
      </c>
      <c r="I4016">
        <f>SUMIFS('[1]Monthly unit'!$C:$C,'[1]Monthly unit'!$A:$A,'[1]Final sheet'!A4016,'[1]Monthly unit'!$B:$B,'[1]Final sheet'!H4016)</f>
        <v>132</v>
      </c>
      <c r="J4016">
        <f t="shared" si="250"/>
        <v>12</v>
      </c>
      <c r="K4016">
        <f t="shared" si="251"/>
        <v>2019</v>
      </c>
      <c r="L4016">
        <f>ROUND(VLOOKUP(H4016,'[1]Feeder energy'!$L:$P,2,FALSE)/1000,3)</f>
        <v>36660.904000000002</v>
      </c>
      <c r="M4016">
        <f>ROUND(VLOOKUP(H4016,'[1]Feeder energy'!$L:$P,3,FALSE)/1000,3)</f>
        <v>37746.832999999999</v>
      </c>
      <c r="N4016">
        <f>ROUND(VLOOKUP(H4016,'[1]Feeder energy'!$L:$P,4,FALSE)/1000,3)</f>
        <v>40449.319000000003</v>
      </c>
      <c r="O4016">
        <f>ROUND(VLOOKUP(H4016,'[1]Feeder energy'!$L:$P,5,FALSE)/1000,3)</f>
        <v>45203.711000000003</v>
      </c>
      <c r="P4016">
        <f t="shared" si="252"/>
        <v>1</v>
      </c>
      <c r="Q4016" t="s">
        <v>18</v>
      </c>
    </row>
    <row r="4017" spans="1:17" x14ac:dyDescent="0.25">
      <c r="A4017" s="5">
        <v>110211014479</v>
      </c>
      <c r="B4017" s="6">
        <v>43831</v>
      </c>
      <c r="C4017">
        <v>30000</v>
      </c>
      <c r="D4017">
        <v>8000</v>
      </c>
      <c r="E4017">
        <v>54</v>
      </c>
      <c r="F4017">
        <v>4000</v>
      </c>
      <c r="G4017">
        <v>417</v>
      </c>
      <c r="H4017" s="6">
        <f t="shared" si="249"/>
        <v>43800</v>
      </c>
      <c r="I4017">
        <f>SUMIFS('[1]Monthly unit'!$C:$C,'[1]Monthly unit'!$A:$A,'[1]Final sheet'!A4017,'[1]Monthly unit'!$B:$B,'[1]Final sheet'!H4017)</f>
        <v>332</v>
      </c>
      <c r="J4017">
        <f t="shared" si="250"/>
        <v>12</v>
      </c>
      <c r="K4017">
        <f t="shared" si="251"/>
        <v>2019</v>
      </c>
      <c r="L4017">
        <f>ROUND(VLOOKUP(H4017,'[1]Feeder energy'!$L:$P,2,FALSE)/1000,3)</f>
        <v>36660.904000000002</v>
      </c>
      <c r="M4017">
        <f>ROUND(VLOOKUP(H4017,'[1]Feeder energy'!$L:$P,3,FALSE)/1000,3)</f>
        <v>37746.832999999999</v>
      </c>
      <c r="N4017">
        <f>ROUND(VLOOKUP(H4017,'[1]Feeder energy'!$L:$P,4,FALSE)/1000,3)</f>
        <v>40449.319000000003</v>
      </c>
      <c r="O4017">
        <f>ROUND(VLOOKUP(H4017,'[1]Feeder energy'!$L:$P,5,FALSE)/1000,3)</f>
        <v>45203.711000000003</v>
      </c>
      <c r="P4017">
        <f t="shared" si="252"/>
        <v>1</v>
      </c>
      <c r="Q4017" t="s">
        <v>18</v>
      </c>
    </row>
    <row r="4018" spans="1:17" x14ac:dyDescent="0.25">
      <c r="A4018" s="5">
        <v>110211016147</v>
      </c>
      <c r="B4018" s="6">
        <v>43831</v>
      </c>
      <c r="C4018">
        <v>17000</v>
      </c>
      <c r="D4018">
        <v>2000</v>
      </c>
      <c r="E4018">
        <v>14</v>
      </c>
      <c r="F4018">
        <v>5000</v>
      </c>
      <c r="G4018">
        <v>450</v>
      </c>
      <c r="H4018" s="6">
        <f t="shared" si="249"/>
        <v>43800</v>
      </c>
      <c r="I4018">
        <f>SUMIFS('[1]Monthly unit'!$C:$C,'[1]Monthly unit'!$A:$A,'[1]Final sheet'!A4018,'[1]Monthly unit'!$B:$B,'[1]Final sheet'!H4018)</f>
        <v>94</v>
      </c>
      <c r="J4018">
        <f t="shared" si="250"/>
        <v>12</v>
      </c>
      <c r="K4018">
        <f t="shared" si="251"/>
        <v>2019</v>
      </c>
      <c r="L4018">
        <f>ROUND(VLOOKUP(H4018,'[1]Feeder energy'!$L:$P,2,FALSE)/1000,3)</f>
        <v>36660.904000000002</v>
      </c>
      <c r="M4018">
        <f>ROUND(VLOOKUP(H4018,'[1]Feeder energy'!$L:$P,3,FALSE)/1000,3)</f>
        <v>37746.832999999999</v>
      </c>
      <c r="N4018">
        <f>ROUND(VLOOKUP(H4018,'[1]Feeder energy'!$L:$P,4,FALSE)/1000,3)</f>
        <v>40449.319000000003</v>
      </c>
      <c r="O4018">
        <f>ROUND(VLOOKUP(H4018,'[1]Feeder energy'!$L:$P,5,FALSE)/1000,3)</f>
        <v>45203.711000000003</v>
      </c>
      <c r="P4018">
        <f t="shared" si="252"/>
        <v>1</v>
      </c>
      <c r="Q4018" t="s">
        <v>18</v>
      </c>
    </row>
    <row r="4019" spans="1:17" x14ac:dyDescent="0.25">
      <c r="A4019" s="5">
        <v>110211016918</v>
      </c>
      <c r="B4019" s="6">
        <v>43831</v>
      </c>
      <c r="C4019">
        <v>14000</v>
      </c>
      <c r="D4019">
        <v>5500</v>
      </c>
      <c r="E4019">
        <v>12</v>
      </c>
      <c r="F4019">
        <v>1000</v>
      </c>
      <c r="G4019">
        <v>543</v>
      </c>
      <c r="H4019" s="6">
        <f t="shared" si="249"/>
        <v>43800</v>
      </c>
      <c r="I4019">
        <f>SUMIFS('[1]Monthly unit'!$C:$C,'[1]Monthly unit'!$A:$A,'[1]Final sheet'!A4019,'[1]Monthly unit'!$B:$B,'[1]Final sheet'!H4019)</f>
        <v>177</v>
      </c>
      <c r="J4019">
        <f t="shared" si="250"/>
        <v>12</v>
      </c>
      <c r="K4019">
        <f t="shared" si="251"/>
        <v>2019</v>
      </c>
      <c r="L4019">
        <f>ROUND(VLOOKUP(H4019,'[1]Feeder energy'!$L:$P,2,FALSE)/1000,3)</f>
        <v>36660.904000000002</v>
      </c>
      <c r="M4019">
        <f>ROUND(VLOOKUP(H4019,'[1]Feeder energy'!$L:$P,3,FALSE)/1000,3)</f>
        <v>37746.832999999999</v>
      </c>
      <c r="N4019">
        <f>ROUND(VLOOKUP(H4019,'[1]Feeder energy'!$L:$P,4,FALSE)/1000,3)</f>
        <v>40449.319000000003</v>
      </c>
      <c r="O4019">
        <f>ROUND(VLOOKUP(H4019,'[1]Feeder energy'!$L:$P,5,FALSE)/1000,3)</f>
        <v>45203.711000000003</v>
      </c>
      <c r="P4019">
        <f t="shared" si="252"/>
        <v>1</v>
      </c>
      <c r="Q4019" t="s">
        <v>19</v>
      </c>
    </row>
    <row r="4020" spans="1:17" x14ac:dyDescent="0.25">
      <c r="A4020" s="5">
        <v>110211018819</v>
      </c>
      <c r="B4020" s="6">
        <v>43831</v>
      </c>
      <c r="C4020">
        <v>20000</v>
      </c>
      <c r="D4020">
        <v>10000</v>
      </c>
      <c r="E4020">
        <v>28</v>
      </c>
      <c r="F4020">
        <v>10000</v>
      </c>
      <c r="G4020">
        <v>412</v>
      </c>
      <c r="H4020" s="6">
        <f t="shared" si="249"/>
        <v>43800</v>
      </c>
      <c r="I4020">
        <f>SUMIFS('[1]Monthly unit'!$C:$C,'[1]Monthly unit'!$A:$A,'[1]Final sheet'!A4020,'[1]Monthly unit'!$B:$B,'[1]Final sheet'!H4020)</f>
        <v>1446</v>
      </c>
      <c r="J4020">
        <f t="shared" si="250"/>
        <v>12</v>
      </c>
      <c r="K4020">
        <f t="shared" si="251"/>
        <v>2019</v>
      </c>
      <c r="L4020">
        <f>ROUND(VLOOKUP(H4020,'[1]Feeder energy'!$L:$P,2,FALSE)/1000,3)</f>
        <v>36660.904000000002</v>
      </c>
      <c r="M4020">
        <f>ROUND(VLOOKUP(H4020,'[1]Feeder energy'!$L:$P,3,FALSE)/1000,3)</f>
        <v>37746.832999999999</v>
      </c>
      <c r="N4020">
        <f>ROUND(VLOOKUP(H4020,'[1]Feeder energy'!$L:$P,4,FALSE)/1000,3)</f>
        <v>40449.319000000003</v>
      </c>
      <c r="O4020">
        <f>ROUND(VLOOKUP(H4020,'[1]Feeder energy'!$L:$P,5,FALSE)/1000,3)</f>
        <v>45203.711000000003</v>
      </c>
      <c r="P4020">
        <f t="shared" si="252"/>
        <v>1</v>
      </c>
      <c r="Q4020" t="s">
        <v>19</v>
      </c>
    </row>
    <row r="4021" spans="1:17" x14ac:dyDescent="0.25">
      <c r="A4021" s="5">
        <v>110211018842</v>
      </c>
      <c r="B4021" s="6">
        <v>43831</v>
      </c>
      <c r="C4021">
        <v>8000</v>
      </c>
      <c r="D4021">
        <v>8000</v>
      </c>
      <c r="E4021">
        <v>77</v>
      </c>
      <c r="F4021">
        <v>12000</v>
      </c>
      <c r="G4021">
        <v>392</v>
      </c>
      <c r="H4021" s="6">
        <f t="shared" si="249"/>
        <v>43800</v>
      </c>
      <c r="I4021">
        <f>SUMIFS('[1]Monthly unit'!$C:$C,'[1]Monthly unit'!$A:$A,'[1]Final sheet'!A4021,'[1]Monthly unit'!$B:$B,'[1]Final sheet'!H4021)</f>
        <v>0</v>
      </c>
      <c r="J4021">
        <f t="shared" si="250"/>
        <v>12</v>
      </c>
      <c r="K4021">
        <f t="shared" si="251"/>
        <v>2019</v>
      </c>
      <c r="L4021">
        <f>ROUND(VLOOKUP(H4021,'[1]Feeder energy'!$L:$P,2,FALSE)/1000,3)</f>
        <v>36660.904000000002</v>
      </c>
      <c r="M4021">
        <f>ROUND(VLOOKUP(H4021,'[1]Feeder energy'!$L:$P,3,FALSE)/1000,3)</f>
        <v>37746.832999999999</v>
      </c>
      <c r="N4021">
        <f>ROUND(VLOOKUP(H4021,'[1]Feeder energy'!$L:$P,4,FALSE)/1000,3)</f>
        <v>40449.319000000003</v>
      </c>
      <c r="O4021">
        <f>ROUND(VLOOKUP(H4021,'[1]Feeder energy'!$L:$P,5,FALSE)/1000,3)</f>
        <v>45203.711000000003</v>
      </c>
      <c r="P4021">
        <f t="shared" si="252"/>
        <v>1</v>
      </c>
      <c r="Q4021" t="s">
        <v>18</v>
      </c>
    </row>
    <row r="4022" spans="1:17" x14ac:dyDescent="0.25">
      <c r="A4022" s="5">
        <v>110211018848</v>
      </c>
      <c r="B4022" s="6">
        <v>43831</v>
      </c>
      <c r="C4022">
        <v>85430</v>
      </c>
      <c r="D4022">
        <v>5219</v>
      </c>
      <c r="E4022">
        <v>14</v>
      </c>
      <c r="F4022">
        <v>5000</v>
      </c>
      <c r="G4022">
        <v>393</v>
      </c>
      <c r="H4022" s="6">
        <f t="shared" si="249"/>
        <v>43800</v>
      </c>
      <c r="I4022">
        <f>SUMIFS('[1]Monthly unit'!$C:$C,'[1]Monthly unit'!$A:$A,'[1]Final sheet'!A4022,'[1]Monthly unit'!$B:$B,'[1]Final sheet'!H4022)</f>
        <v>53</v>
      </c>
      <c r="J4022">
        <f t="shared" si="250"/>
        <v>12</v>
      </c>
      <c r="K4022">
        <f t="shared" si="251"/>
        <v>2019</v>
      </c>
      <c r="L4022">
        <f>ROUND(VLOOKUP(H4022,'[1]Feeder energy'!$L:$P,2,FALSE)/1000,3)</f>
        <v>36660.904000000002</v>
      </c>
      <c r="M4022">
        <f>ROUND(VLOOKUP(H4022,'[1]Feeder energy'!$L:$P,3,FALSE)/1000,3)</f>
        <v>37746.832999999999</v>
      </c>
      <c r="N4022">
        <f>ROUND(VLOOKUP(H4022,'[1]Feeder energy'!$L:$P,4,FALSE)/1000,3)</f>
        <v>40449.319000000003</v>
      </c>
      <c r="O4022">
        <f>ROUND(VLOOKUP(H4022,'[1]Feeder energy'!$L:$P,5,FALSE)/1000,3)</f>
        <v>45203.711000000003</v>
      </c>
      <c r="P4022">
        <f t="shared" si="252"/>
        <v>1</v>
      </c>
      <c r="Q4022" t="s">
        <v>18</v>
      </c>
    </row>
    <row r="4023" spans="1:17" x14ac:dyDescent="0.25">
      <c r="A4023" s="5">
        <v>110211018849</v>
      </c>
      <c r="B4023" s="6">
        <v>43831</v>
      </c>
      <c r="C4023">
        <v>0</v>
      </c>
      <c r="D4023">
        <v>3000</v>
      </c>
      <c r="E4023">
        <v>491</v>
      </c>
      <c r="F4023">
        <v>3000</v>
      </c>
      <c r="G4023">
        <v>491</v>
      </c>
      <c r="H4023" s="6">
        <f t="shared" si="249"/>
        <v>43800</v>
      </c>
      <c r="I4023">
        <f>SUMIFS('[1]Monthly unit'!$C:$C,'[1]Monthly unit'!$A:$A,'[1]Final sheet'!A4023,'[1]Monthly unit'!$B:$B,'[1]Final sheet'!H4023)</f>
        <v>0</v>
      </c>
      <c r="J4023">
        <f t="shared" si="250"/>
        <v>12</v>
      </c>
      <c r="K4023">
        <f t="shared" si="251"/>
        <v>2019</v>
      </c>
      <c r="L4023">
        <f>ROUND(VLOOKUP(H4023,'[1]Feeder energy'!$L:$P,2,FALSE)/1000,3)</f>
        <v>36660.904000000002</v>
      </c>
      <c r="M4023">
        <f>ROUND(VLOOKUP(H4023,'[1]Feeder energy'!$L:$P,3,FALSE)/1000,3)</f>
        <v>37746.832999999999</v>
      </c>
      <c r="N4023">
        <f>ROUND(VLOOKUP(H4023,'[1]Feeder energy'!$L:$P,4,FALSE)/1000,3)</f>
        <v>40449.319000000003</v>
      </c>
      <c r="O4023">
        <f>ROUND(VLOOKUP(H4023,'[1]Feeder energy'!$L:$P,5,FALSE)/1000,3)</f>
        <v>45203.711000000003</v>
      </c>
      <c r="P4023">
        <f t="shared" si="252"/>
        <v>1</v>
      </c>
      <c r="Q4023" t="s">
        <v>18</v>
      </c>
    </row>
    <row r="4024" spans="1:17" x14ac:dyDescent="0.25">
      <c r="A4024" s="5">
        <v>110211019181</v>
      </c>
      <c r="B4024" s="6">
        <v>43831</v>
      </c>
      <c r="C4024">
        <v>6876</v>
      </c>
      <c r="D4024">
        <v>4500</v>
      </c>
      <c r="E4024">
        <v>278</v>
      </c>
      <c r="F4024">
        <v>126</v>
      </c>
      <c r="G4024">
        <v>391</v>
      </c>
      <c r="H4024" s="6">
        <f t="shared" si="249"/>
        <v>43800</v>
      </c>
      <c r="I4024">
        <f>SUMIFS('[1]Monthly unit'!$C:$C,'[1]Monthly unit'!$A:$A,'[1]Final sheet'!A4024,'[1]Monthly unit'!$B:$B,'[1]Final sheet'!H4024)</f>
        <v>5</v>
      </c>
      <c r="J4024">
        <f t="shared" si="250"/>
        <v>12</v>
      </c>
      <c r="K4024">
        <f t="shared" si="251"/>
        <v>2019</v>
      </c>
      <c r="L4024">
        <f>ROUND(VLOOKUP(H4024,'[1]Feeder energy'!$L:$P,2,FALSE)/1000,3)</f>
        <v>36660.904000000002</v>
      </c>
      <c r="M4024">
        <f>ROUND(VLOOKUP(H4024,'[1]Feeder energy'!$L:$P,3,FALSE)/1000,3)</f>
        <v>37746.832999999999</v>
      </c>
      <c r="N4024">
        <f>ROUND(VLOOKUP(H4024,'[1]Feeder energy'!$L:$P,4,FALSE)/1000,3)</f>
        <v>40449.319000000003</v>
      </c>
      <c r="O4024">
        <f>ROUND(VLOOKUP(H4024,'[1]Feeder energy'!$L:$P,5,FALSE)/1000,3)</f>
        <v>45203.711000000003</v>
      </c>
      <c r="P4024">
        <f t="shared" si="252"/>
        <v>1</v>
      </c>
      <c r="Q4024" t="s">
        <v>19</v>
      </c>
    </row>
    <row r="4025" spans="1:17" x14ac:dyDescent="0.25">
      <c r="A4025" s="5">
        <v>110211019331</v>
      </c>
      <c r="B4025" s="6">
        <v>43831</v>
      </c>
      <c r="C4025">
        <v>20000</v>
      </c>
      <c r="D4025">
        <v>5000</v>
      </c>
      <c r="E4025">
        <v>104</v>
      </c>
      <c r="F4025">
        <v>12000</v>
      </c>
      <c r="G4025">
        <v>405</v>
      </c>
      <c r="H4025" s="6">
        <f t="shared" si="249"/>
        <v>43800</v>
      </c>
      <c r="I4025">
        <f>SUMIFS('[1]Monthly unit'!$C:$C,'[1]Monthly unit'!$A:$A,'[1]Final sheet'!A4025,'[1]Monthly unit'!$B:$B,'[1]Final sheet'!H4025)</f>
        <v>118</v>
      </c>
      <c r="J4025">
        <f t="shared" si="250"/>
        <v>12</v>
      </c>
      <c r="K4025">
        <f t="shared" si="251"/>
        <v>2019</v>
      </c>
      <c r="L4025">
        <f>ROUND(VLOOKUP(H4025,'[1]Feeder energy'!$L:$P,2,FALSE)/1000,3)</f>
        <v>36660.904000000002</v>
      </c>
      <c r="M4025">
        <f>ROUND(VLOOKUP(H4025,'[1]Feeder energy'!$L:$P,3,FALSE)/1000,3)</f>
        <v>37746.832999999999</v>
      </c>
      <c r="N4025">
        <f>ROUND(VLOOKUP(H4025,'[1]Feeder energy'!$L:$P,4,FALSE)/1000,3)</f>
        <v>40449.319000000003</v>
      </c>
      <c r="O4025">
        <f>ROUND(VLOOKUP(H4025,'[1]Feeder energy'!$L:$P,5,FALSE)/1000,3)</f>
        <v>45203.711000000003</v>
      </c>
      <c r="P4025">
        <f t="shared" si="252"/>
        <v>1</v>
      </c>
      <c r="Q4025" t="s">
        <v>19</v>
      </c>
    </row>
    <row r="4026" spans="1:17" x14ac:dyDescent="0.25">
      <c r="A4026" s="5">
        <v>110211022131</v>
      </c>
      <c r="B4026" s="6">
        <v>43831</v>
      </c>
      <c r="C4026">
        <v>60000</v>
      </c>
      <c r="D4026">
        <v>20000</v>
      </c>
      <c r="E4026">
        <v>135</v>
      </c>
      <c r="F4026">
        <v>20000</v>
      </c>
      <c r="G4026">
        <v>434</v>
      </c>
      <c r="H4026" s="6">
        <f t="shared" si="249"/>
        <v>43800</v>
      </c>
      <c r="I4026">
        <f>SUMIFS('[1]Monthly unit'!$C:$C,'[1]Monthly unit'!$A:$A,'[1]Final sheet'!A4026,'[1]Monthly unit'!$B:$B,'[1]Final sheet'!H4026)</f>
        <v>0</v>
      </c>
      <c r="J4026">
        <f t="shared" si="250"/>
        <v>12</v>
      </c>
      <c r="K4026">
        <f t="shared" si="251"/>
        <v>2019</v>
      </c>
      <c r="L4026">
        <f>ROUND(VLOOKUP(H4026,'[1]Feeder energy'!$L:$P,2,FALSE)/1000,3)</f>
        <v>36660.904000000002</v>
      </c>
      <c r="M4026">
        <f>ROUND(VLOOKUP(H4026,'[1]Feeder energy'!$L:$P,3,FALSE)/1000,3)</f>
        <v>37746.832999999999</v>
      </c>
      <c r="N4026">
        <f>ROUND(VLOOKUP(H4026,'[1]Feeder energy'!$L:$P,4,FALSE)/1000,3)</f>
        <v>40449.319000000003</v>
      </c>
      <c r="O4026">
        <f>ROUND(VLOOKUP(H4026,'[1]Feeder energy'!$L:$P,5,FALSE)/1000,3)</f>
        <v>45203.711000000003</v>
      </c>
      <c r="P4026">
        <f t="shared" si="252"/>
        <v>1</v>
      </c>
      <c r="Q4026" t="s">
        <v>18</v>
      </c>
    </row>
    <row r="4027" spans="1:17" x14ac:dyDescent="0.25">
      <c r="A4027" s="5">
        <v>110211022216</v>
      </c>
      <c r="B4027" s="6">
        <v>43831</v>
      </c>
      <c r="C4027">
        <v>5500</v>
      </c>
      <c r="D4027">
        <v>2500</v>
      </c>
      <c r="E4027">
        <v>15</v>
      </c>
      <c r="F4027">
        <v>6500</v>
      </c>
      <c r="G4027">
        <v>532</v>
      </c>
      <c r="H4027" s="6">
        <f t="shared" si="249"/>
        <v>43800</v>
      </c>
      <c r="I4027">
        <f>SUMIFS('[1]Monthly unit'!$C:$C,'[1]Monthly unit'!$A:$A,'[1]Final sheet'!A4027,'[1]Monthly unit'!$B:$B,'[1]Final sheet'!H4027)</f>
        <v>0</v>
      </c>
      <c r="J4027">
        <f t="shared" si="250"/>
        <v>12</v>
      </c>
      <c r="K4027">
        <f t="shared" si="251"/>
        <v>2019</v>
      </c>
      <c r="L4027">
        <f>ROUND(VLOOKUP(H4027,'[1]Feeder energy'!$L:$P,2,FALSE)/1000,3)</f>
        <v>36660.904000000002</v>
      </c>
      <c r="M4027">
        <f>ROUND(VLOOKUP(H4027,'[1]Feeder energy'!$L:$P,3,FALSE)/1000,3)</f>
        <v>37746.832999999999</v>
      </c>
      <c r="N4027">
        <f>ROUND(VLOOKUP(H4027,'[1]Feeder energy'!$L:$P,4,FALSE)/1000,3)</f>
        <v>40449.319000000003</v>
      </c>
      <c r="O4027">
        <f>ROUND(VLOOKUP(H4027,'[1]Feeder energy'!$L:$P,5,FALSE)/1000,3)</f>
        <v>45203.711000000003</v>
      </c>
      <c r="P4027">
        <f t="shared" si="252"/>
        <v>1</v>
      </c>
      <c r="Q4027" t="s">
        <v>18</v>
      </c>
    </row>
    <row r="4028" spans="1:17" x14ac:dyDescent="0.25">
      <c r="A4028" s="5">
        <v>110211022285</v>
      </c>
      <c r="B4028" s="6">
        <v>43831</v>
      </c>
      <c r="C4028">
        <v>8500</v>
      </c>
      <c r="D4028">
        <v>8500</v>
      </c>
      <c r="E4028">
        <v>265</v>
      </c>
      <c r="H4028" s="6">
        <f t="shared" si="249"/>
        <v>43800</v>
      </c>
      <c r="I4028">
        <f>SUMIFS('[1]Monthly unit'!$C:$C,'[1]Monthly unit'!$A:$A,'[1]Final sheet'!A4028,'[1]Monthly unit'!$B:$B,'[1]Final sheet'!H4028)</f>
        <v>4</v>
      </c>
      <c r="J4028">
        <f t="shared" si="250"/>
        <v>12</v>
      </c>
      <c r="K4028">
        <f t="shared" si="251"/>
        <v>2019</v>
      </c>
      <c r="L4028">
        <f>ROUND(VLOOKUP(H4028,'[1]Feeder energy'!$L:$P,2,FALSE)/1000,3)</f>
        <v>36660.904000000002</v>
      </c>
      <c r="M4028">
        <f>ROUND(VLOOKUP(H4028,'[1]Feeder energy'!$L:$P,3,FALSE)/1000,3)</f>
        <v>37746.832999999999</v>
      </c>
      <c r="N4028">
        <f>ROUND(VLOOKUP(H4028,'[1]Feeder energy'!$L:$P,4,FALSE)/1000,3)</f>
        <v>40449.319000000003</v>
      </c>
      <c r="O4028">
        <f>ROUND(VLOOKUP(H4028,'[1]Feeder energy'!$L:$P,5,FALSE)/1000,3)</f>
        <v>45203.711000000003</v>
      </c>
      <c r="P4028">
        <f t="shared" si="252"/>
        <v>1</v>
      </c>
      <c r="Q4028" t="s">
        <v>18</v>
      </c>
    </row>
    <row r="4029" spans="1:17" x14ac:dyDescent="0.25">
      <c r="A4029" s="5">
        <v>110212001364</v>
      </c>
      <c r="B4029" s="6">
        <v>43831</v>
      </c>
      <c r="C4029">
        <v>40000</v>
      </c>
      <c r="D4029">
        <v>10000</v>
      </c>
      <c r="E4029">
        <v>105</v>
      </c>
      <c r="F4029">
        <v>20000</v>
      </c>
      <c r="G4029">
        <v>410</v>
      </c>
      <c r="H4029" s="6">
        <f t="shared" si="249"/>
        <v>43800</v>
      </c>
      <c r="I4029">
        <f>SUMIFS('[1]Monthly unit'!$C:$C,'[1]Monthly unit'!$A:$A,'[1]Final sheet'!A4029,'[1]Monthly unit'!$B:$B,'[1]Final sheet'!H4029)</f>
        <v>235</v>
      </c>
      <c r="J4029">
        <f t="shared" si="250"/>
        <v>12</v>
      </c>
      <c r="K4029">
        <f t="shared" si="251"/>
        <v>2019</v>
      </c>
      <c r="L4029">
        <f>ROUND(VLOOKUP(H4029,'[1]Feeder energy'!$L:$P,2,FALSE)/1000,3)</f>
        <v>36660.904000000002</v>
      </c>
      <c r="M4029">
        <f>ROUND(VLOOKUP(H4029,'[1]Feeder energy'!$L:$P,3,FALSE)/1000,3)</f>
        <v>37746.832999999999</v>
      </c>
      <c r="N4029">
        <f>ROUND(VLOOKUP(H4029,'[1]Feeder energy'!$L:$P,4,FALSE)/1000,3)</f>
        <v>40449.319000000003</v>
      </c>
      <c r="O4029">
        <f>ROUND(VLOOKUP(H4029,'[1]Feeder energy'!$L:$P,5,FALSE)/1000,3)</f>
        <v>45203.711000000003</v>
      </c>
      <c r="P4029">
        <f t="shared" si="252"/>
        <v>1</v>
      </c>
      <c r="Q4029" t="s">
        <v>18</v>
      </c>
    </row>
    <row r="4030" spans="1:17" x14ac:dyDescent="0.25">
      <c r="A4030" s="5">
        <v>110212001365</v>
      </c>
      <c r="B4030" s="6">
        <v>43831</v>
      </c>
      <c r="C4030">
        <v>100000</v>
      </c>
      <c r="D4030">
        <v>20000</v>
      </c>
      <c r="E4030">
        <v>67</v>
      </c>
      <c r="F4030">
        <v>20000</v>
      </c>
      <c r="G4030">
        <v>382</v>
      </c>
      <c r="H4030" s="6">
        <f t="shared" si="249"/>
        <v>43800</v>
      </c>
      <c r="I4030">
        <f>SUMIFS('[1]Monthly unit'!$C:$C,'[1]Monthly unit'!$A:$A,'[1]Final sheet'!A4030,'[1]Monthly unit'!$B:$B,'[1]Final sheet'!H4030)</f>
        <v>620</v>
      </c>
      <c r="J4030">
        <f t="shared" si="250"/>
        <v>12</v>
      </c>
      <c r="K4030">
        <f t="shared" si="251"/>
        <v>2019</v>
      </c>
      <c r="L4030">
        <f>ROUND(VLOOKUP(H4030,'[1]Feeder energy'!$L:$P,2,FALSE)/1000,3)</f>
        <v>36660.904000000002</v>
      </c>
      <c r="M4030">
        <f>ROUND(VLOOKUP(H4030,'[1]Feeder energy'!$L:$P,3,FALSE)/1000,3)</f>
        <v>37746.832999999999</v>
      </c>
      <c r="N4030">
        <f>ROUND(VLOOKUP(H4030,'[1]Feeder energy'!$L:$P,4,FALSE)/1000,3)</f>
        <v>40449.319000000003</v>
      </c>
      <c r="O4030">
        <f>ROUND(VLOOKUP(H4030,'[1]Feeder energy'!$L:$P,5,FALSE)/1000,3)</f>
        <v>45203.711000000003</v>
      </c>
      <c r="P4030">
        <f t="shared" si="252"/>
        <v>1</v>
      </c>
      <c r="Q4030" t="s">
        <v>18</v>
      </c>
    </row>
    <row r="4031" spans="1:17" x14ac:dyDescent="0.25">
      <c r="A4031" s="5">
        <v>110212001425</v>
      </c>
      <c r="B4031" s="6">
        <v>43831</v>
      </c>
      <c r="C4031">
        <v>60000</v>
      </c>
      <c r="D4031">
        <v>30000</v>
      </c>
      <c r="E4031">
        <v>163</v>
      </c>
      <c r="F4031">
        <v>30000</v>
      </c>
      <c r="G4031">
        <v>427</v>
      </c>
      <c r="H4031" s="6">
        <f t="shared" si="249"/>
        <v>43800</v>
      </c>
      <c r="I4031">
        <f>SUMIFS('[1]Monthly unit'!$C:$C,'[1]Monthly unit'!$A:$A,'[1]Final sheet'!A4031,'[1]Monthly unit'!$B:$B,'[1]Final sheet'!H4031)</f>
        <v>543</v>
      </c>
      <c r="J4031">
        <f t="shared" si="250"/>
        <v>12</v>
      </c>
      <c r="K4031">
        <f t="shared" si="251"/>
        <v>2019</v>
      </c>
      <c r="L4031">
        <f>ROUND(VLOOKUP(H4031,'[1]Feeder energy'!$L:$P,2,FALSE)/1000,3)</f>
        <v>36660.904000000002</v>
      </c>
      <c r="M4031">
        <f>ROUND(VLOOKUP(H4031,'[1]Feeder energy'!$L:$P,3,FALSE)/1000,3)</f>
        <v>37746.832999999999</v>
      </c>
      <c r="N4031">
        <f>ROUND(VLOOKUP(H4031,'[1]Feeder energy'!$L:$P,4,FALSE)/1000,3)</f>
        <v>40449.319000000003</v>
      </c>
      <c r="O4031">
        <f>ROUND(VLOOKUP(H4031,'[1]Feeder energy'!$L:$P,5,FALSE)/1000,3)</f>
        <v>45203.711000000003</v>
      </c>
      <c r="P4031">
        <f t="shared" si="252"/>
        <v>1</v>
      </c>
      <c r="Q4031" t="s">
        <v>18</v>
      </c>
    </row>
    <row r="4032" spans="1:17" x14ac:dyDescent="0.25">
      <c r="A4032" s="5">
        <v>110212001433</v>
      </c>
      <c r="B4032" s="6">
        <v>43831</v>
      </c>
      <c r="C4032">
        <v>40000</v>
      </c>
      <c r="D4032">
        <v>20000</v>
      </c>
      <c r="E4032">
        <v>163</v>
      </c>
      <c r="F4032">
        <v>20000</v>
      </c>
      <c r="G4032">
        <v>498</v>
      </c>
      <c r="H4032" s="6">
        <f t="shared" si="249"/>
        <v>43800</v>
      </c>
      <c r="I4032">
        <f>SUMIFS('[1]Monthly unit'!$C:$C,'[1]Monthly unit'!$A:$A,'[1]Final sheet'!A4032,'[1]Monthly unit'!$B:$B,'[1]Final sheet'!H4032)</f>
        <v>154</v>
      </c>
      <c r="J4032">
        <f t="shared" si="250"/>
        <v>12</v>
      </c>
      <c r="K4032">
        <f t="shared" si="251"/>
        <v>2019</v>
      </c>
      <c r="L4032">
        <f>ROUND(VLOOKUP(H4032,'[1]Feeder energy'!$L:$P,2,FALSE)/1000,3)</f>
        <v>36660.904000000002</v>
      </c>
      <c r="M4032">
        <f>ROUND(VLOOKUP(H4032,'[1]Feeder energy'!$L:$P,3,FALSE)/1000,3)</f>
        <v>37746.832999999999</v>
      </c>
      <c r="N4032">
        <f>ROUND(VLOOKUP(H4032,'[1]Feeder energy'!$L:$P,4,FALSE)/1000,3)</f>
        <v>40449.319000000003</v>
      </c>
      <c r="O4032">
        <f>ROUND(VLOOKUP(H4032,'[1]Feeder energy'!$L:$P,5,FALSE)/1000,3)</f>
        <v>45203.711000000003</v>
      </c>
      <c r="P4032">
        <f t="shared" si="252"/>
        <v>1</v>
      </c>
      <c r="Q4032" t="s">
        <v>18</v>
      </c>
    </row>
    <row r="4033" spans="1:17" x14ac:dyDescent="0.25">
      <c r="A4033" s="5">
        <v>110212001483</v>
      </c>
      <c r="B4033" s="6">
        <v>43831</v>
      </c>
      <c r="C4033">
        <v>60000</v>
      </c>
      <c r="D4033">
        <v>15000</v>
      </c>
      <c r="E4033">
        <v>21</v>
      </c>
      <c r="F4033">
        <v>15000</v>
      </c>
      <c r="G4033">
        <v>378</v>
      </c>
      <c r="H4033" s="6">
        <f t="shared" si="249"/>
        <v>43800</v>
      </c>
      <c r="I4033">
        <f>SUMIFS('[1]Monthly unit'!$C:$C,'[1]Monthly unit'!$A:$A,'[1]Final sheet'!A4033,'[1]Monthly unit'!$B:$B,'[1]Final sheet'!H4033)</f>
        <v>321</v>
      </c>
      <c r="J4033">
        <f t="shared" si="250"/>
        <v>12</v>
      </c>
      <c r="K4033">
        <f t="shared" si="251"/>
        <v>2019</v>
      </c>
      <c r="L4033">
        <f>ROUND(VLOOKUP(H4033,'[1]Feeder energy'!$L:$P,2,FALSE)/1000,3)</f>
        <v>36660.904000000002</v>
      </c>
      <c r="M4033">
        <f>ROUND(VLOOKUP(H4033,'[1]Feeder energy'!$L:$P,3,FALSE)/1000,3)</f>
        <v>37746.832999999999</v>
      </c>
      <c r="N4033">
        <f>ROUND(VLOOKUP(H4033,'[1]Feeder energy'!$L:$P,4,FALSE)/1000,3)</f>
        <v>40449.319000000003</v>
      </c>
      <c r="O4033">
        <f>ROUND(VLOOKUP(H4033,'[1]Feeder energy'!$L:$P,5,FALSE)/1000,3)</f>
        <v>45203.711000000003</v>
      </c>
      <c r="P4033">
        <f t="shared" si="252"/>
        <v>1</v>
      </c>
      <c r="Q4033" t="s">
        <v>18</v>
      </c>
    </row>
    <row r="4034" spans="1:17" x14ac:dyDescent="0.25">
      <c r="A4034" s="5">
        <v>110212001500</v>
      </c>
      <c r="B4034" s="6">
        <v>43831</v>
      </c>
      <c r="C4034">
        <v>5000</v>
      </c>
      <c r="D4034">
        <v>5000</v>
      </c>
      <c r="E4034">
        <v>243</v>
      </c>
      <c r="F4034">
        <v>2300</v>
      </c>
      <c r="G4034">
        <v>649</v>
      </c>
      <c r="H4034" s="6">
        <f t="shared" si="249"/>
        <v>43800</v>
      </c>
      <c r="I4034">
        <f>SUMIFS('[1]Monthly unit'!$C:$C,'[1]Monthly unit'!$A:$A,'[1]Final sheet'!A4034,'[1]Monthly unit'!$B:$B,'[1]Final sheet'!H4034)</f>
        <v>14</v>
      </c>
      <c r="J4034">
        <f t="shared" si="250"/>
        <v>12</v>
      </c>
      <c r="K4034">
        <f t="shared" si="251"/>
        <v>2019</v>
      </c>
      <c r="L4034">
        <f>ROUND(VLOOKUP(H4034,'[1]Feeder energy'!$L:$P,2,FALSE)/1000,3)</f>
        <v>36660.904000000002</v>
      </c>
      <c r="M4034">
        <f>ROUND(VLOOKUP(H4034,'[1]Feeder energy'!$L:$P,3,FALSE)/1000,3)</f>
        <v>37746.832999999999</v>
      </c>
      <c r="N4034">
        <f>ROUND(VLOOKUP(H4034,'[1]Feeder energy'!$L:$P,4,FALSE)/1000,3)</f>
        <v>40449.319000000003</v>
      </c>
      <c r="O4034">
        <f>ROUND(VLOOKUP(H4034,'[1]Feeder energy'!$L:$P,5,FALSE)/1000,3)</f>
        <v>45203.711000000003</v>
      </c>
      <c r="P4034">
        <f t="shared" si="252"/>
        <v>1</v>
      </c>
      <c r="Q4034" t="s">
        <v>18</v>
      </c>
    </row>
    <row r="4035" spans="1:17" x14ac:dyDescent="0.25">
      <c r="A4035" s="5">
        <v>110212001503</v>
      </c>
      <c r="B4035" s="6">
        <v>43831</v>
      </c>
      <c r="C4035">
        <v>3000</v>
      </c>
      <c r="D4035">
        <v>3000</v>
      </c>
      <c r="E4035">
        <v>163</v>
      </c>
      <c r="F4035">
        <v>3000</v>
      </c>
      <c r="G4035">
        <v>498</v>
      </c>
      <c r="H4035" s="6">
        <f t="shared" ref="H4035:H4098" si="253">EOMONTH(B4035,-2)+1</f>
        <v>43800</v>
      </c>
      <c r="I4035">
        <f>SUMIFS('[1]Monthly unit'!$C:$C,'[1]Monthly unit'!$A:$A,'[1]Final sheet'!A4035,'[1]Monthly unit'!$B:$B,'[1]Final sheet'!H4035)</f>
        <v>1</v>
      </c>
      <c r="J4035">
        <f t="shared" ref="J4035:J4098" si="254">MONTH(H4035)</f>
        <v>12</v>
      </c>
      <c r="K4035">
        <f t="shared" ref="K4035:K4098" si="255">YEAR(H4035)</f>
        <v>2019</v>
      </c>
      <c r="L4035">
        <f>ROUND(VLOOKUP(H4035,'[1]Feeder energy'!$L:$P,2,FALSE)/1000,3)</f>
        <v>36660.904000000002</v>
      </c>
      <c r="M4035">
        <f>ROUND(VLOOKUP(H4035,'[1]Feeder energy'!$L:$P,3,FALSE)/1000,3)</f>
        <v>37746.832999999999</v>
      </c>
      <c r="N4035">
        <f>ROUND(VLOOKUP(H4035,'[1]Feeder energy'!$L:$P,4,FALSE)/1000,3)</f>
        <v>40449.319000000003</v>
      </c>
      <c r="O4035">
        <f>ROUND(VLOOKUP(H4035,'[1]Feeder energy'!$L:$P,5,FALSE)/1000,3)</f>
        <v>45203.711000000003</v>
      </c>
      <c r="P4035">
        <f t="shared" si="252"/>
        <v>1</v>
      </c>
      <c r="Q4035" t="s">
        <v>18</v>
      </c>
    </row>
    <row r="4036" spans="1:17" x14ac:dyDescent="0.25">
      <c r="A4036" s="5">
        <v>110212001511</v>
      </c>
      <c r="B4036" s="6">
        <v>43831</v>
      </c>
      <c r="C4036">
        <v>5000</v>
      </c>
      <c r="D4036">
        <v>5000</v>
      </c>
      <c r="E4036">
        <v>103</v>
      </c>
      <c r="F4036">
        <v>7000</v>
      </c>
      <c r="G4036">
        <v>525</v>
      </c>
      <c r="H4036" s="6">
        <f t="shared" si="253"/>
        <v>43800</v>
      </c>
      <c r="I4036">
        <f>SUMIFS('[1]Monthly unit'!$C:$C,'[1]Monthly unit'!$A:$A,'[1]Final sheet'!A4036,'[1]Monthly unit'!$B:$B,'[1]Final sheet'!H4036)</f>
        <v>71</v>
      </c>
      <c r="J4036">
        <f t="shared" si="254"/>
        <v>12</v>
      </c>
      <c r="K4036">
        <f t="shared" si="255"/>
        <v>2019</v>
      </c>
      <c r="L4036">
        <f>ROUND(VLOOKUP(H4036,'[1]Feeder energy'!$L:$P,2,FALSE)/1000,3)</f>
        <v>36660.904000000002</v>
      </c>
      <c r="M4036">
        <f>ROUND(VLOOKUP(H4036,'[1]Feeder energy'!$L:$P,3,FALSE)/1000,3)</f>
        <v>37746.832999999999</v>
      </c>
      <c r="N4036">
        <f>ROUND(VLOOKUP(H4036,'[1]Feeder energy'!$L:$P,4,FALSE)/1000,3)</f>
        <v>40449.319000000003</v>
      </c>
      <c r="O4036">
        <f>ROUND(VLOOKUP(H4036,'[1]Feeder energy'!$L:$P,5,FALSE)/1000,3)</f>
        <v>45203.711000000003</v>
      </c>
      <c r="P4036">
        <f t="shared" si="252"/>
        <v>1</v>
      </c>
      <c r="Q4036" t="s">
        <v>18</v>
      </c>
    </row>
    <row r="4037" spans="1:17" x14ac:dyDescent="0.25">
      <c r="A4037" s="5">
        <v>110212001541</v>
      </c>
      <c r="B4037" s="6">
        <v>43831</v>
      </c>
      <c r="C4037">
        <v>80000</v>
      </c>
      <c r="D4037">
        <v>20000</v>
      </c>
      <c r="E4037">
        <v>7</v>
      </c>
      <c r="F4037">
        <v>20000</v>
      </c>
      <c r="G4037">
        <v>378</v>
      </c>
      <c r="H4037" s="6">
        <f t="shared" si="253"/>
        <v>43800</v>
      </c>
      <c r="I4037">
        <f>SUMIFS('[1]Monthly unit'!$C:$C,'[1]Monthly unit'!$A:$A,'[1]Final sheet'!A4037,'[1]Monthly unit'!$B:$B,'[1]Final sheet'!H4037)</f>
        <v>636</v>
      </c>
      <c r="J4037">
        <f t="shared" si="254"/>
        <v>12</v>
      </c>
      <c r="K4037">
        <f t="shared" si="255"/>
        <v>2019</v>
      </c>
      <c r="L4037">
        <f>ROUND(VLOOKUP(H4037,'[1]Feeder energy'!$L:$P,2,FALSE)/1000,3)</f>
        <v>36660.904000000002</v>
      </c>
      <c r="M4037">
        <f>ROUND(VLOOKUP(H4037,'[1]Feeder energy'!$L:$P,3,FALSE)/1000,3)</f>
        <v>37746.832999999999</v>
      </c>
      <c r="N4037">
        <f>ROUND(VLOOKUP(H4037,'[1]Feeder energy'!$L:$P,4,FALSE)/1000,3)</f>
        <v>40449.319000000003</v>
      </c>
      <c r="O4037">
        <f>ROUND(VLOOKUP(H4037,'[1]Feeder energy'!$L:$P,5,FALSE)/1000,3)</f>
        <v>45203.711000000003</v>
      </c>
      <c r="P4037">
        <f t="shared" si="252"/>
        <v>1</v>
      </c>
      <c r="Q4037" t="s">
        <v>18</v>
      </c>
    </row>
    <row r="4038" spans="1:17" x14ac:dyDescent="0.25">
      <c r="A4038" s="5">
        <v>110212001742</v>
      </c>
      <c r="B4038" s="6">
        <v>43831</v>
      </c>
      <c r="C4038">
        <v>50000</v>
      </c>
      <c r="D4038">
        <v>50000</v>
      </c>
      <c r="E4038">
        <v>82</v>
      </c>
      <c r="F4038">
        <v>50000</v>
      </c>
      <c r="G4038">
        <v>573</v>
      </c>
      <c r="H4038" s="6">
        <f t="shared" si="253"/>
        <v>43800</v>
      </c>
      <c r="I4038">
        <f>SUMIFS('[1]Monthly unit'!$C:$C,'[1]Monthly unit'!$A:$A,'[1]Final sheet'!A4038,'[1]Monthly unit'!$B:$B,'[1]Final sheet'!H4038)</f>
        <v>295</v>
      </c>
      <c r="J4038">
        <f t="shared" si="254"/>
        <v>12</v>
      </c>
      <c r="K4038">
        <f t="shared" si="255"/>
        <v>2019</v>
      </c>
      <c r="L4038">
        <f>ROUND(VLOOKUP(H4038,'[1]Feeder energy'!$L:$P,2,FALSE)/1000,3)</f>
        <v>36660.904000000002</v>
      </c>
      <c r="M4038">
        <f>ROUND(VLOOKUP(H4038,'[1]Feeder energy'!$L:$P,3,FALSE)/1000,3)</f>
        <v>37746.832999999999</v>
      </c>
      <c r="N4038">
        <f>ROUND(VLOOKUP(H4038,'[1]Feeder energy'!$L:$P,4,FALSE)/1000,3)</f>
        <v>40449.319000000003</v>
      </c>
      <c r="O4038">
        <f>ROUND(VLOOKUP(H4038,'[1]Feeder energy'!$L:$P,5,FALSE)/1000,3)</f>
        <v>45203.711000000003</v>
      </c>
      <c r="P4038">
        <f t="shared" si="252"/>
        <v>1</v>
      </c>
      <c r="Q4038" t="s">
        <v>18</v>
      </c>
    </row>
    <row r="4039" spans="1:17" x14ac:dyDescent="0.25">
      <c r="A4039" s="5">
        <v>110212002452</v>
      </c>
      <c r="B4039" s="6">
        <v>43831</v>
      </c>
      <c r="C4039">
        <v>68496</v>
      </c>
      <c r="D4039">
        <v>5872</v>
      </c>
      <c r="E4039">
        <v>44</v>
      </c>
      <c r="F4039">
        <v>3443</v>
      </c>
      <c r="G4039">
        <v>376</v>
      </c>
      <c r="H4039" s="6">
        <f t="shared" si="253"/>
        <v>43800</v>
      </c>
      <c r="I4039">
        <f>SUMIFS('[1]Monthly unit'!$C:$C,'[1]Monthly unit'!$A:$A,'[1]Final sheet'!A4039,'[1]Monthly unit'!$B:$B,'[1]Final sheet'!H4039)</f>
        <v>396</v>
      </c>
      <c r="J4039">
        <f t="shared" si="254"/>
        <v>12</v>
      </c>
      <c r="K4039">
        <f t="shared" si="255"/>
        <v>2019</v>
      </c>
      <c r="L4039">
        <f>ROUND(VLOOKUP(H4039,'[1]Feeder energy'!$L:$P,2,FALSE)/1000,3)</f>
        <v>36660.904000000002</v>
      </c>
      <c r="M4039">
        <f>ROUND(VLOOKUP(H4039,'[1]Feeder energy'!$L:$P,3,FALSE)/1000,3)</f>
        <v>37746.832999999999</v>
      </c>
      <c r="N4039">
        <f>ROUND(VLOOKUP(H4039,'[1]Feeder energy'!$L:$P,4,FALSE)/1000,3)</f>
        <v>40449.319000000003</v>
      </c>
      <c r="O4039">
        <f>ROUND(VLOOKUP(H4039,'[1]Feeder energy'!$L:$P,5,FALSE)/1000,3)</f>
        <v>45203.711000000003</v>
      </c>
      <c r="P4039">
        <f t="shared" si="252"/>
        <v>1</v>
      </c>
      <c r="Q4039" t="s">
        <v>18</v>
      </c>
    </row>
    <row r="4040" spans="1:17" x14ac:dyDescent="0.25">
      <c r="A4040" s="5">
        <v>110212003620</v>
      </c>
      <c r="B4040" s="6">
        <v>43831</v>
      </c>
      <c r="C4040">
        <v>120000</v>
      </c>
      <c r="D4040">
        <v>30000</v>
      </c>
      <c r="E4040">
        <v>2</v>
      </c>
      <c r="F4040">
        <v>20000</v>
      </c>
      <c r="G4040">
        <v>412</v>
      </c>
      <c r="H4040" s="6">
        <f t="shared" si="253"/>
        <v>43800</v>
      </c>
      <c r="I4040">
        <f>SUMIFS('[1]Monthly unit'!$C:$C,'[1]Monthly unit'!$A:$A,'[1]Final sheet'!A4040,'[1]Monthly unit'!$B:$B,'[1]Final sheet'!H4040)</f>
        <v>632</v>
      </c>
      <c r="J4040">
        <f t="shared" si="254"/>
        <v>12</v>
      </c>
      <c r="K4040">
        <f t="shared" si="255"/>
        <v>2019</v>
      </c>
      <c r="L4040">
        <f>ROUND(VLOOKUP(H4040,'[1]Feeder energy'!$L:$P,2,FALSE)/1000,3)</f>
        <v>36660.904000000002</v>
      </c>
      <c r="M4040">
        <f>ROUND(VLOOKUP(H4040,'[1]Feeder energy'!$L:$P,3,FALSE)/1000,3)</f>
        <v>37746.832999999999</v>
      </c>
      <c r="N4040">
        <f>ROUND(VLOOKUP(H4040,'[1]Feeder energy'!$L:$P,4,FALSE)/1000,3)</f>
        <v>40449.319000000003</v>
      </c>
      <c r="O4040">
        <f>ROUND(VLOOKUP(H4040,'[1]Feeder energy'!$L:$P,5,FALSE)/1000,3)</f>
        <v>45203.711000000003</v>
      </c>
      <c r="P4040">
        <f t="shared" si="252"/>
        <v>1</v>
      </c>
      <c r="Q4040" t="s">
        <v>18</v>
      </c>
    </row>
    <row r="4041" spans="1:17" x14ac:dyDescent="0.25">
      <c r="A4041" s="5">
        <v>110212004373</v>
      </c>
      <c r="B4041" s="6">
        <v>43831</v>
      </c>
      <c r="C4041">
        <v>5492</v>
      </c>
      <c r="D4041">
        <v>3000</v>
      </c>
      <c r="E4041">
        <v>105</v>
      </c>
      <c r="F4041">
        <v>487</v>
      </c>
      <c r="G4041">
        <v>368</v>
      </c>
      <c r="H4041" s="6">
        <f t="shared" si="253"/>
        <v>43800</v>
      </c>
      <c r="I4041">
        <f>SUMIFS('[1]Monthly unit'!$C:$C,'[1]Monthly unit'!$A:$A,'[1]Final sheet'!A4041,'[1]Monthly unit'!$B:$B,'[1]Final sheet'!H4041)</f>
        <v>43</v>
      </c>
      <c r="J4041">
        <f t="shared" si="254"/>
        <v>12</v>
      </c>
      <c r="K4041">
        <f t="shared" si="255"/>
        <v>2019</v>
      </c>
      <c r="L4041">
        <f>ROUND(VLOOKUP(H4041,'[1]Feeder energy'!$L:$P,2,FALSE)/1000,3)</f>
        <v>36660.904000000002</v>
      </c>
      <c r="M4041">
        <f>ROUND(VLOOKUP(H4041,'[1]Feeder energy'!$L:$P,3,FALSE)/1000,3)</f>
        <v>37746.832999999999</v>
      </c>
      <c r="N4041">
        <f>ROUND(VLOOKUP(H4041,'[1]Feeder energy'!$L:$P,4,FALSE)/1000,3)</f>
        <v>40449.319000000003</v>
      </c>
      <c r="O4041">
        <f>ROUND(VLOOKUP(H4041,'[1]Feeder energy'!$L:$P,5,FALSE)/1000,3)</f>
        <v>45203.711000000003</v>
      </c>
      <c r="P4041">
        <f t="shared" si="252"/>
        <v>1</v>
      </c>
      <c r="Q4041" t="s">
        <v>19</v>
      </c>
    </row>
    <row r="4042" spans="1:17" x14ac:dyDescent="0.25">
      <c r="A4042" s="5">
        <v>110212004590</v>
      </c>
      <c r="B4042" s="6">
        <v>43831</v>
      </c>
      <c r="C4042">
        <v>38000</v>
      </c>
      <c r="D4042">
        <v>20000</v>
      </c>
      <c r="E4042">
        <v>48</v>
      </c>
      <c r="F4042">
        <v>20000</v>
      </c>
      <c r="G4042">
        <v>379</v>
      </c>
      <c r="H4042" s="6">
        <f t="shared" si="253"/>
        <v>43800</v>
      </c>
      <c r="I4042">
        <f>SUMIFS('[1]Monthly unit'!$C:$C,'[1]Monthly unit'!$A:$A,'[1]Final sheet'!A4042,'[1]Monthly unit'!$B:$B,'[1]Final sheet'!H4042)</f>
        <v>279</v>
      </c>
      <c r="J4042">
        <f t="shared" si="254"/>
        <v>12</v>
      </c>
      <c r="K4042">
        <f t="shared" si="255"/>
        <v>2019</v>
      </c>
      <c r="L4042">
        <f>ROUND(VLOOKUP(H4042,'[1]Feeder energy'!$L:$P,2,FALSE)/1000,3)</f>
        <v>36660.904000000002</v>
      </c>
      <c r="M4042">
        <f>ROUND(VLOOKUP(H4042,'[1]Feeder energy'!$L:$P,3,FALSE)/1000,3)</f>
        <v>37746.832999999999</v>
      </c>
      <c r="N4042">
        <f>ROUND(VLOOKUP(H4042,'[1]Feeder energy'!$L:$P,4,FALSE)/1000,3)</f>
        <v>40449.319000000003</v>
      </c>
      <c r="O4042">
        <f>ROUND(VLOOKUP(H4042,'[1]Feeder energy'!$L:$P,5,FALSE)/1000,3)</f>
        <v>45203.711000000003</v>
      </c>
      <c r="P4042">
        <f t="shared" si="252"/>
        <v>1</v>
      </c>
      <c r="Q4042" t="s">
        <v>19</v>
      </c>
    </row>
    <row r="4043" spans="1:17" x14ac:dyDescent="0.25">
      <c r="A4043" s="5">
        <v>110212005229</v>
      </c>
      <c r="B4043" s="6">
        <v>43831</v>
      </c>
      <c r="C4043">
        <v>5207</v>
      </c>
      <c r="D4043">
        <v>906</v>
      </c>
      <c r="E4043">
        <v>11</v>
      </c>
      <c r="F4043">
        <v>3000</v>
      </c>
      <c r="G4043">
        <v>373</v>
      </c>
      <c r="H4043" s="6">
        <f t="shared" si="253"/>
        <v>43800</v>
      </c>
      <c r="I4043">
        <f>SUMIFS('[1]Monthly unit'!$C:$C,'[1]Monthly unit'!$A:$A,'[1]Final sheet'!A4043,'[1]Monthly unit'!$B:$B,'[1]Final sheet'!H4043)</f>
        <v>80</v>
      </c>
      <c r="J4043">
        <f t="shared" si="254"/>
        <v>12</v>
      </c>
      <c r="K4043">
        <f t="shared" si="255"/>
        <v>2019</v>
      </c>
      <c r="L4043">
        <f>ROUND(VLOOKUP(H4043,'[1]Feeder energy'!$L:$P,2,FALSE)/1000,3)</f>
        <v>36660.904000000002</v>
      </c>
      <c r="M4043">
        <f>ROUND(VLOOKUP(H4043,'[1]Feeder energy'!$L:$P,3,FALSE)/1000,3)</f>
        <v>37746.832999999999</v>
      </c>
      <c r="N4043">
        <f>ROUND(VLOOKUP(H4043,'[1]Feeder energy'!$L:$P,4,FALSE)/1000,3)</f>
        <v>40449.319000000003</v>
      </c>
      <c r="O4043">
        <f>ROUND(VLOOKUP(H4043,'[1]Feeder energy'!$L:$P,5,FALSE)/1000,3)</f>
        <v>45203.711000000003</v>
      </c>
      <c r="P4043">
        <f t="shared" si="252"/>
        <v>1</v>
      </c>
      <c r="Q4043" t="s">
        <v>18</v>
      </c>
    </row>
    <row r="4044" spans="1:17" x14ac:dyDescent="0.25">
      <c r="A4044" s="5">
        <v>110212005260</v>
      </c>
      <c r="B4044" s="6">
        <v>43831</v>
      </c>
      <c r="C4044">
        <v>62000</v>
      </c>
      <c r="D4044">
        <v>10000</v>
      </c>
      <c r="E4044">
        <v>8</v>
      </c>
      <c r="F4044">
        <v>10000</v>
      </c>
      <c r="G4044">
        <v>407</v>
      </c>
      <c r="H4044" s="6">
        <f t="shared" si="253"/>
        <v>43800</v>
      </c>
      <c r="I4044">
        <f>SUMIFS('[1]Monthly unit'!$C:$C,'[1]Monthly unit'!$A:$A,'[1]Final sheet'!A4044,'[1]Monthly unit'!$B:$B,'[1]Final sheet'!H4044)</f>
        <v>273</v>
      </c>
      <c r="J4044">
        <f t="shared" si="254"/>
        <v>12</v>
      </c>
      <c r="K4044">
        <f t="shared" si="255"/>
        <v>2019</v>
      </c>
      <c r="L4044">
        <f>ROUND(VLOOKUP(H4044,'[1]Feeder energy'!$L:$P,2,FALSE)/1000,3)</f>
        <v>36660.904000000002</v>
      </c>
      <c r="M4044">
        <f>ROUND(VLOOKUP(H4044,'[1]Feeder energy'!$L:$P,3,FALSE)/1000,3)</f>
        <v>37746.832999999999</v>
      </c>
      <c r="N4044">
        <f>ROUND(VLOOKUP(H4044,'[1]Feeder energy'!$L:$P,4,FALSE)/1000,3)</f>
        <v>40449.319000000003</v>
      </c>
      <c r="O4044">
        <f>ROUND(VLOOKUP(H4044,'[1]Feeder energy'!$L:$P,5,FALSE)/1000,3)</f>
        <v>45203.711000000003</v>
      </c>
      <c r="P4044">
        <f t="shared" si="252"/>
        <v>1</v>
      </c>
      <c r="Q4044" t="s">
        <v>18</v>
      </c>
    </row>
    <row r="4045" spans="1:17" x14ac:dyDescent="0.25">
      <c r="A4045" s="5">
        <v>110212006540</v>
      </c>
      <c r="B4045" s="6">
        <v>43831</v>
      </c>
      <c r="C4045">
        <v>40000</v>
      </c>
      <c r="D4045">
        <v>10000</v>
      </c>
      <c r="E4045">
        <v>9</v>
      </c>
      <c r="F4045">
        <v>10000</v>
      </c>
      <c r="G4045">
        <v>414</v>
      </c>
      <c r="H4045" s="6">
        <f t="shared" si="253"/>
        <v>43800</v>
      </c>
      <c r="I4045">
        <f>SUMIFS('[1]Monthly unit'!$C:$C,'[1]Monthly unit'!$A:$A,'[1]Final sheet'!A4045,'[1]Monthly unit'!$B:$B,'[1]Final sheet'!H4045)</f>
        <v>203</v>
      </c>
      <c r="J4045">
        <f t="shared" si="254"/>
        <v>12</v>
      </c>
      <c r="K4045">
        <f t="shared" si="255"/>
        <v>2019</v>
      </c>
      <c r="L4045">
        <f>ROUND(VLOOKUP(H4045,'[1]Feeder energy'!$L:$P,2,FALSE)/1000,3)</f>
        <v>36660.904000000002</v>
      </c>
      <c r="M4045">
        <f>ROUND(VLOOKUP(H4045,'[1]Feeder energy'!$L:$P,3,FALSE)/1000,3)</f>
        <v>37746.832999999999</v>
      </c>
      <c r="N4045">
        <f>ROUND(VLOOKUP(H4045,'[1]Feeder energy'!$L:$P,4,FALSE)/1000,3)</f>
        <v>40449.319000000003</v>
      </c>
      <c r="O4045">
        <f>ROUND(VLOOKUP(H4045,'[1]Feeder energy'!$L:$P,5,FALSE)/1000,3)</f>
        <v>45203.711000000003</v>
      </c>
      <c r="P4045">
        <f t="shared" si="252"/>
        <v>1</v>
      </c>
      <c r="Q4045" t="s">
        <v>18</v>
      </c>
    </row>
    <row r="4046" spans="1:17" x14ac:dyDescent="0.25">
      <c r="A4046" s="5">
        <v>110212006558</v>
      </c>
      <c r="B4046" s="6">
        <v>43831</v>
      </c>
      <c r="C4046">
        <v>5000</v>
      </c>
      <c r="D4046">
        <v>5000</v>
      </c>
      <c r="E4046">
        <v>125</v>
      </c>
      <c r="F4046">
        <v>2000</v>
      </c>
      <c r="G4046">
        <v>378</v>
      </c>
      <c r="H4046" s="6">
        <f t="shared" si="253"/>
        <v>43800</v>
      </c>
      <c r="I4046">
        <f>SUMIFS('[1]Monthly unit'!$C:$C,'[1]Monthly unit'!$A:$A,'[1]Final sheet'!A4046,'[1]Monthly unit'!$B:$B,'[1]Final sheet'!H4046)</f>
        <v>14</v>
      </c>
      <c r="J4046">
        <f t="shared" si="254"/>
        <v>12</v>
      </c>
      <c r="K4046">
        <f t="shared" si="255"/>
        <v>2019</v>
      </c>
      <c r="L4046">
        <f>ROUND(VLOOKUP(H4046,'[1]Feeder energy'!$L:$P,2,FALSE)/1000,3)</f>
        <v>36660.904000000002</v>
      </c>
      <c r="M4046">
        <f>ROUND(VLOOKUP(H4046,'[1]Feeder energy'!$L:$P,3,FALSE)/1000,3)</f>
        <v>37746.832999999999</v>
      </c>
      <c r="N4046">
        <f>ROUND(VLOOKUP(H4046,'[1]Feeder energy'!$L:$P,4,FALSE)/1000,3)</f>
        <v>40449.319000000003</v>
      </c>
      <c r="O4046">
        <f>ROUND(VLOOKUP(H4046,'[1]Feeder energy'!$L:$P,5,FALSE)/1000,3)</f>
        <v>45203.711000000003</v>
      </c>
      <c r="P4046">
        <f t="shared" si="252"/>
        <v>1</v>
      </c>
      <c r="Q4046" t="s">
        <v>19</v>
      </c>
    </row>
    <row r="4047" spans="1:17" x14ac:dyDescent="0.25">
      <c r="A4047" s="5">
        <v>110212007683</v>
      </c>
      <c r="B4047" s="6">
        <v>43831</v>
      </c>
      <c r="C4047">
        <v>10000</v>
      </c>
      <c r="D4047">
        <v>5000</v>
      </c>
      <c r="E4047">
        <v>46</v>
      </c>
      <c r="F4047">
        <v>5000</v>
      </c>
      <c r="G4047">
        <v>470</v>
      </c>
      <c r="H4047" s="6">
        <f t="shared" si="253"/>
        <v>43800</v>
      </c>
      <c r="I4047">
        <f>SUMIFS('[1]Monthly unit'!$C:$C,'[1]Monthly unit'!$A:$A,'[1]Final sheet'!A4047,'[1]Monthly unit'!$B:$B,'[1]Final sheet'!H4047)</f>
        <v>39</v>
      </c>
      <c r="J4047">
        <f t="shared" si="254"/>
        <v>12</v>
      </c>
      <c r="K4047">
        <f t="shared" si="255"/>
        <v>2019</v>
      </c>
      <c r="L4047">
        <f>ROUND(VLOOKUP(H4047,'[1]Feeder energy'!$L:$P,2,FALSE)/1000,3)</f>
        <v>36660.904000000002</v>
      </c>
      <c r="M4047">
        <f>ROUND(VLOOKUP(H4047,'[1]Feeder energy'!$L:$P,3,FALSE)/1000,3)</f>
        <v>37746.832999999999</v>
      </c>
      <c r="N4047">
        <f>ROUND(VLOOKUP(H4047,'[1]Feeder energy'!$L:$P,4,FALSE)/1000,3)</f>
        <v>40449.319000000003</v>
      </c>
      <c r="O4047">
        <f>ROUND(VLOOKUP(H4047,'[1]Feeder energy'!$L:$P,5,FALSE)/1000,3)</f>
        <v>45203.711000000003</v>
      </c>
      <c r="P4047">
        <f t="shared" si="252"/>
        <v>1</v>
      </c>
      <c r="Q4047" t="s">
        <v>18</v>
      </c>
    </row>
    <row r="4048" spans="1:17" x14ac:dyDescent="0.25">
      <c r="A4048" s="5">
        <v>110212008189</v>
      </c>
      <c r="B4048" s="6">
        <v>43831</v>
      </c>
      <c r="C4048">
        <v>15500</v>
      </c>
      <c r="D4048">
        <v>3500</v>
      </c>
      <c r="E4048">
        <v>58</v>
      </c>
      <c r="F4048">
        <v>3000</v>
      </c>
      <c r="G4048">
        <v>407</v>
      </c>
      <c r="H4048" s="6">
        <f t="shared" si="253"/>
        <v>43800</v>
      </c>
      <c r="I4048">
        <f>SUMIFS('[1]Monthly unit'!$C:$C,'[1]Monthly unit'!$A:$A,'[1]Final sheet'!A4048,'[1]Monthly unit'!$B:$B,'[1]Final sheet'!H4048)</f>
        <v>47</v>
      </c>
      <c r="J4048">
        <f t="shared" si="254"/>
        <v>12</v>
      </c>
      <c r="K4048">
        <f t="shared" si="255"/>
        <v>2019</v>
      </c>
      <c r="L4048">
        <f>ROUND(VLOOKUP(H4048,'[1]Feeder energy'!$L:$P,2,FALSE)/1000,3)</f>
        <v>36660.904000000002</v>
      </c>
      <c r="M4048">
        <f>ROUND(VLOOKUP(H4048,'[1]Feeder energy'!$L:$P,3,FALSE)/1000,3)</f>
        <v>37746.832999999999</v>
      </c>
      <c r="N4048">
        <f>ROUND(VLOOKUP(H4048,'[1]Feeder energy'!$L:$P,4,FALSE)/1000,3)</f>
        <v>40449.319000000003</v>
      </c>
      <c r="O4048">
        <f>ROUND(VLOOKUP(H4048,'[1]Feeder energy'!$L:$P,5,FALSE)/1000,3)</f>
        <v>45203.711000000003</v>
      </c>
      <c r="P4048">
        <f t="shared" si="252"/>
        <v>1</v>
      </c>
      <c r="Q4048" t="s">
        <v>18</v>
      </c>
    </row>
    <row r="4049" spans="1:17" x14ac:dyDescent="0.25">
      <c r="A4049" s="5">
        <v>110212008676</v>
      </c>
      <c r="B4049" s="6">
        <v>43831</v>
      </c>
      <c r="C4049">
        <v>5057</v>
      </c>
      <c r="D4049">
        <v>3348</v>
      </c>
      <c r="E4049">
        <v>141</v>
      </c>
      <c r="F4049">
        <v>777</v>
      </c>
      <c r="G4049">
        <v>380</v>
      </c>
      <c r="H4049" s="6">
        <f t="shared" si="253"/>
        <v>43800</v>
      </c>
      <c r="I4049">
        <f>SUMIFS('[1]Monthly unit'!$C:$C,'[1]Monthly unit'!$A:$A,'[1]Final sheet'!A4049,'[1]Monthly unit'!$B:$B,'[1]Final sheet'!H4049)</f>
        <v>0</v>
      </c>
      <c r="J4049">
        <f t="shared" si="254"/>
        <v>12</v>
      </c>
      <c r="K4049">
        <f t="shared" si="255"/>
        <v>2019</v>
      </c>
      <c r="L4049">
        <f>ROUND(VLOOKUP(H4049,'[1]Feeder energy'!$L:$P,2,FALSE)/1000,3)</f>
        <v>36660.904000000002</v>
      </c>
      <c r="M4049">
        <f>ROUND(VLOOKUP(H4049,'[1]Feeder energy'!$L:$P,3,FALSE)/1000,3)</f>
        <v>37746.832999999999</v>
      </c>
      <c r="N4049">
        <f>ROUND(VLOOKUP(H4049,'[1]Feeder energy'!$L:$P,4,FALSE)/1000,3)</f>
        <v>40449.319000000003</v>
      </c>
      <c r="O4049">
        <f>ROUND(VLOOKUP(H4049,'[1]Feeder energy'!$L:$P,5,FALSE)/1000,3)</f>
        <v>45203.711000000003</v>
      </c>
      <c r="P4049">
        <f t="shared" si="252"/>
        <v>1</v>
      </c>
      <c r="Q4049" t="s">
        <v>18</v>
      </c>
    </row>
    <row r="4050" spans="1:17" x14ac:dyDescent="0.25">
      <c r="A4050" s="5">
        <v>110212008984</v>
      </c>
      <c r="B4050" s="6">
        <v>43831</v>
      </c>
      <c r="C4050">
        <v>8723</v>
      </c>
      <c r="D4050">
        <v>8000</v>
      </c>
      <c r="E4050">
        <v>212</v>
      </c>
      <c r="H4050" s="6">
        <f t="shared" si="253"/>
        <v>43800</v>
      </c>
      <c r="I4050">
        <f>SUMIFS('[1]Monthly unit'!$C:$C,'[1]Monthly unit'!$A:$A,'[1]Final sheet'!A4050,'[1]Monthly unit'!$B:$B,'[1]Final sheet'!H4050)</f>
        <v>50</v>
      </c>
      <c r="J4050">
        <f t="shared" si="254"/>
        <v>12</v>
      </c>
      <c r="K4050">
        <f t="shared" si="255"/>
        <v>2019</v>
      </c>
      <c r="L4050">
        <f>ROUND(VLOOKUP(H4050,'[1]Feeder energy'!$L:$P,2,FALSE)/1000,3)</f>
        <v>36660.904000000002</v>
      </c>
      <c r="M4050">
        <f>ROUND(VLOOKUP(H4050,'[1]Feeder energy'!$L:$P,3,FALSE)/1000,3)</f>
        <v>37746.832999999999</v>
      </c>
      <c r="N4050">
        <f>ROUND(VLOOKUP(H4050,'[1]Feeder energy'!$L:$P,4,FALSE)/1000,3)</f>
        <v>40449.319000000003</v>
      </c>
      <c r="O4050">
        <f>ROUND(VLOOKUP(H4050,'[1]Feeder energy'!$L:$P,5,FALSE)/1000,3)</f>
        <v>45203.711000000003</v>
      </c>
      <c r="P4050">
        <f t="shared" si="252"/>
        <v>1</v>
      </c>
      <c r="Q4050" t="s">
        <v>18</v>
      </c>
    </row>
    <row r="4051" spans="1:17" x14ac:dyDescent="0.25">
      <c r="A4051" s="5">
        <v>110212008990</v>
      </c>
      <c r="B4051" s="6">
        <v>43831</v>
      </c>
      <c r="C4051">
        <v>100000</v>
      </c>
      <c r="D4051">
        <v>20000</v>
      </c>
      <c r="E4051">
        <v>86</v>
      </c>
      <c r="F4051">
        <v>20000</v>
      </c>
      <c r="G4051">
        <v>587</v>
      </c>
      <c r="H4051" s="6">
        <f t="shared" si="253"/>
        <v>43800</v>
      </c>
      <c r="I4051">
        <f>SUMIFS('[1]Monthly unit'!$C:$C,'[1]Monthly unit'!$A:$A,'[1]Final sheet'!A4051,'[1]Monthly unit'!$B:$B,'[1]Final sheet'!H4051)</f>
        <v>1366</v>
      </c>
      <c r="J4051">
        <f t="shared" si="254"/>
        <v>12</v>
      </c>
      <c r="K4051">
        <f t="shared" si="255"/>
        <v>2019</v>
      </c>
      <c r="L4051">
        <f>ROUND(VLOOKUP(H4051,'[1]Feeder energy'!$L:$P,2,FALSE)/1000,3)</f>
        <v>36660.904000000002</v>
      </c>
      <c r="M4051">
        <f>ROUND(VLOOKUP(H4051,'[1]Feeder energy'!$L:$P,3,FALSE)/1000,3)</f>
        <v>37746.832999999999</v>
      </c>
      <c r="N4051">
        <f>ROUND(VLOOKUP(H4051,'[1]Feeder energy'!$L:$P,4,FALSE)/1000,3)</f>
        <v>40449.319000000003</v>
      </c>
      <c r="O4051">
        <f>ROUND(VLOOKUP(H4051,'[1]Feeder energy'!$L:$P,5,FALSE)/1000,3)</f>
        <v>45203.711000000003</v>
      </c>
      <c r="P4051">
        <f t="shared" si="252"/>
        <v>1</v>
      </c>
      <c r="Q4051" t="s">
        <v>18</v>
      </c>
    </row>
    <row r="4052" spans="1:17" x14ac:dyDescent="0.25">
      <c r="A4052" s="5">
        <v>110212008995</v>
      </c>
      <c r="B4052" s="6">
        <v>43831</v>
      </c>
      <c r="C4052">
        <v>10000</v>
      </c>
      <c r="D4052">
        <v>10000</v>
      </c>
      <c r="E4052">
        <v>271</v>
      </c>
      <c r="F4052">
        <v>20000</v>
      </c>
      <c r="G4052">
        <v>436</v>
      </c>
      <c r="H4052" s="6">
        <f t="shared" si="253"/>
        <v>43800</v>
      </c>
      <c r="I4052">
        <f>SUMIFS('[1]Monthly unit'!$C:$C,'[1]Monthly unit'!$A:$A,'[1]Final sheet'!A4052,'[1]Monthly unit'!$B:$B,'[1]Final sheet'!H4052)</f>
        <v>233</v>
      </c>
      <c r="J4052">
        <f t="shared" si="254"/>
        <v>12</v>
      </c>
      <c r="K4052">
        <f t="shared" si="255"/>
        <v>2019</v>
      </c>
      <c r="L4052">
        <f>ROUND(VLOOKUP(H4052,'[1]Feeder energy'!$L:$P,2,FALSE)/1000,3)</f>
        <v>36660.904000000002</v>
      </c>
      <c r="M4052">
        <f>ROUND(VLOOKUP(H4052,'[1]Feeder energy'!$L:$P,3,FALSE)/1000,3)</f>
        <v>37746.832999999999</v>
      </c>
      <c r="N4052">
        <f>ROUND(VLOOKUP(H4052,'[1]Feeder energy'!$L:$P,4,FALSE)/1000,3)</f>
        <v>40449.319000000003</v>
      </c>
      <c r="O4052">
        <f>ROUND(VLOOKUP(H4052,'[1]Feeder energy'!$L:$P,5,FALSE)/1000,3)</f>
        <v>45203.711000000003</v>
      </c>
      <c r="P4052">
        <f t="shared" si="252"/>
        <v>1</v>
      </c>
      <c r="Q4052" t="s">
        <v>18</v>
      </c>
    </row>
    <row r="4053" spans="1:17" x14ac:dyDescent="0.25">
      <c r="A4053" s="5">
        <v>110212008996</v>
      </c>
      <c r="B4053" s="6">
        <v>43831</v>
      </c>
      <c r="C4053">
        <v>15000</v>
      </c>
      <c r="D4053">
        <v>10000</v>
      </c>
      <c r="E4053">
        <v>212</v>
      </c>
      <c r="H4053" s="6">
        <f t="shared" si="253"/>
        <v>43800</v>
      </c>
      <c r="I4053">
        <f>SUMIFS('[1]Monthly unit'!$C:$C,'[1]Monthly unit'!$A:$A,'[1]Final sheet'!A4053,'[1]Monthly unit'!$B:$B,'[1]Final sheet'!H4053)</f>
        <v>0</v>
      </c>
      <c r="J4053">
        <f t="shared" si="254"/>
        <v>12</v>
      </c>
      <c r="K4053">
        <f t="shared" si="255"/>
        <v>2019</v>
      </c>
      <c r="L4053">
        <f>ROUND(VLOOKUP(H4053,'[1]Feeder energy'!$L:$P,2,FALSE)/1000,3)</f>
        <v>36660.904000000002</v>
      </c>
      <c r="M4053">
        <f>ROUND(VLOOKUP(H4053,'[1]Feeder energy'!$L:$P,3,FALSE)/1000,3)</f>
        <v>37746.832999999999</v>
      </c>
      <c r="N4053">
        <f>ROUND(VLOOKUP(H4053,'[1]Feeder energy'!$L:$P,4,FALSE)/1000,3)</f>
        <v>40449.319000000003</v>
      </c>
      <c r="O4053">
        <f>ROUND(VLOOKUP(H4053,'[1]Feeder energy'!$L:$P,5,FALSE)/1000,3)</f>
        <v>45203.711000000003</v>
      </c>
      <c r="P4053">
        <f t="shared" si="252"/>
        <v>1</v>
      </c>
      <c r="Q4053" t="s">
        <v>18</v>
      </c>
    </row>
    <row r="4054" spans="1:17" x14ac:dyDescent="0.25">
      <c r="A4054" s="5">
        <v>110212008997</v>
      </c>
      <c r="B4054" s="6">
        <v>43831</v>
      </c>
      <c r="C4054">
        <v>5000</v>
      </c>
      <c r="D4054">
        <v>5000</v>
      </c>
      <c r="E4054">
        <v>271</v>
      </c>
      <c r="H4054" s="6">
        <f t="shared" si="253"/>
        <v>43800</v>
      </c>
      <c r="I4054">
        <f>SUMIFS('[1]Monthly unit'!$C:$C,'[1]Monthly unit'!$A:$A,'[1]Final sheet'!A4054,'[1]Monthly unit'!$B:$B,'[1]Final sheet'!H4054)</f>
        <v>9</v>
      </c>
      <c r="J4054">
        <f t="shared" si="254"/>
        <v>12</v>
      </c>
      <c r="K4054">
        <f t="shared" si="255"/>
        <v>2019</v>
      </c>
      <c r="L4054">
        <f>ROUND(VLOOKUP(H4054,'[1]Feeder energy'!$L:$P,2,FALSE)/1000,3)</f>
        <v>36660.904000000002</v>
      </c>
      <c r="M4054">
        <f>ROUND(VLOOKUP(H4054,'[1]Feeder energy'!$L:$P,3,FALSE)/1000,3)</f>
        <v>37746.832999999999</v>
      </c>
      <c r="N4054">
        <f>ROUND(VLOOKUP(H4054,'[1]Feeder energy'!$L:$P,4,FALSE)/1000,3)</f>
        <v>40449.319000000003</v>
      </c>
      <c r="O4054">
        <f>ROUND(VLOOKUP(H4054,'[1]Feeder energy'!$L:$P,5,FALSE)/1000,3)</f>
        <v>45203.711000000003</v>
      </c>
      <c r="P4054">
        <f t="shared" si="252"/>
        <v>1</v>
      </c>
      <c r="Q4054" t="s">
        <v>18</v>
      </c>
    </row>
    <row r="4055" spans="1:17" x14ac:dyDescent="0.25">
      <c r="A4055" s="5">
        <v>110212009000</v>
      </c>
      <c r="B4055" s="6">
        <v>43831</v>
      </c>
      <c r="C4055">
        <v>0</v>
      </c>
      <c r="D4055">
        <v>20000</v>
      </c>
      <c r="E4055">
        <v>572</v>
      </c>
      <c r="F4055">
        <v>20000</v>
      </c>
      <c r="G4055">
        <v>572</v>
      </c>
      <c r="H4055" s="6">
        <f t="shared" si="253"/>
        <v>43800</v>
      </c>
      <c r="I4055">
        <f>SUMIFS('[1]Monthly unit'!$C:$C,'[1]Monthly unit'!$A:$A,'[1]Final sheet'!A4055,'[1]Monthly unit'!$B:$B,'[1]Final sheet'!H4055)</f>
        <v>0</v>
      </c>
      <c r="J4055">
        <f t="shared" si="254"/>
        <v>12</v>
      </c>
      <c r="K4055">
        <f t="shared" si="255"/>
        <v>2019</v>
      </c>
      <c r="L4055">
        <f>ROUND(VLOOKUP(H4055,'[1]Feeder energy'!$L:$P,2,FALSE)/1000,3)</f>
        <v>36660.904000000002</v>
      </c>
      <c r="M4055">
        <f>ROUND(VLOOKUP(H4055,'[1]Feeder energy'!$L:$P,3,FALSE)/1000,3)</f>
        <v>37746.832999999999</v>
      </c>
      <c r="N4055">
        <f>ROUND(VLOOKUP(H4055,'[1]Feeder energy'!$L:$P,4,FALSE)/1000,3)</f>
        <v>40449.319000000003</v>
      </c>
      <c r="O4055">
        <f>ROUND(VLOOKUP(H4055,'[1]Feeder energy'!$L:$P,5,FALSE)/1000,3)</f>
        <v>45203.711000000003</v>
      </c>
      <c r="P4055">
        <f t="shared" si="252"/>
        <v>1</v>
      </c>
      <c r="Q4055" t="s">
        <v>19</v>
      </c>
    </row>
    <row r="4056" spans="1:17" x14ac:dyDescent="0.25">
      <c r="A4056" s="5">
        <v>110212009009</v>
      </c>
      <c r="B4056" s="6">
        <v>43831</v>
      </c>
      <c r="C4056">
        <v>0</v>
      </c>
      <c r="D4056">
        <v>230</v>
      </c>
      <c r="E4056">
        <v>517</v>
      </c>
      <c r="F4056">
        <v>230</v>
      </c>
      <c r="G4056">
        <v>517</v>
      </c>
      <c r="H4056" s="6">
        <f t="shared" si="253"/>
        <v>43800</v>
      </c>
      <c r="I4056">
        <f>SUMIFS('[1]Monthly unit'!$C:$C,'[1]Monthly unit'!$A:$A,'[1]Final sheet'!A4056,'[1]Monthly unit'!$B:$B,'[1]Final sheet'!H4056)</f>
        <v>0</v>
      </c>
      <c r="J4056">
        <f t="shared" si="254"/>
        <v>12</v>
      </c>
      <c r="K4056">
        <f t="shared" si="255"/>
        <v>2019</v>
      </c>
      <c r="L4056">
        <f>ROUND(VLOOKUP(H4056,'[1]Feeder energy'!$L:$P,2,FALSE)/1000,3)</f>
        <v>36660.904000000002</v>
      </c>
      <c r="M4056">
        <f>ROUND(VLOOKUP(H4056,'[1]Feeder energy'!$L:$P,3,FALSE)/1000,3)</f>
        <v>37746.832999999999</v>
      </c>
      <c r="N4056">
        <f>ROUND(VLOOKUP(H4056,'[1]Feeder energy'!$L:$P,4,FALSE)/1000,3)</f>
        <v>40449.319000000003</v>
      </c>
      <c r="O4056">
        <f>ROUND(VLOOKUP(H4056,'[1]Feeder energy'!$L:$P,5,FALSE)/1000,3)</f>
        <v>45203.711000000003</v>
      </c>
      <c r="P4056">
        <f t="shared" si="252"/>
        <v>1</v>
      </c>
      <c r="Q4056" t="s">
        <v>18</v>
      </c>
    </row>
    <row r="4057" spans="1:17" x14ac:dyDescent="0.25">
      <c r="A4057" s="5">
        <v>110212009013</v>
      </c>
      <c r="B4057" s="6">
        <v>43831</v>
      </c>
      <c r="C4057">
        <v>2755</v>
      </c>
      <c r="D4057">
        <v>230</v>
      </c>
      <c r="E4057">
        <v>13</v>
      </c>
      <c r="F4057">
        <v>235</v>
      </c>
      <c r="G4057">
        <v>376</v>
      </c>
      <c r="H4057" s="6">
        <f t="shared" si="253"/>
        <v>43800</v>
      </c>
      <c r="I4057">
        <f>SUMIFS('[1]Monthly unit'!$C:$C,'[1]Monthly unit'!$A:$A,'[1]Final sheet'!A4057,'[1]Monthly unit'!$B:$B,'[1]Final sheet'!H4057)</f>
        <v>0</v>
      </c>
      <c r="J4057">
        <f t="shared" si="254"/>
        <v>12</v>
      </c>
      <c r="K4057">
        <f t="shared" si="255"/>
        <v>2019</v>
      </c>
      <c r="L4057">
        <f>ROUND(VLOOKUP(H4057,'[1]Feeder energy'!$L:$P,2,FALSE)/1000,3)</f>
        <v>36660.904000000002</v>
      </c>
      <c r="M4057">
        <f>ROUND(VLOOKUP(H4057,'[1]Feeder energy'!$L:$P,3,FALSE)/1000,3)</f>
        <v>37746.832999999999</v>
      </c>
      <c r="N4057">
        <f>ROUND(VLOOKUP(H4057,'[1]Feeder energy'!$L:$P,4,FALSE)/1000,3)</f>
        <v>40449.319000000003</v>
      </c>
      <c r="O4057">
        <f>ROUND(VLOOKUP(H4057,'[1]Feeder energy'!$L:$P,5,FALSE)/1000,3)</f>
        <v>45203.711000000003</v>
      </c>
      <c r="P4057">
        <f t="shared" si="252"/>
        <v>1</v>
      </c>
      <c r="Q4057" t="s">
        <v>18</v>
      </c>
    </row>
    <row r="4058" spans="1:17" x14ac:dyDescent="0.25">
      <c r="A4058" s="5">
        <v>110212009020</v>
      </c>
      <c r="B4058" s="6">
        <v>43831</v>
      </c>
      <c r="C4058">
        <v>20000</v>
      </c>
      <c r="D4058">
        <v>20000</v>
      </c>
      <c r="E4058">
        <v>135</v>
      </c>
      <c r="F4058">
        <v>20000</v>
      </c>
      <c r="G4058">
        <v>572</v>
      </c>
      <c r="H4058" s="6">
        <f t="shared" si="253"/>
        <v>43800</v>
      </c>
      <c r="I4058">
        <f>SUMIFS('[1]Monthly unit'!$C:$C,'[1]Monthly unit'!$A:$A,'[1]Final sheet'!A4058,'[1]Monthly unit'!$B:$B,'[1]Final sheet'!H4058)</f>
        <v>0</v>
      </c>
      <c r="J4058">
        <f t="shared" si="254"/>
        <v>12</v>
      </c>
      <c r="K4058">
        <f t="shared" si="255"/>
        <v>2019</v>
      </c>
      <c r="L4058">
        <f>ROUND(VLOOKUP(H4058,'[1]Feeder energy'!$L:$P,2,FALSE)/1000,3)</f>
        <v>36660.904000000002</v>
      </c>
      <c r="M4058">
        <f>ROUND(VLOOKUP(H4058,'[1]Feeder energy'!$L:$P,3,FALSE)/1000,3)</f>
        <v>37746.832999999999</v>
      </c>
      <c r="N4058">
        <f>ROUND(VLOOKUP(H4058,'[1]Feeder energy'!$L:$P,4,FALSE)/1000,3)</f>
        <v>40449.319000000003</v>
      </c>
      <c r="O4058">
        <f>ROUND(VLOOKUP(H4058,'[1]Feeder energy'!$L:$P,5,FALSE)/1000,3)</f>
        <v>45203.711000000003</v>
      </c>
      <c r="P4058">
        <f t="shared" si="252"/>
        <v>1</v>
      </c>
      <c r="Q4058" t="s">
        <v>18</v>
      </c>
    </row>
    <row r="4059" spans="1:17" x14ac:dyDescent="0.25">
      <c r="A4059" s="5">
        <v>110212009051</v>
      </c>
      <c r="B4059" s="6">
        <v>43831</v>
      </c>
      <c r="C4059">
        <v>72000</v>
      </c>
      <c r="D4059">
        <v>10000</v>
      </c>
      <c r="E4059">
        <v>86</v>
      </c>
      <c r="F4059">
        <v>30000</v>
      </c>
      <c r="G4059">
        <v>436</v>
      </c>
      <c r="H4059" s="6">
        <f t="shared" si="253"/>
        <v>43800</v>
      </c>
      <c r="I4059">
        <f>SUMIFS('[1]Monthly unit'!$C:$C,'[1]Monthly unit'!$A:$A,'[1]Final sheet'!A4059,'[1]Monthly unit'!$B:$B,'[1]Final sheet'!H4059)</f>
        <v>280</v>
      </c>
      <c r="J4059">
        <f t="shared" si="254"/>
        <v>12</v>
      </c>
      <c r="K4059">
        <f t="shared" si="255"/>
        <v>2019</v>
      </c>
      <c r="L4059">
        <f>ROUND(VLOOKUP(H4059,'[1]Feeder energy'!$L:$P,2,FALSE)/1000,3)</f>
        <v>36660.904000000002</v>
      </c>
      <c r="M4059">
        <f>ROUND(VLOOKUP(H4059,'[1]Feeder energy'!$L:$P,3,FALSE)/1000,3)</f>
        <v>37746.832999999999</v>
      </c>
      <c r="N4059">
        <f>ROUND(VLOOKUP(H4059,'[1]Feeder energy'!$L:$P,4,FALSE)/1000,3)</f>
        <v>40449.319000000003</v>
      </c>
      <c r="O4059">
        <f>ROUND(VLOOKUP(H4059,'[1]Feeder energy'!$L:$P,5,FALSE)/1000,3)</f>
        <v>45203.711000000003</v>
      </c>
      <c r="P4059">
        <f t="shared" si="252"/>
        <v>1</v>
      </c>
      <c r="Q4059" t="s">
        <v>18</v>
      </c>
    </row>
    <row r="4060" spans="1:17" x14ac:dyDescent="0.25">
      <c r="A4060" s="5">
        <v>110212009062</v>
      </c>
      <c r="B4060" s="6">
        <v>43831</v>
      </c>
      <c r="C4060">
        <v>2301</v>
      </c>
      <c r="D4060">
        <v>230</v>
      </c>
      <c r="E4060">
        <v>13</v>
      </c>
      <c r="F4060">
        <v>465</v>
      </c>
      <c r="G4060">
        <v>368</v>
      </c>
      <c r="H4060" s="6">
        <f t="shared" si="253"/>
        <v>43800</v>
      </c>
      <c r="I4060">
        <f>SUMIFS('[1]Monthly unit'!$C:$C,'[1]Monthly unit'!$A:$A,'[1]Final sheet'!A4060,'[1]Monthly unit'!$B:$B,'[1]Final sheet'!H4060)</f>
        <v>0</v>
      </c>
      <c r="J4060">
        <f t="shared" si="254"/>
        <v>12</v>
      </c>
      <c r="K4060">
        <f t="shared" si="255"/>
        <v>2019</v>
      </c>
      <c r="L4060">
        <f>ROUND(VLOOKUP(H4060,'[1]Feeder energy'!$L:$P,2,FALSE)/1000,3)</f>
        <v>36660.904000000002</v>
      </c>
      <c r="M4060">
        <f>ROUND(VLOOKUP(H4060,'[1]Feeder energy'!$L:$P,3,FALSE)/1000,3)</f>
        <v>37746.832999999999</v>
      </c>
      <c r="N4060">
        <f>ROUND(VLOOKUP(H4060,'[1]Feeder energy'!$L:$P,4,FALSE)/1000,3)</f>
        <v>40449.319000000003</v>
      </c>
      <c r="O4060">
        <f>ROUND(VLOOKUP(H4060,'[1]Feeder energy'!$L:$P,5,FALSE)/1000,3)</f>
        <v>45203.711000000003</v>
      </c>
      <c r="P4060">
        <f t="shared" si="252"/>
        <v>1</v>
      </c>
      <c r="Q4060" t="s">
        <v>18</v>
      </c>
    </row>
    <row r="4061" spans="1:17" x14ac:dyDescent="0.25">
      <c r="A4061" s="5">
        <v>110212009065</v>
      </c>
      <c r="B4061" s="6">
        <v>43831</v>
      </c>
      <c r="C4061">
        <v>5676</v>
      </c>
      <c r="D4061">
        <v>676</v>
      </c>
      <c r="E4061">
        <v>254</v>
      </c>
      <c r="H4061" s="6">
        <f t="shared" si="253"/>
        <v>43800</v>
      </c>
      <c r="I4061">
        <f>SUMIFS('[1]Monthly unit'!$C:$C,'[1]Monthly unit'!$A:$A,'[1]Final sheet'!A4061,'[1]Monthly unit'!$B:$B,'[1]Final sheet'!H4061)</f>
        <v>0</v>
      </c>
      <c r="J4061">
        <f t="shared" si="254"/>
        <v>12</v>
      </c>
      <c r="K4061">
        <f t="shared" si="255"/>
        <v>2019</v>
      </c>
      <c r="L4061">
        <f>ROUND(VLOOKUP(H4061,'[1]Feeder energy'!$L:$P,2,FALSE)/1000,3)</f>
        <v>36660.904000000002</v>
      </c>
      <c r="M4061">
        <f>ROUND(VLOOKUP(H4061,'[1]Feeder energy'!$L:$P,3,FALSE)/1000,3)</f>
        <v>37746.832999999999</v>
      </c>
      <c r="N4061">
        <f>ROUND(VLOOKUP(H4061,'[1]Feeder energy'!$L:$P,4,FALSE)/1000,3)</f>
        <v>40449.319000000003</v>
      </c>
      <c r="O4061">
        <f>ROUND(VLOOKUP(H4061,'[1]Feeder energy'!$L:$P,5,FALSE)/1000,3)</f>
        <v>45203.711000000003</v>
      </c>
      <c r="P4061">
        <f t="shared" si="252"/>
        <v>1</v>
      </c>
      <c r="Q4061" t="s">
        <v>18</v>
      </c>
    </row>
    <row r="4062" spans="1:17" x14ac:dyDescent="0.25">
      <c r="A4062" s="5">
        <v>110212009115</v>
      </c>
      <c r="B4062" s="6">
        <v>43831</v>
      </c>
      <c r="C4062">
        <v>20000</v>
      </c>
      <c r="D4062">
        <v>20000</v>
      </c>
      <c r="E4062">
        <v>135</v>
      </c>
      <c r="F4062">
        <v>20000</v>
      </c>
      <c r="G4062">
        <v>434</v>
      </c>
      <c r="H4062" s="6">
        <f t="shared" si="253"/>
        <v>43800</v>
      </c>
      <c r="I4062">
        <f>SUMIFS('[1]Monthly unit'!$C:$C,'[1]Monthly unit'!$A:$A,'[1]Final sheet'!A4062,'[1]Monthly unit'!$B:$B,'[1]Final sheet'!H4062)</f>
        <v>0</v>
      </c>
      <c r="J4062">
        <f t="shared" si="254"/>
        <v>12</v>
      </c>
      <c r="K4062">
        <f t="shared" si="255"/>
        <v>2019</v>
      </c>
      <c r="L4062">
        <f>ROUND(VLOOKUP(H4062,'[1]Feeder energy'!$L:$P,2,FALSE)/1000,3)</f>
        <v>36660.904000000002</v>
      </c>
      <c r="M4062">
        <f>ROUND(VLOOKUP(H4062,'[1]Feeder energy'!$L:$P,3,FALSE)/1000,3)</f>
        <v>37746.832999999999</v>
      </c>
      <c r="N4062">
        <f>ROUND(VLOOKUP(H4062,'[1]Feeder energy'!$L:$P,4,FALSE)/1000,3)</f>
        <v>40449.319000000003</v>
      </c>
      <c r="O4062">
        <f>ROUND(VLOOKUP(H4062,'[1]Feeder energy'!$L:$P,5,FALSE)/1000,3)</f>
        <v>45203.711000000003</v>
      </c>
      <c r="P4062">
        <f t="shared" si="252"/>
        <v>1</v>
      </c>
      <c r="Q4062" t="s">
        <v>18</v>
      </c>
    </row>
    <row r="4063" spans="1:17" x14ac:dyDescent="0.25">
      <c r="A4063" s="5">
        <v>110212009116</v>
      </c>
      <c r="B4063" s="6">
        <v>43831</v>
      </c>
      <c r="C4063">
        <v>80000</v>
      </c>
      <c r="D4063">
        <v>20000</v>
      </c>
      <c r="E4063">
        <v>135</v>
      </c>
      <c r="F4063">
        <v>20000</v>
      </c>
      <c r="G4063">
        <v>434</v>
      </c>
      <c r="H4063" s="6">
        <f t="shared" si="253"/>
        <v>43800</v>
      </c>
      <c r="I4063">
        <f>SUMIFS('[1]Monthly unit'!$C:$C,'[1]Monthly unit'!$A:$A,'[1]Final sheet'!A4063,'[1]Monthly unit'!$B:$B,'[1]Final sheet'!H4063)</f>
        <v>158</v>
      </c>
      <c r="J4063">
        <f t="shared" si="254"/>
        <v>12</v>
      </c>
      <c r="K4063">
        <f t="shared" si="255"/>
        <v>2019</v>
      </c>
      <c r="L4063">
        <f>ROUND(VLOOKUP(H4063,'[1]Feeder energy'!$L:$P,2,FALSE)/1000,3)</f>
        <v>36660.904000000002</v>
      </c>
      <c r="M4063">
        <f>ROUND(VLOOKUP(H4063,'[1]Feeder energy'!$L:$P,3,FALSE)/1000,3)</f>
        <v>37746.832999999999</v>
      </c>
      <c r="N4063">
        <f>ROUND(VLOOKUP(H4063,'[1]Feeder energy'!$L:$P,4,FALSE)/1000,3)</f>
        <v>40449.319000000003</v>
      </c>
      <c r="O4063">
        <f>ROUND(VLOOKUP(H4063,'[1]Feeder energy'!$L:$P,5,FALSE)/1000,3)</f>
        <v>45203.711000000003</v>
      </c>
      <c r="P4063">
        <f t="shared" si="252"/>
        <v>1</v>
      </c>
      <c r="Q4063" t="s">
        <v>18</v>
      </c>
    </row>
    <row r="4064" spans="1:17" x14ac:dyDescent="0.25">
      <c r="A4064" s="5">
        <v>110212009391</v>
      </c>
      <c r="B4064" s="6">
        <v>43831</v>
      </c>
      <c r="C4064">
        <v>35000</v>
      </c>
      <c r="D4064">
        <v>15000</v>
      </c>
      <c r="E4064">
        <v>89</v>
      </c>
      <c r="F4064">
        <v>10000</v>
      </c>
      <c r="G4064">
        <v>413</v>
      </c>
      <c r="H4064" s="6">
        <f t="shared" si="253"/>
        <v>43800</v>
      </c>
      <c r="I4064">
        <f>SUMIFS('[1]Monthly unit'!$C:$C,'[1]Monthly unit'!$A:$A,'[1]Final sheet'!A4064,'[1]Monthly unit'!$B:$B,'[1]Final sheet'!H4064)</f>
        <v>120</v>
      </c>
      <c r="J4064">
        <f t="shared" si="254"/>
        <v>12</v>
      </c>
      <c r="K4064">
        <f t="shared" si="255"/>
        <v>2019</v>
      </c>
      <c r="L4064">
        <f>ROUND(VLOOKUP(H4064,'[1]Feeder energy'!$L:$P,2,FALSE)/1000,3)</f>
        <v>36660.904000000002</v>
      </c>
      <c r="M4064">
        <f>ROUND(VLOOKUP(H4064,'[1]Feeder energy'!$L:$P,3,FALSE)/1000,3)</f>
        <v>37746.832999999999</v>
      </c>
      <c r="N4064">
        <f>ROUND(VLOOKUP(H4064,'[1]Feeder energy'!$L:$P,4,FALSE)/1000,3)</f>
        <v>40449.319000000003</v>
      </c>
      <c r="O4064">
        <f>ROUND(VLOOKUP(H4064,'[1]Feeder energy'!$L:$P,5,FALSE)/1000,3)</f>
        <v>45203.711000000003</v>
      </c>
      <c r="P4064">
        <f t="shared" si="252"/>
        <v>1</v>
      </c>
      <c r="Q4064" t="s">
        <v>19</v>
      </c>
    </row>
    <row r="4065" spans="1:17" x14ac:dyDescent="0.25">
      <c r="A4065" s="5">
        <v>110212010022</v>
      </c>
      <c r="B4065" s="6">
        <v>43831</v>
      </c>
      <c r="C4065">
        <v>117000</v>
      </c>
      <c r="D4065">
        <v>50000</v>
      </c>
      <c r="E4065">
        <v>110</v>
      </c>
      <c r="F4065">
        <v>50000</v>
      </c>
      <c r="G4065">
        <v>366</v>
      </c>
      <c r="H4065" s="6">
        <f t="shared" si="253"/>
        <v>43800</v>
      </c>
      <c r="I4065">
        <f>SUMIFS('[1]Monthly unit'!$C:$C,'[1]Monthly unit'!$A:$A,'[1]Final sheet'!A4065,'[1]Monthly unit'!$B:$B,'[1]Final sheet'!H4065)</f>
        <v>1354</v>
      </c>
      <c r="J4065">
        <f t="shared" si="254"/>
        <v>12</v>
      </c>
      <c r="K4065">
        <f t="shared" si="255"/>
        <v>2019</v>
      </c>
      <c r="L4065">
        <f>ROUND(VLOOKUP(H4065,'[1]Feeder energy'!$L:$P,2,FALSE)/1000,3)</f>
        <v>36660.904000000002</v>
      </c>
      <c r="M4065">
        <f>ROUND(VLOOKUP(H4065,'[1]Feeder energy'!$L:$P,3,FALSE)/1000,3)</f>
        <v>37746.832999999999</v>
      </c>
      <c r="N4065">
        <f>ROUND(VLOOKUP(H4065,'[1]Feeder energy'!$L:$P,4,FALSE)/1000,3)</f>
        <v>40449.319000000003</v>
      </c>
      <c r="O4065">
        <f>ROUND(VLOOKUP(H4065,'[1]Feeder energy'!$L:$P,5,FALSE)/1000,3)</f>
        <v>45203.711000000003</v>
      </c>
      <c r="P4065">
        <f t="shared" si="252"/>
        <v>1</v>
      </c>
      <c r="Q4065" t="s">
        <v>18</v>
      </c>
    </row>
    <row r="4066" spans="1:17" x14ac:dyDescent="0.25">
      <c r="A4066" s="5">
        <v>110212010872</v>
      </c>
      <c r="B4066" s="6">
        <v>43831</v>
      </c>
      <c r="C4066">
        <v>30000</v>
      </c>
      <c r="D4066">
        <v>10000</v>
      </c>
      <c r="E4066">
        <v>49</v>
      </c>
      <c r="F4066">
        <v>10000</v>
      </c>
      <c r="G4066">
        <v>411</v>
      </c>
      <c r="H4066" s="6">
        <f t="shared" si="253"/>
        <v>43800</v>
      </c>
      <c r="I4066">
        <f>SUMIFS('[1]Monthly unit'!$C:$C,'[1]Monthly unit'!$A:$A,'[1]Final sheet'!A4066,'[1]Monthly unit'!$B:$B,'[1]Final sheet'!H4066)</f>
        <v>277</v>
      </c>
      <c r="J4066">
        <f t="shared" si="254"/>
        <v>12</v>
      </c>
      <c r="K4066">
        <f t="shared" si="255"/>
        <v>2019</v>
      </c>
      <c r="L4066">
        <f>ROUND(VLOOKUP(H4066,'[1]Feeder energy'!$L:$P,2,FALSE)/1000,3)</f>
        <v>36660.904000000002</v>
      </c>
      <c r="M4066">
        <f>ROUND(VLOOKUP(H4066,'[1]Feeder energy'!$L:$P,3,FALSE)/1000,3)</f>
        <v>37746.832999999999</v>
      </c>
      <c r="N4066">
        <f>ROUND(VLOOKUP(H4066,'[1]Feeder energy'!$L:$P,4,FALSE)/1000,3)</f>
        <v>40449.319000000003</v>
      </c>
      <c r="O4066">
        <f>ROUND(VLOOKUP(H4066,'[1]Feeder energy'!$L:$P,5,FALSE)/1000,3)</f>
        <v>45203.711000000003</v>
      </c>
      <c r="P4066">
        <f t="shared" si="252"/>
        <v>1</v>
      </c>
      <c r="Q4066" t="s">
        <v>18</v>
      </c>
    </row>
    <row r="4067" spans="1:17" x14ac:dyDescent="0.25">
      <c r="A4067" s="5">
        <v>110212011486</v>
      </c>
      <c r="B4067" s="6">
        <v>43831</v>
      </c>
      <c r="C4067">
        <v>25000</v>
      </c>
      <c r="D4067">
        <v>10000</v>
      </c>
      <c r="E4067">
        <v>126</v>
      </c>
      <c r="F4067">
        <v>10000</v>
      </c>
      <c r="G4067">
        <v>610</v>
      </c>
      <c r="H4067" s="6">
        <f t="shared" si="253"/>
        <v>43800</v>
      </c>
      <c r="I4067">
        <f>SUMIFS('[1]Monthly unit'!$C:$C,'[1]Monthly unit'!$A:$A,'[1]Final sheet'!A4067,'[1]Monthly unit'!$B:$B,'[1]Final sheet'!H4067)</f>
        <v>114</v>
      </c>
      <c r="J4067">
        <f t="shared" si="254"/>
        <v>12</v>
      </c>
      <c r="K4067">
        <f t="shared" si="255"/>
        <v>2019</v>
      </c>
      <c r="L4067">
        <f>ROUND(VLOOKUP(H4067,'[1]Feeder energy'!$L:$P,2,FALSE)/1000,3)</f>
        <v>36660.904000000002</v>
      </c>
      <c r="M4067">
        <f>ROUND(VLOOKUP(H4067,'[1]Feeder energy'!$L:$P,3,FALSE)/1000,3)</f>
        <v>37746.832999999999</v>
      </c>
      <c r="N4067">
        <f>ROUND(VLOOKUP(H4067,'[1]Feeder energy'!$L:$P,4,FALSE)/1000,3)</f>
        <v>40449.319000000003</v>
      </c>
      <c r="O4067">
        <f>ROUND(VLOOKUP(H4067,'[1]Feeder energy'!$L:$P,5,FALSE)/1000,3)</f>
        <v>45203.711000000003</v>
      </c>
      <c r="P4067">
        <f t="shared" si="252"/>
        <v>1</v>
      </c>
      <c r="Q4067" t="s">
        <v>18</v>
      </c>
    </row>
    <row r="4068" spans="1:17" x14ac:dyDescent="0.25">
      <c r="A4068" s="5">
        <v>110212011719</v>
      </c>
      <c r="B4068" s="6">
        <v>43831</v>
      </c>
      <c r="C4068">
        <v>10500</v>
      </c>
      <c r="D4068">
        <v>4000</v>
      </c>
      <c r="E4068">
        <v>51</v>
      </c>
      <c r="F4068">
        <v>2500</v>
      </c>
      <c r="G4068">
        <v>511</v>
      </c>
      <c r="H4068" s="6">
        <f t="shared" si="253"/>
        <v>43800</v>
      </c>
      <c r="I4068">
        <f>SUMIFS('[1]Monthly unit'!$C:$C,'[1]Monthly unit'!$A:$A,'[1]Final sheet'!A4068,'[1]Monthly unit'!$B:$B,'[1]Final sheet'!H4068)</f>
        <v>38</v>
      </c>
      <c r="J4068">
        <f t="shared" si="254"/>
        <v>12</v>
      </c>
      <c r="K4068">
        <f t="shared" si="255"/>
        <v>2019</v>
      </c>
      <c r="L4068">
        <f>ROUND(VLOOKUP(H4068,'[1]Feeder energy'!$L:$P,2,FALSE)/1000,3)</f>
        <v>36660.904000000002</v>
      </c>
      <c r="M4068">
        <f>ROUND(VLOOKUP(H4068,'[1]Feeder energy'!$L:$P,3,FALSE)/1000,3)</f>
        <v>37746.832999999999</v>
      </c>
      <c r="N4068">
        <f>ROUND(VLOOKUP(H4068,'[1]Feeder energy'!$L:$P,4,FALSE)/1000,3)</f>
        <v>40449.319000000003</v>
      </c>
      <c r="O4068">
        <f>ROUND(VLOOKUP(H4068,'[1]Feeder energy'!$L:$P,5,FALSE)/1000,3)</f>
        <v>45203.711000000003</v>
      </c>
      <c r="P4068">
        <f t="shared" si="252"/>
        <v>1</v>
      </c>
      <c r="Q4068" t="s">
        <v>18</v>
      </c>
    </row>
    <row r="4069" spans="1:17" x14ac:dyDescent="0.25">
      <c r="A4069" s="5">
        <v>110212011955</v>
      </c>
      <c r="B4069" s="6">
        <v>43831</v>
      </c>
      <c r="C4069">
        <v>10000</v>
      </c>
      <c r="D4069">
        <v>5000</v>
      </c>
      <c r="E4069">
        <v>48</v>
      </c>
      <c r="F4069">
        <v>5000</v>
      </c>
      <c r="G4069">
        <v>457</v>
      </c>
      <c r="H4069" s="6">
        <f t="shared" si="253"/>
        <v>43800</v>
      </c>
      <c r="I4069">
        <f>SUMIFS('[1]Monthly unit'!$C:$C,'[1]Monthly unit'!$A:$A,'[1]Final sheet'!A4069,'[1]Monthly unit'!$B:$B,'[1]Final sheet'!H4069)</f>
        <v>72</v>
      </c>
      <c r="J4069">
        <f t="shared" si="254"/>
        <v>12</v>
      </c>
      <c r="K4069">
        <f t="shared" si="255"/>
        <v>2019</v>
      </c>
      <c r="L4069">
        <f>ROUND(VLOOKUP(H4069,'[1]Feeder energy'!$L:$P,2,FALSE)/1000,3)</f>
        <v>36660.904000000002</v>
      </c>
      <c r="M4069">
        <f>ROUND(VLOOKUP(H4069,'[1]Feeder energy'!$L:$P,3,FALSE)/1000,3)</f>
        <v>37746.832999999999</v>
      </c>
      <c r="N4069">
        <f>ROUND(VLOOKUP(H4069,'[1]Feeder energy'!$L:$P,4,FALSE)/1000,3)</f>
        <v>40449.319000000003</v>
      </c>
      <c r="O4069">
        <f>ROUND(VLOOKUP(H4069,'[1]Feeder energy'!$L:$P,5,FALSE)/1000,3)</f>
        <v>45203.711000000003</v>
      </c>
      <c r="P4069">
        <f t="shared" ref="P4069:P4132" si="256">IF(AND(J4069&gt;=4,J4069&lt;7,K4069=2020),0,IF(AND(C4069=0,F4069=0),0,1))</f>
        <v>1</v>
      </c>
      <c r="Q4069" t="s">
        <v>18</v>
      </c>
    </row>
    <row r="4070" spans="1:17" x14ac:dyDescent="0.25">
      <c r="A4070" s="5">
        <v>110212011966</v>
      </c>
      <c r="B4070" s="6">
        <v>43831</v>
      </c>
      <c r="C4070">
        <v>5000</v>
      </c>
      <c r="D4070">
        <v>5000</v>
      </c>
      <c r="E4070">
        <v>175</v>
      </c>
      <c r="F4070">
        <v>5000</v>
      </c>
      <c r="G4070">
        <v>382</v>
      </c>
      <c r="H4070" s="6">
        <f t="shared" si="253"/>
        <v>43800</v>
      </c>
      <c r="I4070">
        <f>SUMIFS('[1]Monthly unit'!$C:$C,'[1]Monthly unit'!$A:$A,'[1]Final sheet'!A4070,'[1]Monthly unit'!$B:$B,'[1]Final sheet'!H4070)</f>
        <v>28</v>
      </c>
      <c r="J4070">
        <f t="shared" si="254"/>
        <v>12</v>
      </c>
      <c r="K4070">
        <f t="shared" si="255"/>
        <v>2019</v>
      </c>
      <c r="L4070">
        <f>ROUND(VLOOKUP(H4070,'[1]Feeder energy'!$L:$P,2,FALSE)/1000,3)</f>
        <v>36660.904000000002</v>
      </c>
      <c r="M4070">
        <f>ROUND(VLOOKUP(H4070,'[1]Feeder energy'!$L:$P,3,FALSE)/1000,3)</f>
        <v>37746.832999999999</v>
      </c>
      <c r="N4070">
        <f>ROUND(VLOOKUP(H4070,'[1]Feeder energy'!$L:$P,4,FALSE)/1000,3)</f>
        <v>40449.319000000003</v>
      </c>
      <c r="O4070">
        <f>ROUND(VLOOKUP(H4070,'[1]Feeder energy'!$L:$P,5,FALSE)/1000,3)</f>
        <v>45203.711000000003</v>
      </c>
      <c r="P4070">
        <f t="shared" si="256"/>
        <v>1</v>
      </c>
      <c r="Q4070" t="s">
        <v>18</v>
      </c>
    </row>
    <row r="4071" spans="1:17" x14ac:dyDescent="0.25">
      <c r="A4071" s="5">
        <v>110212016153</v>
      </c>
      <c r="B4071" s="6">
        <v>43831</v>
      </c>
      <c r="C4071">
        <v>72000</v>
      </c>
      <c r="D4071">
        <v>15000</v>
      </c>
      <c r="E4071">
        <v>34</v>
      </c>
      <c r="F4071">
        <v>15000</v>
      </c>
      <c r="G4071">
        <v>484</v>
      </c>
      <c r="H4071" s="6">
        <f t="shared" si="253"/>
        <v>43800</v>
      </c>
      <c r="I4071">
        <f>SUMIFS('[1]Monthly unit'!$C:$C,'[1]Monthly unit'!$A:$A,'[1]Final sheet'!A4071,'[1]Monthly unit'!$B:$B,'[1]Final sheet'!H4071)</f>
        <v>318</v>
      </c>
      <c r="J4071">
        <f t="shared" si="254"/>
        <v>12</v>
      </c>
      <c r="K4071">
        <f t="shared" si="255"/>
        <v>2019</v>
      </c>
      <c r="L4071">
        <f>ROUND(VLOOKUP(H4071,'[1]Feeder energy'!$L:$P,2,FALSE)/1000,3)</f>
        <v>36660.904000000002</v>
      </c>
      <c r="M4071">
        <f>ROUND(VLOOKUP(H4071,'[1]Feeder energy'!$L:$P,3,FALSE)/1000,3)</f>
        <v>37746.832999999999</v>
      </c>
      <c r="N4071">
        <f>ROUND(VLOOKUP(H4071,'[1]Feeder energy'!$L:$P,4,FALSE)/1000,3)</f>
        <v>40449.319000000003</v>
      </c>
      <c r="O4071">
        <f>ROUND(VLOOKUP(H4071,'[1]Feeder energy'!$L:$P,5,FALSE)/1000,3)</f>
        <v>45203.711000000003</v>
      </c>
      <c r="P4071">
        <f t="shared" si="256"/>
        <v>1</v>
      </c>
      <c r="Q4071" t="s">
        <v>18</v>
      </c>
    </row>
    <row r="4072" spans="1:17" x14ac:dyDescent="0.25">
      <c r="A4072" s="5">
        <v>110212017102</v>
      </c>
      <c r="B4072" s="6">
        <v>43831</v>
      </c>
      <c r="C4072">
        <v>6409</v>
      </c>
      <c r="D4072">
        <v>232</v>
      </c>
      <c r="E4072">
        <v>21</v>
      </c>
      <c r="F4072">
        <v>5499</v>
      </c>
      <c r="G4072">
        <v>684</v>
      </c>
      <c r="H4072" s="6">
        <f t="shared" si="253"/>
        <v>43800</v>
      </c>
      <c r="I4072">
        <f>SUMIFS('[1]Monthly unit'!$C:$C,'[1]Monthly unit'!$A:$A,'[1]Final sheet'!A4072,'[1]Monthly unit'!$B:$B,'[1]Final sheet'!H4072)</f>
        <v>0</v>
      </c>
      <c r="J4072">
        <f t="shared" si="254"/>
        <v>12</v>
      </c>
      <c r="K4072">
        <f t="shared" si="255"/>
        <v>2019</v>
      </c>
      <c r="L4072">
        <f>ROUND(VLOOKUP(H4072,'[1]Feeder energy'!$L:$P,2,FALSE)/1000,3)</f>
        <v>36660.904000000002</v>
      </c>
      <c r="M4072">
        <f>ROUND(VLOOKUP(H4072,'[1]Feeder energy'!$L:$P,3,FALSE)/1000,3)</f>
        <v>37746.832999999999</v>
      </c>
      <c r="N4072">
        <f>ROUND(VLOOKUP(H4072,'[1]Feeder energy'!$L:$P,4,FALSE)/1000,3)</f>
        <v>40449.319000000003</v>
      </c>
      <c r="O4072">
        <f>ROUND(VLOOKUP(H4072,'[1]Feeder energy'!$L:$P,5,FALSE)/1000,3)</f>
        <v>45203.711000000003</v>
      </c>
      <c r="P4072">
        <f t="shared" si="256"/>
        <v>1</v>
      </c>
      <c r="Q4072" t="s">
        <v>18</v>
      </c>
    </row>
    <row r="4073" spans="1:17" x14ac:dyDescent="0.25">
      <c r="A4073" s="5">
        <v>110212017273</v>
      </c>
      <c r="B4073" s="6">
        <v>43831</v>
      </c>
      <c r="C4073">
        <v>7955</v>
      </c>
      <c r="D4073">
        <v>206</v>
      </c>
      <c r="E4073">
        <v>35</v>
      </c>
      <c r="H4073" s="6">
        <f t="shared" si="253"/>
        <v>43800</v>
      </c>
      <c r="I4073">
        <f>SUMIFS('[1]Monthly unit'!$C:$C,'[1]Monthly unit'!$A:$A,'[1]Final sheet'!A4073,'[1]Monthly unit'!$B:$B,'[1]Final sheet'!H4073)</f>
        <v>0</v>
      </c>
      <c r="J4073">
        <f t="shared" si="254"/>
        <v>12</v>
      </c>
      <c r="K4073">
        <f t="shared" si="255"/>
        <v>2019</v>
      </c>
      <c r="L4073">
        <f>ROUND(VLOOKUP(H4073,'[1]Feeder energy'!$L:$P,2,FALSE)/1000,3)</f>
        <v>36660.904000000002</v>
      </c>
      <c r="M4073">
        <f>ROUND(VLOOKUP(H4073,'[1]Feeder energy'!$L:$P,3,FALSE)/1000,3)</f>
        <v>37746.832999999999</v>
      </c>
      <c r="N4073">
        <f>ROUND(VLOOKUP(H4073,'[1]Feeder energy'!$L:$P,4,FALSE)/1000,3)</f>
        <v>40449.319000000003</v>
      </c>
      <c r="O4073">
        <f>ROUND(VLOOKUP(H4073,'[1]Feeder energy'!$L:$P,5,FALSE)/1000,3)</f>
        <v>45203.711000000003</v>
      </c>
      <c r="P4073">
        <f t="shared" si="256"/>
        <v>1</v>
      </c>
      <c r="Q4073" t="s">
        <v>19</v>
      </c>
    </row>
    <row r="4074" spans="1:17" x14ac:dyDescent="0.25">
      <c r="A4074" s="5">
        <v>110212017919</v>
      </c>
      <c r="B4074" s="6">
        <v>43831</v>
      </c>
      <c r="C4074">
        <v>355</v>
      </c>
      <c r="D4074">
        <v>355</v>
      </c>
      <c r="E4074">
        <v>20</v>
      </c>
      <c r="F4074">
        <v>10000</v>
      </c>
      <c r="G4074">
        <v>517</v>
      </c>
      <c r="H4074" s="6">
        <f t="shared" si="253"/>
        <v>43800</v>
      </c>
      <c r="I4074">
        <f>SUMIFS('[1]Monthly unit'!$C:$C,'[1]Monthly unit'!$A:$A,'[1]Final sheet'!A4074,'[1]Monthly unit'!$B:$B,'[1]Final sheet'!H4074)</f>
        <v>117</v>
      </c>
      <c r="J4074">
        <f t="shared" si="254"/>
        <v>12</v>
      </c>
      <c r="K4074">
        <f t="shared" si="255"/>
        <v>2019</v>
      </c>
      <c r="L4074">
        <f>ROUND(VLOOKUP(H4074,'[1]Feeder energy'!$L:$P,2,FALSE)/1000,3)</f>
        <v>36660.904000000002</v>
      </c>
      <c r="M4074">
        <f>ROUND(VLOOKUP(H4074,'[1]Feeder energy'!$L:$P,3,FALSE)/1000,3)</f>
        <v>37746.832999999999</v>
      </c>
      <c r="N4074">
        <f>ROUND(VLOOKUP(H4074,'[1]Feeder energy'!$L:$P,4,FALSE)/1000,3)</f>
        <v>40449.319000000003</v>
      </c>
      <c r="O4074">
        <f>ROUND(VLOOKUP(H4074,'[1]Feeder energy'!$L:$P,5,FALSE)/1000,3)</f>
        <v>45203.711000000003</v>
      </c>
      <c r="P4074">
        <f t="shared" si="256"/>
        <v>1</v>
      </c>
      <c r="Q4074" t="s">
        <v>19</v>
      </c>
    </row>
    <row r="4075" spans="1:17" x14ac:dyDescent="0.25">
      <c r="A4075" s="5">
        <v>110212019667</v>
      </c>
      <c r="B4075" s="6">
        <v>43831</v>
      </c>
      <c r="C4075">
        <v>38700</v>
      </c>
      <c r="D4075">
        <v>15000</v>
      </c>
      <c r="E4075">
        <v>107</v>
      </c>
      <c r="F4075">
        <v>20000</v>
      </c>
      <c r="G4075">
        <v>454</v>
      </c>
      <c r="H4075" s="6">
        <f t="shared" si="253"/>
        <v>43800</v>
      </c>
      <c r="I4075">
        <f>SUMIFS('[1]Monthly unit'!$C:$C,'[1]Monthly unit'!$A:$A,'[1]Final sheet'!A4075,'[1]Monthly unit'!$B:$B,'[1]Final sheet'!H4075)</f>
        <v>405</v>
      </c>
      <c r="J4075">
        <f t="shared" si="254"/>
        <v>12</v>
      </c>
      <c r="K4075">
        <f t="shared" si="255"/>
        <v>2019</v>
      </c>
      <c r="L4075">
        <f>ROUND(VLOOKUP(H4075,'[1]Feeder energy'!$L:$P,2,FALSE)/1000,3)</f>
        <v>36660.904000000002</v>
      </c>
      <c r="M4075">
        <f>ROUND(VLOOKUP(H4075,'[1]Feeder energy'!$L:$P,3,FALSE)/1000,3)</f>
        <v>37746.832999999999</v>
      </c>
      <c r="N4075">
        <f>ROUND(VLOOKUP(H4075,'[1]Feeder energy'!$L:$P,4,FALSE)/1000,3)</f>
        <v>40449.319000000003</v>
      </c>
      <c r="O4075">
        <f>ROUND(VLOOKUP(H4075,'[1]Feeder energy'!$L:$P,5,FALSE)/1000,3)</f>
        <v>45203.711000000003</v>
      </c>
      <c r="P4075">
        <f t="shared" si="256"/>
        <v>1</v>
      </c>
      <c r="Q4075" t="s">
        <v>19</v>
      </c>
    </row>
    <row r="4076" spans="1:17" x14ac:dyDescent="0.25">
      <c r="A4076" s="5">
        <v>110212019671</v>
      </c>
      <c r="B4076" s="6">
        <v>43831</v>
      </c>
      <c r="C4076">
        <v>8000</v>
      </c>
      <c r="D4076">
        <v>2000</v>
      </c>
      <c r="E4076">
        <v>13</v>
      </c>
      <c r="F4076">
        <v>3000</v>
      </c>
      <c r="G4076">
        <v>447</v>
      </c>
      <c r="H4076" s="6">
        <f t="shared" si="253"/>
        <v>43800</v>
      </c>
      <c r="I4076">
        <f>SUMIFS('[1]Monthly unit'!$C:$C,'[1]Monthly unit'!$A:$A,'[1]Final sheet'!A4076,'[1]Monthly unit'!$B:$B,'[1]Final sheet'!H4076)</f>
        <v>65</v>
      </c>
      <c r="J4076">
        <f t="shared" si="254"/>
        <v>12</v>
      </c>
      <c r="K4076">
        <f t="shared" si="255"/>
        <v>2019</v>
      </c>
      <c r="L4076">
        <f>ROUND(VLOOKUP(H4076,'[1]Feeder energy'!$L:$P,2,FALSE)/1000,3)</f>
        <v>36660.904000000002</v>
      </c>
      <c r="M4076">
        <f>ROUND(VLOOKUP(H4076,'[1]Feeder energy'!$L:$P,3,FALSE)/1000,3)</f>
        <v>37746.832999999999</v>
      </c>
      <c r="N4076">
        <f>ROUND(VLOOKUP(H4076,'[1]Feeder energy'!$L:$P,4,FALSE)/1000,3)</f>
        <v>40449.319000000003</v>
      </c>
      <c r="O4076">
        <f>ROUND(VLOOKUP(H4076,'[1]Feeder energy'!$L:$P,5,FALSE)/1000,3)</f>
        <v>45203.711000000003</v>
      </c>
      <c r="P4076">
        <f t="shared" si="256"/>
        <v>1</v>
      </c>
      <c r="Q4076" t="s">
        <v>19</v>
      </c>
    </row>
    <row r="4077" spans="1:17" x14ac:dyDescent="0.25">
      <c r="A4077" s="5">
        <v>110212019673</v>
      </c>
      <c r="B4077" s="6">
        <v>43831</v>
      </c>
      <c r="C4077">
        <v>25000</v>
      </c>
      <c r="D4077">
        <v>5000</v>
      </c>
      <c r="E4077">
        <v>14</v>
      </c>
      <c r="F4077">
        <v>7000</v>
      </c>
      <c r="G4077">
        <v>392</v>
      </c>
      <c r="H4077" s="6">
        <f t="shared" si="253"/>
        <v>43800</v>
      </c>
      <c r="I4077">
        <f>SUMIFS('[1]Monthly unit'!$C:$C,'[1]Monthly unit'!$A:$A,'[1]Final sheet'!A4077,'[1]Monthly unit'!$B:$B,'[1]Final sheet'!H4077)</f>
        <v>396</v>
      </c>
      <c r="J4077">
        <f t="shared" si="254"/>
        <v>12</v>
      </c>
      <c r="K4077">
        <f t="shared" si="255"/>
        <v>2019</v>
      </c>
      <c r="L4077">
        <f>ROUND(VLOOKUP(H4077,'[1]Feeder energy'!$L:$P,2,FALSE)/1000,3)</f>
        <v>36660.904000000002</v>
      </c>
      <c r="M4077">
        <f>ROUND(VLOOKUP(H4077,'[1]Feeder energy'!$L:$P,3,FALSE)/1000,3)</f>
        <v>37746.832999999999</v>
      </c>
      <c r="N4077">
        <f>ROUND(VLOOKUP(H4077,'[1]Feeder energy'!$L:$P,4,FALSE)/1000,3)</f>
        <v>40449.319000000003</v>
      </c>
      <c r="O4077">
        <f>ROUND(VLOOKUP(H4077,'[1]Feeder energy'!$L:$P,5,FALSE)/1000,3)</f>
        <v>45203.711000000003</v>
      </c>
      <c r="P4077">
        <f t="shared" si="256"/>
        <v>1</v>
      </c>
      <c r="Q4077" t="s">
        <v>19</v>
      </c>
    </row>
    <row r="4078" spans="1:17" x14ac:dyDescent="0.25">
      <c r="A4078" s="5">
        <v>110212019843</v>
      </c>
      <c r="B4078" s="6">
        <v>43831</v>
      </c>
      <c r="C4078">
        <v>15000</v>
      </c>
      <c r="D4078">
        <v>15000</v>
      </c>
      <c r="E4078">
        <v>355</v>
      </c>
      <c r="F4078">
        <v>10000</v>
      </c>
      <c r="G4078">
        <v>393</v>
      </c>
      <c r="H4078" s="6">
        <f t="shared" si="253"/>
        <v>43800</v>
      </c>
      <c r="I4078">
        <f>SUMIFS('[1]Monthly unit'!$C:$C,'[1]Monthly unit'!$A:$A,'[1]Final sheet'!A4078,'[1]Monthly unit'!$B:$B,'[1]Final sheet'!H4078)</f>
        <v>138</v>
      </c>
      <c r="J4078">
        <f t="shared" si="254"/>
        <v>12</v>
      </c>
      <c r="K4078">
        <f t="shared" si="255"/>
        <v>2019</v>
      </c>
      <c r="L4078">
        <f>ROUND(VLOOKUP(H4078,'[1]Feeder energy'!$L:$P,2,FALSE)/1000,3)</f>
        <v>36660.904000000002</v>
      </c>
      <c r="M4078">
        <f>ROUND(VLOOKUP(H4078,'[1]Feeder energy'!$L:$P,3,FALSE)/1000,3)</f>
        <v>37746.832999999999</v>
      </c>
      <c r="N4078">
        <f>ROUND(VLOOKUP(H4078,'[1]Feeder energy'!$L:$P,4,FALSE)/1000,3)</f>
        <v>40449.319000000003</v>
      </c>
      <c r="O4078">
        <f>ROUND(VLOOKUP(H4078,'[1]Feeder energy'!$L:$P,5,FALSE)/1000,3)</f>
        <v>45203.711000000003</v>
      </c>
      <c r="P4078">
        <f t="shared" si="256"/>
        <v>1</v>
      </c>
      <c r="Q4078" t="s">
        <v>19</v>
      </c>
    </row>
    <row r="4079" spans="1:17" x14ac:dyDescent="0.25">
      <c r="A4079" s="5">
        <v>110212020420</v>
      </c>
      <c r="B4079" s="6">
        <v>43831</v>
      </c>
      <c r="C4079">
        <v>0</v>
      </c>
      <c r="D4079">
        <v>20000</v>
      </c>
      <c r="E4079">
        <v>463</v>
      </c>
      <c r="F4079">
        <v>20000</v>
      </c>
      <c r="G4079">
        <v>463</v>
      </c>
      <c r="H4079" s="6">
        <f t="shared" si="253"/>
        <v>43800</v>
      </c>
      <c r="I4079">
        <f>SUMIFS('[1]Monthly unit'!$C:$C,'[1]Monthly unit'!$A:$A,'[1]Final sheet'!A4079,'[1]Monthly unit'!$B:$B,'[1]Final sheet'!H4079)</f>
        <v>52</v>
      </c>
      <c r="J4079">
        <f t="shared" si="254"/>
        <v>12</v>
      </c>
      <c r="K4079">
        <f t="shared" si="255"/>
        <v>2019</v>
      </c>
      <c r="L4079">
        <f>ROUND(VLOOKUP(H4079,'[1]Feeder energy'!$L:$P,2,FALSE)/1000,3)</f>
        <v>36660.904000000002</v>
      </c>
      <c r="M4079">
        <f>ROUND(VLOOKUP(H4079,'[1]Feeder energy'!$L:$P,3,FALSE)/1000,3)</f>
        <v>37746.832999999999</v>
      </c>
      <c r="N4079">
        <f>ROUND(VLOOKUP(H4079,'[1]Feeder energy'!$L:$P,4,FALSE)/1000,3)</f>
        <v>40449.319000000003</v>
      </c>
      <c r="O4079">
        <f>ROUND(VLOOKUP(H4079,'[1]Feeder energy'!$L:$P,5,FALSE)/1000,3)</f>
        <v>45203.711000000003</v>
      </c>
      <c r="P4079">
        <f t="shared" si="256"/>
        <v>1</v>
      </c>
      <c r="Q4079" t="s">
        <v>18</v>
      </c>
    </row>
    <row r="4080" spans="1:17" x14ac:dyDescent="0.25">
      <c r="A4080" s="5">
        <v>110212020537</v>
      </c>
      <c r="B4080" s="6">
        <v>43831</v>
      </c>
      <c r="C4080">
        <v>58000</v>
      </c>
      <c r="D4080">
        <v>5000</v>
      </c>
      <c r="E4080">
        <v>23</v>
      </c>
      <c r="F4080">
        <v>10000</v>
      </c>
      <c r="G4080">
        <v>426</v>
      </c>
      <c r="H4080" s="6">
        <f t="shared" si="253"/>
        <v>43800</v>
      </c>
      <c r="I4080">
        <f>SUMIFS('[1]Monthly unit'!$C:$C,'[1]Monthly unit'!$A:$A,'[1]Final sheet'!A4080,'[1]Monthly unit'!$B:$B,'[1]Final sheet'!H4080)</f>
        <v>203</v>
      </c>
      <c r="J4080">
        <f t="shared" si="254"/>
        <v>12</v>
      </c>
      <c r="K4080">
        <f t="shared" si="255"/>
        <v>2019</v>
      </c>
      <c r="L4080">
        <f>ROUND(VLOOKUP(H4080,'[1]Feeder energy'!$L:$P,2,FALSE)/1000,3)</f>
        <v>36660.904000000002</v>
      </c>
      <c r="M4080">
        <f>ROUND(VLOOKUP(H4080,'[1]Feeder energy'!$L:$P,3,FALSE)/1000,3)</f>
        <v>37746.832999999999</v>
      </c>
      <c r="N4080">
        <f>ROUND(VLOOKUP(H4080,'[1]Feeder energy'!$L:$P,4,FALSE)/1000,3)</f>
        <v>40449.319000000003</v>
      </c>
      <c r="O4080">
        <f>ROUND(VLOOKUP(H4080,'[1]Feeder energy'!$L:$P,5,FALSE)/1000,3)</f>
        <v>45203.711000000003</v>
      </c>
      <c r="P4080">
        <f t="shared" si="256"/>
        <v>1</v>
      </c>
      <c r="Q4080" t="s">
        <v>18</v>
      </c>
    </row>
    <row r="4081" spans="1:17" x14ac:dyDescent="0.25">
      <c r="A4081" s="5">
        <v>110212021167</v>
      </c>
      <c r="B4081" s="6">
        <v>43831</v>
      </c>
      <c r="C4081">
        <v>41121</v>
      </c>
      <c r="D4081">
        <v>6000</v>
      </c>
      <c r="E4081">
        <v>43</v>
      </c>
      <c r="F4081">
        <v>25000</v>
      </c>
      <c r="G4081">
        <v>459</v>
      </c>
      <c r="H4081" s="6">
        <f t="shared" si="253"/>
        <v>43800</v>
      </c>
      <c r="I4081">
        <f>SUMIFS('[1]Monthly unit'!$C:$C,'[1]Monthly unit'!$A:$A,'[1]Final sheet'!A4081,'[1]Monthly unit'!$B:$B,'[1]Final sheet'!H4081)</f>
        <v>452</v>
      </c>
      <c r="J4081">
        <f t="shared" si="254"/>
        <v>12</v>
      </c>
      <c r="K4081">
        <f t="shared" si="255"/>
        <v>2019</v>
      </c>
      <c r="L4081">
        <f>ROUND(VLOOKUP(H4081,'[1]Feeder energy'!$L:$P,2,FALSE)/1000,3)</f>
        <v>36660.904000000002</v>
      </c>
      <c r="M4081">
        <f>ROUND(VLOOKUP(H4081,'[1]Feeder energy'!$L:$P,3,FALSE)/1000,3)</f>
        <v>37746.832999999999</v>
      </c>
      <c r="N4081">
        <f>ROUND(VLOOKUP(H4081,'[1]Feeder energy'!$L:$P,4,FALSE)/1000,3)</f>
        <v>40449.319000000003</v>
      </c>
      <c r="O4081">
        <f>ROUND(VLOOKUP(H4081,'[1]Feeder energy'!$L:$P,5,FALSE)/1000,3)</f>
        <v>45203.711000000003</v>
      </c>
      <c r="P4081">
        <f t="shared" si="256"/>
        <v>1</v>
      </c>
      <c r="Q4081" t="s">
        <v>18</v>
      </c>
    </row>
    <row r="4082" spans="1:17" x14ac:dyDescent="0.25">
      <c r="A4082" s="5">
        <v>110212021300</v>
      </c>
      <c r="B4082" s="6">
        <v>43831</v>
      </c>
      <c r="C4082">
        <v>20000</v>
      </c>
      <c r="D4082">
        <v>20000</v>
      </c>
      <c r="E4082">
        <v>194</v>
      </c>
      <c r="F4082">
        <v>20000</v>
      </c>
      <c r="G4082">
        <v>434</v>
      </c>
      <c r="H4082" s="6">
        <f t="shared" si="253"/>
        <v>43800</v>
      </c>
      <c r="I4082">
        <f>SUMIFS('[1]Monthly unit'!$C:$C,'[1]Monthly unit'!$A:$A,'[1]Final sheet'!A4082,'[1]Monthly unit'!$B:$B,'[1]Final sheet'!H4082)</f>
        <v>0</v>
      </c>
      <c r="J4082">
        <f t="shared" si="254"/>
        <v>12</v>
      </c>
      <c r="K4082">
        <f t="shared" si="255"/>
        <v>2019</v>
      </c>
      <c r="L4082">
        <f>ROUND(VLOOKUP(H4082,'[1]Feeder energy'!$L:$P,2,FALSE)/1000,3)</f>
        <v>36660.904000000002</v>
      </c>
      <c r="M4082">
        <f>ROUND(VLOOKUP(H4082,'[1]Feeder energy'!$L:$P,3,FALSE)/1000,3)</f>
        <v>37746.832999999999</v>
      </c>
      <c r="N4082">
        <f>ROUND(VLOOKUP(H4082,'[1]Feeder energy'!$L:$P,4,FALSE)/1000,3)</f>
        <v>40449.319000000003</v>
      </c>
      <c r="O4082">
        <f>ROUND(VLOOKUP(H4082,'[1]Feeder energy'!$L:$P,5,FALSE)/1000,3)</f>
        <v>45203.711000000003</v>
      </c>
      <c r="P4082">
        <f t="shared" si="256"/>
        <v>1</v>
      </c>
      <c r="Q4082" t="s">
        <v>18</v>
      </c>
    </row>
    <row r="4083" spans="1:17" x14ac:dyDescent="0.25">
      <c r="A4083" s="5">
        <v>110212021392</v>
      </c>
      <c r="B4083" s="6">
        <v>43831</v>
      </c>
      <c r="C4083">
        <v>0</v>
      </c>
      <c r="D4083">
        <v>20000</v>
      </c>
      <c r="E4083">
        <v>572</v>
      </c>
      <c r="F4083">
        <v>20000</v>
      </c>
      <c r="G4083">
        <v>572</v>
      </c>
      <c r="H4083" s="6">
        <f t="shared" si="253"/>
        <v>43800</v>
      </c>
      <c r="I4083">
        <f>SUMIFS('[1]Monthly unit'!$C:$C,'[1]Monthly unit'!$A:$A,'[1]Final sheet'!A4083,'[1]Monthly unit'!$B:$B,'[1]Final sheet'!H4083)</f>
        <v>171</v>
      </c>
      <c r="J4083">
        <f t="shared" si="254"/>
        <v>12</v>
      </c>
      <c r="K4083">
        <f t="shared" si="255"/>
        <v>2019</v>
      </c>
      <c r="L4083">
        <f>ROUND(VLOOKUP(H4083,'[1]Feeder energy'!$L:$P,2,FALSE)/1000,3)</f>
        <v>36660.904000000002</v>
      </c>
      <c r="M4083">
        <f>ROUND(VLOOKUP(H4083,'[1]Feeder energy'!$L:$P,3,FALSE)/1000,3)</f>
        <v>37746.832999999999</v>
      </c>
      <c r="N4083">
        <f>ROUND(VLOOKUP(H4083,'[1]Feeder energy'!$L:$P,4,FALSE)/1000,3)</f>
        <v>40449.319000000003</v>
      </c>
      <c r="O4083">
        <f>ROUND(VLOOKUP(H4083,'[1]Feeder energy'!$L:$P,5,FALSE)/1000,3)</f>
        <v>45203.711000000003</v>
      </c>
      <c r="P4083">
        <f t="shared" si="256"/>
        <v>1</v>
      </c>
      <c r="Q4083" t="s">
        <v>18</v>
      </c>
    </row>
    <row r="4084" spans="1:17" x14ac:dyDescent="0.25">
      <c r="A4084" s="5">
        <v>110212022568</v>
      </c>
      <c r="B4084" s="6">
        <v>43831</v>
      </c>
      <c r="C4084">
        <v>10000</v>
      </c>
      <c r="D4084">
        <v>10000</v>
      </c>
      <c r="E4084">
        <v>168</v>
      </c>
      <c r="F4084">
        <v>10000</v>
      </c>
      <c r="G4084">
        <v>582</v>
      </c>
      <c r="H4084" s="6">
        <f t="shared" si="253"/>
        <v>43800</v>
      </c>
      <c r="I4084">
        <f>SUMIFS('[1]Monthly unit'!$C:$C,'[1]Monthly unit'!$A:$A,'[1]Final sheet'!A4084,'[1]Monthly unit'!$B:$B,'[1]Final sheet'!H4084)</f>
        <v>12</v>
      </c>
      <c r="J4084">
        <f t="shared" si="254"/>
        <v>12</v>
      </c>
      <c r="K4084">
        <f t="shared" si="255"/>
        <v>2019</v>
      </c>
      <c r="L4084">
        <f>ROUND(VLOOKUP(H4084,'[1]Feeder energy'!$L:$P,2,FALSE)/1000,3)</f>
        <v>36660.904000000002</v>
      </c>
      <c r="M4084">
        <f>ROUND(VLOOKUP(H4084,'[1]Feeder energy'!$L:$P,3,FALSE)/1000,3)</f>
        <v>37746.832999999999</v>
      </c>
      <c r="N4084">
        <f>ROUND(VLOOKUP(H4084,'[1]Feeder energy'!$L:$P,4,FALSE)/1000,3)</f>
        <v>40449.319000000003</v>
      </c>
      <c r="O4084">
        <f>ROUND(VLOOKUP(H4084,'[1]Feeder energy'!$L:$P,5,FALSE)/1000,3)</f>
        <v>45203.711000000003</v>
      </c>
      <c r="P4084">
        <f t="shared" si="256"/>
        <v>1</v>
      </c>
      <c r="Q4084" t="s">
        <v>18</v>
      </c>
    </row>
    <row r="4085" spans="1:17" x14ac:dyDescent="0.25">
      <c r="A4085" s="5">
        <v>110213000026</v>
      </c>
      <c r="B4085" s="6">
        <v>43831</v>
      </c>
      <c r="C4085">
        <v>100128</v>
      </c>
      <c r="D4085">
        <v>20000</v>
      </c>
      <c r="E4085">
        <v>86</v>
      </c>
      <c r="F4085">
        <v>30000</v>
      </c>
      <c r="G4085">
        <v>436</v>
      </c>
      <c r="H4085" s="6">
        <f t="shared" si="253"/>
        <v>43800</v>
      </c>
      <c r="I4085">
        <f>SUMIFS('[1]Monthly unit'!$C:$C,'[1]Monthly unit'!$A:$A,'[1]Final sheet'!A4085,'[1]Monthly unit'!$B:$B,'[1]Final sheet'!H4085)</f>
        <v>285</v>
      </c>
      <c r="J4085">
        <f t="shared" si="254"/>
        <v>12</v>
      </c>
      <c r="K4085">
        <f t="shared" si="255"/>
        <v>2019</v>
      </c>
      <c r="L4085">
        <f>ROUND(VLOOKUP(H4085,'[1]Feeder energy'!$L:$P,2,FALSE)/1000,3)</f>
        <v>36660.904000000002</v>
      </c>
      <c r="M4085">
        <f>ROUND(VLOOKUP(H4085,'[1]Feeder energy'!$L:$P,3,FALSE)/1000,3)</f>
        <v>37746.832999999999</v>
      </c>
      <c r="N4085">
        <f>ROUND(VLOOKUP(H4085,'[1]Feeder energy'!$L:$P,4,FALSE)/1000,3)</f>
        <v>40449.319000000003</v>
      </c>
      <c r="O4085">
        <f>ROUND(VLOOKUP(H4085,'[1]Feeder energy'!$L:$P,5,FALSE)/1000,3)</f>
        <v>45203.711000000003</v>
      </c>
      <c r="P4085">
        <f t="shared" si="256"/>
        <v>1</v>
      </c>
      <c r="Q4085" t="s">
        <v>18</v>
      </c>
    </row>
    <row r="4086" spans="1:17" x14ac:dyDescent="0.25">
      <c r="A4086" s="5">
        <v>110213000260</v>
      </c>
      <c r="B4086" s="6">
        <v>43831</v>
      </c>
      <c r="C4086">
        <v>10000</v>
      </c>
      <c r="D4086">
        <v>5000</v>
      </c>
      <c r="E4086">
        <v>57</v>
      </c>
      <c r="F4086">
        <v>5000</v>
      </c>
      <c r="G4086">
        <v>474</v>
      </c>
      <c r="H4086" s="6">
        <f t="shared" si="253"/>
        <v>43800</v>
      </c>
      <c r="I4086">
        <f>SUMIFS('[1]Monthly unit'!$C:$C,'[1]Monthly unit'!$A:$A,'[1]Final sheet'!A4086,'[1]Monthly unit'!$B:$B,'[1]Final sheet'!H4086)</f>
        <v>56</v>
      </c>
      <c r="J4086">
        <f t="shared" si="254"/>
        <v>12</v>
      </c>
      <c r="K4086">
        <f t="shared" si="255"/>
        <v>2019</v>
      </c>
      <c r="L4086">
        <f>ROUND(VLOOKUP(H4086,'[1]Feeder energy'!$L:$P,2,FALSE)/1000,3)</f>
        <v>36660.904000000002</v>
      </c>
      <c r="M4086">
        <f>ROUND(VLOOKUP(H4086,'[1]Feeder energy'!$L:$P,3,FALSE)/1000,3)</f>
        <v>37746.832999999999</v>
      </c>
      <c r="N4086">
        <f>ROUND(VLOOKUP(H4086,'[1]Feeder energy'!$L:$P,4,FALSE)/1000,3)</f>
        <v>40449.319000000003</v>
      </c>
      <c r="O4086">
        <f>ROUND(VLOOKUP(H4086,'[1]Feeder energy'!$L:$P,5,FALSE)/1000,3)</f>
        <v>45203.711000000003</v>
      </c>
      <c r="P4086">
        <f t="shared" si="256"/>
        <v>1</v>
      </c>
      <c r="Q4086" t="s">
        <v>18</v>
      </c>
    </row>
    <row r="4087" spans="1:17" x14ac:dyDescent="0.25">
      <c r="A4087" s="5">
        <v>110213001228</v>
      </c>
      <c r="B4087" s="6">
        <v>43831</v>
      </c>
      <c r="C4087">
        <v>16000</v>
      </c>
      <c r="D4087">
        <v>1000</v>
      </c>
      <c r="E4087">
        <v>27</v>
      </c>
      <c r="F4087">
        <v>2000</v>
      </c>
      <c r="G4087">
        <v>432</v>
      </c>
      <c r="H4087" s="6">
        <f t="shared" si="253"/>
        <v>43800</v>
      </c>
      <c r="I4087">
        <f>SUMIFS('[1]Monthly unit'!$C:$C,'[1]Monthly unit'!$A:$A,'[1]Final sheet'!A4087,'[1]Monthly unit'!$B:$B,'[1]Final sheet'!H4087)</f>
        <v>128</v>
      </c>
      <c r="J4087">
        <f t="shared" si="254"/>
        <v>12</v>
      </c>
      <c r="K4087">
        <f t="shared" si="255"/>
        <v>2019</v>
      </c>
      <c r="L4087">
        <f>ROUND(VLOOKUP(H4087,'[1]Feeder energy'!$L:$P,2,FALSE)/1000,3)</f>
        <v>36660.904000000002</v>
      </c>
      <c r="M4087">
        <f>ROUND(VLOOKUP(H4087,'[1]Feeder energy'!$L:$P,3,FALSE)/1000,3)</f>
        <v>37746.832999999999</v>
      </c>
      <c r="N4087">
        <f>ROUND(VLOOKUP(H4087,'[1]Feeder energy'!$L:$P,4,FALSE)/1000,3)</f>
        <v>40449.319000000003</v>
      </c>
      <c r="O4087">
        <f>ROUND(VLOOKUP(H4087,'[1]Feeder energy'!$L:$P,5,FALSE)/1000,3)</f>
        <v>45203.711000000003</v>
      </c>
      <c r="P4087">
        <f t="shared" si="256"/>
        <v>1</v>
      </c>
      <c r="Q4087" t="s">
        <v>18</v>
      </c>
    </row>
    <row r="4088" spans="1:17" x14ac:dyDescent="0.25">
      <c r="A4088" s="5">
        <v>110213001230</v>
      </c>
      <c r="B4088" s="6">
        <v>43831</v>
      </c>
      <c r="C4088">
        <v>75000</v>
      </c>
      <c r="D4088">
        <v>5000</v>
      </c>
      <c r="E4088">
        <v>15</v>
      </c>
      <c r="F4088">
        <v>10000</v>
      </c>
      <c r="G4088">
        <v>411</v>
      </c>
      <c r="H4088" s="6">
        <f t="shared" si="253"/>
        <v>43800</v>
      </c>
      <c r="I4088">
        <f>SUMIFS('[1]Monthly unit'!$C:$C,'[1]Monthly unit'!$A:$A,'[1]Final sheet'!A4088,'[1]Monthly unit'!$B:$B,'[1]Final sheet'!H4088)</f>
        <v>455</v>
      </c>
      <c r="J4088">
        <f t="shared" si="254"/>
        <v>12</v>
      </c>
      <c r="K4088">
        <f t="shared" si="255"/>
        <v>2019</v>
      </c>
      <c r="L4088">
        <f>ROUND(VLOOKUP(H4088,'[1]Feeder energy'!$L:$P,2,FALSE)/1000,3)</f>
        <v>36660.904000000002</v>
      </c>
      <c r="M4088">
        <f>ROUND(VLOOKUP(H4088,'[1]Feeder energy'!$L:$P,3,FALSE)/1000,3)</f>
        <v>37746.832999999999</v>
      </c>
      <c r="N4088">
        <f>ROUND(VLOOKUP(H4088,'[1]Feeder energy'!$L:$P,4,FALSE)/1000,3)</f>
        <v>40449.319000000003</v>
      </c>
      <c r="O4088">
        <f>ROUND(VLOOKUP(H4088,'[1]Feeder energy'!$L:$P,5,FALSE)/1000,3)</f>
        <v>45203.711000000003</v>
      </c>
      <c r="P4088">
        <f t="shared" si="256"/>
        <v>1</v>
      </c>
      <c r="Q4088" t="s">
        <v>18</v>
      </c>
    </row>
    <row r="4089" spans="1:17" x14ac:dyDescent="0.25">
      <c r="A4089" s="5">
        <v>110213001231</v>
      </c>
      <c r="B4089" s="6">
        <v>43831</v>
      </c>
      <c r="C4089">
        <v>28677</v>
      </c>
      <c r="D4089">
        <v>1262</v>
      </c>
      <c r="E4089">
        <v>25</v>
      </c>
      <c r="F4089">
        <v>10000</v>
      </c>
      <c r="G4089">
        <v>649</v>
      </c>
      <c r="H4089" s="6">
        <f t="shared" si="253"/>
        <v>43800</v>
      </c>
      <c r="I4089">
        <f>SUMIFS('[1]Monthly unit'!$C:$C,'[1]Monthly unit'!$A:$A,'[1]Final sheet'!A4089,'[1]Monthly unit'!$B:$B,'[1]Final sheet'!H4089)</f>
        <v>115</v>
      </c>
      <c r="J4089">
        <f t="shared" si="254"/>
        <v>12</v>
      </c>
      <c r="K4089">
        <f t="shared" si="255"/>
        <v>2019</v>
      </c>
      <c r="L4089">
        <f>ROUND(VLOOKUP(H4089,'[1]Feeder energy'!$L:$P,2,FALSE)/1000,3)</f>
        <v>36660.904000000002</v>
      </c>
      <c r="M4089">
        <f>ROUND(VLOOKUP(H4089,'[1]Feeder energy'!$L:$P,3,FALSE)/1000,3)</f>
        <v>37746.832999999999</v>
      </c>
      <c r="N4089">
        <f>ROUND(VLOOKUP(H4089,'[1]Feeder energy'!$L:$P,4,FALSE)/1000,3)</f>
        <v>40449.319000000003</v>
      </c>
      <c r="O4089">
        <f>ROUND(VLOOKUP(H4089,'[1]Feeder energy'!$L:$P,5,FALSE)/1000,3)</f>
        <v>45203.711000000003</v>
      </c>
      <c r="P4089">
        <f t="shared" si="256"/>
        <v>1</v>
      </c>
      <c r="Q4089" t="s">
        <v>18</v>
      </c>
    </row>
    <row r="4090" spans="1:17" x14ac:dyDescent="0.25">
      <c r="A4090" s="5">
        <v>110213001232</v>
      </c>
      <c r="B4090" s="6">
        <v>43831</v>
      </c>
      <c r="C4090">
        <v>10000</v>
      </c>
      <c r="D4090">
        <v>5000</v>
      </c>
      <c r="E4090">
        <v>111</v>
      </c>
      <c r="F4090">
        <v>5000</v>
      </c>
      <c r="G4090">
        <v>383</v>
      </c>
      <c r="H4090" s="6">
        <f t="shared" si="253"/>
        <v>43800</v>
      </c>
      <c r="I4090">
        <f>SUMIFS('[1]Monthly unit'!$C:$C,'[1]Monthly unit'!$A:$A,'[1]Final sheet'!A4090,'[1]Monthly unit'!$B:$B,'[1]Final sheet'!H4090)</f>
        <v>90</v>
      </c>
      <c r="J4090">
        <f t="shared" si="254"/>
        <v>12</v>
      </c>
      <c r="K4090">
        <f t="shared" si="255"/>
        <v>2019</v>
      </c>
      <c r="L4090">
        <f>ROUND(VLOOKUP(H4090,'[1]Feeder energy'!$L:$P,2,FALSE)/1000,3)</f>
        <v>36660.904000000002</v>
      </c>
      <c r="M4090">
        <f>ROUND(VLOOKUP(H4090,'[1]Feeder energy'!$L:$P,3,FALSE)/1000,3)</f>
        <v>37746.832999999999</v>
      </c>
      <c r="N4090">
        <f>ROUND(VLOOKUP(H4090,'[1]Feeder energy'!$L:$P,4,FALSE)/1000,3)</f>
        <v>40449.319000000003</v>
      </c>
      <c r="O4090">
        <f>ROUND(VLOOKUP(H4090,'[1]Feeder energy'!$L:$P,5,FALSE)/1000,3)</f>
        <v>45203.711000000003</v>
      </c>
      <c r="P4090">
        <f t="shared" si="256"/>
        <v>1</v>
      </c>
      <c r="Q4090" t="s">
        <v>18</v>
      </c>
    </row>
    <row r="4091" spans="1:17" x14ac:dyDescent="0.25">
      <c r="A4091" s="5">
        <v>110213001236</v>
      </c>
      <c r="B4091" s="6">
        <v>43831</v>
      </c>
      <c r="C4091">
        <v>158800</v>
      </c>
      <c r="D4091">
        <v>15000</v>
      </c>
      <c r="E4091">
        <v>13</v>
      </c>
      <c r="F4091">
        <v>25000</v>
      </c>
      <c r="G4091">
        <v>400</v>
      </c>
      <c r="H4091" s="6">
        <f t="shared" si="253"/>
        <v>43800</v>
      </c>
      <c r="I4091">
        <f>SUMIFS('[1]Monthly unit'!$C:$C,'[1]Monthly unit'!$A:$A,'[1]Final sheet'!A4091,'[1]Monthly unit'!$B:$B,'[1]Final sheet'!H4091)</f>
        <v>903</v>
      </c>
      <c r="J4091">
        <f t="shared" si="254"/>
        <v>12</v>
      </c>
      <c r="K4091">
        <f t="shared" si="255"/>
        <v>2019</v>
      </c>
      <c r="L4091">
        <f>ROUND(VLOOKUP(H4091,'[1]Feeder energy'!$L:$P,2,FALSE)/1000,3)</f>
        <v>36660.904000000002</v>
      </c>
      <c r="M4091">
        <f>ROUND(VLOOKUP(H4091,'[1]Feeder energy'!$L:$P,3,FALSE)/1000,3)</f>
        <v>37746.832999999999</v>
      </c>
      <c r="N4091">
        <f>ROUND(VLOOKUP(H4091,'[1]Feeder energy'!$L:$P,4,FALSE)/1000,3)</f>
        <v>40449.319000000003</v>
      </c>
      <c r="O4091">
        <f>ROUND(VLOOKUP(H4091,'[1]Feeder energy'!$L:$P,5,FALSE)/1000,3)</f>
        <v>45203.711000000003</v>
      </c>
      <c r="P4091">
        <f t="shared" si="256"/>
        <v>1</v>
      </c>
      <c r="Q4091" t="s">
        <v>18</v>
      </c>
    </row>
    <row r="4092" spans="1:17" x14ac:dyDescent="0.25">
      <c r="A4092" s="5">
        <v>110213001237</v>
      </c>
      <c r="B4092" s="6">
        <v>43831</v>
      </c>
      <c r="C4092">
        <v>52684</v>
      </c>
      <c r="D4092">
        <v>3000</v>
      </c>
      <c r="E4092">
        <v>37</v>
      </c>
      <c r="F4092">
        <v>9999</v>
      </c>
      <c r="G4092">
        <v>387</v>
      </c>
      <c r="H4092" s="6">
        <f t="shared" si="253"/>
        <v>43800</v>
      </c>
      <c r="I4092">
        <f>SUMIFS('[1]Monthly unit'!$C:$C,'[1]Monthly unit'!$A:$A,'[1]Final sheet'!A4092,'[1]Monthly unit'!$B:$B,'[1]Final sheet'!H4092)</f>
        <v>415</v>
      </c>
      <c r="J4092">
        <f t="shared" si="254"/>
        <v>12</v>
      </c>
      <c r="K4092">
        <f t="shared" si="255"/>
        <v>2019</v>
      </c>
      <c r="L4092">
        <f>ROUND(VLOOKUP(H4092,'[1]Feeder energy'!$L:$P,2,FALSE)/1000,3)</f>
        <v>36660.904000000002</v>
      </c>
      <c r="M4092">
        <f>ROUND(VLOOKUP(H4092,'[1]Feeder energy'!$L:$P,3,FALSE)/1000,3)</f>
        <v>37746.832999999999</v>
      </c>
      <c r="N4092">
        <f>ROUND(VLOOKUP(H4092,'[1]Feeder energy'!$L:$P,4,FALSE)/1000,3)</f>
        <v>40449.319000000003</v>
      </c>
      <c r="O4092">
        <f>ROUND(VLOOKUP(H4092,'[1]Feeder energy'!$L:$P,5,FALSE)/1000,3)</f>
        <v>45203.711000000003</v>
      </c>
      <c r="P4092">
        <f t="shared" si="256"/>
        <v>1</v>
      </c>
      <c r="Q4092" t="s">
        <v>18</v>
      </c>
    </row>
    <row r="4093" spans="1:17" x14ac:dyDescent="0.25">
      <c r="A4093" s="5">
        <v>110213001239</v>
      </c>
      <c r="B4093" s="6">
        <v>43831</v>
      </c>
      <c r="C4093">
        <v>247243</v>
      </c>
      <c r="D4093">
        <v>100000</v>
      </c>
      <c r="E4093">
        <v>145</v>
      </c>
      <c r="F4093">
        <v>50000</v>
      </c>
      <c r="G4093">
        <v>463</v>
      </c>
      <c r="H4093" s="6">
        <f t="shared" si="253"/>
        <v>43800</v>
      </c>
      <c r="I4093">
        <f>SUMIFS('[1]Monthly unit'!$C:$C,'[1]Monthly unit'!$A:$A,'[1]Final sheet'!A4093,'[1]Monthly unit'!$B:$B,'[1]Final sheet'!H4093)</f>
        <v>970</v>
      </c>
      <c r="J4093">
        <f t="shared" si="254"/>
        <v>12</v>
      </c>
      <c r="K4093">
        <f t="shared" si="255"/>
        <v>2019</v>
      </c>
      <c r="L4093">
        <f>ROUND(VLOOKUP(H4093,'[1]Feeder energy'!$L:$P,2,FALSE)/1000,3)</f>
        <v>36660.904000000002</v>
      </c>
      <c r="M4093">
        <f>ROUND(VLOOKUP(H4093,'[1]Feeder energy'!$L:$P,3,FALSE)/1000,3)</f>
        <v>37746.832999999999</v>
      </c>
      <c r="N4093">
        <f>ROUND(VLOOKUP(H4093,'[1]Feeder energy'!$L:$P,4,FALSE)/1000,3)</f>
        <v>40449.319000000003</v>
      </c>
      <c r="O4093">
        <f>ROUND(VLOOKUP(H4093,'[1]Feeder energy'!$L:$P,5,FALSE)/1000,3)</f>
        <v>45203.711000000003</v>
      </c>
      <c r="P4093">
        <f t="shared" si="256"/>
        <v>1</v>
      </c>
      <c r="Q4093" t="s">
        <v>18</v>
      </c>
    </row>
    <row r="4094" spans="1:17" x14ac:dyDescent="0.25">
      <c r="A4094" s="5">
        <v>110213001241</v>
      </c>
      <c r="B4094" s="6">
        <v>43831</v>
      </c>
      <c r="C4094">
        <v>76000</v>
      </c>
      <c r="D4094">
        <v>30000</v>
      </c>
      <c r="E4094">
        <v>41</v>
      </c>
      <c r="F4094">
        <v>20000</v>
      </c>
      <c r="G4094">
        <v>378</v>
      </c>
      <c r="H4094" s="6">
        <f t="shared" si="253"/>
        <v>43800</v>
      </c>
      <c r="I4094">
        <f>SUMIFS('[1]Monthly unit'!$C:$C,'[1]Monthly unit'!$A:$A,'[1]Final sheet'!A4094,'[1]Monthly unit'!$B:$B,'[1]Final sheet'!H4094)</f>
        <v>312</v>
      </c>
      <c r="J4094">
        <f t="shared" si="254"/>
        <v>12</v>
      </c>
      <c r="K4094">
        <f t="shared" si="255"/>
        <v>2019</v>
      </c>
      <c r="L4094">
        <f>ROUND(VLOOKUP(H4094,'[1]Feeder energy'!$L:$P,2,FALSE)/1000,3)</f>
        <v>36660.904000000002</v>
      </c>
      <c r="M4094">
        <f>ROUND(VLOOKUP(H4094,'[1]Feeder energy'!$L:$P,3,FALSE)/1000,3)</f>
        <v>37746.832999999999</v>
      </c>
      <c r="N4094">
        <f>ROUND(VLOOKUP(H4094,'[1]Feeder energy'!$L:$P,4,FALSE)/1000,3)</f>
        <v>40449.319000000003</v>
      </c>
      <c r="O4094">
        <f>ROUND(VLOOKUP(H4094,'[1]Feeder energy'!$L:$P,5,FALSE)/1000,3)</f>
        <v>45203.711000000003</v>
      </c>
      <c r="P4094">
        <f t="shared" si="256"/>
        <v>1</v>
      </c>
      <c r="Q4094" t="s">
        <v>18</v>
      </c>
    </row>
    <row r="4095" spans="1:17" x14ac:dyDescent="0.25">
      <c r="A4095" s="5">
        <v>110213001242</v>
      </c>
      <c r="B4095" s="6">
        <v>43831</v>
      </c>
      <c r="C4095">
        <v>0</v>
      </c>
      <c r="D4095">
        <v>6000</v>
      </c>
      <c r="E4095">
        <v>482</v>
      </c>
      <c r="F4095">
        <v>6000</v>
      </c>
      <c r="G4095">
        <v>482</v>
      </c>
      <c r="H4095" s="6">
        <f t="shared" si="253"/>
        <v>43800</v>
      </c>
      <c r="I4095">
        <f>SUMIFS('[1]Monthly unit'!$C:$C,'[1]Monthly unit'!$A:$A,'[1]Final sheet'!A4095,'[1]Monthly unit'!$B:$B,'[1]Final sheet'!H4095)</f>
        <v>4</v>
      </c>
      <c r="J4095">
        <f t="shared" si="254"/>
        <v>12</v>
      </c>
      <c r="K4095">
        <f t="shared" si="255"/>
        <v>2019</v>
      </c>
      <c r="L4095">
        <f>ROUND(VLOOKUP(H4095,'[1]Feeder energy'!$L:$P,2,FALSE)/1000,3)</f>
        <v>36660.904000000002</v>
      </c>
      <c r="M4095">
        <f>ROUND(VLOOKUP(H4095,'[1]Feeder energy'!$L:$P,3,FALSE)/1000,3)</f>
        <v>37746.832999999999</v>
      </c>
      <c r="N4095">
        <f>ROUND(VLOOKUP(H4095,'[1]Feeder energy'!$L:$P,4,FALSE)/1000,3)</f>
        <v>40449.319000000003</v>
      </c>
      <c r="O4095">
        <f>ROUND(VLOOKUP(H4095,'[1]Feeder energy'!$L:$P,5,FALSE)/1000,3)</f>
        <v>45203.711000000003</v>
      </c>
      <c r="P4095">
        <f t="shared" si="256"/>
        <v>1</v>
      </c>
      <c r="Q4095" t="s">
        <v>18</v>
      </c>
    </row>
    <row r="4096" spans="1:17" x14ac:dyDescent="0.25">
      <c r="A4096" s="5">
        <v>110213001247</v>
      </c>
      <c r="B4096" s="6">
        <v>43831</v>
      </c>
      <c r="C4096">
        <v>70000</v>
      </c>
      <c r="D4096">
        <v>50000</v>
      </c>
      <c r="E4096">
        <v>229</v>
      </c>
      <c r="F4096">
        <v>30000</v>
      </c>
      <c r="G4096">
        <v>383</v>
      </c>
      <c r="H4096" s="6">
        <f t="shared" si="253"/>
        <v>43800</v>
      </c>
      <c r="I4096">
        <f>SUMIFS('[1]Monthly unit'!$C:$C,'[1]Monthly unit'!$A:$A,'[1]Final sheet'!A4096,'[1]Monthly unit'!$B:$B,'[1]Final sheet'!H4096)</f>
        <v>109</v>
      </c>
      <c r="J4096">
        <f t="shared" si="254"/>
        <v>12</v>
      </c>
      <c r="K4096">
        <f t="shared" si="255"/>
        <v>2019</v>
      </c>
      <c r="L4096">
        <f>ROUND(VLOOKUP(H4096,'[1]Feeder energy'!$L:$P,2,FALSE)/1000,3)</f>
        <v>36660.904000000002</v>
      </c>
      <c r="M4096">
        <f>ROUND(VLOOKUP(H4096,'[1]Feeder energy'!$L:$P,3,FALSE)/1000,3)</f>
        <v>37746.832999999999</v>
      </c>
      <c r="N4096">
        <f>ROUND(VLOOKUP(H4096,'[1]Feeder energy'!$L:$P,4,FALSE)/1000,3)</f>
        <v>40449.319000000003</v>
      </c>
      <c r="O4096">
        <f>ROUND(VLOOKUP(H4096,'[1]Feeder energy'!$L:$P,5,FALSE)/1000,3)</f>
        <v>45203.711000000003</v>
      </c>
      <c r="P4096">
        <f t="shared" si="256"/>
        <v>1</v>
      </c>
      <c r="Q4096" t="s">
        <v>18</v>
      </c>
    </row>
    <row r="4097" spans="1:17" x14ac:dyDescent="0.25">
      <c r="A4097" s="5">
        <v>110213001248</v>
      </c>
      <c r="B4097" s="6">
        <v>43831</v>
      </c>
      <c r="C4097">
        <v>360000</v>
      </c>
      <c r="D4097">
        <v>80000</v>
      </c>
      <c r="E4097">
        <v>75</v>
      </c>
      <c r="F4097">
        <v>50000</v>
      </c>
      <c r="G4097">
        <v>383</v>
      </c>
      <c r="H4097" s="6">
        <f t="shared" si="253"/>
        <v>43800</v>
      </c>
      <c r="I4097">
        <f>SUMIFS('[1]Monthly unit'!$C:$C,'[1]Monthly unit'!$A:$A,'[1]Final sheet'!A4097,'[1]Monthly unit'!$B:$B,'[1]Final sheet'!H4097)</f>
        <v>2527</v>
      </c>
      <c r="J4097">
        <f t="shared" si="254"/>
        <v>12</v>
      </c>
      <c r="K4097">
        <f t="shared" si="255"/>
        <v>2019</v>
      </c>
      <c r="L4097">
        <f>ROUND(VLOOKUP(H4097,'[1]Feeder energy'!$L:$P,2,FALSE)/1000,3)</f>
        <v>36660.904000000002</v>
      </c>
      <c r="M4097">
        <f>ROUND(VLOOKUP(H4097,'[1]Feeder energy'!$L:$P,3,FALSE)/1000,3)</f>
        <v>37746.832999999999</v>
      </c>
      <c r="N4097">
        <f>ROUND(VLOOKUP(H4097,'[1]Feeder energy'!$L:$P,4,FALSE)/1000,3)</f>
        <v>40449.319000000003</v>
      </c>
      <c r="O4097">
        <f>ROUND(VLOOKUP(H4097,'[1]Feeder energy'!$L:$P,5,FALSE)/1000,3)</f>
        <v>45203.711000000003</v>
      </c>
      <c r="P4097">
        <f t="shared" si="256"/>
        <v>1</v>
      </c>
      <c r="Q4097" t="s">
        <v>18</v>
      </c>
    </row>
    <row r="4098" spans="1:17" x14ac:dyDescent="0.25">
      <c r="A4098" s="5">
        <v>110213001250</v>
      </c>
      <c r="B4098" s="6">
        <v>43831</v>
      </c>
      <c r="C4098">
        <v>43258</v>
      </c>
      <c r="D4098">
        <v>15000</v>
      </c>
      <c r="E4098">
        <v>21</v>
      </c>
      <c r="F4098">
        <v>15000</v>
      </c>
      <c r="G4098">
        <v>377</v>
      </c>
      <c r="H4098" s="6">
        <f t="shared" si="253"/>
        <v>43800</v>
      </c>
      <c r="I4098">
        <f>SUMIFS('[1]Monthly unit'!$C:$C,'[1]Monthly unit'!$A:$A,'[1]Final sheet'!A4098,'[1]Monthly unit'!$B:$B,'[1]Final sheet'!H4098)</f>
        <v>319</v>
      </c>
      <c r="J4098">
        <f t="shared" si="254"/>
        <v>12</v>
      </c>
      <c r="K4098">
        <f t="shared" si="255"/>
        <v>2019</v>
      </c>
      <c r="L4098">
        <f>ROUND(VLOOKUP(H4098,'[1]Feeder energy'!$L:$P,2,FALSE)/1000,3)</f>
        <v>36660.904000000002</v>
      </c>
      <c r="M4098">
        <f>ROUND(VLOOKUP(H4098,'[1]Feeder energy'!$L:$P,3,FALSE)/1000,3)</f>
        <v>37746.832999999999</v>
      </c>
      <c r="N4098">
        <f>ROUND(VLOOKUP(H4098,'[1]Feeder energy'!$L:$P,4,FALSE)/1000,3)</f>
        <v>40449.319000000003</v>
      </c>
      <c r="O4098">
        <f>ROUND(VLOOKUP(H4098,'[1]Feeder energy'!$L:$P,5,FALSE)/1000,3)</f>
        <v>45203.711000000003</v>
      </c>
      <c r="P4098">
        <f t="shared" si="256"/>
        <v>1</v>
      </c>
      <c r="Q4098" t="s">
        <v>18</v>
      </c>
    </row>
    <row r="4099" spans="1:17" x14ac:dyDescent="0.25">
      <c r="A4099" s="5">
        <v>110213001270</v>
      </c>
      <c r="B4099" s="6">
        <v>43831</v>
      </c>
      <c r="C4099">
        <v>140000</v>
      </c>
      <c r="D4099">
        <v>30000</v>
      </c>
      <c r="E4099">
        <v>47</v>
      </c>
      <c r="F4099">
        <v>20000</v>
      </c>
      <c r="G4099">
        <v>432</v>
      </c>
      <c r="H4099" s="6">
        <f t="shared" ref="H4099:H4162" si="257">EOMONTH(B4099,-2)+1</f>
        <v>43800</v>
      </c>
      <c r="I4099">
        <f>SUMIFS('[1]Monthly unit'!$C:$C,'[1]Monthly unit'!$A:$A,'[1]Final sheet'!A4099,'[1]Monthly unit'!$B:$B,'[1]Final sheet'!H4099)</f>
        <v>623</v>
      </c>
      <c r="J4099">
        <f t="shared" ref="J4099:J4162" si="258">MONTH(H4099)</f>
        <v>12</v>
      </c>
      <c r="K4099">
        <f t="shared" ref="K4099:K4162" si="259">YEAR(H4099)</f>
        <v>2019</v>
      </c>
      <c r="L4099">
        <f>ROUND(VLOOKUP(H4099,'[1]Feeder energy'!$L:$P,2,FALSE)/1000,3)</f>
        <v>36660.904000000002</v>
      </c>
      <c r="M4099">
        <f>ROUND(VLOOKUP(H4099,'[1]Feeder energy'!$L:$P,3,FALSE)/1000,3)</f>
        <v>37746.832999999999</v>
      </c>
      <c r="N4099">
        <f>ROUND(VLOOKUP(H4099,'[1]Feeder energy'!$L:$P,4,FALSE)/1000,3)</f>
        <v>40449.319000000003</v>
      </c>
      <c r="O4099">
        <f>ROUND(VLOOKUP(H4099,'[1]Feeder energy'!$L:$P,5,FALSE)/1000,3)</f>
        <v>45203.711000000003</v>
      </c>
      <c r="P4099">
        <f t="shared" si="256"/>
        <v>1</v>
      </c>
      <c r="Q4099" t="s">
        <v>18</v>
      </c>
    </row>
    <row r="4100" spans="1:17" x14ac:dyDescent="0.25">
      <c r="A4100" s="5">
        <v>110213001271</v>
      </c>
      <c r="B4100" s="6">
        <v>43831</v>
      </c>
      <c r="C4100">
        <v>30000</v>
      </c>
      <c r="D4100">
        <v>30000</v>
      </c>
      <c r="E4100">
        <v>288</v>
      </c>
      <c r="F4100">
        <v>30000</v>
      </c>
      <c r="G4100">
        <v>501</v>
      </c>
      <c r="H4100" s="6">
        <f t="shared" si="257"/>
        <v>43800</v>
      </c>
      <c r="I4100">
        <f>SUMIFS('[1]Monthly unit'!$C:$C,'[1]Monthly unit'!$A:$A,'[1]Final sheet'!A4100,'[1]Monthly unit'!$B:$B,'[1]Final sheet'!H4100)</f>
        <v>246</v>
      </c>
      <c r="J4100">
        <f t="shared" si="258"/>
        <v>12</v>
      </c>
      <c r="K4100">
        <f t="shared" si="259"/>
        <v>2019</v>
      </c>
      <c r="L4100">
        <f>ROUND(VLOOKUP(H4100,'[1]Feeder energy'!$L:$P,2,FALSE)/1000,3)</f>
        <v>36660.904000000002</v>
      </c>
      <c r="M4100">
        <f>ROUND(VLOOKUP(H4100,'[1]Feeder energy'!$L:$P,3,FALSE)/1000,3)</f>
        <v>37746.832999999999</v>
      </c>
      <c r="N4100">
        <f>ROUND(VLOOKUP(H4100,'[1]Feeder energy'!$L:$P,4,FALSE)/1000,3)</f>
        <v>40449.319000000003</v>
      </c>
      <c r="O4100">
        <f>ROUND(VLOOKUP(H4100,'[1]Feeder energy'!$L:$P,5,FALSE)/1000,3)</f>
        <v>45203.711000000003</v>
      </c>
      <c r="P4100">
        <f t="shared" si="256"/>
        <v>1</v>
      </c>
      <c r="Q4100" t="s">
        <v>18</v>
      </c>
    </row>
    <row r="4101" spans="1:17" x14ac:dyDescent="0.25">
      <c r="A4101" s="5">
        <v>110213001272</v>
      </c>
      <c r="B4101" s="6">
        <v>43831</v>
      </c>
      <c r="C4101">
        <v>14000</v>
      </c>
      <c r="D4101">
        <v>5000</v>
      </c>
      <c r="E4101">
        <v>104</v>
      </c>
      <c r="F4101">
        <v>5000</v>
      </c>
      <c r="G4101">
        <v>401</v>
      </c>
      <c r="H4101" s="6">
        <f t="shared" si="257"/>
        <v>43800</v>
      </c>
      <c r="I4101">
        <f>SUMIFS('[1]Monthly unit'!$C:$C,'[1]Monthly unit'!$A:$A,'[1]Final sheet'!A4101,'[1]Monthly unit'!$B:$B,'[1]Final sheet'!H4101)</f>
        <v>93</v>
      </c>
      <c r="J4101">
        <f t="shared" si="258"/>
        <v>12</v>
      </c>
      <c r="K4101">
        <f t="shared" si="259"/>
        <v>2019</v>
      </c>
      <c r="L4101">
        <f>ROUND(VLOOKUP(H4101,'[1]Feeder energy'!$L:$P,2,FALSE)/1000,3)</f>
        <v>36660.904000000002</v>
      </c>
      <c r="M4101">
        <f>ROUND(VLOOKUP(H4101,'[1]Feeder energy'!$L:$P,3,FALSE)/1000,3)</f>
        <v>37746.832999999999</v>
      </c>
      <c r="N4101">
        <f>ROUND(VLOOKUP(H4101,'[1]Feeder energy'!$L:$P,4,FALSE)/1000,3)</f>
        <v>40449.319000000003</v>
      </c>
      <c r="O4101">
        <f>ROUND(VLOOKUP(H4101,'[1]Feeder energy'!$L:$P,5,FALSE)/1000,3)</f>
        <v>45203.711000000003</v>
      </c>
      <c r="P4101">
        <f t="shared" si="256"/>
        <v>1</v>
      </c>
      <c r="Q4101" t="s">
        <v>18</v>
      </c>
    </row>
    <row r="4102" spans="1:17" x14ac:dyDescent="0.25">
      <c r="A4102" s="5">
        <v>110213001275</v>
      </c>
      <c r="B4102" s="6">
        <v>43831</v>
      </c>
      <c r="C4102">
        <v>62000</v>
      </c>
      <c r="D4102">
        <v>12000</v>
      </c>
      <c r="E4102">
        <v>41</v>
      </c>
      <c r="F4102">
        <v>16000</v>
      </c>
      <c r="G4102">
        <v>433</v>
      </c>
      <c r="H4102" s="6">
        <f t="shared" si="257"/>
        <v>43800</v>
      </c>
      <c r="I4102">
        <f>SUMIFS('[1]Monthly unit'!$C:$C,'[1]Monthly unit'!$A:$A,'[1]Final sheet'!A4102,'[1]Monthly unit'!$B:$B,'[1]Final sheet'!H4102)</f>
        <v>370</v>
      </c>
      <c r="J4102">
        <f t="shared" si="258"/>
        <v>12</v>
      </c>
      <c r="K4102">
        <f t="shared" si="259"/>
        <v>2019</v>
      </c>
      <c r="L4102">
        <f>ROUND(VLOOKUP(H4102,'[1]Feeder energy'!$L:$P,2,FALSE)/1000,3)</f>
        <v>36660.904000000002</v>
      </c>
      <c r="M4102">
        <f>ROUND(VLOOKUP(H4102,'[1]Feeder energy'!$L:$P,3,FALSE)/1000,3)</f>
        <v>37746.832999999999</v>
      </c>
      <c r="N4102">
        <f>ROUND(VLOOKUP(H4102,'[1]Feeder energy'!$L:$P,4,FALSE)/1000,3)</f>
        <v>40449.319000000003</v>
      </c>
      <c r="O4102">
        <f>ROUND(VLOOKUP(H4102,'[1]Feeder energy'!$L:$P,5,FALSE)/1000,3)</f>
        <v>45203.711000000003</v>
      </c>
      <c r="P4102">
        <f t="shared" si="256"/>
        <v>1</v>
      </c>
      <c r="Q4102" t="s">
        <v>18</v>
      </c>
    </row>
    <row r="4103" spans="1:17" x14ac:dyDescent="0.25">
      <c r="A4103" s="5">
        <v>110213001276</v>
      </c>
      <c r="B4103" s="6">
        <v>43831</v>
      </c>
      <c r="C4103">
        <v>31800</v>
      </c>
      <c r="D4103">
        <v>17000</v>
      </c>
      <c r="E4103">
        <v>7</v>
      </c>
      <c r="F4103">
        <v>15300</v>
      </c>
      <c r="G4103">
        <v>644</v>
      </c>
      <c r="H4103" s="6">
        <f t="shared" si="257"/>
        <v>43800</v>
      </c>
      <c r="I4103">
        <f>SUMIFS('[1]Monthly unit'!$C:$C,'[1]Monthly unit'!$A:$A,'[1]Final sheet'!A4103,'[1]Monthly unit'!$B:$B,'[1]Final sheet'!H4103)</f>
        <v>188</v>
      </c>
      <c r="J4103">
        <f t="shared" si="258"/>
        <v>12</v>
      </c>
      <c r="K4103">
        <f t="shared" si="259"/>
        <v>2019</v>
      </c>
      <c r="L4103">
        <f>ROUND(VLOOKUP(H4103,'[1]Feeder energy'!$L:$P,2,FALSE)/1000,3)</f>
        <v>36660.904000000002</v>
      </c>
      <c r="M4103">
        <f>ROUND(VLOOKUP(H4103,'[1]Feeder energy'!$L:$P,3,FALSE)/1000,3)</f>
        <v>37746.832999999999</v>
      </c>
      <c r="N4103">
        <f>ROUND(VLOOKUP(H4103,'[1]Feeder energy'!$L:$P,4,FALSE)/1000,3)</f>
        <v>40449.319000000003</v>
      </c>
      <c r="O4103">
        <f>ROUND(VLOOKUP(H4103,'[1]Feeder energy'!$L:$P,5,FALSE)/1000,3)</f>
        <v>45203.711000000003</v>
      </c>
      <c r="P4103">
        <f t="shared" si="256"/>
        <v>1</v>
      </c>
      <c r="Q4103" t="s">
        <v>18</v>
      </c>
    </row>
    <row r="4104" spans="1:17" x14ac:dyDescent="0.25">
      <c r="A4104" s="5">
        <v>110213001286</v>
      </c>
      <c r="B4104" s="6">
        <v>43831</v>
      </c>
      <c r="C4104">
        <v>81700</v>
      </c>
      <c r="D4104">
        <v>15000</v>
      </c>
      <c r="E4104">
        <v>13</v>
      </c>
      <c r="F4104">
        <v>10000</v>
      </c>
      <c r="G4104">
        <v>412</v>
      </c>
      <c r="H4104" s="6">
        <f t="shared" si="257"/>
        <v>43800</v>
      </c>
      <c r="I4104">
        <f>SUMIFS('[1]Monthly unit'!$C:$C,'[1]Monthly unit'!$A:$A,'[1]Final sheet'!A4104,'[1]Monthly unit'!$B:$B,'[1]Final sheet'!H4104)</f>
        <v>503</v>
      </c>
      <c r="J4104">
        <f t="shared" si="258"/>
        <v>12</v>
      </c>
      <c r="K4104">
        <f t="shared" si="259"/>
        <v>2019</v>
      </c>
      <c r="L4104">
        <f>ROUND(VLOOKUP(H4104,'[1]Feeder energy'!$L:$P,2,FALSE)/1000,3)</f>
        <v>36660.904000000002</v>
      </c>
      <c r="M4104">
        <f>ROUND(VLOOKUP(H4104,'[1]Feeder energy'!$L:$P,3,FALSE)/1000,3)</f>
        <v>37746.832999999999</v>
      </c>
      <c r="N4104">
        <f>ROUND(VLOOKUP(H4104,'[1]Feeder energy'!$L:$P,4,FALSE)/1000,3)</f>
        <v>40449.319000000003</v>
      </c>
      <c r="O4104">
        <f>ROUND(VLOOKUP(H4104,'[1]Feeder energy'!$L:$P,5,FALSE)/1000,3)</f>
        <v>45203.711000000003</v>
      </c>
      <c r="P4104">
        <f t="shared" si="256"/>
        <v>1</v>
      </c>
      <c r="Q4104" t="s">
        <v>18</v>
      </c>
    </row>
    <row r="4105" spans="1:17" x14ac:dyDescent="0.25">
      <c r="A4105" s="5">
        <v>110213001287</v>
      </c>
      <c r="B4105" s="6">
        <v>43831</v>
      </c>
      <c r="C4105">
        <v>42000</v>
      </c>
      <c r="D4105">
        <v>10000</v>
      </c>
      <c r="E4105">
        <v>13</v>
      </c>
      <c r="F4105">
        <v>10000</v>
      </c>
      <c r="G4105">
        <v>412</v>
      </c>
      <c r="H4105" s="6">
        <f t="shared" si="257"/>
        <v>43800</v>
      </c>
      <c r="I4105">
        <f>SUMIFS('[1]Monthly unit'!$C:$C,'[1]Monthly unit'!$A:$A,'[1]Final sheet'!A4105,'[1]Monthly unit'!$B:$B,'[1]Final sheet'!H4105)</f>
        <v>301</v>
      </c>
      <c r="J4105">
        <f t="shared" si="258"/>
        <v>12</v>
      </c>
      <c r="K4105">
        <f t="shared" si="259"/>
        <v>2019</v>
      </c>
      <c r="L4105">
        <f>ROUND(VLOOKUP(H4105,'[1]Feeder energy'!$L:$P,2,FALSE)/1000,3)</f>
        <v>36660.904000000002</v>
      </c>
      <c r="M4105">
        <f>ROUND(VLOOKUP(H4105,'[1]Feeder energy'!$L:$P,3,FALSE)/1000,3)</f>
        <v>37746.832999999999</v>
      </c>
      <c r="N4105">
        <f>ROUND(VLOOKUP(H4105,'[1]Feeder energy'!$L:$P,4,FALSE)/1000,3)</f>
        <v>40449.319000000003</v>
      </c>
      <c r="O4105">
        <f>ROUND(VLOOKUP(H4105,'[1]Feeder energy'!$L:$P,5,FALSE)/1000,3)</f>
        <v>45203.711000000003</v>
      </c>
      <c r="P4105">
        <f t="shared" si="256"/>
        <v>1</v>
      </c>
      <c r="Q4105" t="s">
        <v>18</v>
      </c>
    </row>
    <row r="4106" spans="1:17" x14ac:dyDescent="0.25">
      <c r="A4106" s="5">
        <v>110213001288</v>
      </c>
      <c r="B4106" s="6">
        <v>43831</v>
      </c>
      <c r="C4106">
        <v>60000</v>
      </c>
      <c r="D4106">
        <v>20000</v>
      </c>
      <c r="E4106">
        <v>55</v>
      </c>
      <c r="F4106">
        <v>20000</v>
      </c>
      <c r="G4106">
        <v>449</v>
      </c>
      <c r="H4106" s="6">
        <f t="shared" si="257"/>
        <v>43800</v>
      </c>
      <c r="I4106">
        <f>SUMIFS('[1]Monthly unit'!$C:$C,'[1]Monthly unit'!$A:$A,'[1]Final sheet'!A4106,'[1]Monthly unit'!$B:$B,'[1]Final sheet'!H4106)</f>
        <v>388</v>
      </c>
      <c r="J4106">
        <f t="shared" si="258"/>
        <v>12</v>
      </c>
      <c r="K4106">
        <f t="shared" si="259"/>
        <v>2019</v>
      </c>
      <c r="L4106">
        <f>ROUND(VLOOKUP(H4106,'[1]Feeder energy'!$L:$P,2,FALSE)/1000,3)</f>
        <v>36660.904000000002</v>
      </c>
      <c r="M4106">
        <f>ROUND(VLOOKUP(H4106,'[1]Feeder energy'!$L:$P,3,FALSE)/1000,3)</f>
        <v>37746.832999999999</v>
      </c>
      <c r="N4106">
        <f>ROUND(VLOOKUP(H4106,'[1]Feeder energy'!$L:$P,4,FALSE)/1000,3)</f>
        <v>40449.319000000003</v>
      </c>
      <c r="O4106">
        <f>ROUND(VLOOKUP(H4106,'[1]Feeder energy'!$L:$P,5,FALSE)/1000,3)</f>
        <v>45203.711000000003</v>
      </c>
      <c r="P4106">
        <f t="shared" si="256"/>
        <v>1</v>
      </c>
      <c r="Q4106" t="s">
        <v>18</v>
      </c>
    </row>
    <row r="4107" spans="1:17" x14ac:dyDescent="0.25">
      <c r="A4107" s="5">
        <v>110213001289</v>
      </c>
      <c r="B4107" s="6">
        <v>43831</v>
      </c>
      <c r="C4107">
        <v>110000</v>
      </c>
      <c r="D4107">
        <v>30000</v>
      </c>
      <c r="E4107">
        <v>71</v>
      </c>
      <c r="F4107">
        <v>20000</v>
      </c>
      <c r="G4107">
        <v>462</v>
      </c>
      <c r="H4107" s="6">
        <f t="shared" si="257"/>
        <v>43800</v>
      </c>
      <c r="I4107">
        <f>SUMIFS('[1]Monthly unit'!$C:$C,'[1]Monthly unit'!$A:$A,'[1]Final sheet'!A4107,'[1]Monthly unit'!$B:$B,'[1]Final sheet'!H4107)</f>
        <v>797</v>
      </c>
      <c r="J4107">
        <f t="shared" si="258"/>
        <v>12</v>
      </c>
      <c r="K4107">
        <f t="shared" si="259"/>
        <v>2019</v>
      </c>
      <c r="L4107">
        <f>ROUND(VLOOKUP(H4107,'[1]Feeder energy'!$L:$P,2,FALSE)/1000,3)</f>
        <v>36660.904000000002</v>
      </c>
      <c r="M4107">
        <f>ROUND(VLOOKUP(H4107,'[1]Feeder energy'!$L:$P,3,FALSE)/1000,3)</f>
        <v>37746.832999999999</v>
      </c>
      <c r="N4107">
        <f>ROUND(VLOOKUP(H4107,'[1]Feeder energy'!$L:$P,4,FALSE)/1000,3)</f>
        <v>40449.319000000003</v>
      </c>
      <c r="O4107">
        <f>ROUND(VLOOKUP(H4107,'[1]Feeder energy'!$L:$P,5,FALSE)/1000,3)</f>
        <v>45203.711000000003</v>
      </c>
      <c r="P4107">
        <f t="shared" si="256"/>
        <v>1</v>
      </c>
      <c r="Q4107" t="s">
        <v>18</v>
      </c>
    </row>
    <row r="4108" spans="1:17" x14ac:dyDescent="0.25">
      <c r="A4108" s="5">
        <v>110213001290</v>
      </c>
      <c r="B4108" s="6">
        <v>43831</v>
      </c>
      <c r="C4108">
        <v>53056</v>
      </c>
      <c r="D4108">
        <v>10000</v>
      </c>
      <c r="E4108">
        <v>43</v>
      </c>
      <c r="F4108">
        <v>10000</v>
      </c>
      <c r="G4108">
        <v>391</v>
      </c>
      <c r="H4108" s="6">
        <f t="shared" si="257"/>
        <v>43800</v>
      </c>
      <c r="I4108">
        <f>SUMIFS('[1]Monthly unit'!$C:$C,'[1]Monthly unit'!$A:$A,'[1]Final sheet'!A4108,'[1]Monthly unit'!$B:$B,'[1]Final sheet'!H4108)</f>
        <v>294</v>
      </c>
      <c r="J4108">
        <f t="shared" si="258"/>
        <v>12</v>
      </c>
      <c r="K4108">
        <f t="shared" si="259"/>
        <v>2019</v>
      </c>
      <c r="L4108">
        <f>ROUND(VLOOKUP(H4108,'[1]Feeder energy'!$L:$P,2,FALSE)/1000,3)</f>
        <v>36660.904000000002</v>
      </c>
      <c r="M4108">
        <f>ROUND(VLOOKUP(H4108,'[1]Feeder energy'!$L:$P,3,FALSE)/1000,3)</f>
        <v>37746.832999999999</v>
      </c>
      <c r="N4108">
        <f>ROUND(VLOOKUP(H4108,'[1]Feeder energy'!$L:$P,4,FALSE)/1000,3)</f>
        <v>40449.319000000003</v>
      </c>
      <c r="O4108">
        <f>ROUND(VLOOKUP(H4108,'[1]Feeder energy'!$L:$P,5,FALSE)/1000,3)</f>
        <v>45203.711000000003</v>
      </c>
      <c r="P4108">
        <f t="shared" si="256"/>
        <v>1</v>
      </c>
      <c r="Q4108" t="s">
        <v>18</v>
      </c>
    </row>
    <row r="4109" spans="1:17" x14ac:dyDescent="0.25">
      <c r="A4109" s="5">
        <v>110213001291</v>
      </c>
      <c r="B4109" s="6">
        <v>43831</v>
      </c>
      <c r="C4109">
        <v>105000</v>
      </c>
      <c r="D4109">
        <v>15000</v>
      </c>
      <c r="E4109">
        <v>71</v>
      </c>
      <c r="F4109">
        <v>15000</v>
      </c>
      <c r="G4109">
        <v>453</v>
      </c>
      <c r="H4109" s="6">
        <f t="shared" si="257"/>
        <v>43800</v>
      </c>
      <c r="I4109">
        <f>SUMIFS('[1]Monthly unit'!$C:$C,'[1]Monthly unit'!$A:$A,'[1]Final sheet'!A4109,'[1]Monthly unit'!$B:$B,'[1]Final sheet'!H4109)</f>
        <v>498</v>
      </c>
      <c r="J4109">
        <f t="shared" si="258"/>
        <v>12</v>
      </c>
      <c r="K4109">
        <f t="shared" si="259"/>
        <v>2019</v>
      </c>
      <c r="L4109">
        <f>ROUND(VLOOKUP(H4109,'[1]Feeder energy'!$L:$P,2,FALSE)/1000,3)</f>
        <v>36660.904000000002</v>
      </c>
      <c r="M4109">
        <f>ROUND(VLOOKUP(H4109,'[1]Feeder energy'!$L:$P,3,FALSE)/1000,3)</f>
        <v>37746.832999999999</v>
      </c>
      <c r="N4109">
        <f>ROUND(VLOOKUP(H4109,'[1]Feeder energy'!$L:$P,4,FALSE)/1000,3)</f>
        <v>40449.319000000003</v>
      </c>
      <c r="O4109">
        <f>ROUND(VLOOKUP(H4109,'[1]Feeder energy'!$L:$P,5,FALSE)/1000,3)</f>
        <v>45203.711000000003</v>
      </c>
      <c r="P4109">
        <f t="shared" si="256"/>
        <v>1</v>
      </c>
      <c r="Q4109" t="s">
        <v>18</v>
      </c>
    </row>
    <row r="4110" spans="1:17" x14ac:dyDescent="0.25">
      <c r="A4110" s="5">
        <v>110213001318</v>
      </c>
      <c r="B4110" s="6">
        <v>43831</v>
      </c>
      <c r="C4110">
        <v>332000</v>
      </c>
      <c r="D4110">
        <v>60000</v>
      </c>
      <c r="E4110">
        <v>23</v>
      </c>
      <c r="F4110">
        <v>100000</v>
      </c>
      <c r="G4110">
        <v>450</v>
      </c>
      <c r="H4110" s="6">
        <f t="shared" si="257"/>
        <v>43800</v>
      </c>
      <c r="I4110">
        <f>SUMIFS('[1]Monthly unit'!$C:$C,'[1]Monthly unit'!$A:$A,'[1]Final sheet'!A4110,'[1]Monthly unit'!$B:$B,'[1]Final sheet'!H4110)</f>
        <v>1860</v>
      </c>
      <c r="J4110">
        <f t="shared" si="258"/>
        <v>12</v>
      </c>
      <c r="K4110">
        <f t="shared" si="259"/>
        <v>2019</v>
      </c>
      <c r="L4110">
        <f>ROUND(VLOOKUP(H4110,'[1]Feeder energy'!$L:$P,2,FALSE)/1000,3)</f>
        <v>36660.904000000002</v>
      </c>
      <c r="M4110">
        <f>ROUND(VLOOKUP(H4110,'[1]Feeder energy'!$L:$P,3,FALSE)/1000,3)</f>
        <v>37746.832999999999</v>
      </c>
      <c r="N4110">
        <f>ROUND(VLOOKUP(H4110,'[1]Feeder energy'!$L:$P,4,FALSE)/1000,3)</f>
        <v>40449.319000000003</v>
      </c>
      <c r="O4110">
        <f>ROUND(VLOOKUP(H4110,'[1]Feeder energy'!$L:$P,5,FALSE)/1000,3)</f>
        <v>45203.711000000003</v>
      </c>
      <c r="P4110">
        <f t="shared" si="256"/>
        <v>1</v>
      </c>
      <c r="Q4110" t="s">
        <v>18</v>
      </c>
    </row>
    <row r="4111" spans="1:17" x14ac:dyDescent="0.25">
      <c r="A4111" s="5">
        <v>110213001319</v>
      </c>
      <c r="B4111" s="6">
        <v>43831</v>
      </c>
      <c r="C4111">
        <v>150000</v>
      </c>
      <c r="D4111">
        <v>10000</v>
      </c>
      <c r="E4111">
        <v>22</v>
      </c>
      <c r="F4111">
        <v>10000</v>
      </c>
      <c r="G4111">
        <v>424</v>
      </c>
      <c r="H4111" s="6">
        <f t="shared" si="257"/>
        <v>43800</v>
      </c>
      <c r="I4111">
        <f>SUMIFS('[1]Monthly unit'!$C:$C,'[1]Monthly unit'!$A:$A,'[1]Final sheet'!A4111,'[1]Monthly unit'!$B:$B,'[1]Final sheet'!H4111)</f>
        <v>812</v>
      </c>
      <c r="J4111">
        <f t="shared" si="258"/>
        <v>12</v>
      </c>
      <c r="K4111">
        <f t="shared" si="259"/>
        <v>2019</v>
      </c>
      <c r="L4111">
        <f>ROUND(VLOOKUP(H4111,'[1]Feeder energy'!$L:$P,2,FALSE)/1000,3)</f>
        <v>36660.904000000002</v>
      </c>
      <c r="M4111">
        <f>ROUND(VLOOKUP(H4111,'[1]Feeder energy'!$L:$P,3,FALSE)/1000,3)</f>
        <v>37746.832999999999</v>
      </c>
      <c r="N4111">
        <f>ROUND(VLOOKUP(H4111,'[1]Feeder energy'!$L:$P,4,FALSE)/1000,3)</f>
        <v>40449.319000000003</v>
      </c>
      <c r="O4111">
        <f>ROUND(VLOOKUP(H4111,'[1]Feeder energy'!$L:$P,5,FALSE)/1000,3)</f>
        <v>45203.711000000003</v>
      </c>
      <c r="P4111">
        <f t="shared" si="256"/>
        <v>1</v>
      </c>
      <c r="Q4111" t="s">
        <v>18</v>
      </c>
    </row>
    <row r="4112" spans="1:17" x14ac:dyDescent="0.25">
      <c r="A4112" s="5">
        <v>110213001320</v>
      </c>
      <c r="B4112" s="6">
        <v>43831</v>
      </c>
      <c r="C4112">
        <v>9000</v>
      </c>
      <c r="D4112">
        <v>9000</v>
      </c>
      <c r="E4112">
        <v>83</v>
      </c>
      <c r="F4112">
        <v>4000</v>
      </c>
      <c r="G4112">
        <v>410</v>
      </c>
      <c r="H4112" s="6">
        <f t="shared" si="257"/>
        <v>43800</v>
      </c>
      <c r="I4112">
        <f>SUMIFS('[1]Monthly unit'!$C:$C,'[1]Monthly unit'!$A:$A,'[1]Final sheet'!A4112,'[1]Monthly unit'!$B:$B,'[1]Final sheet'!H4112)</f>
        <v>67</v>
      </c>
      <c r="J4112">
        <f t="shared" si="258"/>
        <v>12</v>
      </c>
      <c r="K4112">
        <f t="shared" si="259"/>
        <v>2019</v>
      </c>
      <c r="L4112">
        <f>ROUND(VLOOKUP(H4112,'[1]Feeder energy'!$L:$P,2,FALSE)/1000,3)</f>
        <v>36660.904000000002</v>
      </c>
      <c r="M4112">
        <f>ROUND(VLOOKUP(H4112,'[1]Feeder energy'!$L:$P,3,FALSE)/1000,3)</f>
        <v>37746.832999999999</v>
      </c>
      <c r="N4112">
        <f>ROUND(VLOOKUP(H4112,'[1]Feeder energy'!$L:$P,4,FALSE)/1000,3)</f>
        <v>40449.319000000003</v>
      </c>
      <c r="O4112">
        <f>ROUND(VLOOKUP(H4112,'[1]Feeder energy'!$L:$P,5,FALSE)/1000,3)</f>
        <v>45203.711000000003</v>
      </c>
      <c r="P4112">
        <f t="shared" si="256"/>
        <v>1</v>
      </c>
      <c r="Q4112" t="s">
        <v>18</v>
      </c>
    </row>
    <row r="4113" spans="1:17" x14ac:dyDescent="0.25">
      <c r="A4113" s="5">
        <v>110213001347</v>
      </c>
      <c r="B4113" s="6">
        <v>43831</v>
      </c>
      <c r="C4113">
        <v>20000</v>
      </c>
      <c r="D4113">
        <v>10000</v>
      </c>
      <c r="E4113">
        <v>126</v>
      </c>
      <c r="F4113">
        <v>10000</v>
      </c>
      <c r="G4113">
        <v>408</v>
      </c>
      <c r="H4113" s="6">
        <f t="shared" si="257"/>
        <v>43800</v>
      </c>
      <c r="I4113">
        <f>SUMIFS('[1]Monthly unit'!$C:$C,'[1]Monthly unit'!$A:$A,'[1]Final sheet'!A4113,'[1]Monthly unit'!$B:$B,'[1]Final sheet'!H4113)</f>
        <v>154</v>
      </c>
      <c r="J4113">
        <f t="shared" si="258"/>
        <v>12</v>
      </c>
      <c r="K4113">
        <f t="shared" si="259"/>
        <v>2019</v>
      </c>
      <c r="L4113">
        <f>ROUND(VLOOKUP(H4113,'[1]Feeder energy'!$L:$P,2,FALSE)/1000,3)</f>
        <v>36660.904000000002</v>
      </c>
      <c r="M4113">
        <f>ROUND(VLOOKUP(H4113,'[1]Feeder energy'!$L:$P,3,FALSE)/1000,3)</f>
        <v>37746.832999999999</v>
      </c>
      <c r="N4113">
        <f>ROUND(VLOOKUP(H4113,'[1]Feeder energy'!$L:$P,4,FALSE)/1000,3)</f>
        <v>40449.319000000003</v>
      </c>
      <c r="O4113">
        <f>ROUND(VLOOKUP(H4113,'[1]Feeder energy'!$L:$P,5,FALSE)/1000,3)</f>
        <v>45203.711000000003</v>
      </c>
      <c r="P4113">
        <f t="shared" si="256"/>
        <v>1</v>
      </c>
      <c r="Q4113" t="s">
        <v>18</v>
      </c>
    </row>
    <row r="4114" spans="1:17" x14ac:dyDescent="0.25">
      <c r="A4114" s="5">
        <v>110213001348</v>
      </c>
      <c r="B4114" s="6">
        <v>43831</v>
      </c>
      <c r="C4114">
        <v>36000</v>
      </c>
      <c r="D4114">
        <v>10000</v>
      </c>
      <c r="E4114">
        <v>7</v>
      </c>
      <c r="F4114">
        <v>10000</v>
      </c>
      <c r="G4114">
        <v>495</v>
      </c>
      <c r="H4114" s="6">
        <f t="shared" si="257"/>
        <v>43800</v>
      </c>
      <c r="I4114">
        <f>SUMIFS('[1]Monthly unit'!$C:$C,'[1]Monthly unit'!$A:$A,'[1]Final sheet'!A4114,'[1]Monthly unit'!$B:$B,'[1]Final sheet'!H4114)</f>
        <v>151</v>
      </c>
      <c r="J4114">
        <f t="shared" si="258"/>
        <v>12</v>
      </c>
      <c r="K4114">
        <f t="shared" si="259"/>
        <v>2019</v>
      </c>
      <c r="L4114">
        <f>ROUND(VLOOKUP(H4114,'[1]Feeder energy'!$L:$P,2,FALSE)/1000,3)</f>
        <v>36660.904000000002</v>
      </c>
      <c r="M4114">
        <f>ROUND(VLOOKUP(H4114,'[1]Feeder energy'!$L:$P,3,FALSE)/1000,3)</f>
        <v>37746.832999999999</v>
      </c>
      <c r="N4114">
        <f>ROUND(VLOOKUP(H4114,'[1]Feeder energy'!$L:$P,4,FALSE)/1000,3)</f>
        <v>40449.319000000003</v>
      </c>
      <c r="O4114">
        <f>ROUND(VLOOKUP(H4114,'[1]Feeder energy'!$L:$P,5,FALSE)/1000,3)</f>
        <v>45203.711000000003</v>
      </c>
      <c r="P4114">
        <f t="shared" si="256"/>
        <v>1</v>
      </c>
      <c r="Q4114" t="s">
        <v>18</v>
      </c>
    </row>
    <row r="4115" spans="1:17" x14ac:dyDescent="0.25">
      <c r="A4115" s="5">
        <v>110213001351</v>
      </c>
      <c r="B4115" s="6">
        <v>43831</v>
      </c>
      <c r="C4115">
        <v>47139</v>
      </c>
      <c r="D4115">
        <v>8577</v>
      </c>
      <c r="E4115">
        <v>2</v>
      </c>
      <c r="F4115">
        <v>15000</v>
      </c>
      <c r="G4115">
        <v>461</v>
      </c>
      <c r="H4115" s="6">
        <f t="shared" si="257"/>
        <v>43800</v>
      </c>
      <c r="I4115">
        <f>SUMIFS('[1]Monthly unit'!$C:$C,'[1]Monthly unit'!$A:$A,'[1]Final sheet'!A4115,'[1]Monthly unit'!$B:$B,'[1]Final sheet'!H4115)</f>
        <v>182</v>
      </c>
      <c r="J4115">
        <f t="shared" si="258"/>
        <v>12</v>
      </c>
      <c r="K4115">
        <f t="shared" si="259"/>
        <v>2019</v>
      </c>
      <c r="L4115">
        <f>ROUND(VLOOKUP(H4115,'[1]Feeder energy'!$L:$P,2,FALSE)/1000,3)</f>
        <v>36660.904000000002</v>
      </c>
      <c r="M4115">
        <f>ROUND(VLOOKUP(H4115,'[1]Feeder energy'!$L:$P,3,FALSE)/1000,3)</f>
        <v>37746.832999999999</v>
      </c>
      <c r="N4115">
        <f>ROUND(VLOOKUP(H4115,'[1]Feeder energy'!$L:$P,4,FALSE)/1000,3)</f>
        <v>40449.319000000003</v>
      </c>
      <c r="O4115">
        <f>ROUND(VLOOKUP(H4115,'[1]Feeder energy'!$L:$P,5,FALSE)/1000,3)</f>
        <v>45203.711000000003</v>
      </c>
      <c r="P4115">
        <f t="shared" si="256"/>
        <v>1</v>
      </c>
      <c r="Q4115" t="s">
        <v>18</v>
      </c>
    </row>
    <row r="4116" spans="1:17" x14ac:dyDescent="0.25">
      <c r="A4116" s="5">
        <v>110213001354</v>
      </c>
      <c r="B4116" s="6">
        <v>43831</v>
      </c>
      <c r="C4116">
        <v>43647</v>
      </c>
      <c r="D4116">
        <v>6949</v>
      </c>
      <c r="E4116">
        <v>2</v>
      </c>
      <c r="F4116">
        <v>6164</v>
      </c>
      <c r="G4116">
        <v>378</v>
      </c>
      <c r="H4116" s="6">
        <f t="shared" si="257"/>
        <v>43800</v>
      </c>
      <c r="I4116">
        <f>SUMIFS('[1]Monthly unit'!$C:$C,'[1]Monthly unit'!$A:$A,'[1]Final sheet'!A4116,'[1]Monthly unit'!$B:$B,'[1]Final sheet'!H4116)</f>
        <v>192</v>
      </c>
      <c r="J4116">
        <f t="shared" si="258"/>
        <v>12</v>
      </c>
      <c r="K4116">
        <f t="shared" si="259"/>
        <v>2019</v>
      </c>
      <c r="L4116">
        <f>ROUND(VLOOKUP(H4116,'[1]Feeder energy'!$L:$P,2,FALSE)/1000,3)</f>
        <v>36660.904000000002</v>
      </c>
      <c r="M4116">
        <f>ROUND(VLOOKUP(H4116,'[1]Feeder energy'!$L:$P,3,FALSE)/1000,3)</f>
        <v>37746.832999999999</v>
      </c>
      <c r="N4116">
        <f>ROUND(VLOOKUP(H4116,'[1]Feeder energy'!$L:$P,4,FALSE)/1000,3)</f>
        <v>40449.319000000003</v>
      </c>
      <c r="O4116">
        <f>ROUND(VLOOKUP(H4116,'[1]Feeder energy'!$L:$P,5,FALSE)/1000,3)</f>
        <v>45203.711000000003</v>
      </c>
      <c r="P4116">
        <f t="shared" si="256"/>
        <v>1</v>
      </c>
      <c r="Q4116" t="s">
        <v>18</v>
      </c>
    </row>
    <row r="4117" spans="1:17" x14ac:dyDescent="0.25">
      <c r="A4117" s="5">
        <v>110213001358</v>
      </c>
      <c r="B4117" s="6">
        <v>43831</v>
      </c>
      <c r="C4117">
        <v>51000</v>
      </c>
      <c r="D4117">
        <v>10000</v>
      </c>
      <c r="E4117">
        <v>36</v>
      </c>
      <c r="F4117">
        <v>10000</v>
      </c>
      <c r="G4117">
        <v>406</v>
      </c>
      <c r="H4117" s="6">
        <f t="shared" si="257"/>
        <v>43800</v>
      </c>
      <c r="I4117">
        <f>SUMIFS('[1]Monthly unit'!$C:$C,'[1]Monthly unit'!$A:$A,'[1]Final sheet'!A4117,'[1]Monthly unit'!$B:$B,'[1]Final sheet'!H4117)</f>
        <v>283</v>
      </c>
      <c r="J4117">
        <f t="shared" si="258"/>
        <v>12</v>
      </c>
      <c r="K4117">
        <f t="shared" si="259"/>
        <v>2019</v>
      </c>
      <c r="L4117">
        <f>ROUND(VLOOKUP(H4117,'[1]Feeder energy'!$L:$P,2,FALSE)/1000,3)</f>
        <v>36660.904000000002</v>
      </c>
      <c r="M4117">
        <f>ROUND(VLOOKUP(H4117,'[1]Feeder energy'!$L:$P,3,FALSE)/1000,3)</f>
        <v>37746.832999999999</v>
      </c>
      <c r="N4117">
        <f>ROUND(VLOOKUP(H4117,'[1]Feeder energy'!$L:$P,4,FALSE)/1000,3)</f>
        <v>40449.319000000003</v>
      </c>
      <c r="O4117">
        <f>ROUND(VLOOKUP(H4117,'[1]Feeder energy'!$L:$P,5,FALSE)/1000,3)</f>
        <v>45203.711000000003</v>
      </c>
      <c r="P4117">
        <f t="shared" si="256"/>
        <v>1</v>
      </c>
      <c r="Q4117" t="s">
        <v>18</v>
      </c>
    </row>
    <row r="4118" spans="1:17" x14ac:dyDescent="0.25">
      <c r="A4118" s="5">
        <v>110213001361</v>
      </c>
      <c r="B4118" s="6">
        <v>43831</v>
      </c>
      <c r="C4118">
        <v>60000</v>
      </c>
      <c r="D4118">
        <v>5000</v>
      </c>
      <c r="E4118">
        <v>2</v>
      </c>
      <c r="F4118">
        <v>11000</v>
      </c>
      <c r="G4118">
        <v>378</v>
      </c>
      <c r="H4118" s="6">
        <f t="shared" si="257"/>
        <v>43800</v>
      </c>
      <c r="I4118">
        <f>SUMIFS('[1]Monthly unit'!$C:$C,'[1]Monthly unit'!$A:$A,'[1]Final sheet'!A4118,'[1]Monthly unit'!$B:$B,'[1]Final sheet'!H4118)</f>
        <v>518</v>
      </c>
      <c r="J4118">
        <f t="shared" si="258"/>
        <v>12</v>
      </c>
      <c r="K4118">
        <f t="shared" si="259"/>
        <v>2019</v>
      </c>
      <c r="L4118">
        <f>ROUND(VLOOKUP(H4118,'[1]Feeder energy'!$L:$P,2,FALSE)/1000,3)</f>
        <v>36660.904000000002</v>
      </c>
      <c r="M4118">
        <f>ROUND(VLOOKUP(H4118,'[1]Feeder energy'!$L:$P,3,FALSE)/1000,3)</f>
        <v>37746.832999999999</v>
      </c>
      <c r="N4118">
        <f>ROUND(VLOOKUP(H4118,'[1]Feeder energy'!$L:$P,4,FALSE)/1000,3)</f>
        <v>40449.319000000003</v>
      </c>
      <c r="O4118">
        <f>ROUND(VLOOKUP(H4118,'[1]Feeder energy'!$L:$P,5,FALSE)/1000,3)</f>
        <v>45203.711000000003</v>
      </c>
      <c r="P4118">
        <f t="shared" si="256"/>
        <v>1</v>
      </c>
      <c r="Q4118" t="s">
        <v>18</v>
      </c>
    </row>
    <row r="4119" spans="1:17" x14ac:dyDescent="0.25">
      <c r="A4119" s="5">
        <v>110213001362</v>
      </c>
      <c r="B4119" s="6">
        <v>43831</v>
      </c>
      <c r="C4119">
        <v>9543</v>
      </c>
      <c r="D4119">
        <v>7104</v>
      </c>
      <c r="E4119">
        <v>2</v>
      </c>
      <c r="H4119" s="6">
        <f t="shared" si="257"/>
        <v>43800</v>
      </c>
      <c r="I4119">
        <f>SUMIFS('[1]Monthly unit'!$C:$C,'[1]Monthly unit'!$A:$A,'[1]Final sheet'!A4119,'[1]Monthly unit'!$B:$B,'[1]Final sheet'!H4119)</f>
        <v>15</v>
      </c>
      <c r="J4119">
        <f t="shared" si="258"/>
        <v>12</v>
      </c>
      <c r="K4119">
        <f t="shared" si="259"/>
        <v>2019</v>
      </c>
      <c r="L4119">
        <f>ROUND(VLOOKUP(H4119,'[1]Feeder energy'!$L:$P,2,FALSE)/1000,3)</f>
        <v>36660.904000000002</v>
      </c>
      <c r="M4119">
        <f>ROUND(VLOOKUP(H4119,'[1]Feeder energy'!$L:$P,3,FALSE)/1000,3)</f>
        <v>37746.832999999999</v>
      </c>
      <c r="N4119">
        <f>ROUND(VLOOKUP(H4119,'[1]Feeder energy'!$L:$P,4,FALSE)/1000,3)</f>
        <v>40449.319000000003</v>
      </c>
      <c r="O4119">
        <f>ROUND(VLOOKUP(H4119,'[1]Feeder energy'!$L:$P,5,FALSE)/1000,3)</f>
        <v>45203.711000000003</v>
      </c>
      <c r="P4119">
        <f t="shared" si="256"/>
        <v>1</v>
      </c>
      <c r="Q4119" t="s">
        <v>18</v>
      </c>
    </row>
    <row r="4120" spans="1:17" x14ac:dyDescent="0.25">
      <c r="A4120" s="5">
        <v>110213001366</v>
      </c>
      <c r="B4120" s="6">
        <v>43831</v>
      </c>
      <c r="C4120">
        <v>105000</v>
      </c>
      <c r="D4120">
        <v>15000</v>
      </c>
      <c r="E4120">
        <v>14</v>
      </c>
      <c r="F4120">
        <v>15000</v>
      </c>
      <c r="G4120">
        <v>407</v>
      </c>
      <c r="H4120" s="6">
        <f t="shared" si="257"/>
        <v>43800</v>
      </c>
      <c r="I4120">
        <f>SUMIFS('[1]Monthly unit'!$C:$C,'[1]Monthly unit'!$A:$A,'[1]Final sheet'!A4120,'[1]Monthly unit'!$B:$B,'[1]Final sheet'!H4120)</f>
        <v>599</v>
      </c>
      <c r="J4120">
        <f t="shared" si="258"/>
        <v>12</v>
      </c>
      <c r="K4120">
        <f t="shared" si="259"/>
        <v>2019</v>
      </c>
      <c r="L4120">
        <f>ROUND(VLOOKUP(H4120,'[1]Feeder energy'!$L:$P,2,FALSE)/1000,3)</f>
        <v>36660.904000000002</v>
      </c>
      <c r="M4120">
        <f>ROUND(VLOOKUP(H4120,'[1]Feeder energy'!$L:$P,3,FALSE)/1000,3)</f>
        <v>37746.832999999999</v>
      </c>
      <c r="N4120">
        <f>ROUND(VLOOKUP(H4120,'[1]Feeder energy'!$L:$P,4,FALSE)/1000,3)</f>
        <v>40449.319000000003</v>
      </c>
      <c r="O4120">
        <f>ROUND(VLOOKUP(H4120,'[1]Feeder energy'!$L:$P,5,FALSE)/1000,3)</f>
        <v>45203.711000000003</v>
      </c>
      <c r="P4120">
        <f t="shared" si="256"/>
        <v>1</v>
      </c>
      <c r="Q4120" t="s">
        <v>18</v>
      </c>
    </row>
    <row r="4121" spans="1:17" x14ac:dyDescent="0.25">
      <c r="A4121" s="5">
        <v>110213001368</v>
      </c>
      <c r="B4121" s="6">
        <v>43831</v>
      </c>
      <c r="C4121">
        <v>10000</v>
      </c>
      <c r="D4121">
        <v>10000</v>
      </c>
      <c r="E4121">
        <v>174</v>
      </c>
      <c r="F4121">
        <v>9000</v>
      </c>
      <c r="G4121">
        <v>582</v>
      </c>
      <c r="H4121" s="6">
        <f t="shared" si="257"/>
        <v>43800</v>
      </c>
      <c r="I4121">
        <f>SUMIFS('[1]Monthly unit'!$C:$C,'[1]Monthly unit'!$A:$A,'[1]Final sheet'!A4121,'[1]Monthly unit'!$B:$B,'[1]Final sheet'!H4121)</f>
        <v>90</v>
      </c>
      <c r="J4121">
        <f t="shared" si="258"/>
        <v>12</v>
      </c>
      <c r="K4121">
        <f t="shared" si="259"/>
        <v>2019</v>
      </c>
      <c r="L4121">
        <f>ROUND(VLOOKUP(H4121,'[1]Feeder energy'!$L:$P,2,FALSE)/1000,3)</f>
        <v>36660.904000000002</v>
      </c>
      <c r="M4121">
        <f>ROUND(VLOOKUP(H4121,'[1]Feeder energy'!$L:$P,3,FALSE)/1000,3)</f>
        <v>37746.832999999999</v>
      </c>
      <c r="N4121">
        <f>ROUND(VLOOKUP(H4121,'[1]Feeder energy'!$L:$P,4,FALSE)/1000,3)</f>
        <v>40449.319000000003</v>
      </c>
      <c r="O4121">
        <f>ROUND(VLOOKUP(H4121,'[1]Feeder energy'!$L:$P,5,FALSE)/1000,3)</f>
        <v>45203.711000000003</v>
      </c>
      <c r="P4121">
        <f t="shared" si="256"/>
        <v>1</v>
      </c>
      <c r="Q4121" t="s">
        <v>18</v>
      </c>
    </row>
    <row r="4122" spans="1:17" x14ac:dyDescent="0.25">
      <c r="A4122" s="5">
        <v>110213001369</v>
      </c>
      <c r="B4122" s="6">
        <v>43831</v>
      </c>
      <c r="C4122">
        <v>81000</v>
      </c>
      <c r="D4122">
        <v>30000</v>
      </c>
      <c r="E4122">
        <v>83</v>
      </c>
      <c r="F4122">
        <v>20000</v>
      </c>
      <c r="G4122">
        <v>436</v>
      </c>
      <c r="H4122" s="6">
        <f t="shared" si="257"/>
        <v>43800</v>
      </c>
      <c r="I4122">
        <f>SUMIFS('[1]Monthly unit'!$C:$C,'[1]Monthly unit'!$A:$A,'[1]Final sheet'!A4122,'[1]Monthly unit'!$B:$B,'[1]Final sheet'!H4122)</f>
        <v>338</v>
      </c>
      <c r="J4122">
        <f t="shared" si="258"/>
        <v>12</v>
      </c>
      <c r="K4122">
        <f t="shared" si="259"/>
        <v>2019</v>
      </c>
      <c r="L4122">
        <f>ROUND(VLOOKUP(H4122,'[1]Feeder energy'!$L:$P,2,FALSE)/1000,3)</f>
        <v>36660.904000000002</v>
      </c>
      <c r="M4122">
        <f>ROUND(VLOOKUP(H4122,'[1]Feeder energy'!$L:$P,3,FALSE)/1000,3)</f>
        <v>37746.832999999999</v>
      </c>
      <c r="N4122">
        <f>ROUND(VLOOKUP(H4122,'[1]Feeder energy'!$L:$P,4,FALSE)/1000,3)</f>
        <v>40449.319000000003</v>
      </c>
      <c r="O4122">
        <f>ROUND(VLOOKUP(H4122,'[1]Feeder energy'!$L:$P,5,FALSE)/1000,3)</f>
        <v>45203.711000000003</v>
      </c>
      <c r="P4122">
        <f t="shared" si="256"/>
        <v>1</v>
      </c>
      <c r="Q4122" t="s">
        <v>18</v>
      </c>
    </row>
    <row r="4123" spans="1:17" x14ac:dyDescent="0.25">
      <c r="A4123" s="5">
        <v>110213001370</v>
      </c>
      <c r="B4123" s="6">
        <v>43831</v>
      </c>
      <c r="C4123">
        <v>127000</v>
      </c>
      <c r="D4123">
        <v>20000</v>
      </c>
      <c r="E4123">
        <v>22</v>
      </c>
      <c r="F4123">
        <v>25000</v>
      </c>
      <c r="G4123">
        <v>387</v>
      </c>
      <c r="H4123" s="6">
        <f t="shared" si="257"/>
        <v>43800</v>
      </c>
      <c r="I4123">
        <f>SUMIFS('[1]Monthly unit'!$C:$C,'[1]Monthly unit'!$A:$A,'[1]Final sheet'!A4123,'[1]Monthly unit'!$B:$B,'[1]Final sheet'!H4123)</f>
        <v>585</v>
      </c>
      <c r="J4123">
        <f t="shared" si="258"/>
        <v>12</v>
      </c>
      <c r="K4123">
        <f t="shared" si="259"/>
        <v>2019</v>
      </c>
      <c r="L4123">
        <f>ROUND(VLOOKUP(H4123,'[1]Feeder energy'!$L:$P,2,FALSE)/1000,3)</f>
        <v>36660.904000000002</v>
      </c>
      <c r="M4123">
        <f>ROUND(VLOOKUP(H4123,'[1]Feeder energy'!$L:$P,3,FALSE)/1000,3)</f>
        <v>37746.832999999999</v>
      </c>
      <c r="N4123">
        <f>ROUND(VLOOKUP(H4123,'[1]Feeder energy'!$L:$P,4,FALSE)/1000,3)</f>
        <v>40449.319000000003</v>
      </c>
      <c r="O4123">
        <f>ROUND(VLOOKUP(H4123,'[1]Feeder energy'!$L:$P,5,FALSE)/1000,3)</f>
        <v>45203.711000000003</v>
      </c>
      <c r="P4123">
        <f t="shared" si="256"/>
        <v>1</v>
      </c>
      <c r="Q4123" t="s">
        <v>18</v>
      </c>
    </row>
    <row r="4124" spans="1:17" x14ac:dyDescent="0.25">
      <c r="A4124" s="5">
        <v>110213004732</v>
      </c>
      <c r="B4124" s="6">
        <v>43831</v>
      </c>
      <c r="C4124">
        <v>11300</v>
      </c>
      <c r="D4124">
        <v>1000</v>
      </c>
      <c r="E4124">
        <v>20</v>
      </c>
      <c r="F4124">
        <v>2000</v>
      </c>
      <c r="G4124">
        <v>425</v>
      </c>
      <c r="H4124" s="6">
        <f t="shared" si="257"/>
        <v>43800</v>
      </c>
      <c r="I4124">
        <f>SUMIFS('[1]Monthly unit'!$C:$C,'[1]Monthly unit'!$A:$A,'[1]Final sheet'!A4124,'[1]Monthly unit'!$B:$B,'[1]Final sheet'!H4124)</f>
        <v>35</v>
      </c>
      <c r="J4124">
        <f t="shared" si="258"/>
        <v>12</v>
      </c>
      <c r="K4124">
        <f t="shared" si="259"/>
        <v>2019</v>
      </c>
      <c r="L4124">
        <f>ROUND(VLOOKUP(H4124,'[1]Feeder energy'!$L:$P,2,FALSE)/1000,3)</f>
        <v>36660.904000000002</v>
      </c>
      <c r="M4124">
        <f>ROUND(VLOOKUP(H4124,'[1]Feeder energy'!$L:$P,3,FALSE)/1000,3)</f>
        <v>37746.832999999999</v>
      </c>
      <c r="N4124">
        <f>ROUND(VLOOKUP(H4124,'[1]Feeder energy'!$L:$P,4,FALSE)/1000,3)</f>
        <v>40449.319000000003</v>
      </c>
      <c r="O4124">
        <f>ROUND(VLOOKUP(H4124,'[1]Feeder energy'!$L:$P,5,FALSE)/1000,3)</f>
        <v>45203.711000000003</v>
      </c>
      <c r="P4124">
        <f t="shared" si="256"/>
        <v>1</v>
      </c>
      <c r="Q4124" t="s">
        <v>18</v>
      </c>
    </row>
    <row r="4125" spans="1:17" x14ac:dyDescent="0.25">
      <c r="A4125" s="5">
        <v>110213005120</v>
      </c>
      <c r="B4125" s="6">
        <v>43831</v>
      </c>
      <c r="C4125">
        <v>80000</v>
      </c>
      <c r="D4125">
        <v>20000</v>
      </c>
      <c r="E4125">
        <v>26</v>
      </c>
      <c r="F4125">
        <v>20000</v>
      </c>
      <c r="G4125">
        <v>434</v>
      </c>
      <c r="H4125" s="6">
        <f t="shared" si="257"/>
        <v>43800</v>
      </c>
      <c r="I4125">
        <f>SUMIFS('[1]Monthly unit'!$C:$C,'[1]Monthly unit'!$A:$A,'[1]Final sheet'!A4125,'[1]Monthly unit'!$B:$B,'[1]Final sheet'!H4125)</f>
        <v>808</v>
      </c>
      <c r="J4125">
        <f t="shared" si="258"/>
        <v>12</v>
      </c>
      <c r="K4125">
        <f t="shared" si="259"/>
        <v>2019</v>
      </c>
      <c r="L4125">
        <f>ROUND(VLOOKUP(H4125,'[1]Feeder energy'!$L:$P,2,FALSE)/1000,3)</f>
        <v>36660.904000000002</v>
      </c>
      <c r="M4125">
        <f>ROUND(VLOOKUP(H4125,'[1]Feeder energy'!$L:$P,3,FALSE)/1000,3)</f>
        <v>37746.832999999999</v>
      </c>
      <c r="N4125">
        <f>ROUND(VLOOKUP(H4125,'[1]Feeder energy'!$L:$P,4,FALSE)/1000,3)</f>
        <v>40449.319000000003</v>
      </c>
      <c r="O4125">
        <f>ROUND(VLOOKUP(H4125,'[1]Feeder energy'!$L:$P,5,FALSE)/1000,3)</f>
        <v>45203.711000000003</v>
      </c>
      <c r="P4125">
        <f t="shared" si="256"/>
        <v>1</v>
      </c>
      <c r="Q4125" t="s">
        <v>18</v>
      </c>
    </row>
    <row r="4126" spans="1:17" x14ac:dyDescent="0.25">
      <c r="A4126" s="5">
        <v>110213005286</v>
      </c>
      <c r="B4126" s="6">
        <v>43831</v>
      </c>
      <c r="C4126">
        <v>60000</v>
      </c>
      <c r="D4126">
        <v>20000</v>
      </c>
      <c r="E4126">
        <v>86</v>
      </c>
      <c r="F4126">
        <v>20000</v>
      </c>
      <c r="G4126">
        <v>434</v>
      </c>
      <c r="H4126" s="6">
        <f t="shared" si="257"/>
        <v>43800</v>
      </c>
      <c r="I4126">
        <f>SUMIFS('[1]Monthly unit'!$C:$C,'[1]Monthly unit'!$A:$A,'[1]Final sheet'!A4126,'[1]Monthly unit'!$B:$B,'[1]Final sheet'!H4126)</f>
        <v>423</v>
      </c>
      <c r="J4126">
        <f t="shared" si="258"/>
        <v>12</v>
      </c>
      <c r="K4126">
        <f t="shared" si="259"/>
        <v>2019</v>
      </c>
      <c r="L4126">
        <f>ROUND(VLOOKUP(H4126,'[1]Feeder energy'!$L:$P,2,FALSE)/1000,3)</f>
        <v>36660.904000000002</v>
      </c>
      <c r="M4126">
        <f>ROUND(VLOOKUP(H4126,'[1]Feeder energy'!$L:$P,3,FALSE)/1000,3)</f>
        <v>37746.832999999999</v>
      </c>
      <c r="N4126">
        <f>ROUND(VLOOKUP(H4126,'[1]Feeder energy'!$L:$P,4,FALSE)/1000,3)</f>
        <v>40449.319000000003</v>
      </c>
      <c r="O4126">
        <f>ROUND(VLOOKUP(H4126,'[1]Feeder energy'!$L:$P,5,FALSE)/1000,3)</f>
        <v>45203.711000000003</v>
      </c>
      <c r="P4126">
        <f t="shared" si="256"/>
        <v>1</v>
      </c>
      <c r="Q4126" t="s">
        <v>18</v>
      </c>
    </row>
    <row r="4127" spans="1:17" x14ac:dyDescent="0.25">
      <c r="A4127" s="5">
        <v>110213005321</v>
      </c>
      <c r="B4127" s="6">
        <v>43831</v>
      </c>
      <c r="C4127">
        <v>17000</v>
      </c>
      <c r="D4127">
        <v>7000</v>
      </c>
      <c r="E4127">
        <v>121</v>
      </c>
      <c r="F4127">
        <v>4000</v>
      </c>
      <c r="G4127">
        <v>405</v>
      </c>
      <c r="H4127" s="6">
        <f t="shared" si="257"/>
        <v>43800</v>
      </c>
      <c r="I4127">
        <f>SUMIFS('[1]Monthly unit'!$C:$C,'[1]Monthly unit'!$A:$A,'[1]Final sheet'!A4127,'[1]Monthly unit'!$B:$B,'[1]Final sheet'!H4127)</f>
        <v>195</v>
      </c>
      <c r="J4127">
        <f t="shared" si="258"/>
        <v>12</v>
      </c>
      <c r="K4127">
        <f t="shared" si="259"/>
        <v>2019</v>
      </c>
      <c r="L4127">
        <f>ROUND(VLOOKUP(H4127,'[1]Feeder energy'!$L:$P,2,FALSE)/1000,3)</f>
        <v>36660.904000000002</v>
      </c>
      <c r="M4127">
        <f>ROUND(VLOOKUP(H4127,'[1]Feeder energy'!$L:$P,3,FALSE)/1000,3)</f>
        <v>37746.832999999999</v>
      </c>
      <c r="N4127">
        <f>ROUND(VLOOKUP(H4127,'[1]Feeder energy'!$L:$P,4,FALSE)/1000,3)</f>
        <v>40449.319000000003</v>
      </c>
      <c r="O4127">
        <f>ROUND(VLOOKUP(H4127,'[1]Feeder energy'!$L:$P,5,FALSE)/1000,3)</f>
        <v>45203.711000000003</v>
      </c>
      <c r="P4127">
        <f t="shared" si="256"/>
        <v>1</v>
      </c>
      <c r="Q4127" t="s">
        <v>19</v>
      </c>
    </row>
    <row r="4128" spans="1:17" x14ac:dyDescent="0.25">
      <c r="A4128" s="5">
        <v>110213005373</v>
      </c>
      <c r="B4128" s="6">
        <v>43831</v>
      </c>
      <c r="C4128">
        <v>5000</v>
      </c>
      <c r="D4128">
        <v>5000</v>
      </c>
      <c r="E4128">
        <v>307.47321759258921</v>
      </c>
      <c r="H4128" s="6">
        <f t="shared" si="257"/>
        <v>43800</v>
      </c>
      <c r="I4128">
        <f>SUMIFS('[1]Monthly unit'!$C:$C,'[1]Monthly unit'!$A:$A,'[1]Final sheet'!A4128,'[1]Monthly unit'!$B:$B,'[1]Final sheet'!H4128)</f>
        <v>0</v>
      </c>
      <c r="J4128">
        <f t="shared" si="258"/>
        <v>12</v>
      </c>
      <c r="K4128">
        <f t="shared" si="259"/>
        <v>2019</v>
      </c>
      <c r="L4128">
        <f>ROUND(VLOOKUP(H4128,'[1]Feeder energy'!$L:$P,2,FALSE)/1000,3)</f>
        <v>36660.904000000002</v>
      </c>
      <c r="M4128">
        <f>ROUND(VLOOKUP(H4128,'[1]Feeder energy'!$L:$P,3,FALSE)/1000,3)</f>
        <v>37746.832999999999</v>
      </c>
      <c r="N4128">
        <f>ROUND(VLOOKUP(H4128,'[1]Feeder energy'!$L:$P,4,FALSE)/1000,3)</f>
        <v>40449.319000000003</v>
      </c>
      <c r="O4128">
        <f>ROUND(VLOOKUP(H4128,'[1]Feeder energy'!$L:$P,5,FALSE)/1000,3)</f>
        <v>45203.711000000003</v>
      </c>
      <c r="P4128">
        <f t="shared" si="256"/>
        <v>1</v>
      </c>
      <c r="Q4128" t="s">
        <v>18</v>
      </c>
    </row>
    <row r="4129" spans="1:17" x14ac:dyDescent="0.25">
      <c r="A4129" s="5">
        <v>110213005374</v>
      </c>
      <c r="B4129" s="6">
        <v>43831</v>
      </c>
      <c r="C4129">
        <v>19000</v>
      </c>
      <c r="D4129">
        <v>5000</v>
      </c>
      <c r="E4129">
        <v>33</v>
      </c>
      <c r="F4129">
        <v>10000</v>
      </c>
      <c r="G4129">
        <v>450</v>
      </c>
      <c r="H4129" s="6">
        <f t="shared" si="257"/>
        <v>43800</v>
      </c>
      <c r="I4129">
        <f>SUMIFS('[1]Monthly unit'!$C:$C,'[1]Monthly unit'!$A:$A,'[1]Final sheet'!A4129,'[1]Monthly unit'!$B:$B,'[1]Final sheet'!H4129)</f>
        <v>130</v>
      </c>
      <c r="J4129">
        <f t="shared" si="258"/>
        <v>12</v>
      </c>
      <c r="K4129">
        <f t="shared" si="259"/>
        <v>2019</v>
      </c>
      <c r="L4129">
        <f>ROUND(VLOOKUP(H4129,'[1]Feeder energy'!$L:$P,2,FALSE)/1000,3)</f>
        <v>36660.904000000002</v>
      </c>
      <c r="M4129">
        <f>ROUND(VLOOKUP(H4129,'[1]Feeder energy'!$L:$P,3,FALSE)/1000,3)</f>
        <v>37746.832999999999</v>
      </c>
      <c r="N4129">
        <f>ROUND(VLOOKUP(H4129,'[1]Feeder energy'!$L:$P,4,FALSE)/1000,3)</f>
        <v>40449.319000000003</v>
      </c>
      <c r="O4129">
        <f>ROUND(VLOOKUP(H4129,'[1]Feeder energy'!$L:$P,5,FALSE)/1000,3)</f>
        <v>45203.711000000003</v>
      </c>
      <c r="P4129">
        <f t="shared" si="256"/>
        <v>1</v>
      </c>
      <c r="Q4129" t="s">
        <v>18</v>
      </c>
    </row>
    <row r="4130" spans="1:17" x14ac:dyDescent="0.25">
      <c r="A4130" s="5">
        <v>110213005375</v>
      </c>
      <c r="B4130" s="6">
        <v>43831</v>
      </c>
      <c r="C4130">
        <v>4000</v>
      </c>
      <c r="D4130">
        <v>2000</v>
      </c>
      <c r="E4130">
        <v>179</v>
      </c>
      <c r="F4130">
        <v>2000</v>
      </c>
      <c r="G4130">
        <v>405</v>
      </c>
      <c r="H4130" s="6">
        <f t="shared" si="257"/>
        <v>43800</v>
      </c>
      <c r="I4130">
        <f>SUMIFS('[1]Monthly unit'!$C:$C,'[1]Monthly unit'!$A:$A,'[1]Final sheet'!A4130,'[1]Monthly unit'!$B:$B,'[1]Final sheet'!H4130)</f>
        <v>0</v>
      </c>
      <c r="J4130">
        <f t="shared" si="258"/>
        <v>12</v>
      </c>
      <c r="K4130">
        <f t="shared" si="259"/>
        <v>2019</v>
      </c>
      <c r="L4130">
        <f>ROUND(VLOOKUP(H4130,'[1]Feeder energy'!$L:$P,2,FALSE)/1000,3)</f>
        <v>36660.904000000002</v>
      </c>
      <c r="M4130">
        <f>ROUND(VLOOKUP(H4130,'[1]Feeder energy'!$L:$P,3,FALSE)/1000,3)</f>
        <v>37746.832999999999</v>
      </c>
      <c r="N4130">
        <f>ROUND(VLOOKUP(H4130,'[1]Feeder energy'!$L:$P,4,FALSE)/1000,3)</f>
        <v>40449.319000000003</v>
      </c>
      <c r="O4130">
        <f>ROUND(VLOOKUP(H4130,'[1]Feeder energy'!$L:$P,5,FALSE)/1000,3)</f>
        <v>45203.711000000003</v>
      </c>
      <c r="P4130">
        <f t="shared" si="256"/>
        <v>1</v>
      </c>
      <c r="Q4130" t="s">
        <v>18</v>
      </c>
    </row>
    <row r="4131" spans="1:17" x14ac:dyDescent="0.25">
      <c r="A4131" s="5">
        <v>110213009040</v>
      </c>
      <c r="B4131" s="6">
        <v>43831</v>
      </c>
      <c r="C4131">
        <v>34000</v>
      </c>
      <c r="D4131">
        <v>10000</v>
      </c>
      <c r="E4131">
        <v>121</v>
      </c>
      <c r="F4131">
        <v>16500</v>
      </c>
      <c r="G4131">
        <v>590</v>
      </c>
      <c r="H4131" s="6">
        <f t="shared" si="257"/>
        <v>43800</v>
      </c>
      <c r="I4131">
        <f>SUMIFS('[1]Monthly unit'!$C:$C,'[1]Monthly unit'!$A:$A,'[1]Final sheet'!A4131,'[1]Monthly unit'!$B:$B,'[1]Final sheet'!H4131)</f>
        <v>172</v>
      </c>
      <c r="J4131">
        <f t="shared" si="258"/>
        <v>12</v>
      </c>
      <c r="K4131">
        <f t="shared" si="259"/>
        <v>2019</v>
      </c>
      <c r="L4131">
        <f>ROUND(VLOOKUP(H4131,'[1]Feeder energy'!$L:$P,2,FALSE)/1000,3)</f>
        <v>36660.904000000002</v>
      </c>
      <c r="M4131">
        <f>ROUND(VLOOKUP(H4131,'[1]Feeder energy'!$L:$P,3,FALSE)/1000,3)</f>
        <v>37746.832999999999</v>
      </c>
      <c r="N4131">
        <f>ROUND(VLOOKUP(H4131,'[1]Feeder energy'!$L:$P,4,FALSE)/1000,3)</f>
        <v>40449.319000000003</v>
      </c>
      <c r="O4131">
        <f>ROUND(VLOOKUP(H4131,'[1]Feeder energy'!$L:$P,5,FALSE)/1000,3)</f>
        <v>45203.711000000003</v>
      </c>
      <c r="P4131">
        <f t="shared" si="256"/>
        <v>1</v>
      </c>
      <c r="Q4131" t="s">
        <v>18</v>
      </c>
    </row>
    <row r="4132" spans="1:17" x14ac:dyDescent="0.25">
      <c r="A4132" s="5">
        <v>110213009524</v>
      </c>
      <c r="B4132" s="6">
        <v>43831</v>
      </c>
      <c r="C4132">
        <v>32000</v>
      </c>
      <c r="D4132">
        <v>8000</v>
      </c>
      <c r="E4132">
        <v>54</v>
      </c>
      <c r="F4132">
        <v>7000</v>
      </c>
      <c r="G4132">
        <v>425</v>
      </c>
      <c r="H4132" s="6">
        <f t="shared" si="257"/>
        <v>43800</v>
      </c>
      <c r="I4132">
        <f>SUMIFS('[1]Monthly unit'!$C:$C,'[1]Monthly unit'!$A:$A,'[1]Final sheet'!A4132,'[1]Monthly unit'!$B:$B,'[1]Final sheet'!H4132)</f>
        <v>154</v>
      </c>
      <c r="J4132">
        <f t="shared" si="258"/>
        <v>12</v>
      </c>
      <c r="K4132">
        <f t="shared" si="259"/>
        <v>2019</v>
      </c>
      <c r="L4132">
        <f>ROUND(VLOOKUP(H4132,'[1]Feeder energy'!$L:$P,2,FALSE)/1000,3)</f>
        <v>36660.904000000002</v>
      </c>
      <c r="M4132">
        <f>ROUND(VLOOKUP(H4132,'[1]Feeder energy'!$L:$P,3,FALSE)/1000,3)</f>
        <v>37746.832999999999</v>
      </c>
      <c r="N4132">
        <f>ROUND(VLOOKUP(H4132,'[1]Feeder energy'!$L:$P,4,FALSE)/1000,3)</f>
        <v>40449.319000000003</v>
      </c>
      <c r="O4132">
        <f>ROUND(VLOOKUP(H4132,'[1]Feeder energy'!$L:$P,5,FALSE)/1000,3)</f>
        <v>45203.711000000003</v>
      </c>
      <c r="P4132">
        <f t="shared" si="256"/>
        <v>1</v>
      </c>
      <c r="Q4132" t="s">
        <v>18</v>
      </c>
    </row>
    <row r="4133" spans="1:17" x14ac:dyDescent="0.25">
      <c r="A4133" s="5">
        <v>110213009614</v>
      </c>
      <c r="B4133" s="6">
        <v>43831</v>
      </c>
      <c r="C4133">
        <v>0</v>
      </c>
      <c r="D4133">
        <v>937</v>
      </c>
      <c r="E4133">
        <v>706</v>
      </c>
      <c r="F4133">
        <v>937</v>
      </c>
      <c r="G4133">
        <v>706</v>
      </c>
      <c r="H4133" s="6">
        <f t="shared" si="257"/>
        <v>43800</v>
      </c>
      <c r="I4133">
        <f>SUMIFS('[1]Monthly unit'!$C:$C,'[1]Monthly unit'!$A:$A,'[1]Final sheet'!A4133,'[1]Monthly unit'!$B:$B,'[1]Final sheet'!H4133)</f>
        <v>0</v>
      </c>
      <c r="J4133">
        <f t="shared" si="258"/>
        <v>12</v>
      </c>
      <c r="K4133">
        <f t="shared" si="259"/>
        <v>2019</v>
      </c>
      <c r="L4133">
        <f>ROUND(VLOOKUP(H4133,'[1]Feeder energy'!$L:$P,2,FALSE)/1000,3)</f>
        <v>36660.904000000002</v>
      </c>
      <c r="M4133">
        <f>ROUND(VLOOKUP(H4133,'[1]Feeder energy'!$L:$P,3,FALSE)/1000,3)</f>
        <v>37746.832999999999</v>
      </c>
      <c r="N4133">
        <f>ROUND(VLOOKUP(H4133,'[1]Feeder energy'!$L:$P,4,FALSE)/1000,3)</f>
        <v>40449.319000000003</v>
      </c>
      <c r="O4133">
        <f>ROUND(VLOOKUP(H4133,'[1]Feeder energy'!$L:$P,5,FALSE)/1000,3)</f>
        <v>45203.711000000003</v>
      </c>
      <c r="P4133">
        <f t="shared" ref="P4133:P4196" si="260">IF(AND(J4133&gt;=4,J4133&lt;7,K4133=2020),0,IF(AND(C4133=0,F4133=0),0,1))</f>
        <v>1</v>
      </c>
      <c r="Q4133" t="s">
        <v>18</v>
      </c>
    </row>
    <row r="4134" spans="1:17" x14ac:dyDescent="0.25">
      <c r="A4134" s="5">
        <v>110213009685</v>
      </c>
      <c r="B4134" s="6">
        <v>43831</v>
      </c>
      <c r="C4134">
        <v>16000</v>
      </c>
      <c r="D4134">
        <v>3000</v>
      </c>
      <c r="E4134">
        <v>15</v>
      </c>
      <c r="F4134">
        <v>4000</v>
      </c>
      <c r="G4134">
        <v>534</v>
      </c>
      <c r="H4134" s="6">
        <f t="shared" si="257"/>
        <v>43800</v>
      </c>
      <c r="I4134">
        <f>SUMIFS('[1]Monthly unit'!$C:$C,'[1]Monthly unit'!$A:$A,'[1]Final sheet'!A4134,'[1]Monthly unit'!$B:$B,'[1]Final sheet'!H4134)</f>
        <v>14</v>
      </c>
      <c r="J4134">
        <f t="shared" si="258"/>
        <v>12</v>
      </c>
      <c r="K4134">
        <f t="shared" si="259"/>
        <v>2019</v>
      </c>
      <c r="L4134">
        <f>ROUND(VLOOKUP(H4134,'[1]Feeder energy'!$L:$P,2,FALSE)/1000,3)</f>
        <v>36660.904000000002</v>
      </c>
      <c r="M4134">
        <f>ROUND(VLOOKUP(H4134,'[1]Feeder energy'!$L:$P,3,FALSE)/1000,3)</f>
        <v>37746.832999999999</v>
      </c>
      <c r="N4134">
        <f>ROUND(VLOOKUP(H4134,'[1]Feeder energy'!$L:$P,4,FALSE)/1000,3)</f>
        <v>40449.319000000003</v>
      </c>
      <c r="O4134">
        <f>ROUND(VLOOKUP(H4134,'[1]Feeder energy'!$L:$P,5,FALSE)/1000,3)</f>
        <v>45203.711000000003</v>
      </c>
      <c r="P4134">
        <f t="shared" si="260"/>
        <v>1</v>
      </c>
      <c r="Q4134" t="s">
        <v>18</v>
      </c>
    </row>
    <row r="4135" spans="1:17" x14ac:dyDescent="0.25">
      <c r="A4135" s="5">
        <v>110213010630</v>
      </c>
      <c r="B4135" s="6">
        <v>43831</v>
      </c>
      <c r="C4135">
        <v>179203</v>
      </c>
      <c r="D4135">
        <v>20000</v>
      </c>
      <c r="E4135">
        <v>32</v>
      </c>
      <c r="F4135">
        <v>50000</v>
      </c>
      <c r="G4135">
        <v>379</v>
      </c>
      <c r="H4135" s="6">
        <f t="shared" si="257"/>
        <v>43800</v>
      </c>
      <c r="I4135">
        <f>SUMIFS('[1]Monthly unit'!$C:$C,'[1]Monthly unit'!$A:$A,'[1]Final sheet'!A4135,'[1]Monthly unit'!$B:$B,'[1]Final sheet'!H4135)</f>
        <v>1373</v>
      </c>
      <c r="J4135">
        <f t="shared" si="258"/>
        <v>12</v>
      </c>
      <c r="K4135">
        <f t="shared" si="259"/>
        <v>2019</v>
      </c>
      <c r="L4135">
        <f>ROUND(VLOOKUP(H4135,'[1]Feeder energy'!$L:$P,2,FALSE)/1000,3)</f>
        <v>36660.904000000002</v>
      </c>
      <c r="M4135">
        <f>ROUND(VLOOKUP(H4135,'[1]Feeder energy'!$L:$P,3,FALSE)/1000,3)</f>
        <v>37746.832999999999</v>
      </c>
      <c r="N4135">
        <f>ROUND(VLOOKUP(H4135,'[1]Feeder energy'!$L:$P,4,FALSE)/1000,3)</f>
        <v>40449.319000000003</v>
      </c>
      <c r="O4135">
        <f>ROUND(VLOOKUP(H4135,'[1]Feeder energy'!$L:$P,5,FALSE)/1000,3)</f>
        <v>45203.711000000003</v>
      </c>
      <c r="P4135">
        <f t="shared" si="260"/>
        <v>1</v>
      </c>
      <c r="Q4135" t="s">
        <v>18</v>
      </c>
    </row>
    <row r="4136" spans="1:17" x14ac:dyDescent="0.25">
      <c r="A4136" s="5">
        <v>110213011107</v>
      </c>
      <c r="B4136" s="6">
        <v>43831</v>
      </c>
      <c r="C4136">
        <v>20000</v>
      </c>
      <c r="D4136">
        <v>20000</v>
      </c>
      <c r="E4136">
        <v>292</v>
      </c>
      <c r="F4136">
        <v>20000</v>
      </c>
      <c r="G4136">
        <v>674</v>
      </c>
      <c r="H4136" s="6">
        <f t="shared" si="257"/>
        <v>43800</v>
      </c>
      <c r="I4136">
        <f>SUMIFS('[1]Monthly unit'!$C:$C,'[1]Monthly unit'!$A:$A,'[1]Final sheet'!A4136,'[1]Monthly unit'!$B:$B,'[1]Final sheet'!H4136)</f>
        <v>0</v>
      </c>
      <c r="J4136">
        <f t="shared" si="258"/>
        <v>12</v>
      </c>
      <c r="K4136">
        <f t="shared" si="259"/>
        <v>2019</v>
      </c>
      <c r="L4136">
        <f>ROUND(VLOOKUP(H4136,'[1]Feeder energy'!$L:$P,2,FALSE)/1000,3)</f>
        <v>36660.904000000002</v>
      </c>
      <c r="M4136">
        <f>ROUND(VLOOKUP(H4136,'[1]Feeder energy'!$L:$P,3,FALSE)/1000,3)</f>
        <v>37746.832999999999</v>
      </c>
      <c r="N4136">
        <f>ROUND(VLOOKUP(H4136,'[1]Feeder energy'!$L:$P,4,FALSE)/1000,3)</f>
        <v>40449.319000000003</v>
      </c>
      <c r="O4136">
        <f>ROUND(VLOOKUP(H4136,'[1]Feeder energy'!$L:$P,5,FALSE)/1000,3)</f>
        <v>45203.711000000003</v>
      </c>
      <c r="P4136">
        <f t="shared" si="260"/>
        <v>1</v>
      </c>
      <c r="Q4136" t="s">
        <v>18</v>
      </c>
    </row>
    <row r="4137" spans="1:17" x14ac:dyDescent="0.25">
      <c r="A4137" s="5">
        <v>110213011197</v>
      </c>
      <c r="B4137" s="6">
        <v>43831</v>
      </c>
      <c r="C4137">
        <v>160000</v>
      </c>
      <c r="D4137">
        <v>45000</v>
      </c>
      <c r="E4137">
        <v>82</v>
      </c>
      <c r="F4137">
        <v>25000</v>
      </c>
      <c r="G4137">
        <v>366</v>
      </c>
      <c r="H4137" s="6">
        <f t="shared" si="257"/>
        <v>43800</v>
      </c>
      <c r="I4137">
        <f>SUMIFS('[1]Monthly unit'!$C:$C,'[1]Monthly unit'!$A:$A,'[1]Final sheet'!A4137,'[1]Monthly unit'!$B:$B,'[1]Final sheet'!H4137)</f>
        <v>1660</v>
      </c>
      <c r="J4137">
        <f t="shared" si="258"/>
        <v>12</v>
      </c>
      <c r="K4137">
        <f t="shared" si="259"/>
        <v>2019</v>
      </c>
      <c r="L4137">
        <f>ROUND(VLOOKUP(H4137,'[1]Feeder energy'!$L:$P,2,FALSE)/1000,3)</f>
        <v>36660.904000000002</v>
      </c>
      <c r="M4137">
        <f>ROUND(VLOOKUP(H4137,'[1]Feeder energy'!$L:$P,3,FALSE)/1000,3)</f>
        <v>37746.832999999999</v>
      </c>
      <c r="N4137">
        <f>ROUND(VLOOKUP(H4137,'[1]Feeder energy'!$L:$P,4,FALSE)/1000,3)</f>
        <v>40449.319000000003</v>
      </c>
      <c r="O4137">
        <f>ROUND(VLOOKUP(H4137,'[1]Feeder energy'!$L:$P,5,FALSE)/1000,3)</f>
        <v>45203.711000000003</v>
      </c>
      <c r="P4137">
        <f t="shared" si="260"/>
        <v>1</v>
      </c>
      <c r="Q4137" t="s">
        <v>18</v>
      </c>
    </row>
    <row r="4138" spans="1:17" x14ac:dyDescent="0.25">
      <c r="A4138" s="5">
        <v>110213011209</v>
      </c>
      <c r="B4138" s="6">
        <v>43831</v>
      </c>
      <c r="C4138">
        <v>147000</v>
      </c>
      <c r="D4138">
        <v>25000</v>
      </c>
      <c r="E4138">
        <v>22</v>
      </c>
      <c r="F4138">
        <v>25000</v>
      </c>
      <c r="G4138">
        <v>393</v>
      </c>
      <c r="H4138" s="6">
        <f t="shared" si="257"/>
        <v>43800</v>
      </c>
      <c r="I4138">
        <f>SUMIFS('[1]Monthly unit'!$C:$C,'[1]Monthly unit'!$A:$A,'[1]Final sheet'!A4138,'[1]Monthly unit'!$B:$B,'[1]Final sheet'!H4138)</f>
        <v>587</v>
      </c>
      <c r="J4138">
        <f t="shared" si="258"/>
        <v>12</v>
      </c>
      <c r="K4138">
        <f t="shared" si="259"/>
        <v>2019</v>
      </c>
      <c r="L4138">
        <f>ROUND(VLOOKUP(H4138,'[1]Feeder energy'!$L:$P,2,FALSE)/1000,3)</f>
        <v>36660.904000000002</v>
      </c>
      <c r="M4138">
        <f>ROUND(VLOOKUP(H4138,'[1]Feeder energy'!$L:$P,3,FALSE)/1000,3)</f>
        <v>37746.832999999999</v>
      </c>
      <c r="N4138">
        <f>ROUND(VLOOKUP(H4138,'[1]Feeder energy'!$L:$P,4,FALSE)/1000,3)</f>
        <v>40449.319000000003</v>
      </c>
      <c r="O4138">
        <f>ROUND(VLOOKUP(H4138,'[1]Feeder energy'!$L:$P,5,FALSE)/1000,3)</f>
        <v>45203.711000000003</v>
      </c>
      <c r="P4138">
        <f t="shared" si="260"/>
        <v>1</v>
      </c>
      <c r="Q4138" t="s">
        <v>18</v>
      </c>
    </row>
    <row r="4139" spans="1:17" x14ac:dyDescent="0.25">
      <c r="A4139" s="5">
        <v>110213011348</v>
      </c>
      <c r="B4139" s="6">
        <v>43831</v>
      </c>
      <c r="C4139">
        <v>40000</v>
      </c>
      <c r="D4139">
        <v>20000</v>
      </c>
      <c r="E4139">
        <v>83</v>
      </c>
      <c r="F4139">
        <v>20000</v>
      </c>
      <c r="G4139">
        <v>421</v>
      </c>
      <c r="H4139" s="6">
        <f t="shared" si="257"/>
        <v>43800</v>
      </c>
      <c r="I4139">
        <f>SUMIFS('[1]Monthly unit'!$C:$C,'[1]Monthly unit'!$A:$A,'[1]Final sheet'!A4139,'[1]Monthly unit'!$B:$B,'[1]Final sheet'!H4139)</f>
        <v>252</v>
      </c>
      <c r="J4139">
        <f t="shared" si="258"/>
        <v>12</v>
      </c>
      <c r="K4139">
        <f t="shared" si="259"/>
        <v>2019</v>
      </c>
      <c r="L4139">
        <f>ROUND(VLOOKUP(H4139,'[1]Feeder energy'!$L:$P,2,FALSE)/1000,3)</f>
        <v>36660.904000000002</v>
      </c>
      <c r="M4139">
        <f>ROUND(VLOOKUP(H4139,'[1]Feeder energy'!$L:$P,3,FALSE)/1000,3)</f>
        <v>37746.832999999999</v>
      </c>
      <c r="N4139">
        <f>ROUND(VLOOKUP(H4139,'[1]Feeder energy'!$L:$P,4,FALSE)/1000,3)</f>
        <v>40449.319000000003</v>
      </c>
      <c r="O4139">
        <f>ROUND(VLOOKUP(H4139,'[1]Feeder energy'!$L:$P,5,FALSE)/1000,3)</f>
        <v>45203.711000000003</v>
      </c>
      <c r="P4139">
        <f t="shared" si="260"/>
        <v>1</v>
      </c>
      <c r="Q4139" t="s">
        <v>18</v>
      </c>
    </row>
    <row r="4140" spans="1:17" x14ac:dyDescent="0.25">
      <c r="A4140" s="5">
        <v>110213012736</v>
      </c>
      <c r="B4140" s="6">
        <v>43831</v>
      </c>
      <c r="C4140">
        <v>6000</v>
      </c>
      <c r="D4140">
        <v>2500</v>
      </c>
      <c r="E4140">
        <v>54</v>
      </c>
      <c r="F4140">
        <v>5000</v>
      </c>
      <c r="G4140">
        <v>405</v>
      </c>
      <c r="H4140" s="6">
        <f t="shared" si="257"/>
        <v>43800</v>
      </c>
      <c r="I4140">
        <f>SUMIFS('[1]Monthly unit'!$C:$C,'[1]Monthly unit'!$A:$A,'[1]Final sheet'!A4140,'[1]Monthly unit'!$B:$B,'[1]Final sheet'!H4140)</f>
        <v>70</v>
      </c>
      <c r="J4140">
        <f t="shared" si="258"/>
        <v>12</v>
      </c>
      <c r="K4140">
        <f t="shared" si="259"/>
        <v>2019</v>
      </c>
      <c r="L4140">
        <f>ROUND(VLOOKUP(H4140,'[1]Feeder energy'!$L:$P,2,FALSE)/1000,3)</f>
        <v>36660.904000000002</v>
      </c>
      <c r="M4140">
        <f>ROUND(VLOOKUP(H4140,'[1]Feeder energy'!$L:$P,3,FALSE)/1000,3)</f>
        <v>37746.832999999999</v>
      </c>
      <c r="N4140">
        <f>ROUND(VLOOKUP(H4140,'[1]Feeder energy'!$L:$P,4,FALSE)/1000,3)</f>
        <v>40449.319000000003</v>
      </c>
      <c r="O4140">
        <f>ROUND(VLOOKUP(H4140,'[1]Feeder energy'!$L:$P,5,FALSE)/1000,3)</f>
        <v>45203.711000000003</v>
      </c>
      <c r="P4140">
        <f t="shared" si="260"/>
        <v>1</v>
      </c>
      <c r="Q4140" t="s">
        <v>18</v>
      </c>
    </row>
    <row r="4141" spans="1:17" x14ac:dyDescent="0.25">
      <c r="A4141" s="5">
        <v>110213013037</v>
      </c>
      <c r="B4141" s="6">
        <v>43831</v>
      </c>
      <c r="C4141">
        <v>12000</v>
      </c>
      <c r="D4141">
        <v>5000</v>
      </c>
      <c r="E4141">
        <v>83</v>
      </c>
      <c r="F4141">
        <v>5000</v>
      </c>
      <c r="G4141">
        <v>393</v>
      </c>
      <c r="H4141" s="6">
        <f t="shared" si="257"/>
        <v>43800</v>
      </c>
      <c r="I4141">
        <f>SUMIFS('[1]Monthly unit'!$C:$C,'[1]Monthly unit'!$A:$A,'[1]Final sheet'!A4141,'[1]Monthly unit'!$B:$B,'[1]Final sheet'!H4141)</f>
        <v>112</v>
      </c>
      <c r="J4141">
        <f t="shared" si="258"/>
        <v>12</v>
      </c>
      <c r="K4141">
        <f t="shared" si="259"/>
        <v>2019</v>
      </c>
      <c r="L4141">
        <f>ROUND(VLOOKUP(H4141,'[1]Feeder energy'!$L:$P,2,FALSE)/1000,3)</f>
        <v>36660.904000000002</v>
      </c>
      <c r="M4141">
        <f>ROUND(VLOOKUP(H4141,'[1]Feeder energy'!$L:$P,3,FALSE)/1000,3)</f>
        <v>37746.832999999999</v>
      </c>
      <c r="N4141">
        <f>ROUND(VLOOKUP(H4141,'[1]Feeder energy'!$L:$P,4,FALSE)/1000,3)</f>
        <v>40449.319000000003</v>
      </c>
      <c r="O4141">
        <f>ROUND(VLOOKUP(H4141,'[1]Feeder energy'!$L:$P,5,FALSE)/1000,3)</f>
        <v>45203.711000000003</v>
      </c>
      <c r="P4141">
        <f t="shared" si="260"/>
        <v>1</v>
      </c>
      <c r="Q4141" t="s">
        <v>18</v>
      </c>
    </row>
    <row r="4142" spans="1:17" x14ac:dyDescent="0.25">
      <c r="A4142" s="5">
        <v>110213013739</v>
      </c>
      <c r="B4142" s="6">
        <v>43831</v>
      </c>
      <c r="C4142">
        <v>38206</v>
      </c>
      <c r="D4142">
        <v>15000</v>
      </c>
      <c r="E4142">
        <v>68</v>
      </c>
      <c r="F4142">
        <v>10000</v>
      </c>
      <c r="G4142">
        <v>443</v>
      </c>
      <c r="H4142" s="6">
        <f t="shared" si="257"/>
        <v>43800</v>
      </c>
      <c r="I4142">
        <f>SUMIFS('[1]Monthly unit'!$C:$C,'[1]Monthly unit'!$A:$A,'[1]Final sheet'!A4142,'[1]Monthly unit'!$B:$B,'[1]Final sheet'!H4142)</f>
        <v>285</v>
      </c>
      <c r="J4142">
        <f t="shared" si="258"/>
        <v>12</v>
      </c>
      <c r="K4142">
        <f t="shared" si="259"/>
        <v>2019</v>
      </c>
      <c r="L4142">
        <f>ROUND(VLOOKUP(H4142,'[1]Feeder energy'!$L:$P,2,FALSE)/1000,3)</f>
        <v>36660.904000000002</v>
      </c>
      <c r="M4142">
        <f>ROUND(VLOOKUP(H4142,'[1]Feeder energy'!$L:$P,3,FALSE)/1000,3)</f>
        <v>37746.832999999999</v>
      </c>
      <c r="N4142">
        <f>ROUND(VLOOKUP(H4142,'[1]Feeder energy'!$L:$P,4,FALSE)/1000,3)</f>
        <v>40449.319000000003</v>
      </c>
      <c r="O4142">
        <f>ROUND(VLOOKUP(H4142,'[1]Feeder energy'!$L:$P,5,FALSE)/1000,3)</f>
        <v>45203.711000000003</v>
      </c>
      <c r="P4142">
        <f t="shared" si="260"/>
        <v>1</v>
      </c>
      <c r="Q4142" t="s">
        <v>18</v>
      </c>
    </row>
    <row r="4143" spans="1:17" x14ac:dyDescent="0.25">
      <c r="A4143" s="5">
        <v>110213013971</v>
      </c>
      <c r="B4143" s="6">
        <v>43831</v>
      </c>
      <c r="C4143">
        <v>6000</v>
      </c>
      <c r="D4143">
        <v>2000</v>
      </c>
      <c r="E4143">
        <v>39</v>
      </c>
      <c r="F4143">
        <v>2000</v>
      </c>
      <c r="G4143">
        <v>369</v>
      </c>
      <c r="H4143" s="6">
        <f t="shared" si="257"/>
        <v>43800</v>
      </c>
      <c r="I4143">
        <f>SUMIFS('[1]Monthly unit'!$C:$C,'[1]Monthly unit'!$A:$A,'[1]Final sheet'!A4143,'[1]Monthly unit'!$B:$B,'[1]Final sheet'!H4143)</f>
        <v>37</v>
      </c>
      <c r="J4143">
        <f t="shared" si="258"/>
        <v>12</v>
      </c>
      <c r="K4143">
        <f t="shared" si="259"/>
        <v>2019</v>
      </c>
      <c r="L4143">
        <f>ROUND(VLOOKUP(H4143,'[1]Feeder energy'!$L:$P,2,FALSE)/1000,3)</f>
        <v>36660.904000000002</v>
      </c>
      <c r="M4143">
        <f>ROUND(VLOOKUP(H4143,'[1]Feeder energy'!$L:$P,3,FALSE)/1000,3)</f>
        <v>37746.832999999999</v>
      </c>
      <c r="N4143">
        <f>ROUND(VLOOKUP(H4143,'[1]Feeder energy'!$L:$P,4,FALSE)/1000,3)</f>
        <v>40449.319000000003</v>
      </c>
      <c r="O4143">
        <f>ROUND(VLOOKUP(H4143,'[1]Feeder energy'!$L:$P,5,FALSE)/1000,3)</f>
        <v>45203.711000000003</v>
      </c>
      <c r="P4143">
        <f t="shared" si="260"/>
        <v>1</v>
      </c>
      <c r="Q4143" t="s">
        <v>18</v>
      </c>
    </row>
    <row r="4144" spans="1:17" x14ac:dyDescent="0.25">
      <c r="A4144" s="5">
        <v>110213014711</v>
      </c>
      <c r="B4144" s="6">
        <v>43831</v>
      </c>
      <c r="C4144">
        <v>24500</v>
      </c>
      <c r="D4144">
        <v>2500</v>
      </c>
      <c r="E4144">
        <v>25</v>
      </c>
      <c r="F4144">
        <v>5000</v>
      </c>
      <c r="G4144">
        <v>438</v>
      </c>
      <c r="H4144" s="6">
        <f t="shared" si="257"/>
        <v>43800</v>
      </c>
      <c r="I4144">
        <f>SUMIFS('[1]Monthly unit'!$C:$C,'[1]Monthly unit'!$A:$A,'[1]Final sheet'!A4144,'[1]Monthly unit'!$B:$B,'[1]Final sheet'!H4144)</f>
        <v>135</v>
      </c>
      <c r="J4144">
        <f t="shared" si="258"/>
        <v>12</v>
      </c>
      <c r="K4144">
        <f t="shared" si="259"/>
        <v>2019</v>
      </c>
      <c r="L4144">
        <f>ROUND(VLOOKUP(H4144,'[1]Feeder energy'!$L:$P,2,FALSE)/1000,3)</f>
        <v>36660.904000000002</v>
      </c>
      <c r="M4144">
        <f>ROUND(VLOOKUP(H4144,'[1]Feeder energy'!$L:$P,3,FALSE)/1000,3)</f>
        <v>37746.832999999999</v>
      </c>
      <c r="N4144">
        <f>ROUND(VLOOKUP(H4144,'[1]Feeder energy'!$L:$P,4,FALSE)/1000,3)</f>
        <v>40449.319000000003</v>
      </c>
      <c r="O4144">
        <f>ROUND(VLOOKUP(H4144,'[1]Feeder energy'!$L:$P,5,FALSE)/1000,3)</f>
        <v>45203.711000000003</v>
      </c>
      <c r="P4144">
        <f t="shared" si="260"/>
        <v>1</v>
      </c>
      <c r="Q4144" t="s">
        <v>18</v>
      </c>
    </row>
    <row r="4145" spans="1:17" x14ac:dyDescent="0.25">
      <c r="A4145" s="5">
        <v>110213016284</v>
      </c>
      <c r="B4145" s="6">
        <v>43831</v>
      </c>
      <c r="C4145">
        <v>27000</v>
      </c>
      <c r="D4145">
        <v>27000</v>
      </c>
      <c r="E4145">
        <v>291</v>
      </c>
      <c r="F4145">
        <v>50000</v>
      </c>
      <c r="G4145">
        <v>569</v>
      </c>
      <c r="H4145" s="6">
        <f t="shared" si="257"/>
        <v>43800</v>
      </c>
      <c r="I4145">
        <f>SUMIFS('[1]Monthly unit'!$C:$C,'[1]Monthly unit'!$A:$A,'[1]Final sheet'!A4145,'[1]Monthly unit'!$B:$B,'[1]Final sheet'!H4145)</f>
        <v>485</v>
      </c>
      <c r="J4145">
        <f t="shared" si="258"/>
        <v>12</v>
      </c>
      <c r="K4145">
        <f t="shared" si="259"/>
        <v>2019</v>
      </c>
      <c r="L4145">
        <f>ROUND(VLOOKUP(H4145,'[1]Feeder energy'!$L:$P,2,FALSE)/1000,3)</f>
        <v>36660.904000000002</v>
      </c>
      <c r="M4145">
        <f>ROUND(VLOOKUP(H4145,'[1]Feeder energy'!$L:$P,3,FALSE)/1000,3)</f>
        <v>37746.832999999999</v>
      </c>
      <c r="N4145">
        <f>ROUND(VLOOKUP(H4145,'[1]Feeder energy'!$L:$P,4,FALSE)/1000,3)</f>
        <v>40449.319000000003</v>
      </c>
      <c r="O4145">
        <f>ROUND(VLOOKUP(H4145,'[1]Feeder energy'!$L:$P,5,FALSE)/1000,3)</f>
        <v>45203.711000000003</v>
      </c>
      <c r="P4145">
        <f t="shared" si="260"/>
        <v>1</v>
      </c>
      <c r="Q4145" t="s">
        <v>18</v>
      </c>
    </row>
    <row r="4146" spans="1:17" x14ac:dyDescent="0.25">
      <c r="A4146" s="5">
        <v>110213017574</v>
      </c>
      <c r="B4146" s="6">
        <v>43831</v>
      </c>
      <c r="C4146">
        <v>0</v>
      </c>
      <c r="D4146">
        <v>3000</v>
      </c>
      <c r="E4146">
        <v>393</v>
      </c>
      <c r="F4146">
        <v>3000</v>
      </c>
      <c r="G4146">
        <v>393</v>
      </c>
      <c r="H4146" s="6">
        <f t="shared" si="257"/>
        <v>43800</v>
      </c>
      <c r="I4146">
        <f>SUMIFS('[1]Monthly unit'!$C:$C,'[1]Monthly unit'!$A:$A,'[1]Final sheet'!A4146,'[1]Monthly unit'!$B:$B,'[1]Final sheet'!H4146)</f>
        <v>0</v>
      </c>
      <c r="J4146">
        <f t="shared" si="258"/>
        <v>12</v>
      </c>
      <c r="K4146">
        <f t="shared" si="259"/>
        <v>2019</v>
      </c>
      <c r="L4146">
        <f>ROUND(VLOOKUP(H4146,'[1]Feeder energy'!$L:$P,2,FALSE)/1000,3)</f>
        <v>36660.904000000002</v>
      </c>
      <c r="M4146">
        <f>ROUND(VLOOKUP(H4146,'[1]Feeder energy'!$L:$P,3,FALSE)/1000,3)</f>
        <v>37746.832999999999</v>
      </c>
      <c r="N4146">
        <f>ROUND(VLOOKUP(H4146,'[1]Feeder energy'!$L:$P,4,FALSE)/1000,3)</f>
        <v>40449.319000000003</v>
      </c>
      <c r="O4146">
        <f>ROUND(VLOOKUP(H4146,'[1]Feeder energy'!$L:$P,5,FALSE)/1000,3)</f>
        <v>45203.711000000003</v>
      </c>
      <c r="P4146">
        <f t="shared" si="260"/>
        <v>1</v>
      </c>
      <c r="Q4146" t="s">
        <v>18</v>
      </c>
    </row>
    <row r="4147" spans="1:17" x14ac:dyDescent="0.25">
      <c r="A4147" s="5">
        <v>110213018477</v>
      </c>
      <c r="B4147" s="6">
        <v>43831</v>
      </c>
      <c r="C4147">
        <v>120000</v>
      </c>
      <c r="D4147">
        <v>20000</v>
      </c>
      <c r="E4147">
        <v>26</v>
      </c>
      <c r="F4147">
        <v>20000</v>
      </c>
      <c r="G4147">
        <v>434</v>
      </c>
      <c r="H4147" s="6">
        <f t="shared" si="257"/>
        <v>43800</v>
      </c>
      <c r="I4147">
        <f>SUMIFS('[1]Monthly unit'!$C:$C,'[1]Monthly unit'!$A:$A,'[1]Final sheet'!A4147,'[1]Monthly unit'!$B:$B,'[1]Final sheet'!H4147)</f>
        <v>0</v>
      </c>
      <c r="J4147">
        <f t="shared" si="258"/>
        <v>12</v>
      </c>
      <c r="K4147">
        <f t="shared" si="259"/>
        <v>2019</v>
      </c>
      <c r="L4147">
        <f>ROUND(VLOOKUP(H4147,'[1]Feeder energy'!$L:$P,2,FALSE)/1000,3)</f>
        <v>36660.904000000002</v>
      </c>
      <c r="M4147">
        <f>ROUND(VLOOKUP(H4147,'[1]Feeder energy'!$L:$P,3,FALSE)/1000,3)</f>
        <v>37746.832999999999</v>
      </c>
      <c r="N4147">
        <f>ROUND(VLOOKUP(H4147,'[1]Feeder energy'!$L:$P,4,FALSE)/1000,3)</f>
        <v>40449.319000000003</v>
      </c>
      <c r="O4147">
        <f>ROUND(VLOOKUP(H4147,'[1]Feeder energy'!$L:$P,5,FALSE)/1000,3)</f>
        <v>45203.711000000003</v>
      </c>
      <c r="P4147">
        <f t="shared" si="260"/>
        <v>1</v>
      </c>
      <c r="Q4147" t="s">
        <v>18</v>
      </c>
    </row>
    <row r="4148" spans="1:17" x14ac:dyDescent="0.25">
      <c r="A4148" s="5">
        <v>110213019055</v>
      </c>
      <c r="B4148" s="6">
        <v>43831</v>
      </c>
      <c r="C4148">
        <v>160000</v>
      </c>
      <c r="D4148">
        <v>20000</v>
      </c>
      <c r="E4148">
        <v>26</v>
      </c>
      <c r="F4148">
        <v>20000</v>
      </c>
      <c r="G4148">
        <v>434</v>
      </c>
      <c r="H4148" s="6">
        <f t="shared" si="257"/>
        <v>43800</v>
      </c>
      <c r="I4148">
        <f>SUMIFS('[1]Monthly unit'!$C:$C,'[1]Monthly unit'!$A:$A,'[1]Final sheet'!A4148,'[1]Monthly unit'!$B:$B,'[1]Final sheet'!H4148)</f>
        <v>860</v>
      </c>
      <c r="J4148">
        <f t="shared" si="258"/>
        <v>12</v>
      </c>
      <c r="K4148">
        <f t="shared" si="259"/>
        <v>2019</v>
      </c>
      <c r="L4148">
        <f>ROUND(VLOOKUP(H4148,'[1]Feeder energy'!$L:$P,2,FALSE)/1000,3)</f>
        <v>36660.904000000002</v>
      </c>
      <c r="M4148">
        <f>ROUND(VLOOKUP(H4148,'[1]Feeder energy'!$L:$P,3,FALSE)/1000,3)</f>
        <v>37746.832999999999</v>
      </c>
      <c r="N4148">
        <f>ROUND(VLOOKUP(H4148,'[1]Feeder energy'!$L:$P,4,FALSE)/1000,3)</f>
        <v>40449.319000000003</v>
      </c>
      <c r="O4148">
        <f>ROUND(VLOOKUP(H4148,'[1]Feeder energy'!$L:$P,5,FALSE)/1000,3)</f>
        <v>45203.711000000003</v>
      </c>
      <c r="P4148">
        <f t="shared" si="260"/>
        <v>1</v>
      </c>
      <c r="Q4148" t="s">
        <v>18</v>
      </c>
    </row>
    <row r="4149" spans="1:17" x14ac:dyDescent="0.25">
      <c r="A4149" s="5">
        <v>110213019239</v>
      </c>
      <c r="B4149" s="6">
        <v>43831</v>
      </c>
      <c r="C4149">
        <v>150000</v>
      </c>
      <c r="D4149">
        <v>20000</v>
      </c>
      <c r="E4149">
        <v>26</v>
      </c>
      <c r="F4149">
        <v>20000</v>
      </c>
      <c r="G4149">
        <v>434</v>
      </c>
      <c r="H4149" s="6">
        <f t="shared" si="257"/>
        <v>43800</v>
      </c>
      <c r="I4149">
        <f>SUMIFS('[1]Monthly unit'!$C:$C,'[1]Monthly unit'!$A:$A,'[1]Final sheet'!A4149,'[1]Monthly unit'!$B:$B,'[1]Final sheet'!H4149)</f>
        <v>620</v>
      </c>
      <c r="J4149">
        <f t="shared" si="258"/>
        <v>12</v>
      </c>
      <c r="K4149">
        <f t="shared" si="259"/>
        <v>2019</v>
      </c>
      <c r="L4149">
        <f>ROUND(VLOOKUP(H4149,'[1]Feeder energy'!$L:$P,2,FALSE)/1000,3)</f>
        <v>36660.904000000002</v>
      </c>
      <c r="M4149">
        <f>ROUND(VLOOKUP(H4149,'[1]Feeder energy'!$L:$P,3,FALSE)/1000,3)</f>
        <v>37746.832999999999</v>
      </c>
      <c r="N4149">
        <f>ROUND(VLOOKUP(H4149,'[1]Feeder energy'!$L:$P,4,FALSE)/1000,3)</f>
        <v>40449.319000000003</v>
      </c>
      <c r="O4149">
        <f>ROUND(VLOOKUP(H4149,'[1]Feeder energy'!$L:$P,5,FALSE)/1000,3)</f>
        <v>45203.711000000003</v>
      </c>
      <c r="P4149">
        <f t="shared" si="260"/>
        <v>1</v>
      </c>
      <c r="Q4149" t="s">
        <v>18</v>
      </c>
    </row>
    <row r="4150" spans="1:17" x14ac:dyDescent="0.25">
      <c r="A4150" s="5">
        <v>110213019516</v>
      </c>
      <c r="B4150" s="6">
        <v>43831</v>
      </c>
      <c r="C4150">
        <v>10738</v>
      </c>
      <c r="D4150">
        <v>5000</v>
      </c>
      <c r="E4150">
        <v>109</v>
      </c>
      <c r="F4150">
        <v>5000</v>
      </c>
      <c r="G4150">
        <v>603</v>
      </c>
      <c r="H4150" s="6">
        <f t="shared" si="257"/>
        <v>43800</v>
      </c>
      <c r="I4150">
        <f>SUMIFS('[1]Monthly unit'!$C:$C,'[1]Monthly unit'!$A:$A,'[1]Final sheet'!A4150,'[1]Monthly unit'!$B:$B,'[1]Final sheet'!H4150)</f>
        <v>31</v>
      </c>
      <c r="J4150">
        <f t="shared" si="258"/>
        <v>12</v>
      </c>
      <c r="K4150">
        <f t="shared" si="259"/>
        <v>2019</v>
      </c>
      <c r="L4150">
        <f>ROUND(VLOOKUP(H4150,'[1]Feeder energy'!$L:$P,2,FALSE)/1000,3)</f>
        <v>36660.904000000002</v>
      </c>
      <c r="M4150">
        <f>ROUND(VLOOKUP(H4150,'[1]Feeder energy'!$L:$P,3,FALSE)/1000,3)</f>
        <v>37746.832999999999</v>
      </c>
      <c r="N4150">
        <f>ROUND(VLOOKUP(H4150,'[1]Feeder energy'!$L:$P,4,FALSE)/1000,3)</f>
        <v>40449.319000000003</v>
      </c>
      <c r="O4150">
        <f>ROUND(VLOOKUP(H4150,'[1]Feeder energy'!$L:$P,5,FALSE)/1000,3)</f>
        <v>45203.711000000003</v>
      </c>
      <c r="P4150">
        <f t="shared" si="260"/>
        <v>1</v>
      </c>
      <c r="Q4150" t="s">
        <v>18</v>
      </c>
    </row>
    <row r="4151" spans="1:17" x14ac:dyDescent="0.25">
      <c r="A4151" s="5">
        <v>110213020054</v>
      </c>
      <c r="B4151" s="6">
        <v>43831</v>
      </c>
      <c r="C4151">
        <v>50000</v>
      </c>
      <c r="D4151">
        <v>30000</v>
      </c>
      <c r="E4151">
        <v>190</v>
      </c>
      <c r="F4151">
        <v>10000</v>
      </c>
      <c r="G4151">
        <v>471</v>
      </c>
      <c r="H4151" s="6">
        <f t="shared" si="257"/>
        <v>43800</v>
      </c>
      <c r="I4151">
        <f>SUMIFS('[1]Monthly unit'!$C:$C,'[1]Monthly unit'!$A:$A,'[1]Final sheet'!A4151,'[1]Monthly unit'!$B:$B,'[1]Final sheet'!H4151)</f>
        <v>198</v>
      </c>
      <c r="J4151">
        <f t="shared" si="258"/>
        <v>12</v>
      </c>
      <c r="K4151">
        <f t="shared" si="259"/>
        <v>2019</v>
      </c>
      <c r="L4151">
        <f>ROUND(VLOOKUP(H4151,'[1]Feeder energy'!$L:$P,2,FALSE)/1000,3)</f>
        <v>36660.904000000002</v>
      </c>
      <c r="M4151">
        <f>ROUND(VLOOKUP(H4151,'[1]Feeder energy'!$L:$P,3,FALSE)/1000,3)</f>
        <v>37746.832999999999</v>
      </c>
      <c r="N4151">
        <f>ROUND(VLOOKUP(H4151,'[1]Feeder energy'!$L:$P,4,FALSE)/1000,3)</f>
        <v>40449.319000000003</v>
      </c>
      <c r="O4151">
        <f>ROUND(VLOOKUP(H4151,'[1]Feeder energy'!$L:$P,5,FALSE)/1000,3)</f>
        <v>45203.711000000003</v>
      </c>
      <c r="P4151">
        <f t="shared" si="260"/>
        <v>1</v>
      </c>
      <c r="Q4151" t="s">
        <v>18</v>
      </c>
    </row>
    <row r="4152" spans="1:17" x14ac:dyDescent="0.25">
      <c r="A4152" s="5">
        <v>110213021971</v>
      </c>
      <c r="B4152" s="6">
        <v>43831</v>
      </c>
      <c r="C4152">
        <v>8000</v>
      </c>
      <c r="D4152">
        <v>2000</v>
      </c>
      <c r="E4152">
        <v>60</v>
      </c>
      <c r="F4152">
        <v>1000</v>
      </c>
      <c r="G4152">
        <v>469</v>
      </c>
      <c r="H4152" s="6">
        <f t="shared" si="257"/>
        <v>43800</v>
      </c>
      <c r="I4152">
        <f>SUMIFS('[1]Monthly unit'!$C:$C,'[1]Monthly unit'!$A:$A,'[1]Final sheet'!A4152,'[1]Monthly unit'!$B:$B,'[1]Final sheet'!H4152)</f>
        <v>20</v>
      </c>
      <c r="J4152">
        <f t="shared" si="258"/>
        <v>12</v>
      </c>
      <c r="K4152">
        <f t="shared" si="259"/>
        <v>2019</v>
      </c>
      <c r="L4152">
        <f>ROUND(VLOOKUP(H4152,'[1]Feeder energy'!$L:$P,2,FALSE)/1000,3)</f>
        <v>36660.904000000002</v>
      </c>
      <c r="M4152">
        <f>ROUND(VLOOKUP(H4152,'[1]Feeder energy'!$L:$P,3,FALSE)/1000,3)</f>
        <v>37746.832999999999</v>
      </c>
      <c r="N4152">
        <f>ROUND(VLOOKUP(H4152,'[1]Feeder energy'!$L:$P,4,FALSE)/1000,3)</f>
        <v>40449.319000000003</v>
      </c>
      <c r="O4152">
        <f>ROUND(VLOOKUP(H4152,'[1]Feeder energy'!$L:$P,5,FALSE)/1000,3)</f>
        <v>45203.711000000003</v>
      </c>
      <c r="P4152">
        <f t="shared" si="260"/>
        <v>1</v>
      </c>
      <c r="Q4152" t="s">
        <v>18</v>
      </c>
    </row>
    <row r="4153" spans="1:17" x14ac:dyDescent="0.25">
      <c r="A4153" s="5">
        <v>110213022418</v>
      </c>
      <c r="B4153" s="6">
        <v>43831</v>
      </c>
      <c r="C4153">
        <v>5936</v>
      </c>
      <c r="D4153">
        <v>426</v>
      </c>
      <c r="E4153">
        <v>34</v>
      </c>
      <c r="F4153">
        <v>277</v>
      </c>
      <c r="G4153">
        <v>367</v>
      </c>
      <c r="H4153" s="6">
        <f t="shared" si="257"/>
        <v>43800</v>
      </c>
      <c r="I4153">
        <f>SUMIFS('[1]Monthly unit'!$C:$C,'[1]Monthly unit'!$A:$A,'[1]Final sheet'!A4153,'[1]Monthly unit'!$B:$B,'[1]Final sheet'!H4153)</f>
        <v>28</v>
      </c>
      <c r="J4153">
        <f t="shared" si="258"/>
        <v>12</v>
      </c>
      <c r="K4153">
        <f t="shared" si="259"/>
        <v>2019</v>
      </c>
      <c r="L4153">
        <f>ROUND(VLOOKUP(H4153,'[1]Feeder energy'!$L:$P,2,FALSE)/1000,3)</f>
        <v>36660.904000000002</v>
      </c>
      <c r="M4153">
        <f>ROUND(VLOOKUP(H4153,'[1]Feeder energy'!$L:$P,3,FALSE)/1000,3)</f>
        <v>37746.832999999999</v>
      </c>
      <c r="N4153">
        <f>ROUND(VLOOKUP(H4153,'[1]Feeder energy'!$L:$P,4,FALSE)/1000,3)</f>
        <v>40449.319000000003</v>
      </c>
      <c r="O4153">
        <f>ROUND(VLOOKUP(H4153,'[1]Feeder energy'!$L:$P,5,FALSE)/1000,3)</f>
        <v>45203.711000000003</v>
      </c>
      <c r="P4153">
        <f t="shared" si="260"/>
        <v>1</v>
      </c>
      <c r="Q4153" t="s">
        <v>19</v>
      </c>
    </row>
    <row r="4154" spans="1:17" x14ac:dyDescent="0.25">
      <c r="A4154" s="5">
        <v>110213024785</v>
      </c>
      <c r="B4154" s="6">
        <v>43831</v>
      </c>
      <c r="C4154">
        <v>95000</v>
      </c>
      <c r="D4154">
        <v>25000</v>
      </c>
      <c r="E4154">
        <v>57</v>
      </c>
      <c r="F4154">
        <v>20000</v>
      </c>
      <c r="G4154">
        <v>414</v>
      </c>
      <c r="H4154" s="6">
        <f t="shared" si="257"/>
        <v>43800</v>
      </c>
      <c r="I4154">
        <f>SUMIFS('[1]Monthly unit'!$C:$C,'[1]Monthly unit'!$A:$A,'[1]Final sheet'!A4154,'[1]Monthly unit'!$B:$B,'[1]Final sheet'!H4154)</f>
        <v>561</v>
      </c>
      <c r="J4154">
        <f t="shared" si="258"/>
        <v>12</v>
      </c>
      <c r="K4154">
        <f t="shared" si="259"/>
        <v>2019</v>
      </c>
      <c r="L4154">
        <f>ROUND(VLOOKUP(H4154,'[1]Feeder energy'!$L:$P,2,FALSE)/1000,3)</f>
        <v>36660.904000000002</v>
      </c>
      <c r="M4154">
        <f>ROUND(VLOOKUP(H4154,'[1]Feeder energy'!$L:$P,3,FALSE)/1000,3)</f>
        <v>37746.832999999999</v>
      </c>
      <c r="N4154">
        <f>ROUND(VLOOKUP(H4154,'[1]Feeder energy'!$L:$P,4,FALSE)/1000,3)</f>
        <v>40449.319000000003</v>
      </c>
      <c r="O4154">
        <f>ROUND(VLOOKUP(H4154,'[1]Feeder energy'!$L:$P,5,FALSE)/1000,3)</f>
        <v>45203.711000000003</v>
      </c>
      <c r="P4154">
        <f t="shared" si="260"/>
        <v>1</v>
      </c>
      <c r="Q4154" t="s">
        <v>18</v>
      </c>
    </row>
    <row r="4155" spans="1:17" x14ac:dyDescent="0.25">
      <c r="A4155" s="5">
        <v>110213025327</v>
      </c>
      <c r="B4155" s="6">
        <v>43831</v>
      </c>
      <c r="C4155">
        <v>6000</v>
      </c>
      <c r="D4155">
        <v>6000</v>
      </c>
      <c r="E4155">
        <v>149</v>
      </c>
      <c r="F4155">
        <v>5883</v>
      </c>
      <c r="G4155">
        <v>666</v>
      </c>
      <c r="H4155" s="6">
        <f t="shared" si="257"/>
        <v>43800</v>
      </c>
      <c r="I4155">
        <f>SUMIFS('[1]Monthly unit'!$C:$C,'[1]Monthly unit'!$A:$A,'[1]Final sheet'!A4155,'[1]Monthly unit'!$B:$B,'[1]Final sheet'!H4155)</f>
        <v>0</v>
      </c>
      <c r="J4155">
        <f t="shared" si="258"/>
        <v>12</v>
      </c>
      <c r="K4155">
        <f t="shared" si="259"/>
        <v>2019</v>
      </c>
      <c r="L4155">
        <f>ROUND(VLOOKUP(H4155,'[1]Feeder energy'!$L:$P,2,FALSE)/1000,3)</f>
        <v>36660.904000000002</v>
      </c>
      <c r="M4155">
        <f>ROUND(VLOOKUP(H4155,'[1]Feeder energy'!$L:$P,3,FALSE)/1000,3)</f>
        <v>37746.832999999999</v>
      </c>
      <c r="N4155">
        <f>ROUND(VLOOKUP(H4155,'[1]Feeder energy'!$L:$P,4,FALSE)/1000,3)</f>
        <v>40449.319000000003</v>
      </c>
      <c r="O4155">
        <f>ROUND(VLOOKUP(H4155,'[1]Feeder energy'!$L:$P,5,FALSE)/1000,3)</f>
        <v>45203.711000000003</v>
      </c>
      <c r="P4155">
        <f t="shared" si="260"/>
        <v>1</v>
      </c>
      <c r="Q4155" t="s">
        <v>18</v>
      </c>
    </row>
    <row r="4156" spans="1:17" x14ac:dyDescent="0.25">
      <c r="A4156" s="5">
        <v>110213027767</v>
      </c>
      <c r="B4156" s="6">
        <v>43831</v>
      </c>
      <c r="C4156">
        <v>0</v>
      </c>
      <c r="H4156" s="6">
        <f t="shared" si="257"/>
        <v>43800</v>
      </c>
      <c r="I4156">
        <f>SUMIFS('[1]Monthly unit'!$C:$C,'[1]Monthly unit'!$A:$A,'[1]Final sheet'!A4156,'[1]Monthly unit'!$B:$B,'[1]Final sheet'!H4156)</f>
        <v>0</v>
      </c>
      <c r="J4156">
        <f t="shared" si="258"/>
        <v>12</v>
      </c>
      <c r="K4156">
        <f t="shared" si="259"/>
        <v>2019</v>
      </c>
      <c r="L4156">
        <f>ROUND(VLOOKUP(H4156,'[1]Feeder energy'!$L:$P,2,FALSE)/1000,3)</f>
        <v>36660.904000000002</v>
      </c>
      <c r="M4156">
        <f>ROUND(VLOOKUP(H4156,'[1]Feeder energy'!$L:$P,3,FALSE)/1000,3)</f>
        <v>37746.832999999999</v>
      </c>
      <c r="N4156">
        <f>ROUND(VLOOKUP(H4156,'[1]Feeder energy'!$L:$P,4,FALSE)/1000,3)</f>
        <v>40449.319000000003</v>
      </c>
      <c r="O4156">
        <f>ROUND(VLOOKUP(H4156,'[1]Feeder energy'!$L:$P,5,FALSE)/1000,3)</f>
        <v>45203.711000000003</v>
      </c>
      <c r="P4156">
        <f t="shared" si="260"/>
        <v>0</v>
      </c>
      <c r="Q4156" t="s">
        <v>18</v>
      </c>
    </row>
    <row r="4157" spans="1:17" x14ac:dyDescent="0.25">
      <c r="A4157" s="5">
        <v>110214000636</v>
      </c>
      <c r="B4157" s="6">
        <v>43831</v>
      </c>
      <c r="C4157">
        <v>60000</v>
      </c>
      <c r="D4157">
        <v>10000</v>
      </c>
      <c r="E4157">
        <v>6</v>
      </c>
      <c r="F4157">
        <v>10000</v>
      </c>
      <c r="G4157">
        <v>386</v>
      </c>
      <c r="H4157" s="6">
        <f t="shared" si="257"/>
        <v>43800</v>
      </c>
      <c r="I4157">
        <f>SUMIFS('[1]Monthly unit'!$C:$C,'[1]Monthly unit'!$A:$A,'[1]Final sheet'!A4157,'[1]Monthly unit'!$B:$B,'[1]Final sheet'!H4157)</f>
        <v>1650</v>
      </c>
      <c r="J4157">
        <f t="shared" si="258"/>
        <v>12</v>
      </c>
      <c r="K4157">
        <f t="shared" si="259"/>
        <v>2019</v>
      </c>
      <c r="L4157">
        <f>ROUND(VLOOKUP(H4157,'[1]Feeder energy'!$L:$P,2,FALSE)/1000,3)</f>
        <v>36660.904000000002</v>
      </c>
      <c r="M4157">
        <f>ROUND(VLOOKUP(H4157,'[1]Feeder energy'!$L:$P,3,FALSE)/1000,3)</f>
        <v>37746.832999999999</v>
      </c>
      <c r="N4157">
        <f>ROUND(VLOOKUP(H4157,'[1]Feeder energy'!$L:$P,4,FALSE)/1000,3)</f>
        <v>40449.319000000003</v>
      </c>
      <c r="O4157">
        <f>ROUND(VLOOKUP(H4157,'[1]Feeder energy'!$L:$P,5,FALSE)/1000,3)</f>
        <v>45203.711000000003</v>
      </c>
      <c r="P4157">
        <f t="shared" si="260"/>
        <v>1</v>
      </c>
      <c r="Q4157" t="s">
        <v>18</v>
      </c>
    </row>
    <row r="4158" spans="1:17" x14ac:dyDescent="0.25">
      <c r="A4158" s="5">
        <v>110214001349</v>
      </c>
      <c r="B4158" s="6">
        <v>43831</v>
      </c>
      <c r="C4158">
        <v>10000</v>
      </c>
      <c r="D4158">
        <v>10000</v>
      </c>
      <c r="E4158">
        <v>300.3945949074041</v>
      </c>
      <c r="F4158">
        <v>10000</v>
      </c>
      <c r="G4158">
        <v>382</v>
      </c>
      <c r="H4158" s="6">
        <f t="shared" si="257"/>
        <v>43800</v>
      </c>
      <c r="I4158">
        <f>SUMIFS('[1]Monthly unit'!$C:$C,'[1]Monthly unit'!$A:$A,'[1]Final sheet'!A4158,'[1]Monthly unit'!$B:$B,'[1]Final sheet'!H4158)</f>
        <v>0</v>
      </c>
      <c r="J4158">
        <f t="shared" si="258"/>
        <v>12</v>
      </c>
      <c r="K4158">
        <f t="shared" si="259"/>
        <v>2019</v>
      </c>
      <c r="L4158">
        <f>ROUND(VLOOKUP(H4158,'[1]Feeder energy'!$L:$P,2,FALSE)/1000,3)</f>
        <v>36660.904000000002</v>
      </c>
      <c r="M4158">
        <f>ROUND(VLOOKUP(H4158,'[1]Feeder energy'!$L:$P,3,FALSE)/1000,3)</f>
        <v>37746.832999999999</v>
      </c>
      <c r="N4158">
        <f>ROUND(VLOOKUP(H4158,'[1]Feeder energy'!$L:$P,4,FALSE)/1000,3)</f>
        <v>40449.319000000003</v>
      </c>
      <c r="O4158">
        <f>ROUND(VLOOKUP(H4158,'[1]Feeder energy'!$L:$P,5,FALSE)/1000,3)</f>
        <v>45203.711000000003</v>
      </c>
      <c r="P4158">
        <f t="shared" si="260"/>
        <v>1</v>
      </c>
      <c r="Q4158" t="s">
        <v>18</v>
      </c>
    </row>
    <row r="4159" spans="1:17" x14ac:dyDescent="0.25">
      <c r="A4159" s="5">
        <v>110214001363</v>
      </c>
      <c r="B4159" s="6">
        <v>43831</v>
      </c>
      <c r="C4159">
        <v>12000</v>
      </c>
      <c r="D4159">
        <v>1500</v>
      </c>
      <c r="E4159">
        <v>6</v>
      </c>
      <c r="F4159">
        <v>6000</v>
      </c>
      <c r="G4159">
        <v>464</v>
      </c>
      <c r="H4159" s="6">
        <f t="shared" si="257"/>
        <v>43800</v>
      </c>
      <c r="I4159">
        <f>SUMIFS('[1]Monthly unit'!$C:$C,'[1]Monthly unit'!$A:$A,'[1]Final sheet'!A4159,'[1]Monthly unit'!$B:$B,'[1]Final sheet'!H4159)</f>
        <v>49</v>
      </c>
      <c r="J4159">
        <f t="shared" si="258"/>
        <v>12</v>
      </c>
      <c r="K4159">
        <f t="shared" si="259"/>
        <v>2019</v>
      </c>
      <c r="L4159">
        <f>ROUND(VLOOKUP(H4159,'[1]Feeder energy'!$L:$P,2,FALSE)/1000,3)</f>
        <v>36660.904000000002</v>
      </c>
      <c r="M4159">
        <f>ROUND(VLOOKUP(H4159,'[1]Feeder energy'!$L:$P,3,FALSE)/1000,3)</f>
        <v>37746.832999999999</v>
      </c>
      <c r="N4159">
        <f>ROUND(VLOOKUP(H4159,'[1]Feeder energy'!$L:$P,4,FALSE)/1000,3)</f>
        <v>40449.319000000003</v>
      </c>
      <c r="O4159">
        <f>ROUND(VLOOKUP(H4159,'[1]Feeder energy'!$L:$P,5,FALSE)/1000,3)</f>
        <v>45203.711000000003</v>
      </c>
      <c r="P4159">
        <f t="shared" si="260"/>
        <v>1</v>
      </c>
      <c r="Q4159" t="s">
        <v>18</v>
      </c>
    </row>
    <row r="4160" spans="1:17" x14ac:dyDescent="0.25">
      <c r="A4160" s="5">
        <v>110214002461</v>
      </c>
      <c r="B4160" s="6">
        <v>43831</v>
      </c>
      <c r="C4160">
        <v>18000</v>
      </c>
      <c r="D4160">
        <v>3000</v>
      </c>
      <c r="E4160">
        <v>54</v>
      </c>
      <c r="F4160">
        <v>2000</v>
      </c>
      <c r="G4160">
        <v>379</v>
      </c>
      <c r="H4160" s="6">
        <f t="shared" si="257"/>
        <v>43800</v>
      </c>
      <c r="I4160">
        <f>SUMIFS('[1]Monthly unit'!$C:$C,'[1]Monthly unit'!$A:$A,'[1]Final sheet'!A4160,'[1]Monthly unit'!$B:$B,'[1]Final sheet'!H4160)</f>
        <v>121</v>
      </c>
      <c r="J4160">
        <f t="shared" si="258"/>
        <v>12</v>
      </c>
      <c r="K4160">
        <f t="shared" si="259"/>
        <v>2019</v>
      </c>
      <c r="L4160">
        <f>ROUND(VLOOKUP(H4160,'[1]Feeder energy'!$L:$P,2,FALSE)/1000,3)</f>
        <v>36660.904000000002</v>
      </c>
      <c r="M4160">
        <f>ROUND(VLOOKUP(H4160,'[1]Feeder energy'!$L:$P,3,FALSE)/1000,3)</f>
        <v>37746.832999999999</v>
      </c>
      <c r="N4160">
        <f>ROUND(VLOOKUP(H4160,'[1]Feeder energy'!$L:$P,4,FALSE)/1000,3)</f>
        <v>40449.319000000003</v>
      </c>
      <c r="O4160">
        <f>ROUND(VLOOKUP(H4160,'[1]Feeder energy'!$L:$P,5,FALSE)/1000,3)</f>
        <v>45203.711000000003</v>
      </c>
      <c r="P4160">
        <f t="shared" si="260"/>
        <v>1</v>
      </c>
      <c r="Q4160" t="s">
        <v>18</v>
      </c>
    </row>
    <row r="4161" spans="1:17" x14ac:dyDescent="0.25">
      <c r="A4161" s="5">
        <v>110214002464</v>
      </c>
      <c r="B4161" s="6">
        <v>43831</v>
      </c>
      <c r="C4161">
        <v>60000</v>
      </c>
      <c r="D4161">
        <v>20000</v>
      </c>
      <c r="E4161">
        <v>96</v>
      </c>
      <c r="F4161">
        <v>8000</v>
      </c>
      <c r="G4161">
        <v>369</v>
      </c>
      <c r="H4161" s="6">
        <f t="shared" si="257"/>
        <v>43800</v>
      </c>
      <c r="I4161">
        <f>SUMIFS('[1]Monthly unit'!$C:$C,'[1]Monthly unit'!$A:$A,'[1]Final sheet'!A4161,'[1]Monthly unit'!$B:$B,'[1]Final sheet'!H4161)</f>
        <v>533</v>
      </c>
      <c r="J4161">
        <f t="shared" si="258"/>
        <v>12</v>
      </c>
      <c r="K4161">
        <f t="shared" si="259"/>
        <v>2019</v>
      </c>
      <c r="L4161">
        <f>ROUND(VLOOKUP(H4161,'[1]Feeder energy'!$L:$P,2,FALSE)/1000,3)</f>
        <v>36660.904000000002</v>
      </c>
      <c r="M4161">
        <f>ROUND(VLOOKUP(H4161,'[1]Feeder energy'!$L:$P,3,FALSE)/1000,3)</f>
        <v>37746.832999999999</v>
      </c>
      <c r="N4161">
        <f>ROUND(VLOOKUP(H4161,'[1]Feeder energy'!$L:$P,4,FALSE)/1000,3)</f>
        <v>40449.319000000003</v>
      </c>
      <c r="O4161">
        <f>ROUND(VLOOKUP(H4161,'[1]Feeder energy'!$L:$P,5,FALSE)/1000,3)</f>
        <v>45203.711000000003</v>
      </c>
      <c r="P4161">
        <f t="shared" si="260"/>
        <v>1</v>
      </c>
      <c r="Q4161" t="s">
        <v>18</v>
      </c>
    </row>
    <row r="4162" spans="1:17" x14ac:dyDescent="0.25">
      <c r="A4162" s="5">
        <v>110214002466</v>
      </c>
      <c r="B4162" s="6">
        <v>43831</v>
      </c>
      <c r="C4162">
        <v>10000</v>
      </c>
      <c r="D4162">
        <v>10000</v>
      </c>
      <c r="E4162">
        <v>217</v>
      </c>
      <c r="F4162">
        <v>10000</v>
      </c>
      <c r="G4162">
        <v>460</v>
      </c>
      <c r="H4162" s="6">
        <f t="shared" si="257"/>
        <v>43800</v>
      </c>
      <c r="I4162">
        <f>SUMIFS('[1]Monthly unit'!$C:$C,'[1]Monthly unit'!$A:$A,'[1]Final sheet'!A4162,'[1]Monthly unit'!$B:$B,'[1]Final sheet'!H4162)</f>
        <v>179</v>
      </c>
      <c r="J4162">
        <f t="shared" si="258"/>
        <v>12</v>
      </c>
      <c r="K4162">
        <f t="shared" si="259"/>
        <v>2019</v>
      </c>
      <c r="L4162">
        <f>ROUND(VLOOKUP(H4162,'[1]Feeder energy'!$L:$P,2,FALSE)/1000,3)</f>
        <v>36660.904000000002</v>
      </c>
      <c r="M4162">
        <f>ROUND(VLOOKUP(H4162,'[1]Feeder energy'!$L:$P,3,FALSE)/1000,3)</f>
        <v>37746.832999999999</v>
      </c>
      <c r="N4162">
        <f>ROUND(VLOOKUP(H4162,'[1]Feeder energy'!$L:$P,4,FALSE)/1000,3)</f>
        <v>40449.319000000003</v>
      </c>
      <c r="O4162">
        <f>ROUND(VLOOKUP(H4162,'[1]Feeder energy'!$L:$P,5,FALSE)/1000,3)</f>
        <v>45203.711000000003</v>
      </c>
      <c r="P4162">
        <f t="shared" si="260"/>
        <v>1</v>
      </c>
      <c r="Q4162" t="s">
        <v>18</v>
      </c>
    </row>
    <row r="4163" spans="1:17" x14ac:dyDescent="0.25">
      <c r="A4163" s="5">
        <v>110214002885</v>
      </c>
      <c r="B4163" s="6">
        <v>43831</v>
      </c>
      <c r="C4163">
        <v>92640</v>
      </c>
      <c r="D4163">
        <v>15000</v>
      </c>
      <c r="E4163">
        <v>54</v>
      </c>
      <c r="F4163">
        <v>10000</v>
      </c>
      <c r="G4163">
        <v>405</v>
      </c>
      <c r="H4163" s="6">
        <f t="shared" ref="H4163:H4226" si="261">EOMONTH(B4163,-2)+1</f>
        <v>43800</v>
      </c>
      <c r="I4163">
        <f>SUMIFS('[1]Monthly unit'!$C:$C,'[1]Monthly unit'!$A:$A,'[1]Final sheet'!A4163,'[1]Monthly unit'!$B:$B,'[1]Final sheet'!H4163)</f>
        <v>467</v>
      </c>
      <c r="J4163">
        <f t="shared" ref="J4163:J4226" si="262">MONTH(H4163)</f>
        <v>12</v>
      </c>
      <c r="K4163">
        <f t="shared" ref="K4163:K4226" si="263">YEAR(H4163)</f>
        <v>2019</v>
      </c>
      <c r="L4163">
        <f>ROUND(VLOOKUP(H4163,'[1]Feeder energy'!$L:$P,2,FALSE)/1000,3)</f>
        <v>36660.904000000002</v>
      </c>
      <c r="M4163">
        <f>ROUND(VLOOKUP(H4163,'[1]Feeder energy'!$L:$P,3,FALSE)/1000,3)</f>
        <v>37746.832999999999</v>
      </c>
      <c r="N4163">
        <f>ROUND(VLOOKUP(H4163,'[1]Feeder energy'!$L:$P,4,FALSE)/1000,3)</f>
        <v>40449.319000000003</v>
      </c>
      <c r="O4163">
        <f>ROUND(VLOOKUP(H4163,'[1]Feeder energy'!$L:$P,5,FALSE)/1000,3)</f>
        <v>45203.711000000003</v>
      </c>
      <c r="P4163">
        <f t="shared" si="260"/>
        <v>1</v>
      </c>
      <c r="Q4163" t="s">
        <v>18</v>
      </c>
    </row>
    <row r="4164" spans="1:17" x14ac:dyDescent="0.25">
      <c r="A4164" s="5">
        <v>110214002901</v>
      </c>
      <c r="B4164" s="6">
        <v>43831</v>
      </c>
      <c r="C4164">
        <v>19000</v>
      </c>
      <c r="D4164">
        <v>9000</v>
      </c>
      <c r="E4164">
        <v>176</v>
      </c>
      <c r="F4164">
        <v>20000</v>
      </c>
      <c r="G4164">
        <v>371</v>
      </c>
      <c r="H4164" s="6">
        <f t="shared" si="261"/>
        <v>43800</v>
      </c>
      <c r="I4164">
        <f>SUMIFS('[1]Monthly unit'!$C:$C,'[1]Monthly unit'!$A:$A,'[1]Final sheet'!A4164,'[1]Monthly unit'!$B:$B,'[1]Final sheet'!H4164)</f>
        <v>0</v>
      </c>
      <c r="J4164">
        <f t="shared" si="262"/>
        <v>12</v>
      </c>
      <c r="K4164">
        <f t="shared" si="263"/>
        <v>2019</v>
      </c>
      <c r="L4164">
        <f>ROUND(VLOOKUP(H4164,'[1]Feeder energy'!$L:$P,2,FALSE)/1000,3)</f>
        <v>36660.904000000002</v>
      </c>
      <c r="M4164">
        <f>ROUND(VLOOKUP(H4164,'[1]Feeder energy'!$L:$P,3,FALSE)/1000,3)</f>
        <v>37746.832999999999</v>
      </c>
      <c r="N4164">
        <f>ROUND(VLOOKUP(H4164,'[1]Feeder energy'!$L:$P,4,FALSE)/1000,3)</f>
        <v>40449.319000000003</v>
      </c>
      <c r="O4164">
        <f>ROUND(VLOOKUP(H4164,'[1]Feeder energy'!$L:$P,5,FALSE)/1000,3)</f>
        <v>45203.711000000003</v>
      </c>
      <c r="P4164">
        <f t="shared" si="260"/>
        <v>1</v>
      </c>
      <c r="Q4164" t="s">
        <v>18</v>
      </c>
    </row>
    <row r="4165" spans="1:17" x14ac:dyDescent="0.25">
      <c r="A4165" s="5">
        <v>110214003597</v>
      </c>
      <c r="B4165" s="6">
        <v>43831</v>
      </c>
      <c r="C4165">
        <v>45000</v>
      </c>
      <c r="D4165">
        <v>15000</v>
      </c>
      <c r="E4165">
        <v>105</v>
      </c>
      <c r="F4165">
        <v>25000</v>
      </c>
      <c r="G4165">
        <v>398</v>
      </c>
      <c r="H4165" s="6">
        <f t="shared" si="261"/>
        <v>43800</v>
      </c>
      <c r="I4165">
        <f>SUMIFS('[1]Monthly unit'!$C:$C,'[1]Monthly unit'!$A:$A,'[1]Final sheet'!A4165,'[1]Monthly unit'!$B:$B,'[1]Final sheet'!H4165)</f>
        <v>416</v>
      </c>
      <c r="J4165">
        <f t="shared" si="262"/>
        <v>12</v>
      </c>
      <c r="K4165">
        <f t="shared" si="263"/>
        <v>2019</v>
      </c>
      <c r="L4165">
        <f>ROUND(VLOOKUP(H4165,'[1]Feeder energy'!$L:$P,2,FALSE)/1000,3)</f>
        <v>36660.904000000002</v>
      </c>
      <c r="M4165">
        <f>ROUND(VLOOKUP(H4165,'[1]Feeder energy'!$L:$P,3,FALSE)/1000,3)</f>
        <v>37746.832999999999</v>
      </c>
      <c r="N4165">
        <f>ROUND(VLOOKUP(H4165,'[1]Feeder energy'!$L:$P,4,FALSE)/1000,3)</f>
        <v>40449.319000000003</v>
      </c>
      <c r="O4165">
        <f>ROUND(VLOOKUP(H4165,'[1]Feeder energy'!$L:$P,5,FALSE)/1000,3)</f>
        <v>45203.711000000003</v>
      </c>
      <c r="P4165">
        <f t="shared" si="260"/>
        <v>1</v>
      </c>
      <c r="Q4165" t="s">
        <v>18</v>
      </c>
    </row>
    <row r="4166" spans="1:17" x14ac:dyDescent="0.25">
      <c r="A4166" s="5">
        <v>110214004744</v>
      </c>
      <c r="B4166" s="6">
        <v>43831</v>
      </c>
      <c r="C4166">
        <v>20000</v>
      </c>
      <c r="D4166">
        <v>10000</v>
      </c>
      <c r="E4166">
        <v>96</v>
      </c>
      <c r="F4166">
        <v>6000</v>
      </c>
      <c r="G4166">
        <v>369</v>
      </c>
      <c r="H4166" s="6">
        <f t="shared" si="261"/>
        <v>43800</v>
      </c>
      <c r="I4166">
        <f>SUMIFS('[1]Monthly unit'!$C:$C,'[1]Monthly unit'!$A:$A,'[1]Final sheet'!A4166,'[1]Monthly unit'!$B:$B,'[1]Final sheet'!H4166)</f>
        <v>214</v>
      </c>
      <c r="J4166">
        <f t="shared" si="262"/>
        <v>12</v>
      </c>
      <c r="K4166">
        <f t="shared" si="263"/>
        <v>2019</v>
      </c>
      <c r="L4166">
        <f>ROUND(VLOOKUP(H4166,'[1]Feeder energy'!$L:$P,2,FALSE)/1000,3)</f>
        <v>36660.904000000002</v>
      </c>
      <c r="M4166">
        <f>ROUND(VLOOKUP(H4166,'[1]Feeder energy'!$L:$P,3,FALSE)/1000,3)</f>
        <v>37746.832999999999</v>
      </c>
      <c r="N4166">
        <f>ROUND(VLOOKUP(H4166,'[1]Feeder energy'!$L:$P,4,FALSE)/1000,3)</f>
        <v>40449.319000000003</v>
      </c>
      <c r="O4166">
        <f>ROUND(VLOOKUP(H4166,'[1]Feeder energy'!$L:$P,5,FALSE)/1000,3)</f>
        <v>45203.711000000003</v>
      </c>
      <c r="P4166">
        <f t="shared" si="260"/>
        <v>1</v>
      </c>
      <c r="Q4166" t="s">
        <v>19</v>
      </c>
    </row>
    <row r="4167" spans="1:17" x14ac:dyDescent="0.25">
      <c r="A4167" s="5">
        <v>110214004746</v>
      </c>
      <c r="B4167" s="6">
        <v>43831</v>
      </c>
      <c r="C4167">
        <v>9600</v>
      </c>
      <c r="D4167">
        <v>1000</v>
      </c>
      <c r="E4167">
        <v>36</v>
      </c>
      <c r="F4167">
        <v>2500</v>
      </c>
      <c r="G4167">
        <v>400</v>
      </c>
      <c r="H4167" s="6">
        <f t="shared" si="261"/>
        <v>43800</v>
      </c>
      <c r="I4167">
        <f>SUMIFS('[1]Monthly unit'!$C:$C,'[1]Monthly unit'!$A:$A,'[1]Final sheet'!A4167,'[1]Monthly unit'!$B:$B,'[1]Final sheet'!H4167)</f>
        <v>38</v>
      </c>
      <c r="J4167">
        <f t="shared" si="262"/>
        <v>12</v>
      </c>
      <c r="K4167">
        <f t="shared" si="263"/>
        <v>2019</v>
      </c>
      <c r="L4167">
        <f>ROUND(VLOOKUP(H4167,'[1]Feeder energy'!$L:$P,2,FALSE)/1000,3)</f>
        <v>36660.904000000002</v>
      </c>
      <c r="M4167">
        <f>ROUND(VLOOKUP(H4167,'[1]Feeder energy'!$L:$P,3,FALSE)/1000,3)</f>
        <v>37746.832999999999</v>
      </c>
      <c r="N4167">
        <f>ROUND(VLOOKUP(H4167,'[1]Feeder energy'!$L:$P,4,FALSE)/1000,3)</f>
        <v>40449.319000000003</v>
      </c>
      <c r="O4167">
        <f>ROUND(VLOOKUP(H4167,'[1]Feeder energy'!$L:$P,5,FALSE)/1000,3)</f>
        <v>45203.711000000003</v>
      </c>
      <c r="P4167">
        <f t="shared" si="260"/>
        <v>1</v>
      </c>
      <c r="Q4167" t="s">
        <v>18</v>
      </c>
    </row>
    <row r="4168" spans="1:17" x14ac:dyDescent="0.25">
      <c r="A4168" s="5">
        <v>110214006932</v>
      </c>
      <c r="B4168" s="6">
        <v>43831</v>
      </c>
      <c r="C4168">
        <v>3000</v>
      </c>
      <c r="D4168">
        <v>3000</v>
      </c>
      <c r="E4168">
        <v>295.32339120370312</v>
      </c>
      <c r="F4168">
        <v>3000</v>
      </c>
      <c r="G4168">
        <v>495</v>
      </c>
      <c r="H4168" s="6">
        <f t="shared" si="261"/>
        <v>43800</v>
      </c>
      <c r="I4168">
        <f>SUMIFS('[1]Monthly unit'!$C:$C,'[1]Monthly unit'!$A:$A,'[1]Final sheet'!A4168,'[1]Monthly unit'!$B:$B,'[1]Final sheet'!H4168)</f>
        <v>3</v>
      </c>
      <c r="J4168">
        <f t="shared" si="262"/>
        <v>12</v>
      </c>
      <c r="K4168">
        <f t="shared" si="263"/>
        <v>2019</v>
      </c>
      <c r="L4168">
        <f>ROUND(VLOOKUP(H4168,'[1]Feeder energy'!$L:$P,2,FALSE)/1000,3)</f>
        <v>36660.904000000002</v>
      </c>
      <c r="M4168">
        <f>ROUND(VLOOKUP(H4168,'[1]Feeder energy'!$L:$P,3,FALSE)/1000,3)</f>
        <v>37746.832999999999</v>
      </c>
      <c r="N4168">
        <f>ROUND(VLOOKUP(H4168,'[1]Feeder energy'!$L:$P,4,FALSE)/1000,3)</f>
        <v>40449.319000000003</v>
      </c>
      <c r="O4168">
        <f>ROUND(VLOOKUP(H4168,'[1]Feeder energy'!$L:$P,5,FALSE)/1000,3)</f>
        <v>45203.711000000003</v>
      </c>
      <c r="P4168">
        <f t="shared" si="260"/>
        <v>1</v>
      </c>
      <c r="Q4168" t="s">
        <v>19</v>
      </c>
    </row>
    <row r="4169" spans="1:17" x14ac:dyDescent="0.25">
      <c r="A4169" s="5">
        <v>110214007151</v>
      </c>
      <c r="B4169" s="6">
        <v>43831</v>
      </c>
      <c r="C4169">
        <v>4000</v>
      </c>
      <c r="D4169">
        <v>2000</v>
      </c>
      <c r="E4169">
        <v>135</v>
      </c>
      <c r="F4169">
        <v>2000</v>
      </c>
      <c r="G4169">
        <v>383</v>
      </c>
      <c r="H4169" s="6">
        <f t="shared" si="261"/>
        <v>43800</v>
      </c>
      <c r="I4169">
        <f>SUMIFS('[1]Monthly unit'!$C:$C,'[1]Monthly unit'!$A:$A,'[1]Final sheet'!A4169,'[1]Monthly unit'!$B:$B,'[1]Final sheet'!H4169)</f>
        <v>128</v>
      </c>
      <c r="J4169">
        <f t="shared" si="262"/>
        <v>12</v>
      </c>
      <c r="K4169">
        <f t="shared" si="263"/>
        <v>2019</v>
      </c>
      <c r="L4169">
        <f>ROUND(VLOOKUP(H4169,'[1]Feeder energy'!$L:$P,2,FALSE)/1000,3)</f>
        <v>36660.904000000002</v>
      </c>
      <c r="M4169">
        <f>ROUND(VLOOKUP(H4169,'[1]Feeder energy'!$L:$P,3,FALSE)/1000,3)</f>
        <v>37746.832999999999</v>
      </c>
      <c r="N4169">
        <f>ROUND(VLOOKUP(H4169,'[1]Feeder energy'!$L:$P,4,FALSE)/1000,3)</f>
        <v>40449.319000000003</v>
      </c>
      <c r="O4169">
        <f>ROUND(VLOOKUP(H4169,'[1]Feeder energy'!$L:$P,5,FALSE)/1000,3)</f>
        <v>45203.711000000003</v>
      </c>
      <c r="P4169">
        <f t="shared" si="260"/>
        <v>1</v>
      </c>
      <c r="Q4169" t="s">
        <v>18</v>
      </c>
    </row>
    <row r="4170" spans="1:17" x14ac:dyDescent="0.25">
      <c r="A4170" s="5">
        <v>110214009022</v>
      </c>
      <c r="B4170" s="6">
        <v>43831</v>
      </c>
      <c r="C4170">
        <v>140000</v>
      </c>
      <c r="D4170">
        <v>20000</v>
      </c>
      <c r="E4170">
        <v>26</v>
      </c>
      <c r="F4170">
        <v>20000</v>
      </c>
      <c r="G4170">
        <v>434</v>
      </c>
      <c r="H4170" s="6">
        <f t="shared" si="261"/>
        <v>43800</v>
      </c>
      <c r="I4170">
        <f>SUMIFS('[1]Monthly unit'!$C:$C,'[1]Monthly unit'!$A:$A,'[1]Final sheet'!A4170,'[1]Monthly unit'!$B:$B,'[1]Final sheet'!H4170)</f>
        <v>882</v>
      </c>
      <c r="J4170">
        <f t="shared" si="262"/>
        <v>12</v>
      </c>
      <c r="K4170">
        <f t="shared" si="263"/>
        <v>2019</v>
      </c>
      <c r="L4170">
        <f>ROUND(VLOOKUP(H4170,'[1]Feeder energy'!$L:$P,2,FALSE)/1000,3)</f>
        <v>36660.904000000002</v>
      </c>
      <c r="M4170">
        <f>ROUND(VLOOKUP(H4170,'[1]Feeder energy'!$L:$P,3,FALSE)/1000,3)</f>
        <v>37746.832999999999</v>
      </c>
      <c r="N4170">
        <f>ROUND(VLOOKUP(H4170,'[1]Feeder energy'!$L:$P,4,FALSE)/1000,3)</f>
        <v>40449.319000000003</v>
      </c>
      <c r="O4170">
        <f>ROUND(VLOOKUP(H4170,'[1]Feeder energy'!$L:$P,5,FALSE)/1000,3)</f>
        <v>45203.711000000003</v>
      </c>
      <c r="P4170">
        <f t="shared" si="260"/>
        <v>1</v>
      </c>
      <c r="Q4170" t="s">
        <v>18</v>
      </c>
    </row>
    <row r="4171" spans="1:17" x14ac:dyDescent="0.25">
      <c r="A4171" s="5">
        <v>110214009045</v>
      </c>
      <c r="B4171" s="6">
        <v>43831</v>
      </c>
      <c r="C4171">
        <v>140000</v>
      </c>
      <c r="D4171">
        <v>20000</v>
      </c>
      <c r="E4171">
        <v>26</v>
      </c>
      <c r="F4171">
        <v>20000</v>
      </c>
      <c r="G4171">
        <v>434</v>
      </c>
      <c r="H4171" s="6">
        <f t="shared" si="261"/>
        <v>43800</v>
      </c>
      <c r="I4171">
        <f>SUMIFS('[1]Monthly unit'!$C:$C,'[1]Monthly unit'!$A:$A,'[1]Final sheet'!A4171,'[1]Monthly unit'!$B:$B,'[1]Final sheet'!H4171)</f>
        <v>975</v>
      </c>
      <c r="J4171">
        <f t="shared" si="262"/>
        <v>12</v>
      </c>
      <c r="K4171">
        <f t="shared" si="263"/>
        <v>2019</v>
      </c>
      <c r="L4171">
        <f>ROUND(VLOOKUP(H4171,'[1]Feeder energy'!$L:$P,2,FALSE)/1000,3)</f>
        <v>36660.904000000002</v>
      </c>
      <c r="M4171">
        <f>ROUND(VLOOKUP(H4171,'[1]Feeder energy'!$L:$P,3,FALSE)/1000,3)</f>
        <v>37746.832999999999</v>
      </c>
      <c r="N4171">
        <f>ROUND(VLOOKUP(H4171,'[1]Feeder energy'!$L:$P,4,FALSE)/1000,3)</f>
        <v>40449.319000000003</v>
      </c>
      <c r="O4171">
        <f>ROUND(VLOOKUP(H4171,'[1]Feeder energy'!$L:$P,5,FALSE)/1000,3)</f>
        <v>45203.711000000003</v>
      </c>
      <c r="P4171">
        <f t="shared" si="260"/>
        <v>1</v>
      </c>
      <c r="Q4171" t="s">
        <v>18</v>
      </c>
    </row>
    <row r="4172" spans="1:17" x14ac:dyDescent="0.25">
      <c r="A4172" s="5">
        <v>110214009050</v>
      </c>
      <c r="B4172" s="6">
        <v>43831</v>
      </c>
      <c r="C4172">
        <v>46655</v>
      </c>
      <c r="D4172">
        <v>5000</v>
      </c>
      <c r="E4172">
        <v>86</v>
      </c>
      <c r="F4172">
        <v>6000</v>
      </c>
      <c r="G4172">
        <v>496</v>
      </c>
      <c r="H4172" s="6">
        <f t="shared" si="261"/>
        <v>43800</v>
      </c>
      <c r="I4172">
        <f>SUMIFS('[1]Monthly unit'!$C:$C,'[1]Monthly unit'!$A:$A,'[1]Final sheet'!A4172,'[1]Monthly unit'!$B:$B,'[1]Final sheet'!H4172)</f>
        <v>228</v>
      </c>
      <c r="J4172">
        <f t="shared" si="262"/>
        <v>12</v>
      </c>
      <c r="K4172">
        <f t="shared" si="263"/>
        <v>2019</v>
      </c>
      <c r="L4172">
        <f>ROUND(VLOOKUP(H4172,'[1]Feeder energy'!$L:$P,2,FALSE)/1000,3)</f>
        <v>36660.904000000002</v>
      </c>
      <c r="M4172">
        <f>ROUND(VLOOKUP(H4172,'[1]Feeder energy'!$L:$P,3,FALSE)/1000,3)</f>
        <v>37746.832999999999</v>
      </c>
      <c r="N4172">
        <f>ROUND(VLOOKUP(H4172,'[1]Feeder energy'!$L:$P,4,FALSE)/1000,3)</f>
        <v>40449.319000000003</v>
      </c>
      <c r="O4172">
        <f>ROUND(VLOOKUP(H4172,'[1]Feeder energy'!$L:$P,5,FALSE)/1000,3)</f>
        <v>45203.711000000003</v>
      </c>
      <c r="P4172">
        <f t="shared" si="260"/>
        <v>1</v>
      </c>
      <c r="Q4172" t="s">
        <v>18</v>
      </c>
    </row>
    <row r="4173" spans="1:17" x14ac:dyDescent="0.25">
      <c r="A4173" s="5">
        <v>110214009099</v>
      </c>
      <c r="B4173" s="6">
        <v>43831</v>
      </c>
      <c r="C4173">
        <v>0</v>
      </c>
      <c r="D4173">
        <v>20000</v>
      </c>
      <c r="E4173">
        <v>434</v>
      </c>
      <c r="F4173">
        <v>20000</v>
      </c>
      <c r="G4173">
        <v>434</v>
      </c>
      <c r="H4173" s="6">
        <f t="shared" si="261"/>
        <v>43800</v>
      </c>
      <c r="I4173">
        <f>SUMIFS('[1]Monthly unit'!$C:$C,'[1]Monthly unit'!$A:$A,'[1]Final sheet'!A4173,'[1]Monthly unit'!$B:$B,'[1]Final sheet'!H4173)</f>
        <v>0</v>
      </c>
      <c r="J4173">
        <f t="shared" si="262"/>
        <v>12</v>
      </c>
      <c r="K4173">
        <f t="shared" si="263"/>
        <v>2019</v>
      </c>
      <c r="L4173">
        <f>ROUND(VLOOKUP(H4173,'[1]Feeder energy'!$L:$P,2,FALSE)/1000,3)</f>
        <v>36660.904000000002</v>
      </c>
      <c r="M4173">
        <f>ROUND(VLOOKUP(H4173,'[1]Feeder energy'!$L:$P,3,FALSE)/1000,3)</f>
        <v>37746.832999999999</v>
      </c>
      <c r="N4173">
        <f>ROUND(VLOOKUP(H4173,'[1]Feeder energy'!$L:$P,4,FALSE)/1000,3)</f>
        <v>40449.319000000003</v>
      </c>
      <c r="O4173">
        <f>ROUND(VLOOKUP(H4173,'[1]Feeder energy'!$L:$P,5,FALSE)/1000,3)</f>
        <v>45203.711000000003</v>
      </c>
      <c r="P4173">
        <f t="shared" si="260"/>
        <v>1</v>
      </c>
      <c r="Q4173" t="s">
        <v>18</v>
      </c>
    </row>
    <row r="4174" spans="1:17" x14ac:dyDescent="0.25">
      <c r="A4174" s="5">
        <v>110214009107</v>
      </c>
      <c r="B4174" s="6">
        <v>43831</v>
      </c>
      <c r="C4174">
        <v>16000</v>
      </c>
      <c r="D4174">
        <v>11000</v>
      </c>
      <c r="E4174">
        <v>254</v>
      </c>
      <c r="F4174">
        <v>15000</v>
      </c>
      <c r="G4174">
        <v>496</v>
      </c>
      <c r="H4174" s="6">
        <f t="shared" si="261"/>
        <v>43800</v>
      </c>
      <c r="I4174">
        <f>SUMIFS('[1]Monthly unit'!$C:$C,'[1]Monthly unit'!$A:$A,'[1]Final sheet'!A4174,'[1]Monthly unit'!$B:$B,'[1]Final sheet'!H4174)</f>
        <v>0</v>
      </c>
      <c r="J4174">
        <f t="shared" si="262"/>
        <v>12</v>
      </c>
      <c r="K4174">
        <f t="shared" si="263"/>
        <v>2019</v>
      </c>
      <c r="L4174">
        <f>ROUND(VLOOKUP(H4174,'[1]Feeder energy'!$L:$P,2,FALSE)/1000,3)</f>
        <v>36660.904000000002</v>
      </c>
      <c r="M4174">
        <f>ROUND(VLOOKUP(H4174,'[1]Feeder energy'!$L:$P,3,FALSE)/1000,3)</f>
        <v>37746.832999999999</v>
      </c>
      <c r="N4174">
        <f>ROUND(VLOOKUP(H4174,'[1]Feeder energy'!$L:$P,4,FALSE)/1000,3)</f>
        <v>40449.319000000003</v>
      </c>
      <c r="O4174">
        <f>ROUND(VLOOKUP(H4174,'[1]Feeder energy'!$L:$P,5,FALSE)/1000,3)</f>
        <v>45203.711000000003</v>
      </c>
      <c r="P4174">
        <f t="shared" si="260"/>
        <v>1</v>
      </c>
      <c r="Q4174" t="s">
        <v>18</v>
      </c>
    </row>
    <row r="4175" spans="1:17" x14ac:dyDescent="0.25">
      <c r="A4175" s="5">
        <v>110214009239</v>
      </c>
      <c r="B4175" s="6">
        <v>43831</v>
      </c>
      <c r="C4175">
        <v>18000</v>
      </c>
      <c r="D4175">
        <v>6000</v>
      </c>
      <c r="E4175">
        <v>56</v>
      </c>
      <c r="F4175">
        <v>6000</v>
      </c>
      <c r="G4175">
        <v>394</v>
      </c>
      <c r="H4175" s="6">
        <f t="shared" si="261"/>
        <v>43800</v>
      </c>
      <c r="I4175">
        <f>SUMIFS('[1]Monthly unit'!$C:$C,'[1]Monthly unit'!$A:$A,'[1]Final sheet'!A4175,'[1]Monthly unit'!$B:$B,'[1]Final sheet'!H4175)</f>
        <v>0</v>
      </c>
      <c r="J4175">
        <f t="shared" si="262"/>
        <v>12</v>
      </c>
      <c r="K4175">
        <f t="shared" si="263"/>
        <v>2019</v>
      </c>
      <c r="L4175">
        <f>ROUND(VLOOKUP(H4175,'[1]Feeder energy'!$L:$P,2,FALSE)/1000,3)</f>
        <v>36660.904000000002</v>
      </c>
      <c r="M4175">
        <f>ROUND(VLOOKUP(H4175,'[1]Feeder energy'!$L:$P,3,FALSE)/1000,3)</f>
        <v>37746.832999999999</v>
      </c>
      <c r="N4175">
        <f>ROUND(VLOOKUP(H4175,'[1]Feeder energy'!$L:$P,4,FALSE)/1000,3)</f>
        <v>40449.319000000003</v>
      </c>
      <c r="O4175">
        <f>ROUND(VLOOKUP(H4175,'[1]Feeder energy'!$L:$P,5,FALSE)/1000,3)</f>
        <v>45203.711000000003</v>
      </c>
      <c r="P4175">
        <f t="shared" si="260"/>
        <v>1</v>
      </c>
      <c r="Q4175" t="s">
        <v>19</v>
      </c>
    </row>
    <row r="4176" spans="1:17" x14ac:dyDescent="0.25">
      <c r="A4176" s="5">
        <v>110214009247</v>
      </c>
      <c r="B4176" s="6">
        <v>43831</v>
      </c>
      <c r="C4176">
        <v>30000</v>
      </c>
      <c r="D4176">
        <v>10000</v>
      </c>
      <c r="E4176">
        <v>111</v>
      </c>
      <c r="F4176">
        <v>20000</v>
      </c>
      <c r="G4176">
        <v>403</v>
      </c>
      <c r="H4176" s="6">
        <f t="shared" si="261"/>
        <v>43800</v>
      </c>
      <c r="I4176">
        <f>SUMIFS('[1]Monthly unit'!$C:$C,'[1]Monthly unit'!$A:$A,'[1]Final sheet'!A4176,'[1]Monthly unit'!$B:$B,'[1]Final sheet'!H4176)</f>
        <v>0</v>
      </c>
      <c r="J4176">
        <f t="shared" si="262"/>
        <v>12</v>
      </c>
      <c r="K4176">
        <f t="shared" si="263"/>
        <v>2019</v>
      </c>
      <c r="L4176">
        <f>ROUND(VLOOKUP(H4176,'[1]Feeder energy'!$L:$P,2,FALSE)/1000,3)</f>
        <v>36660.904000000002</v>
      </c>
      <c r="M4176">
        <f>ROUND(VLOOKUP(H4176,'[1]Feeder energy'!$L:$P,3,FALSE)/1000,3)</f>
        <v>37746.832999999999</v>
      </c>
      <c r="N4176">
        <f>ROUND(VLOOKUP(H4176,'[1]Feeder energy'!$L:$P,4,FALSE)/1000,3)</f>
        <v>40449.319000000003</v>
      </c>
      <c r="O4176">
        <f>ROUND(VLOOKUP(H4176,'[1]Feeder energy'!$L:$P,5,FALSE)/1000,3)</f>
        <v>45203.711000000003</v>
      </c>
      <c r="P4176">
        <f t="shared" si="260"/>
        <v>1</v>
      </c>
      <c r="Q4176" t="s">
        <v>19</v>
      </c>
    </row>
    <row r="4177" spans="1:17" x14ac:dyDescent="0.25">
      <c r="A4177" s="5">
        <v>110214009250</v>
      </c>
      <c r="B4177" s="6">
        <v>43831</v>
      </c>
      <c r="C4177">
        <v>10000</v>
      </c>
      <c r="D4177">
        <v>5000</v>
      </c>
      <c r="E4177">
        <v>128</v>
      </c>
      <c r="F4177">
        <v>1000</v>
      </c>
      <c r="G4177">
        <v>560</v>
      </c>
      <c r="H4177" s="6">
        <f t="shared" si="261"/>
        <v>43800</v>
      </c>
      <c r="I4177">
        <f>SUMIFS('[1]Monthly unit'!$C:$C,'[1]Monthly unit'!$A:$A,'[1]Final sheet'!A4177,'[1]Monthly unit'!$B:$B,'[1]Final sheet'!H4177)</f>
        <v>33</v>
      </c>
      <c r="J4177">
        <f t="shared" si="262"/>
        <v>12</v>
      </c>
      <c r="K4177">
        <f t="shared" si="263"/>
        <v>2019</v>
      </c>
      <c r="L4177">
        <f>ROUND(VLOOKUP(H4177,'[1]Feeder energy'!$L:$P,2,FALSE)/1000,3)</f>
        <v>36660.904000000002</v>
      </c>
      <c r="M4177">
        <f>ROUND(VLOOKUP(H4177,'[1]Feeder energy'!$L:$P,3,FALSE)/1000,3)</f>
        <v>37746.832999999999</v>
      </c>
      <c r="N4177">
        <f>ROUND(VLOOKUP(H4177,'[1]Feeder energy'!$L:$P,4,FALSE)/1000,3)</f>
        <v>40449.319000000003</v>
      </c>
      <c r="O4177">
        <f>ROUND(VLOOKUP(H4177,'[1]Feeder energy'!$L:$P,5,FALSE)/1000,3)</f>
        <v>45203.711000000003</v>
      </c>
      <c r="P4177">
        <f t="shared" si="260"/>
        <v>1</v>
      </c>
      <c r="Q4177" t="s">
        <v>19</v>
      </c>
    </row>
    <row r="4178" spans="1:17" x14ac:dyDescent="0.25">
      <c r="A4178" s="5">
        <v>110214011344</v>
      </c>
      <c r="B4178" s="6">
        <v>43831</v>
      </c>
      <c r="C4178">
        <v>0</v>
      </c>
      <c r="H4178" s="6">
        <f t="shared" si="261"/>
        <v>43800</v>
      </c>
      <c r="I4178">
        <f>SUMIFS('[1]Monthly unit'!$C:$C,'[1]Monthly unit'!$A:$A,'[1]Final sheet'!A4178,'[1]Monthly unit'!$B:$B,'[1]Final sheet'!H4178)</f>
        <v>0</v>
      </c>
      <c r="J4178">
        <f t="shared" si="262"/>
        <v>12</v>
      </c>
      <c r="K4178">
        <f t="shared" si="263"/>
        <v>2019</v>
      </c>
      <c r="L4178">
        <f>ROUND(VLOOKUP(H4178,'[1]Feeder energy'!$L:$P,2,FALSE)/1000,3)</f>
        <v>36660.904000000002</v>
      </c>
      <c r="M4178">
        <f>ROUND(VLOOKUP(H4178,'[1]Feeder energy'!$L:$P,3,FALSE)/1000,3)</f>
        <v>37746.832999999999</v>
      </c>
      <c r="N4178">
        <f>ROUND(VLOOKUP(H4178,'[1]Feeder energy'!$L:$P,4,FALSE)/1000,3)</f>
        <v>40449.319000000003</v>
      </c>
      <c r="O4178">
        <f>ROUND(VLOOKUP(H4178,'[1]Feeder energy'!$L:$P,5,FALSE)/1000,3)</f>
        <v>45203.711000000003</v>
      </c>
      <c r="P4178">
        <f t="shared" si="260"/>
        <v>0</v>
      </c>
      <c r="Q4178" t="s">
        <v>18</v>
      </c>
    </row>
    <row r="4179" spans="1:17" x14ac:dyDescent="0.25">
      <c r="A4179" s="5">
        <v>110214011802</v>
      </c>
      <c r="B4179" s="6">
        <v>43831</v>
      </c>
      <c r="C4179">
        <v>0</v>
      </c>
      <c r="D4179">
        <v>6000</v>
      </c>
      <c r="E4179">
        <v>587</v>
      </c>
      <c r="F4179">
        <v>6000</v>
      </c>
      <c r="G4179">
        <v>587</v>
      </c>
      <c r="H4179" s="6">
        <f t="shared" si="261"/>
        <v>43800</v>
      </c>
      <c r="I4179">
        <f>SUMIFS('[1]Monthly unit'!$C:$C,'[1]Monthly unit'!$A:$A,'[1]Final sheet'!A4179,'[1]Monthly unit'!$B:$B,'[1]Final sheet'!H4179)</f>
        <v>0</v>
      </c>
      <c r="J4179">
        <f t="shared" si="262"/>
        <v>12</v>
      </c>
      <c r="K4179">
        <f t="shared" si="263"/>
        <v>2019</v>
      </c>
      <c r="L4179">
        <f>ROUND(VLOOKUP(H4179,'[1]Feeder energy'!$L:$P,2,FALSE)/1000,3)</f>
        <v>36660.904000000002</v>
      </c>
      <c r="M4179">
        <f>ROUND(VLOOKUP(H4179,'[1]Feeder energy'!$L:$P,3,FALSE)/1000,3)</f>
        <v>37746.832999999999</v>
      </c>
      <c r="N4179">
        <f>ROUND(VLOOKUP(H4179,'[1]Feeder energy'!$L:$P,4,FALSE)/1000,3)</f>
        <v>40449.319000000003</v>
      </c>
      <c r="O4179">
        <f>ROUND(VLOOKUP(H4179,'[1]Feeder energy'!$L:$P,5,FALSE)/1000,3)</f>
        <v>45203.711000000003</v>
      </c>
      <c r="P4179">
        <f t="shared" si="260"/>
        <v>1</v>
      </c>
      <c r="Q4179" t="s">
        <v>18</v>
      </c>
    </row>
    <row r="4180" spans="1:17" x14ac:dyDescent="0.25">
      <c r="A4180" s="5">
        <v>110214011952</v>
      </c>
      <c r="B4180" s="6">
        <v>43831</v>
      </c>
      <c r="C4180">
        <v>80000</v>
      </c>
      <c r="D4180">
        <v>20000</v>
      </c>
      <c r="E4180">
        <v>86</v>
      </c>
      <c r="F4180">
        <v>20000</v>
      </c>
      <c r="G4180">
        <v>399</v>
      </c>
      <c r="H4180" s="6">
        <f t="shared" si="261"/>
        <v>43800</v>
      </c>
      <c r="I4180">
        <f>SUMIFS('[1]Monthly unit'!$C:$C,'[1]Monthly unit'!$A:$A,'[1]Final sheet'!A4180,'[1]Monthly unit'!$B:$B,'[1]Final sheet'!H4180)</f>
        <v>884</v>
      </c>
      <c r="J4180">
        <f t="shared" si="262"/>
        <v>12</v>
      </c>
      <c r="K4180">
        <f t="shared" si="263"/>
        <v>2019</v>
      </c>
      <c r="L4180">
        <f>ROUND(VLOOKUP(H4180,'[1]Feeder energy'!$L:$P,2,FALSE)/1000,3)</f>
        <v>36660.904000000002</v>
      </c>
      <c r="M4180">
        <f>ROUND(VLOOKUP(H4180,'[1]Feeder energy'!$L:$P,3,FALSE)/1000,3)</f>
        <v>37746.832999999999</v>
      </c>
      <c r="N4180">
        <f>ROUND(VLOOKUP(H4180,'[1]Feeder energy'!$L:$P,4,FALSE)/1000,3)</f>
        <v>40449.319000000003</v>
      </c>
      <c r="O4180">
        <f>ROUND(VLOOKUP(H4180,'[1]Feeder energy'!$L:$P,5,FALSE)/1000,3)</f>
        <v>45203.711000000003</v>
      </c>
      <c r="P4180">
        <f t="shared" si="260"/>
        <v>1</v>
      </c>
      <c r="Q4180" t="s">
        <v>18</v>
      </c>
    </row>
    <row r="4181" spans="1:17" x14ac:dyDescent="0.25">
      <c r="A4181" s="5">
        <v>110214012152</v>
      </c>
      <c r="B4181" s="6">
        <v>43831</v>
      </c>
      <c r="C4181">
        <v>41257</v>
      </c>
      <c r="D4181">
        <v>1600</v>
      </c>
      <c r="E4181">
        <v>9</v>
      </c>
      <c r="F4181">
        <v>6000</v>
      </c>
      <c r="G4181">
        <v>399</v>
      </c>
      <c r="H4181" s="6">
        <f t="shared" si="261"/>
        <v>43800</v>
      </c>
      <c r="I4181">
        <f>SUMIFS('[1]Monthly unit'!$C:$C,'[1]Monthly unit'!$A:$A,'[1]Final sheet'!A4181,'[1]Monthly unit'!$B:$B,'[1]Final sheet'!H4181)</f>
        <v>265</v>
      </c>
      <c r="J4181">
        <f t="shared" si="262"/>
        <v>12</v>
      </c>
      <c r="K4181">
        <f t="shared" si="263"/>
        <v>2019</v>
      </c>
      <c r="L4181">
        <f>ROUND(VLOOKUP(H4181,'[1]Feeder energy'!$L:$P,2,FALSE)/1000,3)</f>
        <v>36660.904000000002</v>
      </c>
      <c r="M4181">
        <f>ROUND(VLOOKUP(H4181,'[1]Feeder energy'!$L:$P,3,FALSE)/1000,3)</f>
        <v>37746.832999999999</v>
      </c>
      <c r="N4181">
        <f>ROUND(VLOOKUP(H4181,'[1]Feeder energy'!$L:$P,4,FALSE)/1000,3)</f>
        <v>40449.319000000003</v>
      </c>
      <c r="O4181">
        <f>ROUND(VLOOKUP(H4181,'[1]Feeder energy'!$L:$P,5,FALSE)/1000,3)</f>
        <v>45203.711000000003</v>
      </c>
      <c r="P4181">
        <f t="shared" si="260"/>
        <v>1</v>
      </c>
      <c r="Q4181" t="s">
        <v>18</v>
      </c>
    </row>
    <row r="4182" spans="1:17" x14ac:dyDescent="0.25">
      <c r="A4182" s="5">
        <v>110214012402</v>
      </c>
      <c r="B4182" s="6">
        <v>43831</v>
      </c>
      <c r="C4182">
        <v>10000</v>
      </c>
      <c r="D4182">
        <v>5000</v>
      </c>
      <c r="E4182">
        <v>132</v>
      </c>
      <c r="F4182">
        <v>5000</v>
      </c>
      <c r="G4182">
        <v>510</v>
      </c>
      <c r="H4182" s="6">
        <f t="shared" si="261"/>
        <v>43800</v>
      </c>
      <c r="I4182">
        <f>SUMIFS('[1]Monthly unit'!$C:$C,'[1]Monthly unit'!$A:$A,'[1]Final sheet'!A4182,'[1]Monthly unit'!$B:$B,'[1]Final sheet'!H4182)</f>
        <v>52</v>
      </c>
      <c r="J4182">
        <f t="shared" si="262"/>
        <v>12</v>
      </c>
      <c r="K4182">
        <f t="shared" si="263"/>
        <v>2019</v>
      </c>
      <c r="L4182">
        <f>ROUND(VLOOKUP(H4182,'[1]Feeder energy'!$L:$P,2,FALSE)/1000,3)</f>
        <v>36660.904000000002</v>
      </c>
      <c r="M4182">
        <f>ROUND(VLOOKUP(H4182,'[1]Feeder energy'!$L:$P,3,FALSE)/1000,3)</f>
        <v>37746.832999999999</v>
      </c>
      <c r="N4182">
        <f>ROUND(VLOOKUP(H4182,'[1]Feeder energy'!$L:$P,4,FALSE)/1000,3)</f>
        <v>40449.319000000003</v>
      </c>
      <c r="O4182">
        <f>ROUND(VLOOKUP(H4182,'[1]Feeder energy'!$L:$P,5,FALSE)/1000,3)</f>
        <v>45203.711000000003</v>
      </c>
      <c r="P4182">
        <f t="shared" si="260"/>
        <v>1</v>
      </c>
      <c r="Q4182" t="s">
        <v>18</v>
      </c>
    </row>
    <row r="4183" spans="1:17" x14ac:dyDescent="0.25">
      <c r="A4183" s="5">
        <v>110214012454</v>
      </c>
      <c r="B4183" s="6">
        <v>43831</v>
      </c>
      <c r="C4183">
        <v>44700</v>
      </c>
      <c r="D4183">
        <v>20000</v>
      </c>
      <c r="E4183">
        <v>86</v>
      </c>
      <c r="F4183">
        <v>9000</v>
      </c>
      <c r="G4183">
        <v>399</v>
      </c>
      <c r="H4183" s="6">
        <f t="shared" si="261"/>
        <v>43800</v>
      </c>
      <c r="I4183">
        <f>SUMIFS('[1]Monthly unit'!$C:$C,'[1]Monthly unit'!$A:$A,'[1]Final sheet'!A4183,'[1]Monthly unit'!$B:$B,'[1]Final sheet'!H4183)</f>
        <v>724</v>
      </c>
      <c r="J4183">
        <f t="shared" si="262"/>
        <v>12</v>
      </c>
      <c r="K4183">
        <f t="shared" si="263"/>
        <v>2019</v>
      </c>
      <c r="L4183">
        <f>ROUND(VLOOKUP(H4183,'[1]Feeder energy'!$L:$P,2,FALSE)/1000,3)</f>
        <v>36660.904000000002</v>
      </c>
      <c r="M4183">
        <f>ROUND(VLOOKUP(H4183,'[1]Feeder energy'!$L:$P,3,FALSE)/1000,3)</f>
        <v>37746.832999999999</v>
      </c>
      <c r="N4183">
        <f>ROUND(VLOOKUP(H4183,'[1]Feeder energy'!$L:$P,4,FALSE)/1000,3)</f>
        <v>40449.319000000003</v>
      </c>
      <c r="O4183">
        <f>ROUND(VLOOKUP(H4183,'[1]Feeder energy'!$L:$P,5,FALSE)/1000,3)</f>
        <v>45203.711000000003</v>
      </c>
      <c r="P4183">
        <f t="shared" si="260"/>
        <v>1</v>
      </c>
      <c r="Q4183" t="s">
        <v>18</v>
      </c>
    </row>
    <row r="4184" spans="1:17" x14ac:dyDescent="0.25">
      <c r="A4184" s="5">
        <v>110214012465</v>
      </c>
      <c r="B4184" s="6">
        <v>43831</v>
      </c>
      <c r="C4184">
        <v>43040</v>
      </c>
      <c r="D4184">
        <v>20000</v>
      </c>
      <c r="E4184">
        <v>90</v>
      </c>
      <c r="F4184">
        <v>10000</v>
      </c>
      <c r="G4184">
        <v>401</v>
      </c>
      <c r="H4184" s="6">
        <f t="shared" si="261"/>
        <v>43800</v>
      </c>
      <c r="I4184">
        <f>SUMIFS('[1]Monthly unit'!$C:$C,'[1]Monthly unit'!$A:$A,'[1]Final sheet'!A4184,'[1]Monthly unit'!$B:$B,'[1]Final sheet'!H4184)</f>
        <v>295</v>
      </c>
      <c r="J4184">
        <f t="shared" si="262"/>
        <v>12</v>
      </c>
      <c r="K4184">
        <f t="shared" si="263"/>
        <v>2019</v>
      </c>
      <c r="L4184">
        <f>ROUND(VLOOKUP(H4184,'[1]Feeder energy'!$L:$P,2,FALSE)/1000,3)</f>
        <v>36660.904000000002</v>
      </c>
      <c r="M4184">
        <f>ROUND(VLOOKUP(H4184,'[1]Feeder energy'!$L:$P,3,FALSE)/1000,3)</f>
        <v>37746.832999999999</v>
      </c>
      <c r="N4184">
        <f>ROUND(VLOOKUP(H4184,'[1]Feeder energy'!$L:$P,4,FALSE)/1000,3)</f>
        <v>40449.319000000003</v>
      </c>
      <c r="O4184">
        <f>ROUND(VLOOKUP(H4184,'[1]Feeder energy'!$L:$P,5,FALSE)/1000,3)</f>
        <v>45203.711000000003</v>
      </c>
      <c r="P4184">
        <f t="shared" si="260"/>
        <v>1</v>
      </c>
      <c r="Q4184" t="s">
        <v>18</v>
      </c>
    </row>
    <row r="4185" spans="1:17" x14ac:dyDescent="0.25">
      <c r="A4185" s="5">
        <v>110214015076</v>
      </c>
      <c r="B4185" s="6">
        <v>43831</v>
      </c>
      <c r="C4185">
        <v>6000</v>
      </c>
      <c r="D4185">
        <v>6000</v>
      </c>
      <c r="E4185">
        <v>184</v>
      </c>
      <c r="F4185">
        <v>5000</v>
      </c>
      <c r="G4185">
        <v>496</v>
      </c>
      <c r="H4185" s="6">
        <f t="shared" si="261"/>
        <v>43800</v>
      </c>
      <c r="I4185">
        <f>SUMIFS('[1]Monthly unit'!$C:$C,'[1]Monthly unit'!$A:$A,'[1]Final sheet'!A4185,'[1]Monthly unit'!$B:$B,'[1]Final sheet'!H4185)</f>
        <v>156</v>
      </c>
      <c r="J4185">
        <f t="shared" si="262"/>
        <v>12</v>
      </c>
      <c r="K4185">
        <f t="shared" si="263"/>
        <v>2019</v>
      </c>
      <c r="L4185">
        <f>ROUND(VLOOKUP(H4185,'[1]Feeder energy'!$L:$P,2,FALSE)/1000,3)</f>
        <v>36660.904000000002</v>
      </c>
      <c r="M4185">
        <f>ROUND(VLOOKUP(H4185,'[1]Feeder energy'!$L:$P,3,FALSE)/1000,3)</f>
        <v>37746.832999999999</v>
      </c>
      <c r="N4185">
        <f>ROUND(VLOOKUP(H4185,'[1]Feeder energy'!$L:$P,4,FALSE)/1000,3)</f>
        <v>40449.319000000003</v>
      </c>
      <c r="O4185">
        <f>ROUND(VLOOKUP(H4185,'[1]Feeder energy'!$L:$P,5,FALSE)/1000,3)</f>
        <v>45203.711000000003</v>
      </c>
      <c r="P4185">
        <f t="shared" si="260"/>
        <v>1</v>
      </c>
      <c r="Q4185" t="s">
        <v>18</v>
      </c>
    </row>
    <row r="4186" spans="1:17" x14ac:dyDescent="0.25">
      <c r="A4186" s="5">
        <v>110214015477</v>
      </c>
      <c r="B4186" s="6">
        <v>43831</v>
      </c>
      <c r="C4186">
        <v>19500</v>
      </c>
      <c r="D4186">
        <v>19500</v>
      </c>
      <c r="E4186">
        <v>12</v>
      </c>
      <c r="F4186">
        <v>20000</v>
      </c>
      <c r="G4186">
        <v>664</v>
      </c>
      <c r="H4186" s="6">
        <f t="shared" si="261"/>
        <v>43800</v>
      </c>
      <c r="I4186">
        <f>SUMIFS('[1]Monthly unit'!$C:$C,'[1]Monthly unit'!$A:$A,'[1]Final sheet'!A4186,'[1]Monthly unit'!$B:$B,'[1]Final sheet'!H4186)</f>
        <v>37</v>
      </c>
      <c r="J4186">
        <f t="shared" si="262"/>
        <v>12</v>
      </c>
      <c r="K4186">
        <f t="shared" si="263"/>
        <v>2019</v>
      </c>
      <c r="L4186">
        <f>ROUND(VLOOKUP(H4186,'[1]Feeder energy'!$L:$P,2,FALSE)/1000,3)</f>
        <v>36660.904000000002</v>
      </c>
      <c r="M4186">
        <f>ROUND(VLOOKUP(H4186,'[1]Feeder energy'!$L:$P,3,FALSE)/1000,3)</f>
        <v>37746.832999999999</v>
      </c>
      <c r="N4186">
        <f>ROUND(VLOOKUP(H4186,'[1]Feeder energy'!$L:$P,4,FALSE)/1000,3)</f>
        <v>40449.319000000003</v>
      </c>
      <c r="O4186">
        <f>ROUND(VLOOKUP(H4186,'[1]Feeder energy'!$L:$P,5,FALSE)/1000,3)</f>
        <v>45203.711000000003</v>
      </c>
      <c r="P4186">
        <f t="shared" si="260"/>
        <v>1</v>
      </c>
      <c r="Q4186" t="s">
        <v>18</v>
      </c>
    </row>
    <row r="4187" spans="1:17" x14ac:dyDescent="0.25">
      <c r="A4187" s="5">
        <v>110214015702</v>
      </c>
      <c r="B4187" s="6">
        <v>43831</v>
      </c>
      <c r="C4187">
        <v>0</v>
      </c>
      <c r="D4187">
        <v>10000</v>
      </c>
      <c r="E4187">
        <v>686</v>
      </c>
      <c r="F4187">
        <v>10000</v>
      </c>
      <c r="G4187">
        <v>686</v>
      </c>
      <c r="H4187" s="6">
        <f t="shared" si="261"/>
        <v>43800</v>
      </c>
      <c r="I4187">
        <f>SUMIFS('[1]Monthly unit'!$C:$C,'[1]Monthly unit'!$A:$A,'[1]Final sheet'!A4187,'[1]Monthly unit'!$B:$B,'[1]Final sheet'!H4187)</f>
        <v>118</v>
      </c>
      <c r="J4187">
        <f t="shared" si="262"/>
        <v>12</v>
      </c>
      <c r="K4187">
        <f t="shared" si="263"/>
        <v>2019</v>
      </c>
      <c r="L4187">
        <f>ROUND(VLOOKUP(H4187,'[1]Feeder energy'!$L:$P,2,FALSE)/1000,3)</f>
        <v>36660.904000000002</v>
      </c>
      <c r="M4187">
        <f>ROUND(VLOOKUP(H4187,'[1]Feeder energy'!$L:$P,3,FALSE)/1000,3)</f>
        <v>37746.832999999999</v>
      </c>
      <c r="N4187">
        <f>ROUND(VLOOKUP(H4187,'[1]Feeder energy'!$L:$P,4,FALSE)/1000,3)</f>
        <v>40449.319000000003</v>
      </c>
      <c r="O4187">
        <f>ROUND(VLOOKUP(H4187,'[1]Feeder energy'!$L:$P,5,FALSE)/1000,3)</f>
        <v>45203.711000000003</v>
      </c>
      <c r="P4187">
        <f t="shared" si="260"/>
        <v>1</v>
      </c>
      <c r="Q4187" t="s">
        <v>18</v>
      </c>
    </row>
    <row r="4188" spans="1:17" x14ac:dyDescent="0.25">
      <c r="A4188" s="5">
        <v>110214016001</v>
      </c>
      <c r="B4188" s="6">
        <v>43831</v>
      </c>
      <c r="C4188">
        <v>4000</v>
      </c>
      <c r="D4188">
        <v>500</v>
      </c>
      <c r="E4188">
        <v>29</v>
      </c>
      <c r="F4188">
        <v>1000</v>
      </c>
      <c r="G4188">
        <v>371</v>
      </c>
      <c r="H4188" s="6">
        <f t="shared" si="261"/>
        <v>43800</v>
      </c>
      <c r="I4188">
        <f>SUMIFS('[1]Monthly unit'!$C:$C,'[1]Monthly unit'!$A:$A,'[1]Final sheet'!A4188,'[1]Monthly unit'!$B:$B,'[1]Final sheet'!H4188)</f>
        <v>9</v>
      </c>
      <c r="J4188">
        <f t="shared" si="262"/>
        <v>12</v>
      </c>
      <c r="K4188">
        <f t="shared" si="263"/>
        <v>2019</v>
      </c>
      <c r="L4188">
        <f>ROUND(VLOOKUP(H4188,'[1]Feeder energy'!$L:$P,2,FALSE)/1000,3)</f>
        <v>36660.904000000002</v>
      </c>
      <c r="M4188">
        <f>ROUND(VLOOKUP(H4188,'[1]Feeder energy'!$L:$P,3,FALSE)/1000,3)</f>
        <v>37746.832999999999</v>
      </c>
      <c r="N4188">
        <f>ROUND(VLOOKUP(H4188,'[1]Feeder energy'!$L:$P,4,FALSE)/1000,3)</f>
        <v>40449.319000000003</v>
      </c>
      <c r="O4188">
        <f>ROUND(VLOOKUP(H4188,'[1]Feeder energy'!$L:$P,5,FALSE)/1000,3)</f>
        <v>45203.711000000003</v>
      </c>
      <c r="P4188">
        <f t="shared" si="260"/>
        <v>1</v>
      </c>
      <c r="Q4188" t="s">
        <v>18</v>
      </c>
    </row>
    <row r="4189" spans="1:17" x14ac:dyDescent="0.25">
      <c r="A4189" s="5">
        <v>110214016048</v>
      </c>
      <c r="B4189" s="6">
        <v>43831</v>
      </c>
      <c r="C4189">
        <v>45000</v>
      </c>
      <c r="D4189">
        <v>15000</v>
      </c>
      <c r="E4189">
        <v>102</v>
      </c>
      <c r="H4189" s="6">
        <f t="shared" si="261"/>
        <v>43800</v>
      </c>
      <c r="I4189">
        <f>SUMIFS('[1]Monthly unit'!$C:$C,'[1]Monthly unit'!$A:$A,'[1]Final sheet'!A4189,'[1]Monthly unit'!$B:$B,'[1]Final sheet'!H4189)</f>
        <v>0</v>
      </c>
      <c r="J4189">
        <f t="shared" si="262"/>
        <v>12</v>
      </c>
      <c r="K4189">
        <f t="shared" si="263"/>
        <v>2019</v>
      </c>
      <c r="L4189">
        <f>ROUND(VLOOKUP(H4189,'[1]Feeder energy'!$L:$P,2,FALSE)/1000,3)</f>
        <v>36660.904000000002</v>
      </c>
      <c r="M4189">
        <f>ROUND(VLOOKUP(H4189,'[1]Feeder energy'!$L:$P,3,FALSE)/1000,3)</f>
        <v>37746.832999999999</v>
      </c>
      <c r="N4189">
        <f>ROUND(VLOOKUP(H4189,'[1]Feeder energy'!$L:$P,4,FALSE)/1000,3)</f>
        <v>40449.319000000003</v>
      </c>
      <c r="O4189">
        <f>ROUND(VLOOKUP(H4189,'[1]Feeder energy'!$L:$P,5,FALSE)/1000,3)</f>
        <v>45203.711000000003</v>
      </c>
      <c r="P4189">
        <f t="shared" si="260"/>
        <v>1</v>
      </c>
      <c r="Q4189" t="s">
        <v>18</v>
      </c>
    </row>
    <row r="4190" spans="1:17" x14ac:dyDescent="0.25">
      <c r="A4190" s="5">
        <v>110214016051</v>
      </c>
      <c r="B4190" s="6">
        <v>43831</v>
      </c>
      <c r="C4190">
        <v>35000</v>
      </c>
      <c r="D4190">
        <v>15000</v>
      </c>
      <c r="E4190">
        <v>287</v>
      </c>
      <c r="F4190">
        <v>12000</v>
      </c>
      <c r="G4190">
        <v>525</v>
      </c>
      <c r="H4190" s="6">
        <f t="shared" si="261"/>
        <v>43800</v>
      </c>
      <c r="I4190">
        <f>SUMIFS('[1]Monthly unit'!$C:$C,'[1]Monthly unit'!$A:$A,'[1]Final sheet'!A4190,'[1]Monthly unit'!$B:$B,'[1]Final sheet'!H4190)</f>
        <v>0</v>
      </c>
      <c r="J4190">
        <f t="shared" si="262"/>
        <v>12</v>
      </c>
      <c r="K4190">
        <f t="shared" si="263"/>
        <v>2019</v>
      </c>
      <c r="L4190">
        <f>ROUND(VLOOKUP(H4190,'[1]Feeder energy'!$L:$P,2,FALSE)/1000,3)</f>
        <v>36660.904000000002</v>
      </c>
      <c r="M4190">
        <f>ROUND(VLOOKUP(H4190,'[1]Feeder energy'!$L:$P,3,FALSE)/1000,3)</f>
        <v>37746.832999999999</v>
      </c>
      <c r="N4190">
        <f>ROUND(VLOOKUP(H4190,'[1]Feeder energy'!$L:$P,4,FALSE)/1000,3)</f>
        <v>40449.319000000003</v>
      </c>
      <c r="O4190">
        <f>ROUND(VLOOKUP(H4190,'[1]Feeder energy'!$L:$P,5,FALSE)/1000,3)</f>
        <v>45203.711000000003</v>
      </c>
      <c r="P4190">
        <f t="shared" si="260"/>
        <v>1</v>
      </c>
      <c r="Q4190" t="s">
        <v>18</v>
      </c>
    </row>
    <row r="4191" spans="1:17" x14ac:dyDescent="0.25">
      <c r="A4191" s="5">
        <v>110214016052</v>
      </c>
      <c r="B4191" s="6">
        <v>43831</v>
      </c>
      <c r="C4191">
        <v>290000</v>
      </c>
      <c r="D4191">
        <v>30000</v>
      </c>
      <c r="E4191">
        <v>15</v>
      </c>
      <c r="F4191">
        <v>30000</v>
      </c>
      <c r="G4191">
        <v>396</v>
      </c>
      <c r="H4191" s="6">
        <f t="shared" si="261"/>
        <v>43800</v>
      </c>
      <c r="I4191">
        <f>SUMIFS('[1]Monthly unit'!$C:$C,'[1]Monthly unit'!$A:$A,'[1]Final sheet'!A4191,'[1]Monthly unit'!$B:$B,'[1]Final sheet'!H4191)</f>
        <v>2413</v>
      </c>
      <c r="J4191">
        <f t="shared" si="262"/>
        <v>12</v>
      </c>
      <c r="K4191">
        <f t="shared" si="263"/>
        <v>2019</v>
      </c>
      <c r="L4191">
        <f>ROUND(VLOOKUP(H4191,'[1]Feeder energy'!$L:$P,2,FALSE)/1000,3)</f>
        <v>36660.904000000002</v>
      </c>
      <c r="M4191">
        <f>ROUND(VLOOKUP(H4191,'[1]Feeder energy'!$L:$P,3,FALSE)/1000,3)</f>
        <v>37746.832999999999</v>
      </c>
      <c r="N4191">
        <f>ROUND(VLOOKUP(H4191,'[1]Feeder energy'!$L:$P,4,FALSE)/1000,3)</f>
        <v>40449.319000000003</v>
      </c>
      <c r="O4191">
        <f>ROUND(VLOOKUP(H4191,'[1]Feeder energy'!$L:$P,5,FALSE)/1000,3)</f>
        <v>45203.711000000003</v>
      </c>
      <c r="P4191">
        <f t="shared" si="260"/>
        <v>1</v>
      </c>
      <c r="Q4191" t="s">
        <v>18</v>
      </c>
    </row>
    <row r="4192" spans="1:17" x14ac:dyDescent="0.25">
      <c r="A4192" s="5">
        <v>110214016135</v>
      </c>
      <c r="B4192" s="6">
        <v>43831</v>
      </c>
      <c r="C4192">
        <v>0</v>
      </c>
      <c r="D4192">
        <v>5000</v>
      </c>
      <c r="E4192">
        <v>392</v>
      </c>
      <c r="F4192">
        <v>5000</v>
      </c>
      <c r="G4192">
        <v>392</v>
      </c>
      <c r="H4192" s="6">
        <f t="shared" si="261"/>
        <v>43800</v>
      </c>
      <c r="I4192">
        <f>SUMIFS('[1]Monthly unit'!$C:$C,'[1]Monthly unit'!$A:$A,'[1]Final sheet'!A4192,'[1]Monthly unit'!$B:$B,'[1]Final sheet'!H4192)</f>
        <v>11</v>
      </c>
      <c r="J4192">
        <f t="shared" si="262"/>
        <v>12</v>
      </c>
      <c r="K4192">
        <f t="shared" si="263"/>
        <v>2019</v>
      </c>
      <c r="L4192">
        <f>ROUND(VLOOKUP(H4192,'[1]Feeder energy'!$L:$P,2,FALSE)/1000,3)</f>
        <v>36660.904000000002</v>
      </c>
      <c r="M4192">
        <f>ROUND(VLOOKUP(H4192,'[1]Feeder energy'!$L:$P,3,FALSE)/1000,3)</f>
        <v>37746.832999999999</v>
      </c>
      <c r="N4192">
        <f>ROUND(VLOOKUP(H4192,'[1]Feeder energy'!$L:$P,4,FALSE)/1000,3)</f>
        <v>40449.319000000003</v>
      </c>
      <c r="O4192">
        <f>ROUND(VLOOKUP(H4192,'[1]Feeder energy'!$L:$P,5,FALSE)/1000,3)</f>
        <v>45203.711000000003</v>
      </c>
      <c r="P4192">
        <f t="shared" si="260"/>
        <v>1</v>
      </c>
      <c r="Q4192" t="s">
        <v>18</v>
      </c>
    </row>
    <row r="4193" spans="1:17" x14ac:dyDescent="0.25">
      <c r="A4193" s="5">
        <v>110214016156</v>
      </c>
      <c r="B4193" s="6">
        <v>43831</v>
      </c>
      <c r="C4193">
        <v>20000</v>
      </c>
      <c r="D4193">
        <v>20000</v>
      </c>
      <c r="E4193">
        <v>5</v>
      </c>
      <c r="F4193">
        <v>5000</v>
      </c>
      <c r="G4193">
        <v>392</v>
      </c>
      <c r="H4193" s="6">
        <f t="shared" si="261"/>
        <v>43800</v>
      </c>
      <c r="I4193">
        <f>SUMIFS('[1]Monthly unit'!$C:$C,'[1]Monthly unit'!$A:$A,'[1]Final sheet'!A4193,'[1]Monthly unit'!$B:$B,'[1]Final sheet'!H4193)</f>
        <v>104</v>
      </c>
      <c r="J4193">
        <f t="shared" si="262"/>
        <v>12</v>
      </c>
      <c r="K4193">
        <f t="shared" si="263"/>
        <v>2019</v>
      </c>
      <c r="L4193">
        <f>ROUND(VLOOKUP(H4193,'[1]Feeder energy'!$L:$P,2,FALSE)/1000,3)</f>
        <v>36660.904000000002</v>
      </c>
      <c r="M4193">
        <f>ROUND(VLOOKUP(H4193,'[1]Feeder energy'!$L:$P,3,FALSE)/1000,3)</f>
        <v>37746.832999999999</v>
      </c>
      <c r="N4193">
        <f>ROUND(VLOOKUP(H4193,'[1]Feeder energy'!$L:$P,4,FALSE)/1000,3)</f>
        <v>40449.319000000003</v>
      </c>
      <c r="O4193">
        <f>ROUND(VLOOKUP(H4193,'[1]Feeder energy'!$L:$P,5,FALSE)/1000,3)</f>
        <v>45203.711000000003</v>
      </c>
      <c r="P4193">
        <f t="shared" si="260"/>
        <v>1</v>
      </c>
      <c r="Q4193" t="s">
        <v>18</v>
      </c>
    </row>
    <row r="4194" spans="1:17" x14ac:dyDescent="0.25">
      <c r="A4194" s="5">
        <v>110214016177</v>
      </c>
      <c r="B4194" s="6">
        <v>43831</v>
      </c>
      <c r="C4194">
        <v>115000</v>
      </c>
      <c r="D4194">
        <v>20000</v>
      </c>
      <c r="E4194">
        <v>55</v>
      </c>
      <c r="F4194">
        <v>20000</v>
      </c>
      <c r="G4194">
        <v>392</v>
      </c>
      <c r="H4194" s="6">
        <f t="shared" si="261"/>
        <v>43800</v>
      </c>
      <c r="I4194">
        <f>SUMIFS('[1]Monthly unit'!$C:$C,'[1]Monthly unit'!$A:$A,'[1]Final sheet'!A4194,'[1]Monthly unit'!$B:$B,'[1]Final sheet'!H4194)</f>
        <v>675</v>
      </c>
      <c r="J4194">
        <f t="shared" si="262"/>
        <v>12</v>
      </c>
      <c r="K4194">
        <f t="shared" si="263"/>
        <v>2019</v>
      </c>
      <c r="L4194">
        <f>ROUND(VLOOKUP(H4194,'[1]Feeder energy'!$L:$P,2,FALSE)/1000,3)</f>
        <v>36660.904000000002</v>
      </c>
      <c r="M4194">
        <f>ROUND(VLOOKUP(H4194,'[1]Feeder energy'!$L:$P,3,FALSE)/1000,3)</f>
        <v>37746.832999999999</v>
      </c>
      <c r="N4194">
        <f>ROUND(VLOOKUP(H4194,'[1]Feeder energy'!$L:$P,4,FALSE)/1000,3)</f>
        <v>40449.319000000003</v>
      </c>
      <c r="O4194">
        <f>ROUND(VLOOKUP(H4194,'[1]Feeder energy'!$L:$P,5,FALSE)/1000,3)</f>
        <v>45203.711000000003</v>
      </c>
      <c r="P4194">
        <f t="shared" si="260"/>
        <v>1</v>
      </c>
      <c r="Q4194" t="s">
        <v>18</v>
      </c>
    </row>
    <row r="4195" spans="1:17" x14ac:dyDescent="0.25">
      <c r="A4195" s="5">
        <v>110214016194</v>
      </c>
      <c r="B4195" s="6">
        <v>43831</v>
      </c>
      <c r="C4195">
        <v>570000</v>
      </c>
      <c r="D4195">
        <v>80000</v>
      </c>
      <c r="E4195">
        <v>5</v>
      </c>
      <c r="F4195">
        <v>70000</v>
      </c>
      <c r="G4195">
        <v>392</v>
      </c>
      <c r="H4195" s="6">
        <f t="shared" si="261"/>
        <v>43800</v>
      </c>
      <c r="I4195">
        <f>SUMIFS('[1]Monthly unit'!$C:$C,'[1]Monthly unit'!$A:$A,'[1]Final sheet'!A4195,'[1]Monthly unit'!$B:$B,'[1]Final sheet'!H4195)</f>
        <v>5188</v>
      </c>
      <c r="J4195">
        <f t="shared" si="262"/>
        <v>12</v>
      </c>
      <c r="K4195">
        <f t="shared" si="263"/>
        <v>2019</v>
      </c>
      <c r="L4195">
        <f>ROUND(VLOOKUP(H4195,'[1]Feeder energy'!$L:$P,2,FALSE)/1000,3)</f>
        <v>36660.904000000002</v>
      </c>
      <c r="M4195">
        <f>ROUND(VLOOKUP(H4195,'[1]Feeder energy'!$L:$P,3,FALSE)/1000,3)</f>
        <v>37746.832999999999</v>
      </c>
      <c r="N4195">
        <f>ROUND(VLOOKUP(H4195,'[1]Feeder energy'!$L:$P,4,FALSE)/1000,3)</f>
        <v>40449.319000000003</v>
      </c>
      <c r="O4195">
        <f>ROUND(VLOOKUP(H4195,'[1]Feeder energy'!$L:$P,5,FALSE)/1000,3)</f>
        <v>45203.711000000003</v>
      </c>
      <c r="P4195">
        <f t="shared" si="260"/>
        <v>1</v>
      </c>
      <c r="Q4195" t="s">
        <v>18</v>
      </c>
    </row>
    <row r="4196" spans="1:17" x14ac:dyDescent="0.25">
      <c r="A4196" s="5">
        <v>110214017060</v>
      </c>
      <c r="B4196" s="6">
        <v>43831</v>
      </c>
      <c r="C4196">
        <v>50000</v>
      </c>
      <c r="D4196">
        <v>10000</v>
      </c>
      <c r="E4196">
        <v>43</v>
      </c>
      <c r="F4196">
        <v>7000</v>
      </c>
      <c r="G4196">
        <v>384</v>
      </c>
      <c r="H4196" s="6">
        <f t="shared" si="261"/>
        <v>43800</v>
      </c>
      <c r="I4196">
        <f>SUMIFS('[1]Monthly unit'!$C:$C,'[1]Monthly unit'!$A:$A,'[1]Final sheet'!A4196,'[1]Monthly unit'!$B:$B,'[1]Final sheet'!H4196)</f>
        <v>248</v>
      </c>
      <c r="J4196">
        <f t="shared" si="262"/>
        <v>12</v>
      </c>
      <c r="K4196">
        <f t="shared" si="263"/>
        <v>2019</v>
      </c>
      <c r="L4196">
        <f>ROUND(VLOOKUP(H4196,'[1]Feeder energy'!$L:$P,2,FALSE)/1000,3)</f>
        <v>36660.904000000002</v>
      </c>
      <c r="M4196">
        <f>ROUND(VLOOKUP(H4196,'[1]Feeder energy'!$L:$P,3,FALSE)/1000,3)</f>
        <v>37746.832999999999</v>
      </c>
      <c r="N4196">
        <f>ROUND(VLOOKUP(H4196,'[1]Feeder energy'!$L:$P,4,FALSE)/1000,3)</f>
        <v>40449.319000000003</v>
      </c>
      <c r="O4196">
        <f>ROUND(VLOOKUP(H4196,'[1]Feeder energy'!$L:$P,5,FALSE)/1000,3)</f>
        <v>45203.711000000003</v>
      </c>
      <c r="P4196">
        <f t="shared" si="260"/>
        <v>1</v>
      </c>
      <c r="Q4196" t="s">
        <v>18</v>
      </c>
    </row>
    <row r="4197" spans="1:17" x14ac:dyDescent="0.25">
      <c r="A4197" s="5">
        <v>110214017537</v>
      </c>
      <c r="B4197" s="6">
        <v>43831</v>
      </c>
      <c r="C4197">
        <v>23921</v>
      </c>
      <c r="D4197">
        <v>1921</v>
      </c>
      <c r="E4197">
        <v>2</v>
      </c>
      <c r="F4197">
        <v>1500</v>
      </c>
      <c r="G4197">
        <v>450</v>
      </c>
      <c r="H4197" s="6">
        <f t="shared" si="261"/>
        <v>43800</v>
      </c>
      <c r="I4197">
        <f>SUMIFS('[1]Monthly unit'!$C:$C,'[1]Monthly unit'!$A:$A,'[1]Final sheet'!A4197,'[1]Monthly unit'!$B:$B,'[1]Final sheet'!H4197)</f>
        <v>209</v>
      </c>
      <c r="J4197">
        <f t="shared" si="262"/>
        <v>12</v>
      </c>
      <c r="K4197">
        <f t="shared" si="263"/>
        <v>2019</v>
      </c>
      <c r="L4197">
        <f>ROUND(VLOOKUP(H4197,'[1]Feeder energy'!$L:$P,2,FALSE)/1000,3)</f>
        <v>36660.904000000002</v>
      </c>
      <c r="M4197">
        <f>ROUND(VLOOKUP(H4197,'[1]Feeder energy'!$L:$P,3,FALSE)/1000,3)</f>
        <v>37746.832999999999</v>
      </c>
      <c r="N4197">
        <f>ROUND(VLOOKUP(H4197,'[1]Feeder energy'!$L:$P,4,FALSE)/1000,3)</f>
        <v>40449.319000000003</v>
      </c>
      <c r="O4197">
        <f>ROUND(VLOOKUP(H4197,'[1]Feeder energy'!$L:$P,5,FALSE)/1000,3)</f>
        <v>45203.711000000003</v>
      </c>
      <c r="P4197">
        <f t="shared" ref="P4197:P4260" si="264">IF(AND(J4197&gt;=4,J4197&lt;7,K4197=2020),0,IF(AND(C4197=0,F4197=0),0,1))</f>
        <v>1</v>
      </c>
      <c r="Q4197" t="s">
        <v>18</v>
      </c>
    </row>
    <row r="4198" spans="1:17" x14ac:dyDescent="0.25">
      <c r="A4198" s="5">
        <v>110214020881</v>
      </c>
      <c r="B4198" s="6">
        <v>43831</v>
      </c>
      <c r="C4198">
        <v>56000</v>
      </c>
      <c r="D4198">
        <v>30000</v>
      </c>
      <c r="E4198">
        <v>7</v>
      </c>
      <c r="F4198">
        <v>40000</v>
      </c>
      <c r="G4198">
        <v>426</v>
      </c>
      <c r="H4198" s="6">
        <f t="shared" si="261"/>
        <v>43800</v>
      </c>
      <c r="I4198">
        <f>SUMIFS('[1]Monthly unit'!$C:$C,'[1]Monthly unit'!$A:$A,'[1]Final sheet'!A4198,'[1]Monthly unit'!$B:$B,'[1]Final sheet'!H4198)</f>
        <v>515</v>
      </c>
      <c r="J4198">
        <f t="shared" si="262"/>
        <v>12</v>
      </c>
      <c r="K4198">
        <f t="shared" si="263"/>
        <v>2019</v>
      </c>
      <c r="L4198">
        <f>ROUND(VLOOKUP(H4198,'[1]Feeder energy'!$L:$P,2,FALSE)/1000,3)</f>
        <v>36660.904000000002</v>
      </c>
      <c r="M4198">
        <f>ROUND(VLOOKUP(H4198,'[1]Feeder energy'!$L:$P,3,FALSE)/1000,3)</f>
        <v>37746.832999999999</v>
      </c>
      <c r="N4198">
        <f>ROUND(VLOOKUP(H4198,'[1]Feeder energy'!$L:$P,4,FALSE)/1000,3)</f>
        <v>40449.319000000003</v>
      </c>
      <c r="O4198">
        <f>ROUND(VLOOKUP(H4198,'[1]Feeder energy'!$L:$P,5,FALSE)/1000,3)</f>
        <v>45203.711000000003</v>
      </c>
      <c r="P4198">
        <f t="shared" si="264"/>
        <v>1</v>
      </c>
      <c r="Q4198" t="s">
        <v>18</v>
      </c>
    </row>
    <row r="4199" spans="1:17" x14ac:dyDescent="0.25">
      <c r="A4199" s="5">
        <v>110214021592</v>
      </c>
      <c r="B4199" s="6">
        <v>43831</v>
      </c>
      <c r="C4199">
        <v>10000</v>
      </c>
      <c r="D4199">
        <v>5000</v>
      </c>
      <c r="E4199">
        <v>159</v>
      </c>
      <c r="F4199">
        <v>2000</v>
      </c>
      <c r="G4199">
        <v>369</v>
      </c>
      <c r="H4199" s="6">
        <f t="shared" si="261"/>
        <v>43800</v>
      </c>
      <c r="I4199">
        <f>SUMIFS('[1]Monthly unit'!$C:$C,'[1]Monthly unit'!$A:$A,'[1]Final sheet'!A4199,'[1]Monthly unit'!$B:$B,'[1]Final sheet'!H4199)</f>
        <v>58</v>
      </c>
      <c r="J4199">
        <f t="shared" si="262"/>
        <v>12</v>
      </c>
      <c r="K4199">
        <f t="shared" si="263"/>
        <v>2019</v>
      </c>
      <c r="L4199">
        <f>ROUND(VLOOKUP(H4199,'[1]Feeder energy'!$L:$P,2,FALSE)/1000,3)</f>
        <v>36660.904000000002</v>
      </c>
      <c r="M4199">
        <f>ROUND(VLOOKUP(H4199,'[1]Feeder energy'!$L:$P,3,FALSE)/1000,3)</f>
        <v>37746.832999999999</v>
      </c>
      <c r="N4199">
        <f>ROUND(VLOOKUP(H4199,'[1]Feeder energy'!$L:$P,4,FALSE)/1000,3)</f>
        <v>40449.319000000003</v>
      </c>
      <c r="O4199">
        <f>ROUND(VLOOKUP(H4199,'[1]Feeder energy'!$L:$P,5,FALSE)/1000,3)</f>
        <v>45203.711000000003</v>
      </c>
      <c r="P4199">
        <f t="shared" si="264"/>
        <v>1</v>
      </c>
      <c r="Q4199" t="s">
        <v>18</v>
      </c>
    </row>
    <row r="4200" spans="1:17" x14ac:dyDescent="0.25">
      <c r="A4200" s="5">
        <v>110214021593</v>
      </c>
      <c r="B4200" s="6">
        <v>43831</v>
      </c>
      <c r="C4200">
        <v>9000</v>
      </c>
      <c r="D4200">
        <v>9000</v>
      </c>
      <c r="E4200">
        <v>324</v>
      </c>
      <c r="H4200" s="6">
        <f t="shared" si="261"/>
        <v>43800</v>
      </c>
      <c r="I4200">
        <f>SUMIFS('[1]Monthly unit'!$C:$C,'[1]Monthly unit'!$A:$A,'[1]Final sheet'!A4200,'[1]Monthly unit'!$B:$B,'[1]Final sheet'!H4200)</f>
        <v>44</v>
      </c>
      <c r="J4200">
        <f t="shared" si="262"/>
        <v>12</v>
      </c>
      <c r="K4200">
        <f t="shared" si="263"/>
        <v>2019</v>
      </c>
      <c r="L4200">
        <f>ROUND(VLOOKUP(H4200,'[1]Feeder energy'!$L:$P,2,FALSE)/1000,3)</f>
        <v>36660.904000000002</v>
      </c>
      <c r="M4200">
        <f>ROUND(VLOOKUP(H4200,'[1]Feeder energy'!$L:$P,3,FALSE)/1000,3)</f>
        <v>37746.832999999999</v>
      </c>
      <c r="N4200">
        <f>ROUND(VLOOKUP(H4200,'[1]Feeder energy'!$L:$P,4,FALSE)/1000,3)</f>
        <v>40449.319000000003</v>
      </c>
      <c r="O4200">
        <f>ROUND(VLOOKUP(H4200,'[1]Feeder energy'!$L:$P,5,FALSE)/1000,3)</f>
        <v>45203.711000000003</v>
      </c>
      <c r="P4200">
        <f t="shared" si="264"/>
        <v>1</v>
      </c>
      <c r="Q4200" t="s">
        <v>18</v>
      </c>
    </row>
    <row r="4201" spans="1:17" x14ac:dyDescent="0.25">
      <c r="A4201" s="5">
        <v>110211000839</v>
      </c>
      <c r="B4201" s="6">
        <v>43800</v>
      </c>
      <c r="C4201">
        <v>10000</v>
      </c>
      <c r="D4201">
        <v>5000</v>
      </c>
      <c r="E4201">
        <v>104</v>
      </c>
      <c r="F4201">
        <v>5000</v>
      </c>
      <c r="G4201">
        <v>442</v>
      </c>
      <c r="H4201" s="6">
        <f t="shared" si="261"/>
        <v>43770</v>
      </c>
      <c r="I4201">
        <f>SUMIFS('[1]Monthly unit'!$C:$C,'[1]Monthly unit'!$A:$A,'[1]Final sheet'!A4201,'[1]Monthly unit'!$B:$B,'[1]Final sheet'!H4201)</f>
        <v>0</v>
      </c>
      <c r="J4201">
        <f t="shared" si="262"/>
        <v>11</v>
      </c>
      <c r="K4201">
        <f t="shared" si="263"/>
        <v>2019</v>
      </c>
      <c r="L4201">
        <f>ROUND(VLOOKUP(H4201,'[1]Feeder energy'!$L:$P,2,FALSE)/1000,3)</f>
        <v>37746.832999999999</v>
      </c>
      <c r="M4201">
        <f>ROUND(VLOOKUP(H4201,'[1]Feeder energy'!$L:$P,3,FALSE)/1000,3)</f>
        <v>40449.319000000003</v>
      </c>
      <c r="N4201">
        <f>ROUND(VLOOKUP(H4201,'[1]Feeder energy'!$L:$P,4,FALSE)/1000,3)</f>
        <v>45203.711000000003</v>
      </c>
      <c r="O4201">
        <f>ROUND(VLOOKUP(H4201,'[1]Feeder energy'!$L:$P,5,FALSE)/1000,3)</f>
        <v>45522.053</v>
      </c>
      <c r="P4201">
        <f t="shared" si="264"/>
        <v>1</v>
      </c>
      <c r="Q4201" t="s">
        <v>17</v>
      </c>
    </row>
    <row r="4202" spans="1:17" x14ac:dyDescent="0.25">
      <c r="A4202" s="5">
        <v>110211001803</v>
      </c>
      <c r="B4202" s="6">
        <v>43800</v>
      </c>
      <c r="C4202">
        <v>20000</v>
      </c>
      <c r="D4202">
        <v>20000</v>
      </c>
      <c r="E4202">
        <v>353</v>
      </c>
      <c r="F4202">
        <v>10000</v>
      </c>
      <c r="G4202">
        <v>626</v>
      </c>
      <c r="H4202" s="6">
        <f t="shared" si="261"/>
        <v>43770</v>
      </c>
      <c r="I4202">
        <f>SUMIFS('[1]Monthly unit'!$C:$C,'[1]Monthly unit'!$A:$A,'[1]Final sheet'!A4202,'[1]Monthly unit'!$B:$B,'[1]Final sheet'!H4202)</f>
        <v>155</v>
      </c>
      <c r="J4202">
        <f t="shared" si="262"/>
        <v>11</v>
      </c>
      <c r="K4202">
        <f t="shared" si="263"/>
        <v>2019</v>
      </c>
      <c r="L4202">
        <f>ROUND(VLOOKUP(H4202,'[1]Feeder energy'!$L:$P,2,FALSE)/1000,3)</f>
        <v>37746.832999999999</v>
      </c>
      <c r="M4202">
        <f>ROUND(VLOOKUP(H4202,'[1]Feeder energy'!$L:$P,3,FALSE)/1000,3)</f>
        <v>40449.319000000003</v>
      </c>
      <c r="N4202">
        <f>ROUND(VLOOKUP(H4202,'[1]Feeder energy'!$L:$P,4,FALSE)/1000,3)</f>
        <v>45203.711000000003</v>
      </c>
      <c r="O4202">
        <f>ROUND(VLOOKUP(H4202,'[1]Feeder energy'!$L:$P,5,FALSE)/1000,3)</f>
        <v>45522.053</v>
      </c>
      <c r="P4202">
        <f t="shared" si="264"/>
        <v>1</v>
      </c>
      <c r="Q4202" t="s">
        <v>18</v>
      </c>
    </row>
    <row r="4203" spans="1:17" x14ac:dyDescent="0.25">
      <c r="A4203" s="5">
        <v>110211002080</v>
      </c>
      <c r="B4203" s="6">
        <v>43800</v>
      </c>
      <c r="C4203">
        <v>30000</v>
      </c>
      <c r="D4203">
        <v>10000</v>
      </c>
      <c r="E4203">
        <v>188</v>
      </c>
      <c r="F4203">
        <v>10000</v>
      </c>
      <c r="G4203">
        <v>416</v>
      </c>
      <c r="H4203" s="6">
        <f t="shared" si="261"/>
        <v>43770</v>
      </c>
      <c r="I4203">
        <f>SUMIFS('[1]Monthly unit'!$C:$C,'[1]Monthly unit'!$A:$A,'[1]Final sheet'!A4203,'[1]Monthly unit'!$B:$B,'[1]Final sheet'!H4203)</f>
        <v>293</v>
      </c>
      <c r="J4203">
        <f t="shared" si="262"/>
        <v>11</v>
      </c>
      <c r="K4203">
        <f t="shared" si="263"/>
        <v>2019</v>
      </c>
      <c r="L4203">
        <f>ROUND(VLOOKUP(H4203,'[1]Feeder energy'!$L:$P,2,FALSE)/1000,3)</f>
        <v>37746.832999999999</v>
      </c>
      <c r="M4203">
        <f>ROUND(VLOOKUP(H4203,'[1]Feeder energy'!$L:$P,3,FALSE)/1000,3)</f>
        <v>40449.319000000003</v>
      </c>
      <c r="N4203">
        <f>ROUND(VLOOKUP(H4203,'[1]Feeder energy'!$L:$P,4,FALSE)/1000,3)</f>
        <v>45203.711000000003</v>
      </c>
      <c r="O4203">
        <f>ROUND(VLOOKUP(H4203,'[1]Feeder energy'!$L:$P,5,FALSE)/1000,3)</f>
        <v>45522.053</v>
      </c>
      <c r="P4203">
        <f t="shared" si="264"/>
        <v>1</v>
      </c>
      <c r="Q4203" t="s">
        <v>18</v>
      </c>
    </row>
    <row r="4204" spans="1:17" x14ac:dyDescent="0.25">
      <c r="A4204" s="5">
        <v>110211002086</v>
      </c>
      <c r="B4204" s="6">
        <v>43800</v>
      </c>
      <c r="C4204">
        <v>21000</v>
      </c>
      <c r="D4204">
        <v>5000</v>
      </c>
      <c r="E4204">
        <v>27</v>
      </c>
      <c r="F4204">
        <v>4000</v>
      </c>
      <c r="G4204">
        <v>376</v>
      </c>
      <c r="H4204" s="6">
        <f t="shared" si="261"/>
        <v>43770</v>
      </c>
      <c r="I4204">
        <f>SUMIFS('[1]Monthly unit'!$C:$C,'[1]Monthly unit'!$A:$A,'[1]Final sheet'!A4204,'[1]Monthly unit'!$B:$B,'[1]Final sheet'!H4204)</f>
        <v>203</v>
      </c>
      <c r="J4204">
        <f t="shared" si="262"/>
        <v>11</v>
      </c>
      <c r="K4204">
        <f t="shared" si="263"/>
        <v>2019</v>
      </c>
      <c r="L4204">
        <f>ROUND(VLOOKUP(H4204,'[1]Feeder energy'!$L:$P,2,FALSE)/1000,3)</f>
        <v>37746.832999999999</v>
      </c>
      <c r="M4204">
        <f>ROUND(VLOOKUP(H4204,'[1]Feeder energy'!$L:$P,3,FALSE)/1000,3)</f>
        <v>40449.319000000003</v>
      </c>
      <c r="N4204">
        <f>ROUND(VLOOKUP(H4204,'[1]Feeder energy'!$L:$P,4,FALSE)/1000,3)</f>
        <v>45203.711000000003</v>
      </c>
      <c r="O4204">
        <f>ROUND(VLOOKUP(H4204,'[1]Feeder energy'!$L:$P,5,FALSE)/1000,3)</f>
        <v>45522.053</v>
      </c>
      <c r="P4204">
        <f t="shared" si="264"/>
        <v>1</v>
      </c>
      <c r="Q4204" t="s">
        <v>18</v>
      </c>
    </row>
    <row r="4205" spans="1:17" x14ac:dyDescent="0.25">
      <c r="A4205" s="5">
        <v>110211002087</v>
      </c>
      <c r="B4205" s="6">
        <v>43800</v>
      </c>
      <c r="C4205">
        <v>109757</v>
      </c>
      <c r="D4205">
        <v>10000</v>
      </c>
      <c r="E4205">
        <v>41</v>
      </c>
      <c r="F4205">
        <v>10000</v>
      </c>
      <c r="G4205">
        <v>383</v>
      </c>
      <c r="H4205" s="6">
        <f t="shared" si="261"/>
        <v>43770</v>
      </c>
      <c r="I4205">
        <f>SUMIFS('[1]Monthly unit'!$C:$C,'[1]Monthly unit'!$A:$A,'[1]Final sheet'!A4205,'[1]Monthly unit'!$B:$B,'[1]Final sheet'!H4205)</f>
        <v>1100</v>
      </c>
      <c r="J4205">
        <f t="shared" si="262"/>
        <v>11</v>
      </c>
      <c r="K4205">
        <f t="shared" si="263"/>
        <v>2019</v>
      </c>
      <c r="L4205">
        <f>ROUND(VLOOKUP(H4205,'[1]Feeder energy'!$L:$P,2,FALSE)/1000,3)</f>
        <v>37746.832999999999</v>
      </c>
      <c r="M4205">
        <f>ROUND(VLOOKUP(H4205,'[1]Feeder energy'!$L:$P,3,FALSE)/1000,3)</f>
        <v>40449.319000000003</v>
      </c>
      <c r="N4205">
        <f>ROUND(VLOOKUP(H4205,'[1]Feeder energy'!$L:$P,4,FALSE)/1000,3)</f>
        <v>45203.711000000003</v>
      </c>
      <c r="O4205">
        <f>ROUND(VLOOKUP(H4205,'[1]Feeder energy'!$L:$P,5,FALSE)/1000,3)</f>
        <v>45522.053</v>
      </c>
      <c r="P4205">
        <f t="shared" si="264"/>
        <v>1</v>
      </c>
      <c r="Q4205" t="s">
        <v>18</v>
      </c>
    </row>
    <row r="4206" spans="1:17" x14ac:dyDescent="0.25">
      <c r="A4206" s="5">
        <v>110211002136</v>
      </c>
      <c r="B4206" s="6">
        <v>43800</v>
      </c>
      <c r="C4206">
        <v>15890</v>
      </c>
      <c r="D4206">
        <v>8000</v>
      </c>
      <c r="E4206">
        <v>39</v>
      </c>
      <c r="H4206" s="6">
        <f t="shared" si="261"/>
        <v>43770</v>
      </c>
      <c r="I4206">
        <f>SUMIFS('[1]Monthly unit'!$C:$C,'[1]Monthly unit'!$A:$A,'[1]Final sheet'!A4206,'[1]Monthly unit'!$B:$B,'[1]Final sheet'!H4206)</f>
        <v>398</v>
      </c>
      <c r="J4206">
        <f t="shared" si="262"/>
        <v>11</v>
      </c>
      <c r="K4206">
        <f t="shared" si="263"/>
        <v>2019</v>
      </c>
      <c r="L4206">
        <f>ROUND(VLOOKUP(H4206,'[1]Feeder energy'!$L:$P,2,FALSE)/1000,3)</f>
        <v>37746.832999999999</v>
      </c>
      <c r="M4206">
        <f>ROUND(VLOOKUP(H4206,'[1]Feeder energy'!$L:$P,3,FALSE)/1000,3)</f>
        <v>40449.319000000003</v>
      </c>
      <c r="N4206">
        <f>ROUND(VLOOKUP(H4206,'[1]Feeder energy'!$L:$P,4,FALSE)/1000,3)</f>
        <v>45203.711000000003</v>
      </c>
      <c r="O4206">
        <f>ROUND(VLOOKUP(H4206,'[1]Feeder energy'!$L:$P,5,FALSE)/1000,3)</f>
        <v>45522.053</v>
      </c>
      <c r="P4206">
        <f t="shared" si="264"/>
        <v>1</v>
      </c>
      <c r="Q4206" t="s">
        <v>18</v>
      </c>
    </row>
    <row r="4207" spans="1:17" x14ac:dyDescent="0.25">
      <c r="A4207" s="5">
        <v>110211002383</v>
      </c>
      <c r="B4207" s="6">
        <v>43800</v>
      </c>
      <c r="C4207">
        <v>41344</v>
      </c>
      <c r="D4207">
        <v>10000</v>
      </c>
      <c r="E4207">
        <v>55</v>
      </c>
      <c r="F4207">
        <v>8000</v>
      </c>
      <c r="G4207">
        <v>403</v>
      </c>
      <c r="H4207" s="6">
        <f t="shared" si="261"/>
        <v>43770</v>
      </c>
      <c r="I4207">
        <f>SUMIFS('[1]Monthly unit'!$C:$C,'[1]Monthly unit'!$A:$A,'[1]Final sheet'!A4207,'[1]Monthly unit'!$B:$B,'[1]Final sheet'!H4207)</f>
        <v>350</v>
      </c>
      <c r="J4207">
        <f t="shared" si="262"/>
        <v>11</v>
      </c>
      <c r="K4207">
        <f t="shared" si="263"/>
        <v>2019</v>
      </c>
      <c r="L4207">
        <f>ROUND(VLOOKUP(H4207,'[1]Feeder energy'!$L:$P,2,FALSE)/1000,3)</f>
        <v>37746.832999999999</v>
      </c>
      <c r="M4207">
        <f>ROUND(VLOOKUP(H4207,'[1]Feeder energy'!$L:$P,3,FALSE)/1000,3)</f>
        <v>40449.319000000003</v>
      </c>
      <c r="N4207">
        <f>ROUND(VLOOKUP(H4207,'[1]Feeder energy'!$L:$P,4,FALSE)/1000,3)</f>
        <v>45203.711000000003</v>
      </c>
      <c r="O4207">
        <f>ROUND(VLOOKUP(H4207,'[1]Feeder energy'!$L:$P,5,FALSE)/1000,3)</f>
        <v>45522.053</v>
      </c>
      <c r="P4207">
        <f t="shared" si="264"/>
        <v>1</v>
      </c>
      <c r="Q4207" t="s">
        <v>18</v>
      </c>
    </row>
    <row r="4208" spans="1:17" x14ac:dyDescent="0.25">
      <c r="A4208" s="5">
        <v>110211002384</v>
      </c>
      <c r="B4208" s="6">
        <v>43800</v>
      </c>
      <c r="C4208">
        <v>0</v>
      </c>
      <c r="D4208">
        <v>5000</v>
      </c>
      <c r="E4208">
        <v>552</v>
      </c>
      <c r="F4208">
        <v>5000</v>
      </c>
      <c r="G4208">
        <v>552</v>
      </c>
      <c r="H4208" s="6">
        <f t="shared" si="261"/>
        <v>43770</v>
      </c>
      <c r="I4208">
        <f>SUMIFS('[1]Monthly unit'!$C:$C,'[1]Monthly unit'!$A:$A,'[1]Final sheet'!A4208,'[1]Monthly unit'!$B:$B,'[1]Final sheet'!H4208)</f>
        <v>62</v>
      </c>
      <c r="J4208">
        <f t="shared" si="262"/>
        <v>11</v>
      </c>
      <c r="K4208">
        <f t="shared" si="263"/>
        <v>2019</v>
      </c>
      <c r="L4208">
        <f>ROUND(VLOOKUP(H4208,'[1]Feeder energy'!$L:$P,2,FALSE)/1000,3)</f>
        <v>37746.832999999999</v>
      </c>
      <c r="M4208">
        <f>ROUND(VLOOKUP(H4208,'[1]Feeder energy'!$L:$P,3,FALSE)/1000,3)</f>
        <v>40449.319000000003</v>
      </c>
      <c r="N4208">
        <f>ROUND(VLOOKUP(H4208,'[1]Feeder energy'!$L:$P,4,FALSE)/1000,3)</f>
        <v>45203.711000000003</v>
      </c>
      <c r="O4208">
        <f>ROUND(VLOOKUP(H4208,'[1]Feeder energy'!$L:$P,5,FALSE)/1000,3)</f>
        <v>45522.053</v>
      </c>
      <c r="P4208">
        <f t="shared" si="264"/>
        <v>1</v>
      </c>
      <c r="Q4208" t="s">
        <v>18</v>
      </c>
    </row>
    <row r="4209" spans="1:17" x14ac:dyDescent="0.25">
      <c r="A4209" s="5">
        <v>110211002386</v>
      </c>
      <c r="B4209" s="6">
        <v>43800</v>
      </c>
      <c r="C4209">
        <v>0</v>
      </c>
      <c r="D4209">
        <v>6000</v>
      </c>
      <c r="E4209">
        <v>552</v>
      </c>
      <c r="F4209">
        <v>6000</v>
      </c>
      <c r="G4209">
        <v>552</v>
      </c>
      <c r="H4209" s="6">
        <f t="shared" si="261"/>
        <v>43770</v>
      </c>
      <c r="I4209">
        <f>SUMIFS('[1]Monthly unit'!$C:$C,'[1]Monthly unit'!$A:$A,'[1]Final sheet'!A4209,'[1]Monthly unit'!$B:$B,'[1]Final sheet'!H4209)</f>
        <v>0</v>
      </c>
      <c r="J4209">
        <f t="shared" si="262"/>
        <v>11</v>
      </c>
      <c r="K4209">
        <f t="shared" si="263"/>
        <v>2019</v>
      </c>
      <c r="L4209">
        <f>ROUND(VLOOKUP(H4209,'[1]Feeder energy'!$L:$P,2,FALSE)/1000,3)</f>
        <v>37746.832999999999</v>
      </c>
      <c r="M4209">
        <f>ROUND(VLOOKUP(H4209,'[1]Feeder energy'!$L:$P,3,FALSE)/1000,3)</f>
        <v>40449.319000000003</v>
      </c>
      <c r="N4209">
        <f>ROUND(VLOOKUP(H4209,'[1]Feeder energy'!$L:$P,4,FALSE)/1000,3)</f>
        <v>45203.711000000003</v>
      </c>
      <c r="O4209">
        <f>ROUND(VLOOKUP(H4209,'[1]Feeder energy'!$L:$P,5,FALSE)/1000,3)</f>
        <v>45522.053</v>
      </c>
      <c r="P4209">
        <f t="shared" si="264"/>
        <v>1</v>
      </c>
      <c r="Q4209" t="s">
        <v>18</v>
      </c>
    </row>
    <row r="4210" spans="1:17" x14ac:dyDescent="0.25">
      <c r="A4210" s="5">
        <v>110211002392</v>
      </c>
      <c r="B4210" s="6">
        <v>43800</v>
      </c>
      <c r="C4210">
        <v>0</v>
      </c>
      <c r="D4210">
        <v>6000</v>
      </c>
      <c r="E4210">
        <v>465</v>
      </c>
      <c r="F4210">
        <v>6000</v>
      </c>
      <c r="G4210">
        <v>465</v>
      </c>
      <c r="H4210" s="6">
        <f t="shared" si="261"/>
        <v>43770</v>
      </c>
      <c r="I4210">
        <f>SUMIFS('[1]Monthly unit'!$C:$C,'[1]Monthly unit'!$A:$A,'[1]Final sheet'!A4210,'[1]Monthly unit'!$B:$B,'[1]Final sheet'!H4210)</f>
        <v>1</v>
      </c>
      <c r="J4210">
        <f t="shared" si="262"/>
        <v>11</v>
      </c>
      <c r="K4210">
        <f t="shared" si="263"/>
        <v>2019</v>
      </c>
      <c r="L4210">
        <f>ROUND(VLOOKUP(H4210,'[1]Feeder energy'!$L:$P,2,FALSE)/1000,3)</f>
        <v>37746.832999999999</v>
      </c>
      <c r="M4210">
        <f>ROUND(VLOOKUP(H4210,'[1]Feeder energy'!$L:$P,3,FALSE)/1000,3)</f>
        <v>40449.319000000003</v>
      </c>
      <c r="N4210">
        <f>ROUND(VLOOKUP(H4210,'[1]Feeder energy'!$L:$P,4,FALSE)/1000,3)</f>
        <v>45203.711000000003</v>
      </c>
      <c r="O4210">
        <f>ROUND(VLOOKUP(H4210,'[1]Feeder energy'!$L:$P,5,FALSE)/1000,3)</f>
        <v>45522.053</v>
      </c>
      <c r="P4210">
        <f t="shared" si="264"/>
        <v>1</v>
      </c>
      <c r="Q4210" t="s">
        <v>18</v>
      </c>
    </row>
    <row r="4211" spans="1:17" x14ac:dyDescent="0.25">
      <c r="A4211" s="5">
        <v>110211002394</v>
      </c>
      <c r="B4211" s="6">
        <v>43800</v>
      </c>
      <c r="C4211">
        <v>0</v>
      </c>
      <c r="D4211">
        <v>5000</v>
      </c>
      <c r="E4211">
        <v>465</v>
      </c>
      <c r="F4211">
        <v>5000</v>
      </c>
      <c r="G4211">
        <v>465</v>
      </c>
      <c r="H4211" s="6">
        <f t="shared" si="261"/>
        <v>43770</v>
      </c>
      <c r="I4211">
        <f>SUMIFS('[1]Monthly unit'!$C:$C,'[1]Monthly unit'!$A:$A,'[1]Final sheet'!A4211,'[1]Monthly unit'!$B:$B,'[1]Final sheet'!H4211)</f>
        <v>0</v>
      </c>
      <c r="J4211">
        <f t="shared" si="262"/>
        <v>11</v>
      </c>
      <c r="K4211">
        <f t="shared" si="263"/>
        <v>2019</v>
      </c>
      <c r="L4211">
        <f>ROUND(VLOOKUP(H4211,'[1]Feeder energy'!$L:$P,2,FALSE)/1000,3)</f>
        <v>37746.832999999999</v>
      </c>
      <c r="M4211">
        <f>ROUND(VLOOKUP(H4211,'[1]Feeder energy'!$L:$P,3,FALSE)/1000,3)</f>
        <v>40449.319000000003</v>
      </c>
      <c r="N4211">
        <f>ROUND(VLOOKUP(H4211,'[1]Feeder energy'!$L:$P,4,FALSE)/1000,3)</f>
        <v>45203.711000000003</v>
      </c>
      <c r="O4211">
        <f>ROUND(VLOOKUP(H4211,'[1]Feeder energy'!$L:$P,5,FALSE)/1000,3)</f>
        <v>45522.053</v>
      </c>
      <c r="P4211">
        <f t="shared" si="264"/>
        <v>1</v>
      </c>
      <c r="Q4211" t="s">
        <v>18</v>
      </c>
    </row>
    <row r="4212" spans="1:17" x14ac:dyDescent="0.25">
      <c r="A4212" s="5">
        <v>110211002396</v>
      </c>
      <c r="B4212" s="6">
        <v>43800</v>
      </c>
      <c r="C4212">
        <v>0</v>
      </c>
      <c r="D4212">
        <v>7000</v>
      </c>
      <c r="E4212">
        <v>579</v>
      </c>
      <c r="F4212">
        <v>7000</v>
      </c>
      <c r="G4212">
        <v>579</v>
      </c>
      <c r="H4212" s="6">
        <f t="shared" si="261"/>
        <v>43770</v>
      </c>
      <c r="I4212">
        <f>SUMIFS('[1]Monthly unit'!$C:$C,'[1]Monthly unit'!$A:$A,'[1]Final sheet'!A4212,'[1]Monthly unit'!$B:$B,'[1]Final sheet'!H4212)</f>
        <v>0</v>
      </c>
      <c r="J4212">
        <f t="shared" si="262"/>
        <v>11</v>
      </c>
      <c r="K4212">
        <f t="shared" si="263"/>
        <v>2019</v>
      </c>
      <c r="L4212">
        <f>ROUND(VLOOKUP(H4212,'[1]Feeder energy'!$L:$P,2,FALSE)/1000,3)</f>
        <v>37746.832999999999</v>
      </c>
      <c r="M4212">
        <f>ROUND(VLOOKUP(H4212,'[1]Feeder energy'!$L:$P,3,FALSE)/1000,3)</f>
        <v>40449.319000000003</v>
      </c>
      <c r="N4212">
        <f>ROUND(VLOOKUP(H4212,'[1]Feeder energy'!$L:$P,4,FALSE)/1000,3)</f>
        <v>45203.711000000003</v>
      </c>
      <c r="O4212">
        <f>ROUND(VLOOKUP(H4212,'[1]Feeder energy'!$L:$P,5,FALSE)/1000,3)</f>
        <v>45522.053</v>
      </c>
      <c r="P4212">
        <f t="shared" si="264"/>
        <v>1</v>
      </c>
      <c r="Q4212" t="s">
        <v>18</v>
      </c>
    </row>
    <row r="4213" spans="1:17" x14ac:dyDescent="0.25">
      <c r="A4213" s="5">
        <v>110211002398</v>
      </c>
      <c r="B4213" s="6">
        <v>43800</v>
      </c>
      <c r="C4213">
        <v>10593</v>
      </c>
      <c r="D4213">
        <v>593</v>
      </c>
      <c r="E4213">
        <v>39</v>
      </c>
      <c r="F4213">
        <v>13000</v>
      </c>
      <c r="G4213">
        <v>418</v>
      </c>
      <c r="H4213" s="6">
        <f t="shared" si="261"/>
        <v>43770</v>
      </c>
      <c r="I4213">
        <f>SUMIFS('[1]Monthly unit'!$C:$C,'[1]Monthly unit'!$A:$A,'[1]Final sheet'!A4213,'[1]Monthly unit'!$B:$B,'[1]Final sheet'!H4213)</f>
        <v>0</v>
      </c>
      <c r="J4213">
        <f t="shared" si="262"/>
        <v>11</v>
      </c>
      <c r="K4213">
        <f t="shared" si="263"/>
        <v>2019</v>
      </c>
      <c r="L4213">
        <f>ROUND(VLOOKUP(H4213,'[1]Feeder energy'!$L:$P,2,FALSE)/1000,3)</f>
        <v>37746.832999999999</v>
      </c>
      <c r="M4213">
        <f>ROUND(VLOOKUP(H4213,'[1]Feeder energy'!$L:$P,3,FALSE)/1000,3)</f>
        <v>40449.319000000003</v>
      </c>
      <c r="N4213">
        <f>ROUND(VLOOKUP(H4213,'[1]Feeder energy'!$L:$P,4,FALSE)/1000,3)</f>
        <v>45203.711000000003</v>
      </c>
      <c r="O4213">
        <f>ROUND(VLOOKUP(H4213,'[1]Feeder energy'!$L:$P,5,FALSE)/1000,3)</f>
        <v>45522.053</v>
      </c>
      <c r="P4213">
        <f t="shared" si="264"/>
        <v>1</v>
      </c>
      <c r="Q4213" t="s">
        <v>18</v>
      </c>
    </row>
    <row r="4214" spans="1:17" x14ac:dyDescent="0.25">
      <c r="A4214" s="5">
        <v>110211002399</v>
      </c>
      <c r="B4214" s="6">
        <v>43800</v>
      </c>
      <c r="C4214">
        <v>0</v>
      </c>
      <c r="D4214">
        <v>6000</v>
      </c>
      <c r="E4214">
        <v>465</v>
      </c>
      <c r="F4214">
        <v>6000</v>
      </c>
      <c r="G4214">
        <v>465</v>
      </c>
      <c r="H4214" s="6">
        <f t="shared" si="261"/>
        <v>43770</v>
      </c>
      <c r="I4214">
        <f>SUMIFS('[1]Monthly unit'!$C:$C,'[1]Monthly unit'!$A:$A,'[1]Final sheet'!A4214,'[1]Monthly unit'!$B:$B,'[1]Final sheet'!H4214)</f>
        <v>0</v>
      </c>
      <c r="J4214">
        <f t="shared" si="262"/>
        <v>11</v>
      </c>
      <c r="K4214">
        <f t="shared" si="263"/>
        <v>2019</v>
      </c>
      <c r="L4214">
        <f>ROUND(VLOOKUP(H4214,'[1]Feeder energy'!$L:$P,2,FALSE)/1000,3)</f>
        <v>37746.832999999999</v>
      </c>
      <c r="M4214">
        <f>ROUND(VLOOKUP(H4214,'[1]Feeder energy'!$L:$P,3,FALSE)/1000,3)</f>
        <v>40449.319000000003</v>
      </c>
      <c r="N4214">
        <f>ROUND(VLOOKUP(H4214,'[1]Feeder energy'!$L:$P,4,FALSE)/1000,3)</f>
        <v>45203.711000000003</v>
      </c>
      <c r="O4214">
        <f>ROUND(VLOOKUP(H4214,'[1]Feeder energy'!$L:$P,5,FALSE)/1000,3)</f>
        <v>45522.053</v>
      </c>
      <c r="P4214">
        <f t="shared" si="264"/>
        <v>1</v>
      </c>
      <c r="Q4214" t="s">
        <v>18</v>
      </c>
    </row>
    <row r="4215" spans="1:17" x14ac:dyDescent="0.25">
      <c r="A4215" s="5">
        <v>110211002401</v>
      </c>
      <c r="B4215" s="6">
        <v>43800</v>
      </c>
      <c r="C4215">
        <v>57657</v>
      </c>
      <c r="D4215">
        <v>20000</v>
      </c>
      <c r="E4215">
        <v>55</v>
      </c>
      <c r="F4215">
        <v>6000</v>
      </c>
      <c r="G4215">
        <v>367</v>
      </c>
      <c r="H4215" s="6">
        <f t="shared" si="261"/>
        <v>43770</v>
      </c>
      <c r="I4215">
        <f>SUMIFS('[1]Monthly unit'!$C:$C,'[1]Monthly unit'!$A:$A,'[1]Final sheet'!A4215,'[1]Monthly unit'!$B:$B,'[1]Final sheet'!H4215)</f>
        <v>326</v>
      </c>
      <c r="J4215">
        <f t="shared" si="262"/>
        <v>11</v>
      </c>
      <c r="K4215">
        <f t="shared" si="263"/>
        <v>2019</v>
      </c>
      <c r="L4215">
        <f>ROUND(VLOOKUP(H4215,'[1]Feeder energy'!$L:$P,2,FALSE)/1000,3)</f>
        <v>37746.832999999999</v>
      </c>
      <c r="M4215">
        <f>ROUND(VLOOKUP(H4215,'[1]Feeder energy'!$L:$P,3,FALSE)/1000,3)</f>
        <v>40449.319000000003</v>
      </c>
      <c r="N4215">
        <f>ROUND(VLOOKUP(H4215,'[1]Feeder energy'!$L:$P,4,FALSE)/1000,3)</f>
        <v>45203.711000000003</v>
      </c>
      <c r="O4215">
        <f>ROUND(VLOOKUP(H4215,'[1]Feeder energy'!$L:$P,5,FALSE)/1000,3)</f>
        <v>45522.053</v>
      </c>
      <c r="P4215">
        <f t="shared" si="264"/>
        <v>1</v>
      </c>
      <c r="Q4215" t="s">
        <v>18</v>
      </c>
    </row>
    <row r="4216" spans="1:17" x14ac:dyDescent="0.25">
      <c r="A4216" s="5">
        <v>110211002402</v>
      </c>
      <c r="B4216" s="6">
        <v>43800</v>
      </c>
      <c r="C4216">
        <v>40119</v>
      </c>
      <c r="D4216">
        <v>10000</v>
      </c>
      <c r="E4216">
        <v>107</v>
      </c>
      <c r="F4216">
        <v>2027</v>
      </c>
      <c r="G4216">
        <v>404</v>
      </c>
      <c r="H4216" s="6">
        <f t="shared" si="261"/>
        <v>43770</v>
      </c>
      <c r="I4216">
        <f>SUMIFS('[1]Monthly unit'!$C:$C,'[1]Monthly unit'!$A:$A,'[1]Final sheet'!A4216,'[1]Monthly unit'!$B:$B,'[1]Final sheet'!H4216)</f>
        <v>239</v>
      </c>
      <c r="J4216">
        <f t="shared" si="262"/>
        <v>11</v>
      </c>
      <c r="K4216">
        <f t="shared" si="263"/>
        <v>2019</v>
      </c>
      <c r="L4216">
        <f>ROUND(VLOOKUP(H4216,'[1]Feeder energy'!$L:$P,2,FALSE)/1000,3)</f>
        <v>37746.832999999999</v>
      </c>
      <c r="M4216">
        <f>ROUND(VLOOKUP(H4216,'[1]Feeder energy'!$L:$P,3,FALSE)/1000,3)</f>
        <v>40449.319000000003</v>
      </c>
      <c r="N4216">
        <f>ROUND(VLOOKUP(H4216,'[1]Feeder energy'!$L:$P,4,FALSE)/1000,3)</f>
        <v>45203.711000000003</v>
      </c>
      <c r="O4216">
        <f>ROUND(VLOOKUP(H4216,'[1]Feeder energy'!$L:$P,5,FALSE)/1000,3)</f>
        <v>45522.053</v>
      </c>
      <c r="P4216">
        <f t="shared" si="264"/>
        <v>1</v>
      </c>
      <c r="Q4216" t="s">
        <v>18</v>
      </c>
    </row>
    <row r="4217" spans="1:17" x14ac:dyDescent="0.25">
      <c r="A4217" s="5">
        <v>110211002403</v>
      </c>
      <c r="B4217" s="6">
        <v>43800</v>
      </c>
      <c r="C4217">
        <v>19000</v>
      </c>
      <c r="D4217">
        <v>7000</v>
      </c>
      <c r="E4217">
        <v>45</v>
      </c>
      <c r="F4217">
        <v>8000</v>
      </c>
      <c r="G4217">
        <v>367</v>
      </c>
      <c r="H4217" s="6">
        <f t="shared" si="261"/>
        <v>43770</v>
      </c>
      <c r="I4217">
        <f>SUMIFS('[1]Monthly unit'!$C:$C,'[1]Monthly unit'!$A:$A,'[1]Final sheet'!A4217,'[1]Monthly unit'!$B:$B,'[1]Final sheet'!H4217)</f>
        <v>90</v>
      </c>
      <c r="J4217">
        <f t="shared" si="262"/>
        <v>11</v>
      </c>
      <c r="K4217">
        <f t="shared" si="263"/>
        <v>2019</v>
      </c>
      <c r="L4217">
        <f>ROUND(VLOOKUP(H4217,'[1]Feeder energy'!$L:$P,2,FALSE)/1000,3)</f>
        <v>37746.832999999999</v>
      </c>
      <c r="M4217">
        <f>ROUND(VLOOKUP(H4217,'[1]Feeder energy'!$L:$P,3,FALSE)/1000,3)</f>
        <v>40449.319000000003</v>
      </c>
      <c r="N4217">
        <f>ROUND(VLOOKUP(H4217,'[1]Feeder energy'!$L:$P,4,FALSE)/1000,3)</f>
        <v>45203.711000000003</v>
      </c>
      <c r="O4217">
        <f>ROUND(VLOOKUP(H4217,'[1]Feeder energy'!$L:$P,5,FALSE)/1000,3)</f>
        <v>45522.053</v>
      </c>
      <c r="P4217">
        <f t="shared" si="264"/>
        <v>1</v>
      </c>
      <c r="Q4217" t="s">
        <v>18</v>
      </c>
    </row>
    <row r="4218" spans="1:17" x14ac:dyDescent="0.25">
      <c r="A4218" s="5">
        <v>110211002405</v>
      </c>
      <c r="B4218" s="6">
        <v>43800</v>
      </c>
      <c r="C4218">
        <v>5786</v>
      </c>
      <c r="D4218">
        <v>465</v>
      </c>
      <c r="E4218">
        <v>9</v>
      </c>
      <c r="F4218">
        <v>8460</v>
      </c>
      <c r="G4218">
        <v>609</v>
      </c>
      <c r="H4218" s="6">
        <f t="shared" si="261"/>
        <v>43770</v>
      </c>
      <c r="I4218">
        <f>SUMIFS('[1]Monthly unit'!$C:$C,'[1]Monthly unit'!$A:$A,'[1]Final sheet'!A4218,'[1]Monthly unit'!$B:$B,'[1]Final sheet'!H4218)</f>
        <v>0</v>
      </c>
      <c r="J4218">
        <f t="shared" si="262"/>
        <v>11</v>
      </c>
      <c r="K4218">
        <f t="shared" si="263"/>
        <v>2019</v>
      </c>
      <c r="L4218">
        <f>ROUND(VLOOKUP(H4218,'[1]Feeder energy'!$L:$P,2,FALSE)/1000,3)</f>
        <v>37746.832999999999</v>
      </c>
      <c r="M4218">
        <f>ROUND(VLOOKUP(H4218,'[1]Feeder energy'!$L:$P,3,FALSE)/1000,3)</f>
        <v>40449.319000000003</v>
      </c>
      <c r="N4218">
        <f>ROUND(VLOOKUP(H4218,'[1]Feeder energy'!$L:$P,4,FALSE)/1000,3)</f>
        <v>45203.711000000003</v>
      </c>
      <c r="O4218">
        <f>ROUND(VLOOKUP(H4218,'[1]Feeder energy'!$L:$P,5,FALSE)/1000,3)</f>
        <v>45522.053</v>
      </c>
      <c r="P4218">
        <f t="shared" si="264"/>
        <v>1</v>
      </c>
      <c r="Q4218" t="s">
        <v>18</v>
      </c>
    </row>
    <row r="4219" spans="1:17" x14ac:dyDescent="0.25">
      <c r="A4219" s="5">
        <v>110211002406</v>
      </c>
      <c r="B4219" s="6">
        <v>43800</v>
      </c>
      <c r="C4219">
        <v>70000</v>
      </c>
      <c r="D4219">
        <v>20000</v>
      </c>
      <c r="E4219">
        <v>55</v>
      </c>
      <c r="F4219">
        <v>30000</v>
      </c>
      <c r="G4219">
        <v>465</v>
      </c>
      <c r="H4219" s="6">
        <f t="shared" si="261"/>
        <v>43770</v>
      </c>
      <c r="I4219">
        <f>SUMIFS('[1]Monthly unit'!$C:$C,'[1]Monthly unit'!$A:$A,'[1]Final sheet'!A4219,'[1]Monthly unit'!$B:$B,'[1]Final sheet'!H4219)</f>
        <v>996</v>
      </c>
      <c r="J4219">
        <f t="shared" si="262"/>
        <v>11</v>
      </c>
      <c r="K4219">
        <f t="shared" si="263"/>
        <v>2019</v>
      </c>
      <c r="L4219">
        <f>ROUND(VLOOKUP(H4219,'[1]Feeder energy'!$L:$P,2,FALSE)/1000,3)</f>
        <v>37746.832999999999</v>
      </c>
      <c r="M4219">
        <f>ROUND(VLOOKUP(H4219,'[1]Feeder energy'!$L:$P,3,FALSE)/1000,3)</f>
        <v>40449.319000000003</v>
      </c>
      <c r="N4219">
        <f>ROUND(VLOOKUP(H4219,'[1]Feeder energy'!$L:$P,4,FALSE)/1000,3)</f>
        <v>45203.711000000003</v>
      </c>
      <c r="O4219">
        <f>ROUND(VLOOKUP(H4219,'[1]Feeder energy'!$L:$P,5,FALSE)/1000,3)</f>
        <v>45522.053</v>
      </c>
      <c r="P4219">
        <f t="shared" si="264"/>
        <v>1</v>
      </c>
      <c r="Q4219" t="s">
        <v>18</v>
      </c>
    </row>
    <row r="4220" spans="1:17" x14ac:dyDescent="0.25">
      <c r="A4220" s="5">
        <v>110211002407</v>
      </c>
      <c r="B4220" s="6">
        <v>43800</v>
      </c>
      <c r="C4220">
        <v>0</v>
      </c>
      <c r="H4220" s="6">
        <f t="shared" si="261"/>
        <v>43770</v>
      </c>
      <c r="I4220">
        <f>SUMIFS('[1]Monthly unit'!$C:$C,'[1]Monthly unit'!$A:$A,'[1]Final sheet'!A4220,'[1]Monthly unit'!$B:$B,'[1]Final sheet'!H4220)</f>
        <v>1</v>
      </c>
      <c r="J4220">
        <f t="shared" si="262"/>
        <v>11</v>
      </c>
      <c r="K4220">
        <f t="shared" si="263"/>
        <v>2019</v>
      </c>
      <c r="L4220">
        <f>ROUND(VLOOKUP(H4220,'[1]Feeder energy'!$L:$P,2,FALSE)/1000,3)</f>
        <v>37746.832999999999</v>
      </c>
      <c r="M4220">
        <f>ROUND(VLOOKUP(H4220,'[1]Feeder energy'!$L:$P,3,FALSE)/1000,3)</f>
        <v>40449.319000000003</v>
      </c>
      <c r="N4220">
        <f>ROUND(VLOOKUP(H4220,'[1]Feeder energy'!$L:$P,4,FALSE)/1000,3)</f>
        <v>45203.711000000003</v>
      </c>
      <c r="O4220">
        <f>ROUND(VLOOKUP(H4220,'[1]Feeder energy'!$L:$P,5,FALSE)/1000,3)</f>
        <v>45522.053</v>
      </c>
      <c r="P4220">
        <f t="shared" si="264"/>
        <v>0</v>
      </c>
      <c r="Q4220" t="s">
        <v>18</v>
      </c>
    </row>
    <row r="4221" spans="1:17" x14ac:dyDescent="0.25">
      <c r="A4221" s="5">
        <v>110211002411</v>
      </c>
      <c r="B4221" s="6">
        <v>43800</v>
      </c>
      <c r="C4221">
        <v>0</v>
      </c>
      <c r="D4221">
        <v>7000</v>
      </c>
      <c r="E4221">
        <v>383</v>
      </c>
      <c r="F4221">
        <v>7000</v>
      </c>
      <c r="G4221">
        <v>383</v>
      </c>
      <c r="H4221" s="6">
        <f t="shared" si="261"/>
        <v>43770</v>
      </c>
      <c r="I4221">
        <f>SUMIFS('[1]Monthly unit'!$C:$C,'[1]Monthly unit'!$A:$A,'[1]Final sheet'!A4221,'[1]Monthly unit'!$B:$B,'[1]Final sheet'!H4221)</f>
        <v>0</v>
      </c>
      <c r="J4221">
        <f t="shared" si="262"/>
        <v>11</v>
      </c>
      <c r="K4221">
        <f t="shared" si="263"/>
        <v>2019</v>
      </c>
      <c r="L4221">
        <f>ROUND(VLOOKUP(H4221,'[1]Feeder energy'!$L:$P,2,FALSE)/1000,3)</f>
        <v>37746.832999999999</v>
      </c>
      <c r="M4221">
        <f>ROUND(VLOOKUP(H4221,'[1]Feeder energy'!$L:$P,3,FALSE)/1000,3)</f>
        <v>40449.319000000003</v>
      </c>
      <c r="N4221">
        <f>ROUND(VLOOKUP(H4221,'[1]Feeder energy'!$L:$P,4,FALSE)/1000,3)</f>
        <v>45203.711000000003</v>
      </c>
      <c r="O4221">
        <f>ROUND(VLOOKUP(H4221,'[1]Feeder energy'!$L:$P,5,FALSE)/1000,3)</f>
        <v>45522.053</v>
      </c>
      <c r="P4221">
        <f t="shared" si="264"/>
        <v>1</v>
      </c>
      <c r="Q4221" t="s">
        <v>18</v>
      </c>
    </row>
    <row r="4222" spans="1:17" x14ac:dyDescent="0.25">
      <c r="A4222" s="5">
        <v>110211002412</v>
      </c>
      <c r="B4222" s="6">
        <v>43800</v>
      </c>
      <c r="C4222">
        <v>14000</v>
      </c>
      <c r="D4222">
        <v>10000</v>
      </c>
      <c r="E4222">
        <v>172</v>
      </c>
      <c r="F4222">
        <v>5000</v>
      </c>
      <c r="G4222">
        <v>465</v>
      </c>
      <c r="H4222" s="6">
        <f t="shared" si="261"/>
        <v>43770</v>
      </c>
      <c r="I4222">
        <f>SUMIFS('[1]Monthly unit'!$C:$C,'[1]Monthly unit'!$A:$A,'[1]Final sheet'!A4222,'[1]Monthly unit'!$B:$B,'[1]Final sheet'!H4222)</f>
        <v>51</v>
      </c>
      <c r="J4222">
        <f t="shared" si="262"/>
        <v>11</v>
      </c>
      <c r="K4222">
        <f t="shared" si="263"/>
        <v>2019</v>
      </c>
      <c r="L4222">
        <f>ROUND(VLOOKUP(H4222,'[1]Feeder energy'!$L:$P,2,FALSE)/1000,3)</f>
        <v>37746.832999999999</v>
      </c>
      <c r="M4222">
        <f>ROUND(VLOOKUP(H4222,'[1]Feeder energy'!$L:$P,3,FALSE)/1000,3)</f>
        <v>40449.319000000003</v>
      </c>
      <c r="N4222">
        <f>ROUND(VLOOKUP(H4222,'[1]Feeder energy'!$L:$P,4,FALSE)/1000,3)</f>
        <v>45203.711000000003</v>
      </c>
      <c r="O4222">
        <f>ROUND(VLOOKUP(H4222,'[1]Feeder energy'!$L:$P,5,FALSE)/1000,3)</f>
        <v>45522.053</v>
      </c>
      <c r="P4222">
        <f t="shared" si="264"/>
        <v>1</v>
      </c>
      <c r="Q4222" t="s">
        <v>18</v>
      </c>
    </row>
    <row r="4223" spans="1:17" x14ac:dyDescent="0.25">
      <c r="A4223" s="5">
        <v>110211002413</v>
      </c>
      <c r="B4223" s="6">
        <v>43800</v>
      </c>
      <c r="C4223">
        <v>12573</v>
      </c>
      <c r="D4223">
        <v>10000</v>
      </c>
      <c r="E4223">
        <v>181</v>
      </c>
      <c r="F4223">
        <v>7000</v>
      </c>
      <c r="G4223">
        <v>383</v>
      </c>
      <c r="H4223" s="6">
        <f t="shared" si="261"/>
        <v>43770</v>
      </c>
      <c r="I4223">
        <f>SUMIFS('[1]Monthly unit'!$C:$C,'[1]Monthly unit'!$A:$A,'[1]Final sheet'!A4223,'[1]Monthly unit'!$B:$B,'[1]Final sheet'!H4223)</f>
        <v>0</v>
      </c>
      <c r="J4223">
        <f t="shared" si="262"/>
        <v>11</v>
      </c>
      <c r="K4223">
        <f t="shared" si="263"/>
        <v>2019</v>
      </c>
      <c r="L4223">
        <f>ROUND(VLOOKUP(H4223,'[1]Feeder energy'!$L:$P,2,FALSE)/1000,3)</f>
        <v>37746.832999999999</v>
      </c>
      <c r="M4223">
        <f>ROUND(VLOOKUP(H4223,'[1]Feeder energy'!$L:$P,3,FALSE)/1000,3)</f>
        <v>40449.319000000003</v>
      </c>
      <c r="N4223">
        <f>ROUND(VLOOKUP(H4223,'[1]Feeder energy'!$L:$P,4,FALSE)/1000,3)</f>
        <v>45203.711000000003</v>
      </c>
      <c r="O4223">
        <f>ROUND(VLOOKUP(H4223,'[1]Feeder energy'!$L:$P,5,FALSE)/1000,3)</f>
        <v>45522.053</v>
      </c>
      <c r="P4223">
        <f t="shared" si="264"/>
        <v>1</v>
      </c>
      <c r="Q4223" t="s">
        <v>18</v>
      </c>
    </row>
    <row r="4224" spans="1:17" x14ac:dyDescent="0.25">
      <c r="A4224" s="5">
        <v>110211003718</v>
      </c>
      <c r="B4224" s="6">
        <v>43800</v>
      </c>
      <c r="C4224">
        <v>125000</v>
      </c>
      <c r="D4224">
        <v>20000</v>
      </c>
      <c r="E4224">
        <v>18</v>
      </c>
      <c r="F4224">
        <v>30000</v>
      </c>
      <c r="G4224">
        <v>506</v>
      </c>
      <c r="H4224" s="6">
        <f t="shared" si="261"/>
        <v>43770</v>
      </c>
      <c r="I4224">
        <f>SUMIFS('[1]Monthly unit'!$C:$C,'[1]Monthly unit'!$A:$A,'[1]Final sheet'!A4224,'[1]Monthly unit'!$B:$B,'[1]Final sheet'!H4224)</f>
        <v>747</v>
      </c>
      <c r="J4224">
        <f t="shared" si="262"/>
        <v>11</v>
      </c>
      <c r="K4224">
        <f t="shared" si="263"/>
        <v>2019</v>
      </c>
      <c r="L4224">
        <f>ROUND(VLOOKUP(H4224,'[1]Feeder energy'!$L:$P,2,FALSE)/1000,3)</f>
        <v>37746.832999999999</v>
      </c>
      <c r="M4224">
        <f>ROUND(VLOOKUP(H4224,'[1]Feeder energy'!$L:$P,3,FALSE)/1000,3)</f>
        <v>40449.319000000003</v>
      </c>
      <c r="N4224">
        <f>ROUND(VLOOKUP(H4224,'[1]Feeder energy'!$L:$P,4,FALSE)/1000,3)</f>
        <v>45203.711000000003</v>
      </c>
      <c r="O4224">
        <f>ROUND(VLOOKUP(H4224,'[1]Feeder energy'!$L:$P,5,FALSE)/1000,3)</f>
        <v>45522.053</v>
      </c>
      <c r="P4224">
        <f t="shared" si="264"/>
        <v>1</v>
      </c>
      <c r="Q4224" t="s">
        <v>18</v>
      </c>
    </row>
    <row r="4225" spans="1:17" x14ac:dyDescent="0.25">
      <c r="A4225" s="5">
        <v>110211003719</v>
      </c>
      <c r="B4225" s="6">
        <v>43800</v>
      </c>
      <c r="C4225">
        <v>145000</v>
      </c>
      <c r="D4225">
        <v>20000</v>
      </c>
      <c r="E4225">
        <v>18</v>
      </c>
      <c r="F4225">
        <v>30000</v>
      </c>
      <c r="G4225">
        <v>412</v>
      </c>
      <c r="H4225" s="6">
        <f t="shared" si="261"/>
        <v>43770</v>
      </c>
      <c r="I4225">
        <f>SUMIFS('[1]Monthly unit'!$C:$C,'[1]Monthly unit'!$A:$A,'[1]Final sheet'!A4225,'[1]Monthly unit'!$B:$B,'[1]Final sheet'!H4225)</f>
        <v>872</v>
      </c>
      <c r="J4225">
        <f t="shared" si="262"/>
        <v>11</v>
      </c>
      <c r="K4225">
        <f t="shared" si="263"/>
        <v>2019</v>
      </c>
      <c r="L4225">
        <f>ROUND(VLOOKUP(H4225,'[1]Feeder energy'!$L:$P,2,FALSE)/1000,3)</f>
        <v>37746.832999999999</v>
      </c>
      <c r="M4225">
        <f>ROUND(VLOOKUP(H4225,'[1]Feeder energy'!$L:$P,3,FALSE)/1000,3)</f>
        <v>40449.319000000003</v>
      </c>
      <c r="N4225">
        <f>ROUND(VLOOKUP(H4225,'[1]Feeder energy'!$L:$P,4,FALSE)/1000,3)</f>
        <v>45203.711000000003</v>
      </c>
      <c r="O4225">
        <f>ROUND(VLOOKUP(H4225,'[1]Feeder energy'!$L:$P,5,FALSE)/1000,3)</f>
        <v>45522.053</v>
      </c>
      <c r="P4225">
        <f t="shared" si="264"/>
        <v>1</v>
      </c>
      <c r="Q4225" t="s">
        <v>18</v>
      </c>
    </row>
    <row r="4226" spans="1:17" x14ac:dyDescent="0.25">
      <c r="A4226" s="5">
        <v>110211003808</v>
      </c>
      <c r="B4226" s="6">
        <v>43800</v>
      </c>
      <c r="C4226">
        <v>33300</v>
      </c>
      <c r="D4226">
        <v>6300</v>
      </c>
      <c r="E4226">
        <v>17</v>
      </c>
      <c r="F4226">
        <v>8000</v>
      </c>
      <c r="G4226">
        <v>405</v>
      </c>
      <c r="H4226" s="6">
        <f t="shared" si="261"/>
        <v>43770</v>
      </c>
      <c r="I4226">
        <f>SUMIFS('[1]Monthly unit'!$C:$C,'[1]Monthly unit'!$A:$A,'[1]Final sheet'!A4226,'[1]Monthly unit'!$B:$B,'[1]Final sheet'!H4226)</f>
        <v>0</v>
      </c>
      <c r="J4226">
        <f t="shared" si="262"/>
        <v>11</v>
      </c>
      <c r="K4226">
        <f t="shared" si="263"/>
        <v>2019</v>
      </c>
      <c r="L4226">
        <f>ROUND(VLOOKUP(H4226,'[1]Feeder energy'!$L:$P,2,FALSE)/1000,3)</f>
        <v>37746.832999999999</v>
      </c>
      <c r="M4226">
        <f>ROUND(VLOOKUP(H4226,'[1]Feeder energy'!$L:$P,3,FALSE)/1000,3)</f>
        <v>40449.319000000003</v>
      </c>
      <c r="N4226">
        <f>ROUND(VLOOKUP(H4226,'[1]Feeder energy'!$L:$P,4,FALSE)/1000,3)</f>
        <v>45203.711000000003</v>
      </c>
      <c r="O4226">
        <f>ROUND(VLOOKUP(H4226,'[1]Feeder energy'!$L:$P,5,FALSE)/1000,3)</f>
        <v>45522.053</v>
      </c>
      <c r="P4226">
        <f t="shared" si="264"/>
        <v>1</v>
      </c>
      <c r="Q4226" t="s">
        <v>18</v>
      </c>
    </row>
    <row r="4227" spans="1:17" x14ac:dyDescent="0.25">
      <c r="A4227" s="5">
        <v>110211004039</v>
      </c>
      <c r="B4227" s="6">
        <v>43800</v>
      </c>
      <c r="C4227">
        <v>0</v>
      </c>
      <c r="D4227">
        <v>1000</v>
      </c>
      <c r="E4227">
        <v>625</v>
      </c>
      <c r="F4227">
        <v>1000</v>
      </c>
      <c r="G4227">
        <v>625</v>
      </c>
      <c r="H4227" s="6">
        <f t="shared" ref="H4227:H4290" si="265">EOMONTH(B4227,-2)+1</f>
        <v>43770</v>
      </c>
      <c r="I4227">
        <f>SUMIFS('[1]Monthly unit'!$C:$C,'[1]Monthly unit'!$A:$A,'[1]Final sheet'!A4227,'[1]Monthly unit'!$B:$B,'[1]Final sheet'!H4227)</f>
        <v>0</v>
      </c>
      <c r="J4227">
        <f t="shared" ref="J4227:J4290" si="266">MONTH(H4227)</f>
        <v>11</v>
      </c>
      <c r="K4227">
        <f t="shared" ref="K4227:K4290" si="267">YEAR(H4227)</f>
        <v>2019</v>
      </c>
      <c r="L4227">
        <f>ROUND(VLOOKUP(H4227,'[1]Feeder energy'!$L:$P,2,FALSE)/1000,3)</f>
        <v>37746.832999999999</v>
      </c>
      <c r="M4227">
        <f>ROUND(VLOOKUP(H4227,'[1]Feeder energy'!$L:$P,3,FALSE)/1000,3)</f>
        <v>40449.319000000003</v>
      </c>
      <c r="N4227">
        <f>ROUND(VLOOKUP(H4227,'[1]Feeder energy'!$L:$P,4,FALSE)/1000,3)</f>
        <v>45203.711000000003</v>
      </c>
      <c r="O4227">
        <f>ROUND(VLOOKUP(H4227,'[1]Feeder energy'!$L:$P,5,FALSE)/1000,3)</f>
        <v>45522.053</v>
      </c>
      <c r="P4227">
        <f t="shared" si="264"/>
        <v>1</v>
      </c>
      <c r="Q4227" t="s">
        <v>19</v>
      </c>
    </row>
    <row r="4228" spans="1:17" x14ac:dyDescent="0.25">
      <c r="A4228" s="5">
        <v>110211004072</v>
      </c>
      <c r="B4228" s="6">
        <v>43800</v>
      </c>
      <c r="C4228">
        <v>688950</v>
      </c>
      <c r="D4228">
        <v>49100</v>
      </c>
      <c r="E4228">
        <v>5</v>
      </c>
      <c r="F4228">
        <v>50500</v>
      </c>
      <c r="G4228">
        <v>368</v>
      </c>
      <c r="H4228" s="6">
        <f t="shared" si="265"/>
        <v>43770</v>
      </c>
      <c r="I4228">
        <f>SUMIFS('[1]Monthly unit'!$C:$C,'[1]Monthly unit'!$A:$A,'[1]Final sheet'!A4228,'[1]Monthly unit'!$B:$B,'[1]Final sheet'!H4228)</f>
        <v>4772</v>
      </c>
      <c r="J4228">
        <f t="shared" si="266"/>
        <v>11</v>
      </c>
      <c r="K4228">
        <f t="shared" si="267"/>
        <v>2019</v>
      </c>
      <c r="L4228">
        <f>ROUND(VLOOKUP(H4228,'[1]Feeder energy'!$L:$P,2,FALSE)/1000,3)</f>
        <v>37746.832999999999</v>
      </c>
      <c r="M4228">
        <f>ROUND(VLOOKUP(H4228,'[1]Feeder energy'!$L:$P,3,FALSE)/1000,3)</f>
        <v>40449.319000000003</v>
      </c>
      <c r="N4228">
        <f>ROUND(VLOOKUP(H4228,'[1]Feeder energy'!$L:$P,4,FALSE)/1000,3)</f>
        <v>45203.711000000003</v>
      </c>
      <c r="O4228">
        <f>ROUND(VLOOKUP(H4228,'[1]Feeder energy'!$L:$P,5,FALSE)/1000,3)</f>
        <v>45522.053</v>
      </c>
      <c r="P4228">
        <f t="shared" si="264"/>
        <v>1</v>
      </c>
      <c r="Q4228" t="s">
        <v>18</v>
      </c>
    </row>
    <row r="4229" spans="1:17" x14ac:dyDescent="0.25">
      <c r="A4229" s="5">
        <v>110211004145</v>
      </c>
      <c r="B4229" s="6">
        <v>43800</v>
      </c>
      <c r="C4229">
        <v>50000</v>
      </c>
      <c r="D4229">
        <v>20000</v>
      </c>
      <c r="E4229">
        <v>86</v>
      </c>
      <c r="F4229">
        <v>10000</v>
      </c>
      <c r="G4229">
        <v>444</v>
      </c>
      <c r="H4229" s="6">
        <f t="shared" si="265"/>
        <v>43770</v>
      </c>
      <c r="I4229">
        <f>SUMIFS('[1]Monthly unit'!$C:$C,'[1]Monthly unit'!$A:$A,'[1]Final sheet'!A4229,'[1]Monthly unit'!$B:$B,'[1]Final sheet'!H4229)</f>
        <v>0</v>
      </c>
      <c r="J4229">
        <f t="shared" si="266"/>
        <v>11</v>
      </c>
      <c r="K4229">
        <f t="shared" si="267"/>
        <v>2019</v>
      </c>
      <c r="L4229">
        <f>ROUND(VLOOKUP(H4229,'[1]Feeder energy'!$L:$P,2,FALSE)/1000,3)</f>
        <v>37746.832999999999</v>
      </c>
      <c r="M4229">
        <f>ROUND(VLOOKUP(H4229,'[1]Feeder energy'!$L:$P,3,FALSE)/1000,3)</f>
        <v>40449.319000000003</v>
      </c>
      <c r="N4229">
        <f>ROUND(VLOOKUP(H4229,'[1]Feeder energy'!$L:$P,4,FALSE)/1000,3)</f>
        <v>45203.711000000003</v>
      </c>
      <c r="O4229">
        <f>ROUND(VLOOKUP(H4229,'[1]Feeder energy'!$L:$P,5,FALSE)/1000,3)</f>
        <v>45522.053</v>
      </c>
      <c r="P4229">
        <f t="shared" si="264"/>
        <v>1</v>
      </c>
      <c r="Q4229" t="s">
        <v>18</v>
      </c>
    </row>
    <row r="4230" spans="1:17" x14ac:dyDescent="0.25">
      <c r="A4230" s="5">
        <v>110211005116</v>
      </c>
      <c r="B4230" s="6">
        <v>43800</v>
      </c>
      <c r="C4230">
        <v>10000</v>
      </c>
      <c r="D4230">
        <v>5000</v>
      </c>
      <c r="E4230">
        <v>30</v>
      </c>
      <c r="H4230" s="6">
        <f t="shared" si="265"/>
        <v>43770</v>
      </c>
      <c r="I4230">
        <f>SUMIFS('[1]Monthly unit'!$C:$C,'[1]Monthly unit'!$A:$A,'[1]Final sheet'!A4230,'[1]Monthly unit'!$B:$B,'[1]Final sheet'!H4230)</f>
        <v>28</v>
      </c>
      <c r="J4230">
        <f t="shared" si="266"/>
        <v>11</v>
      </c>
      <c r="K4230">
        <f t="shared" si="267"/>
        <v>2019</v>
      </c>
      <c r="L4230">
        <f>ROUND(VLOOKUP(H4230,'[1]Feeder energy'!$L:$P,2,FALSE)/1000,3)</f>
        <v>37746.832999999999</v>
      </c>
      <c r="M4230">
        <f>ROUND(VLOOKUP(H4230,'[1]Feeder energy'!$L:$P,3,FALSE)/1000,3)</f>
        <v>40449.319000000003</v>
      </c>
      <c r="N4230">
        <f>ROUND(VLOOKUP(H4230,'[1]Feeder energy'!$L:$P,4,FALSE)/1000,3)</f>
        <v>45203.711000000003</v>
      </c>
      <c r="O4230">
        <f>ROUND(VLOOKUP(H4230,'[1]Feeder energy'!$L:$P,5,FALSE)/1000,3)</f>
        <v>45522.053</v>
      </c>
      <c r="P4230">
        <f t="shared" si="264"/>
        <v>1</v>
      </c>
      <c r="Q4230" t="s">
        <v>18</v>
      </c>
    </row>
    <row r="4231" spans="1:17" x14ac:dyDescent="0.25">
      <c r="A4231" s="5">
        <v>110211005117</v>
      </c>
      <c r="B4231" s="6">
        <v>43800</v>
      </c>
      <c r="C4231">
        <v>42500</v>
      </c>
      <c r="D4231">
        <v>11000</v>
      </c>
      <c r="E4231">
        <v>38</v>
      </c>
      <c r="F4231">
        <v>15000</v>
      </c>
      <c r="G4231">
        <v>390</v>
      </c>
      <c r="H4231" s="6">
        <f t="shared" si="265"/>
        <v>43770</v>
      </c>
      <c r="I4231">
        <f>SUMIFS('[1]Monthly unit'!$C:$C,'[1]Monthly unit'!$A:$A,'[1]Final sheet'!A4231,'[1]Monthly unit'!$B:$B,'[1]Final sheet'!H4231)</f>
        <v>350</v>
      </c>
      <c r="J4231">
        <f t="shared" si="266"/>
        <v>11</v>
      </c>
      <c r="K4231">
        <f t="shared" si="267"/>
        <v>2019</v>
      </c>
      <c r="L4231">
        <f>ROUND(VLOOKUP(H4231,'[1]Feeder energy'!$L:$P,2,FALSE)/1000,3)</f>
        <v>37746.832999999999</v>
      </c>
      <c r="M4231">
        <f>ROUND(VLOOKUP(H4231,'[1]Feeder energy'!$L:$P,3,FALSE)/1000,3)</f>
        <v>40449.319000000003</v>
      </c>
      <c r="N4231">
        <f>ROUND(VLOOKUP(H4231,'[1]Feeder energy'!$L:$P,4,FALSE)/1000,3)</f>
        <v>45203.711000000003</v>
      </c>
      <c r="O4231">
        <f>ROUND(VLOOKUP(H4231,'[1]Feeder energy'!$L:$P,5,FALSE)/1000,3)</f>
        <v>45522.053</v>
      </c>
      <c r="P4231">
        <f t="shared" si="264"/>
        <v>1</v>
      </c>
      <c r="Q4231" t="s">
        <v>18</v>
      </c>
    </row>
    <row r="4232" spans="1:17" x14ac:dyDescent="0.25">
      <c r="A4232" s="5">
        <v>110211005131</v>
      </c>
      <c r="B4232" s="6">
        <v>43800</v>
      </c>
      <c r="C4232">
        <v>29000</v>
      </c>
      <c r="D4232">
        <v>10000</v>
      </c>
      <c r="E4232">
        <v>30</v>
      </c>
      <c r="F4232">
        <v>5000</v>
      </c>
      <c r="G4232">
        <v>464</v>
      </c>
      <c r="H4232" s="6">
        <f t="shared" si="265"/>
        <v>43770</v>
      </c>
      <c r="I4232">
        <f>SUMIFS('[1]Monthly unit'!$C:$C,'[1]Monthly unit'!$A:$A,'[1]Final sheet'!A4232,'[1]Monthly unit'!$B:$B,'[1]Final sheet'!H4232)</f>
        <v>139</v>
      </c>
      <c r="J4232">
        <f t="shared" si="266"/>
        <v>11</v>
      </c>
      <c r="K4232">
        <f t="shared" si="267"/>
        <v>2019</v>
      </c>
      <c r="L4232">
        <f>ROUND(VLOOKUP(H4232,'[1]Feeder energy'!$L:$P,2,FALSE)/1000,3)</f>
        <v>37746.832999999999</v>
      </c>
      <c r="M4232">
        <f>ROUND(VLOOKUP(H4232,'[1]Feeder energy'!$L:$P,3,FALSE)/1000,3)</f>
        <v>40449.319000000003</v>
      </c>
      <c r="N4232">
        <f>ROUND(VLOOKUP(H4232,'[1]Feeder energy'!$L:$P,4,FALSE)/1000,3)</f>
        <v>45203.711000000003</v>
      </c>
      <c r="O4232">
        <f>ROUND(VLOOKUP(H4232,'[1]Feeder energy'!$L:$P,5,FALSE)/1000,3)</f>
        <v>45522.053</v>
      </c>
      <c r="P4232">
        <f t="shared" si="264"/>
        <v>1</v>
      </c>
      <c r="Q4232" t="s">
        <v>18</v>
      </c>
    </row>
    <row r="4233" spans="1:17" x14ac:dyDescent="0.25">
      <c r="A4233" s="5">
        <v>110211005306</v>
      </c>
      <c r="B4233" s="6">
        <v>43800</v>
      </c>
      <c r="C4233">
        <v>405000</v>
      </c>
      <c r="D4233">
        <v>45000</v>
      </c>
      <c r="E4233">
        <v>18</v>
      </c>
      <c r="F4233">
        <v>30000</v>
      </c>
      <c r="G4233">
        <v>381</v>
      </c>
      <c r="H4233" s="6">
        <f t="shared" si="265"/>
        <v>43770</v>
      </c>
      <c r="I4233">
        <f>SUMIFS('[1]Monthly unit'!$C:$C,'[1]Monthly unit'!$A:$A,'[1]Final sheet'!A4233,'[1]Monthly unit'!$B:$B,'[1]Final sheet'!H4233)</f>
        <v>3374</v>
      </c>
      <c r="J4233">
        <f t="shared" si="266"/>
        <v>11</v>
      </c>
      <c r="K4233">
        <f t="shared" si="267"/>
        <v>2019</v>
      </c>
      <c r="L4233">
        <f>ROUND(VLOOKUP(H4233,'[1]Feeder energy'!$L:$P,2,FALSE)/1000,3)</f>
        <v>37746.832999999999</v>
      </c>
      <c r="M4233">
        <f>ROUND(VLOOKUP(H4233,'[1]Feeder energy'!$L:$P,3,FALSE)/1000,3)</f>
        <v>40449.319000000003</v>
      </c>
      <c r="N4233">
        <f>ROUND(VLOOKUP(H4233,'[1]Feeder energy'!$L:$P,4,FALSE)/1000,3)</f>
        <v>45203.711000000003</v>
      </c>
      <c r="O4233">
        <f>ROUND(VLOOKUP(H4233,'[1]Feeder energy'!$L:$P,5,FALSE)/1000,3)</f>
        <v>45522.053</v>
      </c>
      <c r="P4233">
        <f t="shared" si="264"/>
        <v>1</v>
      </c>
      <c r="Q4233" t="s">
        <v>18</v>
      </c>
    </row>
    <row r="4234" spans="1:17" x14ac:dyDescent="0.25">
      <c r="A4234" s="5">
        <v>110211006325</v>
      </c>
      <c r="B4234" s="6">
        <v>43800</v>
      </c>
      <c r="C4234">
        <v>427650</v>
      </c>
      <c r="D4234">
        <v>26850</v>
      </c>
      <c r="E4234">
        <v>36</v>
      </c>
      <c r="F4234">
        <v>36201</v>
      </c>
      <c r="G4234">
        <v>401</v>
      </c>
      <c r="H4234" s="6">
        <f t="shared" si="265"/>
        <v>43770</v>
      </c>
      <c r="I4234">
        <f>SUMIFS('[1]Monthly unit'!$C:$C,'[1]Monthly unit'!$A:$A,'[1]Final sheet'!A4234,'[1]Monthly unit'!$B:$B,'[1]Final sheet'!H4234)</f>
        <v>2686</v>
      </c>
      <c r="J4234">
        <f t="shared" si="266"/>
        <v>11</v>
      </c>
      <c r="K4234">
        <f t="shared" si="267"/>
        <v>2019</v>
      </c>
      <c r="L4234">
        <f>ROUND(VLOOKUP(H4234,'[1]Feeder energy'!$L:$P,2,FALSE)/1000,3)</f>
        <v>37746.832999999999</v>
      </c>
      <c r="M4234">
        <f>ROUND(VLOOKUP(H4234,'[1]Feeder energy'!$L:$P,3,FALSE)/1000,3)</f>
        <v>40449.319000000003</v>
      </c>
      <c r="N4234">
        <f>ROUND(VLOOKUP(H4234,'[1]Feeder energy'!$L:$P,4,FALSE)/1000,3)</f>
        <v>45203.711000000003</v>
      </c>
      <c r="O4234">
        <f>ROUND(VLOOKUP(H4234,'[1]Feeder energy'!$L:$P,5,FALSE)/1000,3)</f>
        <v>45522.053</v>
      </c>
      <c r="P4234">
        <f t="shared" si="264"/>
        <v>1</v>
      </c>
      <c r="Q4234" t="s">
        <v>18</v>
      </c>
    </row>
    <row r="4235" spans="1:17" x14ac:dyDescent="0.25">
      <c r="A4235" s="5">
        <v>110211006477</v>
      </c>
      <c r="B4235" s="6">
        <v>43800</v>
      </c>
      <c r="C4235">
        <v>39999</v>
      </c>
      <c r="D4235">
        <v>19999</v>
      </c>
      <c r="E4235">
        <v>136</v>
      </c>
      <c r="F4235">
        <v>20000</v>
      </c>
      <c r="G4235">
        <v>633</v>
      </c>
      <c r="H4235" s="6">
        <f t="shared" si="265"/>
        <v>43770</v>
      </c>
      <c r="I4235">
        <f>SUMIFS('[1]Monthly unit'!$C:$C,'[1]Monthly unit'!$A:$A,'[1]Final sheet'!A4235,'[1]Monthly unit'!$B:$B,'[1]Final sheet'!H4235)</f>
        <v>500</v>
      </c>
      <c r="J4235">
        <f t="shared" si="266"/>
        <v>11</v>
      </c>
      <c r="K4235">
        <f t="shared" si="267"/>
        <v>2019</v>
      </c>
      <c r="L4235">
        <f>ROUND(VLOOKUP(H4235,'[1]Feeder energy'!$L:$P,2,FALSE)/1000,3)</f>
        <v>37746.832999999999</v>
      </c>
      <c r="M4235">
        <f>ROUND(VLOOKUP(H4235,'[1]Feeder energy'!$L:$P,3,FALSE)/1000,3)</f>
        <v>40449.319000000003</v>
      </c>
      <c r="N4235">
        <f>ROUND(VLOOKUP(H4235,'[1]Feeder energy'!$L:$P,4,FALSE)/1000,3)</f>
        <v>45203.711000000003</v>
      </c>
      <c r="O4235">
        <f>ROUND(VLOOKUP(H4235,'[1]Feeder energy'!$L:$P,5,FALSE)/1000,3)</f>
        <v>45522.053</v>
      </c>
      <c r="P4235">
        <f t="shared" si="264"/>
        <v>1</v>
      </c>
      <c r="Q4235" t="s">
        <v>19</v>
      </c>
    </row>
    <row r="4236" spans="1:17" x14ac:dyDescent="0.25">
      <c r="A4236" s="5">
        <v>110211007133</v>
      </c>
      <c r="B4236" s="6">
        <v>43800</v>
      </c>
      <c r="C4236">
        <v>9500</v>
      </c>
      <c r="D4236">
        <v>3000</v>
      </c>
      <c r="E4236">
        <v>59</v>
      </c>
      <c r="F4236">
        <v>3000</v>
      </c>
      <c r="G4236">
        <v>493</v>
      </c>
      <c r="H4236" s="6">
        <f t="shared" si="265"/>
        <v>43770</v>
      </c>
      <c r="I4236">
        <f>SUMIFS('[1]Monthly unit'!$C:$C,'[1]Monthly unit'!$A:$A,'[1]Final sheet'!A4236,'[1]Monthly unit'!$B:$B,'[1]Final sheet'!H4236)</f>
        <v>0</v>
      </c>
      <c r="J4236">
        <f t="shared" si="266"/>
        <v>11</v>
      </c>
      <c r="K4236">
        <f t="shared" si="267"/>
        <v>2019</v>
      </c>
      <c r="L4236">
        <f>ROUND(VLOOKUP(H4236,'[1]Feeder energy'!$L:$P,2,FALSE)/1000,3)</f>
        <v>37746.832999999999</v>
      </c>
      <c r="M4236">
        <f>ROUND(VLOOKUP(H4236,'[1]Feeder energy'!$L:$P,3,FALSE)/1000,3)</f>
        <v>40449.319000000003</v>
      </c>
      <c r="N4236">
        <f>ROUND(VLOOKUP(H4236,'[1]Feeder energy'!$L:$P,4,FALSE)/1000,3)</f>
        <v>45203.711000000003</v>
      </c>
      <c r="O4236">
        <f>ROUND(VLOOKUP(H4236,'[1]Feeder energy'!$L:$P,5,FALSE)/1000,3)</f>
        <v>45522.053</v>
      </c>
      <c r="P4236">
        <f t="shared" si="264"/>
        <v>1</v>
      </c>
      <c r="Q4236" t="s">
        <v>18</v>
      </c>
    </row>
    <row r="4237" spans="1:17" x14ac:dyDescent="0.25">
      <c r="A4237" s="5">
        <v>110211007907</v>
      </c>
      <c r="B4237" s="6">
        <v>43800</v>
      </c>
      <c r="C4237">
        <v>925800</v>
      </c>
      <c r="D4237">
        <v>74800</v>
      </c>
      <c r="E4237">
        <v>6</v>
      </c>
      <c r="F4237">
        <v>71350</v>
      </c>
      <c r="G4237">
        <v>368</v>
      </c>
      <c r="H4237" s="6">
        <f t="shared" si="265"/>
        <v>43770</v>
      </c>
      <c r="I4237">
        <f>SUMIFS('[1]Monthly unit'!$C:$C,'[1]Monthly unit'!$A:$A,'[1]Final sheet'!A4237,'[1]Monthly unit'!$B:$B,'[1]Final sheet'!H4237)</f>
        <v>7432</v>
      </c>
      <c r="J4237">
        <f t="shared" si="266"/>
        <v>11</v>
      </c>
      <c r="K4237">
        <f t="shared" si="267"/>
        <v>2019</v>
      </c>
      <c r="L4237">
        <f>ROUND(VLOOKUP(H4237,'[1]Feeder energy'!$L:$P,2,FALSE)/1000,3)</f>
        <v>37746.832999999999</v>
      </c>
      <c r="M4237">
        <f>ROUND(VLOOKUP(H4237,'[1]Feeder energy'!$L:$P,3,FALSE)/1000,3)</f>
        <v>40449.319000000003</v>
      </c>
      <c r="N4237">
        <f>ROUND(VLOOKUP(H4237,'[1]Feeder energy'!$L:$P,4,FALSE)/1000,3)</f>
        <v>45203.711000000003</v>
      </c>
      <c r="O4237">
        <f>ROUND(VLOOKUP(H4237,'[1]Feeder energy'!$L:$P,5,FALSE)/1000,3)</f>
        <v>45522.053</v>
      </c>
      <c r="P4237">
        <f t="shared" si="264"/>
        <v>1</v>
      </c>
      <c r="Q4237" t="s">
        <v>18</v>
      </c>
    </row>
    <row r="4238" spans="1:17" x14ac:dyDescent="0.25">
      <c r="A4238" s="5">
        <v>110211008209</v>
      </c>
      <c r="B4238" s="6">
        <v>43800</v>
      </c>
      <c r="C4238">
        <v>10000</v>
      </c>
      <c r="D4238">
        <v>10000</v>
      </c>
      <c r="E4238">
        <v>212</v>
      </c>
      <c r="F4238">
        <v>8000</v>
      </c>
      <c r="G4238">
        <v>515</v>
      </c>
      <c r="H4238" s="6">
        <f t="shared" si="265"/>
        <v>43770</v>
      </c>
      <c r="I4238">
        <f>SUMIFS('[1]Monthly unit'!$C:$C,'[1]Monthly unit'!$A:$A,'[1]Final sheet'!A4238,'[1]Monthly unit'!$B:$B,'[1]Final sheet'!H4238)</f>
        <v>48</v>
      </c>
      <c r="J4238">
        <f t="shared" si="266"/>
        <v>11</v>
      </c>
      <c r="K4238">
        <f t="shared" si="267"/>
        <v>2019</v>
      </c>
      <c r="L4238">
        <f>ROUND(VLOOKUP(H4238,'[1]Feeder energy'!$L:$P,2,FALSE)/1000,3)</f>
        <v>37746.832999999999</v>
      </c>
      <c r="M4238">
        <f>ROUND(VLOOKUP(H4238,'[1]Feeder energy'!$L:$P,3,FALSE)/1000,3)</f>
        <v>40449.319000000003</v>
      </c>
      <c r="N4238">
        <f>ROUND(VLOOKUP(H4238,'[1]Feeder energy'!$L:$P,4,FALSE)/1000,3)</f>
        <v>45203.711000000003</v>
      </c>
      <c r="O4238">
        <f>ROUND(VLOOKUP(H4238,'[1]Feeder energy'!$L:$P,5,FALSE)/1000,3)</f>
        <v>45522.053</v>
      </c>
      <c r="P4238">
        <f t="shared" si="264"/>
        <v>1</v>
      </c>
      <c r="Q4238" t="s">
        <v>18</v>
      </c>
    </row>
    <row r="4239" spans="1:17" x14ac:dyDescent="0.25">
      <c r="A4239" s="5">
        <v>110211008440</v>
      </c>
      <c r="B4239" s="6">
        <v>43800</v>
      </c>
      <c r="C4239">
        <v>219999</v>
      </c>
      <c r="D4239">
        <v>30000</v>
      </c>
      <c r="E4239">
        <v>3</v>
      </c>
      <c r="F4239">
        <v>20000</v>
      </c>
      <c r="G4239">
        <v>370</v>
      </c>
      <c r="H4239" s="6">
        <f t="shared" si="265"/>
        <v>43770</v>
      </c>
      <c r="I4239">
        <f>SUMIFS('[1]Monthly unit'!$C:$C,'[1]Monthly unit'!$A:$A,'[1]Final sheet'!A4239,'[1]Monthly unit'!$B:$B,'[1]Final sheet'!H4239)</f>
        <v>1778</v>
      </c>
      <c r="J4239">
        <f t="shared" si="266"/>
        <v>11</v>
      </c>
      <c r="K4239">
        <f t="shared" si="267"/>
        <v>2019</v>
      </c>
      <c r="L4239">
        <f>ROUND(VLOOKUP(H4239,'[1]Feeder energy'!$L:$P,2,FALSE)/1000,3)</f>
        <v>37746.832999999999</v>
      </c>
      <c r="M4239">
        <f>ROUND(VLOOKUP(H4239,'[1]Feeder energy'!$L:$P,3,FALSE)/1000,3)</f>
        <v>40449.319000000003</v>
      </c>
      <c r="N4239">
        <f>ROUND(VLOOKUP(H4239,'[1]Feeder energy'!$L:$P,4,FALSE)/1000,3)</f>
        <v>45203.711000000003</v>
      </c>
      <c r="O4239">
        <f>ROUND(VLOOKUP(H4239,'[1]Feeder energy'!$L:$P,5,FALSE)/1000,3)</f>
        <v>45522.053</v>
      </c>
      <c r="P4239">
        <f t="shared" si="264"/>
        <v>1</v>
      </c>
      <c r="Q4239" t="s">
        <v>18</v>
      </c>
    </row>
    <row r="4240" spans="1:17" x14ac:dyDescent="0.25">
      <c r="A4240" s="5">
        <v>110211008442</v>
      </c>
      <c r="B4240" s="6">
        <v>43800</v>
      </c>
      <c r="C4240">
        <v>25853</v>
      </c>
      <c r="D4240">
        <v>1315</v>
      </c>
      <c r="E4240">
        <v>5</v>
      </c>
      <c r="F4240">
        <v>30000</v>
      </c>
      <c r="G4240">
        <v>450</v>
      </c>
      <c r="H4240" s="6">
        <f t="shared" si="265"/>
        <v>43770</v>
      </c>
      <c r="I4240">
        <f>SUMIFS('[1]Monthly unit'!$C:$C,'[1]Monthly unit'!$A:$A,'[1]Final sheet'!A4240,'[1]Monthly unit'!$B:$B,'[1]Final sheet'!H4240)</f>
        <v>123</v>
      </c>
      <c r="J4240">
        <f t="shared" si="266"/>
        <v>11</v>
      </c>
      <c r="K4240">
        <f t="shared" si="267"/>
        <v>2019</v>
      </c>
      <c r="L4240">
        <f>ROUND(VLOOKUP(H4240,'[1]Feeder energy'!$L:$P,2,FALSE)/1000,3)</f>
        <v>37746.832999999999</v>
      </c>
      <c r="M4240">
        <f>ROUND(VLOOKUP(H4240,'[1]Feeder energy'!$L:$P,3,FALSE)/1000,3)</f>
        <v>40449.319000000003</v>
      </c>
      <c r="N4240">
        <f>ROUND(VLOOKUP(H4240,'[1]Feeder energy'!$L:$P,4,FALSE)/1000,3)</f>
        <v>45203.711000000003</v>
      </c>
      <c r="O4240">
        <f>ROUND(VLOOKUP(H4240,'[1]Feeder energy'!$L:$P,5,FALSE)/1000,3)</f>
        <v>45522.053</v>
      </c>
      <c r="P4240">
        <f t="shared" si="264"/>
        <v>1</v>
      </c>
      <c r="Q4240" t="s">
        <v>18</v>
      </c>
    </row>
    <row r="4241" spans="1:17" x14ac:dyDescent="0.25">
      <c r="A4241" s="5">
        <v>110211008443</v>
      </c>
      <c r="B4241" s="6">
        <v>43800</v>
      </c>
      <c r="C4241">
        <v>93670</v>
      </c>
      <c r="D4241">
        <v>20000</v>
      </c>
      <c r="E4241">
        <v>9</v>
      </c>
      <c r="F4241">
        <v>25320</v>
      </c>
      <c r="G4241">
        <v>438</v>
      </c>
      <c r="H4241" s="6">
        <f t="shared" si="265"/>
        <v>43770</v>
      </c>
      <c r="I4241">
        <f>SUMIFS('[1]Monthly unit'!$C:$C,'[1]Monthly unit'!$A:$A,'[1]Final sheet'!A4241,'[1]Monthly unit'!$B:$B,'[1]Final sheet'!H4241)</f>
        <v>562</v>
      </c>
      <c r="J4241">
        <f t="shared" si="266"/>
        <v>11</v>
      </c>
      <c r="K4241">
        <f t="shared" si="267"/>
        <v>2019</v>
      </c>
      <c r="L4241">
        <f>ROUND(VLOOKUP(H4241,'[1]Feeder energy'!$L:$P,2,FALSE)/1000,3)</f>
        <v>37746.832999999999</v>
      </c>
      <c r="M4241">
        <f>ROUND(VLOOKUP(H4241,'[1]Feeder energy'!$L:$P,3,FALSE)/1000,3)</f>
        <v>40449.319000000003</v>
      </c>
      <c r="N4241">
        <f>ROUND(VLOOKUP(H4241,'[1]Feeder energy'!$L:$P,4,FALSE)/1000,3)</f>
        <v>45203.711000000003</v>
      </c>
      <c r="O4241">
        <f>ROUND(VLOOKUP(H4241,'[1]Feeder energy'!$L:$P,5,FALSE)/1000,3)</f>
        <v>45522.053</v>
      </c>
      <c r="P4241">
        <f t="shared" si="264"/>
        <v>1</v>
      </c>
      <c r="Q4241" t="s">
        <v>18</v>
      </c>
    </row>
    <row r="4242" spans="1:17" x14ac:dyDescent="0.25">
      <c r="A4242" s="5">
        <v>110211008722</v>
      </c>
      <c r="B4242" s="6">
        <v>43800</v>
      </c>
      <c r="C4242">
        <v>117091</v>
      </c>
      <c r="D4242">
        <v>20000</v>
      </c>
      <c r="E4242">
        <v>12</v>
      </c>
      <c r="F4242">
        <v>10000</v>
      </c>
      <c r="G4242">
        <v>418</v>
      </c>
      <c r="H4242" s="6">
        <f t="shared" si="265"/>
        <v>43770</v>
      </c>
      <c r="I4242">
        <f>SUMIFS('[1]Monthly unit'!$C:$C,'[1]Monthly unit'!$A:$A,'[1]Final sheet'!A4242,'[1]Monthly unit'!$B:$B,'[1]Final sheet'!H4242)</f>
        <v>589</v>
      </c>
      <c r="J4242">
        <f t="shared" si="266"/>
        <v>11</v>
      </c>
      <c r="K4242">
        <f t="shared" si="267"/>
        <v>2019</v>
      </c>
      <c r="L4242">
        <f>ROUND(VLOOKUP(H4242,'[1]Feeder energy'!$L:$P,2,FALSE)/1000,3)</f>
        <v>37746.832999999999</v>
      </c>
      <c r="M4242">
        <f>ROUND(VLOOKUP(H4242,'[1]Feeder energy'!$L:$P,3,FALSE)/1000,3)</f>
        <v>40449.319000000003</v>
      </c>
      <c r="N4242">
        <f>ROUND(VLOOKUP(H4242,'[1]Feeder energy'!$L:$P,4,FALSE)/1000,3)</f>
        <v>45203.711000000003</v>
      </c>
      <c r="O4242">
        <f>ROUND(VLOOKUP(H4242,'[1]Feeder energy'!$L:$P,5,FALSE)/1000,3)</f>
        <v>45522.053</v>
      </c>
      <c r="P4242">
        <f t="shared" si="264"/>
        <v>1</v>
      </c>
      <c r="Q4242" t="s">
        <v>18</v>
      </c>
    </row>
    <row r="4243" spans="1:17" x14ac:dyDescent="0.25">
      <c r="A4243" s="5">
        <v>110211008743</v>
      </c>
      <c r="B4243" s="6">
        <v>43800</v>
      </c>
      <c r="C4243">
        <v>47054</v>
      </c>
      <c r="D4243">
        <v>2000</v>
      </c>
      <c r="E4243">
        <v>32</v>
      </c>
      <c r="F4243">
        <v>15000</v>
      </c>
      <c r="G4243">
        <v>474</v>
      </c>
      <c r="H4243" s="6">
        <f t="shared" si="265"/>
        <v>43770</v>
      </c>
      <c r="I4243">
        <f>SUMIFS('[1]Monthly unit'!$C:$C,'[1]Monthly unit'!$A:$A,'[1]Final sheet'!A4243,'[1]Monthly unit'!$B:$B,'[1]Final sheet'!H4243)</f>
        <v>423</v>
      </c>
      <c r="J4243">
        <f t="shared" si="266"/>
        <v>11</v>
      </c>
      <c r="K4243">
        <f t="shared" si="267"/>
        <v>2019</v>
      </c>
      <c r="L4243">
        <f>ROUND(VLOOKUP(H4243,'[1]Feeder energy'!$L:$P,2,FALSE)/1000,3)</f>
        <v>37746.832999999999</v>
      </c>
      <c r="M4243">
        <f>ROUND(VLOOKUP(H4243,'[1]Feeder energy'!$L:$P,3,FALSE)/1000,3)</f>
        <v>40449.319000000003</v>
      </c>
      <c r="N4243">
        <f>ROUND(VLOOKUP(H4243,'[1]Feeder energy'!$L:$P,4,FALSE)/1000,3)</f>
        <v>45203.711000000003</v>
      </c>
      <c r="O4243">
        <f>ROUND(VLOOKUP(H4243,'[1]Feeder energy'!$L:$P,5,FALSE)/1000,3)</f>
        <v>45522.053</v>
      </c>
      <c r="P4243">
        <f t="shared" si="264"/>
        <v>1</v>
      </c>
      <c r="Q4243" t="s">
        <v>18</v>
      </c>
    </row>
    <row r="4244" spans="1:17" x14ac:dyDescent="0.25">
      <c r="A4244" s="5">
        <v>110211009386</v>
      </c>
      <c r="B4244" s="6">
        <v>43800</v>
      </c>
      <c r="C4244">
        <v>857250</v>
      </c>
      <c r="D4244">
        <v>78150</v>
      </c>
      <c r="E4244">
        <v>5</v>
      </c>
      <c r="F4244">
        <v>78300</v>
      </c>
      <c r="G4244">
        <v>368</v>
      </c>
      <c r="H4244" s="6">
        <f t="shared" si="265"/>
        <v>43770</v>
      </c>
      <c r="I4244">
        <f>SUMIFS('[1]Monthly unit'!$C:$C,'[1]Monthly unit'!$A:$A,'[1]Final sheet'!A4244,'[1]Monthly unit'!$B:$B,'[1]Final sheet'!H4244)</f>
        <v>7822</v>
      </c>
      <c r="J4244">
        <f t="shared" si="266"/>
        <v>11</v>
      </c>
      <c r="K4244">
        <f t="shared" si="267"/>
        <v>2019</v>
      </c>
      <c r="L4244">
        <f>ROUND(VLOOKUP(H4244,'[1]Feeder energy'!$L:$P,2,FALSE)/1000,3)</f>
        <v>37746.832999999999</v>
      </c>
      <c r="M4244">
        <f>ROUND(VLOOKUP(H4244,'[1]Feeder energy'!$L:$P,3,FALSE)/1000,3)</f>
        <v>40449.319000000003</v>
      </c>
      <c r="N4244">
        <f>ROUND(VLOOKUP(H4244,'[1]Feeder energy'!$L:$P,4,FALSE)/1000,3)</f>
        <v>45203.711000000003</v>
      </c>
      <c r="O4244">
        <f>ROUND(VLOOKUP(H4244,'[1]Feeder energy'!$L:$P,5,FALSE)/1000,3)</f>
        <v>45522.053</v>
      </c>
      <c r="P4244">
        <f t="shared" si="264"/>
        <v>1</v>
      </c>
      <c r="Q4244" t="s">
        <v>18</v>
      </c>
    </row>
    <row r="4245" spans="1:17" x14ac:dyDescent="0.25">
      <c r="A4245" s="5">
        <v>110211009805</v>
      </c>
      <c r="B4245" s="6">
        <v>43800</v>
      </c>
      <c r="C4245">
        <v>20000</v>
      </c>
      <c r="D4245">
        <v>5000</v>
      </c>
      <c r="E4245">
        <v>3</v>
      </c>
      <c r="F4245">
        <v>1000</v>
      </c>
      <c r="G4245">
        <v>423</v>
      </c>
      <c r="H4245" s="6">
        <f t="shared" si="265"/>
        <v>43770</v>
      </c>
      <c r="I4245">
        <f>SUMIFS('[1]Monthly unit'!$C:$C,'[1]Monthly unit'!$A:$A,'[1]Final sheet'!A4245,'[1]Monthly unit'!$B:$B,'[1]Final sheet'!H4245)</f>
        <v>154</v>
      </c>
      <c r="J4245">
        <f t="shared" si="266"/>
        <v>11</v>
      </c>
      <c r="K4245">
        <f t="shared" si="267"/>
        <v>2019</v>
      </c>
      <c r="L4245">
        <f>ROUND(VLOOKUP(H4245,'[1]Feeder energy'!$L:$P,2,FALSE)/1000,3)</f>
        <v>37746.832999999999</v>
      </c>
      <c r="M4245">
        <f>ROUND(VLOOKUP(H4245,'[1]Feeder energy'!$L:$P,3,FALSE)/1000,3)</f>
        <v>40449.319000000003</v>
      </c>
      <c r="N4245">
        <f>ROUND(VLOOKUP(H4245,'[1]Feeder energy'!$L:$P,4,FALSE)/1000,3)</f>
        <v>45203.711000000003</v>
      </c>
      <c r="O4245">
        <f>ROUND(VLOOKUP(H4245,'[1]Feeder energy'!$L:$P,5,FALSE)/1000,3)</f>
        <v>45522.053</v>
      </c>
      <c r="P4245">
        <f t="shared" si="264"/>
        <v>1</v>
      </c>
      <c r="Q4245" t="s">
        <v>18</v>
      </c>
    </row>
    <row r="4246" spans="1:17" x14ac:dyDescent="0.25">
      <c r="A4246" s="5">
        <v>110211011224</v>
      </c>
      <c r="B4246" s="6">
        <v>43800</v>
      </c>
      <c r="C4246">
        <v>182000</v>
      </c>
      <c r="D4246">
        <v>10000</v>
      </c>
      <c r="E4246">
        <v>13</v>
      </c>
      <c r="F4246">
        <v>10000</v>
      </c>
      <c r="G4246">
        <v>380</v>
      </c>
      <c r="H4246" s="6">
        <f t="shared" si="265"/>
        <v>43770</v>
      </c>
      <c r="I4246">
        <f>SUMIFS('[1]Monthly unit'!$C:$C,'[1]Monthly unit'!$A:$A,'[1]Final sheet'!A4246,'[1]Monthly unit'!$B:$B,'[1]Final sheet'!H4246)</f>
        <v>1298</v>
      </c>
      <c r="J4246">
        <f t="shared" si="266"/>
        <v>11</v>
      </c>
      <c r="K4246">
        <f t="shared" si="267"/>
        <v>2019</v>
      </c>
      <c r="L4246">
        <f>ROUND(VLOOKUP(H4246,'[1]Feeder energy'!$L:$P,2,FALSE)/1000,3)</f>
        <v>37746.832999999999</v>
      </c>
      <c r="M4246">
        <f>ROUND(VLOOKUP(H4246,'[1]Feeder energy'!$L:$P,3,FALSE)/1000,3)</f>
        <v>40449.319000000003</v>
      </c>
      <c r="N4246">
        <f>ROUND(VLOOKUP(H4246,'[1]Feeder energy'!$L:$P,4,FALSE)/1000,3)</f>
        <v>45203.711000000003</v>
      </c>
      <c r="O4246">
        <f>ROUND(VLOOKUP(H4246,'[1]Feeder energy'!$L:$P,5,FALSE)/1000,3)</f>
        <v>45522.053</v>
      </c>
      <c r="P4246">
        <f t="shared" si="264"/>
        <v>1</v>
      </c>
      <c r="Q4246" t="s">
        <v>18</v>
      </c>
    </row>
    <row r="4247" spans="1:17" x14ac:dyDescent="0.25">
      <c r="A4247" s="5">
        <v>110211012429</v>
      </c>
      <c r="B4247" s="6">
        <v>43800</v>
      </c>
      <c r="C4247">
        <v>10000</v>
      </c>
      <c r="D4247">
        <v>10000</v>
      </c>
      <c r="E4247">
        <v>286</v>
      </c>
      <c r="F4247">
        <v>743</v>
      </c>
      <c r="G4247">
        <v>468</v>
      </c>
      <c r="H4247" s="6">
        <f t="shared" si="265"/>
        <v>43770</v>
      </c>
      <c r="I4247">
        <f>SUMIFS('[1]Monthly unit'!$C:$C,'[1]Monthly unit'!$A:$A,'[1]Final sheet'!A4247,'[1]Monthly unit'!$B:$B,'[1]Final sheet'!H4247)</f>
        <v>0</v>
      </c>
      <c r="J4247">
        <f t="shared" si="266"/>
        <v>11</v>
      </c>
      <c r="K4247">
        <f t="shared" si="267"/>
        <v>2019</v>
      </c>
      <c r="L4247">
        <f>ROUND(VLOOKUP(H4247,'[1]Feeder energy'!$L:$P,2,FALSE)/1000,3)</f>
        <v>37746.832999999999</v>
      </c>
      <c r="M4247">
        <f>ROUND(VLOOKUP(H4247,'[1]Feeder energy'!$L:$P,3,FALSE)/1000,3)</f>
        <v>40449.319000000003</v>
      </c>
      <c r="N4247">
        <f>ROUND(VLOOKUP(H4247,'[1]Feeder energy'!$L:$P,4,FALSE)/1000,3)</f>
        <v>45203.711000000003</v>
      </c>
      <c r="O4247">
        <f>ROUND(VLOOKUP(H4247,'[1]Feeder energy'!$L:$P,5,FALSE)/1000,3)</f>
        <v>45522.053</v>
      </c>
      <c r="P4247">
        <f t="shared" si="264"/>
        <v>1</v>
      </c>
      <c r="Q4247" t="s">
        <v>18</v>
      </c>
    </row>
    <row r="4248" spans="1:17" x14ac:dyDescent="0.25">
      <c r="A4248" s="5">
        <v>110211012666</v>
      </c>
      <c r="B4248" s="6">
        <v>43800</v>
      </c>
      <c r="C4248">
        <v>76000</v>
      </c>
      <c r="D4248">
        <v>20000</v>
      </c>
      <c r="E4248">
        <v>45</v>
      </c>
      <c r="F4248">
        <v>11000</v>
      </c>
      <c r="G4248">
        <v>465</v>
      </c>
      <c r="H4248" s="6">
        <f t="shared" si="265"/>
        <v>43770</v>
      </c>
      <c r="I4248">
        <f>SUMIFS('[1]Monthly unit'!$C:$C,'[1]Monthly unit'!$A:$A,'[1]Final sheet'!A4248,'[1]Monthly unit'!$B:$B,'[1]Final sheet'!H4248)</f>
        <v>226</v>
      </c>
      <c r="J4248">
        <f t="shared" si="266"/>
        <v>11</v>
      </c>
      <c r="K4248">
        <f t="shared" si="267"/>
        <v>2019</v>
      </c>
      <c r="L4248">
        <f>ROUND(VLOOKUP(H4248,'[1]Feeder energy'!$L:$P,2,FALSE)/1000,3)</f>
        <v>37746.832999999999</v>
      </c>
      <c r="M4248">
        <f>ROUND(VLOOKUP(H4248,'[1]Feeder energy'!$L:$P,3,FALSE)/1000,3)</f>
        <v>40449.319000000003</v>
      </c>
      <c r="N4248">
        <f>ROUND(VLOOKUP(H4248,'[1]Feeder energy'!$L:$P,4,FALSE)/1000,3)</f>
        <v>45203.711000000003</v>
      </c>
      <c r="O4248">
        <f>ROUND(VLOOKUP(H4248,'[1]Feeder energy'!$L:$P,5,FALSE)/1000,3)</f>
        <v>45522.053</v>
      </c>
      <c r="P4248">
        <f t="shared" si="264"/>
        <v>1</v>
      </c>
      <c r="Q4248" t="s">
        <v>18</v>
      </c>
    </row>
    <row r="4249" spans="1:17" x14ac:dyDescent="0.25">
      <c r="A4249" s="5">
        <v>110211012671</v>
      </c>
      <c r="B4249" s="6">
        <v>43800</v>
      </c>
      <c r="C4249">
        <v>12000</v>
      </c>
      <c r="D4249">
        <v>4000</v>
      </c>
      <c r="E4249">
        <v>240</v>
      </c>
      <c r="F4249">
        <v>6000</v>
      </c>
      <c r="G4249">
        <v>465</v>
      </c>
      <c r="H4249" s="6">
        <f t="shared" si="265"/>
        <v>43770</v>
      </c>
      <c r="I4249">
        <f>SUMIFS('[1]Monthly unit'!$C:$C,'[1]Monthly unit'!$A:$A,'[1]Final sheet'!A4249,'[1]Monthly unit'!$B:$B,'[1]Final sheet'!H4249)</f>
        <v>41</v>
      </c>
      <c r="J4249">
        <f t="shared" si="266"/>
        <v>11</v>
      </c>
      <c r="K4249">
        <f t="shared" si="267"/>
        <v>2019</v>
      </c>
      <c r="L4249">
        <f>ROUND(VLOOKUP(H4249,'[1]Feeder energy'!$L:$P,2,FALSE)/1000,3)</f>
        <v>37746.832999999999</v>
      </c>
      <c r="M4249">
        <f>ROUND(VLOOKUP(H4249,'[1]Feeder energy'!$L:$P,3,FALSE)/1000,3)</f>
        <v>40449.319000000003</v>
      </c>
      <c r="N4249">
        <f>ROUND(VLOOKUP(H4249,'[1]Feeder energy'!$L:$P,4,FALSE)/1000,3)</f>
        <v>45203.711000000003</v>
      </c>
      <c r="O4249">
        <f>ROUND(VLOOKUP(H4249,'[1]Feeder energy'!$L:$P,5,FALSE)/1000,3)</f>
        <v>45522.053</v>
      </c>
      <c r="P4249">
        <f t="shared" si="264"/>
        <v>1</v>
      </c>
      <c r="Q4249" t="s">
        <v>18</v>
      </c>
    </row>
    <row r="4250" spans="1:17" x14ac:dyDescent="0.25">
      <c r="A4250" s="5">
        <v>110211012673</v>
      </c>
      <c r="B4250" s="6">
        <v>43800</v>
      </c>
      <c r="C4250">
        <v>33000</v>
      </c>
      <c r="D4250">
        <v>11000</v>
      </c>
      <c r="E4250">
        <v>194</v>
      </c>
      <c r="F4250">
        <v>20000</v>
      </c>
      <c r="G4250">
        <v>649</v>
      </c>
      <c r="H4250" s="6">
        <f t="shared" si="265"/>
        <v>43770</v>
      </c>
      <c r="I4250">
        <f>SUMIFS('[1]Monthly unit'!$C:$C,'[1]Monthly unit'!$A:$A,'[1]Final sheet'!A4250,'[1]Monthly unit'!$B:$B,'[1]Final sheet'!H4250)</f>
        <v>164</v>
      </c>
      <c r="J4250">
        <f t="shared" si="266"/>
        <v>11</v>
      </c>
      <c r="K4250">
        <f t="shared" si="267"/>
        <v>2019</v>
      </c>
      <c r="L4250">
        <f>ROUND(VLOOKUP(H4250,'[1]Feeder energy'!$L:$P,2,FALSE)/1000,3)</f>
        <v>37746.832999999999</v>
      </c>
      <c r="M4250">
        <f>ROUND(VLOOKUP(H4250,'[1]Feeder energy'!$L:$P,3,FALSE)/1000,3)</f>
        <v>40449.319000000003</v>
      </c>
      <c r="N4250">
        <f>ROUND(VLOOKUP(H4250,'[1]Feeder energy'!$L:$P,4,FALSE)/1000,3)</f>
        <v>45203.711000000003</v>
      </c>
      <c r="O4250">
        <f>ROUND(VLOOKUP(H4250,'[1]Feeder energy'!$L:$P,5,FALSE)/1000,3)</f>
        <v>45522.053</v>
      </c>
      <c r="P4250">
        <f t="shared" si="264"/>
        <v>1</v>
      </c>
      <c r="Q4250" t="s">
        <v>18</v>
      </c>
    </row>
    <row r="4251" spans="1:17" x14ac:dyDescent="0.25">
      <c r="A4251" s="5">
        <v>110211012675</v>
      </c>
      <c r="B4251" s="6">
        <v>43800</v>
      </c>
      <c r="C4251">
        <v>18239</v>
      </c>
      <c r="D4251">
        <v>2008</v>
      </c>
      <c r="E4251">
        <v>2</v>
      </c>
      <c r="F4251">
        <v>10000</v>
      </c>
      <c r="G4251">
        <v>465</v>
      </c>
      <c r="H4251" s="6">
        <f t="shared" si="265"/>
        <v>43770</v>
      </c>
      <c r="I4251">
        <f>SUMIFS('[1]Monthly unit'!$C:$C,'[1]Monthly unit'!$A:$A,'[1]Final sheet'!A4251,'[1]Monthly unit'!$B:$B,'[1]Final sheet'!H4251)</f>
        <v>6</v>
      </c>
      <c r="J4251">
        <f t="shared" si="266"/>
        <v>11</v>
      </c>
      <c r="K4251">
        <f t="shared" si="267"/>
        <v>2019</v>
      </c>
      <c r="L4251">
        <f>ROUND(VLOOKUP(H4251,'[1]Feeder energy'!$L:$P,2,FALSE)/1000,3)</f>
        <v>37746.832999999999</v>
      </c>
      <c r="M4251">
        <f>ROUND(VLOOKUP(H4251,'[1]Feeder energy'!$L:$P,3,FALSE)/1000,3)</f>
        <v>40449.319000000003</v>
      </c>
      <c r="N4251">
        <f>ROUND(VLOOKUP(H4251,'[1]Feeder energy'!$L:$P,4,FALSE)/1000,3)</f>
        <v>45203.711000000003</v>
      </c>
      <c r="O4251">
        <f>ROUND(VLOOKUP(H4251,'[1]Feeder energy'!$L:$P,5,FALSE)/1000,3)</f>
        <v>45522.053</v>
      </c>
      <c r="P4251">
        <f t="shared" si="264"/>
        <v>1</v>
      </c>
      <c r="Q4251" t="s">
        <v>18</v>
      </c>
    </row>
    <row r="4252" spans="1:17" x14ac:dyDescent="0.25">
      <c r="A4252" s="5">
        <v>110211012676</v>
      </c>
      <c r="B4252" s="6">
        <v>43800</v>
      </c>
      <c r="C4252">
        <v>0</v>
      </c>
      <c r="D4252">
        <v>7000</v>
      </c>
      <c r="E4252">
        <v>562</v>
      </c>
      <c r="F4252">
        <v>7000</v>
      </c>
      <c r="G4252">
        <v>562</v>
      </c>
      <c r="H4252" s="6">
        <f t="shared" si="265"/>
        <v>43770</v>
      </c>
      <c r="I4252">
        <f>SUMIFS('[1]Monthly unit'!$C:$C,'[1]Monthly unit'!$A:$A,'[1]Final sheet'!A4252,'[1]Monthly unit'!$B:$B,'[1]Final sheet'!H4252)</f>
        <v>25</v>
      </c>
      <c r="J4252">
        <f t="shared" si="266"/>
        <v>11</v>
      </c>
      <c r="K4252">
        <f t="shared" si="267"/>
        <v>2019</v>
      </c>
      <c r="L4252">
        <f>ROUND(VLOOKUP(H4252,'[1]Feeder energy'!$L:$P,2,FALSE)/1000,3)</f>
        <v>37746.832999999999</v>
      </c>
      <c r="M4252">
        <f>ROUND(VLOOKUP(H4252,'[1]Feeder energy'!$L:$P,3,FALSE)/1000,3)</f>
        <v>40449.319000000003</v>
      </c>
      <c r="N4252">
        <f>ROUND(VLOOKUP(H4252,'[1]Feeder energy'!$L:$P,4,FALSE)/1000,3)</f>
        <v>45203.711000000003</v>
      </c>
      <c r="O4252">
        <f>ROUND(VLOOKUP(H4252,'[1]Feeder energy'!$L:$P,5,FALSE)/1000,3)</f>
        <v>45522.053</v>
      </c>
      <c r="P4252">
        <f t="shared" si="264"/>
        <v>1</v>
      </c>
      <c r="Q4252" t="s">
        <v>18</v>
      </c>
    </row>
    <row r="4253" spans="1:17" x14ac:dyDescent="0.25">
      <c r="A4253" s="5">
        <v>110211012679</v>
      </c>
      <c r="B4253" s="6">
        <v>43800</v>
      </c>
      <c r="C4253">
        <v>0</v>
      </c>
      <c r="D4253">
        <v>20000</v>
      </c>
      <c r="E4253">
        <v>403</v>
      </c>
      <c r="F4253">
        <v>20000</v>
      </c>
      <c r="G4253">
        <v>403</v>
      </c>
      <c r="H4253" s="6">
        <f t="shared" si="265"/>
        <v>43770</v>
      </c>
      <c r="I4253">
        <f>SUMIFS('[1]Monthly unit'!$C:$C,'[1]Monthly unit'!$A:$A,'[1]Final sheet'!A4253,'[1]Monthly unit'!$B:$B,'[1]Final sheet'!H4253)</f>
        <v>78</v>
      </c>
      <c r="J4253">
        <f t="shared" si="266"/>
        <v>11</v>
      </c>
      <c r="K4253">
        <f t="shared" si="267"/>
        <v>2019</v>
      </c>
      <c r="L4253">
        <f>ROUND(VLOOKUP(H4253,'[1]Feeder energy'!$L:$P,2,FALSE)/1000,3)</f>
        <v>37746.832999999999</v>
      </c>
      <c r="M4253">
        <f>ROUND(VLOOKUP(H4253,'[1]Feeder energy'!$L:$P,3,FALSE)/1000,3)</f>
        <v>40449.319000000003</v>
      </c>
      <c r="N4253">
        <f>ROUND(VLOOKUP(H4253,'[1]Feeder energy'!$L:$P,4,FALSE)/1000,3)</f>
        <v>45203.711000000003</v>
      </c>
      <c r="O4253">
        <f>ROUND(VLOOKUP(H4253,'[1]Feeder energy'!$L:$P,5,FALSE)/1000,3)</f>
        <v>45522.053</v>
      </c>
      <c r="P4253">
        <f t="shared" si="264"/>
        <v>1</v>
      </c>
      <c r="Q4253" t="s">
        <v>18</v>
      </c>
    </row>
    <row r="4254" spans="1:17" x14ac:dyDescent="0.25">
      <c r="A4254" s="5">
        <v>110211012688</v>
      </c>
      <c r="B4254" s="6">
        <v>43800</v>
      </c>
      <c r="C4254">
        <v>40000</v>
      </c>
      <c r="D4254">
        <v>20000</v>
      </c>
      <c r="E4254">
        <v>55</v>
      </c>
      <c r="F4254">
        <v>20000</v>
      </c>
      <c r="G4254">
        <v>643</v>
      </c>
      <c r="H4254" s="6">
        <f t="shared" si="265"/>
        <v>43770</v>
      </c>
      <c r="I4254">
        <f>SUMIFS('[1]Monthly unit'!$C:$C,'[1]Monthly unit'!$A:$A,'[1]Final sheet'!A4254,'[1]Monthly unit'!$B:$B,'[1]Final sheet'!H4254)</f>
        <v>401</v>
      </c>
      <c r="J4254">
        <f t="shared" si="266"/>
        <v>11</v>
      </c>
      <c r="K4254">
        <f t="shared" si="267"/>
        <v>2019</v>
      </c>
      <c r="L4254">
        <f>ROUND(VLOOKUP(H4254,'[1]Feeder energy'!$L:$P,2,FALSE)/1000,3)</f>
        <v>37746.832999999999</v>
      </c>
      <c r="M4254">
        <f>ROUND(VLOOKUP(H4254,'[1]Feeder energy'!$L:$P,3,FALSE)/1000,3)</f>
        <v>40449.319000000003</v>
      </c>
      <c r="N4254">
        <f>ROUND(VLOOKUP(H4254,'[1]Feeder energy'!$L:$P,4,FALSE)/1000,3)</f>
        <v>45203.711000000003</v>
      </c>
      <c r="O4254">
        <f>ROUND(VLOOKUP(H4254,'[1]Feeder energy'!$L:$P,5,FALSE)/1000,3)</f>
        <v>45522.053</v>
      </c>
      <c r="P4254">
        <f t="shared" si="264"/>
        <v>1</v>
      </c>
      <c r="Q4254" t="s">
        <v>18</v>
      </c>
    </row>
    <row r="4255" spans="1:17" x14ac:dyDescent="0.25">
      <c r="A4255" s="5">
        <v>110211012690</v>
      </c>
      <c r="B4255" s="6">
        <v>43800</v>
      </c>
      <c r="C4255">
        <v>40000</v>
      </c>
      <c r="D4255">
        <v>15000</v>
      </c>
      <c r="E4255">
        <v>45</v>
      </c>
      <c r="H4255" s="6">
        <f t="shared" si="265"/>
        <v>43770</v>
      </c>
      <c r="I4255">
        <f>SUMIFS('[1]Monthly unit'!$C:$C,'[1]Monthly unit'!$A:$A,'[1]Final sheet'!A4255,'[1]Monthly unit'!$B:$B,'[1]Final sheet'!H4255)</f>
        <v>264</v>
      </c>
      <c r="J4255">
        <f t="shared" si="266"/>
        <v>11</v>
      </c>
      <c r="K4255">
        <f t="shared" si="267"/>
        <v>2019</v>
      </c>
      <c r="L4255">
        <f>ROUND(VLOOKUP(H4255,'[1]Feeder energy'!$L:$P,2,FALSE)/1000,3)</f>
        <v>37746.832999999999</v>
      </c>
      <c r="M4255">
        <f>ROUND(VLOOKUP(H4255,'[1]Feeder energy'!$L:$P,3,FALSE)/1000,3)</f>
        <v>40449.319000000003</v>
      </c>
      <c r="N4255">
        <f>ROUND(VLOOKUP(H4255,'[1]Feeder energy'!$L:$P,4,FALSE)/1000,3)</f>
        <v>45203.711000000003</v>
      </c>
      <c r="O4255">
        <f>ROUND(VLOOKUP(H4255,'[1]Feeder energy'!$L:$P,5,FALSE)/1000,3)</f>
        <v>45522.053</v>
      </c>
      <c r="P4255">
        <f t="shared" si="264"/>
        <v>1</v>
      </c>
      <c r="Q4255" t="s">
        <v>18</v>
      </c>
    </row>
    <row r="4256" spans="1:17" x14ac:dyDescent="0.25">
      <c r="A4256" s="5">
        <v>110211012691</v>
      </c>
      <c r="B4256" s="6">
        <v>43800</v>
      </c>
      <c r="C4256">
        <v>0</v>
      </c>
      <c r="D4256">
        <v>20000</v>
      </c>
      <c r="E4256">
        <v>643</v>
      </c>
      <c r="F4256">
        <v>20000</v>
      </c>
      <c r="G4256">
        <v>643</v>
      </c>
      <c r="H4256" s="6">
        <f t="shared" si="265"/>
        <v>43770</v>
      </c>
      <c r="I4256">
        <f>SUMIFS('[1]Monthly unit'!$C:$C,'[1]Monthly unit'!$A:$A,'[1]Final sheet'!A4256,'[1]Monthly unit'!$B:$B,'[1]Final sheet'!H4256)</f>
        <v>0</v>
      </c>
      <c r="J4256">
        <f t="shared" si="266"/>
        <v>11</v>
      </c>
      <c r="K4256">
        <f t="shared" si="267"/>
        <v>2019</v>
      </c>
      <c r="L4256">
        <f>ROUND(VLOOKUP(H4256,'[1]Feeder energy'!$L:$P,2,FALSE)/1000,3)</f>
        <v>37746.832999999999</v>
      </c>
      <c r="M4256">
        <f>ROUND(VLOOKUP(H4256,'[1]Feeder energy'!$L:$P,3,FALSE)/1000,3)</f>
        <v>40449.319000000003</v>
      </c>
      <c r="N4256">
        <f>ROUND(VLOOKUP(H4256,'[1]Feeder energy'!$L:$P,4,FALSE)/1000,3)</f>
        <v>45203.711000000003</v>
      </c>
      <c r="O4256">
        <f>ROUND(VLOOKUP(H4256,'[1]Feeder energy'!$L:$P,5,FALSE)/1000,3)</f>
        <v>45522.053</v>
      </c>
      <c r="P4256">
        <f t="shared" si="264"/>
        <v>1</v>
      </c>
      <c r="Q4256" t="s">
        <v>18</v>
      </c>
    </row>
    <row r="4257" spans="1:17" x14ac:dyDescent="0.25">
      <c r="A4257" s="5">
        <v>110211012693</v>
      </c>
      <c r="B4257" s="6">
        <v>43800</v>
      </c>
      <c r="C4257">
        <v>46000</v>
      </c>
      <c r="D4257">
        <v>20000</v>
      </c>
      <c r="E4257">
        <v>45</v>
      </c>
      <c r="F4257">
        <v>1973</v>
      </c>
      <c r="G4257">
        <v>395</v>
      </c>
      <c r="H4257" s="6">
        <f t="shared" si="265"/>
        <v>43770</v>
      </c>
      <c r="I4257">
        <f>SUMIFS('[1]Monthly unit'!$C:$C,'[1]Monthly unit'!$A:$A,'[1]Final sheet'!A4257,'[1]Monthly unit'!$B:$B,'[1]Final sheet'!H4257)</f>
        <v>123</v>
      </c>
      <c r="J4257">
        <f t="shared" si="266"/>
        <v>11</v>
      </c>
      <c r="K4257">
        <f t="shared" si="267"/>
        <v>2019</v>
      </c>
      <c r="L4257">
        <f>ROUND(VLOOKUP(H4257,'[1]Feeder energy'!$L:$P,2,FALSE)/1000,3)</f>
        <v>37746.832999999999</v>
      </c>
      <c r="M4257">
        <f>ROUND(VLOOKUP(H4257,'[1]Feeder energy'!$L:$P,3,FALSE)/1000,3)</f>
        <v>40449.319000000003</v>
      </c>
      <c r="N4257">
        <f>ROUND(VLOOKUP(H4257,'[1]Feeder energy'!$L:$P,4,FALSE)/1000,3)</f>
        <v>45203.711000000003</v>
      </c>
      <c r="O4257">
        <f>ROUND(VLOOKUP(H4257,'[1]Feeder energy'!$L:$P,5,FALSE)/1000,3)</f>
        <v>45522.053</v>
      </c>
      <c r="P4257">
        <f t="shared" si="264"/>
        <v>1</v>
      </c>
      <c r="Q4257" t="s">
        <v>18</v>
      </c>
    </row>
    <row r="4258" spans="1:17" x14ac:dyDescent="0.25">
      <c r="A4258" s="5">
        <v>110211012695</v>
      </c>
      <c r="B4258" s="6">
        <v>43800</v>
      </c>
      <c r="C4258">
        <v>100000</v>
      </c>
      <c r="D4258">
        <v>20000</v>
      </c>
      <c r="E4258">
        <v>55</v>
      </c>
      <c r="F4258">
        <v>20000</v>
      </c>
      <c r="G4258">
        <v>403</v>
      </c>
      <c r="H4258" s="6">
        <f t="shared" si="265"/>
        <v>43770</v>
      </c>
      <c r="I4258">
        <f>SUMIFS('[1]Monthly unit'!$C:$C,'[1]Monthly unit'!$A:$A,'[1]Final sheet'!A4258,'[1]Monthly unit'!$B:$B,'[1]Final sheet'!H4258)</f>
        <v>368</v>
      </c>
      <c r="J4258">
        <f t="shared" si="266"/>
        <v>11</v>
      </c>
      <c r="K4258">
        <f t="shared" si="267"/>
        <v>2019</v>
      </c>
      <c r="L4258">
        <f>ROUND(VLOOKUP(H4258,'[1]Feeder energy'!$L:$P,2,FALSE)/1000,3)</f>
        <v>37746.832999999999</v>
      </c>
      <c r="M4258">
        <f>ROUND(VLOOKUP(H4258,'[1]Feeder energy'!$L:$P,3,FALSE)/1000,3)</f>
        <v>40449.319000000003</v>
      </c>
      <c r="N4258">
        <f>ROUND(VLOOKUP(H4258,'[1]Feeder energy'!$L:$P,4,FALSE)/1000,3)</f>
        <v>45203.711000000003</v>
      </c>
      <c r="O4258">
        <f>ROUND(VLOOKUP(H4258,'[1]Feeder energy'!$L:$P,5,FALSE)/1000,3)</f>
        <v>45522.053</v>
      </c>
      <c r="P4258">
        <f t="shared" si="264"/>
        <v>1</v>
      </c>
      <c r="Q4258" t="s">
        <v>18</v>
      </c>
    </row>
    <row r="4259" spans="1:17" x14ac:dyDescent="0.25">
      <c r="A4259" s="5">
        <v>110211012697</v>
      </c>
      <c r="B4259" s="6">
        <v>43800</v>
      </c>
      <c r="C4259">
        <v>100000</v>
      </c>
      <c r="D4259">
        <v>20000</v>
      </c>
      <c r="E4259">
        <v>55</v>
      </c>
      <c r="F4259">
        <v>20000</v>
      </c>
      <c r="G4259">
        <v>403</v>
      </c>
      <c r="H4259" s="6">
        <f t="shared" si="265"/>
        <v>43770</v>
      </c>
      <c r="I4259">
        <f>SUMIFS('[1]Monthly unit'!$C:$C,'[1]Monthly unit'!$A:$A,'[1]Final sheet'!A4259,'[1]Monthly unit'!$B:$B,'[1]Final sheet'!H4259)</f>
        <v>369</v>
      </c>
      <c r="J4259">
        <f t="shared" si="266"/>
        <v>11</v>
      </c>
      <c r="K4259">
        <f t="shared" si="267"/>
        <v>2019</v>
      </c>
      <c r="L4259">
        <f>ROUND(VLOOKUP(H4259,'[1]Feeder energy'!$L:$P,2,FALSE)/1000,3)</f>
        <v>37746.832999999999</v>
      </c>
      <c r="M4259">
        <f>ROUND(VLOOKUP(H4259,'[1]Feeder energy'!$L:$P,3,FALSE)/1000,3)</f>
        <v>40449.319000000003</v>
      </c>
      <c r="N4259">
        <f>ROUND(VLOOKUP(H4259,'[1]Feeder energy'!$L:$P,4,FALSE)/1000,3)</f>
        <v>45203.711000000003</v>
      </c>
      <c r="O4259">
        <f>ROUND(VLOOKUP(H4259,'[1]Feeder energy'!$L:$P,5,FALSE)/1000,3)</f>
        <v>45522.053</v>
      </c>
      <c r="P4259">
        <f t="shared" si="264"/>
        <v>1</v>
      </c>
      <c r="Q4259" t="s">
        <v>18</v>
      </c>
    </row>
    <row r="4260" spans="1:17" x14ac:dyDescent="0.25">
      <c r="A4260" s="5">
        <v>110211012699</v>
      </c>
      <c r="B4260" s="6">
        <v>43800</v>
      </c>
      <c r="C4260">
        <v>100000</v>
      </c>
      <c r="D4260">
        <v>20000</v>
      </c>
      <c r="E4260">
        <v>55</v>
      </c>
      <c r="F4260">
        <v>20000</v>
      </c>
      <c r="G4260">
        <v>403</v>
      </c>
      <c r="H4260" s="6">
        <f t="shared" si="265"/>
        <v>43770</v>
      </c>
      <c r="I4260">
        <f>SUMIFS('[1]Monthly unit'!$C:$C,'[1]Monthly unit'!$A:$A,'[1]Final sheet'!A4260,'[1]Monthly unit'!$B:$B,'[1]Final sheet'!H4260)</f>
        <v>362</v>
      </c>
      <c r="J4260">
        <f t="shared" si="266"/>
        <v>11</v>
      </c>
      <c r="K4260">
        <f t="shared" si="267"/>
        <v>2019</v>
      </c>
      <c r="L4260">
        <f>ROUND(VLOOKUP(H4260,'[1]Feeder energy'!$L:$P,2,FALSE)/1000,3)</f>
        <v>37746.832999999999</v>
      </c>
      <c r="M4260">
        <f>ROUND(VLOOKUP(H4260,'[1]Feeder energy'!$L:$P,3,FALSE)/1000,3)</f>
        <v>40449.319000000003</v>
      </c>
      <c r="N4260">
        <f>ROUND(VLOOKUP(H4260,'[1]Feeder energy'!$L:$P,4,FALSE)/1000,3)</f>
        <v>45203.711000000003</v>
      </c>
      <c r="O4260">
        <f>ROUND(VLOOKUP(H4260,'[1]Feeder energy'!$L:$P,5,FALSE)/1000,3)</f>
        <v>45522.053</v>
      </c>
      <c r="P4260">
        <f t="shared" si="264"/>
        <v>1</v>
      </c>
      <c r="Q4260" t="s">
        <v>18</v>
      </c>
    </row>
    <row r="4261" spans="1:17" x14ac:dyDescent="0.25">
      <c r="A4261" s="5">
        <v>110211012700</v>
      </c>
      <c r="B4261" s="6">
        <v>43800</v>
      </c>
      <c r="C4261">
        <v>14638</v>
      </c>
      <c r="D4261">
        <v>1222</v>
      </c>
      <c r="E4261">
        <v>31</v>
      </c>
      <c r="F4261">
        <v>11000</v>
      </c>
      <c r="G4261">
        <v>465</v>
      </c>
      <c r="H4261" s="6">
        <f t="shared" si="265"/>
        <v>43770</v>
      </c>
      <c r="I4261">
        <f>SUMIFS('[1]Monthly unit'!$C:$C,'[1]Monthly unit'!$A:$A,'[1]Final sheet'!A4261,'[1]Monthly unit'!$B:$B,'[1]Final sheet'!H4261)</f>
        <v>0</v>
      </c>
      <c r="J4261">
        <f t="shared" si="266"/>
        <v>11</v>
      </c>
      <c r="K4261">
        <f t="shared" si="267"/>
        <v>2019</v>
      </c>
      <c r="L4261">
        <f>ROUND(VLOOKUP(H4261,'[1]Feeder energy'!$L:$P,2,FALSE)/1000,3)</f>
        <v>37746.832999999999</v>
      </c>
      <c r="M4261">
        <f>ROUND(VLOOKUP(H4261,'[1]Feeder energy'!$L:$P,3,FALSE)/1000,3)</f>
        <v>40449.319000000003</v>
      </c>
      <c r="N4261">
        <f>ROUND(VLOOKUP(H4261,'[1]Feeder energy'!$L:$P,4,FALSE)/1000,3)</f>
        <v>45203.711000000003</v>
      </c>
      <c r="O4261">
        <f>ROUND(VLOOKUP(H4261,'[1]Feeder energy'!$L:$P,5,FALSE)/1000,3)</f>
        <v>45522.053</v>
      </c>
      <c r="P4261">
        <f t="shared" ref="P4261:P4324" si="268">IF(AND(J4261&gt;=4,J4261&lt;7,K4261=2020),0,IF(AND(C4261=0,F4261=0),0,1))</f>
        <v>1</v>
      </c>
      <c r="Q4261" t="s">
        <v>18</v>
      </c>
    </row>
    <row r="4262" spans="1:17" x14ac:dyDescent="0.25">
      <c r="A4262" s="5">
        <v>110211014247</v>
      </c>
      <c r="B4262" s="6">
        <v>43800</v>
      </c>
      <c r="C4262">
        <v>10000</v>
      </c>
      <c r="D4262">
        <v>3000</v>
      </c>
      <c r="E4262">
        <v>37</v>
      </c>
      <c r="F4262">
        <v>8000</v>
      </c>
      <c r="G4262">
        <v>613</v>
      </c>
      <c r="H4262" s="6">
        <f t="shared" si="265"/>
        <v>43770</v>
      </c>
      <c r="I4262">
        <f>SUMIFS('[1]Monthly unit'!$C:$C,'[1]Monthly unit'!$A:$A,'[1]Final sheet'!A4262,'[1]Monthly unit'!$B:$B,'[1]Final sheet'!H4262)</f>
        <v>336</v>
      </c>
      <c r="J4262">
        <f t="shared" si="266"/>
        <v>11</v>
      </c>
      <c r="K4262">
        <f t="shared" si="267"/>
        <v>2019</v>
      </c>
      <c r="L4262">
        <f>ROUND(VLOOKUP(H4262,'[1]Feeder energy'!$L:$P,2,FALSE)/1000,3)</f>
        <v>37746.832999999999</v>
      </c>
      <c r="M4262">
        <f>ROUND(VLOOKUP(H4262,'[1]Feeder energy'!$L:$P,3,FALSE)/1000,3)</f>
        <v>40449.319000000003</v>
      </c>
      <c r="N4262">
        <f>ROUND(VLOOKUP(H4262,'[1]Feeder energy'!$L:$P,4,FALSE)/1000,3)</f>
        <v>45203.711000000003</v>
      </c>
      <c r="O4262">
        <f>ROUND(VLOOKUP(H4262,'[1]Feeder energy'!$L:$P,5,FALSE)/1000,3)</f>
        <v>45522.053</v>
      </c>
      <c r="P4262">
        <f t="shared" si="268"/>
        <v>1</v>
      </c>
      <c r="Q4262" t="s">
        <v>18</v>
      </c>
    </row>
    <row r="4263" spans="1:17" x14ac:dyDescent="0.25">
      <c r="A4263" s="5">
        <v>110211014341</v>
      </c>
      <c r="B4263" s="6">
        <v>43800</v>
      </c>
      <c r="C4263">
        <v>208810</v>
      </c>
      <c r="D4263">
        <v>4300</v>
      </c>
      <c r="E4263">
        <v>6</v>
      </c>
      <c r="F4263">
        <v>14350</v>
      </c>
      <c r="G4263">
        <v>368</v>
      </c>
      <c r="H4263" s="6">
        <f t="shared" si="265"/>
        <v>43770</v>
      </c>
      <c r="I4263">
        <f>SUMIFS('[1]Monthly unit'!$C:$C,'[1]Monthly unit'!$A:$A,'[1]Final sheet'!A4263,'[1]Monthly unit'!$B:$B,'[1]Final sheet'!H4263)</f>
        <v>167</v>
      </c>
      <c r="J4263">
        <f t="shared" si="266"/>
        <v>11</v>
      </c>
      <c r="K4263">
        <f t="shared" si="267"/>
        <v>2019</v>
      </c>
      <c r="L4263">
        <f>ROUND(VLOOKUP(H4263,'[1]Feeder energy'!$L:$P,2,FALSE)/1000,3)</f>
        <v>37746.832999999999</v>
      </c>
      <c r="M4263">
        <f>ROUND(VLOOKUP(H4263,'[1]Feeder energy'!$L:$P,3,FALSE)/1000,3)</f>
        <v>40449.319000000003</v>
      </c>
      <c r="N4263">
        <f>ROUND(VLOOKUP(H4263,'[1]Feeder energy'!$L:$P,4,FALSE)/1000,3)</f>
        <v>45203.711000000003</v>
      </c>
      <c r="O4263">
        <f>ROUND(VLOOKUP(H4263,'[1]Feeder energy'!$L:$P,5,FALSE)/1000,3)</f>
        <v>45522.053</v>
      </c>
      <c r="P4263">
        <f t="shared" si="268"/>
        <v>1</v>
      </c>
      <c r="Q4263" t="s">
        <v>18</v>
      </c>
    </row>
    <row r="4264" spans="1:17" x14ac:dyDescent="0.25">
      <c r="A4264" s="5">
        <v>110211014479</v>
      </c>
      <c r="B4264" s="6">
        <v>43800</v>
      </c>
      <c r="C4264">
        <v>30000</v>
      </c>
      <c r="D4264">
        <v>8000</v>
      </c>
      <c r="E4264">
        <v>23</v>
      </c>
      <c r="F4264">
        <v>4000</v>
      </c>
      <c r="G4264">
        <v>386</v>
      </c>
      <c r="H4264" s="6">
        <f t="shared" si="265"/>
        <v>43770</v>
      </c>
      <c r="I4264">
        <f>SUMIFS('[1]Monthly unit'!$C:$C,'[1]Monthly unit'!$A:$A,'[1]Final sheet'!A4264,'[1]Monthly unit'!$B:$B,'[1]Final sheet'!H4264)</f>
        <v>157</v>
      </c>
      <c r="J4264">
        <f t="shared" si="266"/>
        <v>11</v>
      </c>
      <c r="K4264">
        <f t="shared" si="267"/>
        <v>2019</v>
      </c>
      <c r="L4264">
        <f>ROUND(VLOOKUP(H4264,'[1]Feeder energy'!$L:$P,2,FALSE)/1000,3)</f>
        <v>37746.832999999999</v>
      </c>
      <c r="M4264">
        <f>ROUND(VLOOKUP(H4264,'[1]Feeder energy'!$L:$P,3,FALSE)/1000,3)</f>
        <v>40449.319000000003</v>
      </c>
      <c r="N4264">
        <f>ROUND(VLOOKUP(H4264,'[1]Feeder energy'!$L:$P,4,FALSE)/1000,3)</f>
        <v>45203.711000000003</v>
      </c>
      <c r="O4264">
        <f>ROUND(VLOOKUP(H4264,'[1]Feeder energy'!$L:$P,5,FALSE)/1000,3)</f>
        <v>45522.053</v>
      </c>
      <c r="P4264">
        <f t="shared" si="268"/>
        <v>1</v>
      </c>
      <c r="Q4264" t="s">
        <v>18</v>
      </c>
    </row>
    <row r="4265" spans="1:17" x14ac:dyDescent="0.25">
      <c r="A4265" s="5">
        <v>110211016147</v>
      </c>
      <c r="B4265" s="6">
        <v>43800</v>
      </c>
      <c r="C4265">
        <v>10000</v>
      </c>
      <c r="D4265">
        <v>5000</v>
      </c>
      <c r="E4265">
        <v>139</v>
      </c>
      <c r="F4265">
        <v>5000</v>
      </c>
      <c r="G4265">
        <v>419</v>
      </c>
      <c r="H4265" s="6">
        <f t="shared" si="265"/>
        <v>43770</v>
      </c>
      <c r="I4265">
        <f>SUMIFS('[1]Monthly unit'!$C:$C,'[1]Monthly unit'!$A:$A,'[1]Final sheet'!A4265,'[1]Monthly unit'!$B:$B,'[1]Final sheet'!H4265)</f>
        <v>62</v>
      </c>
      <c r="J4265">
        <f t="shared" si="266"/>
        <v>11</v>
      </c>
      <c r="K4265">
        <f t="shared" si="267"/>
        <v>2019</v>
      </c>
      <c r="L4265">
        <f>ROUND(VLOOKUP(H4265,'[1]Feeder energy'!$L:$P,2,FALSE)/1000,3)</f>
        <v>37746.832999999999</v>
      </c>
      <c r="M4265">
        <f>ROUND(VLOOKUP(H4265,'[1]Feeder energy'!$L:$P,3,FALSE)/1000,3)</f>
        <v>40449.319000000003</v>
      </c>
      <c r="N4265">
        <f>ROUND(VLOOKUP(H4265,'[1]Feeder energy'!$L:$P,4,FALSE)/1000,3)</f>
        <v>45203.711000000003</v>
      </c>
      <c r="O4265">
        <f>ROUND(VLOOKUP(H4265,'[1]Feeder energy'!$L:$P,5,FALSE)/1000,3)</f>
        <v>45522.053</v>
      </c>
      <c r="P4265">
        <f t="shared" si="268"/>
        <v>1</v>
      </c>
      <c r="Q4265" t="s">
        <v>18</v>
      </c>
    </row>
    <row r="4266" spans="1:17" x14ac:dyDescent="0.25">
      <c r="A4266" s="5">
        <v>110211016918</v>
      </c>
      <c r="B4266" s="6">
        <v>43800</v>
      </c>
      <c r="C4266">
        <v>8500</v>
      </c>
      <c r="D4266">
        <v>2000</v>
      </c>
      <c r="E4266">
        <v>146</v>
      </c>
      <c r="F4266">
        <v>1000</v>
      </c>
      <c r="G4266">
        <v>512</v>
      </c>
      <c r="H4266" s="6">
        <f t="shared" si="265"/>
        <v>43770</v>
      </c>
      <c r="I4266">
        <f>SUMIFS('[1]Monthly unit'!$C:$C,'[1]Monthly unit'!$A:$A,'[1]Final sheet'!A4266,'[1]Monthly unit'!$B:$B,'[1]Final sheet'!H4266)</f>
        <v>0</v>
      </c>
      <c r="J4266">
        <f t="shared" si="266"/>
        <v>11</v>
      </c>
      <c r="K4266">
        <f t="shared" si="267"/>
        <v>2019</v>
      </c>
      <c r="L4266">
        <f>ROUND(VLOOKUP(H4266,'[1]Feeder energy'!$L:$P,2,FALSE)/1000,3)</f>
        <v>37746.832999999999</v>
      </c>
      <c r="M4266">
        <f>ROUND(VLOOKUP(H4266,'[1]Feeder energy'!$L:$P,3,FALSE)/1000,3)</f>
        <v>40449.319000000003</v>
      </c>
      <c r="N4266">
        <f>ROUND(VLOOKUP(H4266,'[1]Feeder energy'!$L:$P,4,FALSE)/1000,3)</f>
        <v>45203.711000000003</v>
      </c>
      <c r="O4266">
        <f>ROUND(VLOOKUP(H4266,'[1]Feeder energy'!$L:$P,5,FALSE)/1000,3)</f>
        <v>45522.053</v>
      </c>
      <c r="P4266">
        <f t="shared" si="268"/>
        <v>1</v>
      </c>
      <c r="Q4266" t="s">
        <v>19</v>
      </c>
    </row>
    <row r="4267" spans="1:17" x14ac:dyDescent="0.25">
      <c r="A4267" s="5">
        <v>110211018819</v>
      </c>
      <c r="B4267" s="6">
        <v>43800</v>
      </c>
      <c r="C4267">
        <v>10000</v>
      </c>
      <c r="D4267">
        <v>10000</v>
      </c>
      <c r="E4267">
        <v>151</v>
      </c>
      <c r="F4267">
        <v>10000</v>
      </c>
      <c r="G4267">
        <v>381</v>
      </c>
      <c r="H4267" s="6">
        <f t="shared" si="265"/>
        <v>43770</v>
      </c>
      <c r="I4267">
        <f>SUMIFS('[1]Monthly unit'!$C:$C,'[1]Monthly unit'!$A:$A,'[1]Final sheet'!A4267,'[1]Monthly unit'!$B:$B,'[1]Final sheet'!H4267)</f>
        <v>0</v>
      </c>
      <c r="J4267">
        <f t="shared" si="266"/>
        <v>11</v>
      </c>
      <c r="K4267">
        <f t="shared" si="267"/>
        <v>2019</v>
      </c>
      <c r="L4267">
        <f>ROUND(VLOOKUP(H4267,'[1]Feeder energy'!$L:$P,2,FALSE)/1000,3)</f>
        <v>37746.832999999999</v>
      </c>
      <c r="M4267">
        <f>ROUND(VLOOKUP(H4267,'[1]Feeder energy'!$L:$P,3,FALSE)/1000,3)</f>
        <v>40449.319000000003</v>
      </c>
      <c r="N4267">
        <f>ROUND(VLOOKUP(H4267,'[1]Feeder energy'!$L:$P,4,FALSE)/1000,3)</f>
        <v>45203.711000000003</v>
      </c>
      <c r="O4267">
        <f>ROUND(VLOOKUP(H4267,'[1]Feeder energy'!$L:$P,5,FALSE)/1000,3)</f>
        <v>45522.053</v>
      </c>
      <c r="P4267">
        <f t="shared" si="268"/>
        <v>1</v>
      </c>
      <c r="Q4267" t="s">
        <v>19</v>
      </c>
    </row>
    <row r="4268" spans="1:17" x14ac:dyDescent="0.25">
      <c r="A4268" s="5">
        <v>110211018842</v>
      </c>
      <c r="B4268" s="6">
        <v>43800</v>
      </c>
      <c r="C4268">
        <v>20000</v>
      </c>
      <c r="D4268">
        <v>8000</v>
      </c>
      <c r="E4268">
        <v>46</v>
      </c>
      <c r="F4268">
        <v>6000</v>
      </c>
      <c r="G4268">
        <v>478</v>
      </c>
      <c r="H4268" s="6">
        <f t="shared" si="265"/>
        <v>43770</v>
      </c>
      <c r="I4268">
        <f>SUMIFS('[1]Monthly unit'!$C:$C,'[1]Monthly unit'!$A:$A,'[1]Final sheet'!A4268,'[1]Monthly unit'!$B:$B,'[1]Final sheet'!H4268)</f>
        <v>0</v>
      </c>
      <c r="J4268">
        <f t="shared" si="266"/>
        <v>11</v>
      </c>
      <c r="K4268">
        <f t="shared" si="267"/>
        <v>2019</v>
      </c>
      <c r="L4268">
        <f>ROUND(VLOOKUP(H4268,'[1]Feeder energy'!$L:$P,2,FALSE)/1000,3)</f>
        <v>37746.832999999999</v>
      </c>
      <c r="M4268">
        <f>ROUND(VLOOKUP(H4268,'[1]Feeder energy'!$L:$P,3,FALSE)/1000,3)</f>
        <v>40449.319000000003</v>
      </c>
      <c r="N4268">
        <f>ROUND(VLOOKUP(H4268,'[1]Feeder energy'!$L:$P,4,FALSE)/1000,3)</f>
        <v>45203.711000000003</v>
      </c>
      <c r="O4268">
        <f>ROUND(VLOOKUP(H4268,'[1]Feeder energy'!$L:$P,5,FALSE)/1000,3)</f>
        <v>45522.053</v>
      </c>
      <c r="P4268">
        <f t="shared" si="268"/>
        <v>1</v>
      </c>
      <c r="Q4268" t="s">
        <v>18</v>
      </c>
    </row>
    <row r="4269" spans="1:17" x14ac:dyDescent="0.25">
      <c r="A4269" s="5">
        <v>110211018848</v>
      </c>
      <c r="B4269" s="6">
        <v>43800</v>
      </c>
      <c r="C4269">
        <v>85211</v>
      </c>
      <c r="D4269">
        <v>35528</v>
      </c>
      <c r="E4269">
        <v>246</v>
      </c>
      <c r="F4269">
        <v>5000</v>
      </c>
      <c r="G4269">
        <v>375</v>
      </c>
      <c r="H4269" s="6">
        <f t="shared" si="265"/>
        <v>43770</v>
      </c>
      <c r="I4269">
        <f>SUMIFS('[1]Monthly unit'!$C:$C,'[1]Monthly unit'!$A:$A,'[1]Final sheet'!A4269,'[1]Monthly unit'!$B:$B,'[1]Final sheet'!H4269)</f>
        <v>85</v>
      </c>
      <c r="J4269">
        <f t="shared" si="266"/>
        <v>11</v>
      </c>
      <c r="K4269">
        <f t="shared" si="267"/>
        <v>2019</v>
      </c>
      <c r="L4269">
        <f>ROUND(VLOOKUP(H4269,'[1]Feeder energy'!$L:$P,2,FALSE)/1000,3)</f>
        <v>37746.832999999999</v>
      </c>
      <c r="M4269">
        <f>ROUND(VLOOKUP(H4269,'[1]Feeder energy'!$L:$P,3,FALSE)/1000,3)</f>
        <v>40449.319000000003</v>
      </c>
      <c r="N4269">
        <f>ROUND(VLOOKUP(H4269,'[1]Feeder energy'!$L:$P,4,FALSE)/1000,3)</f>
        <v>45203.711000000003</v>
      </c>
      <c r="O4269">
        <f>ROUND(VLOOKUP(H4269,'[1]Feeder energy'!$L:$P,5,FALSE)/1000,3)</f>
        <v>45522.053</v>
      </c>
      <c r="P4269">
        <f t="shared" si="268"/>
        <v>1</v>
      </c>
      <c r="Q4269" t="s">
        <v>18</v>
      </c>
    </row>
    <row r="4270" spans="1:17" x14ac:dyDescent="0.25">
      <c r="A4270" s="5">
        <v>110211018849</v>
      </c>
      <c r="B4270" s="6">
        <v>43800</v>
      </c>
      <c r="C4270">
        <v>0</v>
      </c>
      <c r="D4270">
        <v>3000</v>
      </c>
      <c r="E4270">
        <v>460</v>
      </c>
      <c r="F4270">
        <v>3000</v>
      </c>
      <c r="G4270">
        <v>460</v>
      </c>
      <c r="H4270" s="6">
        <f t="shared" si="265"/>
        <v>43770</v>
      </c>
      <c r="I4270">
        <f>SUMIFS('[1]Monthly unit'!$C:$C,'[1]Monthly unit'!$A:$A,'[1]Final sheet'!A4270,'[1]Monthly unit'!$B:$B,'[1]Final sheet'!H4270)</f>
        <v>0</v>
      </c>
      <c r="J4270">
        <f t="shared" si="266"/>
        <v>11</v>
      </c>
      <c r="K4270">
        <f t="shared" si="267"/>
        <v>2019</v>
      </c>
      <c r="L4270">
        <f>ROUND(VLOOKUP(H4270,'[1]Feeder energy'!$L:$P,2,FALSE)/1000,3)</f>
        <v>37746.832999999999</v>
      </c>
      <c r="M4270">
        <f>ROUND(VLOOKUP(H4270,'[1]Feeder energy'!$L:$P,3,FALSE)/1000,3)</f>
        <v>40449.319000000003</v>
      </c>
      <c r="N4270">
        <f>ROUND(VLOOKUP(H4270,'[1]Feeder energy'!$L:$P,4,FALSE)/1000,3)</f>
        <v>45203.711000000003</v>
      </c>
      <c r="O4270">
        <f>ROUND(VLOOKUP(H4270,'[1]Feeder energy'!$L:$P,5,FALSE)/1000,3)</f>
        <v>45522.053</v>
      </c>
      <c r="P4270">
        <f t="shared" si="268"/>
        <v>1</v>
      </c>
      <c r="Q4270" t="s">
        <v>18</v>
      </c>
    </row>
    <row r="4271" spans="1:17" x14ac:dyDescent="0.25">
      <c r="A4271" s="5">
        <v>110211019181</v>
      </c>
      <c r="B4271" s="6">
        <v>43800</v>
      </c>
      <c r="C4271">
        <v>7002</v>
      </c>
      <c r="D4271">
        <v>4500</v>
      </c>
      <c r="E4271">
        <v>247</v>
      </c>
      <c r="F4271">
        <v>355</v>
      </c>
      <c r="G4271">
        <v>394</v>
      </c>
      <c r="H4271" s="6">
        <f t="shared" si="265"/>
        <v>43770</v>
      </c>
      <c r="I4271">
        <f>SUMIFS('[1]Monthly unit'!$C:$C,'[1]Monthly unit'!$A:$A,'[1]Final sheet'!A4271,'[1]Monthly unit'!$B:$B,'[1]Final sheet'!H4271)</f>
        <v>12</v>
      </c>
      <c r="J4271">
        <f t="shared" si="266"/>
        <v>11</v>
      </c>
      <c r="K4271">
        <f t="shared" si="267"/>
        <v>2019</v>
      </c>
      <c r="L4271">
        <f>ROUND(VLOOKUP(H4271,'[1]Feeder energy'!$L:$P,2,FALSE)/1000,3)</f>
        <v>37746.832999999999</v>
      </c>
      <c r="M4271">
        <f>ROUND(VLOOKUP(H4271,'[1]Feeder energy'!$L:$P,3,FALSE)/1000,3)</f>
        <v>40449.319000000003</v>
      </c>
      <c r="N4271">
        <f>ROUND(VLOOKUP(H4271,'[1]Feeder energy'!$L:$P,4,FALSE)/1000,3)</f>
        <v>45203.711000000003</v>
      </c>
      <c r="O4271">
        <f>ROUND(VLOOKUP(H4271,'[1]Feeder energy'!$L:$P,5,FALSE)/1000,3)</f>
        <v>45522.053</v>
      </c>
      <c r="P4271">
        <f t="shared" si="268"/>
        <v>1</v>
      </c>
      <c r="Q4271" t="s">
        <v>19</v>
      </c>
    </row>
    <row r="4272" spans="1:17" x14ac:dyDescent="0.25">
      <c r="A4272" s="5">
        <v>110211019331</v>
      </c>
      <c r="B4272" s="6">
        <v>43800</v>
      </c>
      <c r="C4272">
        <v>20000</v>
      </c>
      <c r="D4272">
        <v>5000</v>
      </c>
      <c r="E4272">
        <v>73</v>
      </c>
      <c r="F4272">
        <v>12000</v>
      </c>
      <c r="G4272">
        <v>374</v>
      </c>
      <c r="H4272" s="6">
        <f t="shared" si="265"/>
        <v>43770</v>
      </c>
      <c r="I4272">
        <f>SUMIFS('[1]Monthly unit'!$C:$C,'[1]Monthly unit'!$A:$A,'[1]Final sheet'!A4272,'[1]Monthly unit'!$B:$B,'[1]Final sheet'!H4272)</f>
        <v>226</v>
      </c>
      <c r="J4272">
        <f t="shared" si="266"/>
        <v>11</v>
      </c>
      <c r="K4272">
        <f t="shared" si="267"/>
        <v>2019</v>
      </c>
      <c r="L4272">
        <f>ROUND(VLOOKUP(H4272,'[1]Feeder energy'!$L:$P,2,FALSE)/1000,3)</f>
        <v>37746.832999999999</v>
      </c>
      <c r="M4272">
        <f>ROUND(VLOOKUP(H4272,'[1]Feeder energy'!$L:$P,3,FALSE)/1000,3)</f>
        <v>40449.319000000003</v>
      </c>
      <c r="N4272">
        <f>ROUND(VLOOKUP(H4272,'[1]Feeder energy'!$L:$P,4,FALSE)/1000,3)</f>
        <v>45203.711000000003</v>
      </c>
      <c r="O4272">
        <f>ROUND(VLOOKUP(H4272,'[1]Feeder energy'!$L:$P,5,FALSE)/1000,3)</f>
        <v>45522.053</v>
      </c>
      <c r="P4272">
        <f t="shared" si="268"/>
        <v>1</v>
      </c>
      <c r="Q4272" t="s">
        <v>19</v>
      </c>
    </row>
    <row r="4273" spans="1:17" x14ac:dyDescent="0.25">
      <c r="A4273" s="5">
        <v>110211022131</v>
      </c>
      <c r="B4273" s="6">
        <v>43800</v>
      </c>
      <c r="C4273">
        <v>60000</v>
      </c>
      <c r="D4273">
        <v>20000</v>
      </c>
      <c r="E4273">
        <v>104</v>
      </c>
      <c r="F4273">
        <v>20000</v>
      </c>
      <c r="G4273">
        <v>403</v>
      </c>
      <c r="H4273" s="6">
        <f t="shared" si="265"/>
        <v>43770</v>
      </c>
      <c r="I4273">
        <f>SUMIFS('[1]Monthly unit'!$C:$C,'[1]Monthly unit'!$A:$A,'[1]Final sheet'!A4273,'[1]Monthly unit'!$B:$B,'[1]Final sheet'!H4273)</f>
        <v>0</v>
      </c>
      <c r="J4273">
        <f t="shared" si="266"/>
        <v>11</v>
      </c>
      <c r="K4273">
        <f t="shared" si="267"/>
        <v>2019</v>
      </c>
      <c r="L4273">
        <f>ROUND(VLOOKUP(H4273,'[1]Feeder energy'!$L:$P,2,FALSE)/1000,3)</f>
        <v>37746.832999999999</v>
      </c>
      <c r="M4273">
        <f>ROUND(VLOOKUP(H4273,'[1]Feeder energy'!$L:$P,3,FALSE)/1000,3)</f>
        <v>40449.319000000003</v>
      </c>
      <c r="N4273">
        <f>ROUND(VLOOKUP(H4273,'[1]Feeder energy'!$L:$P,4,FALSE)/1000,3)</f>
        <v>45203.711000000003</v>
      </c>
      <c r="O4273">
        <f>ROUND(VLOOKUP(H4273,'[1]Feeder energy'!$L:$P,5,FALSE)/1000,3)</f>
        <v>45522.053</v>
      </c>
      <c r="P4273">
        <f t="shared" si="268"/>
        <v>1</v>
      </c>
      <c r="Q4273" t="s">
        <v>18</v>
      </c>
    </row>
    <row r="4274" spans="1:17" x14ac:dyDescent="0.25">
      <c r="A4274" s="5">
        <v>110211022216</v>
      </c>
      <c r="B4274" s="6">
        <v>43800</v>
      </c>
      <c r="C4274">
        <v>0</v>
      </c>
      <c r="D4274">
        <v>6500</v>
      </c>
      <c r="E4274">
        <v>501</v>
      </c>
      <c r="F4274">
        <v>6500</v>
      </c>
      <c r="G4274">
        <v>501</v>
      </c>
      <c r="H4274" s="6">
        <f t="shared" si="265"/>
        <v>43770</v>
      </c>
      <c r="I4274">
        <f>SUMIFS('[1]Monthly unit'!$C:$C,'[1]Monthly unit'!$A:$A,'[1]Final sheet'!A4274,'[1]Monthly unit'!$B:$B,'[1]Final sheet'!H4274)</f>
        <v>28</v>
      </c>
      <c r="J4274">
        <f t="shared" si="266"/>
        <v>11</v>
      </c>
      <c r="K4274">
        <f t="shared" si="267"/>
        <v>2019</v>
      </c>
      <c r="L4274">
        <f>ROUND(VLOOKUP(H4274,'[1]Feeder energy'!$L:$P,2,FALSE)/1000,3)</f>
        <v>37746.832999999999</v>
      </c>
      <c r="M4274">
        <f>ROUND(VLOOKUP(H4274,'[1]Feeder energy'!$L:$P,3,FALSE)/1000,3)</f>
        <v>40449.319000000003</v>
      </c>
      <c r="N4274">
        <f>ROUND(VLOOKUP(H4274,'[1]Feeder energy'!$L:$P,4,FALSE)/1000,3)</f>
        <v>45203.711000000003</v>
      </c>
      <c r="O4274">
        <f>ROUND(VLOOKUP(H4274,'[1]Feeder energy'!$L:$P,5,FALSE)/1000,3)</f>
        <v>45522.053</v>
      </c>
      <c r="P4274">
        <f t="shared" si="268"/>
        <v>1</v>
      </c>
      <c r="Q4274" t="s">
        <v>18</v>
      </c>
    </row>
    <row r="4275" spans="1:17" x14ac:dyDescent="0.25">
      <c r="A4275" s="5">
        <v>110211022285</v>
      </c>
      <c r="B4275" s="6">
        <v>43800</v>
      </c>
      <c r="C4275">
        <v>8500</v>
      </c>
      <c r="D4275">
        <v>8500</v>
      </c>
      <c r="E4275">
        <v>234</v>
      </c>
      <c r="H4275" s="6">
        <f t="shared" si="265"/>
        <v>43770</v>
      </c>
      <c r="I4275">
        <f>SUMIFS('[1]Monthly unit'!$C:$C,'[1]Monthly unit'!$A:$A,'[1]Final sheet'!A4275,'[1]Monthly unit'!$B:$B,'[1]Final sheet'!H4275)</f>
        <v>7</v>
      </c>
      <c r="J4275">
        <f t="shared" si="266"/>
        <v>11</v>
      </c>
      <c r="K4275">
        <f t="shared" si="267"/>
        <v>2019</v>
      </c>
      <c r="L4275">
        <f>ROUND(VLOOKUP(H4275,'[1]Feeder energy'!$L:$P,2,FALSE)/1000,3)</f>
        <v>37746.832999999999</v>
      </c>
      <c r="M4275">
        <f>ROUND(VLOOKUP(H4275,'[1]Feeder energy'!$L:$P,3,FALSE)/1000,3)</f>
        <v>40449.319000000003</v>
      </c>
      <c r="N4275">
        <f>ROUND(VLOOKUP(H4275,'[1]Feeder energy'!$L:$P,4,FALSE)/1000,3)</f>
        <v>45203.711000000003</v>
      </c>
      <c r="O4275">
        <f>ROUND(VLOOKUP(H4275,'[1]Feeder energy'!$L:$P,5,FALSE)/1000,3)</f>
        <v>45522.053</v>
      </c>
      <c r="P4275">
        <f t="shared" si="268"/>
        <v>1</v>
      </c>
      <c r="Q4275" t="s">
        <v>18</v>
      </c>
    </row>
    <row r="4276" spans="1:17" x14ac:dyDescent="0.25">
      <c r="A4276" s="5">
        <v>110212001364</v>
      </c>
      <c r="B4276" s="6">
        <v>43800</v>
      </c>
      <c r="C4276">
        <v>40000</v>
      </c>
      <c r="D4276">
        <v>10000</v>
      </c>
      <c r="E4276">
        <v>74</v>
      </c>
      <c r="F4276">
        <v>20000</v>
      </c>
      <c r="G4276">
        <v>379</v>
      </c>
      <c r="H4276" s="6">
        <f t="shared" si="265"/>
        <v>43770</v>
      </c>
      <c r="I4276">
        <f>SUMIFS('[1]Monthly unit'!$C:$C,'[1]Monthly unit'!$A:$A,'[1]Final sheet'!A4276,'[1]Monthly unit'!$B:$B,'[1]Final sheet'!H4276)</f>
        <v>461</v>
      </c>
      <c r="J4276">
        <f t="shared" si="266"/>
        <v>11</v>
      </c>
      <c r="K4276">
        <f t="shared" si="267"/>
        <v>2019</v>
      </c>
      <c r="L4276">
        <f>ROUND(VLOOKUP(H4276,'[1]Feeder energy'!$L:$P,2,FALSE)/1000,3)</f>
        <v>37746.832999999999</v>
      </c>
      <c r="M4276">
        <f>ROUND(VLOOKUP(H4276,'[1]Feeder energy'!$L:$P,3,FALSE)/1000,3)</f>
        <v>40449.319000000003</v>
      </c>
      <c r="N4276">
        <f>ROUND(VLOOKUP(H4276,'[1]Feeder energy'!$L:$P,4,FALSE)/1000,3)</f>
        <v>45203.711000000003</v>
      </c>
      <c r="O4276">
        <f>ROUND(VLOOKUP(H4276,'[1]Feeder energy'!$L:$P,5,FALSE)/1000,3)</f>
        <v>45522.053</v>
      </c>
      <c r="P4276">
        <f t="shared" si="268"/>
        <v>1</v>
      </c>
      <c r="Q4276" t="s">
        <v>18</v>
      </c>
    </row>
    <row r="4277" spans="1:17" x14ac:dyDescent="0.25">
      <c r="A4277" s="5">
        <v>110212001365</v>
      </c>
      <c r="B4277" s="6">
        <v>43800</v>
      </c>
      <c r="C4277">
        <v>120000</v>
      </c>
      <c r="D4277">
        <v>20000</v>
      </c>
      <c r="E4277">
        <v>36</v>
      </c>
      <c r="F4277">
        <v>10000</v>
      </c>
      <c r="G4277">
        <v>404</v>
      </c>
      <c r="H4277" s="6">
        <f t="shared" si="265"/>
        <v>43770</v>
      </c>
      <c r="I4277">
        <f>SUMIFS('[1]Monthly unit'!$C:$C,'[1]Monthly unit'!$A:$A,'[1]Final sheet'!A4277,'[1]Monthly unit'!$B:$B,'[1]Final sheet'!H4277)</f>
        <v>754</v>
      </c>
      <c r="J4277">
        <f t="shared" si="266"/>
        <v>11</v>
      </c>
      <c r="K4277">
        <f t="shared" si="267"/>
        <v>2019</v>
      </c>
      <c r="L4277">
        <f>ROUND(VLOOKUP(H4277,'[1]Feeder energy'!$L:$P,2,FALSE)/1000,3)</f>
        <v>37746.832999999999</v>
      </c>
      <c r="M4277">
        <f>ROUND(VLOOKUP(H4277,'[1]Feeder energy'!$L:$P,3,FALSE)/1000,3)</f>
        <v>40449.319000000003</v>
      </c>
      <c r="N4277">
        <f>ROUND(VLOOKUP(H4277,'[1]Feeder energy'!$L:$P,4,FALSE)/1000,3)</f>
        <v>45203.711000000003</v>
      </c>
      <c r="O4277">
        <f>ROUND(VLOOKUP(H4277,'[1]Feeder energy'!$L:$P,5,FALSE)/1000,3)</f>
        <v>45522.053</v>
      </c>
      <c r="P4277">
        <f t="shared" si="268"/>
        <v>1</v>
      </c>
      <c r="Q4277" t="s">
        <v>18</v>
      </c>
    </row>
    <row r="4278" spans="1:17" x14ac:dyDescent="0.25">
      <c r="A4278" s="5">
        <v>110212001425</v>
      </c>
      <c r="B4278" s="6">
        <v>43800</v>
      </c>
      <c r="C4278">
        <v>60000</v>
      </c>
      <c r="D4278">
        <v>30000</v>
      </c>
      <c r="E4278">
        <v>132</v>
      </c>
      <c r="F4278">
        <v>30000</v>
      </c>
      <c r="G4278">
        <v>396</v>
      </c>
      <c r="H4278" s="6">
        <f t="shared" si="265"/>
        <v>43770</v>
      </c>
      <c r="I4278">
        <f>SUMIFS('[1]Monthly unit'!$C:$C,'[1]Monthly unit'!$A:$A,'[1]Final sheet'!A4278,'[1]Monthly unit'!$B:$B,'[1]Final sheet'!H4278)</f>
        <v>619</v>
      </c>
      <c r="J4278">
        <f t="shared" si="266"/>
        <v>11</v>
      </c>
      <c r="K4278">
        <f t="shared" si="267"/>
        <v>2019</v>
      </c>
      <c r="L4278">
        <f>ROUND(VLOOKUP(H4278,'[1]Feeder energy'!$L:$P,2,FALSE)/1000,3)</f>
        <v>37746.832999999999</v>
      </c>
      <c r="M4278">
        <f>ROUND(VLOOKUP(H4278,'[1]Feeder energy'!$L:$P,3,FALSE)/1000,3)</f>
        <v>40449.319000000003</v>
      </c>
      <c r="N4278">
        <f>ROUND(VLOOKUP(H4278,'[1]Feeder energy'!$L:$P,4,FALSE)/1000,3)</f>
        <v>45203.711000000003</v>
      </c>
      <c r="O4278">
        <f>ROUND(VLOOKUP(H4278,'[1]Feeder energy'!$L:$P,5,FALSE)/1000,3)</f>
        <v>45522.053</v>
      </c>
      <c r="P4278">
        <f t="shared" si="268"/>
        <v>1</v>
      </c>
      <c r="Q4278" t="s">
        <v>18</v>
      </c>
    </row>
    <row r="4279" spans="1:17" x14ac:dyDescent="0.25">
      <c r="A4279" s="5">
        <v>110212001433</v>
      </c>
      <c r="B4279" s="6">
        <v>43800</v>
      </c>
      <c r="C4279">
        <v>40000</v>
      </c>
      <c r="D4279">
        <v>20000</v>
      </c>
      <c r="E4279">
        <v>132</v>
      </c>
      <c r="F4279">
        <v>20000</v>
      </c>
      <c r="G4279">
        <v>467</v>
      </c>
      <c r="H4279" s="6">
        <f t="shared" si="265"/>
        <v>43770</v>
      </c>
      <c r="I4279">
        <f>SUMIFS('[1]Monthly unit'!$C:$C,'[1]Monthly unit'!$A:$A,'[1]Final sheet'!A4279,'[1]Monthly unit'!$B:$B,'[1]Final sheet'!H4279)</f>
        <v>221</v>
      </c>
      <c r="J4279">
        <f t="shared" si="266"/>
        <v>11</v>
      </c>
      <c r="K4279">
        <f t="shared" si="267"/>
        <v>2019</v>
      </c>
      <c r="L4279">
        <f>ROUND(VLOOKUP(H4279,'[1]Feeder energy'!$L:$P,2,FALSE)/1000,3)</f>
        <v>37746.832999999999</v>
      </c>
      <c r="M4279">
        <f>ROUND(VLOOKUP(H4279,'[1]Feeder energy'!$L:$P,3,FALSE)/1000,3)</f>
        <v>40449.319000000003</v>
      </c>
      <c r="N4279">
        <f>ROUND(VLOOKUP(H4279,'[1]Feeder energy'!$L:$P,4,FALSE)/1000,3)</f>
        <v>45203.711000000003</v>
      </c>
      <c r="O4279">
        <f>ROUND(VLOOKUP(H4279,'[1]Feeder energy'!$L:$P,5,FALSE)/1000,3)</f>
        <v>45522.053</v>
      </c>
      <c r="P4279">
        <f t="shared" si="268"/>
        <v>1</v>
      </c>
      <c r="Q4279" t="s">
        <v>18</v>
      </c>
    </row>
    <row r="4280" spans="1:17" x14ac:dyDescent="0.25">
      <c r="A4280" s="5">
        <v>110212001483</v>
      </c>
      <c r="B4280" s="6">
        <v>43800</v>
      </c>
      <c r="C4280">
        <v>60000</v>
      </c>
      <c r="D4280">
        <v>15000</v>
      </c>
      <c r="E4280">
        <v>76</v>
      </c>
      <c r="F4280">
        <v>15000</v>
      </c>
      <c r="G4280">
        <v>437</v>
      </c>
      <c r="H4280" s="6">
        <f t="shared" si="265"/>
        <v>43770</v>
      </c>
      <c r="I4280">
        <f>SUMIFS('[1]Monthly unit'!$C:$C,'[1]Monthly unit'!$A:$A,'[1]Final sheet'!A4280,'[1]Monthly unit'!$B:$B,'[1]Final sheet'!H4280)</f>
        <v>294</v>
      </c>
      <c r="J4280">
        <f t="shared" si="266"/>
        <v>11</v>
      </c>
      <c r="K4280">
        <f t="shared" si="267"/>
        <v>2019</v>
      </c>
      <c r="L4280">
        <f>ROUND(VLOOKUP(H4280,'[1]Feeder energy'!$L:$P,2,FALSE)/1000,3)</f>
        <v>37746.832999999999</v>
      </c>
      <c r="M4280">
        <f>ROUND(VLOOKUP(H4280,'[1]Feeder energy'!$L:$P,3,FALSE)/1000,3)</f>
        <v>40449.319000000003</v>
      </c>
      <c r="N4280">
        <f>ROUND(VLOOKUP(H4280,'[1]Feeder energy'!$L:$P,4,FALSE)/1000,3)</f>
        <v>45203.711000000003</v>
      </c>
      <c r="O4280">
        <f>ROUND(VLOOKUP(H4280,'[1]Feeder energy'!$L:$P,5,FALSE)/1000,3)</f>
        <v>45522.053</v>
      </c>
      <c r="P4280">
        <f t="shared" si="268"/>
        <v>1</v>
      </c>
      <c r="Q4280" t="s">
        <v>18</v>
      </c>
    </row>
    <row r="4281" spans="1:17" x14ac:dyDescent="0.25">
      <c r="A4281" s="5">
        <v>110212001500</v>
      </c>
      <c r="B4281" s="6">
        <v>43800</v>
      </c>
      <c r="C4281">
        <v>5000</v>
      </c>
      <c r="D4281">
        <v>5000</v>
      </c>
      <c r="E4281">
        <v>212</v>
      </c>
      <c r="F4281">
        <v>2300</v>
      </c>
      <c r="G4281">
        <v>618</v>
      </c>
      <c r="H4281" s="6">
        <f t="shared" si="265"/>
        <v>43770</v>
      </c>
      <c r="I4281">
        <f>SUMIFS('[1]Monthly unit'!$C:$C,'[1]Monthly unit'!$A:$A,'[1]Final sheet'!A4281,'[1]Monthly unit'!$B:$B,'[1]Final sheet'!H4281)</f>
        <v>12</v>
      </c>
      <c r="J4281">
        <f t="shared" si="266"/>
        <v>11</v>
      </c>
      <c r="K4281">
        <f t="shared" si="267"/>
        <v>2019</v>
      </c>
      <c r="L4281">
        <f>ROUND(VLOOKUP(H4281,'[1]Feeder energy'!$L:$P,2,FALSE)/1000,3)</f>
        <v>37746.832999999999</v>
      </c>
      <c r="M4281">
        <f>ROUND(VLOOKUP(H4281,'[1]Feeder energy'!$L:$P,3,FALSE)/1000,3)</f>
        <v>40449.319000000003</v>
      </c>
      <c r="N4281">
        <f>ROUND(VLOOKUP(H4281,'[1]Feeder energy'!$L:$P,4,FALSE)/1000,3)</f>
        <v>45203.711000000003</v>
      </c>
      <c r="O4281">
        <f>ROUND(VLOOKUP(H4281,'[1]Feeder energy'!$L:$P,5,FALSE)/1000,3)</f>
        <v>45522.053</v>
      </c>
      <c r="P4281">
        <f t="shared" si="268"/>
        <v>1</v>
      </c>
      <c r="Q4281" t="s">
        <v>18</v>
      </c>
    </row>
    <row r="4282" spans="1:17" x14ac:dyDescent="0.25">
      <c r="A4282" s="5">
        <v>110212001503</v>
      </c>
      <c r="B4282" s="6">
        <v>43800</v>
      </c>
      <c r="C4282">
        <v>3000</v>
      </c>
      <c r="D4282">
        <v>3000</v>
      </c>
      <c r="E4282">
        <v>132</v>
      </c>
      <c r="F4282">
        <v>3000</v>
      </c>
      <c r="G4282">
        <v>467</v>
      </c>
      <c r="H4282" s="6">
        <f t="shared" si="265"/>
        <v>43770</v>
      </c>
      <c r="I4282">
        <f>SUMIFS('[1]Monthly unit'!$C:$C,'[1]Monthly unit'!$A:$A,'[1]Final sheet'!A4282,'[1]Monthly unit'!$B:$B,'[1]Final sheet'!H4282)</f>
        <v>0</v>
      </c>
      <c r="J4282">
        <f t="shared" si="266"/>
        <v>11</v>
      </c>
      <c r="K4282">
        <f t="shared" si="267"/>
        <v>2019</v>
      </c>
      <c r="L4282">
        <f>ROUND(VLOOKUP(H4282,'[1]Feeder energy'!$L:$P,2,FALSE)/1000,3)</f>
        <v>37746.832999999999</v>
      </c>
      <c r="M4282">
        <f>ROUND(VLOOKUP(H4282,'[1]Feeder energy'!$L:$P,3,FALSE)/1000,3)</f>
        <v>40449.319000000003</v>
      </c>
      <c r="N4282">
        <f>ROUND(VLOOKUP(H4282,'[1]Feeder energy'!$L:$P,4,FALSE)/1000,3)</f>
        <v>45203.711000000003</v>
      </c>
      <c r="O4282">
        <f>ROUND(VLOOKUP(H4282,'[1]Feeder energy'!$L:$P,5,FALSE)/1000,3)</f>
        <v>45522.053</v>
      </c>
      <c r="P4282">
        <f t="shared" si="268"/>
        <v>1</v>
      </c>
      <c r="Q4282" t="s">
        <v>18</v>
      </c>
    </row>
    <row r="4283" spans="1:17" x14ac:dyDescent="0.25">
      <c r="A4283" s="5">
        <v>110212001511</v>
      </c>
      <c r="B4283" s="6">
        <v>43800</v>
      </c>
      <c r="C4283">
        <v>5000</v>
      </c>
      <c r="D4283">
        <v>5000</v>
      </c>
      <c r="E4283">
        <v>72</v>
      </c>
      <c r="F4283">
        <v>7000</v>
      </c>
      <c r="G4283">
        <v>494</v>
      </c>
      <c r="H4283" s="6">
        <f t="shared" si="265"/>
        <v>43770</v>
      </c>
      <c r="I4283">
        <f>SUMIFS('[1]Monthly unit'!$C:$C,'[1]Monthly unit'!$A:$A,'[1]Final sheet'!A4283,'[1]Monthly unit'!$B:$B,'[1]Final sheet'!H4283)</f>
        <v>216</v>
      </c>
      <c r="J4283">
        <f t="shared" si="266"/>
        <v>11</v>
      </c>
      <c r="K4283">
        <f t="shared" si="267"/>
        <v>2019</v>
      </c>
      <c r="L4283">
        <f>ROUND(VLOOKUP(H4283,'[1]Feeder energy'!$L:$P,2,FALSE)/1000,3)</f>
        <v>37746.832999999999</v>
      </c>
      <c r="M4283">
        <f>ROUND(VLOOKUP(H4283,'[1]Feeder energy'!$L:$P,3,FALSE)/1000,3)</f>
        <v>40449.319000000003</v>
      </c>
      <c r="N4283">
        <f>ROUND(VLOOKUP(H4283,'[1]Feeder energy'!$L:$P,4,FALSE)/1000,3)</f>
        <v>45203.711000000003</v>
      </c>
      <c r="O4283">
        <f>ROUND(VLOOKUP(H4283,'[1]Feeder energy'!$L:$P,5,FALSE)/1000,3)</f>
        <v>45522.053</v>
      </c>
      <c r="P4283">
        <f t="shared" si="268"/>
        <v>1</v>
      </c>
      <c r="Q4283" t="s">
        <v>18</v>
      </c>
    </row>
    <row r="4284" spans="1:17" x14ac:dyDescent="0.25">
      <c r="A4284" s="5">
        <v>110212001541</v>
      </c>
      <c r="B4284" s="6">
        <v>43800</v>
      </c>
      <c r="C4284">
        <v>80000</v>
      </c>
      <c r="D4284">
        <v>20000</v>
      </c>
      <c r="E4284">
        <v>27</v>
      </c>
      <c r="F4284">
        <v>20000</v>
      </c>
      <c r="G4284">
        <v>443</v>
      </c>
      <c r="H4284" s="6">
        <f t="shared" si="265"/>
        <v>43770</v>
      </c>
      <c r="I4284">
        <f>SUMIFS('[1]Monthly unit'!$C:$C,'[1]Monthly unit'!$A:$A,'[1]Final sheet'!A4284,'[1]Monthly unit'!$B:$B,'[1]Final sheet'!H4284)</f>
        <v>806</v>
      </c>
      <c r="J4284">
        <f t="shared" si="266"/>
        <v>11</v>
      </c>
      <c r="K4284">
        <f t="shared" si="267"/>
        <v>2019</v>
      </c>
      <c r="L4284">
        <f>ROUND(VLOOKUP(H4284,'[1]Feeder energy'!$L:$P,2,FALSE)/1000,3)</f>
        <v>37746.832999999999</v>
      </c>
      <c r="M4284">
        <f>ROUND(VLOOKUP(H4284,'[1]Feeder energy'!$L:$P,3,FALSE)/1000,3)</f>
        <v>40449.319000000003</v>
      </c>
      <c r="N4284">
        <f>ROUND(VLOOKUP(H4284,'[1]Feeder energy'!$L:$P,4,FALSE)/1000,3)</f>
        <v>45203.711000000003</v>
      </c>
      <c r="O4284">
        <f>ROUND(VLOOKUP(H4284,'[1]Feeder energy'!$L:$P,5,FALSE)/1000,3)</f>
        <v>45522.053</v>
      </c>
      <c r="P4284">
        <f t="shared" si="268"/>
        <v>1</v>
      </c>
      <c r="Q4284" t="s">
        <v>18</v>
      </c>
    </row>
    <row r="4285" spans="1:17" x14ac:dyDescent="0.25">
      <c r="A4285" s="5">
        <v>110212001742</v>
      </c>
      <c r="B4285" s="6">
        <v>43800</v>
      </c>
      <c r="C4285">
        <v>50000</v>
      </c>
      <c r="D4285">
        <v>50000</v>
      </c>
      <c r="E4285">
        <v>51</v>
      </c>
      <c r="F4285">
        <v>50000</v>
      </c>
      <c r="G4285">
        <v>542</v>
      </c>
      <c r="H4285" s="6">
        <f t="shared" si="265"/>
        <v>43770</v>
      </c>
      <c r="I4285">
        <f>SUMIFS('[1]Monthly unit'!$C:$C,'[1]Monthly unit'!$A:$A,'[1]Final sheet'!A4285,'[1]Monthly unit'!$B:$B,'[1]Final sheet'!H4285)</f>
        <v>280</v>
      </c>
      <c r="J4285">
        <f t="shared" si="266"/>
        <v>11</v>
      </c>
      <c r="K4285">
        <f t="shared" si="267"/>
        <v>2019</v>
      </c>
      <c r="L4285">
        <f>ROUND(VLOOKUP(H4285,'[1]Feeder energy'!$L:$P,2,FALSE)/1000,3)</f>
        <v>37746.832999999999</v>
      </c>
      <c r="M4285">
        <f>ROUND(VLOOKUP(H4285,'[1]Feeder energy'!$L:$P,3,FALSE)/1000,3)</f>
        <v>40449.319000000003</v>
      </c>
      <c r="N4285">
        <f>ROUND(VLOOKUP(H4285,'[1]Feeder energy'!$L:$P,4,FALSE)/1000,3)</f>
        <v>45203.711000000003</v>
      </c>
      <c r="O4285">
        <f>ROUND(VLOOKUP(H4285,'[1]Feeder energy'!$L:$P,5,FALSE)/1000,3)</f>
        <v>45522.053</v>
      </c>
      <c r="P4285">
        <f t="shared" si="268"/>
        <v>1</v>
      </c>
      <c r="Q4285" t="s">
        <v>18</v>
      </c>
    </row>
    <row r="4286" spans="1:17" x14ac:dyDescent="0.25">
      <c r="A4286" s="5">
        <v>110212002452</v>
      </c>
      <c r="B4286" s="6">
        <v>43800</v>
      </c>
      <c r="C4286">
        <v>71939</v>
      </c>
      <c r="D4286">
        <v>5872</v>
      </c>
      <c r="E4286">
        <v>13</v>
      </c>
      <c r="F4286">
        <v>4609</v>
      </c>
      <c r="G4286">
        <v>370</v>
      </c>
      <c r="H4286" s="6">
        <f t="shared" si="265"/>
        <v>43770</v>
      </c>
      <c r="I4286">
        <f>SUMIFS('[1]Monthly unit'!$C:$C,'[1]Monthly unit'!$A:$A,'[1]Final sheet'!A4286,'[1]Monthly unit'!$B:$B,'[1]Final sheet'!H4286)</f>
        <v>560</v>
      </c>
      <c r="J4286">
        <f t="shared" si="266"/>
        <v>11</v>
      </c>
      <c r="K4286">
        <f t="shared" si="267"/>
        <v>2019</v>
      </c>
      <c r="L4286">
        <f>ROUND(VLOOKUP(H4286,'[1]Feeder energy'!$L:$P,2,FALSE)/1000,3)</f>
        <v>37746.832999999999</v>
      </c>
      <c r="M4286">
        <f>ROUND(VLOOKUP(H4286,'[1]Feeder energy'!$L:$P,3,FALSE)/1000,3)</f>
        <v>40449.319000000003</v>
      </c>
      <c r="N4286">
        <f>ROUND(VLOOKUP(H4286,'[1]Feeder energy'!$L:$P,4,FALSE)/1000,3)</f>
        <v>45203.711000000003</v>
      </c>
      <c r="O4286">
        <f>ROUND(VLOOKUP(H4286,'[1]Feeder energy'!$L:$P,5,FALSE)/1000,3)</f>
        <v>45522.053</v>
      </c>
      <c r="P4286">
        <f t="shared" si="268"/>
        <v>1</v>
      </c>
      <c r="Q4286" t="s">
        <v>18</v>
      </c>
    </row>
    <row r="4287" spans="1:17" x14ac:dyDescent="0.25">
      <c r="A4287" s="5">
        <v>110212003620</v>
      </c>
      <c r="B4287" s="6">
        <v>43800</v>
      </c>
      <c r="C4287">
        <v>90000</v>
      </c>
      <c r="D4287">
        <v>20000</v>
      </c>
      <c r="E4287">
        <v>65</v>
      </c>
      <c r="F4287">
        <v>20000</v>
      </c>
      <c r="G4287">
        <v>381</v>
      </c>
      <c r="H4287" s="6">
        <f t="shared" si="265"/>
        <v>43770</v>
      </c>
      <c r="I4287">
        <f>SUMIFS('[1]Monthly unit'!$C:$C,'[1]Monthly unit'!$A:$A,'[1]Final sheet'!A4287,'[1]Monthly unit'!$B:$B,'[1]Final sheet'!H4287)</f>
        <v>833</v>
      </c>
      <c r="J4287">
        <f t="shared" si="266"/>
        <v>11</v>
      </c>
      <c r="K4287">
        <f t="shared" si="267"/>
        <v>2019</v>
      </c>
      <c r="L4287">
        <f>ROUND(VLOOKUP(H4287,'[1]Feeder energy'!$L:$P,2,FALSE)/1000,3)</f>
        <v>37746.832999999999</v>
      </c>
      <c r="M4287">
        <f>ROUND(VLOOKUP(H4287,'[1]Feeder energy'!$L:$P,3,FALSE)/1000,3)</f>
        <v>40449.319000000003</v>
      </c>
      <c r="N4287">
        <f>ROUND(VLOOKUP(H4287,'[1]Feeder energy'!$L:$P,4,FALSE)/1000,3)</f>
        <v>45203.711000000003</v>
      </c>
      <c r="O4287">
        <f>ROUND(VLOOKUP(H4287,'[1]Feeder energy'!$L:$P,5,FALSE)/1000,3)</f>
        <v>45522.053</v>
      </c>
      <c r="P4287">
        <f t="shared" si="268"/>
        <v>1</v>
      </c>
      <c r="Q4287" t="s">
        <v>18</v>
      </c>
    </row>
    <row r="4288" spans="1:17" x14ac:dyDescent="0.25">
      <c r="A4288" s="5">
        <v>110212004373</v>
      </c>
      <c r="B4288" s="6">
        <v>43800</v>
      </c>
      <c r="C4288">
        <v>5979</v>
      </c>
      <c r="D4288">
        <v>3000</v>
      </c>
      <c r="E4288">
        <v>74</v>
      </c>
      <c r="F4288">
        <v>599</v>
      </c>
      <c r="G4288">
        <v>374</v>
      </c>
      <c r="H4288" s="6">
        <f t="shared" si="265"/>
        <v>43770</v>
      </c>
      <c r="I4288">
        <f>SUMIFS('[1]Monthly unit'!$C:$C,'[1]Monthly unit'!$A:$A,'[1]Final sheet'!A4288,'[1]Monthly unit'!$B:$B,'[1]Final sheet'!H4288)</f>
        <v>35</v>
      </c>
      <c r="J4288">
        <f t="shared" si="266"/>
        <v>11</v>
      </c>
      <c r="K4288">
        <f t="shared" si="267"/>
        <v>2019</v>
      </c>
      <c r="L4288">
        <f>ROUND(VLOOKUP(H4288,'[1]Feeder energy'!$L:$P,2,FALSE)/1000,3)</f>
        <v>37746.832999999999</v>
      </c>
      <c r="M4288">
        <f>ROUND(VLOOKUP(H4288,'[1]Feeder energy'!$L:$P,3,FALSE)/1000,3)</f>
        <v>40449.319000000003</v>
      </c>
      <c r="N4288">
        <f>ROUND(VLOOKUP(H4288,'[1]Feeder energy'!$L:$P,4,FALSE)/1000,3)</f>
        <v>45203.711000000003</v>
      </c>
      <c r="O4288">
        <f>ROUND(VLOOKUP(H4288,'[1]Feeder energy'!$L:$P,5,FALSE)/1000,3)</f>
        <v>45522.053</v>
      </c>
      <c r="P4288">
        <f t="shared" si="268"/>
        <v>1</v>
      </c>
      <c r="Q4288" t="s">
        <v>19</v>
      </c>
    </row>
    <row r="4289" spans="1:17" x14ac:dyDescent="0.25">
      <c r="A4289" s="5">
        <v>110212004590</v>
      </c>
      <c r="B4289" s="6">
        <v>43800</v>
      </c>
      <c r="C4289">
        <v>58000</v>
      </c>
      <c r="D4289">
        <v>20000</v>
      </c>
      <c r="E4289">
        <v>17</v>
      </c>
      <c r="F4289">
        <v>20000</v>
      </c>
      <c r="G4289">
        <v>613</v>
      </c>
      <c r="H4289" s="6">
        <f t="shared" si="265"/>
        <v>43770</v>
      </c>
      <c r="I4289">
        <f>SUMIFS('[1]Monthly unit'!$C:$C,'[1]Monthly unit'!$A:$A,'[1]Final sheet'!A4289,'[1]Monthly unit'!$B:$B,'[1]Final sheet'!H4289)</f>
        <v>440</v>
      </c>
      <c r="J4289">
        <f t="shared" si="266"/>
        <v>11</v>
      </c>
      <c r="K4289">
        <f t="shared" si="267"/>
        <v>2019</v>
      </c>
      <c r="L4289">
        <f>ROUND(VLOOKUP(H4289,'[1]Feeder energy'!$L:$P,2,FALSE)/1000,3)</f>
        <v>37746.832999999999</v>
      </c>
      <c r="M4289">
        <f>ROUND(VLOOKUP(H4289,'[1]Feeder energy'!$L:$P,3,FALSE)/1000,3)</f>
        <v>40449.319000000003</v>
      </c>
      <c r="N4289">
        <f>ROUND(VLOOKUP(H4289,'[1]Feeder energy'!$L:$P,4,FALSE)/1000,3)</f>
        <v>45203.711000000003</v>
      </c>
      <c r="O4289">
        <f>ROUND(VLOOKUP(H4289,'[1]Feeder energy'!$L:$P,5,FALSE)/1000,3)</f>
        <v>45522.053</v>
      </c>
      <c r="P4289">
        <f t="shared" si="268"/>
        <v>1</v>
      </c>
      <c r="Q4289" t="s">
        <v>19</v>
      </c>
    </row>
    <row r="4290" spans="1:17" x14ac:dyDescent="0.25">
      <c r="A4290" s="5">
        <v>110212005229</v>
      </c>
      <c r="B4290" s="6">
        <v>43800</v>
      </c>
      <c r="C4290">
        <v>7301</v>
      </c>
      <c r="D4290">
        <v>886</v>
      </c>
      <c r="E4290">
        <v>10</v>
      </c>
      <c r="F4290">
        <v>1500</v>
      </c>
      <c r="G4290">
        <v>451</v>
      </c>
      <c r="H4290" s="6">
        <f t="shared" si="265"/>
        <v>43770</v>
      </c>
      <c r="I4290">
        <f>SUMIFS('[1]Monthly unit'!$C:$C,'[1]Monthly unit'!$A:$A,'[1]Final sheet'!A4290,'[1]Monthly unit'!$B:$B,'[1]Final sheet'!H4290)</f>
        <v>77</v>
      </c>
      <c r="J4290">
        <f t="shared" si="266"/>
        <v>11</v>
      </c>
      <c r="K4290">
        <f t="shared" si="267"/>
        <v>2019</v>
      </c>
      <c r="L4290">
        <f>ROUND(VLOOKUP(H4290,'[1]Feeder energy'!$L:$P,2,FALSE)/1000,3)</f>
        <v>37746.832999999999</v>
      </c>
      <c r="M4290">
        <f>ROUND(VLOOKUP(H4290,'[1]Feeder energy'!$L:$P,3,FALSE)/1000,3)</f>
        <v>40449.319000000003</v>
      </c>
      <c r="N4290">
        <f>ROUND(VLOOKUP(H4290,'[1]Feeder energy'!$L:$P,4,FALSE)/1000,3)</f>
        <v>45203.711000000003</v>
      </c>
      <c r="O4290">
        <f>ROUND(VLOOKUP(H4290,'[1]Feeder energy'!$L:$P,5,FALSE)/1000,3)</f>
        <v>45522.053</v>
      </c>
      <c r="P4290">
        <f t="shared" si="268"/>
        <v>1</v>
      </c>
      <c r="Q4290" t="s">
        <v>18</v>
      </c>
    </row>
    <row r="4291" spans="1:17" x14ac:dyDescent="0.25">
      <c r="A4291" s="5">
        <v>110212005260</v>
      </c>
      <c r="B4291" s="6">
        <v>43800</v>
      </c>
      <c r="C4291">
        <v>52000</v>
      </c>
      <c r="D4291">
        <v>10000</v>
      </c>
      <c r="E4291">
        <v>37</v>
      </c>
      <c r="F4291">
        <v>10000</v>
      </c>
      <c r="G4291">
        <v>376</v>
      </c>
      <c r="H4291" s="6">
        <f t="shared" ref="H4291:H4354" si="269">EOMONTH(B4291,-2)+1</f>
        <v>43770</v>
      </c>
      <c r="I4291">
        <f>SUMIFS('[1]Monthly unit'!$C:$C,'[1]Monthly unit'!$A:$A,'[1]Final sheet'!A4291,'[1]Monthly unit'!$B:$B,'[1]Final sheet'!H4291)</f>
        <v>562</v>
      </c>
      <c r="J4291">
        <f t="shared" ref="J4291:J4354" si="270">MONTH(H4291)</f>
        <v>11</v>
      </c>
      <c r="K4291">
        <f t="shared" ref="K4291:K4354" si="271">YEAR(H4291)</f>
        <v>2019</v>
      </c>
      <c r="L4291">
        <f>ROUND(VLOOKUP(H4291,'[1]Feeder energy'!$L:$P,2,FALSE)/1000,3)</f>
        <v>37746.832999999999</v>
      </c>
      <c r="M4291">
        <f>ROUND(VLOOKUP(H4291,'[1]Feeder energy'!$L:$P,3,FALSE)/1000,3)</f>
        <v>40449.319000000003</v>
      </c>
      <c r="N4291">
        <f>ROUND(VLOOKUP(H4291,'[1]Feeder energy'!$L:$P,4,FALSE)/1000,3)</f>
        <v>45203.711000000003</v>
      </c>
      <c r="O4291">
        <f>ROUND(VLOOKUP(H4291,'[1]Feeder energy'!$L:$P,5,FALSE)/1000,3)</f>
        <v>45522.053</v>
      </c>
      <c r="P4291">
        <f t="shared" si="268"/>
        <v>1</v>
      </c>
      <c r="Q4291" t="s">
        <v>18</v>
      </c>
    </row>
    <row r="4292" spans="1:17" x14ac:dyDescent="0.25">
      <c r="A4292" s="5">
        <v>110212006540</v>
      </c>
      <c r="B4292" s="6">
        <v>43800</v>
      </c>
      <c r="C4292">
        <v>30000</v>
      </c>
      <c r="D4292">
        <v>10000</v>
      </c>
      <c r="E4292">
        <v>80</v>
      </c>
      <c r="F4292">
        <v>10000</v>
      </c>
      <c r="G4292">
        <v>383</v>
      </c>
      <c r="H4292" s="6">
        <f t="shared" si="269"/>
        <v>43770</v>
      </c>
      <c r="I4292">
        <f>SUMIFS('[1]Monthly unit'!$C:$C,'[1]Monthly unit'!$A:$A,'[1]Final sheet'!A4292,'[1]Monthly unit'!$B:$B,'[1]Final sheet'!H4292)</f>
        <v>329</v>
      </c>
      <c r="J4292">
        <f t="shared" si="270"/>
        <v>11</v>
      </c>
      <c r="K4292">
        <f t="shared" si="271"/>
        <v>2019</v>
      </c>
      <c r="L4292">
        <f>ROUND(VLOOKUP(H4292,'[1]Feeder energy'!$L:$P,2,FALSE)/1000,3)</f>
        <v>37746.832999999999</v>
      </c>
      <c r="M4292">
        <f>ROUND(VLOOKUP(H4292,'[1]Feeder energy'!$L:$P,3,FALSE)/1000,3)</f>
        <v>40449.319000000003</v>
      </c>
      <c r="N4292">
        <f>ROUND(VLOOKUP(H4292,'[1]Feeder energy'!$L:$P,4,FALSE)/1000,3)</f>
        <v>45203.711000000003</v>
      </c>
      <c r="O4292">
        <f>ROUND(VLOOKUP(H4292,'[1]Feeder energy'!$L:$P,5,FALSE)/1000,3)</f>
        <v>45522.053</v>
      </c>
      <c r="P4292">
        <f t="shared" si="268"/>
        <v>1</v>
      </c>
      <c r="Q4292" t="s">
        <v>18</v>
      </c>
    </row>
    <row r="4293" spans="1:17" x14ac:dyDescent="0.25">
      <c r="A4293" s="5">
        <v>110212006558</v>
      </c>
      <c r="B4293" s="6">
        <v>43800</v>
      </c>
      <c r="C4293">
        <v>7000</v>
      </c>
      <c r="D4293">
        <v>5000</v>
      </c>
      <c r="E4293">
        <v>94</v>
      </c>
      <c r="F4293">
        <v>1299</v>
      </c>
      <c r="G4293">
        <v>615</v>
      </c>
      <c r="H4293" s="6">
        <f t="shared" si="269"/>
        <v>43770</v>
      </c>
      <c r="I4293">
        <f>SUMIFS('[1]Monthly unit'!$C:$C,'[1]Monthly unit'!$A:$A,'[1]Final sheet'!A4293,'[1]Monthly unit'!$B:$B,'[1]Final sheet'!H4293)</f>
        <v>18</v>
      </c>
      <c r="J4293">
        <f t="shared" si="270"/>
        <v>11</v>
      </c>
      <c r="K4293">
        <f t="shared" si="271"/>
        <v>2019</v>
      </c>
      <c r="L4293">
        <f>ROUND(VLOOKUP(H4293,'[1]Feeder energy'!$L:$P,2,FALSE)/1000,3)</f>
        <v>37746.832999999999</v>
      </c>
      <c r="M4293">
        <f>ROUND(VLOOKUP(H4293,'[1]Feeder energy'!$L:$P,3,FALSE)/1000,3)</f>
        <v>40449.319000000003</v>
      </c>
      <c r="N4293">
        <f>ROUND(VLOOKUP(H4293,'[1]Feeder energy'!$L:$P,4,FALSE)/1000,3)</f>
        <v>45203.711000000003</v>
      </c>
      <c r="O4293">
        <f>ROUND(VLOOKUP(H4293,'[1]Feeder energy'!$L:$P,5,FALSE)/1000,3)</f>
        <v>45522.053</v>
      </c>
      <c r="P4293">
        <f t="shared" si="268"/>
        <v>1</v>
      </c>
      <c r="Q4293" t="s">
        <v>19</v>
      </c>
    </row>
    <row r="4294" spans="1:17" x14ac:dyDescent="0.25">
      <c r="A4294" s="5">
        <v>110212007683</v>
      </c>
      <c r="B4294" s="6">
        <v>43800</v>
      </c>
      <c r="C4294">
        <v>10000</v>
      </c>
      <c r="D4294">
        <v>5000</v>
      </c>
      <c r="E4294">
        <v>15</v>
      </c>
      <c r="F4294">
        <v>5000</v>
      </c>
      <c r="G4294">
        <v>439</v>
      </c>
      <c r="H4294" s="6">
        <f t="shared" si="269"/>
        <v>43770</v>
      </c>
      <c r="I4294">
        <f>SUMIFS('[1]Monthly unit'!$C:$C,'[1]Monthly unit'!$A:$A,'[1]Final sheet'!A4294,'[1]Monthly unit'!$B:$B,'[1]Final sheet'!H4294)</f>
        <v>73</v>
      </c>
      <c r="J4294">
        <f t="shared" si="270"/>
        <v>11</v>
      </c>
      <c r="K4294">
        <f t="shared" si="271"/>
        <v>2019</v>
      </c>
      <c r="L4294">
        <f>ROUND(VLOOKUP(H4294,'[1]Feeder energy'!$L:$P,2,FALSE)/1000,3)</f>
        <v>37746.832999999999</v>
      </c>
      <c r="M4294">
        <f>ROUND(VLOOKUP(H4294,'[1]Feeder energy'!$L:$P,3,FALSE)/1000,3)</f>
        <v>40449.319000000003</v>
      </c>
      <c r="N4294">
        <f>ROUND(VLOOKUP(H4294,'[1]Feeder energy'!$L:$P,4,FALSE)/1000,3)</f>
        <v>45203.711000000003</v>
      </c>
      <c r="O4294">
        <f>ROUND(VLOOKUP(H4294,'[1]Feeder energy'!$L:$P,5,FALSE)/1000,3)</f>
        <v>45522.053</v>
      </c>
      <c r="P4294">
        <f t="shared" si="268"/>
        <v>1</v>
      </c>
      <c r="Q4294" t="s">
        <v>18</v>
      </c>
    </row>
    <row r="4295" spans="1:17" x14ac:dyDescent="0.25">
      <c r="A4295" s="5">
        <v>110212008189</v>
      </c>
      <c r="B4295" s="6">
        <v>43800</v>
      </c>
      <c r="C4295">
        <v>15500</v>
      </c>
      <c r="D4295">
        <v>3500</v>
      </c>
      <c r="E4295">
        <v>27</v>
      </c>
      <c r="F4295">
        <v>3000</v>
      </c>
      <c r="G4295">
        <v>376</v>
      </c>
      <c r="H4295" s="6">
        <f t="shared" si="269"/>
        <v>43770</v>
      </c>
      <c r="I4295">
        <f>SUMIFS('[1]Monthly unit'!$C:$C,'[1]Monthly unit'!$A:$A,'[1]Final sheet'!A4295,'[1]Monthly unit'!$B:$B,'[1]Final sheet'!H4295)</f>
        <v>114</v>
      </c>
      <c r="J4295">
        <f t="shared" si="270"/>
        <v>11</v>
      </c>
      <c r="K4295">
        <f t="shared" si="271"/>
        <v>2019</v>
      </c>
      <c r="L4295">
        <f>ROUND(VLOOKUP(H4295,'[1]Feeder energy'!$L:$P,2,FALSE)/1000,3)</f>
        <v>37746.832999999999</v>
      </c>
      <c r="M4295">
        <f>ROUND(VLOOKUP(H4295,'[1]Feeder energy'!$L:$P,3,FALSE)/1000,3)</f>
        <v>40449.319000000003</v>
      </c>
      <c r="N4295">
        <f>ROUND(VLOOKUP(H4295,'[1]Feeder energy'!$L:$P,4,FALSE)/1000,3)</f>
        <v>45203.711000000003</v>
      </c>
      <c r="O4295">
        <f>ROUND(VLOOKUP(H4295,'[1]Feeder energy'!$L:$P,5,FALSE)/1000,3)</f>
        <v>45522.053</v>
      </c>
      <c r="P4295">
        <f t="shared" si="268"/>
        <v>1</v>
      </c>
      <c r="Q4295" t="s">
        <v>18</v>
      </c>
    </row>
    <row r="4296" spans="1:17" x14ac:dyDescent="0.25">
      <c r="A4296" s="5">
        <v>110212008676</v>
      </c>
      <c r="B4296" s="6">
        <v>43800</v>
      </c>
      <c r="C4296">
        <v>5834</v>
      </c>
      <c r="D4296">
        <v>3348</v>
      </c>
      <c r="E4296">
        <v>110</v>
      </c>
      <c r="F4296">
        <v>1262</v>
      </c>
      <c r="G4296">
        <v>442</v>
      </c>
      <c r="H4296" s="6">
        <f t="shared" si="269"/>
        <v>43770</v>
      </c>
      <c r="I4296">
        <f>SUMIFS('[1]Monthly unit'!$C:$C,'[1]Monthly unit'!$A:$A,'[1]Final sheet'!A4296,'[1]Monthly unit'!$B:$B,'[1]Final sheet'!H4296)</f>
        <v>0</v>
      </c>
      <c r="J4296">
        <f t="shared" si="270"/>
        <v>11</v>
      </c>
      <c r="K4296">
        <f t="shared" si="271"/>
        <v>2019</v>
      </c>
      <c r="L4296">
        <f>ROUND(VLOOKUP(H4296,'[1]Feeder energy'!$L:$P,2,FALSE)/1000,3)</f>
        <v>37746.832999999999</v>
      </c>
      <c r="M4296">
        <f>ROUND(VLOOKUP(H4296,'[1]Feeder energy'!$L:$P,3,FALSE)/1000,3)</f>
        <v>40449.319000000003</v>
      </c>
      <c r="N4296">
        <f>ROUND(VLOOKUP(H4296,'[1]Feeder energy'!$L:$P,4,FALSE)/1000,3)</f>
        <v>45203.711000000003</v>
      </c>
      <c r="O4296">
        <f>ROUND(VLOOKUP(H4296,'[1]Feeder energy'!$L:$P,5,FALSE)/1000,3)</f>
        <v>45522.053</v>
      </c>
      <c r="P4296">
        <f t="shared" si="268"/>
        <v>1</v>
      </c>
      <c r="Q4296" t="s">
        <v>18</v>
      </c>
    </row>
    <row r="4297" spans="1:17" x14ac:dyDescent="0.25">
      <c r="A4297" s="5">
        <v>110212008984</v>
      </c>
      <c r="B4297" s="6">
        <v>43800</v>
      </c>
      <c r="C4297">
        <v>8723</v>
      </c>
      <c r="D4297">
        <v>8000</v>
      </c>
      <c r="E4297">
        <v>181</v>
      </c>
      <c r="H4297" s="6">
        <f t="shared" si="269"/>
        <v>43770</v>
      </c>
      <c r="I4297">
        <f>SUMIFS('[1]Monthly unit'!$C:$C,'[1]Monthly unit'!$A:$A,'[1]Final sheet'!A4297,'[1]Monthly unit'!$B:$B,'[1]Final sheet'!H4297)</f>
        <v>37</v>
      </c>
      <c r="J4297">
        <f t="shared" si="270"/>
        <v>11</v>
      </c>
      <c r="K4297">
        <f t="shared" si="271"/>
        <v>2019</v>
      </c>
      <c r="L4297">
        <f>ROUND(VLOOKUP(H4297,'[1]Feeder energy'!$L:$P,2,FALSE)/1000,3)</f>
        <v>37746.832999999999</v>
      </c>
      <c r="M4297">
        <f>ROUND(VLOOKUP(H4297,'[1]Feeder energy'!$L:$P,3,FALSE)/1000,3)</f>
        <v>40449.319000000003</v>
      </c>
      <c r="N4297">
        <f>ROUND(VLOOKUP(H4297,'[1]Feeder energy'!$L:$P,4,FALSE)/1000,3)</f>
        <v>45203.711000000003</v>
      </c>
      <c r="O4297">
        <f>ROUND(VLOOKUP(H4297,'[1]Feeder energy'!$L:$P,5,FALSE)/1000,3)</f>
        <v>45522.053</v>
      </c>
      <c r="P4297">
        <f t="shared" si="268"/>
        <v>1</v>
      </c>
      <c r="Q4297" t="s">
        <v>18</v>
      </c>
    </row>
    <row r="4298" spans="1:17" x14ac:dyDescent="0.25">
      <c r="A4298" s="5">
        <v>110212008990</v>
      </c>
      <c r="B4298" s="6">
        <v>43800</v>
      </c>
      <c r="C4298">
        <v>100000</v>
      </c>
      <c r="D4298">
        <v>20000</v>
      </c>
      <c r="E4298">
        <v>55</v>
      </c>
      <c r="F4298">
        <v>20000</v>
      </c>
      <c r="G4298">
        <v>556</v>
      </c>
      <c r="H4298" s="6">
        <f t="shared" si="269"/>
        <v>43770</v>
      </c>
      <c r="I4298">
        <f>SUMIFS('[1]Monthly unit'!$C:$C,'[1]Monthly unit'!$A:$A,'[1]Final sheet'!A4298,'[1]Monthly unit'!$B:$B,'[1]Final sheet'!H4298)</f>
        <v>320</v>
      </c>
      <c r="J4298">
        <f t="shared" si="270"/>
        <v>11</v>
      </c>
      <c r="K4298">
        <f t="shared" si="271"/>
        <v>2019</v>
      </c>
      <c r="L4298">
        <f>ROUND(VLOOKUP(H4298,'[1]Feeder energy'!$L:$P,2,FALSE)/1000,3)</f>
        <v>37746.832999999999</v>
      </c>
      <c r="M4298">
        <f>ROUND(VLOOKUP(H4298,'[1]Feeder energy'!$L:$P,3,FALSE)/1000,3)</f>
        <v>40449.319000000003</v>
      </c>
      <c r="N4298">
        <f>ROUND(VLOOKUP(H4298,'[1]Feeder energy'!$L:$P,4,FALSE)/1000,3)</f>
        <v>45203.711000000003</v>
      </c>
      <c r="O4298">
        <f>ROUND(VLOOKUP(H4298,'[1]Feeder energy'!$L:$P,5,FALSE)/1000,3)</f>
        <v>45522.053</v>
      </c>
      <c r="P4298">
        <f t="shared" si="268"/>
        <v>1</v>
      </c>
      <c r="Q4298" t="s">
        <v>18</v>
      </c>
    </row>
    <row r="4299" spans="1:17" x14ac:dyDescent="0.25">
      <c r="A4299" s="5">
        <v>110212008995</v>
      </c>
      <c r="B4299" s="6">
        <v>43800</v>
      </c>
      <c r="C4299">
        <v>10000</v>
      </c>
      <c r="D4299">
        <v>10000</v>
      </c>
      <c r="E4299">
        <v>240</v>
      </c>
      <c r="F4299">
        <v>20000</v>
      </c>
      <c r="G4299">
        <v>405</v>
      </c>
      <c r="H4299" s="6">
        <f t="shared" si="269"/>
        <v>43770</v>
      </c>
      <c r="I4299">
        <f>SUMIFS('[1]Monthly unit'!$C:$C,'[1]Monthly unit'!$A:$A,'[1]Final sheet'!A4299,'[1]Monthly unit'!$B:$B,'[1]Final sheet'!H4299)</f>
        <v>376</v>
      </c>
      <c r="J4299">
        <f t="shared" si="270"/>
        <v>11</v>
      </c>
      <c r="K4299">
        <f t="shared" si="271"/>
        <v>2019</v>
      </c>
      <c r="L4299">
        <f>ROUND(VLOOKUP(H4299,'[1]Feeder energy'!$L:$P,2,FALSE)/1000,3)</f>
        <v>37746.832999999999</v>
      </c>
      <c r="M4299">
        <f>ROUND(VLOOKUP(H4299,'[1]Feeder energy'!$L:$P,3,FALSE)/1000,3)</f>
        <v>40449.319000000003</v>
      </c>
      <c r="N4299">
        <f>ROUND(VLOOKUP(H4299,'[1]Feeder energy'!$L:$P,4,FALSE)/1000,3)</f>
        <v>45203.711000000003</v>
      </c>
      <c r="O4299">
        <f>ROUND(VLOOKUP(H4299,'[1]Feeder energy'!$L:$P,5,FALSE)/1000,3)</f>
        <v>45522.053</v>
      </c>
      <c r="P4299">
        <f t="shared" si="268"/>
        <v>1</v>
      </c>
      <c r="Q4299" t="s">
        <v>18</v>
      </c>
    </row>
    <row r="4300" spans="1:17" x14ac:dyDescent="0.25">
      <c r="A4300" s="5">
        <v>110212008996</v>
      </c>
      <c r="B4300" s="6">
        <v>43800</v>
      </c>
      <c r="C4300">
        <v>15000</v>
      </c>
      <c r="D4300">
        <v>10000</v>
      </c>
      <c r="E4300">
        <v>181</v>
      </c>
      <c r="H4300" s="6">
        <f t="shared" si="269"/>
        <v>43770</v>
      </c>
      <c r="I4300">
        <f>SUMIFS('[1]Monthly unit'!$C:$C,'[1]Monthly unit'!$A:$A,'[1]Final sheet'!A4300,'[1]Monthly unit'!$B:$B,'[1]Final sheet'!H4300)</f>
        <v>0</v>
      </c>
      <c r="J4300">
        <f t="shared" si="270"/>
        <v>11</v>
      </c>
      <c r="K4300">
        <f t="shared" si="271"/>
        <v>2019</v>
      </c>
      <c r="L4300">
        <f>ROUND(VLOOKUP(H4300,'[1]Feeder energy'!$L:$P,2,FALSE)/1000,3)</f>
        <v>37746.832999999999</v>
      </c>
      <c r="M4300">
        <f>ROUND(VLOOKUP(H4300,'[1]Feeder energy'!$L:$P,3,FALSE)/1000,3)</f>
        <v>40449.319000000003</v>
      </c>
      <c r="N4300">
        <f>ROUND(VLOOKUP(H4300,'[1]Feeder energy'!$L:$P,4,FALSE)/1000,3)</f>
        <v>45203.711000000003</v>
      </c>
      <c r="O4300">
        <f>ROUND(VLOOKUP(H4300,'[1]Feeder energy'!$L:$P,5,FALSE)/1000,3)</f>
        <v>45522.053</v>
      </c>
      <c r="P4300">
        <f t="shared" si="268"/>
        <v>1</v>
      </c>
      <c r="Q4300" t="s">
        <v>18</v>
      </c>
    </row>
    <row r="4301" spans="1:17" x14ac:dyDescent="0.25">
      <c r="A4301" s="5">
        <v>110212008997</v>
      </c>
      <c r="B4301" s="6">
        <v>43800</v>
      </c>
      <c r="C4301">
        <v>5000</v>
      </c>
      <c r="D4301">
        <v>5000</v>
      </c>
      <c r="E4301">
        <v>240</v>
      </c>
      <c r="H4301" s="6">
        <f t="shared" si="269"/>
        <v>43770</v>
      </c>
      <c r="I4301">
        <f>SUMIFS('[1]Monthly unit'!$C:$C,'[1]Monthly unit'!$A:$A,'[1]Final sheet'!A4301,'[1]Monthly unit'!$B:$B,'[1]Final sheet'!H4301)</f>
        <v>9</v>
      </c>
      <c r="J4301">
        <f t="shared" si="270"/>
        <v>11</v>
      </c>
      <c r="K4301">
        <f t="shared" si="271"/>
        <v>2019</v>
      </c>
      <c r="L4301">
        <f>ROUND(VLOOKUP(H4301,'[1]Feeder energy'!$L:$P,2,FALSE)/1000,3)</f>
        <v>37746.832999999999</v>
      </c>
      <c r="M4301">
        <f>ROUND(VLOOKUP(H4301,'[1]Feeder energy'!$L:$P,3,FALSE)/1000,3)</f>
        <v>40449.319000000003</v>
      </c>
      <c r="N4301">
        <f>ROUND(VLOOKUP(H4301,'[1]Feeder energy'!$L:$P,4,FALSE)/1000,3)</f>
        <v>45203.711000000003</v>
      </c>
      <c r="O4301">
        <f>ROUND(VLOOKUP(H4301,'[1]Feeder energy'!$L:$P,5,FALSE)/1000,3)</f>
        <v>45522.053</v>
      </c>
      <c r="P4301">
        <f t="shared" si="268"/>
        <v>1</v>
      </c>
      <c r="Q4301" t="s">
        <v>18</v>
      </c>
    </row>
    <row r="4302" spans="1:17" x14ac:dyDescent="0.25">
      <c r="A4302" s="5">
        <v>110212009000</v>
      </c>
      <c r="B4302" s="6">
        <v>43800</v>
      </c>
      <c r="C4302">
        <v>0</v>
      </c>
      <c r="D4302">
        <v>20000</v>
      </c>
      <c r="E4302">
        <v>541</v>
      </c>
      <c r="F4302">
        <v>20000</v>
      </c>
      <c r="G4302">
        <v>541</v>
      </c>
      <c r="H4302" s="6">
        <f t="shared" si="269"/>
        <v>43770</v>
      </c>
      <c r="I4302">
        <f>SUMIFS('[1]Monthly unit'!$C:$C,'[1]Monthly unit'!$A:$A,'[1]Final sheet'!A4302,'[1]Monthly unit'!$B:$B,'[1]Final sheet'!H4302)</f>
        <v>0</v>
      </c>
      <c r="J4302">
        <f t="shared" si="270"/>
        <v>11</v>
      </c>
      <c r="K4302">
        <f t="shared" si="271"/>
        <v>2019</v>
      </c>
      <c r="L4302">
        <f>ROUND(VLOOKUP(H4302,'[1]Feeder energy'!$L:$P,2,FALSE)/1000,3)</f>
        <v>37746.832999999999</v>
      </c>
      <c r="M4302">
        <f>ROUND(VLOOKUP(H4302,'[1]Feeder energy'!$L:$P,3,FALSE)/1000,3)</f>
        <v>40449.319000000003</v>
      </c>
      <c r="N4302">
        <f>ROUND(VLOOKUP(H4302,'[1]Feeder energy'!$L:$P,4,FALSE)/1000,3)</f>
        <v>45203.711000000003</v>
      </c>
      <c r="O4302">
        <f>ROUND(VLOOKUP(H4302,'[1]Feeder energy'!$L:$P,5,FALSE)/1000,3)</f>
        <v>45522.053</v>
      </c>
      <c r="P4302">
        <f t="shared" si="268"/>
        <v>1</v>
      </c>
      <c r="Q4302" t="s">
        <v>19</v>
      </c>
    </row>
    <row r="4303" spans="1:17" x14ac:dyDescent="0.25">
      <c r="A4303" s="5">
        <v>110212009009</v>
      </c>
      <c r="B4303" s="6">
        <v>43800</v>
      </c>
      <c r="C4303">
        <v>0</v>
      </c>
      <c r="D4303">
        <v>230</v>
      </c>
      <c r="E4303">
        <v>486</v>
      </c>
      <c r="F4303">
        <v>230</v>
      </c>
      <c r="G4303">
        <v>486</v>
      </c>
      <c r="H4303" s="6">
        <f t="shared" si="269"/>
        <v>43770</v>
      </c>
      <c r="I4303">
        <f>SUMIFS('[1]Monthly unit'!$C:$C,'[1]Monthly unit'!$A:$A,'[1]Final sheet'!A4303,'[1]Monthly unit'!$B:$B,'[1]Final sheet'!H4303)</f>
        <v>0</v>
      </c>
      <c r="J4303">
        <f t="shared" si="270"/>
        <v>11</v>
      </c>
      <c r="K4303">
        <f t="shared" si="271"/>
        <v>2019</v>
      </c>
      <c r="L4303">
        <f>ROUND(VLOOKUP(H4303,'[1]Feeder energy'!$L:$P,2,FALSE)/1000,3)</f>
        <v>37746.832999999999</v>
      </c>
      <c r="M4303">
        <f>ROUND(VLOOKUP(H4303,'[1]Feeder energy'!$L:$P,3,FALSE)/1000,3)</f>
        <v>40449.319000000003</v>
      </c>
      <c r="N4303">
        <f>ROUND(VLOOKUP(H4303,'[1]Feeder energy'!$L:$P,4,FALSE)/1000,3)</f>
        <v>45203.711000000003</v>
      </c>
      <c r="O4303">
        <f>ROUND(VLOOKUP(H4303,'[1]Feeder energy'!$L:$P,5,FALSE)/1000,3)</f>
        <v>45522.053</v>
      </c>
      <c r="P4303">
        <f t="shared" si="268"/>
        <v>1</v>
      </c>
      <c r="Q4303" t="s">
        <v>18</v>
      </c>
    </row>
    <row r="4304" spans="1:17" x14ac:dyDescent="0.25">
      <c r="A4304" s="5">
        <v>110212009013</v>
      </c>
      <c r="B4304" s="6">
        <v>43800</v>
      </c>
      <c r="C4304">
        <v>2760</v>
      </c>
      <c r="D4304">
        <v>38</v>
      </c>
      <c r="E4304">
        <v>12</v>
      </c>
      <c r="F4304">
        <v>230</v>
      </c>
      <c r="G4304">
        <v>369</v>
      </c>
      <c r="H4304" s="6">
        <f t="shared" si="269"/>
        <v>43770</v>
      </c>
      <c r="I4304">
        <f>SUMIFS('[1]Monthly unit'!$C:$C,'[1]Monthly unit'!$A:$A,'[1]Final sheet'!A4304,'[1]Monthly unit'!$B:$B,'[1]Final sheet'!H4304)</f>
        <v>0</v>
      </c>
      <c r="J4304">
        <f t="shared" si="270"/>
        <v>11</v>
      </c>
      <c r="K4304">
        <f t="shared" si="271"/>
        <v>2019</v>
      </c>
      <c r="L4304">
        <f>ROUND(VLOOKUP(H4304,'[1]Feeder energy'!$L:$P,2,FALSE)/1000,3)</f>
        <v>37746.832999999999</v>
      </c>
      <c r="M4304">
        <f>ROUND(VLOOKUP(H4304,'[1]Feeder energy'!$L:$P,3,FALSE)/1000,3)</f>
        <v>40449.319000000003</v>
      </c>
      <c r="N4304">
        <f>ROUND(VLOOKUP(H4304,'[1]Feeder energy'!$L:$P,4,FALSE)/1000,3)</f>
        <v>45203.711000000003</v>
      </c>
      <c r="O4304">
        <f>ROUND(VLOOKUP(H4304,'[1]Feeder energy'!$L:$P,5,FALSE)/1000,3)</f>
        <v>45522.053</v>
      </c>
      <c r="P4304">
        <f t="shared" si="268"/>
        <v>1</v>
      </c>
      <c r="Q4304" t="s">
        <v>18</v>
      </c>
    </row>
    <row r="4305" spans="1:17" x14ac:dyDescent="0.25">
      <c r="A4305" s="5">
        <v>110212009020</v>
      </c>
      <c r="B4305" s="6">
        <v>43800</v>
      </c>
      <c r="C4305">
        <v>20000</v>
      </c>
      <c r="D4305">
        <v>20000</v>
      </c>
      <c r="E4305">
        <v>104</v>
      </c>
      <c r="F4305">
        <v>20000</v>
      </c>
      <c r="G4305">
        <v>541</v>
      </c>
      <c r="H4305" s="6">
        <f t="shared" si="269"/>
        <v>43770</v>
      </c>
      <c r="I4305">
        <f>SUMIFS('[1]Monthly unit'!$C:$C,'[1]Monthly unit'!$A:$A,'[1]Final sheet'!A4305,'[1]Monthly unit'!$B:$B,'[1]Final sheet'!H4305)</f>
        <v>0</v>
      </c>
      <c r="J4305">
        <f t="shared" si="270"/>
        <v>11</v>
      </c>
      <c r="K4305">
        <f t="shared" si="271"/>
        <v>2019</v>
      </c>
      <c r="L4305">
        <f>ROUND(VLOOKUP(H4305,'[1]Feeder energy'!$L:$P,2,FALSE)/1000,3)</f>
        <v>37746.832999999999</v>
      </c>
      <c r="M4305">
        <f>ROUND(VLOOKUP(H4305,'[1]Feeder energy'!$L:$P,3,FALSE)/1000,3)</f>
        <v>40449.319000000003</v>
      </c>
      <c r="N4305">
        <f>ROUND(VLOOKUP(H4305,'[1]Feeder energy'!$L:$P,4,FALSE)/1000,3)</f>
        <v>45203.711000000003</v>
      </c>
      <c r="O4305">
        <f>ROUND(VLOOKUP(H4305,'[1]Feeder energy'!$L:$P,5,FALSE)/1000,3)</f>
        <v>45522.053</v>
      </c>
      <c r="P4305">
        <f t="shared" si="268"/>
        <v>1</v>
      </c>
      <c r="Q4305" t="s">
        <v>18</v>
      </c>
    </row>
    <row r="4306" spans="1:17" x14ac:dyDescent="0.25">
      <c r="A4306" s="5">
        <v>110212009051</v>
      </c>
      <c r="B4306" s="6">
        <v>43800</v>
      </c>
      <c r="C4306">
        <v>72000</v>
      </c>
      <c r="D4306">
        <v>10000</v>
      </c>
      <c r="E4306">
        <v>55</v>
      </c>
      <c r="F4306">
        <v>30000</v>
      </c>
      <c r="G4306">
        <v>405</v>
      </c>
      <c r="H4306" s="6">
        <f t="shared" si="269"/>
        <v>43770</v>
      </c>
      <c r="I4306">
        <f>SUMIFS('[1]Monthly unit'!$C:$C,'[1]Monthly unit'!$A:$A,'[1]Final sheet'!A4306,'[1]Monthly unit'!$B:$B,'[1]Final sheet'!H4306)</f>
        <v>290</v>
      </c>
      <c r="J4306">
        <f t="shared" si="270"/>
        <v>11</v>
      </c>
      <c r="K4306">
        <f t="shared" si="271"/>
        <v>2019</v>
      </c>
      <c r="L4306">
        <f>ROUND(VLOOKUP(H4306,'[1]Feeder energy'!$L:$P,2,FALSE)/1000,3)</f>
        <v>37746.832999999999</v>
      </c>
      <c r="M4306">
        <f>ROUND(VLOOKUP(H4306,'[1]Feeder energy'!$L:$P,3,FALSE)/1000,3)</f>
        <v>40449.319000000003</v>
      </c>
      <c r="N4306">
        <f>ROUND(VLOOKUP(H4306,'[1]Feeder energy'!$L:$P,4,FALSE)/1000,3)</f>
        <v>45203.711000000003</v>
      </c>
      <c r="O4306">
        <f>ROUND(VLOOKUP(H4306,'[1]Feeder energy'!$L:$P,5,FALSE)/1000,3)</f>
        <v>45522.053</v>
      </c>
      <c r="P4306">
        <f t="shared" si="268"/>
        <v>1</v>
      </c>
      <c r="Q4306" t="s">
        <v>18</v>
      </c>
    </row>
    <row r="4307" spans="1:17" x14ac:dyDescent="0.25">
      <c r="A4307" s="5">
        <v>110212009062</v>
      </c>
      <c r="B4307" s="6">
        <v>43800</v>
      </c>
      <c r="C4307">
        <v>3240</v>
      </c>
      <c r="D4307">
        <v>465</v>
      </c>
      <c r="E4307">
        <v>11</v>
      </c>
      <c r="F4307">
        <v>708</v>
      </c>
      <c r="G4307">
        <v>438</v>
      </c>
      <c r="H4307" s="6">
        <f t="shared" si="269"/>
        <v>43770</v>
      </c>
      <c r="I4307">
        <f>SUMIFS('[1]Monthly unit'!$C:$C,'[1]Monthly unit'!$A:$A,'[1]Final sheet'!A4307,'[1]Monthly unit'!$B:$B,'[1]Final sheet'!H4307)</f>
        <v>0</v>
      </c>
      <c r="J4307">
        <f t="shared" si="270"/>
        <v>11</v>
      </c>
      <c r="K4307">
        <f t="shared" si="271"/>
        <v>2019</v>
      </c>
      <c r="L4307">
        <f>ROUND(VLOOKUP(H4307,'[1]Feeder energy'!$L:$P,2,FALSE)/1000,3)</f>
        <v>37746.832999999999</v>
      </c>
      <c r="M4307">
        <f>ROUND(VLOOKUP(H4307,'[1]Feeder energy'!$L:$P,3,FALSE)/1000,3)</f>
        <v>40449.319000000003</v>
      </c>
      <c r="N4307">
        <f>ROUND(VLOOKUP(H4307,'[1]Feeder energy'!$L:$P,4,FALSE)/1000,3)</f>
        <v>45203.711000000003</v>
      </c>
      <c r="O4307">
        <f>ROUND(VLOOKUP(H4307,'[1]Feeder energy'!$L:$P,5,FALSE)/1000,3)</f>
        <v>45522.053</v>
      </c>
      <c r="P4307">
        <f t="shared" si="268"/>
        <v>1</v>
      </c>
      <c r="Q4307" t="s">
        <v>18</v>
      </c>
    </row>
    <row r="4308" spans="1:17" x14ac:dyDescent="0.25">
      <c r="A4308" s="5">
        <v>110212009065</v>
      </c>
      <c r="B4308" s="6">
        <v>43800</v>
      </c>
      <c r="C4308">
        <v>5676</v>
      </c>
      <c r="D4308">
        <v>676</v>
      </c>
      <c r="E4308">
        <v>223</v>
      </c>
      <c r="H4308" s="6">
        <f t="shared" si="269"/>
        <v>43770</v>
      </c>
      <c r="I4308">
        <f>SUMIFS('[1]Monthly unit'!$C:$C,'[1]Monthly unit'!$A:$A,'[1]Final sheet'!A4308,'[1]Monthly unit'!$B:$B,'[1]Final sheet'!H4308)</f>
        <v>0</v>
      </c>
      <c r="J4308">
        <f t="shared" si="270"/>
        <v>11</v>
      </c>
      <c r="K4308">
        <f t="shared" si="271"/>
        <v>2019</v>
      </c>
      <c r="L4308">
        <f>ROUND(VLOOKUP(H4308,'[1]Feeder energy'!$L:$P,2,FALSE)/1000,3)</f>
        <v>37746.832999999999</v>
      </c>
      <c r="M4308">
        <f>ROUND(VLOOKUP(H4308,'[1]Feeder energy'!$L:$P,3,FALSE)/1000,3)</f>
        <v>40449.319000000003</v>
      </c>
      <c r="N4308">
        <f>ROUND(VLOOKUP(H4308,'[1]Feeder energy'!$L:$P,4,FALSE)/1000,3)</f>
        <v>45203.711000000003</v>
      </c>
      <c r="O4308">
        <f>ROUND(VLOOKUP(H4308,'[1]Feeder energy'!$L:$P,5,FALSE)/1000,3)</f>
        <v>45522.053</v>
      </c>
      <c r="P4308">
        <f t="shared" si="268"/>
        <v>1</v>
      </c>
      <c r="Q4308" t="s">
        <v>18</v>
      </c>
    </row>
    <row r="4309" spans="1:17" x14ac:dyDescent="0.25">
      <c r="A4309" s="5">
        <v>110212009115</v>
      </c>
      <c r="B4309" s="6">
        <v>43800</v>
      </c>
      <c r="C4309">
        <v>20000</v>
      </c>
      <c r="D4309">
        <v>20000</v>
      </c>
      <c r="E4309">
        <v>104</v>
      </c>
      <c r="F4309">
        <v>20000</v>
      </c>
      <c r="G4309">
        <v>403</v>
      </c>
      <c r="H4309" s="6">
        <f t="shared" si="269"/>
        <v>43770</v>
      </c>
      <c r="I4309">
        <f>SUMIFS('[1]Monthly unit'!$C:$C,'[1]Monthly unit'!$A:$A,'[1]Final sheet'!A4309,'[1]Monthly unit'!$B:$B,'[1]Final sheet'!H4309)</f>
        <v>510</v>
      </c>
      <c r="J4309">
        <f t="shared" si="270"/>
        <v>11</v>
      </c>
      <c r="K4309">
        <f t="shared" si="271"/>
        <v>2019</v>
      </c>
      <c r="L4309">
        <f>ROUND(VLOOKUP(H4309,'[1]Feeder energy'!$L:$P,2,FALSE)/1000,3)</f>
        <v>37746.832999999999</v>
      </c>
      <c r="M4309">
        <f>ROUND(VLOOKUP(H4309,'[1]Feeder energy'!$L:$P,3,FALSE)/1000,3)</f>
        <v>40449.319000000003</v>
      </c>
      <c r="N4309">
        <f>ROUND(VLOOKUP(H4309,'[1]Feeder energy'!$L:$P,4,FALSE)/1000,3)</f>
        <v>45203.711000000003</v>
      </c>
      <c r="O4309">
        <f>ROUND(VLOOKUP(H4309,'[1]Feeder energy'!$L:$P,5,FALSE)/1000,3)</f>
        <v>45522.053</v>
      </c>
      <c r="P4309">
        <f t="shared" si="268"/>
        <v>1</v>
      </c>
      <c r="Q4309" t="s">
        <v>18</v>
      </c>
    </row>
    <row r="4310" spans="1:17" x14ac:dyDescent="0.25">
      <c r="A4310" s="5">
        <v>110212009116</v>
      </c>
      <c r="B4310" s="6">
        <v>43800</v>
      </c>
      <c r="C4310">
        <v>80000</v>
      </c>
      <c r="D4310">
        <v>20000</v>
      </c>
      <c r="E4310">
        <v>104</v>
      </c>
      <c r="F4310">
        <v>20000</v>
      </c>
      <c r="G4310">
        <v>403</v>
      </c>
      <c r="H4310" s="6">
        <f t="shared" si="269"/>
        <v>43770</v>
      </c>
      <c r="I4310">
        <f>SUMIFS('[1]Monthly unit'!$C:$C,'[1]Monthly unit'!$A:$A,'[1]Final sheet'!A4310,'[1]Monthly unit'!$B:$B,'[1]Final sheet'!H4310)</f>
        <v>182</v>
      </c>
      <c r="J4310">
        <f t="shared" si="270"/>
        <v>11</v>
      </c>
      <c r="K4310">
        <f t="shared" si="271"/>
        <v>2019</v>
      </c>
      <c r="L4310">
        <f>ROUND(VLOOKUP(H4310,'[1]Feeder energy'!$L:$P,2,FALSE)/1000,3)</f>
        <v>37746.832999999999</v>
      </c>
      <c r="M4310">
        <f>ROUND(VLOOKUP(H4310,'[1]Feeder energy'!$L:$P,3,FALSE)/1000,3)</f>
        <v>40449.319000000003</v>
      </c>
      <c r="N4310">
        <f>ROUND(VLOOKUP(H4310,'[1]Feeder energy'!$L:$P,4,FALSE)/1000,3)</f>
        <v>45203.711000000003</v>
      </c>
      <c r="O4310">
        <f>ROUND(VLOOKUP(H4310,'[1]Feeder energy'!$L:$P,5,FALSE)/1000,3)</f>
        <v>45522.053</v>
      </c>
      <c r="P4310">
        <f t="shared" si="268"/>
        <v>1</v>
      </c>
      <c r="Q4310" t="s">
        <v>18</v>
      </c>
    </row>
    <row r="4311" spans="1:17" x14ac:dyDescent="0.25">
      <c r="A4311" s="5">
        <v>110212009391</v>
      </c>
      <c r="B4311" s="6">
        <v>43800</v>
      </c>
      <c r="C4311">
        <v>35000</v>
      </c>
      <c r="D4311">
        <v>15000</v>
      </c>
      <c r="E4311">
        <v>58</v>
      </c>
      <c r="F4311">
        <v>10000</v>
      </c>
      <c r="G4311">
        <v>382</v>
      </c>
      <c r="H4311" s="6">
        <f t="shared" si="269"/>
        <v>43770</v>
      </c>
      <c r="I4311">
        <f>SUMIFS('[1]Monthly unit'!$C:$C,'[1]Monthly unit'!$A:$A,'[1]Final sheet'!A4311,'[1]Monthly unit'!$B:$B,'[1]Final sheet'!H4311)</f>
        <v>265</v>
      </c>
      <c r="J4311">
        <f t="shared" si="270"/>
        <v>11</v>
      </c>
      <c r="K4311">
        <f t="shared" si="271"/>
        <v>2019</v>
      </c>
      <c r="L4311">
        <f>ROUND(VLOOKUP(H4311,'[1]Feeder energy'!$L:$P,2,FALSE)/1000,3)</f>
        <v>37746.832999999999</v>
      </c>
      <c r="M4311">
        <f>ROUND(VLOOKUP(H4311,'[1]Feeder energy'!$L:$P,3,FALSE)/1000,3)</f>
        <v>40449.319000000003</v>
      </c>
      <c r="N4311">
        <f>ROUND(VLOOKUP(H4311,'[1]Feeder energy'!$L:$P,4,FALSE)/1000,3)</f>
        <v>45203.711000000003</v>
      </c>
      <c r="O4311">
        <f>ROUND(VLOOKUP(H4311,'[1]Feeder energy'!$L:$P,5,FALSE)/1000,3)</f>
        <v>45522.053</v>
      </c>
      <c r="P4311">
        <f t="shared" si="268"/>
        <v>1</v>
      </c>
      <c r="Q4311" t="s">
        <v>19</v>
      </c>
    </row>
    <row r="4312" spans="1:17" x14ac:dyDescent="0.25">
      <c r="A4312" s="5">
        <v>110212010022</v>
      </c>
      <c r="B4312" s="6">
        <v>43800</v>
      </c>
      <c r="C4312">
        <v>167000</v>
      </c>
      <c r="D4312">
        <v>50000</v>
      </c>
      <c r="E4312">
        <v>79</v>
      </c>
      <c r="F4312">
        <v>50000</v>
      </c>
      <c r="G4312">
        <v>457</v>
      </c>
      <c r="H4312" s="6">
        <f t="shared" si="269"/>
        <v>43770</v>
      </c>
      <c r="I4312">
        <f>SUMIFS('[1]Monthly unit'!$C:$C,'[1]Monthly unit'!$A:$A,'[1]Final sheet'!A4312,'[1]Monthly unit'!$B:$B,'[1]Final sheet'!H4312)</f>
        <v>1409</v>
      </c>
      <c r="J4312">
        <f t="shared" si="270"/>
        <v>11</v>
      </c>
      <c r="K4312">
        <f t="shared" si="271"/>
        <v>2019</v>
      </c>
      <c r="L4312">
        <f>ROUND(VLOOKUP(H4312,'[1]Feeder energy'!$L:$P,2,FALSE)/1000,3)</f>
        <v>37746.832999999999</v>
      </c>
      <c r="M4312">
        <f>ROUND(VLOOKUP(H4312,'[1]Feeder energy'!$L:$P,3,FALSE)/1000,3)</f>
        <v>40449.319000000003</v>
      </c>
      <c r="N4312">
        <f>ROUND(VLOOKUP(H4312,'[1]Feeder energy'!$L:$P,4,FALSE)/1000,3)</f>
        <v>45203.711000000003</v>
      </c>
      <c r="O4312">
        <f>ROUND(VLOOKUP(H4312,'[1]Feeder energy'!$L:$P,5,FALSE)/1000,3)</f>
        <v>45522.053</v>
      </c>
      <c r="P4312">
        <f t="shared" si="268"/>
        <v>1</v>
      </c>
      <c r="Q4312" t="s">
        <v>18</v>
      </c>
    </row>
    <row r="4313" spans="1:17" x14ac:dyDescent="0.25">
      <c r="A4313" s="5">
        <v>110212010872</v>
      </c>
      <c r="B4313" s="6">
        <v>43800</v>
      </c>
      <c r="C4313">
        <v>30000</v>
      </c>
      <c r="D4313">
        <v>10000</v>
      </c>
      <c r="E4313">
        <v>18</v>
      </c>
      <c r="F4313">
        <v>10000</v>
      </c>
      <c r="G4313">
        <v>380</v>
      </c>
      <c r="H4313" s="6">
        <f t="shared" si="269"/>
        <v>43770</v>
      </c>
      <c r="I4313">
        <f>SUMIFS('[1]Monthly unit'!$C:$C,'[1]Monthly unit'!$A:$A,'[1]Final sheet'!A4313,'[1]Monthly unit'!$B:$B,'[1]Final sheet'!H4313)</f>
        <v>279</v>
      </c>
      <c r="J4313">
        <f t="shared" si="270"/>
        <v>11</v>
      </c>
      <c r="K4313">
        <f t="shared" si="271"/>
        <v>2019</v>
      </c>
      <c r="L4313">
        <f>ROUND(VLOOKUP(H4313,'[1]Feeder energy'!$L:$P,2,FALSE)/1000,3)</f>
        <v>37746.832999999999</v>
      </c>
      <c r="M4313">
        <f>ROUND(VLOOKUP(H4313,'[1]Feeder energy'!$L:$P,3,FALSE)/1000,3)</f>
        <v>40449.319000000003</v>
      </c>
      <c r="N4313">
        <f>ROUND(VLOOKUP(H4313,'[1]Feeder energy'!$L:$P,4,FALSE)/1000,3)</f>
        <v>45203.711000000003</v>
      </c>
      <c r="O4313">
        <f>ROUND(VLOOKUP(H4313,'[1]Feeder energy'!$L:$P,5,FALSE)/1000,3)</f>
        <v>45522.053</v>
      </c>
      <c r="P4313">
        <f t="shared" si="268"/>
        <v>1</v>
      </c>
      <c r="Q4313" t="s">
        <v>18</v>
      </c>
    </row>
    <row r="4314" spans="1:17" x14ac:dyDescent="0.25">
      <c r="A4314" s="5">
        <v>110212011486</v>
      </c>
      <c r="B4314" s="6">
        <v>43800</v>
      </c>
      <c r="C4314">
        <v>25000</v>
      </c>
      <c r="D4314">
        <v>10000</v>
      </c>
      <c r="E4314">
        <v>95</v>
      </c>
      <c r="F4314">
        <v>10000</v>
      </c>
      <c r="G4314">
        <v>579</v>
      </c>
      <c r="H4314" s="6">
        <f t="shared" si="269"/>
        <v>43770</v>
      </c>
      <c r="I4314">
        <f>SUMIFS('[1]Monthly unit'!$C:$C,'[1]Monthly unit'!$A:$A,'[1]Final sheet'!A4314,'[1]Monthly unit'!$B:$B,'[1]Final sheet'!H4314)</f>
        <v>163</v>
      </c>
      <c r="J4314">
        <f t="shared" si="270"/>
        <v>11</v>
      </c>
      <c r="K4314">
        <f t="shared" si="271"/>
        <v>2019</v>
      </c>
      <c r="L4314">
        <f>ROUND(VLOOKUP(H4314,'[1]Feeder energy'!$L:$P,2,FALSE)/1000,3)</f>
        <v>37746.832999999999</v>
      </c>
      <c r="M4314">
        <f>ROUND(VLOOKUP(H4314,'[1]Feeder energy'!$L:$P,3,FALSE)/1000,3)</f>
        <v>40449.319000000003</v>
      </c>
      <c r="N4314">
        <f>ROUND(VLOOKUP(H4314,'[1]Feeder energy'!$L:$P,4,FALSE)/1000,3)</f>
        <v>45203.711000000003</v>
      </c>
      <c r="O4314">
        <f>ROUND(VLOOKUP(H4314,'[1]Feeder energy'!$L:$P,5,FALSE)/1000,3)</f>
        <v>45522.053</v>
      </c>
      <c r="P4314">
        <f t="shared" si="268"/>
        <v>1</v>
      </c>
      <c r="Q4314" t="s">
        <v>18</v>
      </c>
    </row>
    <row r="4315" spans="1:17" x14ac:dyDescent="0.25">
      <c r="A4315" s="5">
        <v>110212011719</v>
      </c>
      <c r="B4315" s="6">
        <v>43800</v>
      </c>
      <c r="C4315">
        <v>10500</v>
      </c>
      <c r="D4315">
        <v>4000</v>
      </c>
      <c r="E4315">
        <v>20</v>
      </c>
      <c r="F4315">
        <v>2500</v>
      </c>
      <c r="G4315">
        <v>480</v>
      </c>
      <c r="H4315" s="6">
        <f t="shared" si="269"/>
        <v>43770</v>
      </c>
      <c r="I4315">
        <f>SUMIFS('[1]Monthly unit'!$C:$C,'[1]Monthly unit'!$A:$A,'[1]Final sheet'!A4315,'[1]Monthly unit'!$B:$B,'[1]Final sheet'!H4315)</f>
        <v>19</v>
      </c>
      <c r="J4315">
        <f t="shared" si="270"/>
        <v>11</v>
      </c>
      <c r="K4315">
        <f t="shared" si="271"/>
        <v>2019</v>
      </c>
      <c r="L4315">
        <f>ROUND(VLOOKUP(H4315,'[1]Feeder energy'!$L:$P,2,FALSE)/1000,3)</f>
        <v>37746.832999999999</v>
      </c>
      <c r="M4315">
        <f>ROUND(VLOOKUP(H4315,'[1]Feeder energy'!$L:$P,3,FALSE)/1000,3)</f>
        <v>40449.319000000003</v>
      </c>
      <c r="N4315">
        <f>ROUND(VLOOKUP(H4315,'[1]Feeder energy'!$L:$P,4,FALSE)/1000,3)</f>
        <v>45203.711000000003</v>
      </c>
      <c r="O4315">
        <f>ROUND(VLOOKUP(H4315,'[1]Feeder energy'!$L:$P,5,FALSE)/1000,3)</f>
        <v>45522.053</v>
      </c>
      <c r="P4315">
        <f t="shared" si="268"/>
        <v>1</v>
      </c>
      <c r="Q4315" t="s">
        <v>18</v>
      </c>
    </row>
    <row r="4316" spans="1:17" x14ac:dyDescent="0.25">
      <c r="A4316" s="5">
        <v>110212011955</v>
      </c>
      <c r="B4316" s="6">
        <v>43800</v>
      </c>
      <c r="C4316">
        <v>10000</v>
      </c>
      <c r="D4316">
        <v>5000</v>
      </c>
      <c r="E4316">
        <v>17</v>
      </c>
      <c r="F4316">
        <v>5000</v>
      </c>
      <c r="G4316">
        <v>426</v>
      </c>
      <c r="H4316" s="6">
        <f t="shared" si="269"/>
        <v>43770</v>
      </c>
      <c r="I4316">
        <f>SUMIFS('[1]Monthly unit'!$C:$C,'[1]Monthly unit'!$A:$A,'[1]Final sheet'!A4316,'[1]Monthly unit'!$B:$B,'[1]Final sheet'!H4316)</f>
        <v>76</v>
      </c>
      <c r="J4316">
        <f t="shared" si="270"/>
        <v>11</v>
      </c>
      <c r="K4316">
        <f t="shared" si="271"/>
        <v>2019</v>
      </c>
      <c r="L4316">
        <f>ROUND(VLOOKUP(H4316,'[1]Feeder energy'!$L:$P,2,FALSE)/1000,3)</f>
        <v>37746.832999999999</v>
      </c>
      <c r="M4316">
        <f>ROUND(VLOOKUP(H4316,'[1]Feeder energy'!$L:$P,3,FALSE)/1000,3)</f>
        <v>40449.319000000003</v>
      </c>
      <c r="N4316">
        <f>ROUND(VLOOKUP(H4316,'[1]Feeder energy'!$L:$P,4,FALSE)/1000,3)</f>
        <v>45203.711000000003</v>
      </c>
      <c r="O4316">
        <f>ROUND(VLOOKUP(H4316,'[1]Feeder energy'!$L:$P,5,FALSE)/1000,3)</f>
        <v>45522.053</v>
      </c>
      <c r="P4316">
        <f t="shared" si="268"/>
        <v>1</v>
      </c>
      <c r="Q4316" t="s">
        <v>18</v>
      </c>
    </row>
    <row r="4317" spans="1:17" x14ac:dyDescent="0.25">
      <c r="A4317" s="5">
        <v>110212011966</v>
      </c>
      <c r="B4317" s="6">
        <v>43800</v>
      </c>
      <c r="C4317">
        <v>10000</v>
      </c>
      <c r="D4317">
        <v>5000</v>
      </c>
      <c r="E4317">
        <v>144</v>
      </c>
      <c r="F4317">
        <v>5000</v>
      </c>
      <c r="G4317">
        <v>464</v>
      </c>
      <c r="H4317" s="6">
        <f t="shared" si="269"/>
        <v>43770</v>
      </c>
      <c r="I4317">
        <f>SUMIFS('[1]Monthly unit'!$C:$C,'[1]Monthly unit'!$A:$A,'[1]Final sheet'!A4317,'[1]Monthly unit'!$B:$B,'[1]Final sheet'!H4317)</f>
        <v>88</v>
      </c>
      <c r="J4317">
        <f t="shared" si="270"/>
        <v>11</v>
      </c>
      <c r="K4317">
        <f t="shared" si="271"/>
        <v>2019</v>
      </c>
      <c r="L4317">
        <f>ROUND(VLOOKUP(H4317,'[1]Feeder energy'!$L:$P,2,FALSE)/1000,3)</f>
        <v>37746.832999999999</v>
      </c>
      <c r="M4317">
        <f>ROUND(VLOOKUP(H4317,'[1]Feeder energy'!$L:$P,3,FALSE)/1000,3)</f>
        <v>40449.319000000003</v>
      </c>
      <c r="N4317">
        <f>ROUND(VLOOKUP(H4317,'[1]Feeder energy'!$L:$P,4,FALSE)/1000,3)</f>
        <v>45203.711000000003</v>
      </c>
      <c r="O4317">
        <f>ROUND(VLOOKUP(H4317,'[1]Feeder energy'!$L:$P,5,FALSE)/1000,3)</f>
        <v>45522.053</v>
      </c>
      <c r="P4317">
        <f t="shared" si="268"/>
        <v>1</v>
      </c>
      <c r="Q4317" t="s">
        <v>18</v>
      </c>
    </row>
    <row r="4318" spans="1:17" x14ac:dyDescent="0.25">
      <c r="A4318" s="5">
        <v>110212016153</v>
      </c>
      <c r="B4318" s="6">
        <v>43800</v>
      </c>
      <c r="C4318">
        <v>72000</v>
      </c>
      <c r="D4318">
        <v>15000</v>
      </c>
      <c r="E4318">
        <v>3</v>
      </c>
      <c r="F4318">
        <v>15000</v>
      </c>
      <c r="G4318">
        <v>453</v>
      </c>
      <c r="H4318" s="6">
        <f t="shared" si="269"/>
        <v>43770</v>
      </c>
      <c r="I4318">
        <f>SUMIFS('[1]Monthly unit'!$C:$C,'[1]Monthly unit'!$A:$A,'[1]Final sheet'!A4318,'[1]Monthly unit'!$B:$B,'[1]Final sheet'!H4318)</f>
        <v>491</v>
      </c>
      <c r="J4318">
        <f t="shared" si="270"/>
        <v>11</v>
      </c>
      <c r="K4318">
        <f t="shared" si="271"/>
        <v>2019</v>
      </c>
      <c r="L4318">
        <f>ROUND(VLOOKUP(H4318,'[1]Feeder energy'!$L:$P,2,FALSE)/1000,3)</f>
        <v>37746.832999999999</v>
      </c>
      <c r="M4318">
        <f>ROUND(VLOOKUP(H4318,'[1]Feeder energy'!$L:$P,3,FALSE)/1000,3)</f>
        <v>40449.319000000003</v>
      </c>
      <c r="N4318">
        <f>ROUND(VLOOKUP(H4318,'[1]Feeder energy'!$L:$P,4,FALSE)/1000,3)</f>
        <v>45203.711000000003</v>
      </c>
      <c r="O4318">
        <f>ROUND(VLOOKUP(H4318,'[1]Feeder energy'!$L:$P,5,FALSE)/1000,3)</f>
        <v>45522.053</v>
      </c>
      <c r="P4318">
        <f t="shared" si="268"/>
        <v>1</v>
      </c>
      <c r="Q4318" t="s">
        <v>18</v>
      </c>
    </row>
    <row r="4319" spans="1:17" x14ac:dyDescent="0.25">
      <c r="A4319" s="5">
        <v>110212017102</v>
      </c>
      <c r="B4319" s="6">
        <v>43800</v>
      </c>
      <c r="C4319">
        <v>6177</v>
      </c>
      <c r="D4319">
        <v>233</v>
      </c>
      <c r="E4319">
        <v>25</v>
      </c>
      <c r="F4319">
        <v>5499</v>
      </c>
      <c r="G4319">
        <v>653</v>
      </c>
      <c r="H4319" s="6">
        <f t="shared" si="269"/>
        <v>43770</v>
      </c>
      <c r="I4319">
        <f>SUMIFS('[1]Monthly unit'!$C:$C,'[1]Monthly unit'!$A:$A,'[1]Final sheet'!A4319,'[1]Monthly unit'!$B:$B,'[1]Final sheet'!H4319)</f>
        <v>0</v>
      </c>
      <c r="J4319">
        <f t="shared" si="270"/>
        <v>11</v>
      </c>
      <c r="K4319">
        <f t="shared" si="271"/>
        <v>2019</v>
      </c>
      <c r="L4319">
        <f>ROUND(VLOOKUP(H4319,'[1]Feeder energy'!$L:$P,2,FALSE)/1000,3)</f>
        <v>37746.832999999999</v>
      </c>
      <c r="M4319">
        <f>ROUND(VLOOKUP(H4319,'[1]Feeder energy'!$L:$P,3,FALSE)/1000,3)</f>
        <v>40449.319000000003</v>
      </c>
      <c r="N4319">
        <f>ROUND(VLOOKUP(H4319,'[1]Feeder energy'!$L:$P,4,FALSE)/1000,3)</f>
        <v>45203.711000000003</v>
      </c>
      <c r="O4319">
        <f>ROUND(VLOOKUP(H4319,'[1]Feeder energy'!$L:$P,5,FALSE)/1000,3)</f>
        <v>45522.053</v>
      </c>
      <c r="P4319">
        <f t="shared" si="268"/>
        <v>1</v>
      </c>
      <c r="Q4319" t="s">
        <v>18</v>
      </c>
    </row>
    <row r="4320" spans="1:17" x14ac:dyDescent="0.25">
      <c r="A4320" s="5">
        <v>110212017273</v>
      </c>
      <c r="B4320" s="6">
        <v>43800</v>
      </c>
      <c r="C4320">
        <v>7955</v>
      </c>
      <c r="D4320">
        <v>206</v>
      </c>
      <c r="E4320">
        <v>4</v>
      </c>
      <c r="H4320" s="6">
        <f t="shared" si="269"/>
        <v>43770</v>
      </c>
      <c r="I4320">
        <f>SUMIFS('[1]Monthly unit'!$C:$C,'[1]Monthly unit'!$A:$A,'[1]Final sheet'!A4320,'[1]Monthly unit'!$B:$B,'[1]Final sheet'!H4320)</f>
        <v>0</v>
      </c>
      <c r="J4320">
        <f t="shared" si="270"/>
        <v>11</v>
      </c>
      <c r="K4320">
        <f t="shared" si="271"/>
        <v>2019</v>
      </c>
      <c r="L4320">
        <f>ROUND(VLOOKUP(H4320,'[1]Feeder energy'!$L:$P,2,FALSE)/1000,3)</f>
        <v>37746.832999999999</v>
      </c>
      <c r="M4320">
        <f>ROUND(VLOOKUP(H4320,'[1]Feeder energy'!$L:$P,3,FALSE)/1000,3)</f>
        <v>40449.319000000003</v>
      </c>
      <c r="N4320">
        <f>ROUND(VLOOKUP(H4320,'[1]Feeder energy'!$L:$P,4,FALSE)/1000,3)</f>
        <v>45203.711000000003</v>
      </c>
      <c r="O4320">
        <f>ROUND(VLOOKUP(H4320,'[1]Feeder energy'!$L:$P,5,FALSE)/1000,3)</f>
        <v>45522.053</v>
      </c>
      <c r="P4320">
        <f t="shared" si="268"/>
        <v>1</v>
      </c>
      <c r="Q4320" t="s">
        <v>19</v>
      </c>
    </row>
    <row r="4321" spans="1:17" x14ac:dyDescent="0.25">
      <c r="A4321" s="5">
        <v>110212017919</v>
      </c>
      <c r="B4321" s="6">
        <v>43800</v>
      </c>
      <c r="C4321">
        <v>0</v>
      </c>
      <c r="D4321">
        <v>10000</v>
      </c>
      <c r="E4321">
        <v>486</v>
      </c>
      <c r="F4321">
        <v>10000</v>
      </c>
      <c r="G4321">
        <v>486</v>
      </c>
      <c r="H4321" s="6">
        <f t="shared" si="269"/>
        <v>43770</v>
      </c>
      <c r="I4321">
        <f>SUMIFS('[1]Monthly unit'!$C:$C,'[1]Monthly unit'!$A:$A,'[1]Final sheet'!A4321,'[1]Monthly unit'!$B:$B,'[1]Final sheet'!H4321)</f>
        <v>226</v>
      </c>
      <c r="J4321">
        <f t="shared" si="270"/>
        <v>11</v>
      </c>
      <c r="K4321">
        <f t="shared" si="271"/>
        <v>2019</v>
      </c>
      <c r="L4321">
        <f>ROUND(VLOOKUP(H4321,'[1]Feeder energy'!$L:$P,2,FALSE)/1000,3)</f>
        <v>37746.832999999999</v>
      </c>
      <c r="M4321">
        <f>ROUND(VLOOKUP(H4321,'[1]Feeder energy'!$L:$P,3,FALSE)/1000,3)</f>
        <v>40449.319000000003</v>
      </c>
      <c r="N4321">
        <f>ROUND(VLOOKUP(H4321,'[1]Feeder energy'!$L:$P,4,FALSE)/1000,3)</f>
        <v>45203.711000000003</v>
      </c>
      <c r="O4321">
        <f>ROUND(VLOOKUP(H4321,'[1]Feeder energy'!$L:$P,5,FALSE)/1000,3)</f>
        <v>45522.053</v>
      </c>
      <c r="P4321">
        <f t="shared" si="268"/>
        <v>1</v>
      </c>
      <c r="Q4321" t="s">
        <v>19</v>
      </c>
    </row>
    <row r="4322" spans="1:17" x14ac:dyDescent="0.25">
      <c r="A4322" s="5">
        <v>110212019667</v>
      </c>
      <c r="B4322" s="6">
        <v>43800</v>
      </c>
      <c r="C4322">
        <v>38700</v>
      </c>
      <c r="D4322">
        <v>15000</v>
      </c>
      <c r="E4322">
        <v>76</v>
      </c>
      <c r="F4322">
        <v>20000</v>
      </c>
      <c r="G4322">
        <v>423</v>
      </c>
      <c r="H4322" s="6">
        <f t="shared" si="269"/>
        <v>43770</v>
      </c>
      <c r="I4322">
        <f>SUMIFS('[1]Monthly unit'!$C:$C,'[1]Monthly unit'!$A:$A,'[1]Final sheet'!A4322,'[1]Monthly unit'!$B:$B,'[1]Final sheet'!H4322)</f>
        <v>372</v>
      </c>
      <c r="J4322">
        <f t="shared" si="270"/>
        <v>11</v>
      </c>
      <c r="K4322">
        <f t="shared" si="271"/>
        <v>2019</v>
      </c>
      <c r="L4322">
        <f>ROUND(VLOOKUP(H4322,'[1]Feeder energy'!$L:$P,2,FALSE)/1000,3)</f>
        <v>37746.832999999999</v>
      </c>
      <c r="M4322">
        <f>ROUND(VLOOKUP(H4322,'[1]Feeder energy'!$L:$P,3,FALSE)/1000,3)</f>
        <v>40449.319000000003</v>
      </c>
      <c r="N4322">
        <f>ROUND(VLOOKUP(H4322,'[1]Feeder energy'!$L:$P,4,FALSE)/1000,3)</f>
        <v>45203.711000000003</v>
      </c>
      <c r="O4322">
        <f>ROUND(VLOOKUP(H4322,'[1]Feeder energy'!$L:$P,5,FALSE)/1000,3)</f>
        <v>45522.053</v>
      </c>
      <c r="P4322">
        <f t="shared" si="268"/>
        <v>1</v>
      </c>
      <c r="Q4322" t="s">
        <v>19</v>
      </c>
    </row>
    <row r="4323" spans="1:17" x14ac:dyDescent="0.25">
      <c r="A4323" s="5">
        <v>110212019671</v>
      </c>
      <c r="B4323" s="6">
        <v>43800</v>
      </c>
      <c r="C4323">
        <v>6000</v>
      </c>
      <c r="D4323">
        <v>4000</v>
      </c>
      <c r="E4323">
        <v>102</v>
      </c>
      <c r="F4323">
        <v>3000</v>
      </c>
      <c r="G4323">
        <v>416</v>
      </c>
      <c r="H4323" s="6">
        <f t="shared" si="269"/>
        <v>43770</v>
      </c>
      <c r="I4323">
        <f>SUMIFS('[1]Monthly unit'!$C:$C,'[1]Monthly unit'!$A:$A,'[1]Final sheet'!A4323,'[1]Monthly unit'!$B:$B,'[1]Final sheet'!H4323)</f>
        <v>152</v>
      </c>
      <c r="J4323">
        <f t="shared" si="270"/>
        <v>11</v>
      </c>
      <c r="K4323">
        <f t="shared" si="271"/>
        <v>2019</v>
      </c>
      <c r="L4323">
        <f>ROUND(VLOOKUP(H4323,'[1]Feeder energy'!$L:$P,2,FALSE)/1000,3)</f>
        <v>37746.832999999999</v>
      </c>
      <c r="M4323">
        <f>ROUND(VLOOKUP(H4323,'[1]Feeder energy'!$L:$P,3,FALSE)/1000,3)</f>
        <v>40449.319000000003</v>
      </c>
      <c r="N4323">
        <f>ROUND(VLOOKUP(H4323,'[1]Feeder energy'!$L:$P,4,FALSE)/1000,3)</f>
        <v>45203.711000000003</v>
      </c>
      <c r="O4323">
        <f>ROUND(VLOOKUP(H4323,'[1]Feeder energy'!$L:$P,5,FALSE)/1000,3)</f>
        <v>45522.053</v>
      </c>
      <c r="P4323">
        <f t="shared" si="268"/>
        <v>1</v>
      </c>
      <c r="Q4323" t="s">
        <v>19</v>
      </c>
    </row>
    <row r="4324" spans="1:17" x14ac:dyDescent="0.25">
      <c r="A4324" s="5">
        <v>110212019673</v>
      </c>
      <c r="B4324" s="6">
        <v>43800</v>
      </c>
      <c r="C4324">
        <v>27000</v>
      </c>
      <c r="D4324">
        <v>5000</v>
      </c>
      <c r="E4324">
        <v>53</v>
      </c>
      <c r="F4324">
        <v>7000</v>
      </c>
      <c r="G4324">
        <v>416</v>
      </c>
      <c r="H4324" s="6">
        <f t="shared" si="269"/>
        <v>43770</v>
      </c>
      <c r="I4324">
        <f>SUMIFS('[1]Monthly unit'!$C:$C,'[1]Monthly unit'!$A:$A,'[1]Final sheet'!A4324,'[1]Monthly unit'!$B:$B,'[1]Final sheet'!H4324)</f>
        <v>358</v>
      </c>
      <c r="J4324">
        <f t="shared" si="270"/>
        <v>11</v>
      </c>
      <c r="K4324">
        <f t="shared" si="271"/>
        <v>2019</v>
      </c>
      <c r="L4324">
        <f>ROUND(VLOOKUP(H4324,'[1]Feeder energy'!$L:$P,2,FALSE)/1000,3)</f>
        <v>37746.832999999999</v>
      </c>
      <c r="M4324">
        <f>ROUND(VLOOKUP(H4324,'[1]Feeder energy'!$L:$P,3,FALSE)/1000,3)</f>
        <v>40449.319000000003</v>
      </c>
      <c r="N4324">
        <f>ROUND(VLOOKUP(H4324,'[1]Feeder energy'!$L:$P,4,FALSE)/1000,3)</f>
        <v>45203.711000000003</v>
      </c>
      <c r="O4324">
        <f>ROUND(VLOOKUP(H4324,'[1]Feeder energy'!$L:$P,5,FALSE)/1000,3)</f>
        <v>45522.053</v>
      </c>
      <c r="P4324">
        <f t="shared" si="268"/>
        <v>1</v>
      </c>
      <c r="Q4324" t="s">
        <v>19</v>
      </c>
    </row>
    <row r="4325" spans="1:17" x14ac:dyDescent="0.25">
      <c r="A4325" s="5">
        <v>110212019843</v>
      </c>
      <c r="B4325" s="6">
        <v>43800</v>
      </c>
      <c r="C4325">
        <v>25000</v>
      </c>
      <c r="D4325">
        <v>15000</v>
      </c>
      <c r="E4325">
        <v>324</v>
      </c>
      <c r="F4325">
        <v>8000</v>
      </c>
      <c r="G4325">
        <v>412</v>
      </c>
      <c r="H4325" s="6">
        <f t="shared" si="269"/>
        <v>43770</v>
      </c>
      <c r="I4325">
        <f>SUMIFS('[1]Monthly unit'!$C:$C,'[1]Monthly unit'!$A:$A,'[1]Final sheet'!A4325,'[1]Monthly unit'!$B:$B,'[1]Final sheet'!H4325)</f>
        <v>363</v>
      </c>
      <c r="J4325">
        <f t="shared" si="270"/>
        <v>11</v>
      </c>
      <c r="K4325">
        <f t="shared" si="271"/>
        <v>2019</v>
      </c>
      <c r="L4325">
        <f>ROUND(VLOOKUP(H4325,'[1]Feeder energy'!$L:$P,2,FALSE)/1000,3)</f>
        <v>37746.832999999999</v>
      </c>
      <c r="M4325">
        <f>ROUND(VLOOKUP(H4325,'[1]Feeder energy'!$L:$P,3,FALSE)/1000,3)</f>
        <v>40449.319000000003</v>
      </c>
      <c r="N4325">
        <f>ROUND(VLOOKUP(H4325,'[1]Feeder energy'!$L:$P,4,FALSE)/1000,3)</f>
        <v>45203.711000000003</v>
      </c>
      <c r="O4325">
        <f>ROUND(VLOOKUP(H4325,'[1]Feeder energy'!$L:$P,5,FALSE)/1000,3)</f>
        <v>45522.053</v>
      </c>
      <c r="P4325">
        <f t="shared" ref="P4325:P4388" si="272">IF(AND(J4325&gt;=4,J4325&lt;7,K4325=2020),0,IF(AND(C4325=0,F4325=0),0,1))</f>
        <v>1</v>
      </c>
      <c r="Q4325" t="s">
        <v>19</v>
      </c>
    </row>
    <row r="4326" spans="1:17" x14ac:dyDescent="0.25">
      <c r="A4326" s="5">
        <v>110212020420</v>
      </c>
      <c r="B4326" s="6">
        <v>43800</v>
      </c>
      <c r="C4326">
        <v>0</v>
      </c>
      <c r="D4326">
        <v>20000</v>
      </c>
      <c r="E4326">
        <v>432</v>
      </c>
      <c r="F4326">
        <v>20000</v>
      </c>
      <c r="G4326">
        <v>432</v>
      </c>
      <c r="H4326" s="6">
        <f t="shared" si="269"/>
        <v>43770</v>
      </c>
      <c r="I4326">
        <f>SUMIFS('[1]Monthly unit'!$C:$C,'[1]Monthly unit'!$A:$A,'[1]Final sheet'!A4326,'[1]Monthly unit'!$B:$B,'[1]Final sheet'!H4326)</f>
        <v>84</v>
      </c>
      <c r="J4326">
        <f t="shared" si="270"/>
        <v>11</v>
      </c>
      <c r="K4326">
        <f t="shared" si="271"/>
        <v>2019</v>
      </c>
      <c r="L4326">
        <f>ROUND(VLOOKUP(H4326,'[1]Feeder energy'!$L:$P,2,FALSE)/1000,3)</f>
        <v>37746.832999999999</v>
      </c>
      <c r="M4326">
        <f>ROUND(VLOOKUP(H4326,'[1]Feeder energy'!$L:$P,3,FALSE)/1000,3)</f>
        <v>40449.319000000003</v>
      </c>
      <c r="N4326">
        <f>ROUND(VLOOKUP(H4326,'[1]Feeder energy'!$L:$P,4,FALSE)/1000,3)</f>
        <v>45203.711000000003</v>
      </c>
      <c r="O4326">
        <f>ROUND(VLOOKUP(H4326,'[1]Feeder energy'!$L:$P,5,FALSE)/1000,3)</f>
        <v>45522.053</v>
      </c>
      <c r="P4326">
        <f t="shared" si="272"/>
        <v>1</v>
      </c>
      <c r="Q4326" t="s">
        <v>18</v>
      </c>
    </row>
    <row r="4327" spans="1:17" x14ac:dyDescent="0.25">
      <c r="A4327" s="5">
        <v>110212020537</v>
      </c>
      <c r="B4327" s="6">
        <v>43800</v>
      </c>
      <c r="C4327">
        <v>53000</v>
      </c>
      <c r="D4327">
        <v>5000</v>
      </c>
      <c r="E4327">
        <v>74</v>
      </c>
      <c r="F4327">
        <v>10000</v>
      </c>
      <c r="G4327">
        <v>395</v>
      </c>
      <c r="H4327" s="6">
        <f t="shared" si="269"/>
        <v>43770</v>
      </c>
      <c r="I4327">
        <f>SUMIFS('[1]Monthly unit'!$C:$C,'[1]Monthly unit'!$A:$A,'[1]Final sheet'!A4327,'[1]Monthly unit'!$B:$B,'[1]Final sheet'!H4327)</f>
        <v>220</v>
      </c>
      <c r="J4327">
        <f t="shared" si="270"/>
        <v>11</v>
      </c>
      <c r="K4327">
        <f t="shared" si="271"/>
        <v>2019</v>
      </c>
      <c r="L4327">
        <f>ROUND(VLOOKUP(H4327,'[1]Feeder energy'!$L:$P,2,FALSE)/1000,3)</f>
        <v>37746.832999999999</v>
      </c>
      <c r="M4327">
        <f>ROUND(VLOOKUP(H4327,'[1]Feeder energy'!$L:$P,3,FALSE)/1000,3)</f>
        <v>40449.319000000003</v>
      </c>
      <c r="N4327">
        <f>ROUND(VLOOKUP(H4327,'[1]Feeder energy'!$L:$P,4,FALSE)/1000,3)</f>
        <v>45203.711000000003</v>
      </c>
      <c r="O4327">
        <f>ROUND(VLOOKUP(H4327,'[1]Feeder energy'!$L:$P,5,FALSE)/1000,3)</f>
        <v>45522.053</v>
      </c>
      <c r="P4327">
        <f t="shared" si="272"/>
        <v>1</v>
      </c>
      <c r="Q4327" t="s">
        <v>18</v>
      </c>
    </row>
    <row r="4328" spans="1:17" x14ac:dyDescent="0.25">
      <c r="A4328" s="5">
        <v>110212021167</v>
      </c>
      <c r="B4328" s="6">
        <v>43800</v>
      </c>
      <c r="C4328">
        <v>41121</v>
      </c>
      <c r="D4328">
        <v>6000</v>
      </c>
      <c r="E4328">
        <v>12</v>
      </c>
      <c r="F4328">
        <v>25000</v>
      </c>
      <c r="G4328">
        <v>428</v>
      </c>
      <c r="H4328" s="6">
        <f t="shared" si="269"/>
        <v>43770</v>
      </c>
      <c r="I4328">
        <f>SUMIFS('[1]Monthly unit'!$C:$C,'[1]Monthly unit'!$A:$A,'[1]Final sheet'!A4328,'[1]Monthly unit'!$B:$B,'[1]Final sheet'!H4328)</f>
        <v>494</v>
      </c>
      <c r="J4328">
        <f t="shared" si="270"/>
        <v>11</v>
      </c>
      <c r="K4328">
        <f t="shared" si="271"/>
        <v>2019</v>
      </c>
      <c r="L4328">
        <f>ROUND(VLOOKUP(H4328,'[1]Feeder energy'!$L:$P,2,FALSE)/1000,3)</f>
        <v>37746.832999999999</v>
      </c>
      <c r="M4328">
        <f>ROUND(VLOOKUP(H4328,'[1]Feeder energy'!$L:$P,3,FALSE)/1000,3)</f>
        <v>40449.319000000003</v>
      </c>
      <c r="N4328">
        <f>ROUND(VLOOKUP(H4328,'[1]Feeder energy'!$L:$P,4,FALSE)/1000,3)</f>
        <v>45203.711000000003</v>
      </c>
      <c r="O4328">
        <f>ROUND(VLOOKUP(H4328,'[1]Feeder energy'!$L:$P,5,FALSE)/1000,3)</f>
        <v>45522.053</v>
      </c>
      <c r="P4328">
        <f t="shared" si="272"/>
        <v>1</v>
      </c>
      <c r="Q4328" t="s">
        <v>18</v>
      </c>
    </row>
    <row r="4329" spans="1:17" x14ac:dyDescent="0.25">
      <c r="A4329" s="5">
        <v>110212021300</v>
      </c>
      <c r="B4329" s="6">
        <v>43800</v>
      </c>
      <c r="C4329">
        <v>20000</v>
      </c>
      <c r="D4329">
        <v>20000</v>
      </c>
      <c r="E4329">
        <v>163</v>
      </c>
      <c r="F4329">
        <v>20000</v>
      </c>
      <c r="G4329">
        <v>403</v>
      </c>
      <c r="H4329" s="6">
        <f t="shared" si="269"/>
        <v>43770</v>
      </c>
      <c r="I4329">
        <f>SUMIFS('[1]Monthly unit'!$C:$C,'[1]Monthly unit'!$A:$A,'[1]Final sheet'!A4329,'[1]Monthly unit'!$B:$B,'[1]Final sheet'!H4329)</f>
        <v>0</v>
      </c>
      <c r="J4329">
        <f t="shared" si="270"/>
        <v>11</v>
      </c>
      <c r="K4329">
        <f t="shared" si="271"/>
        <v>2019</v>
      </c>
      <c r="L4329">
        <f>ROUND(VLOOKUP(H4329,'[1]Feeder energy'!$L:$P,2,FALSE)/1000,3)</f>
        <v>37746.832999999999</v>
      </c>
      <c r="M4329">
        <f>ROUND(VLOOKUP(H4329,'[1]Feeder energy'!$L:$P,3,FALSE)/1000,3)</f>
        <v>40449.319000000003</v>
      </c>
      <c r="N4329">
        <f>ROUND(VLOOKUP(H4329,'[1]Feeder energy'!$L:$P,4,FALSE)/1000,3)</f>
        <v>45203.711000000003</v>
      </c>
      <c r="O4329">
        <f>ROUND(VLOOKUP(H4329,'[1]Feeder energy'!$L:$P,5,FALSE)/1000,3)</f>
        <v>45522.053</v>
      </c>
      <c r="P4329">
        <f t="shared" si="272"/>
        <v>1</v>
      </c>
      <c r="Q4329" t="s">
        <v>18</v>
      </c>
    </row>
    <row r="4330" spans="1:17" x14ac:dyDescent="0.25">
      <c r="A4330" s="5">
        <v>110212021392</v>
      </c>
      <c r="B4330" s="6">
        <v>43800</v>
      </c>
      <c r="C4330">
        <v>0</v>
      </c>
      <c r="D4330">
        <v>20000</v>
      </c>
      <c r="E4330">
        <v>541</v>
      </c>
      <c r="F4330">
        <v>20000</v>
      </c>
      <c r="G4330">
        <v>541</v>
      </c>
      <c r="H4330" s="6">
        <f t="shared" si="269"/>
        <v>43770</v>
      </c>
      <c r="I4330">
        <f>SUMIFS('[1]Monthly unit'!$C:$C,'[1]Monthly unit'!$A:$A,'[1]Final sheet'!A4330,'[1]Monthly unit'!$B:$B,'[1]Final sheet'!H4330)</f>
        <v>152</v>
      </c>
      <c r="J4330">
        <f t="shared" si="270"/>
        <v>11</v>
      </c>
      <c r="K4330">
        <f t="shared" si="271"/>
        <v>2019</v>
      </c>
      <c r="L4330">
        <f>ROUND(VLOOKUP(H4330,'[1]Feeder energy'!$L:$P,2,FALSE)/1000,3)</f>
        <v>37746.832999999999</v>
      </c>
      <c r="M4330">
        <f>ROUND(VLOOKUP(H4330,'[1]Feeder energy'!$L:$P,3,FALSE)/1000,3)</f>
        <v>40449.319000000003</v>
      </c>
      <c r="N4330">
        <f>ROUND(VLOOKUP(H4330,'[1]Feeder energy'!$L:$P,4,FALSE)/1000,3)</f>
        <v>45203.711000000003</v>
      </c>
      <c r="O4330">
        <f>ROUND(VLOOKUP(H4330,'[1]Feeder energy'!$L:$P,5,FALSE)/1000,3)</f>
        <v>45522.053</v>
      </c>
      <c r="P4330">
        <f t="shared" si="272"/>
        <v>1</v>
      </c>
      <c r="Q4330" t="s">
        <v>18</v>
      </c>
    </row>
    <row r="4331" spans="1:17" x14ac:dyDescent="0.25">
      <c r="A4331" s="5">
        <v>110212022568</v>
      </c>
      <c r="B4331" s="6">
        <v>43800</v>
      </c>
      <c r="C4331">
        <v>10000</v>
      </c>
      <c r="D4331">
        <v>10000</v>
      </c>
      <c r="E4331">
        <v>137</v>
      </c>
      <c r="F4331">
        <v>10000</v>
      </c>
      <c r="G4331">
        <v>551</v>
      </c>
      <c r="H4331" s="6">
        <f t="shared" si="269"/>
        <v>43770</v>
      </c>
      <c r="I4331">
        <f>SUMIFS('[1]Monthly unit'!$C:$C,'[1]Monthly unit'!$A:$A,'[1]Final sheet'!A4331,'[1]Monthly unit'!$B:$B,'[1]Final sheet'!H4331)</f>
        <v>241</v>
      </c>
      <c r="J4331">
        <f t="shared" si="270"/>
        <v>11</v>
      </c>
      <c r="K4331">
        <f t="shared" si="271"/>
        <v>2019</v>
      </c>
      <c r="L4331">
        <f>ROUND(VLOOKUP(H4331,'[1]Feeder energy'!$L:$P,2,FALSE)/1000,3)</f>
        <v>37746.832999999999</v>
      </c>
      <c r="M4331">
        <f>ROUND(VLOOKUP(H4331,'[1]Feeder energy'!$L:$P,3,FALSE)/1000,3)</f>
        <v>40449.319000000003</v>
      </c>
      <c r="N4331">
        <f>ROUND(VLOOKUP(H4331,'[1]Feeder energy'!$L:$P,4,FALSE)/1000,3)</f>
        <v>45203.711000000003</v>
      </c>
      <c r="O4331">
        <f>ROUND(VLOOKUP(H4331,'[1]Feeder energy'!$L:$P,5,FALSE)/1000,3)</f>
        <v>45522.053</v>
      </c>
      <c r="P4331">
        <f t="shared" si="272"/>
        <v>1</v>
      </c>
      <c r="Q4331" t="s">
        <v>18</v>
      </c>
    </row>
    <row r="4332" spans="1:17" x14ac:dyDescent="0.25">
      <c r="A4332" s="5">
        <v>110213000026</v>
      </c>
      <c r="B4332" s="6">
        <v>43800</v>
      </c>
      <c r="C4332">
        <v>100128</v>
      </c>
      <c r="D4332">
        <v>20000</v>
      </c>
      <c r="E4332">
        <v>55</v>
      </c>
      <c r="F4332">
        <v>30000</v>
      </c>
      <c r="G4332">
        <v>405</v>
      </c>
      <c r="H4332" s="6">
        <f t="shared" si="269"/>
        <v>43770</v>
      </c>
      <c r="I4332">
        <f>SUMIFS('[1]Monthly unit'!$C:$C,'[1]Monthly unit'!$A:$A,'[1]Final sheet'!A4332,'[1]Monthly unit'!$B:$B,'[1]Final sheet'!H4332)</f>
        <v>607</v>
      </c>
      <c r="J4332">
        <f t="shared" si="270"/>
        <v>11</v>
      </c>
      <c r="K4332">
        <f t="shared" si="271"/>
        <v>2019</v>
      </c>
      <c r="L4332">
        <f>ROUND(VLOOKUP(H4332,'[1]Feeder energy'!$L:$P,2,FALSE)/1000,3)</f>
        <v>37746.832999999999</v>
      </c>
      <c r="M4332">
        <f>ROUND(VLOOKUP(H4332,'[1]Feeder energy'!$L:$P,3,FALSE)/1000,3)</f>
        <v>40449.319000000003</v>
      </c>
      <c r="N4332">
        <f>ROUND(VLOOKUP(H4332,'[1]Feeder energy'!$L:$P,4,FALSE)/1000,3)</f>
        <v>45203.711000000003</v>
      </c>
      <c r="O4332">
        <f>ROUND(VLOOKUP(H4332,'[1]Feeder energy'!$L:$P,5,FALSE)/1000,3)</f>
        <v>45522.053</v>
      </c>
      <c r="P4332">
        <f t="shared" si="272"/>
        <v>1</v>
      </c>
      <c r="Q4332" t="s">
        <v>18</v>
      </c>
    </row>
    <row r="4333" spans="1:17" x14ac:dyDescent="0.25">
      <c r="A4333" s="5">
        <v>110213000260</v>
      </c>
      <c r="B4333" s="6">
        <v>43800</v>
      </c>
      <c r="C4333">
        <v>10000</v>
      </c>
      <c r="D4333">
        <v>5000</v>
      </c>
      <c r="E4333">
        <v>26</v>
      </c>
      <c r="F4333">
        <v>5000</v>
      </c>
      <c r="G4333">
        <v>443</v>
      </c>
      <c r="H4333" s="6">
        <f t="shared" si="269"/>
        <v>43770</v>
      </c>
      <c r="I4333">
        <f>SUMIFS('[1]Monthly unit'!$C:$C,'[1]Monthly unit'!$A:$A,'[1]Final sheet'!A4333,'[1]Monthly unit'!$B:$B,'[1]Final sheet'!H4333)</f>
        <v>120</v>
      </c>
      <c r="J4333">
        <f t="shared" si="270"/>
        <v>11</v>
      </c>
      <c r="K4333">
        <f t="shared" si="271"/>
        <v>2019</v>
      </c>
      <c r="L4333">
        <f>ROUND(VLOOKUP(H4333,'[1]Feeder energy'!$L:$P,2,FALSE)/1000,3)</f>
        <v>37746.832999999999</v>
      </c>
      <c r="M4333">
        <f>ROUND(VLOOKUP(H4333,'[1]Feeder energy'!$L:$P,3,FALSE)/1000,3)</f>
        <v>40449.319000000003</v>
      </c>
      <c r="N4333">
        <f>ROUND(VLOOKUP(H4333,'[1]Feeder energy'!$L:$P,4,FALSE)/1000,3)</f>
        <v>45203.711000000003</v>
      </c>
      <c r="O4333">
        <f>ROUND(VLOOKUP(H4333,'[1]Feeder energy'!$L:$P,5,FALSE)/1000,3)</f>
        <v>45522.053</v>
      </c>
      <c r="P4333">
        <f t="shared" si="272"/>
        <v>1</v>
      </c>
      <c r="Q4333" t="s">
        <v>18</v>
      </c>
    </row>
    <row r="4334" spans="1:17" x14ac:dyDescent="0.25">
      <c r="A4334" s="5">
        <v>110213001228</v>
      </c>
      <c r="B4334" s="6">
        <v>43800</v>
      </c>
      <c r="C4334">
        <v>15000</v>
      </c>
      <c r="D4334">
        <v>1000</v>
      </c>
      <c r="E4334">
        <v>11</v>
      </c>
      <c r="F4334">
        <v>2000</v>
      </c>
      <c r="G4334">
        <v>401</v>
      </c>
      <c r="H4334" s="6">
        <f t="shared" si="269"/>
        <v>43770</v>
      </c>
      <c r="I4334">
        <f>SUMIFS('[1]Monthly unit'!$C:$C,'[1]Monthly unit'!$A:$A,'[1]Final sheet'!A4334,'[1]Monthly unit'!$B:$B,'[1]Final sheet'!H4334)</f>
        <v>122</v>
      </c>
      <c r="J4334">
        <f t="shared" si="270"/>
        <v>11</v>
      </c>
      <c r="K4334">
        <f t="shared" si="271"/>
        <v>2019</v>
      </c>
      <c r="L4334">
        <f>ROUND(VLOOKUP(H4334,'[1]Feeder energy'!$L:$P,2,FALSE)/1000,3)</f>
        <v>37746.832999999999</v>
      </c>
      <c r="M4334">
        <f>ROUND(VLOOKUP(H4334,'[1]Feeder energy'!$L:$P,3,FALSE)/1000,3)</f>
        <v>40449.319000000003</v>
      </c>
      <c r="N4334">
        <f>ROUND(VLOOKUP(H4334,'[1]Feeder energy'!$L:$P,4,FALSE)/1000,3)</f>
        <v>45203.711000000003</v>
      </c>
      <c r="O4334">
        <f>ROUND(VLOOKUP(H4334,'[1]Feeder energy'!$L:$P,5,FALSE)/1000,3)</f>
        <v>45522.053</v>
      </c>
      <c r="P4334">
        <f t="shared" si="272"/>
        <v>1</v>
      </c>
      <c r="Q4334" t="s">
        <v>18</v>
      </c>
    </row>
    <row r="4335" spans="1:17" x14ac:dyDescent="0.25">
      <c r="A4335" s="5">
        <v>110213001230</v>
      </c>
      <c r="B4335" s="6">
        <v>43800</v>
      </c>
      <c r="C4335">
        <v>70000</v>
      </c>
      <c r="D4335">
        <v>10000</v>
      </c>
      <c r="E4335">
        <v>53</v>
      </c>
      <c r="F4335">
        <v>10000</v>
      </c>
      <c r="G4335">
        <v>380</v>
      </c>
      <c r="H4335" s="6">
        <f t="shared" si="269"/>
        <v>43770</v>
      </c>
      <c r="I4335">
        <f>SUMIFS('[1]Monthly unit'!$C:$C,'[1]Monthly unit'!$A:$A,'[1]Final sheet'!A4335,'[1]Monthly unit'!$B:$B,'[1]Final sheet'!H4335)</f>
        <v>499</v>
      </c>
      <c r="J4335">
        <f t="shared" si="270"/>
        <v>11</v>
      </c>
      <c r="K4335">
        <f t="shared" si="271"/>
        <v>2019</v>
      </c>
      <c r="L4335">
        <f>ROUND(VLOOKUP(H4335,'[1]Feeder energy'!$L:$P,2,FALSE)/1000,3)</f>
        <v>37746.832999999999</v>
      </c>
      <c r="M4335">
        <f>ROUND(VLOOKUP(H4335,'[1]Feeder energy'!$L:$P,3,FALSE)/1000,3)</f>
        <v>40449.319000000003</v>
      </c>
      <c r="N4335">
        <f>ROUND(VLOOKUP(H4335,'[1]Feeder energy'!$L:$P,4,FALSE)/1000,3)</f>
        <v>45203.711000000003</v>
      </c>
      <c r="O4335">
        <f>ROUND(VLOOKUP(H4335,'[1]Feeder energy'!$L:$P,5,FALSE)/1000,3)</f>
        <v>45522.053</v>
      </c>
      <c r="P4335">
        <f t="shared" si="272"/>
        <v>1</v>
      </c>
      <c r="Q4335" t="s">
        <v>18</v>
      </c>
    </row>
    <row r="4336" spans="1:17" x14ac:dyDescent="0.25">
      <c r="A4336" s="5">
        <v>110213001231</v>
      </c>
      <c r="B4336" s="6">
        <v>43800</v>
      </c>
      <c r="C4336">
        <v>27415</v>
      </c>
      <c r="D4336">
        <v>1731</v>
      </c>
      <c r="E4336">
        <v>11</v>
      </c>
      <c r="F4336">
        <v>10000</v>
      </c>
      <c r="G4336">
        <v>618</v>
      </c>
      <c r="H4336" s="6">
        <f t="shared" si="269"/>
        <v>43770</v>
      </c>
      <c r="I4336">
        <f>SUMIFS('[1]Monthly unit'!$C:$C,'[1]Monthly unit'!$A:$A,'[1]Final sheet'!A4336,'[1]Monthly unit'!$B:$B,'[1]Final sheet'!H4336)</f>
        <v>168</v>
      </c>
      <c r="J4336">
        <f t="shared" si="270"/>
        <v>11</v>
      </c>
      <c r="K4336">
        <f t="shared" si="271"/>
        <v>2019</v>
      </c>
      <c r="L4336">
        <f>ROUND(VLOOKUP(H4336,'[1]Feeder energy'!$L:$P,2,FALSE)/1000,3)</f>
        <v>37746.832999999999</v>
      </c>
      <c r="M4336">
        <f>ROUND(VLOOKUP(H4336,'[1]Feeder energy'!$L:$P,3,FALSE)/1000,3)</f>
        <v>40449.319000000003</v>
      </c>
      <c r="N4336">
        <f>ROUND(VLOOKUP(H4336,'[1]Feeder energy'!$L:$P,4,FALSE)/1000,3)</f>
        <v>45203.711000000003</v>
      </c>
      <c r="O4336">
        <f>ROUND(VLOOKUP(H4336,'[1]Feeder energy'!$L:$P,5,FALSE)/1000,3)</f>
        <v>45522.053</v>
      </c>
      <c r="P4336">
        <f t="shared" si="272"/>
        <v>1</v>
      </c>
      <c r="Q4336" t="s">
        <v>18</v>
      </c>
    </row>
    <row r="4337" spans="1:17" x14ac:dyDescent="0.25">
      <c r="A4337" s="5">
        <v>110213001232</v>
      </c>
      <c r="B4337" s="6">
        <v>43800</v>
      </c>
      <c r="C4337">
        <v>15000</v>
      </c>
      <c r="D4337">
        <v>5000</v>
      </c>
      <c r="E4337">
        <v>80</v>
      </c>
      <c r="F4337">
        <v>5000</v>
      </c>
      <c r="G4337">
        <v>485</v>
      </c>
      <c r="H4337" s="6">
        <f t="shared" si="269"/>
        <v>43770</v>
      </c>
      <c r="I4337">
        <f>SUMIFS('[1]Monthly unit'!$C:$C,'[1]Monthly unit'!$A:$A,'[1]Final sheet'!A4337,'[1]Monthly unit'!$B:$B,'[1]Final sheet'!H4337)</f>
        <v>105</v>
      </c>
      <c r="J4337">
        <f t="shared" si="270"/>
        <v>11</v>
      </c>
      <c r="K4337">
        <f t="shared" si="271"/>
        <v>2019</v>
      </c>
      <c r="L4337">
        <f>ROUND(VLOOKUP(H4337,'[1]Feeder energy'!$L:$P,2,FALSE)/1000,3)</f>
        <v>37746.832999999999</v>
      </c>
      <c r="M4337">
        <f>ROUND(VLOOKUP(H4337,'[1]Feeder energy'!$L:$P,3,FALSE)/1000,3)</f>
        <v>40449.319000000003</v>
      </c>
      <c r="N4337">
        <f>ROUND(VLOOKUP(H4337,'[1]Feeder energy'!$L:$P,4,FALSE)/1000,3)</f>
        <v>45203.711000000003</v>
      </c>
      <c r="O4337">
        <f>ROUND(VLOOKUP(H4337,'[1]Feeder energy'!$L:$P,5,FALSE)/1000,3)</f>
        <v>45522.053</v>
      </c>
      <c r="P4337">
        <f t="shared" si="272"/>
        <v>1</v>
      </c>
      <c r="Q4337" t="s">
        <v>18</v>
      </c>
    </row>
    <row r="4338" spans="1:17" x14ac:dyDescent="0.25">
      <c r="A4338" s="5">
        <v>110213001236</v>
      </c>
      <c r="B4338" s="6">
        <v>43800</v>
      </c>
      <c r="C4338">
        <v>143800</v>
      </c>
      <c r="D4338">
        <v>15000</v>
      </c>
      <c r="E4338">
        <v>19</v>
      </c>
      <c r="F4338">
        <v>25000</v>
      </c>
      <c r="G4338">
        <v>369</v>
      </c>
      <c r="H4338" s="6">
        <f t="shared" si="269"/>
        <v>43770</v>
      </c>
      <c r="I4338">
        <f>SUMIFS('[1]Monthly unit'!$C:$C,'[1]Monthly unit'!$A:$A,'[1]Final sheet'!A4338,'[1]Monthly unit'!$B:$B,'[1]Final sheet'!H4338)</f>
        <v>1066</v>
      </c>
      <c r="J4338">
        <f t="shared" si="270"/>
        <v>11</v>
      </c>
      <c r="K4338">
        <f t="shared" si="271"/>
        <v>2019</v>
      </c>
      <c r="L4338">
        <f>ROUND(VLOOKUP(H4338,'[1]Feeder energy'!$L:$P,2,FALSE)/1000,3)</f>
        <v>37746.832999999999</v>
      </c>
      <c r="M4338">
        <f>ROUND(VLOOKUP(H4338,'[1]Feeder energy'!$L:$P,3,FALSE)/1000,3)</f>
        <v>40449.319000000003</v>
      </c>
      <c r="N4338">
        <f>ROUND(VLOOKUP(H4338,'[1]Feeder energy'!$L:$P,4,FALSE)/1000,3)</f>
        <v>45203.711000000003</v>
      </c>
      <c r="O4338">
        <f>ROUND(VLOOKUP(H4338,'[1]Feeder energy'!$L:$P,5,FALSE)/1000,3)</f>
        <v>45522.053</v>
      </c>
      <c r="P4338">
        <f t="shared" si="272"/>
        <v>1</v>
      </c>
      <c r="Q4338" t="s">
        <v>18</v>
      </c>
    </row>
    <row r="4339" spans="1:17" x14ac:dyDescent="0.25">
      <c r="A4339" s="5">
        <v>110213001237</v>
      </c>
      <c r="B4339" s="6">
        <v>43800</v>
      </c>
      <c r="C4339">
        <v>62683</v>
      </c>
      <c r="D4339">
        <v>3000</v>
      </c>
      <c r="E4339">
        <v>6</v>
      </c>
      <c r="F4339">
        <v>10001</v>
      </c>
      <c r="G4339">
        <v>451</v>
      </c>
      <c r="H4339" s="6">
        <f t="shared" si="269"/>
        <v>43770</v>
      </c>
      <c r="I4339">
        <f>SUMIFS('[1]Monthly unit'!$C:$C,'[1]Monthly unit'!$A:$A,'[1]Final sheet'!A4339,'[1]Monthly unit'!$B:$B,'[1]Final sheet'!H4339)</f>
        <v>448</v>
      </c>
      <c r="J4339">
        <f t="shared" si="270"/>
        <v>11</v>
      </c>
      <c r="K4339">
        <f t="shared" si="271"/>
        <v>2019</v>
      </c>
      <c r="L4339">
        <f>ROUND(VLOOKUP(H4339,'[1]Feeder energy'!$L:$P,2,FALSE)/1000,3)</f>
        <v>37746.832999999999</v>
      </c>
      <c r="M4339">
        <f>ROUND(VLOOKUP(H4339,'[1]Feeder energy'!$L:$P,3,FALSE)/1000,3)</f>
        <v>40449.319000000003</v>
      </c>
      <c r="N4339">
        <f>ROUND(VLOOKUP(H4339,'[1]Feeder energy'!$L:$P,4,FALSE)/1000,3)</f>
        <v>45203.711000000003</v>
      </c>
      <c r="O4339">
        <f>ROUND(VLOOKUP(H4339,'[1]Feeder energy'!$L:$P,5,FALSE)/1000,3)</f>
        <v>45522.053</v>
      </c>
      <c r="P4339">
        <f t="shared" si="272"/>
        <v>1</v>
      </c>
      <c r="Q4339" t="s">
        <v>18</v>
      </c>
    </row>
    <row r="4340" spans="1:17" x14ac:dyDescent="0.25">
      <c r="A4340" s="5">
        <v>110213001239</v>
      </c>
      <c r="B4340" s="6">
        <v>43800</v>
      </c>
      <c r="C4340">
        <v>247243</v>
      </c>
      <c r="D4340">
        <v>100000</v>
      </c>
      <c r="E4340">
        <v>114</v>
      </c>
      <c r="F4340">
        <v>50000</v>
      </c>
      <c r="G4340">
        <v>432</v>
      </c>
      <c r="H4340" s="6">
        <f t="shared" si="269"/>
        <v>43770</v>
      </c>
      <c r="I4340">
        <f>SUMIFS('[1]Monthly unit'!$C:$C,'[1]Monthly unit'!$A:$A,'[1]Final sheet'!A4340,'[1]Monthly unit'!$B:$B,'[1]Final sheet'!H4340)</f>
        <v>1255</v>
      </c>
      <c r="J4340">
        <f t="shared" si="270"/>
        <v>11</v>
      </c>
      <c r="K4340">
        <f t="shared" si="271"/>
        <v>2019</v>
      </c>
      <c r="L4340">
        <f>ROUND(VLOOKUP(H4340,'[1]Feeder energy'!$L:$P,2,FALSE)/1000,3)</f>
        <v>37746.832999999999</v>
      </c>
      <c r="M4340">
        <f>ROUND(VLOOKUP(H4340,'[1]Feeder energy'!$L:$P,3,FALSE)/1000,3)</f>
        <v>40449.319000000003</v>
      </c>
      <c r="N4340">
        <f>ROUND(VLOOKUP(H4340,'[1]Feeder energy'!$L:$P,4,FALSE)/1000,3)</f>
        <v>45203.711000000003</v>
      </c>
      <c r="O4340">
        <f>ROUND(VLOOKUP(H4340,'[1]Feeder energy'!$L:$P,5,FALSE)/1000,3)</f>
        <v>45522.053</v>
      </c>
      <c r="P4340">
        <f t="shared" si="272"/>
        <v>1</v>
      </c>
      <c r="Q4340" t="s">
        <v>18</v>
      </c>
    </row>
    <row r="4341" spans="1:17" x14ac:dyDescent="0.25">
      <c r="A4341" s="5">
        <v>110213001241</v>
      </c>
      <c r="B4341" s="6">
        <v>43800</v>
      </c>
      <c r="C4341">
        <v>96000</v>
      </c>
      <c r="D4341">
        <v>30000</v>
      </c>
      <c r="E4341">
        <v>10</v>
      </c>
      <c r="F4341">
        <v>20000</v>
      </c>
      <c r="G4341">
        <v>410</v>
      </c>
      <c r="H4341" s="6">
        <f t="shared" si="269"/>
        <v>43770</v>
      </c>
      <c r="I4341">
        <f>SUMIFS('[1]Monthly unit'!$C:$C,'[1]Monthly unit'!$A:$A,'[1]Final sheet'!A4341,'[1]Monthly unit'!$B:$B,'[1]Final sheet'!H4341)</f>
        <v>492</v>
      </c>
      <c r="J4341">
        <f t="shared" si="270"/>
        <v>11</v>
      </c>
      <c r="K4341">
        <f t="shared" si="271"/>
        <v>2019</v>
      </c>
      <c r="L4341">
        <f>ROUND(VLOOKUP(H4341,'[1]Feeder energy'!$L:$P,2,FALSE)/1000,3)</f>
        <v>37746.832999999999</v>
      </c>
      <c r="M4341">
        <f>ROUND(VLOOKUP(H4341,'[1]Feeder energy'!$L:$P,3,FALSE)/1000,3)</f>
        <v>40449.319000000003</v>
      </c>
      <c r="N4341">
        <f>ROUND(VLOOKUP(H4341,'[1]Feeder energy'!$L:$P,4,FALSE)/1000,3)</f>
        <v>45203.711000000003</v>
      </c>
      <c r="O4341">
        <f>ROUND(VLOOKUP(H4341,'[1]Feeder energy'!$L:$P,5,FALSE)/1000,3)</f>
        <v>45522.053</v>
      </c>
      <c r="P4341">
        <f t="shared" si="272"/>
        <v>1</v>
      </c>
      <c r="Q4341" t="s">
        <v>18</v>
      </c>
    </row>
    <row r="4342" spans="1:17" x14ac:dyDescent="0.25">
      <c r="A4342" s="5">
        <v>110213001242</v>
      </c>
      <c r="B4342" s="6">
        <v>43800</v>
      </c>
      <c r="C4342">
        <v>0</v>
      </c>
      <c r="D4342">
        <v>6000</v>
      </c>
      <c r="E4342">
        <v>451</v>
      </c>
      <c r="F4342">
        <v>6000</v>
      </c>
      <c r="G4342">
        <v>451</v>
      </c>
      <c r="H4342" s="6">
        <f t="shared" si="269"/>
        <v>43770</v>
      </c>
      <c r="I4342">
        <f>SUMIFS('[1]Monthly unit'!$C:$C,'[1]Monthly unit'!$A:$A,'[1]Final sheet'!A4342,'[1]Monthly unit'!$B:$B,'[1]Final sheet'!H4342)</f>
        <v>3</v>
      </c>
      <c r="J4342">
        <f t="shared" si="270"/>
        <v>11</v>
      </c>
      <c r="K4342">
        <f t="shared" si="271"/>
        <v>2019</v>
      </c>
      <c r="L4342">
        <f>ROUND(VLOOKUP(H4342,'[1]Feeder energy'!$L:$P,2,FALSE)/1000,3)</f>
        <v>37746.832999999999</v>
      </c>
      <c r="M4342">
        <f>ROUND(VLOOKUP(H4342,'[1]Feeder energy'!$L:$P,3,FALSE)/1000,3)</f>
        <v>40449.319000000003</v>
      </c>
      <c r="N4342">
        <f>ROUND(VLOOKUP(H4342,'[1]Feeder energy'!$L:$P,4,FALSE)/1000,3)</f>
        <v>45203.711000000003</v>
      </c>
      <c r="O4342">
        <f>ROUND(VLOOKUP(H4342,'[1]Feeder energy'!$L:$P,5,FALSE)/1000,3)</f>
        <v>45522.053</v>
      </c>
      <c r="P4342">
        <f t="shared" si="272"/>
        <v>1</v>
      </c>
      <c r="Q4342" t="s">
        <v>18</v>
      </c>
    </row>
    <row r="4343" spans="1:17" x14ac:dyDescent="0.25">
      <c r="A4343" s="5">
        <v>110213001247</v>
      </c>
      <c r="B4343" s="6">
        <v>43800</v>
      </c>
      <c r="C4343">
        <v>100000</v>
      </c>
      <c r="D4343">
        <v>50000</v>
      </c>
      <c r="E4343">
        <v>198</v>
      </c>
      <c r="F4343">
        <v>20000</v>
      </c>
      <c r="G4343">
        <v>535</v>
      </c>
      <c r="H4343" s="6">
        <f t="shared" si="269"/>
        <v>43770</v>
      </c>
      <c r="I4343">
        <f>SUMIFS('[1]Monthly unit'!$C:$C,'[1]Monthly unit'!$A:$A,'[1]Final sheet'!A4343,'[1]Monthly unit'!$B:$B,'[1]Final sheet'!H4343)</f>
        <v>132</v>
      </c>
      <c r="J4343">
        <f t="shared" si="270"/>
        <v>11</v>
      </c>
      <c r="K4343">
        <f t="shared" si="271"/>
        <v>2019</v>
      </c>
      <c r="L4343">
        <f>ROUND(VLOOKUP(H4343,'[1]Feeder energy'!$L:$P,2,FALSE)/1000,3)</f>
        <v>37746.832999999999</v>
      </c>
      <c r="M4343">
        <f>ROUND(VLOOKUP(H4343,'[1]Feeder energy'!$L:$P,3,FALSE)/1000,3)</f>
        <v>40449.319000000003</v>
      </c>
      <c r="N4343">
        <f>ROUND(VLOOKUP(H4343,'[1]Feeder energy'!$L:$P,4,FALSE)/1000,3)</f>
        <v>45203.711000000003</v>
      </c>
      <c r="O4343">
        <f>ROUND(VLOOKUP(H4343,'[1]Feeder energy'!$L:$P,5,FALSE)/1000,3)</f>
        <v>45522.053</v>
      </c>
      <c r="P4343">
        <f t="shared" si="272"/>
        <v>1</v>
      </c>
      <c r="Q4343" t="s">
        <v>18</v>
      </c>
    </row>
    <row r="4344" spans="1:17" x14ac:dyDescent="0.25">
      <c r="A4344" s="5">
        <v>110213001248</v>
      </c>
      <c r="B4344" s="6">
        <v>43800</v>
      </c>
      <c r="C4344">
        <v>410000</v>
      </c>
      <c r="D4344">
        <v>80000</v>
      </c>
      <c r="E4344">
        <v>44</v>
      </c>
      <c r="F4344">
        <v>100000</v>
      </c>
      <c r="G4344">
        <v>451</v>
      </c>
      <c r="H4344" s="6">
        <f t="shared" si="269"/>
        <v>43770</v>
      </c>
      <c r="I4344">
        <f>SUMIFS('[1]Monthly unit'!$C:$C,'[1]Monthly unit'!$A:$A,'[1]Final sheet'!A4344,'[1]Monthly unit'!$B:$B,'[1]Final sheet'!H4344)</f>
        <v>3067</v>
      </c>
      <c r="J4344">
        <f t="shared" si="270"/>
        <v>11</v>
      </c>
      <c r="K4344">
        <f t="shared" si="271"/>
        <v>2019</v>
      </c>
      <c r="L4344">
        <f>ROUND(VLOOKUP(H4344,'[1]Feeder energy'!$L:$P,2,FALSE)/1000,3)</f>
        <v>37746.832999999999</v>
      </c>
      <c r="M4344">
        <f>ROUND(VLOOKUP(H4344,'[1]Feeder energy'!$L:$P,3,FALSE)/1000,3)</f>
        <v>40449.319000000003</v>
      </c>
      <c r="N4344">
        <f>ROUND(VLOOKUP(H4344,'[1]Feeder energy'!$L:$P,4,FALSE)/1000,3)</f>
        <v>45203.711000000003</v>
      </c>
      <c r="O4344">
        <f>ROUND(VLOOKUP(H4344,'[1]Feeder energy'!$L:$P,5,FALSE)/1000,3)</f>
        <v>45522.053</v>
      </c>
      <c r="P4344">
        <f t="shared" si="272"/>
        <v>1</v>
      </c>
      <c r="Q4344" t="s">
        <v>18</v>
      </c>
    </row>
    <row r="4345" spans="1:17" x14ac:dyDescent="0.25">
      <c r="A4345" s="5">
        <v>110213001250</v>
      </c>
      <c r="B4345" s="6">
        <v>43800</v>
      </c>
      <c r="C4345">
        <v>43258</v>
      </c>
      <c r="D4345">
        <v>10000</v>
      </c>
      <c r="E4345">
        <v>95</v>
      </c>
      <c r="F4345">
        <v>1700</v>
      </c>
      <c r="G4345">
        <v>501</v>
      </c>
      <c r="H4345" s="6">
        <f t="shared" si="269"/>
        <v>43770</v>
      </c>
      <c r="I4345">
        <f>SUMIFS('[1]Monthly unit'!$C:$C,'[1]Monthly unit'!$A:$A,'[1]Final sheet'!A4345,'[1]Monthly unit'!$B:$B,'[1]Final sheet'!H4345)</f>
        <v>346</v>
      </c>
      <c r="J4345">
        <f t="shared" si="270"/>
        <v>11</v>
      </c>
      <c r="K4345">
        <f t="shared" si="271"/>
        <v>2019</v>
      </c>
      <c r="L4345">
        <f>ROUND(VLOOKUP(H4345,'[1]Feeder energy'!$L:$P,2,FALSE)/1000,3)</f>
        <v>37746.832999999999</v>
      </c>
      <c r="M4345">
        <f>ROUND(VLOOKUP(H4345,'[1]Feeder energy'!$L:$P,3,FALSE)/1000,3)</f>
        <v>40449.319000000003</v>
      </c>
      <c r="N4345">
        <f>ROUND(VLOOKUP(H4345,'[1]Feeder energy'!$L:$P,4,FALSE)/1000,3)</f>
        <v>45203.711000000003</v>
      </c>
      <c r="O4345">
        <f>ROUND(VLOOKUP(H4345,'[1]Feeder energy'!$L:$P,5,FALSE)/1000,3)</f>
        <v>45522.053</v>
      </c>
      <c r="P4345">
        <f t="shared" si="272"/>
        <v>1</v>
      </c>
      <c r="Q4345" t="s">
        <v>18</v>
      </c>
    </row>
    <row r="4346" spans="1:17" x14ac:dyDescent="0.25">
      <c r="A4346" s="5">
        <v>110213001270</v>
      </c>
      <c r="B4346" s="6">
        <v>43800</v>
      </c>
      <c r="C4346">
        <v>140000</v>
      </c>
      <c r="D4346">
        <v>30000</v>
      </c>
      <c r="E4346">
        <v>16</v>
      </c>
      <c r="F4346">
        <v>20000</v>
      </c>
      <c r="G4346">
        <v>401</v>
      </c>
      <c r="H4346" s="6">
        <f t="shared" si="269"/>
        <v>43770</v>
      </c>
      <c r="I4346">
        <f>SUMIFS('[1]Monthly unit'!$C:$C,'[1]Monthly unit'!$A:$A,'[1]Final sheet'!A4346,'[1]Monthly unit'!$B:$B,'[1]Final sheet'!H4346)</f>
        <v>772</v>
      </c>
      <c r="J4346">
        <f t="shared" si="270"/>
        <v>11</v>
      </c>
      <c r="K4346">
        <f t="shared" si="271"/>
        <v>2019</v>
      </c>
      <c r="L4346">
        <f>ROUND(VLOOKUP(H4346,'[1]Feeder energy'!$L:$P,2,FALSE)/1000,3)</f>
        <v>37746.832999999999</v>
      </c>
      <c r="M4346">
        <f>ROUND(VLOOKUP(H4346,'[1]Feeder energy'!$L:$P,3,FALSE)/1000,3)</f>
        <v>40449.319000000003</v>
      </c>
      <c r="N4346">
        <f>ROUND(VLOOKUP(H4346,'[1]Feeder energy'!$L:$P,4,FALSE)/1000,3)</f>
        <v>45203.711000000003</v>
      </c>
      <c r="O4346">
        <f>ROUND(VLOOKUP(H4346,'[1]Feeder energy'!$L:$P,5,FALSE)/1000,3)</f>
        <v>45522.053</v>
      </c>
      <c r="P4346">
        <f t="shared" si="272"/>
        <v>1</v>
      </c>
      <c r="Q4346" t="s">
        <v>18</v>
      </c>
    </row>
    <row r="4347" spans="1:17" x14ac:dyDescent="0.25">
      <c r="A4347" s="5">
        <v>110213001271</v>
      </c>
      <c r="B4347" s="6">
        <v>43800</v>
      </c>
      <c r="C4347">
        <v>30000</v>
      </c>
      <c r="D4347">
        <v>30000</v>
      </c>
      <c r="E4347">
        <v>257</v>
      </c>
      <c r="F4347">
        <v>30000</v>
      </c>
      <c r="G4347">
        <v>470</v>
      </c>
      <c r="H4347" s="6">
        <f t="shared" si="269"/>
        <v>43770</v>
      </c>
      <c r="I4347">
        <f>SUMIFS('[1]Monthly unit'!$C:$C,'[1]Monthly unit'!$A:$A,'[1]Final sheet'!A4347,'[1]Monthly unit'!$B:$B,'[1]Final sheet'!H4347)</f>
        <v>301</v>
      </c>
      <c r="J4347">
        <f t="shared" si="270"/>
        <v>11</v>
      </c>
      <c r="K4347">
        <f t="shared" si="271"/>
        <v>2019</v>
      </c>
      <c r="L4347">
        <f>ROUND(VLOOKUP(H4347,'[1]Feeder energy'!$L:$P,2,FALSE)/1000,3)</f>
        <v>37746.832999999999</v>
      </c>
      <c r="M4347">
        <f>ROUND(VLOOKUP(H4347,'[1]Feeder energy'!$L:$P,3,FALSE)/1000,3)</f>
        <v>40449.319000000003</v>
      </c>
      <c r="N4347">
        <f>ROUND(VLOOKUP(H4347,'[1]Feeder energy'!$L:$P,4,FALSE)/1000,3)</f>
        <v>45203.711000000003</v>
      </c>
      <c r="O4347">
        <f>ROUND(VLOOKUP(H4347,'[1]Feeder energy'!$L:$P,5,FALSE)/1000,3)</f>
        <v>45522.053</v>
      </c>
      <c r="P4347">
        <f t="shared" si="272"/>
        <v>1</v>
      </c>
      <c r="Q4347" t="s">
        <v>18</v>
      </c>
    </row>
    <row r="4348" spans="1:17" x14ac:dyDescent="0.25">
      <c r="A4348" s="5">
        <v>110213001272</v>
      </c>
      <c r="B4348" s="6">
        <v>43800</v>
      </c>
      <c r="C4348">
        <v>14000</v>
      </c>
      <c r="D4348">
        <v>5000</v>
      </c>
      <c r="E4348">
        <v>73</v>
      </c>
      <c r="F4348">
        <v>5000</v>
      </c>
      <c r="G4348">
        <v>370</v>
      </c>
      <c r="H4348" s="6">
        <f t="shared" si="269"/>
        <v>43770</v>
      </c>
      <c r="I4348">
        <f>SUMIFS('[1]Monthly unit'!$C:$C,'[1]Monthly unit'!$A:$A,'[1]Final sheet'!A4348,'[1]Monthly unit'!$B:$B,'[1]Final sheet'!H4348)</f>
        <v>123</v>
      </c>
      <c r="J4348">
        <f t="shared" si="270"/>
        <v>11</v>
      </c>
      <c r="K4348">
        <f t="shared" si="271"/>
        <v>2019</v>
      </c>
      <c r="L4348">
        <f>ROUND(VLOOKUP(H4348,'[1]Feeder energy'!$L:$P,2,FALSE)/1000,3)</f>
        <v>37746.832999999999</v>
      </c>
      <c r="M4348">
        <f>ROUND(VLOOKUP(H4348,'[1]Feeder energy'!$L:$P,3,FALSE)/1000,3)</f>
        <v>40449.319000000003</v>
      </c>
      <c r="N4348">
        <f>ROUND(VLOOKUP(H4348,'[1]Feeder energy'!$L:$P,4,FALSE)/1000,3)</f>
        <v>45203.711000000003</v>
      </c>
      <c r="O4348">
        <f>ROUND(VLOOKUP(H4348,'[1]Feeder energy'!$L:$P,5,FALSE)/1000,3)</f>
        <v>45522.053</v>
      </c>
      <c r="P4348">
        <f t="shared" si="272"/>
        <v>1</v>
      </c>
      <c r="Q4348" t="s">
        <v>18</v>
      </c>
    </row>
    <row r="4349" spans="1:17" x14ac:dyDescent="0.25">
      <c r="A4349" s="5">
        <v>110213001275</v>
      </c>
      <c r="B4349" s="6">
        <v>43800</v>
      </c>
      <c r="C4349">
        <v>62000</v>
      </c>
      <c r="D4349">
        <v>12000</v>
      </c>
      <c r="E4349">
        <v>10</v>
      </c>
      <c r="F4349">
        <v>16000</v>
      </c>
      <c r="G4349">
        <v>402</v>
      </c>
      <c r="H4349" s="6">
        <f t="shared" si="269"/>
        <v>43770</v>
      </c>
      <c r="I4349">
        <f>SUMIFS('[1]Monthly unit'!$C:$C,'[1]Monthly unit'!$A:$A,'[1]Final sheet'!A4349,'[1]Monthly unit'!$B:$B,'[1]Final sheet'!H4349)</f>
        <v>398</v>
      </c>
      <c r="J4349">
        <f t="shared" si="270"/>
        <v>11</v>
      </c>
      <c r="K4349">
        <f t="shared" si="271"/>
        <v>2019</v>
      </c>
      <c r="L4349">
        <f>ROUND(VLOOKUP(H4349,'[1]Feeder energy'!$L:$P,2,FALSE)/1000,3)</f>
        <v>37746.832999999999</v>
      </c>
      <c r="M4349">
        <f>ROUND(VLOOKUP(H4349,'[1]Feeder energy'!$L:$P,3,FALSE)/1000,3)</f>
        <v>40449.319000000003</v>
      </c>
      <c r="N4349">
        <f>ROUND(VLOOKUP(H4349,'[1]Feeder energy'!$L:$P,4,FALSE)/1000,3)</f>
        <v>45203.711000000003</v>
      </c>
      <c r="O4349">
        <f>ROUND(VLOOKUP(H4349,'[1]Feeder energy'!$L:$P,5,FALSE)/1000,3)</f>
        <v>45522.053</v>
      </c>
      <c r="P4349">
        <f t="shared" si="272"/>
        <v>1</v>
      </c>
      <c r="Q4349" t="s">
        <v>18</v>
      </c>
    </row>
    <row r="4350" spans="1:17" x14ac:dyDescent="0.25">
      <c r="A4350" s="5">
        <v>110213001276</v>
      </c>
      <c r="B4350" s="6">
        <v>43800</v>
      </c>
      <c r="C4350">
        <v>14800</v>
      </c>
      <c r="D4350">
        <v>10000</v>
      </c>
      <c r="E4350">
        <v>244</v>
      </c>
      <c r="F4350">
        <v>15300</v>
      </c>
      <c r="G4350">
        <v>613</v>
      </c>
      <c r="H4350" s="6">
        <f t="shared" si="269"/>
        <v>43770</v>
      </c>
      <c r="I4350">
        <f>SUMIFS('[1]Monthly unit'!$C:$C,'[1]Monthly unit'!$A:$A,'[1]Final sheet'!A4350,'[1]Monthly unit'!$B:$B,'[1]Final sheet'!H4350)</f>
        <v>228</v>
      </c>
      <c r="J4350">
        <f t="shared" si="270"/>
        <v>11</v>
      </c>
      <c r="K4350">
        <f t="shared" si="271"/>
        <v>2019</v>
      </c>
      <c r="L4350">
        <f>ROUND(VLOOKUP(H4350,'[1]Feeder energy'!$L:$P,2,FALSE)/1000,3)</f>
        <v>37746.832999999999</v>
      </c>
      <c r="M4350">
        <f>ROUND(VLOOKUP(H4350,'[1]Feeder energy'!$L:$P,3,FALSE)/1000,3)</f>
        <v>40449.319000000003</v>
      </c>
      <c r="N4350">
        <f>ROUND(VLOOKUP(H4350,'[1]Feeder energy'!$L:$P,4,FALSE)/1000,3)</f>
        <v>45203.711000000003</v>
      </c>
      <c r="O4350">
        <f>ROUND(VLOOKUP(H4350,'[1]Feeder energy'!$L:$P,5,FALSE)/1000,3)</f>
        <v>45522.053</v>
      </c>
      <c r="P4350">
        <f t="shared" si="272"/>
        <v>1</v>
      </c>
      <c r="Q4350" t="s">
        <v>18</v>
      </c>
    </row>
    <row r="4351" spans="1:17" x14ac:dyDescent="0.25">
      <c r="A4351" s="5">
        <v>110213001286</v>
      </c>
      <c r="B4351" s="6">
        <v>43800</v>
      </c>
      <c r="C4351">
        <v>66700</v>
      </c>
      <c r="D4351">
        <v>12000</v>
      </c>
      <c r="E4351">
        <v>8</v>
      </c>
      <c r="F4351">
        <v>10000</v>
      </c>
      <c r="G4351">
        <v>381</v>
      </c>
      <c r="H4351" s="6">
        <f t="shared" si="269"/>
        <v>43770</v>
      </c>
      <c r="I4351">
        <f>SUMIFS('[1]Monthly unit'!$C:$C,'[1]Monthly unit'!$A:$A,'[1]Final sheet'!A4351,'[1]Monthly unit'!$B:$B,'[1]Final sheet'!H4351)</f>
        <v>575</v>
      </c>
      <c r="J4351">
        <f t="shared" si="270"/>
        <v>11</v>
      </c>
      <c r="K4351">
        <f t="shared" si="271"/>
        <v>2019</v>
      </c>
      <c r="L4351">
        <f>ROUND(VLOOKUP(H4351,'[1]Feeder energy'!$L:$P,2,FALSE)/1000,3)</f>
        <v>37746.832999999999</v>
      </c>
      <c r="M4351">
        <f>ROUND(VLOOKUP(H4351,'[1]Feeder energy'!$L:$P,3,FALSE)/1000,3)</f>
        <v>40449.319000000003</v>
      </c>
      <c r="N4351">
        <f>ROUND(VLOOKUP(H4351,'[1]Feeder energy'!$L:$P,4,FALSE)/1000,3)</f>
        <v>45203.711000000003</v>
      </c>
      <c r="O4351">
        <f>ROUND(VLOOKUP(H4351,'[1]Feeder energy'!$L:$P,5,FALSE)/1000,3)</f>
        <v>45522.053</v>
      </c>
      <c r="P4351">
        <f t="shared" si="272"/>
        <v>1</v>
      </c>
      <c r="Q4351" t="s">
        <v>18</v>
      </c>
    </row>
    <row r="4352" spans="1:17" x14ac:dyDescent="0.25">
      <c r="A4352" s="5">
        <v>110213001287</v>
      </c>
      <c r="B4352" s="6">
        <v>43800</v>
      </c>
      <c r="C4352">
        <v>32000</v>
      </c>
      <c r="D4352">
        <v>8000</v>
      </c>
      <c r="E4352">
        <v>8</v>
      </c>
      <c r="F4352">
        <v>10000</v>
      </c>
      <c r="G4352">
        <v>381</v>
      </c>
      <c r="H4352" s="6">
        <f t="shared" si="269"/>
        <v>43770</v>
      </c>
      <c r="I4352">
        <f>SUMIFS('[1]Monthly unit'!$C:$C,'[1]Monthly unit'!$A:$A,'[1]Final sheet'!A4352,'[1]Monthly unit'!$B:$B,'[1]Final sheet'!H4352)</f>
        <v>327</v>
      </c>
      <c r="J4352">
        <f t="shared" si="270"/>
        <v>11</v>
      </c>
      <c r="K4352">
        <f t="shared" si="271"/>
        <v>2019</v>
      </c>
      <c r="L4352">
        <f>ROUND(VLOOKUP(H4352,'[1]Feeder energy'!$L:$P,2,FALSE)/1000,3)</f>
        <v>37746.832999999999</v>
      </c>
      <c r="M4352">
        <f>ROUND(VLOOKUP(H4352,'[1]Feeder energy'!$L:$P,3,FALSE)/1000,3)</f>
        <v>40449.319000000003</v>
      </c>
      <c r="N4352">
        <f>ROUND(VLOOKUP(H4352,'[1]Feeder energy'!$L:$P,4,FALSE)/1000,3)</f>
        <v>45203.711000000003</v>
      </c>
      <c r="O4352">
        <f>ROUND(VLOOKUP(H4352,'[1]Feeder energy'!$L:$P,5,FALSE)/1000,3)</f>
        <v>45522.053</v>
      </c>
      <c r="P4352">
        <f t="shared" si="272"/>
        <v>1</v>
      </c>
      <c r="Q4352" t="s">
        <v>18</v>
      </c>
    </row>
    <row r="4353" spans="1:17" x14ac:dyDescent="0.25">
      <c r="A4353" s="5">
        <v>110213001288</v>
      </c>
      <c r="B4353" s="6">
        <v>43800</v>
      </c>
      <c r="C4353">
        <v>60000</v>
      </c>
      <c r="D4353">
        <v>20000</v>
      </c>
      <c r="E4353">
        <v>24</v>
      </c>
      <c r="F4353">
        <v>20000</v>
      </c>
      <c r="G4353">
        <v>418</v>
      </c>
      <c r="H4353" s="6">
        <f t="shared" si="269"/>
        <v>43770</v>
      </c>
      <c r="I4353">
        <f>SUMIFS('[1]Monthly unit'!$C:$C,'[1]Monthly unit'!$A:$A,'[1]Final sheet'!A4353,'[1]Monthly unit'!$B:$B,'[1]Final sheet'!H4353)</f>
        <v>457</v>
      </c>
      <c r="J4353">
        <f t="shared" si="270"/>
        <v>11</v>
      </c>
      <c r="K4353">
        <f t="shared" si="271"/>
        <v>2019</v>
      </c>
      <c r="L4353">
        <f>ROUND(VLOOKUP(H4353,'[1]Feeder energy'!$L:$P,2,FALSE)/1000,3)</f>
        <v>37746.832999999999</v>
      </c>
      <c r="M4353">
        <f>ROUND(VLOOKUP(H4353,'[1]Feeder energy'!$L:$P,3,FALSE)/1000,3)</f>
        <v>40449.319000000003</v>
      </c>
      <c r="N4353">
        <f>ROUND(VLOOKUP(H4353,'[1]Feeder energy'!$L:$P,4,FALSE)/1000,3)</f>
        <v>45203.711000000003</v>
      </c>
      <c r="O4353">
        <f>ROUND(VLOOKUP(H4353,'[1]Feeder energy'!$L:$P,5,FALSE)/1000,3)</f>
        <v>45522.053</v>
      </c>
      <c r="P4353">
        <f t="shared" si="272"/>
        <v>1</v>
      </c>
      <c r="Q4353" t="s">
        <v>18</v>
      </c>
    </row>
    <row r="4354" spans="1:17" x14ac:dyDescent="0.25">
      <c r="A4354" s="5">
        <v>110213001289</v>
      </c>
      <c r="B4354" s="6">
        <v>43800</v>
      </c>
      <c r="C4354">
        <v>110000</v>
      </c>
      <c r="D4354">
        <v>30000</v>
      </c>
      <c r="E4354">
        <v>40</v>
      </c>
      <c r="F4354">
        <v>20000</v>
      </c>
      <c r="G4354">
        <v>431</v>
      </c>
      <c r="H4354" s="6">
        <f t="shared" si="269"/>
        <v>43770</v>
      </c>
      <c r="I4354">
        <f>SUMIFS('[1]Monthly unit'!$C:$C,'[1]Monthly unit'!$A:$A,'[1]Final sheet'!A4354,'[1]Monthly unit'!$B:$B,'[1]Final sheet'!H4354)</f>
        <v>922</v>
      </c>
      <c r="J4354">
        <f t="shared" si="270"/>
        <v>11</v>
      </c>
      <c r="K4354">
        <f t="shared" si="271"/>
        <v>2019</v>
      </c>
      <c r="L4354">
        <f>ROUND(VLOOKUP(H4354,'[1]Feeder energy'!$L:$P,2,FALSE)/1000,3)</f>
        <v>37746.832999999999</v>
      </c>
      <c r="M4354">
        <f>ROUND(VLOOKUP(H4354,'[1]Feeder energy'!$L:$P,3,FALSE)/1000,3)</f>
        <v>40449.319000000003</v>
      </c>
      <c r="N4354">
        <f>ROUND(VLOOKUP(H4354,'[1]Feeder energy'!$L:$P,4,FALSE)/1000,3)</f>
        <v>45203.711000000003</v>
      </c>
      <c r="O4354">
        <f>ROUND(VLOOKUP(H4354,'[1]Feeder energy'!$L:$P,5,FALSE)/1000,3)</f>
        <v>45522.053</v>
      </c>
      <c r="P4354">
        <f t="shared" si="272"/>
        <v>1</v>
      </c>
      <c r="Q4354" t="s">
        <v>18</v>
      </c>
    </row>
    <row r="4355" spans="1:17" x14ac:dyDescent="0.25">
      <c r="A4355" s="5">
        <v>110213001290</v>
      </c>
      <c r="B4355" s="6">
        <v>43800</v>
      </c>
      <c r="C4355">
        <v>63056</v>
      </c>
      <c r="D4355">
        <v>10000</v>
      </c>
      <c r="E4355">
        <v>12</v>
      </c>
      <c r="F4355">
        <v>10000</v>
      </c>
      <c r="G4355">
        <v>429</v>
      </c>
      <c r="H4355" s="6">
        <f t="shared" ref="H4355:H4418" si="273">EOMONTH(B4355,-2)+1</f>
        <v>43770</v>
      </c>
      <c r="I4355">
        <f>SUMIFS('[1]Monthly unit'!$C:$C,'[1]Monthly unit'!$A:$A,'[1]Final sheet'!A4355,'[1]Monthly unit'!$B:$B,'[1]Final sheet'!H4355)</f>
        <v>363</v>
      </c>
      <c r="J4355">
        <f t="shared" ref="J4355:J4418" si="274">MONTH(H4355)</f>
        <v>11</v>
      </c>
      <c r="K4355">
        <f t="shared" ref="K4355:K4418" si="275">YEAR(H4355)</f>
        <v>2019</v>
      </c>
      <c r="L4355">
        <f>ROUND(VLOOKUP(H4355,'[1]Feeder energy'!$L:$P,2,FALSE)/1000,3)</f>
        <v>37746.832999999999</v>
      </c>
      <c r="M4355">
        <f>ROUND(VLOOKUP(H4355,'[1]Feeder energy'!$L:$P,3,FALSE)/1000,3)</f>
        <v>40449.319000000003</v>
      </c>
      <c r="N4355">
        <f>ROUND(VLOOKUP(H4355,'[1]Feeder energy'!$L:$P,4,FALSE)/1000,3)</f>
        <v>45203.711000000003</v>
      </c>
      <c r="O4355">
        <f>ROUND(VLOOKUP(H4355,'[1]Feeder energy'!$L:$P,5,FALSE)/1000,3)</f>
        <v>45522.053</v>
      </c>
      <c r="P4355">
        <f t="shared" si="272"/>
        <v>1</v>
      </c>
      <c r="Q4355" t="s">
        <v>18</v>
      </c>
    </row>
    <row r="4356" spans="1:17" x14ac:dyDescent="0.25">
      <c r="A4356" s="5">
        <v>110213001291</v>
      </c>
      <c r="B4356" s="6">
        <v>43800</v>
      </c>
      <c r="C4356">
        <v>105000</v>
      </c>
      <c r="D4356">
        <v>15000</v>
      </c>
      <c r="E4356">
        <v>40</v>
      </c>
      <c r="F4356">
        <v>15000</v>
      </c>
      <c r="G4356">
        <v>422</v>
      </c>
      <c r="H4356" s="6">
        <f t="shared" si="273"/>
        <v>43770</v>
      </c>
      <c r="I4356">
        <f>SUMIFS('[1]Monthly unit'!$C:$C,'[1]Monthly unit'!$A:$A,'[1]Final sheet'!A4356,'[1]Monthly unit'!$B:$B,'[1]Final sheet'!H4356)</f>
        <v>618</v>
      </c>
      <c r="J4356">
        <f t="shared" si="274"/>
        <v>11</v>
      </c>
      <c r="K4356">
        <f t="shared" si="275"/>
        <v>2019</v>
      </c>
      <c r="L4356">
        <f>ROUND(VLOOKUP(H4356,'[1]Feeder energy'!$L:$P,2,FALSE)/1000,3)</f>
        <v>37746.832999999999</v>
      </c>
      <c r="M4356">
        <f>ROUND(VLOOKUP(H4356,'[1]Feeder energy'!$L:$P,3,FALSE)/1000,3)</f>
        <v>40449.319000000003</v>
      </c>
      <c r="N4356">
        <f>ROUND(VLOOKUP(H4356,'[1]Feeder energy'!$L:$P,4,FALSE)/1000,3)</f>
        <v>45203.711000000003</v>
      </c>
      <c r="O4356">
        <f>ROUND(VLOOKUP(H4356,'[1]Feeder energy'!$L:$P,5,FALSE)/1000,3)</f>
        <v>45522.053</v>
      </c>
      <c r="P4356">
        <f t="shared" si="272"/>
        <v>1</v>
      </c>
      <c r="Q4356" t="s">
        <v>18</v>
      </c>
    </row>
    <row r="4357" spans="1:17" x14ac:dyDescent="0.25">
      <c r="A4357" s="5">
        <v>110213001318</v>
      </c>
      <c r="B4357" s="6">
        <v>43800</v>
      </c>
      <c r="C4357">
        <v>272000</v>
      </c>
      <c r="D4357">
        <v>60000</v>
      </c>
      <c r="E4357">
        <v>94</v>
      </c>
      <c r="F4357">
        <v>100000</v>
      </c>
      <c r="G4357">
        <v>419</v>
      </c>
      <c r="H4357" s="6">
        <f t="shared" si="273"/>
        <v>43770</v>
      </c>
      <c r="I4357">
        <f>SUMIFS('[1]Monthly unit'!$C:$C,'[1]Monthly unit'!$A:$A,'[1]Final sheet'!A4357,'[1]Monthly unit'!$B:$B,'[1]Final sheet'!H4357)</f>
        <v>2364</v>
      </c>
      <c r="J4357">
        <f t="shared" si="274"/>
        <v>11</v>
      </c>
      <c r="K4357">
        <f t="shared" si="275"/>
        <v>2019</v>
      </c>
      <c r="L4357">
        <f>ROUND(VLOOKUP(H4357,'[1]Feeder energy'!$L:$P,2,FALSE)/1000,3)</f>
        <v>37746.832999999999</v>
      </c>
      <c r="M4357">
        <f>ROUND(VLOOKUP(H4357,'[1]Feeder energy'!$L:$P,3,FALSE)/1000,3)</f>
        <v>40449.319000000003</v>
      </c>
      <c r="N4357">
        <f>ROUND(VLOOKUP(H4357,'[1]Feeder energy'!$L:$P,4,FALSE)/1000,3)</f>
        <v>45203.711000000003</v>
      </c>
      <c r="O4357">
        <f>ROUND(VLOOKUP(H4357,'[1]Feeder energy'!$L:$P,5,FALSE)/1000,3)</f>
        <v>45522.053</v>
      </c>
      <c r="P4357">
        <f t="shared" si="272"/>
        <v>1</v>
      </c>
      <c r="Q4357" t="s">
        <v>18</v>
      </c>
    </row>
    <row r="4358" spans="1:17" x14ac:dyDescent="0.25">
      <c r="A4358" s="5">
        <v>110213001319</v>
      </c>
      <c r="B4358" s="6">
        <v>43800</v>
      </c>
      <c r="C4358">
        <v>140000</v>
      </c>
      <c r="D4358">
        <v>10000</v>
      </c>
      <c r="E4358">
        <v>40</v>
      </c>
      <c r="F4358">
        <v>10000</v>
      </c>
      <c r="G4358">
        <v>393</v>
      </c>
      <c r="H4358" s="6">
        <f t="shared" si="273"/>
        <v>43770</v>
      </c>
      <c r="I4358">
        <f>SUMIFS('[1]Monthly unit'!$C:$C,'[1]Monthly unit'!$A:$A,'[1]Final sheet'!A4358,'[1]Monthly unit'!$B:$B,'[1]Final sheet'!H4358)</f>
        <v>936</v>
      </c>
      <c r="J4358">
        <f t="shared" si="274"/>
        <v>11</v>
      </c>
      <c r="K4358">
        <f t="shared" si="275"/>
        <v>2019</v>
      </c>
      <c r="L4358">
        <f>ROUND(VLOOKUP(H4358,'[1]Feeder energy'!$L:$P,2,FALSE)/1000,3)</f>
        <v>37746.832999999999</v>
      </c>
      <c r="M4358">
        <f>ROUND(VLOOKUP(H4358,'[1]Feeder energy'!$L:$P,3,FALSE)/1000,3)</f>
        <v>40449.319000000003</v>
      </c>
      <c r="N4358">
        <f>ROUND(VLOOKUP(H4358,'[1]Feeder energy'!$L:$P,4,FALSE)/1000,3)</f>
        <v>45203.711000000003</v>
      </c>
      <c r="O4358">
        <f>ROUND(VLOOKUP(H4358,'[1]Feeder energy'!$L:$P,5,FALSE)/1000,3)</f>
        <v>45522.053</v>
      </c>
      <c r="P4358">
        <f t="shared" si="272"/>
        <v>1</v>
      </c>
      <c r="Q4358" t="s">
        <v>18</v>
      </c>
    </row>
    <row r="4359" spans="1:17" x14ac:dyDescent="0.25">
      <c r="A4359" s="5">
        <v>110213001320</v>
      </c>
      <c r="B4359" s="6">
        <v>43800</v>
      </c>
      <c r="C4359">
        <v>9000</v>
      </c>
      <c r="D4359">
        <v>9000</v>
      </c>
      <c r="E4359">
        <v>52</v>
      </c>
      <c r="F4359">
        <v>4000</v>
      </c>
      <c r="G4359">
        <v>379</v>
      </c>
      <c r="H4359" s="6">
        <f t="shared" si="273"/>
        <v>43770</v>
      </c>
      <c r="I4359">
        <f>SUMIFS('[1]Monthly unit'!$C:$C,'[1]Monthly unit'!$A:$A,'[1]Final sheet'!A4359,'[1]Monthly unit'!$B:$B,'[1]Final sheet'!H4359)</f>
        <v>38</v>
      </c>
      <c r="J4359">
        <f t="shared" si="274"/>
        <v>11</v>
      </c>
      <c r="K4359">
        <f t="shared" si="275"/>
        <v>2019</v>
      </c>
      <c r="L4359">
        <f>ROUND(VLOOKUP(H4359,'[1]Feeder energy'!$L:$P,2,FALSE)/1000,3)</f>
        <v>37746.832999999999</v>
      </c>
      <c r="M4359">
        <f>ROUND(VLOOKUP(H4359,'[1]Feeder energy'!$L:$P,3,FALSE)/1000,3)</f>
        <v>40449.319000000003</v>
      </c>
      <c r="N4359">
        <f>ROUND(VLOOKUP(H4359,'[1]Feeder energy'!$L:$P,4,FALSE)/1000,3)</f>
        <v>45203.711000000003</v>
      </c>
      <c r="O4359">
        <f>ROUND(VLOOKUP(H4359,'[1]Feeder energy'!$L:$P,5,FALSE)/1000,3)</f>
        <v>45522.053</v>
      </c>
      <c r="P4359">
        <f t="shared" si="272"/>
        <v>1</v>
      </c>
      <c r="Q4359" t="s">
        <v>18</v>
      </c>
    </row>
    <row r="4360" spans="1:17" x14ac:dyDescent="0.25">
      <c r="A4360" s="5">
        <v>110213001347</v>
      </c>
      <c r="B4360" s="6">
        <v>43800</v>
      </c>
      <c r="C4360">
        <v>20000</v>
      </c>
      <c r="D4360">
        <v>10000</v>
      </c>
      <c r="E4360">
        <v>95</v>
      </c>
      <c r="F4360">
        <v>10000</v>
      </c>
      <c r="G4360">
        <v>377</v>
      </c>
      <c r="H4360" s="6">
        <f t="shared" si="273"/>
        <v>43770</v>
      </c>
      <c r="I4360">
        <f>SUMIFS('[1]Monthly unit'!$C:$C,'[1]Monthly unit'!$A:$A,'[1]Final sheet'!A4360,'[1]Monthly unit'!$B:$B,'[1]Final sheet'!H4360)</f>
        <v>171</v>
      </c>
      <c r="J4360">
        <f t="shared" si="274"/>
        <v>11</v>
      </c>
      <c r="K4360">
        <f t="shared" si="275"/>
        <v>2019</v>
      </c>
      <c r="L4360">
        <f>ROUND(VLOOKUP(H4360,'[1]Feeder energy'!$L:$P,2,FALSE)/1000,3)</f>
        <v>37746.832999999999</v>
      </c>
      <c r="M4360">
        <f>ROUND(VLOOKUP(H4360,'[1]Feeder energy'!$L:$P,3,FALSE)/1000,3)</f>
        <v>40449.319000000003</v>
      </c>
      <c r="N4360">
        <f>ROUND(VLOOKUP(H4360,'[1]Feeder energy'!$L:$P,4,FALSE)/1000,3)</f>
        <v>45203.711000000003</v>
      </c>
      <c r="O4360">
        <f>ROUND(VLOOKUP(H4360,'[1]Feeder energy'!$L:$P,5,FALSE)/1000,3)</f>
        <v>45522.053</v>
      </c>
      <c r="P4360">
        <f t="shared" si="272"/>
        <v>1</v>
      </c>
      <c r="Q4360" t="s">
        <v>18</v>
      </c>
    </row>
    <row r="4361" spans="1:17" x14ac:dyDescent="0.25">
      <c r="A4361" s="5">
        <v>110213001348</v>
      </c>
      <c r="B4361" s="6">
        <v>43800</v>
      </c>
      <c r="C4361">
        <v>26000</v>
      </c>
      <c r="D4361">
        <v>6000</v>
      </c>
      <c r="E4361">
        <v>30</v>
      </c>
      <c r="F4361">
        <v>10000</v>
      </c>
      <c r="G4361">
        <v>464</v>
      </c>
      <c r="H4361" s="6">
        <f t="shared" si="273"/>
        <v>43770</v>
      </c>
      <c r="I4361">
        <f>SUMIFS('[1]Monthly unit'!$C:$C,'[1]Monthly unit'!$A:$A,'[1]Final sheet'!A4361,'[1]Monthly unit'!$B:$B,'[1]Final sheet'!H4361)</f>
        <v>191</v>
      </c>
      <c r="J4361">
        <f t="shared" si="274"/>
        <v>11</v>
      </c>
      <c r="K4361">
        <f t="shared" si="275"/>
        <v>2019</v>
      </c>
      <c r="L4361">
        <f>ROUND(VLOOKUP(H4361,'[1]Feeder energy'!$L:$P,2,FALSE)/1000,3)</f>
        <v>37746.832999999999</v>
      </c>
      <c r="M4361">
        <f>ROUND(VLOOKUP(H4361,'[1]Feeder energy'!$L:$P,3,FALSE)/1000,3)</f>
        <v>40449.319000000003</v>
      </c>
      <c r="N4361">
        <f>ROUND(VLOOKUP(H4361,'[1]Feeder energy'!$L:$P,4,FALSE)/1000,3)</f>
        <v>45203.711000000003</v>
      </c>
      <c r="O4361">
        <f>ROUND(VLOOKUP(H4361,'[1]Feeder energy'!$L:$P,5,FALSE)/1000,3)</f>
        <v>45522.053</v>
      </c>
      <c r="P4361">
        <f t="shared" si="272"/>
        <v>1</v>
      </c>
      <c r="Q4361" t="s">
        <v>18</v>
      </c>
    </row>
    <row r="4362" spans="1:17" x14ac:dyDescent="0.25">
      <c r="A4362" s="5">
        <v>110213001351</v>
      </c>
      <c r="B4362" s="6">
        <v>43800</v>
      </c>
      <c r="C4362">
        <v>26562</v>
      </c>
      <c r="D4362">
        <v>2399</v>
      </c>
      <c r="E4362">
        <v>200</v>
      </c>
      <c r="F4362">
        <v>15000</v>
      </c>
      <c r="G4362">
        <v>430</v>
      </c>
      <c r="H4362" s="6">
        <f t="shared" si="273"/>
        <v>43770</v>
      </c>
      <c r="I4362">
        <f>SUMIFS('[1]Monthly unit'!$C:$C,'[1]Monthly unit'!$A:$A,'[1]Final sheet'!A4362,'[1]Monthly unit'!$B:$B,'[1]Final sheet'!H4362)</f>
        <v>288</v>
      </c>
      <c r="J4362">
        <f t="shared" si="274"/>
        <v>11</v>
      </c>
      <c r="K4362">
        <f t="shared" si="275"/>
        <v>2019</v>
      </c>
      <c r="L4362">
        <f>ROUND(VLOOKUP(H4362,'[1]Feeder energy'!$L:$P,2,FALSE)/1000,3)</f>
        <v>37746.832999999999</v>
      </c>
      <c r="M4362">
        <f>ROUND(VLOOKUP(H4362,'[1]Feeder energy'!$L:$P,3,FALSE)/1000,3)</f>
        <v>40449.319000000003</v>
      </c>
      <c r="N4362">
        <f>ROUND(VLOOKUP(H4362,'[1]Feeder energy'!$L:$P,4,FALSE)/1000,3)</f>
        <v>45203.711000000003</v>
      </c>
      <c r="O4362">
        <f>ROUND(VLOOKUP(H4362,'[1]Feeder energy'!$L:$P,5,FALSE)/1000,3)</f>
        <v>45522.053</v>
      </c>
      <c r="P4362">
        <f t="shared" si="272"/>
        <v>1</v>
      </c>
      <c r="Q4362" t="s">
        <v>18</v>
      </c>
    </row>
    <row r="4363" spans="1:17" x14ac:dyDescent="0.25">
      <c r="A4363" s="5">
        <v>110213001354</v>
      </c>
      <c r="B4363" s="6">
        <v>43800</v>
      </c>
      <c r="C4363">
        <v>42862</v>
      </c>
      <c r="D4363">
        <v>5500</v>
      </c>
      <c r="E4363">
        <v>27</v>
      </c>
      <c r="F4363">
        <v>8000</v>
      </c>
      <c r="G4363">
        <v>430</v>
      </c>
      <c r="H4363" s="6">
        <f t="shared" si="273"/>
        <v>43770</v>
      </c>
      <c r="I4363">
        <f>SUMIFS('[1]Monthly unit'!$C:$C,'[1]Monthly unit'!$A:$A,'[1]Final sheet'!A4363,'[1]Monthly unit'!$B:$B,'[1]Final sheet'!H4363)</f>
        <v>512</v>
      </c>
      <c r="J4363">
        <f t="shared" si="274"/>
        <v>11</v>
      </c>
      <c r="K4363">
        <f t="shared" si="275"/>
        <v>2019</v>
      </c>
      <c r="L4363">
        <f>ROUND(VLOOKUP(H4363,'[1]Feeder energy'!$L:$P,2,FALSE)/1000,3)</f>
        <v>37746.832999999999</v>
      </c>
      <c r="M4363">
        <f>ROUND(VLOOKUP(H4363,'[1]Feeder energy'!$L:$P,3,FALSE)/1000,3)</f>
        <v>40449.319000000003</v>
      </c>
      <c r="N4363">
        <f>ROUND(VLOOKUP(H4363,'[1]Feeder energy'!$L:$P,4,FALSE)/1000,3)</f>
        <v>45203.711000000003</v>
      </c>
      <c r="O4363">
        <f>ROUND(VLOOKUP(H4363,'[1]Feeder energy'!$L:$P,5,FALSE)/1000,3)</f>
        <v>45522.053</v>
      </c>
      <c r="P4363">
        <f t="shared" si="272"/>
        <v>1</v>
      </c>
      <c r="Q4363" t="s">
        <v>18</v>
      </c>
    </row>
    <row r="4364" spans="1:17" x14ac:dyDescent="0.25">
      <c r="A4364" s="5">
        <v>110213001358</v>
      </c>
      <c r="B4364" s="6">
        <v>43800</v>
      </c>
      <c r="C4364">
        <v>51000</v>
      </c>
      <c r="D4364">
        <v>10000</v>
      </c>
      <c r="E4364">
        <v>5</v>
      </c>
      <c r="F4364">
        <v>10000</v>
      </c>
      <c r="G4364">
        <v>375</v>
      </c>
      <c r="H4364" s="6">
        <f t="shared" si="273"/>
        <v>43770</v>
      </c>
      <c r="I4364">
        <f>SUMIFS('[1]Monthly unit'!$C:$C,'[1]Monthly unit'!$A:$A,'[1]Final sheet'!A4364,'[1]Monthly unit'!$B:$B,'[1]Final sheet'!H4364)</f>
        <v>388</v>
      </c>
      <c r="J4364">
        <f t="shared" si="274"/>
        <v>11</v>
      </c>
      <c r="K4364">
        <f t="shared" si="275"/>
        <v>2019</v>
      </c>
      <c r="L4364">
        <f>ROUND(VLOOKUP(H4364,'[1]Feeder energy'!$L:$P,2,FALSE)/1000,3)</f>
        <v>37746.832999999999</v>
      </c>
      <c r="M4364">
        <f>ROUND(VLOOKUP(H4364,'[1]Feeder energy'!$L:$P,3,FALSE)/1000,3)</f>
        <v>40449.319000000003</v>
      </c>
      <c r="N4364">
        <f>ROUND(VLOOKUP(H4364,'[1]Feeder energy'!$L:$P,4,FALSE)/1000,3)</f>
        <v>45203.711000000003</v>
      </c>
      <c r="O4364">
        <f>ROUND(VLOOKUP(H4364,'[1]Feeder energy'!$L:$P,5,FALSE)/1000,3)</f>
        <v>45522.053</v>
      </c>
      <c r="P4364">
        <f t="shared" si="272"/>
        <v>1</v>
      </c>
      <c r="Q4364" t="s">
        <v>18</v>
      </c>
    </row>
    <row r="4365" spans="1:17" x14ac:dyDescent="0.25">
      <c r="A4365" s="5">
        <v>110213001361</v>
      </c>
      <c r="B4365" s="6">
        <v>43800</v>
      </c>
      <c r="C4365">
        <v>66000</v>
      </c>
      <c r="D4365">
        <v>15000</v>
      </c>
      <c r="E4365">
        <v>31</v>
      </c>
      <c r="F4365">
        <v>20000</v>
      </c>
      <c r="G4365">
        <v>531</v>
      </c>
      <c r="H4365" s="6">
        <f t="shared" si="273"/>
        <v>43770</v>
      </c>
      <c r="I4365">
        <f>SUMIFS('[1]Monthly unit'!$C:$C,'[1]Monthly unit'!$A:$A,'[1]Final sheet'!A4365,'[1]Monthly unit'!$B:$B,'[1]Final sheet'!H4365)</f>
        <v>616</v>
      </c>
      <c r="J4365">
        <f t="shared" si="274"/>
        <v>11</v>
      </c>
      <c r="K4365">
        <f t="shared" si="275"/>
        <v>2019</v>
      </c>
      <c r="L4365">
        <f>ROUND(VLOOKUP(H4365,'[1]Feeder energy'!$L:$P,2,FALSE)/1000,3)</f>
        <v>37746.832999999999</v>
      </c>
      <c r="M4365">
        <f>ROUND(VLOOKUP(H4365,'[1]Feeder energy'!$L:$P,3,FALSE)/1000,3)</f>
        <v>40449.319000000003</v>
      </c>
      <c r="N4365">
        <f>ROUND(VLOOKUP(H4365,'[1]Feeder energy'!$L:$P,4,FALSE)/1000,3)</f>
        <v>45203.711000000003</v>
      </c>
      <c r="O4365">
        <f>ROUND(VLOOKUP(H4365,'[1]Feeder energy'!$L:$P,5,FALSE)/1000,3)</f>
        <v>45522.053</v>
      </c>
      <c r="P4365">
        <f t="shared" si="272"/>
        <v>1</v>
      </c>
      <c r="Q4365" t="s">
        <v>18</v>
      </c>
    </row>
    <row r="4366" spans="1:17" x14ac:dyDescent="0.25">
      <c r="A4366" s="5">
        <v>110213001362</v>
      </c>
      <c r="B4366" s="6">
        <v>43800</v>
      </c>
      <c r="C4366">
        <v>2439</v>
      </c>
      <c r="D4366">
        <v>811</v>
      </c>
      <c r="E4366">
        <v>165</v>
      </c>
      <c r="H4366" s="6">
        <f t="shared" si="273"/>
        <v>43770</v>
      </c>
      <c r="I4366">
        <f>SUMIFS('[1]Monthly unit'!$C:$C,'[1]Monthly unit'!$A:$A,'[1]Final sheet'!A4366,'[1]Monthly unit'!$B:$B,'[1]Final sheet'!H4366)</f>
        <v>86</v>
      </c>
      <c r="J4366">
        <f t="shared" si="274"/>
        <v>11</v>
      </c>
      <c r="K4366">
        <f t="shared" si="275"/>
        <v>2019</v>
      </c>
      <c r="L4366">
        <f>ROUND(VLOOKUP(H4366,'[1]Feeder energy'!$L:$P,2,FALSE)/1000,3)</f>
        <v>37746.832999999999</v>
      </c>
      <c r="M4366">
        <f>ROUND(VLOOKUP(H4366,'[1]Feeder energy'!$L:$P,3,FALSE)/1000,3)</f>
        <v>40449.319000000003</v>
      </c>
      <c r="N4366">
        <f>ROUND(VLOOKUP(H4366,'[1]Feeder energy'!$L:$P,4,FALSE)/1000,3)</f>
        <v>45203.711000000003</v>
      </c>
      <c r="O4366">
        <f>ROUND(VLOOKUP(H4366,'[1]Feeder energy'!$L:$P,5,FALSE)/1000,3)</f>
        <v>45522.053</v>
      </c>
      <c r="P4366">
        <f t="shared" si="272"/>
        <v>1</v>
      </c>
      <c r="Q4366" t="s">
        <v>18</v>
      </c>
    </row>
    <row r="4367" spans="1:17" x14ac:dyDescent="0.25">
      <c r="A4367" s="5">
        <v>110213001366</v>
      </c>
      <c r="B4367" s="6">
        <v>43800</v>
      </c>
      <c r="C4367">
        <v>90000</v>
      </c>
      <c r="D4367">
        <v>15000</v>
      </c>
      <c r="E4367">
        <v>37</v>
      </c>
      <c r="F4367">
        <v>15000</v>
      </c>
      <c r="G4367">
        <v>376</v>
      </c>
      <c r="H4367" s="6">
        <f t="shared" si="273"/>
        <v>43770</v>
      </c>
      <c r="I4367">
        <f>SUMIFS('[1]Monthly unit'!$C:$C,'[1]Monthly unit'!$A:$A,'[1]Final sheet'!A4367,'[1]Monthly unit'!$B:$B,'[1]Final sheet'!H4367)</f>
        <v>985</v>
      </c>
      <c r="J4367">
        <f t="shared" si="274"/>
        <v>11</v>
      </c>
      <c r="K4367">
        <f t="shared" si="275"/>
        <v>2019</v>
      </c>
      <c r="L4367">
        <f>ROUND(VLOOKUP(H4367,'[1]Feeder energy'!$L:$P,2,FALSE)/1000,3)</f>
        <v>37746.832999999999</v>
      </c>
      <c r="M4367">
        <f>ROUND(VLOOKUP(H4367,'[1]Feeder energy'!$L:$P,3,FALSE)/1000,3)</f>
        <v>40449.319000000003</v>
      </c>
      <c r="N4367">
        <f>ROUND(VLOOKUP(H4367,'[1]Feeder energy'!$L:$P,4,FALSE)/1000,3)</f>
        <v>45203.711000000003</v>
      </c>
      <c r="O4367">
        <f>ROUND(VLOOKUP(H4367,'[1]Feeder energy'!$L:$P,5,FALSE)/1000,3)</f>
        <v>45522.053</v>
      </c>
      <c r="P4367">
        <f t="shared" si="272"/>
        <v>1</v>
      </c>
      <c r="Q4367" t="s">
        <v>18</v>
      </c>
    </row>
    <row r="4368" spans="1:17" x14ac:dyDescent="0.25">
      <c r="A4368" s="5">
        <v>110213001368</v>
      </c>
      <c r="B4368" s="6">
        <v>43800</v>
      </c>
      <c r="C4368">
        <v>10000</v>
      </c>
      <c r="D4368">
        <v>10000</v>
      </c>
      <c r="E4368">
        <v>143</v>
      </c>
      <c r="F4368">
        <v>9000</v>
      </c>
      <c r="G4368">
        <v>551</v>
      </c>
      <c r="H4368" s="6">
        <f t="shared" si="273"/>
        <v>43770</v>
      </c>
      <c r="I4368">
        <f>SUMIFS('[1]Monthly unit'!$C:$C,'[1]Monthly unit'!$A:$A,'[1]Final sheet'!A4368,'[1]Monthly unit'!$B:$B,'[1]Final sheet'!H4368)</f>
        <v>128</v>
      </c>
      <c r="J4368">
        <f t="shared" si="274"/>
        <v>11</v>
      </c>
      <c r="K4368">
        <f t="shared" si="275"/>
        <v>2019</v>
      </c>
      <c r="L4368">
        <f>ROUND(VLOOKUP(H4368,'[1]Feeder energy'!$L:$P,2,FALSE)/1000,3)</f>
        <v>37746.832999999999</v>
      </c>
      <c r="M4368">
        <f>ROUND(VLOOKUP(H4368,'[1]Feeder energy'!$L:$P,3,FALSE)/1000,3)</f>
        <v>40449.319000000003</v>
      </c>
      <c r="N4368">
        <f>ROUND(VLOOKUP(H4368,'[1]Feeder energy'!$L:$P,4,FALSE)/1000,3)</f>
        <v>45203.711000000003</v>
      </c>
      <c r="O4368">
        <f>ROUND(VLOOKUP(H4368,'[1]Feeder energy'!$L:$P,5,FALSE)/1000,3)</f>
        <v>45522.053</v>
      </c>
      <c r="P4368">
        <f t="shared" si="272"/>
        <v>1</v>
      </c>
      <c r="Q4368" t="s">
        <v>18</v>
      </c>
    </row>
    <row r="4369" spans="1:17" x14ac:dyDescent="0.25">
      <c r="A4369" s="5">
        <v>110213001369</v>
      </c>
      <c r="B4369" s="6">
        <v>43800</v>
      </c>
      <c r="C4369">
        <v>81000</v>
      </c>
      <c r="D4369">
        <v>30000</v>
      </c>
      <c r="E4369">
        <v>52</v>
      </c>
      <c r="F4369">
        <v>20000</v>
      </c>
      <c r="G4369">
        <v>405</v>
      </c>
      <c r="H4369" s="6">
        <f t="shared" si="273"/>
        <v>43770</v>
      </c>
      <c r="I4369">
        <f>SUMIFS('[1]Monthly unit'!$C:$C,'[1]Monthly unit'!$A:$A,'[1]Final sheet'!A4369,'[1]Monthly unit'!$B:$B,'[1]Final sheet'!H4369)</f>
        <v>356</v>
      </c>
      <c r="J4369">
        <f t="shared" si="274"/>
        <v>11</v>
      </c>
      <c r="K4369">
        <f t="shared" si="275"/>
        <v>2019</v>
      </c>
      <c r="L4369">
        <f>ROUND(VLOOKUP(H4369,'[1]Feeder energy'!$L:$P,2,FALSE)/1000,3)</f>
        <v>37746.832999999999</v>
      </c>
      <c r="M4369">
        <f>ROUND(VLOOKUP(H4369,'[1]Feeder energy'!$L:$P,3,FALSE)/1000,3)</f>
        <v>40449.319000000003</v>
      </c>
      <c r="N4369">
        <f>ROUND(VLOOKUP(H4369,'[1]Feeder energy'!$L:$P,4,FALSE)/1000,3)</f>
        <v>45203.711000000003</v>
      </c>
      <c r="O4369">
        <f>ROUND(VLOOKUP(H4369,'[1]Feeder energy'!$L:$P,5,FALSE)/1000,3)</f>
        <v>45522.053</v>
      </c>
      <c r="P4369">
        <f t="shared" si="272"/>
        <v>1</v>
      </c>
      <c r="Q4369" t="s">
        <v>18</v>
      </c>
    </row>
    <row r="4370" spans="1:17" x14ac:dyDescent="0.25">
      <c r="A4370" s="5">
        <v>110213001370</v>
      </c>
      <c r="B4370" s="6">
        <v>43800</v>
      </c>
      <c r="C4370">
        <v>130000</v>
      </c>
      <c r="D4370">
        <v>20000</v>
      </c>
      <c r="E4370">
        <v>73</v>
      </c>
      <c r="F4370">
        <v>25000</v>
      </c>
      <c r="G4370">
        <v>451</v>
      </c>
      <c r="H4370" s="6">
        <f t="shared" si="273"/>
        <v>43770</v>
      </c>
      <c r="I4370">
        <f>SUMIFS('[1]Monthly unit'!$C:$C,'[1]Monthly unit'!$A:$A,'[1]Final sheet'!A4370,'[1]Monthly unit'!$B:$B,'[1]Final sheet'!H4370)</f>
        <v>792</v>
      </c>
      <c r="J4370">
        <f t="shared" si="274"/>
        <v>11</v>
      </c>
      <c r="K4370">
        <f t="shared" si="275"/>
        <v>2019</v>
      </c>
      <c r="L4370">
        <f>ROUND(VLOOKUP(H4370,'[1]Feeder energy'!$L:$P,2,FALSE)/1000,3)</f>
        <v>37746.832999999999</v>
      </c>
      <c r="M4370">
        <f>ROUND(VLOOKUP(H4370,'[1]Feeder energy'!$L:$P,3,FALSE)/1000,3)</f>
        <v>40449.319000000003</v>
      </c>
      <c r="N4370">
        <f>ROUND(VLOOKUP(H4370,'[1]Feeder energy'!$L:$P,4,FALSE)/1000,3)</f>
        <v>45203.711000000003</v>
      </c>
      <c r="O4370">
        <f>ROUND(VLOOKUP(H4370,'[1]Feeder energy'!$L:$P,5,FALSE)/1000,3)</f>
        <v>45522.053</v>
      </c>
      <c r="P4370">
        <f t="shared" si="272"/>
        <v>1</v>
      </c>
      <c r="Q4370" t="s">
        <v>18</v>
      </c>
    </row>
    <row r="4371" spans="1:17" x14ac:dyDescent="0.25">
      <c r="A4371" s="5">
        <v>110213004732</v>
      </c>
      <c r="B4371" s="6">
        <v>43800</v>
      </c>
      <c r="C4371">
        <v>10300</v>
      </c>
      <c r="D4371">
        <v>1000</v>
      </c>
      <c r="E4371">
        <v>59</v>
      </c>
      <c r="F4371">
        <v>2000</v>
      </c>
      <c r="G4371">
        <v>394</v>
      </c>
      <c r="H4371" s="6">
        <f t="shared" si="273"/>
        <v>43770</v>
      </c>
      <c r="I4371">
        <f>SUMIFS('[1]Monthly unit'!$C:$C,'[1]Monthly unit'!$A:$A,'[1]Final sheet'!A4371,'[1]Monthly unit'!$B:$B,'[1]Final sheet'!H4371)</f>
        <v>37</v>
      </c>
      <c r="J4371">
        <f t="shared" si="274"/>
        <v>11</v>
      </c>
      <c r="K4371">
        <f t="shared" si="275"/>
        <v>2019</v>
      </c>
      <c r="L4371">
        <f>ROUND(VLOOKUP(H4371,'[1]Feeder energy'!$L:$P,2,FALSE)/1000,3)</f>
        <v>37746.832999999999</v>
      </c>
      <c r="M4371">
        <f>ROUND(VLOOKUP(H4371,'[1]Feeder energy'!$L:$P,3,FALSE)/1000,3)</f>
        <v>40449.319000000003</v>
      </c>
      <c r="N4371">
        <f>ROUND(VLOOKUP(H4371,'[1]Feeder energy'!$L:$P,4,FALSE)/1000,3)</f>
        <v>45203.711000000003</v>
      </c>
      <c r="O4371">
        <f>ROUND(VLOOKUP(H4371,'[1]Feeder energy'!$L:$P,5,FALSE)/1000,3)</f>
        <v>45522.053</v>
      </c>
      <c r="P4371">
        <f t="shared" si="272"/>
        <v>1</v>
      </c>
      <c r="Q4371" t="s">
        <v>18</v>
      </c>
    </row>
    <row r="4372" spans="1:17" x14ac:dyDescent="0.25">
      <c r="A4372" s="5">
        <v>110213005120</v>
      </c>
      <c r="B4372" s="6">
        <v>43800</v>
      </c>
      <c r="C4372">
        <v>60000</v>
      </c>
      <c r="D4372">
        <v>20000</v>
      </c>
      <c r="E4372">
        <v>55</v>
      </c>
      <c r="F4372">
        <v>20000</v>
      </c>
      <c r="G4372">
        <v>403</v>
      </c>
      <c r="H4372" s="6">
        <f t="shared" si="273"/>
        <v>43770</v>
      </c>
      <c r="I4372">
        <f>SUMIFS('[1]Monthly unit'!$C:$C,'[1]Monthly unit'!$A:$A,'[1]Final sheet'!A4372,'[1]Monthly unit'!$B:$B,'[1]Final sheet'!H4372)</f>
        <v>661</v>
      </c>
      <c r="J4372">
        <f t="shared" si="274"/>
        <v>11</v>
      </c>
      <c r="K4372">
        <f t="shared" si="275"/>
        <v>2019</v>
      </c>
      <c r="L4372">
        <f>ROUND(VLOOKUP(H4372,'[1]Feeder energy'!$L:$P,2,FALSE)/1000,3)</f>
        <v>37746.832999999999</v>
      </c>
      <c r="M4372">
        <f>ROUND(VLOOKUP(H4372,'[1]Feeder energy'!$L:$P,3,FALSE)/1000,3)</f>
        <v>40449.319000000003</v>
      </c>
      <c r="N4372">
        <f>ROUND(VLOOKUP(H4372,'[1]Feeder energy'!$L:$P,4,FALSE)/1000,3)</f>
        <v>45203.711000000003</v>
      </c>
      <c r="O4372">
        <f>ROUND(VLOOKUP(H4372,'[1]Feeder energy'!$L:$P,5,FALSE)/1000,3)</f>
        <v>45522.053</v>
      </c>
      <c r="P4372">
        <f t="shared" si="272"/>
        <v>1</v>
      </c>
      <c r="Q4372" t="s">
        <v>18</v>
      </c>
    </row>
    <row r="4373" spans="1:17" x14ac:dyDescent="0.25">
      <c r="A4373" s="5">
        <v>110213005286</v>
      </c>
      <c r="B4373" s="6">
        <v>43800</v>
      </c>
      <c r="C4373">
        <v>60000</v>
      </c>
      <c r="D4373">
        <v>20000</v>
      </c>
      <c r="E4373">
        <v>55</v>
      </c>
      <c r="F4373">
        <v>20000</v>
      </c>
      <c r="G4373">
        <v>403</v>
      </c>
      <c r="H4373" s="6">
        <f t="shared" si="273"/>
        <v>43770</v>
      </c>
      <c r="I4373">
        <f>SUMIFS('[1]Monthly unit'!$C:$C,'[1]Monthly unit'!$A:$A,'[1]Final sheet'!A4373,'[1]Monthly unit'!$B:$B,'[1]Final sheet'!H4373)</f>
        <v>200</v>
      </c>
      <c r="J4373">
        <f t="shared" si="274"/>
        <v>11</v>
      </c>
      <c r="K4373">
        <f t="shared" si="275"/>
        <v>2019</v>
      </c>
      <c r="L4373">
        <f>ROUND(VLOOKUP(H4373,'[1]Feeder energy'!$L:$P,2,FALSE)/1000,3)</f>
        <v>37746.832999999999</v>
      </c>
      <c r="M4373">
        <f>ROUND(VLOOKUP(H4373,'[1]Feeder energy'!$L:$P,3,FALSE)/1000,3)</f>
        <v>40449.319000000003</v>
      </c>
      <c r="N4373">
        <f>ROUND(VLOOKUP(H4373,'[1]Feeder energy'!$L:$P,4,FALSE)/1000,3)</f>
        <v>45203.711000000003</v>
      </c>
      <c r="O4373">
        <f>ROUND(VLOOKUP(H4373,'[1]Feeder energy'!$L:$P,5,FALSE)/1000,3)</f>
        <v>45522.053</v>
      </c>
      <c r="P4373">
        <f t="shared" si="272"/>
        <v>1</v>
      </c>
      <c r="Q4373" t="s">
        <v>18</v>
      </c>
    </row>
    <row r="4374" spans="1:17" x14ac:dyDescent="0.25">
      <c r="A4374" s="5">
        <v>110213005321</v>
      </c>
      <c r="B4374" s="6">
        <v>43800</v>
      </c>
      <c r="C4374">
        <v>17000</v>
      </c>
      <c r="D4374">
        <v>7000</v>
      </c>
      <c r="E4374">
        <v>90</v>
      </c>
      <c r="F4374">
        <v>4000</v>
      </c>
      <c r="G4374">
        <v>374</v>
      </c>
      <c r="H4374" s="6">
        <f t="shared" si="273"/>
        <v>43770</v>
      </c>
      <c r="I4374">
        <f>SUMIFS('[1]Monthly unit'!$C:$C,'[1]Monthly unit'!$A:$A,'[1]Final sheet'!A4374,'[1]Monthly unit'!$B:$B,'[1]Final sheet'!H4374)</f>
        <v>327</v>
      </c>
      <c r="J4374">
        <f t="shared" si="274"/>
        <v>11</v>
      </c>
      <c r="K4374">
        <f t="shared" si="275"/>
        <v>2019</v>
      </c>
      <c r="L4374">
        <f>ROUND(VLOOKUP(H4374,'[1]Feeder energy'!$L:$P,2,FALSE)/1000,3)</f>
        <v>37746.832999999999</v>
      </c>
      <c r="M4374">
        <f>ROUND(VLOOKUP(H4374,'[1]Feeder energy'!$L:$P,3,FALSE)/1000,3)</f>
        <v>40449.319000000003</v>
      </c>
      <c r="N4374">
        <f>ROUND(VLOOKUP(H4374,'[1]Feeder energy'!$L:$P,4,FALSE)/1000,3)</f>
        <v>45203.711000000003</v>
      </c>
      <c r="O4374">
        <f>ROUND(VLOOKUP(H4374,'[1]Feeder energy'!$L:$P,5,FALSE)/1000,3)</f>
        <v>45522.053</v>
      </c>
      <c r="P4374">
        <f t="shared" si="272"/>
        <v>1</v>
      </c>
      <c r="Q4374" t="s">
        <v>19</v>
      </c>
    </row>
    <row r="4375" spans="1:17" x14ac:dyDescent="0.25">
      <c r="A4375" s="5">
        <v>110213005373</v>
      </c>
      <c r="B4375" s="6">
        <v>43800</v>
      </c>
      <c r="C4375">
        <v>5000</v>
      </c>
      <c r="D4375">
        <v>5000</v>
      </c>
      <c r="E4375">
        <v>276.47321759258921</v>
      </c>
      <c r="H4375" s="6">
        <f t="shared" si="273"/>
        <v>43770</v>
      </c>
      <c r="I4375">
        <f>SUMIFS('[1]Monthly unit'!$C:$C,'[1]Monthly unit'!$A:$A,'[1]Final sheet'!A4375,'[1]Monthly unit'!$B:$B,'[1]Final sheet'!H4375)</f>
        <v>0</v>
      </c>
      <c r="J4375">
        <f t="shared" si="274"/>
        <v>11</v>
      </c>
      <c r="K4375">
        <f t="shared" si="275"/>
        <v>2019</v>
      </c>
      <c r="L4375">
        <f>ROUND(VLOOKUP(H4375,'[1]Feeder energy'!$L:$P,2,FALSE)/1000,3)</f>
        <v>37746.832999999999</v>
      </c>
      <c r="M4375">
        <f>ROUND(VLOOKUP(H4375,'[1]Feeder energy'!$L:$P,3,FALSE)/1000,3)</f>
        <v>40449.319000000003</v>
      </c>
      <c r="N4375">
        <f>ROUND(VLOOKUP(H4375,'[1]Feeder energy'!$L:$P,4,FALSE)/1000,3)</f>
        <v>45203.711000000003</v>
      </c>
      <c r="O4375">
        <f>ROUND(VLOOKUP(H4375,'[1]Feeder energy'!$L:$P,5,FALSE)/1000,3)</f>
        <v>45522.053</v>
      </c>
      <c r="P4375">
        <f t="shared" si="272"/>
        <v>1</v>
      </c>
      <c r="Q4375" t="s">
        <v>18</v>
      </c>
    </row>
    <row r="4376" spans="1:17" x14ac:dyDescent="0.25">
      <c r="A4376" s="5">
        <v>110213005374</v>
      </c>
      <c r="B4376" s="6">
        <v>43800</v>
      </c>
      <c r="C4376">
        <v>19000</v>
      </c>
      <c r="D4376">
        <v>5000</v>
      </c>
      <c r="E4376">
        <v>2</v>
      </c>
      <c r="F4376">
        <v>10000</v>
      </c>
      <c r="G4376">
        <v>419</v>
      </c>
      <c r="H4376" s="6">
        <f t="shared" si="273"/>
        <v>43770</v>
      </c>
      <c r="I4376">
        <f>SUMIFS('[1]Monthly unit'!$C:$C,'[1]Monthly unit'!$A:$A,'[1]Final sheet'!A4376,'[1]Monthly unit'!$B:$B,'[1]Final sheet'!H4376)</f>
        <v>202</v>
      </c>
      <c r="J4376">
        <f t="shared" si="274"/>
        <v>11</v>
      </c>
      <c r="K4376">
        <f t="shared" si="275"/>
        <v>2019</v>
      </c>
      <c r="L4376">
        <f>ROUND(VLOOKUP(H4376,'[1]Feeder energy'!$L:$P,2,FALSE)/1000,3)</f>
        <v>37746.832999999999</v>
      </c>
      <c r="M4376">
        <f>ROUND(VLOOKUP(H4376,'[1]Feeder energy'!$L:$P,3,FALSE)/1000,3)</f>
        <v>40449.319000000003</v>
      </c>
      <c r="N4376">
        <f>ROUND(VLOOKUP(H4376,'[1]Feeder energy'!$L:$P,4,FALSE)/1000,3)</f>
        <v>45203.711000000003</v>
      </c>
      <c r="O4376">
        <f>ROUND(VLOOKUP(H4376,'[1]Feeder energy'!$L:$P,5,FALSE)/1000,3)</f>
        <v>45522.053</v>
      </c>
      <c r="P4376">
        <f t="shared" si="272"/>
        <v>1</v>
      </c>
      <c r="Q4376" t="s">
        <v>18</v>
      </c>
    </row>
    <row r="4377" spans="1:17" x14ac:dyDescent="0.25">
      <c r="A4377" s="5">
        <v>110213005375</v>
      </c>
      <c r="B4377" s="6">
        <v>43800</v>
      </c>
      <c r="C4377">
        <v>4000</v>
      </c>
      <c r="D4377">
        <v>2000</v>
      </c>
      <c r="E4377">
        <v>148</v>
      </c>
      <c r="F4377">
        <v>2000</v>
      </c>
      <c r="G4377">
        <v>374</v>
      </c>
      <c r="H4377" s="6">
        <f t="shared" si="273"/>
        <v>43770</v>
      </c>
      <c r="I4377">
        <f>SUMIFS('[1]Monthly unit'!$C:$C,'[1]Monthly unit'!$A:$A,'[1]Final sheet'!A4377,'[1]Monthly unit'!$B:$B,'[1]Final sheet'!H4377)</f>
        <v>55</v>
      </c>
      <c r="J4377">
        <f t="shared" si="274"/>
        <v>11</v>
      </c>
      <c r="K4377">
        <f t="shared" si="275"/>
        <v>2019</v>
      </c>
      <c r="L4377">
        <f>ROUND(VLOOKUP(H4377,'[1]Feeder energy'!$L:$P,2,FALSE)/1000,3)</f>
        <v>37746.832999999999</v>
      </c>
      <c r="M4377">
        <f>ROUND(VLOOKUP(H4377,'[1]Feeder energy'!$L:$P,3,FALSE)/1000,3)</f>
        <v>40449.319000000003</v>
      </c>
      <c r="N4377">
        <f>ROUND(VLOOKUP(H4377,'[1]Feeder energy'!$L:$P,4,FALSE)/1000,3)</f>
        <v>45203.711000000003</v>
      </c>
      <c r="O4377">
        <f>ROUND(VLOOKUP(H4377,'[1]Feeder energy'!$L:$P,5,FALSE)/1000,3)</f>
        <v>45522.053</v>
      </c>
      <c r="P4377">
        <f t="shared" si="272"/>
        <v>1</v>
      </c>
      <c r="Q4377" t="s">
        <v>18</v>
      </c>
    </row>
    <row r="4378" spans="1:17" x14ac:dyDescent="0.25">
      <c r="A4378" s="5">
        <v>110213009040</v>
      </c>
      <c r="B4378" s="6">
        <v>43800</v>
      </c>
      <c r="C4378">
        <v>34000</v>
      </c>
      <c r="D4378">
        <v>10000</v>
      </c>
      <c r="E4378">
        <v>90</v>
      </c>
      <c r="F4378">
        <v>16500</v>
      </c>
      <c r="G4378">
        <v>559</v>
      </c>
      <c r="H4378" s="6">
        <f t="shared" si="273"/>
        <v>43770</v>
      </c>
      <c r="I4378">
        <f>SUMIFS('[1]Monthly unit'!$C:$C,'[1]Monthly unit'!$A:$A,'[1]Final sheet'!A4378,'[1]Monthly unit'!$B:$B,'[1]Final sheet'!H4378)</f>
        <v>206</v>
      </c>
      <c r="J4378">
        <f t="shared" si="274"/>
        <v>11</v>
      </c>
      <c r="K4378">
        <f t="shared" si="275"/>
        <v>2019</v>
      </c>
      <c r="L4378">
        <f>ROUND(VLOOKUP(H4378,'[1]Feeder energy'!$L:$P,2,FALSE)/1000,3)</f>
        <v>37746.832999999999</v>
      </c>
      <c r="M4378">
        <f>ROUND(VLOOKUP(H4378,'[1]Feeder energy'!$L:$P,3,FALSE)/1000,3)</f>
        <v>40449.319000000003</v>
      </c>
      <c r="N4378">
        <f>ROUND(VLOOKUP(H4378,'[1]Feeder energy'!$L:$P,4,FALSE)/1000,3)</f>
        <v>45203.711000000003</v>
      </c>
      <c r="O4378">
        <f>ROUND(VLOOKUP(H4378,'[1]Feeder energy'!$L:$P,5,FALSE)/1000,3)</f>
        <v>45522.053</v>
      </c>
      <c r="P4378">
        <f t="shared" si="272"/>
        <v>1</v>
      </c>
      <c r="Q4378" t="s">
        <v>18</v>
      </c>
    </row>
    <row r="4379" spans="1:17" x14ac:dyDescent="0.25">
      <c r="A4379" s="5">
        <v>110213009524</v>
      </c>
      <c r="B4379" s="6">
        <v>43800</v>
      </c>
      <c r="C4379">
        <v>32000</v>
      </c>
      <c r="D4379">
        <v>8000</v>
      </c>
      <c r="E4379">
        <v>23</v>
      </c>
      <c r="F4379">
        <v>7000</v>
      </c>
      <c r="G4379">
        <v>394</v>
      </c>
      <c r="H4379" s="6">
        <f t="shared" si="273"/>
        <v>43770</v>
      </c>
      <c r="I4379">
        <f>SUMIFS('[1]Monthly unit'!$C:$C,'[1]Monthly unit'!$A:$A,'[1]Final sheet'!A4379,'[1]Monthly unit'!$B:$B,'[1]Final sheet'!H4379)</f>
        <v>232</v>
      </c>
      <c r="J4379">
        <f t="shared" si="274"/>
        <v>11</v>
      </c>
      <c r="K4379">
        <f t="shared" si="275"/>
        <v>2019</v>
      </c>
      <c r="L4379">
        <f>ROUND(VLOOKUP(H4379,'[1]Feeder energy'!$L:$P,2,FALSE)/1000,3)</f>
        <v>37746.832999999999</v>
      </c>
      <c r="M4379">
        <f>ROUND(VLOOKUP(H4379,'[1]Feeder energy'!$L:$P,3,FALSE)/1000,3)</f>
        <v>40449.319000000003</v>
      </c>
      <c r="N4379">
        <f>ROUND(VLOOKUP(H4379,'[1]Feeder energy'!$L:$P,4,FALSE)/1000,3)</f>
        <v>45203.711000000003</v>
      </c>
      <c r="O4379">
        <f>ROUND(VLOOKUP(H4379,'[1]Feeder energy'!$L:$P,5,FALSE)/1000,3)</f>
        <v>45522.053</v>
      </c>
      <c r="P4379">
        <f t="shared" si="272"/>
        <v>1</v>
      </c>
      <c r="Q4379" t="s">
        <v>18</v>
      </c>
    </row>
    <row r="4380" spans="1:17" x14ac:dyDescent="0.25">
      <c r="A4380" s="5">
        <v>110213009614</v>
      </c>
      <c r="B4380" s="6">
        <v>43800</v>
      </c>
      <c r="C4380">
        <v>0</v>
      </c>
      <c r="D4380">
        <v>937</v>
      </c>
      <c r="E4380">
        <v>675</v>
      </c>
      <c r="F4380">
        <v>937</v>
      </c>
      <c r="G4380">
        <v>675</v>
      </c>
      <c r="H4380" s="6">
        <f t="shared" si="273"/>
        <v>43770</v>
      </c>
      <c r="I4380">
        <f>SUMIFS('[1]Monthly unit'!$C:$C,'[1]Monthly unit'!$A:$A,'[1]Final sheet'!A4380,'[1]Monthly unit'!$B:$B,'[1]Final sheet'!H4380)</f>
        <v>0</v>
      </c>
      <c r="J4380">
        <f t="shared" si="274"/>
        <v>11</v>
      </c>
      <c r="K4380">
        <f t="shared" si="275"/>
        <v>2019</v>
      </c>
      <c r="L4380">
        <f>ROUND(VLOOKUP(H4380,'[1]Feeder energy'!$L:$P,2,FALSE)/1000,3)</f>
        <v>37746.832999999999</v>
      </c>
      <c r="M4380">
        <f>ROUND(VLOOKUP(H4380,'[1]Feeder energy'!$L:$P,3,FALSE)/1000,3)</f>
        <v>40449.319000000003</v>
      </c>
      <c r="N4380">
        <f>ROUND(VLOOKUP(H4380,'[1]Feeder energy'!$L:$P,4,FALSE)/1000,3)</f>
        <v>45203.711000000003</v>
      </c>
      <c r="O4380">
        <f>ROUND(VLOOKUP(H4380,'[1]Feeder energy'!$L:$P,5,FALSE)/1000,3)</f>
        <v>45522.053</v>
      </c>
      <c r="P4380">
        <f t="shared" si="272"/>
        <v>1</v>
      </c>
      <c r="Q4380" t="s">
        <v>18</v>
      </c>
    </row>
    <row r="4381" spans="1:17" x14ac:dyDescent="0.25">
      <c r="A4381" s="5">
        <v>110213009685</v>
      </c>
      <c r="B4381" s="6">
        <v>43800</v>
      </c>
      <c r="C4381">
        <v>13000</v>
      </c>
      <c r="D4381">
        <v>7000</v>
      </c>
      <c r="E4381">
        <v>76</v>
      </c>
      <c r="F4381">
        <v>4000</v>
      </c>
      <c r="G4381">
        <v>503</v>
      </c>
      <c r="H4381" s="6">
        <f t="shared" si="273"/>
        <v>43770</v>
      </c>
      <c r="I4381">
        <f>SUMIFS('[1]Monthly unit'!$C:$C,'[1]Monthly unit'!$A:$A,'[1]Final sheet'!A4381,'[1]Monthly unit'!$B:$B,'[1]Final sheet'!H4381)</f>
        <v>59</v>
      </c>
      <c r="J4381">
        <f t="shared" si="274"/>
        <v>11</v>
      </c>
      <c r="K4381">
        <f t="shared" si="275"/>
        <v>2019</v>
      </c>
      <c r="L4381">
        <f>ROUND(VLOOKUP(H4381,'[1]Feeder energy'!$L:$P,2,FALSE)/1000,3)</f>
        <v>37746.832999999999</v>
      </c>
      <c r="M4381">
        <f>ROUND(VLOOKUP(H4381,'[1]Feeder energy'!$L:$P,3,FALSE)/1000,3)</f>
        <v>40449.319000000003</v>
      </c>
      <c r="N4381">
        <f>ROUND(VLOOKUP(H4381,'[1]Feeder energy'!$L:$P,4,FALSE)/1000,3)</f>
        <v>45203.711000000003</v>
      </c>
      <c r="O4381">
        <f>ROUND(VLOOKUP(H4381,'[1]Feeder energy'!$L:$P,5,FALSE)/1000,3)</f>
        <v>45522.053</v>
      </c>
      <c r="P4381">
        <f t="shared" si="272"/>
        <v>1</v>
      </c>
      <c r="Q4381" t="s">
        <v>18</v>
      </c>
    </row>
    <row r="4382" spans="1:17" x14ac:dyDescent="0.25">
      <c r="A4382" s="5">
        <v>110213010630</v>
      </c>
      <c r="B4382" s="6">
        <v>43800</v>
      </c>
      <c r="C4382">
        <v>229203</v>
      </c>
      <c r="D4382">
        <v>20000</v>
      </c>
      <c r="E4382">
        <v>1</v>
      </c>
      <c r="F4382">
        <v>50000</v>
      </c>
      <c r="G4382">
        <v>492</v>
      </c>
      <c r="H4382" s="6">
        <f t="shared" si="273"/>
        <v>43770</v>
      </c>
      <c r="I4382">
        <f>SUMIFS('[1]Monthly unit'!$C:$C,'[1]Monthly unit'!$A:$A,'[1]Final sheet'!A4382,'[1]Monthly unit'!$B:$B,'[1]Final sheet'!H4382)</f>
        <v>1592</v>
      </c>
      <c r="J4382">
        <f t="shared" si="274"/>
        <v>11</v>
      </c>
      <c r="K4382">
        <f t="shared" si="275"/>
        <v>2019</v>
      </c>
      <c r="L4382">
        <f>ROUND(VLOOKUP(H4382,'[1]Feeder energy'!$L:$P,2,FALSE)/1000,3)</f>
        <v>37746.832999999999</v>
      </c>
      <c r="M4382">
        <f>ROUND(VLOOKUP(H4382,'[1]Feeder energy'!$L:$P,3,FALSE)/1000,3)</f>
        <v>40449.319000000003</v>
      </c>
      <c r="N4382">
        <f>ROUND(VLOOKUP(H4382,'[1]Feeder energy'!$L:$P,4,FALSE)/1000,3)</f>
        <v>45203.711000000003</v>
      </c>
      <c r="O4382">
        <f>ROUND(VLOOKUP(H4382,'[1]Feeder energy'!$L:$P,5,FALSE)/1000,3)</f>
        <v>45522.053</v>
      </c>
      <c r="P4382">
        <f t="shared" si="272"/>
        <v>1</v>
      </c>
      <c r="Q4382" t="s">
        <v>18</v>
      </c>
    </row>
    <row r="4383" spans="1:17" x14ac:dyDescent="0.25">
      <c r="A4383" s="5">
        <v>110213011107</v>
      </c>
      <c r="B4383" s="6">
        <v>43800</v>
      </c>
      <c r="C4383">
        <v>20000</v>
      </c>
      <c r="D4383">
        <v>20000</v>
      </c>
      <c r="E4383">
        <v>261</v>
      </c>
      <c r="F4383">
        <v>20000</v>
      </c>
      <c r="G4383">
        <v>643</v>
      </c>
      <c r="H4383" s="6">
        <f t="shared" si="273"/>
        <v>43770</v>
      </c>
      <c r="I4383">
        <f>SUMIFS('[1]Monthly unit'!$C:$C,'[1]Monthly unit'!$A:$A,'[1]Final sheet'!A4383,'[1]Monthly unit'!$B:$B,'[1]Final sheet'!H4383)</f>
        <v>0</v>
      </c>
      <c r="J4383">
        <f t="shared" si="274"/>
        <v>11</v>
      </c>
      <c r="K4383">
        <f t="shared" si="275"/>
        <v>2019</v>
      </c>
      <c r="L4383">
        <f>ROUND(VLOOKUP(H4383,'[1]Feeder energy'!$L:$P,2,FALSE)/1000,3)</f>
        <v>37746.832999999999</v>
      </c>
      <c r="M4383">
        <f>ROUND(VLOOKUP(H4383,'[1]Feeder energy'!$L:$P,3,FALSE)/1000,3)</f>
        <v>40449.319000000003</v>
      </c>
      <c r="N4383">
        <f>ROUND(VLOOKUP(H4383,'[1]Feeder energy'!$L:$P,4,FALSE)/1000,3)</f>
        <v>45203.711000000003</v>
      </c>
      <c r="O4383">
        <f>ROUND(VLOOKUP(H4383,'[1]Feeder energy'!$L:$P,5,FALSE)/1000,3)</f>
        <v>45522.053</v>
      </c>
      <c r="P4383">
        <f t="shared" si="272"/>
        <v>1</v>
      </c>
      <c r="Q4383" t="s">
        <v>18</v>
      </c>
    </row>
    <row r="4384" spans="1:17" x14ac:dyDescent="0.25">
      <c r="A4384" s="5">
        <v>110213011197</v>
      </c>
      <c r="B4384" s="6">
        <v>43800</v>
      </c>
      <c r="C4384">
        <v>185000</v>
      </c>
      <c r="D4384">
        <v>45000</v>
      </c>
      <c r="E4384">
        <v>51</v>
      </c>
      <c r="F4384">
        <v>30000</v>
      </c>
      <c r="G4384">
        <v>383</v>
      </c>
      <c r="H4384" s="6">
        <f t="shared" si="273"/>
        <v>43770</v>
      </c>
      <c r="I4384">
        <f>SUMIFS('[1]Monthly unit'!$C:$C,'[1]Monthly unit'!$A:$A,'[1]Final sheet'!A4384,'[1]Monthly unit'!$B:$B,'[1]Final sheet'!H4384)</f>
        <v>1937</v>
      </c>
      <c r="J4384">
        <f t="shared" si="274"/>
        <v>11</v>
      </c>
      <c r="K4384">
        <f t="shared" si="275"/>
        <v>2019</v>
      </c>
      <c r="L4384">
        <f>ROUND(VLOOKUP(H4384,'[1]Feeder energy'!$L:$P,2,FALSE)/1000,3)</f>
        <v>37746.832999999999</v>
      </c>
      <c r="M4384">
        <f>ROUND(VLOOKUP(H4384,'[1]Feeder energy'!$L:$P,3,FALSE)/1000,3)</f>
        <v>40449.319000000003</v>
      </c>
      <c r="N4384">
        <f>ROUND(VLOOKUP(H4384,'[1]Feeder energy'!$L:$P,4,FALSE)/1000,3)</f>
        <v>45203.711000000003</v>
      </c>
      <c r="O4384">
        <f>ROUND(VLOOKUP(H4384,'[1]Feeder energy'!$L:$P,5,FALSE)/1000,3)</f>
        <v>45522.053</v>
      </c>
      <c r="P4384">
        <f t="shared" si="272"/>
        <v>1</v>
      </c>
      <c r="Q4384" t="s">
        <v>18</v>
      </c>
    </row>
    <row r="4385" spans="1:17" x14ac:dyDescent="0.25">
      <c r="A4385" s="5">
        <v>110213011209</v>
      </c>
      <c r="B4385" s="6">
        <v>43800</v>
      </c>
      <c r="C4385">
        <v>147000</v>
      </c>
      <c r="D4385">
        <v>35000</v>
      </c>
      <c r="E4385">
        <v>97</v>
      </c>
      <c r="F4385">
        <v>25000</v>
      </c>
      <c r="G4385">
        <v>401</v>
      </c>
      <c r="H4385" s="6">
        <f t="shared" si="273"/>
        <v>43770</v>
      </c>
      <c r="I4385">
        <f>SUMIFS('[1]Monthly unit'!$C:$C,'[1]Monthly unit'!$A:$A,'[1]Final sheet'!A4385,'[1]Monthly unit'!$B:$B,'[1]Final sheet'!H4385)</f>
        <v>674</v>
      </c>
      <c r="J4385">
        <f t="shared" si="274"/>
        <v>11</v>
      </c>
      <c r="K4385">
        <f t="shared" si="275"/>
        <v>2019</v>
      </c>
      <c r="L4385">
        <f>ROUND(VLOOKUP(H4385,'[1]Feeder energy'!$L:$P,2,FALSE)/1000,3)</f>
        <v>37746.832999999999</v>
      </c>
      <c r="M4385">
        <f>ROUND(VLOOKUP(H4385,'[1]Feeder energy'!$L:$P,3,FALSE)/1000,3)</f>
        <v>40449.319000000003</v>
      </c>
      <c r="N4385">
        <f>ROUND(VLOOKUP(H4385,'[1]Feeder energy'!$L:$P,4,FALSE)/1000,3)</f>
        <v>45203.711000000003</v>
      </c>
      <c r="O4385">
        <f>ROUND(VLOOKUP(H4385,'[1]Feeder energy'!$L:$P,5,FALSE)/1000,3)</f>
        <v>45522.053</v>
      </c>
      <c r="P4385">
        <f t="shared" si="272"/>
        <v>1</v>
      </c>
      <c r="Q4385" t="s">
        <v>18</v>
      </c>
    </row>
    <row r="4386" spans="1:17" x14ac:dyDescent="0.25">
      <c r="A4386" s="5">
        <v>110213011348</v>
      </c>
      <c r="B4386" s="6">
        <v>43800</v>
      </c>
      <c r="C4386">
        <v>40000</v>
      </c>
      <c r="D4386">
        <v>20000</v>
      </c>
      <c r="E4386">
        <v>52</v>
      </c>
      <c r="F4386">
        <v>20000</v>
      </c>
      <c r="G4386">
        <v>390</v>
      </c>
      <c r="H4386" s="6">
        <f t="shared" si="273"/>
        <v>43770</v>
      </c>
      <c r="I4386">
        <f>SUMIFS('[1]Monthly unit'!$C:$C,'[1]Monthly unit'!$A:$A,'[1]Final sheet'!A4386,'[1]Monthly unit'!$B:$B,'[1]Final sheet'!H4386)</f>
        <v>253</v>
      </c>
      <c r="J4386">
        <f t="shared" si="274"/>
        <v>11</v>
      </c>
      <c r="K4386">
        <f t="shared" si="275"/>
        <v>2019</v>
      </c>
      <c r="L4386">
        <f>ROUND(VLOOKUP(H4386,'[1]Feeder energy'!$L:$P,2,FALSE)/1000,3)</f>
        <v>37746.832999999999</v>
      </c>
      <c r="M4386">
        <f>ROUND(VLOOKUP(H4386,'[1]Feeder energy'!$L:$P,3,FALSE)/1000,3)</f>
        <v>40449.319000000003</v>
      </c>
      <c r="N4386">
        <f>ROUND(VLOOKUP(H4386,'[1]Feeder energy'!$L:$P,4,FALSE)/1000,3)</f>
        <v>45203.711000000003</v>
      </c>
      <c r="O4386">
        <f>ROUND(VLOOKUP(H4386,'[1]Feeder energy'!$L:$P,5,FALSE)/1000,3)</f>
        <v>45522.053</v>
      </c>
      <c r="P4386">
        <f t="shared" si="272"/>
        <v>1</v>
      </c>
      <c r="Q4386" t="s">
        <v>18</v>
      </c>
    </row>
    <row r="4387" spans="1:17" x14ac:dyDescent="0.25">
      <c r="A4387" s="5">
        <v>110213012736</v>
      </c>
      <c r="B4387" s="6">
        <v>43800</v>
      </c>
      <c r="C4387">
        <v>6000</v>
      </c>
      <c r="D4387">
        <v>2500</v>
      </c>
      <c r="E4387">
        <v>23</v>
      </c>
      <c r="F4387">
        <v>5000</v>
      </c>
      <c r="G4387">
        <v>374</v>
      </c>
      <c r="H4387" s="6">
        <f t="shared" si="273"/>
        <v>43770</v>
      </c>
      <c r="I4387">
        <f>SUMIFS('[1]Monthly unit'!$C:$C,'[1]Monthly unit'!$A:$A,'[1]Final sheet'!A4387,'[1]Monthly unit'!$B:$B,'[1]Final sheet'!H4387)</f>
        <v>171</v>
      </c>
      <c r="J4387">
        <f t="shared" si="274"/>
        <v>11</v>
      </c>
      <c r="K4387">
        <f t="shared" si="275"/>
        <v>2019</v>
      </c>
      <c r="L4387">
        <f>ROUND(VLOOKUP(H4387,'[1]Feeder energy'!$L:$P,2,FALSE)/1000,3)</f>
        <v>37746.832999999999</v>
      </c>
      <c r="M4387">
        <f>ROUND(VLOOKUP(H4387,'[1]Feeder energy'!$L:$P,3,FALSE)/1000,3)</f>
        <v>40449.319000000003</v>
      </c>
      <c r="N4387">
        <f>ROUND(VLOOKUP(H4387,'[1]Feeder energy'!$L:$P,4,FALSE)/1000,3)</f>
        <v>45203.711000000003</v>
      </c>
      <c r="O4387">
        <f>ROUND(VLOOKUP(H4387,'[1]Feeder energy'!$L:$P,5,FALSE)/1000,3)</f>
        <v>45522.053</v>
      </c>
      <c r="P4387">
        <f t="shared" si="272"/>
        <v>1</v>
      </c>
      <c r="Q4387" t="s">
        <v>18</v>
      </c>
    </row>
    <row r="4388" spans="1:17" x14ac:dyDescent="0.25">
      <c r="A4388" s="5">
        <v>110213013037</v>
      </c>
      <c r="B4388" s="6">
        <v>43800</v>
      </c>
      <c r="C4388">
        <v>17000</v>
      </c>
      <c r="D4388">
        <v>5000</v>
      </c>
      <c r="E4388">
        <v>52</v>
      </c>
      <c r="F4388">
        <v>6000</v>
      </c>
      <c r="G4388">
        <v>478</v>
      </c>
      <c r="H4388" s="6">
        <f t="shared" si="273"/>
        <v>43770</v>
      </c>
      <c r="I4388">
        <f>SUMIFS('[1]Monthly unit'!$C:$C,'[1]Monthly unit'!$A:$A,'[1]Final sheet'!A4388,'[1]Monthly unit'!$B:$B,'[1]Final sheet'!H4388)</f>
        <v>172</v>
      </c>
      <c r="J4388">
        <f t="shared" si="274"/>
        <v>11</v>
      </c>
      <c r="K4388">
        <f t="shared" si="275"/>
        <v>2019</v>
      </c>
      <c r="L4388">
        <f>ROUND(VLOOKUP(H4388,'[1]Feeder energy'!$L:$P,2,FALSE)/1000,3)</f>
        <v>37746.832999999999</v>
      </c>
      <c r="M4388">
        <f>ROUND(VLOOKUP(H4388,'[1]Feeder energy'!$L:$P,3,FALSE)/1000,3)</f>
        <v>40449.319000000003</v>
      </c>
      <c r="N4388">
        <f>ROUND(VLOOKUP(H4388,'[1]Feeder energy'!$L:$P,4,FALSE)/1000,3)</f>
        <v>45203.711000000003</v>
      </c>
      <c r="O4388">
        <f>ROUND(VLOOKUP(H4388,'[1]Feeder energy'!$L:$P,5,FALSE)/1000,3)</f>
        <v>45522.053</v>
      </c>
      <c r="P4388">
        <f t="shared" si="272"/>
        <v>1</v>
      </c>
      <c r="Q4388" t="s">
        <v>18</v>
      </c>
    </row>
    <row r="4389" spans="1:17" x14ac:dyDescent="0.25">
      <c r="A4389" s="5">
        <v>110213013739</v>
      </c>
      <c r="B4389" s="6">
        <v>43800</v>
      </c>
      <c r="C4389">
        <v>38206</v>
      </c>
      <c r="D4389">
        <v>15000</v>
      </c>
      <c r="E4389">
        <v>37</v>
      </c>
      <c r="F4389">
        <v>10000</v>
      </c>
      <c r="G4389">
        <v>412</v>
      </c>
      <c r="H4389" s="6">
        <f t="shared" si="273"/>
        <v>43770</v>
      </c>
      <c r="I4389">
        <f>SUMIFS('[1]Monthly unit'!$C:$C,'[1]Monthly unit'!$A:$A,'[1]Final sheet'!A4389,'[1]Monthly unit'!$B:$B,'[1]Final sheet'!H4389)</f>
        <v>487</v>
      </c>
      <c r="J4389">
        <f t="shared" si="274"/>
        <v>11</v>
      </c>
      <c r="K4389">
        <f t="shared" si="275"/>
        <v>2019</v>
      </c>
      <c r="L4389">
        <f>ROUND(VLOOKUP(H4389,'[1]Feeder energy'!$L:$P,2,FALSE)/1000,3)</f>
        <v>37746.832999999999</v>
      </c>
      <c r="M4389">
        <f>ROUND(VLOOKUP(H4389,'[1]Feeder energy'!$L:$P,3,FALSE)/1000,3)</f>
        <v>40449.319000000003</v>
      </c>
      <c r="N4389">
        <f>ROUND(VLOOKUP(H4389,'[1]Feeder energy'!$L:$P,4,FALSE)/1000,3)</f>
        <v>45203.711000000003</v>
      </c>
      <c r="O4389">
        <f>ROUND(VLOOKUP(H4389,'[1]Feeder energy'!$L:$P,5,FALSE)/1000,3)</f>
        <v>45522.053</v>
      </c>
      <c r="P4389">
        <f t="shared" ref="P4389:P4452" si="276">IF(AND(J4389&gt;=4,J4389&lt;7,K4389=2020),0,IF(AND(C4389=0,F4389=0),0,1))</f>
        <v>1</v>
      </c>
      <c r="Q4389" t="s">
        <v>18</v>
      </c>
    </row>
    <row r="4390" spans="1:17" x14ac:dyDescent="0.25">
      <c r="A4390" s="5">
        <v>110213013971</v>
      </c>
      <c r="B4390" s="6">
        <v>43800</v>
      </c>
      <c r="C4390">
        <v>8000</v>
      </c>
      <c r="D4390">
        <v>2000</v>
      </c>
      <c r="E4390">
        <v>8</v>
      </c>
      <c r="F4390">
        <v>2000</v>
      </c>
      <c r="G4390">
        <v>470</v>
      </c>
      <c r="H4390" s="6">
        <f t="shared" si="273"/>
        <v>43770</v>
      </c>
      <c r="I4390">
        <f>SUMIFS('[1]Monthly unit'!$C:$C,'[1]Monthly unit'!$A:$A,'[1]Final sheet'!A4390,'[1]Monthly unit'!$B:$B,'[1]Final sheet'!H4390)</f>
        <v>44</v>
      </c>
      <c r="J4390">
        <f t="shared" si="274"/>
        <v>11</v>
      </c>
      <c r="K4390">
        <f t="shared" si="275"/>
        <v>2019</v>
      </c>
      <c r="L4390">
        <f>ROUND(VLOOKUP(H4390,'[1]Feeder energy'!$L:$P,2,FALSE)/1000,3)</f>
        <v>37746.832999999999</v>
      </c>
      <c r="M4390">
        <f>ROUND(VLOOKUP(H4390,'[1]Feeder energy'!$L:$P,3,FALSE)/1000,3)</f>
        <v>40449.319000000003</v>
      </c>
      <c r="N4390">
        <f>ROUND(VLOOKUP(H4390,'[1]Feeder energy'!$L:$P,4,FALSE)/1000,3)</f>
        <v>45203.711000000003</v>
      </c>
      <c r="O4390">
        <f>ROUND(VLOOKUP(H4390,'[1]Feeder energy'!$L:$P,5,FALSE)/1000,3)</f>
        <v>45522.053</v>
      </c>
      <c r="P4390">
        <f t="shared" si="276"/>
        <v>1</v>
      </c>
      <c r="Q4390" t="s">
        <v>18</v>
      </c>
    </row>
    <row r="4391" spans="1:17" x14ac:dyDescent="0.25">
      <c r="A4391" s="5">
        <v>110213014711</v>
      </c>
      <c r="B4391" s="6">
        <v>43800</v>
      </c>
      <c r="C4391">
        <v>22000</v>
      </c>
      <c r="D4391">
        <v>2000</v>
      </c>
      <c r="E4391">
        <v>43</v>
      </c>
      <c r="F4391">
        <v>5000</v>
      </c>
      <c r="G4391">
        <v>407</v>
      </c>
      <c r="H4391" s="6">
        <f t="shared" si="273"/>
        <v>43770</v>
      </c>
      <c r="I4391">
        <f>SUMIFS('[1]Monthly unit'!$C:$C,'[1]Monthly unit'!$A:$A,'[1]Final sheet'!A4391,'[1]Monthly unit'!$B:$B,'[1]Final sheet'!H4391)</f>
        <v>125</v>
      </c>
      <c r="J4391">
        <f t="shared" si="274"/>
        <v>11</v>
      </c>
      <c r="K4391">
        <f t="shared" si="275"/>
        <v>2019</v>
      </c>
      <c r="L4391">
        <f>ROUND(VLOOKUP(H4391,'[1]Feeder energy'!$L:$P,2,FALSE)/1000,3)</f>
        <v>37746.832999999999</v>
      </c>
      <c r="M4391">
        <f>ROUND(VLOOKUP(H4391,'[1]Feeder energy'!$L:$P,3,FALSE)/1000,3)</f>
        <v>40449.319000000003</v>
      </c>
      <c r="N4391">
        <f>ROUND(VLOOKUP(H4391,'[1]Feeder energy'!$L:$P,4,FALSE)/1000,3)</f>
        <v>45203.711000000003</v>
      </c>
      <c r="O4391">
        <f>ROUND(VLOOKUP(H4391,'[1]Feeder energy'!$L:$P,5,FALSE)/1000,3)</f>
        <v>45522.053</v>
      </c>
      <c r="P4391">
        <f t="shared" si="276"/>
        <v>1</v>
      </c>
      <c r="Q4391" t="s">
        <v>18</v>
      </c>
    </row>
    <row r="4392" spans="1:17" x14ac:dyDescent="0.25">
      <c r="A4392" s="5">
        <v>110213016284</v>
      </c>
      <c r="B4392" s="6">
        <v>43800</v>
      </c>
      <c r="C4392">
        <v>27000</v>
      </c>
      <c r="D4392">
        <v>27000</v>
      </c>
      <c r="E4392">
        <v>260</v>
      </c>
      <c r="F4392">
        <v>50000</v>
      </c>
      <c r="G4392">
        <v>538</v>
      </c>
      <c r="H4392" s="6">
        <f t="shared" si="273"/>
        <v>43770</v>
      </c>
      <c r="I4392">
        <f>SUMIFS('[1]Monthly unit'!$C:$C,'[1]Monthly unit'!$A:$A,'[1]Final sheet'!A4392,'[1]Monthly unit'!$B:$B,'[1]Final sheet'!H4392)</f>
        <v>531</v>
      </c>
      <c r="J4392">
        <f t="shared" si="274"/>
        <v>11</v>
      </c>
      <c r="K4392">
        <f t="shared" si="275"/>
        <v>2019</v>
      </c>
      <c r="L4392">
        <f>ROUND(VLOOKUP(H4392,'[1]Feeder energy'!$L:$P,2,FALSE)/1000,3)</f>
        <v>37746.832999999999</v>
      </c>
      <c r="M4392">
        <f>ROUND(VLOOKUP(H4392,'[1]Feeder energy'!$L:$P,3,FALSE)/1000,3)</f>
        <v>40449.319000000003</v>
      </c>
      <c r="N4392">
        <f>ROUND(VLOOKUP(H4392,'[1]Feeder energy'!$L:$P,4,FALSE)/1000,3)</f>
        <v>45203.711000000003</v>
      </c>
      <c r="O4392">
        <f>ROUND(VLOOKUP(H4392,'[1]Feeder energy'!$L:$P,5,FALSE)/1000,3)</f>
        <v>45522.053</v>
      </c>
      <c r="P4392">
        <f t="shared" si="276"/>
        <v>1</v>
      </c>
      <c r="Q4392" t="s">
        <v>18</v>
      </c>
    </row>
    <row r="4393" spans="1:17" x14ac:dyDescent="0.25">
      <c r="A4393" s="5">
        <v>110213017574</v>
      </c>
      <c r="B4393" s="6">
        <v>43800</v>
      </c>
      <c r="C4393">
        <v>3000</v>
      </c>
      <c r="D4393">
        <v>3000</v>
      </c>
      <c r="E4393">
        <v>362</v>
      </c>
      <c r="F4393">
        <v>4778</v>
      </c>
      <c r="G4393">
        <v>572</v>
      </c>
      <c r="H4393" s="6">
        <f t="shared" si="273"/>
        <v>43770</v>
      </c>
      <c r="I4393">
        <f>SUMIFS('[1]Monthly unit'!$C:$C,'[1]Monthly unit'!$A:$A,'[1]Final sheet'!A4393,'[1]Monthly unit'!$B:$B,'[1]Final sheet'!H4393)</f>
        <v>0</v>
      </c>
      <c r="J4393">
        <f t="shared" si="274"/>
        <v>11</v>
      </c>
      <c r="K4393">
        <f t="shared" si="275"/>
        <v>2019</v>
      </c>
      <c r="L4393">
        <f>ROUND(VLOOKUP(H4393,'[1]Feeder energy'!$L:$P,2,FALSE)/1000,3)</f>
        <v>37746.832999999999</v>
      </c>
      <c r="M4393">
        <f>ROUND(VLOOKUP(H4393,'[1]Feeder energy'!$L:$P,3,FALSE)/1000,3)</f>
        <v>40449.319000000003</v>
      </c>
      <c r="N4393">
        <f>ROUND(VLOOKUP(H4393,'[1]Feeder energy'!$L:$P,4,FALSE)/1000,3)</f>
        <v>45203.711000000003</v>
      </c>
      <c r="O4393">
        <f>ROUND(VLOOKUP(H4393,'[1]Feeder energy'!$L:$P,5,FALSE)/1000,3)</f>
        <v>45522.053</v>
      </c>
      <c r="P4393">
        <f t="shared" si="276"/>
        <v>1</v>
      </c>
      <c r="Q4393" t="s">
        <v>18</v>
      </c>
    </row>
    <row r="4394" spans="1:17" x14ac:dyDescent="0.25">
      <c r="A4394" s="5">
        <v>110213018477</v>
      </c>
      <c r="B4394" s="6">
        <v>43800</v>
      </c>
      <c r="C4394">
        <v>100000</v>
      </c>
      <c r="D4394">
        <v>20000</v>
      </c>
      <c r="E4394">
        <v>55</v>
      </c>
      <c r="F4394">
        <v>20000</v>
      </c>
      <c r="G4394">
        <v>403</v>
      </c>
      <c r="H4394" s="6">
        <f t="shared" si="273"/>
        <v>43770</v>
      </c>
      <c r="I4394">
        <f>SUMIFS('[1]Monthly unit'!$C:$C,'[1]Monthly unit'!$A:$A,'[1]Final sheet'!A4394,'[1]Monthly unit'!$B:$B,'[1]Final sheet'!H4394)</f>
        <v>0</v>
      </c>
      <c r="J4394">
        <f t="shared" si="274"/>
        <v>11</v>
      </c>
      <c r="K4394">
        <f t="shared" si="275"/>
        <v>2019</v>
      </c>
      <c r="L4394">
        <f>ROUND(VLOOKUP(H4394,'[1]Feeder energy'!$L:$P,2,FALSE)/1000,3)</f>
        <v>37746.832999999999</v>
      </c>
      <c r="M4394">
        <f>ROUND(VLOOKUP(H4394,'[1]Feeder energy'!$L:$P,3,FALSE)/1000,3)</f>
        <v>40449.319000000003</v>
      </c>
      <c r="N4394">
        <f>ROUND(VLOOKUP(H4394,'[1]Feeder energy'!$L:$P,4,FALSE)/1000,3)</f>
        <v>45203.711000000003</v>
      </c>
      <c r="O4394">
        <f>ROUND(VLOOKUP(H4394,'[1]Feeder energy'!$L:$P,5,FALSE)/1000,3)</f>
        <v>45522.053</v>
      </c>
      <c r="P4394">
        <f t="shared" si="276"/>
        <v>1</v>
      </c>
      <c r="Q4394" t="s">
        <v>18</v>
      </c>
    </row>
    <row r="4395" spans="1:17" x14ac:dyDescent="0.25">
      <c r="A4395" s="5">
        <v>110213019055</v>
      </c>
      <c r="B4395" s="6">
        <v>43800</v>
      </c>
      <c r="C4395">
        <v>140000</v>
      </c>
      <c r="D4395">
        <v>20000</v>
      </c>
      <c r="E4395">
        <v>55</v>
      </c>
      <c r="F4395">
        <v>20000</v>
      </c>
      <c r="G4395">
        <v>403</v>
      </c>
      <c r="H4395" s="6">
        <f t="shared" si="273"/>
        <v>43770</v>
      </c>
      <c r="I4395">
        <f>SUMIFS('[1]Monthly unit'!$C:$C,'[1]Monthly unit'!$A:$A,'[1]Final sheet'!A4395,'[1]Monthly unit'!$B:$B,'[1]Final sheet'!H4395)</f>
        <v>1604</v>
      </c>
      <c r="J4395">
        <f t="shared" si="274"/>
        <v>11</v>
      </c>
      <c r="K4395">
        <f t="shared" si="275"/>
        <v>2019</v>
      </c>
      <c r="L4395">
        <f>ROUND(VLOOKUP(H4395,'[1]Feeder energy'!$L:$P,2,FALSE)/1000,3)</f>
        <v>37746.832999999999</v>
      </c>
      <c r="M4395">
        <f>ROUND(VLOOKUP(H4395,'[1]Feeder energy'!$L:$P,3,FALSE)/1000,3)</f>
        <v>40449.319000000003</v>
      </c>
      <c r="N4395">
        <f>ROUND(VLOOKUP(H4395,'[1]Feeder energy'!$L:$P,4,FALSE)/1000,3)</f>
        <v>45203.711000000003</v>
      </c>
      <c r="O4395">
        <f>ROUND(VLOOKUP(H4395,'[1]Feeder energy'!$L:$P,5,FALSE)/1000,3)</f>
        <v>45522.053</v>
      </c>
      <c r="P4395">
        <f t="shared" si="276"/>
        <v>1</v>
      </c>
      <c r="Q4395" t="s">
        <v>18</v>
      </c>
    </row>
    <row r="4396" spans="1:17" x14ac:dyDescent="0.25">
      <c r="A4396" s="5">
        <v>110213019239</v>
      </c>
      <c r="B4396" s="6">
        <v>43800</v>
      </c>
      <c r="C4396">
        <v>130000</v>
      </c>
      <c r="D4396">
        <v>20000</v>
      </c>
      <c r="E4396">
        <v>55</v>
      </c>
      <c r="F4396">
        <v>20000</v>
      </c>
      <c r="G4396">
        <v>403</v>
      </c>
      <c r="H4396" s="6">
        <f t="shared" si="273"/>
        <v>43770</v>
      </c>
      <c r="I4396">
        <f>SUMIFS('[1]Monthly unit'!$C:$C,'[1]Monthly unit'!$A:$A,'[1]Final sheet'!A4396,'[1]Monthly unit'!$B:$B,'[1]Final sheet'!H4396)</f>
        <v>731</v>
      </c>
      <c r="J4396">
        <f t="shared" si="274"/>
        <v>11</v>
      </c>
      <c r="K4396">
        <f t="shared" si="275"/>
        <v>2019</v>
      </c>
      <c r="L4396">
        <f>ROUND(VLOOKUP(H4396,'[1]Feeder energy'!$L:$P,2,FALSE)/1000,3)</f>
        <v>37746.832999999999</v>
      </c>
      <c r="M4396">
        <f>ROUND(VLOOKUP(H4396,'[1]Feeder energy'!$L:$P,3,FALSE)/1000,3)</f>
        <v>40449.319000000003</v>
      </c>
      <c r="N4396">
        <f>ROUND(VLOOKUP(H4396,'[1]Feeder energy'!$L:$P,4,FALSE)/1000,3)</f>
        <v>45203.711000000003</v>
      </c>
      <c r="O4396">
        <f>ROUND(VLOOKUP(H4396,'[1]Feeder energy'!$L:$P,5,FALSE)/1000,3)</f>
        <v>45522.053</v>
      </c>
      <c r="P4396">
        <f t="shared" si="276"/>
        <v>1</v>
      </c>
      <c r="Q4396" t="s">
        <v>18</v>
      </c>
    </row>
    <row r="4397" spans="1:17" x14ac:dyDescent="0.25">
      <c r="A4397" s="5">
        <v>110213019516</v>
      </c>
      <c r="B4397" s="6">
        <v>43800</v>
      </c>
      <c r="C4397">
        <v>10738</v>
      </c>
      <c r="D4397">
        <v>5000</v>
      </c>
      <c r="E4397">
        <v>78</v>
      </c>
      <c r="F4397">
        <v>5000</v>
      </c>
      <c r="G4397">
        <v>572</v>
      </c>
      <c r="H4397" s="6">
        <f t="shared" si="273"/>
        <v>43770</v>
      </c>
      <c r="I4397">
        <f>SUMIFS('[1]Monthly unit'!$C:$C,'[1]Monthly unit'!$A:$A,'[1]Final sheet'!A4397,'[1]Monthly unit'!$B:$B,'[1]Final sheet'!H4397)</f>
        <v>27</v>
      </c>
      <c r="J4397">
        <f t="shared" si="274"/>
        <v>11</v>
      </c>
      <c r="K4397">
        <f t="shared" si="275"/>
        <v>2019</v>
      </c>
      <c r="L4397">
        <f>ROUND(VLOOKUP(H4397,'[1]Feeder energy'!$L:$P,2,FALSE)/1000,3)</f>
        <v>37746.832999999999</v>
      </c>
      <c r="M4397">
        <f>ROUND(VLOOKUP(H4397,'[1]Feeder energy'!$L:$P,3,FALSE)/1000,3)</f>
        <v>40449.319000000003</v>
      </c>
      <c r="N4397">
        <f>ROUND(VLOOKUP(H4397,'[1]Feeder energy'!$L:$P,4,FALSE)/1000,3)</f>
        <v>45203.711000000003</v>
      </c>
      <c r="O4397">
        <f>ROUND(VLOOKUP(H4397,'[1]Feeder energy'!$L:$P,5,FALSE)/1000,3)</f>
        <v>45522.053</v>
      </c>
      <c r="P4397">
        <f t="shared" si="276"/>
        <v>1</v>
      </c>
      <c r="Q4397" t="s">
        <v>18</v>
      </c>
    </row>
    <row r="4398" spans="1:17" x14ac:dyDescent="0.25">
      <c r="A4398" s="5">
        <v>110213020054</v>
      </c>
      <c r="B4398" s="6">
        <v>43800</v>
      </c>
      <c r="C4398">
        <v>50000</v>
      </c>
      <c r="D4398">
        <v>30000</v>
      </c>
      <c r="E4398">
        <v>159</v>
      </c>
      <c r="F4398">
        <v>10000</v>
      </c>
      <c r="G4398">
        <v>440</v>
      </c>
      <c r="H4398" s="6">
        <f t="shared" si="273"/>
        <v>43770</v>
      </c>
      <c r="I4398">
        <f>SUMIFS('[1]Monthly unit'!$C:$C,'[1]Monthly unit'!$A:$A,'[1]Final sheet'!A4398,'[1]Monthly unit'!$B:$B,'[1]Final sheet'!H4398)</f>
        <v>157</v>
      </c>
      <c r="J4398">
        <f t="shared" si="274"/>
        <v>11</v>
      </c>
      <c r="K4398">
        <f t="shared" si="275"/>
        <v>2019</v>
      </c>
      <c r="L4398">
        <f>ROUND(VLOOKUP(H4398,'[1]Feeder energy'!$L:$P,2,FALSE)/1000,3)</f>
        <v>37746.832999999999</v>
      </c>
      <c r="M4398">
        <f>ROUND(VLOOKUP(H4398,'[1]Feeder energy'!$L:$P,3,FALSE)/1000,3)</f>
        <v>40449.319000000003</v>
      </c>
      <c r="N4398">
        <f>ROUND(VLOOKUP(H4398,'[1]Feeder energy'!$L:$P,4,FALSE)/1000,3)</f>
        <v>45203.711000000003</v>
      </c>
      <c r="O4398">
        <f>ROUND(VLOOKUP(H4398,'[1]Feeder energy'!$L:$P,5,FALSE)/1000,3)</f>
        <v>45522.053</v>
      </c>
      <c r="P4398">
        <f t="shared" si="276"/>
        <v>1</v>
      </c>
      <c r="Q4398" t="s">
        <v>18</v>
      </c>
    </row>
    <row r="4399" spans="1:17" x14ac:dyDescent="0.25">
      <c r="A4399" s="5">
        <v>110213021971</v>
      </c>
      <c r="B4399" s="6">
        <v>43800</v>
      </c>
      <c r="C4399">
        <v>8000</v>
      </c>
      <c r="D4399">
        <v>2000</v>
      </c>
      <c r="E4399">
        <v>29</v>
      </c>
      <c r="F4399">
        <v>1000</v>
      </c>
      <c r="G4399">
        <v>438</v>
      </c>
      <c r="H4399" s="6">
        <f t="shared" si="273"/>
        <v>43770</v>
      </c>
      <c r="I4399">
        <f>SUMIFS('[1]Monthly unit'!$C:$C,'[1]Monthly unit'!$A:$A,'[1]Final sheet'!A4399,'[1]Monthly unit'!$B:$B,'[1]Final sheet'!H4399)</f>
        <v>45</v>
      </c>
      <c r="J4399">
        <f t="shared" si="274"/>
        <v>11</v>
      </c>
      <c r="K4399">
        <f t="shared" si="275"/>
        <v>2019</v>
      </c>
      <c r="L4399">
        <f>ROUND(VLOOKUP(H4399,'[1]Feeder energy'!$L:$P,2,FALSE)/1000,3)</f>
        <v>37746.832999999999</v>
      </c>
      <c r="M4399">
        <f>ROUND(VLOOKUP(H4399,'[1]Feeder energy'!$L:$P,3,FALSE)/1000,3)</f>
        <v>40449.319000000003</v>
      </c>
      <c r="N4399">
        <f>ROUND(VLOOKUP(H4399,'[1]Feeder energy'!$L:$P,4,FALSE)/1000,3)</f>
        <v>45203.711000000003</v>
      </c>
      <c r="O4399">
        <f>ROUND(VLOOKUP(H4399,'[1]Feeder energy'!$L:$P,5,FALSE)/1000,3)</f>
        <v>45522.053</v>
      </c>
      <c r="P4399">
        <f t="shared" si="276"/>
        <v>1</v>
      </c>
      <c r="Q4399" t="s">
        <v>18</v>
      </c>
    </row>
    <row r="4400" spans="1:17" x14ac:dyDescent="0.25">
      <c r="A4400" s="5">
        <v>110213022418</v>
      </c>
      <c r="B4400" s="6">
        <v>43800</v>
      </c>
      <c r="C4400">
        <v>6213</v>
      </c>
      <c r="D4400">
        <v>426</v>
      </c>
      <c r="E4400">
        <v>3</v>
      </c>
      <c r="F4400">
        <v>345</v>
      </c>
      <c r="G4400">
        <v>367</v>
      </c>
      <c r="H4400" s="6">
        <f t="shared" si="273"/>
        <v>43770</v>
      </c>
      <c r="I4400">
        <f>SUMIFS('[1]Monthly unit'!$C:$C,'[1]Monthly unit'!$A:$A,'[1]Final sheet'!A4400,'[1]Monthly unit'!$B:$B,'[1]Final sheet'!H4400)</f>
        <v>84</v>
      </c>
      <c r="J4400">
        <f t="shared" si="274"/>
        <v>11</v>
      </c>
      <c r="K4400">
        <f t="shared" si="275"/>
        <v>2019</v>
      </c>
      <c r="L4400">
        <f>ROUND(VLOOKUP(H4400,'[1]Feeder energy'!$L:$P,2,FALSE)/1000,3)</f>
        <v>37746.832999999999</v>
      </c>
      <c r="M4400">
        <f>ROUND(VLOOKUP(H4400,'[1]Feeder energy'!$L:$P,3,FALSE)/1000,3)</f>
        <v>40449.319000000003</v>
      </c>
      <c r="N4400">
        <f>ROUND(VLOOKUP(H4400,'[1]Feeder energy'!$L:$P,4,FALSE)/1000,3)</f>
        <v>45203.711000000003</v>
      </c>
      <c r="O4400">
        <f>ROUND(VLOOKUP(H4400,'[1]Feeder energy'!$L:$P,5,FALSE)/1000,3)</f>
        <v>45522.053</v>
      </c>
      <c r="P4400">
        <f t="shared" si="276"/>
        <v>1</v>
      </c>
      <c r="Q4400" t="s">
        <v>19</v>
      </c>
    </row>
    <row r="4401" spans="1:17" x14ac:dyDescent="0.25">
      <c r="A4401" s="5">
        <v>110213024785</v>
      </c>
      <c r="B4401" s="6">
        <v>43800</v>
      </c>
      <c r="C4401">
        <v>95000</v>
      </c>
      <c r="D4401">
        <v>25000</v>
      </c>
      <c r="E4401">
        <v>26</v>
      </c>
      <c r="F4401">
        <v>20000</v>
      </c>
      <c r="G4401">
        <v>383</v>
      </c>
      <c r="H4401" s="6">
        <f t="shared" si="273"/>
        <v>43770</v>
      </c>
      <c r="I4401">
        <f>SUMIFS('[1]Monthly unit'!$C:$C,'[1]Monthly unit'!$A:$A,'[1]Final sheet'!A4401,'[1]Monthly unit'!$B:$B,'[1]Final sheet'!H4401)</f>
        <v>732</v>
      </c>
      <c r="J4401">
        <f t="shared" si="274"/>
        <v>11</v>
      </c>
      <c r="K4401">
        <f t="shared" si="275"/>
        <v>2019</v>
      </c>
      <c r="L4401">
        <f>ROUND(VLOOKUP(H4401,'[1]Feeder energy'!$L:$P,2,FALSE)/1000,3)</f>
        <v>37746.832999999999</v>
      </c>
      <c r="M4401">
        <f>ROUND(VLOOKUP(H4401,'[1]Feeder energy'!$L:$P,3,FALSE)/1000,3)</f>
        <v>40449.319000000003</v>
      </c>
      <c r="N4401">
        <f>ROUND(VLOOKUP(H4401,'[1]Feeder energy'!$L:$P,4,FALSE)/1000,3)</f>
        <v>45203.711000000003</v>
      </c>
      <c r="O4401">
        <f>ROUND(VLOOKUP(H4401,'[1]Feeder energy'!$L:$P,5,FALSE)/1000,3)</f>
        <v>45522.053</v>
      </c>
      <c r="P4401">
        <f t="shared" si="276"/>
        <v>1</v>
      </c>
      <c r="Q4401" t="s">
        <v>18</v>
      </c>
    </row>
    <row r="4402" spans="1:17" x14ac:dyDescent="0.25">
      <c r="A4402" s="5">
        <v>110213025327</v>
      </c>
      <c r="B4402" s="6">
        <v>43800</v>
      </c>
      <c r="C4402">
        <v>6000</v>
      </c>
      <c r="D4402">
        <v>6000</v>
      </c>
      <c r="E4402">
        <v>118</v>
      </c>
      <c r="F4402">
        <v>5883</v>
      </c>
      <c r="G4402">
        <v>635</v>
      </c>
      <c r="H4402" s="6">
        <f t="shared" si="273"/>
        <v>43770</v>
      </c>
      <c r="I4402">
        <f>SUMIFS('[1]Monthly unit'!$C:$C,'[1]Monthly unit'!$A:$A,'[1]Final sheet'!A4402,'[1]Monthly unit'!$B:$B,'[1]Final sheet'!H4402)</f>
        <v>0</v>
      </c>
      <c r="J4402">
        <f t="shared" si="274"/>
        <v>11</v>
      </c>
      <c r="K4402">
        <f t="shared" si="275"/>
        <v>2019</v>
      </c>
      <c r="L4402">
        <f>ROUND(VLOOKUP(H4402,'[1]Feeder energy'!$L:$P,2,FALSE)/1000,3)</f>
        <v>37746.832999999999</v>
      </c>
      <c r="M4402">
        <f>ROUND(VLOOKUP(H4402,'[1]Feeder energy'!$L:$P,3,FALSE)/1000,3)</f>
        <v>40449.319000000003</v>
      </c>
      <c r="N4402">
        <f>ROUND(VLOOKUP(H4402,'[1]Feeder energy'!$L:$P,4,FALSE)/1000,3)</f>
        <v>45203.711000000003</v>
      </c>
      <c r="O4402">
        <f>ROUND(VLOOKUP(H4402,'[1]Feeder energy'!$L:$P,5,FALSE)/1000,3)</f>
        <v>45522.053</v>
      </c>
      <c r="P4402">
        <f t="shared" si="276"/>
        <v>1</v>
      </c>
      <c r="Q4402" t="s">
        <v>18</v>
      </c>
    </row>
    <row r="4403" spans="1:17" x14ac:dyDescent="0.25">
      <c r="A4403" s="5">
        <v>110213027767</v>
      </c>
      <c r="B4403" s="6">
        <v>43800</v>
      </c>
      <c r="C4403">
        <v>0</v>
      </c>
      <c r="H4403" s="6">
        <f t="shared" si="273"/>
        <v>43770</v>
      </c>
      <c r="I4403">
        <f>SUMIFS('[1]Monthly unit'!$C:$C,'[1]Monthly unit'!$A:$A,'[1]Final sheet'!A4403,'[1]Monthly unit'!$B:$B,'[1]Final sheet'!H4403)</f>
        <v>0</v>
      </c>
      <c r="J4403">
        <f t="shared" si="274"/>
        <v>11</v>
      </c>
      <c r="K4403">
        <f t="shared" si="275"/>
        <v>2019</v>
      </c>
      <c r="L4403">
        <f>ROUND(VLOOKUP(H4403,'[1]Feeder energy'!$L:$P,2,FALSE)/1000,3)</f>
        <v>37746.832999999999</v>
      </c>
      <c r="M4403">
        <f>ROUND(VLOOKUP(H4403,'[1]Feeder energy'!$L:$P,3,FALSE)/1000,3)</f>
        <v>40449.319000000003</v>
      </c>
      <c r="N4403">
        <f>ROUND(VLOOKUP(H4403,'[1]Feeder energy'!$L:$P,4,FALSE)/1000,3)</f>
        <v>45203.711000000003</v>
      </c>
      <c r="O4403">
        <f>ROUND(VLOOKUP(H4403,'[1]Feeder energy'!$L:$P,5,FALSE)/1000,3)</f>
        <v>45522.053</v>
      </c>
      <c r="P4403">
        <f t="shared" si="276"/>
        <v>0</v>
      </c>
      <c r="Q4403" t="s">
        <v>18</v>
      </c>
    </row>
    <row r="4404" spans="1:17" x14ac:dyDescent="0.25">
      <c r="A4404" s="5">
        <v>110214000636</v>
      </c>
      <c r="B4404" s="6">
        <v>43800</v>
      </c>
      <c r="C4404">
        <v>60000</v>
      </c>
      <c r="D4404">
        <v>10000</v>
      </c>
      <c r="E4404">
        <v>75</v>
      </c>
      <c r="F4404">
        <v>10000</v>
      </c>
      <c r="G4404">
        <v>424</v>
      </c>
      <c r="H4404" s="6">
        <f t="shared" si="273"/>
        <v>43770</v>
      </c>
      <c r="I4404">
        <f>SUMIFS('[1]Monthly unit'!$C:$C,'[1]Monthly unit'!$A:$A,'[1]Final sheet'!A4404,'[1]Monthly unit'!$B:$B,'[1]Final sheet'!H4404)</f>
        <v>0</v>
      </c>
      <c r="J4404">
        <f t="shared" si="274"/>
        <v>11</v>
      </c>
      <c r="K4404">
        <f t="shared" si="275"/>
        <v>2019</v>
      </c>
      <c r="L4404">
        <f>ROUND(VLOOKUP(H4404,'[1]Feeder energy'!$L:$P,2,FALSE)/1000,3)</f>
        <v>37746.832999999999</v>
      </c>
      <c r="M4404">
        <f>ROUND(VLOOKUP(H4404,'[1]Feeder energy'!$L:$P,3,FALSE)/1000,3)</f>
        <v>40449.319000000003</v>
      </c>
      <c r="N4404">
        <f>ROUND(VLOOKUP(H4404,'[1]Feeder energy'!$L:$P,4,FALSE)/1000,3)</f>
        <v>45203.711000000003</v>
      </c>
      <c r="O4404">
        <f>ROUND(VLOOKUP(H4404,'[1]Feeder energy'!$L:$P,5,FALSE)/1000,3)</f>
        <v>45522.053</v>
      </c>
      <c r="P4404">
        <f t="shared" si="276"/>
        <v>1</v>
      </c>
      <c r="Q4404" t="s">
        <v>18</v>
      </c>
    </row>
    <row r="4405" spans="1:17" x14ac:dyDescent="0.25">
      <c r="A4405" s="5">
        <v>110214001349</v>
      </c>
      <c r="B4405" s="6">
        <v>43800</v>
      </c>
      <c r="C4405">
        <v>20000</v>
      </c>
      <c r="D4405">
        <v>10000</v>
      </c>
      <c r="E4405">
        <v>269.3945949074041</v>
      </c>
      <c r="F4405">
        <v>10000</v>
      </c>
      <c r="G4405">
        <v>451</v>
      </c>
      <c r="H4405" s="6">
        <f t="shared" si="273"/>
        <v>43770</v>
      </c>
      <c r="I4405">
        <f>SUMIFS('[1]Monthly unit'!$C:$C,'[1]Monthly unit'!$A:$A,'[1]Final sheet'!A4405,'[1]Monthly unit'!$B:$B,'[1]Final sheet'!H4405)</f>
        <v>0</v>
      </c>
      <c r="J4405">
        <f t="shared" si="274"/>
        <v>11</v>
      </c>
      <c r="K4405">
        <f t="shared" si="275"/>
        <v>2019</v>
      </c>
      <c r="L4405">
        <f>ROUND(VLOOKUP(H4405,'[1]Feeder energy'!$L:$P,2,FALSE)/1000,3)</f>
        <v>37746.832999999999</v>
      </c>
      <c r="M4405">
        <f>ROUND(VLOOKUP(H4405,'[1]Feeder energy'!$L:$P,3,FALSE)/1000,3)</f>
        <v>40449.319000000003</v>
      </c>
      <c r="N4405">
        <f>ROUND(VLOOKUP(H4405,'[1]Feeder energy'!$L:$P,4,FALSE)/1000,3)</f>
        <v>45203.711000000003</v>
      </c>
      <c r="O4405">
        <f>ROUND(VLOOKUP(H4405,'[1]Feeder energy'!$L:$P,5,FALSE)/1000,3)</f>
        <v>45522.053</v>
      </c>
      <c r="P4405">
        <f t="shared" si="276"/>
        <v>1</v>
      </c>
      <c r="Q4405" t="s">
        <v>18</v>
      </c>
    </row>
    <row r="4406" spans="1:17" x14ac:dyDescent="0.25">
      <c r="A4406" s="5">
        <v>110214001363</v>
      </c>
      <c r="B4406" s="6">
        <v>43800</v>
      </c>
      <c r="C4406">
        <v>10500</v>
      </c>
      <c r="D4406">
        <v>2000</v>
      </c>
      <c r="E4406">
        <v>44</v>
      </c>
      <c r="F4406">
        <v>6000</v>
      </c>
      <c r="G4406">
        <v>433</v>
      </c>
      <c r="H4406" s="6">
        <f t="shared" si="273"/>
        <v>43770</v>
      </c>
      <c r="I4406">
        <f>SUMIFS('[1]Monthly unit'!$C:$C,'[1]Monthly unit'!$A:$A,'[1]Final sheet'!A4406,'[1]Monthly unit'!$B:$B,'[1]Final sheet'!H4406)</f>
        <v>86</v>
      </c>
      <c r="J4406">
        <f t="shared" si="274"/>
        <v>11</v>
      </c>
      <c r="K4406">
        <f t="shared" si="275"/>
        <v>2019</v>
      </c>
      <c r="L4406">
        <f>ROUND(VLOOKUP(H4406,'[1]Feeder energy'!$L:$P,2,FALSE)/1000,3)</f>
        <v>37746.832999999999</v>
      </c>
      <c r="M4406">
        <f>ROUND(VLOOKUP(H4406,'[1]Feeder energy'!$L:$P,3,FALSE)/1000,3)</f>
        <v>40449.319000000003</v>
      </c>
      <c r="N4406">
        <f>ROUND(VLOOKUP(H4406,'[1]Feeder energy'!$L:$P,4,FALSE)/1000,3)</f>
        <v>45203.711000000003</v>
      </c>
      <c r="O4406">
        <f>ROUND(VLOOKUP(H4406,'[1]Feeder energy'!$L:$P,5,FALSE)/1000,3)</f>
        <v>45522.053</v>
      </c>
      <c r="P4406">
        <f t="shared" si="276"/>
        <v>1</v>
      </c>
      <c r="Q4406" t="s">
        <v>18</v>
      </c>
    </row>
    <row r="4407" spans="1:17" x14ac:dyDescent="0.25">
      <c r="A4407" s="5">
        <v>110214002461</v>
      </c>
      <c r="B4407" s="6">
        <v>43800</v>
      </c>
      <c r="C4407">
        <v>20000</v>
      </c>
      <c r="D4407">
        <v>3000</v>
      </c>
      <c r="E4407">
        <v>23</v>
      </c>
      <c r="F4407">
        <v>2000</v>
      </c>
      <c r="G4407">
        <v>429</v>
      </c>
      <c r="H4407" s="6">
        <f t="shared" si="273"/>
        <v>43770</v>
      </c>
      <c r="I4407">
        <f>SUMIFS('[1]Monthly unit'!$C:$C,'[1]Monthly unit'!$A:$A,'[1]Final sheet'!A4407,'[1]Monthly unit'!$B:$B,'[1]Final sheet'!H4407)</f>
        <v>169</v>
      </c>
      <c r="J4407">
        <f t="shared" si="274"/>
        <v>11</v>
      </c>
      <c r="K4407">
        <f t="shared" si="275"/>
        <v>2019</v>
      </c>
      <c r="L4407">
        <f>ROUND(VLOOKUP(H4407,'[1]Feeder energy'!$L:$P,2,FALSE)/1000,3)</f>
        <v>37746.832999999999</v>
      </c>
      <c r="M4407">
        <f>ROUND(VLOOKUP(H4407,'[1]Feeder energy'!$L:$P,3,FALSE)/1000,3)</f>
        <v>40449.319000000003</v>
      </c>
      <c r="N4407">
        <f>ROUND(VLOOKUP(H4407,'[1]Feeder energy'!$L:$P,4,FALSE)/1000,3)</f>
        <v>45203.711000000003</v>
      </c>
      <c r="O4407">
        <f>ROUND(VLOOKUP(H4407,'[1]Feeder energy'!$L:$P,5,FALSE)/1000,3)</f>
        <v>45522.053</v>
      </c>
      <c r="P4407">
        <f t="shared" si="276"/>
        <v>1</v>
      </c>
      <c r="Q4407" t="s">
        <v>18</v>
      </c>
    </row>
    <row r="4408" spans="1:17" x14ac:dyDescent="0.25">
      <c r="A4408" s="5">
        <v>110214002464</v>
      </c>
      <c r="B4408" s="6">
        <v>43800</v>
      </c>
      <c r="C4408">
        <v>68000</v>
      </c>
      <c r="D4408">
        <v>20000</v>
      </c>
      <c r="E4408">
        <v>65</v>
      </c>
      <c r="F4408">
        <v>12000</v>
      </c>
      <c r="G4408">
        <v>405</v>
      </c>
      <c r="H4408" s="6">
        <f t="shared" si="273"/>
        <v>43770</v>
      </c>
      <c r="I4408">
        <f>SUMIFS('[1]Monthly unit'!$C:$C,'[1]Monthly unit'!$A:$A,'[1]Final sheet'!A4408,'[1]Monthly unit'!$B:$B,'[1]Final sheet'!H4408)</f>
        <v>556</v>
      </c>
      <c r="J4408">
        <f t="shared" si="274"/>
        <v>11</v>
      </c>
      <c r="K4408">
        <f t="shared" si="275"/>
        <v>2019</v>
      </c>
      <c r="L4408">
        <f>ROUND(VLOOKUP(H4408,'[1]Feeder energy'!$L:$P,2,FALSE)/1000,3)</f>
        <v>37746.832999999999</v>
      </c>
      <c r="M4408">
        <f>ROUND(VLOOKUP(H4408,'[1]Feeder energy'!$L:$P,3,FALSE)/1000,3)</f>
        <v>40449.319000000003</v>
      </c>
      <c r="N4408">
        <f>ROUND(VLOOKUP(H4408,'[1]Feeder energy'!$L:$P,4,FALSE)/1000,3)</f>
        <v>45203.711000000003</v>
      </c>
      <c r="O4408">
        <f>ROUND(VLOOKUP(H4408,'[1]Feeder energy'!$L:$P,5,FALSE)/1000,3)</f>
        <v>45522.053</v>
      </c>
      <c r="P4408">
        <f t="shared" si="276"/>
        <v>1</v>
      </c>
      <c r="Q4408" t="s">
        <v>18</v>
      </c>
    </row>
    <row r="4409" spans="1:17" x14ac:dyDescent="0.25">
      <c r="A4409" s="5">
        <v>110214002466</v>
      </c>
      <c r="B4409" s="6">
        <v>43800</v>
      </c>
      <c r="C4409">
        <v>10000</v>
      </c>
      <c r="D4409">
        <v>10000</v>
      </c>
      <c r="E4409">
        <v>186</v>
      </c>
      <c r="F4409">
        <v>10000</v>
      </c>
      <c r="G4409">
        <v>429</v>
      </c>
      <c r="H4409" s="6">
        <f t="shared" si="273"/>
        <v>43770</v>
      </c>
      <c r="I4409">
        <f>SUMIFS('[1]Monthly unit'!$C:$C,'[1]Monthly unit'!$A:$A,'[1]Final sheet'!A4409,'[1]Monthly unit'!$B:$B,'[1]Final sheet'!H4409)</f>
        <v>57</v>
      </c>
      <c r="J4409">
        <f t="shared" si="274"/>
        <v>11</v>
      </c>
      <c r="K4409">
        <f t="shared" si="275"/>
        <v>2019</v>
      </c>
      <c r="L4409">
        <f>ROUND(VLOOKUP(H4409,'[1]Feeder energy'!$L:$P,2,FALSE)/1000,3)</f>
        <v>37746.832999999999</v>
      </c>
      <c r="M4409">
        <f>ROUND(VLOOKUP(H4409,'[1]Feeder energy'!$L:$P,3,FALSE)/1000,3)</f>
        <v>40449.319000000003</v>
      </c>
      <c r="N4409">
        <f>ROUND(VLOOKUP(H4409,'[1]Feeder energy'!$L:$P,4,FALSE)/1000,3)</f>
        <v>45203.711000000003</v>
      </c>
      <c r="O4409">
        <f>ROUND(VLOOKUP(H4409,'[1]Feeder energy'!$L:$P,5,FALSE)/1000,3)</f>
        <v>45522.053</v>
      </c>
      <c r="P4409">
        <f t="shared" si="276"/>
        <v>1</v>
      </c>
      <c r="Q4409" t="s">
        <v>18</v>
      </c>
    </row>
    <row r="4410" spans="1:17" x14ac:dyDescent="0.25">
      <c r="A4410" s="5">
        <v>110214002885</v>
      </c>
      <c r="B4410" s="6">
        <v>43800</v>
      </c>
      <c r="C4410">
        <v>92640</v>
      </c>
      <c r="D4410">
        <v>15000</v>
      </c>
      <c r="E4410">
        <v>23</v>
      </c>
      <c r="F4410">
        <v>10000</v>
      </c>
      <c r="G4410">
        <v>374</v>
      </c>
      <c r="H4410" s="6">
        <f t="shared" si="273"/>
        <v>43770</v>
      </c>
      <c r="I4410">
        <f>SUMIFS('[1]Monthly unit'!$C:$C,'[1]Monthly unit'!$A:$A,'[1]Final sheet'!A4410,'[1]Monthly unit'!$B:$B,'[1]Final sheet'!H4410)</f>
        <v>1135</v>
      </c>
      <c r="J4410">
        <f t="shared" si="274"/>
        <v>11</v>
      </c>
      <c r="K4410">
        <f t="shared" si="275"/>
        <v>2019</v>
      </c>
      <c r="L4410">
        <f>ROUND(VLOOKUP(H4410,'[1]Feeder energy'!$L:$P,2,FALSE)/1000,3)</f>
        <v>37746.832999999999</v>
      </c>
      <c r="M4410">
        <f>ROUND(VLOOKUP(H4410,'[1]Feeder energy'!$L:$P,3,FALSE)/1000,3)</f>
        <v>40449.319000000003</v>
      </c>
      <c r="N4410">
        <f>ROUND(VLOOKUP(H4410,'[1]Feeder energy'!$L:$P,4,FALSE)/1000,3)</f>
        <v>45203.711000000003</v>
      </c>
      <c r="O4410">
        <f>ROUND(VLOOKUP(H4410,'[1]Feeder energy'!$L:$P,5,FALSE)/1000,3)</f>
        <v>45522.053</v>
      </c>
      <c r="P4410">
        <f t="shared" si="276"/>
        <v>1</v>
      </c>
      <c r="Q4410" t="s">
        <v>18</v>
      </c>
    </row>
    <row r="4411" spans="1:17" x14ac:dyDescent="0.25">
      <c r="A4411" s="5">
        <v>110214002901</v>
      </c>
      <c r="B4411" s="6">
        <v>43800</v>
      </c>
      <c r="C4411">
        <v>39000</v>
      </c>
      <c r="D4411">
        <v>9000</v>
      </c>
      <c r="E4411">
        <v>145</v>
      </c>
      <c r="F4411">
        <v>10000</v>
      </c>
      <c r="G4411">
        <v>429</v>
      </c>
      <c r="H4411" s="6">
        <f t="shared" si="273"/>
        <v>43770</v>
      </c>
      <c r="I4411">
        <f>SUMIFS('[1]Monthly unit'!$C:$C,'[1]Monthly unit'!$A:$A,'[1]Final sheet'!A4411,'[1]Monthly unit'!$B:$B,'[1]Final sheet'!H4411)</f>
        <v>0</v>
      </c>
      <c r="J4411">
        <f t="shared" si="274"/>
        <v>11</v>
      </c>
      <c r="K4411">
        <f t="shared" si="275"/>
        <v>2019</v>
      </c>
      <c r="L4411">
        <f>ROUND(VLOOKUP(H4411,'[1]Feeder energy'!$L:$P,2,FALSE)/1000,3)</f>
        <v>37746.832999999999</v>
      </c>
      <c r="M4411">
        <f>ROUND(VLOOKUP(H4411,'[1]Feeder energy'!$L:$P,3,FALSE)/1000,3)</f>
        <v>40449.319000000003</v>
      </c>
      <c r="N4411">
        <f>ROUND(VLOOKUP(H4411,'[1]Feeder energy'!$L:$P,4,FALSE)/1000,3)</f>
        <v>45203.711000000003</v>
      </c>
      <c r="O4411">
        <f>ROUND(VLOOKUP(H4411,'[1]Feeder energy'!$L:$P,5,FALSE)/1000,3)</f>
        <v>45522.053</v>
      </c>
      <c r="P4411">
        <f t="shared" si="276"/>
        <v>1</v>
      </c>
      <c r="Q4411" t="s">
        <v>18</v>
      </c>
    </row>
    <row r="4412" spans="1:17" x14ac:dyDescent="0.25">
      <c r="A4412" s="5">
        <v>110214003597</v>
      </c>
      <c r="B4412" s="6">
        <v>43800</v>
      </c>
      <c r="C4412">
        <v>45000</v>
      </c>
      <c r="D4412">
        <v>15000</v>
      </c>
      <c r="E4412">
        <v>74</v>
      </c>
      <c r="F4412">
        <v>25000</v>
      </c>
      <c r="G4412">
        <v>367</v>
      </c>
      <c r="H4412" s="6">
        <f t="shared" si="273"/>
        <v>43770</v>
      </c>
      <c r="I4412">
        <f>SUMIFS('[1]Monthly unit'!$C:$C,'[1]Monthly unit'!$A:$A,'[1]Final sheet'!A4412,'[1]Monthly unit'!$B:$B,'[1]Final sheet'!H4412)</f>
        <v>2110</v>
      </c>
      <c r="J4412">
        <f t="shared" si="274"/>
        <v>11</v>
      </c>
      <c r="K4412">
        <f t="shared" si="275"/>
        <v>2019</v>
      </c>
      <c r="L4412">
        <f>ROUND(VLOOKUP(H4412,'[1]Feeder energy'!$L:$P,2,FALSE)/1000,3)</f>
        <v>37746.832999999999</v>
      </c>
      <c r="M4412">
        <f>ROUND(VLOOKUP(H4412,'[1]Feeder energy'!$L:$P,3,FALSE)/1000,3)</f>
        <v>40449.319000000003</v>
      </c>
      <c r="N4412">
        <f>ROUND(VLOOKUP(H4412,'[1]Feeder energy'!$L:$P,4,FALSE)/1000,3)</f>
        <v>45203.711000000003</v>
      </c>
      <c r="O4412">
        <f>ROUND(VLOOKUP(H4412,'[1]Feeder energy'!$L:$P,5,FALSE)/1000,3)</f>
        <v>45522.053</v>
      </c>
      <c r="P4412">
        <f t="shared" si="276"/>
        <v>1</v>
      </c>
      <c r="Q4412" t="s">
        <v>18</v>
      </c>
    </row>
    <row r="4413" spans="1:17" x14ac:dyDescent="0.25">
      <c r="A4413" s="5">
        <v>110214004744</v>
      </c>
      <c r="B4413" s="6">
        <v>43800</v>
      </c>
      <c r="C4413">
        <v>26000</v>
      </c>
      <c r="D4413">
        <v>10000</v>
      </c>
      <c r="E4413">
        <v>65</v>
      </c>
      <c r="F4413">
        <v>6000</v>
      </c>
      <c r="G4413">
        <v>419</v>
      </c>
      <c r="H4413" s="6">
        <f t="shared" si="273"/>
        <v>43770</v>
      </c>
      <c r="I4413">
        <f>SUMIFS('[1]Monthly unit'!$C:$C,'[1]Monthly unit'!$A:$A,'[1]Final sheet'!A4413,'[1]Monthly unit'!$B:$B,'[1]Final sheet'!H4413)</f>
        <v>322</v>
      </c>
      <c r="J4413">
        <f t="shared" si="274"/>
        <v>11</v>
      </c>
      <c r="K4413">
        <f t="shared" si="275"/>
        <v>2019</v>
      </c>
      <c r="L4413">
        <f>ROUND(VLOOKUP(H4413,'[1]Feeder energy'!$L:$P,2,FALSE)/1000,3)</f>
        <v>37746.832999999999</v>
      </c>
      <c r="M4413">
        <f>ROUND(VLOOKUP(H4413,'[1]Feeder energy'!$L:$P,3,FALSE)/1000,3)</f>
        <v>40449.319000000003</v>
      </c>
      <c r="N4413">
        <f>ROUND(VLOOKUP(H4413,'[1]Feeder energy'!$L:$P,4,FALSE)/1000,3)</f>
        <v>45203.711000000003</v>
      </c>
      <c r="O4413">
        <f>ROUND(VLOOKUP(H4413,'[1]Feeder energy'!$L:$P,5,FALSE)/1000,3)</f>
        <v>45522.053</v>
      </c>
      <c r="P4413">
        <f t="shared" si="276"/>
        <v>1</v>
      </c>
      <c r="Q4413" t="s">
        <v>19</v>
      </c>
    </row>
    <row r="4414" spans="1:17" x14ac:dyDescent="0.25">
      <c r="A4414" s="5">
        <v>110214004746</v>
      </c>
      <c r="B4414" s="6">
        <v>43800</v>
      </c>
      <c r="C4414">
        <v>9600</v>
      </c>
      <c r="D4414">
        <v>1000</v>
      </c>
      <c r="E4414">
        <v>5</v>
      </c>
      <c r="F4414">
        <v>2500</v>
      </c>
      <c r="G4414">
        <v>369</v>
      </c>
      <c r="H4414" s="6">
        <f t="shared" si="273"/>
        <v>43770</v>
      </c>
      <c r="I4414">
        <f>SUMIFS('[1]Monthly unit'!$C:$C,'[1]Monthly unit'!$A:$A,'[1]Final sheet'!A4414,'[1]Monthly unit'!$B:$B,'[1]Final sheet'!H4414)</f>
        <v>46</v>
      </c>
      <c r="J4414">
        <f t="shared" si="274"/>
        <v>11</v>
      </c>
      <c r="K4414">
        <f t="shared" si="275"/>
        <v>2019</v>
      </c>
      <c r="L4414">
        <f>ROUND(VLOOKUP(H4414,'[1]Feeder energy'!$L:$P,2,FALSE)/1000,3)</f>
        <v>37746.832999999999</v>
      </c>
      <c r="M4414">
        <f>ROUND(VLOOKUP(H4414,'[1]Feeder energy'!$L:$P,3,FALSE)/1000,3)</f>
        <v>40449.319000000003</v>
      </c>
      <c r="N4414">
        <f>ROUND(VLOOKUP(H4414,'[1]Feeder energy'!$L:$P,4,FALSE)/1000,3)</f>
        <v>45203.711000000003</v>
      </c>
      <c r="O4414">
        <f>ROUND(VLOOKUP(H4414,'[1]Feeder energy'!$L:$P,5,FALSE)/1000,3)</f>
        <v>45522.053</v>
      </c>
      <c r="P4414">
        <f t="shared" si="276"/>
        <v>1</v>
      </c>
      <c r="Q4414" t="s">
        <v>18</v>
      </c>
    </row>
    <row r="4415" spans="1:17" x14ac:dyDescent="0.25">
      <c r="A4415" s="5">
        <v>110214006932</v>
      </c>
      <c r="B4415" s="6">
        <v>43800</v>
      </c>
      <c r="C4415">
        <v>3000</v>
      </c>
      <c r="D4415">
        <v>3000</v>
      </c>
      <c r="E4415">
        <v>264.32339120370312</v>
      </c>
      <c r="F4415">
        <v>3000</v>
      </c>
      <c r="G4415">
        <v>464</v>
      </c>
      <c r="H4415" s="6">
        <f t="shared" si="273"/>
        <v>43770</v>
      </c>
      <c r="I4415">
        <f>SUMIFS('[1]Monthly unit'!$C:$C,'[1]Monthly unit'!$A:$A,'[1]Final sheet'!A4415,'[1]Monthly unit'!$B:$B,'[1]Final sheet'!H4415)</f>
        <v>16</v>
      </c>
      <c r="J4415">
        <f t="shared" si="274"/>
        <v>11</v>
      </c>
      <c r="K4415">
        <f t="shared" si="275"/>
        <v>2019</v>
      </c>
      <c r="L4415">
        <f>ROUND(VLOOKUP(H4415,'[1]Feeder energy'!$L:$P,2,FALSE)/1000,3)</f>
        <v>37746.832999999999</v>
      </c>
      <c r="M4415">
        <f>ROUND(VLOOKUP(H4415,'[1]Feeder energy'!$L:$P,3,FALSE)/1000,3)</f>
        <v>40449.319000000003</v>
      </c>
      <c r="N4415">
        <f>ROUND(VLOOKUP(H4415,'[1]Feeder energy'!$L:$P,4,FALSE)/1000,3)</f>
        <v>45203.711000000003</v>
      </c>
      <c r="O4415">
        <f>ROUND(VLOOKUP(H4415,'[1]Feeder energy'!$L:$P,5,FALSE)/1000,3)</f>
        <v>45522.053</v>
      </c>
      <c r="P4415">
        <f t="shared" si="276"/>
        <v>1</v>
      </c>
      <c r="Q4415" t="s">
        <v>19</v>
      </c>
    </row>
    <row r="4416" spans="1:17" x14ac:dyDescent="0.25">
      <c r="A4416" s="5">
        <v>110214007151</v>
      </c>
      <c r="B4416" s="6">
        <v>43800</v>
      </c>
      <c r="C4416">
        <v>6000</v>
      </c>
      <c r="D4416">
        <v>2000</v>
      </c>
      <c r="E4416">
        <v>104</v>
      </c>
      <c r="F4416">
        <v>2000</v>
      </c>
      <c r="G4416">
        <v>489</v>
      </c>
      <c r="H4416" s="6">
        <f t="shared" si="273"/>
        <v>43770</v>
      </c>
      <c r="I4416">
        <f>SUMIFS('[1]Monthly unit'!$C:$C,'[1]Monthly unit'!$A:$A,'[1]Final sheet'!A4416,'[1]Monthly unit'!$B:$B,'[1]Final sheet'!H4416)</f>
        <v>0</v>
      </c>
      <c r="J4416">
        <f t="shared" si="274"/>
        <v>11</v>
      </c>
      <c r="K4416">
        <f t="shared" si="275"/>
        <v>2019</v>
      </c>
      <c r="L4416">
        <f>ROUND(VLOOKUP(H4416,'[1]Feeder energy'!$L:$P,2,FALSE)/1000,3)</f>
        <v>37746.832999999999</v>
      </c>
      <c r="M4416">
        <f>ROUND(VLOOKUP(H4416,'[1]Feeder energy'!$L:$P,3,FALSE)/1000,3)</f>
        <v>40449.319000000003</v>
      </c>
      <c r="N4416">
        <f>ROUND(VLOOKUP(H4416,'[1]Feeder energy'!$L:$P,4,FALSE)/1000,3)</f>
        <v>45203.711000000003</v>
      </c>
      <c r="O4416">
        <f>ROUND(VLOOKUP(H4416,'[1]Feeder energy'!$L:$P,5,FALSE)/1000,3)</f>
        <v>45522.053</v>
      </c>
      <c r="P4416">
        <f t="shared" si="276"/>
        <v>1</v>
      </c>
      <c r="Q4416" t="s">
        <v>18</v>
      </c>
    </row>
    <row r="4417" spans="1:17" x14ac:dyDescent="0.25">
      <c r="A4417" s="5">
        <v>110214009022</v>
      </c>
      <c r="B4417" s="6">
        <v>43800</v>
      </c>
      <c r="C4417">
        <v>120000</v>
      </c>
      <c r="D4417">
        <v>20000</v>
      </c>
      <c r="E4417">
        <v>55</v>
      </c>
      <c r="F4417">
        <v>20000</v>
      </c>
      <c r="G4417">
        <v>403</v>
      </c>
      <c r="H4417" s="6">
        <f t="shared" si="273"/>
        <v>43770</v>
      </c>
      <c r="I4417">
        <f>SUMIFS('[1]Monthly unit'!$C:$C,'[1]Monthly unit'!$A:$A,'[1]Final sheet'!A4417,'[1]Monthly unit'!$B:$B,'[1]Final sheet'!H4417)</f>
        <v>758</v>
      </c>
      <c r="J4417">
        <f t="shared" si="274"/>
        <v>11</v>
      </c>
      <c r="K4417">
        <f t="shared" si="275"/>
        <v>2019</v>
      </c>
      <c r="L4417">
        <f>ROUND(VLOOKUP(H4417,'[1]Feeder energy'!$L:$P,2,FALSE)/1000,3)</f>
        <v>37746.832999999999</v>
      </c>
      <c r="M4417">
        <f>ROUND(VLOOKUP(H4417,'[1]Feeder energy'!$L:$P,3,FALSE)/1000,3)</f>
        <v>40449.319000000003</v>
      </c>
      <c r="N4417">
        <f>ROUND(VLOOKUP(H4417,'[1]Feeder energy'!$L:$P,4,FALSE)/1000,3)</f>
        <v>45203.711000000003</v>
      </c>
      <c r="O4417">
        <f>ROUND(VLOOKUP(H4417,'[1]Feeder energy'!$L:$P,5,FALSE)/1000,3)</f>
        <v>45522.053</v>
      </c>
      <c r="P4417">
        <f t="shared" si="276"/>
        <v>1</v>
      </c>
      <c r="Q4417" t="s">
        <v>18</v>
      </c>
    </row>
    <row r="4418" spans="1:17" x14ac:dyDescent="0.25">
      <c r="A4418" s="5">
        <v>110214009045</v>
      </c>
      <c r="B4418" s="6">
        <v>43800</v>
      </c>
      <c r="C4418">
        <v>120000</v>
      </c>
      <c r="D4418">
        <v>20000</v>
      </c>
      <c r="E4418">
        <v>55</v>
      </c>
      <c r="F4418">
        <v>20000</v>
      </c>
      <c r="G4418">
        <v>403</v>
      </c>
      <c r="H4418" s="6">
        <f t="shared" si="273"/>
        <v>43770</v>
      </c>
      <c r="I4418">
        <f>SUMIFS('[1]Monthly unit'!$C:$C,'[1]Monthly unit'!$A:$A,'[1]Final sheet'!A4418,'[1]Monthly unit'!$B:$B,'[1]Final sheet'!H4418)</f>
        <v>31</v>
      </c>
      <c r="J4418">
        <f t="shared" si="274"/>
        <v>11</v>
      </c>
      <c r="K4418">
        <f t="shared" si="275"/>
        <v>2019</v>
      </c>
      <c r="L4418">
        <f>ROUND(VLOOKUP(H4418,'[1]Feeder energy'!$L:$P,2,FALSE)/1000,3)</f>
        <v>37746.832999999999</v>
      </c>
      <c r="M4418">
        <f>ROUND(VLOOKUP(H4418,'[1]Feeder energy'!$L:$P,3,FALSE)/1000,3)</f>
        <v>40449.319000000003</v>
      </c>
      <c r="N4418">
        <f>ROUND(VLOOKUP(H4418,'[1]Feeder energy'!$L:$P,4,FALSE)/1000,3)</f>
        <v>45203.711000000003</v>
      </c>
      <c r="O4418">
        <f>ROUND(VLOOKUP(H4418,'[1]Feeder energy'!$L:$P,5,FALSE)/1000,3)</f>
        <v>45522.053</v>
      </c>
      <c r="P4418">
        <f t="shared" si="276"/>
        <v>1</v>
      </c>
      <c r="Q4418" t="s">
        <v>18</v>
      </c>
    </row>
    <row r="4419" spans="1:17" x14ac:dyDescent="0.25">
      <c r="A4419" s="5">
        <v>110214009050</v>
      </c>
      <c r="B4419" s="6">
        <v>43800</v>
      </c>
      <c r="C4419">
        <v>46655</v>
      </c>
      <c r="D4419">
        <v>5000</v>
      </c>
      <c r="E4419">
        <v>55</v>
      </c>
      <c r="F4419">
        <v>6000</v>
      </c>
      <c r="G4419">
        <v>465</v>
      </c>
      <c r="H4419" s="6">
        <f t="shared" ref="H4419:H4482" si="277">EOMONTH(B4419,-2)+1</f>
        <v>43770</v>
      </c>
      <c r="I4419">
        <f>SUMIFS('[1]Monthly unit'!$C:$C,'[1]Monthly unit'!$A:$A,'[1]Final sheet'!A4419,'[1]Monthly unit'!$B:$B,'[1]Final sheet'!H4419)</f>
        <v>276</v>
      </c>
      <c r="J4419">
        <f t="shared" ref="J4419:J4482" si="278">MONTH(H4419)</f>
        <v>11</v>
      </c>
      <c r="K4419">
        <f t="shared" ref="K4419:K4482" si="279">YEAR(H4419)</f>
        <v>2019</v>
      </c>
      <c r="L4419">
        <f>ROUND(VLOOKUP(H4419,'[1]Feeder energy'!$L:$P,2,FALSE)/1000,3)</f>
        <v>37746.832999999999</v>
      </c>
      <c r="M4419">
        <f>ROUND(VLOOKUP(H4419,'[1]Feeder energy'!$L:$P,3,FALSE)/1000,3)</f>
        <v>40449.319000000003</v>
      </c>
      <c r="N4419">
        <f>ROUND(VLOOKUP(H4419,'[1]Feeder energy'!$L:$P,4,FALSE)/1000,3)</f>
        <v>45203.711000000003</v>
      </c>
      <c r="O4419">
        <f>ROUND(VLOOKUP(H4419,'[1]Feeder energy'!$L:$P,5,FALSE)/1000,3)</f>
        <v>45522.053</v>
      </c>
      <c r="P4419">
        <f t="shared" si="276"/>
        <v>1</v>
      </c>
      <c r="Q4419" t="s">
        <v>18</v>
      </c>
    </row>
    <row r="4420" spans="1:17" x14ac:dyDescent="0.25">
      <c r="A4420" s="5">
        <v>110214009099</v>
      </c>
      <c r="B4420" s="6">
        <v>43800</v>
      </c>
      <c r="C4420">
        <v>0</v>
      </c>
      <c r="D4420">
        <v>20000</v>
      </c>
      <c r="E4420">
        <v>403</v>
      </c>
      <c r="F4420">
        <v>20000</v>
      </c>
      <c r="G4420">
        <v>403</v>
      </c>
      <c r="H4420" s="6">
        <f t="shared" si="277"/>
        <v>43770</v>
      </c>
      <c r="I4420">
        <f>SUMIFS('[1]Monthly unit'!$C:$C,'[1]Monthly unit'!$A:$A,'[1]Final sheet'!A4420,'[1]Monthly unit'!$B:$B,'[1]Final sheet'!H4420)</f>
        <v>0</v>
      </c>
      <c r="J4420">
        <f t="shared" si="278"/>
        <v>11</v>
      </c>
      <c r="K4420">
        <f t="shared" si="279"/>
        <v>2019</v>
      </c>
      <c r="L4420">
        <f>ROUND(VLOOKUP(H4420,'[1]Feeder energy'!$L:$P,2,FALSE)/1000,3)</f>
        <v>37746.832999999999</v>
      </c>
      <c r="M4420">
        <f>ROUND(VLOOKUP(H4420,'[1]Feeder energy'!$L:$P,3,FALSE)/1000,3)</f>
        <v>40449.319000000003</v>
      </c>
      <c r="N4420">
        <f>ROUND(VLOOKUP(H4420,'[1]Feeder energy'!$L:$P,4,FALSE)/1000,3)</f>
        <v>45203.711000000003</v>
      </c>
      <c r="O4420">
        <f>ROUND(VLOOKUP(H4420,'[1]Feeder energy'!$L:$P,5,FALSE)/1000,3)</f>
        <v>45522.053</v>
      </c>
      <c r="P4420">
        <f t="shared" si="276"/>
        <v>1</v>
      </c>
      <c r="Q4420" t="s">
        <v>18</v>
      </c>
    </row>
    <row r="4421" spans="1:17" x14ac:dyDescent="0.25">
      <c r="A4421" s="5">
        <v>110214009107</v>
      </c>
      <c r="B4421" s="6">
        <v>43800</v>
      </c>
      <c r="C4421">
        <v>16000</v>
      </c>
      <c r="D4421">
        <v>11000</v>
      </c>
      <c r="E4421">
        <v>223</v>
      </c>
      <c r="F4421">
        <v>15000</v>
      </c>
      <c r="G4421">
        <v>465</v>
      </c>
      <c r="H4421" s="6">
        <f t="shared" si="277"/>
        <v>43770</v>
      </c>
      <c r="I4421">
        <f>SUMIFS('[1]Monthly unit'!$C:$C,'[1]Monthly unit'!$A:$A,'[1]Final sheet'!A4421,'[1]Monthly unit'!$B:$B,'[1]Final sheet'!H4421)</f>
        <v>209</v>
      </c>
      <c r="J4421">
        <f t="shared" si="278"/>
        <v>11</v>
      </c>
      <c r="K4421">
        <f t="shared" si="279"/>
        <v>2019</v>
      </c>
      <c r="L4421">
        <f>ROUND(VLOOKUP(H4421,'[1]Feeder energy'!$L:$P,2,FALSE)/1000,3)</f>
        <v>37746.832999999999</v>
      </c>
      <c r="M4421">
        <f>ROUND(VLOOKUP(H4421,'[1]Feeder energy'!$L:$P,3,FALSE)/1000,3)</f>
        <v>40449.319000000003</v>
      </c>
      <c r="N4421">
        <f>ROUND(VLOOKUP(H4421,'[1]Feeder energy'!$L:$P,4,FALSE)/1000,3)</f>
        <v>45203.711000000003</v>
      </c>
      <c r="O4421">
        <f>ROUND(VLOOKUP(H4421,'[1]Feeder energy'!$L:$P,5,FALSE)/1000,3)</f>
        <v>45522.053</v>
      </c>
      <c r="P4421">
        <f t="shared" si="276"/>
        <v>1</v>
      </c>
      <c r="Q4421" t="s">
        <v>18</v>
      </c>
    </row>
    <row r="4422" spans="1:17" x14ac:dyDescent="0.25">
      <c r="A4422" s="5">
        <v>110214009239</v>
      </c>
      <c r="B4422" s="6">
        <v>43800</v>
      </c>
      <c r="C4422">
        <v>24000</v>
      </c>
      <c r="D4422">
        <v>6000</v>
      </c>
      <c r="E4422">
        <v>25</v>
      </c>
      <c r="F4422">
        <v>6000</v>
      </c>
      <c r="G4422">
        <v>458</v>
      </c>
      <c r="H4422" s="6">
        <f t="shared" si="277"/>
        <v>43770</v>
      </c>
      <c r="I4422">
        <f>SUMIFS('[1]Monthly unit'!$C:$C,'[1]Monthly unit'!$A:$A,'[1]Final sheet'!A4422,'[1]Monthly unit'!$B:$B,'[1]Final sheet'!H4422)</f>
        <v>0</v>
      </c>
      <c r="J4422">
        <f t="shared" si="278"/>
        <v>11</v>
      </c>
      <c r="K4422">
        <f t="shared" si="279"/>
        <v>2019</v>
      </c>
      <c r="L4422">
        <f>ROUND(VLOOKUP(H4422,'[1]Feeder energy'!$L:$P,2,FALSE)/1000,3)</f>
        <v>37746.832999999999</v>
      </c>
      <c r="M4422">
        <f>ROUND(VLOOKUP(H4422,'[1]Feeder energy'!$L:$P,3,FALSE)/1000,3)</f>
        <v>40449.319000000003</v>
      </c>
      <c r="N4422">
        <f>ROUND(VLOOKUP(H4422,'[1]Feeder energy'!$L:$P,4,FALSE)/1000,3)</f>
        <v>45203.711000000003</v>
      </c>
      <c r="O4422">
        <f>ROUND(VLOOKUP(H4422,'[1]Feeder energy'!$L:$P,5,FALSE)/1000,3)</f>
        <v>45522.053</v>
      </c>
      <c r="P4422">
        <f t="shared" si="276"/>
        <v>1</v>
      </c>
      <c r="Q4422" t="s">
        <v>19</v>
      </c>
    </row>
    <row r="4423" spans="1:17" x14ac:dyDescent="0.25">
      <c r="A4423" s="5">
        <v>110214009247</v>
      </c>
      <c r="B4423" s="6">
        <v>43800</v>
      </c>
      <c r="C4423">
        <v>30000</v>
      </c>
      <c r="D4423">
        <v>10000</v>
      </c>
      <c r="E4423">
        <v>80</v>
      </c>
      <c r="F4423">
        <v>20000</v>
      </c>
      <c r="G4423">
        <v>372</v>
      </c>
      <c r="H4423" s="6">
        <f t="shared" si="277"/>
        <v>43770</v>
      </c>
      <c r="I4423">
        <f>SUMIFS('[1]Monthly unit'!$C:$C,'[1]Monthly unit'!$A:$A,'[1]Final sheet'!A4423,'[1]Monthly unit'!$B:$B,'[1]Final sheet'!H4423)</f>
        <v>482</v>
      </c>
      <c r="J4423">
        <f t="shared" si="278"/>
        <v>11</v>
      </c>
      <c r="K4423">
        <f t="shared" si="279"/>
        <v>2019</v>
      </c>
      <c r="L4423">
        <f>ROUND(VLOOKUP(H4423,'[1]Feeder energy'!$L:$P,2,FALSE)/1000,3)</f>
        <v>37746.832999999999</v>
      </c>
      <c r="M4423">
        <f>ROUND(VLOOKUP(H4423,'[1]Feeder energy'!$L:$P,3,FALSE)/1000,3)</f>
        <v>40449.319000000003</v>
      </c>
      <c r="N4423">
        <f>ROUND(VLOOKUP(H4423,'[1]Feeder energy'!$L:$P,4,FALSE)/1000,3)</f>
        <v>45203.711000000003</v>
      </c>
      <c r="O4423">
        <f>ROUND(VLOOKUP(H4423,'[1]Feeder energy'!$L:$P,5,FALSE)/1000,3)</f>
        <v>45522.053</v>
      </c>
      <c r="P4423">
        <f t="shared" si="276"/>
        <v>1</v>
      </c>
      <c r="Q4423" t="s">
        <v>19</v>
      </c>
    </row>
    <row r="4424" spans="1:17" x14ac:dyDescent="0.25">
      <c r="A4424" s="5">
        <v>110214009250</v>
      </c>
      <c r="B4424" s="6">
        <v>43800</v>
      </c>
      <c r="C4424">
        <v>10000</v>
      </c>
      <c r="D4424">
        <v>5000</v>
      </c>
      <c r="E4424">
        <v>97</v>
      </c>
      <c r="F4424">
        <v>1000</v>
      </c>
      <c r="G4424">
        <v>529</v>
      </c>
      <c r="H4424" s="6">
        <f t="shared" si="277"/>
        <v>43770</v>
      </c>
      <c r="I4424">
        <f>SUMIFS('[1]Monthly unit'!$C:$C,'[1]Monthly unit'!$A:$A,'[1]Final sheet'!A4424,'[1]Monthly unit'!$B:$B,'[1]Final sheet'!H4424)</f>
        <v>35</v>
      </c>
      <c r="J4424">
        <f t="shared" si="278"/>
        <v>11</v>
      </c>
      <c r="K4424">
        <f t="shared" si="279"/>
        <v>2019</v>
      </c>
      <c r="L4424">
        <f>ROUND(VLOOKUP(H4424,'[1]Feeder energy'!$L:$P,2,FALSE)/1000,3)</f>
        <v>37746.832999999999</v>
      </c>
      <c r="M4424">
        <f>ROUND(VLOOKUP(H4424,'[1]Feeder energy'!$L:$P,3,FALSE)/1000,3)</f>
        <v>40449.319000000003</v>
      </c>
      <c r="N4424">
        <f>ROUND(VLOOKUP(H4424,'[1]Feeder energy'!$L:$P,4,FALSE)/1000,3)</f>
        <v>45203.711000000003</v>
      </c>
      <c r="O4424">
        <f>ROUND(VLOOKUP(H4424,'[1]Feeder energy'!$L:$P,5,FALSE)/1000,3)</f>
        <v>45522.053</v>
      </c>
      <c r="P4424">
        <f t="shared" si="276"/>
        <v>1</v>
      </c>
      <c r="Q4424" t="s">
        <v>19</v>
      </c>
    </row>
    <row r="4425" spans="1:17" x14ac:dyDescent="0.25">
      <c r="A4425" s="5">
        <v>110214011344</v>
      </c>
      <c r="B4425" s="6">
        <v>43800</v>
      </c>
      <c r="C4425">
        <v>0</v>
      </c>
      <c r="H4425" s="6">
        <f t="shared" si="277"/>
        <v>43770</v>
      </c>
      <c r="I4425">
        <f>SUMIFS('[1]Monthly unit'!$C:$C,'[1]Monthly unit'!$A:$A,'[1]Final sheet'!A4425,'[1]Monthly unit'!$B:$B,'[1]Final sheet'!H4425)</f>
        <v>27</v>
      </c>
      <c r="J4425">
        <f t="shared" si="278"/>
        <v>11</v>
      </c>
      <c r="K4425">
        <f t="shared" si="279"/>
        <v>2019</v>
      </c>
      <c r="L4425">
        <f>ROUND(VLOOKUP(H4425,'[1]Feeder energy'!$L:$P,2,FALSE)/1000,3)</f>
        <v>37746.832999999999</v>
      </c>
      <c r="M4425">
        <f>ROUND(VLOOKUP(H4425,'[1]Feeder energy'!$L:$P,3,FALSE)/1000,3)</f>
        <v>40449.319000000003</v>
      </c>
      <c r="N4425">
        <f>ROUND(VLOOKUP(H4425,'[1]Feeder energy'!$L:$P,4,FALSE)/1000,3)</f>
        <v>45203.711000000003</v>
      </c>
      <c r="O4425">
        <f>ROUND(VLOOKUP(H4425,'[1]Feeder energy'!$L:$P,5,FALSE)/1000,3)</f>
        <v>45522.053</v>
      </c>
      <c r="P4425">
        <f t="shared" si="276"/>
        <v>0</v>
      </c>
      <c r="Q4425" t="s">
        <v>18</v>
      </c>
    </row>
    <row r="4426" spans="1:17" x14ac:dyDescent="0.25">
      <c r="A4426" s="5">
        <v>110214011802</v>
      </c>
      <c r="B4426" s="6">
        <v>43800</v>
      </c>
      <c r="C4426">
        <v>0</v>
      </c>
      <c r="D4426">
        <v>6000</v>
      </c>
      <c r="E4426">
        <v>556</v>
      </c>
      <c r="F4426">
        <v>6000</v>
      </c>
      <c r="G4426">
        <v>556</v>
      </c>
      <c r="H4426" s="6">
        <f t="shared" si="277"/>
        <v>43770</v>
      </c>
      <c r="I4426">
        <f>SUMIFS('[1]Monthly unit'!$C:$C,'[1]Monthly unit'!$A:$A,'[1]Final sheet'!A4426,'[1]Monthly unit'!$B:$B,'[1]Final sheet'!H4426)</f>
        <v>0</v>
      </c>
      <c r="J4426">
        <f t="shared" si="278"/>
        <v>11</v>
      </c>
      <c r="K4426">
        <f t="shared" si="279"/>
        <v>2019</v>
      </c>
      <c r="L4426">
        <f>ROUND(VLOOKUP(H4426,'[1]Feeder energy'!$L:$P,2,FALSE)/1000,3)</f>
        <v>37746.832999999999</v>
      </c>
      <c r="M4426">
        <f>ROUND(VLOOKUP(H4426,'[1]Feeder energy'!$L:$P,3,FALSE)/1000,3)</f>
        <v>40449.319000000003</v>
      </c>
      <c r="N4426">
        <f>ROUND(VLOOKUP(H4426,'[1]Feeder energy'!$L:$P,4,FALSE)/1000,3)</f>
        <v>45203.711000000003</v>
      </c>
      <c r="O4426">
        <f>ROUND(VLOOKUP(H4426,'[1]Feeder energy'!$L:$P,5,FALSE)/1000,3)</f>
        <v>45522.053</v>
      </c>
      <c r="P4426">
        <f t="shared" si="276"/>
        <v>1</v>
      </c>
      <c r="Q4426" t="s">
        <v>18</v>
      </c>
    </row>
    <row r="4427" spans="1:17" x14ac:dyDescent="0.25">
      <c r="A4427" s="5">
        <v>110214011952</v>
      </c>
      <c r="B4427" s="6">
        <v>43800</v>
      </c>
      <c r="C4427">
        <v>80000</v>
      </c>
      <c r="D4427">
        <v>20000</v>
      </c>
      <c r="E4427">
        <v>55</v>
      </c>
      <c r="F4427">
        <v>20000</v>
      </c>
      <c r="G4427">
        <v>368</v>
      </c>
      <c r="H4427" s="6">
        <f t="shared" si="277"/>
        <v>43770</v>
      </c>
      <c r="I4427">
        <f>SUMIFS('[1]Monthly unit'!$C:$C,'[1]Monthly unit'!$A:$A,'[1]Final sheet'!A4427,'[1]Monthly unit'!$B:$B,'[1]Final sheet'!H4427)</f>
        <v>478</v>
      </c>
      <c r="J4427">
        <f t="shared" si="278"/>
        <v>11</v>
      </c>
      <c r="K4427">
        <f t="shared" si="279"/>
        <v>2019</v>
      </c>
      <c r="L4427">
        <f>ROUND(VLOOKUP(H4427,'[1]Feeder energy'!$L:$P,2,FALSE)/1000,3)</f>
        <v>37746.832999999999</v>
      </c>
      <c r="M4427">
        <f>ROUND(VLOOKUP(H4427,'[1]Feeder energy'!$L:$P,3,FALSE)/1000,3)</f>
        <v>40449.319000000003</v>
      </c>
      <c r="N4427">
        <f>ROUND(VLOOKUP(H4427,'[1]Feeder energy'!$L:$P,4,FALSE)/1000,3)</f>
        <v>45203.711000000003</v>
      </c>
      <c r="O4427">
        <f>ROUND(VLOOKUP(H4427,'[1]Feeder energy'!$L:$P,5,FALSE)/1000,3)</f>
        <v>45522.053</v>
      </c>
      <c r="P4427">
        <f t="shared" si="276"/>
        <v>1</v>
      </c>
      <c r="Q4427" t="s">
        <v>18</v>
      </c>
    </row>
    <row r="4428" spans="1:17" x14ac:dyDescent="0.25">
      <c r="A4428" s="5">
        <v>110214012152</v>
      </c>
      <c r="B4428" s="6">
        <v>43800</v>
      </c>
      <c r="C4428">
        <v>39657</v>
      </c>
      <c r="D4428">
        <v>5000</v>
      </c>
      <c r="E4428">
        <v>55</v>
      </c>
      <c r="F4428">
        <v>6000</v>
      </c>
      <c r="G4428">
        <v>368</v>
      </c>
      <c r="H4428" s="6">
        <f t="shared" si="277"/>
        <v>43770</v>
      </c>
      <c r="I4428">
        <f>SUMIFS('[1]Monthly unit'!$C:$C,'[1]Monthly unit'!$A:$A,'[1]Final sheet'!A4428,'[1]Monthly unit'!$B:$B,'[1]Final sheet'!H4428)</f>
        <v>361</v>
      </c>
      <c r="J4428">
        <f t="shared" si="278"/>
        <v>11</v>
      </c>
      <c r="K4428">
        <f t="shared" si="279"/>
        <v>2019</v>
      </c>
      <c r="L4428">
        <f>ROUND(VLOOKUP(H4428,'[1]Feeder energy'!$L:$P,2,FALSE)/1000,3)</f>
        <v>37746.832999999999</v>
      </c>
      <c r="M4428">
        <f>ROUND(VLOOKUP(H4428,'[1]Feeder energy'!$L:$P,3,FALSE)/1000,3)</f>
        <v>40449.319000000003</v>
      </c>
      <c r="N4428">
        <f>ROUND(VLOOKUP(H4428,'[1]Feeder energy'!$L:$P,4,FALSE)/1000,3)</f>
        <v>45203.711000000003</v>
      </c>
      <c r="O4428">
        <f>ROUND(VLOOKUP(H4428,'[1]Feeder energy'!$L:$P,5,FALSE)/1000,3)</f>
        <v>45522.053</v>
      </c>
      <c r="P4428">
        <f t="shared" si="276"/>
        <v>1</v>
      </c>
      <c r="Q4428" t="s">
        <v>18</v>
      </c>
    </row>
    <row r="4429" spans="1:17" x14ac:dyDescent="0.25">
      <c r="A4429" s="5">
        <v>110214012402</v>
      </c>
      <c r="B4429" s="6">
        <v>43800</v>
      </c>
      <c r="C4429">
        <v>10000</v>
      </c>
      <c r="D4429">
        <v>5000</v>
      </c>
      <c r="E4429">
        <v>101</v>
      </c>
      <c r="F4429">
        <v>5000</v>
      </c>
      <c r="G4429">
        <v>479</v>
      </c>
      <c r="H4429" s="6">
        <f t="shared" si="277"/>
        <v>43770</v>
      </c>
      <c r="I4429">
        <f>SUMIFS('[1]Monthly unit'!$C:$C,'[1]Monthly unit'!$A:$A,'[1]Final sheet'!A4429,'[1]Monthly unit'!$B:$B,'[1]Final sheet'!H4429)</f>
        <v>57</v>
      </c>
      <c r="J4429">
        <f t="shared" si="278"/>
        <v>11</v>
      </c>
      <c r="K4429">
        <f t="shared" si="279"/>
        <v>2019</v>
      </c>
      <c r="L4429">
        <f>ROUND(VLOOKUP(H4429,'[1]Feeder energy'!$L:$P,2,FALSE)/1000,3)</f>
        <v>37746.832999999999</v>
      </c>
      <c r="M4429">
        <f>ROUND(VLOOKUP(H4429,'[1]Feeder energy'!$L:$P,3,FALSE)/1000,3)</f>
        <v>40449.319000000003</v>
      </c>
      <c r="N4429">
        <f>ROUND(VLOOKUP(H4429,'[1]Feeder energy'!$L:$P,4,FALSE)/1000,3)</f>
        <v>45203.711000000003</v>
      </c>
      <c r="O4429">
        <f>ROUND(VLOOKUP(H4429,'[1]Feeder energy'!$L:$P,5,FALSE)/1000,3)</f>
        <v>45522.053</v>
      </c>
      <c r="P4429">
        <f t="shared" si="276"/>
        <v>1</v>
      </c>
      <c r="Q4429" t="s">
        <v>18</v>
      </c>
    </row>
    <row r="4430" spans="1:17" x14ac:dyDescent="0.25">
      <c r="A4430" s="5">
        <v>110214012454</v>
      </c>
      <c r="B4430" s="6">
        <v>43800</v>
      </c>
      <c r="C4430">
        <v>44700</v>
      </c>
      <c r="D4430">
        <v>20000</v>
      </c>
      <c r="E4430">
        <v>55</v>
      </c>
      <c r="F4430">
        <v>9000</v>
      </c>
      <c r="G4430">
        <v>368</v>
      </c>
      <c r="H4430" s="6">
        <f t="shared" si="277"/>
        <v>43770</v>
      </c>
      <c r="I4430">
        <f>SUMIFS('[1]Monthly unit'!$C:$C,'[1]Monthly unit'!$A:$A,'[1]Final sheet'!A4430,'[1]Monthly unit'!$B:$B,'[1]Final sheet'!H4430)</f>
        <v>428</v>
      </c>
      <c r="J4430">
        <f t="shared" si="278"/>
        <v>11</v>
      </c>
      <c r="K4430">
        <f t="shared" si="279"/>
        <v>2019</v>
      </c>
      <c r="L4430">
        <f>ROUND(VLOOKUP(H4430,'[1]Feeder energy'!$L:$P,2,FALSE)/1000,3)</f>
        <v>37746.832999999999</v>
      </c>
      <c r="M4430">
        <f>ROUND(VLOOKUP(H4430,'[1]Feeder energy'!$L:$P,3,FALSE)/1000,3)</f>
        <v>40449.319000000003</v>
      </c>
      <c r="N4430">
        <f>ROUND(VLOOKUP(H4430,'[1]Feeder energy'!$L:$P,4,FALSE)/1000,3)</f>
        <v>45203.711000000003</v>
      </c>
      <c r="O4430">
        <f>ROUND(VLOOKUP(H4430,'[1]Feeder energy'!$L:$P,5,FALSE)/1000,3)</f>
        <v>45522.053</v>
      </c>
      <c r="P4430">
        <f t="shared" si="276"/>
        <v>1</v>
      </c>
      <c r="Q4430" t="s">
        <v>18</v>
      </c>
    </row>
    <row r="4431" spans="1:17" x14ac:dyDescent="0.25">
      <c r="A4431" s="5">
        <v>110214012465</v>
      </c>
      <c r="B4431" s="6">
        <v>43800</v>
      </c>
      <c r="C4431">
        <v>43040</v>
      </c>
      <c r="D4431">
        <v>20000</v>
      </c>
      <c r="E4431">
        <v>59</v>
      </c>
      <c r="F4431">
        <v>10000</v>
      </c>
      <c r="G4431">
        <v>370</v>
      </c>
      <c r="H4431" s="6">
        <f t="shared" si="277"/>
        <v>43770</v>
      </c>
      <c r="I4431">
        <f>SUMIFS('[1]Monthly unit'!$C:$C,'[1]Monthly unit'!$A:$A,'[1]Final sheet'!A4431,'[1]Monthly unit'!$B:$B,'[1]Final sheet'!H4431)</f>
        <v>3040</v>
      </c>
      <c r="J4431">
        <f t="shared" si="278"/>
        <v>11</v>
      </c>
      <c r="K4431">
        <f t="shared" si="279"/>
        <v>2019</v>
      </c>
      <c r="L4431">
        <f>ROUND(VLOOKUP(H4431,'[1]Feeder energy'!$L:$P,2,FALSE)/1000,3)</f>
        <v>37746.832999999999</v>
      </c>
      <c r="M4431">
        <f>ROUND(VLOOKUP(H4431,'[1]Feeder energy'!$L:$P,3,FALSE)/1000,3)</f>
        <v>40449.319000000003</v>
      </c>
      <c r="N4431">
        <f>ROUND(VLOOKUP(H4431,'[1]Feeder energy'!$L:$P,4,FALSE)/1000,3)</f>
        <v>45203.711000000003</v>
      </c>
      <c r="O4431">
        <f>ROUND(VLOOKUP(H4431,'[1]Feeder energy'!$L:$P,5,FALSE)/1000,3)</f>
        <v>45522.053</v>
      </c>
      <c r="P4431">
        <f t="shared" si="276"/>
        <v>1</v>
      </c>
      <c r="Q4431" t="s">
        <v>18</v>
      </c>
    </row>
    <row r="4432" spans="1:17" x14ac:dyDescent="0.25">
      <c r="A4432" s="5">
        <v>110214015076</v>
      </c>
      <c r="B4432" s="6">
        <v>43800</v>
      </c>
      <c r="C4432">
        <v>6000</v>
      </c>
      <c r="D4432">
        <v>6000</v>
      </c>
      <c r="E4432">
        <v>153</v>
      </c>
      <c r="F4432">
        <v>5000</v>
      </c>
      <c r="G4432">
        <v>465</v>
      </c>
      <c r="H4432" s="6">
        <f t="shared" si="277"/>
        <v>43770</v>
      </c>
      <c r="I4432">
        <f>SUMIFS('[1]Monthly unit'!$C:$C,'[1]Monthly unit'!$A:$A,'[1]Final sheet'!A4432,'[1]Monthly unit'!$B:$B,'[1]Final sheet'!H4432)</f>
        <v>173</v>
      </c>
      <c r="J4432">
        <f t="shared" si="278"/>
        <v>11</v>
      </c>
      <c r="K4432">
        <f t="shared" si="279"/>
        <v>2019</v>
      </c>
      <c r="L4432">
        <f>ROUND(VLOOKUP(H4432,'[1]Feeder energy'!$L:$P,2,FALSE)/1000,3)</f>
        <v>37746.832999999999</v>
      </c>
      <c r="M4432">
        <f>ROUND(VLOOKUP(H4432,'[1]Feeder energy'!$L:$P,3,FALSE)/1000,3)</f>
        <v>40449.319000000003</v>
      </c>
      <c r="N4432">
        <f>ROUND(VLOOKUP(H4432,'[1]Feeder energy'!$L:$P,4,FALSE)/1000,3)</f>
        <v>45203.711000000003</v>
      </c>
      <c r="O4432">
        <f>ROUND(VLOOKUP(H4432,'[1]Feeder energy'!$L:$P,5,FALSE)/1000,3)</f>
        <v>45522.053</v>
      </c>
      <c r="P4432">
        <f t="shared" si="276"/>
        <v>1</v>
      </c>
      <c r="Q4432" t="s">
        <v>18</v>
      </c>
    </row>
    <row r="4433" spans="1:17" x14ac:dyDescent="0.25">
      <c r="A4433" s="5">
        <v>110214015477</v>
      </c>
      <c r="B4433" s="6">
        <v>43800</v>
      </c>
      <c r="C4433">
        <v>0</v>
      </c>
      <c r="D4433">
        <v>20000</v>
      </c>
      <c r="E4433">
        <v>633</v>
      </c>
      <c r="F4433">
        <v>20000</v>
      </c>
      <c r="G4433">
        <v>633</v>
      </c>
      <c r="H4433" s="6">
        <f t="shared" si="277"/>
        <v>43770</v>
      </c>
      <c r="I4433">
        <f>SUMIFS('[1]Monthly unit'!$C:$C,'[1]Monthly unit'!$A:$A,'[1]Final sheet'!A4433,'[1]Monthly unit'!$B:$B,'[1]Final sheet'!H4433)</f>
        <v>38</v>
      </c>
      <c r="J4433">
        <f t="shared" si="278"/>
        <v>11</v>
      </c>
      <c r="K4433">
        <f t="shared" si="279"/>
        <v>2019</v>
      </c>
      <c r="L4433">
        <f>ROUND(VLOOKUP(H4433,'[1]Feeder energy'!$L:$P,2,FALSE)/1000,3)</f>
        <v>37746.832999999999</v>
      </c>
      <c r="M4433">
        <f>ROUND(VLOOKUP(H4433,'[1]Feeder energy'!$L:$P,3,FALSE)/1000,3)</f>
        <v>40449.319000000003</v>
      </c>
      <c r="N4433">
        <f>ROUND(VLOOKUP(H4433,'[1]Feeder energy'!$L:$P,4,FALSE)/1000,3)</f>
        <v>45203.711000000003</v>
      </c>
      <c r="O4433">
        <f>ROUND(VLOOKUP(H4433,'[1]Feeder energy'!$L:$P,5,FALSE)/1000,3)</f>
        <v>45522.053</v>
      </c>
      <c r="P4433">
        <f t="shared" si="276"/>
        <v>1</v>
      </c>
      <c r="Q4433" t="s">
        <v>18</v>
      </c>
    </row>
    <row r="4434" spans="1:17" x14ac:dyDescent="0.25">
      <c r="A4434" s="5">
        <v>110214015702</v>
      </c>
      <c r="B4434" s="6">
        <v>43800</v>
      </c>
      <c r="C4434">
        <v>0</v>
      </c>
      <c r="D4434">
        <v>10000</v>
      </c>
      <c r="E4434">
        <v>655</v>
      </c>
      <c r="F4434">
        <v>10000</v>
      </c>
      <c r="G4434">
        <v>655</v>
      </c>
      <c r="H4434" s="6">
        <f t="shared" si="277"/>
        <v>43770</v>
      </c>
      <c r="I4434">
        <f>SUMIFS('[1]Monthly unit'!$C:$C,'[1]Monthly unit'!$A:$A,'[1]Final sheet'!A4434,'[1]Monthly unit'!$B:$B,'[1]Final sheet'!H4434)</f>
        <v>237</v>
      </c>
      <c r="J4434">
        <f t="shared" si="278"/>
        <v>11</v>
      </c>
      <c r="K4434">
        <f t="shared" si="279"/>
        <v>2019</v>
      </c>
      <c r="L4434">
        <f>ROUND(VLOOKUP(H4434,'[1]Feeder energy'!$L:$P,2,FALSE)/1000,3)</f>
        <v>37746.832999999999</v>
      </c>
      <c r="M4434">
        <f>ROUND(VLOOKUP(H4434,'[1]Feeder energy'!$L:$P,3,FALSE)/1000,3)</f>
        <v>40449.319000000003</v>
      </c>
      <c r="N4434">
        <f>ROUND(VLOOKUP(H4434,'[1]Feeder energy'!$L:$P,4,FALSE)/1000,3)</f>
        <v>45203.711000000003</v>
      </c>
      <c r="O4434">
        <f>ROUND(VLOOKUP(H4434,'[1]Feeder energy'!$L:$P,5,FALSE)/1000,3)</f>
        <v>45522.053</v>
      </c>
      <c r="P4434">
        <f t="shared" si="276"/>
        <v>1</v>
      </c>
      <c r="Q4434" t="s">
        <v>18</v>
      </c>
    </row>
    <row r="4435" spans="1:17" x14ac:dyDescent="0.25">
      <c r="A4435" s="5">
        <v>110214016001</v>
      </c>
      <c r="B4435" s="6">
        <v>43800</v>
      </c>
      <c r="C4435">
        <v>4500</v>
      </c>
      <c r="D4435">
        <v>500</v>
      </c>
      <c r="E4435">
        <v>36</v>
      </c>
      <c r="F4435">
        <v>1000</v>
      </c>
      <c r="G4435">
        <v>422</v>
      </c>
      <c r="H4435" s="6">
        <f t="shared" si="277"/>
        <v>43770</v>
      </c>
      <c r="I4435">
        <f>SUMIFS('[1]Monthly unit'!$C:$C,'[1]Monthly unit'!$A:$A,'[1]Final sheet'!A4435,'[1]Monthly unit'!$B:$B,'[1]Final sheet'!H4435)</f>
        <v>17</v>
      </c>
      <c r="J4435">
        <f t="shared" si="278"/>
        <v>11</v>
      </c>
      <c r="K4435">
        <f t="shared" si="279"/>
        <v>2019</v>
      </c>
      <c r="L4435">
        <f>ROUND(VLOOKUP(H4435,'[1]Feeder energy'!$L:$P,2,FALSE)/1000,3)</f>
        <v>37746.832999999999</v>
      </c>
      <c r="M4435">
        <f>ROUND(VLOOKUP(H4435,'[1]Feeder energy'!$L:$P,3,FALSE)/1000,3)</f>
        <v>40449.319000000003</v>
      </c>
      <c r="N4435">
        <f>ROUND(VLOOKUP(H4435,'[1]Feeder energy'!$L:$P,4,FALSE)/1000,3)</f>
        <v>45203.711000000003</v>
      </c>
      <c r="O4435">
        <f>ROUND(VLOOKUP(H4435,'[1]Feeder energy'!$L:$P,5,FALSE)/1000,3)</f>
        <v>45522.053</v>
      </c>
      <c r="P4435">
        <f t="shared" si="276"/>
        <v>1</v>
      </c>
      <c r="Q4435" t="s">
        <v>18</v>
      </c>
    </row>
    <row r="4436" spans="1:17" x14ac:dyDescent="0.25">
      <c r="A4436" s="5">
        <v>110214016048</v>
      </c>
      <c r="B4436" s="6">
        <v>43800</v>
      </c>
      <c r="C4436">
        <v>45000</v>
      </c>
      <c r="D4436">
        <v>15000</v>
      </c>
      <c r="E4436">
        <v>71</v>
      </c>
      <c r="H4436" s="6">
        <f t="shared" si="277"/>
        <v>43770</v>
      </c>
      <c r="I4436">
        <f>SUMIFS('[1]Monthly unit'!$C:$C,'[1]Monthly unit'!$A:$A,'[1]Final sheet'!A4436,'[1]Monthly unit'!$B:$B,'[1]Final sheet'!H4436)</f>
        <v>120</v>
      </c>
      <c r="J4436">
        <f t="shared" si="278"/>
        <v>11</v>
      </c>
      <c r="K4436">
        <f t="shared" si="279"/>
        <v>2019</v>
      </c>
      <c r="L4436">
        <f>ROUND(VLOOKUP(H4436,'[1]Feeder energy'!$L:$P,2,FALSE)/1000,3)</f>
        <v>37746.832999999999</v>
      </c>
      <c r="M4436">
        <f>ROUND(VLOOKUP(H4436,'[1]Feeder energy'!$L:$P,3,FALSE)/1000,3)</f>
        <v>40449.319000000003</v>
      </c>
      <c r="N4436">
        <f>ROUND(VLOOKUP(H4436,'[1]Feeder energy'!$L:$P,4,FALSE)/1000,3)</f>
        <v>45203.711000000003</v>
      </c>
      <c r="O4436">
        <f>ROUND(VLOOKUP(H4436,'[1]Feeder energy'!$L:$P,5,FALSE)/1000,3)</f>
        <v>45522.053</v>
      </c>
      <c r="P4436">
        <f t="shared" si="276"/>
        <v>1</v>
      </c>
      <c r="Q4436" t="s">
        <v>18</v>
      </c>
    </row>
    <row r="4437" spans="1:17" x14ac:dyDescent="0.25">
      <c r="A4437" s="5">
        <v>110214016051</v>
      </c>
      <c r="B4437" s="6">
        <v>43800</v>
      </c>
      <c r="C4437">
        <v>35000</v>
      </c>
      <c r="D4437">
        <v>15000</v>
      </c>
      <c r="E4437">
        <v>256</v>
      </c>
      <c r="F4437">
        <v>12000</v>
      </c>
      <c r="G4437">
        <v>494</v>
      </c>
      <c r="H4437" s="6">
        <f t="shared" si="277"/>
        <v>43770</v>
      </c>
      <c r="I4437">
        <f>SUMIFS('[1]Monthly unit'!$C:$C,'[1]Monthly unit'!$A:$A,'[1]Final sheet'!A4437,'[1]Monthly unit'!$B:$B,'[1]Final sheet'!H4437)</f>
        <v>334</v>
      </c>
      <c r="J4437">
        <f t="shared" si="278"/>
        <v>11</v>
      </c>
      <c r="K4437">
        <f t="shared" si="279"/>
        <v>2019</v>
      </c>
      <c r="L4437">
        <f>ROUND(VLOOKUP(H4437,'[1]Feeder energy'!$L:$P,2,FALSE)/1000,3)</f>
        <v>37746.832999999999</v>
      </c>
      <c r="M4437">
        <f>ROUND(VLOOKUP(H4437,'[1]Feeder energy'!$L:$P,3,FALSE)/1000,3)</f>
        <v>40449.319000000003</v>
      </c>
      <c r="N4437">
        <f>ROUND(VLOOKUP(H4437,'[1]Feeder energy'!$L:$P,4,FALSE)/1000,3)</f>
        <v>45203.711000000003</v>
      </c>
      <c r="O4437">
        <f>ROUND(VLOOKUP(H4437,'[1]Feeder energy'!$L:$P,5,FALSE)/1000,3)</f>
        <v>45522.053</v>
      </c>
      <c r="P4437">
        <f t="shared" si="276"/>
        <v>1</v>
      </c>
      <c r="Q4437" t="s">
        <v>18</v>
      </c>
    </row>
    <row r="4438" spans="1:17" x14ac:dyDescent="0.25">
      <c r="A4438" s="5">
        <v>110214016052</v>
      </c>
      <c r="B4438" s="6">
        <v>43800</v>
      </c>
      <c r="C4438">
        <v>290000</v>
      </c>
      <c r="D4438">
        <v>20000</v>
      </c>
      <c r="E4438">
        <v>23</v>
      </c>
      <c r="F4438">
        <v>10000</v>
      </c>
      <c r="G4438">
        <v>377</v>
      </c>
      <c r="H4438" s="6">
        <f t="shared" si="277"/>
        <v>43770</v>
      </c>
      <c r="I4438">
        <f>SUMIFS('[1]Monthly unit'!$C:$C,'[1]Monthly unit'!$A:$A,'[1]Final sheet'!A4438,'[1]Monthly unit'!$B:$B,'[1]Final sheet'!H4438)</f>
        <v>2295</v>
      </c>
      <c r="J4438">
        <f t="shared" si="278"/>
        <v>11</v>
      </c>
      <c r="K4438">
        <f t="shared" si="279"/>
        <v>2019</v>
      </c>
      <c r="L4438">
        <f>ROUND(VLOOKUP(H4438,'[1]Feeder energy'!$L:$P,2,FALSE)/1000,3)</f>
        <v>37746.832999999999</v>
      </c>
      <c r="M4438">
        <f>ROUND(VLOOKUP(H4438,'[1]Feeder energy'!$L:$P,3,FALSE)/1000,3)</f>
        <v>40449.319000000003</v>
      </c>
      <c r="N4438">
        <f>ROUND(VLOOKUP(H4438,'[1]Feeder energy'!$L:$P,4,FALSE)/1000,3)</f>
        <v>45203.711000000003</v>
      </c>
      <c r="O4438">
        <f>ROUND(VLOOKUP(H4438,'[1]Feeder energy'!$L:$P,5,FALSE)/1000,3)</f>
        <v>45522.053</v>
      </c>
      <c r="P4438">
        <f t="shared" si="276"/>
        <v>1</v>
      </c>
      <c r="Q4438" t="s">
        <v>18</v>
      </c>
    </row>
    <row r="4439" spans="1:17" x14ac:dyDescent="0.25">
      <c r="A4439" s="5">
        <v>110214016135</v>
      </c>
      <c r="B4439" s="6">
        <v>43800</v>
      </c>
      <c r="C4439">
        <v>5000</v>
      </c>
      <c r="D4439">
        <v>5000</v>
      </c>
      <c r="E4439">
        <v>361</v>
      </c>
      <c r="F4439">
        <v>5000</v>
      </c>
      <c r="G4439">
        <v>503</v>
      </c>
      <c r="H4439" s="6">
        <f t="shared" si="277"/>
        <v>43770</v>
      </c>
      <c r="I4439">
        <f>SUMIFS('[1]Monthly unit'!$C:$C,'[1]Monthly unit'!$A:$A,'[1]Final sheet'!A4439,'[1]Monthly unit'!$B:$B,'[1]Final sheet'!H4439)</f>
        <v>28</v>
      </c>
      <c r="J4439">
        <f t="shared" si="278"/>
        <v>11</v>
      </c>
      <c r="K4439">
        <f t="shared" si="279"/>
        <v>2019</v>
      </c>
      <c r="L4439">
        <f>ROUND(VLOOKUP(H4439,'[1]Feeder energy'!$L:$P,2,FALSE)/1000,3)</f>
        <v>37746.832999999999</v>
      </c>
      <c r="M4439">
        <f>ROUND(VLOOKUP(H4439,'[1]Feeder energy'!$L:$P,3,FALSE)/1000,3)</f>
        <v>40449.319000000003</v>
      </c>
      <c r="N4439">
        <f>ROUND(VLOOKUP(H4439,'[1]Feeder energy'!$L:$P,4,FALSE)/1000,3)</f>
        <v>45203.711000000003</v>
      </c>
      <c r="O4439">
        <f>ROUND(VLOOKUP(H4439,'[1]Feeder energy'!$L:$P,5,FALSE)/1000,3)</f>
        <v>45522.053</v>
      </c>
      <c r="P4439">
        <f t="shared" si="276"/>
        <v>1</v>
      </c>
      <c r="Q4439" t="s">
        <v>18</v>
      </c>
    </row>
    <row r="4440" spans="1:17" x14ac:dyDescent="0.25">
      <c r="A4440" s="5">
        <v>110214016156</v>
      </c>
      <c r="B4440" s="6">
        <v>43800</v>
      </c>
      <c r="C4440">
        <v>5000</v>
      </c>
      <c r="D4440">
        <v>5000</v>
      </c>
      <c r="E4440">
        <v>361</v>
      </c>
      <c r="F4440">
        <v>5000</v>
      </c>
      <c r="G4440">
        <v>503</v>
      </c>
      <c r="H4440" s="6">
        <f t="shared" si="277"/>
        <v>43770</v>
      </c>
      <c r="I4440">
        <f>SUMIFS('[1]Monthly unit'!$C:$C,'[1]Monthly unit'!$A:$A,'[1]Final sheet'!A4440,'[1]Monthly unit'!$B:$B,'[1]Final sheet'!H4440)</f>
        <v>76</v>
      </c>
      <c r="J4440">
        <f t="shared" si="278"/>
        <v>11</v>
      </c>
      <c r="K4440">
        <f t="shared" si="279"/>
        <v>2019</v>
      </c>
      <c r="L4440">
        <f>ROUND(VLOOKUP(H4440,'[1]Feeder energy'!$L:$P,2,FALSE)/1000,3)</f>
        <v>37746.832999999999</v>
      </c>
      <c r="M4440">
        <f>ROUND(VLOOKUP(H4440,'[1]Feeder energy'!$L:$P,3,FALSE)/1000,3)</f>
        <v>40449.319000000003</v>
      </c>
      <c r="N4440">
        <f>ROUND(VLOOKUP(H4440,'[1]Feeder energy'!$L:$P,4,FALSE)/1000,3)</f>
        <v>45203.711000000003</v>
      </c>
      <c r="O4440">
        <f>ROUND(VLOOKUP(H4440,'[1]Feeder energy'!$L:$P,5,FALSE)/1000,3)</f>
        <v>45522.053</v>
      </c>
      <c r="P4440">
        <f t="shared" si="276"/>
        <v>1</v>
      </c>
      <c r="Q4440" t="s">
        <v>18</v>
      </c>
    </row>
    <row r="4441" spans="1:17" x14ac:dyDescent="0.25">
      <c r="A4441" s="5">
        <v>110214016177</v>
      </c>
      <c r="B4441" s="6">
        <v>43800</v>
      </c>
      <c r="C4441">
        <v>135000</v>
      </c>
      <c r="D4441">
        <v>20000</v>
      </c>
      <c r="E4441">
        <v>24</v>
      </c>
      <c r="F4441">
        <v>20000</v>
      </c>
      <c r="G4441">
        <v>451</v>
      </c>
      <c r="H4441" s="6">
        <f t="shared" si="277"/>
        <v>43770</v>
      </c>
      <c r="I4441">
        <f>SUMIFS('[1]Monthly unit'!$C:$C,'[1]Monthly unit'!$A:$A,'[1]Final sheet'!A4441,'[1]Monthly unit'!$B:$B,'[1]Final sheet'!H4441)</f>
        <v>824</v>
      </c>
      <c r="J4441">
        <f t="shared" si="278"/>
        <v>11</v>
      </c>
      <c r="K4441">
        <f t="shared" si="279"/>
        <v>2019</v>
      </c>
      <c r="L4441">
        <f>ROUND(VLOOKUP(H4441,'[1]Feeder energy'!$L:$P,2,FALSE)/1000,3)</f>
        <v>37746.832999999999</v>
      </c>
      <c r="M4441">
        <f>ROUND(VLOOKUP(H4441,'[1]Feeder energy'!$L:$P,3,FALSE)/1000,3)</f>
        <v>40449.319000000003</v>
      </c>
      <c r="N4441">
        <f>ROUND(VLOOKUP(H4441,'[1]Feeder energy'!$L:$P,4,FALSE)/1000,3)</f>
        <v>45203.711000000003</v>
      </c>
      <c r="O4441">
        <f>ROUND(VLOOKUP(H4441,'[1]Feeder energy'!$L:$P,5,FALSE)/1000,3)</f>
        <v>45522.053</v>
      </c>
      <c r="P4441">
        <f t="shared" si="276"/>
        <v>1</v>
      </c>
      <c r="Q4441" t="s">
        <v>18</v>
      </c>
    </row>
    <row r="4442" spans="1:17" x14ac:dyDescent="0.25">
      <c r="A4442" s="5">
        <v>110214016194</v>
      </c>
      <c r="B4442" s="6">
        <v>43800</v>
      </c>
      <c r="C4442">
        <v>560000</v>
      </c>
      <c r="D4442">
        <v>80000</v>
      </c>
      <c r="E4442">
        <v>24</v>
      </c>
      <c r="F4442">
        <v>8000</v>
      </c>
      <c r="G4442">
        <v>422</v>
      </c>
      <c r="H4442" s="6">
        <f t="shared" si="277"/>
        <v>43770</v>
      </c>
      <c r="I4442">
        <f>SUMIFS('[1]Monthly unit'!$C:$C,'[1]Monthly unit'!$A:$A,'[1]Final sheet'!A4442,'[1]Monthly unit'!$B:$B,'[1]Final sheet'!H4442)</f>
        <v>4005</v>
      </c>
      <c r="J4442">
        <f t="shared" si="278"/>
        <v>11</v>
      </c>
      <c r="K4442">
        <f t="shared" si="279"/>
        <v>2019</v>
      </c>
      <c r="L4442">
        <f>ROUND(VLOOKUP(H4442,'[1]Feeder energy'!$L:$P,2,FALSE)/1000,3)</f>
        <v>37746.832999999999</v>
      </c>
      <c r="M4442">
        <f>ROUND(VLOOKUP(H4442,'[1]Feeder energy'!$L:$P,3,FALSE)/1000,3)</f>
        <v>40449.319000000003</v>
      </c>
      <c r="N4442">
        <f>ROUND(VLOOKUP(H4442,'[1]Feeder energy'!$L:$P,4,FALSE)/1000,3)</f>
        <v>45203.711000000003</v>
      </c>
      <c r="O4442">
        <f>ROUND(VLOOKUP(H4442,'[1]Feeder energy'!$L:$P,5,FALSE)/1000,3)</f>
        <v>45522.053</v>
      </c>
      <c r="P4442">
        <f t="shared" si="276"/>
        <v>1</v>
      </c>
      <c r="Q4442" t="s">
        <v>18</v>
      </c>
    </row>
    <row r="4443" spans="1:17" x14ac:dyDescent="0.25">
      <c r="A4443" s="5">
        <v>110214017060</v>
      </c>
      <c r="B4443" s="6">
        <v>43800</v>
      </c>
      <c r="C4443">
        <v>57000</v>
      </c>
      <c r="D4443">
        <v>10000</v>
      </c>
      <c r="E4443">
        <v>12</v>
      </c>
      <c r="F4443">
        <v>10000</v>
      </c>
      <c r="G4443">
        <v>391</v>
      </c>
      <c r="H4443" s="6">
        <f t="shared" si="277"/>
        <v>43770</v>
      </c>
      <c r="I4443">
        <f>SUMIFS('[1]Monthly unit'!$C:$C,'[1]Monthly unit'!$A:$A,'[1]Final sheet'!A4443,'[1]Monthly unit'!$B:$B,'[1]Final sheet'!H4443)</f>
        <v>927</v>
      </c>
      <c r="J4443">
        <f t="shared" si="278"/>
        <v>11</v>
      </c>
      <c r="K4443">
        <f t="shared" si="279"/>
        <v>2019</v>
      </c>
      <c r="L4443">
        <f>ROUND(VLOOKUP(H4443,'[1]Feeder energy'!$L:$P,2,FALSE)/1000,3)</f>
        <v>37746.832999999999</v>
      </c>
      <c r="M4443">
        <f>ROUND(VLOOKUP(H4443,'[1]Feeder energy'!$L:$P,3,FALSE)/1000,3)</f>
        <v>40449.319000000003</v>
      </c>
      <c r="N4443">
        <f>ROUND(VLOOKUP(H4443,'[1]Feeder energy'!$L:$P,4,FALSE)/1000,3)</f>
        <v>45203.711000000003</v>
      </c>
      <c r="O4443">
        <f>ROUND(VLOOKUP(H4443,'[1]Feeder energy'!$L:$P,5,FALSE)/1000,3)</f>
        <v>45522.053</v>
      </c>
      <c r="P4443">
        <f t="shared" si="276"/>
        <v>1</v>
      </c>
      <c r="Q4443" t="s">
        <v>18</v>
      </c>
    </row>
    <row r="4444" spans="1:17" x14ac:dyDescent="0.25">
      <c r="A4444" s="5">
        <v>110214017537</v>
      </c>
      <c r="B4444" s="6">
        <v>43800</v>
      </c>
      <c r="C4444">
        <v>22000</v>
      </c>
      <c r="D4444">
        <v>1000</v>
      </c>
      <c r="E4444">
        <v>40</v>
      </c>
      <c r="F4444">
        <v>1500</v>
      </c>
      <c r="G4444">
        <v>419</v>
      </c>
      <c r="H4444" s="6">
        <f t="shared" si="277"/>
        <v>43770</v>
      </c>
      <c r="I4444">
        <f>SUMIFS('[1]Monthly unit'!$C:$C,'[1]Monthly unit'!$A:$A,'[1]Final sheet'!A4444,'[1]Monthly unit'!$B:$B,'[1]Final sheet'!H4444)</f>
        <v>288</v>
      </c>
      <c r="J4444">
        <f t="shared" si="278"/>
        <v>11</v>
      </c>
      <c r="K4444">
        <f t="shared" si="279"/>
        <v>2019</v>
      </c>
      <c r="L4444">
        <f>ROUND(VLOOKUP(H4444,'[1]Feeder energy'!$L:$P,2,FALSE)/1000,3)</f>
        <v>37746.832999999999</v>
      </c>
      <c r="M4444">
        <f>ROUND(VLOOKUP(H4444,'[1]Feeder energy'!$L:$P,3,FALSE)/1000,3)</f>
        <v>40449.319000000003</v>
      </c>
      <c r="N4444">
        <f>ROUND(VLOOKUP(H4444,'[1]Feeder energy'!$L:$P,4,FALSE)/1000,3)</f>
        <v>45203.711000000003</v>
      </c>
      <c r="O4444">
        <f>ROUND(VLOOKUP(H4444,'[1]Feeder energy'!$L:$P,5,FALSE)/1000,3)</f>
        <v>45522.053</v>
      </c>
      <c r="P4444">
        <f t="shared" si="276"/>
        <v>1</v>
      </c>
      <c r="Q4444" t="s">
        <v>18</v>
      </c>
    </row>
    <row r="4445" spans="1:17" x14ac:dyDescent="0.25">
      <c r="A4445" s="5">
        <v>110214020881</v>
      </c>
      <c r="B4445" s="6">
        <v>43800</v>
      </c>
      <c r="C4445">
        <v>26000</v>
      </c>
      <c r="D4445">
        <v>20000</v>
      </c>
      <c r="E4445">
        <v>143</v>
      </c>
      <c r="F4445">
        <v>40000</v>
      </c>
      <c r="G4445">
        <v>395</v>
      </c>
      <c r="H4445" s="6">
        <f t="shared" si="277"/>
        <v>43770</v>
      </c>
      <c r="I4445">
        <f>SUMIFS('[1]Monthly unit'!$C:$C,'[1]Monthly unit'!$A:$A,'[1]Final sheet'!A4445,'[1]Monthly unit'!$B:$B,'[1]Final sheet'!H4445)</f>
        <v>0</v>
      </c>
      <c r="J4445">
        <f t="shared" si="278"/>
        <v>11</v>
      </c>
      <c r="K4445">
        <f t="shared" si="279"/>
        <v>2019</v>
      </c>
      <c r="L4445">
        <f>ROUND(VLOOKUP(H4445,'[1]Feeder energy'!$L:$P,2,FALSE)/1000,3)</f>
        <v>37746.832999999999</v>
      </c>
      <c r="M4445">
        <f>ROUND(VLOOKUP(H4445,'[1]Feeder energy'!$L:$P,3,FALSE)/1000,3)</f>
        <v>40449.319000000003</v>
      </c>
      <c r="N4445">
        <f>ROUND(VLOOKUP(H4445,'[1]Feeder energy'!$L:$P,4,FALSE)/1000,3)</f>
        <v>45203.711000000003</v>
      </c>
      <c r="O4445">
        <f>ROUND(VLOOKUP(H4445,'[1]Feeder energy'!$L:$P,5,FALSE)/1000,3)</f>
        <v>45522.053</v>
      </c>
      <c r="P4445">
        <f t="shared" si="276"/>
        <v>1</v>
      </c>
      <c r="Q4445" t="s">
        <v>18</v>
      </c>
    </row>
    <row r="4446" spans="1:17" x14ac:dyDescent="0.25">
      <c r="A4446" s="5">
        <v>110214021592</v>
      </c>
      <c r="B4446" s="6">
        <v>43800</v>
      </c>
      <c r="C4446">
        <v>12000</v>
      </c>
      <c r="D4446">
        <v>5000</v>
      </c>
      <c r="E4446">
        <v>128</v>
      </c>
      <c r="F4446">
        <v>3000</v>
      </c>
      <c r="G4446">
        <v>405</v>
      </c>
      <c r="H4446" s="6">
        <f t="shared" si="277"/>
        <v>43770</v>
      </c>
      <c r="I4446">
        <f>SUMIFS('[1]Monthly unit'!$C:$C,'[1]Monthly unit'!$A:$A,'[1]Final sheet'!A4446,'[1]Monthly unit'!$B:$B,'[1]Final sheet'!H4446)</f>
        <v>71</v>
      </c>
      <c r="J4446">
        <f t="shared" si="278"/>
        <v>11</v>
      </c>
      <c r="K4446">
        <f t="shared" si="279"/>
        <v>2019</v>
      </c>
      <c r="L4446">
        <f>ROUND(VLOOKUP(H4446,'[1]Feeder energy'!$L:$P,2,FALSE)/1000,3)</f>
        <v>37746.832999999999</v>
      </c>
      <c r="M4446">
        <f>ROUND(VLOOKUP(H4446,'[1]Feeder energy'!$L:$P,3,FALSE)/1000,3)</f>
        <v>40449.319000000003</v>
      </c>
      <c r="N4446">
        <f>ROUND(VLOOKUP(H4446,'[1]Feeder energy'!$L:$P,4,FALSE)/1000,3)</f>
        <v>45203.711000000003</v>
      </c>
      <c r="O4446">
        <f>ROUND(VLOOKUP(H4446,'[1]Feeder energy'!$L:$P,5,FALSE)/1000,3)</f>
        <v>45522.053</v>
      </c>
      <c r="P4446">
        <f t="shared" si="276"/>
        <v>1</v>
      </c>
      <c r="Q4446" t="s">
        <v>18</v>
      </c>
    </row>
    <row r="4447" spans="1:17" x14ac:dyDescent="0.25">
      <c r="A4447" s="5">
        <v>110214021593</v>
      </c>
      <c r="B4447" s="6">
        <v>43800</v>
      </c>
      <c r="C4447">
        <v>9000</v>
      </c>
      <c r="D4447">
        <v>9000</v>
      </c>
      <c r="E4447">
        <v>293</v>
      </c>
      <c r="H4447" s="6">
        <f t="shared" si="277"/>
        <v>43770</v>
      </c>
      <c r="I4447">
        <f>SUMIFS('[1]Monthly unit'!$C:$C,'[1]Monthly unit'!$A:$A,'[1]Final sheet'!A4447,'[1]Monthly unit'!$B:$B,'[1]Final sheet'!H4447)</f>
        <v>41</v>
      </c>
      <c r="J4447">
        <f t="shared" si="278"/>
        <v>11</v>
      </c>
      <c r="K4447">
        <f t="shared" si="279"/>
        <v>2019</v>
      </c>
      <c r="L4447">
        <f>ROUND(VLOOKUP(H4447,'[1]Feeder energy'!$L:$P,2,FALSE)/1000,3)</f>
        <v>37746.832999999999</v>
      </c>
      <c r="M4447">
        <f>ROUND(VLOOKUP(H4447,'[1]Feeder energy'!$L:$P,3,FALSE)/1000,3)</f>
        <v>40449.319000000003</v>
      </c>
      <c r="N4447">
        <f>ROUND(VLOOKUP(H4447,'[1]Feeder energy'!$L:$P,4,FALSE)/1000,3)</f>
        <v>45203.711000000003</v>
      </c>
      <c r="O4447">
        <f>ROUND(VLOOKUP(H4447,'[1]Feeder energy'!$L:$P,5,FALSE)/1000,3)</f>
        <v>45522.053</v>
      </c>
      <c r="P4447">
        <f t="shared" si="276"/>
        <v>1</v>
      </c>
      <c r="Q4447" t="s">
        <v>18</v>
      </c>
    </row>
    <row r="4448" spans="1:17" x14ac:dyDescent="0.25">
      <c r="A4448" s="5">
        <v>110211000839</v>
      </c>
      <c r="B4448" s="6">
        <v>43770</v>
      </c>
      <c r="C4448">
        <v>10000</v>
      </c>
      <c r="D4448">
        <v>5000</v>
      </c>
      <c r="E4448">
        <v>74</v>
      </c>
      <c r="F4448">
        <v>5000</v>
      </c>
      <c r="G4448">
        <v>412</v>
      </c>
      <c r="H4448" s="6">
        <f t="shared" si="277"/>
        <v>43739</v>
      </c>
      <c r="I4448">
        <f>SUMIFS('[1]Monthly unit'!$C:$C,'[1]Monthly unit'!$A:$A,'[1]Final sheet'!A4448,'[1]Monthly unit'!$B:$B,'[1]Final sheet'!H4448)</f>
        <v>143</v>
      </c>
      <c r="J4448">
        <f t="shared" si="278"/>
        <v>10</v>
      </c>
      <c r="K4448">
        <f t="shared" si="279"/>
        <v>2019</v>
      </c>
      <c r="L4448">
        <f>ROUND(VLOOKUP(H4448,'[1]Feeder energy'!$L:$P,2,FALSE)/1000,3)</f>
        <v>40449.319000000003</v>
      </c>
      <c r="M4448">
        <f>ROUND(VLOOKUP(H4448,'[1]Feeder energy'!$L:$P,3,FALSE)/1000,3)</f>
        <v>45203.711000000003</v>
      </c>
      <c r="N4448">
        <f>ROUND(VLOOKUP(H4448,'[1]Feeder energy'!$L:$P,4,FALSE)/1000,3)</f>
        <v>45522.053</v>
      </c>
      <c r="O4448">
        <f>ROUND(VLOOKUP(H4448,'[1]Feeder energy'!$L:$P,5,FALSE)/1000,3)</f>
        <v>51655.614999999998</v>
      </c>
      <c r="P4448">
        <f t="shared" si="276"/>
        <v>1</v>
      </c>
      <c r="Q4448" t="s">
        <v>17</v>
      </c>
    </row>
    <row r="4449" spans="1:17" x14ac:dyDescent="0.25">
      <c r="A4449" s="5">
        <v>110211001803</v>
      </c>
      <c r="B4449" s="6">
        <v>43770</v>
      </c>
      <c r="C4449">
        <v>20000</v>
      </c>
      <c r="D4449">
        <v>20000</v>
      </c>
      <c r="E4449">
        <v>323</v>
      </c>
      <c r="F4449">
        <v>10000</v>
      </c>
      <c r="G4449">
        <v>596</v>
      </c>
      <c r="H4449" s="6">
        <f t="shared" si="277"/>
        <v>43739</v>
      </c>
      <c r="I4449">
        <f>SUMIFS('[1]Monthly unit'!$C:$C,'[1]Monthly unit'!$A:$A,'[1]Final sheet'!A4449,'[1]Monthly unit'!$B:$B,'[1]Final sheet'!H4449)</f>
        <v>230</v>
      </c>
      <c r="J4449">
        <f t="shared" si="278"/>
        <v>10</v>
      </c>
      <c r="K4449">
        <f t="shared" si="279"/>
        <v>2019</v>
      </c>
      <c r="L4449">
        <f>ROUND(VLOOKUP(H4449,'[1]Feeder energy'!$L:$P,2,FALSE)/1000,3)</f>
        <v>40449.319000000003</v>
      </c>
      <c r="M4449">
        <f>ROUND(VLOOKUP(H4449,'[1]Feeder energy'!$L:$P,3,FALSE)/1000,3)</f>
        <v>45203.711000000003</v>
      </c>
      <c r="N4449">
        <f>ROUND(VLOOKUP(H4449,'[1]Feeder energy'!$L:$P,4,FALSE)/1000,3)</f>
        <v>45522.053</v>
      </c>
      <c r="O4449">
        <f>ROUND(VLOOKUP(H4449,'[1]Feeder energy'!$L:$P,5,FALSE)/1000,3)</f>
        <v>51655.614999999998</v>
      </c>
      <c r="P4449">
        <f t="shared" si="276"/>
        <v>1</v>
      </c>
      <c r="Q4449" t="s">
        <v>18</v>
      </c>
    </row>
    <row r="4450" spans="1:17" x14ac:dyDescent="0.25">
      <c r="A4450" s="5">
        <v>110211002080</v>
      </c>
      <c r="B4450" s="6">
        <v>43770</v>
      </c>
      <c r="C4450">
        <v>30000</v>
      </c>
      <c r="D4450">
        <v>10000</v>
      </c>
      <c r="E4450">
        <v>158</v>
      </c>
      <c r="F4450">
        <v>10000</v>
      </c>
      <c r="G4450">
        <v>386</v>
      </c>
      <c r="H4450" s="6">
        <f t="shared" si="277"/>
        <v>43739</v>
      </c>
      <c r="I4450">
        <f>SUMIFS('[1]Monthly unit'!$C:$C,'[1]Monthly unit'!$A:$A,'[1]Final sheet'!A4450,'[1]Monthly unit'!$B:$B,'[1]Final sheet'!H4450)</f>
        <v>300</v>
      </c>
      <c r="J4450">
        <f t="shared" si="278"/>
        <v>10</v>
      </c>
      <c r="K4450">
        <f t="shared" si="279"/>
        <v>2019</v>
      </c>
      <c r="L4450">
        <f>ROUND(VLOOKUP(H4450,'[1]Feeder energy'!$L:$P,2,FALSE)/1000,3)</f>
        <v>40449.319000000003</v>
      </c>
      <c r="M4450">
        <f>ROUND(VLOOKUP(H4450,'[1]Feeder energy'!$L:$P,3,FALSE)/1000,3)</f>
        <v>45203.711000000003</v>
      </c>
      <c r="N4450">
        <f>ROUND(VLOOKUP(H4450,'[1]Feeder energy'!$L:$P,4,FALSE)/1000,3)</f>
        <v>45522.053</v>
      </c>
      <c r="O4450">
        <f>ROUND(VLOOKUP(H4450,'[1]Feeder energy'!$L:$P,5,FALSE)/1000,3)</f>
        <v>51655.614999999998</v>
      </c>
      <c r="P4450">
        <f t="shared" si="276"/>
        <v>1</v>
      </c>
      <c r="Q4450" t="s">
        <v>18</v>
      </c>
    </row>
    <row r="4451" spans="1:17" x14ac:dyDescent="0.25">
      <c r="A4451" s="5">
        <v>110211002086</v>
      </c>
      <c r="B4451" s="6">
        <v>43770</v>
      </c>
      <c r="C4451">
        <v>20000</v>
      </c>
      <c r="D4451">
        <v>4000</v>
      </c>
      <c r="E4451">
        <v>62</v>
      </c>
      <c r="F4451">
        <v>4000</v>
      </c>
      <c r="G4451">
        <v>392</v>
      </c>
      <c r="H4451" s="6">
        <f t="shared" si="277"/>
        <v>43739</v>
      </c>
      <c r="I4451">
        <f>SUMIFS('[1]Monthly unit'!$C:$C,'[1]Monthly unit'!$A:$A,'[1]Final sheet'!A4451,'[1]Monthly unit'!$B:$B,'[1]Final sheet'!H4451)</f>
        <v>357</v>
      </c>
      <c r="J4451">
        <f t="shared" si="278"/>
        <v>10</v>
      </c>
      <c r="K4451">
        <f t="shared" si="279"/>
        <v>2019</v>
      </c>
      <c r="L4451">
        <f>ROUND(VLOOKUP(H4451,'[1]Feeder energy'!$L:$P,2,FALSE)/1000,3)</f>
        <v>40449.319000000003</v>
      </c>
      <c r="M4451">
        <f>ROUND(VLOOKUP(H4451,'[1]Feeder energy'!$L:$P,3,FALSE)/1000,3)</f>
        <v>45203.711000000003</v>
      </c>
      <c r="N4451">
        <f>ROUND(VLOOKUP(H4451,'[1]Feeder energy'!$L:$P,4,FALSE)/1000,3)</f>
        <v>45522.053</v>
      </c>
      <c r="O4451">
        <f>ROUND(VLOOKUP(H4451,'[1]Feeder energy'!$L:$P,5,FALSE)/1000,3)</f>
        <v>51655.614999999998</v>
      </c>
      <c r="P4451">
        <f t="shared" si="276"/>
        <v>1</v>
      </c>
      <c r="Q4451" t="s">
        <v>18</v>
      </c>
    </row>
    <row r="4452" spans="1:17" x14ac:dyDescent="0.25">
      <c r="A4452" s="5">
        <v>110211002087</v>
      </c>
      <c r="B4452" s="6">
        <v>43770</v>
      </c>
      <c r="C4452">
        <v>119757</v>
      </c>
      <c r="D4452">
        <v>10000</v>
      </c>
      <c r="E4452">
        <v>11</v>
      </c>
      <c r="F4452">
        <v>10000</v>
      </c>
      <c r="G4452">
        <v>382</v>
      </c>
      <c r="H4452" s="6">
        <f t="shared" si="277"/>
        <v>43739</v>
      </c>
      <c r="I4452">
        <f>SUMIFS('[1]Monthly unit'!$C:$C,'[1]Monthly unit'!$A:$A,'[1]Final sheet'!A4452,'[1]Monthly unit'!$B:$B,'[1]Final sheet'!H4452)</f>
        <v>1944</v>
      </c>
      <c r="J4452">
        <f t="shared" si="278"/>
        <v>10</v>
      </c>
      <c r="K4452">
        <f t="shared" si="279"/>
        <v>2019</v>
      </c>
      <c r="L4452">
        <f>ROUND(VLOOKUP(H4452,'[1]Feeder energy'!$L:$P,2,FALSE)/1000,3)</f>
        <v>40449.319000000003</v>
      </c>
      <c r="M4452">
        <f>ROUND(VLOOKUP(H4452,'[1]Feeder energy'!$L:$P,3,FALSE)/1000,3)</f>
        <v>45203.711000000003</v>
      </c>
      <c r="N4452">
        <f>ROUND(VLOOKUP(H4452,'[1]Feeder energy'!$L:$P,4,FALSE)/1000,3)</f>
        <v>45522.053</v>
      </c>
      <c r="O4452">
        <f>ROUND(VLOOKUP(H4452,'[1]Feeder energy'!$L:$P,5,FALSE)/1000,3)</f>
        <v>51655.614999999998</v>
      </c>
      <c r="P4452">
        <f t="shared" si="276"/>
        <v>1</v>
      </c>
      <c r="Q4452" t="s">
        <v>18</v>
      </c>
    </row>
    <row r="4453" spans="1:17" x14ac:dyDescent="0.25">
      <c r="A4453" s="5">
        <v>110211002136</v>
      </c>
      <c r="B4453" s="6">
        <v>43770</v>
      </c>
      <c r="C4453">
        <v>15890</v>
      </c>
      <c r="D4453">
        <v>8000</v>
      </c>
      <c r="E4453">
        <v>9</v>
      </c>
      <c r="H4453" s="6">
        <f t="shared" si="277"/>
        <v>43739</v>
      </c>
      <c r="I4453">
        <f>SUMIFS('[1]Monthly unit'!$C:$C,'[1]Monthly unit'!$A:$A,'[1]Final sheet'!A4453,'[1]Monthly unit'!$B:$B,'[1]Final sheet'!H4453)</f>
        <v>386</v>
      </c>
      <c r="J4453">
        <f t="shared" si="278"/>
        <v>10</v>
      </c>
      <c r="K4453">
        <f t="shared" si="279"/>
        <v>2019</v>
      </c>
      <c r="L4453">
        <f>ROUND(VLOOKUP(H4453,'[1]Feeder energy'!$L:$P,2,FALSE)/1000,3)</f>
        <v>40449.319000000003</v>
      </c>
      <c r="M4453">
        <f>ROUND(VLOOKUP(H4453,'[1]Feeder energy'!$L:$P,3,FALSE)/1000,3)</f>
        <v>45203.711000000003</v>
      </c>
      <c r="N4453">
        <f>ROUND(VLOOKUP(H4453,'[1]Feeder energy'!$L:$P,4,FALSE)/1000,3)</f>
        <v>45522.053</v>
      </c>
      <c r="O4453">
        <f>ROUND(VLOOKUP(H4453,'[1]Feeder energy'!$L:$P,5,FALSE)/1000,3)</f>
        <v>51655.614999999998</v>
      </c>
      <c r="P4453">
        <f t="shared" ref="P4453:P4516" si="280">IF(AND(J4453&gt;=4,J4453&lt;7,K4453=2020),0,IF(AND(C4453=0,F4453=0),0,1))</f>
        <v>1</v>
      </c>
      <c r="Q4453" t="s">
        <v>18</v>
      </c>
    </row>
    <row r="4454" spans="1:17" x14ac:dyDescent="0.25">
      <c r="A4454" s="5">
        <v>110211002383</v>
      </c>
      <c r="B4454" s="6">
        <v>43770</v>
      </c>
      <c r="C4454">
        <v>41344</v>
      </c>
      <c r="D4454">
        <v>10000</v>
      </c>
      <c r="E4454">
        <v>25</v>
      </c>
      <c r="F4454">
        <v>8000</v>
      </c>
      <c r="G4454">
        <v>373</v>
      </c>
      <c r="H4454" s="6">
        <f t="shared" si="277"/>
        <v>43739</v>
      </c>
      <c r="I4454">
        <f>SUMIFS('[1]Monthly unit'!$C:$C,'[1]Monthly unit'!$A:$A,'[1]Final sheet'!A4454,'[1]Monthly unit'!$B:$B,'[1]Final sheet'!H4454)</f>
        <v>376</v>
      </c>
      <c r="J4454">
        <f t="shared" si="278"/>
        <v>10</v>
      </c>
      <c r="K4454">
        <f t="shared" si="279"/>
        <v>2019</v>
      </c>
      <c r="L4454">
        <f>ROUND(VLOOKUP(H4454,'[1]Feeder energy'!$L:$P,2,FALSE)/1000,3)</f>
        <v>40449.319000000003</v>
      </c>
      <c r="M4454">
        <f>ROUND(VLOOKUP(H4454,'[1]Feeder energy'!$L:$P,3,FALSE)/1000,3)</f>
        <v>45203.711000000003</v>
      </c>
      <c r="N4454">
        <f>ROUND(VLOOKUP(H4454,'[1]Feeder energy'!$L:$P,4,FALSE)/1000,3)</f>
        <v>45522.053</v>
      </c>
      <c r="O4454">
        <f>ROUND(VLOOKUP(H4454,'[1]Feeder energy'!$L:$P,5,FALSE)/1000,3)</f>
        <v>51655.614999999998</v>
      </c>
      <c r="P4454">
        <f t="shared" si="280"/>
        <v>1</v>
      </c>
      <c r="Q4454" t="s">
        <v>18</v>
      </c>
    </row>
    <row r="4455" spans="1:17" x14ac:dyDescent="0.25">
      <c r="A4455" s="5">
        <v>110211002384</v>
      </c>
      <c r="B4455" s="6">
        <v>43770</v>
      </c>
      <c r="C4455">
        <v>0</v>
      </c>
      <c r="D4455">
        <v>5000</v>
      </c>
      <c r="E4455">
        <v>522</v>
      </c>
      <c r="F4455">
        <v>5000</v>
      </c>
      <c r="G4455">
        <v>522</v>
      </c>
      <c r="H4455" s="6">
        <f t="shared" si="277"/>
        <v>43739</v>
      </c>
      <c r="I4455">
        <f>SUMIFS('[1]Monthly unit'!$C:$C,'[1]Monthly unit'!$A:$A,'[1]Final sheet'!A4455,'[1]Monthly unit'!$B:$B,'[1]Final sheet'!H4455)</f>
        <v>10</v>
      </c>
      <c r="J4455">
        <f t="shared" si="278"/>
        <v>10</v>
      </c>
      <c r="K4455">
        <f t="shared" si="279"/>
        <v>2019</v>
      </c>
      <c r="L4455">
        <f>ROUND(VLOOKUP(H4455,'[1]Feeder energy'!$L:$P,2,FALSE)/1000,3)</f>
        <v>40449.319000000003</v>
      </c>
      <c r="M4455">
        <f>ROUND(VLOOKUP(H4455,'[1]Feeder energy'!$L:$P,3,FALSE)/1000,3)</f>
        <v>45203.711000000003</v>
      </c>
      <c r="N4455">
        <f>ROUND(VLOOKUP(H4455,'[1]Feeder energy'!$L:$P,4,FALSE)/1000,3)</f>
        <v>45522.053</v>
      </c>
      <c r="O4455">
        <f>ROUND(VLOOKUP(H4455,'[1]Feeder energy'!$L:$P,5,FALSE)/1000,3)</f>
        <v>51655.614999999998</v>
      </c>
      <c r="P4455">
        <f t="shared" si="280"/>
        <v>1</v>
      </c>
      <c r="Q4455" t="s">
        <v>18</v>
      </c>
    </row>
    <row r="4456" spans="1:17" x14ac:dyDescent="0.25">
      <c r="A4456" s="5">
        <v>110211002386</v>
      </c>
      <c r="B4456" s="6">
        <v>43770</v>
      </c>
      <c r="C4456">
        <v>0</v>
      </c>
      <c r="D4456">
        <v>6000</v>
      </c>
      <c r="E4456">
        <v>522</v>
      </c>
      <c r="F4456">
        <v>6000</v>
      </c>
      <c r="G4456">
        <v>522</v>
      </c>
      <c r="H4456" s="6">
        <f t="shared" si="277"/>
        <v>43739</v>
      </c>
      <c r="I4456">
        <f>SUMIFS('[1]Monthly unit'!$C:$C,'[1]Monthly unit'!$A:$A,'[1]Final sheet'!A4456,'[1]Monthly unit'!$B:$B,'[1]Final sheet'!H4456)</f>
        <v>0</v>
      </c>
      <c r="J4456">
        <f t="shared" si="278"/>
        <v>10</v>
      </c>
      <c r="K4456">
        <f t="shared" si="279"/>
        <v>2019</v>
      </c>
      <c r="L4456">
        <f>ROUND(VLOOKUP(H4456,'[1]Feeder energy'!$L:$P,2,FALSE)/1000,3)</f>
        <v>40449.319000000003</v>
      </c>
      <c r="M4456">
        <f>ROUND(VLOOKUP(H4456,'[1]Feeder energy'!$L:$P,3,FALSE)/1000,3)</f>
        <v>45203.711000000003</v>
      </c>
      <c r="N4456">
        <f>ROUND(VLOOKUP(H4456,'[1]Feeder energy'!$L:$P,4,FALSE)/1000,3)</f>
        <v>45522.053</v>
      </c>
      <c r="O4456">
        <f>ROUND(VLOOKUP(H4456,'[1]Feeder energy'!$L:$P,5,FALSE)/1000,3)</f>
        <v>51655.614999999998</v>
      </c>
      <c r="P4456">
        <f t="shared" si="280"/>
        <v>1</v>
      </c>
      <c r="Q4456" t="s">
        <v>18</v>
      </c>
    </row>
    <row r="4457" spans="1:17" x14ac:dyDescent="0.25">
      <c r="A4457" s="5">
        <v>110211002392</v>
      </c>
      <c r="B4457" s="6">
        <v>43770</v>
      </c>
      <c r="C4457">
        <v>0</v>
      </c>
      <c r="D4457">
        <v>6000</v>
      </c>
      <c r="E4457">
        <v>435</v>
      </c>
      <c r="F4457">
        <v>6000</v>
      </c>
      <c r="G4457">
        <v>435</v>
      </c>
      <c r="H4457" s="6">
        <f t="shared" si="277"/>
        <v>43739</v>
      </c>
      <c r="I4457">
        <f>SUMIFS('[1]Monthly unit'!$C:$C,'[1]Monthly unit'!$A:$A,'[1]Final sheet'!A4457,'[1]Monthly unit'!$B:$B,'[1]Final sheet'!H4457)</f>
        <v>25</v>
      </c>
      <c r="J4457">
        <f t="shared" si="278"/>
        <v>10</v>
      </c>
      <c r="K4457">
        <f t="shared" si="279"/>
        <v>2019</v>
      </c>
      <c r="L4457">
        <f>ROUND(VLOOKUP(H4457,'[1]Feeder energy'!$L:$P,2,FALSE)/1000,3)</f>
        <v>40449.319000000003</v>
      </c>
      <c r="M4457">
        <f>ROUND(VLOOKUP(H4457,'[1]Feeder energy'!$L:$P,3,FALSE)/1000,3)</f>
        <v>45203.711000000003</v>
      </c>
      <c r="N4457">
        <f>ROUND(VLOOKUP(H4457,'[1]Feeder energy'!$L:$P,4,FALSE)/1000,3)</f>
        <v>45522.053</v>
      </c>
      <c r="O4457">
        <f>ROUND(VLOOKUP(H4457,'[1]Feeder energy'!$L:$P,5,FALSE)/1000,3)</f>
        <v>51655.614999999998</v>
      </c>
      <c r="P4457">
        <f t="shared" si="280"/>
        <v>1</v>
      </c>
      <c r="Q4457" t="s">
        <v>18</v>
      </c>
    </row>
    <row r="4458" spans="1:17" x14ac:dyDescent="0.25">
      <c r="A4458" s="5">
        <v>110211002394</v>
      </c>
      <c r="B4458" s="6">
        <v>43770</v>
      </c>
      <c r="C4458">
        <v>0</v>
      </c>
      <c r="D4458">
        <v>5000</v>
      </c>
      <c r="E4458">
        <v>435</v>
      </c>
      <c r="F4458">
        <v>5000</v>
      </c>
      <c r="G4458">
        <v>435</v>
      </c>
      <c r="H4458" s="6">
        <f t="shared" si="277"/>
        <v>43739</v>
      </c>
      <c r="I4458">
        <f>SUMIFS('[1]Monthly unit'!$C:$C,'[1]Monthly unit'!$A:$A,'[1]Final sheet'!A4458,'[1]Monthly unit'!$B:$B,'[1]Final sheet'!H4458)</f>
        <v>0</v>
      </c>
      <c r="J4458">
        <f t="shared" si="278"/>
        <v>10</v>
      </c>
      <c r="K4458">
        <f t="shared" si="279"/>
        <v>2019</v>
      </c>
      <c r="L4458">
        <f>ROUND(VLOOKUP(H4458,'[1]Feeder energy'!$L:$P,2,FALSE)/1000,3)</f>
        <v>40449.319000000003</v>
      </c>
      <c r="M4458">
        <f>ROUND(VLOOKUP(H4458,'[1]Feeder energy'!$L:$P,3,FALSE)/1000,3)</f>
        <v>45203.711000000003</v>
      </c>
      <c r="N4458">
        <f>ROUND(VLOOKUP(H4458,'[1]Feeder energy'!$L:$P,4,FALSE)/1000,3)</f>
        <v>45522.053</v>
      </c>
      <c r="O4458">
        <f>ROUND(VLOOKUP(H4458,'[1]Feeder energy'!$L:$P,5,FALSE)/1000,3)</f>
        <v>51655.614999999998</v>
      </c>
      <c r="P4458">
        <f t="shared" si="280"/>
        <v>1</v>
      </c>
      <c r="Q4458" t="s">
        <v>18</v>
      </c>
    </row>
    <row r="4459" spans="1:17" x14ac:dyDescent="0.25">
      <c r="A4459" s="5">
        <v>110211002396</v>
      </c>
      <c r="B4459" s="6">
        <v>43770</v>
      </c>
      <c r="C4459">
        <v>0</v>
      </c>
      <c r="D4459">
        <v>7000</v>
      </c>
      <c r="E4459">
        <v>549</v>
      </c>
      <c r="F4459">
        <v>7000</v>
      </c>
      <c r="G4459">
        <v>549</v>
      </c>
      <c r="H4459" s="6">
        <f t="shared" si="277"/>
        <v>43739</v>
      </c>
      <c r="I4459">
        <f>SUMIFS('[1]Monthly unit'!$C:$C,'[1]Monthly unit'!$A:$A,'[1]Final sheet'!A4459,'[1]Monthly unit'!$B:$B,'[1]Final sheet'!H4459)</f>
        <v>0</v>
      </c>
      <c r="J4459">
        <f t="shared" si="278"/>
        <v>10</v>
      </c>
      <c r="K4459">
        <f t="shared" si="279"/>
        <v>2019</v>
      </c>
      <c r="L4459">
        <f>ROUND(VLOOKUP(H4459,'[1]Feeder energy'!$L:$P,2,FALSE)/1000,3)</f>
        <v>40449.319000000003</v>
      </c>
      <c r="M4459">
        <f>ROUND(VLOOKUP(H4459,'[1]Feeder energy'!$L:$P,3,FALSE)/1000,3)</f>
        <v>45203.711000000003</v>
      </c>
      <c r="N4459">
        <f>ROUND(VLOOKUP(H4459,'[1]Feeder energy'!$L:$P,4,FALSE)/1000,3)</f>
        <v>45522.053</v>
      </c>
      <c r="O4459">
        <f>ROUND(VLOOKUP(H4459,'[1]Feeder energy'!$L:$P,5,FALSE)/1000,3)</f>
        <v>51655.614999999998</v>
      </c>
      <c r="P4459">
        <f t="shared" si="280"/>
        <v>1</v>
      </c>
      <c r="Q4459" t="s">
        <v>18</v>
      </c>
    </row>
    <row r="4460" spans="1:17" x14ac:dyDescent="0.25">
      <c r="A4460" s="5">
        <v>110211002398</v>
      </c>
      <c r="B4460" s="6">
        <v>43770</v>
      </c>
      <c r="C4460">
        <v>10593</v>
      </c>
      <c r="D4460">
        <v>593</v>
      </c>
      <c r="E4460">
        <v>9</v>
      </c>
      <c r="F4460">
        <v>13000</v>
      </c>
      <c r="G4460">
        <v>388</v>
      </c>
      <c r="H4460" s="6">
        <f t="shared" si="277"/>
        <v>43739</v>
      </c>
      <c r="I4460">
        <f>SUMIFS('[1]Monthly unit'!$C:$C,'[1]Monthly unit'!$A:$A,'[1]Final sheet'!A4460,'[1]Monthly unit'!$B:$B,'[1]Final sheet'!H4460)</f>
        <v>0</v>
      </c>
      <c r="J4460">
        <f t="shared" si="278"/>
        <v>10</v>
      </c>
      <c r="K4460">
        <f t="shared" si="279"/>
        <v>2019</v>
      </c>
      <c r="L4460">
        <f>ROUND(VLOOKUP(H4460,'[1]Feeder energy'!$L:$P,2,FALSE)/1000,3)</f>
        <v>40449.319000000003</v>
      </c>
      <c r="M4460">
        <f>ROUND(VLOOKUP(H4460,'[1]Feeder energy'!$L:$P,3,FALSE)/1000,3)</f>
        <v>45203.711000000003</v>
      </c>
      <c r="N4460">
        <f>ROUND(VLOOKUP(H4460,'[1]Feeder energy'!$L:$P,4,FALSE)/1000,3)</f>
        <v>45522.053</v>
      </c>
      <c r="O4460">
        <f>ROUND(VLOOKUP(H4460,'[1]Feeder energy'!$L:$P,5,FALSE)/1000,3)</f>
        <v>51655.614999999998</v>
      </c>
      <c r="P4460">
        <f t="shared" si="280"/>
        <v>1</v>
      </c>
      <c r="Q4460" t="s">
        <v>18</v>
      </c>
    </row>
    <row r="4461" spans="1:17" x14ac:dyDescent="0.25">
      <c r="A4461" s="5">
        <v>110211002399</v>
      </c>
      <c r="B4461" s="6">
        <v>43770</v>
      </c>
      <c r="C4461">
        <v>0</v>
      </c>
      <c r="D4461">
        <v>6000</v>
      </c>
      <c r="E4461">
        <v>435</v>
      </c>
      <c r="F4461">
        <v>6000</v>
      </c>
      <c r="G4461">
        <v>435</v>
      </c>
      <c r="H4461" s="6">
        <f t="shared" si="277"/>
        <v>43739</v>
      </c>
      <c r="I4461">
        <f>SUMIFS('[1]Monthly unit'!$C:$C,'[1]Monthly unit'!$A:$A,'[1]Final sheet'!A4461,'[1]Monthly unit'!$B:$B,'[1]Final sheet'!H4461)</f>
        <v>0</v>
      </c>
      <c r="J4461">
        <f t="shared" si="278"/>
        <v>10</v>
      </c>
      <c r="K4461">
        <f t="shared" si="279"/>
        <v>2019</v>
      </c>
      <c r="L4461">
        <f>ROUND(VLOOKUP(H4461,'[1]Feeder energy'!$L:$P,2,FALSE)/1000,3)</f>
        <v>40449.319000000003</v>
      </c>
      <c r="M4461">
        <f>ROUND(VLOOKUP(H4461,'[1]Feeder energy'!$L:$P,3,FALSE)/1000,3)</f>
        <v>45203.711000000003</v>
      </c>
      <c r="N4461">
        <f>ROUND(VLOOKUP(H4461,'[1]Feeder energy'!$L:$P,4,FALSE)/1000,3)</f>
        <v>45522.053</v>
      </c>
      <c r="O4461">
        <f>ROUND(VLOOKUP(H4461,'[1]Feeder energy'!$L:$P,5,FALSE)/1000,3)</f>
        <v>51655.614999999998</v>
      </c>
      <c r="P4461">
        <f t="shared" si="280"/>
        <v>1</v>
      </c>
      <c r="Q4461" t="s">
        <v>18</v>
      </c>
    </row>
    <row r="4462" spans="1:17" x14ac:dyDescent="0.25">
      <c r="A4462" s="5">
        <v>110211002401</v>
      </c>
      <c r="B4462" s="6">
        <v>43770</v>
      </c>
      <c r="C4462">
        <v>63657</v>
      </c>
      <c r="D4462">
        <v>20000</v>
      </c>
      <c r="E4462">
        <v>25</v>
      </c>
      <c r="F4462">
        <v>20000</v>
      </c>
      <c r="G4462">
        <v>486</v>
      </c>
      <c r="H4462" s="6">
        <f t="shared" si="277"/>
        <v>43739</v>
      </c>
      <c r="I4462">
        <f>SUMIFS('[1]Monthly unit'!$C:$C,'[1]Monthly unit'!$A:$A,'[1]Final sheet'!A4462,'[1]Monthly unit'!$B:$B,'[1]Final sheet'!H4462)</f>
        <v>251</v>
      </c>
      <c r="J4462">
        <f t="shared" si="278"/>
        <v>10</v>
      </c>
      <c r="K4462">
        <f t="shared" si="279"/>
        <v>2019</v>
      </c>
      <c r="L4462">
        <f>ROUND(VLOOKUP(H4462,'[1]Feeder energy'!$L:$P,2,FALSE)/1000,3)</f>
        <v>40449.319000000003</v>
      </c>
      <c r="M4462">
        <f>ROUND(VLOOKUP(H4462,'[1]Feeder energy'!$L:$P,3,FALSE)/1000,3)</f>
        <v>45203.711000000003</v>
      </c>
      <c r="N4462">
        <f>ROUND(VLOOKUP(H4462,'[1]Feeder energy'!$L:$P,4,FALSE)/1000,3)</f>
        <v>45522.053</v>
      </c>
      <c r="O4462">
        <f>ROUND(VLOOKUP(H4462,'[1]Feeder energy'!$L:$P,5,FALSE)/1000,3)</f>
        <v>51655.614999999998</v>
      </c>
      <c r="P4462">
        <f t="shared" si="280"/>
        <v>1</v>
      </c>
      <c r="Q4462" t="s">
        <v>18</v>
      </c>
    </row>
    <row r="4463" spans="1:17" x14ac:dyDescent="0.25">
      <c r="A4463" s="5">
        <v>110211002402</v>
      </c>
      <c r="B4463" s="6">
        <v>43770</v>
      </c>
      <c r="C4463">
        <v>40119</v>
      </c>
      <c r="D4463">
        <v>10000</v>
      </c>
      <c r="E4463">
        <v>77</v>
      </c>
      <c r="F4463">
        <v>2027</v>
      </c>
      <c r="G4463">
        <v>374</v>
      </c>
      <c r="H4463" s="6">
        <f t="shared" si="277"/>
        <v>43739</v>
      </c>
      <c r="I4463">
        <f>SUMIFS('[1]Monthly unit'!$C:$C,'[1]Monthly unit'!$A:$A,'[1]Final sheet'!A4463,'[1]Monthly unit'!$B:$B,'[1]Final sheet'!H4463)</f>
        <v>239</v>
      </c>
      <c r="J4463">
        <f t="shared" si="278"/>
        <v>10</v>
      </c>
      <c r="K4463">
        <f t="shared" si="279"/>
        <v>2019</v>
      </c>
      <c r="L4463">
        <f>ROUND(VLOOKUP(H4463,'[1]Feeder energy'!$L:$P,2,FALSE)/1000,3)</f>
        <v>40449.319000000003</v>
      </c>
      <c r="M4463">
        <f>ROUND(VLOOKUP(H4463,'[1]Feeder energy'!$L:$P,3,FALSE)/1000,3)</f>
        <v>45203.711000000003</v>
      </c>
      <c r="N4463">
        <f>ROUND(VLOOKUP(H4463,'[1]Feeder energy'!$L:$P,4,FALSE)/1000,3)</f>
        <v>45522.053</v>
      </c>
      <c r="O4463">
        <f>ROUND(VLOOKUP(H4463,'[1]Feeder energy'!$L:$P,5,FALSE)/1000,3)</f>
        <v>51655.614999999998</v>
      </c>
      <c r="P4463">
        <f t="shared" si="280"/>
        <v>1</v>
      </c>
      <c r="Q4463" t="s">
        <v>18</v>
      </c>
    </row>
    <row r="4464" spans="1:17" x14ac:dyDescent="0.25">
      <c r="A4464" s="5">
        <v>110211002403</v>
      </c>
      <c r="B4464" s="6">
        <v>43770</v>
      </c>
      <c r="C4464">
        <v>27000</v>
      </c>
      <c r="D4464">
        <v>7000</v>
      </c>
      <c r="E4464">
        <v>15</v>
      </c>
      <c r="F4464">
        <v>6000</v>
      </c>
      <c r="G4464">
        <v>435</v>
      </c>
      <c r="H4464" s="6">
        <f t="shared" si="277"/>
        <v>43739</v>
      </c>
      <c r="I4464">
        <f>SUMIFS('[1]Monthly unit'!$C:$C,'[1]Monthly unit'!$A:$A,'[1]Final sheet'!A4464,'[1]Monthly unit'!$B:$B,'[1]Final sheet'!H4464)</f>
        <v>10</v>
      </c>
      <c r="J4464">
        <f t="shared" si="278"/>
        <v>10</v>
      </c>
      <c r="K4464">
        <f t="shared" si="279"/>
        <v>2019</v>
      </c>
      <c r="L4464">
        <f>ROUND(VLOOKUP(H4464,'[1]Feeder energy'!$L:$P,2,FALSE)/1000,3)</f>
        <v>40449.319000000003</v>
      </c>
      <c r="M4464">
        <f>ROUND(VLOOKUP(H4464,'[1]Feeder energy'!$L:$P,3,FALSE)/1000,3)</f>
        <v>45203.711000000003</v>
      </c>
      <c r="N4464">
        <f>ROUND(VLOOKUP(H4464,'[1]Feeder energy'!$L:$P,4,FALSE)/1000,3)</f>
        <v>45522.053</v>
      </c>
      <c r="O4464">
        <f>ROUND(VLOOKUP(H4464,'[1]Feeder energy'!$L:$P,5,FALSE)/1000,3)</f>
        <v>51655.614999999998</v>
      </c>
      <c r="P4464">
        <f t="shared" si="280"/>
        <v>1</v>
      </c>
      <c r="Q4464" t="s">
        <v>18</v>
      </c>
    </row>
    <row r="4465" spans="1:17" x14ac:dyDescent="0.25">
      <c r="A4465" s="5">
        <v>110211002405</v>
      </c>
      <c r="B4465" s="6">
        <v>43770</v>
      </c>
      <c r="C4465">
        <v>5321</v>
      </c>
      <c r="D4465">
        <v>445</v>
      </c>
      <c r="E4465">
        <v>38</v>
      </c>
      <c r="F4465">
        <v>8460</v>
      </c>
      <c r="G4465">
        <v>579</v>
      </c>
      <c r="H4465" s="6">
        <f t="shared" si="277"/>
        <v>43739</v>
      </c>
      <c r="I4465">
        <f>SUMIFS('[1]Monthly unit'!$C:$C,'[1]Monthly unit'!$A:$A,'[1]Final sheet'!A4465,'[1]Monthly unit'!$B:$B,'[1]Final sheet'!H4465)</f>
        <v>0</v>
      </c>
      <c r="J4465">
        <f t="shared" si="278"/>
        <v>10</v>
      </c>
      <c r="K4465">
        <f t="shared" si="279"/>
        <v>2019</v>
      </c>
      <c r="L4465">
        <f>ROUND(VLOOKUP(H4465,'[1]Feeder energy'!$L:$P,2,FALSE)/1000,3)</f>
        <v>40449.319000000003</v>
      </c>
      <c r="M4465">
        <f>ROUND(VLOOKUP(H4465,'[1]Feeder energy'!$L:$P,3,FALSE)/1000,3)</f>
        <v>45203.711000000003</v>
      </c>
      <c r="N4465">
        <f>ROUND(VLOOKUP(H4465,'[1]Feeder energy'!$L:$P,4,FALSE)/1000,3)</f>
        <v>45522.053</v>
      </c>
      <c r="O4465">
        <f>ROUND(VLOOKUP(H4465,'[1]Feeder energy'!$L:$P,5,FALSE)/1000,3)</f>
        <v>51655.614999999998</v>
      </c>
      <c r="P4465">
        <f t="shared" si="280"/>
        <v>1</v>
      </c>
      <c r="Q4465" t="s">
        <v>18</v>
      </c>
    </row>
    <row r="4466" spans="1:17" x14ac:dyDescent="0.25">
      <c r="A4466" s="5">
        <v>110211002406</v>
      </c>
      <c r="B4466" s="6">
        <v>43770</v>
      </c>
      <c r="C4466">
        <v>70000</v>
      </c>
      <c r="D4466">
        <v>20000</v>
      </c>
      <c r="E4466">
        <v>25</v>
      </c>
      <c r="F4466">
        <v>30000</v>
      </c>
      <c r="G4466">
        <v>435</v>
      </c>
      <c r="H4466" s="6">
        <f t="shared" si="277"/>
        <v>43739</v>
      </c>
      <c r="I4466">
        <f>SUMIFS('[1]Monthly unit'!$C:$C,'[1]Monthly unit'!$A:$A,'[1]Final sheet'!A4466,'[1]Monthly unit'!$B:$B,'[1]Final sheet'!H4466)</f>
        <v>778</v>
      </c>
      <c r="J4466">
        <f t="shared" si="278"/>
        <v>10</v>
      </c>
      <c r="K4466">
        <f t="shared" si="279"/>
        <v>2019</v>
      </c>
      <c r="L4466">
        <f>ROUND(VLOOKUP(H4466,'[1]Feeder energy'!$L:$P,2,FALSE)/1000,3)</f>
        <v>40449.319000000003</v>
      </c>
      <c r="M4466">
        <f>ROUND(VLOOKUP(H4466,'[1]Feeder energy'!$L:$P,3,FALSE)/1000,3)</f>
        <v>45203.711000000003</v>
      </c>
      <c r="N4466">
        <f>ROUND(VLOOKUP(H4466,'[1]Feeder energy'!$L:$P,4,FALSE)/1000,3)</f>
        <v>45522.053</v>
      </c>
      <c r="O4466">
        <f>ROUND(VLOOKUP(H4466,'[1]Feeder energy'!$L:$P,5,FALSE)/1000,3)</f>
        <v>51655.614999999998</v>
      </c>
      <c r="P4466">
        <f t="shared" si="280"/>
        <v>1</v>
      </c>
      <c r="Q4466" t="s">
        <v>18</v>
      </c>
    </row>
    <row r="4467" spans="1:17" x14ac:dyDescent="0.25">
      <c r="A4467" s="5">
        <v>110211002407</v>
      </c>
      <c r="B4467" s="6">
        <v>43770</v>
      </c>
      <c r="C4467">
        <v>0</v>
      </c>
      <c r="H4467" s="6">
        <f t="shared" si="277"/>
        <v>43739</v>
      </c>
      <c r="I4467">
        <f>SUMIFS('[1]Monthly unit'!$C:$C,'[1]Monthly unit'!$A:$A,'[1]Final sheet'!A4467,'[1]Monthly unit'!$B:$B,'[1]Final sheet'!H4467)</f>
        <v>0</v>
      </c>
      <c r="J4467">
        <f t="shared" si="278"/>
        <v>10</v>
      </c>
      <c r="K4467">
        <f t="shared" si="279"/>
        <v>2019</v>
      </c>
      <c r="L4467">
        <f>ROUND(VLOOKUP(H4467,'[1]Feeder energy'!$L:$P,2,FALSE)/1000,3)</f>
        <v>40449.319000000003</v>
      </c>
      <c r="M4467">
        <f>ROUND(VLOOKUP(H4467,'[1]Feeder energy'!$L:$P,3,FALSE)/1000,3)</f>
        <v>45203.711000000003</v>
      </c>
      <c r="N4467">
        <f>ROUND(VLOOKUP(H4467,'[1]Feeder energy'!$L:$P,4,FALSE)/1000,3)</f>
        <v>45522.053</v>
      </c>
      <c r="O4467">
        <f>ROUND(VLOOKUP(H4467,'[1]Feeder energy'!$L:$P,5,FALSE)/1000,3)</f>
        <v>51655.614999999998</v>
      </c>
      <c r="P4467">
        <f t="shared" si="280"/>
        <v>0</v>
      </c>
      <c r="Q4467" t="s">
        <v>18</v>
      </c>
    </row>
    <row r="4468" spans="1:17" x14ac:dyDescent="0.25">
      <c r="A4468" s="5">
        <v>110211002411</v>
      </c>
      <c r="B4468" s="6">
        <v>43770</v>
      </c>
      <c r="C4468">
        <v>7000</v>
      </c>
      <c r="D4468">
        <v>7000</v>
      </c>
      <c r="E4468">
        <v>353</v>
      </c>
      <c r="F4468">
        <v>282</v>
      </c>
      <c r="G4468">
        <v>434</v>
      </c>
      <c r="H4468" s="6">
        <f t="shared" si="277"/>
        <v>43739</v>
      </c>
      <c r="I4468">
        <f>SUMIFS('[1]Monthly unit'!$C:$C,'[1]Monthly unit'!$A:$A,'[1]Final sheet'!A4468,'[1]Monthly unit'!$B:$B,'[1]Final sheet'!H4468)</f>
        <v>0</v>
      </c>
      <c r="J4468">
        <f t="shared" si="278"/>
        <v>10</v>
      </c>
      <c r="K4468">
        <f t="shared" si="279"/>
        <v>2019</v>
      </c>
      <c r="L4468">
        <f>ROUND(VLOOKUP(H4468,'[1]Feeder energy'!$L:$P,2,FALSE)/1000,3)</f>
        <v>40449.319000000003</v>
      </c>
      <c r="M4468">
        <f>ROUND(VLOOKUP(H4468,'[1]Feeder energy'!$L:$P,3,FALSE)/1000,3)</f>
        <v>45203.711000000003</v>
      </c>
      <c r="N4468">
        <f>ROUND(VLOOKUP(H4468,'[1]Feeder energy'!$L:$P,4,FALSE)/1000,3)</f>
        <v>45522.053</v>
      </c>
      <c r="O4468">
        <f>ROUND(VLOOKUP(H4468,'[1]Feeder energy'!$L:$P,5,FALSE)/1000,3)</f>
        <v>51655.614999999998</v>
      </c>
      <c r="P4468">
        <f t="shared" si="280"/>
        <v>1</v>
      </c>
      <c r="Q4468" t="s">
        <v>18</v>
      </c>
    </row>
    <row r="4469" spans="1:17" x14ac:dyDescent="0.25">
      <c r="A4469" s="5">
        <v>110211002412</v>
      </c>
      <c r="B4469" s="6">
        <v>43770</v>
      </c>
      <c r="C4469">
        <v>14000</v>
      </c>
      <c r="D4469">
        <v>10000</v>
      </c>
      <c r="E4469">
        <v>142</v>
      </c>
      <c r="F4469">
        <v>5000</v>
      </c>
      <c r="G4469">
        <v>435</v>
      </c>
      <c r="H4469" s="6">
        <f t="shared" si="277"/>
        <v>43739</v>
      </c>
      <c r="I4469">
        <f>SUMIFS('[1]Monthly unit'!$C:$C,'[1]Monthly unit'!$A:$A,'[1]Final sheet'!A4469,'[1]Monthly unit'!$B:$B,'[1]Final sheet'!H4469)</f>
        <v>55</v>
      </c>
      <c r="J4469">
        <f t="shared" si="278"/>
        <v>10</v>
      </c>
      <c r="K4469">
        <f t="shared" si="279"/>
        <v>2019</v>
      </c>
      <c r="L4469">
        <f>ROUND(VLOOKUP(H4469,'[1]Feeder energy'!$L:$P,2,FALSE)/1000,3)</f>
        <v>40449.319000000003</v>
      </c>
      <c r="M4469">
        <f>ROUND(VLOOKUP(H4469,'[1]Feeder energy'!$L:$P,3,FALSE)/1000,3)</f>
        <v>45203.711000000003</v>
      </c>
      <c r="N4469">
        <f>ROUND(VLOOKUP(H4469,'[1]Feeder energy'!$L:$P,4,FALSE)/1000,3)</f>
        <v>45522.053</v>
      </c>
      <c r="O4469">
        <f>ROUND(VLOOKUP(H4469,'[1]Feeder energy'!$L:$P,5,FALSE)/1000,3)</f>
        <v>51655.614999999998</v>
      </c>
      <c r="P4469">
        <f t="shared" si="280"/>
        <v>1</v>
      </c>
      <c r="Q4469" t="s">
        <v>18</v>
      </c>
    </row>
    <row r="4470" spans="1:17" x14ac:dyDescent="0.25">
      <c r="A4470" s="5">
        <v>110211002413</v>
      </c>
      <c r="B4470" s="6">
        <v>43770</v>
      </c>
      <c r="C4470">
        <v>19573</v>
      </c>
      <c r="D4470">
        <v>10000</v>
      </c>
      <c r="E4470">
        <v>151</v>
      </c>
      <c r="F4470">
        <v>5000</v>
      </c>
      <c r="G4470">
        <v>435</v>
      </c>
      <c r="H4470" s="6">
        <f t="shared" si="277"/>
        <v>43739</v>
      </c>
      <c r="I4470">
        <f>SUMIFS('[1]Monthly unit'!$C:$C,'[1]Monthly unit'!$A:$A,'[1]Final sheet'!A4470,'[1]Monthly unit'!$B:$B,'[1]Final sheet'!H4470)</f>
        <v>0</v>
      </c>
      <c r="J4470">
        <f t="shared" si="278"/>
        <v>10</v>
      </c>
      <c r="K4470">
        <f t="shared" si="279"/>
        <v>2019</v>
      </c>
      <c r="L4470">
        <f>ROUND(VLOOKUP(H4470,'[1]Feeder energy'!$L:$P,2,FALSE)/1000,3)</f>
        <v>40449.319000000003</v>
      </c>
      <c r="M4470">
        <f>ROUND(VLOOKUP(H4470,'[1]Feeder energy'!$L:$P,3,FALSE)/1000,3)</f>
        <v>45203.711000000003</v>
      </c>
      <c r="N4470">
        <f>ROUND(VLOOKUP(H4470,'[1]Feeder energy'!$L:$P,4,FALSE)/1000,3)</f>
        <v>45522.053</v>
      </c>
      <c r="O4470">
        <f>ROUND(VLOOKUP(H4470,'[1]Feeder energy'!$L:$P,5,FALSE)/1000,3)</f>
        <v>51655.614999999998</v>
      </c>
      <c r="P4470">
        <f t="shared" si="280"/>
        <v>1</v>
      </c>
      <c r="Q4470" t="s">
        <v>18</v>
      </c>
    </row>
    <row r="4471" spans="1:17" x14ac:dyDescent="0.25">
      <c r="A4471" s="5">
        <v>110211003718</v>
      </c>
      <c r="B4471" s="6">
        <v>43770</v>
      </c>
      <c r="C4471">
        <v>105000</v>
      </c>
      <c r="D4471">
        <v>20000</v>
      </c>
      <c r="E4471">
        <v>15</v>
      </c>
      <c r="F4471">
        <v>30000</v>
      </c>
      <c r="G4471">
        <v>476</v>
      </c>
      <c r="H4471" s="6">
        <f t="shared" si="277"/>
        <v>43739</v>
      </c>
      <c r="I4471">
        <f>SUMIFS('[1]Monthly unit'!$C:$C,'[1]Monthly unit'!$A:$A,'[1]Final sheet'!A4471,'[1]Monthly unit'!$B:$B,'[1]Final sheet'!H4471)</f>
        <v>976</v>
      </c>
      <c r="J4471">
        <f t="shared" si="278"/>
        <v>10</v>
      </c>
      <c r="K4471">
        <f t="shared" si="279"/>
        <v>2019</v>
      </c>
      <c r="L4471">
        <f>ROUND(VLOOKUP(H4471,'[1]Feeder energy'!$L:$P,2,FALSE)/1000,3)</f>
        <v>40449.319000000003</v>
      </c>
      <c r="M4471">
        <f>ROUND(VLOOKUP(H4471,'[1]Feeder energy'!$L:$P,3,FALSE)/1000,3)</f>
        <v>45203.711000000003</v>
      </c>
      <c r="N4471">
        <f>ROUND(VLOOKUP(H4471,'[1]Feeder energy'!$L:$P,4,FALSE)/1000,3)</f>
        <v>45522.053</v>
      </c>
      <c r="O4471">
        <f>ROUND(VLOOKUP(H4471,'[1]Feeder energy'!$L:$P,5,FALSE)/1000,3)</f>
        <v>51655.614999999998</v>
      </c>
      <c r="P4471">
        <f t="shared" si="280"/>
        <v>1</v>
      </c>
      <c r="Q4471" t="s">
        <v>18</v>
      </c>
    </row>
    <row r="4472" spans="1:17" x14ac:dyDescent="0.25">
      <c r="A4472" s="5">
        <v>110211003719</v>
      </c>
      <c r="B4472" s="6">
        <v>43770</v>
      </c>
      <c r="C4472">
        <v>125000</v>
      </c>
      <c r="D4472">
        <v>20000</v>
      </c>
      <c r="E4472">
        <v>15</v>
      </c>
      <c r="F4472">
        <v>30000</v>
      </c>
      <c r="G4472">
        <v>382</v>
      </c>
      <c r="H4472" s="6">
        <f t="shared" si="277"/>
        <v>43739</v>
      </c>
      <c r="I4472">
        <f>SUMIFS('[1]Monthly unit'!$C:$C,'[1]Monthly unit'!$A:$A,'[1]Final sheet'!A4472,'[1]Monthly unit'!$B:$B,'[1]Final sheet'!H4472)</f>
        <v>1471</v>
      </c>
      <c r="J4472">
        <f t="shared" si="278"/>
        <v>10</v>
      </c>
      <c r="K4472">
        <f t="shared" si="279"/>
        <v>2019</v>
      </c>
      <c r="L4472">
        <f>ROUND(VLOOKUP(H4472,'[1]Feeder energy'!$L:$P,2,FALSE)/1000,3)</f>
        <v>40449.319000000003</v>
      </c>
      <c r="M4472">
        <f>ROUND(VLOOKUP(H4472,'[1]Feeder energy'!$L:$P,3,FALSE)/1000,3)</f>
        <v>45203.711000000003</v>
      </c>
      <c r="N4472">
        <f>ROUND(VLOOKUP(H4472,'[1]Feeder energy'!$L:$P,4,FALSE)/1000,3)</f>
        <v>45522.053</v>
      </c>
      <c r="O4472">
        <f>ROUND(VLOOKUP(H4472,'[1]Feeder energy'!$L:$P,5,FALSE)/1000,3)</f>
        <v>51655.614999999998</v>
      </c>
      <c r="P4472">
        <f t="shared" si="280"/>
        <v>1</v>
      </c>
      <c r="Q4472" t="s">
        <v>18</v>
      </c>
    </row>
    <row r="4473" spans="1:17" x14ac:dyDescent="0.25">
      <c r="A4473" s="5">
        <v>110211003808</v>
      </c>
      <c r="B4473" s="6">
        <v>43770</v>
      </c>
      <c r="C4473">
        <v>27000</v>
      </c>
      <c r="D4473">
        <v>5000</v>
      </c>
      <c r="E4473">
        <v>39</v>
      </c>
      <c r="F4473">
        <v>8000</v>
      </c>
      <c r="G4473">
        <v>375</v>
      </c>
      <c r="H4473" s="6">
        <f t="shared" si="277"/>
        <v>43739</v>
      </c>
      <c r="I4473">
        <f>SUMIFS('[1]Monthly unit'!$C:$C,'[1]Monthly unit'!$A:$A,'[1]Final sheet'!A4473,'[1]Monthly unit'!$B:$B,'[1]Final sheet'!H4473)</f>
        <v>277</v>
      </c>
      <c r="J4473">
        <f t="shared" si="278"/>
        <v>10</v>
      </c>
      <c r="K4473">
        <f t="shared" si="279"/>
        <v>2019</v>
      </c>
      <c r="L4473">
        <f>ROUND(VLOOKUP(H4473,'[1]Feeder energy'!$L:$P,2,FALSE)/1000,3)</f>
        <v>40449.319000000003</v>
      </c>
      <c r="M4473">
        <f>ROUND(VLOOKUP(H4473,'[1]Feeder energy'!$L:$P,3,FALSE)/1000,3)</f>
        <v>45203.711000000003</v>
      </c>
      <c r="N4473">
        <f>ROUND(VLOOKUP(H4473,'[1]Feeder energy'!$L:$P,4,FALSE)/1000,3)</f>
        <v>45522.053</v>
      </c>
      <c r="O4473">
        <f>ROUND(VLOOKUP(H4473,'[1]Feeder energy'!$L:$P,5,FALSE)/1000,3)</f>
        <v>51655.614999999998</v>
      </c>
      <c r="P4473">
        <f t="shared" si="280"/>
        <v>1</v>
      </c>
      <c r="Q4473" t="s">
        <v>18</v>
      </c>
    </row>
    <row r="4474" spans="1:17" x14ac:dyDescent="0.25">
      <c r="A4474" s="5">
        <v>110211004039</v>
      </c>
      <c r="B4474" s="6">
        <v>43770</v>
      </c>
      <c r="C4474">
        <v>0</v>
      </c>
      <c r="D4474">
        <v>1000</v>
      </c>
      <c r="E4474">
        <v>595</v>
      </c>
      <c r="F4474">
        <v>1000</v>
      </c>
      <c r="G4474">
        <v>595</v>
      </c>
      <c r="H4474" s="6">
        <f t="shared" si="277"/>
        <v>43739</v>
      </c>
      <c r="I4474">
        <f>SUMIFS('[1]Monthly unit'!$C:$C,'[1]Monthly unit'!$A:$A,'[1]Final sheet'!A4474,'[1]Monthly unit'!$B:$B,'[1]Final sheet'!H4474)</f>
        <v>0</v>
      </c>
      <c r="J4474">
        <f t="shared" si="278"/>
        <v>10</v>
      </c>
      <c r="K4474">
        <f t="shared" si="279"/>
        <v>2019</v>
      </c>
      <c r="L4474">
        <f>ROUND(VLOOKUP(H4474,'[1]Feeder energy'!$L:$P,2,FALSE)/1000,3)</f>
        <v>40449.319000000003</v>
      </c>
      <c r="M4474">
        <f>ROUND(VLOOKUP(H4474,'[1]Feeder energy'!$L:$P,3,FALSE)/1000,3)</f>
        <v>45203.711000000003</v>
      </c>
      <c r="N4474">
        <f>ROUND(VLOOKUP(H4474,'[1]Feeder energy'!$L:$P,4,FALSE)/1000,3)</f>
        <v>45522.053</v>
      </c>
      <c r="O4474">
        <f>ROUND(VLOOKUP(H4474,'[1]Feeder energy'!$L:$P,5,FALSE)/1000,3)</f>
        <v>51655.614999999998</v>
      </c>
      <c r="P4474">
        <f t="shared" si="280"/>
        <v>1</v>
      </c>
      <c r="Q4474" t="s">
        <v>19</v>
      </c>
    </row>
    <row r="4475" spans="1:17" x14ac:dyDescent="0.25">
      <c r="A4475" s="5">
        <v>110211004072</v>
      </c>
      <c r="B4475" s="6">
        <v>43770</v>
      </c>
      <c r="C4475">
        <v>690350</v>
      </c>
      <c r="D4475">
        <v>39950</v>
      </c>
      <c r="E4475">
        <v>6</v>
      </c>
      <c r="F4475">
        <v>49703</v>
      </c>
      <c r="G4475">
        <v>375</v>
      </c>
      <c r="H4475" s="6">
        <f t="shared" si="277"/>
        <v>43739</v>
      </c>
      <c r="I4475">
        <f>SUMIFS('[1]Monthly unit'!$C:$C,'[1]Monthly unit'!$A:$A,'[1]Final sheet'!A4475,'[1]Monthly unit'!$B:$B,'[1]Final sheet'!H4475)</f>
        <v>3812</v>
      </c>
      <c r="J4475">
        <f t="shared" si="278"/>
        <v>10</v>
      </c>
      <c r="K4475">
        <f t="shared" si="279"/>
        <v>2019</v>
      </c>
      <c r="L4475">
        <f>ROUND(VLOOKUP(H4475,'[1]Feeder energy'!$L:$P,2,FALSE)/1000,3)</f>
        <v>40449.319000000003</v>
      </c>
      <c r="M4475">
        <f>ROUND(VLOOKUP(H4475,'[1]Feeder energy'!$L:$P,3,FALSE)/1000,3)</f>
        <v>45203.711000000003</v>
      </c>
      <c r="N4475">
        <f>ROUND(VLOOKUP(H4475,'[1]Feeder energy'!$L:$P,4,FALSE)/1000,3)</f>
        <v>45522.053</v>
      </c>
      <c r="O4475">
        <f>ROUND(VLOOKUP(H4475,'[1]Feeder energy'!$L:$P,5,FALSE)/1000,3)</f>
        <v>51655.614999999998</v>
      </c>
      <c r="P4475">
        <f t="shared" si="280"/>
        <v>1</v>
      </c>
      <c r="Q4475" t="s">
        <v>18</v>
      </c>
    </row>
    <row r="4476" spans="1:17" x14ac:dyDescent="0.25">
      <c r="A4476" s="5">
        <v>110211004145</v>
      </c>
      <c r="B4476" s="6">
        <v>43770</v>
      </c>
      <c r="C4476">
        <v>50000</v>
      </c>
      <c r="D4476">
        <v>20000</v>
      </c>
      <c r="E4476">
        <v>56</v>
      </c>
      <c r="F4476">
        <v>10000</v>
      </c>
      <c r="G4476">
        <v>414</v>
      </c>
      <c r="H4476" s="6">
        <f t="shared" si="277"/>
        <v>43739</v>
      </c>
      <c r="I4476">
        <f>SUMIFS('[1]Monthly unit'!$C:$C,'[1]Monthly unit'!$A:$A,'[1]Final sheet'!A4476,'[1]Monthly unit'!$B:$B,'[1]Final sheet'!H4476)</f>
        <v>351</v>
      </c>
      <c r="J4476">
        <f t="shared" si="278"/>
        <v>10</v>
      </c>
      <c r="K4476">
        <f t="shared" si="279"/>
        <v>2019</v>
      </c>
      <c r="L4476">
        <f>ROUND(VLOOKUP(H4476,'[1]Feeder energy'!$L:$P,2,FALSE)/1000,3)</f>
        <v>40449.319000000003</v>
      </c>
      <c r="M4476">
        <f>ROUND(VLOOKUP(H4476,'[1]Feeder energy'!$L:$P,3,FALSE)/1000,3)</f>
        <v>45203.711000000003</v>
      </c>
      <c r="N4476">
        <f>ROUND(VLOOKUP(H4476,'[1]Feeder energy'!$L:$P,4,FALSE)/1000,3)</f>
        <v>45522.053</v>
      </c>
      <c r="O4476">
        <f>ROUND(VLOOKUP(H4476,'[1]Feeder energy'!$L:$P,5,FALSE)/1000,3)</f>
        <v>51655.614999999998</v>
      </c>
      <c r="P4476">
        <f t="shared" si="280"/>
        <v>1</v>
      </c>
      <c r="Q4476" t="s">
        <v>18</v>
      </c>
    </row>
    <row r="4477" spans="1:17" x14ac:dyDescent="0.25">
      <c r="A4477" s="5">
        <v>110211005116</v>
      </c>
      <c r="B4477" s="6">
        <v>43770</v>
      </c>
      <c r="C4477">
        <v>5000</v>
      </c>
      <c r="D4477">
        <v>5000</v>
      </c>
      <c r="E4477">
        <v>263</v>
      </c>
      <c r="H4477" s="6">
        <f t="shared" si="277"/>
        <v>43739</v>
      </c>
      <c r="I4477">
        <f>SUMIFS('[1]Monthly unit'!$C:$C,'[1]Monthly unit'!$A:$A,'[1]Final sheet'!A4477,'[1]Monthly unit'!$B:$B,'[1]Final sheet'!H4477)</f>
        <v>30</v>
      </c>
      <c r="J4477">
        <f t="shared" si="278"/>
        <v>10</v>
      </c>
      <c r="K4477">
        <f t="shared" si="279"/>
        <v>2019</v>
      </c>
      <c r="L4477">
        <f>ROUND(VLOOKUP(H4477,'[1]Feeder energy'!$L:$P,2,FALSE)/1000,3)</f>
        <v>40449.319000000003</v>
      </c>
      <c r="M4477">
        <f>ROUND(VLOOKUP(H4477,'[1]Feeder energy'!$L:$P,3,FALSE)/1000,3)</f>
        <v>45203.711000000003</v>
      </c>
      <c r="N4477">
        <f>ROUND(VLOOKUP(H4477,'[1]Feeder energy'!$L:$P,4,FALSE)/1000,3)</f>
        <v>45522.053</v>
      </c>
      <c r="O4477">
        <f>ROUND(VLOOKUP(H4477,'[1]Feeder energy'!$L:$P,5,FALSE)/1000,3)</f>
        <v>51655.614999999998</v>
      </c>
      <c r="P4477">
        <f t="shared" si="280"/>
        <v>1</v>
      </c>
      <c r="Q4477" t="s">
        <v>18</v>
      </c>
    </row>
    <row r="4478" spans="1:17" x14ac:dyDescent="0.25">
      <c r="A4478" s="5">
        <v>110211005117</v>
      </c>
      <c r="B4478" s="6">
        <v>43770</v>
      </c>
      <c r="C4478">
        <v>57500</v>
      </c>
      <c r="D4478">
        <v>11000</v>
      </c>
      <c r="E4478">
        <v>8</v>
      </c>
      <c r="F4478">
        <v>4500</v>
      </c>
      <c r="G4478">
        <v>382</v>
      </c>
      <c r="H4478" s="6">
        <f t="shared" si="277"/>
        <v>43739</v>
      </c>
      <c r="I4478">
        <f>SUMIFS('[1]Monthly unit'!$C:$C,'[1]Monthly unit'!$A:$A,'[1]Final sheet'!A4478,'[1]Monthly unit'!$B:$B,'[1]Final sheet'!H4478)</f>
        <v>415</v>
      </c>
      <c r="J4478">
        <f t="shared" si="278"/>
        <v>10</v>
      </c>
      <c r="K4478">
        <f t="shared" si="279"/>
        <v>2019</v>
      </c>
      <c r="L4478">
        <f>ROUND(VLOOKUP(H4478,'[1]Feeder energy'!$L:$P,2,FALSE)/1000,3)</f>
        <v>40449.319000000003</v>
      </c>
      <c r="M4478">
        <f>ROUND(VLOOKUP(H4478,'[1]Feeder energy'!$L:$P,3,FALSE)/1000,3)</f>
        <v>45203.711000000003</v>
      </c>
      <c r="N4478">
        <f>ROUND(VLOOKUP(H4478,'[1]Feeder energy'!$L:$P,4,FALSE)/1000,3)</f>
        <v>45522.053</v>
      </c>
      <c r="O4478">
        <f>ROUND(VLOOKUP(H4478,'[1]Feeder energy'!$L:$P,5,FALSE)/1000,3)</f>
        <v>51655.614999999998</v>
      </c>
      <c r="P4478">
        <f t="shared" si="280"/>
        <v>1</v>
      </c>
      <c r="Q4478" t="s">
        <v>18</v>
      </c>
    </row>
    <row r="4479" spans="1:17" x14ac:dyDescent="0.25">
      <c r="A4479" s="5">
        <v>110211005131</v>
      </c>
      <c r="B4479" s="6">
        <v>43770</v>
      </c>
      <c r="C4479">
        <v>19000</v>
      </c>
      <c r="D4479">
        <v>5000</v>
      </c>
      <c r="E4479">
        <v>88</v>
      </c>
      <c r="F4479">
        <v>5000</v>
      </c>
      <c r="G4479">
        <v>434</v>
      </c>
      <c r="H4479" s="6">
        <f t="shared" si="277"/>
        <v>43739</v>
      </c>
      <c r="I4479">
        <f>SUMIFS('[1]Monthly unit'!$C:$C,'[1]Monthly unit'!$A:$A,'[1]Final sheet'!A4479,'[1]Monthly unit'!$B:$B,'[1]Final sheet'!H4479)</f>
        <v>176</v>
      </c>
      <c r="J4479">
        <f t="shared" si="278"/>
        <v>10</v>
      </c>
      <c r="K4479">
        <f t="shared" si="279"/>
        <v>2019</v>
      </c>
      <c r="L4479">
        <f>ROUND(VLOOKUP(H4479,'[1]Feeder energy'!$L:$P,2,FALSE)/1000,3)</f>
        <v>40449.319000000003</v>
      </c>
      <c r="M4479">
        <f>ROUND(VLOOKUP(H4479,'[1]Feeder energy'!$L:$P,3,FALSE)/1000,3)</f>
        <v>45203.711000000003</v>
      </c>
      <c r="N4479">
        <f>ROUND(VLOOKUP(H4479,'[1]Feeder energy'!$L:$P,4,FALSE)/1000,3)</f>
        <v>45522.053</v>
      </c>
      <c r="O4479">
        <f>ROUND(VLOOKUP(H4479,'[1]Feeder energy'!$L:$P,5,FALSE)/1000,3)</f>
        <v>51655.614999999998</v>
      </c>
      <c r="P4479">
        <f t="shared" si="280"/>
        <v>1</v>
      </c>
      <c r="Q4479" t="s">
        <v>18</v>
      </c>
    </row>
    <row r="4480" spans="1:17" x14ac:dyDescent="0.25">
      <c r="A4480" s="5">
        <v>110211005306</v>
      </c>
      <c r="B4480" s="6">
        <v>43770</v>
      </c>
      <c r="C4480">
        <v>390000</v>
      </c>
      <c r="D4480">
        <v>45000</v>
      </c>
      <c r="E4480">
        <v>21</v>
      </c>
      <c r="F4480">
        <v>35000</v>
      </c>
      <c r="G4480">
        <v>388</v>
      </c>
      <c r="H4480" s="6">
        <f t="shared" si="277"/>
        <v>43739</v>
      </c>
      <c r="I4480">
        <f>SUMIFS('[1]Monthly unit'!$C:$C,'[1]Monthly unit'!$A:$A,'[1]Final sheet'!A4480,'[1]Monthly unit'!$B:$B,'[1]Final sheet'!H4480)</f>
        <v>2953</v>
      </c>
      <c r="J4480">
        <f t="shared" si="278"/>
        <v>10</v>
      </c>
      <c r="K4480">
        <f t="shared" si="279"/>
        <v>2019</v>
      </c>
      <c r="L4480">
        <f>ROUND(VLOOKUP(H4480,'[1]Feeder energy'!$L:$P,2,FALSE)/1000,3)</f>
        <v>40449.319000000003</v>
      </c>
      <c r="M4480">
        <f>ROUND(VLOOKUP(H4480,'[1]Feeder energy'!$L:$P,3,FALSE)/1000,3)</f>
        <v>45203.711000000003</v>
      </c>
      <c r="N4480">
        <f>ROUND(VLOOKUP(H4480,'[1]Feeder energy'!$L:$P,4,FALSE)/1000,3)</f>
        <v>45522.053</v>
      </c>
      <c r="O4480">
        <f>ROUND(VLOOKUP(H4480,'[1]Feeder energy'!$L:$P,5,FALSE)/1000,3)</f>
        <v>51655.614999999998</v>
      </c>
      <c r="P4480">
        <f t="shared" si="280"/>
        <v>1</v>
      </c>
      <c r="Q4480" t="s">
        <v>18</v>
      </c>
    </row>
    <row r="4481" spans="1:17" x14ac:dyDescent="0.25">
      <c r="A4481" s="5">
        <v>110211006325</v>
      </c>
      <c r="B4481" s="6">
        <v>43770</v>
      </c>
      <c r="C4481">
        <v>427650</v>
      </c>
      <c r="D4481">
        <v>26850</v>
      </c>
      <c r="E4481">
        <v>6</v>
      </c>
      <c r="F4481">
        <v>36201</v>
      </c>
      <c r="G4481">
        <v>371</v>
      </c>
      <c r="H4481" s="6">
        <f t="shared" si="277"/>
        <v>43739</v>
      </c>
      <c r="I4481">
        <f>SUMIFS('[1]Monthly unit'!$C:$C,'[1]Monthly unit'!$A:$A,'[1]Final sheet'!A4481,'[1]Monthly unit'!$B:$B,'[1]Final sheet'!H4481)</f>
        <v>2519</v>
      </c>
      <c r="J4481">
        <f t="shared" si="278"/>
        <v>10</v>
      </c>
      <c r="K4481">
        <f t="shared" si="279"/>
        <v>2019</v>
      </c>
      <c r="L4481">
        <f>ROUND(VLOOKUP(H4481,'[1]Feeder energy'!$L:$P,2,FALSE)/1000,3)</f>
        <v>40449.319000000003</v>
      </c>
      <c r="M4481">
        <f>ROUND(VLOOKUP(H4481,'[1]Feeder energy'!$L:$P,3,FALSE)/1000,3)</f>
        <v>45203.711000000003</v>
      </c>
      <c r="N4481">
        <f>ROUND(VLOOKUP(H4481,'[1]Feeder energy'!$L:$P,4,FALSE)/1000,3)</f>
        <v>45522.053</v>
      </c>
      <c r="O4481">
        <f>ROUND(VLOOKUP(H4481,'[1]Feeder energy'!$L:$P,5,FALSE)/1000,3)</f>
        <v>51655.614999999998</v>
      </c>
      <c r="P4481">
        <f t="shared" si="280"/>
        <v>1</v>
      </c>
      <c r="Q4481" t="s">
        <v>18</v>
      </c>
    </row>
    <row r="4482" spans="1:17" x14ac:dyDescent="0.25">
      <c r="A4482" s="5">
        <v>110211006477</v>
      </c>
      <c r="B4482" s="6">
        <v>43770</v>
      </c>
      <c r="C4482">
        <v>39999</v>
      </c>
      <c r="D4482">
        <v>19999</v>
      </c>
      <c r="E4482">
        <v>106</v>
      </c>
      <c r="F4482">
        <v>20000</v>
      </c>
      <c r="G4482">
        <v>603</v>
      </c>
      <c r="H4482" s="6">
        <f t="shared" si="277"/>
        <v>43739</v>
      </c>
      <c r="I4482">
        <f>SUMIFS('[1]Monthly unit'!$C:$C,'[1]Monthly unit'!$A:$A,'[1]Final sheet'!A4482,'[1]Monthly unit'!$B:$B,'[1]Final sheet'!H4482)</f>
        <v>0</v>
      </c>
      <c r="J4482">
        <f t="shared" si="278"/>
        <v>10</v>
      </c>
      <c r="K4482">
        <f t="shared" si="279"/>
        <v>2019</v>
      </c>
      <c r="L4482">
        <f>ROUND(VLOOKUP(H4482,'[1]Feeder energy'!$L:$P,2,FALSE)/1000,3)</f>
        <v>40449.319000000003</v>
      </c>
      <c r="M4482">
        <f>ROUND(VLOOKUP(H4482,'[1]Feeder energy'!$L:$P,3,FALSE)/1000,3)</f>
        <v>45203.711000000003</v>
      </c>
      <c r="N4482">
        <f>ROUND(VLOOKUP(H4482,'[1]Feeder energy'!$L:$P,4,FALSE)/1000,3)</f>
        <v>45522.053</v>
      </c>
      <c r="O4482">
        <f>ROUND(VLOOKUP(H4482,'[1]Feeder energy'!$L:$P,5,FALSE)/1000,3)</f>
        <v>51655.614999999998</v>
      </c>
      <c r="P4482">
        <f t="shared" si="280"/>
        <v>1</v>
      </c>
      <c r="Q4482" t="s">
        <v>19</v>
      </c>
    </row>
    <row r="4483" spans="1:17" x14ac:dyDescent="0.25">
      <c r="A4483" s="5">
        <v>110211007133</v>
      </c>
      <c r="B4483" s="6">
        <v>43770</v>
      </c>
      <c r="C4483">
        <v>9500</v>
      </c>
      <c r="D4483">
        <v>3000</v>
      </c>
      <c r="E4483">
        <v>29</v>
      </c>
      <c r="F4483">
        <v>3000</v>
      </c>
      <c r="G4483">
        <v>463</v>
      </c>
      <c r="H4483" s="6">
        <f t="shared" ref="H4483:H4546" si="281">EOMONTH(B4483,-2)+1</f>
        <v>43739</v>
      </c>
      <c r="I4483">
        <f>SUMIFS('[1]Monthly unit'!$C:$C,'[1]Monthly unit'!$A:$A,'[1]Final sheet'!A4483,'[1]Monthly unit'!$B:$B,'[1]Final sheet'!H4483)</f>
        <v>472</v>
      </c>
      <c r="J4483">
        <f t="shared" ref="J4483:J4546" si="282">MONTH(H4483)</f>
        <v>10</v>
      </c>
      <c r="K4483">
        <f t="shared" ref="K4483:K4546" si="283">YEAR(H4483)</f>
        <v>2019</v>
      </c>
      <c r="L4483">
        <f>ROUND(VLOOKUP(H4483,'[1]Feeder energy'!$L:$P,2,FALSE)/1000,3)</f>
        <v>40449.319000000003</v>
      </c>
      <c r="M4483">
        <f>ROUND(VLOOKUP(H4483,'[1]Feeder energy'!$L:$P,3,FALSE)/1000,3)</f>
        <v>45203.711000000003</v>
      </c>
      <c r="N4483">
        <f>ROUND(VLOOKUP(H4483,'[1]Feeder energy'!$L:$P,4,FALSE)/1000,3)</f>
        <v>45522.053</v>
      </c>
      <c r="O4483">
        <f>ROUND(VLOOKUP(H4483,'[1]Feeder energy'!$L:$P,5,FALSE)/1000,3)</f>
        <v>51655.614999999998</v>
      </c>
      <c r="P4483">
        <f t="shared" si="280"/>
        <v>1</v>
      </c>
      <c r="Q4483" t="s">
        <v>18</v>
      </c>
    </row>
    <row r="4484" spans="1:17" x14ac:dyDescent="0.25">
      <c r="A4484" s="5">
        <v>110211007907</v>
      </c>
      <c r="B4484" s="6">
        <v>43770</v>
      </c>
      <c r="C4484">
        <v>922350</v>
      </c>
      <c r="D4484">
        <v>70050</v>
      </c>
      <c r="E4484">
        <v>6</v>
      </c>
      <c r="F4484">
        <v>68552</v>
      </c>
      <c r="G4484">
        <v>371</v>
      </c>
      <c r="H4484" s="6">
        <f t="shared" si="281"/>
        <v>43739</v>
      </c>
      <c r="I4484">
        <f>SUMIFS('[1]Monthly unit'!$C:$C,'[1]Monthly unit'!$A:$A,'[1]Final sheet'!A4484,'[1]Monthly unit'!$B:$B,'[1]Final sheet'!H4484)</f>
        <v>6928</v>
      </c>
      <c r="J4484">
        <f t="shared" si="282"/>
        <v>10</v>
      </c>
      <c r="K4484">
        <f t="shared" si="283"/>
        <v>2019</v>
      </c>
      <c r="L4484">
        <f>ROUND(VLOOKUP(H4484,'[1]Feeder energy'!$L:$P,2,FALSE)/1000,3)</f>
        <v>40449.319000000003</v>
      </c>
      <c r="M4484">
        <f>ROUND(VLOOKUP(H4484,'[1]Feeder energy'!$L:$P,3,FALSE)/1000,3)</f>
        <v>45203.711000000003</v>
      </c>
      <c r="N4484">
        <f>ROUND(VLOOKUP(H4484,'[1]Feeder energy'!$L:$P,4,FALSE)/1000,3)</f>
        <v>45522.053</v>
      </c>
      <c r="O4484">
        <f>ROUND(VLOOKUP(H4484,'[1]Feeder energy'!$L:$P,5,FALSE)/1000,3)</f>
        <v>51655.614999999998</v>
      </c>
      <c r="P4484">
        <f t="shared" si="280"/>
        <v>1</v>
      </c>
      <c r="Q4484" t="s">
        <v>18</v>
      </c>
    </row>
    <row r="4485" spans="1:17" x14ac:dyDescent="0.25">
      <c r="A4485" s="5">
        <v>110211008209</v>
      </c>
      <c r="B4485" s="6">
        <v>43770</v>
      </c>
      <c r="C4485">
        <v>10000</v>
      </c>
      <c r="D4485">
        <v>10000</v>
      </c>
      <c r="E4485">
        <v>182</v>
      </c>
      <c r="F4485">
        <v>8000</v>
      </c>
      <c r="G4485">
        <v>485</v>
      </c>
      <c r="H4485" s="6">
        <f t="shared" si="281"/>
        <v>43739</v>
      </c>
      <c r="I4485">
        <f>SUMIFS('[1]Monthly unit'!$C:$C,'[1]Monthly unit'!$A:$A,'[1]Final sheet'!A4485,'[1]Monthly unit'!$B:$B,'[1]Final sheet'!H4485)</f>
        <v>275</v>
      </c>
      <c r="J4485">
        <f t="shared" si="282"/>
        <v>10</v>
      </c>
      <c r="K4485">
        <f t="shared" si="283"/>
        <v>2019</v>
      </c>
      <c r="L4485">
        <f>ROUND(VLOOKUP(H4485,'[1]Feeder energy'!$L:$P,2,FALSE)/1000,3)</f>
        <v>40449.319000000003</v>
      </c>
      <c r="M4485">
        <f>ROUND(VLOOKUP(H4485,'[1]Feeder energy'!$L:$P,3,FALSE)/1000,3)</f>
        <v>45203.711000000003</v>
      </c>
      <c r="N4485">
        <f>ROUND(VLOOKUP(H4485,'[1]Feeder energy'!$L:$P,4,FALSE)/1000,3)</f>
        <v>45522.053</v>
      </c>
      <c r="O4485">
        <f>ROUND(VLOOKUP(H4485,'[1]Feeder energy'!$L:$P,5,FALSE)/1000,3)</f>
        <v>51655.614999999998</v>
      </c>
      <c r="P4485">
        <f t="shared" si="280"/>
        <v>1</v>
      </c>
      <c r="Q4485" t="s">
        <v>18</v>
      </c>
    </row>
    <row r="4486" spans="1:17" x14ac:dyDescent="0.25">
      <c r="A4486" s="5">
        <v>110211008440</v>
      </c>
      <c r="B4486" s="6">
        <v>43770</v>
      </c>
      <c r="C4486">
        <v>209999</v>
      </c>
      <c r="D4486">
        <v>35000</v>
      </c>
      <c r="E4486">
        <v>22</v>
      </c>
      <c r="F4486">
        <v>35000</v>
      </c>
      <c r="G4486">
        <v>409</v>
      </c>
      <c r="H4486" s="6">
        <f t="shared" si="281"/>
        <v>43739</v>
      </c>
      <c r="I4486">
        <f>SUMIFS('[1]Monthly unit'!$C:$C,'[1]Monthly unit'!$A:$A,'[1]Final sheet'!A4486,'[1]Monthly unit'!$B:$B,'[1]Final sheet'!H4486)</f>
        <v>2747</v>
      </c>
      <c r="J4486">
        <f t="shared" si="282"/>
        <v>10</v>
      </c>
      <c r="K4486">
        <f t="shared" si="283"/>
        <v>2019</v>
      </c>
      <c r="L4486">
        <f>ROUND(VLOOKUP(H4486,'[1]Feeder energy'!$L:$P,2,FALSE)/1000,3)</f>
        <v>40449.319000000003</v>
      </c>
      <c r="M4486">
        <f>ROUND(VLOOKUP(H4486,'[1]Feeder energy'!$L:$P,3,FALSE)/1000,3)</f>
        <v>45203.711000000003</v>
      </c>
      <c r="N4486">
        <f>ROUND(VLOOKUP(H4486,'[1]Feeder energy'!$L:$P,4,FALSE)/1000,3)</f>
        <v>45522.053</v>
      </c>
      <c r="O4486">
        <f>ROUND(VLOOKUP(H4486,'[1]Feeder energy'!$L:$P,5,FALSE)/1000,3)</f>
        <v>51655.614999999998</v>
      </c>
      <c r="P4486">
        <f t="shared" si="280"/>
        <v>1</v>
      </c>
      <c r="Q4486" t="s">
        <v>18</v>
      </c>
    </row>
    <row r="4487" spans="1:17" x14ac:dyDescent="0.25">
      <c r="A4487" s="5">
        <v>110211008442</v>
      </c>
      <c r="B4487" s="6">
        <v>43770</v>
      </c>
      <c r="C4487">
        <v>24538</v>
      </c>
      <c r="D4487">
        <v>2677</v>
      </c>
      <c r="E4487">
        <v>13</v>
      </c>
      <c r="F4487">
        <v>30000</v>
      </c>
      <c r="G4487">
        <v>420</v>
      </c>
      <c r="H4487" s="6">
        <f t="shared" si="281"/>
        <v>43739</v>
      </c>
      <c r="I4487">
        <f>SUMIFS('[1]Monthly unit'!$C:$C,'[1]Monthly unit'!$A:$A,'[1]Final sheet'!A4487,'[1]Monthly unit'!$B:$B,'[1]Final sheet'!H4487)</f>
        <v>279</v>
      </c>
      <c r="J4487">
        <f t="shared" si="282"/>
        <v>10</v>
      </c>
      <c r="K4487">
        <f t="shared" si="283"/>
        <v>2019</v>
      </c>
      <c r="L4487">
        <f>ROUND(VLOOKUP(H4487,'[1]Feeder energy'!$L:$P,2,FALSE)/1000,3)</f>
        <v>40449.319000000003</v>
      </c>
      <c r="M4487">
        <f>ROUND(VLOOKUP(H4487,'[1]Feeder energy'!$L:$P,3,FALSE)/1000,3)</f>
        <v>45203.711000000003</v>
      </c>
      <c r="N4487">
        <f>ROUND(VLOOKUP(H4487,'[1]Feeder energy'!$L:$P,4,FALSE)/1000,3)</f>
        <v>45522.053</v>
      </c>
      <c r="O4487">
        <f>ROUND(VLOOKUP(H4487,'[1]Feeder energy'!$L:$P,5,FALSE)/1000,3)</f>
        <v>51655.614999999998</v>
      </c>
      <c r="P4487">
        <f t="shared" si="280"/>
        <v>1</v>
      </c>
      <c r="Q4487" t="s">
        <v>18</v>
      </c>
    </row>
    <row r="4488" spans="1:17" x14ac:dyDescent="0.25">
      <c r="A4488" s="5">
        <v>110211008443</v>
      </c>
      <c r="B4488" s="6">
        <v>43770</v>
      </c>
      <c r="C4488">
        <v>73670</v>
      </c>
      <c r="D4488">
        <v>15000</v>
      </c>
      <c r="E4488">
        <v>44</v>
      </c>
      <c r="F4488">
        <v>25320</v>
      </c>
      <c r="G4488">
        <v>408</v>
      </c>
      <c r="H4488" s="6">
        <f t="shared" si="281"/>
        <v>43739</v>
      </c>
      <c r="I4488">
        <f>SUMIFS('[1]Monthly unit'!$C:$C,'[1]Monthly unit'!$A:$A,'[1]Final sheet'!A4488,'[1]Monthly unit'!$B:$B,'[1]Final sheet'!H4488)</f>
        <v>699</v>
      </c>
      <c r="J4488">
        <f t="shared" si="282"/>
        <v>10</v>
      </c>
      <c r="K4488">
        <f t="shared" si="283"/>
        <v>2019</v>
      </c>
      <c r="L4488">
        <f>ROUND(VLOOKUP(H4488,'[1]Feeder energy'!$L:$P,2,FALSE)/1000,3)</f>
        <v>40449.319000000003</v>
      </c>
      <c r="M4488">
        <f>ROUND(VLOOKUP(H4488,'[1]Feeder energy'!$L:$P,3,FALSE)/1000,3)</f>
        <v>45203.711000000003</v>
      </c>
      <c r="N4488">
        <f>ROUND(VLOOKUP(H4488,'[1]Feeder energy'!$L:$P,4,FALSE)/1000,3)</f>
        <v>45522.053</v>
      </c>
      <c r="O4488">
        <f>ROUND(VLOOKUP(H4488,'[1]Feeder energy'!$L:$P,5,FALSE)/1000,3)</f>
        <v>51655.614999999998</v>
      </c>
      <c r="P4488">
        <f t="shared" si="280"/>
        <v>1</v>
      </c>
      <c r="Q4488" t="s">
        <v>18</v>
      </c>
    </row>
    <row r="4489" spans="1:17" x14ac:dyDescent="0.25">
      <c r="A4489" s="5">
        <v>110211008722</v>
      </c>
      <c r="B4489" s="6">
        <v>43770</v>
      </c>
      <c r="C4489">
        <v>97091</v>
      </c>
      <c r="D4489">
        <v>20000</v>
      </c>
      <c r="E4489">
        <v>43</v>
      </c>
      <c r="F4489">
        <v>10000</v>
      </c>
      <c r="G4489">
        <v>388</v>
      </c>
      <c r="H4489" s="6">
        <f t="shared" si="281"/>
        <v>43739</v>
      </c>
      <c r="I4489">
        <f>SUMIFS('[1]Monthly unit'!$C:$C,'[1]Monthly unit'!$A:$A,'[1]Final sheet'!A4489,'[1]Monthly unit'!$B:$B,'[1]Final sheet'!H4489)</f>
        <v>770</v>
      </c>
      <c r="J4489">
        <f t="shared" si="282"/>
        <v>10</v>
      </c>
      <c r="K4489">
        <f t="shared" si="283"/>
        <v>2019</v>
      </c>
      <c r="L4489">
        <f>ROUND(VLOOKUP(H4489,'[1]Feeder energy'!$L:$P,2,FALSE)/1000,3)</f>
        <v>40449.319000000003</v>
      </c>
      <c r="M4489">
        <f>ROUND(VLOOKUP(H4489,'[1]Feeder energy'!$L:$P,3,FALSE)/1000,3)</f>
        <v>45203.711000000003</v>
      </c>
      <c r="N4489">
        <f>ROUND(VLOOKUP(H4489,'[1]Feeder energy'!$L:$P,4,FALSE)/1000,3)</f>
        <v>45522.053</v>
      </c>
      <c r="O4489">
        <f>ROUND(VLOOKUP(H4489,'[1]Feeder energy'!$L:$P,5,FALSE)/1000,3)</f>
        <v>51655.614999999998</v>
      </c>
      <c r="P4489">
        <f t="shared" si="280"/>
        <v>1</v>
      </c>
      <c r="Q4489" t="s">
        <v>18</v>
      </c>
    </row>
    <row r="4490" spans="1:17" x14ac:dyDescent="0.25">
      <c r="A4490" s="5">
        <v>110211008743</v>
      </c>
      <c r="B4490" s="6">
        <v>43770</v>
      </c>
      <c r="C4490">
        <v>47054</v>
      </c>
      <c r="D4490">
        <v>2000</v>
      </c>
      <c r="E4490">
        <v>2</v>
      </c>
      <c r="F4490">
        <v>15000</v>
      </c>
      <c r="G4490">
        <v>444</v>
      </c>
      <c r="H4490" s="6">
        <f t="shared" si="281"/>
        <v>43739</v>
      </c>
      <c r="I4490">
        <f>SUMIFS('[1]Monthly unit'!$C:$C,'[1]Monthly unit'!$A:$A,'[1]Final sheet'!A4490,'[1]Monthly unit'!$B:$B,'[1]Final sheet'!H4490)</f>
        <v>465</v>
      </c>
      <c r="J4490">
        <f t="shared" si="282"/>
        <v>10</v>
      </c>
      <c r="K4490">
        <f t="shared" si="283"/>
        <v>2019</v>
      </c>
      <c r="L4490">
        <f>ROUND(VLOOKUP(H4490,'[1]Feeder energy'!$L:$P,2,FALSE)/1000,3)</f>
        <v>40449.319000000003</v>
      </c>
      <c r="M4490">
        <f>ROUND(VLOOKUP(H4490,'[1]Feeder energy'!$L:$P,3,FALSE)/1000,3)</f>
        <v>45203.711000000003</v>
      </c>
      <c r="N4490">
        <f>ROUND(VLOOKUP(H4490,'[1]Feeder energy'!$L:$P,4,FALSE)/1000,3)</f>
        <v>45522.053</v>
      </c>
      <c r="O4490">
        <f>ROUND(VLOOKUP(H4490,'[1]Feeder energy'!$L:$P,5,FALSE)/1000,3)</f>
        <v>51655.614999999998</v>
      </c>
      <c r="P4490">
        <f t="shared" si="280"/>
        <v>1</v>
      </c>
      <c r="Q4490" t="s">
        <v>18</v>
      </c>
    </row>
    <row r="4491" spans="1:17" x14ac:dyDescent="0.25">
      <c r="A4491" s="5">
        <v>110211009386</v>
      </c>
      <c r="B4491" s="6">
        <v>43770</v>
      </c>
      <c r="C4491">
        <v>783150</v>
      </c>
      <c r="D4491">
        <v>77050</v>
      </c>
      <c r="E4491">
        <v>27</v>
      </c>
      <c r="F4491">
        <v>65981</v>
      </c>
      <c r="G4491">
        <v>371</v>
      </c>
      <c r="H4491" s="6">
        <f t="shared" si="281"/>
        <v>43739</v>
      </c>
      <c r="I4491">
        <f>SUMIFS('[1]Monthly unit'!$C:$C,'[1]Monthly unit'!$A:$A,'[1]Final sheet'!A4491,'[1]Monthly unit'!$B:$B,'[1]Final sheet'!H4491)</f>
        <v>7380</v>
      </c>
      <c r="J4491">
        <f t="shared" si="282"/>
        <v>10</v>
      </c>
      <c r="K4491">
        <f t="shared" si="283"/>
        <v>2019</v>
      </c>
      <c r="L4491">
        <f>ROUND(VLOOKUP(H4491,'[1]Feeder energy'!$L:$P,2,FALSE)/1000,3)</f>
        <v>40449.319000000003</v>
      </c>
      <c r="M4491">
        <f>ROUND(VLOOKUP(H4491,'[1]Feeder energy'!$L:$P,3,FALSE)/1000,3)</f>
        <v>45203.711000000003</v>
      </c>
      <c r="N4491">
        <f>ROUND(VLOOKUP(H4491,'[1]Feeder energy'!$L:$P,4,FALSE)/1000,3)</f>
        <v>45522.053</v>
      </c>
      <c r="O4491">
        <f>ROUND(VLOOKUP(H4491,'[1]Feeder energy'!$L:$P,5,FALSE)/1000,3)</f>
        <v>51655.614999999998</v>
      </c>
      <c r="P4491">
        <f t="shared" si="280"/>
        <v>1</v>
      </c>
      <c r="Q4491" t="s">
        <v>18</v>
      </c>
    </row>
    <row r="4492" spans="1:17" x14ac:dyDescent="0.25">
      <c r="A4492" s="5">
        <v>110211009805</v>
      </c>
      <c r="B4492" s="6">
        <v>43770</v>
      </c>
      <c r="C4492">
        <v>15000</v>
      </c>
      <c r="D4492">
        <v>7000</v>
      </c>
      <c r="E4492">
        <v>118</v>
      </c>
      <c r="F4492">
        <v>1000</v>
      </c>
      <c r="G4492">
        <v>393</v>
      </c>
      <c r="H4492" s="6">
        <f t="shared" si="281"/>
        <v>43739</v>
      </c>
      <c r="I4492">
        <f>SUMIFS('[1]Monthly unit'!$C:$C,'[1]Monthly unit'!$A:$A,'[1]Final sheet'!A4492,'[1]Monthly unit'!$B:$B,'[1]Final sheet'!H4492)</f>
        <v>201</v>
      </c>
      <c r="J4492">
        <f t="shared" si="282"/>
        <v>10</v>
      </c>
      <c r="K4492">
        <f t="shared" si="283"/>
        <v>2019</v>
      </c>
      <c r="L4492">
        <f>ROUND(VLOOKUP(H4492,'[1]Feeder energy'!$L:$P,2,FALSE)/1000,3)</f>
        <v>40449.319000000003</v>
      </c>
      <c r="M4492">
        <f>ROUND(VLOOKUP(H4492,'[1]Feeder energy'!$L:$P,3,FALSE)/1000,3)</f>
        <v>45203.711000000003</v>
      </c>
      <c r="N4492">
        <f>ROUND(VLOOKUP(H4492,'[1]Feeder energy'!$L:$P,4,FALSE)/1000,3)</f>
        <v>45522.053</v>
      </c>
      <c r="O4492">
        <f>ROUND(VLOOKUP(H4492,'[1]Feeder energy'!$L:$P,5,FALSE)/1000,3)</f>
        <v>51655.614999999998</v>
      </c>
      <c r="P4492">
        <f t="shared" si="280"/>
        <v>1</v>
      </c>
      <c r="Q4492" t="s">
        <v>18</v>
      </c>
    </row>
    <row r="4493" spans="1:17" x14ac:dyDescent="0.25">
      <c r="A4493" s="5">
        <v>110211011224</v>
      </c>
      <c r="B4493" s="6">
        <v>43770</v>
      </c>
      <c r="C4493">
        <v>177000</v>
      </c>
      <c r="D4493">
        <v>7000</v>
      </c>
      <c r="E4493">
        <v>18</v>
      </c>
      <c r="F4493">
        <v>5000</v>
      </c>
      <c r="G4493">
        <v>368</v>
      </c>
      <c r="H4493" s="6">
        <f t="shared" si="281"/>
        <v>43739</v>
      </c>
      <c r="I4493">
        <f>SUMIFS('[1]Monthly unit'!$C:$C,'[1]Monthly unit'!$A:$A,'[1]Final sheet'!A4493,'[1]Monthly unit'!$B:$B,'[1]Final sheet'!H4493)</f>
        <v>887</v>
      </c>
      <c r="J4493">
        <f t="shared" si="282"/>
        <v>10</v>
      </c>
      <c r="K4493">
        <f t="shared" si="283"/>
        <v>2019</v>
      </c>
      <c r="L4493">
        <f>ROUND(VLOOKUP(H4493,'[1]Feeder energy'!$L:$P,2,FALSE)/1000,3)</f>
        <v>40449.319000000003</v>
      </c>
      <c r="M4493">
        <f>ROUND(VLOOKUP(H4493,'[1]Feeder energy'!$L:$P,3,FALSE)/1000,3)</f>
        <v>45203.711000000003</v>
      </c>
      <c r="N4493">
        <f>ROUND(VLOOKUP(H4493,'[1]Feeder energy'!$L:$P,4,FALSE)/1000,3)</f>
        <v>45522.053</v>
      </c>
      <c r="O4493">
        <f>ROUND(VLOOKUP(H4493,'[1]Feeder energy'!$L:$P,5,FALSE)/1000,3)</f>
        <v>51655.614999999998</v>
      </c>
      <c r="P4493">
        <f t="shared" si="280"/>
        <v>1</v>
      </c>
      <c r="Q4493" t="s">
        <v>18</v>
      </c>
    </row>
    <row r="4494" spans="1:17" x14ac:dyDescent="0.25">
      <c r="A4494" s="5">
        <v>110211012429</v>
      </c>
      <c r="B4494" s="6">
        <v>43770</v>
      </c>
      <c r="C4494">
        <v>10000</v>
      </c>
      <c r="D4494">
        <v>10000</v>
      </c>
      <c r="E4494">
        <v>256</v>
      </c>
      <c r="F4494">
        <v>743</v>
      </c>
      <c r="G4494">
        <v>438</v>
      </c>
      <c r="H4494" s="6">
        <f t="shared" si="281"/>
        <v>43739</v>
      </c>
      <c r="I4494">
        <f>SUMIFS('[1]Monthly unit'!$C:$C,'[1]Monthly unit'!$A:$A,'[1]Final sheet'!A4494,'[1]Monthly unit'!$B:$B,'[1]Final sheet'!H4494)</f>
        <v>0</v>
      </c>
      <c r="J4494">
        <f t="shared" si="282"/>
        <v>10</v>
      </c>
      <c r="K4494">
        <f t="shared" si="283"/>
        <v>2019</v>
      </c>
      <c r="L4494">
        <f>ROUND(VLOOKUP(H4494,'[1]Feeder energy'!$L:$P,2,FALSE)/1000,3)</f>
        <v>40449.319000000003</v>
      </c>
      <c r="M4494">
        <f>ROUND(VLOOKUP(H4494,'[1]Feeder energy'!$L:$P,3,FALSE)/1000,3)</f>
        <v>45203.711000000003</v>
      </c>
      <c r="N4494">
        <f>ROUND(VLOOKUP(H4494,'[1]Feeder energy'!$L:$P,4,FALSE)/1000,3)</f>
        <v>45522.053</v>
      </c>
      <c r="O4494">
        <f>ROUND(VLOOKUP(H4494,'[1]Feeder energy'!$L:$P,5,FALSE)/1000,3)</f>
        <v>51655.614999999998</v>
      </c>
      <c r="P4494">
        <f t="shared" si="280"/>
        <v>1</v>
      </c>
      <c r="Q4494" t="s">
        <v>18</v>
      </c>
    </row>
    <row r="4495" spans="1:17" x14ac:dyDescent="0.25">
      <c r="A4495" s="5">
        <v>110211012666</v>
      </c>
      <c r="B4495" s="6">
        <v>43770</v>
      </c>
      <c r="C4495">
        <v>76000</v>
      </c>
      <c r="D4495">
        <v>20000</v>
      </c>
      <c r="E4495">
        <v>15</v>
      </c>
      <c r="F4495">
        <v>11000</v>
      </c>
      <c r="G4495">
        <v>435</v>
      </c>
      <c r="H4495" s="6">
        <f t="shared" si="281"/>
        <v>43739</v>
      </c>
      <c r="I4495">
        <f>SUMIFS('[1]Monthly unit'!$C:$C,'[1]Monthly unit'!$A:$A,'[1]Final sheet'!A4495,'[1]Monthly unit'!$B:$B,'[1]Final sheet'!H4495)</f>
        <v>385</v>
      </c>
      <c r="J4495">
        <f t="shared" si="282"/>
        <v>10</v>
      </c>
      <c r="K4495">
        <f t="shared" si="283"/>
        <v>2019</v>
      </c>
      <c r="L4495">
        <f>ROUND(VLOOKUP(H4495,'[1]Feeder energy'!$L:$P,2,FALSE)/1000,3)</f>
        <v>40449.319000000003</v>
      </c>
      <c r="M4495">
        <f>ROUND(VLOOKUP(H4495,'[1]Feeder energy'!$L:$P,3,FALSE)/1000,3)</f>
        <v>45203.711000000003</v>
      </c>
      <c r="N4495">
        <f>ROUND(VLOOKUP(H4495,'[1]Feeder energy'!$L:$P,4,FALSE)/1000,3)</f>
        <v>45522.053</v>
      </c>
      <c r="O4495">
        <f>ROUND(VLOOKUP(H4495,'[1]Feeder energy'!$L:$P,5,FALSE)/1000,3)</f>
        <v>51655.614999999998</v>
      </c>
      <c r="P4495">
        <f t="shared" si="280"/>
        <v>1</v>
      </c>
      <c r="Q4495" t="s">
        <v>18</v>
      </c>
    </row>
    <row r="4496" spans="1:17" x14ac:dyDescent="0.25">
      <c r="A4496" s="5">
        <v>110211012671</v>
      </c>
      <c r="B4496" s="6">
        <v>43770</v>
      </c>
      <c r="C4496">
        <v>12000</v>
      </c>
      <c r="D4496">
        <v>4000</v>
      </c>
      <c r="E4496">
        <v>210</v>
      </c>
      <c r="F4496">
        <v>6000</v>
      </c>
      <c r="G4496">
        <v>435</v>
      </c>
      <c r="H4496" s="6">
        <f t="shared" si="281"/>
        <v>43739</v>
      </c>
      <c r="I4496">
        <f>SUMIFS('[1]Monthly unit'!$C:$C,'[1]Monthly unit'!$A:$A,'[1]Final sheet'!A4496,'[1]Monthly unit'!$B:$B,'[1]Final sheet'!H4496)</f>
        <v>14</v>
      </c>
      <c r="J4496">
        <f t="shared" si="282"/>
        <v>10</v>
      </c>
      <c r="K4496">
        <f t="shared" si="283"/>
        <v>2019</v>
      </c>
      <c r="L4496">
        <f>ROUND(VLOOKUP(H4496,'[1]Feeder energy'!$L:$P,2,FALSE)/1000,3)</f>
        <v>40449.319000000003</v>
      </c>
      <c r="M4496">
        <f>ROUND(VLOOKUP(H4496,'[1]Feeder energy'!$L:$P,3,FALSE)/1000,3)</f>
        <v>45203.711000000003</v>
      </c>
      <c r="N4496">
        <f>ROUND(VLOOKUP(H4496,'[1]Feeder energy'!$L:$P,4,FALSE)/1000,3)</f>
        <v>45522.053</v>
      </c>
      <c r="O4496">
        <f>ROUND(VLOOKUP(H4496,'[1]Feeder energy'!$L:$P,5,FALSE)/1000,3)</f>
        <v>51655.614999999998</v>
      </c>
      <c r="P4496">
        <f t="shared" si="280"/>
        <v>1</v>
      </c>
      <c r="Q4496" t="s">
        <v>18</v>
      </c>
    </row>
    <row r="4497" spans="1:17" x14ac:dyDescent="0.25">
      <c r="A4497" s="5">
        <v>110211012673</v>
      </c>
      <c r="B4497" s="6">
        <v>43770</v>
      </c>
      <c r="C4497">
        <v>33000</v>
      </c>
      <c r="D4497">
        <v>11000</v>
      </c>
      <c r="E4497">
        <v>164</v>
      </c>
      <c r="F4497">
        <v>20000</v>
      </c>
      <c r="G4497">
        <v>619</v>
      </c>
      <c r="H4497" s="6">
        <f t="shared" si="281"/>
        <v>43739</v>
      </c>
      <c r="I4497">
        <f>SUMIFS('[1]Monthly unit'!$C:$C,'[1]Monthly unit'!$A:$A,'[1]Final sheet'!A4497,'[1]Monthly unit'!$B:$B,'[1]Final sheet'!H4497)</f>
        <v>925</v>
      </c>
      <c r="J4497">
        <f t="shared" si="282"/>
        <v>10</v>
      </c>
      <c r="K4497">
        <f t="shared" si="283"/>
        <v>2019</v>
      </c>
      <c r="L4497">
        <f>ROUND(VLOOKUP(H4497,'[1]Feeder energy'!$L:$P,2,FALSE)/1000,3)</f>
        <v>40449.319000000003</v>
      </c>
      <c r="M4497">
        <f>ROUND(VLOOKUP(H4497,'[1]Feeder energy'!$L:$P,3,FALSE)/1000,3)</f>
        <v>45203.711000000003</v>
      </c>
      <c r="N4497">
        <f>ROUND(VLOOKUP(H4497,'[1]Feeder energy'!$L:$P,4,FALSE)/1000,3)</f>
        <v>45522.053</v>
      </c>
      <c r="O4497">
        <f>ROUND(VLOOKUP(H4497,'[1]Feeder energy'!$L:$P,5,FALSE)/1000,3)</f>
        <v>51655.614999999998</v>
      </c>
      <c r="P4497">
        <f t="shared" si="280"/>
        <v>1</v>
      </c>
      <c r="Q4497" t="s">
        <v>18</v>
      </c>
    </row>
    <row r="4498" spans="1:17" x14ac:dyDescent="0.25">
      <c r="A4498" s="5">
        <v>110211012675</v>
      </c>
      <c r="B4498" s="6">
        <v>43770</v>
      </c>
      <c r="C4498">
        <v>16231</v>
      </c>
      <c r="D4498">
        <v>443</v>
      </c>
      <c r="E4498">
        <v>1</v>
      </c>
      <c r="F4498">
        <v>10000</v>
      </c>
      <c r="G4498">
        <v>435</v>
      </c>
      <c r="H4498" s="6">
        <f t="shared" si="281"/>
        <v>43739</v>
      </c>
      <c r="I4498">
        <f>SUMIFS('[1]Monthly unit'!$C:$C,'[1]Monthly unit'!$A:$A,'[1]Final sheet'!A4498,'[1]Monthly unit'!$B:$B,'[1]Final sheet'!H4498)</f>
        <v>45</v>
      </c>
      <c r="J4498">
        <f t="shared" si="282"/>
        <v>10</v>
      </c>
      <c r="K4498">
        <f t="shared" si="283"/>
        <v>2019</v>
      </c>
      <c r="L4498">
        <f>ROUND(VLOOKUP(H4498,'[1]Feeder energy'!$L:$P,2,FALSE)/1000,3)</f>
        <v>40449.319000000003</v>
      </c>
      <c r="M4498">
        <f>ROUND(VLOOKUP(H4498,'[1]Feeder energy'!$L:$P,3,FALSE)/1000,3)</f>
        <v>45203.711000000003</v>
      </c>
      <c r="N4498">
        <f>ROUND(VLOOKUP(H4498,'[1]Feeder energy'!$L:$P,4,FALSE)/1000,3)</f>
        <v>45522.053</v>
      </c>
      <c r="O4498">
        <f>ROUND(VLOOKUP(H4498,'[1]Feeder energy'!$L:$P,5,FALSE)/1000,3)</f>
        <v>51655.614999999998</v>
      </c>
      <c r="P4498">
        <f t="shared" si="280"/>
        <v>1</v>
      </c>
      <c r="Q4498" t="s">
        <v>18</v>
      </c>
    </row>
    <row r="4499" spans="1:17" x14ac:dyDescent="0.25">
      <c r="A4499" s="5">
        <v>110211012676</v>
      </c>
      <c r="B4499" s="6">
        <v>43770</v>
      </c>
      <c r="C4499">
        <v>0</v>
      </c>
      <c r="D4499">
        <v>7000</v>
      </c>
      <c r="E4499">
        <v>532</v>
      </c>
      <c r="F4499">
        <v>7000</v>
      </c>
      <c r="G4499">
        <v>532</v>
      </c>
      <c r="H4499" s="6">
        <f t="shared" si="281"/>
        <v>43739</v>
      </c>
      <c r="I4499">
        <f>SUMIFS('[1]Monthly unit'!$C:$C,'[1]Monthly unit'!$A:$A,'[1]Final sheet'!A4499,'[1]Monthly unit'!$B:$B,'[1]Final sheet'!H4499)</f>
        <v>0</v>
      </c>
      <c r="J4499">
        <f t="shared" si="282"/>
        <v>10</v>
      </c>
      <c r="K4499">
        <f t="shared" si="283"/>
        <v>2019</v>
      </c>
      <c r="L4499">
        <f>ROUND(VLOOKUP(H4499,'[1]Feeder energy'!$L:$P,2,FALSE)/1000,3)</f>
        <v>40449.319000000003</v>
      </c>
      <c r="M4499">
        <f>ROUND(VLOOKUP(H4499,'[1]Feeder energy'!$L:$P,3,FALSE)/1000,3)</f>
        <v>45203.711000000003</v>
      </c>
      <c r="N4499">
        <f>ROUND(VLOOKUP(H4499,'[1]Feeder energy'!$L:$P,4,FALSE)/1000,3)</f>
        <v>45522.053</v>
      </c>
      <c r="O4499">
        <f>ROUND(VLOOKUP(H4499,'[1]Feeder energy'!$L:$P,5,FALSE)/1000,3)</f>
        <v>51655.614999999998</v>
      </c>
      <c r="P4499">
        <f t="shared" si="280"/>
        <v>1</v>
      </c>
      <c r="Q4499" t="s">
        <v>18</v>
      </c>
    </row>
    <row r="4500" spans="1:17" x14ac:dyDescent="0.25">
      <c r="A4500" s="5">
        <v>110211012679</v>
      </c>
      <c r="B4500" s="6">
        <v>43770</v>
      </c>
      <c r="C4500">
        <v>0</v>
      </c>
      <c r="D4500">
        <v>20000</v>
      </c>
      <c r="E4500">
        <v>373</v>
      </c>
      <c r="F4500">
        <v>20000</v>
      </c>
      <c r="G4500">
        <v>373</v>
      </c>
      <c r="H4500" s="6">
        <f t="shared" si="281"/>
        <v>43739</v>
      </c>
      <c r="I4500">
        <f>SUMIFS('[1]Monthly unit'!$C:$C,'[1]Monthly unit'!$A:$A,'[1]Final sheet'!A4500,'[1]Monthly unit'!$B:$B,'[1]Final sheet'!H4500)</f>
        <v>23</v>
      </c>
      <c r="J4500">
        <f t="shared" si="282"/>
        <v>10</v>
      </c>
      <c r="K4500">
        <f t="shared" si="283"/>
        <v>2019</v>
      </c>
      <c r="L4500">
        <f>ROUND(VLOOKUP(H4500,'[1]Feeder energy'!$L:$P,2,FALSE)/1000,3)</f>
        <v>40449.319000000003</v>
      </c>
      <c r="M4500">
        <f>ROUND(VLOOKUP(H4500,'[1]Feeder energy'!$L:$P,3,FALSE)/1000,3)</f>
        <v>45203.711000000003</v>
      </c>
      <c r="N4500">
        <f>ROUND(VLOOKUP(H4500,'[1]Feeder energy'!$L:$P,4,FALSE)/1000,3)</f>
        <v>45522.053</v>
      </c>
      <c r="O4500">
        <f>ROUND(VLOOKUP(H4500,'[1]Feeder energy'!$L:$P,5,FALSE)/1000,3)</f>
        <v>51655.614999999998</v>
      </c>
      <c r="P4500">
        <f t="shared" si="280"/>
        <v>1</v>
      </c>
      <c r="Q4500" t="s">
        <v>18</v>
      </c>
    </row>
    <row r="4501" spans="1:17" x14ac:dyDescent="0.25">
      <c r="A4501" s="5">
        <v>110211012688</v>
      </c>
      <c r="B4501" s="6">
        <v>43770</v>
      </c>
      <c r="C4501">
        <v>40000</v>
      </c>
      <c r="D4501">
        <v>20000</v>
      </c>
      <c r="E4501">
        <v>25</v>
      </c>
      <c r="F4501">
        <v>20000</v>
      </c>
      <c r="G4501">
        <v>613</v>
      </c>
      <c r="H4501" s="6">
        <f t="shared" si="281"/>
        <v>43739</v>
      </c>
      <c r="I4501">
        <f>SUMIFS('[1]Monthly unit'!$C:$C,'[1]Monthly unit'!$A:$A,'[1]Final sheet'!A4501,'[1]Monthly unit'!$B:$B,'[1]Final sheet'!H4501)</f>
        <v>302</v>
      </c>
      <c r="J4501">
        <f t="shared" si="282"/>
        <v>10</v>
      </c>
      <c r="K4501">
        <f t="shared" si="283"/>
        <v>2019</v>
      </c>
      <c r="L4501">
        <f>ROUND(VLOOKUP(H4501,'[1]Feeder energy'!$L:$P,2,FALSE)/1000,3)</f>
        <v>40449.319000000003</v>
      </c>
      <c r="M4501">
        <f>ROUND(VLOOKUP(H4501,'[1]Feeder energy'!$L:$P,3,FALSE)/1000,3)</f>
        <v>45203.711000000003</v>
      </c>
      <c r="N4501">
        <f>ROUND(VLOOKUP(H4501,'[1]Feeder energy'!$L:$P,4,FALSE)/1000,3)</f>
        <v>45522.053</v>
      </c>
      <c r="O4501">
        <f>ROUND(VLOOKUP(H4501,'[1]Feeder energy'!$L:$P,5,FALSE)/1000,3)</f>
        <v>51655.614999999998</v>
      </c>
      <c r="P4501">
        <f t="shared" si="280"/>
        <v>1</v>
      </c>
      <c r="Q4501" t="s">
        <v>18</v>
      </c>
    </row>
    <row r="4502" spans="1:17" x14ac:dyDescent="0.25">
      <c r="A4502" s="5">
        <v>110211012690</v>
      </c>
      <c r="B4502" s="6">
        <v>43770</v>
      </c>
      <c r="C4502">
        <v>40000</v>
      </c>
      <c r="D4502">
        <v>15000</v>
      </c>
      <c r="E4502">
        <v>15</v>
      </c>
      <c r="H4502" s="6">
        <f t="shared" si="281"/>
        <v>43739</v>
      </c>
      <c r="I4502">
        <f>SUMIFS('[1]Monthly unit'!$C:$C,'[1]Monthly unit'!$A:$A,'[1]Final sheet'!A4502,'[1]Monthly unit'!$B:$B,'[1]Final sheet'!H4502)</f>
        <v>283</v>
      </c>
      <c r="J4502">
        <f t="shared" si="282"/>
        <v>10</v>
      </c>
      <c r="K4502">
        <f t="shared" si="283"/>
        <v>2019</v>
      </c>
      <c r="L4502">
        <f>ROUND(VLOOKUP(H4502,'[1]Feeder energy'!$L:$P,2,FALSE)/1000,3)</f>
        <v>40449.319000000003</v>
      </c>
      <c r="M4502">
        <f>ROUND(VLOOKUP(H4502,'[1]Feeder energy'!$L:$P,3,FALSE)/1000,3)</f>
        <v>45203.711000000003</v>
      </c>
      <c r="N4502">
        <f>ROUND(VLOOKUP(H4502,'[1]Feeder energy'!$L:$P,4,FALSE)/1000,3)</f>
        <v>45522.053</v>
      </c>
      <c r="O4502">
        <f>ROUND(VLOOKUP(H4502,'[1]Feeder energy'!$L:$P,5,FALSE)/1000,3)</f>
        <v>51655.614999999998</v>
      </c>
      <c r="P4502">
        <f t="shared" si="280"/>
        <v>1</v>
      </c>
      <c r="Q4502" t="s">
        <v>18</v>
      </c>
    </row>
    <row r="4503" spans="1:17" x14ac:dyDescent="0.25">
      <c r="A4503" s="5">
        <v>110211012691</v>
      </c>
      <c r="B4503" s="6">
        <v>43770</v>
      </c>
      <c r="C4503">
        <v>0</v>
      </c>
      <c r="D4503">
        <v>20000</v>
      </c>
      <c r="E4503">
        <v>613</v>
      </c>
      <c r="F4503">
        <v>20000</v>
      </c>
      <c r="G4503">
        <v>613</v>
      </c>
      <c r="H4503" s="6">
        <f t="shared" si="281"/>
        <v>43739</v>
      </c>
      <c r="I4503">
        <f>SUMIFS('[1]Monthly unit'!$C:$C,'[1]Monthly unit'!$A:$A,'[1]Final sheet'!A4503,'[1]Monthly unit'!$B:$B,'[1]Final sheet'!H4503)</f>
        <v>0</v>
      </c>
      <c r="J4503">
        <f t="shared" si="282"/>
        <v>10</v>
      </c>
      <c r="K4503">
        <f t="shared" si="283"/>
        <v>2019</v>
      </c>
      <c r="L4503">
        <f>ROUND(VLOOKUP(H4503,'[1]Feeder energy'!$L:$P,2,FALSE)/1000,3)</f>
        <v>40449.319000000003</v>
      </c>
      <c r="M4503">
        <f>ROUND(VLOOKUP(H4503,'[1]Feeder energy'!$L:$P,3,FALSE)/1000,3)</f>
        <v>45203.711000000003</v>
      </c>
      <c r="N4503">
        <f>ROUND(VLOOKUP(H4503,'[1]Feeder energy'!$L:$P,4,FALSE)/1000,3)</f>
        <v>45522.053</v>
      </c>
      <c r="O4503">
        <f>ROUND(VLOOKUP(H4503,'[1]Feeder energy'!$L:$P,5,FALSE)/1000,3)</f>
        <v>51655.614999999998</v>
      </c>
      <c r="P4503">
        <f t="shared" si="280"/>
        <v>1</v>
      </c>
      <c r="Q4503" t="s">
        <v>18</v>
      </c>
    </row>
    <row r="4504" spans="1:17" x14ac:dyDescent="0.25">
      <c r="A4504" s="5">
        <v>110211012693</v>
      </c>
      <c r="B4504" s="6">
        <v>43770</v>
      </c>
      <c r="C4504">
        <v>47973</v>
      </c>
      <c r="D4504">
        <v>20000</v>
      </c>
      <c r="E4504">
        <v>15</v>
      </c>
      <c r="F4504">
        <v>20000</v>
      </c>
      <c r="G4504">
        <v>373</v>
      </c>
      <c r="H4504" s="6">
        <f t="shared" si="281"/>
        <v>43739</v>
      </c>
      <c r="I4504">
        <f>SUMIFS('[1]Monthly unit'!$C:$C,'[1]Monthly unit'!$A:$A,'[1]Final sheet'!A4504,'[1]Monthly unit'!$B:$B,'[1]Final sheet'!H4504)</f>
        <v>281</v>
      </c>
      <c r="J4504">
        <f t="shared" si="282"/>
        <v>10</v>
      </c>
      <c r="K4504">
        <f t="shared" si="283"/>
        <v>2019</v>
      </c>
      <c r="L4504">
        <f>ROUND(VLOOKUP(H4504,'[1]Feeder energy'!$L:$P,2,FALSE)/1000,3)</f>
        <v>40449.319000000003</v>
      </c>
      <c r="M4504">
        <f>ROUND(VLOOKUP(H4504,'[1]Feeder energy'!$L:$P,3,FALSE)/1000,3)</f>
        <v>45203.711000000003</v>
      </c>
      <c r="N4504">
        <f>ROUND(VLOOKUP(H4504,'[1]Feeder energy'!$L:$P,4,FALSE)/1000,3)</f>
        <v>45522.053</v>
      </c>
      <c r="O4504">
        <f>ROUND(VLOOKUP(H4504,'[1]Feeder energy'!$L:$P,5,FALSE)/1000,3)</f>
        <v>51655.614999999998</v>
      </c>
      <c r="P4504">
        <f t="shared" si="280"/>
        <v>1</v>
      </c>
      <c r="Q4504" t="s">
        <v>18</v>
      </c>
    </row>
    <row r="4505" spans="1:17" x14ac:dyDescent="0.25">
      <c r="A4505" s="5">
        <v>110211012695</v>
      </c>
      <c r="B4505" s="6">
        <v>43770</v>
      </c>
      <c r="C4505">
        <v>100000</v>
      </c>
      <c r="D4505">
        <v>20000</v>
      </c>
      <c r="E4505">
        <v>25</v>
      </c>
      <c r="F4505">
        <v>20000</v>
      </c>
      <c r="G4505">
        <v>373</v>
      </c>
      <c r="H4505" s="6">
        <f t="shared" si="281"/>
        <v>43739</v>
      </c>
      <c r="I4505">
        <f>SUMIFS('[1]Monthly unit'!$C:$C,'[1]Monthly unit'!$A:$A,'[1]Final sheet'!A4505,'[1]Monthly unit'!$B:$B,'[1]Final sheet'!H4505)</f>
        <v>388</v>
      </c>
      <c r="J4505">
        <f t="shared" si="282"/>
        <v>10</v>
      </c>
      <c r="K4505">
        <f t="shared" si="283"/>
        <v>2019</v>
      </c>
      <c r="L4505">
        <f>ROUND(VLOOKUP(H4505,'[1]Feeder energy'!$L:$P,2,FALSE)/1000,3)</f>
        <v>40449.319000000003</v>
      </c>
      <c r="M4505">
        <f>ROUND(VLOOKUP(H4505,'[1]Feeder energy'!$L:$P,3,FALSE)/1000,3)</f>
        <v>45203.711000000003</v>
      </c>
      <c r="N4505">
        <f>ROUND(VLOOKUP(H4505,'[1]Feeder energy'!$L:$P,4,FALSE)/1000,3)</f>
        <v>45522.053</v>
      </c>
      <c r="O4505">
        <f>ROUND(VLOOKUP(H4505,'[1]Feeder energy'!$L:$P,5,FALSE)/1000,3)</f>
        <v>51655.614999999998</v>
      </c>
      <c r="P4505">
        <f t="shared" si="280"/>
        <v>1</v>
      </c>
      <c r="Q4505" t="s">
        <v>18</v>
      </c>
    </row>
    <row r="4506" spans="1:17" x14ac:dyDescent="0.25">
      <c r="A4506" s="5">
        <v>110211012697</v>
      </c>
      <c r="B4506" s="6">
        <v>43770</v>
      </c>
      <c r="C4506">
        <v>100000</v>
      </c>
      <c r="D4506">
        <v>20000</v>
      </c>
      <c r="E4506">
        <v>25</v>
      </c>
      <c r="F4506">
        <v>20000</v>
      </c>
      <c r="G4506">
        <v>373</v>
      </c>
      <c r="H4506" s="6">
        <f t="shared" si="281"/>
        <v>43739</v>
      </c>
      <c r="I4506">
        <f>SUMIFS('[1]Monthly unit'!$C:$C,'[1]Monthly unit'!$A:$A,'[1]Final sheet'!A4506,'[1]Monthly unit'!$B:$B,'[1]Final sheet'!H4506)</f>
        <v>646</v>
      </c>
      <c r="J4506">
        <f t="shared" si="282"/>
        <v>10</v>
      </c>
      <c r="K4506">
        <f t="shared" si="283"/>
        <v>2019</v>
      </c>
      <c r="L4506">
        <f>ROUND(VLOOKUP(H4506,'[1]Feeder energy'!$L:$P,2,FALSE)/1000,3)</f>
        <v>40449.319000000003</v>
      </c>
      <c r="M4506">
        <f>ROUND(VLOOKUP(H4506,'[1]Feeder energy'!$L:$P,3,FALSE)/1000,3)</f>
        <v>45203.711000000003</v>
      </c>
      <c r="N4506">
        <f>ROUND(VLOOKUP(H4506,'[1]Feeder energy'!$L:$P,4,FALSE)/1000,3)</f>
        <v>45522.053</v>
      </c>
      <c r="O4506">
        <f>ROUND(VLOOKUP(H4506,'[1]Feeder energy'!$L:$P,5,FALSE)/1000,3)</f>
        <v>51655.614999999998</v>
      </c>
      <c r="P4506">
        <f t="shared" si="280"/>
        <v>1</v>
      </c>
      <c r="Q4506" t="s">
        <v>18</v>
      </c>
    </row>
    <row r="4507" spans="1:17" x14ac:dyDescent="0.25">
      <c r="A4507" s="5">
        <v>110211012699</v>
      </c>
      <c r="B4507" s="6">
        <v>43770</v>
      </c>
      <c r="C4507">
        <v>100000</v>
      </c>
      <c r="D4507">
        <v>20000</v>
      </c>
      <c r="E4507">
        <v>25</v>
      </c>
      <c r="F4507">
        <v>20000</v>
      </c>
      <c r="G4507">
        <v>373</v>
      </c>
      <c r="H4507" s="6">
        <f t="shared" si="281"/>
        <v>43739</v>
      </c>
      <c r="I4507">
        <f>SUMIFS('[1]Monthly unit'!$C:$C,'[1]Monthly unit'!$A:$A,'[1]Final sheet'!A4507,'[1]Monthly unit'!$B:$B,'[1]Final sheet'!H4507)</f>
        <v>326</v>
      </c>
      <c r="J4507">
        <f t="shared" si="282"/>
        <v>10</v>
      </c>
      <c r="K4507">
        <f t="shared" si="283"/>
        <v>2019</v>
      </c>
      <c r="L4507">
        <f>ROUND(VLOOKUP(H4507,'[1]Feeder energy'!$L:$P,2,FALSE)/1000,3)</f>
        <v>40449.319000000003</v>
      </c>
      <c r="M4507">
        <f>ROUND(VLOOKUP(H4507,'[1]Feeder energy'!$L:$P,3,FALSE)/1000,3)</f>
        <v>45203.711000000003</v>
      </c>
      <c r="N4507">
        <f>ROUND(VLOOKUP(H4507,'[1]Feeder energy'!$L:$P,4,FALSE)/1000,3)</f>
        <v>45522.053</v>
      </c>
      <c r="O4507">
        <f>ROUND(VLOOKUP(H4507,'[1]Feeder energy'!$L:$P,5,FALSE)/1000,3)</f>
        <v>51655.614999999998</v>
      </c>
      <c r="P4507">
        <f t="shared" si="280"/>
        <v>1</v>
      </c>
      <c r="Q4507" t="s">
        <v>18</v>
      </c>
    </row>
    <row r="4508" spans="1:17" x14ac:dyDescent="0.25">
      <c r="A4508" s="5">
        <v>110211012700</v>
      </c>
      <c r="B4508" s="6">
        <v>43770</v>
      </c>
      <c r="C4508">
        <v>14638</v>
      </c>
      <c r="D4508">
        <v>1222</v>
      </c>
      <c r="E4508">
        <v>1</v>
      </c>
      <c r="F4508">
        <v>11000</v>
      </c>
      <c r="G4508">
        <v>435</v>
      </c>
      <c r="H4508" s="6">
        <f t="shared" si="281"/>
        <v>43739</v>
      </c>
      <c r="I4508">
        <f>SUMIFS('[1]Monthly unit'!$C:$C,'[1]Monthly unit'!$A:$A,'[1]Final sheet'!A4508,'[1]Monthly unit'!$B:$B,'[1]Final sheet'!H4508)</f>
        <v>138</v>
      </c>
      <c r="J4508">
        <f t="shared" si="282"/>
        <v>10</v>
      </c>
      <c r="K4508">
        <f t="shared" si="283"/>
        <v>2019</v>
      </c>
      <c r="L4508">
        <f>ROUND(VLOOKUP(H4508,'[1]Feeder energy'!$L:$P,2,FALSE)/1000,3)</f>
        <v>40449.319000000003</v>
      </c>
      <c r="M4508">
        <f>ROUND(VLOOKUP(H4508,'[1]Feeder energy'!$L:$P,3,FALSE)/1000,3)</f>
        <v>45203.711000000003</v>
      </c>
      <c r="N4508">
        <f>ROUND(VLOOKUP(H4508,'[1]Feeder energy'!$L:$P,4,FALSE)/1000,3)</f>
        <v>45522.053</v>
      </c>
      <c r="O4508">
        <f>ROUND(VLOOKUP(H4508,'[1]Feeder energy'!$L:$P,5,FALSE)/1000,3)</f>
        <v>51655.614999999998</v>
      </c>
      <c r="P4508">
        <f t="shared" si="280"/>
        <v>1</v>
      </c>
      <c r="Q4508" t="s">
        <v>18</v>
      </c>
    </row>
    <row r="4509" spans="1:17" x14ac:dyDescent="0.25">
      <c r="A4509" s="5">
        <v>110211014247</v>
      </c>
      <c r="B4509" s="6">
        <v>43770</v>
      </c>
      <c r="C4509">
        <v>10000</v>
      </c>
      <c r="D4509">
        <v>3000</v>
      </c>
      <c r="E4509">
        <v>7</v>
      </c>
      <c r="F4509">
        <v>8000</v>
      </c>
      <c r="G4509">
        <v>583</v>
      </c>
      <c r="H4509" s="6">
        <f t="shared" si="281"/>
        <v>43739</v>
      </c>
      <c r="I4509">
        <f>SUMIFS('[1]Monthly unit'!$C:$C,'[1]Monthly unit'!$A:$A,'[1]Final sheet'!A4509,'[1]Monthly unit'!$B:$B,'[1]Final sheet'!H4509)</f>
        <v>0</v>
      </c>
      <c r="J4509">
        <f t="shared" si="282"/>
        <v>10</v>
      </c>
      <c r="K4509">
        <f t="shared" si="283"/>
        <v>2019</v>
      </c>
      <c r="L4509">
        <f>ROUND(VLOOKUP(H4509,'[1]Feeder energy'!$L:$P,2,FALSE)/1000,3)</f>
        <v>40449.319000000003</v>
      </c>
      <c r="M4509">
        <f>ROUND(VLOOKUP(H4509,'[1]Feeder energy'!$L:$P,3,FALSE)/1000,3)</f>
        <v>45203.711000000003</v>
      </c>
      <c r="N4509">
        <f>ROUND(VLOOKUP(H4509,'[1]Feeder energy'!$L:$P,4,FALSE)/1000,3)</f>
        <v>45522.053</v>
      </c>
      <c r="O4509">
        <f>ROUND(VLOOKUP(H4509,'[1]Feeder energy'!$L:$P,5,FALSE)/1000,3)</f>
        <v>51655.614999999998</v>
      </c>
      <c r="P4509">
        <f t="shared" si="280"/>
        <v>1</v>
      </c>
      <c r="Q4509" t="s">
        <v>18</v>
      </c>
    </row>
    <row r="4510" spans="1:17" x14ac:dyDescent="0.25">
      <c r="A4510" s="5">
        <v>110211014341</v>
      </c>
      <c r="B4510" s="6">
        <v>43770</v>
      </c>
      <c r="C4510">
        <v>218860</v>
      </c>
      <c r="D4510">
        <v>7150</v>
      </c>
      <c r="E4510">
        <v>27</v>
      </c>
      <c r="F4510">
        <v>15444</v>
      </c>
      <c r="G4510">
        <v>375</v>
      </c>
      <c r="H4510" s="6">
        <f t="shared" si="281"/>
        <v>43739</v>
      </c>
      <c r="I4510">
        <f>SUMIFS('[1]Monthly unit'!$C:$C,'[1]Monthly unit'!$A:$A,'[1]Final sheet'!A4510,'[1]Monthly unit'!$B:$B,'[1]Final sheet'!H4510)</f>
        <v>492</v>
      </c>
      <c r="J4510">
        <f t="shared" si="282"/>
        <v>10</v>
      </c>
      <c r="K4510">
        <f t="shared" si="283"/>
        <v>2019</v>
      </c>
      <c r="L4510">
        <f>ROUND(VLOOKUP(H4510,'[1]Feeder energy'!$L:$P,2,FALSE)/1000,3)</f>
        <v>40449.319000000003</v>
      </c>
      <c r="M4510">
        <f>ROUND(VLOOKUP(H4510,'[1]Feeder energy'!$L:$P,3,FALSE)/1000,3)</f>
        <v>45203.711000000003</v>
      </c>
      <c r="N4510">
        <f>ROUND(VLOOKUP(H4510,'[1]Feeder energy'!$L:$P,4,FALSE)/1000,3)</f>
        <v>45522.053</v>
      </c>
      <c r="O4510">
        <f>ROUND(VLOOKUP(H4510,'[1]Feeder energy'!$L:$P,5,FALSE)/1000,3)</f>
        <v>51655.614999999998</v>
      </c>
      <c r="P4510">
        <f t="shared" si="280"/>
        <v>1</v>
      </c>
      <c r="Q4510" t="s">
        <v>18</v>
      </c>
    </row>
    <row r="4511" spans="1:17" x14ac:dyDescent="0.25">
      <c r="A4511" s="5">
        <v>110211014479</v>
      </c>
      <c r="B4511" s="6">
        <v>43770</v>
      </c>
      <c r="C4511">
        <v>26000</v>
      </c>
      <c r="D4511">
        <v>8000</v>
      </c>
      <c r="E4511">
        <v>99</v>
      </c>
      <c r="F4511">
        <v>6000</v>
      </c>
      <c r="G4511">
        <v>533</v>
      </c>
      <c r="H4511" s="6">
        <f t="shared" si="281"/>
        <v>43739</v>
      </c>
      <c r="I4511">
        <f>SUMIFS('[1]Monthly unit'!$C:$C,'[1]Monthly unit'!$A:$A,'[1]Final sheet'!A4511,'[1]Monthly unit'!$B:$B,'[1]Final sheet'!H4511)</f>
        <v>105</v>
      </c>
      <c r="J4511">
        <f t="shared" si="282"/>
        <v>10</v>
      </c>
      <c r="K4511">
        <f t="shared" si="283"/>
        <v>2019</v>
      </c>
      <c r="L4511">
        <f>ROUND(VLOOKUP(H4511,'[1]Feeder energy'!$L:$P,2,FALSE)/1000,3)</f>
        <v>40449.319000000003</v>
      </c>
      <c r="M4511">
        <f>ROUND(VLOOKUP(H4511,'[1]Feeder energy'!$L:$P,3,FALSE)/1000,3)</f>
        <v>45203.711000000003</v>
      </c>
      <c r="N4511">
        <f>ROUND(VLOOKUP(H4511,'[1]Feeder energy'!$L:$P,4,FALSE)/1000,3)</f>
        <v>45522.053</v>
      </c>
      <c r="O4511">
        <f>ROUND(VLOOKUP(H4511,'[1]Feeder energy'!$L:$P,5,FALSE)/1000,3)</f>
        <v>51655.614999999998</v>
      </c>
      <c r="P4511">
        <f t="shared" si="280"/>
        <v>1</v>
      </c>
      <c r="Q4511" t="s">
        <v>18</v>
      </c>
    </row>
    <row r="4512" spans="1:17" x14ac:dyDescent="0.25">
      <c r="A4512" s="5">
        <v>110211016147</v>
      </c>
      <c r="B4512" s="6">
        <v>43770</v>
      </c>
      <c r="C4512">
        <v>10000</v>
      </c>
      <c r="D4512">
        <v>5000</v>
      </c>
      <c r="E4512">
        <v>109</v>
      </c>
      <c r="F4512">
        <v>5000</v>
      </c>
      <c r="G4512">
        <v>389</v>
      </c>
      <c r="H4512" s="6">
        <f t="shared" si="281"/>
        <v>43739</v>
      </c>
      <c r="I4512">
        <f>SUMIFS('[1]Monthly unit'!$C:$C,'[1]Monthly unit'!$A:$A,'[1]Final sheet'!A4512,'[1]Monthly unit'!$B:$B,'[1]Final sheet'!H4512)</f>
        <v>75</v>
      </c>
      <c r="J4512">
        <f t="shared" si="282"/>
        <v>10</v>
      </c>
      <c r="K4512">
        <f t="shared" si="283"/>
        <v>2019</v>
      </c>
      <c r="L4512">
        <f>ROUND(VLOOKUP(H4512,'[1]Feeder energy'!$L:$P,2,FALSE)/1000,3)</f>
        <v>40449.319000000003</v>
      </c>
      <c r="M4512">
        <f>ROUND(VLOOKUP(H4512,'[1]Feeder energy'!$L:$P,3,FALSE)/1000,3)</f>
        <v>45203.711000000003</v>
      </c>
      <c r="N4512">
        <f>ROUND(VLOOKUP(H4512,'[1]Feeder energy'!$L:$P,4,FALSE)/1000,3)</f>
        <v>45522.053</v>
      </c>
      <c r="O4512">
        <f>ROUND(VLOOKUP(H4512,'[1]Feeder energy'!$L:$P,5,FALSE)/1000,3)</f>
        <v>51655.614999999998</v>
      </c>
      <c r="P4512">
        <f t="shared" si="280"/>
        <v>1</v>
      </c>
      <c r="Q4512" t="s">
        <v>18</v>
      </c>
    </row>
    <row r="4513" spans="1:17" x14ac:dyDescent="0.25">
      <c r="A4513" s="5">
        <v>110211016918</v>
      </c>
      <c r="B4513" s="6">
        <v>43770</v>
      </c>
      <c r="C4513">
        <v>8500</v>
      </c>
      <c r="D4513">
        <v>2000</v>
      </c>
      <c r="E4513">
        <v>116</v>
      </c>
      <c r="F4513">
        <v>1000</v>
      </c>
      <c r="G4513">
        <v>482</v>
      </c>
      <c r="H4513" s="6">
        <f t="shared" si="281"/>
        <v>43739</v>
      </c>
      <c r="I4513">
        <f>SUMIFS('[1]Monthly unit'!$C:$C,'[1]Monthly unit'!$A:$A,'[1]Final sheet'!A4513,'[1]Monthly unit'!$B:$B,'[1]Final sheet'!H4513)</f>
        <v>117</v>
      </c>
      <c r="J4513">
        <f t="shared" si="282"/>
        <v>10</v>
      </c>
      <c r="K4513">
        <f t="shared" si="283"/>
        <v>2019</v>
      </c>
      <c r="L4513">
        <f>ROUND(VLOOKUP(H4513,'[1]Feeder energy'!$L:$P,2,FALSE)/1000,3)</f>
        <v>40449.319000000003</v>
      </c>
      <c r="M4513">
        <f>ROUND(VLOOKUP(H4513,'[1]Feeder energy'!$L:$P,3,FALSE)/1000,3)</f>
        <v>45203.711000000003</v>
      </c>
      <c r="N4513">
        <f>ROUND(VLOOKUP(H4513,'[1]Feeder energy'!$L:$P,4,FALSE)/1000,3)</f>
        <v>45522.053</v>
      </c>
      <c r="O4513">
        <f>ROUND(VLOOKUP(H4513,'[1]Feeder energy'!$L:$P,5,FALSE)/1000,3)</f>
        <v>51655.614999999998</v>
      </c>
      <c r="P4513">
        <f t="shared" si="280"/>
        <v>1</v>
      </c>
      <c r="Q4513" t="s">
        <v>19</v>
      </c>
    </row>
    <row r="4514" spans="1:17" x14ac:dyDescent="0.25">
      <c r="A4514" s="5">
        <v>110211018819</v>
      </c>
      <c r="B4514" s="6">
        <v>43770</v>
      </c>
      <c r="C4514">
        <v>20000</v>
      </c>
      <c r="D4514">
        <v>10000</v>
      </c>
      <c r="E4514">
        <v>121</v>
      </c>
      <c r="F4514">
        <v>10000</v>
      </c>
      <c r="G4514">
        <v>493</v>
      </c>
      <c r="H4514" s="6">
        <f t="shared" si="281"/>
        <v>43739</v>
      </c>
      <c r="I4514">
        <f>SUMIFS('[1]Monthly unit'!$C:$C,'[1]Monthly unit'!$A:$A,'[1]Final sheet'!A4514,'[1]Monthly unit'!$B:$B,'[1]Final sheet'!H4514)</f>
        <v>0</v>
      </c>
      <c r="J4514">
        <f t="shared" si="282"/>
        <v>10</v>
      </c>
      <c r="K4514">
        <f t="shared" si="283"/>
        <v>2019</v>
      </c>
      <c r="L4514">
        <f>ROUND(VLOOKUP(H4514,'[1]Feeder energy'!$L:$P,2,FALSE)/1000,3)</f>
        <v>40449.319000000003</v>
      </c>
      <c r="M4514">
        <f>ROUND(VLOOKUP(H4514,'[1]Feeder energy'!$L:$P,3,FALSE)/1000,3)</f>
        <v>45203.711000000003</v>
      </c>
      <c r="N4514">
        <f>ROUND(VLOOKUP(H4514,'[1]Feeder energy'!$L:$P,4,FALSE)/1000,3)</f>
        <v>45522.053</v>
      </c>
      <c r="O4514">
        <f>ROUND(VLOOKUP(H4514,'[1]Feeder energy'!$L:$P,5,FALSE)/1000,3)</f>
        <v>51655.614999999998</v>
      </c>
      <c r="P4514">
        <f t="shared" si="280"/>
        <v>1</v>
      </c>
      <c r="Q4514" t="s">
        <v>19</v>
      </c>
    </row>
    <row r="4515" spans="1:17" x14ac:dyDescent="0.25">
      <c r="A4515" s="5">
        <v>110211018842</v>
      </c>
      <c r="B4515" s="6">
        <v>43770</v>
      </c>
      <c r="C4515">
        <v>20000</v>
      </c>
      <c r="D4515">
        <v>8000</v>
      </c>
      <c r="E4515">
        <v>16</v>
      </c>
      <c r="F4515">
        <v>6000</v>
      </c>
      <c r="G4515">
        <v>448</v>
      </c>
      <c r="H4515" s="6">
        <f t="shared" si="281"/>
        <v>43739</v>
      </c>
      <c r="I4515">
        <f>SUMIFS('[1]Monthly unit'!$C:$C,'[1]Monthly unit'!$A:$A,'[1]Final sheet'!A4515,'[1]Monthly unit'!$B:$B,'[1]Final sheet'!H4515)</f>
        <v>0</v>
      </c>
      <c r="J4515">
        <f t="shared" si="282"/>
        <v>10</v>
      </c>
      <c r="K4515">
        <f t="shared" si="283"/>
        <v>2019</v>
      </c>
      <c r="L4515">
        <f>ROUND(VLOOKUP(H4515,'[1]Feeder energy'!$L:$P,2,FALSE)/1000,3)</f>
        <v>40449.319000000003</v>
      </c>
      <c r="M4515">
        <f>ROUND(VLOOKUP(H4515,'[1]Feeder energy'!$L:$P,3,FALSE)/1000,3)</f>
        <v>45203.711000000003</v>
      </c>
      <c r="N4515">
        <f>ROUND(VLOOKUP(H4515,'[1]Feeder energy'!$L:$P,4,FALSE)/1000,3)</f>
        <v>45522.053</v>
      </c>
      <c r="O4515">
        <f>ROUND(VLOOKUP(H4515,'[1]Feeder energy'!$L:$P,5,FALSE)/1000,3)</f>
        <v>51655.614999999998</v>
      </c>
      <c r="P4515">
        <f t="shared" si="280"/>
        <v>1</v>
      </c>
      <c r="Q4515" t="s">
        <v>18</v>
      </c>
    </row>
    <row r="4516" spans="1:17" x14ac:dyDescent="0.25">
      <c r="A4516" s="5">
        <v>110211018848</v>
      </c>
      <c r="B4516" s="6">
        <v>43770</v>
      </c>
      <c r="C4516">
        <v>90211</v>
      </c>
      <c r="D4516">
        <v>35528</v>
      </c>
      <c r="E4516">
        <v>216</v>
      </c>
      <c r="F4516">
        <v>5000</v>
      </c>
      <c r="G4516">
        <v>417</v>
      </c>
      <c r="H4516" s="6">
        <f t="shared" si="281"/>
        <v>43739</v>
      </c>
      <c r="I4516">
        <f>SUMIFS('[1]Monthly unit'!$C:$C,'[1]Monthly unit'!$A:$A,'[1]Final sheet'!A4516,'[1]Monthly unit'!$B:$B,'[1]Final sheet'!H4516)</f>
        <v>88</v>
      </c>
      <c r="J4516">
        <f t="shared" si="282"/>
        <v>10</v>
      </c>
      <c r="K4516">
        <f t="shared" si="283"/>
        <v>2019</v>
      </c>
      <c r="L4516">
        <f>ROUND(VLOOKUP(H4516,'[1]Feeder energy'!$L:$P,2,FALSE)/1000,3)</f>
        <v>40449.319000000003</v>
      </c>
      <c r="M4516">
        <f>ROUND(VLOOKUP(H4516,'[1]Feeder energy'!$L:$P,3,FALSE)/1000,3)</f>
        <v>45203.711000000003</v>
      </c>
      <c r="N4516">
        <f>ROUND(VLOOKUP(H4516,'[1]Feeder energy'!$L:$P,4,FALSE)/1000,3)</f>
        <v>45522.053</v>
      </c>
      <c r="O4516">
        <f>ROUND(VLOOKUP(H4516,'[1]Feeder energy'!$L:$P,5,FALSE)/1000,3)</f>
        <v>51655.614999999998</v>
      </c>
      <c r="P4516">
        <f t="shared" si="280"/>
        <v>1</v>
      </c>
      <c r="Q4516" t="s">
        <v>18</v>
      </c>
    </row>
    <row r="4517" spans="1:17" x14ac:dyDescent="0.25">
      <c r="A4517" s="5">
        <v>110211018849</v>
      </c>
      <c r="B4517" s="6">
        <v>43770</v>
      </c>
      <c r="C4517">
        <v>0</v>
      </c>
      <c r="D4517">
        <v>3000</v>
      </c>
      <c r="E4517">
        <v>430</v>
      </c>
      <c r="F4517">
        <v>3000</v>
      </c>
      <c r="G4517">
        <v>430</v>
      </c>
      <c r="H4517" s="6">
        <f t="shared" si="281"/>
        <v>43739</v>
      </c>
      <c r="I4517">
        <f>SUMIFS('[1]Monthly unit'!$C:$C,'[1]Monthly unit'!$A:$A,'[1]Final sheet'!A4517,'[1]Monthly unit'!$B:$B,'[1]Final sheet'!H4517)</f>
        <v>0</v>
      </c>
      <c r="J4517">
        <f t="shared" si="282"/>
        <v>10</v>
      </c>
      <c r="K4517">
        <f t="shared" si="283"/>
        <v>2019</v>
      </c>
      <c r="L4517">
        <f>ROUND(VLOOKUP(H4517,'[1]Feeder energy'!$L:$P,2,FALSE)/1000,3)</f>
        <v>40449.319000000003</v>
      </c>
      <c r="M4517">
        <f>ROUND(VLOOKUP(H4517,'[1]Feeder energy'!$L:$P,3,FALSE)/1000,3)</f>
        <v>45203.711000000003</v>
      </c>
      <c r="N4517">
        <f>ROUND(VLOOKUP(H4517,'[1]Feeder energy'!$L:$P,4,FALSE)/1000,3)</f>
        <v>45522.053</v>
      </c>
      <c r="O4517">
        <f>ROUND(VLOOKUP(H4517,'[1]Feeder energy'!$L:$P,5,FALSE)/1000,3)</f>
        <v>51655.614999999998</v>
      </c>
      <c r="P4517">
        <f t="shared" ref="P4517:P4580" si="284">IF(AND(J4517&gt;=4,J4517&lt;7,K4517=2020),0,IF(AND(C4517=0,F4517=0),0,1))</f>
        <v>1</v>
      </c>
      <c r="Q4517" t="s">
        <v>18</v>
      </c>
    </row>
    <row r="4518" spans="1:17" x14ac:dyDescent="0.25">
      <c r="A4518" s="5">
        <v>110211019181</v>
      </c>
      <c r="B4518" s="6">
        <v>43770</v>
      </c>
      <c r="C4518">
        <v>7357</v>
      </c>
      <c r="D4518">
        <v>4500</v>
      </c>
      <c r="E4518">
        <v>217</v>
      </c>
      <c r="F4518">
        <v>240</v>
      </c>
      <c r="G4518">
        <v>401</v>
      </c>
      <c r="H4518" s="6">
        <f t="shared" si="281"/>
        <v>43739</v>
      </c>
      <c r="I4518">
        <f>SUMIFS('[1]Monthly unit'!$C:$C,'[1]Monthly unit'!$A:$A,'[1]Final sheet'!A4518,'[1]Monthly unit'!$B:$B,'[1]Final sheet'!H4518)</f>
        <v>14</v>
      </c>
      <c r="J4518">
        <f t="shared" si="282"/>
        <v>10</v>
      </c>
      <c r="K4518">
        <f t="shared" si="283"/>
        <v>2019</v>
      </c>
      <c r="L4518">
        <f>ROUND(VLOOKUP(H4518,'[1]Feeder energy'!$L:$P,2,FALSE)/1000,3)</f>
        <v>40449.319000000003</v>
      </c>
      <c r="M4518">
        <f>ROUND(VLOOKUP(H4518,'[1]Feeder energy'!$L:$P,3,FALSE)/1000,3)</f>
        <v>45203.711000000003</v>
      </c>
      <c r="N4518">
        <f>ROUND(VLOOKUP(H4518,'[1]Feeder energy'!$L:$P,4,FALSE)/1000,3)</f>
        <v>45522.053</v>
      </c>
      <c r="O4518">
        <f>ROUND(VLOOKUP(H4518,'[1]Feeder energy'!$L:$P,5,FALSE)/1000,3)</f>
        <v>51655.614999999998</v>
      </c>
      <c r="P4518">
        <f t="shared" si="284"/>
        <v>1</v>
      </c>
      <c r="Q4518" t="s">
        <v>19</v>
      </c>
    </row>
    <row r="4519" spans="1:17" x14ac:dyDescent="0.25">
      <c r="A4519" s="5">
        <v>110211019331</v>
      </c>
      <c r="B4519" s="6">
        <v>43770</v>
      </c>
      <c r="C4519">
        <v>32000</v>
      </c>
      <c r="D4519">
        <v>5000</v>
      </c>
      <c r="E4519">
        <v>43</v>
      </c>
      <c r="H4519" s="6">
        <f t="shared" si="281"/>
        <v>43739</v>
      </c>
      <c r="I4519">
        <f>SUMIFS('[1]Monthly unit'!$C:$C,'[1]Monthly unit'!$A:$A,'[1]Final sheet'!A4519,'[1]Monthly unit'!$B:$B,'[1]Final sheet'!H4519)</f>
        <v>500</v>
      </c>
      <c r="J4519">
        <f t="shared" si="282"/>
        <v>10</v>
      </c>
      <c r="K4519">
        <f t="shared" si="283"/>
        <v>2019</v>
      </c>
      <c r="L4519">
        <f>ROUND(VLOOKUP(H4519,'[1]Feeder energy'!$L:$P,2,FALSE)/1000,3)</f>
        <v>40449.319000000003</v>
      </c>
      <c r="M4519">
        <f>ROUND(VLOOKUP(H4519,'[1]Feeder energy'!$L:$P,3,FALSE)/1000,3)</f>
        <v>45203.711000000003</v>
      </c>
      <c r="N4519">
        <f>ROUND(VLOOKUP(H4519,'[1]Feeder energy'!$L:$P,4,FALSE)/1000,3)</f>
        <v>45522.053</v>
      </c>
      <c r="O4519">
        <f>ROUND(VLOOKUP(H4519,'[1]Feeder energy'!$L:$P,5,FALSE)/1000,3)</f>
        <v>51655.614999999998</v>
      </c>
      <c r="P4519">
        <f t="shared" si="284"/>
        <v>1</v>
      </c>
      <c r="Q4519" t="s">
        <v>19</v>
      </c>
    </row>
    <row r="4520" spans="1:17" x14ac:dyDescent="0.25">
      <c r="A4520" s="5">
        <v>110211022131</v>
      </c>
      <c r="B4520" s="6">
        <v>43770</v>
      </c>
      <c r="C4520">
        <v>60000</v>
      </c>
      <c r="D4520">
        <v>20000</v>
      </c>
      <c r="E4520">
        <v>74</v>
      </c>
      <c r="F4520">
        <v>20000</v>
      </c>
      <c r="G4520">
        <v>373</v>
      </c>
      <c r="H4520" s="6">
        <f t="shared" si="281"/>
        <v>43739</v>
      </c>
      <c r="I4520">
        <f>SUMIFS('[1]Monthly unit'!$C:$C,'[1]Monthly unit'!$A:$A,'[1]Final sheet'!A4520,'[1]Monthly unit'!$B:$B,'[1]Final sheet'!H4520)</f>
        <v>0</v>
      </c>
      <c r="J4520">
        <f t="shared" si="282"/>
        <v>10</v>
      </c>
      <c r="K4520">
        <f t="shared" si="283"/>
        <v>2019</v>
      </c>
      <c r="L4520">
        <f>ROUND(VLOOKUP(H4520,'[1]Feeder energy'!$L:$P,2,FALSE)/1000,3)</f>
        <v>40449.319000000003</v>
      </c>
      <c r="M4520">
        <f>ROUND(VLOOKUP(H4520,'[1]Feeder energy'!$L:$P,3,FALSE)/1000,3)</f>
        <v>45203.711000000003</v>
      </c>
      <c r="N4520">
        <f>ROUND(VLOOKUP(H4520,'[1]Feeder energy'!$L:$P,4,FALSE)/1000,3)</f>
        <v>45522.053</v>
      </c>
      <c r="O4520">
        <f>ROUND(VLOOKUP(H4520,'[1]Feeder energy'!$L:$P,5,FALSE)/1000,3)</f>
        <v>51655.614999999998</v>
      </c>
      <c r="P4520">
        <f t="shared" si="284"/>
        <v>1</v>
      </c>
      <c r="Q4520" t="s">
        <v>18</v>
      </c>
    </row>
    <row r="4521" spans="1:17" x14ac:dyDescent="0.25">
      <c r="A4521" s="5">
        <v>110211022216</v>
      </c>
      <c r="B4521" s="6">
        <v>43770</v>
      </c>
      <c r="C4521">
        <v>0</v>
      </c>
      <c r="D4521">
        <v>6500</v>
      </c>
      <c r="E4521">
        <v>471</v>
      </c>
      <c r="F4521">
        <v>6500</v>
      </c>
      <c r="G4521">
        <v>471</v>
      </c>
      <c r="H4521" s="6">
        <f t="shared" si="281"/>
        <v>43739</v>
      </c>
      <c r="I4521">
        <f>SUMIFS('[1]Monthly unit'!$C:$C,'[1]Monthly unit'!$A:$A,'[1]Final sheet'!A4521,'[1]Monthly unit'!$B:$B,'[1]Final sheet'!H4521)</f>
        <v>27</v>
      </c>
      <c r="J4521">
        <f t="shared" si="282"/>
        <v>10</v>
      </c>
      <c r="K4521">
        <f t="shared" si="283"/>
        <v>2019</v>
      </c>
      <c r="L4521">
        <f>ROUND(VLOOKUP(H4521,'[1]Feeder energy'!$L:$P,2,FALSE)/1000,3)</f>
        <v>40449.319000000003</v>
      </c>
      <c r="M4521">
        <f>ROUND(VLOOKUP(H4521,'[1]Feeder energy'!$L:$P,3,FALSE)/1000,3)</f>
        <v>45203.711000000003</v>
      </c>
      <c r="N4521">
        <f>ROUND(VLOOKUP(H4521,'[1]Feeder energy'!$L:$P,4,FALSE)/1000,3)</f>
        <v>45522.053</v>
      </c>
      <c r="O4521">
        <f>ROUND(VLOOKUP(H4521,'[1]Feeder energy'!$L:$P,5,FALSE)/1000,3)</f>
        <v>51655.614999999998</v>
      </c>
      <c r="P4521">
        <f t="shared" si="284"/>
        <v>1</v>
      </c>
      <c r="Q4521" t="s">
        <v>18</v>
      </c>
    </row>
    <row r="4522" spans="1:17" x14ac:dyDescent="0.25">
      <c r="A4522" s="5">
        <v>110211022285</v>
      </c>
      <c r="B4522" s="6">
        <v>43770</v>
      </c>
      <c r="C4522">
        <v>8500</v>
      </c>
      <c r="D4522">
        <v>8500</v>
      </c>
      <c r="E4522">
        <v>204</v>
      </c>
      <c r="H4522" s="6">
        <f t="shared" si="281"/>
        <v>43739</v>
      </c>
      <c r="I4522">
        <f>SUMIFS('[1]Monthly unit'!$C:$C,'[1]Monthly unit'!$A:$A,'[1]Final sheet'!A4522,'[1]Monthly unit'!$B:$B,'[1]Final sheet'!H4522)</f>
        <v>7</v>
      </c>
      <c r="J4522">
        <f t="shared" si="282"/>
        <v>10</v>
      </c>
      <c r="K4522">
        <f t="shared" si="283"/>
        <v>2019</v>
      </c>
      <c r="L4522">
        <f>ROUND(VLOOKUP(H4522,'[1]Feeder energy'!$L:$P,2,FALSE)/1000,3)</f>
        <v>40449.319000000003</v>
      </c>
      <c r="M4522">
        <f>ROUND(VLOOKUP(H4522,'[1]Feeder energy'!$L:$P,3,FALSE)/1000,3)</f>
        <v>45203.711000000003</v>
      </c>
      <c r="N4522">
        <f>ROUND(VLOOKUP(H4522,'[1]Feeder energy'!$L:$P,4,FALSE)/1000,3)</f>
        <v>45522.053</v>
      </c>
      <c r="O4522">
        <f>ROUND(VLOOKUP(H4522,'[1]Feeder energy'!$L:$P,5,FALSE)/1000,3)</f>
        <v>51655.614999999998</v>
      </c>
      <c r="P4522">
        <f t="shared" si="284"/>
        <v>1</v>
      </c>
      <c r="Q4522" t="s">
        <v>18</v>
      </c>
    </row>
    <row r="4523" spans="1:17" x14ac:dyDescent="0.25">
      <c r="A4523" s="5">
        <v>110212001364</v>
      </c>
      <c r="B4523" s="6">
        <v>43770</v>
      </c>
      <c r="C4523">
        <v>60000</v>
      </c>
      <c r="D4523">
        <v>10000</v>
      </c>
      <c r="E4523">
        <v>44</v>
      </c>
      <c r="F4523">
        <v>10000</v>
      </c>
      <c r="G4523">
        <v>417</v>
      </c>
      <c r="H4523" s="6">
        <f t="shared" si="281"/>
        <v>43739</v>
      </c>
      <c r="I4523">
        <f>SUMIFS('[1]Monthly unit'!$C:$C,'[1]Monthly unit'!$A:$A,'[1]Final sheet'!A4523,'[1]Monthly unit'!$B:$B,'[1]Final sheet'!H4523)</f>
        <v>563</v>
      </c>
      <c r="J4523">
        <f t="shared" si="282"/>
        <v>10</v>
      </c>
      <c r="K4523">
        <f t="shared" si="283"/>
        <v>2019</v>
      </c>
      <c r="L4523">
        <f>ROUND(VLOOKUP(H4523,'[1]Feeder energy'!$L:$P,2,FALSE)/1000,3)</f>
        <v>40449.319000000003</v>
      </c>
      <c r="M4523">
        <f>ROUND(VLOOKUP(H4523,'[1]Feeder energy'!$L:$P,3,FALSE)/1000,3)</f>
        <v>45203.711000000003</v>
      </c>
      <c r="N4523">
        <f>ROUND(VLOOKUP(H4523,'[1]Feeder energy'!$L:$P,4,FALSE)/1000,3)</f>
        <v>45522.053</v>
      </c>
      <c r="O4523">
        <f>ROUND(VLOOKUP(H4523,'[1]Feeder energy'!$L:$P,5,FALSE)/1000,3)</f>
        <v>51655.614999999998</v>
      </c>
      <c r="P4523">
        <f t="shared" si="284"/>
        <v>1</v>
      </c>
      <c r="Q4523" t="s">
        <v>18</v>
      </c>
    </row>
    <row r="4524" spans="1:17" x14ac:dyDescent="0.25">
      <c r="A4524" s="5">
        <v>110212001365</v>
      </c>
      <c r="B4524" s="6">
        <v>43770</v>
      </c>
      <c r="C4524">
        <v>120000</v>
      </c>
      <c r="D4524">
        <v>20000</v>
      </c>
      <c r="E4524">
        <v>6</v>
      </c>
      <c r="F4524">
        <v>10000</v>
      </c>
      <c r="G4524">
        <v>374</v>
      </c>
      <c r="H4524" s="6">
        <f t="shared" si="281"/>
        <v>43739</v>
      </c>
      <c r="I4524">
        <f>SUMIFS('[1]Monthly unit'!$C:$C,'[1]Monthly unit'!$A:$A,'[1]Final sheet'!A4524,'[1]Monthly unit'!$B:$B,'[1]Final sheet'!H4524)</f>
        <v>800</v>
      </c>
      <c r="J4524">
        <f t="shared" si="282"/>
        <v>10</v>
      </c>
      <c r="K4524">
        <f t="shared" si="283"/>
        <v>2019</v>
      </c>
      <c r="L4524">
        <f>ROUND(VLOOKUP(H4524,'[1]Feeder energy'!$L:$P,2,FALSE)/1000,3)</f>
        <v>40449.319000000003</v>
      </c>
      <c r="M4524">
        <f>ROUND(VLOOKUP(H4524,'[1]Feeder energy'!$L:$P,3,FALSE)/1000,3)</f>
        <v>45203.711000000003</v>
      </c>
      <c r="N4524">
        <f>ROUND(VLOOKUP(H4524,'[1]Feeder energy'!$L:$P,4,FALSE)/1000,3)</f>
        <v>45522.053</v>
      </c>
      <c r="O4524">
        <f>ROUND(VLOOKUP(H4524,'[1]Feeder energy'!$L:$P,5,FALSE)/1000,3)</f>
        <v>51655.614999999998</v>
      </c>
      <c r="P4524">
        <f t="shared" si="284"/>
        <v>1</v>
      </c>
      <c r="Q4524" t="s">
        <v>18</v>
      </c>
    </row>
    <row r="4525" spans="1:17" x14ac:dyDescent="0.25">
      <c r="A4525" s="5">
        <v>110212001425</v>
      </c>
      <c r="B4525" s="6">
        <v>43770</v>
      </c>
      <c r="C4525">
        <v>60000</v>
      </c>
      <c r="D4525">
        <v>30000</v>
      </c>
      <c r="E4525">
        <v>102</v>
      </c>
      <c r="F4525">
        <v>30000</v>
      </c>
      <c r="G4525">
        <v>366</v>
      </c>
      <c r="H4525" s="6">
        <f t="shared" si="281"/>
        <v>43739</v>
      </c>
      <c r="I4525">
        <f>SUMIFS('[1]Monthly unit'!$C:$C,'[1]Monthly unit'!$A:$A,'[1]Final sheet'!A4525,'[1]Monthly unit'!$B:$B,'[1]Final sheet'!H4525)</f>
        <v>523</v>
      </c>
      <c r="J4525">
        <f t="shared" si="282"/>
        <v>10</v>
      </c>
      <c r="K4525">
        <f t="shared" si="283"/>
        <v>2019</v>
      </c>
      <c r="L4525">
        <f>ROUND(VLOOKUP(H4525,'[1]Feeder energy'!$L:$P,2,FALSE)/1000,3)</f>
        <v>40449.319000000003</v>
      </c>
      <c r="M4525">
        <f>ROUND(VLOOKUP(H4525,'[1]Feeder energy'!$L:$P,3,FALSE)/1000,3)</f>
        <v>45203.711000000003</v>
      </c>
      <c r="N4525">
        <f>ROUND(VLOOKUP(H4525,'[1]Feeder energy'!$L:$P,4,FALSE)/1000,3)</f>
        <v>45522.053</v>
      </c>
      <c r="O4525">
        <f>ROUND(VLOOKUP(H4525,'[1]Feeder energy'!$L:$P,5,FALSE)/1000,3)</f>
        <v>51655.614999999998</v>
      </c>
      <c r="P4525">
        <f t="shared" si="284"/>
        <v>1</v>
      </c>
      <c r="Q4525" t="s">
        <v>18</v>
      </c>
    </row>
    <row r="4526" spans="1:17" x14ac:dyDescent="0.25">
      <c r="A4526" s="5">
        <v>110212001433</v>
      </c>
      <c r="B4526" s="6">
        <v>43770</v>
      </c>
      <c r="C4526">
        <v>40000</v>
      </c>
      <c r="D4526">
        <v>20000</v>
      </c>
      <c r="E4526">
        <v>102</v>
      </c>
      <c r="F4526">
        <v>20000</v>
      </c>
      <c r="G4526">
        <v>437</v>
      </c>
      <c r="H4526" s="6">
        <f t="shared" si="281"/>
        <v>43739</v>
      </c>
      <c r="I4526">
        <f>SUMIFS('[1]Monthly unit'!$C:$C,'[1]Monthly unit'!$A:$A,'[1]Final sheet'!A4526,'[1]Monthly unit'!$B:$B,'[1]Final sheet'!H4526)</f>
        <v>159</v>
      </c>
      <c r="J4526">
        <f t="shared" si="282"/>
        <v>10</v>
      </c>
      <c r="K4526">
        <f t="shared" si="283"/>
        <v>2019</v>
      </c>
      <c r="L4526">
        <f>ROUND(VLOOKUP(H4526,'[1]Feeder energy'!$L:$P,2,FALSE)/1000,3)</f>
        <v>40449.319000000003</v>
      </c>
      <c r="M4526">
        <f>ROUND(VLOOKUP(H4526,'[1]Feeder energy'!$L:$P,3,FALSE)/1000,3)</f>
        <v>45203.711000000003</v>
      </c>
      <c r="N4526">
        <f>ROUND(VLOOKUP(H4526,'[1]Feeder energy'!$L:$P,4,FALSE)/1000,3)</f>
        <v>45522.053</v>
      </c>
      <c r="O4526">
        <f>ROUND(VLOOKUP(H4526,'[1]Feeder energy'!$L:$P,5,FALSE)/1000,3)</f>
        <v>51655.614999999998</v>
      </c>
      <c r="P4526">
        <f t="shared" si="284"/>
        <v>1</v>
      </c>
      <c r="Q4526" t="s">
        <v>18</v>
      </c>
    </row>
    <row r="4527" spans="1:17" x14ac:dyDescent="0.25">
      <c r="A4527" s="5">
        <v>110212001483</v>
      </c>
      <c r="B4527" s="6">
        <v>43770</v>
      </c>
      <c r="C4527">
        <v>60000</v>
      </c>
      <c r="D4527">
        <v>15000</v>
      </c>
      <c r="E4527">
        <v>46</v>
      </c>
      <c r="F4527">
        <v>15000</v>
      </c>
      <c r="G4527">
        <v>407</v>
      </c>
      <c r="H4527" s="6">
        <f t="shared" si="281"/>
        <v>43739</v>
      </c>
      <c r="I4527">
        <f>SUMIFS('[1]Monthly unit'!$C:$C,'[1]Monthly unit'!$A:$A,'[1]Final sheet'!A4527,'[1]Monthly unit'!$B:$B,'[1]Final sheet'!H4527)</f>
        <v>315</v>
      </c>
      <c r="J4527">
        <f t="shared" si="282"/>
        <v>10</v>
      </c>
      <c r="K4527">
        <f t="shared" si="283"/>
        <v>2019</v>
      </c>
      <c r="L4527">
        <f>ROUND(VLOOKUP(H4527,'[1]Feeder energy'!$L:$P,2,FALSE)/1000,3)</f>
        <v>40449.319000000003</v>
      </c>
      <c r="M4527">
        <f>ROUND(VLOOKUP(H4527,'[1]Feeder energy'!$L:$P,3,FALSE)/1000,3)</f>
        <v>45203.711000000003</v>
      </c>
      <c r="N4527">
        <f>ROUND(VLOOKUP(H4527,'[1]Feeder energy'!$L:$P,4,FALSE)/1000,3)</f>
        <v>45522.053</v>
      </c>
      <c r="O4527">
        <f>ROUND(VLOOKUP(H4527,'[1]Feeder energy'!$L:$P,5,FALSE)/1000,3)</f>
        <v>51655.614999999998</v>
      </c>
      <c r="P4527">
        <f t="shared" si="284"/>
        <v>1</v>
      </c>
      <c r="Q4527" t="s">
        <v>18</v>
      </c>
    </row>
    <row r="4528" spans="1:17" x14ac:dyDescent="0.25">
      <c r="A4528" s="5">
        <v>110212001500</v>
      </c>
      <c r="B4528" s="6">
        <v>43770</v>
      </c>
      <c r="C4528">
        <v>5000</v>
      </c>
      <c r="D4528">
        <v>5000</v>
      </c>
      <c r="E4528">
        <v>182</v>
      </c>
      <c r="F4528">
        <v>2300</v>
      </c>
      <c r="G4528">
        <v>588</v>
      </c>
      <c r="H4528" s="6">
        <f t="shared" si="281"/>
        <v>43739</v>
      </c>
      <c r="I4528">
        <f>SUMIFS('[1]Monthly unit'!$C:$C,'[1]Monthly unit'!$A:$A,'[1]Final sheet'!A4528,'[1]Monthly unit'!$B:$B,'[1]Final sheet'!H4528)</f>
        <v>4</v>
      </c>
      <c r="J4528">
        <f t="shared" si="282"/>
        <v>10</v>
      </c>
      <c r="K4528">
        <f t="shared" si="283"/>
        <v>2019</v>
      </c>
      <c r="L4528">
        <f>ROUND(VLOOKUP(H4528,'[1]Feeder energy'!$L:$P,2,FALSE)/1000,3)</f>
        <v>40449.319000000003</v>
      </c>
      <c r="M4528">
        <f>ROUND(VLOOKUP(H4528,'[1]Feeder energy'!$L:$P,3,FALSE)/1000,3)</f>
        <v>45203.711000000003</v>
      </c>
      <c r="N4528">
        <f>ROUND(VLOOKUP(H4528,'[1]Feeder energy'!$L:$P,4,FALSE)/1000,3)</f>
        <v>45522.053</v>
      </c>
      <c r="O4528">
        <f>ROUND(VLOOKUP(H4528,'[1]Feeder energy'!$L:$P,5,FALSE)/1000,3)</f>
        <v>51655.614999999998</v>
      </c>
      <c r="P4528">
        <f t="shared" si="284"/>
        <v>1</v>
      </c>
      <c r="Q4528" t="s">
        <v>18</v>
      </c>
    </row>
    <row r="4529" spans="1:17" x14ac:dyDescent="0.25">
      <c r="A4529" s="5">
        <v>110212001503</v>
      </c>
      <c r="B4529" s="6">
        <v>43770</v>
      </c>
      <c r="C4529">
        <v>3000</v>
      </c>
      <c r="D4529">
        <v>3000</v>
      </c>
      <c r="E4529">
        <v>102</v>
      </c>
      <c r="F4529">
        <v>3000</v>
      </c>
      <c r="G4529">
        <v>437</v>
      </c>
      <c r="H4529" s="6">
        <f t="shared" si="281"/>
        <v>43739</v>
      </c>
      <c r="I4529">
        <f>SUMIFS('[1]Monthly unit'!$C:$C,'[1]Monthly unit'!$A:$A,'[1]Final sheet'!A4529,'[1]Monthly unit'!$B:$B,'[1]Final sheet'!H4529)</f>
        <v>9</v>
      </c>
      <c r="J4529">
        <f t="shared" si="282"/>
        <v>10</v>
      </c>
      <c r="K4529">
        <f t="shared" si="283"/>
        <v>2019</v>
      </c>
      <c r="L4529">
        <f>ROUND(VLOOKUP(H4529,'[1]Feeder energy'!$L:$P,2,FALSE)/1000,3)</f>
        <v>40449.319000000003</v>
      </c>
      <c r="M4529">
        <f>ROUND(VLOOKUP(H4529,'[1]Feeder energy'!$L:$P,3,FALSE)/1000,3)</f>
        <v>45203.711000000003</v>
      </c>
      <c r="N4529">
        <f>ROUND(VLOOKUP(H4529,'[1]Feeder energy'!$L:$P,4,FALSE)/1000,3)</f>
        <v>45522.053</v>
      </c>
      <c r="O4529">
        <f>ROUND(VLOOKUP(H4529,'[1]Feeder energy'!$L:$P,5,FALSE)/1000,3)</f>
        <v>51655.614999999998</v>
      </c>
      <c r="P4529">
        <f t="shared" si="284"/>
        <v>1</v>
      </c>
      <c r="Q4529" t="s">
        <v>18</v>
      </c>
    </row>
    <row r="4530" spans="1:17" x14ac:dyDescent="0.25">
      <c r="A4530" s="5">
        <v>110212001511</v>
      </c>
      <c r="B4530" s="6">
        <v>43770</v>
      </c>
      <c r="C4530">
        <v>5000</v>
      </c>
      <c r="D4530">
        <v>5000</v>
      </c>
      <c r="E4530">
        <v>42</v>
      </c>
      <c r="F4530">
        <v>7000</v>
      </c>
      <c r="G4530">
        <v>464</v>
      </c>
      <c r="H4530" s="6">
        <f t="shared" si="281"/>
        <v>43739</v>
      </c>
      <c r="I4530">
        <f>SUMIFS('[1]Monthly unit'!$C:$C,'[1]Monthly unit'!$A:$A,'[1]Final sheet'!A4530,'[1]Monthly unit'!$B:$B,'[1]Final sheet'!H4530)</f>
        <v>321</v>
      </c>
      <c r="J4530">
        <f t="shared" si="282"/>
        <v>10</v>
      </c>
      <c r="K4530">
        <f t="shared" si="283"/>
        <v>2019</v>
      </c>
      <c r="L4530">
        <f>ROUND(VLOOKUP(H4530,'[1]Feeder energy'!$L:$P,2,FALSE)/1000,3)</f>
        <v>40449.319000000003</v>
      </c>
      <c r="M4530">
        <f>ROUND(VLOOKUP(H4530,'[1]Feeder energy'!$L:$P,3,FALSE)/1000,3)</f>
        <v>45203.711000000003</v>
      </c>
      <c r="N4530">
        <f>ROUND(VLOOKUP(H4530,'[1]Feeder energy'!$L:$P,4,FALSE)/1000,3)</f>
        <v>45522.053</v>
      </c>
      <c r="O4530">
        <f>ROUND(VLOOKUP(H4530,'[1]Feeder energy'!$L:$P,5,FALSE)/1000,3)</f>
        <v>51655.614999999998</v>
      </c>
      <c r="P4530">
        <f t="shared" si="284"/>
        <v>1</v>
      </c>
      <c r="Q4530" t="s">
        <v>18</v>
      </c>
    </row>
    <row r="4531" spans="1:17" x14ac:dyDescent="0.25">
      <c r="A4531" s="5">
        <v>110212001541</v>
      </c>
      <c r="B4531" s="6">
        <v>43770</v>
      </c>
      <c r="C4531">
        <v>60000</v>
      </c>
      <c r="D4531">
        <v>20000</v>
      </c>
      <c r="E4531">
        <v>115</v>
      </c>
      <c r="F4531">
        <v>20000</v>
      </c>
      <c r="G4531">
        <v>413</v>
      </c>
      <c r="H4531" s="6">
        <f t="shared" si="281"/>
        <v>43739</v>
      </c>
      <c r="I4531">
        <f>SUMIFS('[1]Monthly unit'!$C:$C,'[1]Monthly unit'!$A:$A,'[1]Final sheet'!A4531,'[1]Monthly unit'!$B:$B,'[1]Final sheet'!H4531)</f>
        <v>805</v>
      </c>
      <c r="J4531">
        <f t="shared" si="282"/>
        <v>10</v>
      </c>
      <c r="K4531">
        <f t="shared" si="283"/>
        <v>2019</v>
      </c>
      <c r="L4531">
        <f>ROUND(VLOOKUP(H4531,'[1]Feeder energy'!$L:$P,2,FALSE)/1000,3)</f>
        <v>40449.319000000003</v>
      </c>
      <c r="M4531">
        <f>ROUND(VLOOKUP(H4531,'[1]Feeder energy'!$L:$P,3,FALSE)/1000,3)</f>
        <v>45203.711000000003</v>
      </c>
      <c r="N4531">
        <f>ROUND(VLOOKUP(H4531,'[1]Feeder energy'!$L:$P,4,FALSE)/1000,3)</f>
        <v>45522.053</v>
      </c>
      <c r="O4531">
        <f>ROUND(VLOOKUP(H4531,'[1]Feeder energy'!$L:$P,5,FALSE)/1000,3)</f>
        <v>51655.614999999998</v>
      </c>
      <c r="P4531">
        <f t="shared" si="284"/>
        <v>1</v>
      </c>
      <c r="Q4531" t="s">
        <v>18</v>
      </c>
    </row>
    <row r="4532" spans="1:17" x14ac:dyDescent="0.25">
      <c r="A4532" s="5">
        <v>110212001742</v>
      </c>
      <c r="B4532" s="6">
        <v>43770</v>
      </c>
      <c r="C4532">
        <v>50000</v>
      </c>
      <c r="D4532">
        <v>50000</v>
      </c>
      <c r="E4532">
        <v>21</v>
      </c>
      <c r="F4532">
        <v>50000</v>
      </c>
      <c r="G4532">
        <v>512</v>
      </c>
      <c r="H4532" s="6">
        <f t="shared" si="281"/>
        <v>43739</v>
      </c>
      <c r="I4532">
        <f>SUMIFS('[1]Monthly unit'!$C:$C,'[1]Monthly unit'!$A:$A,'[1]Final sheet'!A4532,'[1]Monthly unit'!$B:$B,'[1]Final sheet'!H4532)</f>
        <v>416</v>
      </c>
      <c r="J4532">
        <f t="shared" si="282"/>
        <v>10</v>
      </c>
      <c r="K4532">
        <f t="shared" si="283"/>
        <v>2019</v>
      </c>
      <c r="L4532">
        <f>ROUND(VLOOKUP(H4532,'[1]Feeder energy'!$L:$P,2,FALSE)/1000,3)</f>
        <v>40449.319000000003</v>
      </c>
      <c r="M4532">
        <f>ROUND(VLOOKUP(H4532,'[1]Feeder energy'!$L:$P,3,FALSE)/1000,3)</f>
        <v>45203.711000000003</v>
      </c>
      <c r="N4532">
        <f>ROUND(VLOOKUP(H4532,'[1]Feeder energy'!$L:$P,4,FALSE)/1000,3)</f>
        <v>45522.053</v>
      </c>
      <c r="O4532">
        <f>ROUND(VLOOKUP(H4532,'[1]Feeder energy'!$L:$P,5,FALSE)/1000,3)</f>
        <v>51655.614999999998</v>
      </c>
      <c r="P4532">
        <f t="shared" si="284"/>
        <v>1</v>
      </c>
      <c r="Q4532" t="s">
        <v>18</v>
      </c>
    </row>
    <row r="4533" spans="1:17" x14ac:dyDescent="0.25">
      <c r="A4533" s="5">
        <v>110212002452</v>
      </c>
      <c r="B4533" s="6">
        <v>43770</v>
      </c>
      <c r="C4533">
        <v>70676</v>
      </c>
      <c r="D4533">
        <v>5769</v>
      </c>
      <c r="E4533">
        <v>15</v>
      </c>
      <c r="F4533">
        <v>5246</v>
      </c>
      <c r="G4533">
        <v>381</v>
      </c>
      <c r="H4533" s="6">
        <f t="shared" si="281"/>
        <v>43739</v>
      </c>
      <c r="I4533">
        <f>SUMIFS('[1]Monthly unit'!$C:$C,'[1]Monthly unit'!$A:$A,'[1]Final sheet'!A4533,'[1]Monthly unit'!$B:$B,'[1]Final sheet'!H4533)</f>
        <v>549</v>
      </c>
      <c r="J4533">
        <f t="shared" si="282"/>
        <v>10</v>
      </c>
      <c r="K4533">
        <f t="shared" si="283"/>
        <v>2019</v>
      </c>
      <c r="L4533">
        <f>ROUND(VLOOKUP(H4533,'[1]Feeder energy'!$L:$P,2,FALSE)/1000,3)</f>
        <v>40449.319000000003</v>
      </c>
      <c r="M4533">
        <f>ROUND(VLOOKUP(H4533,'[1]Feeder energy'!$L:$P,3,FALSE)/1000,3)</f>
        <v>45203.711000000003</v>
      </c>
      <c r="N4533">
        <f>ROUND(VLOOKUP(H4533,'[1]Feeder energy'!$L:$P,4,FALSE)/1000,3)</f>
        <v>45522.053</v>
      </c>
      <c r="O4533">
        <f>ROUND(VLOOKUP(H4533,'[1]Feeder energy'!$L:$P,5,FALSE)/1000,3)</f>
        <v>51655.614999999998</v>
      </c>
      <c r="P4533">
        <f t="shared" si="284"/>
        <v>1</v>
      </c>
      <c r="Q4533" t="s">
        <v>18</v>
      </c>
    </row>
    <row r="4534" spans="1:17" x14ac:dyDescent="0.25">
      <c r="A4534" s="5">
        <v>110212003620</v>
      </c>
      <c r="B4534" s="6">
        <v>43770</v>
      </c>
      <c r="C4534">
        <v>110000</v>
      </c>
      <c r="D4534">
        <v>20000</v>
      </c>
      <c r="E4534">
        <v>35</v>
      </c>
      <c r="F4534">
        <v>20000</v>
      </c>
      <c r="G4534">
        <v>427</v>
      </c>
      <c r="H4534" s="6">
        <f t="shared" si="281"/>
        <v>43739</v>
      </c>
      <c r="I4534">
        <f>SUMIFS('[1]Monthly unit'!$C:$C,'[1]Monthly unit'!$A:$A,'[1]Final sheet'!A4534,'[1]Monthly unit'!$B:$B,'[1]Final sheet'!H4534)</f>
        <v>999</v>
      </c>
      <c r="J4534">
        <f t="shared" si="282"/>
        <v>10</v>
      </c>
      <c r="K4534">
        <f t="shared" si="283"/>
        <v>2019</v>
      </c>
      <c r="L4534">
        <f>ROUND(VLOOKUP(H4534,'[1]Feeder energy'!$L:$P,2,FALSE)/1000,3)</f>
        <v>40449.319000000003</v>
      </c>
      <c r="M4534">
        <f>ROUND(VLOOKUP(H4534,'[1]Feeder energy'!$L:$P,3,FALSE)/1000,3)</f>
        <v>45203.711000000003</v>
      </c>
      <c r="N4534">
        <f>ROUND(VLOOKUP(H4534,'[1]Feeder energy'!$L:$P,4,FALSE)/1000,3)</f>
        <v>45522.053</v>
      </c>
      <c r="O4534">
        <f>ROUND(VLOOKUP(H4534,'[1]Feeder energy'!$L:$P,5,FALSE)/1000,3)</f>
        <v>51655.614999999998</v>
      </c>
      <c r="P4534">
        <f t="shared" si="284"/>
        <v>1</v>
      </c>
      <c r="Q4534" t="s">
        <v>18</v>
      </c>
    </row>
    <row r="4535" spans="1:17" x14ac:dyDescent="0.25">
      <c r="A4535" s="5">
        <v>110212004373</v>
      </c>
      <c r="B4535" s="6">
        <v>43770</v>
      </c>
      <c r="C4535">
        <v>6578</v>
      </c>
      <c r="D4535">
        <v>3000</v>
      </c>
      <c r="E4535">
        <v>44</v>
      </c>
      <c r="F4535">
        <v>410</v>
      </c>
      <c r="G4535">
        <v>382</v>
      </c>
      <c r="H4535" s="6">
        <f t="shared" si="281"/>
        <v>43739</v>
      </c>
      <c r="I4535">
        <f>SUMIFS('[1]Monthly unit'!$C:$C,'[1]Monthly unit'!$A:$A,'[1]Final sheet'!A4535,'[1]Monthly unit'!$B:$B,'[1]Final sheet'!H4535)</f>
        <v>104</v>
      </c>
      <c r="J4535">
        <f t="shared" si="282"/>
        <v>10</v>
      </c>
      <c r="K4535">
        <f t="shared" si="283"/>
        <v>2019</v>
      </c>
      <c r="L4535">
        <f>ROUND(VLOOKUP(H4535,'[1]Feeder energy'!$L:$P,2,FALSE)/1000,3)</f>
        <v>40449.319000000003</v>
      </c>
      <c r="M4535">
        <f>ROUND(VLOOKUP(H4535,'[1]Feeder energy'!$L:$P,3,FALSE)/1000,3)</f>
        <v>45203.711000000003</v>
      </c>
      <c r="N4535">
        <f>ROUND(VLOOKUP(H4535,'[1]Feeder energy'!$L:$P,4,FALSE)/1000,3)</f>
        <v>45522.053</v>
      </c>
      <c r="O4535">
        <f>ROUND(VLOOKUP(H4535,'[1]Feeder energy'!$L:$P,5,FALSE)/1000,3)</f>
        <v>51655.614999999998</v>
      </c>
      <c r="P4535">
        <f t="shared" si="284"/>
        <v>1</v>
      </c>
      <c r="Q4535" t="s">
        <v>19</v>
      </c>
    </row>
    <row r="4536" spans="1:17" x14ac:dyDescent="0.25">
      <c r="A4536" s="5">
        <v>110212004590</v>
      </c>
      <c r="B4536" s="6">
        <v>43770</v>
      </c>
      <c r="C4536">
        <v>38000</v>
      </c>
      <c r="D4536">
        <v>8000</v>
      </c>
      <c r="E4536">
        <v>51</v>
      </c>
      <c r="F4536">
        <v>20000</v>
      </c>
      <c r="G4536">
        <v>583</v>
      </c>
      <c r="H4536" s="6">
        <f t="shared" si="281"/>
        <v>43739</v>
      </c>
      <c r="I4536">
        <f>SUMIFS('[1]Monthly unit'!$C:$C,'[1]Monthly unit'!$A:$A,'[1]Final sheet'!A4536,'[1]Monthly unit'!$B:$B,'[1]Final sheet'!H4536)</f>
        <v>519</v>
      </c>
      <c r="J4536">
        <f t="shared" si="282"/>
        <v>10</v>
      </c>
      <c r="K4536">
        <f t="shared" si="283"/>
        <v>2019</v>
      </c>
      <c r="L4536">
        <f>ROUND(VLOOKUP(H4536,'[1]Feeder energy'!$L:$P,2,FALSE)/1000,3)</f>
        <v>40449.319000000003</v>
      </c>
      <c r="M4536">
        <f>ROUND(VLOOKUP(H4536,'[1]Feeder energy'!$L:$P,3,FALSE)/1000,3)</f>
        <v>45203.711000000003</v>
      </c>
      <c r="N4536">
        <f>ROUND(VLOOKUP(H4536,'[1]Feeder energy'!$L:$P,4,FALSE)/1000,3)</f>
        <v>45522.053</v>
      </c>
      <c r="O4536">
        <f>ROUND(VLOOKUP(H4536,'[1]Feeder energy'!$L:$P,5,FALSE)/1000,3)</f>
        <v>51655.614999999998</v>
      </c>
      <c r="P4536">
        <f t="shared" si="284"/>
        <v>1</v>
      </c>
      <c r="Q4536" t="s">
        <v>19</v>
      </c>
    </row>
    <row r="4537" spans="1:17" x14ac:dyDescent="0.25">
      <c r="A4537" s="5">
        <v>110212005229</v>
      </c>
      <c r="B4537" s="6">
        <v>43770</v>
      </c>
      <c r="C4537">
        <v>6415</v>
      </c>
      <c r="D4537">
        <v>415</v>
      </c>
      <c r="E4537">
        <v>6</v>
      </c>
      <c r="F4537">
        <v>1500</v>
      </c>
      <c r="G4537">
        <v>421</v>
      </c>
      <c r="H4537" s="6">
        <f t="shared" si="281"/>
        <v>43739</v>
      </c>
      <c r="I4537">
        <f>SUMIFS('[1]Monthly unit'!$C:$C,'[1]Monthly unit'!$A:$A,'[1]Final sheet'!A4537,'[1]Monthly unit'!$B:$B,'[1]Final sheet'!H4537)</f>
        <v>75</v>
      </c>
      <c r="J4537">
        <f t="shared" si="282"/>
        <v>10</v>
      </c>
      <c r="K4537">
        <f t="shared" si="283"/>
        <v>2019</v>
      </c>
      <c r="L4537">
        <f>ROUND(VLOOKUP(H4537,'[1]Feeder energy'!$L:$P,2,FALSE)/1000,3)</f>
        <v>40449.319000000003</v>
      </c>
      <c r="M4537">
        <f>ROUND(VLOOKUP(H4537,'[1]Feeder energy'!$L:$P,3,FALSE)/1000,3)</f>
        <v>45203.711000000003</v>
      </c>
      <c r="N4537">
        <f>ROUND(VLOOKUP(H4537,'[1]Feeder energy'!$L:$P,4,FALSE)/1000,3)</f>
        <v>45522.053</v>
      </c>
      <c r="O4537">
        <f>ROUND(VLOOKUP(H4537,'[1]Feeder energy'!$L:$P,5,FALSE)/1000,3)</f>
        <v>51655.614999999998</v>
      </c>
      <c r="P4537">
        <f t="shared" si="284"/>
        <v>1</v>
      </c>
      <c r="Q4537" t="s">
        <v>18</v>
      </c>
    </row>
    <row r="4538" spans="1:17" x14ac:dyDescent="0.25">
      <c r="A4538" s="5">
        <v>110212005260</v>
      </c>
      <c r="B4538" s="6">
        <v>43770</v>
      </c>
      <c r="C4538">
        <v>62000</v>
      </c>
      <c r="D4538">
        <v>10000</v>
      </c>
      <c r="E4538">
        <v>7</v>
      </c>
      <c r="F4538">
        <v>15000</v>
      </c>
      <c r="G4538">
        <v>402</v>
      </c>
      <c r="H4538" s="6">
        <f t="shared" si="281"/>
        <v>43739</v>
      </c>
      <c r="I4538">
        <f>SUMIFS('[1]Monthly unit'!$C:$C,'[1]Monthly unit'!$A:$A,'[1]Final sheet'!A4538,'[1]Monthly unit'!$B:$B,'[1]Final sheet'!H4538)</f>
        <v>665</v>
      </c>
      <c r="J4538">
        <f t="shared" si="282"/>
        <v>10</v>
      </c>
      <c r="K4538">
        <f t="shared" si="283"/>
        <v>2019</v>
      </c>
      <c r="L4538">
        <f>ROUND(VLOOKUP(H4538,'[1]Feeder energy'!$L:$P,2,FALSE)/1000,3)</f>
        <v>40449.319000000003</v>
      </c>
      <c r="M4538">
        <f>ROUND(VLOOKUP(H4538,'[1]Feeder energy'!$L:$P,3,FALSE)/1000,3)</f>
        <v>45203.711000000003</v>
      </c>
      <c r="N4538">
        <f>ROUND(VLOOKUP(H4538,'[1]Feeder energy'!$L:$P,4,FALSE)/1000,3)</f>
        <v>45522.053</v>
      </c>
      <c r="O4538">
        <f>ROUND(VLOOKUP(H4538,'[1]Feeder energy'!$L:$P,5,FALSE)/1000,3)</f>
        <v>51655.614999999998</v>
      </c>
      <c r="P4538">
        <f t="shared" si="284"/>
        <v>1</v>
      </c>
      <c r="Q4538" t="s">
        <v>18</v>
      </c>
    </row>
    <row r="4539" spans="1:17" x14ac:dyDescent="0.25">
      <c r="A4539" s="5">
        <v>110212006540</v>
      </c>
      <c r="B4539" s="6">
        <v>43770</v>
      </c>
      <c r="C4539">
        <v>40000</v>
      </c>
      <c r="D4539">
        <v>10000</v>
      </c>
      <c r="E4539">
        <v>50</v>
      </c>
      <c r="F4539">
        <v>10000</v>
      </c>
      <c r="G4539">
        <v>434</v>
      </c>
      <c r="H4539" s="6">
        <f t="shared" si="281"/>
        <v>43739</v>
      </c>
      <c r="I4539">
        <f>SUMIFS('[1]Monthly unit'!$C:$C,'[1]Monthly unit'!$A:$A,'[1]Final sheet'!A4539,'[1]Monthly unit'!$B:$B,'[1]Final sheet'!H4539)</f>
        <v>1224</v>
      </c>
      <c r="J4539">
        <f t="shared" si="282"/>
        <v>10</v>
      </c>
      <c r="K4539">
        <f t="shared" si="283"/>
        <v>2019</v>
      </c>
      <c r="L4539">
        <f>ROUND(VLOOKUP(H4539,'[1]Feeder energy'!$L:$P,2,FALSE)/1000,3)</f>
        <v>40449.319000000003</v>
      </c>
      <c r="M4539">
        <f>ROUND(VLOOKUP(H4539,'[1]Feeder energy'!$L:$P,3,FALSE)/1000,3)</f>
        <v>45203.711000000003</v>
      </c>
      <c r="N4539">
        <f>ROUND(VLOOKUP(H4539,'[1]Feeder energy'!$L:$P,4,FALSE)/1000,3)</f>
        <v>45522.053</v>
      </c>
      <c r="O4539">
        <f>ROUND(VLOOKUP(H4539,'[1]Feeder energy'!$L:$P,5,FALSE)/1000,3)</f>
        <v>51655.614999999998</v>
      </c>
      <c r="P4539">
        <f t="shared" si="284"/>
        <v>1</v>
      </c>
      <c r="Q4539" t="s">
        <v>18</v>
      </c>
    </row>
    <row r="4540" spans="1:17" x14ac:dyDescent="0.25">
      <c r="A4540" s="5">
        <v>110212006558</v>
      </c>
      <c r="B4540" s="6">
        <v>43770</v>
      </c>
      <c r="C4540">
        <v>7000</v>
      </c>
      <c r="D4540">
        <v>5000</v>
      </c>
      <c r="E4540">
        <v>64</v>
      </c>
      <c r="F4540">
        <v>1299</v>
      </c>
      <c r="G4540">
        <v>585</v>
      </c>
      <c r="H4540" s="6">
        <f t="shared" si="281"/>
        <v>43739</v>
      </c>
      <c r="I4540">
        <f>SUMIFS('[1]Monthly unit'!$C:$C,'[1]Monthly unit'!$A:$A,'[1]Final sheet'!A4540,'[1]Monthly unit'!$B:$B,'[1]Final sheet'!H4540)</f>
        <v>27</v>
      </c>
      <c r="J4540">
        <f t="shared" si="282"/>
        <v>10</v>
      </c>
      <c r="K4540">
        <f t="shared" si="283"/>
        <v>2019</v>
      </c>
      <c r="L4540">
        <f>ROUND(VLOOKUP(H4540,'[1]Feeder energy'!$L:$P,2,FALSE)/1000,3)</f>
        <v>40449.319000000003</v>
      </c>
      <c r="M4540">
        <f>ROUND(VLOOKUP(H4540,'[1]Feeder energy'!$L:$P,3,FALSE)/1000,3)</f>
        <v>45203.711000000003</v>
      </c>
      <c r="N4540">
        <f>ROUND(VLOOKUP(H4540,'[1]Feeder energy'!$L:$P,4,FALSE)/1000,3)</f>
        <v>45522.053</v>
      </c>
      <c r="O4540">
        <f>ROUND(VLOOKUP(H4540,'[1]Feeder energy'!$L:$P,5,FALSE)/1000,3)</f>
        <v>51655.614999999998</v>
      </c>
      <c r="P4540">
        <f t="shared" si="284"/>
        <v>1</v>
      </c>
      <c r="Q4540" t="s">
        <v>19</v>
      </c>
    </row>
    <row r="4541" spans="1:17" x14ac:dyDescent="0.25">
      <c r="A4541" s="5">
        <v>110212007683</v>
      </c>
      <c r="B4541" s="6">
        <v>43770</v>
      </c>
      <c r="C4541">
        <v>5000</v>
      </c>
      <c r="D4541">
        <v>5000</v>
      </c>
      <c r="E4541">
        <v>101</v>
      </c>
      <c r="F4541">
        <v>5000</v>
      </c>
      <c r="G4541">
        <v>409</v>
      </c>
      <c r="H4541" s="6">
        <f t="shared" si="281"/>
        <v>43739</v>
      </c>
      <c r="I4541">
        <f>SUMIFS('[1]Monthly unit'!$C:$C,'[1]Monthly unit'!$A:$A,'[1]Final sheet'!A4541,'[1]Monthly unit'!$B:$B,'[1]Final sheet'!H4541)</f>
        <v>130</v>
      </c>
      <c r="J4541">
        <f t="shared" si="282"/>
        <v>10</v>
      </c>
      <c r="K4541">
        <f t="shared" si="283"/>
        <v>2019</v>
      </c>
      <c r="L4541">
        <f>ROUND(VLOOKUP(H4541,'[1]Feeder energy'!$L:$P,2,FALSE)/1000,3)</f>
        <v>40449.319000000003</v>
      </c>
      <c r="M4541">
        <f>ROUND(VLOOKUP(H4541,'[1]Feeder energy'!$L:$P,3,FALSE)/1000,3)</f>
        <v>45203.711000000003</v>
      </c>
      <c r="N4541">
        <f>ROUND(VLOOKUP(H4541,'[1]Feeder energy'!$L:$P,4,FALSE)/1000,3)</f>
        <v>45522.053</v>
      </c>
      <c r="O4541">
        <f>ROUND(VLOOKUP(H4541,'[1]Feeder energy'!$L:$P,5,FALSE)/1000,3)</f>
        <v>51655.614999999998</v>
      </c>
      <c r="P4541">
        <f t="shared" si="284"/>
        <v>1</v>
      </c>
      <c r="Q4541" t="s">
        <v>18</v>
      </c>
    </row>
    <row r="4542" spans="1:17" x14ac:dyDescent="0.25">
      <c r="A4542" s="5">
        <v>110212008189</v>
      </c>
      <c r="B4542" s="6">
        <v>43770</v>
      </c>
      <c r="C4542">
        <v>15000</v>
      </c>
      <c r="D4542">
        <v>2000</v>
      </c>
      <c r="E4542">
        <v>16</v>
      </c>
      <c r="F4542">
        <v>3000</v>
      </c>
      <c r="G4542">
        <v>393</v>
      </c>
      <c r="H4542" s="6">
        <f t="shared" si="281"/>
        <v>43739</v>
      </c>
      <c r="I4542">
        <f>SUMIFS('[1]Monthly unit'!$C:$C,'[1]Monthly unit'!$A:$A,'[1]Final sheet'!A4542,'[1]Monthly unit'!$B:$B,'[1]Final sheet'!H4542)</f>
        <v>209</v>
      </c>
      <c r="J4542">
        <f t="shared" si="282"/>
        <v>10</v>
      </c>
      <c r="K4542">
        <f t="shared" si="283"/>
        <v>2019</v>
      </c>
      <c r="L4542">
        <f>ROUND(VLOOKUP(H4542,'[1]Feeder energy'!$L:$P,2,FALSE)/1000,3)</f>
        <v>40449.319000000003</v>
      </c>
      <c r="M4542">
        <f>ROUND(VLOOKUP(H4542,'[1]Feeder energy'!$L:$P,3,FALSE)/1000,3)</f>
        <v>45203.711000000003</v>
      </c>
      <c r="N4542">
        <f>ROUND(VLOOKUP(H4542,'[1]Feeder energy'!$L:$P,4,FALSE)/1000,3)</f>
        <v>45522.053</v>
      </c>
      <c r="O4542">
        <f>ROUND(VLOOKUP(H4542,'[1]Feeder energy'!$L:$P,5,FALSE)/1000,3)</f>
        <v>51655.614999999998</v>
      </c>
      <c r="P4542">
        <f t="shared" si="284"/>
        <v>1</v>
      </c>
      <c r="Q4542" t="s">
        <v>18</v>
      </c>
    </row>
    <row r="4543" spans="1:17" x14ac:dyDescent="0.25">
      <c r="A4543" s="5">
        <v>110212008676</v>
      </c>
      <c r="B4543" s="6">
        <v>43770</v>
      </c>
      <c r="C4543">
        <v>5834</v>
      </c>
      <c r="D4543">
        <v>3348</v>
      </c>
      <c r="E4543">
        <v>80</v>
      </c>
      <c r="F4543">
        <v>1262</v>
      </c>
      <c r="G4543">
        <v>412</v>
      </c>
      <c r="H4543" s="6">
        <f t="shared" si="281"/>
        <v>43739</v>
      </c>
      <c r="I4543">
        <f>SUMIFS('[1]Monthly unit'!$C:$C,'[1]Monthly unit'!$A:$A,'[1]Final sheet'!A4543,'[1]Monthly unit'!$B:$B,'[1]Final sheet'!H4543)</f>
        <v>0</v>
      </c>
      <c r="J4543">
        <f t="shared" si="282"/>
        <v>10</v>
      </c>
      <c r="K4543">
        <f t="shared" si="283"/>
        <v>2019</v>
      </c>
      <c r="L4543">
        <f>ROUND(VLOOKUP(H4543,'[1]Feeder energy'!$L:$P,2,FALSE)/1000,3)</f>
        <v>40449.319000000003</v>
      </c>
      <c r="M4543">
        <f>ROUND(VLOOKUP(H4543,'[1]Feeder energy'!$L:$P,3,FALSE)/1000,3)</f>
        <v>45203.711000000003</v>
      </c>
      <c r="N4543">
        <f>ROUND(VLOOKUP(H4543,'[1]Feeder energy'!$L:$P,4,FALSE)/1000,3)</f>
        <v>45522.053</v>
      </c>
      <c r="O4543">
        <f>ROUND(VLOOKUP(H4543,'[1]Feeder energy'!$L:$P,5,FALSE)/1000,3)</f>
        <v>51655.614999999998</v>
      </c>
      <c r="P4543">
        <f t="shared" si="284"/>
        <v>1</v>
      </c>
      <c r="Q4543" t="s">
        <v>18</v>
      </c>
    </row>
    <row r="4544" spans="1:17" x14ac:dyDescent="0.25">
      <c r="A4544" s="5">
        <v>110212008984</v>
      </c>
      <c r="B4544" s="6">
        <v>43770</v>
      </c>
      <c r="C4544">
        <v>8723</v>
      </c>
      <c r="D4544">
        <v>8000</v>
      </c>
      <c r="E4544">
        <v>151</v>
      </c>
      <c r="H4544" s="6">
        <f t="shared" si="281"/>
        <v>43739</v>
      </c>
      <c r="I4544">
        <f>SUMIFS('[1]Monthly unit'!$C:$C,'[1]Monthly unit'!$A:$A,'[1]Final sheet'!A4544,'[1]Monthly unit'!$B:$B,'[1]Final sheet'!H4544)</f>
        <v>31</v>
      </c>
      <c r="J4544">
        <f t="shared" si="282"/>
        <v>10</v>
      </c>
      <c r="K4544">
        <f t="shared" si="283"/>
        <v>2019</v>
      </c>
      <c r="L4544">
        <f>ROUND(VLOOKUP(H4544,'[1]Feeder energy'!$L:$P,2,FALSE)/1000,3)</f>
        <v>40449.319000000003</v>
      </c>
      <c r="M4544">
        <f>ROUND(VLOOKUP(H4544,'[1]Feeder energy'!$L:$P,3,FALSE)/1000,3)</f>
        <v>45203.711000000003</v>
      </c>
      <c r="N4544">
        <f>ROUND(VLOOKUP(H4544,'[1]Feeder energy'!$L:$P,4,FALSE)/1000,3)</f>
        <v>45522.053</v>
      </c>
      <c r="O4544">
        <f>ROUND(VLOOKUP(H4544,'[1]Feeder energy'!$L:$P,5,FALSE)/1000,3)</f>
        <v>51655.614999999998</v>
      </c>
      <c r="P4544">
        <f t="shared" si="284"/>
        <v>1</v>
      </c>
      <c r="Q4544" t="s">
        <v>18</v>
      </c>
    </row>
    <row r="4545" spans="1:17" x14ac:dyDescent="0.25">
      <c r="A4545" s="5">
        <v>110212008990</v>
      </c>
      <c r="B4545" s="6">
        <v>43770</v>
      </c>
      <c r="C4545">
        <v>100000</v>
      </c>
      <c r="D4545">
        <v>20000</v>
      </c>
      <c r="E4545">
        <v>25</v>
      </c>
      <c r="F4545">
        <v>20000</v>
      </c>
      <c r="G4545">
        <v>526</v>
      </c>
      <c r="H4545" s="6">
        <f t="shared" si="281"/>
        <v>43739</v>
      </c>
      <c r="I4545">
        <f>SUMIFS('[1]Monthly unit'!$C:$C,'[1]Monthly unit'!$A:$A,'[1]Final sheet'!A4545,'[1]Monthly unit'!$B:$B,'[1]Final sheet'!H4545)</f>
        <v>517</v>
      </c>
      <c r="J4545">
        <f t="shared" si="282"/>
        <v>10</v>
      </c>
      <c r="K4545">
        <f t="shared" si="283"/>
        <v>2019</v>
      </c>
      <c r="L4545">
        <f>ROUND(VLOOKUP(H4545,'[1]Feeder energy'!$L:$P,2,FALSE)/1000,3)</f>
        <v>40449.319000000003</v>
      </c>
      <c r="M4545">
        <f>ROUND(VLOOKUP(H4545,'[1]Feeder energy'!$L:$P,3,FALSE)/1000,3)</f>
        <v>45203.711000000003</v>
      </c>
      <c r="N4545">
        <f>ROUND(VLOOKUP(H4545,'[1]Feeder energy'!$L:$P,4,FALSE)/1000,3)</f>
        <v>45522.053</v>
      </c>
      <c r="O4545">
        <f>ROUND(VLOOKUP(H4545,'[1]Feeder energy'!$L:$P,5,FALSE)/1000,3)</f>
        <v>51655.614999999998</v>
      </c>
      <c r="P4545">
        <f t="shared" si="284"/>
        <v>1</v>
      </c>
      <c r="Q4545" t="s">
        <v>18</v>
      </c>
    </row>
    <row r="4546" spans="1:17" x14ac:dyDescent="0.25">
      <c r="A4546" s="5">
        <v>110212008995</v>
      </c>
      <c r="B4546" s="6">
        <v>43770</v>
      </c>
      <c r="C4546">
        <v>10000</v>
      </c>
      <c r="D4546">
        <v>10000</v>
      </c>
      <c r="E4546">
        <v>210</v>
      </c>
      <c r="F4546">
        <v>20000</v>
      </c>
      <c r="G4546">
        <v>375</v>
      </c>
      <c r="H4546" s="6">
        <f t="shared" si="281"/>
        <v>43739</v>
      </c>
      <c r="I4546">
        <f>SUMIFS('[1]Monthly unit'!$C:$C,'[1]Monthly unit'!$A:$A,'[1]Final sheet'!A4546,'[1]Monthly unit'!$B:$B,'[1]Final sheet'!H4546)</f>
        <v>309</v>
      </c>
      <c r="J4546">
        <f t="shared" si="282"/>
        <v>10</v>
      </c>
      <c r="K4546">
        <f t="shared" si="283"/>
        <v>2019</v>
      </c>
      <c r="L4546">
        <f>ROUND(VLOOKUP(H4546,'[1]Feeder energy'!$L:$P,2,FALSE)/1000,3)</f>
        <v>40449.319000000003</v>
      </c>
      <c r="M4546">
        <f>ROUND(VLOOKUP(H4546,'[1]Feeder energy'!$L:$P,3,FALSE)/1000,3)</f>
        <v>45203.711000000003</v>
      </c>
      <c r="N4546">
        <f>ROUND(VLOOKUP(H4546,'[1]Feeder energy'!$L:$P,4,FALSE)/1000,3)</f>
        <v>45522.053</v>
      </c>
      <c r="O4546">
        <f>ROUND(VLOOKUP(H4546,'[1]Feeder energy'!$L:$P,5,FALSE)/1000,3)</f>
        <v>51655.614999999998</v>
      </c>
      <c r="P4546">
        <f t="shared" si="284"/>
        <v>1</v>
      </c>
      <c r="Q4546" t="s">
        <v>18</v>
      </c>
    </row>
    <row r="4547" spans="1:17" x14ac:dyDescent="0.25">
      <c r="A4547" s="5">
        <v>110212008996</v>
      </c>
      <c r="B4547" s="6">
        <v>43770</v>
      </c>
      <c r="C4547">
        <v>15000</v>
      </c>
      <c r="D4547">
        <v>10000</v>
      </c>
      <c r="E4547">
        <v>151</v>
      </c>
      <c r="H4547" s="6">
        <f t="shared" ref="H4547:H4610" si="285">EOMONTH(B4547,-2)+1</f>
        <v>43739</v>
      </c>
      <c r="I4547">
        <f>SUMIFS('[1]Monthly unit'!$C:$C,'[1]Monthly unit'!$A:$A,'[1]Final sheet'!A4547,'[1]Monthly unit'!$B:$B,'[1]Final sheet'!H4547)</f>
        <v>0</v>
      </c>
      <c r="J4547">
        <f t="shared" ref="J4547:J4610" si="286">MONTH(H4547)</f>
        <v>10</v>
      </c>
      <c r="K4547">
        <f t="shared" ref="K4547:K4610" si="287">YEAR(H4547)</f>
        <v>2019</v>
      </c>
      <c r="L4547">
        <f>ROUND(VLOOKUP(H4547,'[1]Feeder energy'!$L:$P,2,FALSE)/1000,3)</f>
        <v>40449.319000000003</v>
      </c>
      <c r="M4547">
        <f>ROUND(VLOOKUP(H4547,'[1]Feeder energy'!$L:$P,3,FALSE)/1000,3)</f>
        <v>45203.711000000003</v>
      </c>
      <c r="N4547">
        <f>ROUND(VLOOKUP(H4547,'[1]Feeder energy'!$L:$P,4,FALSE)/1000,3)</f>
        <v>45522.053</v>
      </c>
      <c r="O4547">
        <f>ROUND(VLOOKUP(H4547,'[1]Feeder energy'!$L:$P,5,FALSE)/1000,3)</f>
        <v>51655.614999999998</v>
      </c>
      <c r="P4547">
        <f t="shared" si="284"/>
        <v>1</v>
      </c>
      <c r="Q4547" t="s">
        <v>18</v>
      </c>
    </row>
    <row r="4548" spans="1:17" x14ac:dyDescent="0.25">
      <c r="A4548" s="5">
        <v>110212008997</v>
      </c>
      <c r="B4548" s="6">
        <v>43770</v>
      </c>
      <c r="C4548">
        <v>5000</v>
      </c>
      <c r="D4548">
        <v>5000</v>
      </c>
      <c r="E4548">
        <v>210</v>
      </c>
      <c r="H4548" s="6">
        <f t="shared" si="285"/>
        <v>43739</v>
      </c>
      <c r="I4548">
        <f>SUMIFS('[1]Monthly unit'!$C:$C,'[1]Monthly unit'!$A:$A,'[1]Final sheet'!A4548,'[1]Monthly unit'!$B:$B,'[1]Final sheet'!H4548)</f>
        <v>10</v>
      </c>
      <c r="J4548">
        <f t="shared" si="286"/>
        <v>10</v>
      </c>
      <c r="K4548">
        <f t="shared" si="287"/>
        <v>2019</v>
      </c>
      <c r="L4548">
        <f>ROUND(VLOOKUP(H4548,'[1]Feeder energy'!$L:$P,2,FALSE)/1000,3)</f>
        <v>40449.319000000003</v>
      </c>
      <c r="M4548">
        <f>ROUND(VLOOKUP(H4548,'[1]Feeder energy'!$L:$P,3,FALSE)/1000,3)</f>
        <v>45203.711000000003</v>
      </c>
      <c r="N4548">
        <f>ROUND(VLOOKUP(H4548,'[1]Feeder energy'!$L:$P,4,FALSE)/1000,3)</f>
        <v>45522.053</v>
      </c>
      <c r="O4548">
        <f>ROUND(VLOOKUP(H4548,'[1]Feeder energy'!$L:$P,5,FALSE)/1000,3)</f>
        <v>51655.614999999998</v>
      </c>
      <c r="P4548">
        <f t="shared" si="284"/>
        <v>1</v>
      </c>
      <c r="Q4548" t="s">
        <v>18</v>
      </c>
    </row>
    <row r="4549" spans="1:17" x14ac:dyDescent="0.25">
      <c r="A4549" s="5">
        <v>110212009000</v>
      </c>
      <c r="B4549" s="6">
        <v>43770</v>
      </c>
      <c r="C4549">
        <v>0</v>
      </c>
      <c r="D4549">
        <v>20000</v>
      </c>
      <c r="E4549">
        <v>511</v>
      </c>
      <c r="F4549">
        <v>20000</v>
      </c>
      <c r="G4549">
        <v>511</v>
      </c>
      <c r="H4549" s="6">
        <f t="shared" si="285"/>
        <v>43739</v>
      </c>
      <c r="I4549">
        <f>SUMIFS('[1]Monthly unit'!$C:$C,'[1]Monthly unit'!$A:$A,'[1]Final sheet'!A4549,'[1]Monthly unit'!$B:$B,'[1]Final sheet'!H4549)</f>
        <v>0</v>
      </c>
      <c r="J4549">
        <f t="shared" si="286"/>
        <v>10</v>
      </c>
      <c r="K4549">
        <f t="shared" si="287"/>
        <v>2019</v>
      </c>
      <c r="L4549">
        <f>ROUND(VLOOKUP(H4549,'[1]Feeder energy'!$L:$P,2,FALSE)/1000,3)</f>
        <v>40449.319000000003</v>
      </c>
      <c r="M4549">
        <f>ROUND(VLOOKUP(H4549,'[1]Feeder energy'!$L:$P,3,FALSE)/1000,3)</f>
        <v>45203.711000000003</v>
      </c>
      <c r="N4549">
        <f>ROUND(VLOOKUP(H4549,'[1]Feeder energy'!$L:$P,4,FALSE)/1000,3)</f>
        <v>45522.053</v>
      </c>
      <c r="O4549">
        <f>ROUND(VLOOKUP(H4549,'[1]Feeder energy'!$L:$P,5,FALSE)/1000,3)</f>
        <v>51655.614999999998</v>
      </c>
      <c r="P4549">
        <f t="shared" si="284"/>
        <v>1</v>
      </c>
      <c r="Q4549" t="s">
        <v>19</v>
      </c>
    </row>
    <row r="4550" spans="1:17" x14ac:dyDescent="0.25">
      <c r="A4550" s="5">
        <v>110212009009</v>
      </c>
      <c r="B4550" s="6">
        <v>43770</v>
      </c>
      <c r="C4550">
        <v>0</v>
      </c>
      <c r="D4550">
        <v>230</v>
      </c>
      <c r="E4550">
        <v>456</v>
      </c>
      <c r="F4550">
        <v>230</v>
      </c>
      <c r="G4550">
        <v>456</v>
      </c>
      <c r="H4550" s="6">
        <f t="shared" si="285"/>
        <v>43739</v>
      </c>
      <c r="I4550">
        <f>SUMIFS('[1]Monthly unit'!$C:$C,'[1]Monthly unit'!$A:$A,'[1]Final sheet'!A4550,'[1]Monthly unit'!$B:$B,'[1]Final sheet'!H4550)</f>
        <v>0</v>
      </c>
      <c r="J4550">
        <f t="shared" si="286"/>
        <v>10</v>
      </c>
      <c r="K4550">
        <f t="shared" si="287"/>
        <v>2019</v>
      </c>
      <c r="L4550">
        <f>ROUND(VLOOKUP(H4550,'[1]Feeder energy'!$L:$P,2,FALSE)/1000,3)</f>
        <v>40449.319000000003</v>
      </c>
      <c r="M4550">
        <f>ROUND(VLOOKUP(H4550,'[1]Feeder energy'!$L:$P,3,FALSE)/1000,3)</f>
        <v>45203.711000000003</v>
      </c>
      <c r="N4550">
        <f>ROUND(VLOOKUP(H4550,'[1]Feeder energy'!$L:$P,4,FALSE)/1000,3)</f>
        <v>45522.053</v>
      </c>
      <c r="O4550">
        <f>ROUND(VLOOKUP(H4550,'[1]Feeder energy'!$L:$P,5,FALSE)/1000,3)</f>
        <v>51655.614999999998</v>
      </c>
      <c r="P4550">
        <f t="shared" si="284"/>
        <v>1</v>
      </c>
      <c r="Q4550" t="s">
        <v>18</v>
      </c>
    </row>
    <row r="4551" spans="1:17" x14ac:dyDescent="0.25">
      <c r="A4551" s="5">
        <v>110212009013</v>
      </c>
      <c r="B4551" s="6">
        <v>43770</v>
      </c>
      <c r="C4551">
        <v>2952</v>
      </c>
      <c r="D4551">
        <v>230</v>
      </c>
      <c r="E4551">
        <v>1</v>
      </c>
      <c r="F4551">
        <v>235</v>
      </c>
      <c r="G4551">
        <v>375</v>
      </c>
      <c r="H4551" s="6">
        <f t="shared" si="285"/>
        <v>43739</v>
      </c>
      <c r="I4551">
        <f>SUMIFS('[1]Monthly unit'!$C:$C,'[1]Monthly unit'!$A:$A,'[1]Final sheet'!A4551,'[1]Monthly unit'!$B:$B,'[1]Final sheet'!H4551)</f>
        <v>0</v>
      </c>
      <c r="J4551">
        <f t="shared" si="286"/>
        <v>10</v>
      </c>
      <c r="K4551">
        <f t="shared" si="287"/>
        <v>2019</v>
      </c>
      <c r="L4551">
        <f>ROUND(VLOOKUP(H4551,'[1]Feeder energy'!$L:$P,2,FALSE)/1000,3)</f>
        <v>40449.319000000003</v>
      </c>
      <c r="M4551">
        <f>ROUND(VLOOKUP(H4551,'[1]Feeder energy'!$L:$P,3,FALSE)/1000,3)</f>
        <v>45203.711000000003</v>
      </c>
      <c r="N4551">
        <f>ROUND(VLOOKUP(H4551,'[1]Feeder energy'!$L:$P,4,FALSE)/1000,3)</f>
        <v>45522.053</v>
      </c>
      <c r="O4551">
        <f>ROUND(VLOOKUP(H4551,'[1]Feeder energy'!$L:$P,5,FALSE)/1000,3)</f>
        <v>51655.614999999998</v>
      </c>
      <c r="P4551">
        <f t="shared" si="284"/>
        <v>1</v>
      </c>
      <c r="Q4551" t="s">
        <v>18</v>
      </c>
    </row>
    <row r="4552" spans="1:17" x14ac:dyDescent="0.25">
      <c r="A4552" s="5">
        <v>110212009020</v>
      </c>
      <c r="B4552" s="6">
        <v>43770</v>
      </c>
      <c r="C4552">
        <v>20000</v>
      </c>
      <c r="D4552">
        <v>20000</v>
      </c>
      <c r="E4552">
        <v>74</v>
      </c>
      <c r="F4552">
        <v>20000</v>
      </c>
      <c r="G4552">
        <v>511</v>
      </c>
      <c r="H4552" s="6">
        <f t="shared" si="285"/>
        <v>43739</v>
      </c>
      <c r="I4552">
        <f>SUMIFS('[1]Monthly unit'!$C:$C,'[1]Monthly unit'!$A:$A,'[1]Final sheet'!A4552,'[1]Monthly unit'!$B:$B,'[1]Final sheet'!H4552)</f>
        <v>0</v>
      </c>
      <c r="J4552">
        <f t="shared" si="286"/>
        <v>10</v>
      </c>
      <c r="K4552">
        <f t="shared" si="287"/>
        <v>2019</v>
      </c>
      <c r="L4552">
        <f>ROUND(VLOOKUP(H4552,'[1]Feeder energy'!$L:$P,2,FALSE)/1000,3)</f>
        <v>40449.319000000003</v>
      </c>
      <c r="M4552">
        <f>ROUND(VLOOKUP(H4552,'[1]Feeder energy'!$L:$P,3,FALSE)/1000,3)</f>
        <v>45203.711000000003</v>
      </c>
      <c r="N4552">
        <f>ROUND(VLOOKUP(H4552,'[1]Feeder energy'!$L:$P,4,FALSE)/1000,3)</f>
        <v>45522.053</v>
      </c>
      <c r="O4552">
        <f>ROUND(VLOOKUP(H4552,'[1]Feeder energy'!$L:$P,5,FALSE)/1000,3)</f>
        <v>51655.614999999998</v>
      </c>
      <c r="P4552">
        <f t="shared" si="284"/>
        <v>1</v>
      </c>
      <c r="Q4552" t="s">
        <v>18</v>
      </c>
    </row>
    <row r="4553" spans="1:17" x14ac:dyDescent="0.25">
      <c r="A4553" s="5">
        <v>110212009051</v>
      </c>
      <c r="B4553" s="6">
        <v>43770</v>
      </c>
      <c r="C4553">
        <v>72000</v>
      </c>
      <c r="D4553">
        <v>10000</v>
      </c>
      <c r="E4553">
        <v>25</v>
      </c>
      <c r="F4553">
        <v>30000</v>
      </c>
      <c r="G4553">
        <v>375</v>
      </c>
      <c r="H4553" s="6">
        <f t="shared" si="285"/>
        <v>43739</v>
      </c>
      <c r="I4553">
        <f>SUMIFS('[1]Monthly unit'!$C:$C,'[1]Monthly unit'!$A:$A,'[1]Final sheet'!A4553,'[1]Monthly unit'!$B:$B,'[1]Final sheet'!H4553)</f>
        <v>298</v>
      </c>
      <c r="J4553">
        <f t="shared" si="286"/>
        <v>10</v>
      </c>
      <c r="K4553">
        <f t="shared" si="287"/>
        <v>2019</v>
      </c>
      <c r="L4553">
        <f>ROUND(VLOOKUP(H4553,'[1]Feeder energy'!$L:$P,2,FALSE)/1000,3)</f>
        <v>40449.319000000003</v>
      </c>
      <c r="M4553">
        <f>ROUND(VLOOKUP(H4553,'[1]Feeder energy'!$L:$P,3,FALSE)/1000,3)</f>
        <v>45203.711000000003</v>
      </c>
      <c r="N4553">
        <f>ROUND(VLOOKUP(H4553,'[1]Feeder energy'!$L:$P,4,FALSE)/1000,3)</f>
        <v>45522.053</v>
      </c>
      <c r="O4553">
        <f>ROUND(VLOOKUP(H4553,'[1]Feeder energy'!$L:$P,5,FALSE)/1000,3)</f>
        <v>51655.614999999998</v>
      </c>
      <c r="P4553">
        <f t="shared" si="284"/>
        <v>1</v>
      </c>
      <c r="Q4553" t="s">
        <v>18</v>
      </c>
    </row>
    <row r="4554" spans="1:17" x14ac:dyDescent="0.25">
      <c r="A4554" s="5">
        <v>110212009062</v>
      </c>
      <c r="B4554" s="6">
        <v>43770</v>
      </c>
      <c r="C4554">
        <v>2775</v>
      </c>
      <c r="D4554">
        <v>230</v>
      </c>
      <c r="E4554">
        <v>42</v>
      </c>
      <c r="F4554">
        <v>708</v>
      </c>
      <c r="G4554">
        <v>408</v>
      </c>
      <c r="H4554" s="6">
        <f t="shared" si="285"/>
        <v>43739</v>
      </c>
      <c r="I4554">
        <f>SUMIFS('[1]Monthly unit'!$C:$C,'[1]Monthly unit'!$A:$A,'[1]Final sheet'!A4554,'[1]Monthly unit'!$B:$B,'[1]Final sheet'!H4554)</f>
        <v>0</v>
      </c>
      <c r="J4554">
        <f t="shared" si="286"/>
        <v>10</v>
      </c>
      <c r="K4554">
        <f t="shared" si="287"/>
        <v>2019</v>
      </c>
      <c r="L4554">
        <f>ROUND(VLOOKUP(H4554,'[1]Feeder energy'!$L:$P,2,FALSE)/1000,3)</f>
        <v>40449.319000000003</v>
      </c>
      <c r="M4554">
        <f>ROUND(VLOOKUP(H4554,'[1]Feeder energy'!$L:$P,3,FALSE)/1000,3)</f>
        <v>45203.711000000003</v>
      </c>
      <c r="N4554">
        <f>ROUND(VLOOKUP(H4554,'[1]Feeder energy'!$L:$P,4,FALSE)/1000,3)</f>
        <v>45522.053</v>
      </c>
      <c r="O4554">
        <f>ROUND(VLOOKUP(H4554,'[1]Feeder energy'!$L:$P,5,FALSE)/1000,3)</f>
        <v>51655.614999999998</v>
      </c>
      <c r="P4554">
        <f t="shared" si="284"/>
        <v>1</v>
      </c>
      <c r="Q4554" t="s">
        <v>18</v>
      </c>
    </row>
    <row r="4555" spans="1:17" x14ac:dyDescent="0.25">
      <c r="A4555" s="5">
        <v>110212009065</v>
      </c>
      <c r="B4555" s="6">
        <v>43770</v>
      </c>
      <c r="C4555">
        <v>5676</v>
      </c>
      <c r="D4555">
        <v>676</v>
      </c>
      <c r="E4555">
        <v>193</v>
      </c>
      <c r="H4555" s="6">
        <f t="shared" si="285"/>
        <v>43739</v>
      </c>
      <c r="I4555">
        <f>SUMIFS('[1]Monthly unit'!$C:$C,'[1]Monthly unit'!$A:$A,'[1]Final sheet'!A4555,'[1]Monthly unit'!$B:$B,'[1]Final sheet'!H4555)</f>
        <v>0</v>
      </c>
      <c r="J4555">
        <f t="shared" si="286"/>
        <v>10</v>
      </c>
      <c r="K4555">
        <f t="shared" si="287"/>
        <v>2019</v>
      </c>
      <c r="L4555">
        <f>ROUND(VLOOKUP(H4555,'[1]Feeder energy'!$L:$P,2,FALSE)/1000,3)</f>
        <v>40449.319000000003</v>
      </c>
      <c r="M4555">
        <f>ROUND(VLOOKUP(H4555,'[1]Feeder energy'!$L:$P,3,FALSE)/1000,3)</f>
        <v>45203.711000000003</v>
      </c>
      <c r="N4555">
        <f>ROUND(VLOOKUP(H4555,'[1]Feeder energy'!$L:$P,4,FALSE)/1000,3)</f>
        <v>45522.053</v>
      </c>
      <c r="O4555">
        <f>ROUND(VLOOKUP(H4555,'[1]Feeder energy'!$L:$P,5,FALSE)/1000,3)</f>
        <v>51655.614999999998</v>
      </c>
      <c r="P4555">
        <f t="shared" si="284"/>
        <v>1</v>
      </c>
      <c r="Q4555" t="s">
        <v>18</v>
      </c>
    </row>
    <row r="4556" spans="1:17" x14ac:dyDescent="0.25">
      <c r="A4556" s="5">
        <v>110212009115</v>
      </c>
      <c r="B4556" s="6">
        <v>43770</v>
      </c>
      <c r="C4556">
        <v>20000</v>
      </c>
      <c r="D4556">
        <v>20000</v>
      </c>
      <c r="E4556">
        <v>74</v>
      </c>
      <c r="F4556">
        <v>20000</v>
      </c>
      <c r="G4556">
        <v>373</v>
      </c>
      <c r="H4556" s="6">
        <f t="shared" si="285"/>
        <v>43739</v>
      </c>
      <c r="I4556">
        <f>SUMIFS('[1]Monthly unit'!$C:$C,'[1]Monthly unit'!$A:$A,'[1]Final sheet'!A4556,'[1]Monthly unit'!$B:$B,'[1]Final sheet'!H4556)</f>
        <v>151</v>
      </c>
      <c r="J4556">
        <f t="shared" si="286"/>
        <v>10</v>
      </c>
      <c r="K4556">
        <f t="shared" si="287"/>
        <v>2019</v>
      </c>
      <c r="L4556">
        <f>ROUND(VLOOKUP(H4556,'[1]Feeder energy'!$L:$P,2,FALSE)/1000,3)</f>
        <v>40449.319000000003</v>
      </c>
      <c r="M4556">
        <f>ROUND(VLOOKUP(H4556,'[1]Feeder energy'!$L:$P,3,FALSE)/1000,3)</f>
        <v>45203.711000000003</v>
      </c>
      <c r="N4556">
        <f>ROUND(VLOOKUP(H4556,'[1]Feeder energy'!$L:$P,4,FALSE)/1000,3)</f>
        <v>45522.053</v>
      </c>
      <c r="O4556">
        <f>ROUND(VLOOKUP(H4556,'[1]Feeder energy'!$L:$P,5,FALSE)/1000,3)</f>
        <v>51655.614999999998</v>
      </c>
      <c r="P4556">
        <f t="shared" si="284"/>
        <v>1</v>
      </c>
      <c r="Q4556" t="s">
        <v>18</v>
      </c>
    </row>
    <row r="4557" spans="1:17" x14ac:dyDescent="0.25">
      <c r="A4557" s="5">
        <v>110212009116</v>
      </c>
      <c r="B4557" s="6">
        <v>43770</v>
      </c>
      <c r="C4557">
        <v>80000</v>
      </c>
      <c r="D4557">
        <v>20000</v>
      </c>
      <c r="E4557">
        <v>74</v>
      </c>
      <c r="F4557">
        <v>20000</v>
      </c>
      <c r="G4557">
        <v>373</v>
      </c>
      <c r="H4557" s="6">
        <f t="shared" si="285"/>
        <v>43739</v>
      </c>
      <c r="I4557">
        <f>SUMIFS('[1]Monthly unit'!$C:$C,'[1]Monthly unit'!$A:$A,'[1]Final sheet'!A4557,'[1]Monthly unit'!$B:$B,'[1]Final sheet'!H4557)</f>
        <v>273</v>
      </c>
      <c r="J4557">
        <f t="shared" si="286"/>
        <v>10</v>
      </c>
      <c r="K4557">
        <f t="shared" si="287"/>
        <v>2019</v>
      </c>
      <c r="L4557">
        <f>ROUND(VLOOKUP(H4557,'[1]Feeder energy'!$L:$P,2,FALSE)/1000,3)</f>
        <v>40449.319000000003</v>
      </c>
      <c r="M4557">
        <f>ROUND(VLOOKUP(H4557,'[1]Feeder energy'!$L:$P,3,FALSE)/1000,3)</f>
        <v>45203.711000000003</v>
      </c>
      <c r="N4557">
        <f>ROUND(VLOOKUP(H4557,'[1]Feeder energy'!$L:$P,4,FALSE)/1000,3)</f>
        <v>45522.053</v>
      </c>
      <c r="O4557">
        <f>ROUND(VLOOKUP(H4557,'[1]Feeder energy'!$L:$P,5,FALSE)/1000,3)</f>
        <v>51655.614999999998</v>
      </c>
      <c r="P4557">
        <f t="shared" si="284"/>
        <v>1</v>
      </c>
      <c r="Q4557" t="s">
        <v>18</v>
      </c>
    </row>
    <row r="4558" spans="1:17" x14ac:dyDescent="0.25">
      <c r="A4558" s="5">
        <v>110212009391</v>
      </c>
      <c r="B4558" s="6">
        <v>43770</v>
      </c>
      <c r="C4558">
        <v>45000</v>
      </c>
      <c r="D4558">
        <v>15000</v>
      </c>
      <c r="E4558">
        <v>28</v>
      </c>
      <c r="F4558">
        <v>10000</v>
      </c>
      <c r="G4558">
        <v>437</v>
      </c>
      <c r="H4558" s="6">
        <f t="shared" si="285"/>
        <v>43739</v>
      </c>
      <c r="I4558">
        <f>SUMIFS('[1]Monthly unit'!$C:$C,'[1]Monthly unit'!$A:$A,'[1]Final sheet'!A4558,'[1]Monthly unit'!$B:$B,'[1]Final sheet'!H4558)</f>
        <v>572</v>
      </c>
      <c r="J4558">
        <f t="shared" si="286"/>
        <v>10</v>
      </c>
      <c r="K4558">
        <f t="shared" si="287"/>
        <v>2019</v>
      </c>
      <c r="L4558">
        <f>ROUND(VLOOKUP(H4558,'[1]Feeder energy'!$L:$P,2,FALSE)/1000,3)</f>
        <v>40449.319000000003</v>
      </c>
      <c r="M4558">
        <f>ROUND(VLOOKUP(H4558,'[1]Feeder energy'!$L:$P,3,FALSE)/1000,3)</f>
        <v>45203.711000000003</v>
      </c>
      <c r="N4558">
        <f>ROUND(VLOOKUP(H4558,'[1]Feeder energy'!$L:$P,4,FALSE)/1000,3)</f>
        <v>45522.053</v>
      </c>
      <c r="O4558">
        <f>ROUND(VLOOKUP(H4558,'[1]Feeder energy'!$L:$P,5,FALSE)/1000,3)</f>
        <v>51655.614999999998</v>
      </c>
      <c r="P4558">
        <f t="shared" si="284"/>
        <v>1</v>
      </c>
      <c r="Q4558" t="s">
        <v>19</v>
      </c>
    </row>
    <row r="4559" spans="1:17" x14ac:dyDescent="0.25">
      <c r="A4559" s="5">
        <v>110212010022</v>
      </c>
      <c r="B4559" s="6">
        <v>43770</v>
      </c>
      <c r="C4559">
        <v>167000</v>
      </c>
      <c r="D4559">
        <v>50000</v>
      </c>
      <c r="E4559">
        <v>49</v>
      </c>
      <c r="F4559">
        <v>50000</v>
      </c>
      <c r="G4559">
        <v>427</v>
      </c>
      <c r="H4559" s="6">
        <f t="shared" si="285"/>
        <v>43739</v>
      </c>
      <c r="I4559">
        <f>SUMIFS('[1]Monthly unit'!$C:$C,'[1]Monthly unit'!$A:$A,'[1]Final sheet'!A4559,'[1]Monthly unit'!$B:$B,'[1]Final sheet'!H4559)</f>
        <v>1604</v>
      </c>
      <c r="J4559">
        <f t="shared" si="286"/>
        <v>10</v>
      </c>
      <c r="K4559">
        <f t="shared" si="287"/>
        <v>2019</v>
      </c>
      <c r="L4559">
        <f>ROUND(VLOOKUP(H4559,'[1]Feeder energy'!$L:$P,2,FALSE)/1000,3)</f>
        <v>40449.319000000003</v>
      </c>
      <c r="M4559">
        <f>ROUND(VLOOKUP(H4559,'[1]Feeder energy'!$L:$P,3,FALSE)/1000,3)</f>
        <v>45203.711000000003</v>
      </c>
      <c r="N4559">
        <f>ROUND(VLOOKUP(H4559,'[1]Feeder energy'!$L:$P,4,FALSE)/1000,3)</f>
        <v>45522.053</v>
      </c>
      <c r="O4559">
        <f>ROUND(VLOOKUP(H4559,'[1]Feeder energy'!$L:$P,5,FALSE)/1000,3)</f>
        <v>51655.614999999998</v>
      </c>
      <c r="P4559">
        <f t="shared" si="284"/>
        <v>1</v>
      </c>
      <c r="Q4559" t="s">
        <v>18</v>
      </c>
    </row>
    <row r="4560" spans="1:17" x14ac:dyDescent="0.25">
      <c r="A4560" s="5">
        <v>110212010872</v>
      </c>
      <c r="B4560" s="6">
        <v>43770</v>
      </c>
      <c r="C4560">
        <v>30000</v>
      </c>
      <c r="D4560">
        <v>10000</v>
      </c>
      <c r="E4560">
        <v>95</v>
      </c>
      <c r="F4560">
        <v>10000</v>
      </c>
      <c r="G4560">
        <v>535</v>
      </c>
      <c r="H4560" s="6">
        <f t="shared" si="285"/>
        <v>43739</v>
      </c>
      <c r="I4560">
        <f>SUMIFS('[1]Monthly unit'!$C:$C,'[1]Monthly unit'!$A:$A,'[1]Final sheet'!A4560,'[1]Monthly unit'!$B:$B,'[1]Final sheet'!H4560)</f>
        <v>302</v>
      </c>
      <c r="J4560">
        <f t="shared" si="286"/>
        <v>10</v>
      </c>
      <c r="K4560">
        <f t="shared" si="287"/>
        <v>2019</v>
      </c>
      <c r="L4560">
        <f>ROUND(VLOOKUP(H4560,'[1]Feeder energy'!$L:$P,2,FALSE)/1000,3)</f>
        <v>40449.319000000003</v>
      </c>
      <c r="M4560">
        <f>ROUND(VLOOKUP(H4560,'[1]Feeder energy'!$L:$P,3,FALSE)/1000,3)</f>
        <v>45203.711000000003</v>
      </c>
      <c r="N4560">
        <f>ROUND(VLOOKUP(H4560,'[1]Feeder energy'!$L:$P,4,FALSE)/1000,3)</f>
        <v>45522.053</v>
      </c>
      <c r="O4560">
        <f>ROUND(VLOOKUP(H4560,'[1]Feeder energy'!$L:$P,5,FALSE)/1000,3)</f>
        <v>51655.614999999998</v>
      </c>
      <c r="P4560">
        <f t="shared" si="284"/>
        <v>1</v>
      </c>
      <c r="Q4560" t="s">
        <v>18</v>
      </c>
    </row>
    <row r="4561" spans="1:17" x14ac:dyDescent="0.25">
      <c r="A4561" s="5">
        <v>110212011486</v>
      </c>
      <c r="B4561" s="6">
        <v>43770</v>
      </c>
      <c r="C4561">
        <v>25000</v>
      </c>
      <c r="D4561">
        <v>10000</v>
      </c>
      <c r="E4561">
        <v>65</v>
      </c>
      <c r="F4561">
        <v>10000</v>
      </c>
      <c r="G4561">
        <v>549</v>
      </c>
      <c r="H4561" s="6">
        <f t="shared" si="285"/>
        <v>43739</v>
      </c>
      <c r="I4561">
        <f>SUMIFS('[1]Monthly unit'!$C:$C,'[1]Monthly unit'!$A:$A,'[1]Final sheet'!A4561,'[1]Monthly unit'!$B:$B,'[1]Final sheet'!H4561)</f>
        <v>166</v>
      </c>
      <c r="J4561">
        <f t="shared" si="286"/>
        <v>10</v>
      </c>
      <c r="K4561">
        <f t="shared" si="287"/>
        <v>2019</v>
      </c>
      <c r="L4561">
        <f>ROUND(VLOOKUP(H4561,'[1]Feeder energy'!$L:$P,2,FALSE)/1000,3)</f>
        <v>40449.319000000003</v>
      </c>
      <c r="M4561">
        <f>ROUND(VLOOKUP(H4561,'[1]Feeder energy'!$L:$P,3,FALSE)/1000,3)</f>
        <v>45203.711000000003</v>
      </c>
      <c r="N4561">
        <f>ROUND(VLOOKUP(H4561,'[1]Feeder energy'!$L:$P,4,FALSE)/1000,3)</f>
        <v>45522.053</v>
      </c>
      <c r="O4561">
        <f>ROUND(VLOOKUP(H4561,'[1]Feeder energy'!$L:$P,5,FALSE)/1000,3)</f>
        <v>51655.614999999998</v>
      </c>
      <c r="P4561">
        <f t="shared" si="284"/>
        <v>1</v>
      </c>
      <c r="Q4561" t="s">
        <v>18</v>
      </c>
    </row>
    <row r="4562" spans="1:17" x14ac:dyDescent="0.25">
      <c r="A4562" s="5">
        <v>110212011719</v>
      </c>
      <c r="B4562" s="6">
        <v>43770</v>
      </c>
      <c r="C4562">
        <v>6500</v>
      </c>
      <c r="D4562">
        <v>2500</v>
      </c>
      <c r="E4562">
        <v>100</v>
      </c>
      <c r="F4562">
        <v>2500</v>
      </c>
      <c r="G4562">
        <v>450</v>
      </c>
      <c r="H4562" s="6">
        <f t="shared" si="285"/>
        <v>43739</v>
      </c>
      <c r="I4562">
        <f>SUMIFS('[1]Monthly unit'!$C:$C,'[1]Monthly unit'!$A:$A,'[1]Final sheet'!A4562,'[1]Monthly unit'!$B:$B,'[1]Final sheet'!H4562)</f>
        <v>0</v>
      </c>
      <c r="J4562">
        <f t="shared" si="286"/>
        <v>10</v>
      </c>
      <c r="K4562">
        <f t="shared" si="287"/>
        <v>2019</v>
      </c>
      <c r="L4562">
        <f>ROUND(VLOOKUP(H4562,'[1]Feeder energy'!$L:$P,2,FALSE)/1000,3)</f>
        <v>40449.319000000003</v>
      </c>
      <c r="M4562">
        <f>ROUND(VLOOKUP(H4562,'[1]Feeder energy'!$L:$P,3,FALSE)/1000,3)</f>
        <v>45203.711000000003</v>
      </c>
      <c r="N4562">
        <f>ROUND(VLOOKUP(H4562,'[1]Feeder energy'!$L:$P,4,FALSE)/1000,3)</f>
        <v>45522.053</v>
      </c>
      <c r="O4562">
        <f>ROUND(VLOOKUP(H4562,'[1]Feeder energy'!$L:$P,5,FALSE)/1000,3)</f>
        <v>51655.614999999998</v>
      </c>
      <c r="P4562">
        <f t="shared" si="284"/>
        <v>1</v>
      </c>
      <c r="Q4562" t="s">
        <v>18</v>
      </c>
    </row>
    <row r="4563" spans="1:17" x14ac:dyDescent="0.25">
      <c r="A4563" s="5">
        <v>110212011955</v>
      </c>
      <c r="B4563" s="6">
        <v>43770</v>
      </c>
      <c r="C4563">
        <v>5000</v>
      </c>
      <c r="D4563">
        <v>5000</v>
      </c>
      <c r="E4563">
        <v>184</v>
      </c>
      <c r="F4563">
        <v>5000</v>
      </c>
      <c r="G4563">
        <v>396</v>
      </c>
      <c r="H4563" s="6">
        <f t="shared" si="285"/>
        <v>43739</v>
      </c>
      <c r="I4563">
        <f>SUMIFS('[1]Monthly unit'!$C:$C,'[1]Monthly unit'!$A:$A,'[1]Final sheet'!A4563,'[1]Monthly unit'!$B:$B,'[1]Final sheet'!H4563)</f>
        <v>77</v>
      </c>
      <c r="J4563">
        <f t="shared" si="286"/>
        <v>10</v>
      </c>
      <c r="K4563">
        <f t="shared" si="287"/>
        <v>2019</v>
      </c>
      <c r="L4563">
        <f>ROUND(VLOOKUP(H4563,'[1]Feeder energy'!$L:$P,2,FALSE)/1000,3)</f>
        <v>40449.319000000003</v>
      </c>
      <c r="M4563">
        <f>ROUND(VLOOKUP(H4563,'[1]Feeder energy'!$L:$P,3,FALSE)/1000,3)</f>
        <v>45203.711000000003</v>
      </c>
      <c r="N4563">
        <f>ROUND(VLOOKUP(H4563,'[1]Feeder energy'!$L:$P,4,FALSE)/1000,3)</f>
        <v>45522.053</v>
      </c>
      <c r="O4563">
        <f>ROUND(VLOOKUP(H4563,'[1]Feeder energy'!$L:$P,5,FALSE)/1000,3)</f>
        <v>51655.614999999998</v>
      </c>
      <c r="P4563">
        <f t="shared" si="284"/>
        <v>1</v>
      </c>
      <c r="Q4563" t="s">
        <v>18</v>
      </c>
    </row>
    <row r="4564" spans="1:17" x14ac:dyDescent="0.25">
      <c r="A4564" s="5">
        <v>110212011966</v>
      </c>
      <c r="B4564" s="6">
        <v>43770</v>
      </c>
      <c r="C4564">
        <v>10000</v>
      </c>
      <c r="D4564">
        <v>5000</v>
      </c>
      <c r="E4564">
        <v>114</v>
      </c>
      <c r="F4564">
        <v>5000</v>
      </c>
      <c r="G4564">
        <v>434</v>
      </c>
      <c r="H4564" s="6">
        <f t="shared" si="285"/>
        <v>43739</v>
      </c>
      <c r="I4564">
        <f>SUMIFS('[1]Monthly unit'!$C:$C,'[1]Monthly unit'!$A:$A,'[1]Final sheet'!A4564,'[1]Monthly unit'!$B:$B,'[1]Final sheet'!H4564)</f>
        <v>98</v>
      </c>
      <c r="J4564">
        <f t="shared" si="286"/>
        <v>10</v>
      </c>
      <c r="K4564">
        <f t="shared" si="287"/>
        <v>2019</v>
      </c>
      <c r="L4564">
        <f>ROUND(VLOOKUP(H4564,'[1]Feeder energy'!$L:$P,2,FALSE)/1000,3)</f>
        <v>40449.319000000003</v>
      </c>
      <c r="M4564">
        <f>ROUND(VLOOKUP(H4564,'[1]Feeder energy'!$L:$P,3,FALSE)/1000,3)</f>
        <v>45203.711000000003</v>
      </c>
      <c r="N4564">
        <f>ROUND(VLOOKUP(H4564,'[1]Feeder energy'!$L:$P,4,FALSE)/1000,3)</f>
        <v>45522.053</v>
      </c>
      <c r="O4564">
        <f>ROUND(VLOOKUP(H4564,'[1]Feeder energy'!$L:$P,5,FALSE)/1000,3)</f>
        <v>51655.614999999998</v>
      </c>
      <c r="P4564">
        <f t="shared" si="284"/>
        <v>1</v>
      </c>
      <c r="Q4564" t="s">
        <v>18</v>
      </c>
    </row>
    <row r="4565" spans="1:17" x14ac:dyDescent="0.25">
      <c r="A4565" s="5">
        <v>110212016153</v>
      </c>
      <c r="B4565" s="6">
        <v>43770</v>
      </c>
      <c r="C4565">
        <v>57000</v>
      </c>
      <c r="D4565">
        <v>12000</v>
      </c>
      <c r="E4565">
        <v>58</v>
      </c>
      <c r="F4565">
        <v>15000</v>
      </c>
      <c r="G4565">
        <v>423</v>
      </c>
      <c r="H4565" s="6">
        <f t="shared" si="285"/>
        <v>43739</v>
      </c>
      <c r="I4565">
        <f>SUMIFS('[1]Monthly unit'!$C:$C,'[1]Monthly unit'!$A:$A,'[1]Final sheet'!A4565,'[1]Monthly unit'!$B:$B,'[1]Final sheet'!H4565)</f>
        <v>287</v>
      </c>
      <c r="J4565">
        <f t="shared" si="286"/>
        <v>10</v>
      </c>
      <c r="K4565">
        <f t="shared" si="287"/>
        <v>2019</v>
      </c>
      <c r="L4565">
        <f>ROUND(VLOOKUP(H4565,'[1]Feeder energy'!$L:$P,2,FALSE)/1000,3)</f>
        <v>40449.319000000003</v>
      </c>
      <c r="M4565">
        <f>ROUND(VLOOKUP(H4565,'[1]Feeder energy'!$L:$P,3,FALSE)/1000,3)</f>
        <v>45203.711000000003</v>
      </c>
      <c r="N4565">
        <f>ROUND(VLOOKUP(H4565,'[1]Feeder energy'!$L:$P,4,FALSE)/1000,3)</f>
        <v>45522.053</v>
      </c>
      <c r="O4565">
        <f>ROUND(VLOOKUP(H4565,'[1]Feeder energy'!$L:$P,5,FALSE)/1000,3)</f>
        <v>51655.614999999998</v>
      </c>
      <c r="P4565">
        <f t="shared" si="284"/>
        <v>1</v>
      </c>
      <c r="Q4565" t="s">
        <v>18</v>
      </c>
    </row>
    <row r="4566" spans="1:17" x14ac:dyDescent="0.25">
      <c r="A4566" s="5">
        <v>110212017102</v>
      </c>
      <c r="B4566" s="6">
        <v>43770</v>
      </c>
      <c r="C4566">
        <v>5944</v>
      </c>
      <c r="D4566">
        <v>1012</v>
      </c>
      <c r="E4566">
        <v>23</v>
      </c>
      <c r="F4566">
        <v>5499</v>
      </c>
      <c r="G4566">
        <v>623</v>
      </c>
      <c r="H4566" s="6">
        <f t="shared" si="285"/>
        <v>43739</v>
      </c>
      <c r="I4566">
        <f>SUMIFS('[1]Monthly unit'!$C:$C,'[1]Monthly unit'!$A:$A,'[1]Final sheet'!A4566,'[1]Monthly unit'!$B:$B,'[1]Final sheet'!H4566)</f>
        <v>0</v>
      </c>
      <c r="J4566">
        <f t="shared" si="286"/>
        <v>10</v>
      </c>
      <c r="K4566">
        <f t="shared" si="287"/>
        <v>2019</v>
      </c>
      <c r="L4566">
        <f>ROUND(VLOOKUP(H4566,'[1]Feeder energy'!$L:$P,2,FALSE)/1000,3)</f>
        <v>40449.319000000003</v>
      </c>
      <c r="M4566">
        <f>ROUND(VLOOKUP(H4566,'[1]Feeder energy'!$L:$P,3,FALSE)/1000,3)</f>
        <v>45203.711000000003</v>
      </c>
      <c r="N4566">
        <f>ROUND(VLOOKUP(H4566,'[1]Feeder energy'!$L:$P,4,FALSE)/1000,3)</f>
        <v>45522.053</v>
      </c>
      <c r="O4566">
        <f>ROUND(VLOOKUP(H4566,'[1]Feeder energy'!$L:$P,5,FALSE)/1000,3)</f>
        <v>51655.614999999998</v>
      </c>
      <c r="P4566">
        <f t="shared" si="284"/>
        <v>1</v>
      </c>
      <c r="Q4566" t="s">
        <v>18</v>
      </c>
    </row>
    <row r="4567" spans="1:17" x14ac:dyDescent="0.25">
      <c r="A4567" s="5">
        <v>110212017273</v>
      </c>
      <c r="B4567" s="6">
        <v>43770</v>
      </c>
      <c r="C4567">
        <v>7749</v>
      </c>
      <c r="D4567">
        <v>206</v>
      </c>
      <c r="E4567">
        <v>8</v>
      </c>
      <c r="H4567" s="6">
        <f t="shared" si="285"/>
        <v>43739</v>
      </c>
      <c r="I4567">
        <f>SUMIFS('[1]Monthly unit'!$C:$C,'[1]Monthly unit'!$A:$A,'[1]Final sheet'!A4567,'[1]Monthly unit'!$B:$B,'[1]Final sheet'!H4567)</f>
        <v>0</v>
      </c>
      <c r="J4567">
        <f t="shared" si="286"/>
        <v>10</v>
      </c>
      <c r="K4567">
        <f t="shared" si="287"/>
        <v>2019</v>
      </c>
      <c r="L4567">
        <f>ROUND(VLOOKUP(H4567,'[1]Feeder energy'!$L:$P,2,FALSE)/1000,3)</f>
        <v>40449.319000000003</v>
      </c>
      <c r="M4567">
        <f>ROUND(VLOOKUP(H4567,'[1]Feeder energy'!$L:$P,3,FALSE)/1000,3)</f>
        <v>45203.711000000003</v>
      </c>
      <c r="N4567">
        <f>ROUND(VLOOKUP(H4567,'[1]Feeder energy'!$L:$P,4,FALSE)/1000,3)</f>
        <v>45522.053</v>
      </c>
      <c r="O4567">
        <f>ROUND(VLOOKUP(H4567,'[1]Feeder energy'!$L:$P,5,FALSE)/1000,3)</f>
        <v>51655.614999999998</v>
      </c>
      <c r="P4567">
        <f t="shared" si="284"/>
        <v>1</v>
      </c>
      <c r="Q4567" t="s">
        <v>19</v>
      </c>
    </row>
    <row r="4568" spans="1:17" x14ac:dyDescent="0.25">
      <c r="A4568" s="5">
        <v>110212017919</v>
      </c>
      <c r="B4568" s="6">
        <v>43770</v>
      </c>
      <c r="C4568">
        <v>0</v>
      </c>
      <c r="D4568">
        <v>10000</v>
      </c>
      <c r="E4568">
        <v>456</v>
      </c>
      <c r="F4568">
        <v>10000</v>
      </c>
      <c r="G4568">
        <v>456</v>
      </c>
      <c r="H4568" s="6">
        <f t="shared" si="285"/>
        <v>43739</v>
      </c>
      <c r="I4568">
        <f>SUMIFS('[1]Monthly unit'!$C:$C,'[1]Monthly unit'!$A:$A,'[1]Final sheet'!A4568,'[1]Monthly unit'!$B:$B,'[1]Final sheet'!H4568)</f>
        <v>210</v>
      </c>
      <c r="J4568">
        <f t="shared" si="286"/>
        <v>10</v>
      </c>
      <c r="K4568">
        <f t="shared" si="287"/>
        <v>2019</v>
      </c>
      <c r="L4568">
        <f>ROUND(VLOOKUP(H4568,'[1]Feeder energy'!$L:$P,2,FALSE)/1000,3)</f>
        <v>40449.319000000003</v>
      </c>
      <c r="M4568">
        <f>ROUND(VLOOKUP(H4568,'[1]Feeder energy'!$L:$P,3,FALSE)/1000,3)</f>
        <v>45203.711000000003</v>
      </c>
      <c r="N4568">
        <f>ROUND(VLOOKUP(H4568,'[1]Feeder energy'!$L:$P,4,FALSE)/1000,3)</f>
        <v>45522.053</v>
      </c>
      <c r="O4568">
        <f>ROUND(VLOOKUP(H4568,'[1]Feeder energy'!$L:$P,5,FALSE)/1000,3)</f>
        <v>51655.614999999998</v>
      </c>
      <c r="P4568">
        <f t="shared" si="284"/>
        <v>1</v>
      </c>
      <c r="Q4568" t="s">
        <v>19</v>
      </c>
    </row>
    <row r="4569" spans="1:17" x14ac:dyDescent="0.25">
      <c r="A4569" s="5">
        <v>110212019667</v>
      </c>
      <c r="B4569" s="6">
        <v>43770</v>
      </c>
      <c r="C4569">
        <v>38700</v>
      </c>
      <c r="D4569">
        <v>15000</v>
      </c>
      <c r="E4569">
        <v>46</v>
      </c>
      <c r="F4569">
        <v>20000</v>
      </c>
      <c r="G4569">
        <v>393</v>
      </c>
      <c r="H4569" s="6">
        <f t="shared" si="285"/>
        <v>43739</v>
      </c>
      <c r="I4569">
        <f>SUMIFS('[1]Monthly unit'!$C:$C,'[1]Monthly unit'!$A:$A,'[1]Final sheet'!A4569,'[1]Monthly unit'!$B:$B,'[1]Final sheet'!H4569)</f>
        <v>486</v>
      </c>
      <c r="J4569">
        <f t="shared" si="286"/>
        <v>10</v>
      </c>
      <c r="K4569">
        <f t="shared" si="287"/>
        <v>2019</v>
      </c>
      <c r="L4569">
        <f>ROUND(VLOOKUP(H4569,'[1]Feeder energy'!$L:$P,2,FALSE)/1000,3)</f>
        <v>40449.319000000003</v>
      </c>
      <c r="M4569">
        <f>ROUND(VLOOKUP(H4569,'[1]Feeder energy'!$L:$P,3,FALSE)/1000,3)</f>
        <v>45203.711000000003</v>
      </c>
      <c r="N4569">
        <f>ROUND(VLOOKUP(H4569,'[1]Feeder energy'!$L:$P,4,FALSE)/1000,3)</f>
        <v>45522.053</v>
      </c>
      <c r="O4569">
        <f>ROUND(VLOOKUP(H4569,'[1]Feeder energy'!$L:$P,5,FALSE)/1000,3)</f>
        <v>51655.614999999998</v>
      </c>
      <c r="P4569">
        <f t="shared" si="284"/>
        <v>1</v>
      </c>
      <c r="Q4569" t="s">
        <v>19</v>
      </c>
    </row>
    <row r="4570" spans="1:17" x14ac:dyDescent="0.25">
      <c r="A4570" s="5">
        <v>110212019671</v>
      </c>
      <c r="B4570" s="6">
        <v>43770</v>
      </c>
      <c r="C4570">
        <v>6000</v>
      </c>
      <c r="D4570">
        <v>4000</v>
      </c>
      <c r="E4570">
        <v>72</v>
      </c>
      <c r="F4570">
        <v>3000</v>
      </c>
      <c r="G4570">
        <v>386</v>
      </c>
      <c r="H4570" s="6">
        <f t="shared" si="285"/>
        <v>43739</v>
      </c>
      <c r="I4570">
        <f>SUMIFS('[1]Monthly unit'!$C:$C,'[1]Monthly unit'!$A:$A,'[1]Final sheet'!A4570,'[1]Monthly unit'!$B:$B,'[1]Final sheet'!H4570)</f>
        <v>214</v>
      </c>
      <c r="J4570">
        <f t="shared" si="286"/>
        <v>10</v>
      </c>
      <c r="K4570">
        <f t="shared" si="287"/>
        <v>2019</v>
      </c>
      <c r="L4570">
        <f>ROUND(VLOOKUP(H4570,'[1]Feeder energy'!$L:$P,2,FALSE)/1000,3)</f>
        <v>40449.319000000003</v>
      </c>
      <c r="M4570">
        <f>ROUND(VLOOKUP(H4570,'[1]Feeder energy'!$L:$P,3,FALSE)/1000,3)</f>
        <v>45203.711000000003</v>
      </c>
      <c r="N4570">
        <f>ROUND(VLOOKUP(H4570,'[1]Feeder energy'!$L:$P,4,FALSE)/1000,3)</f>
        <v>45522.053</v>
      </c>
      <c r="O4570">
        <f>ROUND(VLOOKUP(H4570,'[1]Feeder energy'!$L:$P,5,FALSE)/1000,3)</f>
        <v>51655.614999999998</v>
      </c>
      <c r="P4570">
        <f t="shared" si="284"/>
        <v>1</v>
      </c>
      <c r="Q4570" t="s">
        <v>19</v>
      </c>
    </row>
    <row r="4571" spans="1:17" x14ac:dyDescent="0.25">
      <c r="A4571" s="5">
        <v>110212019673</v>
      </c>
      <c r="B4571" s="6">
        <v>43770</v>
      </c>
      <c r="C4571">
        <v>27000</v>
      </c>
      <c r="D4571">
        <v>5000</v>
      </c>
      <c r="E4571">
        <v>23</v>
      </c>
      <c r="F4571">
        <v>7000</v>
      </c>
      <c r="G4571">
        <v>386</v>
      </c>
      <c r="H4571" s="6">
        <f t="shared" si="285"/>
        <v>43739</v>
      </c>
      <c r="I4571">
        <f>SUMIFS('[1]Monthly unit'!$C:$C,'[1]Monthly unit'!$A:$A,'[1]Final sheet'!A4571,'[1]Monthly unit'!$B:$B,'[1]Final sheet'!H4571)</f>
        <v>505</v>
      </c>
      <c r="J4571">
        <f t="shared" si="286"/>
        <v>10</v>
      </c>
      <c r="K4571">
        <f t="shared" si="287"/>
        <v>2019</v>
      </c>
      <c r="L4571">
        <f>ROUND(VLOOKUP(H4571,'[1]Feeder energy'!$L:$P,2,FALSE)/1000,3)</f>
        <v>40449.319000000003</v>
      </c>
      <c r="M4571">
        <f>ROUND(VLOOKUP(H4571,'[1]Feeder energy'!$L:$P,3,FALSE)/1000,3)</f>
        <v>45203.711000000003</v>
      </c>
      <c r="N4571">
        <f>ROUND(VLOOKUP(H4571,'[1]Feeder energy'!$L:$P,4,FALSE)/1000,3)</f>
        <v>45522.053</v>
      </c>
      <c r="O4571">
        <f>ROUND(VLOOKUP(H4571,'[1]Feeder energy'!$L:$P,5,FALSE)/1000,3)</f>
        <v>51655.614999999998</v>
      </c>
      <c r="P4571">
        <f t="shared" si="284"/>
        <v>1</v>
      </c>
      <c r="Q4571" t="s">
        <v>19</v>
      </c>
    </row>
    <row r="4572" spans="1:17" x14ac:dyDescent="0.25">
      <c r="A4572" s="5">
        <v>110212019843</v>
      </c>
      <c r="B4572" s="6">
        <v>43770</v>
      </c>
      <c r="C4572">
        <v>25000</v>
      </c>
      <c r="D4572">
        <v>15000</v>
      </c>
      <c r="E4572">
        <v>294</v>
      </c>
      <c r="F4572">
        <v>8000</v>
      </c>
      <c r="G4572">
        <v>382</v>
      </c>
      <c r="H4572" s="6">
        <f t="shared" si="285"/>
        <v>43739</v>
      </c>
      <c r="I4572">
        <f>SUMIFS('[1]Monthly unit'!$C:$C,'[1]Monthly unit'!$A:$A,'[1]Final sheet'!A4572,'[1]Monthly unit'!$B:$B,'[1]Final sheet'!H4572)</f>
        <v>560</v>
      </c>
      <c r="J4572">
        <f t="shared" si="286"/>
        <v>10</v>
      </c>
      <c r="K4572">
        <f t="shared" si="287"/>
        <v>2019</v>
      </c>
      <c r="L4572">
        <f>ROUND(VLOOKUP(H4572,'[1]Feeder energy'!$L:$P,2,FALSE)/1000,3)</f>
        <v>40449.319000000003</v>
      </c>
      <c r="M4572">
        <f>ROUND(VLOOKUP(H4572,'[1]Feeder energy'!$L:$P,3,FALSE)/1000,3)</f>
        <v>45203.711000000003</v>
      </c>
      <c r="N4572">
        <f>ROUND(VLOOKUP(H4572,'[1]Feeder energy'!$L:$P,4,FALSE)/1000,3)</f>
        <v>45522.053</v>
      </c>
      <c r="O4572">
        <f>ROUND(VLOOKUP(H4572,'[1]Feeder energy'!$L:$P,5,FALSE)/1000,3)</f>
        <v>51655.614999999998</v>
      </c>
      <c r="P4572">
        <f t="shared" si="284"/>
        <v>1</v>
      </c>
      <c r="Q4572" t="s">
        <v>19</v>
      </c>
    </row>
    <row r="4573" spans="1:17" x14ac:dyDescent="0.25">
      <c r="A4573" s="5">
        <v>110212020420</v>
      </c>
      <c r="B4573" s="6">
        <v>43770</v>
      </c>
      <c r="C4573">
        <v>0</v>
      </c>
      <c r="D4573">
        <v>20000</v>
      </c>
      <c r="E4573">
        <v>402</v>
      </c>
      <c r="F4573">
        <v>20000</v>
      </c>
      <c r="G4573">
        <v>402</v>
      </c>
      <c r="H4573" s="6">
        <f t="shared" si="285"/>
        <v>43739</v>
      </c>
      <c r="I4573">
        <f>SUMIFS('[1]Monthly unit'!$C:$C,'[1]Monthly unit'!$A:$A,'[1]Final sheet'!A4573,'[1]Monthly unit'!$B:$B,'[1]Final sheet'!H4573)</f>
        <v>106</v>
      </c>
      <c r="J4573">
        <f t="shared" si="286"/>
        <v>10</v>
      </c>
      <c r="K4573">
        <f t="shared" si="287"/>
        <v>2019</v>
      </c>
      <c r="L4573">
        <f>ROUND(VLOOKUP(H4573,'[1]Feeder energy'!$L:$P,2,FALSE)/1000,3)</f>
        <v>40449.319000000003</v>
      </c>
      <c r="M4573">
        <f>ROUND(VLOOKUP(H4573,'[1]Feeder energy'!$L:$P,3,FALSE)/1000,3)</f>
        <v>45203.711000000003</v>
      </c>
      <c r="N4573">
        <f>ROUND(VLOOKUP(H4573,'[1]Feeder energy'!$L:$P,4,FALSE)/1000,3)</f>
        <v>45522.053</v>
      </c>
      <c r="O4573">
        <f>ROUND(VLOOKUP(H4573,'[1]Feeder energy'!$L:$P,5,FALSE)/1000,3)</f>
        <v>51655.614999999998</v>
      </c>
      <c r="P4573">
        <f t="shared" si="284"/>
        <v>1</v>
      </c>
      <c r="Q4573" t="s">
        <v>18</v>
      </c>
    </row>
    <row r="4574" spans="1:17" x14ac:dyDescent="0.25">
      <c r="A4574" s="5">
        <v>110212020537</v>
      </c>
      <c r="B4574" s="6">
        <v>43770</v>
      </c>
      <c r="C4574">
        <v>63000</v>
      </c>
      <c r="D4574">
        <v>5000</v>
      </c>
      <c r="E4574">
        <v>44</v>
      </c>
      <c r="F4574">
        <v>10000</v>
      </c>
      <c r="G4574">
        <v>423</v>
      </c>
      <c r="H4574" s="6">
        <f t="shared" si="285"/>
        <v>43739</v>
      </c>
      <c r="I4574">
        <f>SUMIFS('[1]Monthly unit'!$C:$C,'[1]Monthly unit'!$A:$A,'[1]Final sheet'!A4574,'[1]Monthly unit'!$B:$B,'[1]Final sheet'!H4574)</f>
        <v>183</v>
      </c>
      <c r="J4574">
        <f t="shared" si="286"/>
        <v>10</v>
      </c>
      <c r="K4574">
        <f t="shared" si="287"/>
        <v>2019</v>
      </c>
      <c r="L4574">
        <f>ROUND(VLOOKUP(H4574,'[1]Feeder energy'!$L:$P,2,FALSE)/1000,3)</f>
        <v>40449.319000000003</v>
      </c>
      <c r="M4574">
        <f>ROUND(VLOOKUP(H4574,'[1]Feeder energy'!$L:$P,3,FALSE)/1000,3)</f>
        <v>45203.711000000003</v>
      </c>
      <c r="N4574">
        <f>ROUND(VLOOKUP(H4574,'[1]Feeder energy'!$L:$P,4,FALSE)/1000,3)</f>
        <v>45522.053</v>
      </c>
      <c r="O4574">
        <f>ROUND(VLOOKUP(H4574,'[1]Feeder energy'!$L:$P,5,FALSE)/1000,3)</f>
        <v>51655.614999999998</v>
      </c>
      <c r="P4574">
        <f t="shared" si="284"/>
        <v>1</v>
      </c>
      <c r="Q4574" t="s">
        <v>18</v>
      </c>
    </row>
    <row r="4575" spans="1:17" x14ac:dyDescent="0.25">
      <c r="A4575" s="5">
        <v>110212021167</v>
      </c>
      <c r="B4575" s="6">
        <v>43770</v>
      </c>
      <c r="C4575">
        <v>30006</v>
      </c>
      <c r="D4575">
        <v>5917</v>
      </c>
      <c r="E4575">
        <v>22</v>
      </c>
      <c r="F4575">
        <v>25000</v>
      </c>
      <c r="G4575">
        <v>398</v>
      </c>
      <c r="H4575" s="6">
        <f t="shared" si="285"/>
        <v>43739</v>
      </c>
      <c r="I4575">
        <f>SUMIFS('[1]Monthly unit'!$C:$C,'[1]Monthly unit'!$A:$A,'[1]Final sheet'!A4575,'[1]Monthly unit'!$B:$B,'[1]Final sheet'!H4575)</f>
        <v>580</v>
      </c>
      <c r="J4575">
        <f t="shared" si="286"/>
        <v>10</v>
      </c>
      <c r="K4575">
        <f t="shared" si="287"/>
        <v>2019</v>
      </c>
      <c r="L4575">
        <f>ROUND(VLOOKUP(H4575,'[1]Feeder energy'!$L:$P,2,FALSE)/1000,3)</f>
        <v>40449.319000000003</v>
      </c>
      <c r="M4575">
        <f>ROUND(VLOOKUP(H4575,'[1]Feeder energy'!$L:$P,3,FALSE)/1000,3)</f>
        <v>45203.711000000003</v>
      </c>
      <c r="N4575">
        <f>ROUND(VLOOKUP(H4575,'[1]Feeder energy'!$L:$P,4,FALSE)/1000,3)</f>
        <v>45522.053</v>
      </c>
      <c r="O4575">
        <f>ROUND(VLOOKUP(H4575,'[1]Feeder energy'!$L:$P,5,FALSE)/1000,3)</f>
        <v>51655.614999999998</v>
      </c>
      <c r="P4575">
        <f t="shared" si="284"/>
        <v>1</v>
      </c>
      <c r="Q4575" t="s">
        <v>18</v>
      </c>
    </row>
    <row r="4576" spans="1:17" x14ac:dyDescent="0.25">
      <c r="A4576" s="5">
        <v>110212021300</v>
      </c>
      <c r="B4576" s="6">
        <v>43770</v>
      </c>
      <c r="C4576">
        <v>20000</v>
      </c>
      <c r="D4576">
        <v>20000</v>
      </c>
      <c r="E4576">
        <v>133</v>
      </c>
      <c r="F4576">
        <v>20000</v>
      </c>
      <c r="G4576">
        <v>373</v>
      </c>
      <c r="H4576" s="6">
        <f t="shared" si="285"/>
        <v>43739</v>
      </c>
      <c r="I4576">
        <f>SUMIFS('[1]Monthly unit'!$C:$C,'[1]Monthly unit'!$A:$A,'[1]Final sheet'!A4576,'[1]Monthly unit'!$B:$B,'[1]Final sheet'!H4576)</f>
        <v>0</v>
      </c>
      <c r="J4576">
        <f t="shared" si="286"/>
        <v>10</v>
      </c>
      <c r="K4576">
        <f t="shared" si="287"/>
        <v>2019</v>
      </c>
      <c r="L4576">
        <f>ROUND(VLOOKUP(H4576,'[1]Feeder energy'!$L:$P,2,FALSE)/1000,3)</f>
        <v>40449.319000000003</v>
      </c>
      <c r="M4576">
        <f>ROUND(VLOOKUP(H4576,'[1]Feeder energy'!$L:$P,3,FALSE)/1000,3)</f>
        <v>45203.711000000003</v>
      </c>
      <c r="N4576">
        <f>ROUND(VLOOKUP(H4576,'[1]Feeder energy'!$L:$P,4,FALSE)/1000,3)</f>
        <v>45522.053</v>
      </c>
      <c r="O4576">
        <f>ROUND(VLOOKUP(H4576,'[1]Feeder energy'!$L:$P,5,FALSE)/1000,3)</f>
        <v>51655.614999999998</v>
      </c>
      <c r="P4576">
        <f t="shared" si="284"/>
        <v>1</v>
      </c>
      <c r="Q4576" t="s">
        <v>18</v>
      </c>
    </row>
    <row r="4577" spans="1:17" x14ac:dyDescent="0.25">
      <c r="A4577" s="5">
        <v>110212021392</v>
      </c>
      <c r="B4577" s="6">
        <v>43770</v>
      </c>
      <c r="C4577">
        <v>0</v>
      </c>
      <c r="D4577">
        <v>20000</v>
      </c>
      <c r="E4577">
        <v>511</v>
      </c>
      <c r="F4577">
        <v>20000</v>
      </c>
      <c r="G4577">
        <v>511</v>
      </c>
      <c r="H4577" s="6">
        <f t="shared" si="285"/>
        <v>43739</v>
      </c>
      <c r="I4577">
        <f>SUMIFS('[1]Monthly unit'!$C:$C,'[1]Monthly unit'!$A:$A,'[1]Final sheet'!A4577,'[1]Monthly unit'!$B:$B,'[1]Final sheet'!H4577)</f>
        <v>83</v>
      </c>
      <c r="J4577">
        <f t="shared" si="286"/>
        <v>10</v>
      </c>
      <c r="K4577">
        <f t="shared" si="287"/>
        <v>2019</v>
      </c>
      <c r="L4577">
        <f>ROUND(VLOOKUP(H4577,'[1]Feeder energy'!$L:$P,2,FALSE)/1000,3)</f>
        <v>40449.319000000003</v>
      </c>
      <c r="M4577">
        <f>ROUND(VLOOKUP(H4577,'[1]Feeder energy'!$L:$P,3,FALSE)/1000,3)</f>
        <v>45203.711000000003</v>
      </c>
      <c r="N4577">
        <f>ROUND(VLOOKUP(H4577,'[1]Feeder energy'!$L:$P,4,FALSE)/1000,3)</f>
        <v>45522.053</v>
      </c>
      <c r="O4577">
        <f>ROUND(VLOOKUP(H4577,'[1]Feeder energy'!$L:$P,5,FALSE)/1000,3)</f>
        <v>51655.614999999998</v>
      </c>
      <c r="P4577">
        <f t="shared" si="284"/>
        <v>1</v>
      </c>
      <c r="Q4577" t="s">
        <v>18</v>
      </c>
    </row>
    <row r="4578" spans="1:17" x14ac:dyDescent="0.25">
      <c r="A4578" s="5">
        <v>110212022568</v>
      </c>
      <c r="B4578" s="6">
        <v>43770</v>
      </c>
      <c r="C4578">
        <v>10000</v>
      </c>
      <c r="D4578">
        <v>10000</v>
      </c>
      <c r="E4578">
        <v>107</v>
      </c>
      <c r="F4578">
        <v>10000</v>
      </c>
      <c r="G4578">
        <v>521</v>
      </c>
      <c r="H4578" s="6">
        <f t="shared" si="285"/>
        <v>43739</v>
      </c>
      <c r="I4578">
        <f>SUMIFS('[1]Monthly unit'!$C:$C,'[1]Monthly unit'!$A:$A,'[1]Final sheet'!A4578,'[1]Monthly unit'!$B:$B,'[1]Final sheet'!H4578)</f>
        <v>0</v>
      </c>
      <c r="J4578">
        <f t="shared" si="286"/>
        <v>10</v>
      </c>
      <c r="K4578">
        <f t="shared" si="287"/>
        <v>2019</v>
      </c>
      <c r="L4578">
        <f>ROUND(VLOOKUP(H4578,'[1]Feeder energy'!$L:$P,2,FALSE)/1000,3)</f>
        <v>40449.319000000003</v>
      </c>
      <c r="M4578">
        <f>ROUND(VLOOKUP(H4578,'[1]Feeder energy'!$L:$P,3,FALSE)/1000,3)</f>
        <v>45203.711000000003</v>
      </c>
      <c r="N4578">
        <f>ROUND(VLOOKUP(H4578,'[1]Feeder energy'!$L:$P,4,FALSE)/1000,3)</f>
        <v>45522.053</v>
      </c>
      <c r="O4578">
        <f>ROUND(VLOOKUP(H4578,'[1]Feeder energy'!$L:$P,5,FALSE)/1000,3)</f>
        <v>51655.614999999998</v>
      </c>
      <c r="P4578">
        <f t="shared" si="284"/>
        <v>1</v>
      </c>
      <c r="Q4578" t="s">
        <v>18</v>
      </c>
    </row>
    <row r="4579" spans="1:17" x14ac:dyDescent="0.25">
      <c r="A4579" s="5">
        <v>110213000026</v>
      </c>
      <c r="B4579" s="6">
        <v>43770</v>
      </c>
      <c r="C4579">
        <v>100128</v>
      </c>
      <c r="D4579">
        <v>20000</v>
      </c>
      <c r="E4579">
        <v>25</v>
      </c>
      <c r="F4579">
        <v>30000</v>
      </c>
      <c r="G4579">
        <v>375</v>
      </c>
      <c r="H4579" s="6">
        <f t="shared" si="285"/>
        <v>43739</v>
      </c>
      <c r="I4579">
        <f>SUMIFS('[1]Monthly unit'!$C:$C,'[1]Monthly unit'!$A:$A,'[1]Final sheet'!A4579,'[1]Monthly unit'!$B:$B,'[1]Final sheet'!H4579)</f>
        <v>488</v>
      </c>
      <c r="J4579">
        <f t="shared" si="286"/>
        <v>10</v>
      </c>
      <c r="K4579">
        <f t="shared" si="287"/>
        <v>2019</v>
      </c>
      <c r="L4579">
        <f>ROUND(VLOOKUP(H4579,'[1]Feeder energy'!$L:$P,2,FALSE)/1000,3)</f>
        <v>40449.319000000003</v>
      </c>
      <c r="M4579">
        <f>ROUND(VLOOKUP(H4579,'[1]Feeder energy'!$L:$P,3,FALSE)/1000,3)</f>
        <v>45203.711000000003</v>
      </c>
      <c r="N4579">
        <f>ROUND(VLOOKUP(H4579,'[1]Feeder energy'!$L:$P,4,FALSE)/1000,3)</f>
        <v>45522.053</v>
      </c>
      <c r="O4579">
        <f>ROUND(VLOOKUP(H4579,'[1]Feeder energy'!$L:$P,5,FALSE)/1000,3)</f>
        <v>51655.614999999998</v>
      </c>
      <c r="P4579">
        <f t="shared" si="284"/>
        <v>1</v>
      </c>
      <c r="Q4579" t="s">
        <v>18</v>
      </c>
    </row>
    <row r="4580" spans="1:17" x14ac:dyDescent="0.25">
      <c r="A4580" s="5">
        <v>110213000260</v>
      </c>
      <c r="B4580" s="6">
        <v>43770</v>
      </c>
      <c r="C4580">
        <v>5000</v>
      </c>
      <c r="D4580">
        <v>5000</v>
      </c>
      <c r="E4580">
        <v>199</v>
      </c>
      <c r="F4580">
        <v>5000</v>
      </c>
      <c r="G4580">
        <v>413</v>
      </c>
      <c r="H4580" s="6">
        <f t="shared" si="285"/>
        <v>43739</v>
      </c>
      <c r="I4580">
        <f>SUMIFS('[1]Monthly unit'!$C:$C,'[1]Monthly unit'!$A:$A,'[1]Final sheet'!A4580,'[1]Monthly unit'!$B:$B,'[1]Final sheet'!H4580)</f>
        <v>0</v>
      </c>
      <c r="J4580">
        <f t="shared" si="286"/>
        <v>10</v>
      </c>
      <c r="K4580">
        <f t="shared" si="287"/>
        <v>2019</v>
      </c>
      <c r="L4580">
        <f>ROUND(VLOOKUP(H4580,'[1]Feeder energy'!$L:$P,2,FALSE)/1000,3)</f>
        <v>40449.319000000003</v>
      </c>
      <c r="M4580">
        <f>ROUND(VLOOKUP(H4580,'[1]Feeder energy'!$L:$P,3,FALSE)/1000,3)</f>
        <v>45203.711000000003</v>
      </c>
      <c r="N4580">
        <f>ROUND(VLOOKUP(H4580,'[1]Feeder energy'!$L:$P,4,FALSE)/1000,3)</f>
        <v>45522.053</v>
      </c>
      <c r="O4580">
        <f>ROUND(VLOOKUP(H4580,'[1]Feeder energy'!$L:$P,5,FALSE)/1000,3)</f>
        <v>51655.614999999998</v>
      </c>
      <c r="P4580">
        <f t="shared" si="284"/>
        <v>1</v>
      </c>
      <c r="Q4580" t="s">
        <v>18</v>
      </c>
    </row>
    <row r="4581" spans="1:17" x14ac:dyDescent="0.25">
      <c r="A4581" s="5">
        <v>110213001228</v>
      </c>
      <c r="B4581" s="6">
        <v>43770</v>
      </c>
      <c r="C4581">
        <v>14000</v>
      </c>
      <c r="D4581">
        <v>1000</v>
      </c>
      <c r="E4581">
        <v>9</v>
      </c>
      <c r="F4581">
        <v>2000</v>
      </c>
      <c r="G4581">
        <v>371</v>
      </c>
      <c r="H4581" s="6">
        <f t="shared" si="285"/>
        <v>43739</v>
      </c>
      <c r="I4581">
        <f>SUMIFS('[1]Monthly unit'!$C:$C,'[1]Monthly unit'!$A:$A,'[1]Final sheet'!A4581,'[1]Monthly unit'!$B:$B,'[1]Final sheet'!H4581)</f>
        <v>185</v>
      </c>
      <c r="J4581">
        <f t="shared" si="286"/>
        <v>10</v>
      </c>
      <c r="K4581">
        <f t="shared" si="287"/>
        <v>2019</v>
      </c>
      <c r="L4581">
        <f>ROUND(VLOOKUP(H4581,'[1]Feeder energy'!$L:$P,2,FALSE)/1000,3)</f>
        <v>40449.319000000003</v>
      </c>
      <c r="M4581">
        <f>ROUND(VLOOKUP(H4581,'[1]Feeder energy'!$L:$P,3,FALSE)/1000,3)</f>
        <v>45203.711000000003</v>
      </c>
      <c r="N4581">
        <f>ROUND(VLOOKUP(H4581,'[1]Feeder energy'!$L:$P,4,FALSE)/1000,3)</f>
        <v>45522.053</v>
      </c>
      <c r="O4581">
        <f>ROUND(VLOOKUP(H4581,'[1]Feeder energy'!$L:$P,5,FALSE)/1000,3)</f>
        <v>51655.614999999998</v>
      </c>
      <c r="P4581">
        <f t="shared" ref="P4581:P4644" si="288">IF(AND(J4581&gt;=4,J4581&lt;7,K4581=2020),0,IF(AND(C4581=0,F4581=0),0,1))</f>
        <v>1</v>
      </c>
      <c r="Q4581" t="s">
        <v>18</v>
      </c>
    </row>
    <row r="4582" spans="1:17" x14ac:dyDescent="0.25">
      <c r="A4582" s="5">
        <v>110213001230</v>
      </c>
      <c r="B4582" s="6">
        <v>43770</v>
      </c>
      <c r="C4582">
        <v>80000</v>
      </c>
      <c r="D4582">
        <v>10000</v>
      </c>
      <c r="E4582">
        <v>23</v>
      </c>
      <c r="F4582">
        <v>15000</v>
      </c>
      <c r="G4582">
        <v>399</v>
      </c>
      <c r="H4582" s="6">
        <f t="shared" si="285"/>
        <v>43739</v>
      </c>
      <c r="I4582">
        <f>SUMIFS('[1]Monthly unit'!$C:$C,'[1]Monthly unit'!$A:$A,'[1]Final sheet'!A4582,'[1]Monthly unit'!$B:$B,'[1]Final sheet'!H4582)</f>
        <v>564</v>
      </c>
      <c r="J4582">
        <f t="shared" si="286"/>
        <v>10</v>
      </c>
      <c r="K4582">
        <f t="shared" si="287"/>
        <v>2019</v>
      </c>
      <c r="L4582">
        <f>ROUND(VLOOKUP(H4582,'[1]Feeder energy'!$L:$P,2,FALSE)/1000,3)</f>
        <v>40449.319000000003</v>
      </c>
      <c r="M4582">
        <f>ROUND(VLOOKUP(H4582,'[1]Feeder energy'!$L:$P,3,FALSE)/1000,3)</f>
        <v>45203.711000000003</v>
      </c>
      <c r="N4582">
        <f>ROUND(VLOOKUP(H4582,'[1]Feeder energy'!$L:$P,4,FALSE)/1000,3)</f>
        <v>45522.053</v>
      </c>
      <c r="O4582">
        <f>ROUND(VLOOKUP(H4582,'[1]Feeder energy'!$L:$P,5,FALSE)/1000,3)</f>
        <v>51655.614999999998</v>
      </c>
      <c r="P4582">
        <f t="shared" si="288"/>
        <v>1</v>
      </c>
      <c r="Q4582" t="s">
        <v>18</v>
      </c>
    </row>
    <row r="4583" spans="1:17" x14ac:dyDescent="0.25">
      <c r="A4583" s="5">
        <v>110213001231</v>
      </c>
      <c r="B4583" s="6">
        <v>43770</v>
      </c>
      <c r="C4583">
        <v>25684</v>
      </c>
      <c r="D4583">
        <v>2544</v>
      </c>
      <c r="E4583">
        <v>21</v>
      </c>
      <c r="F4583">
        <v>10000</v>
      </c>
      <c r="G4583">
        <v>588</v>
      </c>
      <c r="H4583" s="6">
        <f t="shared" si="285"/>
        <v>43739</v>
      </c>
      <c r="I4583">
        <f>SUMIFS('[1]Monthly unit'!$C:$C,'[1]Monthly unit'!$A:$A,'[1]Final sheet'!A4583,'[1]Monthly unit'!$B:$B,'[1]Final sheet'!H4583)</f>
        <v>261</v>
      </c>
      <c r="J4583">
        <f t="shared" si="286"/>
        <v>10</v>
      </c>
      <c r="K4583">
        <f t="shared" si="287"/>
        <v>2019</v>
      </c>
      <c r="L4583">
        <f>ROUND(VLOOKUP(H4583,'[1]Feeder energy'!$L:$P,2,FALSE)/1000,3)</f>
        <v>40449.319000000003</v>
      </c>
      <c r="M4583">
        <f>ROUND(VLOOKUP(H4583,'[1]Feeder energy'!$L:$P,3,FALSE)/1000,3)</f>
        <v>45203.711000000003</v>
      </c>
      <c r="N4583">
        <f>ROUND(VLOOKUP(H4583,'[1]Feeder energy'!$L:$P,4,FALSE)/1000,3)</f>
        <v>45522.053</v>
      </c>
      <c r="O4583">
        <f>ROUND(VLOOKUP(H4583,'[1]Feeder energy'!$L:$P,5,FALSE)/1000,3)</f>
        <v>51655.614999999998</v>
      </c>
      <c r="P4583">
        <f t="shared" si="288"/>
        <v>1</v>
      </c>
      <c r="Q4583" t="s">
        <v>18</v>
      </c>
    </row>
    <row r="4584" spans="1:17" x14ac:dyDescent="0.25">
      <c r="A4584" s="5">
        <v>110213001232</v>
      </c>
      <c r="B4584" s="6">
        <v>43770</v>
      </c>
      <c r="C4584">
        <v>15000</v>
      </c>
      <c r="D4584">
        <v>5000</v>
      </c>
      <c r="E4584">
        <v>50</v>
      </c>
      <c r="F4584">
        <v>5000</v>
      </c>
      <c r="G4584">
        <v>455</v>
      </c>
      <c r="H4584" s="6">
        <f t="shared" si="285"/>
        <v>43739</v>
      </c>
      <c r="I4584">
        <f>SUMIFS('[1]Monthly unit'!$C:$C,'[1]Monthly unit'!$A:$A,'[1]Final sheet'!A4584,'[1]Monthly unit'!$B:$B,'[1]Final sheet'!H4584)</f>
        <v>116</v>
      </c>
      <c r="J4584">
        <f t="shared" si="286"/>
        <v>10</v>
      </c>
      <c r="K4584">
        <f t="shared" si="287"/>
        <v>2019</v>
      </c>
      <c r="L4584">
        <f>ROUND(VLOOKUP(H4584,'[1]Feeder energy'!$L:$P,2,FALSE)/1000,3)</f>
        <v>40449.319000000003</v>
      </c>
      <c r="M4584">
        <f>ROUND(VLOOKUP(H4584,'[1]Feeder energy'!$L:$P,3,FALSE)/1000,3)</f>
        <v>45203.711000000003</v>
      </c>
      <c r="N4584">
        <f>ROUND(VLOOKUP(H4584,'[1]Feeder energy'!$L:$P,4,FALSE)/1000,3)</f>
        <v>45522.053</v>
      </c>
      <c r="O4584">
        <f>ROUND(VLOOKUP(H4584,'[1]Feeder energy'!$L:$P,5,FALSE)/1000,3)</f>
        <v>51655.614999999998</v>
      </c>
      <c r="P4584">
        <f t="shared" si="288"/>
        <v>1</v>
      </c>
      <c r="Q4584" t="s">
        <v>18</v>
      </c>
    </row>
    <row r="4585" spans="1:17" x14ac:dyDescent="0.25">
      <c r="A4585" s="5">
        <v>110213001236</v>
      </c>
      <c r="B4585" s="6">
        <v>43770</v>
      </c>
      <c r="C4585">
        <v>153800</v>
      </c>
      <c r="D4585">
        <v>50000</v>
      </c>
      <c r="E4585">
        <v>86</v>
      </c>
      <c r="F4585">
        <v>10000</v>
      </c>
      <c r="G4585">
        <v>386</v>
      </c>
      <c r="H4585" s="6">
        <f t="shared" si="285"/>
        <v>43739</v>
      </c>
      <c r="I4585">
        <f>SUMIFS('[1]Monthly unit'!$C:$C,'[1]Monthly unit'!$A:$A,'[1]Final sheet'!A4585,'[1]Monthly unit'!$B:$B,'[1]Final sheet'!H4585)</f>
        <v>1312</v>
      </c>
      <c r="J4585">
        <f t="shared" si="286"/>
        <v>10</v>
      </c>
      <c r="K4585">
        <f t="shared" si="287"/>
        <v>2019</v>
      </c>
      <c r="L4585">
        <f>ROUND(VLOOKUP(H4585,'[1]Feeder energy'!$L:$P,2,FALSE)/1000,3)</f>
        <v>40449.319000000003</v>
      </c>
      <c r="M4585">
        <f>ROUND(VLOOKUP(H4585,'[1]Feeder energy'!$L:$P,3,FALSE)/1000,3)</f>
        <v>45203.711000000003</v>
      </c>
      <c r="N4585">
        <f>ROUND(VLOOKUP(H4585,'[1]Feeder energy'!$L:$P,4,FALSE)/1000,3)</f>
        <v>45522.053</v>
      </c>
      <c r="O4585">
        <f>ROUND(VLOOKUP(H4585,'[1]Feeder energy'!$L:$P,5,FALSE)/1000,3)</f>
        <v>51655.614999999998</v>
      </c>
      <c r="P4585">
        <f t="shared" si="288"/>
        <v>1</v>
      </c>
      <c r="Q4585" t="s">
        <v>18</v>
      </c>
    </row>
    <row r="4586" spans="1:17" x14ac:dyDescent="0.25">
      <c r="A4586" s="5">
        <v>110213001237</v>
      </c>
      <c r="B4586" s="6">
        <v>43770</v>
      </c>
      <c r="C4586">
        <v>59683</v>
      </c>
      <c r="D4586">
        <v>4900</v>
      </c>
      <c r="E4586">
        <v>18</v>
      </c>
      <c r="F4586">
        <v>10001</v>
      </c>
      <c r="G4586">
        <v>421</v>
      </c>
      <c r="H4586" s="6">
        <f t="shared" si="285"/>
        <v>43739</v>
      </c>
      <c r="I4586">
        <f>SUMIFS('[1]Monthly unit'!$C:$C,'[1]Monthly unit'!$A:$A,'[1]Final sheet'!A4586,'[1]Monthly unit'!$B:$B,'[1]Final sheet'!H4586)</f>
        <v>523</v>
      </c>
      <c r="J4586">
        <f t="shared" si="286"/>
        <v>10</v>
      </c>
      <c r="K4586">
        <f t="shared" si="287"/>
        <v>2019</v>
      </c>
      <c r="L4586">
        <f>ROUND(VLOOKUP(H4586,'[1]Feeder energy'!$L:$P,2,FALSE)/1000,3)</f>
        <v>40449.319000000003</v>
      </c>
      <c r="M4586">
        <f>ROUND(VLOOKUP(H4586,'[1]Feeder energy'!$L:$P,3,FALSE)/1000,3)</f>
        <v>45203.711000000003</v>
      </c>
      <c r="N4586">
        <f>ROUND(VLOOKUP(H4586,'[1]Feeder energy'!$L:$P,4,FALSE)/1000,3)</f>
        <v>45522.053</v>
      </c>
      <c r="O4586">
        <f>ROUND(VLOOKUP(H4586,'[1]Feeder energy'!$L:$P,5,FALSE)/1000,3)</f>
        <v>51655.614999999998</v>
      </c>
      <c r="P4586">
        <f t="shared" si="288"/>
        <v>1</v>
      </c>
      <c r="Q4586" t="s">
        <v>18</v>
      </c>
    </row>
    <row r="4587" spans="1:17" x14ac:dyDescent="0.25">
      <c r="A4587" s="5">
        <v>110213001239</v>
      </c>
      <c r="B4587" s="6">
        <v>43770</v>
      </c>
      <c r="C4587">
        <v>247243</v>
      </c>
      <c r="D4587">
        <v>100000</v>
      </c>
      <c r="E4587">
        <v>84</v>
      </c>
      <c r="F4587">
        <v>50000</v>
      </c>
      <c r="G4587">
        <v>402</v>
      </c>
      <c r="H4587" s="6">
        <f t="shared" si="285"/>
        <v>43739</v>
      </c>
      <c r="I4587">
        <f>SUMIFS('[1]Monthly unit'!$C:$C,'[1]Monthly unit'!$A:$A,'[1]Final sheet'!A4587,'[1]Monthly unit'!$B:$B,'[1]Final sheet'!H4587)</f>
        <v>1801</v>
      </c>
      <c r="J4587">
        <f t="shared" si="286"/>
        <v>10</v>
      </c>
      <c r="K4587">
        <f t="shared" si="287"/>
        <v>2019</v>
      </c>
      <c r="L4587">
        <f>ROUND(VLOOKUP(H4587,'[1]Feeder energy'!$L:$P,2,FALSE)/1000,3)</f>
        <v>40449.319000000003</v>
      </c>
      <c r="M4587">
        <f>ROUND(VLOOKUP(H4587,'[1]Feeder energy'!$L:$P,3,FALSE)/1000,3)</f>
        <v>45203.711000000003</v>
      </c>
      <c r="N4587">
        <f>ROUND(VLOOKUP(H4587,'[1]Feeder energy'!$L:$P,4,FALSE)/1000,3)</f>
        <v>45522.053</v>
      </c>
      <c r="O4587">
        <f>ROUND(VLOOKUP(H4587,'[1]Feeder energy'!$L:$P,5,FALSE)/1000,3)</f>
        <v>51655.614999999998</v>
      </c>
      <c r="P4587">
        <f t="shared" si="288"/>
        <v>1</v>
      </c>
      <c r="Q4587" t="s">
        <v>18</v>
      </c>
    </row>
    <row r="4588" spans="1:17" x14ac:dyDescent="0.25">
      <c r="A4588" s="5">
        <v>110213001241</v>
      </c>
      <c r="B4588" s="6">
        <v>43770</v>
      </c>
      <c r="C4588">
        <v>64000</v>
      </c>
      <c r="D4588">
        <v>20000</v>
      </c>
      <c r="E4588">
        <v>50</v>
      </c>
      <c r="F4588">
        <v>20000</v>
      </c>
      <c r="G4588">
        <v>380</v>
      </c>
      <c r="H4588" s="6">
        <f t="shared" si="285"/>
        <v>43739</v>
      </c>
      <c r="I4588">
        <f>SUMIFS('[1]Monthly unit'!$C:$C,'[1]Monthly unit'!$A:$A,'[1]Final sheet'!A4588,'[1]Monthly unit'!$B:$B,'[1]Final sheet'!H4588)</f>
        <v>625</v>
      </c>
      <c r="J4588">
        <f t="shared" si="286"/>
        <v>10</v>
      </c>
      <c r="K4588">
        <f t="shared" si="287"/>
        <v>2019</v>
      </c>
      <c r="L4588">
        <f>ROUND(VLOOKUP(H4588,'[1]Feeder energy'!$L:$P,2,FALSE)/1000,3)</f>
        <v>40449.319000000003</v>
      </c>
      <c r="M4588">
        <f>ROUND(VLOOKUP(H4588,'[1]Feeder energy'!$L:$P,3,FALSE)/1000,3)</f>
        <v>45203.711000000003</v>
      </c>
      <c r="N4588">
        <f>ROUND(VLOOKUP(H4588,'[1]Feeder energy'!$L:$P,4,FALSE)/1000,3)</f>
        <v>45522.053</v>
      </c>
      <c r="O4588">
        <f>ROUND(VLOOKUP(H4588,'[1]Feeder energy'!$L:$P,5,FALSE)/1000,3)</f>
        <v>51655.614999999998</v>
      </c>
      <c r="P4588">
        <f t="shared" si="288"/>
        <v>1</v>
      </c>
      <c r="Q4588" t="s">
        <v>18</v>
      </c>
    </row>
    <row r="4589" spans="1:17" x14ac:dyDescent="0.25">
      <c r="A4589" s="5">
        <v>110213001242</v>
      </c>
      <c r="B4589" s="6">
        <v>43770</v>
      </c>
      <c r="C4589">
        <v>0</v>
      </c>
      <c r="D4589">
        <v>6000</v>
      </c>
      <c r="E4589">
        <v>421</v>
      </c>
      <c r="F4589">
        <v>6000</v>
      </c>
      <c r="G4589">
        <v>421</v>
      </c>
      <c r="H4589" s="6">
        <f t="shared" si="285"/>
        <v>43739</v>
      </c>
      <c r="I4589">
        <f>SUMIFS('[1]Monthly unit'!$C:$C,'[1]Monthly unit'!$A:$A,'[1]Final sheet'!A4589,'[1]Monthly unit'!$B:$B,'[1]Final sheet'!H4589)</f>
        <v>3</v>
      </c>
      <c r="J4589">
        <f t="shared" si="286"/>
        <v>10</v>
      </c>
      <c r="K4589">
        <f t="shared" si="287"/>
        <v>2019</v>
      </c>
      <c r="L4589">
        <f>ROUND(VLOOKUP(H4589,'[1]Feeder energy'!$L:$P,2,FALSE)/1000,3)</f>
        <v>40449.319000000003</v>
      </c>
      <c r="M4589">
        <f>ROUND(VLOOKUP(H4589,'[1]Feeder energy'!$L:$P,3,FALSE)/1000,3)</f>
        <v>45203.711000000003</v>
      </c>
      <c r="N4589">
        <f>ROUND(VLOOKUP(H4589,'[1]Feeder energy'!$L:$P,4,FALSE)/1000,3)</f>
        <v>45522.053</v>
      </c>
      <c r="O4589">
        <f>ROUND(VLOOKUP(H4589,'[1]Feeder energy'!$L:$P,5,FALSE)/1000,3)</f>
        <v>51655.614999999998</v>
      </c>
      <c r="P4589">
        <f t="shared" si="288"/>
        <v>1</v>
      </c>
      <c r="Q4589" t="s">
        <v>18</v>
      </c>
    </row>
    <row r="4590" spans="1:17" x14ac:dyDescent="0.25">
      <c r="A4590" s="5">
        <v>110213001247</v>
      </c>
      <c r="B4590" s="6">
        <v>43770</v>
      </c>
      <c r="C4590">
        <v>100000</v>
      </c>
      <c r="D4590">
        <v>50000</v>
      </c>
      <c r="E4590">
        <v>168</v>
      </c>
      <c r="F4590">
        <v>20000</v>
      </c>
      <c r="G4590">
        <v>505</v>
      </c>
      <c r="H4590" s="6">
        <f t="shared" si="285"/>
        <v>43739</v>
      </c>
      <c r="I4590">
        <f>SUMIFS('[1]Monthly unit'!$C:$C,'[1]Monthly unit'!$A:$A,'[1]Final sheet'!A4590,'[1]Monthly unit'!$B:$B,'[1]Final sheet'!H4590)</f>
        <v>173</v>
      </c>
      <c r="J4590">
        <f t="shared" si="286"/>
        <v>10</v>
      </c>
      <c r="K4590">
        <f t="shared" si="287"/>
        <v>2019</v>
      </c>
      <c r="L4590">
        <f>ROUND(VLOOKUP(H4590,'[1]Feeder energy'!$L:$P,2,FALSE)/1000,3)</f>
        <v>40449.319000000003</v>
      </c>
      <c r="M4590">
        <f>ROUND(VLOOKUP(H4590,'[1]Feeder energy'!$L:$P,3,FALSE)/1000,3)</f>
        <v>45203.711000000003</v>
      </c>
      <c r="N4590">
        <f>ROUND(VLOOKUP(H4590,'[1]Feeder energy'!$L:$P,4,FALSE)/1000,3)</f>
        <v>45522.053</v>
      </c>
      <c r="O4590">
        <f>ROUND(VLOOKUP(H4590,'[1]Feeder energy'!$L:$P,5,FALSE)/1000,3)</f>
        <v>51655.614999999998</v>
      </c>
      <c r="P4590">
        <f t="shared" si="288"/>
        <v>1</v>
      </c>
      <c r="Q4590" t="s">
        <v>18</v>
      </c>
    </row>
    <row r="4591" spans="1:17" x14ac:dyDescent="0.25">
      <c r="A4591" s="5">
        <v>110213001248</v>
      </c>
      <c r="B4591" s="6">
        <v>43770</v>
      </c>
      <c r="C4591">
        <v>410000</v>
      </c>
      <c r="D4591">
        <v>80000</v>
      </c>
      <c r="E4591">
        <v>14</v>
      </c>
      <c r="F4591">
        <v>100000</v>
      </c>
      <c r="G4591">
        <v>421</v>
      </c>
      <c r="H4591" s="6">
        <f t="shared" si="285"/>
        <v>43739</v>
      </c>
      <c r="I4591">
        <f>SUMIFS('[1]Monthly unit'!$C:$C,'[1]Monthly unit'!$A:$A,'[1]Final sheet'!A4591,'[1]Monthly unit'!$B:$B,'[1]Final sheet'!H4591)</f>
        <v>3923</v>
      </c>
      <c r="J4591">
        <f t="shared" si="286"/>
        <v>10</v>
      </c>
      <c r="K4591">
        <f t="shared" si="287"/>
        <v>2019</v>
      </c>
      <c r="L4591">
        <f>ROUND(VLOOKUP(H4591,'[1]Feeder energy'!$L:$P,2,FALSE)/1000,3)</f>
        <v>40449.319000000003</v>
      </c>
      <c r="M4591">
        <f>ROUND(VLOOKUP(H4591,'[1]Feeder energy'!$L:$P,3,FALSE)/1000,3)</f>
        <v>45203.711000000003</v>
      </c>
      <c r="N4591">
        <f>ROUND(VLOOKUP(H4591,'[1]Feeder energy'!$L:$P,4,FALSE)/1000,3)</f>
        <v>45522.053</v>
      </c>
      <c r="O4591">
        <f>ROUND(VLOOKUP(H4591,'[1]Feeder energy'!$L:$P,5,FALSE)/1000,3)</f>
        <v>51655.614999999998</v>
      </c>
      <c r="P4591">
        <f t="shared" si="288"/>
        <v>1</v>
      </c>
      <c r="Q4591" t="s">
        <v>18</v>
      </c>
    </row>
    <row r="4592" spans="1:17" x14ac:dyDescent="0.25">
      <c r="A4592" s="5">
        <v>110213001250</v>
      </c>
      <c r="B4592" s="6">
        <v>43770</v>
      </c>
      <c r="C4592">
        <v>43258</v>
      </c>
      <c r="D4592">
        <v>10000</v>
      </c>
      <c r="E4592">
        <v>65</v>
      </c>
      <c r="F4592">
        <v>1700</v>
      </c>
      <c r="G4592">
        <v>471</v>
      </c>
      <c r="H4592" s="6">
        <f t="shared" si="285"/>
        <v>43739</v>
      </c>
      <c r="I4592">
        <f>SUMIFS('[1]Monthly unit'!$C:$C,'[1]Monthly unit'!$A:$A,'[1]Final sheet'!A4592,'[1]Monthly unit'!$B:$B,'[1]Final sheet'!H4592)</f>
        <v>420</v>
      </c>
      <c r="J4592">
        <f t="shared" si="286"/>
        <v>10</v>
      </c>
      <c r="K4592">
        <f t="shared" si="287"/>
        <v>2019</v>
      </c>
      <c r="L4592">
        <f>ROUND(VLOOKUP(H4592,'[1]Feeder energy'!$L:$P,2,FALSE)/1000,3)</f>
        <v>40449.319000000003</v>
      </c>
      <c r="M4592">
        <f>ROUND(VLOOKUP(H4592,'[1]Feeder energy'!$L:$P,3,FALSE)/1000,3)</f>
        <v>45203.711000000003</v>
      </c>
      <c r="N4592">
        <f>ROUND(VLOOKUP(H4592,'[1]Feeder energy'!$L:$P,4,FALSE)/1000,3)</f>
        <v>45522.053</v>
      </c>
      <c r="O4592">
        <f>ROUND(VLOOKUP(H4592,'[1]Feeder energy'!$L:$P,5,FALSE)/1000,3)</f>
        <v>51655.614999999998</v>
      </c>
      <c r="P4592">
        <f t="shared" si="288"/>
        <v>1</v>
      </c>
      <c r="Q4592" t="s">
        <v>18</v>
      </c>
    </row>
    <row r="4593" spans="1:17" x14ac:dyDescent="0.25">
      <c r="A4593" s="5">
        <v>110213001270</v>
      </c>
      <c r="B4593" s="6">
        <v>43770</v>
      </c>
      <c r="C4593">
        <v>110000</v>
      </c>
      <c r="D4593">
        <v>30000</v>
      </c>
      <c r="E4593">
        <v>65</v>
      </c>
      <c r="F4593">
        <v>20000</v>
      </c>
      <c r="G4593">
        <v>371</v>
      </c>
      <c r="H4593" s="6">
        <f t="shared" si="285"/>
        <v>43739</v>
      </c>
      <c r="I4593">
        <f>SUMIFS('[1]Monthly unit'!$C:$C,'[1]Monthly unit'!$A:$A,'[1]Final sheet'!A4593,'[1]Monthly unit'!$B:$B,'[1]Final sheet'!H4593)</f>
        <v>939</v>
      </c>
      <c r="J4593">
        <f t="shared" si="286"/>
        <v>10</v>
      </c>
      <c r="K4593">
        <f t="shared" si="287"/>
        <v>2019</v>
      </c>
      <c r="L4593">
        <f>ROUND(VLOOKUP(H4593,'[1]Feeder energy'!$L:$P,2,FALSE)/1000,3)</f>
        <v>40449.319000000003</v>
      </c>
      <c r="M4593">
        <f>ROUND(VLOOKUP(H4593,'[1]Feeder energy'!$L:$P,3,FALSE)/1000,3)</f>
        <v>45203.711000000003</v>
      </c>
      <c r="N4593">
        <f>ROUND(VLOOKUP(H4593,'[1]Feeder energy'!$L:$P,4,FALSE)/1000,3)</f>
        <v>45522.053</v>
      </c>
      <c r="O4593">
        <f>ROUND(VLOOKUP(H4593,'[1]Feeder energy'!$L:$P,5,FALSE)/1000,3)</f>
        <v>51655.614999999998</v>
      </c>
      <c r="P4593">
        <f t="shared" si="288"/>
        <v>1</v>
      </c>
      <c r="Q4593" t="s">
        <v>18</v>
      </c>
    </row>
    <row r="4594" spans="1:17" x14ac:dyDescent="0.25">
      <c r="A4594" s="5">
        <v>110213001271</v>
      </c>
      <c r="B4594" s="6">
        <v>43770</v>
      </c>
      <c r="C4594">
        <v>30000</v>
      </c>
      <c r="D4594">
        <v>30000</v>
      </c>
      <c r="E4594">
        <v>227</v>
      </c>
      <c r="F4594">
        <v>30000</v>
      </c>
      <c r="G4594">
        <v>440</v>
      </c>
      <c r="H4594" s="6">
        <f t="shared" si="285"/>
        <v>43739</v>
      </c>
      <c r="I4594">
        <f>SUMIFS('[1]Monthly unit'!$C:$C,'[1]Monthly unit'!$A:$A,'[1]Final sheet'!A4594,'[1]Monthly unit'!$B:$B,'[1]Final sheet'!H4594)</f>
        <v>272</v>
      </c>
      <c r="J4594">
        <f t="shared" si="286"/>
        <v>10</v>
      </c>
      <c r="K4594">
        <f t="shared" si="287"/>
        <v>2019</v>
      </c>
      <c r="L4594">
        <f>ROUND(VLOOKUP(H4594,'[1]Feeder energy'!$L:$P,2,FALSE)/1000,3)</f>
        <v>40449.319000000003</v>
      </c>
      <c r="M4594">
        <f>ROUND(VLOOKUP(H4594,'[1]Feeder energy'!$L:$P,3,FALSE)/1000,3)</f>
        <v>45203.711000000003</v>
      </c>
      <c r="N4594">
        <f>ROUND(VLOOKUP(H4594,'[1]Feeder energy'!$L:$P,4,FALSE)/1000,3)</f>
        <v>45522.053</v>
      </c>
      <c r="O4594">
        <f>ROUND(VLOOKUP(H4594,'[1]Feeder energy'!$L:$P,5,FALSE)/1000,3)</f>
        <v>51655.614999999998</v>
      </c>
      <c r="P4594">
        <f t="shared" si="288"/>
        <v>1</v>
      </c>
      <c r="Q4594" t="s">
        <v>18</v>
      </c>
    </row>
    <row r="4595" spans="1:17" x14ac:dyDescent="0.25">
      <c r="A4595" s="5">
        <v>110213001272</v>
      </c>
      <c r="B4595" s="6">
        <v>43770</v>
      </c>
      <c r="C4595">
        <v>19000</v>
      </c>
      <c r="D4595">
        <v>5000</v>
      </c>
      <c r="E4595">
        <v>43</v>
      </c>
      <c r="F4595">
        <v>5000</v>
      </c>
      <c r="G4595">
        <v>440</v>
      </c>
      <c r="H4595" s="6">
        <f t="shared" si="285"/>
        <v>43739</v>
      </c>
      <c r="I4595">
        <f>SUMIFS('[1]Monthly unit'!$C:$C,'[1]Monthly unit'!$A:$A,'[1]Final sheet'!A4595,'[1]Monthly unit'!$B:$B,'[1]Final sheet'!H4595)</f>
        <v>113</v>
      </c>
      <c r="J4595">
        <f t="shared" si="286"/>
        <v>10</v>
      </c>
      <c r="K4595">
        <f t="shared" si="287"/>
        <v>2019</v>
      </c>
      <c r="L4595">
        <f>ROUND(VLOOKUP(H4595,'[1]Feeder energy'!$L:$P,2,FALSE)/1000,3)</f>
        <v>40449.319000000003</v>
      </c>
      <c r="M4595">
        <f>ROUND(VLOOKUP(H4595,'[1]Feeder energy'!$L:$P,3,FALSE)/1000,3)</f>
        <v>45203.711000000003</v>
      </c>
      <c r="N4595">
        <f>ROUND(VLOOKUP(H4595,'[1]Feeder energy'!$L:$P,4,FALSE)/1000,3)</f>
        <v>45522.053</v>
      </c>
      <c r="O4595">
        <f>ROUND(VLOOKUP(H4595,'[1]Feeder energy'!$L:$P,5,FALSE)/1000,3)</f>
        <v>51655.614999999998</v>
      </c>
      <c r="P4595">
        <f t="shared" si="288"/>
        <v>1</v>
      </c>
      <c r="Q4595" t="s">
        <v>18</v>
      </c>
    </row>
    <row r="4596" spans="1:17" x14ac:dyDescent="0.25">
      <c r="A4596" s="5">
        <v>110213001275</v>
      </c>
      <c r="B4596" s="6">
        <v>43770</v>
      </c>
      <c r="C4596">
        <v>50000</v>
      </c>
      <c r="D4596">
        <v>15000</v>
      </c>
      <c r="E4596">
        <v>102</v>
      </c>
      <c r="F4596">
        <v>16000</v>
      </c>
      <c r="G4596">
        <v>372</v>
      </c>
      <c r="H4596" s="6">
        <f t="shared" si="285"/>
        <v>43739</v>
      </c>
      <c r="I4596">
        <f>SUMIFS('[1]Monthly unit'!$C:$C,'[1]Monthly unit'!$A:$A,'[1]Final sheet'!A4596,'[1]Monthly unit'!$B:$B,'[1]Final sheet'!H4596)</f>
        <v>494</v>
      </c>
      <c r="J4596">
        <f t="shared" si="286"/>
        <v>10</v>
      </c>
      <c r="K4596">
        <f t="shared" si="287"/>
        <v>2019</v>
      </c>
      <c r="L4596">
        <f>ROUND(VLOOKUP(H4596,'[1]Feeder energy'!$L:$P,2,FALSE)/1000,3)</f>
        <v>40449.319000000003</v>
      </c>
      <c r="M4596">
        <f>ROUND(VLOOKUP(H4596,'[1]Feeder energy'!$L:$P,3,FALSE)/1000,3)</f>
        <v>45203.711000000003</v>
      </c>
      <c r="N4596">
        <f>ROUND(VLOOKUP(H4596,'[1]Feeder energy'!$L:$P,4,FALSE)/1000,3)</f>
        <v>45522.053</v>
      </c>
      <c r="O4596">
        <f>ROUND(VLOOKUP(H4596,'[1]Feeder energy'!$L:$P,5,FALSE)/1000,3)</f>
        <v>51655.614999999998</v>
      </c>
      <c r="P4596">
        <f t="shared" si="288"/>
        <v>1</v>
      </c>
      <c r="Q4596" t="s">
        <v>18</v>
      </c>
    </row>
    <row r="4597" spans="1:17" x14ac:dyDescent="0.25">
      <c r="A4597" s="5">
        <v>110213001276</v>
      </c>
      <c r="B4597" s="6">
        <v>43770</v>
      </c>
      <c r="C4597">
        <v>14800</v>
      </c>
      <c r="D4597">
        <v>10000</v>
      </c>
      <c r="E4597">
        <v>214</v>
      </c>
      <c r="F4597">
        <v>15300</v>
      </c>
      <c r="G4597">
        <v>583</v>
      </c>
      <c r="H4597" s="6">
        <f t="shared" si="285"/>
        <v>43739</v>
      </c>
      <c r="I4597">
        <f>SUMIFS('[1]Monthly unit'!$C:$C,'[1]Monthly unit'!$A:$A,'[1]Final sheet'!A4597,'[1]Monthly unit'!$B:$B,'[1]Final sheet'!H4597)</f>
        <v>264</v>
      </c>
      <c r="J4597">
        <f t="shared" si="286"/>
        <v>10</v>
      </c>
      <c r="K4597">
        <f t="shared" si="287"/>
        <v>2019</v>
      </c>
      <c r="L4597">
        <f>ROUND(VLOOKUP(H4597,'[1]Feeder energy'!$L:$P,2,FALSE)/1000,3)</f>
        <v>40449.319000000003</v>
      </c>
      <c r="M4597">
        <f>ROUND(VLOOKUP(H4597,'[1]Feeder energy'!$L:$P,3,FALSE)/1000,3)</f>
        <v>45203.711000000003</v>
      </c>
      <c r="N4597">
        <f>ROUND(VLOOKUP(H4597,'[1]Feeder energy'!$L:$P,4,FALSE)/1000,3)</f>
        <v>45522.053</v>
      </c>
      <c r="O4597">
        <f>ROUND(VLOOKUP(H4597,'[1]Feeder energy'!$L:$P,5,FALSE)/1000,3)</f>
        <v>51655.614999999998</v>
      </c>
      <c r="P4597">
        <f t="shared" si="288"/>
        <v>1</v>
      </c>
      <c r="Q4597" t="s">
        <v>18</v>
      </c>
    </row>
    <row r="4598" spans="1:17" x14ac:dyDescent="0.25">
      <c r="A4598" s="5">
        <v>110213001286</v>
      </c>
      <c r="B4598" s="6">
        <v>43770</v>
      </c>
      <c r="C4598">
        <v>64700</v>
      </c>
      <c r="D4598">
        <v>12000</v>
      </c>
      <c r="E4598">
        <v>51</v>
      </c>
      <c r="F4598">
        <v>7000</v>
      </c>
      <c r="G4598">
        <v>375</v>
      </c>
      <c r="H4598" s="6">
        <f t="shared" si="285"/>
        <v>43739</v>
      </c>
      <c r="I4598">
        <f>SUMIFS('[1]Monthly unit'!$C:$C,'[1]Monthly unit'!$A:$A,'[1]Final sheet'!A4598,'[1]Monthly unit'!$B:$B,'[1]Final sheet'!H4598)</f>
        <v>804</v>
      </c>
      <c r="J4598">
        <f t="shared" si="286"/>
        <v>10</v>
      </c>
      <c r="K4598">
        <f t="shared" si="287"/>
        <v>2019</v>
      </c>
      <c r="L4598">
        <f>ROUND(VLOOKUP(H4598,'[1]Feeder energy'!$L:$P,2,FALSE)/1000,3)</f>
        <v>40449.319000000003</v>
      </c>
      <c r="M4598">
        <f>ROUND(VLOOKUP(H4598,'[1]Feeder energy'!$L:$P,3,FALSE)/1000,3)</f>
        <v>45203.711000000003</v>
      </c>
      <c r="N4598">
        <f>ROUND(VLOOKUP(H4598,'[1]Feeder energy'!$L:$P,4,FALSE)/1000,3)</f>
        <v>45522.053</v>
      </c>
      <c r="O4598">
        <f>ROUND(VLOOKUP(H4598,'[1]Feeder energy'!$L:$P,5,FALSE)/1000,3)</f>
        <v>51655.614999999998</v>
      </c>
      <c r="P4598">
        <f t="shared" si="288"/>
        <v>1</v>
      </c>
      <c r="Q4598" t="s">
        <v>18</v>
      </c>
    </row>
    <row r="4599" spans="1:17" x14ac:dyDescent="0.25">
      <c r="A4599" s="5">
        <v>110213001287</v>
      </c>
      <c r="B4599" s="6">
        <v>43770</v>
      </c>
      <c r="C4599">
        <v>34000</v>
      </c>
      <c r="D4599">
        <v>8000</v>
      </c>
      <c r="E4599">
        <v>51</v>
      </c>
      <c r="F4599">
        <v>3000</v>
      </c>
      <c r="G4599">
        <v>375</v>
      </c>
      <c r="H4599" s="6">
        <f t="shared" si="285"/>
        <v>43739</v>
      </c>
      <c r="I4599">
        <f>SUMIFS('[1]Monthly unit'!$C:$C,'[1]Monthly unit'!$A:$A,'[1]Final sheet'!A4599,'[1]Monthly unit'!$B:$B,'[1]Final sheet'!H4599)</f>
        <v>234</v>
      </c>
      <c r="J4599">
        <f t="shared" si="286"/>
        <v>10</v>
      </c>
      <c r="K4599">
        <f t="shared" si="287"/>
        <v>2019</v>
      </c>
      <c r="L4599">
        <f>ROUND(VLOOKUP(H4599,'[1]Feeder energy'!$L:$P,2,FALSE)/1000,3)</f>
        <v>40449.319000000003</v>
      </c>
      <c r="M4599">
        <f>ROUND(VLOOKUP(H4599,'[1]Feeder energy'!$L:$P,3,FALSE)/1000,3)</f>
        <v>45203.711000000003</v>
      </c>
      <c r="N4599">
        <f>ROUND(VLOOKUP(H4599,'[1]Feeder energy'!$L:$P,4,FALSE)/1000,3)</f>
        <v>45522.053</v>
      </c>
      <c r="O4599">
        <f>ROUND(VLOOKUP(H4599,'[1]Feeder energy'!$L:$P,5,FALSE)/1000,3)</f>
        <v>51655.614999999998</v>
      </c>
      <c r="P4599">
        <f t="shared" si="288"/>
        <v>1</v>
      </c>
      <c r="Q4599" t="s">
        <v>18</v>
      </c>
    </row>
    <row r="4600" spans="1:17" x14ac:dyDescent="0.25">
      <c r="A4600" s="5">
        <v>110213001288</v>
      </c>
      <c r="B4600" s="6">
        <v>43770</v>
      </c>
      <c r="C4600">
        <v>40000</v>
      </c>
      <c r="D4600">
        <v>20000</v>
      </c>
      <c r="E4600">
        <v>115</v>
      </c>
      <c r="F4600">
        <v>20000</v>
      </c>
      <c r="G4600">
        <v>388</v>
      </c>
      <c r="H4600" s="6">
        <f t="shared" si="285"/>
        <v>43739</v>
      </c>
      <c r="I4600">
        <f>SUMIFS('[1]Monthly unit'!$C:$C,'[1]Monthly unit'!$A:$A,'[1]Final sheet'!A4600,'[1]Monthly unit'!$B:$B,'[1]Final sheet'!H4600)</f>
        <v>493</v>
      </c>
      <c r="J4600">
        <f t="shared" si="286"/>
        <v>10</v>
      </c>
      <c r="K4600">
        <f t="shared" si="287"/>
        <v>2019</v>
      </c>
      <c r="L4600">
        <f>ROUND(VLOOKUP(H4600,'[1]Feeder energy'!$L:$P,2,FALSE)/1000,3)</f>
        <v>40449.319000000003</v>
      </c>
      <c r="M4600">
        <f>ROUND(VLOOKUP(H4600,'[1]Feeder energy'!$L:$P,3,FALSE)/1000,3)</f>
        <v>45203.711000000003</v>
      </c>
      <c r="N4600">
        <f>ROUND(VLOOKUP(H4600,'[1]Feeder energy'!$L:$P,4,FALSE)/1000,3)</f>
        <v>45522.053</v>
      </c>
      <c r="O4600">
        <f>ROUND(VLOOKUP(H4600,'[1]Feeder energy'!$L:$P,5,FALSE)/1000,3)</f>
        <v>51655.614999999998</v>
      </c>
      <c r="P4600">
        <f t="shared" si="288"/>
        <v>1</v>
      </c>
      <c r="Q4600" t="s">
        <v>18</v>
      </c>
    </row>
    <row r="4601" spans="1:17" x14ac:dyDescent="0.25">
      <c r="A4601" s="5">
        <v>110213001289</v>
      </c>
      <c r="B4601" s="6">
        <v>43770</v>
      </c>
      <c r="C4601">
        <v>110000</v>
      </c>
      <c r="D4601">
        <v>30000</v>
      </c>
      <c r="E4601">
        <v>10</v>
      </c>
      <c r="F4601">
        <v>20000</v>
      </c>
      <c r="G4601">
        <v>401</v>
      </c>
      <c r="H4601" s="6">
        <f t="shared" si="285"/>
        <v>43739</v>
      </c>
      <c r="I4601">
        <f>SUMIFS('[1]Monthly unit'!$C:$C,'[1]Monthly unit'!$A:$A,'[1]Final sheet'!A4601,'[1]Monthly unit'!$B:$B,'[1]Final sheet'!H4601)</f>
        <v>967</v>
      </c>
      <c r="J4601">
        <f t="shared" si="286"/>
        <v>10</v>
      </c>
      <c r="K4601">
        <f t="shared" si="287"/>
        <v>2019</v>
      </c>
      <c r="L4601">
        <f>ROUND(VLOOKUP(H4601,'[1]Feeder energy'!$L:$P,2,FALSE)/1000,3)</f>
        <v>40449.319000000003</v>
      </c>
      <c r="M4601">
        <f>ROUND(VLOOKUP(H4601,'[1]Feeder energy'!$L:$P,3,FALSE)/1000,3)</f>
        <v>45203.711000000003</v>
      </c>
      <c r="N4601">
        <f>ROUND(VLOOKUP(H4601,'[1]Feeder energy'!$L:$P,4,FALSE)/1000,3)</f>
        <v>45522.053</v>
      </c>
      <c r="O4601">
        <f>ROUND(VLOOKUP(H4601,'[1]Feeder energy'!$L:$P,5,FALSE)/1000,3)</f>
        <v>51655.614999999998</v>
      </c>
      <c r="P4601">
        <f t="shared" si="288"/>
        <v>1</v>
      </c>
      <c r="Q4601" t="s">
        <v>18</v>
      </c>
    </row>
    <row r="4602" spans="1:17" x14ac:dyDescent="0.25">
      <c r="A4602" s="5">
        <v>110213001290</v>
      </c>
      <c r="B4602" s="6">
        <v>43770</v>
      </c>
      <c r="C4602">
        <v>53056</v>
      </c>
      <c r="D4602">
        <v>10000</v>
      </c>
      <c r="E4602">
        <v>9</v>
      </c>
      <c r="F4602">
        <v>10000</v>
      </c>
      <c r="G4602">
        <v>399</v>
      </c>
      <c r="H4602" s="6">
        <f t="shared" si="285"/>
        <v>43739</v>
      </c>
      <c r="I4602">
        <f>SUMIFS('[1]Monthly unit'!$C:$C,'[1]Monthly unit'!$A:$A,'[1]Final sheet'!A4602,'[1]Monthly unit'!$B:$B,'[1]Final sheet'!H4602)</f>
        <v>458</v>
      </c>
      <c r="J4602">
        <f t="shared" si="286"/>
        <v>10</v>
      </c>
      <c r="K4602">
        <f t="shared" si="287"/>
        <v>2019</v>
      </c>
      <c r="L4602">
        <f>ROUND(VLOOKUP(H4602,'[1]Feeder energy'!$L:$P,2,FALSE)/1000,3)</f>
        <v>40449.319000000003</v>
      </c>
      <c r="M4602">
        <f>ROUND(VLOOKUP(H4602,'[1]Feeder energy'!$L:$P,3,FALSE)/1000,3)</f>
        <v>45203.711000000003</v>
      </c>
      <c r="N4602">
        <f>ROUND(VLOOKUP(H4602,'[1]Feeder energy'!$L:$P,4,FALSE)/1000,3)</f>
        <v>45522.053</v>
      </c>
      <c r="O4602">
        <f>ROUND(VLOOKUP(H4602,'[1]Feeder energy'!$L:$P,5,FALSE)/1000,3)</f>
        <v>51655.614999999998</v>
      </c>
      <c r="P4602">
        <f t="shared" si="288"/>
        <v>1</v>
      </c>
      <c r="Q4602" t="s">
        <v>18</v>
      </c>
    </row>
    <row r="4603" spans="1:17" x14ac:dyDescent="0.25">
      <c r="A4603" s="5">
        <v>110213001291</v>
      </c>
      <c r="B4603" s="6">
        <v>43770</v>
      </c>
      <c r="C4603">
        <v>105000</v>
      </c>
      <c r="D4603">
        <v>15000</v>
      </c>
      <c r="E4603">
        <v>10</v>
      </c>
      <c r="F4603">
        <v>15000</v>
      </c>
      <c r="G4603">
        <v>392</v>
      </c>
      <c r="H4603" s="6">
        <f t="shared" si="285"/>
        <v>43739</v>
      </c>
      <c r="I4603">
        <f>SUMIFS('[1]Monthly unit'!$C:$C,'[1]Monthly unit'!$A:$A,'[1]Final sheet'!A4603,'[1]Monthly unit'!$B:$B,'[1]Final sheet'!H4603)</f>
        <v>848</v>
      </c>
      <c r="J4603">
        <f t="shared" si="286"/>
        <v>10</v>
      </c>
      <c r="K4603">
        <f t="shared" si="287"/>
        <v>2019</v>
      </c>
      <c r="L4603">
        <f>ROUND(VLOOKUP(H4603,'[1]Feeder energy'!$L:$P,2,FALSE)/1000,3)</f>
        <v>40449.319000000003</v>
      </c>
      <c r="M4603">
        <f>ROUND(VLOOKUP(H4603,'[1]Feeder energy'!$L:$P,3,FALSE)/1000,3)</f>
        <v>45203.711000000003</v>
      </c>
      <c r="N4603">
        <f>ROUND(VLOOKUP(H4603,'[1]Feeder energy'!$L:$P,4,FALSE)/1000,3)</f>
        <v>45522.053</v>
      </c>
      <c r="O4603">
        <f>ROUND(VLOOKUP(H4603,'[1]Feeder energy'!$L:$P,5,FALSE)/1000,3)</f>
        <v>51655.614999999998</v>
      </c>
      <c r="P4603">
        <f t="shared" si="288"/>
        <v>1</v>
      </c>
      <c r="Q4603" t="s">
        <v>18</v>
      </c>
    </row>
    <row r="4604" spans="1:17" x14ac:dyDescent="0.25">
      <c r="A4604" s="5">
        <v>110213001318</v>
      </c>
      <c r="B4604" s="6">
        <v>43770</v>
      </c>
      <c r="C4604">
        <v>272000</v>
      </c>
      <c r="D4604">
        <v>60000</v>
      </c>
      <c r="E4604">
        <v>64</v>
      </c>
      <c r="F4604">
        <v>100000</v>
      </c>
      <c r="G4604">
        <v>389</v>
      </c>
      <c r="H4604" s="6">
        <f t="shared" si="285"/>
        <v>43739</v>
      </c>
      <c r="I4604">
        <f>SUMIFS('[1]Monthly unit'!$C:$C,'[1]Monthly unit'!$A:$A,'[1]Final sheet'!A4604,'[1]Monthly unit'!$B:$B,'[1]Final sheet'!H4604)</f>
        <v>3317</v>
      </c>
      <c r="J4604">
        <f t="shared" si="286"/>
        <v>10</v>
      </c>
      <c r="K4604">
        <f t="shared" si="287"/>
        <v>2019</v>
      </c>
      <c r="L4604">
        <f>ROUND(VLOOKUP(H4604,'[1]Feeder energy'!$L:$P,2,FALSE)/1000,3)</f>
        <v>40449.319000000003</v>
      </c>
      <c r="M4604">
        <f>ROUND(VLOOKUP(H4604,'[1]Feeder energy'!$L:$P,3,FALSE)/1000,3)</f>
        <v>45203.711000000003</v>
      </c>
      <c r="N4604">
        <f>ROUND(VLOOKUP(H4604,'[1]Feeder energy'!$L:$P,4,FALSE)/1000,3)</f>
        <v>45522.053</v>
      </c>
      <c r="O4604">
        <f>ROUND(VLOOKUP(H4604,'[1]Feeder energy'!$L:$P,5,FALSE)/1000,3)</f>
        <v>51655.614999999998</v>
      </c>
      <c r="P4604">
        <f t="shared" si="288"/>
        <v>1</v>
      </c>
      <c r="Q4604" t="s">
        <v>18</v>
      </c>
    </row>
    <row r="4605" spans="1:17" x14ac:dyDescent="0.25">
      <c r="A4605" s="5">
        <v>110213001319</v>
      </c>
      <c r="B4605" s="6">
        <v>43770</v>
      </c>
      <c r="C4605">
        <v>150000</v>
      </c>
      <c r="D4605">
        <v>10000</v>
      </c>
      <c r="E4605">
        <v>10</v>
      </c>
      <c r="F4605">
        <v>10000</v>
      </c>
      <c r="G4605">
        <v>379</v>
      </c>
      <c r="H4605" s="6">
        <f t="shared" si="285"/>
        <v>43739</v>
      </c>
      <c r="I4605">
        <f>SUMIFS('[1]Monthly unit'!$C:$C,'[1]Monthly unit'!$A:$A,'[1]Final sheet'!A4605,'[1]Monthly unit'!$B:$B,'[1]Final sheet'!H4605)</f>
        <v>1071</v>
      </c>
      <c r="J4605">
        <f t="shared" si="286"/>
        <v>10</v>
      </c>
      <c r="K4605">
        <f t="shared" si="287"/>
        <v>2019</v>
      </c>
      <c r="L4605">
        <f>ROUND(VLOOKUP(H4605,'[1]Feeder energy'!$L:$P,2,FALSE)/1000,3)</f>
        <v>40449.319000000003</v>
      </c>
      <c r="M4605">
        <f>ROUND(VLOOKUP(H4605,'[1]Feeder energy'!$L:$P,3,FALSE)/1000,3)</f>
        <v>45203.711000000003</v>
      </c>
      <c r="N4605">
        <f>ROUND(VLOOKUP(H4605,'[1]Feeder energy'!$L:$P,4,FALSE)/1000,3)</f>
        <v>45522.053</v>
      </c>
      <c r="O4605">
        <f>ROUND(VLOOKUP(H4605,'[1]Feeder energy'!$L:$P,5,FALSE)/1000,3)</f>
        <v>51655.614999999998</v>
      </c>
      <c r="P4605">
        <f t="shared" si="288"/>
        <v>1</v>
      </c>
      <c r="Q4605" t="s">
        <v>18</v>
      </c>
    </row>
    <row r="4606" spans="1:17" x14ac:dyDescent="0.25">
      <c r="A4606" s="5">
        <v>110213001320</v>
      </c>
      <c r="B4606" s="6">
        <v>43770</v>
      </c>
      <c r="C4606">
        <v>13000</v>
      </c>
      <c r="D4606">
        <v>9000</v>
      </c>
      <c r="E4606">
        <v>22</v>
      </c>
      <c r="F4606">
        <v>7000</v>
      </c>
      <c r="G4606">
        <v>409</v>
      </c>
      <c r="H4606" s="6">
        <f t="shared" si="285"/>
        <v>43739</v>
      </c>
      <c r="I4606">
        <f>SUMIFS('[1]Monthly unit'!$C:$C,'[1]Monthly unit'!$A:$A,'[1]Final sheet'!A4606,'[1]Monthly unit'!$B:$B,'[1]Final sheet'!H4606)</f>
        <v>0</v>
      </c>
      <c r="J4606">
        <f t="shared" si="286"/>
        <v>10</v>
      </c>
      <c r="K4606">
        <f t="shared" si="287"/>
        <v>2019</v>
      </c>
      <c r="L4606">
        <f>ROUND(VLOOKUP(H4606,'[1]Feeder energy'!$L:$P,2,FALSE)/1000,3)</f>
        <v>40449.319000000003</v>
      </c>
      <c r="M4606">
        <f>ROUND(VLOOKUP(H4606,'[1]Feeder energy'!$L:$P,3,FALSE)/1000,3)</f>
        <v>45203.711000000003</v>
      </c>
      <c r="N4606">
        <f>ROUND(VLOOKUP(H4606,'[1]Feeder energy'!$L:$P,4,FALSE)/1000,3)</f>
        <v>45522.053</v>
      </c>
      <c r="O4606">
        <f>ROUND(VLOOKUP(H4606,'[1]Feeder energy'!$L:$P,5,FALSE)/1000,3)</f>
        <v>51655.614999999998</v>
      </c>
      <c r="P4606">
        <f t="shared" si="288"/>
        <v>1</v>
      </c>
      <c r="Q4606" t="s">
        <v>18</v>
      </c>
    </row>
    <row r="4607" spans="1:17" x14ac:dyDescent="0.25">
      <c r="A4607" s="5">
        <v>110213001347</v>
      </c>
      <c r="B4607" s="6">
        <v>43770</v>
      </c>
      <c r="C4607">
        <v>30000</v>
      </c>
      <c r="D4607">
        <v>10000</v>
      </c>
      <c r="E4607">
        <v>65</v>
      </c>
      <c r="F4607">
        <v>10000</v>
      </c>
      <c r="G4607">
        <v>473</v>
      </c>
      <c r="H4607" s="6">
        <f t="shared" si="285"/>
        <v>43739</v>
      </c>
      <c r="I4607">
        <f>SUMIFS('[1]Monthly unit'!$C:$C,'[1]Monthly unit'!$A:$A,'[1]Final sheet'!A4607,'[1]Monthly unit'!$B:$B,'[1]Final sheet'!H4607)</f>
        <v>240</v>
      </c>
      <c r="J4607">
        <f t="shared" si="286"/>
        <v>10</v>
      </c>
      <c r="K4607">
        <f t="shared" si="287"/>
        <v>2019</v>
      </c>
      <c r="L4607">
        <f>ROUND(VLOOKUP(H4607,'[1]Feeder energy'!$L:$P,2,FALSE)/1000,3)</f>
        <v>40449.319000000003</v>
      </c>
      <c r="M4607">
        <f>ROUND(VLOOKUP(H4607,'[1]Feeder energy'!$L:$P,3,FALSE)/1000,3)</f>
        <v>45203.711000000003</v>
      </c>
      <c r="N4607">
        <f>ROUND(VLOOKUP(H4607,'[1]Feeder energy'!$L:$P,4,FALSE)/1000,3)</f>
        <v>45522.053</v>
      </c>
      <c r="O4607">
        <f>ROUND(VLOOKUP(H4607,'[1]Feeder energy'!$L:$P,5,FALSE)/1000,3)</f>
        <v>51655.614999999998</v>
      </c>
      <c r="P4607">
        <f t="shared" si="288"/>
        <v>1</v>
      </c>
      <c r="Q4607" t="s">
        <v>18</v>
      </c>
    </row>
    <row r="4608" spans="1:17" x14ac:dyDescent="0.25">
      <c r="A4608" s="5">
        <v>110213001348</v>
      </c>
      <c r="B4608" s="6">
        <v>43770</v>
      </c>
      <c r="C4608">
        <v>20000</v>
      </c>
      <c r="D4608">
        <v>10000</v>
      </c>
      <c r="E4608">
        <v>120</v>
      </c>
      <c r="F4608">
        <v>10000</v>
      </c>
      <c r="G4608">
        <v>434</v>
      </c>
      <c r="H4608" s="6">
        <f t="shared" si="285"/>
        <v>43739</v>
      </c>
      <c r="I4608">
        <f>SUMIFS('[1]Monthly unit'!$C:$C,'[1]Monthly unit'!$A:$A,'[1]Final sheet'!A4608,'[1]Monthly unit'!$B:$B,'[1]Final sheet'!H4608)</f>
        <v>237</v>
      </c>
      <c r="J4608">
        <f t="shared" si="286"/>
        <v>10</v>
      </c>
      <c r="K4608">
        <f t="shared" si="287"/>
        <v>2019</v>
      </c>
      <c r="L4608">
        <f>ROUND(VLOOKUP(H4608,'[1]Feeder energy'!$L:$P,2,FALSE)/1000,3)</f>
        <v>40449.319000000003</v>
      </c>
      <c r="M4608">
        <f>ROUND(VLOOKUP(H4608,'[1]Feeder energy'!$L:$P,3,FALSE)/1000,3)</f>
        <v>45203.711000000003</v>
      </c>
      <c r="N4608">
        <f>ROUND(VLOOKUP(H4608,'[1]Feeder energy'!$L:$P,4,FALSE)/1000,3)</f>
        <v>45522.053</v>
      </c>
      <c r="O4608">
        <f>ROUND(VLOOKUP(H4608,'[1]Feeder energy'!$L:$P,5,FALSE)/1000,3)</f>
        <v>51655.614999999998</v>
      </c>
      <c r="P4608">
        <f t="shared" si="288"/>
        <v>1</v>
      </c>
      <c r="Q4608" t="s">
        <v>18</v>
      </c>
    </row>
    <row r="4609" spans="1:17" x14ac:dyDescent="0.25">
      <c r="A4609" s="5">
        <v>110213001351</v>
      </c>
      <c r="B4609" s="6">
        <v>43770</v>
      </c>
      <c r="C4609">
        <v>26562</v>
      </c>
      <c r="D4609">
        <v>2399</v>
      </c>
      <c r="E4609">
        <v>170</v>
      </c>
      <c r="F4609">
        <v>15000</v>
      </c>
      <c r="G4609">
        <v>400</v>
      </c>
      <c r="H4609" s="6">
        <f t="shared" si="285"/>
        <v>43739</v>
      </c>
      <c r="I4609">
        <f>SUMIFS('[1]Monthly unit'!$C:$C,'[1]Monthly unit'!$A:$A,'[1]Final sheet'!A4609,'[1]Monthly unit'!$B:$B,'[1]Final sheet'!H4609)</f>
        <v>319</v>
      </c>
      <c r="J4609">
        <f t="shared" si="286"/>
        <v>10</v>
      </c>
      <c r="K4609">
        <f t="shared" si="287"/>
        <v>2019</v>
      </c>
      <c r="L4609">
        <f>ROUND(VLOOKUP(H4609,'[1]Feeder energy'!$L:$P,2,FALSE)/1000,3)</f>
        <v>40449.319000000003</v>
      </c>
      <c r="M4609">
        <f>ROUND(VLOOKUP(H4609,'[1]Feeder energy'!$L:$P,3,FALSE)/1000,3)</f>
        <v>45203.711000000003</v>
      </c>
      <c r="N4609">
        <f>ROUND(VLOOKUP(H4609,'[1]Feeder energy'!$L:$P,4,FALSE)/1000,3)</f>
        <v>45522.053</v>
      </c>
      <c r="O4609">
        <f>ROUND(VLOOKUP(H4609,'[1]Feeder energy'!$L:$P,5,FALSE)/1000,3)</f>
        <v>51655.614999999998</v>
      </c>
      <c r="P4609">
        <f t="shared" si="288"/>
        <v>1</v>
      </c>
      <c r="Q4609" t="s">
        <v>18</v>
      </c>
    </row>
    <row r="4610" spans="1:17" x14ac:dyDescent="0.25">
      <c r="A4610" s="5">
        <v>110213001354</v>
      </c>
      <c r="B4610" s="6">
        <v>43770</v>
      </c>
      <c r="C4610">
        <v>37362</v>
      </c>
      <c r="D4610">
        <v>6000</v>
      </c>
      <c r="E4610">
        <v>39</v>
      </c>
      <c r="F4610">
        <v>8000</v>
      </c>
      <c r="G4610">
        <v>400</v>
      </c>
      <c r="H4610" s="6">
        <f t="shared" si="285"/>
        <v>43739</v>
      </c>
      <c r="I4610">
        <f>SUMIFS('[1]Monthly unit'!$C:$C,'[1]Monthly unit'!$A:$A,'[1]Final sheet'!A4610,'[1]Monthly unit'!$B:$B,'[1]Final sheet'!H4610)</f>
        <v>442</v>
      </c>
      <c r="J4610">
        <f t="shared" si="286"/>
        <v>10</v>
      </c>
      <c r="K4610">
        <f t="shared" si="287"/>
        <v>2019</v>
      </c>
      <c r="L4610">
        <f>ROUND(VLOOKUP(H4610,'[1]Feeder energy'!$L:$P,2,FALSE)/1000,3)</f>
        <v>40449.319000000003</v>
      </c>
      <c r="M4610">
        <f>ROUND(VLOOKUP(H4610,'[1]Feeder energy'!$L:$P,3,FALSE)/1000,3)</f>
        <v>45203.711000000003</v>
      </c>
      <c r="N4610">
        <f>ROUND(VLOOKUP(H4610,'[1]Feeder energy'!$L:$P,4,FALSE)/1000,3)</f>
        <v>45522.053</v>
      </c>
      <c r="O4610">
        <f>ROUND(VLOOKUP(H4610,'[1]Feeder energy'!$L:$P,5,FALSE)/1000,3)</f>
        <v>51655.614999999998</v>
      </c>
      <c r="P4610">
        <f t="shared" si="288"/>
        <v>1</v>
      </c>
      <c r="Q4610" t="s">
        <v>18</v>
      </c>
    </row>
    <row r="4611" spans="1:17" x14ac:dyDescent="0.25">
      <c r="A4611" s="5">
        <v>110213001358</v>
      </c>
      <c r="B4611" s="6">
        <v>43770</v>
      </c>
      <c r="C4611">
        <v>51000</v>
      </c>
      <c r="D4611">
        <v>20000</v>
      </c>
      <c r="E4611">
        <v>80</v>
      </c>
      <c r="H4611" s="6">
        <f t="shared" ref="H4611:H4674" si="289">EOMONTH(B4611,-2)+1</f>
        <v>43739</v>
      </c>
      <c r="I4611">
        <f>SUMIFS('[1]Monthly unit'!$C:$C,'[1]Monthly unit'!$A:$A,'[1]Final sheet'!A4611,'[1]Monthly unit'!$B:$B,'[1]Final sheet'!H4611)</f>
        <v>506</v>
      </c>
      <c r="J4611">
        <f t="shared" ref="J4611:J4674" si="290">MONTH(H4611)</f>
        <v>10</v>
      </c>
      <c r="K4611">
        <f t="shared" ref="K4611:K4674" si="291">YEAR(H4611)</f>
        <v>2019</v>
      </c>
      <c r="L4611">
        <f>ROUND(VLOOKUP(H4611,'[1]Feeder energy'!$L:$P,2,FALSE)/1000,3)</f>
        <v>40449.319000000003</v>
      </c>
      <c r="M4611">
        <f>ROUND(VLOOKUP(H4611,'[1]Feeder energy'!$L:$P,3,FALSE)/1000,3)</f>
        <v>45203.711000000003</v>
      </c>
      <c r="N4611">
        <f>ROUND(VLOOKUP(H4611,'[1]Feeder energy'!$L:$P,4,FALSE)/1000,3)</f>
        <v>45522.053</v>
      </c>
      <c r="O4611">
        <f>ROUND(VLOOKUP(H4611,'[1]Feeder energy'!$L:$P,5,FALSE)/1000,3)</f>
        <v>51655.614999999998</v>
      </c>
      <c r="P4611">
        <f t="shared" si="288"/>
        <v>1</v>
      </c>
      <c r="Q4611" t="s">
        <v>18</v>
      </c>
    </row>
    <row r="4612" spans="1:17" x14ac:dyDescent="0.25">
      <c r="A4612" s="5">
        <v>110213001361</v>
      </c>
      <c r="B4612" s="6">
        <v>43770</v>
      </c>
      <c r="C4612">
        <v>66000</v>
      </c>
      <c r="D4612">
        <v>15000</v>
      </c>
      <c r="E4612">
        <v>1</v>
      </c>
      <c r="F4612">
        <v>20000</v>
      </c>
      <c r="G4612">
        <v>501</v>
      </c>
      <c r="H4612" s="6">
        <f t="shared" si="289"/>
        <v>43739</v>
      </c>
      <c r="I4612">
        <f>SUMIFS('[1]Monthly unit'!$C:$C,'[1]Monthly unit'!$A:$A,'[1]Final sheet'!A4612,'[1]Monthly unit'!$B:$B,'[1]Final sheet'!H4612)</f>
        <v>742</v>
      </c>
      <c r="J4612">
        <f t="shared" si="290"/>
        <v>10</v>
      </c>
      <c r="K4612">
        <f t="shared" si="291"/>
        <v>2019</v>
      </c>
      <c r="L4612">
        <f>ROUND(VLOOKUP(H4612,'[1]Feeder energy'!$L:$P,2,FALSE)/1000,3)</f>
        <v>40449.319000000003</v>
      </c>
      <c r="M4612">
        <f>ROUND(VLOOKUP(H4612,'[1]Feeder energy'!$L:$P,3,FALSE)/1000,3)</f>
        <v>45203.711000000003</v>
      </c>
      <c r="N4612">
        <f>ROUND(VLOOKUP(H4612,'[1]Feeder energy'!$L:$P,4,FALSE)/1000,3)</f>
        <v>45522.053</v>
      </c>
      <c r="O4612">
        <f>ROUND(VLOOKUP(H4612,'[1]Feeder energy'!$L:$P,5,FALSE)/1000,3)</f>
        <v>51655.614999999998</v>
      </c>
      <c r="P4612">
        <f t="shared" si="288"/>
        <v>1</v>
      </c>
      <c r="Q4612" t="s">
        <v>18</v>
      </c>
    </row>
    <row r="4613" spans="1:17" x14ac:dyDescent="0.25">
      <c r="A4613" s="5">
        <v>110213001362</v>
      </c>
      <c r="B4613" s="6">
        <v>43770</v>
      </c>
      <c r="C4613">
        <v>2439</v>
      </c>
      <c r="D4613">
        <v>811</v>
      </c>
      <c r="E4613">
        <v>135</v>
      </c>
      <c r="H4613" s="6">
        <f t="shared" si="289"/>
        <v>43739</v>
      </c>
      <c r="I4613">
        <f>SUMIFS('[1]Monthly unit'!$C:$C,'[1]Monthly unit'!$A:$A,'[1]Final sheet'!A4613,'[1]Monthly unit'!$B:$B,'[1]Final sheet'!H4613)</f>
        <v>33</v>
      </c>
      <c r="J4613">
        <f t="shared" si="290"/>
        <v>10</v>
      </c>
      <c r="K4613">
        <f t="shared" si="291"/>
        <v>2019</v>
      </c>
      <c r="L4613">
        <f>ROUND(VLOOKUP(H4613,'[1]Feeder energy'!$L:$P,2,FALSE)/1000,3)</f>
        <v>40449.319000000003</v>
      </c>
      <c r="M4613">
        <f>ROUND(VLOOKUP(H4613,'[1]Feeder energy'!$L:$P,3,FALSE)/1000,3)</f>
        <v>45203.711000000003</v>
      </c>
      <c r="N4613">
        <f>ROUND(VLOOKUP(H4613,'[1]Feeder energy'!$L:$P,4,FALSE)/1000,3)</f>
        <v>45522.053</v>
      </c>
      <c r="O4613">
        <f>ROUND(VLOOKUP(H4613,'[1]Feeder energy'!$L:$P,5,FALSE)/1000,3)</f>
        <v>51655.614999999998</v>
      </c>
      <c r="P4613">
        <f t="shared" si="288"/>
        <v>1</v>
      </c>
      <c r="Q4613" t="s">
        <v>18</v>
      </c>
    </row>
    <row r="4614" spans="1:17" x14ac:dyDescent="0.25">
      <c r="A4614" s="5">
        <v>110213001366</v>
      </c>
      <c r="B4614" s="6">
        <v>43770</v>
      </c>
      <c r="C4614">
        <v>105000</v>
      </c>
      <c r="D4614">
        <v>15000</v>
      </c>
      <c r="E4614">
        <v>7</v>
      </c>
      <c r="F4614">
        <v>15000</v>
      </c>
      <c r="G4614">
        <v>398</v>
      </c>
      <c r="H4614" s="6">
        <f t="shared" si="289"/>
        <v>43739</v>
      </c>
      <c r="I4614">
        <f>SUMIFS('[1]Monthly unit'!$C:$C,'[1]Monthly unit'!$A:$A,'[1]Final sheet'!A4614,'[1]Monthly unit'!$B:$B,'[1]Final sheet'!H4614)</f>
        <v>952</v>
      </c>
      <c r="J4614">
        <f t="shared" si="290"/>
        <v>10</v>
      </c>
      <c r="K4614">
        <f t="shared" si="291"/>
        <v>2019</v>
      </c>
      <c r="L4614">
        <f>ROUND(VLOOKUP(H4614,'[1]Feeder energy'!$L:$P,2,FALSE)/1000,3)</f>
        <v>40449.319000000003</v>
      </c>
      <c r="M4614">
        <f>ROUND(VLOOKUP(H4614,'[1]Feeder energy'!$L:$P,3,FALSE)/1000,3)</f>
        <v>45203.711000000003</v>
      </c>
      <c r="N4614">
        <f>ROUND(VLOOKUP(H4614,'[1]Feeder energy'!$L:$P,4,FALSE)/1000,3)</f>
        <v>45522.053</v>
      </c>
      <c r="O4614">
        <f>ROUND(VLOOKUP(H4614,'[1]Feeder energy'!$L:$P,5,FALSE)/1000,3)</f>
        <v>51655.614999999998</v>
      </c>
      <c r="P4614">
        <f t="shared" si="288"/>
        <v>1</v>
      </c>
      <c r="Q4614" t="s">
        <v>18</v>
      </c>
    </row>
    <row r="4615" spans="1:17" x14ac:dyDescent="0.25">
      <c r="A4615" s="5">
        <v>110213001368</v>
      </c>
      <c r="B4615" s="6">
        <v>43770</v>
      </c>
      <c r="C4615">
        <v>10000</v>
      </c>
      <c r="D4615">
        <v>10000</v>
      </c>
      <c r="E4615">
        <v>113</v>
      </c>
      <c r="F4615">
        <v>9000</v>
      </c>
      <c r="G4615">
        <v>521</v>
      </c>
      <c r="H4615" s="6">
        <f t="shared" si="289"/>
        <v>43739</v>
      </c>
      <c r="I4615">
        <f>SUMIFS('[1]Monthly unit'!$C:$C,'[1]Monthly unit'!$A:$A,'[1]Final sheet'!A4615,'[1]Monthly unit'!$B:$B,'[1]Final sheet'!H4615)</f>
        <v>242</v>
      </c>
      <c r="J4615">
        <f t="shared" si="290"/>
        <v>10</v>
      </c>
      <c r="K4615">
        <f t="shared" si="291"/>
        <v>2019</v>
      </c>
      <c r="L4615">
        <f>ROUND(VLOOKUP(H4615,'[1]Feeder energy'!$L:$P,2,FALSE)/1000,3)</f>
        <v>40449.319000000003</v>
      </c>
      <c r="M4615">
        <f>ROUND(VLOOKUP(H4615,'[1]Feeder energy'!$L:$P,3,FALSE)/1000,3)</f>
        <v>45203.711000000003</v>
      </c>
      <c r="N4615">
        <f>ROUND(VLOOKUP(H4615,'[1]Feeder energy'!$L:$P,4,FALSE)/1000,3)</f>
        <v>45522.053</v>
      </c>
      <c r="O4615">
        <f>ROUND(VLOOKUP(H4615,'[1]Feeder energy'!$L:$P,5,FALSE)/1000,3)</f>
        <v>51655.614999999998</v>
      </c>
      <c r="P4615">
        <f t="shared" si="288"/>
        <v>1</v>
      </c>
      <c r="Q4615" t="s">
        <v>18</v>
      </c>
    </row>
    <row r="4616" spans="1:17" x14ac:dyDescent="0.25">
      <c r="A4616" s="5">
        <v>110213001369</v>
      </c>
      <c r="B4616" s="6">
        <v>43770</v>
      </c>
      <c r="C4616">
        <v>81000</v>
      </c>
      <c r="D4616">
        <v>30000</v>
      </c>
      <c r="E4616">
        <v>22</v>
      </c>
      <c r="F4616">
        <v>20000</v>
      </c>
      <c r="G4616">
        <v>375</v>
      </c>
      <c r="H4616" s="6">
        <f t="shared" si="289"/>
        <v>43739</v>
      </c>
      <c r="I4616">
        <f>SUMIFS('[1]Monthly unit'!$C:$C,'[1]Monthly unit'!$A:$A,'[1]Final sheet'!A4616,'[1]Monthly unit'!$B:$B,'[1]Final sheet'!H4616)</f>
        <v>403</v>
      </c>
      <c r="J4616">
        <f t="shared" si="290"/>
        <v>10</v>
      </c>
      <c r="K4616">
        <f t="shared" si="291"/>
        <v>2019</v>
      </c>
      <c r="L4616">
        <f>ROUND(VLOOKUP(H4616,'[1]Feeder energy'!$L:$P,2,FALSE)/1000,3)</f>
        <v>40449.319000000003</v>
      </c>
      <c r="M4616">
        <f>ROUND(VLOOKUP(H4616,'[1]Feeder energy'!$L:$P,3,FALSE)/1000,3)</f>
        <v>45203.711000000003</v>
      </c>
      <c r="N4616">
        <f>ROUND(VLOOKUP(H4616,'[1]Feeder energy'!$L:$P,4,FALSE)/1000,3)</f>
        <v>45522.053</v>
      </c>
      <c r="O4616">
        <f>ROUND(VLOOKUP(H4616,'[1]Feeder energy'!$L:$P,5,FALSE)/1000,3)</f>
        <v>51655.614999999998</v>
      </c>
      <c r="P4616">
        <f t="shared" si="288"/>
        <v>1</v>
      </c>
      <c r="Q4616" t="s">
        <v>18</v>
      </c>
    </row>
    <row r="4617" spans="1:17" x14ac:dyDescent="0.25">
      <c r="A4617" s="5">
        <v>110213001370</v>
      </c>
      <c r="B4617" s="6">
        <v>43770</v>
      </c>
      <c r="C4617">
        <v>130000</v>
      </c>
      <c r="D4617">
        <v>20000</v>
      </c>
      <c r="E4617">
        <v>43</v>
      </c>
      <c r="F4617">
        <v>25000</v>
      </c>
      <c r="G4617">
        <v>421</v>
      </c>
      <c r="H4617" s="6">
        <f t="shared" si="289"/>
        <v>43739</v>
      </c>
      <c r="I4617">
        <f>SUMIFS('[1]Monthly unit'!$C:$C,'[1]Monthly unit'!$A:$A,'[1]Final sheet'!A4617,'[1]Monthly unit'!$B:$B,'[1]Final sheet'!H4617)</f>
        <v>1204</v>
      </c>
      <c r="J4617">
        <f t="shared" si="290"/>
        <v>10</v>
      </c>
      <c r="K4617">
        <f t="shared" si="291"/>
        <v>2019</v>
      </c>
      <c r="L4617">
        <f>ROUND(VLOOKUP(H4617,'[1]Feeder energy'!$L:$P,2,FALSE)/1000,3)</f>
        <v>40449.319000000003</v>
      </c>
      <c r="M4617">
        <f>ROUND(VLOOKUP(H4617,'[1]Feeder energy'!$L:$P,3,FALSE)/1000,3)</f>
        <v>45203.711000000003</v>
      </c>
      <c r="N4617">
        <f>ROUND(VLOOKUP(H4617,'[1]Feeder energy'!$L:$P,4,FALSE)/1000,3)</f>
        <v>45522.053</v>
      </c>
      <c r="O4617">
        <f>ROUND(VLOOKUP(H4617,'[1]Feeder energy'!$L:$P,5,FALSE)/1000,3)</f>
        <v>51655.614999999998</v>
      </c>
      <c r="P4617">
        <f t="shared" si="288"/>
        <v>1</v>
      </c>
      <c r="Q4617" t="s">
        <v>18</v>
      </c>
    </row>
    <row r="4618" spans="1:17" x14ac:dyDescent="0.25">
      <c r="A4618" s="5">
        <v>110213004732</v>
      </c>
      <c r="B4618" s="6">
        <v>43770</v>
      </c>
      <c r="C4618">
        <v>12300</v>
      </c>
      <c r="D4618">
        <v>1000</v>
      </c>
      <c r="E4618">
        <v>29</v>
      </c>
      <c r="F4618">
        <v>2000</v>
      </c>
      <c r="G4618">
        <v>485</v>
      </c>
      <c r="H4618" s="6">
        <f t="shared" si="289"/>
        <v>43739</v>
      </c>
      <c r="I4618">
        <f>SUMIFS('[1]Monthly unit'!$C:$C,'[1]Monthly unit'!$A:$A,'[1]Final sheet'!A4618,'[1]Monthly unit'!$B:$B,'[1]Final sheet'!H4618)</f>
        <v>40</v>
      </c>
      <c r="J4618">
        <f t="shared" si="290"/>
        <v>10</v>
      </c>
      <c r="K4618">
        <f t="shared" si="291"/>
        <v>2019</v>
      </c>
      <c r="L4618">
        <f>ROUND(VLOOKUP(H4618,'[1]Feeder energy'!$L:$P,2,FALSE)/1000,3)</f>
        <v>40449.319000000003</v>
      </c>
      <c r="M4618">
        <f>ROUND(VLOOKUP(H4618,'[1]Feeder energy'!$L:$P,3,FALSE)/1000,3)</f>
        <v>45203.711000000003</v>
      </c>
      <c r="N4618">
        <f>ROUND(VLOOKUP(H4618,'[1]Feeder energy'!$L:$P,4,FALSE)/1000,3)</f>
        <v>45522.053</v>
      </c>
      <c r="O4618">
        <f>ROUND(VLOOKUP(H4618,'[1]Feeder energy'!$L:$P,5,FALSE)/1000,3)</f>
        <v>51655.614999999998</v>
      </c>
      <c r="P4618">
        <f t="shared" si="288"/>
        <v>1</v>
      </c>
      <c r="Q4618" t="s">
        <v>18</v>
      </c>
    </row>
    <row r="4619" spans="1:17" x14ac:dyDescent="0.25">
      <c r="A4619" s="5">
        <v>110213005120</v>
      </c>
      <c r="B4619" s="6">
        <v>43770</v>
      </c>
      <c r="C4619">
        <v>60000</v>
      </c>
      <c r="D4619">
        <v>20000</v>
      </c>
      <c r="E4619">
        <v>25</v>
      </c>
      <c r="F4619">
        <v>20000</v>
      </c>
      <c r="G4619">
        <v>373</v>
      </c>
      <c r="H4619" s="6">
        <f t="shared" si="289"/>
        <v>43739</v>
      </c>
      <c r="I4619">
        <f>SUMIFS('[1]Monthly unit'!$C:$C,'[1]Monthly unit'!$A:$A,'[1]Final sheet'!A4619,'[1]Monthly unit'!$B:$B,'[1]Final sheet'!H4619)</f>
        <v>476</v>
      </c>
      <c r="J4619">
        <f t="shared" si="290"/>
        <v>10</v>
      </c>
      <c r="K4619">
        <f t="shared" si="291"/>
        <v>2019</v>
      </c>
      <c r="L4619">
        <f>ROUND(VLOOKUP(H4619,'[1]Feeder energy'!$L:$P,2,FALSE)/1000,3)</f>
        <v>40449.319000000003</v>
      </c>
      <c r="M4619">
        <f>ROUND(VLOOKUP(H4619,'[1]Feeder energy'!$L:$P,3,FALSE)/1000,3)</f>
        <v>45203.711000000003</v>
      </c>
      <c r="N4619">
        <f>ROUND(VLOOKUP(H4619,'[1]Feeder energy'!$L:$P,4,FALSE)/1000,3)</f>
        <v>45522.053</v>
      </c>
      <c r="O4619">
        <f>ROUND(VLOOKUP(H4619,'[1]Feeder energy'!$L:$P,5,FALSE)/1000,3)</f>
        <v>51655.614999999998</v>
      </c>
      <c r="P4619">
        <f t="shared" si="288"/>
        <v>1</v>
      </c>
      <c r="Q4619" t="s">
        <v>18</v>
      </c>
    </row>
    <row r="4620" spans="1:17" x14ac:dyDescent="0.25">
      <c r="A4620" s="5">
        <v>110213005286</v>
      </c>
      <c r="B4620" s="6">
        <v>43770</v>
      </c>
      <c r="C4620">
        <v>60000</v>
      </c>
      <c r="D4620">
        <v>20000</v>
      </c>
      <c r="E4620">
        <v>25</v>
      </c>
      <c r="F4620">
        <v>20000</v>
      </c>
      <c r="G4620">
        <v>373</v>
      </c>
      <c r="H4620" s="6">
        <f t="shared" si="289"/>
        <v>43739</v>
      </c>
      <c r="I4620">
        <f>SUMIFS('[1]Monthly unit'!$C:$C,'[1]Monthly unit'!$A:$A,'[1]Final sheet'!A4620,'[1]Monthly unit'!$B:$B,'[1]Final sheet'!H4620)</f>
        <v>134</v>
      </c>
      <c r="J4620">
        <f t="shared" si="290"/>
        <v>10</v>
      </c>
      <c r="K4620">
        <f t="shared" si="291"/>
        <v>2019</v>
      </c>
      <c r="L4620">
        <f>ROUND(VLOOKUP(H4620,'[1]Feeder energy'!$L:$P,2,FALSE)/1000,3)</f>
        <v>40449.319000000003</v>
      </c>
      <c r="M4620">
        <f>ROUND(VLOOKUP(H4620,'[1]Feeder energy'!$L:$P,3,FALSE)/1000,3)</f>
        <v>45203.711000000003</v>
      </c>
      <c r="N4620">
        <f>ROUND(VLOOKUP(H4620,'[1]Feeder energy'!$L:$P,4,FALSE)/1000,3)</f>
        <v>45522.053</v>
      </c>
      <c r="O4620">
        <f>ROUND(VLOOKUP(H4620,'[1]Feeder energy'!$L:$P,5,FALSE)/1000,3)</f>
        <v>51655.614999999998</v>
      </c>
      <c r="P4620">
        <f t="shared" si="288"/>
        <v>1</v>
      </c>
      <c r="Q4620" t="s">
        <v>18</v>
      </c>
    </row>
    <row r="4621" spans="1:17" x14ac:dyDescent="0.25">
      <c r="A4621" s="5">
        <v>110213005321</v>
      </c>
      <c r="B4621" s="6">
        <v>43770</v>
      </c>
      <c r="C4621">
        <v>21000</v>
      </c>
      <c r="D4621">
        <v>7000</v>
      </c>
      <c r="E4621">
        <v>60</v>
      </c>
      <c r="F4621">
        <v>7000</v>
      </c>
      <c r="G4621">
        <v>589</v>
      </c>
      <c r="H4621" s="6">
        <f t="shared" si="289"/>
        <v>43739</v>
      </c>
      <c r="I4621">
        <f>SUMIFS('[1]Monthly unit'!$C:$C,'[1]Monthly unit'!$A:$A,'[1]Final sheet'!A4621,'[1]Monthly unit'!$B:$B,'[1]Final sheet'!H4621)</f>
        <v>1449</v>
      </c>
      <c r="J4621">
        <f t="shared" si="290"/>
        <v>10</v>
      </c>
      <c r="K4621">
        <f t="shared" si="291"/>
        <v>2019</v>
      </c>
      <c r="L4621">
        <f>ROUND(VLOOKUP(H4621,'[1]Feeder energy'!$L:$P,2,FALSE)/1000,3)</f>
        <v>40449.319000000003</v>
      </c>
      <c r="M4621">
        <f>ROUND(VLOOKUP(H4621,'[1]Feeder energy'!$L:$P,3,FALSE)/1000,3)</f>
        <v>45203.711000000003</v>
      </c>
      <c r="N4621">
        <f>ROUND(VLOOKUP(H4621,'[1]Feeder energy'!$L:$P,4,FALSE)/1000,3)</f>
        <v>45522.053</v>
      </c>
      <c r="O4621">
        <f>ROUND(VLOOKUP(H4621,'[1]Feeder energy'!$L:$P,5,FALSE)/1000,3)</f>
        <v>51655.614999999998</v>
      </c>
      <c r="P4621">
        <f t="shared" si="288"/>
        <v>1</v>
      </c>
      <c r="Q4621" t="s">
        <v>19</v>
      </c>
    </row>
    <row r="4622" spans="1:17" x14ac:dyDescent="0.25">
      <c r="A4622" s="5">
        <v>110213005373</v>
      </c>
      <c r="B4622" s="6">
        <v>43770</v>
      </c>
      <c r="C4622">
        <v>5000</v>
      </c>
      <c r="D4622">
        <v>5000</v>
      </c>
      <c r="E4622">
        <v>246.47321759258921</v>
      </c>
      <c r="H4622" s="6">
        <f t="shared" si="289"/>
        <v>43739</v>
      </c>
      <c r="I4622">
        <f>SUMIFS('[1]Monthly unit'!$C:$C,'[1]Monthly unit'!$A:$A,'[1]Final sheet'!A4622,'[1]Monthly unit'!$B:$B,'[1]Final sheet'!H4622)</f>
        <v>0</v>
      </c>
      <c r="J4622">
        <f t="shared" si="290"/>
        <v>10</v>
      </c>
      <c r="K4622">
        <f t="shared" si="291"/>
        <v>2019</v>
      </c>
      <c r="L4622">
        <f>ROUND(VLOOKUP(H4622,'[1]Feeder energy'!$L:$P,2,FALSE)/1000,3)</f>
        <v>40449.319000000003</v>
      </c>
      <c r="M4622">
        <f>ROUND(VLOOKUP(H4622,'[1]Feeder energy'!$L:$P,3,FALSE)/1000,3)</f>
        <v>45203.711000000003</v>
      </c>
      <c r="N4622">
        <f>ROUND(VLOOKUP(H4622,'[1]Feeder energy'!$L:$P,4,FALSE)/1000,3)</f>
        <v>45522.053</v>
      </c>
      <c r="O4622">
        <f>ROUND(VLOOKUP(H4622,'[1]Feeder energy'!$L:$P,5,FALSE)/1000,3)</f>
        <v>51655.614999999998</v>
      </c>
      <c r="P4622">
        <f t="shared" si="288"/>
        <v>1</v>
      </c>
      <c r="Q4622" t="s">
        <v>18</v>
      </c>
    </row>
    <row r="4623" spans="1:17" x14ac:dyDescent="0.25">
      <c r="A4623" s="5">
        <v>110213005374</v>
      </c>
      <c r="B4623" s="6">
        <v>43770</v>
      </c>
      <c r="C4623">
        <v>14000</v>
      </c>
      <c r="D4623">
        <v>5000</v>
      </c>
      <c r="E4623">
        <v>39</v>
      </c>
      <c r="F4623">
        <v>10000</v>
      </c>
      <c r="G4623">
        <v>389</v>
      </c>
      <c r="H4623" s="6">
        <f t="shared" si="289"/>
        <v>43739</v>
      </c>
      <c r="I4623">
        <f>SUMIFS('[1]Monthly unit'!$C:$C,'[1]Monthly unit'!$A:$A,'[1]Final sheet'!A4623,'[1]Monthly unit'!$B:$B,'[1]Final sheet'!H4623)</f>
        <v>713</v>
      </c>
      <c r="J4623">
        <f t="shared" si="290"/>
        <v>10</v>
      </c>
      <c r="K4623">
        <f t="shared" si="291"/>
        <v>2019</v>
      </c>
      <c r="L4623">
        <f>ROUND(VLOOKUP(H4623,'[1]Feeder energy'!$L:$P,2,FALSE)/1000,3)</f>
        <v>40449.319000000003</v>
      </c>
      <c r="M4623">
        <f>ROUND(VLOOKUP(H4623,'[1]Feeder energy'!$L:$P,3,FALSE)/1000,3)</f>
        <v>45203.711000000003</v>
      </c>
      <c r="N4623">
        <f>ROUND(VLOOKUP(H4623,'[1]Feeder energy'!$L:$P,4,FALSE)/1000,3)</f>
        <v>45522.053</v>
      </c>
      <c r="O4623">
        <f>ROUND(VLOOKUP(H4623,'[1]Feeder energy'!$L:$P,5,FALSE)/1000,3)</f>
        <v>51655.614999999998</v>
      </c>
      <c r="P4623">
        <f t="shared" si="288"/>
        <v>1</v>
      </c>
      <c r="Q4623" t="s">
        <v>18</v>
      </c>
    </row>
    <row r="4624" spans="1:17" x14ac:dyDescent="0.25">
      <c r="A4624" s="5">
        <v>110213005375</v>
      </c>
      <c r="B4624" s="6">
        <v>43770</v>
      </c>
      <c r="C4624">
        <v>6000</v>
      </c>
      <c r="D4624">
        <v>2000</v>
      </c>
      <c r="E4624">
        <v>118</v>
      </c>
      <c r="F4624">
        <v>2000</v>
      </c>
      <c r="G4624">
        <v>559</v>
      </c>
      <c r="H4624" s="6">
        <f t="shared" si="289"/>
        <v>43739</v>
      </c>
      <c r="I4624">
        <f>SUMIFS('[1]Monthly unit'!$C:$C,'[1]Monthly unit'!$A:$A,'[1]Final sheet'!A4624,'[1]Monthly unit'!$B:$B,'[1]Final sheet'!H4624)</f>
        <v>195</v>
      </c>
      <c r="J4624">
        <f t="shared" si="290"/>
        <v>10</v>
      </c>
      <c r="K4624">
        <f t="shared" si="291"/>
        <v>2019</v>
      </c>
      <c r="L4624">
        <f>ROUND(VLOOKUP(H4624,'[1]Feeder energy'!$L:$P,2,FALSE)/1000,3)</f>
        <v>40449.319000000003</v>
      </c>
      <c r="M4624">
        <f>ROUND(VLOOKUP(H4624,'[1]Feeder energy'!$L:$P,3,FALSE)/1000,3)</f>
        <v>45203.711000000003</v>
      </c>
      <c r="N4624">
        <f>ROUND(VLOOKUP(H4624,'[1]Feeder energy'!$L:$P,4,FALSE)/1000,3)</f>
        <v>45522.053</v>
      </c>
      <c r="O4624">
        <f>ROUND(VLOOKUP(H4624,'[1]Feeder energy'!$L:$P,5,FALSE)/1000,3)</f>
        <v>51655.614999999998</v>
      </c>
      <c r="P4624">
        <f t="shared" si="288"/>
        <v>1</v>
      </c>
      <c r="Q4624" t="s">
        <v>18</v>
      </c>
    </row>
    <row r="4625" spans="1:17" x14ac:dyDescent="0.25">
      <c r="A4625" s="5">
        <v>110213009040</v>
      </c>
      <c r="B4625" s="6">
        <v>43770</v>
      </c>
      <c r="C4625">
        <v>34000</v>
      </c>
      <c r="D4625">
        <v>10000</v>
      </c>
      <c r="E4625">
        <v>60</v>
      </c>
      <c r="F4625">
        <v>16500</v>
      </c>
      <c r="G4625">
        <v>529</v>
      </c>
      <c r="H4625" s="6">
        <f t="shared" si="289"/>
        <v>43739</v>
      </c>
      <c r="I4625">
        <f>SUMIFS('[1]Monthly unit'!$C:$C,'[1]Monthly unit'!$A:$A,'[1]Final sheet'!A4625,'[1]Monthly unit'!$B:$B,'[1]Final sheet'!H4625)</f>
        <v>185</v>
      </c>
      <c r="J4625">
        <f t="shared" si="290"/>
        <v>10</v>
      </c>
      <c r="K4625">
        <f t="shared" si="291"/>
        <v>2019</v>
      </c>
      <c r="L4625">
        <f>ROUND(VLOOKUP(H4625,'[1]Feeder energy'!$L:$P,2,FALSE)/1000,3)</f>
        <v>40449.319000000003</v>
      </c>
      <c r="M4625">
        <f>ROUND(VLOOKUP(H4625,'[1]Feeder energy'!$L:$P,3,FALSE)/1000,3)</f>
        <v>45203.711000000003</v>
      </c>
      <c r="N4625">
        <f>ROUND(VLOOKUP(H4625,'[1]Feeder energy'!$L:$P,4,FALSE)/1000,3)</f>
        <v>45522.053</v>
      </c>
      <c r="O4625">
        <f>ROUND(VLOOKUP(H4625,'[1]Feeder energy'!$L:$P,5,FALSE)/1000,3)</f>
        <v>51655.614999999998</v>
      </c>
      <c r="P4625">
        <f t="shared" si="288"/>
        <v>1</v>
      </c>
      <c r="Q4625" t="s">
        <v>18</v>
      </c>
    </row>
    <row r="4626" spans="1:17" x14ac:dyDescent="0.25">
      <c r="A4626" s="5">
        <v>110213009524</v>
      </c>
      <c r="B4626" s="6">
        <v>43770</v>
      </c>
      <c r="C4626">
        <v>31000</v>
      </c>
      <c r="D4626">
        <v>7000</v>
      </c>
      <c r="E4626">
        <v>38</v>
      </c>
      <c r="F4626">
        <v>5000</v>
      </c>
      <c r="G4626">
        <v>485</v>
      </c>
      <c r="H4626" s="6">
        <f t="shared" si="289"/>
        <v>43739</v>
      </c>
      <c r="I4626">
        <f>SUMIFS('[1]Monthly unit'!$C:$C,'[1]Monthly unit'!$A:$A,'[1]Final sheet'!A4626,'[1]Monthly unit'!$B:$B,'[1]Final sheet'!H4626)</f>
        <v>543</v>
      </c>
      <c r="J4626">
        <f t="shared" si="290"/>
        <v>10</v>
      </c>
      <c r="K4626">
        <f t="shared" si="291"/>
        <v>2019</v>
      </c>
      <c r="L4626">
        <f>ROUND(VLOOKUP(H4626,'[1]Feeder energy'!$L:$P,2,FALSE)/1000,3)</f>
        <v>40449.319000000003</v>
      </c>
      <c r="M4626">
        <f>ROUND(VLOOKUP(H4626,'[1]Feeder energy'!$L:$P,3,FALSE)/1000,3)</f>
        <v>45203.711000000003</v>
      </c>
      <c r="N4626">
        <f>ROUND(VLOOKUP(H4626,'[1]Feeder energy'!$L:$P,4,FALSE)/1000,3)</f>
        <v>45522.053</v>
      </c>
      <c r="O4626">
        <f>ROUND(VLOOKUP(H4626,'[1]Feeder energy'!$L:$P,5,FALSE)/1000,3)</f>
        <v>51655.614999999998</v>
      </c>
      <c r="P4626">
        <f t="shared" si="288"/>
        <v>1</v>
      </c>
      <c r="Q4626" t="s">
        <v>18</v>
      </c>
    </row>
    <row r="4627" spans="1:17" x14ac:dyDescent="0.25">
      <c r="A4627" s="5">
        <v>110213009614</v>
      </c>
      <c r="B4627" s="6">
        <v>43770</v>
      </c>
      <c r="C4627">
        <v>0</v>
      </c>
      <c r="D4627">
        <v>937</v>
      </c>
      <c r="E4627">
        <v>645</v>
      </c>
      <c r="F4627">
        <v>937</v>
      </c>
      <c r="G4627">
        <v>645</v>
      </c>
      <c r="H4627" s="6">
        <f t="shared" si="289"/>
        <v>43739</v>
      </c>
      <c r="I4627">
        <f>SUMIFS('[1]Monthly unit'!$C:$C,'[1]Monthly unit'!$A:$A,'[1]Final sheet'!A4627,'[1]Monthly unit'!$B:$B,'[1]Final sheet'!H4627)</f>
        <v>0</v>
      </c>
      <c r="J4627">
        <f t="shared" si="290"/>
        <v>10</v>
      </c>
      <c r="K4627">
        <f t="shared" si="291"/>
        <v>2019</v>
      </c>
      <c r="L4627">
        <f>ROUND(VLOOKUP(H4627,'[1]Feeder energy'!$L:$P,2,FALSE)/1000,3)</f>
        <v>40449.319000000003</v>
      </c>
      <c r="M4627">
        <f>ROUND(VLOOKUP(H4627,'[1]Feeder energy'!$L:$P,3,FALSE)/1000,3)</f>
        <v>45203.711000000003</v>
      </c>
      <c r="N4627">
        <f>ROUND(VLOOKUP(H4627,'[1]Feeder energy'!$L:$P,4,FALSE)/1000,3)</f>
        <v>45522.053</v>
      </c>
      <c r="O4627">
        <f>ROUND(VLOOKUP(H4627,'[1]Feeder energy'!$L:$P,5,FALSE)/1000,3)</f>
        <v>51655.614999999998</v>
      </c>
      <c r="P4627">
        <f t="shared" si="288"/>
        <v>1</v>
      </c>
      <c r="Q4627" t="s">
        <v>18</v>
      </c>
    </row>
    <row r="4628" spans="1:17" x14ac:dyDescent="0.25">
      <c r="A4628" s="5">
        <v>110213009685</v>
      </c>
      <c r="B4628" s="6">
        <v>43770</v>
      </c>
      <c r="C4628">
        <v>13000</v>
      </c>
      <c r="D4628">
        <v>7000</v>
      </c>
      <c r="E4628">
        <v>46</v>
      </c>
      <c r="F4628">
        <v>4000</v>
      </c>
      <c r="G4628">
        <v>473</v>
      </c>
      <c r="H4628" s="6">
        <f t="shared" si="289"/>
        <v>43739</v>
      </c>
      <c r="I4628">
        <f>SUMIFS('[1]Monthly unit'!$C:$C,'[1]Monthly unit'!$A:$A,'[1]Final sheet'!A4628,'[1]Monthly unit'!$B:$B,'[1]Final sheet'!H4628)</f>
        <v>90</v>
      </c>
      <c r="J4628">
        <f t="shared" si="290"/>
        <v>10</v>
      </c>
      <c r="K4628">
        <f t="shared" si="291"/>
        <v>2019</v>
      </c>
      <c r="L4628">
        <f>ROUND(VLOOKUP(H4628,'[1]Feeder energy'!$L:$P,2,FALSE)/1000,3)</f>
        <v>40449.319000000003</v>
      </c>
      <c r="M4628">
        <f>ROUND(VLOOKUP(H4628,'[1]Feeder energy'!$L:$P,3,FALSE)/1000,3)</f>
        <v>45203.711000000003</v>
      </c>
      <c r="N4628">
        <f>ROUND(VLOOKUP(H4628,'[1]Feeder energy'!$L:$P,4,FALSE)/1000,3)</f>
        <v>45522.053</v>
      </c>
      <c r="O4628">
        <f>ROUND(VLOOKUP(H4628,'[1]Feeder energy'!$L:$P,5,FALSE)/1000,3)</f>
        <v>51655.614999999998</v>
      </c>
      <c r="P4628">
        <f t="shared" si="288"/>
        <v>1</v>
      </c>
      <c r="Q4628" t="s">
        <v>18</v>
      </c>
    </row>
    <row r="4629" spans="1:17" x14ac:dyDescent="0.25">
      <c r="A4629" s="5">
        <v>110213010630</v>
      </c>
      <c r="B4629" s="6">
        <v>43770</v>
      </c>
      <c r="C4629">
        <v>209203</v>
      </c>
      <c r="D4629">
        <v>45000</v>
      </c>
      <c r="E4629">
        <v>36</v>
      </c>
      <c r="F4629">
        <v>50000</v>
      </c>
      <c r="G4629">
        <v>462</v>
      </c>
      <c r="H4629" s="6">
        <f t="shared" si="289"/>
        <v>43739</v>
      </c>
      <c r="I4629">
        <f>SUMIFS('[1]Monthly unit'!$C:$C,'[1]Monthly unit'!$A:$A,'[1]Final sheet'!A4629,'[1]Monthly unit'!$B:$B,'[1]Final sheet'!H4629)</f>
        <v>2085</v>
      </c>
      <c r="J4629">
        <f t="shared" si="290"/>
        <v>10</v>
      </c>
      <c r="K4629">
        <f t="shared" si="291"/>
        <v>2019</v>
      </c>
      <c r="L4629">
        <f>ROUND(VLOOKUP(H4629,'[1]Feeder energy'!$L:$P,2,FALSE)/1000,3)</f>
        <v>40449.319000000003</v>
      </c>
      <c r="M4629">
        <f>ROUND(VLOOKUP(H4629,'[1]Feeder energy'!$L:$P,3,FALSE)/1000,3)</f>
        <v>45203.711000000003</v>
      </c>
      <c r="N4629">
        <f>ROUND(VLOOKUP(H4629,'[1]Feeder energy'!$L:$P,4,FALSE)/1000,3)</f>
        <v>45522.053</v>
      </c>
      <c r="O4629">
        <f>ROUND(VLOOKUP(H4629,'[1]Feeder energy'!$L:$P,5,FALSE)/1000,3)</f>
        <v>51655.614999999998</v>
      </c>
      <c r="P4629">
        <f t="shared" si="288"/>
        <v>1</v>
      </c>
      <c r="Q4629" t="s">
        <v>18</v>
      </c>
    </row>
    <row r="4630" spans="1:17" x14ac:dyDescent="0.25">
      <c r="A4630" s="5">
        <v>110213011107</v>
      </c>
      <c r="B4630" s="6">
        <v>43770</v>
      </c>
      <c r="C4630">
        <v>20000</v>
      </c>
      <c r="D4630">
        <v>20000</v>
      </c>
      <c r="E4630">
        <v>231</v>
      </c>
      <c r="F4630">
        <v>20000</v>
      </c>
      <c r="G4630">
        <v>613</v>
      </c>
      <c r="H4630" s="6">
        <f t="shared" si="289"/>
        <v>43739</v>
      </c>
      <c r="I4630">
        <f>SUMIFS('[1]Monthly unit'!$C:$C,'[1]Monthly unit'!$A:$A,'[1]Final sheet'!A4630,'[1]Monthly unit'!$B:$B,'[1]Final sheet'!H4630)</f>
        <v>0</v>
      </c>
      <c r="J4630">
        <f t="shared" si="290"/>
        <v>10</v>
      </c>
      <c r="K4630">
        <f t="shared" si="291"/>
        <v>2019</v>
      </c>
      <c r="L4630">
        <f>ROUND(VLOOKUP(H4630,'[1]Feeder energy'!$L:$P,2,FALSE)/1000,3)</f>
        <v>40449.319000000003</v>
      </c>
      <c r="M4630">
        <f>ROUND(VLOOKUP(H4630,'[1]Feeder energy'!$L:$P,3,FALSE)/1000,3)</f>
        <v>45203.711000000003</v>
      </c>
      <c r="N4630">
        <f>ROUND(VLOOKUP(H4630,'[1]Feeder energy'!$L:$P,4,FALSE)/1000,3)</f>
        <v>45522.053</v>
      </c>
      <c r="O4630">
        <f>ROUND(VLOOKUP(H4630,'[1]Feeder energy'!$L:$P,5,FALSE)/1000,3)</f>
        <v>51655.614999999998</v>
      </c>
      <c r="P4630">
        <f t="shared" si="288"/>
        <v>1</v>
      </c>
      <c r="Q4630" t="s">
        <v>18</v>
      </c>
    </row>
    <row r="4631" spans="1:17" x14ac:dyDescent="0.25">
      <c r="A4631" s="5">
        <v>110213011197</v>
      </c>
      <c r="B4631" s="6">
        <v>43770</v>
      </c>
      <c r="C4631">
        <v>215000</v>
      </c>
      <c r="D4631">
        <v>45000</v>
      </c>
      <c r="E4631">
        <v>21</v>
      </c>
      <c r="F4631">
        <v>65000</v>
      </c>
      <c r="G4631">
        <v>438</v>
      </c>
      <c r="H4631" s="6">
        <f t="shared" si="289"/>
        <v>43739</v>
      </c>
      <c r="I4631">
        <f>SUMIFS('[1]Monthly unit'!$C:$C,'[1]Monthly unit'!$A:$A,'[1]Final sheet'!A4631,'[1]Monthly unit'!$B:$B,'[1]Final sheet'!H4631)</f>
        <v>1957</v>
      </c>
      <c r="J4631">
        <f t="shared" si="290"/>
        <v>10</v>
      </c>
      <c r="K4631">
        <f t="shared" si="291"/>
        <v>2019</v>
      </c>
      <c r="L4631">
        <f>ROUND(VLOOKUP(H4631,'[1]Feeder energy'!$L:$P,2,FALSE)/1000,3)</f>
        <v>40449.319000000003</v>
      </c>
      <c r="M4631">
        <f>ROUND(VLOOKUP(H4631,'[1]Feeder energy'!$L:$P,3,FALSE)/1000,3)</f>
        <v>45203.711000000003</v>
      </c>
      <c r="N4631">
        <f>ROUND(VLOOKUP(H4631,'[1]Feeder energy'!$L:$P,4,FALSE)/1000,3)</f>
        <v>45522.053</v>
      </c>
      <c r="O4631">
        <f>ROUND(VLOOKUP(H4631,'[1]Feeder energy'!$L:$P,5,FALSE)/1000,3)</f>
        <v>51655.614999999998</v>
      </c>
      <c r="P4631">
        <f t="shared" si="288"/>
        <v>1</v>
      </c>
      <c r="Q4631" t="s">
        <v>18</v>
      </c>
    </row>
    <row r="4632" spans="1:17" x14ac:dyDescent="0.25">
      <c r="A4632" s="5">
        <v>110213011209</v>
      </c>
      <c r="B4632" s="6">
        <v>43770</v>
      </c>
      <c r="C4632">
        <v>147000</v>
      </c>
      <c r="D4632">
        <v>35000</v>
      </c>
      <c r="E4632">
        <v>67</v>
      </c>
      <c r="F4632">
        <v>25000</v>
      </c>
      <c r="G4632">
        <v>371</v>
      </c>
      <c r="H4632" s="6">
        <f t="shared" si="289"/>
        <v>43739</v>
      </c>
      <c r="I4632">
        <f>SUMIFS('[1]Monthly unit'!$C:$C,'[1]Monthly unit'!$A:$A,'[1]Final sheet'!A4632,'[1]Monthly unit'!$B:$B,'[1]Final sheet'!H4632)</f>
        <v>662</v>
      </c>
      <c r="J4632">
        <f t="shared" si="290"/>
        <v>10</v>
      </c>
      <c r="K4632">
        <f t="shared" si="291"/>
        <v>2019</v>
      </c>
      <c r="L4632">
        <f>ROUND(VLOOKUP(H4632,'[1]Feeder energy'!$L:$P,2,FALSE)/1000,3)</f>
        <v>40449.319000000003</v>
      </c>
      <c r="M4632">
        <f>ROUND(VLOOKUP(H4632,'[1]Feeder energy'!$L:$P,3,FALSE)/1000,3)</f>
        <v>45203.711000000003</v>
      </c>
      <c r="N4632">
        <f>ROUND(VLOOKUP(H4632,'[1]Feeder energy'!$L:$P,4,FALSE)/1000,3)</f>
        <v>45522.053</v>
      </c>
      <c r="O4632">
        <f>ROUND(VLOOKUP(H4632,'[1]Feeder energy'!$L:$P,5,FALSE)/1000,3)</f>
        <v>51655.614999999998</v>
      </c>
      <c r="P4632">
        <f t="shared" si="288"/>
        <v>1</v>
      </c>
      <c r="Q4632" t="s">
        <v>18</v>
      </c>
    </row>
    <row r="4633" spans="1:17" x14ac:dyDescent="0.25">
      <c r="A4633" s="5">
        <v>110213011348</v>
      </c>
      <c r="B4633" s="6">
        <v>43770</v>
      </c>
      <c r="C4633">
        <v>60000</v>
      </c>
      <c r="D4633">
        <v>20000</v>
      </c>
      <c r="E4633">
        <v>22</v>
      </c>
      <c r="F4633">
        <v>10000</v>
      </c>
      <c r="G4633">
        <v>476</v>
      </c>
      <c r="H4633" s="6">
        <f t="shared" si="289"/>
        <v>43739</v>
      </c>
      <c r="I4633">
        <f>SUMIFS('[1]Monthly unit'!$C:$C,'[1]Monthly unit'!$A:$A,'[1]Final sheet'!A4633,'[1]Monthly unit'!$B:$B,'[1]Final sheet'!H4633)</f>
        <v>84</v>
      </c>
      <c r="J4633">
        <f t="shared" si="290"/>
        <v>10</v>
      </c>
      <c r="K4633">
        <f t="shared" si="291"/>
        <v>2019</v>
      </c>
      <c r="L4633">
        <f>ROUND(VLOOKUP(H4633,'[1]Feeder energy'!$L:$P,2,FALSE)/1000,3)</f>
        <v>40449.319000000003</v>
      </c>
      <c r="M4633">
        <f>ROUND(VLOOKUP(H4633,'[1]Feeder energy'!$L:$P,3,FALSE)/1000,3)</f>
        <v>45203.711000000003</v>
      </c>
      <c r="N4633">
        <f>ROUND(VLOOKUP(H4633,'[1]Feeder energy'!$L:$P,4,FALSE)/1000,3)</f>
        <v>45522.053</v>
      </c>
      <c r="O4633">
        <f>ROUND(VLOOKUP(H4633,'[1]Feeder energy'!$L:$P,5,FALSE)/1000,3)</f>
        <v>51655.614999999998</v>
      </c>
      <c r="P4633">
        <f t="shared" si="288"/>
        <v>1</v>
      </c>
      <c r="Q4633" t="s">
        <v>18</v>
      </c>
    </row>
    <row r="4634" spans="1:17" x14ac:dyDescent="0.25">
      <c r="A4634" s="5">
        <v>110213012736</v>
      </c>
      <c r="B4634" s="6">
        <v>43770</v>
      </c>
      <c r="C4634">
        <v>8500</v>
      </c>
      <c r="D4634">
        <v>3500</v>
      </c>
      <c r="E4634">
        <v>191</v>
      </c>
      <c r="F4634">
        <v>6000</v>
      </c>
      <c r="G4634">
        <v>444</v>
      </c>
      <c r="H4634" s="6">
        <f t="shared" si="289"/>
        <v>43739</v>
      </c>
      <c r="I4634">
        <f>SUMIFS('[1]Monthly unit'!$C:$C,'[1]Monthly unit'!$A:$A,'[1]Final sheet'!A4634,'[1]Monthly unit'!$B:$B,'[1]Final sheet'!H4634)</f>
        <v>168</v>
      </c>
      <c r="J4634">
        <f t="shared" si="290"/>
        <v>10</v>
      </c>
      <c r="K4634">
        <f t="shared" si="291"/>
        <v>2019</v>
      </c>
      <c r="L4634">
        <f>ROUND(VLOOKUP(H4634,'[1]Feeder energy'!$L:$P,2,FALSE)/1000,3)</f>
        <v>40449.319000000003</v>
      </c>
      <c r="M4634">
        <f>ROUND(VLOOKUP(H4634,'[1]Feeder energy'!$L:$P,3,FALSE)/1000,3)</f>
        <v>45203.711000000003</v>
      </c>
      <c r="N4634">
        <f>ROUND(VLOOKUP(H4634,'[1]Feeder energy'!$L:$P,4,FALSE)/1000,3)</f>
        <v>45522.053</v>
      </c>
      <c r="O4634">
        <f>ROUND(VLOOKUP(H4634,'[1]Feeder energy'!$L:$P,5,FALSE)/1000,3)</f>
        <v>51655.614999999998</v>
      </c>
      <c r="P4634">
        <f t="shared" si="288"/>
        <v>1</v>
      </c>
      <c r="Q4634" t="s">
        <v>18</v>
      </c>
    </row>
    <row r="4635" spans="1:17" x14ac:dyDescent="0.25">
      <c r="A4635" s="5">
        <v>110213013037</v>
      </c>
      <c r="B4635" s="6">
        <v>43770</v>
      </c>
      <c r="C4635">
        <v>17000</v>
      </c>
      <c r="D4635">
        <v>5000</v>
      </c>
      <c r="E4635">
        <v>22</v>
      </c>
      <c r="F4635">
        <v>6000</v>
      </c>
      <c r="G4635">
        <v>448</v>
      </c>
      <c r="H4635" s="6">
        <f t="shared" si="289"/>
        <v>43739</v>
      </c>
      <c r="I4635">
        <f>SUMIFS('[1]Monthly unit'!$C:$C,'[1]Monthly unit'!$A:$A,'[1]Final sheet'!A4635,'[1]Monthly unit'!$B:$B,'[1]Final sheet'!H4635)</f>
        <v>217</v>
      </c>
      <c r="J4635">
        <f t="shared" si="290"/>
        <v>10</v>
      </c>
      <c r="K4635">
        <f t="shared" si="291"/>
        <v>2019</v>
      </c>
      <c r="L4635">
        <f>ROUND(VLOOKUP(H4635,'[1]Feeder energy'!$L:$P,2,FALSE)/1000,3)</f>
        <v>40449.319000000003</v>
      </c>
      <c r="M4635">
        <f>ROUND(VLOOKUP(H4635,'[1]Feeder energy'!$L:$P,3,FALSE)/1000,3)</f>
        <v>45203.711000000003</v>
      </c>
      <c r="N4635">
        <f>ROUND(VLOOKUP(H4635,'[1]Feeder energy'!$L:$P,4,FALSE)/1000,3)</f>
        <v>45522.053</v>
      </c>
      <c r="O4635">
        <f>ROUND(VLOOKUP(H4635,'[1]Feeder energy'!$L:$P,5,FALSE)/1000,3)</f>
        <v>51655.614999999998</v>
      </c>
      <c r="P4635">
        <f t="shared" si="288"/>
        <v>1</v>
      </c>
      <c r="Q4635" t="s">
        <v>18</v>
      </c>
    </row>
    <row r="4636" spans="1:17" x14ac:dyDescent="0.25">
      <c r="A4636" s="5">
        <v>110213013739</v>
      </c>
      <c r="B4636" s="6">
        <v>43770</v>
      </c>
      <c r="C4636">
        <v>38206</v>
      </c>
      <c r="D4636">
        <v>15000</v>
      </c>
      <c r="E4636">
        <v>7</v>
      </c>
      <c r="F4636">
        <v>10000</v>
      </c>
      <c r="G4636">
        <v>382</v>
      </c>
      <c r="H4636" s="6">
        <f t="shared" si="289"/>
        <v>43739</v>
      </c>
      <c r="I4636">
        <f>SUMIFS('[1]Monthly unit'!$C:$C,'[1]Monthly unit'!$A:$A,'[1]Final sheet'!A4636,'[1]Monthly unit'!$B:$B,'[1]Final sheet'!H4636)</f>
        <v>567</v>
      </c>
      <c r="J4636">
        <f t="shared" si="290"/>
        <v>10</v>
      </c>
      <c r="K4636">
        <f t="shared" si="291"/>
        <v>2019</v>
      </c>
      <c r="L4636">
        <f>ROUND(VLOOKUP(H4636,'[1]Feeder energy'!$L:$P,2,FALSE)/1000,3)</f>
        <v>40449.319000000003</v>
      </c>
      <c r="M4636">
        <f>ROUND(VLOOKUP(H4636,'[1]Feeder energy'!$L:$P,3,FALSE)/1000,3)</f>
        <v>45203.711000000003</v>
      </c>
      <c r="N4636">
        <f>ROUND(VLOOKUP(H4636,'[1]Feeder energy'!$L:$P,4,FALSE)/1000,3)</f>
        <v>45522.053</v>
      </c>
      <c r="O4636">
        <f>ROUND(VLOOKUP(H4636,'[1]Feeder energy'!$L:$P,5,FALSE)/1000,3)</f>
        <v>51655.614999999998</v>
      </c>
      <c r="P4636">
        <f t="shared" si="288"/>
        <v>1</v>
      </c>
      <c r="Q4636" t="s">
        <v>18</v>
      </c>
    </row>
    <row r="4637" spans="1:17" x14ac:dyDescent="0.25">
      <c r="A4637" s="5">
        <v>110213013971</v>
      </c>
      <c r="B4637" s="6">
        <v>43770</v>
      </c>
      <c r="C4637">
        <v>6000</v>
      </c>
      <c r="D4637">
        <v>2000</v>
      </c>
      <c r="E4637">
        <v>79</v>
      </c>
      <c r="F4637">
        <v>2000</v>
      </c>
      <c r="G4637">
        <v>440</v>
      </c>
      <c r="H4637" s="6">
        <f t="shared" si="289"/>
        <v>43739</v>
      </c>
      <c r="I4637">
        <f>SUMIFS('[1]Monthly unit'!$C:$C,'[1]Monthly unit'!$A:$A,'[1]Final sheet'!A4637,'[1]Monthly unit'!$B:$B,'[1]Final sheet'!H4637)</f>
        <v>53</v>
      </c>
      <c r="J4637">
        <f t="shared" si="290"/>
        <v>10</v>
      </c>
      <c r="K4637">
        <f t="shared" si="291"/>
        <v>2019</v>
      </c>
      <c r="L4637">
        <f>ROUND(VLOOKUP(H4637,'[1]Feeder energy'!$L:$P,2,FALSE)/1000,3)</f>
        <v>40449.319000000003</v>
      </c>
      <c r="M4637">
        <f>ROUND(VLOOKUP(H4637,'[1]Feeder energy'!$L:$P,3,FALSE)/1000,3)</f>
        <v>45203.711000000003</v>
      </c>
      <c r="N4637">
        <f>ROUND(VLOOKUP(H4637,'[1]Feeder energy'!$L:$P,4,FALSE)/1000,3)</f>
        <v>45522.053</v>
      </c>
      <c r="O4637">
        <f>ROUND(VLOOKUP(H4637,'[1]Feeder energy'!$L:$P,5,FALSE)/1000,3)</f>
        <v>51655.614999999998</v>
      </c>
      <c r="P4637">
        <f t="shared" si="288"/>
        <v>1</v>
      </c>
      <c r="Q4637" t="s">
        <v>18</v>
      </c>
    </row>
    <row r="4638" spans="1:17" x14ac:dyDescent="0.25">
      <c r="A4638" s="5">
        <v>110213014711</v>
      </c>
      <c r="B4638" s="6">
        <v>43770</v>
      </c>
      <c r="C4638">
        <v>22000</v>
      </c>
      <c r="D4638">
        <v>2000</v>
      </c>
      <c r="E4638">
        <v>13</v>
      </c>
      <c r="F4638">
        <v>5000</v>
      </c>
      <c r="G4638">
        <v>377</v>
      </c>
      <c r="H4638" s="6">
        <f t="shared" si="289"/>
        <v>43739</v>
      </c>
      <c r="I4638">
        <f>SUMIFS('[1]Monthly unit'!$C:$C,'[1]Monthly unit'!$A:$A,'[1]Final sheet'!A4638,'[1]Monthly unit'!$B:$B,'[1]Final sheet'!H4638)</f>
        <v>145</v>
      </c>
      <c r="J4638">
        <f t="shared" si="290"/>
        <v>10</v>
      </c>
      <c r="K4638">
        <f t="shared" si="291"/>
        <v>2019</v>
      </c>
      <c r="L4638">
        <f>ROUND(VLOOKUP(H4638,'[1]Feeder energy'!$L:$P,2,FALSE)/1000,3)</f>
        <v>40449.319000000003</v>
      </c>
      <c r="M4638">
        <f>ROUND(VLOOKUP(H4638,'[1]Feeder energy'!$L:$P,3,FALSE)/1000,3)</f>
        <v>45203.711000000003</v>
      </c>
      <c r="N4638">
        <f>ROUND(VLOOKUP(H4638,'[1]Feeder energy'!$L:$P,4,FALSE)/1000,3)</f>
        <v>45522.053</v>
      </c>
      <c r="O4638">
        <f>ROUND(VLOOKUP(H4638,'[1]Feeder energy'!$L:$P,5,FALSE)/1000,3)</f>
        <v>51655.614999999998</v>
      </c>
      <c r="P4638">
        <f t="shared" si="288"/>
        <v>1</v>
      </c>
      <c r="Q4638" t="s">
        <v>18</v>
      </c>
    </row>
    <row r="4639" spans="1:17" x14ac:dyDescent="0.25">
      <c r="A4639" s="5">
        <v>110213016284</v>
      </c>
      <c r="B4639" s="6">
        <v>43770</v>
      </c>
      <c r="C4639">
        <v>27000</v>
      </c>
      <c r="D4639">
        <v>27000</v>
      </c>
      <c r="E4639">
        <v>230</v>
      </c>
      <c r="F4639">
        <v>50000</v>
      </c>
      <c r="G4639">
        <v>508</v>
      </c>
      <c r="H4639" s="6">
        <f t="shared" si="289"/>
        <v>43739</v>
      </c>
      <c r="I4639">
        <f>SUMIFS('[1]Monthly unit'!$C:$C,'[1]Monthly unit'!$A:$A,'[1]Final sheet'!A4639,'[1]Monthly unit'!$B:$B,'[1]Final sheet'!H4639)</f>
        <v>578</v>
      </c>
      <c r="J4639">
        <f t="shared" si="290"/>
        <v>10</v>
      </c>
      <c r="K4639">
        <f t="shared" si="291"/>
        <v>2019</v>
      </c>
      <c r="L4639">
        <f>ROUND(VLOOKUP(H4639,'[1]Feeder energy'!$L:$P,2,FALSE)/1000,3)</f>
        <v>40449.319000000003</v>
      </c>
      <c r="M4639">
        <f>ROUND(VLOOKUP(H4639,'[1]Feeder energy'!$L:$P,3,FALSE)/1000,3)</f>
        <v>45203.711000000003</v>
      </c>
      <c r="N4639">
        <f>ROUND(VLOOKUP(H4639,'[1]Feeder energy'!$L:$P,4,FALSE)/1000,3)</f>
        <v>45522.053</v>
      </c>
      <c r="O4639">
        <f>ROUND(VLOOKUP(H4639,'[1]Feeder energy'!$L:$P,5,FALSE)/1000,3)</f>
        <v>51655.614999999998</v>
      </c>
      <c r="P4639">
        <f t="shared" si="288"/>
        <v>1</v>
      </c>
      <c r="Q4639" t="s">
        <v>18</v>
      </c>
    </row>
    <row r="4640" spans="1:17" x14ac:dyDescent="0.25">
      <c r="A4640" s="5">
        <v>110213017574</v>
      </c>
      <c r="B4640" s="6">
        <v>43770</v>
      </c>
      <c r="C4640">
        <v>3000</v>
      </c>
      <c r="D4640">
        <v>3000</v>
      </c>
      <c r="E4640">
        <v>332</v>
      </c>
      <c r="F4640">
        <v>4778</v>
      </c>
      <c r="G4640">
        <v>542</v>
      </c>
      <c r="H4640" s="6">
        <f t="shared" si="289"/>
        <v>43739</v>
      </c>
      <c r="I4640">
        <f>SUMIFS('[1]Monthly unit'!$C:$C,'[1]Monthly unit'!$A:$A,'[1]Final sheet'!A4640,'[1]Monthly unit'!$B:$B,'[1]Final sheet'!H4640)</f>
        <v>0</v>
      </c>
      <c r="J4640">
        <f t="shared" si="290"/>
        <v>10</v>
      </c>
      <c r="K4640">
        <f t="shared" si="291"/>
        <v>2019</v>
      </c>
      <c r="L4640">
        <f>ROUND(VLOOKUP(H4640,'[1]Feeder energy'!$L:$P,2,FALSE)/1000,3)</f>
        <v>40449.319000000003</v>
      </c>
      <c r="M4640">
        <f>ROUND(VLOOKUP(H4640,'[1]Feeder energy'!$L:$P,3,FALSE)/1000,3)</f>
        <v>45203.711000000003</v>
      </c>
      <c r="N4640">
        <f>ROUND(VLOOKUP(H4640,'[1]Feeder energy'!$L:$P,4,FALSE)/1000,3)</f>
        <v>45522.053</v>
      </c>
      <c r="O4640">
        <f>ROUND(VLOOKUP(H4640,'[1]Feeder energy'!$L:$P,5,FALSE)/1000,3)</f>
        <v>51655.614999999998</v>
      </c>
      <c r="P4640">
        <f t="shared" si="288"/>
        <v>1</v>
      </c>
      <c r="Q4640" t="s">
        <v>18</v>
      </c>
    </row>
    <row r="4641" spans="1:17" x14ac:dyDescent="0.25">
      <c r="A4641" s="5">
        <v>110213018477</v>
      </c>
      <c r="B4641" s="6">
        <v>43770</v>
      </c>
      <c r="C4641">
        <v>100000</v>
      </c>
      <c r="D4641">
        <v>20000</v>
      </c>
      <c r="E4641">
        <v>25</v>
      </c>
      <c r="F4641">
        <v>20000</v>
      </c>
      <c r="G4641">
        <v>373</v>
      </c>
      <c r="H4641" s="6">
        <f t="shared" si="289"/>
        <v>43739</v>
      </c>
      <c r="I4641">
        <f>SUMIFS('[1]Monthly unit'!$C:$C,'[1]Monthly unit'!$A:$A,'[1]Final sheet'!A4641,'[1]Monthly unit'!$B:$B,'[1]Final sheet'!H4641)</f>
        <v>0</v>
      </c>
      <c r="J4641">
        <f t="shared" si="290"/>
        <v>10</v>
      </c>
      <c r="K4641">
        <f t="shared" si="291"/>
        <v>2019</v>
      </c>
      <c r="L4641">
        <f>ROUND(VLOOKUP(H4641,'[1]Feeder energy'!$L:$P,2,FALSE)/1000,3)</f>
        <v>40449.319000000003</v>
      </c>
      <c r="M4641">
        <f>ROUND(VLOOKUP(H4641,'[1]Feeder energy'!$L:$P,3,FALSE)/1000,3)</f>
        <v>45203.711000000003</v>
      </c>
      <c r="N4641">
        <f>ROUND(VLOOKUP(H4641,'[1]Feeder energy'!$L:$P,4,FALSE)/1000,3)</f>
        <v>45522.053</v>
      </c>
      <c r="O4641">
        <f>ROUND(VLOOKUP(H4641,'[1]Feeder energy'!$L:$P,5,FALSE)/1000,3)</f>
        <v>51655.614999999998</v>
      </c>
      <c r="P4641">
        <f t="shared" si="288"/>
        <v>1</v>
      </c>
      <c r="Q4641" t="s">
        <v>18</v>
      </c>
    </row>
    <row r="4642" spans="1:17" x14ac:dyDescent="0.25">
      <c r="A4642" s="5">
        <v>110213019055</v>
      </c>
      <c r="B4642" s="6">
        <v>43770</v>
      </c>
      <c r="C4642">
        <v>140000</v>
      </c>
      <c r="D4642">
        <v>20000</v>
      </c>
      <c r="E4642">
        <v>25</v>
      </c>
      <c r="F4642">
        <v>20000</v>
      </c>
      <c r="G4642">
        <v>373</v>
      </c>
      <c r="H4642" s="6">
        <f t="shared" si="289"/>
        <v>43739</v>
      </c>
      <c r="I4642">
        <f>SUMIFS('[1]Monthly unit'!$C:$C,'[1]Monthly unit'!$A:$A,'[1]Final sheet'!A4642,'[1]Monthly unit'!$B:$B,'[1]Final sheet'!H4642)</f>
        <v>702</v>
      </c>
      <c r="J4642">
        <f t="shared" si="290"/>
        <v>10</v>
      </c>
      <c r="K4642">
        <f t="shared" si="291"/>
        <v>2019</v>
      </c>
      <c r="L4642">
        <f>ROUND(VLOOKUP(H4642,'[1]Feeder energy'!$L:$P,2,FALSE)/1000,3)</f>
        <v>40449.319000000003</v>
      </c>
      <c r="M4642">
        <f>ROUND(VLOOKUP(H4642,'[1]Feeder energy'!$L:$P,3,FALSE)/1000,3)</f>
        <v>45203.711000000003</v>
      </c>
      <c r="N4642">
        <f>ROUND(VLOOKUP(H4642,'[1]Feeder energy'!$L:$P,4,FALSE)/1000,3)</f>
        <v>45522.053</v>
      </c>
      <c r="O4642">
        <f>ROUND(VLOOKUP(H4642,'[1]Feeder energy'!$L:$P,5,FALSE)/1000,3)</f>
        <v>51655.614999999998</v>
      </c>
      <c r="P4642">
        <f t="shared" si="288"/>
        <v>1</v>
      </c>
      <c r="Q4642" t="s">
        <v>18</v>
      </c>
    </row>
    <row r="4643" spans="1:17" x14ac:dyDescent="0.25">
      <c r="A4643" s="5">
        <v>110213019239</v>
      </c>
      <c r="B4643" s="6">
        <v>43770</v>
      </c>
      <c r="C4643">
        <v>130000</v>
      </c>
      <c r="D4643">
        <v>20000</v>
      </c>
      <c r="E4643">
        <v>25</v>
      </c>
      <c r="F4643">
        <v>20000</v>
      </c>
      <c r="G4643">
        <v>373</v>
      </c>
      <c r="H4643" s="6">
        <f t="shared" si="289"/>
        <v>43739</v>
      </c>
      <c r="I4643">
        <f>SUMIFS('[1]Monthly unit'!$C:$C,'[1]Monthly unit'!$A:$A,'[1]Final sheet'!A4643,'[1]Monthly unit'!$B:$B,'[1]Final sheet'!H4643)</f>
        <v>287</v>
      </c>
      <c r="J4643">
        <f t="shared" si="290"/>
        <v>10</v>
      </c>
      <c r="K4643">
        <f t="shared" si="291"/>
        <v>2019</v>
      </c>
      <c r="L4643">
        <f>ROUND(VLOOKUP(H4643,'[1]Feeder energy'!$L:$P,2,FALSE)/1000,3)</f>
        <v>40449.319000000003</v>
      </c>
      <c r="M4643">
        <f>ROUND(VLOOKUP(H4643,'[1]Feeder energy'!$L:$P,3,FALSE)/1000,3)</f>
        <v>45203.711000000003</v>
      </c>
      <c r="N4643">
        <f>ROUND(VLOOKUP(H4643,'[1]Feeder energy'!$L:$P,4,FALSE)/1000,3)</f>
        <v>45522.053</v>
      </c>
      <c r="O4643">
        <f>ROUND(VLOOKUP(H4643,'[1]Feeder energy'!$L:$P,5,FALSE)/1000,3)</f>
        <v>51655.614999999998</v>
      </c>
      <c r="P4643">
        <f t="shared" si="288"/>
        <v>1</v>
      </c>
      <c r="Q4643" t="s">
        <v>18</v>
      </c>
    </row>
    <row r="4644" spans="1:17" x14ac:dyDescent="0.25">
      <c r="A4644" s="5">
        <v>110213019516</v>
      </c>
      <c r="B4644" s="6">
        <v>43770</v>
      </c>
      <c r="C4644">
        <v>10738</v>
      </c>
      <c r="D4644">
        <v>5000</v>
      </c>
      <c r="E4644">
        <v>48</v>
      </c>
      <c r="F4644">
        <v>5000</v>
      </c>
      <c r="G4644">
        <v>542</v>
      </c>
      <c r="H4644" s="6">
        <f t="shared" si="289"/>
        <v>43739</v>
      </c>
      <c r="I4644">
        <f>SUMIFS('[1]Monthly unit'!$C:$C,'[1]Monthly unit'!$A:$A,'[1]Final sheet'!A4644,'[1]Monthly unit'!$B:$B,'[1]Final sheet'!H4644)</f>
        <v>101</v>
      </c>
      <c r="J4644">
        <f t="shared" si="290"/>
        <v>10</v>
      </c>
      <c r="K4644">
        <f t="shared" si="291"/>
        <v>2019</v>
      </c>
      <c r="L4644">
        <f>ROUND(VLOOKUP(H4644,'[1]Feeder energy'!$L:$P,2,FALSE)/1000,3)</f>
        <v>40449.319000000003</v>
      </c>
      <c r="M4644">
        <f>ROUND(VLOOKUP(H4644,'[1]Feeder energy'!$L:$P,3,FALSE)/1000,3)</f>
        <v>45203.711000000003</v>
      </c>
      <c r="N4644">
        <f>ROUND(VLOOKUP(H4644,'[1]Feeder energy'!$L:$P,4,FALSE)/1000,3)</f>
        <v>45522.053</v>
      </c>
      <c r="O4644">
        <f>ROUND(VLOOKUP(H4644,'[1]Feeder energy'!$L:$P,5,FALSE)/1000,3)</f>
        <v>51655.614999999998</v>
      </c>
      <c r="P4644">
        <f t="shared" si="288"/>
        <v>1</v>
      </c>
      <c r="Q4644" t="s">
        <v>18</v>
      </c>
    </row>
    <row r="4645" spans="1:17" x14ac:dyDescent="0.25">
      <c r="A4645" s="5">
        <v>110213020054</v>
      </c>
      <c r="B4645" s="6">
        <v>43770</v>
      </c>
      <c r="C4645">
        <v>50000</v>
      </c>
      <c r="D4645">
        <v>30000</v>
      </c>
      <c r="E4645">
        <v>129</v>
      </c>
      <c r="F4645">
        <v>10000</v>
      </c>
      <c r="G4645">
        <v>410</v>
      </c>
      <c r="H4645" s="6">
        <f t="shared" si="289"/>
        <v>43739</v>
      </c>
      <c r="I4645">
        <f>SUMIFS('[1]Monthly unit'!$C:$C,'[1]Monthly unit'!$A:$A,'[1]Final sheet'!A4645,'[1]Monthly unit'!$B:$B,'[1]Final sheet'!H4645)</f>
        <v>188</v>
      </c>
      <c r="J4645">
        <f t="shared" si="290"/>
        <v>10</v>
      </c>
      <c r="K4645">
        <f t="shared" si="291"/>
        <v>2019</v>
      </c>
      <c r="L4645">
        <f>ROUND(VLOOKUP(H4645,'[1]Feeder energy'!$L:$P,2,FALSE)/1000,3)</f>
        <v>40449.319000000003</v>
      </c>
      <c r="M4645">
        <f>ROUND(VLOOKUP(H4645,'[1]Feeder energy'!$L:$P,3,FALSE)/1000,3)</f>
        <v>45203.711000000003</v>
      </c>
      <c r="N4645">
        <f>ROUND(VLOOKUP(H4645,'[1]Feeder energy'!$L:$P,4,FALSE)/1000,3)</f>
        <v>45522.053</v>
      </c>
      <c r="O4645">
        <f>ROUND(VLOOKUP(H4645,'[1]Feeder energy'!$L:$P,5,FALSE)/1000,3)</f>
        <v>51655.614999999998</v>
      </c>
      <c r="P4645">
        <f t="shared" ref="P4645:P4708" si="292">IF(AND(J4645&gt;=4,J4645&lt;7,K4645=2020),0,IF(AND(C4645=0,F4645=0),0,1))</f>
        <v>1</v>
      </c>
      <c r="Q4645" t="s">
        <v>18</v>
      </c>
    </row>
    <row r="4646" spans="1:17" x14ac:dyDescent="0.25">
      <c r="A4646" s="5">
        <v>110213021971</v>
      </c>
      <c r="B4646" s="6">
        <v>43770</v>
      </c>
      <c r="C4646">
        <v>6000</v>
      </c>
      <c r="D4646">
        <v>1000</v>
      </c>
      <c r="E4646">
        <v>44</v>
      </c>
      <c r="F4646">
        <v>1000</v>
      </c>
      <c r="G4646">
        <v>408</v>
      </c>
      <c r="H4646" s="6">
        <f t="shared" si="289"/>
        <v>43739</v>
      </c>
      <c r="I4646">
        <f>SUMIFS('[1]Monthly unit'!$C:$C,'[1]Monthly unit'!$A:$A,'[1]Final sheet'!A4646,'[1]Monthly unit'!$B:$B,'[1]Final sheet'!H4646)</f>
        <v>65</v>
      </c>
      <c r="J4646">
        <f t="shared" si="290"/>
        <v>10</v>
      </c>
      <c r="K4646">
        <f t="shared" si="291"/>
        <v>2019</v>
      </c>
      <c r="L4646">
        <f>ROUND(VLOOKUP(H4646,'[1]Feeder energy'!$L:$P,2,FALSE)/1000,3)</f>
        <v>40449.319000000003</v>
      </c>
      <c r="M4646">
        <f>ROUND(VLOOKUP(H4646,'[1]Feeder energy'!$L:$P,3,FALSE)/1000,3)</f>
        <v>45203.711000000003</v>
      </c>
      <c r="N4646">
        <f>ROUND(VLOOKUP(H4646,'[1]Feeder energy'!$L:$P,4,FALSE)/1000,3)</f>
        <v>45522.053</v>
      </c>
      <c r="O4646">
        <f>ROUND(VLOOKUP(H4646,'[1]Feeder energy'!$L:$P,5,FALSE)/1000,3)</f>
        <v>51655.614999999998</v>
      </c>
      <c r="P4646">
        <f t="shared" si="292"/>
        <v>1</v>
      </c>
      <c r="Q4646" t="s">
        <v>18</v>
      </c>
    </row>
    <row r="4647" spans="1:17" x14ac:dyDescent="0.25">
      <c r="A4647" s="5">
        <v>110213022418</v>
      </c>
      <c r="B4647" s="6">
        <v>43770</v>
      </c>
      <c r="C4647">
        <v>6162</v>
      </c>
      <c r="D4647">
        <v>1409</v>
      </c>
      <c r="E4647">
        <v>30</v>
      </c>
      <c r="F4647">
        <v>490</v>
      </c>
      <c r="G4647">
        <v>394</v>
      </c>
      <c r="H4647" s="6">
        <f t="shared" si="289"/>
        <v>43739</v>
      </c>
      <c r="I4647">
        <f>SUMIFS('[1]Monthly unit'!$C:$C,'[1]Monthly unit'!$A:$A,'[1]Final sheet'!A4647,'[1]Monthly unit'!$B:$B,'[1]Final sheet'!H4647)</f>
        <v>200</v>
      </c>
      <c r="J4647">
        <f t="shared" si="290"/>
        <v>10</v>
      </c>
      <c r="K4647">
        <f t="shared" si="291"/>
        <v>2019</v>
      </c>
      <c r="L4647">
        <f>ROUND(VLOOKUP(H4647,'[1]Feeder energy'!$L:$P,2,FALSE)/1000,3)</f>
        <v>40449.319000000003</v>
      </c>
      <c r="M4647">
        <f>ROUND(VLOOKUP(H4647,'[1]Feeder energy'!$L:$P,3,FALSE)/1000,3)</f>
        <v>45203.711000000003</v>
      </c>
      <c r="N4647">
        <f>ROUND(VLOOKUP(H4647,'[1]Feeder energy'!$L:$P,4,FALSE)/1000,3)</f>
        <v>45522.053</v>
      </c>
      <c r="O4647">
        <f>ROUND(VLOOKUP(H4647,'[1]Feeder energy'!$L:$P,5,FALSE)/1000,3)</f>
        <v>51655.614999999998</v>
      </c>
      <c r="P4647">
        <f t="shared" si="292"/>
        <v>1</v>
      </c>
      <c r="Q4647" t="s">
        <v>19</v>
      </c>
    </row>
    <row r="4648" spans="1:17" x14ac:dyDescent="0.25">
      <c r="A4648" s="5">
        <v>110213024785</v>
      </c>
      <c r="B4648" s="6">
        <v>43770</v>
      </c>
      <c r="C4648">
        <v>90000</v>
      </c>
      <c r="D4648">
        <v>25000</v>
      </c>
      <c r="E4648">
        <v>112</v>
      </c>
      <c r="F4648">
        <v>13001</v>
      </c>
      <c r="G4648">
        <v>430</v>
      </c>
      <c r="H4648" s="6">
        <f t="shared" si="289"/>
        <v>43739</v>
      </c>
      <c r="I4648">
        <f>SUMIFS('[1]Monthly unit'!$C:$C,'[1]Monthly unit'!$A:$A,'[1]Final sheet'!A4648,'[1]Monthly unit'!$B:$B,'[1]Final sheet'!H4648)</f>
        <v>886</v>
      </c>
      <c r="J4648">
        <f t="shared" si="290"/>
        <v>10</v>
      </c>
      <c r="K4648">
        <f t="shared" si="291"/>
        <v>2019</v>
      </c>
      <c r="L4648">
        <f>ROUND(VLOOKUP(H4648,'[1]Feeder energy'!$L:$P,2,FALSE)/1000,3)</f>
        <v>40449.319000000003</v>
      </c>
      <c r="M4648">
        <f>ROUND(VLOOKUP(H4648,'[1]Feeder energy'!$L:$P,3,FALSE)/1000,3)</f>
        <v>45203.711000000003</v>
      </c>
      <c r="N4648">
        <f>ROUND(VLOOKUP(H4648,'[1]Feeder energy'!$L:$P,4,FALSE)/1000,3)</f>
        <v>45522.053</v>
      </c>
      <c r="O4648">
        <f>ROUND(VLOOKUP(H4648,'[1]Feeder energy'!$L:$P,5,FALSE)/1000,3)</f>
        <v>51655.614999999998</v>
      </c>
      <c r="P4648">
        <f t="shared" si="292"/>
        <v>1</v>
      </c>
      <c r="Q4648" t="s">
        <v>18</v>
      </c>
    </row>
    <row r="4649" spans="1:17" x14ac:dyDescent="0.25">
      <c r="A4649" s="5">
        <v>110213025327</v>
      </c>
      <c r="B4649" s="6">
        <v>43770</v>
      </c>
      <c r="C4649">
        <v>6000</v>
      </c>
      <c r="D4649">
        <v>6000</v>
      </c>
      <c r="E4649">
        <v>88</v>
      </c>
      <c r="F4649">
        <v>5883</v>
      </c>
      <c r="G4649">
        <v>605</v>
      </c>
      <c r="H4649" s="6">
        <f t="shared" si="289"/>
        <v>43739</v>
      </c>
      <c r="I4649">
        <f>SUMIFS('[1]Monthly unit'!$C:$C,'[1]Monthly unit'!$A:$A,'[1]Final sheet'!A4649,'[1]Monthly unit'!$B:$B,'[1]Final sheet'!H4649)</f>
        <v>0</v>
      </c>
      <c r="J4649">
        <f t="shared" si="290"/>
        <v>10</v>
      </c>
      <c r="K4649">
        <f t="shared" si="291"/>
        <v>2019</v>
      </c>
      <c r="L4649">
        <f>ROUND(VLOOKUP(H4649,'[1]Feeder energy'!$L:$P,2,FALSE)/1000,3)</f>
        <v>40449.319000000003</v>
      </c>
      <c r="M4649">
        <f>ROUND(VLOOKUP(H4649,'[1]Feeder energy'!$L:$P,3,FALSE)/1000,3)</f>
        <v>45203.711000000003</v>
      </c>
      <c r="N4649">
        <f>ROUND(VLOOKUP(H4649,'[1]Feeder energy'!$L:$P,4,FALSE)/1000,3)</f>
        <v>45522.053</v>
      </c>
      <c r="O4649">
        <f>ROUND(VLOOKUP(H4649,'[1]Feeder energy'!$L:$P,5,FALSE)/1000,3)</f>
        <v>51655.614999999998</v>
      </c>
      <c r="P4649">
        <f t="shared" si="292"/>
        <v>1</v>
      </c>
      <c r="Q4649" t="s">
        <v>18</v>
      </c>
    </row>
    <row r="4650" spans="1:17" x14ac:dyDescent="0.25">
      <c r="A4650" s="5">
        <v>110213027767</v>
      </c>
      <c r="B4650" s="6">
        <v>43770</v>
      </c>
      <c r="C4650">
        <v>0</v>
      </c>
      <c r="H4650" s="6">
        <f t="shared" si="289"/>
        <v>43739</v>
      </c>
      <c r="I4650">
        <f>SUMIFS('[1]Monthly unit'!$C:$C,'[1]Monthly unit'!$A:$A,'[1]Final sheet'!A4650,'[1]Monthly unit'!$B:$B,'[1]Final sheet'!H4650)</f>
        <v>0</v>
      </c>
      <c r="J4650">
        <f t="shared" si="290"/>
        <v>10</v>
      </c>
      <c r="K4650">
        <f t="shared" si="291"/>
        <v>2019</v>
      </c>
      <c r="L4650">
        <f>ROUND(VLOOKUP(H4650,'[1]Feeder energy'!$L:$P,2,FALSE)/1000,3)</f>
        <v>40449.319000000003</v>
      </c>
      <c r="M4650">
        <f>ROUND(VLOOKUP(H4650,'[1]Feeder energy'!$L:$P,3,FALSE)/1000,3)</f>
        <v>45203.711000000003</v>
      </c>
      <c r="N4650">
        <f>ROUND(VLOOKUP(H4650,'[1]Feeder energy'!$L:$P,4,FALSE)/1000,3)</f>
        <v>45522.053</v>
      </c>
      <c r="O4650">
        <f>ROUND(VLOOKUP(H4650,'[1]Feeder energy'!$L:$P,5,FALSE)/1000,3)</f>
        <v>51655.614999999998</v>
      </c>
      <c r="P4650">
        <f t="shared" si="292"/>
        <v>0</v>
      </c>
      <c r="Q4650" t="s">
        <v>18</v>
      </c>
    </row>
    <row r="4651" spans="1:17" x14ac:dyDescent="0.25">
      <c r="A4651" s="5">
        <v>110214000636</v>
      </c>
      <c r="B4651" s="6">
        <v>43770</v>
      </c>
      <c r="C4651">
        <v>60000</v>
      </c>
      <c r="D4651">
        <v>10000</v>
      </c>
      <c r="E4651">
        <v>45</v>
      </c>
      <c r="F4651">
        <v>10000</v>
      </c>
      <c r="G4651">
        <v>394</v>
      </c>
      <c r="H4651" s="6">
        <f t="shared" si="289"/>
        <v>43739</v>
      </c>
      <c r="I4651">
        <f>SUMIFS('[1]Monthly unit'!$C:$C,'[1]Monthly unit'!$A:$A,'[1]Final sheet'!A4651,'[1]Monthly unit'!$B:$B,'[1]Final sheet'!H4651)</f>
        <v>0</v>
      </c>
      <c r="J4651">
        <f t="shared" si="290"/>
        <v>10</v>
      </c>
      <c r="K4651">
        <f t="shared" si="291"/>
        <v>2019</v>
      </c>
      <c r="L4651">
        <f>ROUND(VLOOKUP(H4651,'[1]Feeder energy'!$L:$P,2,FALSE)/1000,3)</f>
        <v>40449.319000000003</v>
      </c>
      <c r="M4651">
        <f>ROUND(VLOOKUP(H4651,'[1]Feeder energy'!$L:$P,3,FALSE)/1000,3)</f>
        <v>45203.711000000003</v>
      </c>
      <c r="N4651">
        <f>ROUND(VLOOKUP(H4651,'[1]Feeder energy'!$L:$P,4,FALSE)/1000,3)</f>
        <v>45522.053</v>
      </c>
      <c r="O4651">
        <f>ROUND(VLOOKUP(H4651,'[1]Feeder energy'!$L:$P,5,FALSE)/1000,3)</f>
        <v>51655.614999999998</v>
      </c>
      <c r="P4651">
        <f t="shared" si="292"/>
        <v>1</v>
      </c>
      <c r="Q4651" t="s">
        <v>18</v>
      </c>
    </row>
    <row r="4652" spans="1:17" x14ac:dyDescent="0.25">
      <c r="A4652" s="5">
        <v>110214001349</v>
      </c>
      <c r="B4652" s="6">
        <v>43770</v>
      </c>
      <c r="C4652">
        <v>20000</v>
      </c>
      <c r="D4652">
        <v>10000</v>
      </c>
      <c r="E4652">
        <v>239.3945949074041</v>
      </c>
      <c r="F4652">
        <v>10000</v>
      </c>
      <c r="G4652">
        <v>421</v>
      </c>
      <c r="H4652" s="6">
        <f t="shared" si="289"/>
        <v>43739</v>
      </c>
      <c r="I4652">
        <f>SUMIFS('[1]Monthly unit'!$C:$C,'[1]Monthly unit'!$A:$A,'[1]Final sheet'!A4652,'[1]Monthly unit'!$B:$B,'[1]Final sheet'!H4652)</f>
        <v>0</v>
      </c>
      <c r="J4652">
        <f t="shared" si="290"/>
        <v>10</v>
      </c>
      <c r="K4652">
        <f t="shared" si="291"/>
        <v>2019</v>
      </c>
      <c r="L4652">
        <f>ROUND(VLOOKUP(H4652,'[1]Feeder energy'!$L:$P,2,FALSE)/1000,3)</f>
        <v>40449.319000000003</v>
      </c>
      <c r="M4652">
        <f>ROUND(VLOOKUP(H4652,'[1]Feeder energy'!$L:$P,3,FALSE)/1000,3)</f>
        <v>45203.711000000003</v>
      </c>
      <c r="N4652">
        <f>ROUND(VLOOKUP(H4652,'[1]Feeder energy'!$L:$P,4,FALSE)/1000,3)</f>
        <v>45522.053</v>
      </c>
      <c r="O4652">
        <f>ROUND(VLOOKUP(H4652,'[1]Feeder energy'!$L:$P,5,FALSE)/1000,3)</f>
        <v>51655.614999999998</v>
      </c>
      <c r="P4652">
        <f t="shared" si="292"/>
        <v>1</v>
      </c>
      <c r="Q4652" t="s">
        <v>18</v>
      </c>
    </row>
    <row r="4653" spans="1:17" x14ac:dyDescent="0.25">
      <c r="A4653" s="5">
        <v>110214001363</v>
      </c>
      <c r="B4653" s="6">
        <v>43770</v>
      </c>
      <c r="C4653">
        <v>10500</v>
      </c>
      <c r="D4653">
        <v>2000</v>
      </c>
      <c r="E4653">
        <v>14</v>
      </c>
      <c r="F4653">
        <v>6000</v>
      </c>
      <c r="G4653">
        <v>403</v>
      </c>
      <c r="H4653" s="6">
        <f t="shared" si="289"/>
        <v>43739</v>
      </c>
      <c r="I4653">
        <f>SUMIFS('[1]Monthly unit'!$C:$C,'[1]Monthly unit'!$A:$A,'[1]Final sheet'!A4653,'[1]Monthly unit'!$B:$B,'[1]Final sheet'!H4653)</f>
        <v>114</v>
      </c>
      <c r="J4653">
        <f t="shared" si="290"/>
        <v>10</v>
      </c>
      <c r="K4653">
        <f t="shared" si="291"/>
        <v>2019</v>
      </c>
      <c r="L4653">
        <f>ROUND(VLOOKUP(H4653,'[1]Feeder energy'!$L:$P,2,FALSE)/1000,3)</f>
        <v>40449.319000000003</v>
      </c>
      <c r="M4653">
        <f>ROUND(VLOOKUP(H4653,'[1]Feeder energy'!$L:$P,3,FALSE)/1000,3)</f>
        <v>45203.711000000003</v>
      </c>
      <c r="N4653">
        <f>ROUND(VLOOKUP(H4653,'[1]Feeder energy'!$L:$P,4,FALSE)/1000,3)</f>
        <v>45522.053</v>
      </c>
      <c r="O4653">
        <f>ROUND(VLOOKUP(H4653,'[1]Feeder energy'!$L:$P,5,FALSE)/1000,3)</f>
        <v>51655.614999999998</v>
      </c>
      <c r="P4653">
        <f t="shared" si="292"/>
        <v>1</v>
      </c>
      <c r="Q4653" t="s">
        <v>18</v>
      </c>
    </row>
    <row r="4654" spans="1:17" x14ac:dyDescent="0.25">
      <c r="A4654" s="5">
        <v>110214002461</v>
      </c>
      <c r="B4654" s="6">
        <v>43770</v>
      </c>
      <c r="C4654">
        <v>17000</v>
      </c>
      <c r="D4654">
        <v>3500</v>
      </c>
      <c r="E4654">
        <v>51</v>
      </c>
      <c r="F4654">
        <v>2000</v>
      </c>
      <c r="G4654">
        <v>399</v>
      </c>
      <c r="H4654" s="6">
        <f t="shared" si="289"/>
        <v>43739</v>
      </c>
      <c r="I4654">
        <f>SUMIFS('[1]Monthly unit'!$C:$C,'[1]Monthly unit'!$A:$A,'[1]Final sheet'!A4654,'[1]Monthly unit'!$B:$B,'[1]Final sheet'!H4654)</f>
        <v>167</v>
      </c>
      <c r="J4654">
        <f t="shared" si="290"/>
        <v>10</v>
      </c>
      <c r="K4654">
        <f t="shared" si="291"/>
        <v>2019</v>
      </c>
      <c r="L4654">
        <f>ROUND(VLOOKUP(H4654,'[1]Feeder energy'!$L:$P,2,FALSE)/1000,3)</f>
        <v>40449.319000000003</v>
      </c>
      <c r="M4654">
        <f>ROUND(VLOOKUP(H4654,'[1]Feeder energy'!$L:$P,3,FALSE)/1000,3)</f>
        <v>45203.711000000003</v>
      </c>
      <c r="N4654">
        <f>ROUND(VLOOKUP(H4654,'[1]Feeder energy'!$L:$P,4,FALSE)/1000,3)</f>
        <v>45522.053</v>
      </c>
      <c r="O4654">
        <f>ROUND(VLOOKUP(H4654,'[1]Feeder energy'!$L:$P,5,FALSE)/1000,3)</f>
        <v>51655.614999999998</v>
      </c>
      <c r="P4654">
        <f t="shared" si="292"/>
        <v>1</v>
      </c>
      <c r="Q4654" t="s">
        <v>18</v>
      </c>
    </row>
    <row r="4655" spans="1:17" x14ac:dyDescent="0.25">
      <c r="A4655" s="5">
        <v>110214002464</v>
      </c>
      <c r="B4655" s="6">
        <v>43770</v>
      </c>
      <c r="C4655">
        <v>68000</v>
      </c>
      <c r="D4655">
        <v>20000</v>
      </c>
      <c r="E4655">
        <v>35</v>
      </c>
      <c r="F4655">
        <v>12000</v>
      </c>
      <c r="G4655">
        <v>375</v>
      </c>
      <c r="H4655" s="6">
        <f t="shared" si="289"/>
        <v>43739</v>
      </c>
      <c r="I4655">
        <f>SUMIFS('[1]Monthly unit'!$C:$C,'[1]Monthly unit'!$A:$A,'[1]Final sheet'!A4655,'[1]Monthly unit'!$B:$B,'[1]Final sheet'!H4655)</f>
        <v>589</v>
      </c>
      <c r="J4655">
        <f t="shared" si="290"/>
        <v>10</v>
      </c>
      <c r="K4655">
        <f t="shared" si="291"/>
        <v>2019</v>
      </c>
      <c r="L4655">
        <f>ROUND(VLOOKUP(H4655,'[1]Feeder energy'!$L:$P,2,FALSE)/1000,3)</f>
        <v>40449.319000000003</v>
      </c>
      <c r="M4655">
        <f>ROUND(VLOOKUP(H4655,'[1]Feeder energy'!$L:$P,3,FALSE)/1000,3)</f>
        <v>45203.711000000003</v>
      </c>
      <c r="N4655">
        <f>ROUND(VLOOKUP(H4655,'[1]Feeder energy'!$L:$P,4,FALSE)/1000,3)</f>
        <v>45522.053</v>
      </c>
      <c r="O4655">
        <f>ROUND(VLOOKUP(H4655,'[1]Feeder energy'!$L:$P,5,FALSE)/1000,3)</f>
        <v>51655.614999999998</v>
      </c>
      <c r="P4655">
        <f t="shared" si="292"/>
        <v>1</v>
      </c>
      <c r="Q4655" t="s">
        <v>18</v>
      </c>
    </row>
    <row r="4656" spans="1:17" x14ac:dyDescent="0.25">
      <c r="A4656" s="5">
        <v>110214002466</v>
      </c>
      <c r="B4656" s="6">
        <v>43770</v>
      </c>
      <c r="C4656">
        <v>10000</v>
      </c>
      <c r="D4656">
        <v>10000</v>
      </c>
      <c r="E4656">
        <v>156</v>
      </c>
      <c r="F4656">
        <v>10000</v>
      </c>
      <c r="G4656">
        <v>399</v>
      </c>
      <c r="H4656" s="6">
        <f t="shared" si="289"/>
        <v>43739</v>
      </c>
      <c r="I4656">
        <f>SUMIFS('[1]Monthly unit'!$C:$C,'[1]Monthly unit'!$A:$A,'[1]Final sheet'!A4656,'[1]Monthly unit'!$B:$B,'[1]Final sheet'!H4656)</f>
        <v>15</v>
      </c>
      <c r="J4656">
        <f t="shared" si="290"/>
        <v>10</v>
      </c>
      <c r="K4656">
        <f t="shared" si="291"/>
        <v>2019</v>
      </c>
      <c r="L4656">
        <f>ROUND(VLOOKUP(H4656,'[1]Feeder energy'!$L:$P,2,FALSE)/1000,3)</f>
        <v>40449.319000000003</v>
      </c>
      <c r="M4656">
        <f>ROUND(VLOOKUP(H4656,'[1]Feeder energy'!$L:$P,3,FALSE)/1000,3)</f>
        <v>45203.711000000003</v>
      </c>
      <c r="N4656">
        <f>ROUND(VLOOKUP(H4656,'[1]Feeder energy'!$L:$P,4,FALSE)/1000,3)</f>
        <v>45522.053</v>
      </c>
      <c r="O4656">
        <f>ROUND(VLOOKUP(H4656,'[1]Feeder energy'!$L:$P,5,FALSE)/1000,3)</f>
        <v>51655.614999999998</v>
      </c>
      <c r="P4656">
        <f t="shared" si="292"/>
        <v>1</v>
      </c>
      <c r="Q4656" t="s">
        <v>18</v>
      </c>
    </row>
    <row r="4657" spans="1:17" x14ac:dyDescent="0.25">
      <c r="A4657" s="5">
        <v>110214002885</v>
      </c>
      <c r="B4657" s="6">
        <v>43770</v>
      </c>
      <c r="C4657">
        <v>87640</v>
      </c>
      <c r="D4657">
        <v>15000</v>
      </c>
      <c r="E4657">
        <v>67</v>
      </c>
      <c r="F4657">
        <v>20000</v>
      </c>
      <c r="G4657">
        <v>434</v>
      </c>
      <c r="H4657" s="6">
        <f t="shared" si="289"/>
        <v>43739</v>
      </c>
      <c r="I4657">
        <f>SUMIFS('[1]Monthly unit'!$C:$C,'[1]Monthly unit'!$A:$A,'[1]Final sheet'!A4657,'[1]Monthly unit'!$B:$B,'[1]Final sheet'!H4657)</f>
        <v>0</v>
      </c>
      <c r="J4657">
        <f t="shared" si="290"/>
        <v>10</v>
      </c>
      <c r="K4657">
        <f t="shared" si="291"/>
        <v>2019</v>
      </c>
      <c r="L4657">
        <f>ROUND(VLOOKUP(H4657,'[1]Feeder energy'!$L:$P,2,FALSE)/1000,3)</f>
        <v>40449.319000000003</v>
      </c>
      <c r="M4657">
        <f>ROUND(VLOOKUP(H4657,'[1]Feeder energy'!$L:$P,3,FALSE)/1000,3)</f>
        <v>45203.711000000003</v>
      </c>
      <c r="N4657">
        <f>ROUND(VLOOKUP(H4657,'[1]Feeder energy'!$L:$P,4,FALSE)/1000,3)</f>
        <v>45522.053</v>
      </c>
      <c r="O4657">
        <f>ROUND(VLOOKUP(H4657,'[1]Feeder energy'!$L:$P,5,FALSE)/1000,3)</f>
        <v>51655.614999999998</v>
      </c>
      <c r="P4657">
        <f t="shared" si="292"/>
        <v>1</v>
      </c>
      <c r="Q4657" t="s">
        <v>18</v>
      </c>
    </row>
    <row r="4658" spans="1:17" x14ac:dyDescent="0.25">
      <c r="A4658" s="5">
        <v>110214002901</v>
      </c>
      <c r="B4658" s="6">
        <v>43770</v>
      </c>
      <c r="C4658">
        <v>39000</v>
      </c>
      <c r="D4658">
        <v>9000</v>
      </c>
      <c r="E4658">
        <v>115</v>
      </c>
      <c r="F4658">
        <v>10000</v>
      </c>
      <c r="G4658">
        <v>399</v>
      </c>
      <c r="H4658" s="6">
        <f t="shared" si="289"/>
        <v>43739</v>
      </c>
      <c r="I4658">
        <f>SUMIFS('[1]Monthly unit'!$C:$C,'[1]Monthly unit'!$A:$A,'[1]Final sheet'!A4658,'[1]Monthly unit'!$B:$B,'[1]Final sheet'!H4658)</f>
        <v>0</v>
      </c>
      <c r="J4658">
        <f t="shared" si="290"/>
        <v>10</v>
      </c>
      <c r="K4658">
        <f t="shared" si="291"/>
        <v>2019</v>
      </c>
      <c r="L4658">
        <f>ROUND(VLOOKUP(H4658,'[1]Feeder energy'!$L:$P,2,FALSE)/1000,3)</f>
        <v>40449.319000000003</v>
      </c>
      <c r="M4658">
        <f>ROUND(VLOOKUP(H4658,'[1]Feeder energy'!$L:$P,3,FALSE)/1000,3)</f>
        <v>45203.711000000003</v>
      </c>
      <c r="N4658">
        <f>ROUND(VLOOKUP(H4658,'[1]Feeder energy'!$L:$P,4,FALSE)/1000,3)</f>
        <v>45522.053</v>
      </c>
      <c r="O4658">
        <f>ROUND(VLOOKUP(H4658,'[1]Feeder energy'!$L:$P,5,FALSE)/1000,3)</f>
        <v>51655.614999999998</v>
      </c>
      <c r="P4658">
        <f t="shared" si="292"/>
        <v>1</v>
      </c>
      <c r="Q4658" t="s">
        <v>18</v>
      </c>
    </row>
    <row r="4659" spans="1:17" x14ac:dyDescent="0.25">
      <c r="A4659" s="5">
        <v>110214003597</v>
      </c>
      <c r="B4659" s="6">
        <v>43770</v>
      </c>
      <c r="C4659">
        <v>70000</v>
      </c>
      <c r="D4659">
        <v>15000</v>
      </c>
      <c r="E4659">
        <v>44</v>
      </c>
      <c r="F4659">
        <v>25000</v>
      </c>
      <c r="G4659">
        <v>429</v>
      </c>
      <c r="H4659" s="6">
        <f t="shared" si="289"/>
        <v>43739</v>
      </c>
      <c r="I4659">
        <f>SUMIFS('[1]Monthly unit'!$C:$C,'[1]Monthly unit'!$A:$A,'[1]Final sheet'!A4659,'[1]Monthly unit'!$B:$B,'[1]Final sheet'!H4659)</f>
        <v>0</v>
      </c>
      <c r="J4659">
        <f t="shared" si="290"/>
        <v>10</v>
      </c>
      <c r="K4659">
        <f t="shared" si="291"/>
        <v>2019</v>
      </c>
      <c r="L4659">
        <f>ROUND(VLOOKUP(H4659,'[1]Feeder energy'!$L:$P,2,FALSE)/1000,3)</f>
        <v>40449.319000000003</v>
      </c>
      <c r="M4659">
        <f>ROUND(VLOOKUP(H4659,'[1]Feeder energy'!$L:$P,3,FALSE)/1000,3)</f>
        <v>45203.711000000003</v>
      </c>
      <c r="N4659">
        <f>ROUND(VLOOKUP(H4659,'[1]Feeder energy'!$L:$P,4,FALSE)/1000,3)</f>
        <v>45522.053</v>
      </c>
      <c r="O4659">
        <f>ROUND(VLOOKUP(H4659,'[1]Feeder energy'!$L:$P,5,FALSE)/1000,3)</f>
        <v>51655.614999999998</v>
      </c>
      <c r="P4659">
        <f t="shared" si="292"/>
        <v>1</v>
      </c>
      <c r="Q4659" t="s">
        <v>18</v>
      </c>
    </row>
    <row r="4660" spans="1:17" x14ac:dyDescent="0.25">
      <c r="A4660" s="5">
        <v>110214004744</v>
      </c>
      <c r="B4660" s="6">
        <v>43770</v>
      </c>
      <c r="C4660">
        <v>26000</v>
      </c>
      <c r="D4660">
        <v>10000</v>
      </c>
      <c r="E4660">
        <v>35</v>
      </c>
      <c r="F4660">
        <v>6000</v>
      </c>
      <c r="G4660">
        <v>389</v>
      </c>
      <c r="H4660" s="6">
        <f t="shared" si="289"/>
        <v>43739</v>
      </c>
      <c r="I4660">
        <f>SUMIFS('[1]Monthly unit'!$C:$C,'[1]Monthly unit'!$A:$A,'[1]Final sheet'!A4660,'[1]Monthly unit'!$B:$B,'[1]Final sheet'!H4660)</f>
        <v>594</v>
      </c>
      <c r="J4660">
        <f t="shared" si="290"/>
        <v>10</v>
      </c>
      <c r="K4660">
        <f t="shared" si="291"/>
        <v>2019</v>
      </c>
      <c r="L4660">
        <f>ROUND(VLOOKUP(H4660,'[1]Feeder energy'!$L:$P,2,FALSE)/1000,3)</f>
        <v>40449.319000000003</v>
      </c>
      <c r="M4660">
        <f>ROUND(VLOOKUP(H4660,'[1]Feeder energy'!$L:$P,3,FALSE)/1000,3)</f>
        <v>45203.711000000003</v>
      </c>
      <c r="N4660">
        <f>ROUND(VLOOKUP(H4660,'[1]Feeder energy'!$L:$P,4,FALSE)/1000,3)</f>
        <v>45522.053</v>
      </c>
      <c r="O4660">
        <f>ROUND(VLOOKUP(H4660,'[1]Feeder energy'!$L:$P,5,FALSE)/1000,3)</f>
        <v>51655.614999999998</v>
      </c>
      <c r="P4660">
        <f t="shared" si="292"/>
        <v>1</v>
      </c>
      <c r="Q4660" t="s">
        <v>19</v>
      </c>
    </row>
    <row r="4661" spans="1:17" x14ac:dyDescent="0.25">
      <c r="A4661" s="5">
        <v>110214004746</v>
      </c>
      <c r="B4661" s="6">
        <v>43770</v>
      </c>
      <c r="C4661">
        <v>11100</v>
      </c>
      <c r="D4661">
        <v>2500</v>
      </c>
      <c r="E4661">
        <v>70</v>
      </c>
      <c r="F4661">
        <v>2000</v>
      </c>
      <c r="G4661">
        <v>420</v>
      </c>
      <c r="H4661" s="6">
        <f t="shared" si="289"/>
        <v>43739</v>
      </c>
      <c r="I4661">
        <f>SUMIFS('[1]Monthly unit'!$C:$C,'[1]Monthly unit'!$A:$A,'[1]Final sheet'!A4661,'[1]Monthly unit'!$B:$B,'[1]Final sheet'!H4661)</f>
        <v>116</v>
      </c>
      <c r="J4661">
        <f t="shared" si="290"/>
        <v>10</v>
      </c>
      <c r="K4661">
        <f t="shared" si="291"/>
        <v>2019</v>
      </c>
      <c r="L4661">
        <f>ROUND(VLOOKUP(H4661,'[1]Feeder energy'!$L:$P,2,FALSE)/1000,3)</f>
        <v>40449.319000000003</v>
      </c>
      <c r="M4661">
        <f>ROUND(VLOOKUP(H4661,'[1]Feeder energy'!$L:$P,3,FALSE)/1000,3)</f>
        <v>45203.711000000003</v>
      </c>
      <c r="N4661">
        <f>ROUND(VLOOKUP(H4661,'[1]Feeder energy'!$L:$P,4,FALSE)/1000,3)</f>
        <v>45522.053</v>
      </c>
      <c r="O4661">
        <f>ROUND(VLOOKUP(H4661,'[1]Feeder energy'!$L:$P,5,FALSE)/1000,3)</f>
        <v>51655.614999999998</v>
      </c>
      <c r="P4661">
        <f t="shared" si="292"/>
        <v>1</v>
      </c>
      <c r="Q4661" t="s">
        <v>18</v>
      </c>
    </row>
    <row r="4662" spans="1:17" x14ac:dyDescent="0.25">
      <c r="A4662" s="5">
        <v>110214006932</v>
      </c>
      <c r="B4662" s="6">
        <v>43770</v>
      </c>
      <c r="C4662">
        <v>3000</v>
      </c>
      <c r="D4662">
        <v>3000</v>
      </c>
      <c r="E4662">
        <v>234.3233912037031</v>
      </c>
      <c r="F4662">
        <v>3000</v>
      </c>
      <c r="G4662">
        <v>434</v>
      </c>
      <c r="H4662" s="6">
        <f t="shared" si="289"/>
        <v>43739</v>
      </c>
      <c r="I4662">
        <f>SUMIFS('[1]Monthly unit'!$C:$C,'[1]Monthly unit'!$A:$A,'[1]Final sheet'!A4662,'[1]Monthly unit'!$B:$B,'[1]Final sheet'!H4662)</f>
        <v>82</v>
      </c>
      <c r="J4662">
        <f t="shared" si="290"/>
        <v>10</v>
      </c>
      <c r="K4662">
        <f t="shared" si="291"/>
        <v>2019</v>
      </c>
      <c r="L4662">
        <f>ROUND(VLOOKUP(H4662,'[1]Feeder energy'!$L:$P,2,FALSE)/1000,3)</f>
        <v>40449.319000000003</v>
      </c>
      <c r="M4662">
        <f>ROUND(VLOOKUP(H4662,'[1]Feeder energy'!$L:$P,3,FALSE)/1000,3)</f>
        <v>45203.711000000003</v>
      </c>
      <c r="N4662">
        <f>ROUND(VLOOKUP(H4662,'[1]Feeder energy'!$L:$P,4,FALSE)/1000,3)</f>
        <v>45522.053</v>
      </c>
      <c r="O4662">
        <f>ROUND(VLOOKUP(H4662,'[1]Feeder energy'!$L:$P,5,FALSE)/1000,3)</f>
        <v>51655.614999999998</v>
      </c>
      <c r="P4662">
        <f t="shared" si="292"/>
        <v>1</v>
      </c>
      <c r="Q4662" t="s">
        <v>19</v>
      </c>
    </row>
    <row r="4663" spans="1:17" x14ac:dyDescent="0.25">
      <c r="A4663" s="5">
        <v>110214007151</v>
      </c>
      <c r="B4663" s="6">
        <v>43770</v>
      </c>
      <c r="C4663">
        <v>6000</v>
      </c>
      <c r="D4663">
        <v>2000</v>
      </c>
      <c r="E4663">
        <v>74</v>
      </c>
      <c r="F4663">
        <v>2000</v>
      </c>
      <c r="G4663">
        <v>459</v>
      </c>
      <c r="H4663" s="6">
        <f t="shared" si="289"/>
        <v>43739</v>
      </c>
      <c r="I4663">
        <f>SUMIFS('[1]Monthly unit'!$C:$C,'[1]Monthly unit'!$A:$A,'[1]Final sheet'!A4663,'[1]Monthly unit'!$B:$B,'[1]Final sheet'!H4663)</f>
        <v>0</v>
      </c>
      <c r="J4663">
        <f t="shared" si="290"/>
        <v>10</v>
      </c>
      <c r="K4663">
        <f t="shared" si="291"/>
        <v>2019</v>
      </c>
      <c r="L4663">
        <f>ROUND(VLOOKUP(H4663,'[1]Feeder energy'!$L:$P,2,FALSE)/1000,3)</f>
        <v>40449.319000000003</v>
      </c>
      <c r="M4663">
        <f>ROUND(VLOOKUP(H4663,'[1]Feeder energy'!$L:$P,3,FALSE)/1000,3)</f>
        <v>45203.711000000003</v>
      </c>
      <c r="N4663">
        <f>ROUND(VLOOKUP(H4663,'[1]Feeder energy'!$L:$P,4,FALSE)/1000,3)</f>
        <v>45522.053</v>
      </c>
      <c r="O4663">
        <f>ROUND(VLOOKUP(H4663,'[1]Feeder energy'!$L:$P,5,FALSE)/1000,3)</f>
        <v>51655.614999999998</v>
      </c>
      <c r="P4663">
        <f t="shared" si="292"/>
        <v>1</v>
      </c>
      <c r="Q4663" t="s">
        <v>18</v>
      </c>
    </row>
    <row r="4664" spans="1:17" x14ac:dyDescent="0.25">
      <c r="A4664" s="5">
        <v>110214009022</v>
      </c>
      <c r="B4664" s="6">
        <v>43770</v>
      </c>
      <c r="C4664">
        <v>120000</v>
      </c>
      <c r="D4664">
        <v>20000</v>
      </c>
      <c r="E4664">
        <v>25</v>
      </c>
      <c r="F4664">
        <v>20000</v>
      </c>
      <c r="G4664">
        <v>373</v>
      </c>
      <c r="H4664" s="6">
        <f t="shared" si="289"/>
        <v>43739</v>
      </c>
      <c r="I4664">
        <f>SUMIFS('[1]Monthly unit'!$C:$C,'[1]Monthly unit'!$A:$A,'[1]Final sheet'!A4664,'[1]Monthly unit'!$B:$B,'[1]Final sheet'!H4664)</f>
        <v>1050</v>
      </c>
      <c r="J4664">
        <f t="shared" si="290"/>
        <v>10</v>
      </c>
      <c r="K4664">
        <f t="shared" si="291"/>
        <v>2019</v>
      </c>
      <c r="L4664">
        <f>ROUND(VLOOKUP(H4664,'[1]Feeder energy'!$L:$P,2,FALSE)/1000,3)</f>
        <v>40449.319000000003</v>
      </c>
      <c r="M4664">
        <f>ROUND(VLOOKUP(H4664,'[1]Feeder energy'!$L:$P,3,FALSE)/1000,3)</f>
        <v>45203.711000000003</v>
      </c>
      <c r="N4664">
        <f>ROUND(VLOOKUP(H4664,'[1]Feeder energy'!$L:$P,4,FALSE)/1000,3)</f>
        <v>45522.053</v>
      </c>
      <c r="O4664">
        <f>ROUND(VLOOKUP(H4664,'[1]Feeder energy'!$L:$P,5,FALSE)/1000,3)</f>
        <v>51655.614999999998</v>
      </c>
      <c r="P4664">
        <f t="shared" si="292"/>
        <v>1</v>
      </c>
      <c r="Q4664" t="s">
        <v>18</v>
      </c>
    </row>
    <row r="4665" spans="1:17" x14ac:dyDescent="0.25">
      <c r="A4665" s="5">
        <v>110214009045</v>
      </c>
      <c r="B4665" s="6">
        <v>43770</v>
      </c>
      <c r="C4665">
        <v>120000</v>
      </c>
      <c r="D4665">
        <v>20000</v>
      </c>
      <c r="E4665">
        <v>25</v>
      </c>
      <c r="F4665">
        <v>20000</v>
      </c>
      <c r="G4665">
        <v>373</v>
      </c>
      <c r="H4665" s="6">
        <f t="shared" si="289"/>
        <v>43739</v>
      </c>
      <c r="I4665">
        <f>SUMIFS('[1]Monthly unit'!$C:$C,'[1]Monthly unit'!$A:$A,'[1]Final sheet'!A4665,'[1]Monthly unit'!$B:$B,'[1]Final sheet'!H4665)</f>
        <v>357</v>
      </c>
      <c r="J4665">
        <f t="shared" si="290"/>
        <v>10</v>
      </c>
      <c r="K4665">
        <f t="shared" si="291"/>
        <v>2019</v>
      </c>
      <c r="L4665">
        <f>ROUND(VLOOKUP(H4665,'[1]Feeder energy'!$L:$P,2,FALSE)/1000,3)</f>
        <v>40449.319000000003</v>
      </c>
      <c r="M4665">
        <f>ROUND(VLOOKUP(H4665,'[1]Feeder energy'!$L:$P,3,FALSE)/1000,3)</f>
        <v>45203.711000000003</v>
      </c>
      <c r="N4665">
        <f>ROUND(VLOOKUP(H4665,'[1]Feeder energy'!$L:$P,4,FALSE)/1000,3)</f>
        <v>45522.053</v>
      </c>
      <c r="O4665">
        <f>ROUND(VLOOKUP(H4665,'[1]Feeder energy'!$L:$P,5,FALSE)/1000,3)</f>
        <v>51655.614999999998</v>
      </c>
      <c r="P4665">
        <f t="shared" si="292"/>
        <v>1</v>
      </c>
      <c r="Q4665" t="s">
        <v>18</v>
      </c>
    </row>
    <row r="4666" spans="1:17" x14ac:dyDescent="0.25">
      <c r="A4666" s="5">
        <v>110214009050</v>
      </c>
      <c r="B4666" s="6">
        <v>43770</v>
      </c>
      <c r="C4666">
        <v>46655</v>
      </c>
      <c r="D4666">
        <v>5000</v>
      </c>
      <c r="E4666">
        <v>25</v>
      </c>
      <c r="F4666">
        <v>6000</v>
      </c>
      <c r="G4666">
        <v>435</v>
      </c>
      <c r="H4666" s="6">
        <f t="shared" si="289"/>
        <v>43739</v>
      </c>
      <c r="I4666">
        <f>SUMIFS('[1]Monthly unit'!$C:$C,'[1]Monthly unit'!$A:$A,'[1]Final sheet'!A4666,'[1]Monthly unit'!$B:$B,'[1]Final sheet'!H4666)</f>
        <v>254</v>
      </c>
      <c r="J4666">
        <f t="shared" si="290"/>
        <v>10</v>
      </c>
      <c r="K4666">
        <f t="shared" si="291"/>
        <v>2019</v>
      </c>
      <c r="L4666">
        <f>ROUND(VLOOKUP(H4666,'[1]Feeder energy'!$L:$P,2,FALSE)/1000,3)</f>
        <v>40449.319000000003</v>
      </c>
      <c r="M4666">
        <f>ROUND(VLOOKUP(H4666,'[1]Feeder energy'!$L:$P,3,FALSE)/1000,3)</f>
        <v>45203.711000000003</v>
      </c>
      <c r="N4666">
        <f>ROUND(VLOOKUP(H4666,'[1]Feeder energy'!$L:$P,4,FALSE)/1000,3)</f>
        <v>45522.053</v>
      </c>
      <c r="O4666">
        <f>ROUND(VLOOKUP(H4666,'[1]Feeder energy'!$L:$P,5,FALSE)/1000,3)</f>
        <v>51655.614999999998</v>
      </c>
      <c r="P4666">
        <f t="shared" si="292"/>
        <v>1</v>
      </c>
      <c r="Q4666" t="s">
        <v>18</v>
      </c>
    </row>
    <row r="4667" spans="1:17" x14ac:dyDescent="0.25">
      <c r="A4667" s="5">
        <v>110214009099</v>
      </c>
      <c r="B4667" s="6">
        <v>43770</v>
      </c>
      <c r="C4667">
        <v>0</v>
      </c>
      <c r="D4667">
        <v>20000</v>
      </c>
      <c r="E4667">
        <v>373</v>
      </c>
      <c r="F4667">
        <v>20000</v>
      </c>
      <c r="G4667">
        <v>373</v>
      </c>
      <c r="H4667" s="6">
        <f t="shared" si="289"/>
        <v>43739</v>
      </c>
      <c r="I4667">
        <f>SUMIFS('[1]Monthly unit'!$C:$C,'[1]Monthly unit'!$A:$A,'[1]Final sheet'!A4667,'[1]Monthly unit'!$B:$B,'[1]Final sheet'!H4667)</f>
        <v>0</v>
      </c>
      <c r="J4667">
        <f t="shared" si="290"/>
        <v>10</v>
      </c>
      <c r="K4667">
        <f t="shared" si="291"/>
        <v>2019</v>
      </c>
      <c r="L4667">
        <f>ROUND(VLOOKUP(H4667,'[1]Feeder energy'!$L:$P,2,FALSE)/1000,3)</f>
        <v>40449.319000000003</v>
      </c>
      <c r="M4667">
        <f>ROUND(VLOOKUP(H4667,'[1]Feeder energy'!$L:$P,3,FALSE)/1000,3)</f>
        <v>45203.711000000003</v>
      </c>
      <c r="N4667">
        <f>ROUND(VLOOKUP(H4667,'[1]Feeder energy'!$L:$P,4,FALSE)/1000,3)</f>
        <v>45522.053</v>
      </c>
      <c r="O4667">
        <f>ROUND(VLOOKUP(H4667,'[1]Feeder energy'!$L:$P,5,FALSE)/1000,3)</f>
        <v>51655.614999999998</v>
      </c>
      <c r="P4667">
        <f t="shared" si="292"/>
        <v>1</v>
      </c>
      <c r="Q4667" t="s">
        <v>18</v>
      </c>
    </row>
    <row r="4668" spans="1:17" x14ac:dyDescent="0.25">
      <c r="A4668" s="5">
        <v>110214009107</v>
      </c>
      <c r="B4668" s="6">
        <v>43770</v>
      </c>
      <c r="C4668">
        <v>16000</v>
      </c>
      <c r="D4668">
        <v>11000</v>
      </c>
      <c r="E4668">
        <v>193</v>
      </c>
      <c r="F4668">
        <v>15000</v>
      </c>
      <c r="G4668">
        <v>435</v>
      </c>
      <c r="H4668" s="6">
        <f t="shared" si="289"/>
        <v>43739</v>
      </c>
      <c r="I4668">
        <f>SUMIFS('[1]Monthly unit'!$C:$C,'[1]Monthly unit'!$A:$A,'[1]Final sheet'!A4668,'[1]Monthly unit'!$B:$B,'[1]Final sheet'!H4668)</f>
        <v>202</v>
      </c>
      <c r="J4668">
        <f t="shared" si="290"/>
        <v>10</v>
      </c>
      <c r="K4668">
        <f t="shared" si="291"/>
        <v>2019</v>
      </c>
      <c r="L4668">
        <f>ROUND(VLOOKUP(H4668,'[1]Feeder energy'!$L:$P,2,FALSE)/1000,3)</f>
        <v>40449.319000000003</v>
      </c>
      <c r="M4668">
        <f>ROUND(VLOOKUP(H4668,'[1]Feeder energy'!$L:$P,3,FALSE)/1000,3)</f>
        <v>45203.711000000003</v>
      </c>
      <c r="N4668">
        <f>ROUND(VLOOKUP(H4668,'[1]Feeder energy'!$L:$P,4,FALSE)/1000,3)</f>
        <v>45522.053</v>
      </c>
      <c r="O4668">
        <f>ROUND(VLOOKUP(H4668,'[1]Feeder energy'!$L:$P,5,FALSE)/1000,3)</f>
        <v>51655.614999999998</v>
      </c>
      <c r="P4668">
        <f t="shared" si="292"/>
        <v>1</v>
      </c>
      <c r="Q4668" t="s">
        <v>18</v>
      </c>
    </row>
    <row r="4669" spans="1:17" x14ac:dyDescent="0.25">
      <c r="A4669" s="5">
        <v>110214009239</v>
      </c>
      <c r="B4669" s="6">
        <v>43770</v>
      </c>
      <c r="C4669">
        <v>18000</v>
      </c>
      <c r="D4669">
        <v>6000</v>
      </c>
      <c r="E4669">
        <v>72</v>
      </c>
      <c r="F4669">
        <v>6000</v>
      </c>
      <c r="G4669">
        <v>428</v>
      </c>
      <c r="H4669" s="6">
        <f t="shared" si="289"/>
        <v>43739</v>
      </c>
      <c r="I4669">
        <f>SUMIFS('[1]Monthly unit'!$C:$C,'[1]Monthly unit'!$A:$A,'[1]Final sheet'!A4669,'[1]Monthly unit'!$B:$B,'[1]Final sheet'!H4669)</f>
        <v>0</v>
      </c>
      <c r="J4669">
        <f t="shared" si="290"/>
        <v>10</v>
      </c>
      <c r="K4669">
        <f t="shared" si="291"/>
        <v>2019</v>
      </c>
      <c r="L4669">
        <f>ROUND(VLOOKUP(H4669,'[1]Feeder energy'!$L:$P,2,FALSE)/1000,3)</f>
        <v>40449.319000000003</v>
      </c>
      <c r="M4669">
        <f>ROUND(VLOOKUP(H4669,'[1]Feeder energy'!$L:$P,3,FALSE)/1000,3)</f>
        <v>45203.711000000003</v>
      </c>
      <c r="N4669">
        <f>ROUND(VLOOKUP(H4669,'[1]Feeder energy'!$L:$P,4,FALSE)/1000,3)</f>
        <v>45522.053</v>
      </c>
      <c r="O4669">
        <f>ROUND(VLOOKUP(H4669,'[1]Feeder energy'!$L:$P,5,FALSE)/1000,3)</f>
        <v>51655.614999999998</v>
      </c>
      <c r="P4669">
        <f t="shared" si="292"/>
        <v>1</v>
      </c>
      <c r="Q4669" t="s">
        <v>19</v>
      </c>
    </row>
    <row r="4670" spans="1:17" x14ac:dyDescent="0.25">
      <c r="A4670" s="5">
        <v>110214009247</v>
      </c>
      <c r="B4670" s="6">
        <v>43770</v>
      </c>
      <c r="C4670">
        <v>50000</v>
      </c>
      <c r="D4670">
        <v>10000</v>
      </c>
      <c r="E4670">
        <v>50</v>
      </c>
      <c r="F4670">
        <v>20000</v>
      </c>
      <c r="G4670">
        <v>491</v>
      </c>
      <c r="H4670" s="6">
        <f t="shared" si="289"/>
        <v>43739</v>
      </c>
      <c r="I4670">
        <f>SUMIFS('[1]Monthly unit'!$C:$C,'[1]Monthly unit'!$A:$A,'[1]Final sheet'!A4670,'[1]Monthly unit'!$B:$B,'[1]Final sheet'!H4670)</f>
        <v>1789</v>
      </c>
      <c r="J4670">
        <f t="shared" si="290"/>
        <v>10</v>
      </c>
      <c r="K4670">
        <f t="shared" si="291"/>
        <v>2019</v>
      </c>
      <c r="L4670">
        <f>ROUND(VLOOKUP(H4670,'[1]Feeder energy'!$L:$P,2,FALSE)/1000,3)</f>
        <v>40449.319000000003</v>
      </c>
      <c r="M4670">
        <f>ROUND(VLOOKUP(H4670,'[1]Feeder energy'!$L:$P,3,FALSE)/1000,3)</f>
        <v>45203.711000000003</v>
      </c>
      <c r="N4670">
        <f>ROUND(VLOOKUP(H4670,'[1]Feeder energy'!$L:$P,4,FALSE)/1000,3)</f>
        <v>45522.053</v>
      </c>
      <c r="O4670">
        <f>ROUND(VLOOKUP(H4670,'[1]Feeder energy'!$L:$P,5,FALSE)/1000,3)</f>
        <v>51655.614999999998</v>
      </c>
      <c r="P4670">
        <f t="shared" si="292"/>
        <v>1</v>
      </c>
      <c r="Q4670" t="s">
        <v>19</v>
      </c>
    </row>
    <row r="4671" spans="1:17" x14ac:dyDescent="0.25">
      <c r="A4671" s="5">
        <v>110214009250</v>
      </c>
      <c r="B4671" s="6">
        <v>43770</v>
      </c>
      <c r="C4671">
        <v>10000</v>
      </c>
      <c r="D4671">
        <v>5000</v>
      </c>
      <c r="E4671">
        <v>67</v>
      </c>
      <c r="F4671">
        <v>1000</v>
      </c>
      <c r="G4671">
        <v>499</v>
      </c>
      <c r="H4671" s="6">
        <f t="shared" si="289"/>
        <v>43739</v>
      </c>
      <c r="I4671">
        <f>SUMIFS('[1]Monthly unit'!$C:$C,'[1]Monthly unit'!$A:$A,'[1]Final sheet'!A4671,'[1]Monthly unit'!$B:$B,'[1]Final sheet'!H4671)</f>
        <v>224</v>
      </c>
      <c r="J4671">
        <f t="shared" si="290"/>
        <v>10</v>
      </c>
      <c r="K4671">
        <f t="shared" si="291"/>
        <v>2019</v>
      </c>
      <c r="L4671">
        <f>ROUND(VLOOKUP(H4671,'[1]Feeder energy'!$L:$P,2,FALSE)/1000,3)</f>
        <v>40449.319000000003</v>
      </c>
      <c r="M4671">
        <f>ROUND(VLOOKUP(H4671,'[1]Feeder energy'!$L:$P,3,FALSE)/1000,3)</f>
        <v>45203.711000000003</v>
      </c>
      <c r="N4671">
        <f>ROUND(VLOOKUP(H4671,'[1]Feeder energy'!$L:$P,4,FALSE)/1000,3)</f>
        <v>45522.053</v>
      </c>
      <c r="O4671">
        <f>ROUND(VLOOKUP(H4671,'[1]Feeder energy'!$L:$P,5,FALSE)/1000,3)</f>
        <v>51655.614999999998</v>
      </c>
      <c r="P4671">
        <f t="shared" si="292"/>
        <v>1</v>
      </c>
      <c r="Q4671" t="s">
        <v>19</v>
      </c>
    </row>
    <row r="4672" spans="1:17" x14ac:dyDescent="0.25">
      <c r="A4672" s="5">
        <v>110214011344</v>
      </c>
      <c r="B4672" s="6">
        <v>43770</v>
      </c>
      <c r="C4672">
        <v>0</v>
      </c>
      <c r="H4672" s="6">
        <f t="shared" si="289"/>
        <v>43739</v>
      </c>
      <c r="I4672">
        <f>SUMIFS('[1]Monthly unit'!$C:$C,'[1]Monthly unit'!$A:$A,'[1]Final sheet'!A4672,'[1]Monthly unit'!$B:$B,'[1]Final sheet'!H4672)</f>
        <v>24</v>
      </c>
      <c r="J4672">
        <f t="shared" si="290"/>
        <v>10</v>
      </c>
      <c r="K4672">
        <f t="shared" si="291"/>
        <v>2019</v>
      </c>
      <c r="L4672">
        <f>ROUND(VLOOKUP(H4672,'[1]Feeder energy'!$L:$P,2,FALSE)/1000,3)</f>
        <v>40449.319000000003</v>
      </c>
      <c r="M4672">
        <f>ROUND(VLOOKUP(H4672,'[1]Feeder energy'!$L:$P,3,FALSE)/1000,3)</f>
        <v>45203.711000000003</v>
      </c>
      <c r="N4672">
        <f>ROUND(VLOOKUP(H4672,'[1]Feeder energy'!$L:$P,4,FALSE)/1000,3)</f>
        <v>45522.053</v>
      </c>
      <c r="O4672">
        <f>ROUND(VLOOKUP(H4672,'[1]Feeder energy'!$L:$P,5,FALSE)/1000,3)</f>
        <v>51655.614999999998</v>
      </c>
      <c r="P4672">
        <f t="shared" si="292"/>
        <v>0</v>
      </c>
      <c r="Q4672" t="s">
        <v>18</v>
      </c>
    </row>
    <row r="4673" spans="1:17" x14ac:dyDescent="0.25">
      <c r="A4673" s="5">
        <v>110214011802</v>
      </c>
      <c r="B4673" s="6">
        <v>43770</v>
      </c>
      <c r="C4673">
        <v>0</v>
      </c>
      <c r="D4673">
        <v>6000</v>
      </c>
      <c r="E4673">
        <v>526</v>
      </c>
      <c r="F4673">
        <v>6000</v>
      </c>
      <c r="G4673">
        <v>526</v>
      </c>
      <c r="H4673" s="6">
        <f t="shared" si="289"/>
        <v>43739</v>
      </c>
      <c r="I4673">
        <f>SUMIFS('[1]Monthly unit'!$C:$C,'[1]Monthly unit'!$A:$A,'[1]Final sheet'!A4673,'[1]Monthly unit'!$B:$B,'[1]Final sheet'!H4673)</f>
        <v>0</v>
      </c>
      <c r="J4673">
        <f t="shared" si="290"/>
        <v>10</v>
      </c>
      <c r="K4673">
        <f t="shared" si="291"/>
        <v>2019</v>
      </c>
      <c r="L4673">
        <f>ROUND(VLOOKUP(H4673,'[1]Feeder energy'!$L:$P,2,FALSE)/1000,3)</f>
        <v>40449.319000000003</v>
      </c>
      <c r="M4673">
        <f>ROUND(VLOOKUP(H4673,'[1]Feeder energy'!$L:$P,3,FALSE)/1000,3)</f>
        <v>45203.711000000003</v>
      </c>
      <c r="N4673">
        <f>ROUND(VLOOKUP(H4673,'[1]Feeder energy'!$L:$P,4,FALSE)/1000,3)</f>
        <v>45522.053</v>
      </c>
      <c r="O4673">
        <f>ROUND(VLOOKUP(H4673,'[1]Feeder energy'!$L:$P,5,FALSE)/1000,3)</f>
        <v>51655.614999999998</v>
      </c>
      <c r="P4673">
        <f t="shared" si="292"/>
        <v>1</v>
      </c>
      <c r="Q4673" t="s">
        <v>18</v>
      </c>
    </row>
    <row r="4674" spans="1:17" x14ac:dyDescent="0.25">
      <c r="A4674" s="5">
        <v>110214011952</v>
      </c>
      <c r="B4674" s="6">
        <v>43770</v>
      </c>
      <c r="C4674">
        <v>100000</v>
      </c>
      <c r="D4674">
        <v>20000</v>
      </c>
      <c r="E4674">
        <v>25</v>
      </c>
      <c r="F4674">
        <v>11000</v>
      </c>
      <c r="G4674">
        <v>435</v>
      </c>
      <c r="H4674" s="6">
        <f t="shared" si="289"/>
        <v>43739</v>
      </c>
      <c r="I4674">
        <f>SUMIFS('[1]Monthly unit'!$C:$C,'[1]Monthly unit'!$A:$A,'[1]Final sheet'!A4674,'[1]Monthly unit'!$B:$B,'[1]Final sheet'!H4674)</f>
        <v>365</v>
      </c>
      <c r="J4674">
        <f t="shared" si="290"/>
        <v>10</v>
      </c>
      <c r="K4674">
        <f t="shared" si="291"/>
        <v>2019</v>
      </c>
      <c r="L4674">
        <f>ROUND(VLOOKUP(H4674,'[1]Feeder energy'!$L:$P,2,FALSE)/1000,3)</f>
        <v>40449.319000000003</v>
      </c>
      <c r="M4674">
        <f>ROUND(VLOOKUP(H4674,'[1]Feeder energy'!$L:$P,3,FALSE)/1000,3)</f>
        <v>45203.711000000003</v>
      </c>
      <c r="N4674">
        <f>ROUND(VLOOKUP(H4674,'[1]Feeder energy'!$L:$P,4,FALSE)/1000,3)</f>
        <v>45522.053</v>
      </c>
      <c r="O4674">
        <f>ROUND(VLOOKUP(H4674,'[1]Feeder energy'!$L:$P,5,FALSE)/1000,3)</f>
        <v>51655.614999999998</v>
      </c>
      <c r="P4674">
        <f t="shared" si="292"/>
        <v>1</v>
      </c>
      <c r="Q4674" t="s">
        <v>18</v>
      </c>
    </row>
    <row r="4675" spans="1:17" x14ac:dyDescent="0.25">
      <c r="A4675" s="5">
        <v>110214012152</v>
      </c>
      <c r="B4675" s="6">
        <v>43770</v>
      </c>
      <c r="C4675">
        <v>45657</v>
      </c>
      <c r="D4675">
        <v>5000</v>
      </c>
      <c r="E4675">
        <v>25</v>
      </c>
      <c r="F4675">
        <v>6000</v>
      </c>
      <c r="G4675">
        <v>435</v>
      </c>
      <c r="H4675" s="6">
        <f t="shared" ref="H4675:H4738" si="293">EOMONTH(B4675,-2)+1</f>
        <v>43739</v>
      </c>
      <c r="I4675">
        <f>SUMIFS('[1]Monthly unit'!$C:$C,'[1]Monthly unit'!$A:$A,'[1]Final sheet'!A4675,'[1]Monthly unit'!$B:$B,'[1]Final sheet'!H4675)</f>
        <v>136</v>
      </c>
      <c r="J4675">
        <f t="shared" ref="J4675:J4738" si="294">MONTH(H4675)</f>
        <v>10</v>
      </c>
      <c r="K4675">
        <f t="shared" ref="K4675:K4738" si="295">YEAR(H4675)</f>
        <v>2019</v>
      </c>
      <c r="L4675">
        <f>ROUND(VLOOKUP(H4675,'[1]Feeder energy'!$L:$P,2,FALSE)/1000,3)</f>
        <v>40449.319000000003</v>
      </c>
      <c r="M4675">
        <f>ROUND(VLOOKUP(H4675,'[1]Feeder energy'!$L:$P,3,FALSE)/1000,3)</f>
        <v>45203.711000000003</v>
      </c>
      <c r="N4675">
        <f>ROUND(VLOOKUP(H4675,'[1]Feeder energy'!$L:$P,4,FALSE)/1000,3)</f>
        <v>45522.053</v>
      </c>
      <c r="O4675">
        <f>ROUND(VLOOKUP(H4675,'[1]Feeder energy'!$L:$P,5,FALSE)/1000,3)</f>
        <v>51655.614999999998</v>
      </c>
      <c r="P4675">
        <f t="shared" si="292"/>
        <v>1</v>
      </c>
      <c r="Q4675" t="s">
        <v>18</v>
      </c>
    </row>
    <row r="4676" spans="1:17" x14ac:dyDescent="0.25">
      <c r="A4676" s="5">
        <v>110214012402</v>
      </c>
      <c r="B4676" s="6">
        <v>43770</v>
      </c>
      <c r="C4676">
        <v>10000</v>
      </c>
      <c r="D4676">
        <v>5000</v>
      </c>
      <c r="E4676">
        <v>71</v>
      </c>
      <c r="F4676">
        <v>5000</v>
      </c>
      <c r="G4676">
        <v>449</v>
      </c>
      <c r="H4676" s="6">
        <f t="shared" si="293"/>
        <v>43739</v>
      </c>
      <c r="I4676">
        <f>SUMIFS('[1]Monthly unit'!$C:$C,'[1]Monthly unit'!$A:$A,'[1]Final sheet'!A4676,'[1]Monthly unit'!$B:$B,'[1]Final sheet'!H4676)</f>
        <v>59</v>
      </c>
      <c r="J4676">
        <f t="shared" si="294"/>
        <v>10</v>
      </c>
      <c r="K4676">
        <f t="shared" si="295"/>
        <v>2019</v>
      </c>
      <c r="L4676">
        <f>ROUND(VLOOKUP(H4676,'[1]Feeder energy'!$L:$P,2,FALSE)/1000,3)</f>
        <v>40449.319000000003</v>
      </c>
      <c r="M4676">
        <f>ROUND(VLOOKUP(H4676,'[1]Feeder energy'!$L:$P,3,FALSE)/1000,3)</f>
        <v>45203.711000000003</v>
      </c>
      <c r="N4676">
        <f>ROUND(VLOOKUP(H4676,'[1]Feeder energy'!$L:$P,4,FALSE)/1000,3)</f>
        <v>45522.053</v>
      </c>
      <c r="O4676">
        <f>ROUND(VLOOKUP(H4676,'[1]Feeder energy'!$L:$P,5,FALSE)/1000,3)</f>
        <v>51655.614999999998</v>
      </c>
      <c r="P4676">
        <f t="shared" si="292"/>
        <v>1</v>
      </c>
      <c r="Q4676" t="s">
        <v>18</v>
      </c>
    </row>
    <row r="4677" spans="1:17" x14ac:dyDescent="0.25">
      <c r="A4677" s="5">
        <v>110214012454</v>
      </c>
      <c r="B4677" s="6">
        <v>43770</v>
      </c>
      <c r="C4677">
        <v>53700</v>
      </c>
      <c r="D4677">
        <v>20000</v>
      </c>
      <c r="E4677">
        <v>25</v>
      </c>
      <c r="F4677">
        <v>11000</v>
      </c>
      <c r="G4677">
        <v>435</v>
      </c>
      <c r="H4677" s="6">
        <f t="shared" si="293"/>
        <v>43739</v>
      </c>
      <c r="I4677">
        <f>SUMIFS('[1]Monthly unit'!$C:$C,'[1]Monthly unit'!$A:$A,'[1]Final sheet'!A4677,'[1]Monthly unit'!$B:$B,'[1]Final sheet'!H4677)</f>
        <v>197</v>
      </c>
      <c r="J4677">
        <f t="shared" si="294"/>
        <v>10</v>
      </c>
      <c r="K4677">
        <f t="shared" si="295"/>
        <v>2019</v>
      </c>
      <c r="L4677">
        <f>ROUND(VLOOKUP(H4677,'[1]Feeder energy'!$L:$P,2,FALSE)/1000,3)</f>
        <v>40449.319000000003</v>
      </c>
      <c r="M4677">
        <f>ROUND(VLOOKUP(H4677,'[1]Feeder energy'!$L:$P,3,FALSE)/1000,3)</f>
        <v>45203.711000000003</v>
      </c>
      <c r="N4677">
        <f>ROUND(VLOOKUP(H4677,'[1]Feeder energy'!$L:$P,4,FALSE)/1000,3)</f>
        <v>45522.053</v>
      </c>
      <c r="O4677">
        <f>ROUND(VLOOKUP(H4677,'[1]Feeder energy'!$L:$P,5,FALSE)/1000,3)</f>
        <v>51655.614999999998</v>
      </c>
      <c r="P4677">
        <f t="shared" si="292"/>
        <v>1</v>
      </c>
      <c r="Q4677" t="s">
        <v>18</v>
      </c>
    </row>
    <row r="4678" spans="1:17" x14ac:dyDescent="0.25">
      <c r="A4678" s="5">
        <v>110214012465</v>
      </c>
      <c r="B4678" s="6">
        <v>43770</v>
      </c>
      <c r="C4678">
        <v>53040</v>
      </c>
      <c r="D4678">
        <v>20000</v>
      </c>
      <c r="E4678">
        <v>29</v>
      </c>
      <c r="F4678">
        <v>10000</v>
      </c>
      <c r="G4678">
        <v>409</v>
      </c>
      <c r="H4678" s="6">
        <f t="shared" si="293"/>
        <v>43739</v>
      </c>
      <c r="I4678">
        <f>SUMIFS('[1]Monthly unit'!$C:$C,'[1]Monthly unit'!$A:$A,'[1]Final sheet'!A4678,'[1]Monthly unit'!$B:$B,'[1]Final sheet'!H4678)</f>
        <v>0</v>
      </c>
      <c r="J4678">
        <f t="shared" si="294"/>
        <v>10</v>
      </c>
      <c r="K4678">
        <f t="shared" si="295"/>
        <v>2019</v>
      </c>
      <c r="L4678">
        <f>ROUND(VLOOKUP(H4678,'[1]Feeder energy'!$L:$P,2,FALSE)/1000,3)</f>
        <v>40449.319000000003</v>
      </c>
      <c r="M4678">
        <f>ROUND(VLOOKUP(H4678,'[1]Feeder energy'!$L:$P,3,FALSE)/1000,3)</f>
        <v>45203.711000000003</v>
      </c>
      <c r="N4678">
        <f>ROUND(VLOOKUP(H4678,'[1]Feeder energy'!$L:$P,4,FALSE)/1000,3)</f>
        <v>45522.053</v>
      </c>
      <c r="O4678">
        <f>ROUND(VLOOKUP(H4678,'[1]Feeder energy'!$L:$P,5,FALSE)/1000,3)</f>
        <v>51655.614999999998</v>
      </c>
      <c r="P4678">
        <f t="shared" si="292"/>
        <v>1</v>
      </c>
      <c r="Q4678" t="s">
        <v>18</v>
      </c>
    </row>
    <row r="4679" spans="1:17" x14ac:dyDescent="0.25">
      <c r="A4679" s="5">
        <v>110214015076</v>
      </c>
      <c r="B4679" s="6">
        <v>43770</v>
      </c>
      <c r="C4679">
        <v>6000</v>
      </c>
      <c r="D4679">
        <v>6000</v>
      </c>
      <c r="E4679">
        <v>123</v>
      </c>
      <c r="F4679">
        <v>5000</v>
      </c>
      <c r="G4679">
        <v>435</v>
      </c>
      <c r="H4679" s="6">
        <f t="shared" si="293"/>
        <v>43739</v>
      </c>
      <c r="I4679">
        <f>SUMIFS('[1]Monthly unit'!$C:$C,'[1]Monthly unit'!$A:$A,'[1]Final sheet'!A4679,'[1]Monthly unit'!$B:$B,'[1]Final sheet'!H4679)</f>
        <v>110</v>
      </c>
      <c r="J4679">
        <f t="shared" si="294"/>
        <v>10</v>
      </c>
      <c r="K4679">
        <f t="shared" si="295"/>
        <v>2019</v>
      </c>
      <c r="L4679">
        <f>ROUND(VLOOKUP(H4679,'[1]Feeder energy'!$L:$P,2,FALSE)/1000,3)</f>
        <v>40449.319000000003</v>
      </c>
      <c r="M4679">
        <f>ROUND(VLOOKUP(H4679,'[1]Feeder energy'!$L:$P,3,FALSE)/1000,3)</f>
        <v>45203.711000000003</v>
      </c>
      <c r="N4679">
        <f>ROUND(VLOOKUP(H4679,'[1]Feeder energy'!$L:$P,4,FALSE)/1000,3)</f>
        <v>45522.053</v>
      </c>
      <c r="O4679">
        <f>ROUND(VLOOKUP(H4679,'[1]Feeder energy'!$L:$P,5,FALSE)/1000,3)</f>
        <v>51655.614999999998</v>
      </c>
      <c r="P4679">
        <f t="shared" si="292"/>
        <v>1</v>
      </c>
      <c r="Q4679" t="s">
        <v>18</v>
      </c>
    </row>
    <row r="4680" spans="1:17" x14ac:dyDescent="0.25">
      <c r="A4680" s="5">
        <v>110214015477</v>
      </c>
      <c r="B4680" s="6">
        <v>43770</v>
      </c>
      <c r="C4680">
        <v>0</v>
      </c>
      <c r="D4680">
        <v>20000</v>
      </c>
      <c r="E4680">
        <v>603</v>
      </c>
      <c r="F4680">
        <v>20000</v>
      </c>
      <c r="G4680">
        <v>603</v>
      </c>
      <c r="H4680" s="6">
        <f t="shared" si="293"/>
        <v>43739</v>
      </c>
      <c r="I4680">
        <f>SUMIFS('[1]Monthly unit'!$C:$C,'[1]Monthly unit'!$A:$A,'[1]Final sheet'!A4680,'[1]Monthly unit'!$B:$B,'[1]Final sheet'!H4680)</f>
        <v>35</v>
      </c>
      <c r="J4680">
        <f t="shared" si="294"/>
        <v>10</v>
      </c>
      <c r="K4680">
        <f t="shared" si="295"/>
        <v>2019</v>
      </c>
      <c r="L4680">
        <f>ROUND(VLOOKUP(H4680,'[1]Feeder energy'!$L:$P,2,FALSE)/1000,3)</f>
        <v>40449.319000000003</v>
      </c>
      <c r="M4680">
        <f>ROUND(VLOOKUP(H4680,'[1]Feeder energy'!$L:$P,3,FALSE)/1000,3)</f>
        <v>45203.711000000003</v>
      </c>
      <c r="N4680">
        <f>ROUND(VLOOKUP(H4680,'[1]Feeder energy'!$L:$P,4,FALSE)/1000,3)</f>
        <v>45522.053</v>
      </c>
      <c r="O4680">
        <f>ROUND(VLOOKUP(H4680,'[1]Feeder energy'!$L:$P,5,FALSE)/1000,3)</f>
        <v>51655.614999999998</v>
      </c>
      <c r="P4680">
        <f t="shared" si="292"/>
        <v>1</v>
      </c>
      <c r="Q4680" t="s">
        <v>18</v>
      </c>
    </row>
    <row r="4681" spans="1:17" x14ac:dyDescent="0.25">
      <c r="A4681" s="5">
        <v>110214015702</v>
      </c>
      <c r="B4681" s="6">
        <v>43770</v>
      </c>
      <c r="C4681">
        <v>0</v>
      </c>
      <c r="D4681">
        <v>10000</v>
      </c>
      <c r="E4681">
        <v>625</v>
      </c>
      <c r="F4681">
        <v>10000</v>
      </c>
      <c r="G4681">
        <v>625</v>
      </c>
      <c r="H4681" s="6">
        <f t="shared" si="293"/>
        <v>43739</v>
      </c>
      <c r="I4681">
        <f>SUMIFS('[1]Monthly unit'!$C:$C,'[1]Monthly unit'!$A:$A,'[1]Final sheet'!A4681,'[1]Monthly unit'!$B:$B,'[1]Final sheet'!H4681)</f>
        <v>203</v>
      </c>
      <c r="J4681">
        <f t="shared" si="294"/>
        <v>10</v>
      </c>
      <c r="K4681">
        <f t="shared" si="295"/>
        <v>2019</v>
      </c>
      <c r="L4681">
        <f>ROUND(VLOOKUP(H4681,'[1]Feeder energy'!$L:$P,2,FALSE)/1000,3)</f>
        <v>40449.319000000003</v>
      </c>
      <c r="M4681">
        <f>ROUND(VLOOKUP(H4681,'[1]Feeder energy'!$L:$P,3,FALSE)/1000,3)</f>
        <v>45203.711000000003</v>
      </c>
      <c r="N4681">
        <f>ROUND(VLOOKUP(H4681,'[1]Feeder energy'!$L:$P,4,FALSE)/1000,3)</f>
        <v>45522.053</v>
      </c>
      <c r="O4681">
        <f>ROUND(VLOOKUP(H4681,'[1]Feeder energy'!$L:$P,5,FALSE)/1000,3)</f>
        <v>51655.614999999998</v>
      </c>
      <c r="P4681">
        <f t="shared" si="292"/>
        <v>1</v>
      </c>
      <c r="Q4681" t="s">
        <v>18</v>
      </c>
    </row>
    <row r="4682" spans="1:17" x14ac:dyDescent="0.25">
      <c r="A4682" s="5">
        <v>110214016001</v>
      </c>
      <c r="B4682" s="6">
        <v>43770</v>
      </c>
      <c r="C4682">
        <v>4500</v>
      </c>
      <c r="D4682">
        <v>500</v>
      </c>
      <c r="E4682">
        <v>6</v>
      </c>
      <c r="F4682">
        <v>1000</v>
      </c>
      <c r="G4682">
        <v>392</v>
      </c>
      <c r="H4682" s="6">
        <f t="shared" si="293"/>
        <v>43739</v>
      </c>
      <c r="I4682">
        <f>SUMIFS('[1]Monthly unit'!$C:$C,'[1]Monthly unit'!$A:$A,'[1]Final sheet'!A4682,'[1]Monthly unit'!$B:$B,'[1]Final sheet'!H4682)</f>
        <v>12</v>
      </c>
      <c r="J4682">
        <f t="shared" si="294"/>
        <v>10</v>
      </c>
      <c r="K4682">
        <f t="shared" si="295"/>
        <v>2019</v>
      </c>
      <c r="L4682">
        <f>ROUND(VLOOKUP(H4682,'[1]Feeder energy'!$L:$P,2,FALSE)/1000,3)</f>
        <v>40449.319000000003</v>
      </c>
      <c r="M4682">
        <f>ROUND(VLOOKUP(H4682,'[1]Feeder energy'!$L:$P,3,FALSE)/1000,3)</f>
        <v>45203.711000000003</v>
      </c>
      <c r="N4682">
        <f>ROUND(VLOOKUP(H4682,'[1]Feeder energy'!$L:$P,4,FALSE)/1000,3)</f>
        <v>45522.053</v>
      </c>
      <c r="O4682">
        <f>ROUND(VLOOKUP(H4682,'[1]Feeder energy'!$L:$P,5,FALSE)/1000,3)</f>
        <v>51655.614999999998</v>
      </c>
      <c r="P4682">
        <f t="shared" si="292"/>
        <v>1</v>
      </c>
      <c r="Q4682" t="s">
        <v>18</v>
      </c>
    </row>
    <row r="4683" spans="1:17" x14ac:dyDescent="0.25">
      <c r="A4683" s="5">
        <v>110214016048</v>
      </c>
      <c r="B4683" s="6">
        <v>43770</v>
      </c>
      <c r="C4683">
        <v>45000</v>
      </c>
      <c r="D4683">
        <v>15000</v>
      </c>
      <c r="E4683">
        <v>41</v>
      </c>
      <c r="H4683" s="6">
        <f t="shared" si="293"/>
        <v>43739</v>
      </c>
      <c r="I4683">
        <f>SUMIFS('[1]Monthly unit'!$C:$C,'[1]Monthly unit'!$A:$A,'[1]Final sheet'!A4683,'[1]Monthly unit'!$B:$B,'[1]Final sheet'!H4683)</f>
        <v>254</v>
      </c>
      <c r="J4683">
        <f t="shared" si="294"/>
        <v>10</v>
      </c>
      <c r="K4683">
        <f t="shared" si="295"/>
        <v>2019</v>
      </c>
      <c r="L4683">
        <f>ROUND(VLOOKUP(H4683,'[1]Feeder energy'!$L:$P,2,FALSE)/1000,3)</f>
        <v>40449.319000000003</v>
      </c>
      <c r="M4683">
        <f>ROUND(VLOOKUP(H4683,'[1]Feeder energy'!$L:$P,3,FALSE)/1000,3)</f>
        <v>45203.711000000003</v>
      </c>
      <c r="N4683">
        <f>ROUND(VLOOKUP(H4683,'[1]Feeder energy'!$L:$P,4,FALSE)/1000,3)</f>
        <v>45522.053</v>
      </c>
      <c r="O4683">
        <f>ROUND(VLOOKUP(H4683,'[1]Feeder energy'!$L:$P,5,FALSE)/1000,3)</f>
        <v>51655.614999999998</v>
      </c>
      <c r="P4683">
        <f t="shared" si="292"/>
        <v>1</v>
      </c>
      <c r="Q4683" t="s">
        <v>18</v>
      </c>
    </row>
    <row r="4684" spans="1:17" x14ac:dyDescent="0.25">
      <c r="A4684" s="5">
        <v>110214016051</v>
      </c>
      <c r="B4684" s="6">
        <v>43770</v>
      </c>
      <c r="C4684">
        <v>35000</v>
      </c>
      <c r="D4684">
        <v>15000</v>
      </c>
      <c r="E4684">
        <v>226</v>
      </c>
      <c r="F4684">
        <v>12000</v>
      </c>
      <c r="G4684">
        <v>464</v>
      </c>
      <c r="H4684" s="6">
        <f t="shared" si="293"/>
        <v>43739</v>
      </c>
      <c r="I4684">
        <f>SUMIFS('[1]Monthly unit'!$C:$C,'[1]Monthly unit'!$A:$A,'[1]Final sheet'!A4684,'[1]Monthly unit'!$B:$B,'[1]Final sheet'!H4684)</f>
        <v>656</v>
      </c>
      <c r="J4684">
        <f t="shared" si="294"/>
        <v>10</v>
      </c>
      <c r="K4684">
        <f t="shared" si="295"/>
        <v>2019</v>
      </c>
      <c r="L4684">
        <f>ROUND(VLOOKUP(H4684,'[1]Feeder energy'!$L:$P,2,FALSE)/1000,3)</f>
        <v>40449.319000000003</v>
      </c>
      <c r="M4684">
        <f>ROUND(VLOOKUP(H4684,'[1]Feeder energy'!$L:$P,3,FALSE)/1000,3)</f>
        <v>45203.711000000003</v>
      </c>
      <c r="N4684">
        <f>ROUND(VLOOKUP(H4684,'[1]Feeder energy'!$L:$P,4,FALSE)/1000,3)</f>
        <v>45522.053</v>
      </c>
      <c r="O4684">
        <f>ROUND(VLOOKUP(H4684,'[1]Feeder energy'!$L:$P,5,FALSE)/1000,3)</f>
        <v>51655.614999999998</v>
      </c>
      <c r="P4684">
        <f t="shared" si="292"/>
        <v>1</v>
      </c>
      <c r="Q4684" t="s">
        <v>18</v>
      </c>
    </row>
    <row r="4685" spans="1:17" x14ac:dyDescent="0.25">
      <c r="A4685" s="5">
        <v>110214016052</v>
      </c>
      <c r="B4685" s="6">
        <v>43770</v>
      </c>
      <c r="C4685">
        <v>280000</v>
      </c>
      <c r="D4685">
        <v>30000</v>
      </c>
      <c r="E4685">
        <v>28</v>
      </c>
      <c r="F4685">
        <v>10000</v>
      </c>
      <c r="G4685">
        <v>372</v>
      </c>
      <c r="H4685" s="6">
        <f t="shared" si="293"/>
        <v>43739</v>
      </c>
      <c r="I4685">
        <f>SUMIFS('[1]Monthly unit'!$C:$C,'[1]Monthly unit'!$A:$A,'[1]Final sheet'!A4685,'[1]Monthly unit'!$B:$B,'[1]Final sheet'!H4685)</f>
        <v>2826</v>
      </c>
      <c r="J4685">
        <f t="shared" si="294"/>
        <v>10</v>
      </c>
      <c r="K4685">
        <f t="shared" si="295"/>
        <v>2019</v>
      </c>
      <c r="L4685">
        <f>ROUND(VLOOKUP(H4685,'[1]Feeder energy'!$L:$P,2,FALSE)/1000,3)</f>
        <v>40449.319000000003</v>
      </c>
      <c r="M4685">
        <f>ROUND(VLOOKUP(H4685,'[1]Feeder energy'!$L:$P,3,FALSE)/1000,3)</f>
        <v>45203.711000000003</v>
      </c>
      <c r="N4685">
        <f>ROUND(VLOOKUP(H4685,'[1]Feeder energy'!$L:$P,4,FALSE)/1000,3)</f>
        <v>45522.053</v>
      </c>
      <c r="O4685">
        <f>ROUND(VLOOKUP(H4685,'[1]Feeder energy'!$L:$P,5,FALSE)/1000,3)</f>
        <v>51655.614999999998</v>
      </c>
      <c r="P4685">
        <f t="shared" si="292"/>
        <v>1</v>
      </c>
      <c r="Q4685" t="s">
        <v>18</v>
      </c>
    </row>
    <row r="4686" spans="1:17" x14ac:dyDescent="0.25">
      <c r="A4686" s="5">
        <v>110214016135</v>
      </c>
      <c r="B4686" s="6">
        <v>43770</v>
      </c>
      <c r="C4686">
        <v>5000</v>
      </c>
      <c r="D4686">
        <v>5000</v>
      </c>
      <c r="E4686">
        <v>331</v>
      </c>
      <c r="F4686">
        <v>5000</v>
      </c>
      <c r="G4686">
        <v>473</v>
      </c>
      <c r="H4686" s="6">
        <f t="shared" si="293"/>
        <v>43739</v>
      </c>
      <c r="I4686">
        <f>SUMIFS('[1]Monthly unit'!$C:$C,'[1]Monthly unit'!$A:$A,'[1]Final sheet'!A4686,'[1]Monthly unit'!$B:$B,'[1]Final sheet'!H4686)</f>
        <v>68</v>
      </c>
      <c r="J4686">
        <f t="shared" si="294"/>
        <v>10</v>
      </c>
      <c r="K4686">
        <f t="shared" si="295"/>
        <v>2019</v>
      </c>
      <c r="L4686">
        <f>ROUND(VLOOKUP(H4686,'[1]Feeder energy'!$L:$P,2,FALSE)/1000,3)</f>
        <v>40449.319000000003</v>
      </c>
      <c r="M4686">
        <f>ROUND(VLOOKUP(H4686,'[1]Feeder energy'!$L:$P,3,FALSE)/1000,3)</f>
        <v>45203.711000000003</v>
      </c>
      <c r="N4686">
        <f>ROUND(VLOOKUP(H4686,'[1]Feeder energy'!$L:$P,4,FALSE)/1000,3)</f>
        <v>45522.053</v>
      </c>
      <c r="O4686">
        <f>ROUND(VLOOKUP(H4686,'[1]Feeder energy'!$L:$P,5,FALSE)/1000,3)</f>
        <v>51655.614999999998</v>
      </c>
      <c r="P4686">
        <f t="shared" si="292"/>
        <v>1</v>
      </c>
      <c r="Q4686" t="s">
        <v>18</v>
      </c>
    </row>
    <row r="4687" spans="1:17" x14ac:dyDescent="0.25">
      <c r="A4687" s="5">
        <v>110214016156</v>
      </c>
      <c r="B4687" s="6">
        <v>43770</v>
      </c>
      <c r="C4687">
        <v>5000</v>
      </c>
      <c r="D4687">
        <v>5000</v>
      </c>
      <c r="E4687">
        <v>331</v>
      </c>
      <c r="F4687">
        <v>5000</v>
      </c>
      <c r="G4687">
        <v>473</v>
      </c>
      <c r="H4687" s="6">
        <f t="shared" si="293"/>
        <v>43739</v>
      </c>
      <c r="I4687">
        <f>SUMIFS('[1]Monthly unit'!$C:$C,'[1]Monthly unit'!$A:$A,'[1]Final sheet'!A4687,'[1]Monthly unit'!$B:$B,'[1]Final sheet'!H4687)</f>
        <v>87</v>
      </c>
      <c r="J4687">
        <f t="shared" si="294"/>
        <v>10</v>
      </c>
      <c r="K4687">
        <f t="shared" si="295"/>
        <v>2019</v>
      </c>
      <c r="L4687">
        <f>ROUND(VLOOKUP(H4687,'[1]Feeder energy'!$L:$P,2,FALSE)/1000,3)</f>
        <v>40449.319000000003</v>
      </c>
      <c r="M4687">
        <f>ROUND(VLOOKUP(H4687,'[1]Feeder energy'!$L:$P,3,FALSE)/1000,3)</f>
        <v>45203.711000000003</v>
      </c>
      <c r="N4687">
        <f>ROUND(VLOOKUP(H4687,'[1]Feeder energy'!$L:$P,4,FALSE)/1000,3)</f>
        <v>45522.053</v>
      </c>
      <c r="O4687">
        <f>ROUND(VLOOKUP(H4687,'[1]Feeder energy'!$L:$P,5,FALSE)/1000,3)</f>
        <v>51655.614999999998</v>
      </c>
      <c r="P4687">
        <f t="shared" si="292"/>
        <v>1</v>
      </c>
      <c r="Q4687" t="s">
        <v>18</v>
      </c>
    </row>
    <row r="4688" spans="1:17" x14ac:dyDescent="0.25">
      <c r="A4688" s="5">
        <v>110214016177</v>
      </c>
      <c r="B4688" s="6">
        <v>43770</v>
      </c>
      <c r="C4688">
        <v>115000</v>
      </c>
      <c r="D4688">
        <v>50000</v>
      </c>
      <c r="E4688">
        <v>43</v>
      </c>
      <c r="F4688">
        <v>20000</v>
      </c>
      <c r="G4688">
        <v>421</v>
      </c>
      <c r="H4688" s="6">
        <f t="shared" si="293"/>
        <v>43739</v>
      </c>
      <c r="I4688">
        <f>SUMIFS('[1]Monthly unit'!$C:$C,'[1]Monthly unit'!$A:$A,'[1]Final sheet'!A4688,'[1]Monthly unit'!$B:$B,'[1]Final sheet'!H4688)</f>
        <v>985</v>
      </c>
      <c r="J4688">
        <f t="shared" si="294"/>
        <v>10</v>
      </c>
      <c r="K4688">
        <f t="shared" si="295"/>
        <v>2019</v>
      </c>
      <c r="L4688">
        <f>ROUND(VLOOKUP(H4688,'[1]Feeder energy'!$L:$P,2,FALSE)/1000,3)</f>
        <v>40449.319000000003</v>
      </c>
      <c r="M4688">
        <f>ROUND(VLOOKUP(H4688,'[1]Feeder energy'!$L:$P,3,FALSE)/1000,3)</f>
        <v>45203.711000000003</v>
      </c>
      <c r="N4688">
        <f>ROUND(VLOOKUP(H4688,'[1]Feeder energy'!$L:$P,4,FALSE)/1000,3)</f>
        <v>45522.053</v>
      </c>
      <c r="O4688">
        <f>ROUND(VLOOKUP(H4688,'[1]Feeder energy'!$L:$P,5,FALSE)/1000,3)</f>
        <v>51655.614999999998</v>
      </c>
      <c r="P4688">
        <f t="shared" si="292"/>
        <v>1</v>
      </c>
      <c r="Q4688" t="s">
        <v>18</v>
      </c>
    </row>
    <row r="4689" spans="1:17" x14ac:dyDescent="0.25">
      <c r="A4689" s="5">
        <v>110214016194</v>
      </c>
      <c r="B4689" s="6">
        <v>43770</v>
      </c>
      <c r="C4689">
        <v>480000</v>
      </c>
      <c r="D4689">
        <v>80000</v>
      </c>
      <c r="E4689">
        <v>84</v>
      </c>
      <c r="F4689">
        <v>8000</v>
      </c>
      <c r="G4689">
        <v>392</v>
      </c>
      <c r="H4689" s="6">
        <f t="shared" si="293"/>
        <v>43739</v>
      </c>
      <c r="I4689">
        <f>SUMIFS('[1]Monthly unit'!$C:$C,'[1]Monthly unit'!$A:$A,'[1]Final sheet'!A4689,'[1]Monthly unit'!$B:$B,'[1]Final sheet'!H4689)</f>
        <v>4170</v>
      </c>
      <c r="J4689">
        <f t="shared" si="294"/>
        <v>10</v>
      </c>
      <c r="K4689">
        <f t="shared" si="295"/>
        <v>2019</v>
      </c>
      <c r="L4689">
        <f>ROUND(VLOOKUP(H4689,'[1]Feeder energy'!$L:$P,2,FALSE)/1000,3)</f>
        <v>40449.319000000003</v>
      </c>
      <c r="M4689">
        <f>ROUND(VLOOKUP(H4689,'[1]Feeder energy'!$L:$P,3,FALSE)/1000,3)</f>
        <v>45203.711000000003</v>
      </c>
      <c r="N4689">
        <f>ROUND(VLOOKUP(H4689,'[1]Feeder energy'!$L:$P,4,FALSE)/1000,3)</f>
        <v>45522.053</v>
      </c>
      <c r="O4689">
        <f>ROUND(VLOOKUP(H4689,'[1]Feeder energy'!$L:$P,5,FALSE)/1000,3)</f>
        <v>51655.614999999998</v>
      </c>
      <c r="P4689">
        <f t="shared" si="292"/>
        <v>1</v>
      </c>
      <c r="Q4689" t="s">
        <v>18</v>
      </c>
    </row>
    <row r="4690" spans="1:17" x14ac:dyDescent="0.25">
      <c r="A4690" s="5">
        <v>110214017060</v>
      </c>
      <c r="B4690" s="6">
        <v>43770</v>
      </c>
      <c r="C4690">
        <v>57000</v>
      </c>
      <c r="D4690">
        <v>10000</v>
      </c>
      <c r="E4690">
        <v>46</v>
      </c>
      <c r="F4690">
        <v>6000</v>
      </c>
      <c r="G4690">
        <v>415</v>
      </c>
      <c r="H4690" s="6">
        <f t="shared" si="293"/>
        <v>43739</v>
      </c>
      <c r="I4690">
        <f>SUMIFS('[1]Monthly unit'!$C:$C,'[1]Monthly unit'!$A:$A,'[1]Final sheet'!A4690,'[1]Monthly unit'!$B:$B,'[1]Final sheet'!H4690)</f>
        <v>0</v>
      </c>
      <c r="J4690">
        <f t="shared" si="294"/>
        <v>10</v>
      </c>
      <c r="K4690">
        <f t="shared" si="295"/>
        <v>2019</v>
      </c>
      <c r="L4690">
        <f>ROUND(VLOOKUP(H4690,'[1]Feeder energy'!$L:$P,2,FALSE)/1000,3)</f>
        <v>40449.319000000003</v>
      </c>
      <c r="M4690">
        <f>ROUND(VLOOKUP(H4690,'[1]Feeder energy'!$L:$P,3,FALSE)/1000,3)</f>
        <v>45203.711000000003</v>
      </c>
      <c r="N4690">
        <f>ROUND(VLOOKUP(H4690,'[1]Feeder energy'!$L:$P,4,FALSE)/1000,3)</f>
        <v>45522.053</v>
      </c>
      <c r="O4690">
        <f>ROUND(VLOOKUP(H4690,'[1]Feeder energy'!$L:$P,5,FALSE)/1000,3)</f>
        <v>51655.614999999998</v>
      </c>
      <c r="P4690">
        <f t="shared" si="292"/>
        <v>1</v>
      </c>
      <c r="Q4690" t="s">
        <v>18</v>
      </c>
    </row>
    <row r="4691" spans="1:17" x14ac:dyDescent="0.25">
      <c r="A4691" s="5">
        <v>110214017537</v>
      </c>
      <c r="B4691" s="6">
        <v>43770</v>
      </c>
      <c r="C4691">
        <v>22000</v>
      </c>
      <c r="D4691">
        <v>1000</v>
      </c>
      <c r="E4691">
        <v>10</v>
      </c>
      <c r="F4691">
        <v>1500</v>
      </c>
      <c r="G4691">
        <v>389</v>
      </c>
      <c r="H4691" s="6">
        <f t="shared" si="293"/>
        <v>43739</v>
      </c>
      <c r="I4691">
        <f>SUMIFS('[1]Monthly unit'!$C:$C,'[1]Monthly unit'!$A:$A,'[1]Final sheet'!A4691,'[1]Monthly unit'!$B:$B,'[1]Final sheet'!H4691)</f>
        <v>264</v>
      </c>
      <c r="J4691">
        <f t="shared" si="294"/>
        <v>10</v>
      </c>
      <c r="K4691">
        <f t="shared" si="295"/>
        <v>2019</v>
      </c>
      <c r="L4691">
        <f>ROUND(VLOOKUP(H4691,'[1]Feeder energy'!$L:$P,2,FALSE)/1000,3)</f>
        <v>40449.319000000003</v>
      </c>
      <c r="M4691">
        <f>ROUND(VLOOKUP(H4691,'[1]Feeder energy'!$L:$P,3,FALSE)/1000,3)</f>
        <v>45203.711000000003</v>
      </c>
      <c r="N4691">
        <f>ROUND(VLOOKUP(H4691,'[1]Feeder energy'!$L:$P,4,FALSE)/1000,3)</f>
        <v>45522.053</v>
      </c>
      <c r="O4691">
        <f>ROUND(VLOOKUP(H4691,'[1]Feeder energy'!$L:$P,5,FALSE)/1000,3)</f>
        <v>51655.614999999998</v>
      </c>
      <c r="P4691">
        <f t="shared" si="292"/>
        <v>1</v>
      </c>
      <c r="Q4691" t="s">
        <v>18</v>
      </c>
    </row>
    <row r="4692" spans="1:17" x14ac:dyDescent="0.25">
      <c r="A4692" s="5">
        <v>110214020881</v>
      </c>
      <c r="B4692" s="6">
        <v>43770</v>
      </c>
      <c r="C4692">
        <v>66000</v>
      </c>
      <c r="D4692">
        <v>20000</v>
      </c>
      <c r="E4692">
        <v>113</v>
      </c>
      <c r="H4692" s="6">
        <f t="shared" si="293"/>
        <v>43739</v>
      </c>
      <c r="I4692">
        <f>SUMIFS('[1]Monthly unit'!$C:$C,'[1]Monthly unit'!$A:$A,'[1]Final sheet'!A4692,'[1]Monthly unit'!$B:$B,'[1]Final sheet'!H4692)</f>
        <v>968</v>
      </c>
      <c r="J4692">
        <f t="shared" si="294"/>
        <v>10</v>
      </c>
      <c r="K4692">
        <f t="shared" si="295"/>
        <v>2019</v>
      </c>
      <c r="L4692">
        <f>ROUND(VLOOKUP(H4692,'[1]Feeder energy'!$L:$P,2,FALSE)/1000,3)</f>
        <v>40449.319000000003</v>
      </c>
      <c r="M4692">
        <f>ROUND(VLOOKUP(H4692,'[1]Feeder energy'!$L:$P,3,FALSE)/1000,3)</f>
        <v>45203.711000000003</v>
      </c>
      <c r="N4692">
        <f>ROUND(VLOOKUP(H4692,'[1]Feeder energy'!$L:$P,4,FALSE)/1000,3)</f>
        <v>45522.053</v>
      </c>
      <c r="O4692">
        <f>ROUND(VLOOKUP(H4692,'[1]Feeder energy'!$L:$P,5,FALSE)/1000,3)</f>
        <v>51655.614999999998</v>
      </c>
      <c r="P4692">
        <f t="shared" si="292"/>
        <v>1</v>
      </c>
      <c r="Q4692" t="s">
        <v>18</v>
      </c>
    </row>
    <row r="4693" spans="1:17" x14ac:dyDescent="0.25">
      <c r="A4693" s="5">
        <v>110214021592</v>
      </c>
      <c r="B4693" s="6">
        <v>43770</v>
      </c>
      <c r="C4693">
        <v>12000</v>
      </c>
      <c r="D4693">
        <v>5000</v>
      </c>
      <c r="E4693">
        <v>98</v>
      </c>
      <c r="F4693">
        <v>3000</v>
      </c>
      <c r="G4693">
        <v>375</v>
      </c>
      <c r="H4693" s="6">
        <f t="shared" si="293"/>
        <v>43739</v>
      </c>
      <c r="I4693">
        <f>SUMIFS('[1]Monthly unit'!$C:$C,'[1]Monthly unit'!$A:$A,'[1]Final sheet'!A4693,'[1]Monthly unit'!$B:$B,'[1]Final sheet'!H4693)</f>
        <v>97</v>
      </c>
      <c r="J4693">
        <f t="shared" si="294"/>
        <v>10</v>
      </c>
      <c r="K4693">
        <f t="shared" si="295"/>
        <v>2019</v>
      </c>
      <c r="L4693">
        <f>ROUND(VLOOKUP(H4693,'[1]Feeder energy'!$L:$P,2,FALSE)/1000,3)</f>
        <v>40449.319000000003</v>
      </c>
      <c r="M4693">
        <f>ROUND(VLOOKUP(H4693,'[1]Feeder energy'!$L:$P,3,FALSE)/1000,3)</f>
        <v>45203.711000000003</v>
      </c>
      <c r="N4693">
        <f>ROUND(VLOOKUP(H4693,'[1]Feeder energy'!$L:$P,4,FALSE)/1000,3)</f>
        <v>45522.053</v>
      </c>
      <c r="O4693">
        <f>ROUND(VLOOKUP(H4693,'[1]Feeder energy'!$L:$P,5,FALSE)/1000,3)</f>
        <v>51655.614999999998</v>
      </c>
      <c r="P4693">
        <f t="shared" si="292"/>
        <v>1</v>
      </c>
      <c r="Q4693" t="s">
        <v>18</v>
      </c>
    </row>
    <row r="4694" spans="1:17" x14ac:dyDescent="0.25">
      <c r="A4694" s="5">
        <v>110214021593</v>
      </c>
      <c r="B4694" s="6">
        <v>43770</v>
      </c>
      <c r="C4694">
        <v>9000</v>
      </c>
      <c r="D4694">
        <v>9000</v>
      </c>
      <c r="E4694">
        <v>263</v>
      </c>
      <c r="H4694" s="6">
        <f t="shared" si="293"/>
        <v>43739</v>
      </c>
      <c r="I4694">
        <f>SUMIFS('[1]Monthly unit'!$C:$C,'[1]Monthly unit'!$A:$A,'[1]Final sheet'!A4694,'[1]Monthly unit'!$B:$B,'[1]Final sheet'!H4694)</f>
        <v>48</v>
      </c>
      <c r="J4694">
        <f t="shared" si="294"/>
        <v>10</v>
      </c>
      <c r="K4694">
        <f t="shared" si="295"/>
        <v>2019</v>
      </c>
      <c r="L4694">
        <f>ROUND(VLOOKUP(H4694,'[1]Feeder energy'!$L:$P,2,FALSE)/1000,3)</f>
        <v>40449.319000000003</v>
      </c>
      <c r="M4694">
        <f>ROUND(VLOOKUP(H4694,'[1]Feeder energy'!$L:$P,3,FALSE)/1000,3)</f>
        <v>45203.711000000003</v>
      </c>
      <c r="N4694">
        <f>ROUND(VLOOKUP(H4694,'[1]Feeder energy'!$L:$P,4,FALSE)/1000,3)</f>
        <v>45522.053</v>
      </c>
      <c r="O4694">
        <f>ROUND(VLOOKUP(H4694,'[1]Feeder energy'!$L:$P,5,FALSE)/1000,3)</f>
        <v>51655.614999999998</v>
      </c>
      <c r="P4694">
        <f t="shared" si="292"/>
        <v>1</v>
      </c>
      <c r="Q4694" t="s">
        <v>18</v>
      </c>
    </row>
    <row r="4695" spans="1:17" x14ac:dyDescent="0.25">
      <c r="A4695" s="5">
        <v>110211000839</v>
      </c>
      <c r="B4695" s="6">
        <v>43739</v>
      </c>
      <c r="C4695">
        <v>10000</v>
      </c>
      <c r="D4695">
        <v>5000</v>
      </c>
      <c r="E4695">
        <v>43</v>
      </c>
      <c r="F4695">
        <v>5000</v>
      </c>
      <c r="G4695">
        <v>381</v>
      </c>
      <c r="H4695" s="6">
        <f t="shared" si="293"/>
        <v>43709</v>
      </c>
      <c r="I4695">
        <f>SUMIFS('[1]Monthly unit'!$C:$C,'[1]Monthly unit'!$A:$A,'[1]Final sheet'!A4695,'[1]Monthly unit'!$B:$B,'[1]Final sheet'!H4695)</f>
        <v>110</v>
      </c>
      <c r="J4695">
        <f t="shared" si="294"/>
        <v>9</v>
      </c>
      <c r="K4695">
        <f t="shared" si="295"/>
        <v>2019</v>
      </c>
      <c r="L4695">
        <f>ROUND(VLOOKUP(H4695,'[1]Feeder energy'!$L:$P,2,FALSE)/1000,3)</f>
        <v>45203.711000000003</v>
      </c>
      <c r="M4695">
        <f>ROUND(VLOOKUP(H4695,'[1]Feeder energy'!$L:$P,3,FALSE)/1000,3)</f>
        <v>45522.053</v>
      </c>
      <c r="N4695">
        <f>ROUND(VLOOKUP(H4695,'[1]Feeder energy'!$L:$P,4,FALSE)/1000,3)</f>
        <v>51655.614999999998</v>
      </c>
      <c r="O4695">
        <f>ROUND(VLOOKUP(H4695,'[1]Feeder energy'!$L:$P,5,FALSE)/1000,3)</f>
        <v>55309.828999999998</v>
      </c>
      <c r="P4695">
        <f t="shared" si="292"/>
        <v>1</v>
      </c>
      <c r="Q4695" t="s">
        <v>17</v>
      </c>
    </row>
    <row r="4696" spans="1:17" x14ac:dyDescent="0.25">
      <c r="A4696" s="5">
        <v>110211001803</v>
      </c>
      <c r="B4696" s="6">
        <v>43739</v>
      </c>
      <c r="C4696">
        <v>20000</v>
      </c>
      <c r="D4696">
        <v>20000</v>
      </c>
      <c r="E4696">
        <v>292</v>
      </c>
      <c r="F4696">
        <v>10000</v>
      </c>
      <c r="G4696">
        <v>565</v>
      </c>
      <c r="H4696" s="6">
        <f t="shared" si="293"/>
        <v>43709</v>
      </c>
      <c r="I4696">
        <f>SUMIFS('[1]Monthly unit'!$C:$C,'[1]Monthly unit'!$A:$A,'[1]Final sheet'!A4696,'[1]Monthly unit'!$B:$B,'[1]Final sheet'!H4696)</f>
        <v>273</v>
      </c>
      <c r="J4696">
        <f t="shared" si="294"/>
        <v>9</v>
      </c>
      <c r="K4696">
        <f t="shared" si="295"/>
        <v>2019</v>
      </c>
      <c r="L4696">
        <f>ROUND(VLOOKUP(H4696,'[1]Feeder energy'!$L:$P,2,FALSE)/1000,3)</f>
        <v>45203.711000000003</v>
      </c>
      <c r="M4696">
        <f>ROUND(VLOOKUP(H4696,'[1]Feeder energy'!$L:$P,3,FALSE)/1000,3)</f>
        <v>45522.053</v>
      </c>
      <c r="N4696">
        <f>ROUND(VLOOKUP(H4696,'[1]Feeder energy'!$L:$P,4,FALSE)/1000,3)</f>
        <v>51655.614999999998</v>
      </c>
      <c r="O4696">
        <f>ROUND(VLOOKUP(H4696,'[1]Feeder energy'!$L:$P,5,FALSE)/1000,3)</f>
        <v>55309.828999999998</v>
      </c>
      <c r="P4696">
        <f t="shared" si="292"/>
        <v>1</v>
      </c>
      <c r="Q4696" t="s">
        <v>18</v>
      </c>
    </row>
    <row r="4697" spans="1:17" x14ac:dyDescent="0.25">
      <c r="A4697" s="5">
        <v>110211002080</v>
      </c>
      <c r="B4697" s="6">
        <v>43739</v>
      </c>
      <c r="C4697">
        <v>40000</v>
      </c>
      <c r="D4697">
        <v>10000</v>
      </c>
      <c r="E4697">
        <v>127</v>
      </c>
      <c r="F4697">
        <v>10000</v>
      </c>
      <c r="G4697">
        <v>406</v>
      </c>
      <c r="H4697" s="6">
        <f t="shared" si="293"/>
        <v>43709</v>
      </c>
      <c r="I4697">
        <f>SUMIFS('[1]Monthly unit'!$C:$C,'[1]Monthly unit'!$A:$A,'[1]Final sheet'!A4697,'[1]Monthly unit'!$B:$B,'[1]Final sheet'!H4697)</f>
        <v>340</v>
      </c>
      <c r="J4697">
        <f t="shared" si="294"/>
        <v>9</v>
      </c>
      <c r="K4697">
        <f t="shared" si="295"/>
        <v>2019</v>
      </c>
      <c r="L4697">
        <f>ROUND(VLOOKUP(H4697,'[1]Feeder energy'!$L:$P,2,FALSE)/1000,3)</f>
        <v>45203.711000000003</v>
      </c>
      <c r="M4697">
        <f>ROUND(VLOOKUP(H4697,'[1]Feeder energy'!$L:$P,3,FALSE)/1000,3)</f>
        <v>45522.053</v>
      </c>
      <c r="N4697">
        <f>ROUND(VLOOKUP(H4697,'[1]Feeder energy'!$L:$P,4,FALSE)/1000,3)</f>
        <v>51655.614999999998</v>
      </c>
      <c r="O4697">
        <f>ROUND(VLOOKUP(H4697,'[1]Feeder energy'!$L:$P,5,FALSE)/1000,3)</f>
        <v>55309.828999999998</v>
      </c>
      <c r="P4697">
        <f t="shared" si="292"/>
        <v>1</v>
      </c>
      <c r="Q4697" t="s">
        <v>18</v>
      </c>
    </row>
    <row r="4698" spans="1:17" x14ac:dyDescent="0.25">
      <c r="A4698" s="5">
        <v>110211002086</v>
      </c>
      <c r="B4698" s="6">
        <v>43739</v>
      </c>
      <c r="C4698">
        <v>24000</v>
      </c>
      <c r="D4698">
        <v>4000</v>
      </c>
      <c r="E4698">
        <v>31</v>
      </c>
      <c r="F4698">
        <v>3000</v>
      </c>
      <c r="G4698">
        <v>468</v>
      </c>
      <c r="H4698" s="6">
        <f t="shared" si="293"/>
        <v>43709</v>
      </c>
      <c r="I4698">
        <f>SUMIFS('[1]Monthly unit'!$C:$C,'[1]Monthly unit'!$A:$A,'[1]Final sheet'!A4698,'[1]Monthly unit'!$B:$B,'[1]Final sheet'!H4698)</f>
        <v>253</v>
      </c>
      <c r="J4698">
        <f t="shared" si="294"/>
        <v>9</v>
      </c>
      <c r="K4698">
        <f t="shared" si="295"/>
        <v>2019</v>
      </c>
      <c r="L4698">
        <f>ROUND(VLOOKUP(H4698,'[1]Feeder energy'!$L:$P,2,FALSE)/1000,3)</f>
        <v>45203.711000000003</v>
      </c>
      <c r="M4698">
        <f>ROUND(VLOOKUP(H4698,'[1]Feeder energy'!$L:$P,3,FALSE)/1000,3)</f>
        <v>45522.053</v>
      </c>
      <c r="N4698">
        <f>ROUND(VLOOKUP(H4698,'[1]Feeder energy'!$L:$P,4,FALSE)/1000,3)</f>
        <v>51655.614999999998</v>
      </c>
      <c r="O4698">
        <f>ROUND(VLOOKUP(H4698,'[1]Feeder energy'!$L:$P,5,FALSE)/1000,3)</f>
        <v>55309.828999999998</v>
      </c>
      <c r="P4698">
        <f t="shared" si="292"/>
        <v>1</v>
      </c>
      <c r="Q4698" t="s">
        <v>18</v>
      </c>
    </row>
    <row r="4699" spans="1:17" x14ac:dyDescent="0.25">
      <c r="A4699" s="5">
        <v>110211002087</v>
      </c>
      <c r="B4699" s="6">
        <v>43739</v>
      </c>
      <c r="C4699">
        <v>119757</v>
      </c>
      <c r="D4699">
        <v>10000</v>
      </c>
      <c r="E4699">
        <v>11</v>
      </c>
      <c r="F4699">
        <v>20000</v>
      </c>
      <c r="G4699">
        <v>385</v>
      </c>
      <c r="H4699" s="6">
        <f t="shared" si="293"/>
        <v>43709</v>
      </c>
      <c r="I4699">
        <f>SUMIFS('[1]Monthly unit'!$C:$C,'[1]Monthly unit'!$A:$A,'[1]Final sheet'!A4699,'[1]Monthly unit'!$B:$B,'[1]Final sheet'!H4699)</f>
        <v>1702</v>
      </c>
      <c r="J4699">
        <f t="shared" si="294"/>
        <v>9</v>
      </c>
      <c r="K4699">
        <f t="shared" si="295"/>
        <v>2019</v>
      </c>
      <c r="L4699">
        <f>ROUND(VLOOKUP(H4699,'[1]Feeder energy'!$L:$P,2,FALSE)/1000,3)</f>
        <v>45203.711000000003</v>
      </c>
      <c r="M4699">
        <f>ROUND(VLOOKUP(H4699,'[1]Feeder energy'!$L:$P,3,FALSE)/1000,3)</f>
        <v>45522.053</v>
      </c>
      <c r="N4699">
        <f>ROUND(VLOOKUP(H4699,'[1]Feeder energy'!$L:$P,4,FALSE)/1000,3)</f>
        <v>51655.614999999998</v>
      </c>
      <c r="O4699">
        <f>ROUND(VLOOKUP(H4699,'[1]Feeder energy'!$L:$P,5,FALSE)/1000,3)</f>
        <v>55309.828999999998</v>
      </c>
      <c r="P4699">
        <f t="shared" si="292"/>
        <v>1</v>
      </c>
      <c r="Q4699" t="s">
        <v>18</v>
      </c>
    </row>
    <row r="4700" spans="1:17" x14ac:dyDescent="0.25">
      <c r="A4700" s="5">
        <v>110211002136</v>
      </c>
      <c r="B4700" s="6">
        <v>43739</v>
      </c>
      <c r="C4700">
        <v>7890</v>
      </c>
      <c r="D4700">
        <v>6000</v>
      </c>
      <c r="E4700">
        <v>57</v>
      </c>
      <c r="H4700" s="6">
        <f t="shared" si="293"/>
        <v>43709</v>
      </c>
      <c r="I4700">
        <f>SUMIFS('[1]Monthly unit'!$C:$C,'[1]Monthly unit'!$A:$A,'[1]Final sheet'!A4700,'[1]Monthly unit'!$B:$B,'[1]Final sheet'!H4700)</f>
        <v>317</v>
      </c>
      <c r="J4700">
        <f t="shared" si="294"/>
        <v>9</v>
      </c>
      <c r="K4700">
        <f t="shared" si="295"/>
        <v>2019</v>
      </c>
      <c r="L4700">
        <f>ROUND(VLOOKUP(H4700,'[1]Feeder energy'!$L:$P,2,FALSE)/1000,3)</f>
        <v>45203.711000000003</v>
      </c>
      <c r="M4700">
        <f>ROUND(VLOOKUP(H4700,'[1]Feeder energy'!$L:$P,3,FALSE)/1000,3)</f>
        <v>45522.053</v>
      </c>
      <c r="N4700">
        <f>ROUND(VLOOKUP(H4700,'[1]Feeder energy'!$L:$P,4,FALSE)/1000,3)</f>
        <v>51655.614999999998</v>
      </c>
      <c r="O4700">
        <f>ROUND(VLOOKUP(H4700,'[1]Feeder energy'!$L:$P,5,FALSE)/1000,3)</f>
        <v>55309.828999999998</v>
      </c>
      <c r="P4700">
        <f t="shared" si="292"/>
        <v>1</v>
      </c>
      <c r="Q4700" t="s">
        <v>18</v>
      </c>
    </row>
    <row r="4701" spans="1:17" x14ac:dyDescent="0.25">
      <c r="A4701" s="5">
        <v>110211002383</v>
      </c>
      <c r="B4701" s="6">
        <v>43739</v>
      </c>
      <c r="C4701">
        <v>39344</v>
      </c>
      <c r="D4701">
        <v>10000</v>
      </c>
      <c r="E4701">
        <v>46</v>
      </c>
      <c r="F4701">
        <v>6000</v>
      </c>
      <c r="G4701">
        <v>404</v>
      </c>
      <c r="H4701" s="6">
        <f t="shared" si="293"/>
        <v>43709</v>
      </c>
      <c r="I4701">
        <f>SUMIFS('[1]Monthly unit'!$C:$C,'[1]Monthly unit'!$A:$A,'[1]Final sheet'!A4701,'[1]Monthly unit'!$B:$B,'[1]Final sheet'!H4701)</f>
        <v>229</v>
      </c>
      <c r="J4701">
        <f t="shared" si="294"/>
        <v>9</v>
      </c>
      <c r="K4701">
        <f t="shared" si="295"/>
        <v>2019</v>
      </c>
      <c r="L4701">
        <f>ROUND(VLOOKUP(H4701,'[1]Feeder energy'!$L:$P,2,FALSE)/1000,3)</f>
        <v>45203.711000000003</v>
      </c>
      <c r="M4701">
        <f>ROUND(VLOOKUP(H4701,'[1]Feeder energy'!$L:$P,3,FALSE)/1000,3)</f>
        <v>45522.053</v>
      </c>
      <c r="N4701">
        <f>ROUND(VLOOKUP(H4701,'[1]Feeder energy'!$L:$P,4,FALSE)/1000,3)</f>
        <v>51655.614999999998</v>
      </c>
      <c r="O4701">
        <f>ROUND(VLOOKUP(H4701,'[1]Feeder energy'!$L:$P,5,FALSE)/1000,3)</f>
        <v>55309.828999999998</v>
      </c>
      <c r="P4701">
        <f t="shared" si="292"/>
        <v>1</v>
      </c>
      <c r="Q4701" t="s">
        <v>18</v>
      </c>
    </row>
    <row r="4702" spans="1:17" x14ac:dyDescent="0.25">
      <c r="A4702" s="5">
        <v>110211002384</v>
      </c>
      <c r="B4702" s="6">
        <v>43739</v>
      </c>
      <c r="C4702">
        <v>0</v>
      </c>
      <c r="D4702">
        <v>5000</v>
      </c>
      <c r="E4702">
        <v>491</v>
      </c>
      <c r="F4702">
        <v>5000</v>
      </c>
      <c r="G4702">
        <v>491</v>
      </c>
      <c r="H4702" s="6">
        <f t="shared" si="293"/>
        <v>43709</v>
      </c>
      <c r="I4702">
        <f>SUMIFS('[1]Monthly unit'!$C:$C,'[1]Monthly unit'!$A:$A,'[1]Final sheet'!A4702,'[1]Monthly unit'!$B:$B,'[1]Final sheet'!H4702)</f>
        <v>10</v>
      </c>
      <c r="J4702">
        <f t="shared" si="294"/>
        <v>9</v>
      </c>
      <c r="K4702">
        <f t="shared" si="295"/>
        <v>2019</v>
      </c>
      <c r="L4702">
        <f>ROUND(VLOOKUP(H4702,'[1]Feeder energy'!$L:$P,2,FALSE)/1000,3)</f>
        <v>45203.711000000003</v>
      </c>
      <c r="M4702">
        <f>ROUND(VLOOKUP(H4702,'[1]Feeder energy'!$L:$P,3,FALSE)/1000,3)</f>
        <v>45522.053</v>
      </c>
      <c r="N4702">
        <f>ROUND(VLOOKUP(H4702,'[1]Feeder energy'!$L:$P,4,FALSE)/1000,3)</f>
        <v>51655.614999999998</v>
      </c>
      <c r="O4702">
        <f>ROUND(VLOOKUP(H4702,'[1]Feeder energy'!$L:$P,5,FALSE)/1000,3)</f>
        <v>55309.828999999998</v>
      </c>
      <c r="P4702">
        <f t="shared" si="292"/>
        <v>1</v>
      </c>
      <c r="Q4702" t="s">
        <v>18</v>
      </c>
    </row>
    <row r="4703" spans="1:17" x14ac:dyDescent="0.25">
      <c r="A4703" s="5">
        <v>110211002386</v>
      </c>
      <c r="B4703" s="6">
        <v>43739</v>
      </c>
      <c r="C4703">
        <v>0</v>
      </c>
      <c r="D4703">
        <v>6000</v>
      </c>
      <c r="E4703">
        <v>491</v>
      </c>
      <c r="F4703">
        <v>6000</v>
      </c>
      <c r="G4703">
        <v>491</v>
      </c>
      <c r="H4703" s="6">
        <f t="shared" si="293"/>
        <v>43709</v>
      </c>
      <c r="I4703">
        <f>SUMIFS('[1]Monthly unit'!$C:$C,'[1]Monthly unit'!$A:$A,'[1]Final sheet'!A4703,'[1]Monthly unit'!$B:$B,'[1]Final sheet'!H4703)</f>
        <v>0</v>
      </c>
      <c r="J4703">
        <f t="shared" si="294"/>
        <v>9</v>
      </c>
      <c r="K4703">
        <f t="shared" si="295"/>
        <v>2019</v>
      </c>
      <c r="L4703">
        <f>ROUND(VLOOKUP(H4703,'[1]Feeder energy'!$L:$P,2,FALSE)/1000,3)</f>
        <v>45203.711000000003</v>
      </c>
      <c r="M4703">
        <f>ROUND(VLOOKUP(H4703,'[1]Feeder energy'!$L:$P,3,FALSE)/1000,3)</f>
        <v>45522.053</v>
      </c>
      <c r="N4703">
        <f>ROUND(VLOOKUP(H4703,'[1]Feeder energy'!$L:$P,4,FALSE)/1000,3)</f>
        <v>51655.614999999998</v>
      </c>
      <c r="O4703">
        <f>ROUND(VLOOKUP(H4703,'[1]Feeder energy'!$L:$P,5,FALSE)/1000,3)</f>
        <v>55309.828999999998</v>
      </c>
      <c r="P4703">
        <f t="shared" si="292"/>
        <v>1</v>
      </c>
      <c r="Q4703" t="s">
        <v>18</v>
      </c>
    </row>
    <row r="4704" spans="1:17" x14ac:dyDescent="0.25">
      <c r="A4704" s="5">
        <v>110211002392</v>
      </c>
      <c r="B4704" s="6">
        <v>43739</v>
      </c>
      <c r="C4704">
        <v>0</v>
      </c>
      <c r="D4704">
        <v>6000</v>
      </c>
      <c r="E4704">
        <v>404</v>
      </c>
      <c r="F4704">
        <v>6000</v>
      </c>
      <c r="G4704">
        <v>404</v>
      </c>
      <c r="H4704" s="6">
        <f t="shared" si="293"/>
        <v>43709</v>
      </c>
      <c r="I4704">
        <f>SUMIFS('[1]Monthly unit'!$C:$C,'[1]Monthly unit'!$A:$A,'[1]Final sheet'!A4704,'[1]Monthly unit'!$B:$B,'[1]Final sheet'!H4704)</f>
        <v>1</v>
      </c>
      <c r="J4704">
        <f t="shared" si="294"/>
        <v>9</v>
      </c>
      <c r="K4704">
        <f t="shared" si="295"/>
        <v>2019</v>
      </c>
      <c r="L4704">
        <f>ROUND(VLOOKUP(H4704,'[1]Feeder energy'!$L:$P,2,FALSE)/1000,3)</f>
        <v>45203.711000000003</v>
      </c>
      <c r="M4704">
        <f>ROUND(VLOOKUP(H4704,'[1]Feeder energy'!$L:$P,3,FALSE)/1000,3)</f>
        <v>45522.053</v>
      </c>
      <c r="N4704">
        <f>ROUND(VLOOKUP(H4704,'[1]Feeder energy'!$L:$P,4,FALSE)/1000,3)</f>
        <v>51655.614999999998</v>
      </c>
      <c r="O4704">
        <f>ROUND(VLOOKUP(H4704,'[1]Feeder energy'!$L:$P,5,FALSE)/1000,3)</f>
        <v>55309.828999999998</v>
      </c>
      <c r="P4704">
        <f t="shared" si="292"/>
        <v>1</v>
      </c>
      <c r="Q4704" t="s">
        <v>18</v>
      </c>
    </row>
    <row r="4705" spans="1:17" x14ac:dyDescent="0.25">
      <c r="A4705" s="5">
        <v>110211002394</v>
      </c>
      <c r="B4705" s="6">
        <v>43739</v>
      </c>
      <c r="C4705">
        <v>0</v>
      </c>
      <c r="D4705">
        <v>5000</v>
      </c>
      <c r="E4705">
        <v>404</v>
      </c>
      <c r="F4705">
        <v>5000</v>
      </c>
      <c r="G4705">
        <v>404</v>
      </c>
      <c r="H4705" s="6">
        <f t="shared" si="293"/>
        <v>43709</v>
      </c>
      <c r="I4705">
        <f>SUMIFS('[1]Monthly unit'!$C:$C,'[1]Monthly unit'!$A:$A,'[1]Final sheet'!A4705,'[1]Monthly unit'!$B:$B,'[1]Final sheet'!H4705)</f>
        <v>0</v>
      </c>
      <c r="J4705">
        <f t="shared" si="294"/>
        <v>9</v>
      </c>
      <c r="K4705">
        <f t="shared" si="295"/>
        <v>2019</v>
      </c>
      <c r="L4705">
        <f>ROUND(VLOOKUP(H4705,'[1]Feeder energy'!$L:$P,2,FALSE)/1000,3)</f>
        <v>45203.711000000003</v>
      </c>
      <c r="M4705">
        <f>ROUND(VLOOKUP(H4705,'[1]Feeder energy'!$L:$P,3,FALSE)/1000,3)</f>
        <v>45522.053</v>
      </c>
      <c r="N4705">
        <f>ROUND(VLOOKUP(H4705,'[1]Feeder energy'!$L:$P,4,FALSE)/1000,3)</f>
        <v>51655.614999999998</v>
      </c>
      <c r="O4705">
        <f>ROUND(VLOOKUP(H4705,'[1]Feeder energy'!$L:$P,5,FALSE)/1000,3)</f>
        <v>55309.828999999998</v>
      </c>
      <c r="P4705">
        <f t="shared" si="292"/>
        <v>1</v>
      </c>
      <c r="Q4705" t="s">
        <v>18</v>
      </c>
    </row>
    <row r="4706" spans="1:17" x14ac:dyDescent="0.25">
      <c r="A4706" s="5">
        <v>110211002396</v>
      </c>
      <c r="B4706" s="6">
        <v>43739</v>
      </c>
      <c r="C4706">
        <v>0</v>
      </c>
      <c r="D4706">
        <v>7000</v>
      </c>
      <c r="E4706">
        <v>518</v>
      </c>
      <c r="F4706">
        <v>7000</v>
      </c>
      <c r="G4706">
        <v>518</v>
      </c>
      <c r="H4706" s="6">
        <f t="shared" si="293"/>
        <v>43709</v>
      </c>
      <c r="I4706">
        <f>SUMIFS('[1]Monthly unit'!$C:$C,'[1]Monthly unit'!$A:$A,'[1]Final sheet'!A4706,'[1]Monthly unit'!$B:$B,'[1]Final sheet'!H4706)</f>
        <v>0</v>
      </c>
      <c r="J4706">
        <f t="shared" si="294"/>
        <v>9</v>
      </c>
      <c r="K4706">
        <f t="shared" si="295"/>
        <v>2019</v>
      </c>
      <c r="L4706">
        <f>ROUND(VLOOKUP(H4706,'[1]Feeder energy'!$L:$P,2,FALSE)/1000,3)</f>
        <v>45203.711000000003</v>
      </c>
      <c r="M4706">
        <f>ROUND(VLOOKUP(H4706,'[1]Feeder energy'!$L:$P,3,FALSE)/1000,3)</f>
        <v>45522.053</v>
      </c>
      <c r="N4706">
        <f>ROUND(VLOOKUP(H4706,'[1]Feeder energy'!$L:$P,4,FALSE)/1000,3)</f>
        <v>51655.614999999998</v>
      </c>
      <c r="O4706">
        <f>ROUND(VLOOKUP(H4706,'[1]Feeder energy'!$L:$P,5,FALSE)/1000,3)</f>
        <v>55309.828999999998</v>
      </c>
      <c r="P4706">
        <f t="shared" si="292"/>
        <v>1</v>
      </c>
      <c r="Q4706" t="s">
        <v>18</v>
      </c>
    </row>
    <row r="4707" spans="1:17" x14ac:dyDescent="0.25">
      <c r="A4707" s="5">
        <v>110211002398</v>
      </c>
      <c r="B4707" s="6">
        <v>43739</v>
      </c>
      <c r="C4707">
        <v>13000</v>
      </c>
      <c r="D4707">
        <v>13000</v>
      </c>
      <c r="E4707">
        <v>357</v>
      </c>
      <c r="F4707">
        <v>15000</v>
      </c>
      <c r="G4707">
        <v>491</v>
      </c>
      <c r="H4707" s="6">
        <f t="shared" si="293"/>
        <v>43709</v>
      </c>
      <c r="I4707">
        <f>SUMIFS('[1]Monthly unit'!$C:$C,'[1]Monthly unit'!$A:$A,'[1]Final sheet'!A4707,'[1]Monthly unit'!$B:$B,'[1]Final sheet'!H4707)</f>
        <v>0</v>
      </c>
      <c r="J4707">
        <f t="shared" si="294"/>
        <v>9</v>
      </c>
      <c r="K4707">
        <f t="shared" si="295"/>
        <v>2019</v>
      </c>
      <c r="L4707">
        <f>ROUND(VLOOKUP(H4707,'[1]Feeder energy'!$L:$P,2,FALSE)/1000,3)</f>
        <v>45203.711000000003</v>
      </c>
      <c r="M4707">
        <f>ROUND(VLOOKUP(H4707,'[1]Feeder energy'!$L:$P,3,FALSE)/1000,3)</f>
        <v>45522.053</v>
      </c>
      <c r="N4707">
        <f>ROUND(VLOOKUP(H4707,'[1]Feeder energy'!$L:$P,4,FALSE)/1000,3)</f>
        <v>51655.614999999998</v>
      </c>
      <c r="O4707">
        <f>ROUND(VLOOKUP(H4707,'[1]Feeder energy'!$L:$P,5,FALSE)/1000,3)</f>
        <v>55309.828999999998</v>
      </c>
      <c r="P4707">
        <f t="shared" si="292"/>
        <v>1</v>
      </c>
      <c r="Q4707" t="s">
        <v>18</v>
      </c>
    </row>
    <row r="4708" spans="1:17" x14ac:dyDescent="0.25">
      <c r="A4708" s="5">
        <v>110211002399</v>
      </c>
      <c r="B4708" s="6">
        <v>43739</v>
      </c>
      <c r="C4708">
        <v>0</v>
      </c>
      <c r="D4708">
        <v>6000</v>
      </c>
      <c r="E4708">
        <v>404</v>
      </c>
      <c r="F4708">
        <v>6000</v>
      </c>
      <c r="G4708">
        <v>404</v>
      </c>
      <c r="H4708" s="6">
        <f t="shared" si="293"/>
        <v>43709</v>
      </c>
      <c r="I4708">
        <f>SUMIFS('[1]Monthly unit'!$C:$C,'[1]Monthly unit'!$A:$A,'[1]Final sheet'!A4708,'[1]Monthly unit'!$B:$B,'[1]Final sheet'!H4708)</f>
        <v>0</v>
      </c>
      <c r="J4708">
        <f t="shared" si="294"/>
        <v>9</v>
      </c>
      <c r="K4708">
        <f t="shared" si="295"/>
        <v>2019</v>
      </c>
      <c r="L4708">
        <f>ROUND(VLOOKUP(H4708,'[1]Feeder energy'!$L:$P,2,FALSE)/1000,3)</f>
        <v>45203.711000000003</v>
      </c>
      <c r="M4708">
        <f>ROUND(VLOOKUP(H4708,'[1]Feeder energy'!$L:$P,3,FALSE)/1000,3)</f>
        <v>45522.053</v>
      </c>
      <c r="N4708">
        <f>ROUND(VLOOKUP(H4708,'[1]Feeder energy'!$L:$P,4,FALSE)/1000,3)</f>
        <v>51655.614999999998</v>
      </c>
      <c r="O4708">
        <f>ROUND(VLOOKUP(H4708,'[1]Feeder energy'!$L:$P,5,FALSE)/1000,3)</f>
        <v>55309.828999999998</v>
      </c>
      <c r="P4708">
        <f t="shared" si="292"/>
        <v>1</v>
      </c>
      <c r="Q4708" t="s">
        <v>18</v>
      </c>
    </row>
    <row r="4709" spans="1:17" x14ac:dyDescent="0.25">
      <c r="A4709" s="5">
        <v>110211002401</v>
      </c>
      <c r="B4709" s="6">
        <v>43739</v>
      </c>
      <c r="C4709">
        <v>43657</v>
      </c>
      <c r="D4709">
        <v>20000</v>
      </c>
      <c r="E4709">
        <v>111</v>
      </c>
      <c r="F4709">
        <v>20000</v>
      </c>
      <c r="G4709">
        <v>455</v>
      </c>
      <c r="H4709" s="6">
        <f t="shared" si="293"/>
        <v>43709</v>
      </c>
      <c r="I4709">
        <f>SUMIFS('[1]Monthly unit'!$C:$C,'[1]Monthly unit'!$A:$A,'[1]Final sheet'!A4709,'[1]Monthly unit'!$B:$B,'[1]Final sheet'!H4709)</f>
        <v>628</v>
      </c>
      <c r="J4709">
        <f t="shared" si="294"/>
        <v>9</v>
      </c>
      <c r="K4709">
        <f t="shared" si="295"/>
        <v>2019</v>
      </c>
      <c r="L4709">
        <f>ROUND(VLOOKUP(H4709,'[1]Feeder energy'!$L:$P,2,FALSE)/1000,3)</f>
        <v>45203.711000000003</v>
      </c>
      <c r="M4709">
        <f>ROUND(VLOOKUP(H4709,'[1]Feeder energy'!$L:$P,3,FALSE)/1000,3)</f>
        <v>45522.053</v>
      </c>
      <c r="N4709">
        <f>ROUND(VLOOKUP(H4709,'[1]Feeder energy'!$L:$P,4,FALSE)/1000,3)</f>
        <v>51655.614999999998</v>
      </c>
      <c r="O4709">
        <f>ROUND(VLOOKUP(H4709,'[1]Feeder energy'!$L:$P,5,FALSE)/1000,3)</f>
        <v>55309.828999999998</v>
      </c>
      <c r="P4709">
        <f t="shared" ref="P4709:P4772" si="296">IF(AND(J4709&gt;=4,J4709&lt;7,K4709=2020),0,IF(AND(C4709=0,F4709=0),0,1))</f>
        <v>1</v>
      </c>
      <c r="Q4709" t="s">
        <v>18</v>
      </c>
    </row>
    <row r="4710" spans="1:17" x14ac:dyDescent="0.25">
      <c r="A4710" s="5">
        <v>110211002402</v>
      </c>
      <c r="B4710" s="6">
        <v>43739</v>
      </c>
      <c r="C4710">
        <v>48146</v>
      </c>
      <c r="D4710">
        <v>10000</v>
      </c>
      <c r="E4710">
        <v>46</v>
      </c>
      <c r="F4710">
        <v>6000</v>
      </c>
      <c r="G4710">
        <v>404</v>
      </c>
      <c r="H4710" s="6">
        <f t="shared" si="293"/>
        <v>43709</v>
      </c>
      <c r="I4710">
        <f>SUMIFS('[1]Monthly unit'!$C:$C,'[1]Monthly unit'!$A:$A,'[1]Final sheet'!A4710,'[1]Monthly unit'!$B:$B,'[1]Final sheet'!H4710)</f>
        <v>271</v>
      </c>
      <c r="J4710">
        <f t="shared" si="294"/>
        <v>9</v>
      </c>
      <c r="K4710">
        <f t="shared" si="295"/>
        <v>2019</v>
      </c>
      <c r="L4710">
        <f>ROUND(VLOOKUP(H4710,'[1]Feeder energy'!$L:$P,2,FALSE)/1000,3)</f>
        <v>45203.711000000003</v>
      </c>
      <c r="M4710">
        <f>ROUND(VLOOKUP(H4710,'[1]Feeder energy'!$L:$P,3,FALSE)/1000,3)</f>
        <v>45522.053</v>
      </c>
      <c r="N4710">
        <f>ROUND(VLOOKUP(H4710,'[1]Feeder energy'!$L:$P,4,FALSE)/1000,3)</f>
        <v>51655.614999999998</v>
      </c>
      <c r="O4710">
        <f>ROUND(VLOOKUP(H4710,'[1]Feeder energy'!$L:$P,5,FALSE)/1000,3)</f>
        <v>55309.828999999998</v>
      </c>
      <c r="P4710">
        <f t="shared" si="296"/>
        <v>1</v>
      </c>
      <c r="Q4710" t="s">
        <v>18</v>
      </c>
    </row>
    <row r="4711" spans="1:17" x14ac:dyDescent="0.25">
      <c r="A4711" s="5">
        <v>110211002403</v>
      </c>
      <c r="B4711" s="6">
        <v>43739</v>
      </c>
      <c r="C4711">
        <v>20000</v>
      </c>
      <c r="D4711">
        <v>6000</v>
      </c>
      <c r="E4711">
        <v>133</v>
      </c>
      <c r="F4711">
        <v>6000</v>
      </c>
      <c r="G4711">
        <v>404</v>
      </c>
      <c r="H4711" s="6">
        <f t="shared" si="293"/>
        <v>43709</v>
      </c>
      <c r="I4711">
        <f>SUMIFS('[1]Monthly unit'!$C:$C,'[1]Monthly unit'!$A:$A,'[1]Final sheet'!A4711,'[1]Monthly unit'!$B:$B,'[1]Final sheet'!H4711)</f>
        <v>15</v>
      </c>
      <c r="J4711">
        <f t="shared" si="294"/>
        <v>9</v>
      </c>
      <c r="K4711">
        <f t="shared" si="295"/>
        <v>2019</v>
      </c>
      <c r="L4711">
        <f>ROUND(VLOOKUP(H4711,'[1]Feeder energy'!$L:$P,2,FALSE)/1000,3)</f>
        <v>45203.711000000003</v>
      </c>
      <c r="M4711">
        <f>ROUND(VLOOKUP(H4711,'[1]Feeder energy'!$L:$P,3,FALSE)/1000,3)</f>
        <v>45522.053</v>
      </c>
      <c r="N4711">
        <f>ROUND(VLOOKUP(H4711,'[1]Feeder energy'!$L:$P,4,FALSE)/1000,3)</f>
        <v>51655.614999999998</v>
      </c>
      <c r="O4711">
        <f>ROUND(VLOOKUP(H4711,'[1]Feeder energy'!$L:$P,5,FALSE)/1000,3)</f>
        <v>55309.828999999998</v>
      </c>
      <c r="P4711">
        <f t="shared" si="296"/>
        <v>1</v>
      </c>
      <c r="Q4711" t="s">
        <v>18</v>
      </c>
    </row>
    <row r="4712" spans="1:17" x14ac:dyDescent="0.25">
      <c r="A4712" s="5">
        <v>110211002405</v>
      </c>
      <c r="B4712" s="6">
        <v>43739</v>
      </c>
      <c r="C4712">
        <v>5321</v>
      </c>
      <c r="D4712">
        <v>445</v>
      </c>
      <c r="E4712">
        <v>7</v>
      </c>
      <c r="F4712">
        <v>8460</v>
      </c>
      <c r="G4712">
        <v>548</v>
      </c>
      <c r="H4712" s="6">
        <f t="shared" si="293"/>
        <v>43709</v>
      </c>
      <c r="I4712">
        <f>SUMIFS('[1]Monthly unit'!$C:$C,'[1]Monthly unit'!$A:$A,'[1]Final sheet'!A4712,'[1]Monthly unit'!$B:$B,'[1]Final sheet'!H4712)</f>
        <v>0</v>
      </c>
      <c r="J4712">
        <f t="shared" si="294"/>
        <v>9</v>
      </c>
      <c r="K4712">
        <f t="shared" si="295"/>
        <v>2019</v>
      </c>
      <c r="L4712">
        <f>ROUND(VLOOKUP(H4712,'[1]Feeder energy'!$L:$P,2,FALSE)/1000,3)</f>
        <v>45203.711000000003</v>
      </c>
      <c r="M4712">
        <f>ROUND(VLOOKUP(H4712,'[1]Feeder energy'!$L:$P,3,FALSE)/1000,3)</f>
        <v>45522.053</v>
      </c>
      <c r="N4712">
        <f>ROUND(VLOOKUP(H4712,'[1]Feeder energy'!$L:$P,4,FALSE)/1000,3)</f>
        <v>51655.614999999998</v>
      </c>
      <c r="O4712">
        <f>ROUND(VLOOKUP(H4712,'[1]Feeder energy'!$L:$P,5,FALSE)/1000,3)</f>
        <v>55309.828999999998</v>
      </c>
      <c r="P4712">
        <f t="shared" si="296"/>
        <v>1</v>
      </c>
      <c r="Q4712" t="s">
        <v>18</v>
      </c>
    </row>
    <row r="4713" spans="1:17" x14ac:dyDescent="0.25">
      <c r="A4713" s="5">
        <v>110211002406</v>
      </c>
      <c r="B4713" s="6">
        <v>43739</v>
      </c>
      <c r="C4713">
        <v>50000</v>
      </c>
      <c r="D4713">
        <v>30000</v>
      </c>
      <c r="E4713">
        <v>111</v>
      </c>
      <c r="F4713">
        <v>30000</v>
      </c>
      <c r="G4713">
        <v>404</v>
      </c>
      <c r="H4713" s="6">
        <f t="shared" si="293"/>
        <v>43709</v>
      </c>
      <c r="I4713">
        <f>SUMIFS('[1]Monthly unit'!$C:$C,'[1]Monthly unit'!$A:$A,'[1]Final sheet'!A4713,'[1]Monthly unit'!$B:$B,'[1]Final sheet'!H4713)</f>
        <v>897</v>
      </c>
      <c r="J4713">
        <f t="shared" si="294"/>
        <v>9</v>
      </c>
      <c r="K4713">
        <f t="shared" si="295"/>
        <v>2019</v>
      </c>
      <c r="L4713">
        <f>ROUND(VLOOKUP(H4713,'[1]Feeder energy'!$L:$P,2,FALSE)/1000,3)</f>
        <v>45203.711000000003</v>
      </c>
      <c r="M4713">
        <f>ROUND(VLOOKUP(H4713,'[1]Feeder energy'!$L:$P,3,FALSE)/1000,3)</f>
        <v>45522.053</v>
      </c>
      <c r="N4713">
        <f>ROUND(VLOOKUP(H4713,'[1]Feeder energy'!$L:$P,4,FALSE)/1000,3)</f>
        <v>51655.614999999998</v>
      </c>
      <c r="O4713">
        <f>ROUND(VLOOKUP(H4713,'[1]Feeder energy'!$L:$P,5,FALSE)/1000,3)</f>
        <v>55309.828999999998</v>
      </c>
      <c r="P4713">
        <f t="shared" si="296"/>
        <v>1</v>
      </c>
      <c r="Q4713" t="s">
        <v>18</v>
      </c>
    </row>
    <row r="4714" spans="1:17" x14ac:dyDescent="0.25">
      <c r="A4714" s="5">
        <v>110211002407</v>
      </c>
      <c r="B4714" s="6">
        <v>43739</v>
      </c>
      <c r="C4714">
        <v>0</v>
      </c>
      <c r="H4714" s="6">
        <f t="shared" si="293"/>
        <v>43709</v>
      </c>
      <c r="I4714">
        <f>SUMIFS('[1]Monthly unit'!$C:$C,'[1]Monthly unit'!$A:$A,'[1]Final sheet'!A4714,'[1]Monthly unit'!$B:$B,'[1]Final sheet'!H4714)</f>
        <v>6</v>
      </c>
      <c r="J4714">
        <f t="shared" si="294"/>
        <v>9</v>
      </c>
      <c r="K4714">
        <f t="shared" si="295"/>
        <v>2019</v>
      </c>
      <c r="L4714">
        <f>ROUND(VLOOKUP(H4714,'[1]Feeder energy'!$L:$P,2,FALSE)/1000,3)</f>
        <v>45203.711000000003</v>
      </c>
      <c r="M4714">
        <f>ROUND(VLOOKUP(H4714,'[1]Feeder energy'!$L:$P,3,FALSE)/1000,3)</f>
        <v>45522.053</v>
      </c>
      <c r="N4714">
        <f>ROUND(VLOOKUP(H4714,'[1]Feeder energy'!$L:$P,4,FALSE)/1000,3)</f>
        <v>51655.614999999998</v>
      </c>
      <c r="O4714">
        <f>ROUND(VLOOKUP(H4714,'[1]Feeder energy'!$L:$P,5,FALSE)/1000,3)</f>
        <v>55309.828999999998</v>
      </c>
      <c r="P4714">
        <f t="shared" si="296"/>
        <v>0</v>
      </c>
      <c r="Q4714" t="s">
        <v>18</v>
      </c>
    </row>
    <row r="4715" spans="1:17" x14ac:dyDescent="0.25">
      <c r="A4715" s="5">
        <v>110211002411</v>
      </c>
      <c r="B4715" s="6">
        <v>43739</v>
      </c>
      <c r="C4715">
        <v>7000</v>
      </c>
      <c r="D4715">
        <v>7000</v>
      </c>
      <c r="E4715">
        <v>322</v>
      </c>
      <c r="F4715">
        <v>282</v>
      </c>
      <c r="G4715">
        <v>403</v>
      </c>
      <c r="H4715" s="6">
        <f t="shared" si="293"/>
        <v>43709</v>
      </c>
      <c r="I4715">
        <f>SUMIFS('[1]Monthly unit'!$C:$C,'[1]Monthly unit'!$A:$A,'[1]Final sheet'!A4715,'[1]Monthly unit'!$B:$B,'[1]Final sheet'!H4715)</f>
        <v>0</v>
      </c>
      <c r="J4715">
        <f t="shared" si="294"/>
        <v>9</v>
      </c>
      <c r="K4715">
        <f t="shared" si="295"/>
        <v>2019</v>
      </c>
      <c r="L4715">
        <f>ROUND(VLOOKUP(H4715,'[1]Feeder energy'!$L:$P,2,FALSE)/1000,3)</f>
        <v>45203.711000000003</v>
      </c>
      <c r="M4715">
        <f>ROUND(VLOOKUP(H4715,'[1]Feeder energy'!$L:$P,3,FALSE)/1000,3)</f>
        <v>45522.053</v>
      </c>
      <c r="N4715">
        <f>ROUND(VLOOKUP(H4715,'[1]Feeder energy'!$L:$P,4,FALSE)/1000,3)</f>
        <v>51655.614999999998</v>
      </c>
      <c r="O4715">
        <f>ROUND(VLOOKUP(H4715,'[1]Feeder energy'!$L:$P,5,FALSE)/1000,3)</f>
        <v>55309.828999999998</v>
      </c>
      <c r="P4715">
        <f t="shared" si="296"/>
        <v>1</v>
      </c>
      <c r="Q4715" t="s">
        <v>18</v>
      </c>
    </row>
    <row r="4716" spans="1:17" x14ac:dyDescent="0.25">
      <c r="A4716" s="5">
        <v>110211002412</v>
      </c>
      <c r="B4716" s="6">
        <v>43739</v>
      </c>
      <c r="C4716">
        <v>14000</v>
      </c>
      <c r="D4716">
        <v>10000</v>
      </c>
      <c r="E4716">
        <v>111</v>
      </c>
      <c r="F4716">
        <v>5000</v>
      </c>
      <c r="G4716">
        <v>404</v>
      </c>
      <c r="H4716" s="6">
        <f t="shared" si="293"/>
        <v>43709</v>
      </c>
      <c r="I4716">
        <f>SUMIFS('[1]Monthly unit'!$C:$C,'[1]Monthly unit'!$A:$A,'[1]Final sheet'!A4716,'[1]Monthly unit'!$B:$B,'[1]Final sheet'!H4716)</f>
        <v>47</v>
      </c>
      <c r="J4716">
        <f t="shared" si="294"/>
        <v>9</v>
      </c>
      <c r="K4716">
        <f t="shared" si="295"/>
        <v>2019</v>
      </c>
      <c r="L4716">
        <f>ROUND(VLOOKUP(H4716,'[1]Feeder energy'!$L:$P,2,FALSE)/1000,3)</f>
        <v>45203.711000000003</v>
      </c>
      <c r="M4716">
        <f>ROUND(VLOOKUP(H4716,'[1]Feeder energy'!$L:$P,3,FALSE)/1000,3)</f>
        <v>45522.053</v>
      </c>
      <c r="N4716">
        <f>ROUND(VLOOKUP(H4716,'[1]Feeder energy'!$L:$P,4,FALSE)/1000,3)</f>
        <v>51655.614999999998</v>
      </c>
      <c r="O4716">
        <f>ROUND(VLOOKUP(H4716,'[1]Feeder energy'!$L:$P,5,FALSE)/1000,3)</f>
        <v>55309.828999999998</v>
      </c>
      <c r="P4716">
        <f t="shared" si="296"/>
        <v>1</v>
      </c>
      <c r="Q4716" t="s">
        <v>18</v>
      </c>
    </row>
    <row r="4717" spans="1:17" x14ac:dyDescent="0.25">
      <c r="A4717" s="5">
        <v>110211002413</v>
      </c>
      <c r="B4717" s="6">
        <v>43739</v>
      </c>
      <c r="C4717">
        <v>19573</v>
      </c>
      <c r="D4717">
        <v>10000</v>
      </c>
      <c r="E4717">
        <v>120</v>
      </c>
      <c r="F4717">
        <v>5000</v>
      </c>
      <c r="G4717">
        <v>404</v>
      </c>
      <c r="H4717" s="6">
        <f t="shared" si="293"/>
        <v>43709</v>
      </c>
      <c r="I4717">
        <f>SUMIFS('[1]Monthly unit'!$C:$C,'[1]Monthly unit'!$A:$A,'[1]Final sheet'!A4717,'[1]Monthly unit'!$B:$B,'[1]Final sheet'!H4717)</f>
        <v>0</v>
      </c>
      <c r="J4717">
        <f t="shared" si="294"/>
        <v>9</v>
      </c>
      <c r="K4717">
        <f t="shared" si="295"/>
        <v>2019</v>
      </c>
      <c r="L4717">
        <f>ROUND(VLOOKUP(H4717,'[1]Feeder energy'!$L:$P,2,FALSE)/1000,3)</f>
        <v>45203.711000000003</v>
      </c>
      <c r="M4717">
        <f>ROUND(VLOOKUP(H4717,'[1]Feeder energy'!$L:$P,3,FALSE)/1000,3)</f>
        <v>45522.053</v>
      </c>
      <c r="N4717">
        <f>ROUND(VLOOKUP(H4717,'[1]Feeder energy'!$L:$P,4,FALSE)/1000,3)</f>
        <v>51655.614999999998</v>
      </c>
      <c r="O4717">
        <f>ROUND(VLOOKUP(H4717,'[1]Feeder energy'!$L:$P,5,FALSE)/1000,3)</f>
        <v>55309.828999999998</v>
      </c>
      <c r="P4717">
        <f t="shared" si="296"/>
        <v>1</v>
      </c>
      <c r="Q4717" t="s">
        <v>18</v>
      </c>
    </row>
    <row r="4718" spans="1:17" x14ac:dyDescent="0.25">
      <c r="A4718" s="5">
        <v>110211003718</v>
      </c>
      <c r="B4718" s="6">
        <v>43739</v>
      </c>
      <c r="C4718">
        <v>85000</v>
      </c>
      <c r="D4718">
        <v>20000</v>
      </c>
      <c r="E4718">
        <v>60</v>
      </c>
      <c r="F4718">
        <v>30000</v>
      </c>
      <c r="G4718">
        <v>445</v>
      </c>
      <c r="H4718" s="6">
        <f t="shared" si="293"/>
        <v>43709</v>
      </c>
      <c r="I4718">
        <f>SUMIFS('[1]Monthly unit'!$C:$C,'[1]Monthly unit'!$A:$A,'[1]Final sheet'!A4718,'[1]Monthly unit'!$B:$B,'[1]Final sheet'!H4718)</f>
        <v>1170</v>
      </c>
      <c r="J4718">
        <f t="shared" si="294"/>
        <v>9</v>
      </c>
      <c r="K4718">
        <f t="shared" si="295"/>
        <v>2019</v>
      </c>
      <c r="L4718">
        <f>ROUND(VLOOKUP(H4718,'[1]Feeder energy'!$L:$P,2,FALSE)/1000,3)</f>
        <v>45203.711000000003</v>
      </c>
      <c r="M4718">
        <f>ROUND(VLOOKUP(H4718,'[1]Feeder energy'!$L:$P,3,FALSE)/1000,3)</f>
        <v>45522.053</v>
      </c>
      <c r="N4718">
        <f>ROUND(VLOOKUP(H4718,'[1]Feeder energy'!$L:$P,4,FALSE)/1000,3)</f>
        <v>51655.614999999998</v>
      </c>
      <c r="O4718">
        <f>ROUND(VLOOKUP(H4718,'[1]Feeder energy'!$L:$P,5,FALSE)/1000,3)</f>
        <v>55309.828999999998</v>
      </c>
      <c r="P4718">
        <f t="shared" si="296"/>
        <v>1</v>
      </c>
      <c r="Q4718" t="s">
        <v>18</v>
      </c>
    </row>
    <row r="4719" spans="1:17" x14ac:dyDescent="0.25">
      <c r="A4719" s="5">
        <v>110211003719</v>
      </c>
      <c r="B4719" s="6">
        <v>43739</v>
      </c>
      <c r="C4719">
        <v>135000</v>
      </c>
      <c r="D4719">
        <v>20000</v>
      </c>
      <c r="E4719">
        <v>60</v>
      </c>
      <c r="F4719">
        <v>30000</v>
      </c>
      <c r="G4719">
        <v>409</v>
      </c>
      <c r="H4719" s="6">
        <f t="shared" si="293"/>
        <v>43709</v>
      </c>
      <c r="I4719">
        <f>SUMIFS('[1]Monthly unit'!$C:$C,'[1]Monthly unit'!$A:$A,'[1]Final sheet'!A4719,'[1]Monthly unit'!$B:$B,'[1]Final sheet'!H4719)</f>
        <v>2418</v>
      </c>
      <c r="J4719">
        <f t="shared" si="294"/>
        <v>9</v>
      </c>
      <c r="K4719">
        <f t="shared" si="295"/>
        <v>2019</v>
      </c>
      <c r="L4719">
        <f>ROUND(VLOOKUP(H4719,'[1]Feeder energy'!$L:$P,2,FALSE)/1000,3)</f>
        <v>45203.711000000003</v>
      </c>
      <c r="M4719">
        <f>ROUND(VLOOKUP(H4719,'[1]Feeder energy'!$L:$P,3,FALSE)/1000,3)</f>
        <v>45522.053</v>
      </c>
      <c r="N4719">
        <f>ROUND(VLOOKUP(H4719,'[1]Feeder energy'!$L:$P,4,FALSE)/1000,3)</f>
        <v>51655.614999999998</v>
      </c>
      <c r="O4719">
        <f>ROUND(VLOOKUP(H4719,'[1]Feeder energy'!$L:$P,5,FALSE)/1000,3)</f>
        <v>55309.828999999998</v>
      </c>
      <c r="P4719">
        <f t="shared" si="296"/>
        <v>1</v>
      </c>
      <c r="Q4719" t="s">
        <v>18</v>
      </c>
    </row>
    <row r="4720" spans="1:17" x14ac:dyDescent="0.25">
      <c r="A4720" s="5">
        <v>110211003808</v>
      </c>
      <c r="B4720" s="6">
        <v>43739</v>
      </c>
      <c r="C4720">
        <v>35000</v>
      </c>
      <c r="D4720">
        <v>5000</v>
      </c>
      <c r="E4720">
        <v>8</v>
      </c>
      <c r="F4720">
        <v>5000</v>
      </c>
      <c r="G4720">
        <v>390</v>
      </c>
      <c r="H4720" s="6">
        <f t="shared" si="293"/>
        <v>43709</v>
      </c>
      <c r="I4720">
        <f>SUMIFS('[1]Monthly unit'!$C:$C,'[1]Monthly unit'!$A:$A,'[1]Final sheet'!A4720,'[1]Monthly unit'!$B:$B,'[1]Final sheet'!H4720)</f>
        <v>293</v>
      </c>
      <c r="J4720">
        <f t="shared" si="294"/>
        <v>9</v>
      </c>
      <c r="K4720">
        <f t="shared" si="295"/>
        <v>2019</v>
      </c>
      <c r="L4720">
        <f>ROUND(VLOOKUP(H4720,'[1]Feeder energy'!$L:$P,2,FALSE)/1000,3)</f>
        <v>45203.711000000003</v>
      </c>
      <c r="M4720">
        <f>ROUND(VLOOKUP(H4720,'[1]Feeder energy'!$L:$P,3,FALSE)/1000,3)</f>
        <v>45522.053</v>
      </c>
      <c r="N4720">
        <f>ROUND(VLOOKUP(H4720,'[1]Feeder energy'!$L:$P,4,FALSE)/1000,3)</f>
        <v>51655.614999999998</v>
      </c>
      <c r="O4720">
        <f>ROUND(VLOOKUP(H4720,'[1]Feeder energy'!$L:$P,5,FALSE)/1000,3)</f>
        <v>55309.828999999998</v>
      </c>
      <c r="P4720">
        <f t="shared" si="296"/>
        <v>1</v>
      </c>
      <c r="Q4720" t="s">
        <v>18</v>
      </c>
    </row>
    <row r="4721" spans="1:17" x14ac:dyDescent="0.25">
      <c r="A4721" s="5">
        <v>110211004039</v>
      </c>
      <c r="B4721" s="6">
        <v>43739</v>
      </c>
      <c r="C4721">
        <v>0</v>
      </c>
      <c r="D4721">
        <v>1000</v>
      </c>
      <c r="E4721">
        <v>564</v>
      </c>
      <c r="F4721">
        <v>1000</v>
      </c>
      <c r="G4721">
        <v>564</v>
      </c>
      <c r="H4721" s="6">
        <f t="shared" si="293"/>
        <v>43709</v>
      </c>
      <c r="I4721">
        <f>SUMIFS('[1]Monthly unit'!$C:$C,'[1]Monthly unit'!$A:$A,'[1]Final sheet'!A4721,'[1]Monthly unit'!$B:$B,'[1]Final sheet'!H4721)</f>
        <v>0</v>
      </c>
      <c r="J4721">
        <f t="shared" si="294"/>
        <v>9</v>
      </c>
      <c r="K4721">
        <f t="shared" si="295"/>
        <v>2019</v>
      </c>
      <c r="L4721">
        <f>ROUND(VLOOKUP(H4721,'[1]Feeder energy'!$L:$P,2,FALSE)/1000,3)</f>
        <v>45203.711000000003</v>
      </c>
      <c r="M4721">
        <f>ROUND(VLOOKUP(H4721,'[1]Feeder energy'!$L:$P,3,FALSE)/1000,3)</f>
        <v>45522.053</v>
      </c>
      <c r="N4721">
        <f>ROUND(VLOOKUP(H4721,'[1]Feeder energy'!$L:$P,4,FALSE)/1000,3)</f>
        <v>51655.614999999998</v>
      </c>
      <c r="O4721">
        <f>ROUND(VLOOKUP(H4721,'[1]Feeder energy'!$L:$P,5,FALSE)/1000,3)</f>
        <v>55309.828999999998</v>
      </c>
      <c r="P4721">
        <f t="shared" si="296"/>
        <v>1</v>
      </c>
      <c r="Q4721" t="s">
        <v>19</v>
      </c>
    </row>
    <row r="4722" spans="1:17" x14ac:dyDescent="0.25">
      <c r="A4722" s="5">
        <v>110211004072</v>
      </c>
      <c r="B4722" s="6">
        <v>43739</v>
      </c>
      <c r="C4722">
        <v>720407</v>
      </c>
      <c r="D4722">
        <v>60700</v>
      </c>
      <c r="E4722">
        <v>25</v>
      </c>
      <c r="F4722">
        <v>20350</v>
      </c>
      <c r="G4722">
        <v>400</v>
      </c>
      <c r="H4722" s="6">
        <f t="shared" si="293"/>
        <v>43709</v>
      </c>
      <c r="I4722">
        <f>SUMIFS('[1]Monthly unit'!$C:$C,'[1]Monthly unit'!$A:$A,'[1]Final sheet'!A4722,'[1]Monthly unit'!$B:$B,'[1]Final sheet'!H4722)</f>
        <v>4513</v>
      </c>
      <c r="J4722">
        <f t="shared" si="294"/>
        <v>9</v>
      </c>
      <c r="K4722">
        <f t="shared" si="295"/>
        <v>2019</v>
      </c>
      <c r="L4722">
        <f>ROUND(VLOOKUP(H4722,'[1]Feeder energy'!$L:$P,2,FALSE)/1000,3)</f>
        <v>45203.711000000003</v>
      </c>
      <c r="M4722">
        <f>ROUND(VLOOKUP(H4722,'[1]Feeder energy'!$L:$P,3,FALSE)/1000,3)</f>
        <v>45522.053</v>
      </c>
      <c r="N4722">
        <f>ROUND(VLOOKUP(H4722,'[1]Feeder energy'!$L:$P,4,FALSE)/1000,3)</f>
        <v>51655.614999999998</v>
      </c>
      <c r="O4722">
        <f>ROUND(VLOOKUP(H4722,'[1]Feeder energy'!$L:$P,5,FALSE)/1000,3)</f>
        <v>55309.828999999998</v>
      </c>
      <c r="P4722">
        <f t="shared" si="296"/>
        <v>1</v>
      </c>
      <c r="Q4722" t="s">
        <v>18</v>
      </c>
    </row>
    <row r="4723" spans="1:17" x14ac:dyDescent="0.25">
      <c r="A4723" s="5">
        <v>110211004145</v>
      </c>
      <c r="B4723" s="6">
        <v>43739</v>
      </c>
      <c r="C4723">
        <v>50000</v>
      </c>
      <c r="D4723">
        <v>20000</v>
      </c>
      <c r="E4723">
        <v>25</v>
      </c>
      <c r="F4723">
        <v>10000</v>
      </c>
      <c r="G4723">
        <v>383</v>
      </c>
      <c r="H4723" s="6">
        <f t="shared" si="293"/>
        <v>43709</v>
      </c>
      <c r="I4723">
        <f>SUMIFS('[1]Monthly unit'!$C:$C,'[1]Monthly unit'!$A:$A,'[1]Final sheet'!A4723,'[1]Monthly unit'!$B:$B,'[1]Final sheet'!H4723)</f>
        <v>179</v>
      </c>
      <c r="J4723">
        <f t="shared" si="294"/>
        <v>9</v>
      </c>
      <c r="K4723">
        <f t="shared" si="295"/>
        <v>2019</v>
      </c>
      <c r="L4723">
        <f>ROUND(VLOOKUP(H4723,'[1]Feeder energy'!$L:$P,2,FALSE)/1000,3)</f>
        <v>45203.711000000003</v>
      </c>
      <c r="M4723">
        <f>ROUND(VLOOKUP(H4723,'[1]Feeder energy'!$L:$P,3,FALSE)/1000,3)</f>
        <v>45522.053</v>
      </c>
      <c r="N4723">
        <f>ROUND(VLOOKUP(H4723,'[1]Feeder energy'!$L:$P,4,FALSE)/1000,3)</f>
        <v>51655.614999999998</v>
      </c>
      <c r="O4723">
        <f>ROUND(VLOOKUP(H4723,'[1]Feeder energy'!$L:$P,5,FALSE)/1000,3)</f>
        <v>55309.828999999998</v>
      </c>
      <c r="P4723">
        <f t="shared" si="296"/>
        <v>1</v>
      </c>
      <c r="Q4723" t="s">
        <v>18</v>
      </c>
    </row>
    <row r="4724" spans="1:17" x14ac:dyDescent="0.25">
      <c r="A4724" s="5">
        <v>110211005116</v>
      </c>
      <c r="B4724" s="6">
        <v>43739</v>
      </c>
      <c r="C4724">
        <v>5000</v>
      </c>
      <c r="D4724">
        <v>5000</v>
      </c>
      <c r="E4724">
        <v>232</v>
      </c>
      <c r="H4724" s="6">
        <f t="shared" si="293"/>
        <v>43709</v>
      </c>
      <c r="I4724">
        <f>SUMIFS('[1]Monthly unit'!$C:$C,'[1]Monthly unit'!$A:$A,'[1]Final sheet'!A4724,'[1]Monthly unit'!$B:$B,'[1]Final sheet'!H4724)</f>
        <v>30</v>
      </c>
      <c r="J4724">
        <f t="shared" si="294"/>
        <v>9</v>
      </c>
      <c r="K4724">
        <f t="shared" si="295"/>
        <v>2019</v>
      </c>
      <c r="L4724">
        <f>ROUND(VLOOKUP(H4724,'[1]Feeder energy'!$L:$P,2,FALSE)/1000,3)</f>
        <v>45203.711000000003</v>
      </c>
      <c r="M4724">
        <f>ROUND(VLOOKUP(H4724,'[1]Feeder energy'!$L:$P,3,FALSE)/1000,3)</f>
        <v>45522.053</v>
      </c>
      <c r="N4724">
        <f>ROUND(VLOOKUP(H4724,'[1]Feeder energy'!$L:$P,4,FALSE)/1000,3)</f>
        <v>51655.614999999998</v>
      </c>
      <c r="O4724">
        <f>ROUND(VLOOKUP(H4724,'[1]Feeder energy'!$L:$P,5,FALSE)/1000,3)</f>
        <v>55309.828999999998</v>
      </c>
      <c r="P4724">
        <f t="shared" si="296"/>
        <v>1</v>
      </c>
      <c r="Q4724" t="s">
        <v>18</v>
      </c>
    </row>
    <row r="4725" spans="1:17" x14ac:dyDescent="0.25">
      <c r="A4725" s="5">
        <v>110211005117</v>
      </c>
      <c r="B4725" s="6">
        <v>43739</v>
      </c>
      <c r="C4725">
        <v>60500</v>
      </c>
      <c r="D4725">
        <v>11000</v>
      </c>
      <c r="E4725">
        <v>48</v>
      </c>
      <c r="F4725">
        <v>11000</v>
      </c>
      <c r="G4725">
        <v>441</v>
      </c>
      <c r="H4725" s="6">
        <f t="shared" si="293"/>
        <v>43709</v>
      </c>
      <c r="I4725">
        <f>SUMIFS('[1]Monthly unit'!$C:$C,'[1]Monthly unit'!$A:$A,'[1]Final sheet'!A4725,'[1]Monthly unit'!$B:$B,'[1]Final sheet'!H4725)</f>
        <v>597</v>
      </c>
      <c r="J4725">
        <f t="shared" si="294"/>
        <v>9</v>
      </c>
      <c r="K4725">
        <f t="shared" si="295"/>
        <v>2019</v>
      </c>
      <c r="L4725">
        <f>ROUND(VLOOKUP(H4725,'[1]Feeder energy'!$L:$P,2,FALSE)/1000,3)</f>
        <v>45203.711000000003</v>
      </c>
      <c r="M4725">
        <f>ROUND(VLOOKUP(H4725,'[1]Feeder energy'!$L:$P,3,FALSE)/1000,3)</f>
        <v>45522.053</v>
      </c>
      <c r="N4725">
        <f>ROUND(VLOOKUP(H4725,'[1]Feeder energy'!$L:$P,4,FALSE)/1000,3)</f>
        <v>51655.614999999998</v>
      </c>
      <c r="O4725">
        <f>ROUND(VLOOKUP(H4725,'[1]Feeder energy'!$L:$P,5,FALSE)/1000,3)</f>
        <v>55309.828999999998</v>
      </c>
      <c r="P4725">
        <f t="shared" si="296"/>
        <v>1</v>
      </c>
      <c r="Q4725" t="s">
        <v>18</v>
      </c>
    </row>
    <row r="4726" spans="1:17" x14ac:dyDescent="0.25">
      <c r="A4726" s="5">
        <v>110211005131</v>
      </c>
      <c r="B4726" s="6">
        <v>43739</v>
      </c>
      <c r="C4726">
        <v>19000</v>
      </c>
      <c r="D4726">
        <v>5000</v>
      </c>
      <c r="E4726">
        <v>57</v>
      </c>
      <c r="F4726">
        <v>5000</v>
      </c>
      <c r="G4726">
        <v>403</v>
      </c>
      <c r="H4726" s="6">
        <f t="shared" si="293"/>
        <v>43709</v>
      </c>
      <c r="I4726">
        <f>SUMIFS('[1]Monthly unit'!$C:$C,'[1]Monthly unit'!$A:$A,'[1]Final sheet'!A4726,'[1]Monthly unit'!$B:$B,'[1]Final sheet'!H4726)</f>
        <v>208</v>
      </c>
      <c r="J4726">
        <f t="shared" si="294"/>
        <v>9</v>
      </c>
      <c r="K4726">
        <f t="shared" si="295"/>
        <v>2019</v>
      </c>
      <c r="L4726">
        <f>ROUND(VLOOKUP(H4726,'[1]Feeder energy'!$L:$P,2,FALSE)/1000,3)</f>
        <v>45203.711000000003</v>
      </c>
      <c r="M4726">
        <f>ROUND(VLOOKUP(H4726,'[1]Feeder energy'!$L:$P,3,FALSE)/1000,3)</f>
        <v>45522.053</v>
      </c>
      <c r="N4726">
        <f>ROUND(VLOOKUP(H4726,'[1]Feeder energy'!$L:$P,4,FALSE)/1000,3)</f>
        <v>51655.614999999998</v>
      </c>
      <c r="O4726">
        <f>ROUND(VLOOKUP(H4726,'[1]Feeder energy'!$L:$P,5,FALSE)/1000,3)</f>
        <v>55309.828999999998</v>
      </c>
      <c r="P4726">
        <f t="shared" si="296"/>
        <v>1</v>
      </c>
      <c r="Q4726" t="s">
        <v>18</v>
      </c>
    </row>
    <row r="4727" spans="1:17" x14ac:dyDescent="0.25">
      <c r="A4727" s="5">
        <v>110211005306</v>
      </c>
      <c r="B4727" s="6">
        <v>43739</v>
      </c>
      <c r="C4727">
        <v>380000</v>
      </c>
      <c r="D4727">
        <v>45000</v>
      </c>
      <c r="E4727">
        <v>48</v>
      </c>
      <c r="F4727">
        <v>35000</v>
      </c>
      <c r="G4727">
        <v>378</v>
      </c>
      <c r="H4727" s="6">
        <f t="shared" si="293"/>
        <v>43709</v>
      </c>
      <c r="I4727">
        <f>SUMIFS('[1]Monthly unit'!$C:$C,'[1]Monthly unit'!$A:$A,'[1]Final sheet'!A4727,'[1]Monthly unit'!$B:$B,'[1]Final sheet'!H4727)</f>
        <v>3118</v>
      </c>
      <c r="J4727">
        <f t="shared" si="294"/>
        <v>9</v>
      </c>
      <c r="K4727">
        <f t="shared" si="295"/>
        <v>2019</v>
      </c>
      <c r="L4727">
        <f>ROUND(VLOOKUP(H4727,'[1]Feeder energy'!$L:$P,2,FALSE)/1000,3)</f>
        <v>45203.711000000003</v>
      </c>
      <c r="M4727">
        <f>ROUND(VLOOKUP(H4727,'[1]Feeder energy'!$L:$P,3,FALSE)/1000,3)</f>
        <v>45522.053</v>
      </c>
      <c r="N4727">
        <f>ROUND(VLOOKUP(H4727,'[1]Feeder energy'!$L:$P,4,FALSE)/1000,3)</f>
        <v>51655.614999999998</v>
      </c>
      <c r="O4727">
        <f>ROUND(VLOOKUP(H4727,'[1]Feeder energy'!$L:$P,5,FALSE)/1000,3)</f>
        <v>55309.828999999998</v>
      </c>
      <c r="P4727">
        <f t="shared" si="296"/>
        <v>1</v>
      </c>
      <c r="Q4727" t="s">
        <v>18</v>
      </c>
    </row>
    <row r="4728" spans="1:17" x14ac:dyDescent="0.25">
      <c r="A4728" s="5">
        <v>110211006325</v>
      </c>
      <c r="B4728" s="6">
        <v>43739</v>
      </c>
      <c r="C4728">
        <v>472697</v>
      </c>
      <c r="D4728">
        <v>26550</v>
      </c>
      <c r="E4728">
        <v>11</v>
      </c>
      <c r="F4728">
        <v>44626</v>
      </c>
      <c r="G4728">
        <v>369</v>
      </c>
      <c r="H4728" s="6">
        <f t="shared" si="293"/>
        <v>43709</v>
      </c>
      <c r="I4728">
        <f>SUMIFS('[1]Monthly unit'!$C:$C,'[1]Monthly unit'!$A:$A,'[1]Final sheet'!A4728,'[1]Monthly unit'!$B:$B,'[1]Final sheet'!H4728)</f>
        <v>2671</v>
      </c>
      <c r="J4728">
        <f t="shared" si="294"/>
        <v>9</v>
      </c>
      <c r="K4728">
        <f t="shared" si="295"/>
        <v>2019</v>
      </c>
      <c r="L4728">
        <f>ROUND(VLOOKUP(H4728,'[1]Feeder energy'!$L:$P,2,FALSE)/1000,3)</f>
        <v>45203.711000000003</v>
      </c>
      <c r="M4728">
        <f>ROUND(VLOOKUP(H4728,'[1]Feeder energy'!$L:$P,3,FALSE)/1000,3)</f>
        <v>45522.053</v>
      </c>
      <c r="N4728">
        <f>ROUND(VLOOKUP(H4728,'[1]Feeder energy'!$L:$P,4,FALSE)/1000,3)</f>
        <v>51655.614999999998</v>
      </c>
      <c r="O4728">
        <f>ROUND(VLOOKUP(H4728,'[1]Feeder energy'!$L:$P,5,FALSE)/1000,3)</f>
        <v>55309.828999999998</v>
      </c>
      <c r="P4728">
        <f t="shared" si="296"/>
        <v>1</v>
      </c>
      <c r="Q4728" t="s">
        <v>18</v>
      </c>
    </row>
    <row r="4729" spans="1:17" x14ac:dyDescent="0.25">
      <c r="A4729" s="5">
        <v>110211006477</v>
      </c>
      <c r="B4729" s="6">
        <v>43739</v>
      </c>
      <c r="C4729">
        <v>39999</v>
      </c>
      <c r="D4729">
        <v>19999</v>
      </c>
      <c r="E4729">
        <v>75</v>
      </c>
      <c r="F4729">
        <v>20000</v>
      </c>
      <c r="G4729">
        <v>572</v>
      </c>
      <c r="H4729" s="6">
        <f t="shared" si="293"/>
        <v>43709</v>
      </c>
      <c r="I4729">
        <f>SUMIFS('[1]Monthly unit'!$C:$C,'[1]Monthly unit'!$A:$A,'[1]Final sheet'!A4729,'[1]Monthly unit'!$B:$B,'[1]Final sheet'!H4729)</f>
        <v>204</v>
      </c>
      <c r="J4729">
        <f t="shared" si="294"/>
        <v>9</v>
      </c>
      <c r="K4729">
        <f t="shared" si="295"/>
        <v>2019</v>
      </c>
      <c r="L4729">
        <f>ROUND(VLOOKUP(H4729,'[1]Feeder energy'!$L:$P,2,FALSE)/1000,3)</f>
        <v>45203.711000000003</v>
      </c>
      <c r="M4729">
        <f>ROUND(VLOOKUP(H4729,'[1]Feeder energy'!$L:$P,3,FALSE)/1000,3)</f>
        <v>45522.053</v>
      </c>
      <c r="N4729">
        <f>ROUND(VLOOKUP(H4729,'[1]Feeder energy'!$L:$P,4,FALSE)/1000,3)</f>
        <v>51655.614999999998</v>
      </c>
      <c r="O4729">
        <f>ROUND(VLOOKUP(H4729,'[1]Feeder energy'!$L:$P,5,FALSE)/1000,3)</f>
        <v>55309.828999999998</v>
      </c>
      <c r="P4729">
        <f t="shared" si="296"/>
        <v>1</v>
      </c>
      <c r="Q4729" t="s">
        <v>19</v>
      </c>
    </row>
    <row r="4730" spans="1:17" x14ac:dyDescent="0.25">
      <c r="A4730" s="5">
        <v>110211007133</v>
      </c>
      <c r="B4730" s="6">
        <v>43739</v>
      </c>
      <c r="C4730">
        <v>6500</v>
      </c>
      <c r="D4730">
        <v>500</v>
      </c>
      <c r="E4730">
        <v>6</v>
      </c>
      <c r="F4730">
        <v>3000</v>
      </c>
      <c r="G4730">
        <v>432</v>
      </c>
      <c r="H4730" s="6">
        <f t="shared" si="293"/>
        <v>43709</v>
      </c>
      <c r="I4730">
        <f>SUMIFS('[1]Monthly unit'!$C:$C,'[1]Monthly unit'!$A:$A,'[1]Final sheet'!A4730,'[1]Monthly unit'!$B:$B,'[1]Final sheet'!H4730)</f>
        <v>0</v>
      </c>
      <c r="J4730">
        <f t="shared" si="294"/>
        <v>9</v>
      </c>
      <c r="K4730">
        <f t="shared" si="295"/>
        <v>2019</v>
      </c>
      <c r="L4730">
        <f>ROUND(VLOOKUP(H4730,'[1]Feeder energy'!$L:$P,2,FALSE)/1000,3)</f>
        <v>45203.711000000003</v>
      </c>
      <c r="M4730">
        <f>ROUND(VLOOKUP(H4730,'[1]Feeder energy'!$L:$P,3,FALSE)/1000,3)</f>
        <v>45522.053</v>
      </c>
      <c r="N4730">
        <f>ROUND(VLOOKUP(H4730,'[1]Feeder energy'!$L:$P,4,FALSE)/1000,3)</f>
        <v>51655.614999999998</v>
      </c>
      <c r="O4730">
        <f>ROUND(VLOOKUP(H4730,'[1]Feeder energy'!$L:$P,5,FALSE)/1000,3)</f>
        <v>55309.828999999998</v>
      </c>
      <c r="P4730">
        <f t="shared" si="296"/>
        <v>1</v>
      </c>
      <c r="Q4730" t="s">
        <v>18</v>
      </c>
    </row>
    <row r="4731" spans="1:17" x14ac:dyDescent="0.25">
      <c r="A4731" s="5">
        <v>110211007907</v>
      </c>
      <c r="B4731" s="6">
        <v>43739</v>
      </c>
      <c r="C4731">
        <v>904849</v>
      </c>
      <c r="D4731">
        <v>80550</v>
      </c>
      <c r="E4731">
        <v>34</v>
      </c>
      <c r="F4731">
        <v>70140</v>
      </c>
      <c r="G4731">
        <v>392</v>
      </c>
      <c r="H4731" s="6">
        <f t="shared" si="293"/>
        <v>43709</v>
      </c>
      <c r="I4731">
        <f>SUMIFS('[1]Monthly unit'!$C:$C,'[1]Monthly unit'!$A:$A,'[1]Final sheet'!A4731,'[1]Monthly unit'!$B:$B,'[1]Final sheet'!H4731)</f>
        <v>8207</v>
      </c>
      <c r="J4731">
        <f t="shared" si="294"/>
        <v>9</v>
      </c>
      <c r="K4731">
        <f t="shared" si="295"/>
        <v>2019</v>
      </c>
      <c r="L4731">
        <f>ROUND(VLOOKUP(H4731,'[1]Feeder energy'!$L:$P,2,FALSE)/1000,3)</f>
        <v>45203.711000000003</v>
      </c>
      <c r="M4731">
        <f>ROUND(VLOOKUP(H4731,'[1]Feeder energy'!$L:$P,3,FALSE)/1000,3)</f>
        <v>45522.053</v>
      </c>
      <c r="N4731">
        <f>ROUND(VLOOKUP(H4731,'[1]Feeder energy'!$L:$P,4,FALSE)/1000,3)</f>
        <v>51655.614999999998</v>
      </c>
      <c r="O4731">
        <f>ROUND(VLOOKUP(H4731,'[1]Feeder energy'!$L:$P,5,FALSE)/1000,3)</f>
        <v>55309.828999999998</v>
      </c>
      <c r="P4731">
        <f t="shared" si="296"/>
        <v>1</v>
      </c>
      <c r="Q4731" t="s">
        <v>18</v>
      </c>
    </row>
    <row r="4732" spans="1:17" x14ac:dyDescent="0.25">
      <c r="A4732" s="5">
        <v>110211008209</v>
      </c>
      <c r="B4732" s="6">
        <v>43739</v>
      </c>
      <c r="C4732">
        <v>10000</v>
      </c>
      <c r="D4732">
        <v>10000</v>
      </c>
      <c r="E4732">
        <v>151</v>
      </c>
      <c r="F4732">
        <v>8000</v>
      </c>
      <c r="G4732">
        <v>454</v>
      </c>
      <c r="H4732" s="6">
        <f t="shared" si="293"/>
        <v>43709</v>
      </c>
      <c r="I4732">
        <f>SUMIFS('[1]Monthly unit'!$C:$C,'[1]Monthly unit'!$A:$A,'[1]Final sheet'!A4732,'[1]Monthly unit'!$B:$B,'[1]Final sheet'!H4732)</f>
        <v>0</v>
      </c>
      <c r="J4732">
        <f t="shared" si="294"/>
        <v>9</v>
      </c>
      <c r="K4732">
        <f t="shared" si="295"/>
        <v>2019</v>
      </c>
      <c r="L4732">
        <f>ROUND(VLOOKUP(H4732,'[1]Feeder energy'!$L:$P,2,FALSE)/1000,3)</f>
        <v>45203.711000000003</v>
      </c>
      <c r="M4732">
        <f>ROUND(VLOOKUP(H4732,'[1]Feeder energy'!$L:$P,3,FALSE)/1000,3)</f>
        <v>45522.053</v>
      </c>
      <c r="N4732">
        <f>ROUND(VLOOKUP(H4732,'[1]Feeder energy'!$L:$P,4,FALSE)/1000,3)</f>
        <v>51655.614999999998</v>
      </c>
      <c r="O4732">
        <f>ROUND(VLOOKUP(H4732,'[1]Feeder energy'!$L:$P,5,FALSE)/1000,3)</f>
        <v>55309.828999999998</v>
      </c>
      <c r="P4732">
        <f t="shared" si="296"/>
        <v>1</v>
      </c>
      <c r="Q4732" t="s">
        <v>18</v>
      </c>
    </row>
    <row r="4733" spans="1:17" x14ac:dyDescent="0.25">
      <c r="A4733" s="5">
        <v>110211008440</v>
      </c>
      <c r="B4733" s="6">
        <v>43739</v>
      </c>
      <c r="C4733">
        <v>174999</v>
      </c>
      <c r="D4733">
        <v>40000</v>
      </c>
      <c r="E4733">
        <v>36</v>
      </c>
      <c r="F4733">
        <v>35000</v>
      </c>
      <c r="G4733">
        <v>378</v>
      </c>
      <c r="H4733" s="6">
        <f t="shared" si="293"/>
        <v>43709</v>
      </c>
      <c r="I4733">
        <f>SUMIFS('[1]Monthly unit'!$C:$C,'[1]Monthly unit'!$A:$A,'[1]Final sheet'!A4733,'[1]Monthly unit'!$B:$B,'[1]Final sheet'!H4733)</f>
        <v>2588</v>
      </c>
      <c r="J4733">
        <f t="shared" si="294"/>
        <v>9</v>
      </c>
      <c r="K4733">
        <f t="shared" si="295"/>
        <v>2019</v>
      </c>
      <c r="L4733">
        <f>ROUND(VLOOKUP(H4733,'[1]Feeder energy'!$L:$P,2,FALSE)/1000,3)</f>
        <v>45203.711000000003</v>
      </c>
      <c r="M4733">
        <f>ROUND(VLOOKUP(H4733,'[1]Feeder energy'!$L:$P,3,FALSE)/1000,3)</f>
        <v>45522.053</v>
      </c>
      <c r="N4733">
        <f>ROUND(VLOOKUP(H4733,'[1]Feeder energy'!$L:$P,4,FALSE)/1000,3)</f>
        <v>51655.614999999998</v>
      </c>
      <c r="O4733">
        <f>ROUND(VLOOKUP(H4733,'[1]Feeder energy'!$L:$P,5,FALSE)/1000,3)</f>
        <v>55309.828999999998</v>
      </c>
      <c r="P4733">
        <f t="shared" si="296"/>
        <v>1</v>
      </c>
      <c r="Q4733" t="s">
        <v>18</v>
      </c>
    </row>
    <row r="4734" spans="1:17" x14ac:dyDescent="0.25">
      <c r="A4734" s="5">
        <v>110211008442</v>
      </c>
      <c r="B4734" s="6">
        <v>43739</v>
      </c>
      <c r="C4734">
        <v>21861</v>
      </c>
      <c r="D4734">
        <v>1741</v>
      </c>
      <c r="E4734">
        <v>12</v>
      </c>
      <c r="F4734">
        <v>30000</v>
      </c>
      <c r="G4734">
        <v>389</v>
      </c>
      <c r="H4734" s="6">
        <f t="shared" si="293"/>
        <v>43709</v>
      </c>
      <c r="I4734">
        <f>SUMIFS('[1]Monthly unit'!$C:$C,'[1]Monthly unit'!$A:$A,'[1]Final sheet'!A4734,'[1]Monthly unit'!$B:$B,'[1]Final sheet'!H4734)</f>
        <v>182</v>
      </c>
      <c r="J4734">
        <f t="shared" si="294"/>
        <v>9</v>
      </c>
      <c r="K4734">
        <f t="shared" si="295"/>
        <v>2019</v>
      </c>
      <c r="L4734">
        <f>ROUND(VLOOKUP(H4734,'[1]Feeder energy'!$L:$P,2,FALSE)/1000,3)</f>
        <v>45203.711000000003</v>
      </c>
      <c r="M4734">
        <f>ROUND(VLOOKUP(H4734,'[1]Feeder energy'!$L:$P,3,FALSE)/1000,3)</f>
        <v>45522.053</v>
      </c>
      <c r="N4734">
        <f>ROUND(VLOOKUP(H4734,'[1]Feeder energy'!$L:$P,4,FALSE)/1000,3)</f>
        <v>51655.614999999998</v>
      </c>
      <c r="O4734">
        <f>ROUND(VLOOKUP(H4734,'[1]Feeder energy'!$L:$P,5,FALSE)/1000,3)</f>
        <v>55309.828999999998</v>
      </c>
      <c r="P4734">
        <f t="shared" si="296"/>
        <v>1</v>
      </c>
      <c r="Q4734" t="s">
        <v>18</v>
      </c>
    </row>
    <row r="4735" spans="1:17" x14ac:dyDescent="0.25">
      <c r="A4735" s="5">
        <v>110211008443</v>
      </c>
      <c r="B4735" s="6">
        <v>43739</v>
      </c>
      <c r="C4735">
        <v>73670</v>
      </c>
      <c r="D4735">
        <v>15000</v>
      </c>
      <c r="E4735">
        <v>13</v>
      </c>
      <c r="F4735">
        <v>25320</v>
      </c>
      <c r="G4735">
        <v>377</v>
      </c>
      <c r="H4735" s="6">
        <f t="shared" si="293"/>
        <v>43709</v>
      </c>
      <c r="I4735">
        <f>SUMIFS('[1]Monthly unit'!$C:$C,'[1]Monthly unit'!$A:$A,'[1]Final sheet'!A4735,'[1]Monthly unit'!$B:$B,'[1]Final sheet'!H4735)</f>
        <v>749</v>
      </c>
      <c r="J4735">
        <f t="shared" si="294"/>
        <v>9</v>
      </c>
      <c r="K4735">
        <f t="shared" si="295"/>
        <v>2019</v>
      </c>
      <c r="L4735">
        <f>ROUND(VLOOKUP(H4735,'[1]Feeder energy'!$L:$P,2,FALSE)/1000,3)</f>
        <v>45203.711000000003</v>
      </c>
      <c r="M4735">
        <f>ROUND(VLOOKUP(H4735,'[1]Feeder energy'!$L:$P,3,FALSE)/1000,3)</f>
        <v>45522.053</v>
      </c>
      <c r="N4735">
        <f>ROUND(VLOOKUP(H4735,'[1]Feeder energy'!$L:$P,4,FALSE)/1000,3)</f>
        <v>51655.614999999998</v>
      </c>
      <c r="O4735">
        <f>ROUND(VLOOKUP(H4735,'[1]Feeder energy'!$L:$P,5,FALSE)/1000,3)</f>
        <v>55309.828999999998</v>
      </c>
      <c r="P4735">
        <f t="shared" si="296"/>
        <v>1</v>
      </c>
      <c r="Q4735" t="s">
        <v>18</v>
      </c>
    </row>
    <row r="4736" spans="1:17" x14ac:dyDescent="0.25">
      <c r="A4736" s="5">
        <v>110211008722</v>
      </c>
      <c r="B4736" s="6">
        <v>43739</v>
      </c>
      <c r="C4736">
        <v>107091</v>
      </c>
      <c r="D4736">
        <v>20000</v>
      </c>
      <c r="E4736">
        <v>12</v>
      </c>
      <c r="F4736">
        <v>20000</v>
      </c>
      <c r="G4736">
        <v>455</v>
      </c>
      <c r="H4736" s="6">
        <f t="shared" si="293"/>
        <v>43709</v>
      </c>
      <c r="I4736">
        <f>SUMIFS('[1]Monthly unit'!$C:$C,'[1]Monthly unit'!$A:$A,'[1]Final sheet'!A4736,'[1]Monthly unit'!$B:$B,'[1]Final sheet'!H4736)</f>
        <v>803</v>
      </c>
      <c r="J4736">
        <f t="shared" si="294"/>
        <v>9</v>
      </c>
      <c r="K4736">
        <f t="shared" si="295"/>
        <v>2019</v>
      </c>
      <c r="L4736">
        <f>ROUND(VLOOKUP(H4736,'[1]Feeder energy'!$L:$P,2,FALSE)/1000,3)</f>
        <v>45203.711000000003</v>
      </c>
      <c r="M4736">
        <f>ROUND(VLOOKUP(H4736,'[1]Feeder energy'!$L:$P,3,FALSE)/1000,3)</f>
        <v>45522.053</v>
      </c>
      <c r="N4736">
        <f>ROUND(VLOOKUP(H4736,'[1]Feeder energy'!$L:$P,4,FALSE)/1000,3)</f>
        <v>51655.614999999998</v>
      </c>
      <c r="O4736">
        <f>ROUND(VLOOKUP(H4736,'[1]Feeder energy'!$L:$P,5,FALSE)/1000,3)</f>
        <v>55309.828999999998</v>
      </c>
      <c r="P4736">
        <f t="shared" si="296"/>
        <v>1</v>
      </c>
      <c r="Q4736" t="s">
        <v>18</v>
      </c>
    </row>
    <row r="4737" spans="1:17" x14ac:dyDescent="0.25">
      <c r="A4737" s="5">
        <v>110211008743</v>
      </c>
      <c r="B4737" s="6">
        <v>43739</v>
      </c>
      <c r="C4737">
        <v>45054</v>
      </c>
      <c r="D4737">
        <v>20000</v>
      </c>
      <c r="E4737">
        <v>41</v>
      </c>
      <c r="F4737">
        <v>15000</v>
      </c>
      <c r="G4737">
        <v>413</v>
      </c>
      <c r="H4737" s="6">
        <f t="shared" si="293"/>
        <v>43709</v>
      </c>
      <c r="I4737">
        <f>SUMIFS('[1]Monthly unit'!$C:$C,'[1]Monthly unit'!$A:$A,'[1]Final sheet'!A4737,'[1]Monthly unit'!$B:$B,'[1]Final sheet'!H4737)</f>
        <v>392</v>
      </c>
      <c r="J4737">
        <f t="shared" si="294"/>
        <v>9</v>
      </c>
      <c r="K4737">
        <f t="shared" si="295"/>
        <v>2019</v>
      </c>
      <c r="L4737">
        <f>ROUND(VLOOKUP(H4737,'[1]Feeder energy'!$L:$P,2,FALSE)/1000,3)</f>
        <v>45203.711000000003</v>
      </c>
      <c r="M4737">
        <f>ROUND(VLOOKUP(H4737,'[1]Feeder energy'!$L:$P,3,FALSE)/1000,3)</f>
        <v>45522.053</v>
      </c>
      <c r="N4737">
        <f>ROUND(VLOOKUP(H4737,'[1]Feeder energy'!$L:$P,4,FALSE)/1000,3)</f>
        <v>51655.614999999998</v>
      </c>
      <c r="O4737">
        <f>ROUND(VLOOKUP(H4737,'[1]Feeder energy'!$L:$P,5,FALSE)/1000,3)</f>
        <v>55309.828999999998</v>
      </c>
      <c r="P4737">
        <f t="shared" si="296"/>
        <v>1</v>
      </c>
      <c r="Q4737" t="s">
        <v>18</v>
      </c>
    </row>
    <row r="4738" spans="1:17" x14ac:dyDescent="0.25">
      <c r="A4738" s="5">
        <v>110211009386</v>
      </c>
      <c r="B4738" s="6">
        <v>43739</v>
      </c>
      <c r="C4738">
        <v>846299</v>
      </c>
      <c r="D4738">
        <v>77700</v>
      </c>
      <c r="E4738">
        <v>34</v>
      </c>
      <c r="F4738">
        <v>76556</v>
      </c>
      <c r="G4738">
        <v>369</v>
      </c>
      <c r="H4738" s="6">
        <f t="shared" si="293"/>
        <v>43709</v>
      </c>
      <c r="I4738">
        <f>SUMIFS('[1]Monthly unit'!$C:$C,'[1]Monthly unit'!$A:$A,'[1]Final sheet'!A4738,'[1]Monthly unit'!$B:$B,'[1]Final sheet'!H4738)</f>
        <v>8072</v>
      </c>
      <c r="J4738">
        <f t="shared" si="294"/>
        <v>9</v>
      </c>
      <c r="K4738">
        <f t="shared" si="295"/>
        <v>2019</v>
      </c>
      <c r="L4738">
        <f>ROUND(VLOOKUP(H4738,'[1]Feeder energy'!$L:$P,2,FALSE)/1000,3)</f>
        <v>45203.711000000003</v>
      </c>
      <c r="M4738">
        <f>ROUND(VLOOKUP(H4738,'[1]Feeder energy'!$L:$P,3,FALSE)/1000,3)</f>
        <v>45522.053</v>
      </c>
      <c r="N4738">
        <f>ROUND(VLOOKUP(H4738,'[1]Feeder energy'!$L:$P,4,FALSE)/1000,3)</f>
        <v>51655.614999999998</v>
      </c>
      <c r="O4738">
        <f>ROUND(VLOOKUP(H4738,'[1]Feeder energy'!$L:$P,5,FALSE)/1000,3)</f>
        <v>55309.828999999998</v>
      </c>
      <c r="P4738">
        <f t="shared" si="296"/>
        <v>1</v>
      </c>
      <c r="Q4738" t="s">
        <v>18</v>
      </c>
    </row>
    <row r="4739" spans="1:17" x14ac:dyDescent="0.25">
      <c r="A4739" s="5">
        <v>110211009805</v>
      </c>
      <c r="B4739" s="6">
        <v>43739</v>
      </c>
      <c r="C4739">
        <v>16000</v>
      </c>
      <c r="D4739">
        <v>7000</v>
      </c>
      <c r="E4739">
        <v>87</v>
      </c>
      <c r="F4739">
        <v>3000</v>
      </c>
      <c r="G4739">
        <v>404</v>
      </c>
      <c r="H4739" s="6">
        <f t="shared" ref="H4739:H4802" si="297">EOMONTH(B4739,-2)+1</f>
        <v>43709</v>
      </c>
      <c r="I4739">
        <f>SUMIFS('[1]Monthly unit'!$C:$C,'[1]Monthly unit'!$A:$A,'[1]Final sheet'!A4739,'[1]Monthly unit'!$B:$B,'[1]Final sheet'!H4739)</f>
        <v>0</v>
      </c>
      <c r="J4739">
        <f t="shared" ref="J4739:J4802" si="298">MONTH(H4739)</f>
        <v>9</v>
      </c>
      <c r="K4739">
        <f t="shared" ref="K4739:K4802" si="299">YEAR(H4739)</f>
        <v>2019</v>
      </c>
      <c r="L4739">
        <f>ROUND(VLOOKUP(H4739,'[1]Feeder energy'!$L:$P,2,FALSE)/1000,3)</f>
        <v>45203.711000000003</v>
      </c>
      <c r="M4739">
        <f>ROUND(VLOOKUP(H4739,'[1]Feeder energy'!$L:$P,3,FALSE)/1000,3)</f>
        <v>45522.053</v>
      </c>
      <c r="N4739">
        <f>ROUND(VLOOKUP(H4739,'[1]Feeder energy'!$L:$P,4,FALSE)/1000,3)</f>
        <v>51655.614999999998</v>
      </c>
      <c r="O4739">
        <f>ROUND(VLOOKUP(H4739,'[1]Feeder energy'!$L:$P,5,FALSE)/1000,3)</f>
        <v>55309.828999999998</v>
      </c>
      <c r="P4739">
        <f t="shared" si="296"/>
        <v>1</v>
      </c>
      <c r="Q4739" t="s">
        <v>18</v>
      </c>
    </row>
    <row r="4740" spans="1:17" x14ac:dyDescent="0.25">
      <c r="A4740" s="5">
        <v>110211011224</v>
      </c>
      <c r="B4740" s="6">
        <v>43739</v>
      </c>
      <c r="C4740">
        <v>190000</v>
      </c>
      <c r="D4740">
        <v>5000</v>
      </c>
      <c r="E4740">
        <v>6</v>
      </c>
      <c r="F4740">
        <v>5000</v>
      </c>
      <c r="G4740">
        <v>372</v>
      </c>
      <c r="H4740" s="6">
        <f t="shared" si="297"/>
        <v>43709</v>
      </c>
      <c r="I4740">
        <f>SUMIFS('[1]Monthly unit'!$C:$C,'[1]Monthly unit'!$A:$A,'[1]Final sheet'!A4740,'[1]Monthly unit'!$B:$B,'[1]Final sheet'!H4740)</f>
        <v>1479</v>
      </c>
      <c r="J4740">
        <f t="shared" si="298"/>
        <v>9</v>
      </c>
      <c r="K4740">
        <f t="shared" si="299"/>
        <v>2019</v>
      </c>
      <c r="L4740">
        <f>ROUND(VLOOKUP(H4740,'[1]Feeder energy'!$L:$P,2,FALSE)/1000,3)</f>
        <v>45203.711000000003</v>
      </c>
      <c r="M4740">
        <f>ROUND(VLOOKUP(H4740,'[1]Feeder energy'!$L:$P,3,FALSE)/1000,3)</f>
        <v>45522.053</v>
      </c>
      <c r="N4740">
        <f>ROUND(VLOOKUP(H4740,'[1]Feeder energy'!$L:$P,4,FALSE)/1000,3)</f>
        <v>51655.614999999998</v>
      </c>
      <c r="O4740">
        <f>ROUND(VLOOKUP(H4740,'[1]Feeder energy'!$L:$P,5,FALSE)/1000,3)</f>
        <v>55309.828999999998</v>
      </c>
      <c r="P4740">
        <f t="shared" si="296"/>
        <v>1</v>
      </c>
      <c r="Q4740" t="s">
        <v>18</v>
      </c>
    </row>
    <row r="4741" spans="1:17" x14ac:dyDescent="0.25">
      <c r="A4741" s="5">
        <v>110211012429</v>
      </c>
      <c r="B4741" s="6">
        <v>43739</v>
      </c>
      <c r="C4741">
        <v>10000</v>
      </c>
      <c r="D4741">
        <v>10000</v>
      </c>
      <c r="E4741">
        <v>225</v>
      </c>
      <c r="F4741">
        <v>743</v>
      </c>
      <c r="G4741">
        <v>407</v>
      </c>
      <c r="H4741" s="6">
        <f t="shared" si="297"/>
        <v>43709</v>
      </c>
      <c r="I4741">
        <f>SUMIFS('[1]Monthly unit'!$C:$C,'[1]Monthly unit'!$A:$A,'[1]Final sheet'!A4741,'[1]Monthly unit'!$B:$B,'[1]Final sheet'!H4741)</f>
        <v>0</v>
      </c>
      <c r="J4741">
        <f t="shared" si="298"/>
        <v>9</v>
      </c>
      <c r="K4741">
        <f t="shared" si="299"/>
        <v>2019</v>
      </c>
      <c r="L4741">
        <f>ROUND(VLOOKUP(H4741,'[1]Feeder energy'!$L:$P,2,FALSE)/1000,3)</f>
        <v>45203.711000000003</v>
      </c>
      <c r="M4741">
        <f>ROUND(VLOOKUP(H4741,'[1]Feeder energy'!$L:$P,3,FALSE)/1000,3)</f>
        <v>45522.053</v>
      </c>
      <c r="N4741">
        <f>ROUND(VLOOKUP(H4741,'[1]Feeder energy'!$L:$P,4,FALSE)/1000,3)</f>
        <v>51655.614999999998</v>
      </c>
      <c r="O4741">
        <f>ROUND(VLOOKUP(H4741,'[1]Feeder energy'!$L:$P,5,FALSE)/1000,3)</f>
        <v>55309.828999999998</v>
      </c>
      <c r="P4741">
        <f t="shared" si="296"/>
        <v>1</v>
      </c>
      <c r="Q4741" t="s">
        <v>18</v>
      </c>
    </row>
    <row r="4742" spans="1:17" x14ac:dyDescent="0.25">
      <c r="A4742" s="5">
        <v>110211012666</v>
      </c>
      <c r="B4742" s="6">
        <v>43739</v>
      </c>
      <c r="C4742">
        <v>56000</v>
      </c>
      <c r="D4742">
        <v>20000</v>
      </c>
      <c r="E4742">
        <v>111</v>
      </c>
      <c r="F4742">
        <v>11000</v>
      </c>
      <c r="G4742">
        <v>404</v>
      </c>
      <c r="H4742" s="6">
        <f t="shared" si="297"/>
        <v>43709</v>
      </c>
      <c r="I4742">
        <f>SUMIFS('[1]Monthly unit'!$C:$C,'[1]Monthly unit'!$A:$A,'[1]Final sheet'!A4742,'[1]Monthly unit'!$B:$B,'[1]Final sheet'!H4742)</f>
        <v>324</v>
      </c>
      <c r="J4742">
        <f t="shared" si="298"/>
        <v>9</v>
      </c>
      <c r="K4742">
        <f t="shared" si="299"/>
        <v>2019</v>
      </c>
      <c r="L4742">
        <f>ROUND(VLOOKUP(H4742,'[1]Feeder energy'!$L:$P,2,FALSE)/1000,3)</f>
        <v>45203.711000000003</v>
      </c>
      <c r="M4742">
        <f>ROUND(VLOOKUP(H4742,'[1]Feeder energy'!$L:$P,3,FALSE)/1000,3)</f>
        <v>45522.053</v>
      </c>
      <c r="N4742">
        <f>ROUND(VLOOKUP(H4742,'[1]Feeder energy'!$L:$P,4,FALSE)/1000,3)</f>
        <v>51655.614999999998</v>
      </c>
      <c r="O4742">
        <f>ROUND(VLOOKUP(H4742,'[1]Feeder energy'!$L:$P,5,FALSE)/1000,3)</f>
        <v>55309.828999999998</v>
      </c>
      <c r="P4742">
        <f t="shared" si="296"/>
        <v>1</v>
      </c>
      <c r="Q4742" t="s">
        <v>18</v>
      </c>
    </row>
    <row r="4743" spans="1:17" x14ac:dyDescent="0.25">
      <c r="A4743" s="5">
        <v>110211012671</v>
      </c>
      <c r="B4743" s="6">
        <v>43739</v>
      </c>
      <c r="C4743">
        <v>12000</v>
      </c>
      <c r="D4743">
        <v>4000</v>
      </c>
      <c r="E4743">
        <v>179</v>
      </c>
      <c r="F4743">
        <v>6000</v>
      </c>
      <c r="G4743">
        <v>404</v>
      </c>
      <c r="H4743" s="6">
        <f t="shared" si="297"/>
        <v>43709</v>
      </c>
      <c r="I4743">
        <f>SUMIFS('[1]Monthly unit'!$C:$C,'[1]Monthly unit'!$A:$A,'[1]Final sheet'!A4743,'[1]Monthly unit'!$B:$B,'[1]Final sheet'!H4743)</f>
        <v>7</v>
      </c>
      <c r="J4743">
        <f t="shared" si="298"/>
        <v>9</v>
      </c>
      <c r="K4743">
        <f t="shared" si="299"/>
        <v>2019</v>
      </c>
      <c r="L4743">
        <f>ROUND(VLOOKUP(H4743,'[1]Feeder energy'!$L:$P,2,FALSE)/1000,3)</f>
        <v>45203.711000000003</v>
      </c>
      <c r="M4743">
        <f>ROUND(VLOOKUP(H4743,'[1]Feeder energy'!$L:$P,3,FALSE)/1000,3)</f>
        <v>45522.053</v>
      </c>
      <c r="N4743">
        <f>ROUND(VLOOKUP(H4743,'[1]Feeder energy'!$L:$P,4,FALSE)/1000,3)</f>
        <v>51655.614999999998</v>
      </c>
      <c r="O4743">
        <f>ROUND(VLOOKUP(H4743,'[1]Feeder energy'!$L:$P,5,FALSE)/1000,3)</f>
        <v>55309.828999999998</v>
      </c>
      <c r="P4743">
        <f t="shared" si="296"/>
        <v>1</v>
      </c>
      <c r="Q4743" t="s">
        <v>18</v>
      </c>
    </row>
    <row r="4744" spans="1:17" x14ac:dyDescent="0.25">
      <c r="A4744" s="5">
        <v>110211012673</v>
      </c>
      <c r="B4744" s="6">
        <v>43739</v>
      </c>
      <c r="C4744">
        <v>33000</v>
      </c>
      <c r="D4744">
        <v>11000</v>
      </c>
      <c r="E4744">
        <v>133</v>
      </c>
      <c r="F4744">
        <v>20000</v>
      </c>
      <c r="G4744">
        <v>588</v>
      </c>
      <c r="H4744" s="6">
        <f t="shared" si="297"/>
        <v>43709</v>
      </c>
      <c r="I4744">
        <f>SUMIFS('[1]Monthly unit'!$C:$C,'[1]Monthly unit'!$A:$A,'[1]Final sheet'!A4744,'[1]Monthly unit'!$B:$B,'[1]Final sheet'!H4744)</f>
        <v>0</v>
      </c>
      <c r="J4744">
        <f t="shared" si="298"/>
        <v>9</v>
      </c>
      <c r="K4744">
        <f t="shared" si="299"/>
        <v>2019</v>
      </c>
      <c r="L4744">
        <f>ROUND(VLOOKUP(H4744,'[1]Feeder energy'!$L:$P,2,FALSE)/1000,3)</f>
        <v>45203.711000000003</v>
      </c>
      <c r="M4744">
        <f>ROUND(VLOOKUP(H4744,'[1]Feeder energy'!$L:$P,3,FALSE)/1000,3)</f>
        <v>45522.053</v>
      </c>
      <c r="N4744">
        <f>ROUND(VLOOKUP(H4744,'[1]Feeder energy'!$L:$P,4,FALSE)/1000,3)</f>
        <v>51655.614999999998</v>
      </c>
      <c r="O4744">
        <f>ROUND(VLOOKUP(H4744,'[1]Feeder energy'!$L:$P,5,FALSE)/1000,3)</f>
        <v>55309.828999999998</v>
      </c>
      <c r="P4744">
        <f t="shared" si="296"/>
        <v>1</v>
      </c>
      <c r="Q4744" t="s">
        <v>18</v>
      </c>
    </row>
    <row r="4745" spans="1:17" x14ac:dyDescent="0.25">
      <c r="A4745" s="5">
        <v>110211012675</v>
      </c>
      <c r="B4745" s="6">
        <v>43739</v>
      </c>
      <c r="C4745">
        <v>15044</v>
      </c>
      <c r="D4745">
        <v>1487</v>
      </c>
      <c r="E4745">
        <v>32</v>
      </c>
      <c r="F4745">
        <v>10000</v>
      </c>
      <c r="G4745">
        <v>404</v>
      </c>
      <c r="H4745" s="6">
        <f t="shared" si="297"/>
        <v>43709</v>
      </c>
      <c r="I4745">
        <f>SUMIFS('[1]Monthly unit'!$C:$C,'[1]Monthly unit'!$A:$A,'[1]Final sheet'!A4745,'[1]Monthly unit'!$B:$B,'[1]Final sheet'!H4745)</f>
        <v>145</v>
      </c>
      <c r="J4745">
        <f t="shared" si="298"/>
        <v>9</v>
      </c>
      <c r="K4745">
        <f t="shared" si="299"/>
        <v>2019</v>
      </c>
      <c r="L4745">
        <f>ROUND(VLOOKUP(H4745,'[1]Feeder energy'!$L:$P,2,FALSE)/1000,3)</f>
        <v>45203.711000000003</v>
      </c>
      <c r="M4745">
        <f>ROUND(VLOOKUP(H4745,'[1]Feeder energy'!$L:$P,3,FALSE)/1000,3)</f>
        <v>45522.053</v>
      </c>
      <c r="N4745">
        <f>ROUND(VLOOKUP(H4745,'[1]Feeder energy'!$L:$P,4,FALSE)/1000,3)</f>
        <v>51655.614999999998</v>
      </c>
      <c r="O4745">
        <f>ROUND(VLOOKUP(H4745,'[1]Feeder energy'!$L:$P,5,FALSE)/1000,3)</f>
        <v>55309.828999999998</v>
      </c>
      <c r="P4745">
        <f t="shared" si="296"/>
        <v>1</v>
      </c>
      <c r="Q4745" t="s">
        <v>18</v>
      </c>
    </row>
    <row r="4746" spans="1:17" x14ac:dyDescent="0.25">
      <c r="A4746" s="5">
        <v>110211012676</v>
      </c>
      <c r="B4746" s="6">
        <v>43739</v>
      </c>
      <c r="C4746">
        <v>0</v>
      </c>
      <c r="D4746">
        <v>7000</v>
      </c>
      <c r="E4746">
        <v>501</v>
      </c>
      <c r="F4746">
        <v>7000</v>
      </c>
      <c r="G4746">
        <v>501</v>
      </c>
      <c r="H4746" s="6">
        <f t="shared" si="297"/>
        <v>43709</v>
      </c>
      <c r="I4746">
        <f>SUMIFS('[1]Monthly unit'!$C:$C,'[1]Monthly unit'!$A:$A,'[1]Final sheet'!A4746,'[1]Monthly unit'!$B:$B,'[1]Final sheet'!H4746)</f>
        <v>0</v>
      </c>
      <c r="J4746">
        <f t="shared" si="298"/>
        <v>9</v>
      </c>
      <c r="K4746">
        <f t="shared" si="299"/>
        <v>2019</v>
      </c>
      <c r="L4746">
        <f>ROUND(VLOOKUP(H4746,'[1]Feeder energy'!$L:$P,2,FALSE)/1000,3)</f>
        <v>45203.711000000003</v>
      </c>
      <c r="M4746">
        <f>ROUND(VLOOKUP(H4746,'[1]Feeder energy'!$L:$P,3,FALSE)/1000,3)</f>
        <v>45522.053</v>
      </c>
      <c r="N4746">
        <f>ROUND(VLOOKUP(H4746,'[1]Feeder energy'!$L:$P,4,FALSE)/1000,3)</f>
        <v>51655.614999999998</v>
      </c>
      <c r="O4746">
        <f>ROUND(VLOOKUP(H4746,'[1]Feeder energy'!$L:$P,5,FALSE)/1000,3)</f>
        <v>55309.828999999998</v>
      </c>
      <c r="P4746">
        <f t="shared" si="296"/>
        <v>1</v>
      </c>
      <c r="Q4746" t="s">
        <v>18</v>
      </c>
    </row>
    <row r="4747" spans="1:17" x14ac:dyDescent="0.25">
      <c r="A4747" s="5">
        <v>110211012679</v>
      </c>
      <c r="B4747" s="6">
        <v>43739</v>
      </c>
      <c r="C4747">
        <v>20000</v>
      </c>
      <c r="D4747">
        <v>20000</v>
      </c>
      <c r="E4747">
        <v>342</v>
      </c>
      <c r="F4747">
        <v>20000</v>
      </c>
      <c r="G4747">
        <v>538</v>
      </c>
      <c r="H4747" s="6">
        <f t="shared" si="297"/>
        <v>43709</v>
      </c>
      <c r="I4747">
        <f>SUMIFS('[1]Monthly unit'!$C:$C,'[1]Monthly unit'!$A:$A,'[1]Final sheet'!A4747,'[1]Monthly unit'!$B:$B,'[1]Final sheet'!H4747)</f>
        <v>53</v>
      </c>
      <c r="J4747">
        <f t="shared" si="298"/>
        <v>9</v>
      </c>
      <c r="K4747">
        <f t="shared" si="299"/>
        <v>2019</v>
      </c>
      <c r="L4747">
        <f>ROUND(VLOOKUP(H4747,'[1]Feeder energy'!$L:$P,2,FALSE)/1000,3)</f>
        <v>45203.711000000003</v>
      </c>
      <c r="M4747">
        <f>ROUND(VLOOKUP(H4747,'[1]Feeder energy'!$L:$P,3,FALSE)/1000,3)</f>
        <v>45522.053</v>
      </c>
      <c r="N4747">
        <f>ROUND(VLOOKUP(H4747,'[1]Feeder energy'!$L:$P,4,FALSE)/1000,3)</f>
        <v>51655.614999999998</v>
      </c>
      <c r="O4747">
        <f>ROUND(VLOOKUP(H4747,'[1]Feeder energy'!$L:$P,5,FALSE)/1000,3)</f>
        <v>55309.828999999998</v>
      </c>
      <c r="P4747">
        <f t="shared" si="296"/>
        <v>1</v>
      </c>
      <c r="Q4747" t="s">
        <v>18</v>
      </c>
    </row>
    <row r="4748" spans="1:17" x14ac:dyDescent="0.25">
      <c r="A4748" s="5">
        <v>110211012688</v>
      </c>
      <c r="B4748" s="6">
        <v>43739</v>
      </c>
      <c r="C4748">
        <v>20000</v>
      </c>
      <c r="D4748">
        <v>20000</v>
      </c>
      <c r="E4748">
        <v>160</v>
      </c>
      <c r="F4748">
        <v>20000</v>
      </c>
      <c r="G4748">
        <v>582</v>
      </c>
      <c r="H4748" s="6">
        <f t="shared" si="297"/>
        <v>43709</v>
      </c>
      <c r="I4748">
        <f>SUMIFS('[1]Monthly unit'!$C:$C,'[1]Monthly unit'!$A:$A,'[1]Final sheet'!A4748,'[1]Monthly unit'!$B:$B,'[1]Final sheet'!H4748)</f>
        <v>332</v>
      </c>
      <c r="J4748">
        <f t="shared" si="298"/>
        <v>9</v>
      </c>
      <c r="K4748">
        <f t="shared" si="299"/>
        <v>2019</v>
      </c>
      <c r="L4748">
        <f>ROUND(VLOOKUP(H4748,'[1]Feeder energy'!$L:$P,2,FALSE)/1000,3)</f>
        <v>45203.711000000003</v>
      </c>
      <c r="M4748">
        <f>ROUND(VLOOKUP(H4748,'[1]Feeder energy'!$L:$P,3,FALSE)/1000,3)</f>
        <v>45522.053</v>
      </c>
      <c r="N4748">
        <f>ROUND(VLOOKUP(H4748,'[1]Feeder energy'!$L:$P,4,FALSE)/1000,3)</f>
        <v>51655.614999999998</v>
      </c>
      <c r="O4748">
        <f>ROUND(VLOOKUP(H4748,'[1]Feeder energy'!$L:$P,5,FALSE)/1000,3)</f>
        <v>55309.828999999998</v>
      </c>
      <c r="P4748">
        <f t="shared" si="296"/>
        <v>1</v>
      </c>
      <c r="Q4748" t="s">
        <v>18</v>
      </c>
    </row>
    <row r="4749" spans="1:17" x14ac:dyDescent="0.25">
      <c r="A4749" s="5">
        <v>110211012690</v>
      </c>
      <c r="B4749" s="6">
        <v>43739</v>
      </c>
      <c r="C4749">
        <v>25000</v>
      </c>
      <c r="D4749">
        <v>5000</v>
      </c>
      <c r="E4749">
        <v>179</v>
      </c>
      <c r="H4749" s="6">
        <f t="shared" si="297"/>
        <v>43709</v>
      </c>
      <c r="I4749">
        <f>SUMIFS('[1]Monthly unit'!$C:$C,'[1]Monthly unit'!$A:$A,'[1]Final sheet'!A4749,'[1]Monthly unit'!$B:$B,'[1]Final sheet'!H4749)</f>
        <v>364</v>
      </c>
      <c r="J4749">
        <f t="shared" si="298"/>
        <v>9</v>
      </c>
      <c r="K4749">
        <f t="shared" si="299"/>
        <v>2019</v>
      </c>
      <c r="L4749">
        <f>ROUND(VLOOKUP(H4749,'[1]Feeder energy'!$L:$P,2,FALSE)/1000,3)</f>
        <v>45203.711000000003</v>
      </c>
      <c r="M4749">
        <f>ROUND(VLOOKUP(H4749,'[1]Feeder energy'!$L:$P,3,FALSE)/1000,3)</f>
        <v>45522.053</v>
      </c>
      <c r="N4749">
        <f>ROUND(VLOOKUP(H4749,'[1]Feeder energy'!$L:$P,4,FALSE)/1000,3)</f>
        <v>51655.614999999998</v>
      </c>
      <c r="O4749">
        <f>ROUND(VLOOKUP(H4749,'[1]Feeder energy'!$L:$P,5,FALSE)/1000,3)</f>
        <v>55309.828999999998</v>
      </c>
      <c r="P4749">
        <f t="shared" si="296"/>
        <v>1</v>
      </c>
      <c r="Q4749" t="s">
        <v>18</v>
      </c>
    </row>
    <row r="4750" spans="1:17" x14ac:dyDescent="0.25">
      <c r="A4750" s="5">
        <v>110211012691</v>
      </c>
      <c r="B4750" s="6">
        <v>43739</v>
      </c>
      <c r="C4750">
        <v>0</v>
      </c>
      <c r="D4750">
        <v>20000</v>
      </c>
      <c r="E4750">
        <v>582</v>
      </c>
      <c r="F4750">
        <v>20000</v>
      </c>
      <c r="G4750">
        <v>582</v>
      </c>
      <c r="H4750" s="6">
        <f t="shared" si="297"/>
        <v>43709</v>
      </c>
      <c r="I4750">
        <f>SUMIFS('[1]Monthly unit'!$C:$C,'[1]Monthly unit'!$A:$A,'[1]Final sheet'!A4750,'[1]Monthly unit'!$B:$B,'[1]Final sheet'!H4750)</f>
        <v>0</v>
      </c>
      <c r="J4750">
        <f t="shared" si="298"/>
        <v>9</v>
      </c>
      <c r="K4750">
        <f t="shared" si="299"/>
        <v>2019</v>
      </c>
      <c r="L4750">
        <f>ROUND(VLOOKUP(H4750,'[1]Feeder energy'!$L:$P,2,FALSE)/1000,3)</f>
        <v>45203.711000000003</v>
      </c>
      <c r="M4750">
        <f>ROUND(VLOOKUP(H4750,'[1]Feeder energy'!$L:$P,3,FALSE)/1000,3)</f>
        <v>45522.053</v>
      </c>
      <c r="N4750">
        <f>ROUND(VLOOKUP(H4750,'[1]Feeder energy'!$L:$P,4,FALSE)/1000,3)</f>
        <v>51655.614999999998</v>
      </c>
      <c r="O4750">
        <f>ROUND(VLOOKUP(H4750,'[1]Feeder energy'!$L:$P,5,FALSE)/1000,3)</f>
        <v>55309.828999999998</v>
      </c>
      <c r="P4750">
        <f t="shared" si="296"/>
        <v>1</v>
      </c>
      <c r="Q4750" t="s">
        <v>18</v>
      </c>
    </row>
    <row r="4751" spans="1:17" x14ac:dyDescent="0.25">
      <c r="A4751" s="5">
        <v>110211012693</v>
      </c>
      <c r="B4751" s="6">
        <v>43739</v>
      </c>
      <c r="C4751">
        <v>50050</v>
      </c>
      <c r="D4751">
        <v>10000</v>
      </c>
      <c r="E4751">
        <v>133</v>
      </c>
      <c r="F4751">
        <v>20000</v>
      </c>
      <c r="G4751">
        <v>524</v>
      </c>
      <c r="H4751" s="6">
        <f t="shared" si="297"/>
        <v>43709</v>
      </c>
      <c r="I4751">
        <f>SUMIFS('[1]Monthly unit'!$C:$C,'[1]Monthly unit'!$A:$A,'[1]Final sheet'!A4751,'[1]Monthly unit'!$B:$B,'[1]Final sheet'!H4751)</f>
        <v>312</v>
      </c>
      <c r="J4751">
        <f t="shared" si="298"/>
        <v>9</v>
      </c>
      <c r="K4751">
        <f t="shared" si="299"/>
        <v>2019</v>
      </c>
      <c r="L4751">
        <f>ROUND(VLOOKUP(H4751,'[1]Feeder energy'!$L:$P,2,FALSE)/1000,3)</f>
        <v>45203.711000000003</v>
      </c>
      <c r="M4751">
        <f>ROUND(VLOOKUP(H4751,'[1]Feeder energy'!$L:$P,3,FALSE)/1000,3)</f>
        <v>45522.053</v>
      </c>
      <c r="N4751">
        <f>ROUND(VLOOKUP(H4751,'[1]Feeder energy'!$L:$P,4,FALSE)/1000,3)</f>
        <v>51655.614999999998</v>
      </c>
      <c r="O4751">
        <f>ROUND(VLOOKUP(H4751,'[1]Feeder energy'!$L:$P,5,FALSE)/1000,3)</f>
        <v>55309.828999999998</v>
      </c>
      <c r="P4751">
        <f t="shared" si="296"/>
        <v>1</v>
      </c>
      <c r="Q4751" t="s">
        <v>18</v>
      </c>
    </row>
    <row r="4752" spans="1:17" x14ac:dyDescent="0.25">
      <c r="A4752" s="5">
        <v>110211012695</v>
      </c>
      <c r="B4752" s="6">
        <v>43739</v>
      </c>
      <c r="C4752">
        <v>100000</v>
      </c>
      <c r="D4752">
        <v>20000</v>
      </c>
      <c r="E4752">
        <v>102</v>
      </c>
      <c r="F4752">
        <v>20000</v>
      </c>
      <c r="G4752">
        <v>480</v>
      </c>
      <c r="H4752" s="6">
        <f t="shared" si="297"/>
        <v>43709</v>
      </c>
      <c r="I4752">
        <f>SUMIFS('[1]Monthly unit'!$C:$C,'[1]Monthly unit'!$A:$A,'[1]Final sheet'!A4752,'[1]Monthly unit'!$B:$B,'[1]Final sheet'!H4752)</f>
        <v>58</v>
      </c>
      <c r="J4752">
        <f t="shared" si="298"/>
        <v>9</v>
      </c>
      <c r="K4752">
        <f t="shared" si="299"/>
        <v>2019</v>
      </c>
      <c r="L4752">
        <f>ROUND(VLOOKUP(H4752,'[1]Feeder energy'!$L:$P,2,FALSE)/1000,3)</f>
        <v>45203.711000000003</v>
      </c>
      <c r="M4752">
        <f>ROUND(VLOOKUP(H4752,'[1]Feeder energy'!$L:$P,3,FALSE)/1000,3)</f>
        <v>45522.053</v>
      </c>
      <c r="N4752">
        <f>ROUND(VLOOKUP(H4752,'[1]Feeder energy'!$L:$P,4,FALSE)/1000,3)</f>
        <v>51655.614999999998</v>
      </c>
      <c r="O4752">
        <f>ROUND(VLOOKUP(H4752,'[1]Feeder energy'!$L:$P,5,FALSE)/1000,3)</f>
        <v>55309.828999999998</v>
      </c>
      <c r="P4752">
        <f t="shared" si="296"/>
        <v>1</v>
      </c>
      <c r="Q4752" t="s">
        <v>18</v>
      </c>
    </row>
    <row r="4753" spans="1:17" x14ac:dyDescent="0.25">
      <c r="A4753" s="5">
        <v>110211012697</v>
      </c>
      <c r="B4753" s="6">
        <v>43739</v>
      </c>
      <c r="C4753">
        <v>100000</v>
      </c>
      <c r="D4753">
        <v>20000</v>
      </c>
      <c r="E4753">
        <v>43</v>
      </c>
      <c r="F4753">
        <v>20000</v>
      </c>
      <c r="G4753">
        <v>480</v>
      </c>
      <c r="H4753" s="6">
        <f t="shared" si="297"/>
        <v>43709</v>
      </c>
      <c r="I4753">
        <f>SUMIFS('[1]Monthly unit'!$C:$C,'[1]Monthly unit'!$A:$A,'[1]Final sheet'!A4753,'[1]Monthly unit'!$B:$B,'[1]Final sheet'!H4753)</f>
        <v>735</v>
      </c>
      <c r="J4753">
        <f t="shared" si="298"/>
        <v>9</v>
      </c>
      <c r="K4753">
        <f t="shared" si="299"/>
        <v>2019</v>
      </c>
      <c r="L4753">
        <f>ROUND(VLOOKUP(H4753,'[1]Feeder energy'!$L:$P,2,FALSE)/1000,3)</f>
        <v>45203.711000000003</v>
      </c>
      <c r="M4753">
        <f>ROUND(VLOOKUP(H4753,'[1]Feeder energy'!$L:$P,3,FALSE)/1000,3)</f>
        <v>45522.053</v>
      </c>
      <c r="N4753">
        <f>ROUND(VLOOKUP(H4753,'[1]Feeder energy'!$L:$P,4,FALSE)/1000,3)</f>
        <v>51655.614999999998</v>
      </c>
      <c r="O4753">
        <f>ROUND(VLOOKUP(H4753,'[1]Feeder energy'!$L:$P,5,FALSE)/1000,3)</f>
        <v>55309.828999999998</v>
      </c>
      <c r="P4753">
        <f t="shared" si="296"/>
        <v>1</v>
      </c>
      <c r="Q4753" t="s">
        <v>18</v>
      </c>
    </row>
    <row r="4754" spans="1:17" x14ac:dyDescent="0.25">
      <c r="A4754" s="5">
        <v>110211012699</v>
      </c>
      <c r="B4754" s="6">
        <v>43739</v>
      </c>
      <c r="C4754">
        <v>100000</v>
      </c>
      <c r="D4754">
        <v>20000</v>
      </c>
      <c r="E4754">
        <v>43</v>
      </c>
      <c r="F4754">
        <v>20000</v>
      </c>
      <c r="G4754">
        <v>480</v>
      </c>
      <c r="H4754" s="6">
        <f t="shared" si="297"/>
        <v>43709</v>
      </c>
      <c r="I4754">
        <f>SUMIFS('[1]Monthly unit'!$C:$C,'[1]Monthly unit'!$A:$A,'[1]Final sheet'!A4754,'[1]Monthly unit'!$B:$B,'[1]Final sheet'!H4754)</f>
        <v>368</v>
      </c>
      <c r="J4754">
        <f t="shared" si="298"/>
        <v>9</v>
      </c>
      <c r="K4754">
        <f t="shared" si="299"/>
        <v>2019</v>
      </c>
      <c r="L4754">
        <f>ROUND(VLOOKUP(H4754,'[1]Feeder energy'!$L:$P,2,FALSE)/1000,3)</f>
        <v>45203.711000000003</v>
      </c>
      <c r="M4754">
        <f>ROUND(VLOOKUP(H4754,'[1]Feeder energy'!$L:$P,3,FALSE)/1000,3)</f>
        <v>45522.053</v>
      </c>
      <c r="N4754">
        <f>ROUND(VLOOKUP(H4754,'[1]Feeder energy'!$L:$P,4,FALSE)/1000,3)</f>
        <v>51655.614999999998</v>
      </c>
      <c r="O4754">
        <f>ROUND(VLOOKUP(H4754,'[1]Feeder energy'!$L:$P,5,FALSE)/1000,3)</f>
        <v>55309.828999999998</v>
      </c>
      <c r="P4754">
        <f t="shared" si="296"/>
        <v>1</v>
      </c>
      <c r="Q4754" t="s">
        <v>18</v>
      </c>
    </row>
    <row r="4755" spans="1:17" x14ac:dyDescent="0.25">
      <c r="A4755" s="5">
        <v>110211012700</v>
      </c>
      <c r="B4755" s="6">
        <v>43739</v>
      </c>
      <c r="C4755">
        <v>0</v>
      </c>
      <c r="D4755">
        <v>11000</v>
      </c>
      <c r="E4755">
        <v>404</v>
      </c>
      <c r="F4755">
        <v>11000</v>
      </c>
      <c r="G4755">
        <v>404</v>
      </c>
      <c r="H4755" s="6">
        <f t="shared" si="297"/>
        <v>43709</v>
      </c>
      <c r="I4755">
        <f>SUMIFS('[1]Monthly unit'!$C:$C,'[1]Monthly unit'!$A:$A,'[1]Final sheet'!A4755,'[1]Monthly unit'!$B:$B,'[1]Final sheet'!H4755)</f>
        <v>0</v>
      </c>
      <c r="J4755">
        <f t="shared" si="298"/>
        <v>9</v>
      </c>
      <c r="K4755">
        <f t="shared" si="299"/>
        <v>2019</v>
      </c>
      <c r="L4755">
        <f>ROUND(VLOOKUP(H4755,'[1]Feeder energy'!$L:$P,2,FALSE)/1000,3)</f>
        <v>45203.711000000003</v>
      </c>
      <c r="M4755">
        <f>ROUND(VLOOKUP(H4755,'[1]Feeder energy'!$L:$P,3,FALSE)/1000,3)</f>
        <v>45522.053</v>
      </c>
      <c r="N4755">
        <f>ROUND(VLOOKUP(H4755,'[1]Feeder energy'!$L:$P,4,FALSE)/1000,3)</f>
        <v>51655.614999999998</v>
      </c>
      <c r="O4755">
        <f>ROUND(VLOOKUP(H4755,'[1]Feeder energy'!$L:$P,5,FALSE)/1000,3)</f>
        <v>55309.828999999998</v>
      </c>
      <c r="P4755">
        <f t="shared" si="296"/>
        <v>1</v>
      </c>
      <c r="Q4755" t="s">
        <v>18</v>
      </c>
    </row>
    <row r="4756" spans="1:17" x14ac:dyDescent="0.25">
      <c r="A4756" s="5">
        <v>110211014247</v>
      </c>
      <c r="B4756" s="6">
        <v>43739</v>
      </c>
      <c r="C4756">
        <v>5000</v>
      </c>
      <c r="D4756">
        <v>5000</v>
      </c>
      <c r="E4756">
        <v>33</v>
      </c>
      <c r="F4756">
        <v>8000</v>
      </c>
      <c r="G4756">
        <v>552</v>
      </c>
      <c r="H4756" s="6">
        <f t="shared" si="297"/>
        <v>43709</v>
      </c>
      <c r="I4756">
        <f>SUMIFS('[1]Monthly unit'!$C:$C,'[1]Monthly unit'!$A:$A,'[1]Final sheet'!A4756,'[1]Monthly unit'!$B:$B,'[1]Final sheet'!H4756)</f>
        <v>102</v>
      </c>
      <c r="J4756">
        <f t="shared" si="298"/>
        <v>9</v>
      </c>
      <c r="K4756">
        <f t="shared" si="299"/>
        <v>2019</v>
      </c>
      <c r="L4756">
        <f>ROUND(VLOOKUP(H4756,'[1]Feeder energy'!$L:$P,2,FALSE)/1000,3)</f>
        <v>45203.711000000003</v>
      </c>
      <c r="M4756">
        <f>ROUND(VLOOKUP(H4756,'[1]Feeder energy'!$L:$P,3,FALSE)/1000,3)</f>
        <v>45522.053</v>
      </c>
      <c r="N4756">
        <f>ROUND(VLOOKUP(H4756,'[1]Feeder energy'!$L:$P,4,FALSE)/1000,3)</f>
        <v>51655.614999999998</v>
      </c>
      <c r="O4756">
        <f>ROUND(VLOOKUP(H4756,'[1]Feeder energy'!$L:$P,5,FALSE)/1000,3)</f>
        <v>55309.828999999998</v>
      </c>
      <c r="P4756">
        <f t="shared" si="296"/>
        <v>1</v>
      </c>
      <c r="Q4756" t="s">
        <v>18</v>
      </c>
    </row>
    <row r="4757" spans="1:17" x14ac:dyDescent="0.25">
      <c r="A4757" s="5">
        <v>110211014341</v>
      </c>
      <c r="B4757" s="6">
        <v>43739</v>
      </c>
      <c r="C4757">
        <v>227154</v>
      </c>
      <c r="D4757">
        <v>17200</v>
      </c>
      <c r="E4757">
        <v>25</v>
      </c>
      <c r="F4757">
        <v>20886</v>
      </c>
      <c r="G4757">
        <v>374</v>
      </c>
      <c r="H4757" s="6">
        <f t="shared" si="297"/>
        <v>43709</v>
      </c>
      <c r="I4757">
        <f>SUMIFS('[1]Monthly unit'!$C:$C,'[1]Monthly unit'!$A:$A,'[1]Final sheet'!A4757,'[1]Monthly unit'!$B:$B,'[1]Final sheet'!H4757)</f>
        <v>1699</v>
      </c>
      <c r="J4757">
        <f t="shared" si="298"/>
        <v>9</v>
      </c>
      <c r="K4757">
        <f t="shared" si="299"/>
        <v>2019</v>
      </c>
      <c r="L4757">
        <f>ROUND(VLOOKUP(H4757,'[1]Feeder energy'!$L:$P,2,FALSE)/1000,3)</f>
        <v>45203.711000000003</v>
      </c>
      <c r="M4757">
        <f>ROUND(VLOOKUP(H4757,'[1]Feeder energy'!$L:$P,3,FALSE)/1000,3)</f>
        <v>45522.053</v>
      </c>
      <c r="N4757">
        <f>ROUND(VLOOKUP(H4757,'[1]Feeder energy'!$L:$P,4,FALSE)/1000,3)</f>
        <v>51655.614999999998</v>
      </c>
      <c r="O4757">
        <f>ROUND(VLOOKUP(H4757,'[1]Feeder energy'!$L:$P,5,FALSE)/1000,3)</f>
        <v>55309.828999999998</v>
      </c>
      <c r="P4757">
        <f t="shared" si="296"/>
        <v>1</v>
      </c>
      <c r="Q4757" t="s">
        <v>18</v>
      </c>
    </row>
    <row r="4758" spans="1:17" x14ac:dyDescent="0.25">
      <c r="A4758" s="5">
        <v>110211014479</v>
      </c>
      <c r="B4758" s="6">
        <v>43739</v>
      </c>
      <c r="C4758">
        <v>26000</v>
      </c>
      <c r="D4758">
        <v>8000</v>
      </c>
      <c r="E4758">
        <v>68</v>
      </c>
      <c r="F4758">
        <v>6000</v>
      </c>
      <c r="G4758">
        <v>502</v>
      </c>
      <c r="H4758" s="6">
        <f t="shared" si="297"/>
        <v>43709</v>
      </c>
      <c r="I4758">
        <f>SUMIFS('[1]Monthly unit'!$C:$C,'[1]Monthly unit'!$A:$A,'[1]Final sheet'!A4758,'[1]Monthly unit'!$B:$B,'[1]Final sheet'!H4758)</f>
        <v>271</v>
      </c>
      <c r="J4758">
        <f t="shared" si="298"/>
        <v>9</v>
      </c>
      <c r="K4758">
        <f t="shared" si="299"/>
        <v>2019</v>
      </c>
      <c r="L4758">
        <f>ROUND(VLOOKUP(H4758,'[1]Feeder energy'!$L:$P,2,FALSE)/1000,3)</f>
        <v>45203.711000000003</v>
      </c>
      <c r="M4758">
        <f>ROUND(VLOOKUP(H4758,'[1]Feeder energy'!$L:$P,3,FALSE)/1000,3)</f>
        <v>45522.053</v>
      </c>
      <c r="N4758">
        <f>ROUND(VLOOKUP(H4758,'[1]Feeder energy'!$L:$P,4,FALSE)/1000,3)</f>
        <v>51655.614999999998</v>
      </c>
      <c r="O4758">
        <f>ROUND(VLOOKUP(H4758,'[1]Feeder energy'!$L:$P,5,FALSE)/1000,3)</f>
        <v>55309.828999999998</v>
      </c>
      <c r="P4758">
        <f t="shared" si="296"/>
        <v>1</v>
      </c>
      <c r="Q4758" t="s">
        <v>18</v>
      </c>
    </row>
    <row r="4759" spans="1:17" x14ac:dyDescent="0.25">
      <c r="A4759" s="5">
        <v>110211016147</v>
      </c>
      <c r="B4759" s="6">
        <v>43739</v>
      </c>
      <c r="C4759">
        <v>15000</v>
      </c>
      <c r="D4759">
        <v>5000</v>
      </c>
      <c r="E4759">
        <v>78</v>
      </c>
      <c r="F4759">
        <v>5000</v>
      </c>
      <c r="G4759">
        <v>447</v>
      </c>
      <c r="H4759" s="6">
        <f t="shared" si="297"/>
        <v>43709</v>
      </c>
      <c r="I4759">
        <f>SUMIFS('[1]Monthly unit'!$C:$C,'[1]Monthly unit'!$A:$A,'[1]Final sheet'!A4759,'[1]Monthly unit'!$B:$B,'[1]Final sheet'!H4759)</f>
        <v>121</v>
      </c>
      <c r="J4759">
        <f t="shared" si="298"/>
        <v>9</v>
      </c>
      <c r="K4759">
        <f t="shared" si="299"/>
        <v>2019</v>
      </c>
      <c r="L4759">
        <f>ROUND(VLOOKUP(H4759,'[1]Feeder energy'!$L:$P,2,FALSE)/1000,3)</f>
        <v>45203.711000000003</v>
      </c>
      <c r="M4759">
        <f>ROUND(VLOOKUP(H4759,'[1]Feeder energy'!$L:$P,3,FALSE)/1000,3)</f>
        <v>45522.053</v>
      </c>
      <c r="N4759">
        <f>ROUND(VLOOKUP(H4759,'[1]Feeder energy'!$L:$P,4,FALSE)/1000,3)</f>
        <v>51655.614999999998</v>
      </c>
      <c r="O4759">
        <f>ROUND(VLOOKUP(H4759,'[1]Feeder energy'!$L:$P,5,FALSE)/1000,3)</f>
        <v>55309.828999999998</v>
      </c>
      <c r="P4759">
        <f t="shared" si="296"/>
        <v>1</v>
      </c>
      <c r="Q4759" t="s">
        <v>18</v>
      </c>
    </row>
    <row r="4760" spans="1:17" x14ac:dyDescent="0.25">
      <c r="A4760" s="5">
        <v>110211016918</v>
      </c>
      <c r="B4760" s="6">
        <v>43739</v>
      </c>
      <c r="C4760">
        <v>8500</v>
      </c>
      <c r="D4760">
        <v>2000</v>
      </c>
      <c r="E4760">
        <v>85</v>
      </c>
      <c r="F4760">
        <v>1000</v>
      </c>
      <c r="G4760">
        <v>451</v>
      </c>
      <c r="H4760" s="6">
        <f t="shared" si="297"/>
        <v>43709</v>
      </c>
      <c r="I4760">
        <f>SUMIFS('[1]Monthly unit'!$C:$C,'[1]Monthly unit'!$A:$A,'[1]Final sheet'!A4760,'[1]Monthly unit'!$B:$B,'[1]Final sheet'!H4760)</f>
        <v>109</v>
      </c>
      <c r="J4760">
        <f t="shared" si="298"/>
        <v>9</v>
      </c>
      <c r="K4760">
        <f t="shared" si="299"/>
        <v>2019</v>
      </c>
      <c r="L4760">
        <f>ROUND(VLOOKUP(H4760,'[1]Feeder energy'!$L:$P,2,FALSE)/1000,3)</f>
        <v>45203.711000000003</v>
      </c>
      <c r="M4760">
        <f>ROUND(VLOOKUP(H4760,'[1]Feeder energy'!$L:$P,3,FALSE)/1000,3)</f>
        <v>45522.053</v>
      </c>
      <c r="N4760">
        <f>ROUND(VLOOKUP(H4760,'[1]Feeder energy'!$L:$P,4,FALSE)/1000,3)</f>
        <v>51655.614999999998</v>
      </c>
      <c r="O4760">
        <f>ROUND(VLOOKUP(H4760,'[1]Feeder energy'!$L:$P,5,FALSE)/1000,3)</f>
        <v>55309.828999999998</v>
      </c>
      <c r="P4760">
        <f t="shared" si="296"/>
        <v>1</v>
      </c>
      <c r="Q4760" t="s">
        <v>19</v>
      </c>
    </row>
    <row r="4761" spans="1:17" x14ac:dyDescent="0.25">
      <c r="A4761" s="5">
        <v>110211018819</v>
      </c>
      <c r="B4761" s="6">
        <v>43739</v>
      </c>
      <c r="C4761">
        <v>20000</v>
      </c>
      <c r="D4761">
        <v>10000</v>
      </c>
      <c r="E4761">
        <v>90</v>
      </c>
      <c r="F4761">
        <v>10000</v>
      </c>
      <c r="G4761">
        <v>462</v>
      </c>
      <c r="H4761" s="6">
        <f t="shared" si="297"/>
        <v>43709</v>
      </c>
      <c r="I4761">
        <f>SUMIFS('[1]Monthly unit'!$C:$C,'[1]Monthly unit'!$A:$A,'[1]Final sheet'!A4761,'[1]Monthly unit'!$B:$B,'[1]Final sheet'!H4761)</f>
        <v>0</v>
      </c>
      <c r="J4761">
        <f t="shared" si="298"/>
        <v>9</v>
      </c>
      <c r="K4761">
        <f t="shared" si="299"/>
        <v>2019</v>
      </c>
      <c r="L4761">
        <f>ROUND(VLOOKUP(H4761,'[1]Feeder energy'!$L:$P,2,FALSE)/1000,3)</f>
        <v>45203.711000000003</v>
      </c>
      <c r="M4761">
        <f>ROUND(VLOOKUP(H4761,'[1]Feeder energy'!$L:$P,3,FALSE)/1000,3)</f>
        <v>45522.053</v>
      </c>
      <c r="N4761">
        <f>ROUND(VLOOKUP(H4761,'[1]Feeder energy'!$L:$P,4,FALSE)/1000,3)</f>
        <v>51655.614999999998</v>
      </c>
      <c r="O4761">
        <f>ROUND(VLOOKUP(H4761,'[1]Feeder energy'!$L:$P,5,FALSE)/1000,3)</f>
        <v>55309.828999999998</v>
      </c>
      <c r="P4761">
        <f t="shared" si="296"/>
        <v>1</v>
      </c>
      <c r="Q4761" t="s">
        <v>19</v>
      </c>
    </row>
    <row r="4762" spans="1:17" x14ac:dyDescent="0.25">
      <c r="A4762" s="5">
        <v>110211018842</v>
      </c>
      <c r="B4762" s="6">
        <v>43739</v>
      </c>
      <c r="C4762">
        <v>12000</v>
      </c>
      <c r="D4762">
        <v>12000</v>
      </c>
      <c r="E4762">
        <v>300</v>
      </c>
      <c r="F4762">
        <v>6000</v>
      </c>
      <c r="G4762">
        <v>417</v>
      </c>
      <c r="H4762" s="6">
        <f t="shared" si="297"/>
        <v>43709</v>
      </c>
      <c r="I4762">
        <f>SUMIFS('[1]Monthly unit'!$C:$C,'[1]Monthly unit'!$A:$A,'[1]Final sheet'!A4762,'[1]Monthly unit'!$B:$B,'[1]Final sheet'!H4762)</f>
        <v>0</v>
      </c>
      <c r="J4762">
        <f t="shared" si="298"/>
        <v>9</v>
      </c>
      <c r="K4762">
        <f t="shared" si="299"/>
        <v>2019</v>
      </c>
      <c r="L4762">
        <f>ROUND(VLOOKUP(H4762,'[1]Feeder energy'!$L:$P,2,FALSE)/1000,3)</f>
        <v>45203.711000000003</v>
      </c>
      <c r="M4762">
        <f>ROUND(VLOOKUP(H4762,'[1]Feeder energy'!$L:$P,3,FALSE)/1000,3)</f>
        <v>45522.053</v>
      </c>
      <c r="N4762">
        <f>ROUND(VLOOKUP(H4762,'[1]Feeder energy'!$L:$P,4,FALSE)/1000,3)</f>
        <v>51655.614999999998</v>
      </c>
      <c r="O4762">
        <f>ROUND(VLOOKUP(H4762,'[1]Feeder energy'!$L:$P,5,FALSE)/1000,3)</f>
        <v>55309.828999999998</v>
      </c>
      <c r="P4762">
        <f t="shared" si="296"/>
        <v>1</v>
      </c>
      <c r="Q4762" t="s">
        <v>18</v>
      </c>
    </row>
    <row r="4763" spans="1:17" x14ac:dyDescent="0.25">
      <c r="A4763" s="5">
        <v>110211018848</v>
      </c>
      <c r="B4763" s="6">
        <v>43739</v>
      </c>
      <c r="C4763">
        <v>90211</v>
      </c>
      <c r="D4763">
        <v>35528</v>
      </c>
      <c r="E4763">
        <v>185</v>
      </c>
      <c r="F4763">
        <v>5000</v>
      </c>
      <c r="G4763">
        <v>386</v>
      </c>
      <c r="H4763" s="6">
        <f t="shared" si="297"/>
        <v>43709</v>
      </c>
      <c r="I4763">
        <f>SUMIFS('[1]Monthly unit'!$C:$C,'[1]Monthly unit'!$A:$A,'[1]Final sheet'!A4763,'[1]Monthly unit'!$B:$B,'[1]Final sheet'!H4763)</f>
        <v>93</v>
      </c>
      <c r="J4763">
        <f t="shared" si="298"/>
        <v>9</v>
      </c>
      <c r="K4763">
        <f t="shared" si="299"/>
        <v>2019</v>
      </c>
      <c r="L4763">
        <f>ROUND(VLOOKUP(H4763,'[1]Feeder energy'!$L:$P,2,FALSE)/1000,3)</f>
        <v>45203.711000000003</v>
      </c>
      <c r="M4763">
        <f>ROUND(VLOOKUP(H4763,'[1]Feeder energy'!$L:$P,3,FALSE)/1000,3)</f>
        <v>45522.053</v>
      </c>
      <c r="N4763">
        <f>ROUND(VLOOKUP(H4763,'[1]Feeder energy'!$L:$P,4,FALSE)/1000,3)</f>
        <v>51655.614999999998</v>
      </c>
      <c r="O4763">
        <f>ROUND(VLOOKUP(H4763,'[1]Feeder energy'!$L:$P,5,FALSE)/1000,3)</f>
        <v>55309.828999999998</v>
      </c>
      <c r="P4763">
        <f t="shared" si="296"/>
        <v>1</v>
      </c>
      <c r="Q4763" t="s">
        <v>18</v>
      </c>
    </row>
    <row r="4764" spans="1:17" x14ac:dyDescent="0.25">
      <c r="A4764" s="5">
        <v>110211018849</v>
      </c>
      <c r="B4764" s="6">
        <v>43739</v>
      </c>
      <c r="C4764">
        <v>0</v>
      </c>
      <c r="D4764">
        <v>3000</v>
      </c>
      <c r="E4764">
        <v>399</v>
      </c>
      <c r="F4764">
        <v>3000</v>
      </c>
      <c r="G4764">
        <v>399</v>
      </c>
      <c r="H4764" s="6">
        <f t="shared" si="297"/>
        <v>43709</v>
      </c>
      <c r="I4764">
        <f>SUMIFS('[1]Monthly unit'!$C:$C,'[1]Monthly unit'!$A:$A,'[1]Final sheet'!A4764,'[1]Monthly unit'!$B:$B,'[1]Final sheet'!H4764)</f>
        <v>0</v>
      </c>
      <c r="J4764">
        <f t="shared" si="298"/>
        <v>9</v>
      </c>
      <c r="K4764">
        <f t="shared" si="299"/>
        <v>2019</v>
      </c>
      <c r="L4764">
        <f>ROUND(VLOOKUP(H4764,'[1]Feeder energy'!$L:$P,2,FALSE)/1000,3)</f>
        <v>45203.711000000003</v>
      </c>
      <c r="M4764">
        <f>ROUND(VLOOKUP(H4764,'[1]Feeder energy'!$L:$P,3,FALSE)/1000,3)</f>
        <v>45522.053</v>
      </c>
      <c r="N4764">
        <f>ROUND(VLOOKUP(H4764,'[1]Feeder energy'!$L:$P,4,FALSE)/1000,3)</f>
        <v>51655.614999999998</v>
      </c>
      <c r="O4764">
        <f>ROUND(VLOOKUP(H4764,'[1]Feeder energy'!$L:$P,5,FALSE)/1000,3)</f>
        <v>55309.828999999998</v>
      </c>
      <c r="P4764">
        <f t="shared" si="296"/>
        <v>1</v>
      </c>
      <c r="Q4764" t="s">
        <v>18</v>
      </c>
    </row>
    <row r="4765" spans="1:17" x14ac:dyDescent="0.25">
      <c r="A4765" s="5">
        <v>110211019181</v>
      </c>
      <c r="B4765" s="6">
        <v>43739</v>
      </c>
      <c r="C4765">
        <v>7357</v>
      </c>
      <c r="D4765">
        <v>4500</v>
      </c>
      <c r="E4765">
        <v>186</v>
      </c>
      <c r="F4765">
        <v>240</v>
      </c>
      <c r="G4765">
        <v>370</v>
      </c>
      <c r="H4765" s="6">
        <f t="shared" si="297"/>
        <v>43709</v>
      </c>
      <c r="I4765">
        <f>SUMIFS('[1]Monthly unit'!$C:$C,'[1]Monthly unit'!$A:$A,'[1]Final sheet'!A4765,'[1]Monthly unit'!$B:$B,'[1]Final sheet'!H4765)</f>
        <v>16</v>
      </c>
      <c r="J4765">
        <f t="shared" si="298"/>
        <v>9</v>
      </c>
      <c r="K4765">
        <f t="shared" si="299"/>
        <v>2019</v>
      </c>
      <c r="L4765">
        <f>ROUND(VLOOKUP(H4765,'[1]Feeder energy'!$L:$P,2,FALSE)/1000,3)</f>
        <v>45203.711000000003</v>
      </c>
      <c r="M4765">
        <f>ROUND(VLOOKUP(H4765,'[1]Feeder energy'!$L:$P,3,FALSE)/1000,3)</f>
        <v>45522.053</v>
      </c>
      <c r="N4765">
        <f>ROUND(VLOOKUP(H4765,'[1]Feeder energy'!$L:$P,4,FALSE)/1000,3)</f>
        <v>51655.614999999998</v>
      </c>
      <c r="O4765">
        <f>ROUND(VLOOKUP(H4765,'[1]Feeder energy'!$L:$P,5,FALSE)/1000,3)</f>
        <v>55309.828999999998</v>
      </c>
      <c r="P4765">
        <f t="shared" si="296"/>
        <v>1</v>
      </c>
      <c r="Q4765" t="s">
        <v>19</v>
      </c>
    </row>
    <row r="4766" spans="1:17" x14ac:dyDescent="0.25">
      <c r="A4766" s="5">
        <v>110211019331</v>
      </c>
      <c r="B4766" s="6">
        <v>43739</v>
      </c>
      <c r="C4766">
        <v>32000</v>
      </c>
      <c r="D4766">
        <v>5000</v>
      </c>
      <c r="E4766">
        <v>12</v>
      </c>
      <c r="H4766" s="6">
        <f t="shared" si="297"/>
        <v>43709</v>
      </c>
      <c r="I4766">
        <f>SUMIFS('[1]Monthly unit'!$C:$C,'[1]Monthly unit'!$A:$A,'[1]Final sheet'!A4766,'[1]Monthly unit'!$B:$B,'[1]Final sheet'!H4766)</f>
        <v>0</v>
      </c>
      <c r="J4766">
        <f t="shared" si="298"/>
        <v>9</v>
      </c>
      <c r="K4766">
        <f t="shared" si="299"/>
        <v>2019</v>
      </c>
      <c r="L4766">
        <f>ROUND(VLOOKUP(H4766,'[1]Feeder energy'!$L:$P,2,FALSE)/1000,3)</f>
        <v>45203.711000000003</v>
      </c>
      <c r="M4766">
        <f>ROUND(VLOOKUP(H4766,'[1]Feeder energy'!$L:$P,3,FALSE)/1000,3)</f>
        <v>45522.053</v>
      </c>
      <c r="N4766">
        <f>ROUND(VLOOKUP(H4766,'[1]Feeder energy'!$L:$P,4,FALSE)/1000,3)</f>
        <v>51655.614999999998</v>
      </c>
      <c r="O4766">
        <f>ROUND(VLOOKUP(H4766,'[1]Feeder energy'!$L:$P,5,FALSE)/1000,3)</f>
        <v>55309.828999999998</v>
      </c>
      <c r="P4766">
        <f t="shared" si="296"/>
        <v>1</v>
      </c>
      <c r="Q4766" t="s">
        <v>19</v>
      </c>
    </row>
    <row r="4767" spans="1:17" x14ac:dyDescent="0.25">
      <c r="A4767" s="5">
        <v>110211022131</v>
      </c>
      <c r="B4767" s="6">
        <v>43739</v>
      </c>
      <c r="C4767">
        <v>80000</v>
      </c>
      <c r="D4767">
        <v>20000</v>
      </c>
      <c r="E4767">
        <v>43</v>
      </c>
      <c r="F4767">
        <v>20000</v>
      </c>
      <c r="G4767">
        <v>480</v>
      </c>
      <c r="H4767" s="6">
        <f t="shared" si="297"/>
        <v>43709</v>
      </c>
      <c r="I4767">
        <f>SUMIFS('[1]Monthly unit'!$C:$C,'[1]Monthly unit'!$A:$A,'[1]Final sheet'!A4767,'[1]Monthly unit'!$B:$B,'[1]Final sheet'!H4767)</f>
        <v>0</v>
      </c>
      <c r="J4767">
        <f t="shared" si="298"/>
        <v>9</v>
      </c>
      <c r="K4767">
        <f t="shared" si="299"/>
        <v>2019</v>
      </c>
      <c r="L4767">
        <f>ROUND(VLOOKUP(H4767,'[1]Feeder energy'!$L:$P,2,FALSE)/1000,3)</f>
        <v>45203.711000000003</v>
      </c>
      <c r="M4767">
        <f>ROUND(VLOOKUP(H4767,'[1]Feeder energy'!$L:$P,3,FALSE)/1000,3)</f>
        <v>45522.053</v>
      </c>
      <c r="N4767">
        <f>ROUND(VLOOKUP(H4767,'[1]Feeder energy'!$L:$P,4,FALSE)/1000,3)</f>
        <v>51655.614999999998</v>
      </c>
      <c r="O4767">
        <f>ROUND(VLOOKUP(H4767,'[1]Feeder energy'!$L:$P,5,FALSE)/1000,3)</f>
        <v>55309.828999999998</v>
      </c>
      <c r="P4767">
        <f t="shared" si="296"/>
        <v>1</v>
      </c>
      <c r="Q4767" t="s">
        <v>18</v>
      </c>
    </row>
    <row r="4768" spans="1:17" x14ac:dyDescent="0.25">
      <c r="A4768" s="5">
        <v>110211022216</v>
      </c>
      <c r="B4768" s="6">
        <v>43739</v>
      </c>
      <c r="C4768">
        <v>0</v>
      </c>
      <c r="D4768">
        <v>6500</v>
      </c>
      <c r="E4768">
        <v>440</v>
      </c>
      <c r="F4768">
        <v>6500</v>
      </c>
      <c r="G4768">
        <v>440</v>
      </c>
      <c r="H4768" s="6">
        <f t="shared" si="297"/>
        <v>43709</v>
      </c>
      <c r="I4768">
        <f>SUMIFS('[1]Monthly unit'!$C:$C,'[1]Monthly unit'!$A:$A,'[1]Final sheet'!A4768,'[1]Monthly unit'!$B:$B,'[1]Final sheet'!H4768)</f>
        <v>26</v>
      </c>
      <c r="J4768">
        <f t="shared" si="298"/>
        <v>9</v>
      </c>
      <c r="K4768">
        <f t="shared" si="299"/>
        <v>2019</v>
      </c>
      <c r="L4768">
        <f>ROUND(VLOOKUP(H4768,'[1]Feeder energy'!$L:$P,2,FALSE)/1000,3)</f>
        <v>45203.711000000003</v>
      </c>
      <c r="M4768">
        <f>ROUND(VLOOKUP(H4768,'[1]Feeder energy'!$L:$P,3,FALSE)/1000,3)</f>
        <v>45522.053</v>
      </c>
      <c r="N4768">
        <f>ROUND(VLOOKUP(H4768,'[1]Feeder energy'!$L:$P,4,FALSE)/1000,3)</f>
        <v>51655.614999999998</v>
      </c>
      <c r="O4768">
        <f>ROUND(VLOOKUP(H4768,'[1]Feeder energy'!$L:$P,5,FALSE)/1000,3)</f>
        <v>55309.828999999998</v>
      </c>
      <c r="P4768">
        <f t="shared" si="296"/>
        <v>1</v>
      </c>
      <c r="Q4768" t="s">
        <v>18</v>
      </c>
    </row>
    <row r="4769" spans="1:17" x14ac:dyDescent="0.25">
      <c r="A4769" s="5">
        <v>110211022285</v>
      </c>
      <c r="B4769" s="6">
        <v>43739</v>
      </c>
      <c r="C4769">
        <v>8500</v>
      </c>
      <c r="D4769">
        <v>8500</v>
      </c>
      <c r="E4769">
        <v>173</v>
      </c>
      <c r="H4769" s="6">
        <f t="shared" si="297"/>
        <v>43709</v>
      </c>
      <c r="I4769">
        <f>SUMIFS('[1]Monthly unit'!$C:$C,'[1]Monthly unit'!$A:$A,'[1]Final sheet'!A4769,'[1]Monthly unit'!$B:$B,'[1]Final sheet'!H4769)</f>
        <v>16</v>
      </c>
      <c r="J4769">
        <f t="shared" si="298"/>
        <v>9</v>
      </c>
      <c r="K4769">
        <f t="shared" si="299"/>
        <v>2019</v>
      </c>
      <c r="L4769">
        <f>ROUND(VLOOKUP(H4769,'[1]Feeder energy'!$L:$P,2,FALSE)/1000,3)</f>
        <v>45203.711000000003</v>
      </c>
      <c r="M4769">
        <f>ROUND(VLOOKUP(H4769,'[1]Feeder energy'!$L:$P,3,FALSE)/1000,3)</f>
        <v>45522.053</v>
      </c>
      <c r="N4769">
        <f>ROUND(VLOOKUP(H4769,'[1]Feeder energy'!$L:$P,4,FALSE)/1000,3)</f>
        <v>51655.614999999998</v>
      </c>
      <c r="O4769">
        <f>ROUND(VLOOKUP(H4769,'[1]Feeder energy'!$L:$P,5,FALSE)/1000,3)</f>
        <v>55309.828999999998</v>
      </c>
      <c r="P4769">
        <f t="shared" si="296"/>
        <v>1</v>
      </c>
      <c r="Q4769" t="s">
        <v>18</v>
      </c>
    </row>
    <row r="4770" spans="1:17" x14ac:dyDescent="0.25">
      <c r="A4770" s="5">
        <v>110212001364</v>
      </c>
      <c r="B4770" s="6">
        <v>43739</v>
      </c>
      <c r="C4770">
        <v>60000</v>
      </c>
      <c r="D4770">
        <v>10000</v>
      </c>
      <c r="E4770">
        <v>13</v>
      </c>
      <c r="F4770">
        <v>10000</v>
      </c>
      <c r="G4770">
        <v>386</v>
      </c>
      <c r="H4770" s="6">
        <f t="shared" si="297"/>
        <v>43709</v>
      </c>
      <c r="I4770">
        <f>SUMIFS('[1]Monthly unit'!$C:$C,'[1]Monthly unit'!$A:$A,'[1]Final sheet'!A4770,'[1]Monthly unit'!$B:$B,'[1]Final sheet'!H4770)</f>
        <v>672</v>
      </c>
      <c r="J4770">
        <f t="shared" si="298"/>
        <v>9</v>
      </c>
      <c r="K4770">
        <f t="shared" si="299"/>
        <v>2019</v>
      </c>
      <c r="L4770">
        <f>ROUND(VLOOKUP(H4770,'[1]Feeder energy'!$L:$P,2,FALSE)/1000,3)</f>
        <v>45203.711000000003</v>
      </c>
      <c r="M4770">
        <f>ROUND(VLOOKUP(H4770,'[1]Feeder energy'!$L:$P,3,FALSE)/1000,3)</f>
        <v>45522.053</v>
      </c>
      <c r="N4770">
        <f>ROUND(VLOOKUP(H4770,'[1]Feeder energy'!$L:$P,4,FALSE)/1000,3)</f>
        <v>51655.614999999998</v>
      </c>
      <c r="O4770">
        <f>ROUND(VLOOKUP(H4770,'[1]Feeder energy'!$L:$P,5,FALSE)/1000,3)</f>
        <v>55309.828999999998</v>
      </c>
      <c r="P4770">
        <f t="shared" si="296"/>
        <v>1</v>
      </c>
      <c r="Q4770" t="s">
        <v>18</v>
      </c>
    </row>
    <row r="4771" spans="1:17" x14ac:dyDescent="0.25">
      <c r="A4771" s="5">
        <v>110212001365</v>
      </c>
      <c r="B4771" s="6">
        <v>43739</v>
      </c>
      <c r="C4771">
        <v>110000</v>
      </c>
      <c r="D4771">
        <v>20000</v>
      </c>
      <c r="E4771">
        <v>26</v>
      </c>
      <c r="F4771">
        <v>20000</v>
      </c>
      <c r="G4771">
        <v>418</v>
      </c>
      <c r="H4771" s="6">
        <f t="shared" si="297"/>
        <v>43709</v>
      </c>
      <c r="I4771">
        <f>SUMIFS('[1]Monthly unit'!$C:$C,'[1]Monthly unit'!$A:$A,'[1]Final sheet'!A4771,'[1]Monthly unit'!$B:$B,'[1]Final sheet'!H4771)</f>
        <v>1033</v>
      </c>
      <c r="J4771">
        <f t="shared" si="298"/>
        <v>9</v>
      </c>
      <c r="K4771">
        <f t="shared" si="299"/>
        <v>2019</v>
      </c>
      <c r="L4771">
        <f>ROUND(VLOOKUP(H4771,'[1]Feeder energy'!$L:$P,2,FALSE)/1000,3)</f>
        <v>45203.711000000003</v>
      </c>
      <c r="M4771">
        <f>ROUND(VLOOKUP(H4771,'[1]Feeder energy'!$L:$P,3,FALSE)/1000,3)</f>
        <v>45522.053</v>
      </c>
      <c r="N4771">
        <f>ROUND(VLOOKUP(H4771,'[1]Feeder energy'!$L:$P,4,FALSE)/1000,3)</f>
        <v>51655.614999999998</v>
      </c>
      <c r="O4771">
        <f>ROUND(VLOOKUP(H4771,'[1]Feeder energy'!$L:$P,5,FALSE)/1000,3)</f>
        <v>55309.828999999998</v>
      </c>
      <c r="P4771">
        <f t="shared" si="296"/>
        <v>1</v>
      </c>
      <c r="Q4771" t="s">
        <v>18</v>
      </c>
    </row>
    <row r="4772" spans="1:17" x14ac:dyDescent="0.25">
      <c r="A4772" s="5">
        <v>110212001425</v>
      </c>
      <c r="B4772" s="6">
        <v>43739</v>
      </c>
      <c r="C4772">
        <v>90000</v>
      </c>
      <c r="D4772">
        <v>30000</v>
      </c>
      <c r="E4772">
        <v>71</v>
      </c>
      <c r="F4772">
        <v>30000</v>
      </c>
      <c r="G4772">
        <v>432</v>
      </c>
      <c r="H4772" s="6">
        <f t="shared" si="297"/>
        <v>43709</v>
      </c>
      <c r="I4772">
        <f>SUMIFS('[1]Monthly unit'!$C:$C,'[1]Monthly unit'!$A:$A,'[1]Final sheet'!A4772,'[1]Monthly unit'!$B:$B,'[1]Final sheet'!H4772)</f>
        <v>535</v>
      </c>
      <c r="J4772">
        <f t="shared" si="298"/>
        <v>9</v>
      </c>
      <c r="K4772">
        <f t="shared" si="299"/>
        <v>2019</v>
      </c>
      <c r="L4772">
        <f>ROUND(VLOOKUP(H4772,'[1]Feeder energy'!$L:$P,2,FALSE)/1000,3)</f>
        <v>45203.711000000003</v>
      </c>
      <c r="M4772">
        <f>ROUND(VLOOKUP(H4772,'[1]Feeder energy'!$L:$P,3,FALSE)/1000,3)</f>
        <v>45522.053</v>
      </c>
      <c r="N4772">
        <f>ROUND(VLOOKUP(H4772,'[1]Feeder energy'!$L:$P,4,FALSE)/1000,3)</f>
        <v>51655.614999999998</v>
      </c>
      <c r="O4772">
        <f>ROUND(VLOOKUP(H4772,'[1]Feeder energy'!$L:$P,5,FALSE)/1000,3)</f>
        <v>55309.828999999998</v>
      </c>
      <c r="P4772">
        <f t="shared" si="296"/>
        <v>1</v>
      </c>
      <c r="Q4772" t="s">
        <v>18</v>
      </c>
    </row>
    <row r="4773" spans="1:17" x14ac:dyDescent="0.25">
      <c r="A4773" s="5">
        <v>110212001433</v>
      </c>
      <c r="B4773" s="6">
        <v>43739</v>
      </c>
      <c r="C4773">
        <v>40000</v>
      </c>
      <c r="D4773">
        <v>20000</v>
      </c>
      <c r="E4773">
        <v>71</v>
      </c>
      <c r="F4773">
        <v>20000</v>
      </c>
      <c r="G4773">
        <v>406</v>
      </c>
      <c r="H4773" s="6">
        <f t="shared" si="297"/>
        <v>43709</v>
      </c>
      <c r="I4773">
        <f>SUMIFS('[1]Monthly unit'!$C:$C,'[1]Monthly unit'!$A:$A,'[1]Final sheet'!A4773,'[1]Monthly unit'!$B:$B,'[1]Final sheet'!H4773)</f>
        <v>361</v>
      </c>
      <c r="J4773">
        <f t="shared" si="298"/>
        <v>9</v>
      </c>
      <c r="K4773">
        <f t="shared" si="299"/>
        <v>2019</v>
      </c>
      <c r="L4773">
        <f>ROUND(VLOOKUP(H4773,'[1]Feeder energy'!$L:$P,2,FALSE)/1000,3)</f>
        <v>45203.711000000003</v>
      </c>
      <c r="M4773">
        <f>ROUND(VLOOKUP(H4773,'[1]Feeder energy'!$L:$P,3,FALSE)/1000,3)</f>
        <v>45522.053</v>
      </c>
      <c r="N4773">
        <f>ROUND(VLOOKUP(H4773,'[1]Feeder energy'!$L:$P,4,FALSE)/1000,3)</f>
        <v>51655.614999999998</v>
      </c>
      <c r="O4773">
        <f>ROUND(VLOOKUP(H4773,'[1]Feeder energy'!$L:$P,5,FALSE)/1000,3)</f>
        <v>55309.828999999998</v>
      </c>
      <c r="P4773">
        <f t="shared" ref="P4773:P4836" si="300">IF(AND(J4773&gt;=4,J4773&lt;7,K4773=2020),0,IF(AND(C4773=0,F4773=0),0,1))</f>
        <v>1</v>
      </c>
      <c r="Q4773" t="s">
        <v>18</v>
      </c>
    </row>
    <row r="4774" spans="1:17" x14ac:dyDescent="0.25">
      <c r="A4774" s="5">
        <v>110212001483</v>
      </c>
      <c r="B4774" s="6">
        <v>43739</v>
      </c>
      <c r="C4774">
        <v>60000</v>
      </c>
      <c r="D4774">
        <v>15000</v>
      </c>
      <c r="E4774">
        <v>15</v>
      </c>
      <c r="F4774">
        <v>15000</v>
      </c>
      <c r="G4774">
        <v>376</v>
      </c>
      <c r="H4774" s="6">
        <f t="shared" si="297"/>
        <v>43709</v>
      </c>
      <c r="I4774">
        <f>SUMIFS('[1]Monthly unit'!$C:$C,'[1]Monthly unit'!$A:$A,'[1]Final sheet'!A4774,'[1]Monthly unit'!$B:$B,'[1]Final sheet'!H4774)</f>
        <v>322</v>
      </c>
      <c r="J4774">
        <f t="shared" si="298"/>
        <v>9</v>
      </c>
      <c r="K4774">
        <f t="shared" si="299"/>
        <v>2019</v>
      </c>
      <c r="L4774">
        <f>ROUND(VLOOKUP(H4774,'[1]Feeder energy'!$L:$P,2,FALSE)/1000,3)</f>
        <v>45203.711000000003</v>
      </c>
      <c r="M4774">
        <f>ROUND(VLOOKUP(H4774,'[1]Feeder energy'!$L:$P,3,FALSE)/1000,3)</f>
        <v>45522.053</v>
      </c>
      <c r="N4774">
        <f>ROUND(VLOOKUP(H4774,'[1]Feeder energy'!$L:$P,4,FALSE)/1000,3)</f>
        <v>51655.614999999998</v>
      </c>
      <c r="O4774">
        <f>ROUND(VLOOKUP(H4774,'[1]Feeder energy'!$L:$P,5,FALSE)/1000,3)</f>
        <v>55309.828999999998</v>
      </c>
      <c r="P4774">
        <f t="shared" si="300"/>
        <v>1</v>
      </c>
      <c r="Q4774" t="s">
        <v>18</v>
      </c>
    </row>
    <row r="4775" spans="1:17" x14ac:dyDescent="0.25">
      <c r="A4775" s="5">
        <v>110212001500</v>
      </c>
      <c r="B4775" s="6">
        <v>43739</v>
      </c>
      <c r="C4775">
        <v>5000</v>
      </c>
      <c r="D4775">
        <v>5000</v>
      </c>
      <c r="E4775">
        <v>151</v>
      </c>
      <c r="F4775">
        <v>2300</v>
      </c>
      <c r="G4775">
        <v>557</v>
      </c>
      <c r="H4775" s="6">
        <f t="shared" si="297"/>
        <v>43709</v>
      </c>
      <c r="I4775">
        <f>SUMIFS('[1]Monthly unit'!$C:$C,'[1]Monthly unit'!$A:$A,'[1]Final sheet'!A4775,'[1]Monthly unit'!$B:$B,'[1]Final sheet'!H4775)</f>
        <v>62</v>
      </c>
      <c r="J4775">
        <f t="shared" si="298"/>
        <v>9</v>
      </c>
      <c r="K4775">
        <f t="shared" si="299"/>
        <v>2019</v>
      </c>
      <c r="L4775">
        <f>ROUND(VLOOKUP(H4775,'[1]Feeder energy'!$L:$P,2,FALSE)/1000,3)</f>
        <v>45203.711000000003</v>
      </c>
      <c r="M4775">
        <f>ROUND(VLOOKUP(H4775,'[1]Feeder energy'!$L:$P,3,FALSE)/1000,3)</f>
        <v>45522.053</v>
      </c>
      <c r="N4775">
        <f>ROUND(VLOOKUP(H4775,'[1]Feeder energy'!$L:$P,4,FALSE)/1000,3)</f>
        <v>51655.614999999998</v>
      </c>
      <c r="O4775">
        <f>ROUND(VLOOKUP(H4775,'[1]Feeder energy'!$L:$P,5,FALSE)/1000,3)</f>
        <v>55309.828999999998</v>
      </c>
      <c r="P4775">
        <f t="shared" si="300"/>
        <v>1</v>
      </c>
      <c r="Q4775" t="s">
        <v>18</v>
      </c>
    </row>
    <row r="4776" spans="1:17" x14ac:dyDescent="0.25">
      <c r="A4776" s="5">
        <v>110212001503</v>
      </c>
      <c r="B4776" s="6">
        <v>43739</v>
      </c>
      <c r="C4776">
        <v>3000</v>
      </c>
      <c r="D4776">
        <v>3000</v>
      </c>
      <c r="E4776">
        <v>71</v>
      </c>
      <c r="F4776">
        <v>3000</v>
      </c>
      <c r="G4776">
        <v>406</v>
      </c>
      <c r="H4776" s="6">
        <f t="shared" si="297"/>
        <v>43709</v>
      </c>
      <c r="I4776">
        <f>SUMIFS('[1]Monthly unit'!$C:$C,'[1]Monthly unit'!$A:$A,'[1]Final sheet'!A4776,'[1]Monthly unit'!$B:$B,'[1]Final sheet'!H4776)</f>
        <v>3</v>
      </c>
      <c r="J4776">
        <f t="shared" si="298"/>
        <v>9</v>
      </c>
      <c r="K4776">
        <f t="shared" si="299"/>
        <v>2019</v>
      </c>
      <c r="L4776">
        <f>ROUND(VLOOKUP(H4776,'[1]Feeder energy'!$L:$P,2,FALSE)/1000,3)</f>
        <v>45203.711000000003</v>
      </c>
      <c r="M4776">
        <f>ROUND(VLOOKUP(H4776,'[1]Feeder energy'!$L:$P,3,FALSE)/1000,3)</f>
        <v>45522.053</v>
      </c>
      <c r="N4776">
        <f>ROUND(VLOOKUP(H4776,'[1]Feeder energy'!$L:$P,4,FALSE)/1000,3)</f>
        <v>51655.614999999998</v>
      </c>
      <c r="O4776">
        <f>ROUND(VLOOKUP(H4776,'[1]Feeder energy'!$L:$P,5,FALSE)/1000,3)</f>
        <v>55309.828999999998</v>
      </c>
      <c r="P4776">
        <f t="shared" si="300"/>
        <v>1</v>
      </c>
      <c r="Q4776" t="s">
        <v>18</v>
      </c>
    </row>
    <row r="4777" spans="1:17" x14ac:dyDescent="0.25">
      <c r="A4777" s="5">
        <v>110212001511</v>
      </c>
      <c r="B4777" s="6">
        <v>43739</v>
      </c>
      <c r="C4777">
        <v>5000</v>
      </c>
      <c r="D4777">
        <v>5000</v>
      </c>
      <c r="E4777">
        <v>11</v>
      </c>
      <c r="F4777">
        <v>7000</v>
      </c>
      <c r="G4777">
        <v>433</v>
      </c>
      <c r="H4777" s="6">
        <f t="shared" si="297"/>
        <v>43709</v>
      </c>
      <c r="I4777">
        <f>SUMIFS('[1]Monthly unit'!$C:$C,'[1]Monthly unit'!$A:$A,'[1]Final sheet'!A4777,'[1]Monthly unit'!$B:$B,'[1]Final sheet'!H4777)</f>
        <v>118</v>
      </c>
      <c r="J4777">
        <f t="shared" si="298"/>
        <v>9</v>
      </c>
      <c r="K4777">
        <f t="shared" si="299"/>
        <v>2019</v>
      </c>
      <c r="L4777">
        <f>ROUND(VLOOKUP(H4777,'[1]Feeder energy'!$L:$P,2,FALSE)/1000,3)</f>
        <v>45203.711000000003</v>
      </c>
      <c r="M4777">
        <f>ROUND(VLOOKUP(H4777,'[1]Feeder energy'!$L:$P,3,FALSE)/1000,3)</f>
        <v>45522.053</v>
      </c>
      <c r="N4777">
        <f>ROUND(VLOOKUP(H4777,'[1]Feeder energy'!$L:$P,4,FALSE)/1000,3)</f>
        <v>51655.614999999998</v>
      </c>
      <c r="O4777">
        <f>ROUND(VLOOKUP(H4777,'[1]Feeder energy'!$L:$P,5,FALSE)/1000,3)</f>
        <v>55309.828999999998</v>
      </c>
      <c r="P4777">
        <f t="shared" si="300"/>
        <v>1</v>
      </c>
      <c r="Q4777" t="s">
        <v>18</v>
      </c>
    </row>
    <row r="4778" spans="1:17" x14ac:dyDescent="0.25">
      <c r="A4778" s="5">
        <v>110212001541</v>
      </c>
      <c r="B4778" s="6">
        <v>43739</v>
      </c>
      <c r="C4778">
        <v>60000</v>
      </c>
      <c r="D4778">
        <v>20000</v>
      </c>
      <c r="E4778">
        <v>84</v>
      </c>
      <c r="F4778">
        <v>20000</v>
      </c>
      <c r="G4778">
        <v>382</v>
      </c>
      <c r="H4778" s="6">
        <f t="shared" si="297"/>
        <v>43709</v>
      </c>
      <c r="I4778">
        <f>SUMIFS('[1]Monthly unit'!$C:$C,'[1]Monthly unit'!$A:$A,'[1]Final sheet'!A4778,'[1]Monthly unit'!$B:$B,'[1]Final sheet'!H4778)</f>
        <v>896</v>
      </c>
      <c r="J4778">
        <f t="shared" si="298"/>
        <v>9</v>
      </c>
      <c r="K4778">
        <f t="shared" si="299"/>
        <v>2019</v>
      </c>
      <c r="L4778">
        <f>ROUND(VLOOKUP(H4778,'[1]Feeder energy'!$L:$P,2,FALSE)/1000,3)</f>
        <v>45203.711000000003</v>
      </c>
      <c r="M4778">
        <f>ROUND(VLOOKUP(H4778,'[1]Feeder energy'!$L:$P,3,FALSE)/1000,3)</f>
        <v>45522.053</v>
      </c>
      <c r="N4778">
        <f>ROUND(VLOOKUP(H4778,'[1]Feeder energy'!$L:$P,4,FALSE)/1000,3)</f>
        <v>51655.614999999998</v>
      </c>
      <c r="O4778">
        <f>ROUND(VLOOKUP(H4778,'[1]Feeder energy'!$L:$P,5,FALSE)/1000,3)</f>
        <v>55309.828999999998</v>
      </c>
      <c r="P4778">
        <f t="shared" si="300"/>
        <v>1</v>
      </c>
      <c r="Q4778" t="s">
        <v>18</v>
      </c>
    </row>
    <row r="4779" spans="1:17" x14ac:dyDescent="0.25">
      <c r="A4779" s="5">
        <v>110212001742</v>
      </c>
      <c r="B4779" s="6">
        <v>43739</v>
      </c>
      <c r="C4779">
        <v>0</v>
      </c>
      <c r="D4779">
        <v>50000</v>
      </c>
      <c r="E4779">
        <v>481</v>
      </c>
      <c r="F4779">
        <v>50000</v>
      </c>
      <c r="G4779">
        <v>481</v>
      </c>
      <c r="H4779" s="6">
        <f t="shared" si="297"/>
        <v>43709</v>
      </c>
      <c r="I4779">
        <f>SUMIFS('[1]Monthly unit'!$C:$C,'[1]Monthly unit'!$A:$A,'[1]Final sheet'!A4779,'[1]Monthly unit'!$B:$B,'[1]Final sheet'!H4779)</f>
        <v>434</v>
      </c>
      <c r="J4779">
        <f t="shared" si="298"/>
        <v>9</v>
      </c>
      <c r="K4779">
        <f t="shared" si="299"/>
        <v>2019</v>
      </c>
      <c r="L4779">
        <f>ROUND(VLOOKUP(H4779,'[1]Feeder energy'!$L:$P,2,FALSE)/1000,3)</f>
        <v>45203.711000000003</v>
      </c>
      <c r="M4779">
        <f>ROUND(VLOOKUP(H4779,'[1]Feeder energy'!$L:$P,3,FALSE)/1000,3)</f>
        <v>45522.053</v>
      </c>
      <c r="N4779">
        <f>ROUND(VLOOKUP(H4779,'[1]Feeder energy'!$L:$P,4,FALSE)/1000,3)</f>
        <v>51655.614999999998</v>
      </c>
      <c r="O4779">
        <f>ROUND(VLOOKUP(H4779,'[1]Feeder energy'!$L:$P,5,FALSE)/1000,3)</f>
        <v>55309.828999999998</v>
      </c>
      <c r="P4779">
        <f t="shared" si="300"/>
        <v>1</v>
      </c>
      <c r="Q4779" t="s">
        <v>18</v>
      </c>
    </row>
    <row r="4780" spans="1:17" x14ac:dyDescent="0.25">
      <c r="A4780" s="5">
        <v>110212002452</v>
      </c>
      <c r="B4780" s="6">
        <v>43739</v>
      </c>
      <c r="C4780">
        <v>55962</v>
      </c>
      <c r="D4780">
        <v>16950</v>
      </c>
      <c r="E4780">
        <v>63</v>
      </c>
      <c r="F4780">
        <v>14020</v>
      </c>
      <c r="G4780">
        <v>379</v>
      </c>
      <c r="H4780" s="6">
        <f t="shared" si="297"/>
        <v>43709</v>
      </c>
      <c r="I4780">
        <f>SUMIFS('[1]Monthly unit'!$C:$C,'[1]Monthly unit'!$A:$A,'[1]Final sheet'!A4780,'[1]Monthly unit'!$B:$B,'[1]Final sheet'!H4780)</f>
        <v>590</v>
      </c>
      <c r="J4780">
        <f t="shared" si="298"/>
        <v>9</v>
      </c>
      <c r="K4780">
        <f t="shared" si="299"/>
        <v>2019</v>
      </c>
      <c r="L4780">
        <f>ROUND(VLOOKUP(H4780,'[1]Feeder energy'!$L:$P,2,FALSE)/1000,3)</f>
        <v>45203.711000000003</v>
      </c>
      <c r="M4780">
        <f>ROUND(VLOOKUP(H4780,'[1]Feeder energy'!$L:$P,3,FALSE)/1000,3)</f>
        <v>45522.053</v>
      </c>
      <c r="N4780">
        <f>ROUND(VLOOKUP(H4780,'[1]Feeder energy'!$L:$P,4,FALSE)/1000,3)</f>
        <v>51655.614999999998</v>
      </c>
      <c r="O4780">
        <f>ROUND(VLOOKUP(H4780,'[1]Feeder energy'!$L:$P,5,FALSE)/1000,3)</f>
        <v>55309.828999999998</v>
      </c>
      <c r="P4780">
        <f t="shared" si="300"/>
        <v>1</v>
      </c>
      <c r="Q4780" t="s">
        <v>18</v>
      </c>
    </row>
    <row r="4781" spans="1:17" x14ac:dyDescent="0.25">
      <c r="A4781" s="5">
        <v>110212003620</v>
      </c>
      <c r="B4781" s="6">
        <v>43739</v>
      </c>
      <c r="C4781">
        <v>110000</v>
      </c>
      <c r="D4781">
        <v>20000</v>
      </c>
      <c r="E4781">
        <v>4</v>
      </c>
      <c r="F4781">
        <v>20000</v>
      </c>
      <c r="G4781">
        <v>396</v>
      </c>
      <c r="H4781" s="6">
        <f t="shared" si="297"/>
        <v>43709</v>
      </c>
      <c r="I4781">
        <f>SUMIFS('[1]Monthly unit'!$C:$C,'[1]Monthly unit'!$A:$A,'[1]Final sheet'!A4781,'[1]Monthly unit'!$B:$B,'[1]Final sheet'!H4781)</f>
        <v>960</v>
      </c>
      <c r="J4781">
        <f t="shared" si="298"/>
        <v>9</v>
      </c>
      <c r="K4781">
        <f t="shared" si="299"/>
        <v>2019</v>
      </c>
      <c r="L4781">
        <f>ROUND(VLOOKUP(H4781,'[1]Feeder energy'!$L:$P,2,FALSE)/1000,3)</f>
        <v>45203.711000000003</v>
      </c>
      <c r="M4781">
        <f>ROUND(VLOOKUP(H4781,'[1]Feeder energy'!$L:$P,3,FALSE)/1000,3)</f>
        <v>45522.053</v>
      </c>
      <c r="N4781">
        <f>ROUND(VLOOKUP(H4781,'[1]Feeder energy'!$L:$P,4,FALSE)/1000,3)</f>
        <v>51655.614999999998</v>
      </c>
      <c r="O4781">
        <f>ROUND(VLOOKUP(H4781,'[1]Feeder energy'!$L:$P,5,FALSE)/1000,3)</f>
        <v>55309.828999999998</v>
      </c>
      <c r="P4781">
        <f t="shared" si="300"/>
        <v>1</v>
      </c>
      <c r="Q4781" t="s">
        <v>18</v>
      </c>
    </row>
    <row r="4782" spans="1:17" x14ac:dyDescent="0.25">
      <c r="A4782" s="5">
        <v>110212004373</v>
      </c>
      <c r="B4782" s="6">
        <v>43739</v>
      </c>
      <c r="C4782">
        <v>6988</v>
      </c>
      <c r="D4782">
        <v>3000</v>
      </c>
      <c r="E4782">
        <v>13</v>
      </c>
      <c r="F4782">
        <v>463</v>
      </c>
      <c r="G4782">
        <v>369</v>
      </c>
      <c r="H4782" s="6">
        <f t="shared" si="297"/>
        <v>43709</v>
      </c>
      <c r="I4782">
        <f>SUMIFS('[1]Monthly unit'!$C:$C,'[1]Monthly unit'!$A:$A,'[1]Final sheet'!A4782,'[1]Monthly unit'!$B:$B,'[1]Final sheet'!H4782)</f>
        <v>134</v>
      </c>
      <c r="J4782">
        <f t="shared" si="298"/>
        <v>9</v>
      </c>
      <c r="K4782">
        <f t="shared" si="299"/>
        <v>2019</v>
      </c>
      <c r="L4782">
        <f>ROUND(VLOOKUP(H4782,'[1]Feeder energy'!$L:$P,2,FALSE)/1000,3)</f>
        <v>45203.711000000003</v>
      </c>
      <c r="M4782">
        <f>ROUND(VLOOKUP(H4782,'[1]Feeder energy'!$L:$P,3,FALSE)/1000,3)</f>
        <v>45522.053</v>
      </c>
      <c r="N4782">
        <f>ROUND(VLOOKUP(H4782,'[1]Feeder energy'!$L:$P,4,FALSE)/1000,3)</f>
        <v>51655.614999999998</v>
      </c>
      <c r="O4782">
        <f>ROUND(VLOOKUP(H4782,'[1]Feeder energy'!$L:$P,5,FALSE)/1000,3)</f>
        <v>55309.828999999998</v>
      </c>
      <c r="P4782">
        <f t="shared" si="300"/>
        <v>1</v>
      </c>
      <c r="Q4782" t="s">
        <v>19</v>
      </c>
    </row>
    <row r="4783" spans="1:17" x14ac:dyDescent="0.25">
      <c r="A4783" s="5">
        <v>110212004590</v>
      </c>
      <c r="B4783" s="6">
        <v>43739</v>
      </c>
      <c r="C4783">
        <v>38000</v>
      </c>
      <c r="D4783">
        <v>8000</v>
      </c>
      <c r="E4783">
        <v>20</v>
      </c>
      <c r="F4783">
        <v>20000</v>
      </c>
      <c r="G4783">
        <v>552</v>
      </c>
      <c r="H4783" s="6">
        <f t="shared" si="297"/>
        <v>43709</v>
      </c>
      <c r="I4783">
        <f>SUMIFS('[1]Monthly unit'!$C:$C,'[1]Monthly unit'!$A:$A,'[1]Final sheet'!A4783,'[1]Monthly unit'!$B:$B,'[1]Final sheet'!H4783)</f>
        <v>526</v>
      </c>
      <c r="J4783">
        <f t="shared" si="298"/>
        <v>9</v>
      </c>
      <c r="K4783">
        <f t="shared" si="299"/>
        <v>2019</v>
      </c>
      <c r="L4783">
        <f>ROUND(VLOOKUP(H4783,'[1]Feeder energy'!$L:$P,2,FALSE)/1000,3)</f>
        <v>45203.711000000003</v>
      </c>
      <c r="M4783">
        <f>ROUND(VLOOKUP(H4783,'[1]Feeder energy'!$L:$P,3,FALSE)/1000,3)</f>
        <v>45522.053</v>
      </c>
      <c r="N4783">
        <f>ROUND(VLOOKUP(H4783,'[1]Feeder energy'!$L:$P,4,FALSE)/1000,3)</f>
        <v>51655.614999999998</v>
      </c>
      <c r="O4783">
        <f>ROUND(VLOOKUP(H4783,'[1]Feeder energy'!$L:$P,5,FALSE)/1000,3)</f>
        <v>55309.828999999998</v>
      </c>
      <c r="P4783">
        <f t="shared" si="300"/>
        <v>1</v>
      </c>
      <c r="Q4783" t="s">
        <v>19</v>
      </c>
    </row>
    <row r="4784" spans="1:17" x14ac:dyDescent="0.25">
      <c r="A4784" s="5">
        <v>110212005229</v>
      </c>
      <c r="B4784" s="6">
        <v>43739</v>
      </c>
      <c r="C4784">
        <v>6000</v>
      </c>
      <c r="D4784">
        <v>3000</v>
      </c>
      <c r="E4784">
        <v>124</v>
      </c>
      <c r="F4784">
        <v>1500</v>
      </c>
      <c r="G4784">
        <v>390</v>
      </c>
      <c r="H4784" s="6">
        <f t="shared" si="297"/>
        <v>43709</v>
      </c>
      <c r="I4784">
        <f>SUMIFS('[1]Monthly unit'!$C:$C,'[1]Monthly unit'!$A:$A,'[1]Final sheet'!A4784,'[1]Monthly unit'!$B:$B,'[1]Final sheet'!H4784)</f>
        <v>81</v>
      </c>
      <c r="J4784">
        <f t="shared" si="298"/>
        <v>9</v>
      </c>
      <c r="K4784">
        <f t="shared" si="299"/>
        <v>2019</v>
      </c>
      <c r="L4784">
        <f>ROUND(VLOOKUP(H4784,'[1]Feeder energy'!$L:$P,2,FALSE)/1000,3)</f>
        <v>45203.711000000003</v>
      </c>
      <c r="M4784">
        <f>ROUND(VLOOKUP(H4784,'[1]Feeder energy'!$L:$P,3,FALSE)/1000,3)</f>
        <v>45522.053</v>
      </c>
      <c r="N4784">
        <f>ROUND(VLOOKUP(H4784,'[1]Feeder energy'!$L:$P,4,FALSE)/1000,3)</f>
        <v>51655.614999999998</v>
      </c>
      <c r="O4784">
        <f>ROUND(VLOOKUP(H4784,'[1]Feeder energy'!$L:$P,5,FALSE)/1000,3)</f>
        <v>55309.828999999998</v>
      </c>
      <c r="P4784">
        <f t="shared" si="300"/>
        <v>1</v>
      </c>
      <c r="Q4784" t="s">
        <v>18</v>
      </c>
    </row>
    <row r="4785" spans="1:17" x14ac:dyDescent="0.25">
      <c r="A4785" s="5">
        <v>110212005260</v>
      </c>
      <c r="B4785" s="6">
        <v>43739</v>
      </c>
      <c r="C4785">
        <v>52000</v>
      </c>
      <c r="D4785">
        <v>10000</v>
      </c>
      <c r="E4785">
        <v>8</v>
      </c>
      <c r="F4785">
        <v>15000</v>
      </c>
      <c r="G4785">
        <v>371</v>
      </c>
      <c r="H4785" s="6">
        <f t="shared" si="297"/>
        <v>43709</v>
      </c>
      <c r="I4785">
        <f>SUMIFS('[1]Monthly unit'!$C:$C,'[1]Monthly unit'!$A:$A,'[1]Final sheet'!A4785,'[1]Monthly unit'!$B:$B,'[1]Final sheet'!H4785)</f>
        <v>589</v>
      </c>
      <c r="J4785">
        <f t="shared" si="298"/>
        <v>9</v>
      </c>
      <c r="K4785">
        <f t="shared" si="299"/>
        <v>2019</v>
      </c>
      <c r="L4785">
        <f>ROUND(VLOOKUP(H4785,'[1]Feeder energy'!$L:$P,2,FALSE)/1000,3)</f>
        <v>45203.711000000003</v>
      </c>
      <c r="M4785">
        <f>ROUND(VLOOKUP(H4785,'[1]Feeder energy'!$L:$P,3,FALSE)/1000,3)</f>
        <v>45522.053</v>
      </c>
      <c r="N4785">
        <f>ROUND(VLOOKUP(H4785,'[1]Feeder energy'!$L:$P,4,FALSE)/1000,3)</f>
        <v>51655.614999999998</v>
      </c>
      <c r="O4785">
        <f>ROUND(VLOOKUP(H4785,'[1]Feeder energy'!$L:$P,5,FALSE)/1000,3)</f>
        <v>55309.828999999998</v>
      </c>
      <c r="P4785">
        <f t="shared" si="300"/>
        <v>1</v>
      </c>
      <c r="Q4785" t="s">
        <v>18</v>
      </c>
    </row>
    <row r="4786" spans="1:17" x14ac:dyDescent="0.25">
      <c r="A4786" s="5">
        <v>110212006540</v>
      </c>
      <c r="B4786" s="6">
        <v>43739</v>
      </c>
      <c r="C4786">
        <v>40000</v>
      </c>
      <c r="D4786">
        <v>10000</v>
      </c>
      <c r="E4786">
        <v>19</v>
      </c>
      <c r="F4786">
        <v>10000</v>
      </c>
      <c r="G4786">
        <v>403</v>
      </c>
      <c r="H4786" s="6">
        <f t="shared" si="297"/>
        <v>43709</v>
      </c>
      <c r="I4786">
        <f>SUMIFS('[1]Monthly unit'!$C:$C,'[1]Monthly unit'!$A:$A,'[1]Final sheet'!A4786,'[1]Monthly unit'!$B:$B,'[1]Final sheet'!H4786)</f>
        <v>0</v>
      </c>
      <c r="J4786">
        <f t="shared" si="298"/>
        <v>9</v>
      </c>
      <c r="K4786">
        <f t="shared" si="299"/>
        <v>2019</v>
      </c>
      <c r="L4786">
        <f>ROUND(VLOOKUP(H4786,'[1]Feeder energy'!$L:$P,2,FALSE)/1000,3)</f>
        <v>45203.711000000003</v>
      </c>
      <c r="M4786">
        <f>ROUND(VLOOKUP(H4786,'[1]Feeder energy'!$L:$P,3,FALSE)/1000,3)</f>
        <v>45522.053</v>
      </c>
      <c r="N4786">
        <f>ROUND(VLOOKUP(H4786,'[1]Feeder energy'!$L:$P,4,FALSE)/1000,3)</f>
        <v>51655.614999999998</v>
      </c>
      <c r="O4786">
        <f>ROUND(VLOOKUP(H4786,'[1]Feeder energy'!$L:$P,5,FALSE)/1000,3)</f>
        <v>55309.828999999998</v>
      </c>
      <c r="P4786">
        <f t="shared" si="300"/>
        <v>1</v>
      </c>
      <c r="Q4786" t="s">
        <v>18</v>
      </c>
    </row>
    <row r="4787" spans="1:17" x14ac:dyDescent="0.25">
      <c r="A4787" s="5">
        <v>110212006558</v>
      </c>
      <c r="B4787" s="6">
        <v>43739</v>
      </c>
      <c r="C4787">
        <v>7000</v>
      </c>
      <c r="D4787">
        <v>5000</v>
      </c>
      <c r="E4787">
        <v>33</v>
      </c>
      <c r="F4787">
        <v>1299</v>
      </c>
      <c r="G4787">
        <v>554</v>
      </c>
      <c r="H4787" s="6">
        <f t="shared" si="297"/>
        <v>43709</v>
      </c>
      <c r="I4787">
        <f>SUMIFS('[1]Monthly unit'!$C:$C,'[1]Monthly unit'!$A:$A,'[1]Final sheet'!A4787,'[1]Monthly unit'!$B:$B,'[1]Final sheet'!H4787)</f>
        <v>34</v>
      </c>
      <c r="J4787">
        <f t="shared" si="298"/>
        <v>9</v>
      </c>
      <c r="K4787">
        <f t="shared" si="299"/>
        <v>2019</v>
      </c>
      <c r="L4787">
        <f>ROUND(VLOOKUP(H4787,'[1]Feeder energy'!$L:$P,2,FALSE)/1000,3)</f>
        <v>45203.711000000003</v>
      </c>
      <c r="M4787">
        <f>ROUND(VLOOKUP(H4787,'[1]Feeder energy'!$L:$P,3,FALSE)/1000,3)</f>
        <v>45522.053</v>
      </c>
      <c r="N4787">
        <f>ROUND(VLOOKUP(H4787,'[1]Feeder energy'!$L:$P,4,FALSE)/1000,3)</f>
        <v>51655.614999999998</v>
      </c>
      <c r="O4787">
        <f>ROUND(VLOOKUP(H4787,'[1]Feeder energy'!$L:$P,5,FALSE)/1000,3)</f>
        <v>55309.828999999998</v>
      </c>
      <c r="P4787">
        <f t="shared" si="300"/>
        <v>1</v>
      </c>
      <c r="Q4787" t="s">
        <v>19</v>
      </c>
    </row>
    <row r="4788" spans="1:17" x14ac:dyDescent="0.25">
      <c r="A4788" s="5">
        <v>110212007683</v>
      </c>
      <c r="B4788" s="6">
        <v>43739</v>
      </c>
      <c r="C4788">
        <v>5000</v>
      </c>
      <c r="D4788">
        <v>5000</v>
      </c>
      <c r="E4788">
        <v>70</v>
      </c>
      <c r="F4788">
        <v>5000</v>
      </c>
      <c r="G4788">
        <v>378</v>
      </c>
      <c r="H4788" s="6">
        <f t="shared" si="297"/>
        <v>43709</v>
      </c>
      <c r="I4788">
        <f>SUMIFS('[1]Monthly unit'!$C:$C,'[1]Monthly unit'!$A:$A,'[1]Final sheet'!A4788,'[1]Monthly unit'!$B:$B,'[1]Final sheet'!H4788)</f>
        <v>109</v>
      </c>
      <c r="J4788">
        <f t="shared" si="298"/>
        <v>9</v>
      </c>
      <c r="K4788">
        <f t="shared" si="299"/>
        <v>2019</v>
      </c>
      <c r="L4788">
        <f>ROUND(VLOOKUP(H4788,'[1]Feeder energy'!$L:$P,2,FALSE)/1000,3)</f>
        <v>45203.711000000003</v>
      </c>
      <c r="M4788">
        <f>ROUND(VLOOKUP(H4788,'[1]Feeder energy'!$L:$P,3,FALSE)/1000,3)</f>
        <v>45522.053</v>
      </c>
      <c r="N4788">
        <f>ROUND(VLOOKUP(H4788,'[1]Feeder energy'!$L:$P,4,FALSE)/1000,3)</f>
        <v>51655.614999999998</v>
      </c>
      <c r="O4788">
        <f>ROUND(VLOOKUP(H4788,'[1]Feeder energy'!$L:$P,5,FALSE)/1000,3)</f>
        <v>55309.828999999998</v>
      </c>
      <c r="P4788">
        <f t="shared" si="300"/>
        <v>1</v>
      </c>
      <c r="Q4788" t="s">
        <v>18</v>
      </c>
    </row>
    <row r="4789" spans="1:17" x14ac:dyDescent="0.25">
      <c r="A4789" s="5">
        <v>110212008189</v>
      </c>
      <c r="B4789" s="6">
        <v>43739</v>
      </c>
      <c r="C4789">
        <v>12500</v>
      </c>
      <c r="D4789">
        <v>3500</v>
      </c>
      <c r="E4789">
        <v>75</v>
      </c>
      <c r="F4789">
        <v>2500</v>
      </c>
      <c r="G4789">
        <v>440</v>
      </c>
      <c r="H4789" s="6">
        <f t="shared" si="297"/>
        <v>43709</v>
      </c>
      <c r="I4789">
        <f>SUMIFS('[1]Monthly unit'!$C:$C,'[1]Monthly unit'!$A:$A,'[1]Final sheet'!A4789,'[1]Monthly unit'!$B:$B,'[1]Final sheet'!H4789)</f>
        <v>163</v>
      </c>
      <c r="J4789">
        <f t="shared" si="298"/>
        <v>9</v>
      </c>
      <c r="K4789">
        <f t="shared" si="299"/>
        <v>2019</v>
      </c>
      <c r="L4789">
        <f>ROUND(VLOOKUP(H4789,'[1]Feeder energy'!$L:$P,2,FALSE)/1000,3)</f>
        <v>45203.711000000003</v>
      </c>
      <c r="M4789">
        <f>ROUND(VLOOKUP(H4789,'[1]Feeder energy'!$L:$P,3,FALSE)/1000,3)</f>
        <v>45522.053</v>
      </c>
      <c r="N4789">
        <f>ROUND(VLOOKUP(H4789,'[1]Feeder energy'!$L:$P,4,FALSE)/1000,3)</f>
        <v>51655.614999999998</v>
      </c>
      <c r="O4789">
        <f>ROUND(VLOOKUP(H4789,'[1]Feeder energy'!$L:$P,5,FALSE)/1000,3)</f>
        <v>55309.828999999998</v>
      </c>
      <c r="P4789">
        <f t="shared" si="300"/>
        <v>1</v>
      </c>
      <c r="Q4789" t="s">
        <v>18</v>
      </c>
    </row>
    <row r="4790" spans="1:17" x14ac:dyDescent="0.25">
      <c r="A4790" s="5">
        <v>110212008676</v>
      </c>
      <c r="B4790" s="6">
        <v>43739</v>
      </c>
      <c r="C4790">
        <v>5834</v>
      </c>
      <c r="D4790">
        <v>3348</v>
      </c>
      <c r="E4790">
        <v>49</v>
      </c>
      <c r="F4790">
        <v>1262</v>
      </c>
      <c r="G4790">
        <v>381</v>
      </c>
      <c r="H4790" s="6">
        <f t="shared" si="297"/>
        <v>43709</v>
      </c>
      <c r="I4790">
        <f>SUMIFS('[1]Monthly unit'!$C:$C,'[1]Monthly unit'!$A:$A,'[1]Final sheet'!A4790,'[1]Monthly unit'!$B:$B,'[1]Final sheet'!H4790)</f>
        <v>0</v>
      </c>
      <c r="J4790">
        <f t="shared" si="298"/>
        <v>9</v>
      </c>
      <c r="K4790">
        <f t="shared" si="299"/>
        <v>2019</v>
      </c>
      <c r="L4790">
        <f>ROUND(VLOOKUP(H4790,'[1]Feeder energy'!$L:$P,2,FALSE)/1000,3)</f>
        <v>45203.711000000003</v>
      </c>
      <c r="M4790">
        <f>ROUND(VLOOKUP(H4790,'[1]Feeder energy'!$L:$P,3,FALSE)/1000,3)</f>
        <v>45522.053</v>
      </c>
      <c r="N4790">
        <f>ROUND(VLOOKUP(H4790,'[1]Feeder energy'!$L:$P,4,FALSE)/1000,3)</f>
        <v>51655.614999999998</v>
      </c>
      <c r="O4790">
        <f>ROUND(VLOOKUP(H4790,'[1]Feeder energy'!$L:$P,5,FALSE)/1000,3)</f>
        <v>55309.828999999998</v>
      </c>
      <c r="P4790">
        <f t="shared" si="300"/>
        <v>1</v>
      </c>
      <c r="Q4790" t="s">
        <v>18</v>
      </c>
    </row>
    <row r="4791" spans="1:17" x14ac:dyDescent="0.25">
      <c r="A4791" s="5">
        <v>110212008984</v>
      </c>
      <c r="B4791" s="6">
        <v>43739</v>
      </c>
      <c r="C4791">
        <v>8723</v>
      </c>
      <c r="D4791">
        <v>8000</v>
      </c>
      <c r="E4791">
        <v>120</v>
      </c>
      <c r="H4791" s="6">
        <f t="shared" si="297"/>
        <v>43709</v>
      </c>
      <c r="I4791">
        <f>SUMIFS('[1]Monthly unit'!$C:$C,'[1]Monthly unit'!$A:$A,'[1]Final sheet'!A4791,'[1]Monthly unit'!$B:$B,'[1]Final sheet'!H4791)</f>
        <v>43</v>
      </c>
      <c r="J4791">
        <f t="shared" si="298"/>
        <v>9</v>
      </c>
      <c r="K4791">
        <f t="shared" si="299"/>
        <v>2019</v>
      </c>
      <c r="L4791">
        <f>ROUND(VLOOKUP(H4791,'[1]Feeder energy'!$L:$P,2,FALSE)/1000,3)</f>
        <v>45203.711000000003</v>
      </c>
      <c r="M4791">
        <f>ROUND(VLOOKUP(H4791,'[1]Feeder energy'!$L:$P,3,FALSE)/1000,3)</f>
        <v>45522.053</v>
      </c>
      <c r="N4791">
        <f>ROUND(VLOOKUP(H4791,'[1]Feeder energy'!$L:$P,4,FALSE)/1000,3)</f>
        <v>51655.614999999998</v>
      </c>
      <c r="O4791">
        <f>ROUND(VLOOKUP(H4791,'[1]Feeder energy'!$L:$P,5,FALSE)/1000,3)</f>
        <v>55309.828999999998</v>
      </c>
      <c r="P4791">
        <f t="shared" si="300"/>
        <v>1</v>
      </c>
      <c r="Q4791" t="s">
        <v>18</v>
      </c>
    </row>
    <row r="4792" spans="1:17" x14ac:dyDescent="0.25">
      <c r="A4792" s="5">
        <v>110212008990</v>
      </c>
      <c r="B4792" s="6">
        <v>43739</v>
      </c>
      <c r="C4792">
        <v>80000</v>
      </c>
      <c r="D4792">
        <v>10000</v>
      </c>
      <c r="E4792">
        <v>179</v>
      </c>
      <c r="F4792">
        <v>20000</v>
      </c>
      <c r="G4792">
        <v>495</v>
      </c>
      <c r="H4792" s="6">
        <f t="shared" si="297"/>
        <v>43709</v>
      </c>
      <c r="I4792">
        <f>SUMIFS('[1]Monthly unit'!$C:$C,'[1]Monthly unit'!$A:$A,'[1]Final sheet'!A4792,'[1]Monthly unit'!$B:$B,'[1]Final sheet'!H4792)</f>
        <v>237</v>
      </c>
      <c r="J4792">
        <f t="shared" si="298"/>
        <v>9</v>
      </c>
      <c r="K4792">
        <f t="shared" si="299"/>
        <v>2019</v>
      </c>
      <c r="L4792">
        <f>ROUND(VLOOKUP(H4792,'[1]Feeder energy'!$L:$P,2,FALSE)/1000,3)</f>
        <v>45203.711000000003</v>
      </c>
      <c r="M4792">
        <f>ROUND(VLOOKUP(H4792,'[1]Feeder energy'!$L:$P,3,FALSE)/1000,3)</f>
        <v>45522.053</v>
      </c>
      <c r="N4792">
        <f>ROUND(VLOOKUP(H4792,'[1]Feeder energy'!$L:$P,4,FALSE)/1000,3)</f>
        <v>51655.614999999998</v>
      </c>
      <c r="O4792">
        <f>ROUND(VLOOKUP(H4792,'[1]Feeder energy'!$L:$P,5,FALSE)/1000,3)</f>
        <v>55309.828999999998</v>
      </c>
      <c r="P4792">
        <f t="shared" si="300"/>
        <v>1</v>
      </c>
      <c r="Q4792" t="s">
        <v>18</v>
      </c>
    </row>
    <row r="4793" spans="1:17" x14ac:dyDescent="0.25">
      <c r="A4793" s="5">
        <v>110212008995</v>
      </c>
      <c r="B4793" s="6">
        <v>43739</v>
      </c>
      <c r="C4793">
        <v>30000</v>
      </c>
      <c r="D4793">
        <v>10000</v>
      </c>
      <c r="E4793">
        <v>179</v>
      </c>
      <c r="F4793">
        <v>20000</v>
      </c>
      <c r="G4793">
        <v>445</v>
      </c>
      <c r="H4793" s="6">
        <f t="shared" si="297"/>
        <v>43709</v>
      </c>
      <c r="I4793">
        <f>SUMIFS('[1]Monthly unit'!$C:$C,'[1]Monthly unit'!$A:$A,'[1]Final sheet'!A4793,'[1]Monthly unit'!$B:$B,'[1]Final sheet'!H4793)</f>
        <v>251</v>
      </c>
      <c r="J4793">
        <f t="shared" si="298"/>
        <v>9</v>
      </c>
      <c r="K4793">
        <f t="shared" si="299"/>
        <v>2019</v>
      </c>
      <c r="L4793">
        <f>ROUND(VLOOKUP(H4793,'[1]Feeder energy'!$L:$P,2,FALSE)/1000,3)</f>
        <v>45203.711000000003</v>
      </c>
      <c r="M4793">
        <f>ROUND(VLOOKUP(H4793,'[1]Feeder energy'!$L:$P,3,FALSE)/1000,3)</f>
        <v>45522.053</v>
      </c>
      <c r="N4793">
        <f>ROUND(VLOOKUP(H4793,'[1]Feeder energy'!$L:$P,4,FALSE)/1000,3)</f>
        <v>51655.614999999998</v>
      </c>
      <c r="O4793">
        <f>ROUND(VLOOKUP(H4793,'[1]Feeder energy'!$L:$P,5,FALSE)/1000,3)</f>
        <v>55309.828999999998</v>
      </c>
      <c r="P4793">
        <f t="shared" si="300"/>
        <v>1</v>
      </c>
      <c r="Q4793" t="s">
        <v>18</v>
      </c>
    </row>
    <row r="4794" spans="1:17" x14ac:dyDescent="0.25">
      <c r="A4794" s="5">
        <v>110212008996</v>
      </c>
      <c r="B4794" s="6">
        <v>43739</v>
      </c>
      <c r="C4794">
        <v>15000</v>
      </c>
      <c r="D4794">
        <v>10000</v>
      </c>
      <c r="E4794">
        <v>120</v>
      </c>
      <c r="H4794" s="6">
        <f t="shared" si="297"/>
        <v>43709</v>
      </c>
      <c r="I4794">
        <f>SUMIFS('[1]Monthly unit'!$C:$C,'[1]Monthly unit'!$A:$A,'[1]Final sheet'!A4794,'[1]Monthly unit'!$B:$B,'[1]Final sheet'!H4794)</f>
        <v>0</v>
      </c>
      <c r="J4794">
        <f t="shared" si="298"/>
        <v>9</v>
      </c>
      <c r="K4794">
        <f t="shared" si="299"/>
        <v>2019</v>
      </c>
      <c r="L4794">
        <f>ROUND(VLOOKUP(H4794,'[1]Feeder energy'!$L:$P,2,FALSE)/1000,3)</f>
        <v>45203.711000000003</v>
      </c>
      <c r="M4794">
        <f>ROUND(VLOOKUP(H4794,'[1]Feeder energy'!$L:$P,3,FALSE)/1000,3)</f>
        <v>45522.053</v>
      </c>
      <c r="N4794">
        <f>ROUND(VLOOKUP(H4794,'[1]Feeder energy'!$L:$P,4,FALSE)/1000,3)</f>
        <v>51655.614999999998</v>
      </c>
      <c r="O4794">
        <f>ROUND(VLOOKUP(H4794,'[1]Feeder energy'!$L:$P,5,FALSE)/1000,3)</f>
        <v>55309.828999999998</v>
      </c>
      <c r="P4794">
        <f t="shared" si="300"/>
        <v>1</v>
      </c>
      <c r="Q4794" t="s">
        <v>18</v>
      </c>
    </row>
    <row r="4795" spans="1:17" x14ac:dyDescent="0.25">
      <c r="A4795" s="5">
        <v>110212008997</v>
      </c>
      <c r="B4795" s="6">
        <v>43739</v>
      </c>
      <c r="C4795">
        <v>5000</v>
      </c>
      <c r="D4795">
        <v>5000</v>
      </c>
      <c r="E4795">
        <v>179</v>
      </c>
      <c r="H4795" s="6">
        <f t="shared" si="297"/>
        <v>43709</v>
      </c>
      <c r="I4795">
        <f>SUMIFS('[1]Monthly unit'!$C:$C,'[1]Monthly unit'!$A:$A,'[1]Final sheet'!A4795,'[1]Monthly unit'!$B:$B,'[1]Final sheet'!H4795)</f>
        <v>10</v>
      </c>
      <c r="J4795">
        <f t="shared" si="298"/>
        <v>9</v>
      </c>
      <c r="K4795">
        <f t="shared" si="299"/>
        <v>2019</v>
      </c>
      <c r="L4795">
        <f>ROUND(VLOOKUP(H4795,'[1]Feeder energy'!$L:$P,2,FALSE)/1000,3)</f>
        <v>45203.711000000003</v>
      </c>
      <c r="M4795">
        <f>ROUND(VLOOKUP(H4795,'[1]Feeder energy'!$L:$P,3,FALSE)/1000,3)</f>
        <v>45522.053</v>
      </c>
      <c r="N4795">
        <f>ROUND(VLOOKUP(H4795,'[1]Feeder energy'!$L:$P,4,FALSE)/1000,3)</f>
        <v>51655.614999999998</v>
      </c>
      <c r="O4795">
        <f>ROUND(VLOOKUP(H4795,'[1]Feeder energy'!$L:$P,5,FALSE)/1000,3)</f>
        <v>55309.828999999998</v>
      </c>
      <c r="P4795">
        <f t="shared" si="300"/>
        <v>1</v>
      </c>
      <c r="Q4795" t="s">
        <v>18</v>
      </c>
    </row>
    <row r="4796" spans="1:17" x14ac:dyDescent="0.25">
      <c r="A4796" s="5">
        <v>110212009000</v>
      </c>
      <c r="B4796" s="6">
        <v>43739</v>
      </c>
      <c r="C4796">
        <v>0</v>
      </c>
      <c r="D4796">
        <v>20000</v>
      </c>
      <c r="E4796">
        <v>480</v>
      </c>
      <c r="F4796">
        <v>20000</v>
      </c>
      <c r="G4796">
        <v>480</v>
      </c>
      <c r="H4796" s="6">
        <f t="shared" si="297"/>
        <v>43709</v>
      </c>
      <c r="I4796">
        <f>SUMIFS('[1]Monthly unit'!$C:$C,'[1]Monthly unit'!$A:$A,'[1]Final sheet'!A4796,'[1]Monthly unit'!$B:$B,'[1]Final sheet'!H4796)</f>
        <v>0</v>
      </c>
      <c r="J4796">
        <f t="shared" si="298"/>
        <v>9</v>
      </c>
      <c r="K4796">
        <f t="shared" si="299"/>
        <v>2019</v>
      </c>
      <c r="L4796">
        <f>ROUND(VLOOKUP(H4796,'[1]Feeder energy'!$L:$P,2,FALSE)/1000,3)</f>
        <v>45203.711000000003</v>
      </c>
      <c r="M4796">
        <f>ROUND(VLOOKUP(H4796,'[1]Feeder energy'!$L:$P,3,FALSE)/1000,3)</f>
        <v>45522.053</v>
      </c>
      <c r="N4796">
        <f>ROUND(VLOOKUP(H4796,'[1]Feeder energy'!$L:$P,4,FALSE)/1000,3)</f>
        <v>51655.614999999998</v>
      </c>
      <c r="O4796">
        <f>ROUND(VLOOKUP(H4796,'[1]Feeder energy'!$L:$P,5,FALSE)/1000,3)</f>
        <v>55309.828999999998</v>
      </c>
      <c r="P4796">
        <f t="shared" si="300"/>
        <v>1</v>
      </c>
      <c r="Q4796" t="s">
        <v>19</v>
      </c>
    </row>
    <row r="4797" spans="1:17" x14ac:dyDescent="0.25">
      <c r="A4797" s="5">
        <v>110212009009</v>
      </c>
      <c r="B4797" s="6">
        <v>43739</v>
      </c>
      <c r="C4797">
        <v>0</v>
      </c>
      <c r="D4797">
        <v>230</v>
      </c>
      <c r="E4797">
        <v>425</v>
      </c>
      <c r="F4797">
        <v>230</v>
      </c>
      <c r="G4797">
        <v>425</v>
      </c>
      <c r="H4797" s="6">
        <f t="shared" si="297"/>
        <v>43709</v>
      </c>
      <c r="I4797">
        <f>SUMIFS('[1]Monthly unit'!$C:$C,'[1]Monthly unit'!$A:$A,'[1]Final sheet'!A4797,'[1]Monthly unit'!$B:$B,'[1]Final sheet'!H4797)</f>
        <v>0</v>
      </c>
      <c r="J4797">
        <f t="shared" si="298"/>
        <v>9</v>
      </c>
      <c r="K4797">
        <f t="shared" si="299"/>
        <v>2019</v>
      </c>
      <c r="L4797">
        <f>ROUND(VLOOKUP(H4797,'[1]Feeder energy'!$L:$P,2,FALSE)/1000,3)</f>
        <v>45203.711000000003</v>
      </c>
      <c r="M4797">
        <f>ROUND(VLOOKUP(H4797,'[1]Feeder energy'!$L:$P,3,FALSE)/1000,3)</f>
        <v>45522.053</v>
      </c>
      <c r="N4797">
        <f>ROUND(VLOOKUP(H4797,'[1]Feeder energy'!$L:$P,4,FALSE)/1000,3)</f>
        <v>51655.614999999998</v>
      </c>
      <c r="O4797">
        <f>ROUND(VLOOKUP(H4797,'[1]Feeder energy'!$L:$P,5,FALSE)/1000,3)</f>
        <v>55309.828999999998</v>
      </c>
      <c r="P4797">
        <f t="shared" si="300"/>
        <v>1</v>
      </c>
      <c r="Q4797" t="s">
        <v>18</v>
      </c>
    </row>
    <row r="4798" spans="1:17" x14ac:dyDescent="0.25">
      <c r="A4798" s="5">
        <v>110212009013</v>
      </c>
      <c r="B4798" s="6">
        <v>43739</v>
      </c>
      <c r="C4798">
        <v>2727</v>
      </c>
      <c r="D4798">
        <v>230</v>
      </c>
      <c r="E4798">
        <v>12</v>
      </c>
      <c r="F4798">
        <v>230</v>
      </c>
      <c r="G4798">
        <v>366</v>
      </c>
      <c r="H4798" s="6">
        <f t="shared" si="297"/>
        <v>43709</v>
      </c>
      <c r="I4798">
        <f>SUMIFS('[1]Monthly unit'!$C:$C,'[1]Monthly unit'!$A:$A,'[1]Final sheet'!A4798,'[1]Monthly unit'!$B:$B,'[1]Final sheet'!H4798)</f>
        <v>0</v>
      </c>
      <c r="J4798">
        <f t="shared" si="298"/>
        <v>9</v>
      </c>
      <c r="K4798">
        <f t="shared" si="299"/>
        <v>2019</v>
      </c>
      <c r="L4798">
        <f>ROUND(VLOOKUP(H4798,'[1]Feeder energy'!$L:$P,2,FALSE)/1000,3)</f>
        <v>45203.711000000003</v>
      </c>
      <c r="M4798">
        <f>ROUND(VLOOKUP(H4798,'[1]Feeder energy'!$L:$P,3,FALSE)/1000,3)</f>
        <v>45522.053</v>
      </c>
      <c r="N4798">
        <f>ROUND(VLOOKUP(H4798,'[1]Feeder energy'!$L:$P,4,FALSE)/1000,3)</f>
        <v>51655.614999999998</v>
      </c>
      <c r="O4798">
        <f>ROUND(VLOOKUP(H4798,'[1]Feeder energy'!$L:$P,5,FALSE)/1000,3)</f>
        <v>55309.828999999998</v>
      </c>
      <c r="P4798">
        <f t="shared" si="300"/>
        <v>1</v>
      </c>
      <c r="Q4798" t="s">
        <v>18</v>
      </c>
    </row>
    <row r="4799" spans="1:17" x14ac:dyDescent="0.25">
      <c r="A4799" s="5">
        <v>110212009020</v>
      </c>
      <c r="B4799" s="6">
        <v>43739</v>
      </c>
      <c r="C4799">
        <v>20000</v>
      </c>
      <c r="D4799">
        <v>20000</v>
      </c>
      <c r="E4799">
        <v>43</v>
      </c>
      <c r="F4799">
        <v>20000</v>
      </c>
      <c r="G4799">
        <v>480</v>
      </c>
      <c r="H4799" s="6">
        <f t="shared" si="297"/>
        <v>43709</v>
      </c>
      <c r="I4799">
        <f>SUMIFS('[1]Monthly unit'!$C:$C,'[1]Monthly unit'!$A:$A,'[1]Final sheet'!A4799,'[1]Monthly unit'!$B:$B,'[1]Final sheet'!H4799)</f>
        <v>0</v>
      </c>
      <c r="J4799">
        <f t="shared" si="298"/>
        <v>9</v>
      </c>
      <c r="K4799">
        <f t="shared" si="299"/>
        <v>2019</v>
      </c>
      <c r="L4799">
        <f>ROUND(VLOOKUP(H4799,'[1]Feeder energy'!$L:$P,2,FALSE)/1000,3)</f>
        <v>45203.711000000003</v>
      </c>
      <c r="M4799">
        <f>ROUND(VLOOKUP(H4799,'[1]Feeder energy'!$L:$P,3,FALSE)/1000,3)</f>
        <v>45522.053</v>
      </c>
      <c r="N4799">
        <f>ROUND(VLOOKUP(H4799,'[1]Feeder energy'!$L:$P,4,FALSE)/1000,3)</f>
        <v>51655.614999999998</v>
      </c>
      <c r="O4799">
        <f>ROUND(VLOOKUP(H4799,'[1]Feeder energy'!$L:$P,5,FALSE)/1000,3)</f>
        <v>55309.828999999998</v>
      </c>
      <c r="P4799">
        <f t="shared" si="300"/>
        <v>1</v>
      </c>
      <c r="Q4799" t="s">
        <v>18</v>
      </c>
    </row>
    <row r="4800" spans="1:17" x14ac:dyDescent="0.25">
      <c r="A4800" s="5">
        <v>110212009051</v>
      </c>
      <c r="B4800" s="6">
        <v>43739</v>
      </c>
      <c r="C4800">
        <v>92000</v>
      </c>
      <c r="D4800">
        <v>20000</v>
      </c>
      <c r="E4800">
        <v>46</v>
      </c>
      <c r="F4800">
        <v>3167</v>
      </c>
      <c r="G4800">
        <v>426</v>
      </c>
      <c r="H4800" s="6">
        <f t="shared" si="297"/>
        <v>43709</v>
      </c>
      <c r="I4800">
        <f>SUMIFS('[1]Monthly unit'!$C:$C,'[1]Monthly unit'!$A:$A,'[1]Final sheet'!A4800,'[1]Monthly unit'!$B:$B,'[1]Final sheet'!H4800)</f>
        <v>329</v>
      </c>
      <c r="J4800">
        <f t="shared" si="298"/>
        <v>9</v>
      </c>
      <c r="K4800">
        <f t="shared" si="299"/>
        <v>2019</v>
      </c>
      <c r="L4800">
        <f>ROUND(VLOOKUP(H4800,'[1]Feeder energy'!$L:$P,2,FALSE)/1000,3)</f>
        <v>45203.711000000003</v>
      </c>
      <c r="M4800">
        <f>ROUND(VLOOKUP(H4800,'[1]Feeder energy'!$L:$P,3,FALSE)/1000,3)</f>
        <v>45522.053</v>
      </c>
      <c r="N4800">
        <f>ROUND(VLOOKUP(H4800,'[1]Feeder energy'!$L:$P,4,FALSE)/1000,3)</f>
        <v>51655.614999999998</v>
      </c>
      <c r="O4800">
        <f>ROUND(VLOOKUP(H4800,'[1]Feeder energy'!$L:$P,5,FALSE)/1000,3)</f>
        <v>55309.828999999998</v>
      </c>
      <c r="P4800">
        <f t="shared" si="300"/>
        <v>1</v>
      </c>
      <c r="Q4800" t="s">
        <v>18</v>
      </c>
    </row>
    <row r="4801" spans="1:17" x14ac:dyDescent="0.25">
      <c r="A4801" s="5">
        <v>110212009062</v>
      </c>
      <c r="B4801" s="6">
        <v>43739</v>
      </c>
      <c r="C4801">
        <v>2775</v>
      </c>
      <c r="D4801">
        <v>230</v>
      </c>
      <c r="E4801">
        <v>11</v>
      </c>
      <c r="F4801">
        <v>708</v>
      </c>
      <c r="G4801">
        <v>377</v>
      </c>
      <c r="H4801" s="6">
        <f t="shared" si="297"/>
        <v>43709</v>
      </c>
      <c r="I4801">
        <f>SUMIFS('[1]Monthly unit'!$C:$C,'[1]Monthly unit'!$A:$A,'[1]Final sheet'!A4801,'[1]Monthly unit'!$B:$B,'[1]Final sheet'!H4801)</f>
        <v>0</v>
      </c>
      <c r="J4801">
        <f t="shared" si="298"/>
        <v>9</v>
      </c>
      <c r="K4801">
        <f t="shared" si="299"/>
        <v>2019</v>
      </c>
      <c r="L4801">
        <f>ROUND(VLOOKUP(H4801,'[1]Feeder energy'!$L:$P,2,FALSE)/1000,3)</f>
        <v>45203.711000000003</v>
      </c>
      <c r="M4801">
        <f>ROUND(VLOOKUP(H4801,'[1]Feeder energy'!$L:$P,3,FALSE)/1000,3)</f>
        <v>45522.053</v>
      </c>
      <c r="N4801">
        <f>ROUND(VLOOKUP(H4801,'[1]Feeder energy'!$L:$P,4,FALSE)/1000,3)</f>
        <v>51655.614999999998</v>
      </c>
      <c r="O4801">
        <f>ROUND(VLOOKUP(H4801,'[1]Feeder energy'!$L:$P,5,FALSE)/1000,3)</f>
        <v>55309.828999999998</v>
      </c>
      <c r="P4801">
        <f t="shared" si="300"/>
        <v>1</v>
      </c>
      <c r="Q4801" t="s">
        <v>18</v>
      </c>
    </row>
    <row r="4802" spans="1:17" x14ac:dyDescent="0.25">
      <c r="A4802" s="5">
        <v>110212009065</v>
      </c>
      <c r="B4802" s="6">
        <v>43739</v>
      </c>
      <c r="C4802">
        <v>5676</v>
      </c>
      <c r="D4802">
        <v>676</v>
      </c>
      <c r="E4802">
        <v>162</v>
      </c>
      <c r="H4802" s="6">
        <f t="shared" si="297"/>
        <v>43709</v>
      </c>
      <c r="I4802">
        <f>SUMIFS('[1]Monthly unit'!$C:$C,'[1]Monthly unit'!$A:$A,'[1]Final sheet'!A4802,'[1]Monthly unit'!$B:$B,'[1]Final sheet'!H4802)</f>
        <v>0</v>
      </c>
      <c r="J4802">
        <f t="shared" si="298"/>
        <v>9</v>
      </c>
      <c r="K4802">
        <f t="shared" si="299"/>
        <v>2019</v>
      </c>
      <c r="L4802">
        <f>ROUND(VLOOKUP(H4802,'[1]Feeder energy'!$L:$P,2,FALSE)/1000,3)</f>
        <v>45203.711000000003</v>
      </c>
      <c r="M4802">
        <f>ROUND(VLOOKUP(H4802,'[1]Feeder energy'!$L:$P,3,FALSE)/1000,3)</f>
        <v>45522.053</v>
      </c>
      <c r="N4802">
        <f>ROUND(VLOOKUP(H4802,'[1]Feeder energy'!$L:$P,4,FALSE)/1000,3)</f>
        <v>51655.614999999998</v>
      </c>
      <c r="O4802">
        <f>ROUND(VLOOKUP(H4802,'[1]Feeder energy'!$L:$P,5,FALSE)/1000,3)</f>
        <v>55309.828999999998</v>
      </c>
      <c r="P4802">
        <f t="shared" si="300"/>
        <v>1</v>
      </c>
      <c r="Q4802" t="s">
        <v>18</v>
      </c>
    </row>
    <row r="4803" spans="1:17" x14ac:dyDescent="0.25">
      <c r="A4803" s="5">
        <v>110212009115</v>
      </c>
      <c r="B4803" s="6">
        <v>43739</v>
      </c>
      <c r="C4803">
        <v>40000</v>
      </c>
      <c r="D4803">
        <v>20000</v>
      </c>
      <c r="E4803">
        <v>43</v>
      </c>
      <c r="F4803">
        <v>20000</v>
      </c>
      <c r="G4803">
        <v>538</v>
      </c>
      <c r="H4803" s="6">
        <f t="shared" ref="H4803:H4866" si="301">EOMONTH(B4803,-2)+1</f>
        <v>43709</v>
      </c>
      <c r="I4803">
        <f>SUMIFS('[1]Monthly unit'!$C:$C,'[1]Monthly unit'!$A:$A,'[1]Final sheet'!A4803,'[1]Monthly unit'!$B:$B,'[1]Final sheet'!H4803)</f>
        <v>481</v>
      </c>
      <c r="J4803">
        <f t="shared" ref="J4803:J4866" si="302">MONTH(H4803)</f>
        <v>9</v>
      </c>
      <c r="K4803">
        <f t="shared" ref="K4803:K4866" si="303">YEAR(H4803)</f>
        <v>2019</v>
      </c>
      <c r="L4803">
        <f>ROUND(VLOOKUP(H4803,'[1]Feeder energy'!$L:$P,2,FALSE)/1000,3)</f>
        <v>45203.711000000003</v>
      </c>
      <c r="M4803">
        <f>ROUND(VLOOKUP(H4803,'[1]Feeder energy'!$L:$P,3,FALSE)/1000,3)</f>
        <v>45522.053</v>
      </c>
      <c r="N4803">
        <f>ROUND(VLOOKUP(H4803,'[1]Feeder energy'!$L:$P,4,FALSE)/1000,3)</f>
        <v>51655.614999999998</v>
      </c>
      <c r="O4803">
        <f>ROUND(VLOOKUP(H4803,'[1]Feeder energy'!$L:$P,5,FALSE)/1000,3)</f>
        <v>55309.828999999998</v>
      </c>
      <c r="P4803">
        <f t="shared" si="300"/>
        <v>1</v>
      </c>
      <c r="Q4803" t="s">
        <v>18</v>
      </c>
    </row>
    <row r="4804" spans="1:17" x14ac:dyDescent="0.25">
      <c r="A4804" s="5">
        <v>110212009116</v>
      </c>
      <c r="B4804" s="6">
        <v>43739</v>
      </c>
      <c r="C4804">
        <v>100000</v>
      </c>
      <c r="D4804">
        <v>20000</v>
      </c>
      <c r="E4804">
        <v>43</v>
      </c>
      <c r="F4804">
        <v>20000</v>
      </c>
      <c r="G4804">
        <v>538</v>
      </c>
      <c r="H4804" s="6">
        <f t="shared" si="301"/>
        <v>43709</v>
      </c>
      <c r="I4804">
        <f>SUMIFS('[1]Monthly unit'!$C:$C,'[1]Monthly unit'!$A:$A,'[1]Final sheet'!A4804,'[1]Monthly unit'!$B:$B,'[1]Final sheet'!H4804)</f>
        <v>154</v>
      </c>
      <c r="J4804">
        <f t="shared" si="302"/>
        <v>9</v>
      </c>
      <c r="K4804">
        <f t="shared" si="303"/>
        <v>2019</v>
      </c>
      <c r="L4804">
        <f>ROUND(VLOOKUP(H4804,'[1]Feeder energy'!$L:$P,2,FALSE)/1000,3)</f>
        <v>45203.711000000003</v>
      </c>
      <c r="M4804">
        <f>ROUND(VLOOKUP(H4804,'[1]Feeder energy'!$L:$P,3,FALSE)/1000,3)</f>
        <v>45522.053</v>
      </c>
      <c r="N4804">
        <f>ROUND(VLOOKUP(H4804,'[1]Feeder energy'!$L:$P,4,FALSE)/1000,3)</f>
        <v>51655.614999999998</v>
      </c>
      <c r="O4804">
        <f>ROUND(VLOOKUP(H4804,'[1]Feeder energy'!$L:$P,5,FALSE)/1000,3)</f>
        <v>55309.828999999998</v>
      </c>
      <c r="P4804">
        <f t="shared" si="300"/>
        <v>1</v>
      </c>
      <c r="Q4804" t="s">
        <v>18</v>
      </c>
    </row>
    <row r="4805" spans="1:17" x14ac:dyDescent="0.25">
      <c r="A4805" s="5">
        <v>110212009391</v>
      </c>
      <c r="B4805" s="6">
        <v>43739</v>
      </c>
      <c r="C4805">
        <v>30000</v>
      </c>
      <c r="D4805">
        <v>10000</v>
      </c>
      <c r="E4805">
        <v>45</v>
      </c>
      <c r="F4805">
        <v>10000</v>
      </c>
      <c r="G4805">
        <v>406</v>
      </c>
      <c r="H4805" s="6">
        <f t="shared" si="301"/>
        <v>43709</v>
      </c>
      <c r="I4805">
        <f>SUMIFS('[1]Monthly unit'!$C:$C,'[1]Monthly unit'!$A:$A,'[1]Final sheet'!A4805,'[1]Monthly unit'!$B:$B,'[1]Final sheet'!H4805)</f>
        <v>250</v>
      </c>
      <c r="J4805">
        <f t="shared" si="302"/>
        <v>9</v>
      </c>
      <c r="K4805">
        <f t="shared" si="303"/>
        <v>2019</v>
      </c>
      <c r="L4805">
        <f>ROUND(VLOOKUP(H4805,'[1]Feeder energy'!$L:$P,2,FALSE)/1000,3)</f>
        <v>45203.711000000003</v>
      </c>
      <c r="M4805">
        <f>ROUND(VLOOKUP(H4805,'[1]Feeder energy'!$L:$P,3,FALSE)/1000,3)</f>
        <v>45522.053</v>
      </c>
      <c r="N4805">
        <f>ROUND(VLOOKUP(H4805,'[1]Feeder energy'!$L:$P,4,FALSE)/1000,3)</f>
        <v>51655.614999999998</v>
      </c>
      <c r="O4805">
        <f>ROUND(VLOOKUP(H4805,'[1]Feeder energy'!$L:$P,5,FALSE)/1000,3)</f>
        <v>55309.828999999998</v>
      </c>
      <c r="P4805">
        <f t="shared" si="300"/>
        <v>1</v>
      </c>
      <c r="Q4805" t="s">
        <v>19</v>
      </c>
    </row>
    <row r="4806" spans="1:17" x14ac:dyDescent="0.25">
      <c r="A4806" s="5">
        <v>110212010022</v>
      </c>
      <c r="B4806" s="6">
        <v>43739</v>
      </c>
      <c r="C4806">
        <v>167000</v>
      </c>
      <c r="D4806">
        <v>50000</v>
      </c>
      <c r="E4806">
        <v>18</v>
      </c>
      <c r="F4806">
        <v>50000</v>
      </c>
      <c r="G4806">
        <v>396</v>
      </c>
      <c r="H4806" s="6">
        <f t="shared" si="301"/>
        <v>43709</v>
      </c>
      <c r="I4806">
        <f>SUMIFS('[1]Monthly unit'!$C:$C,'[1]Monthly unit'!$A:$A,'[1]Final sheet'!A4806,'[1]Monthly unit'!$B:$B,'[1]Final sheet'!H4806)</f>
        <v>1501</v>
      </c>
      <c r="J4806">
        <f t="shared" si="302"/>
        <v>9</v>
      </c>
      <c r="K4806">
        <f t="shared" si="303"/>
        <v>2019</v>
      </c>
      <c r="L4806">
        <f>ROUND(VLOOKUP(H4806,'[1]Feeder energy'!$L:$P,2,FALSE)/1000,3)</f>
        <v>45203.711000000003</v>
      </c>
      <c r="M4806">
        <f>ROUND(VLOOKUP(H4806,'[1]Feeder energy'!$L:$P,3,FALSE)/1000,3)</f>
        <v>45522.053</v>
      </c>
      <c r="N4806">
        <f>ROUND(VLOOKUP(H4806,'[1]Feeder energy'!$L:$P,4,FALSE)/1000,3)</f>
        <v>51655.614999999998</v>
      </c>
      <c r="O4806">
        <f>ROUND(VLOOKUP(H4806,'[1]Feeder energy'!$L:$P,5,FALSE)/1000,3)</f>
        <v>55309.828999999998</v>
      </c>
      <c r="P4806">
        <f t="shared" si="300"/>
        <v>1</v>
      </c>
      <c r="Q4806" t="s">
        <v>18</v>
      </c>
    </row>
    <row r="4807" spans="1:17" x14ac:dyDescent="0.25">
      <c r="A4807" s="5">
        <v>110212010872</v>
      </c>
      <c r="B4807" s="6">
        <v>43739</v>
      </c>
      <c r="C4807">
        <v>30000</v>
      </c>
      <c r="D4807">
        <v>10000</v>
      </c>
      <c r="E4807">
        <v>64</v>
      </c>
      <c r="F4807">
        <v>10000</v>
      </c>
      <c r="G4807">
        <v>504</v>
      </c>
      <c r="H4807" s="6">
        <f t="shared" si="301"/>
        <v>43709</v>
      </c>
      <c r="I4807">
        <f>SUMIFS('[1]Monthly unit'!$C:$C,'[1]Monthly unit'!$A:$A,'[1]Final sheet'!A4807,'[1]Monthly unit'!$B:$B,'[1]Final sheet'!H4807)</f>
        <v>300</v>
      </c>
      <c r="J4807">
        <f t="shared" si="302"/>
        <v>9</v>
      </c>
      <c r="K4807">
        <f t="shared" si="303"/>
        <v>2019</v>
      </c>
      <c r="L4807">
        <f>ROUND(VLOOKUP(H4807,'[1]Feeder energy'!$L:$P,2,FALSE)/1000,3)</f>
        <v>45203.711000000003</v>
      </c>
      <c r="M4807">
        <f>ROUND(VLOOKUP(H4807,'[1]Feeder energy'!$L:$P,3,FALSE)/1000,3)</f>
        <v>45522.053</v>
      </c>
      <c r="N4807">
        <f>ROUND(VLOOKUP(H4807,'[1]Feeder energy'!$L:$P,4,FALSE)/1000,3)</f>
        <v>51655.614999999998</v>
      </c>
      <c r="O4807">
        <f>ROUND(VLOOKUP(H4807,'[1]Feeder energy'!$L:$P,5,FALSE)/1000,3)</f>
        <v>55309.828999999998</v>
      </c>
      <c r="P4807">
        <f t="shared" si="300"/>
        <v>1</v>
      </c>
      <c r="Q4807" t="s">
        <v>18</v>
      </c>
    </row>
    <row r="4808" spans="1:17" x14ac:dyDescent="0.25">
      <c r="A4808" s="5">
        <v>110212011486</v>
      </c>
      <c r="B4808" s="6">
        <v>43739</v>
      </c>
      <c r="C4808">
        <v>25000</v>
      </c>
      <c r="D4808">
        <v>10000</v>
      </c>
      <c r="E4808">
        <v>34</v>
      </c>
      <c r="F4808">
        <v>10000</v>
      </c>
      <c r="G4808">
        <v>518</v>
      </c>
      <c r="H4808" s="6">
        <f t="shared" si="301"/>
        <v>43709</v>
      </c>
      <c r="I4808">
        <f>SUMIFS('[1]Monthly unit'!$C:$C,'[1]Monthly unit'!$A:$A,'[1]Final sheet'!A4808,'[1]Monthly unit'!$B:$B,'[1]Final sheet'!H4808)</f>
        <v>186</v>
      </c>
      <c r="J4808">
        <f t="shared" si="302"/>
        <v>9</v>
      </c>
      <c r="K4808">
        <f t="shared" si="303"/>
        <v>2019</v>
      </c>
      <c r="L4808">
        <f>ROUND(VLOOKUP(H4808,'[1]Feeder energy'!$L:$P,2,FALSE)/1000,3)</f>
        <v>45203.711000000003</v>
      </c>
      <c r="M4808">
        <f>ROUND(VLOOKUP(H4808,'[1]Feeder energy'!$L:$P,3,FALSE)/1000,3)</f>
        <v>45522.053</v>
      </c>
      <c r="N4808">
        <f>ROUND(VLOOKUP(H4808,'[1]Feeder energy'!$L:$P,4,FALSE)/1000,3)</f>
        <v>51655.614999999998</v>
      </c>
      <c r="O4808">
        <f>ROUND(VLOOKUP(H4808,'[1]Feeder energy'!$L:$P,5,FALSE)/1000,3)</f>
        <v>55309.828999999998</v>
      </c>
      <c r="P4808">
        <f t="shared" si="300"/>
        <v>1</v>
      </c>
      <c r="Q4808" t="s">
        <v>18</v>
      </c>
    </row>
    <row r="4809" spans="1:17" x14ac:dyDescent="0.25">
      <c r="A4809" s="5">
        <v>110212011719</v>
      </c>
      <c r="B4809" s="6">
        <v>43739</v>
      </c>
      <c r="C4809">
        <v>6500</v>
      </c>
      <c r="D4809">
        <v>2500</v>
      </c>
      <c r="E4809">
        <v>69</v>
      </c>
      <c r="F4809">
        <v>2500</v>
      </c>
      <c r="G4809">
        <v>419</v>
      </c>
      <c r="H4809" s="6">
        <f t="shared" si="301"/>
        <v>43709</v>
      </c>
      <c r="I4809">
        <f>SUMIFS('[1]Monthly unit'!$C:$C,'[1]Monthly unit'!$A:$A,'[1]Final sheet'!A4809,'[1]Monthly unit'!$B:$B,'[1]Final sheet'!H4809)</f>
        <v>81</v>
      </c>
      <c r="J4809">
        <f t="shared" si="302"/>
        <v>9</v>
      </c>
      <c r="K4809">
        <f t="shared" si="303"/>
        <v>2019</v>
      </c>
      <c r="L4809">
        <f>ROUND(VLOOKUP(H4809,'[1]Feeder energy'!$L:$P,2,FALSE)/1000,3)</f>
        <v>45203.711000000003</v>
      </c>
      <c r="M4809">
        <f>ROUND(VLOOKUP(H4809,'[1]Feeder energy'!$L:$P,3,FALSE)/1000,3)</f>
        <v>45522.053</v>
      </c>
      <c r="N4809">
        <f>ROUND(VLOOKUP(H4809,'[1]Feeder energy'!$L:$P,4,FALSE)/1000,3)</f>
        <v>51655.614999999998</v>
      </c>
      <c r="O4809">
        <f>ROUND(VLOOKUP(H4809,'[1]Feeder energy'!$L:$P,5,FALSE)/1000,3)</f>
        <v>55309.828999999998</v>
      </c>
      <c r="P4809">
        <f t="shared" si="300"/>
        <v>1</v>
      </c>
      <c r="Q4809" t="s">
        <v>18</v>
      </c>
    </row>
    <row r="4810" spans="1:17" x14ac:dyDescent="0.25">
      <c r="A4810" s="5">
        <v>110212011955</v>
      </c>
      <c r="B4810" s="6">
        <v>43739</v>
      </c>
      <c r="C4810">
        <v>10000</v>
      </c>
      <c r="D4810">
        <v>5000</v>
      </c>
      <c r="E4810">
        <v>153</v>
      </c>
      <c r="F4810">
        <v>3000</v>
      </c>
      <c r="G4810">
        <v>484</v>
      </c>
      <c r="H4810" s="6">
        <f t="shared" si="301"/>
        <v>43709</v>
      </c>
      <c r="I4810">
        <f>SUMIFS('[1]Monthly unit'!$C:$C,'[1]Monthly unit'!$A:$A,'[1]Final sheet'!A4810,'[1]Monthly unit'!$B:$B,'[1]Final sheet'!H4810)</f>
        <v>73</v>
      </c>
      <c r="J4810">
        <f t="shared" si="302"/>
        <v>9</v>
      </c>
      <c r="K4810">
        <f t="shared" si="303"/>
        <v>2019</v>
      </c>
      <c r="L4810">
        <f>ROUND(VLOOKUP(H4810,'[1]Feeder energy'!$L:$P,2,FALSE)/1000,3)</f>
        <v>45203.711000000003</v>
      </c>
      <c r="M4810">
        <f>ROUND(VLOOKUP(H4810,'[1]Feeder energy'!$L:$P,3,FALSE)/1000,3)</f>
        <v>45522.053</v>
      </c>
      <c r="N4810">
        <f>ROUND(VLOOKUP(H4810,'[1]Feeder energy'!$L:$P,4,FALSE)/1000,3)</f>
        <v>51655.614999999998</v>
      </c>
      <c r="O4810">
        <f>ROUND(VLOOKUP(H4810,'[1]Feeder energy'!$L:$P,5,FALSE)/1000,3)</f>
        <v>55309.828999999998</v>
      </c>
      <c r="P4810">
        <f t="shared" si="300"/>
        <v>1</v>
      </c>
      <c r="Q4810" t="s">
        <v>18</v>
      </c>
    </row>
    <row r="4811" spans="1:17" x14ac:dyDescent="0.25">
      <c r="A4811" s="5">
        <v>110212011966</v>
      </c>
      <c r="B4811" s="6">
        <v>43739</v>
      </c>
      <c r="C4811">
        <v>10000</v>
      </c>
      <c r="D4811">
        <v>5000</v>
      </c>
      <c r="E4811">
        <v>83</v>
      </c>
      <c r="F4811">
        <v>5000</v>
      </c>
      <c r="G4811">
        <v>403</v>
      </c>
      <c r="H4811" s="6">
        <f t="shared" si="301"/>
        <v>43709</v>
      </c>
      <c r="I4811">
        <f>SUMIFS('[1]Monthly unit'!$C:$C,'[1]Monthly unit'!$A:$A,'[1]Final sheet'!A4811,'[1]Monthly unit'!$B:$B,'[1]Final sheet'!H4811)</f>
        <v>105</v>
      </c>
      <c r="J4811">
        <f t="shared" si="302"/>
        <v>9</v>
      </c>
      <c r="K4811">
        <f t="shared" si="303"/>
        <v>2019</v>
      </c>
      <c r="L4811">
        <f>ROUND(VLOOKUP(H4811,'[1]Feeder energy'!$L:$P,2,FALSE)/1000,3)</f>
        <v>45203.711000000003</v>
      </c>
      <c r="M4811">
        <f>ROUND(VLOOKUP(H4811,'[1]Feeder energy'!$L:$P,3,FALSE)/1000,3)</f>
        <v>45522.053</v>
      </c>
      <c r="N4811">
        <f>ROUND(VLOOKUP(H4811,'[1]Feeder energy'!$L:$P,4,FALSE)/1000,3)</f>
        <v>51655.614999999998</v>
      </c>
      <c r="O4811">
        <f>ROUND(VLOOKUP(H4811,'[1]Feeder energy'!$L:$P,5,FALSE)/1000,3)</f>
        <v>55309.828999999998</v>
      </c>
      <c r="P4811">
        <f t="shared" si="300"/>
        <v>1</v>
      </c>
      <c r="Q4811" t="s">
        <v>18</v>
      </c>
    </row>
    <row r="4812" spans="1:17" x14ac:dyDescent="0.25">
      <c r="A4812" s="5">
        <v>110212016153</v>
      </c>
      <c r="B4812" s="6">
        <v>43739</v>
      </c>
      <c r="C4812">
        <v>57000</v>
      </c>
      <c r="D4812">
        <v>12000</v>
      </c>
      <c r="E4812">
        <v>27</v>
      </c>
      <c r="F4812">
        <v>15000</v>
      </c>
      <c r="G4812">
        <v>392</v>
      </c>
      <c r="H4812" s="6">
        <f t="shared" si="301"/>
        <v>43709</v>
      </c>
      <c r="I4812">
        <f>SUMIFS('[1]Monthly unit'!$C:$C,'[1]Monthly unit'!$A:$A,'[1]Final sheet'!A4812,'[1]Monthly unit'!$B:$B,'[1]Final sheet'!H4812)</f>
        <v>287</v>
      </c>
      <c r="J4812">
        <f t="shared" si="302"/>
        <v>9</v>
      </c>
      <c r="K4812">
        <f t="shared" si="303"/>
        <v>2019</v>
      </c>
      <c r="L4812">
        <f>ROUND(VLOOKUP(H4812,'[1]Feeder energy'!$L:$P,2,FALSE)/1000,3)</f>
        <v>45203.711000000003</v>
      </c>
      <c r="M4812">
        <f>ROUND(VLOOKUP(H4812,'[1]Feeder energy'!$L:$P,3,FALSE)/1000,3)</f>
        <v>45522.053</v>
      </c>
      <c r="N4812">
        <f>ROUND(VLOOKUP(H4812,'[1]Feeder energy'!$L:$P,4,FALSE)/1000,3)</f>
        <v>51655.614999999998</v>
      </c>
      <c r="O4812">
        <f>ROUND(VLOOKUP(H4812,'[1]Feeder energy'!$L:$P,5,FALSE)/1000,3)</f>
        <v>55309.828999999998</v>
      </c>
      <c r="P4812">
        <f t="shared" si="300"/>
        <v>1</v>
      </c>
      <c r="Q4812" t="s">
        <v>18</v>
      </c>
    </row>
    <row r="4813" spans="1:17" x14ac:dyDescent="0.25">
      <c r="A4813" s="5">
        <v>110212017102</v>
      </c>
      <c r="B4813" s="6">
        <v>43739</v>
      </c>
      <c r="C4813">
        <v>4932</v>
      </c>
      <c r="D4813">
        <v>4932</v>
      </c>
      <c r="E4813">
        <v>110</v>
      </c>
      <c r="F4813">
        <v>5499</v>
      </c>
      <c r="G4813">
        <v>592</v>
      </c>
      <c r="H4813" s="6">
        <f t="shared" si="301"/>
        <v>43709</v>
      </c>
      <c r="I4813">
        <f>SUMIFS('[1]Monthly unit'!$C:$C,'[1]Monthly unit'!$A:$A,'[1]Final sheet'!A4813,'[1]Monthly unit'!$B:$B,'[1]Final sheet'!H4813)</f>
        <v>0</v>
      </c>
      <c r="J4813">
        <f t="shared" si="302"/>
        <v>9</v>
      </c>
      <c r="K4813">
        <f t="shared" si="303"/>
        <v>2019</v>
      </c>
      <c r="L4813">
        <f>ROUND(VLOOKUP(H4813,'[1]Feeder energy'!$L:$P,2,FALSE)/1000,3)</f>
        <v>45203.711000000003</v>
      </c>
      <c r="M4813">
        <f>ROUND(VLOOKUP(H4813,'[1]Feeder energy'!$L:$P,3,FALSE)/1000,3)</f>
        <v>45522.053</v>
      </c>
      <c r="N4813">
        <f>ROUND(VLOOKUP(H4813,'[1]Feeder energy'!$L:$P,4,FALSE)/1000,3)</f>
        <v>51655.614999999998</v>
      </c>
      <c r="O4813">
        <f>ROUND(VLOOKUP(H4813,'[1]Feeder energy'!$L:$P,5,FALSE)/1000,3)</f>
        <v>55309.828999999998</v>
      </c>
      <c r="P4813">
        <f t="shared" si="300"/>
        <v>1</v>
      </c>
      <c r="Q4813" t="s">
        <v>18</v>
      </c>
    </row>
    <row r="4814" spans="1:17" x14ac:dyDescent="0.25">
      <c r="A4814" s="5">
        <v>110212017273</v>
      </c>
      <c r="B4814" s="6">
        <v>43739</v>
      </c>
      <c r="C4814">
        <v>7543</v>
      </c>
      <c r="D4814">
        <v>7543</v>
      </c>
      <c r="E4814">
        <v>19</v>
      </c>
      <c r="H4814" s="6">
        <f t="shared" si="301"/>
        <v>43709</v>
      </c>
      <c r="I4814">
        <f>SUMIFS('[1]Monthly unit'!$C:$C,'[1]Monthly unit'!$A:$A,'[1]Final sheet'!A4814,'[1]Monthly unit'!$B:$B,'[1]Final sheet'!H4814)</f>
        <v>0</v>
      </c>
      <c r="J4814">
        <f t="shared" si="302"/>
        <v>9</v>
      </c>
      <c r="K4814">
        <f t="shared" si="303"/>
        <v>2019</v>
      </c>
      <c r="L4814">
        <f>ROUND(VLOOKUP(H4814,'[1]Feeder energy'!$L:$P,2,FALSE)/1000,3)</f>
        <v>45203.711000000003</v>
      </c>
      <c r="M4814">
        <f>ROUND(VLOOKUP(H4814,'[1]Feeder energy'!$L:$P,3,FALSE)/1000,3)</f>
        <v>45522.053</v>
      </c>
      <c r="N4814">
        <f>ROUND(VLOOKUP(H4814,'[1]Feeder energy'!$L:$P,4,FALSE)/1000,3)</f>
        <v>51655.614999999998</v>
      </c>
      <c r="O4814">
        <f>ROUND(VLOOKUP(H4814,'[1]Feeder energy'!$L:$P,5,FALSE)/1000,3)</f>
        <v>55309.828999999998</v>
      </c>
      <c r="P4814">
        <f t="shared" si="300"/>
        <v>1</v>
      </c>
      <c r="Q4814" t="s">
        <v>19</v>
      </c>
    </row>
    <row r="4815" spans="1:17" x14ac:dyDescent="0.25">
      <c r="A4815" s="5">
        <v>110212017919</v>
      </c>
      <c r="B4815" s="6">
        <v>43739</v>
      </c>
      <c r="C4815">
        <v>0</v>
      </c>
      <c r="D4815">
        <v>10000</v>
      </c>
      <c r="E4815">
        <v>425</v>
      </c>
      <c r="F4815">
        <v>10000</v>
      </c>
      <c r="G4815">
        <v>425</v>
      </c>
      <c r="H4815" s="6">
        <f t="shared" si="301"/>
        <v>43709</v>
      </c>
      <c r="I4815">
        <f>SUMIFS('[1]Monthly unit'!$C:$C,'[1]Monthly unit'!$A:$A,'[1]Final sheet'!A4815,'[1]Monthly unit'!$B:$B,'[1]Final sheet'!H4815)</f>
        <v>222</v>
      </c>
      <c r="J4815">
        <f t="shared" si="302"/>
        <v>9</v>
      </c>
      <c r="K4815">
        <f t="shared" si="303"/>
        <v>2019</v>
      </c>
      <c r="L4815">
        <f>ROUND(VLOOKUP(H4815,'[1]Feeder energy'!$L:$P,2,FALSE)/1000,3)</f>
        <v>45203.711000000003</v>
      </c>
      <c r="M4815">
        <f>ROUND(VLOOKUP(H4815,'[1]Feeder energy'!$L:$P,3,FALSE)/1000,3)</f>
        <v>45522.053</v>
      </c>
      <c r="N4815">
        <f>ROUND(VLOOKUP(H4815,'[1]Feeder energy'!$L:$P,4,FALSE)/1000,3)</f>
        <v>51655.614999999998</v>
      </c>
      <c r="O4815">
        <f>ROUND(VLOOKUP(H4815,'[1]Feeder energy'!$L:$P,5,FALSE)/1000,3)</f>
        <v>55309.828999999998</v>
      </c>
      <c r="P4815">
        <f t="shared" si="300"/>
        <v>1</v>
      </c>
      <c r="Q4815" t="s">
        <v>19</v>
      </c>
    </row>
    <row r="4816" spans="1:17" x14ac:dyDescent="0.25">
      <c r="A4816" s="5">
        <v>110212019667</v>
      </c>
      <c r="B4816" s="6">
        <v>43739</v>
      </c>
      <c r="C4816">
        <v>58700</v>
      </c>
      <c r="D4816">
        <v>15000</v>
      </c>
      <c r="E4816">
        <v>15</v>
      </c>
      <c r="F4816">
        <v>20000</v>
      </c>
      <c r="G4816">
        <v>514</v>
      </c>
      <c r="H4816" s="6">
        <f t="shared" si="301"/>
        <v>43709</v>
      </c>
      <c r="I4816">
        <f>SUMIFS('[1]Monthly unit'!$C:$C,'[1]Monthly unit'!$A:$A,'[1]Final sheet'!A4816,'[1]Monthly unit'!$B:$B,'[1]Final sheet'!H4816)</f>
        <v>492</v>
      </c>
      <c r="J4816">
        <f t="shared" si="302"/>
        <v>9</v>
      </c>
      <c r="K4816">
        <f t="shared" si="303"/>
        <v>2019</v>
      </c>
      <c r="L4816">
        <f>ROUND(VLOOKUP(H4816,'[1]Feeder energy'!$L:$P,2,FALSE)/1000,3)</f>
        <v>45203.711000000003</v>
      </c>
      <c r="M4816">
        <f>ROUND(VLOOKUP(H4816,'[1]Feeder energy'!$L:$P,3,FALSE)/1000,3)</f>
        <v>45522.053</v>
      </c>
      <c r="N4816">
        <f>ROUND(VLOOKUP(H4816,'[1]Feeder energy'!$L:$P,4,FALSE)/1000,3)</f>
        <v>51655.614999999998</v>
      </c>
      <c r="O4816">
        <f>ROUND(VLOOKUP(H4816,'[1]Feeder energy'!$L:$P,5,FALSE)/1000,3)</f>
        <v>55309.828999999998</v>
      </c>
      <c r="P4816">
        <f t="shared" si="300"/>
        <v>1</v>
      </c>
      <c r="Q4816" t="s">
        <v>19</v>
      </c>
    </row>
    <row r="4817" spans="1:17" x14ac:dyDescent="0.25">
      <c r="A4817" s="5">
        <v>110212019671</v>
      </c>
      <c r="B4817" s="6">
        <v>43739</v>
      </c>
      <c r="C4817">
        <v>9000</v>
      </c>
      <c r="D4817">
        <v>4000</v>
      </c>
      <c r="E4817">
        <v>41</v>
      </c>
      <c r="F4817">
        <v>5000</v>
      </c>
      <c r="G4817">
        <v>435</v>
      </c>
      <c r="H4817" s="6">
        <f t="shared" si="301"/>
        <v>43709</v>
      </c>
      <c r="I4817">
        <f>SUMIFS('[1]Monthly unit'!$C:$C,'[1]Monthly unit'!$A:$A,'[1]Final sheet'!A4817,'[1]Monthly unit'!$B:$B,'[1]Final sheet'!H4817)</f>
        <v>118</v>
      </c>
      <c r="J4817">
        <f t="shared" si="302"/>
        <v>9</v>
      </c>
      <c r="K4817">
        <f t="shared" si="303"/>
        <v>2019</v>
      </c>
      <c r="L4817">
        <f>ROUND(VLOOKUP(H4817,'[1]Feeder energy'!$L:$P,2,FALSE)/1000,3)</f>
        <v>45203.711000000003</v>
      </c>
      <c r="M4817">
        <f>ROUND(VLOOKUP(H4817,'[1]Feeder energy'!$L:$P,3,FALSE)/1000,3)</f>
        <v>45522.053</v>
      </c>
      <c r="N4817">
        <f>ROUND(VLOOKUP(H4817,'[1]Feeder energy'!$L:$P,4,FALSE)/1000,3)</f>
        <v>51655.614999999998</v>
      </c>
      <c r="O4817">
        <f>ROUND(VLOOKUP(H4817,'[1]Feeder energy'!$L:$P,5,FALSE)/1000,3)</f>
        <v>55309.828999999998</v>
      </c>
      <c r="P4817">
        <f t="shared" si="300"/>
        <v>1</v>
      </c>
      <c r="Q4817" t="s">
        <v>19</v>
      </c>
    </row>
    <row r="4818" spans="1:17" x14ac:dyDescent="0.25">
      <c r="A4818" s="5">
        <v>110212019673</v>
      </c>
      <c r="B4818" s="6">
        <v>43739</v>
      </c>
      <c r="C4818">
        <v>29000</v>
      </c>
      <c r="D4818">
        <v>10000</v>
      </c>
      <c r="E4818">
        <v>35</v>
      </c>
      <c r="F4818">
        <v>7500</v>
      </c>
      <c r="G4818">
        <v>409</v>
      </c>
      <c r="H4818" s="6">
        <f t="shared" si="301"/>
        <v>43709</v>
      </c>
      <c r="I4818">
        <f>SUMIFS('[1]Monthly unit'!$C:$C,'[1]Monthly unit'!$A:$A,'[1]Final sheet'!A4818,'[1]Monthly unit'!$B:$B,'[1]Final sheet'!H4818)</f>
        <v>621</v>
      </c>
      <c r="J4818">
        <f t="shared" si="302"/>
        <v>9</v>
      </c>
      <c r="K4818">
        <f t="shared" si="303"/>
        <v>2019</v>
      </c>
      <c r="L4818">
        <f>ROUND(VLOOKUP(H4818,'[1]Feeder energy'!$L:$P,2,FALSE)/1000,3)</f>
        <v>45203.711000000003</v>
      </c>
      <c r="M4818">
        <f>ROUND(VLOOKUP(H4818,'[1]Feeder energy'!$L:$P,3,FALSE)/1000,3)</f>
        <v>45522.053</v>
      </c>
      <c r="N4818">
        <f>ROUND(VLOOKUP(H4818,'[1]Feeder energy'!$L:$P,4,FALSE)/1000,3)</f>
        <v>51655.614999999998</v>
      </c>
      <c r="O4818">
        <f>ROUND(VLOOKUP(H4818,'[1]Feeder energy'!$L:$P,5,FALSE)/1000,3)</f>
        <v>55309.828999999998</v>
      </c>
      <c r="P4818">
        <f t="shared" si="300"/>
        <v>1</v>
      </c>
      <c r="Q4818" t="s">
        <v>19</v>
      </c>
    </row>
    <row r="4819" spans="1:17" x14ac:dyDescent="0.25">
      <c r="A4819" s="5">
        <v>110212019843</v>
      </c>
      <c r="B4819" s="6">
        <v>43739</v>
      </c>
      <c r="C4819">
        <v>33000</v>
      </c>
      <c r="D4819">
        <v>15000</v>
      </c>
      <c r="E4819">
        <v>263</v>
      </c>
      <c r="F4819">
        <v>10000</v>
      </c>
      <c r="G4819">
        <v>406</v>
      </c>
      <c r="H4819" s="6">
        <f t="shared" si="301"/>
        <v>43709</v>
      </c>
      <c r="I4819">
        <f>SUMIFS('[1]Monthly unit'!$C:$C,'[1]Monthly unit'!$A:$A,'[1]Final sheet'!A4819,'[1]Monthly unit'!$B:$B,'[1]Final sheet'!H4819)</f>
        <v>703</v>
      </c>
      <c r="J4819">
        <f t="shared" si="302"/>
        <v>9</v>
      </c>
      <c r="K4819">
        <f t="shared" si="303"/>
        <v>2019</v>
      </c>
      <c r="L4819">
        <f>ROUND(VLOOKUP(H4819,'[1]Feeder energy'!$L:$P,2,FALSE)/1000,3)</f>
        <v>45203.711000000003</v>
      </c>
      <c r="M4819">
        <f>ROUND(VLOOKUP(H4819,'[1]Feeder energy'!$L:$P,3,FALSE)/1000,3)</f>
        <v>45522.053</v>
      </c>
      <c r="N4819">
        <f>ROUND(VLOOKUP(H4819,'[1]Feeder energy'!$L:$P,4,FALSE)/1000,3)</f>
        <v>51655.614999999998</v>
      </c>
      <c r="O4819">
        <f>ROUND(VLOOKUP(H4819,'[1]Feeder energy'!$L:$P,5,FALSE)/1000,3)</f>
        <v>55309.828999999998</v>
      </c>
      <c r="P4819">
        <f t="shared" si="300"/>
        <v>1</v>
      </c>
      <c r="Q4819" t="s">
        <v>19</v>
      </c>
    </row>
    <row r="4820" spans="1:17" x14ac:dyDescent="0.25">
      <c r="A4820" s="5">
        <v>110212020420</v>
      </c>
      <c r="B4820" s="6">
        <v>43739</v>
      </c>
      <c r="C4820">
        <v>0</v>
      </c>
      <c r="D4820">
        <v>20000</v>
      </c>
      <c r="E4820">
        <v>371</v>
      </c>
      <c r="F4820">
        <v>20000</v>
      </c>
      <c r="G4820">
        <v>371</v>
      </c>
      <c r="H4820" s="6">
        <f t="shared" si="301"/>
        <v>43709</v>
      </c>
      <c r="I4820">
        <f>SUMIFS('[1]Monthly unit'!$C:$C,'[1]Monthly unit'!$A:$A,'[1]Final sheet'!A4820,'[1]Monthly unit'!$B:$B,'[1]Final sheet'!H4820)</f>
        <v>104</v>
      </c>
      <c r="J4820">
        <f t="shared" si="302"/>
        <v>9</v>
      </c>
      <c r="K4820">
        <f t="shared" si="303"/>
        <v>2019</v>
      </c>
      <c r="L4820">
        <f>ROUND(VLOOKUP(H4820,'[1]Feeder energy'!$L:$P,2,FALSE)/1000,3)</f>
        <v>45203.711000000003</v>
      </c>
      <c r="M4820">
        <f>ROUND(VLOOKUP(H4820,'[1]Feeder energy'!$L:$P,3,FALSE)/1000,3)</f>
        <v>45522.053</v>
      </c>
      <c r="N4820">
        <f>ROUND(VLOOKUP(H4820,'[1]Feeder energy'!$L:$P,4,FALSE)/1000,3)</f>
        <v>51655.614999999998</v>
      </c>
      <c r="O4820">
        <f>ROUND(VLOOKUP(H4820,'[1]Feeder energy'!$L:$P,5,FALSE)/1000,3)</f>
        <v>55309.828999999998</v>
      </c>
      <c r="P4820">
        <f t="shared" si="300"/>
        <v>1</v>
      </c>
      <c r="Q4820" t="s">
        <v>18</v>
      </c>
    </row>
    <row r="4821" spans="1:17" x14ac:dyDescent="0.25">
      <c r="A4821" s="5">
        <v>110212020537</v>
      </c>
      <c r="B4821" s="6">
        <v>43739</v>
      </c>
      <c r="C4821">
        <v>63000</v>
      </c>
      <c r="D4821">
        <v>5000</v>
      </c>
      <c r="E4821">
        <v>13</v>
      </c>
      <c r="F4821">
        <v>10000</v>
      </c>
      <c r="G4821">
        <v>392</v>
      </c>
      <c r="H4821" s="6">
        <f t="shared" si="301"/>
        <v>43709</v>
      </c>
      <c r="I4821">
        <f>SUMIFS('[1]Monthly unit'!$C:$C,'[1]Monthly unit'!$A:$A,'[1]Final sheet'!A4821,'[1]Monthly unit'!$B:$B,'[1]Final sheet'!H4821)</f>
        <v>526</v>
      </c>
      <c r="J4821">
        <f t="shared" si="302"/>
        <v>9</v>
      </c>
      <c r="K4821">
        <f t="shared" si="303"/>
        <v>2019</v>
      </c>
      <c r="L4821">
        <f>ROUND(VLOOKUP(H4821,'[1]Feeder energy'!$L:$P,2,FALSE)/1000,3)</f>
        <v>45203.711000000003</v>
      </c>
      <c r="M4821">
        <f>ROUND(VLOOKUP(H4821,'[1]Feeder energy'!$L:$P,3,FALSE)/1000,3)</f>
        <v>45522.053</v>
      </c>
      <c r="N4821">
        <f>ROUND(VLOOKUP(H4821,'[1]Feeder energy'!$L:$P,4,FALSE)/1000,3)</f>
        <v>51655.614999999998</v>
      </c>
      <c r="O4821">
        <f>ROUND(VLOOKUP(H4821,'[1]Feeder energy'!$L:$P,5,FALSE)/1000,3)</f>
        <v>55309.828999999998</v>
      </c>
      <c r="P4821">
        <f t="shared" si="300"/>
        <v>1</v>
      </c>
      <c r="Q4821" t="s">
        <v>18</v>
      </c>
    </row>
    <row r="4822" spans="1:17" x14ac:dyDescent="0.25">
      <c r="A4822" s="5">
        <v>110212021167</v>
      </c>
      <c r="B4822" s="6">
        <v>43739</v>
      </c>
      <c r="C4822">
        <v>24089</v>
      </c>
      <c r="D4822">
        <v>4559</v>
      </c>
      <c r="E4822">
        <v>24</v>
      </c>
      <c r="F4822">
        <v>25000</v>
      </c>
      <c r="G4822">
        <v>367</v>
      </c>
      <c r="H4822" s="6">
        <f t="shared" si="301"/>
        <v>43709</v>
      </c>
      <c r="I4822">
        <f>SUMIFS('[1]Monthly unit'!$C:$C,'[1]Monthly unit'!$A:$A,'[1]Final sheet'!A4822,'[1]Monthly unit'!$B:$B,'[1]Final sheet'!H4822)</f>
        <v>491</v>
      </c>
      <c r="J4822">
        <f t="shared" si="302"/>
        <v>9</v>
      </c>
      <c r="K4822">
        <f t="shared" si="303"/>
        <v>2019</v>
      </c>
      <c r="L4822">
        <f>ROUND(VLOOKUP(H4822,'[1]Feeder energy'!$L:$P,2,FALSE)/1000,3)</f>
        <v>45203.711000000003</v>
      </c>
      <c r="M4822">
        <f>ROUND(VLOOKUP(H4822,'[1]Feeder energy'!$L:$P,3,FALSE)/1000,3)</f>
        <v>45522.053</v>
      </c>
      <c r="N4822">
        <f>ROUND(VLOOKUP(H4822,'[1]Feeder energy'!$L:$P,4,FALSE)/1000,3)</f>
        <v>51655.614999999998</v>
      </c>
      <c r="O4822">
        <f>ROUND(VLOOKUP(H4822,'[1]Feeder energy'!$L:$P,5,FALSE)/1000,3)</f>
        <v>55309.828999999998</v>
      </c>
      <c r="P4822">
        <f t="shared" si="300"/>
        <v>1</v>
      </c>
      <c r="Q4822" t="s">
        <v>18</v>
      </c>
    </row>
    <row r="4823" spans="1:17" x14ac:dyDescent="0.25">
      <c r="A4823" s="5">
        <v>110212021300</v>
      </c>
      <c r="B4823" s="6">
        <v>43739</v>
      </c>
      <c r="C4823">
        <v>40000</v>
      </c>
      <c r="D4823">
        <v>20000</v>
      </c>
      <c r="E4823">
        <v>102</v>
      </c>
      <c r="F4823">
        <v>20000</v>
      </c>
      <c r="G4823">
        <v>480</v>
      </c>
      <c r="H4823" s="6">
        <f t="shared" si="301"/>
        <v>43709</v>
      </c>
      <c r="I4823">
        <f>SUMIFS('[1]Monthly unit'!$C:$C,'[1]Monthly unit'!$A:$A,'[1]Final sheet'!A4823,'[1]Monthly unit'!$B:$B,'[1]Final sheet'!H4823)</f>
        <v>0</v>
      </c>
      <c r="J4823">
        <f t="shared" si="302"/>
        <v>9</v>
      </c>
      <c r="K4823">
        <f t="shared" si="303"/>
        <v>2019</v>
      </c>
      <c r="L4823">
        <f>ROUND(VLOOKUP(H4823,'[1]Feeder energy'!$L:$P,2,FALSE)/1000,3)</f>
        <v>45203.711000000003</v>
      </c>
      <c r="M4823">
        <f>ROUND(VLOOKUP(H4823,'[1]Feeder energy'!$L:$P,3,FALSE)/1000,3)</f>
        <v>45522.053</v>
      </c>
      <c r="N4823">
        <f>ROUND(VLOOKUP(H4823,'[1]Feeder energy'!$L:$P,4,FALSE)/1000,3)</f>
        <v>51655.614999999998</v>
      </c>
      <c r="O4823">
        <f>ROUND(VLOOKUP(H4823,'[1]Feeder energy'!$L:$P,5,FALSE)/1000,3)</f>
        <v>55309.828999999998</v>
      </c>
      <c r="P4823">
        <f t="shared" si="300"/>
        <v>1</v>
      </c>
      <c r="Q4823" t="s">
        <v>18</v>
      </c>
    </row>
    <row r="4824" spans="1:17" x14ac:dyDescent="0.25">
      <c r="A4824" s="5">
        <v>110212021392</v>
      </c>
      <c r="B4824" s="6">
        <v>43739</v>
      </c>
      <c r="C4824">
        <v>0</v>
      </c>
      <c r="D4824">
        <v>20000</v>
      </c>
      <c r="E4824">
        <v>480</v>
      </c>
      <c r="F4824">
        <v>20000</v>
      </c>
      <c r="G4824">
        <v>480</v>
      </c>
      <c r="H4824" s="6">
        <f t="shared" si="301"/>
        <v>43709</v>
      </c>
      <c r="I4824">
        <f>SUMIFS('[1]Monthly unit'!$C:$C,'[1]Monthly unit'!$A:$A,'[1]Final sheet'!A4824,'[1]Monthly unit'!$B:$B,'[1]Final sheet'!H4824)</f>
        <v>31</v>
      </c>
      <c r="J4824">
        <f t="shared" si="302"/>
        <v>9</v>
      </c>
      <c r="K4824">
        <f t="shared" si="303"/>
        <v>2019</v>
      </c>
      <c r="L4824">
        <f>ROUND(VLOOKUP(H4824,'[1]Feeder energy'!$L:$P,2,FALSE)/1000,3)</f>
        <v>45203.711000000003</v>
      </c>
      <c r="M4824">
        <f>ROUND(VLOOKUP(H4824,'[1]Feeder energy'!$L:$P,3,FALSE)/1000,3)</f>
        <v>45522.053</v>
      </c>
      <c r="N4824">
        <f>ROUND(VLOOKUP(H4824,'[1]Feeder energy'!$L:$P,4,FALSE)/1000,3)</f>
        <v>51655.614999999998</v>
      </c>
      <c r="O4824">
        <f>ROUND(VLOOKUP(H4824,'[1]Feeder energy'!$L:$P,5,FALSE)/1000,3)</f>
        <v>55309.828999999998</v>
      </c>
      <c r="P4824">
        <f t="shared" si="300"/>
        <v>1</v>
      </c>
      <c r="Q4824" t="s">
        <v>18</v>
      </c>
    </row>
    <row r="4825" spans="1:17" x14ac:dyDescent="0.25">
      <c r="A4825" s="5">
        <v>110212022568</v>
      </c>
      <c r="B4825" s="6">
        <v>43739</v>
      </c>
      <c r="C4825">
        <v>10000</v>
      </c>
      <c r="D4825">
        <v>10000</v>
      </c>
      <c r="E4825">
        <v>76</v>
      </c>
      <c r="F4825">
        <v>10000</v>
      </c>
      <c r="G4825">
        <v>490</v>
      </c>
      <c r="H4825" s="6">
        <f t="shared" si="301"/>
        <v>43709</v>
      </c>
      <c r="I4825">
        <f>SUMIFS('[1]Monthly unit'!$C:$C,'[1]Monthly unit'!$A:$A,'[1]Final sheet'!A4825,'[1]Monthly unit'!$B:$B,'[1]Final sheet'!H4825)</f>
        <v>12</v>
      </c>
      <c r="J4825">
        <f t="shared" si="302"/>
        <v>9</v>
      </c>
      <c r="K4825">
        <f t="shared" si="303"/>
        <v>2019</v>
      </c>
      <c r="L4825">
        <f>ROUND(VLOOKUP(H4825,'[1]Feeder energy'!$L:$P,2,FALSE)/1000,3)</f>
        <v>45203.711000000003</v>
      </c>
      <c r="M4825">
        <f>ROUND(VLOOKUP(H4825,'[1]Feeder energy'!$L:$P,3,FALSE)/1000,3)</f>
        <v>45522.053</v>
      </c>
      <c r="N4825">
        <f>ROUND(VLOOKUP(H4825,'[1]Feeder energy'!$L:$P,4,FALSE)/1000,3)</f>
        <v>51655.614999999998</v>
      </c>
      <c r="O4825">
        <f>ROUND(VLOOKUP(H4825,'[1]Feeder energy'!$L:$P,5,FALSE)/1000,3)</f>
        <v>55309.828999999998</v>
      </c>
      <c r="P4825">
        <f t="shared" si="300"/>
        <v>1</v>
      </c>
      <c r="Q4825" t="s">
        <v>18</v>
      </c>
    </row>
    <row r="4826" spans="1:17" x14ac:dyDescent="0.25">
      <c r="A4826" s="5">
        <v>110213000026</v>
      </c>
      <c r="B4826" s="6">
        <v>43739</v>
      </c>
      <c r="C4826">
        <v>110128</v>
      </c>
      <c r="D4826">
        <v>5063</v>
      </c>
      <c r="E4826">
        <v>92</v>
      </c>
      <c r="F4826">
        <v>30000</v>
      </c>
      <c r="G4826">
        <v>445</v>
      </c>
      <c r="H4826" s="6">
        <f t="shared" si="301"/>
        <v>43709</v>
      </c>
      <c r="I4826">
        <f>SUMIFS('[1]Monthly unit'!$C:$C,'[1]Monthly unit'!$A:$A,'[1]Final sheet'!A4826,'[1]Monthly unit'!$B:$B,'[1]Final sheet'!H4826)</f>
        <v>585</v>
      </c>
      <c r="J4826">
        <f t="shared" si="302"/>
        <v>9</v>
      </c>
      <c r="K4826">
        <f t="shared" si="303"/>
        <v>2019</v>
      </c>
      <c r="L4826">
        <f>ROUND(VLOOKUP(H4826,'[1]Feeder energy'!$L:$P,2,FALSE)/1000,3)</f>
        <v>45203.711000000003</v>
      </c>
      <c r="M4826">
        <f>ROUND(VLOOKUP(H4826,'[1]Feeder energy'!$L:$P,3,FALSE)/1000,3)</f>
        <v>45522.053</v>
      </c>
      <c r="N4826">
        <f>ROUND(VLOOKUP(H4826,'[1]Feeder energy'!$L:$P,4,FALSE)/1000,3)</f>
        <v>51655.614999999998</v>
      </c>
      <c r="O4826">
        <f>ROUND(VLOOKUP(H4826,'[1]Feeder energy'!$L:$P,5,FALSE)/1000,3)</f>
        <v>55309.828999999998</v>
      </c>
      <c r="P4826">
        <f t="shared" si="300"/>
        <v>1</v>
      </c>
      <c r="Q4826" t="s">
        <v>18</v>
      </c>
    </row>
    <row r="4827" spans="1:17" x14ac:dyDescent="0.25">
      <c r="A4827" s="5">
        <v>110213000260</v>
      </c>
      <c r="B4827" s="6">
        <v>43739</v>
      </c>
      <c r="C4827">
        <v>5000</v>
      </c>
      <c r="D4827">
        <v>5000</v>
      </c>
      <c r="E4827">
        <v>168</v>
      </c>
      <c r="F4827">
        <v>5000</v>
      </c>
      <c r="G4827">
        <v>382</v>
      </c>
      <c r="H4827" s="6">
        <f t="shared" si="301"/>
        <v>43709</v>
      </c>
      <c r="I4827">
        <f>SUMIFS('[1]Monthly unit'!$C:$C,'[1]Monthly unit'!$A:$A,'[1]Final sheet'!A4827,'[1]Monthly unit'!$B:$B,'[1]Final sheet'!H4827)</f>
        <v>61</v>
      </c>
      <c r="J4827">
        <f t="shared" si="302"/>
        <v>9</v>
      </c>
      <c r="K4827">
        <f t="shared" si="303"/>
        <v>2019</v>
      </c>
      <c r="L4827">
        <f>ROUND(VLOOKUP(H4827,'[1]Feeder energy'!$L:$P,2,FALSE)/1000,3)</f>
        <v>45203.711000000003</v>
      </c>
      <c r="M4827">
        <f>ROUND(VLOOKUP(H4827,'[1]Feeder energy'!$L:$P,3,FALSE)/1000,3)</f>
        <v>45522.053</v>
      </c>
      <c r="N4827">
        <f>ROUND(VLOOKUP(H4827,'[1]Feeder energy'!$L:$P,4,FALSE)/1000,3)</f>
        <v>51655.614999999998</v>
      </c>
      <c r="O4827">
        <f>ROUND(VLOOKUP(H4827,'[1]Feeder energy'!$L:$P,5,FALSE)/1000,3)</f>
        <v>55309.828999999998</v>
      </c>
      <c r="P4827">
        <f t="shared" si="300"/>
        <v>1</v>
      </c>
      <c r="Q4827" t="s">
        <v>18</v>
      </c>
    </row>
    <row r="4828" spans="1:17" x14ac:dyDescent="0.25">
      <c r="A4828" s="5">
        <v>110213001228</v>
      </c>
      <c r="B4828" s="6">
        <v>43739</v>
      </c>
      <c r="C4828">
        <v>14000</v>
      </c>
      <c r="D4828">
        <v>1000</v>
      </c>
      <c r="E4828">
        <v>18</v>
      </c>
      <c r="F4828">
        <v>2000</v>
      </c>
      <c r="G4828">
        <v>390</v>
      </c>
      <c r="H4828" s="6">
        <f t="shared" si="301"/>
        <v>43709</v>
      </c>
      <c r="I4828">
        <f>SUMIFS('[1]Monthly unit'!$C:$C,'[1]Monthly unit'!$A:$A,'[1]Final sheet'!A4828,'[1]Monthly unit'!$B:$B,'[1]Final sheet'!H4828)</f>
        <v>169</v>
      </c>
      <c r="J4828">
        <f t="shared" si="302"/>
        <v>9</v>
      </c>
      <c r="K4828">
        <f t="shared" si="303"/>
        <v>2019</v>
      </c>
      <c r="L4828">
        <f>ROUND(VLOOKUP(H4828,'[1]Feeder energy'!$L:$P,2,FALSE)/1000,3)</f>
        <v>45203.711000000003</v>
      </c>
      <c r="M4828">
        <f>ROUND(VLOOKUP(H4828,'[1]Feeder energy'!$L:$P,3,FALSE)/1000,3)</f>
        <v>45522.053</v>
      </c>
      <c r="N4828">
        <f>ROUND(VLOOKUP(H4828,'[1]Feeder energy'!$L:$P,4,FALSE)/1000,3)</f>
        <v>51655.614999999998</v>
      </c>
      <c r="O4828">
        <f>ROUND(VLOOKUP(H4828,'[1]Feeder energy'!$L:$P,5,FALSE)/1000,3)</f>
        <v>55309.828999999998</v>
      </c>
      <c r="P4828">
        <f t="shared" si="300"/>
        <v>1</v>
      </c>
      <c r="Q4828" t="s">
        <v>18</v>
      </c>
    </row>
    <row r="4829" spans="1:17" x14ac:dyDescent="0.25">
      <c r="A4829" s="5">
        <v>110213001230</v>
      </c>
      <c r="B4829" s="6">
        <v>43739</v>
      </c>
      <c r="C4829">
        <v>70000</v>
      </c>
      <c r="D4829">
        <v>10000</v>
      </c>
      <c r="E4829">
        <v>49</v>
      </c>
      <c r="F4829">
        <v>15000</v>
      </c>
      <c r="G4829">
        <v>368</v>
      </c>
      <c r="H4829" s="6">
        <f t="shared" si="301"/>
        <v>43709</v>
      </c>
      <c r="I4829">
        <f>SUMIFS('[1]Monthly unit'!$C:$C,'[1]Monthly unit'!$A:$A,'[1]Final sheet'!A4829,'[1]Monthly unit'!$B:$B,'[1]Final sheet'!H4829)</f>
        <v>614</v>
      </c>
      <c r="J4829">
        <f t="shared" si="302"/>
        <v>9</v>
      </c>
      <c r="K4829">
        <f t="shared" si="303"/>
        <v>2019</v>
      </c>
      <c r="L4829">
        <f>ROUND(VLOOKUP(H4829,'[1]Feeder energy'!$L:$P,2,FALSE)/1000,3)</f>
        <v>45203.711000000003</v>
      </c>
      <c r="M4829">
        <f>ROUND(VLOOKUP(H4829,'[1]Feeder energy'!$L:$P,3,FALSE)/1000,3)</f>
        <v>45522.053</v>
      </c>
      <c r="N4829">
        <f>ROUND(VLOOKUP(H4829,'[1]Feeder energy'!$L:$P,4,FALSE)/1000,3)</f>
        <v>51655.614999999998</v>
      </c>
      <c r="O4829">
        <f>ROUND(VLOOKUP(H4829,'[1]Feeder energy'!$L:$P,5,FALSE)/1000,3)</f>
        <v>55309.828999999998</v>
      </c>
      <c r="P4829">
        <f t="shared" si="300"/>
        <v>1</v>
      </c>
      <c r="Q4829" t="s">
        <v>18</v>
      </c>
    </row>
    <row r="4830" spans="1:17" x14ac:dyDescent="0.25">
      <c r="A4830" s="5">
        <v>110213001231</v>
      </c>
      <c r="B4830" s="6">
        <v>43739</v>
      </c>
      <c r="C4830">
        <v>23140</v>
      </c>
      <c r="D4830">
        <v>224</v>
      </c>
      <c r="E4830">
        <v>19</v>
      </c>
      <c r="F4830">
        <v>10000</v>
      </c>
      <c r="G4830">
        <v>557</v>
      </c>
      <c r="H4830" s="6">
        <f t="shared" si="301"/>
        <v>43709</v>
      </c>
      <c r="I4830">
        <f>SUMIFS('[1]Monthly unit'!$C:$C,'[1]Monthly unit'!$A:$A,'[1]Final sheet'!A4830,'[1]Monthly unit'!$B:$B,'[1]Final sheet'!H4830)</f>
        <v>237</v>
      </c>
      <c r="J4830">
        <f t="shared" si="302"/>
        <v>9</v>
      </c>
      <c r="K4830">
        <f t="shared" si="303"/>
        <v>2019</v>
      </c>
      <c r="L4830">
        <f>ROUND(VLOOKUP(H4830,'[1]Feeder energy'!$L:$P,2,FALSE)/1000,3)</f>
        <v>45203.711000000003</v>
      </c>
      <c r="M4830">
        <f>ROUND(VLOOKUP(H4830,'[1]Feeder energy'!$L:$P,3,FALSE)/1000,3)</f>
        <v>45522.053</v>
      </c>
      <c r="N4830">
        <f>ROUND(VLOOKUP(H4830,'[1]Feeder energy'!$L:$P,4,FALSE)/1000,3)</f>
        <v>51655.614999999998</v>
      </c>
      <c r="O4830">
        <f>ROUND(VLOOKUP(H4830,'[1]Feeder energy'!$L:$P,5,FALSE)/1000,3)</f>
        <v>55309.828999999998</v>
      </c>
      <c r="P4830">
        <f t="shared" si="300"/>
        <v>1</v>
      </c>
      <c r="Q4830" t="s">
        <v>18</v>
      </c>
    </row>
    <row r="4831" spans="1:17" x14ac:dyDescent="0.25">
      <c r="A4831" s="5">
        <v>110213001232</v>
      </c>
      <c r="B4831" s="6">
        <v>43739</v>
      </c>
      <c r="C4831">
        <v>15000</v>
      </c>
      <c r="D4831">
        <v>5000</v>
      </c>
      <c r="E4831">
        <v>19</v>
      </c>
      <c r="F4831">
        <v>5000</v>
      </c>
      <c r="G4831">
        <v>424</v>
      </c>
      <c r="H4831" s="6">
        <f t="shared" si="301"/>
        <v>43709</v>
      </c>
      <c r="I4831">
        <f>SUMIFS('[1]Monthly unit'!$C:$C,'[1]Monthly unit'!$A:$A,'[1]Final sheet'!A4831,'[1]Monthly unit'!$B:$B,'[1]Final sheet'!H4831)</f>
        <v>109</v>
      </c>
      <c r="J4831">
        <f t="shared" si="302"/>
        <v>9</v>
      </c>
      <c r="K4831">
        <f t="shared" si="303"/>
        <v>2019</v>
      </c>
      <c r="L4831">
        <f>ROUND(VLOOKUP(H4831,'[1]Feeder energy'!$L:$P,2,FALSE)/1000,3)</f>
        <v>45203.711000000003</v>
      </c>
      <c r="M4831">
        <f>ROUND(VLOOKUP(H4831,'[1]Feeder energy'!$L:$P,3,FALSE)/1000,3)</f>
        <v>45522.053</v>
      </c>
      <c r="N4831">
        <f>ROUND(VLOOKUP(H4831,'[1]Feeder energy'!$L:$P,4,FALSE)/1000,3)</f>
        <v>51655.614999999998</v>
      </c>
      <c r="O4831">
        <f>ROUND(VLOOKUP(H4831,'[1]Feeder energy'!$L:$P,5,FALSE)/1000,3)</f>
        <v>55309.828999999998</v>
      </c>
      <c r="P4831">
        <f t="shared" si="300"/>
        <v>1</v>
      </c>
      <c r="Q4831" t="s">
        <v>18</v>
      </c>
    </row>
    <row r="4832" spans="1:17" x14ac:dyDescent="0.25">
      <c r="A4832" s="5">
        <v>110213001236</v>
      </c>
      <c r="B4832" s="6">
        <v>43739</v>
      </c>
      <c r="C4832">
        <v>163800</v>
      </c>
      <c r="D4832">
        <v>50000</v>
      </c>
      <c r="E4832">
        <v>55</v>
      </c>
      <c r="F4832">
        <v>40000</v>
      </c>
      <c r="G4832">
        <v>452</v>
      </c>
      <c r="H4832" s="6">
        <f t="shared" si="301"/>
        <v>43709</v>
      </c>
      <c r="I4832">
        <f>SUMIFS('[1]Monthly unit'!$C:$C,'[1]Monthly unit'!$A:$A,'[1]Final sheet'!A4832,'[1]Monthly unit'!$B:$B,'[1]Final sheet'!H4832)</f>
        <v>1142</v>
      </c>
      <c r="J4832">
        <f t="shared" si="302"/>
        <v>9</v>
      </c>
      <c r="K4832">
        <f t="shared" si="303"/>
        <v>2019</v>
      </c>
      <c r="L4832">
        <f>ROUND(VLOOKUP(H4832,'[1]Feeder energy'!$L:$P,2,FALSE)/1000,3)</f>
        <v>45203.711000000003</v>
      </c>
      <c r="M4832">
        <f>ROUND(VLOOKUP(H4832,'[1]Feeder energy'!$L:$P,3,FALSE)/1000,3)</f>
        <v>45522.053</v>
      </c>
      <c r="N4832">
        <f>ROUND(VLOOKUP(H4832,'[1]Feeder energy'!$L:$P,4,FALSE)/1000,3)</f>
        <v>51655.614999999998</v>
      </c>
      <c r="O4832">
        <f>ROUND(VLOOKUP(H4832,'[1]Feeder energy'!$L:$P,5,FALSE)/1000,3)</f>
        <v>55309.828999999998</v>
      </c>
      <c r="P4832">
        <f t="shared" si="300"/>
        <v>1</v>
      </c>
      <c r="Q4832" t="s">
        <v>18</v>
      </c>
    </row>
    <row r="4833" spans="1:17" x14ac:dyDescent="0.25">
      <c r="A4833" s="5">
        <v>110213001237</v>
      </c>
      <c r="B4833" s="6">
        <v>43739</v>
      </c>
      <c r="C4833">
        <v>54783</v>
      </c>
      <c r="D4833">
        <v>5000</v>
      </c>
      <c r="E4833">
        <v>48</v>
      </c>
      <c r="F4833">
        <v>10001</v>
      </c>
      <c r="G4833">
        <v>390</v>
      </c>
      <c r="H4833" s="6">
        <f t="shared" si="301"/>
        <v>43709</v>
      </c>
      <c r="I4833">
        <f>SUMIFS('[1]Monthly unit'!$C:$C,'[1]Monthly unit'!$A:$A,'[1]Final sheet'!A4833,'[1]Monthly unit'!$B:$B,'[1]Final sheet'!H4833)</f>
        <v>512</v>
      </c>
      <c r="J4833">
        <f t="shared" si="302"/>
        <v>9</v>
      </c>
      <c r="K4833">
        <f t="shared" si="303"/>
        <v>2019</v>
      </c>
      <c r="L4833">
        <f>ROUND(VLOOKUP(H4833,'[1]Feeder energy'!$L:$P,2,FALSE)/1000,3)</f>
        <v>45203.711000000003</v>
      </c>
      <c r="M4833">
        <f>ROUND(VLOOKUP(H4833,'[1]Feeder energy'!$L:$P,3,FALSE)/1000,3)</f>
        <v>45522.053</v>
      </c>
      <c r="N4833">
        <f>ROUND(VLOOKUP(H4833,'[1]Feeder energy'!$L:$P,4,FALSE)/1000,3)</f>
        <v>51655.614999999998</v>
      </c>
      <c r="O4833">
        <f>ROUND(VLOOKUP(H4833,'[1]Feeder energy'!$L:$P,5,FALSE)/1000,3)</f>
        <v>55309.828999999998</v>
      </c>
      <c r="P4833">
        <f t="shared" si="300"/>
        <v>1</v>
      </c>
      <c r="Q4833" t="s">
        <v>18</v>
      </c>
    </row>
    <row r="4834" spans="1:17" x14ac:dyDescent="0.25">
      <c r="A4834" s="5">
        <v>110213001239</v>
      </c>
      <c r="B4834" s="6">
        <v>43739</v>
      </c>
      <c r="C4834">
        <v>247243</v>
      </c>
      <c r="D4834">
        <v>100000</v>
      </c>
      <c r="E4834">
        <v>53</v>
      </c>
      <c r="F4834">
        <v>50000</v>
      </c>
      <c r="G4834">
        <v>371</v>
      </c>
      <c r="H4834" s="6">
        <f t="shared" si="301"/>
        <v>43709</v>
      </c>
      <c r="I4834">
        <f>SUMIFS('[1]Monthly unit'!$C:$C,'[1]Monthly unit'!$A:$A,'[1]Final sheet'!A4834,'[1]Monthly unit'!$B:$B,'[1]Final sheet'!H4834)</f>
        <v>1784</v>
      </c>
      <c r="J4834">
        <f t="shared" si="302"/>
        <v>9</v>
      </c>
      <c r="K4834">
        <f t="shared" si="303"/>
        <v>2019</v>
      </c>
      <c r="L4834">
        <f>ROUND(VLOOKUP(H4834,'[1]Feeder energy'!$L:$P,2,FALSE)/1000,3)</f>
        <v>45203.711000000003</v>
      </c>
      <c r="M4834">
        <f>ROUND(VLOOKUP(H4834,'[1]Feeder energy'!$L:$P,3,FALSE)/1000,3)</f>
        <v>45522.053</v>
      </c>
      <c r="N4834">
        <f>ROUND(VLOOKUP(H4834,'[1]Feeder energy'!$L:$P,4,FALSE)/1000,3)</f>
        <v>51655.614999999998</v>
      </c>
      <c r="O4834">
        <f>ROUND(VLOOKUP(H4834,'[1]Feeder energy'!$L:$P,5,FALSE)/1000,3)</f>
        <v>55309.828999999998</v>
      </c>
      <c r="P4834">
        <f t="shared" si="300"/>
        <v>1</v>
      </c>
      <c r="Q4834" t="s">
        <v>18</v>
      </c>
    </row>
    <row r="4835" spans="1:17" x14ac:dyDescent="0.25">
      <c r="A4835" s="5">
        <v>110213001241</v>
      </c>
      <c r="B4835" s="6">
        <v>43739</v>
      </c>
      <c r="C4835">
        <v>84000</v>
      </c>
      <c r="D4835">
        <v>20000</v>
      </c>
      <c r="E4835">
        <v>19</v>
      </c>
      <c r="F4835">
        <v>20000</v>
      </c>
      <c r="G4835">
        <v>465</v>
      </c>
      <c r="H4835" s="6">
        <f t="shared" si="301"/>
        <v>43709</v>
      </c>
      <c r="I4835">
        <f>SUMIFS('[1]Monthly unit'!$C:$C,'[1]Monthly unit'!$A:$A,'[1]Final sheet'!A4835,'[1]Monthly unit'!$B:$B,'[1]Final sheet'!H4835)</f>
        <v>815</v>
      </c>
      <c r="J4835">
        <f t="shared" si="302"/>
        <v>9</v>
      </c>
      <c r="K4835">
        <f t="shared" si="303"/>
        <v>2019</v>
      </c>
      <c r="L4835">
        <f>ROUND(VLOOKUP(H4835,'[1]Feeder energy'!$L:$P,2,FALSE)/1000,3)</f>
        <v>45203.711000000003</v>
      </c>
      <c r="M4835">
        <f>ROUND(VLOOKUP(H4835,'[1]Feeder energy'!$L:$P,3,FALSE)/1000,3)</f>
        <v>45522.053</v>
      </c>
      <c r="N4835">
        <f>ROUND(VLOOKUP(H4835,'[1]Feeder energy'!$L:$P,4,FALSE)/1000,3)</f>
        <v>51655.614999999998</v>
      </c>
      <c r="O4835">
        <f>ROUND(VLOOKUP(H4835,'[1]Feeder energy'!$L:$P,5,FALSE)/1000,3)</f>
        <v>55309.828999999998</v>
      </c>
      <c r="P4835">
        <f t="shared" si="300"/>
        <v>1</v>
      </c>
      <c r="Q4835" t="s">
        <v>18</v>
      </c>
    </row>
    <row r="4836" spans="1:17" x14ac:dyDescent="0.25">
      <c r="A4836" s="5">
        <v>110213001242</v>
      </c>
      <c r="B4836" s="6">
        <v>43739</v>
      </c>
      <c r="C4836">
        <v>0</v>
      </c>
      <c r="D4836">
        <v>6000</v>
      </c>
      <c r="E4836">
        <v>390</v>
      </c>
      <c r="F4836">
        <v>6000</v>
      </c>
      <c r="G4836">
        <v>390</v>
      </c>
      <c r="H4836" s="6">
        <f t="shared" si="301"/>
        <v>43709</v>
      </c>
      <c r="I4836">
        <f>SUMIFS('[1]Monthly unit'!$C:$C,'[1]Monthly unit'!$A:$A,'[1]Final sheet'!A4836,'[1]Monthly unit'!$B:$B,'[1]Final sheet'!H4836)</f>
        <v>2</v>
      </c>
      <c r="J4836">
        <f t="shared" si="302"/>
        <v>9</v>
      </c>
      <c r="K4836">
        <f t="shared" si="303"/>
        <v>2019</v>
      </c>
      <c r="L4836">
        <f>ROUND(VLOOKUP(H4836,'[1]Feeder energy'!$L:$P,2,FALSE)/1000,3)</f>
        <v>45203.711000000003</v>
      </c>
      <c r="M4836">
        <f>ROUND(VLOOKUP(H4836,'[1]Feeder energy'!$L:$P,3,FALSE)/1000,3)</f>
        <v>45522.053</v>
      </c>
      <c r="N4836">
        <f>ROUND(VLOOKUP(H4836,'[1]Feeder energy'!$L:$P,4,FALSE)/1000,3)</f>
        <v>51655.614999999998</v>
      </c>
      <c r="O4836">
        <f>ROUND(VLOOKUP(H4836,'[1]Feeder energy'!$L:$P,5,FALSE)/1000,3)</f>
        <v>55309.828999999998</v>
      </c>
      <c r="P4836">
        <f t="shared" si="300"/>
        <v>1</v>
      </c>
      <c r="Q4836" t="s">
        <v>18</v>
      </c>
    </row>
    <row r="4837" spans="1:17" x14ac:dyDescent="0.25">
      <c r="A4837" s="5">
        <v>110213001247</v>
      </c>
      <c r="B4837" s="6">
        <v>43739</v>
      </c>
      <c r="C4837">
        <v>100000</v>
      </c>
      <c r="D4837">
        <v>50000</v>
      </c>
      <c r="E4837">
        <v>137</v>
      </c>
      <c r="F4837">
        <v>20000</v>
      </c>
      <c r="G4837">
        <v>474</v>
      </c>
      <c r="H4837" s="6">
        <f t="shared" si="301"/>
        <v>43709</v>
      </c>
      <c r="I4837">
        <f>SUMIFS('[1]Monthly unit'!$C:$C,'[1]Monthly unit'!$A:$A,'[1]Final sheet'!A4837,'[1]Monthly unit'!$B:$B,'[1]Final sheet'!H4837)</f>
        <v>206</v>
      </c>
      <c r="J4837">
        <f t="shared" si="302"/>
        <v>9</v>
      </c>
      <c r="K4837">
        <f t="shared" si="303"/>
        <v>2019</v>
      </c>
      <c r="L4837">
        <f>ROUND(VLOOKUP(H4837,'[1]Feeder energy'!$L:$P,2,FALSE)/1000,3)</f>
        <v>45203.711000000003</v>
      </c>
      <c r="M4837">
        <f>ROUND(VLOOKUP(H4837,'[1]Feeder energy'!$L:$P,3,FALSE)/1000,3)</f>
        <v>45522.053</v>
      </c>
      <c r="N4837">
        <f>ROUND(VLOOKUP(H4837,'[1]Feeder energy'!$L:$P,4,FALSE)/1000,3)</f>
        <v>51655.614999999998</v>
      </c>
      <c r="O4837">
        <f>ROUND(VLOOKUP(H4837,'[1]Feeder energy'!$L:$P,5,FALSE)/1000,3)</f>
        <v>55309.828999999998</v>
      </c>
      <c r="P4837">
        <f t="shared" ref="P4837:P4900" si="304">IF(AND(J4837&gt;=4,J4837&lt;7,K4837=2020),0,IF(AND(C4837=0,F4837=0),0,1))</f>
        <v>1</v>
      </c>
      <c r="Q4837" t="s">
        <v>18</v>
      </c>
    </row>
    <row r="4838" spans="1:17" x14ac:dyDescent="0.25">
      <c r="A4838" s="5">
        <v>110213001248</v>
      </c>
      <c r="B4838" s="6">
        <v>43739</v>
      </c>
      <c r="C4838">
        <v>330000</v>
      </c>
      <c r="D4838">
        <v>150000</v>
      </c>
      <c r="E4838">
        <v>137</v>
      </c>
      <c r="F4838">
        <v>100000</v>
      </c>
      <c r="G4838">
        <v>390</v>
      </c>
      <c r="H4838" s="6">
        <f t="shared" si="301"/>
        <v>43709</v>
      </c>
      <c r="I4838">
        <f>SUMIFS('[1]Monthly unit'!$C:$C,'[1]Monthly unit'!$A:$A,'[1]Final sheet'!A4838,'[1]Monthly unit'!$B:$B,'[1]Final sheet'!H4838)</f>
        <v>3767</v>
      </c>
      <c r="J4838">
        <f t="shared" si="302"/>
        <v>9</v>
      </c>
      <c r="K4838">
        <f t="shared" si="303"/>
        <v>2019</v>
      </c>
      <c r="L4838">
        <f>ROUND(VLOOKUP(H4838,'[1]Feeder energy'!$L:$P,2,FALSE)/1000,3)</f>
        <v>45203.711000000003</v>
      </c>
      <c r="M4838">
        <f>ROUND(VLOOKUP(H4838,'[1]Feeder energy'!$L:$P,3,FALSE)/1000,3)</f>
        <v>45522.053</v>
      </c>
      <c r="N4838">
        <f>ROUND(VLOOKUP(H4838,'[1]Feeder energy'!$L:$P,4,FALSE)/1000,3)</f>
        <v>51655.614999999998</v>
      </c>
      <c r="O4838">
        <f>ROUND(VLOOKUP(H4838,'[1]Feeder energy'!$L:$P,5,FALSE)/1000,3)</f>
        <v>55309.828999999998</v>
      </c>
      <c r="P4838">
        <f t="shared" si="304"/>
        <v>1</v>
      </c>
      <c r="Q4838" t="s">
        <v>18</v>
      </c>
    </row>
    <row r="4839" spans="1:17" x14ac:dyDescent="0.25">
      <c r="A4839" s="5">
        <v>110213001250</v>
      </c>
      <c r="B4839" s="6">
        <v>43739</v>
      </c>
      <c r="C4839">
        <v>43258</v>
      </c>
      <c r="D4839">
        <v>10000</v>
      </c>
      <c r="E4839">
        <v>34</v>
      </c>
      <c r="F4839">
        <v>1700</v>
      </c>
      <c r="G4839">
        <v>440</v>
      </c>
      <c r="H4839" s="6">
        <f t="shared" si="301"/>
        <v>43709</v>
      </c>
      <c r="I4839">
        <f>SUMIFS('[1]Monthly unit'!$C:$C,'[1]Monthly unit'!$A:$A,'[1]Final sheet'!A4839,'[1]Monthly unit'!$B:$B,'[1]Final sheet'!H4839)</f>
        <v>510</v>
      </c>
      <c r="J4839">
        <f t="shared" si="302"/>
        <v>9</v>
      </c>
      <c r="K4839">
        <f t="shared" si="303"/>
        <v>2019</v>
      </c>
      <c r="L4839">
        <f>ROUND(VLOOKUP(H4839,'[1]Feeder energy'!$L:$P,2,FALSE)/1000,3)</f>
        <v>45203.711000000003</v>
      </c>
      <c r="M4839">
        <f>ROUND(VLOOKUP(H4839,'[1]Feeder energy'!$L:$P,3,FALSE)/1000,3)</f>
        <v>45522.053</v>
      </c>
      <c r="N4839">
        <f>ROUND(VLOOKUP(H4839,'[1]Feeder energy'!$L:$P,4,FALSE)/1000,3)</f>
        <v>51655.614999999998</v>
      </c>
      <c r="O4839">
        <f>ROUND(VLOOKUP(H4839,'[1]Feeder energy'!$L:$P,5,FALSE)/1000,3)</f>
        <v>55309.828999999998</v>
      </c>
      <c r="P4839">
        <f t="shared" si="304"/>
        <v>1</v>
      </c>
      <c r="Q4839" t="s">
        <v>18</v>
      </c>
    </row>
    <row r="4840" spans="1:17" x14ac:dyDescent="0.25">
      <c r="A4840" s="5">
        <v>110213001270</v>
      </c>
      <c r="B4840" s="6">
        <v>43739</v>
      </c>
      <c r="C4840">
        <v>130000</v>
      </c>
      <c r="D4840">
        <v>30000</v>
      </c>
      <c r="E4840">
        <v>34</v>
      </c>
      <c r="F4840">
        <v>20000</v>
      </c>
      <c r="G4840">
        <v>428</v>
      </c>
      <c r="H4840" s="6">
        <f t="shared" si="301"/>
        <v>43709</v>
      </c>
      <c r="I4840">
        <f>SUMIFS('[1]Monthly unit'!$C:$C,'[1]Monthly unit'!$A:$A,'[1]Final sheet'!A4840,'[1]Monthly unit'!$B:$B,'[1]Final sheet'!H4840)</f>
        <v>1025</v>
      </c>
      <c r="J4840">
        <f t="shared" si="302"/>
        <v>9</v>
      </c>
      <c r="K4840">
        <f t="shared" si="303"/>
        <v>2019</v>
      </c>
      <c r="L4840">
        <f>ROUND(VLOOKUP(H4840,'[1]Feeder energy'!$L:$P,2,FALSE)/1000,3)</f>
        <v>45203.711000000003</v>
      </c>
      <c r="M4840">
        <f>ROUND(VLOOKUP(H4840,'[1]Feeder energy'!$L:$P,3,FALSE)/1000,3)</f>
        <v>45522.053</v>
      </c>
      <c r="N4840">
        <f>ROUND(VLOOKUP(H4840,'[1]Feeder energy'!$L:$P,4,FALSE)/1000,3)</f>
        <v>51655.614999999998</v>
      </c>
      <c r="O4840">
        <f>ROUND(VLOOKUP(H4840,'[1]Feeder energy'!$L:$P,5,FALSE)/1000,3)</f>
        <v>55309.828999999998</v>
      </c>
      <c r="P4840">
        <f t="shared" si="304"/>
        <v>1</v>
      </c>
      <c r="Q4840" t="s">
        <v>18</v>
      </c>
    </row>
    <row r="4841" spans="1:17" x14ac:dyDescent="0.25">
      <c r="A4841" s="5">
        <v>110213001271</v>
      </c>
      <c r="B4841" s="6">
        <v>43739</v>
      </c>
      <c r="C4841">
        <v>30000</v>
      </c>
      <c r="D4841">
        <v>30000</v>
      </c>
      <c r="E4841">
        <v>196</v>
      </c>
      <c r="F4841">
        <v>30000</v>
      </c>
      <c r="G4841">
        <v>409</v>
      </c>
      <c r="H4841" s="6">
        <f t="shared" si="301"/>
        <v>43709</v>
      </c>
      <c r="I4841">
        <f>SUMIFS('[1]Monthly unit'!$C:$C,'[1]Monthly unit'!$A:$A,'[1]Final sheet'!A4841,'[1]Monthly unit'!$B:$B,'[1]Final sheet'!H4841)</f>
        <v>328</v>
      </c>
      <c r="J4841">
        <f t="shared" si="302"/>
        <v>9</v>
      </c>
      <c r="K4841">
        <f t="shared" si="303"/>
        <v>2019</v>
      </c>
      <c r="L4841">
        <f>ROUND(VLOOKUP(H4841,'[1]Feeder energy'!$L:$P,2,FALSE)/1000,3)</f>
        <v>45203.711000000003</v>
      </c>
      <c r="M4841">
        <f>ROUND(VLOOKUP(H4841,'[1]Feeder energy'!$L:$P,3,FALSE)/1000,3)</f>
        <v>45522.053</v>
      </c>
      <c r="N4841">
        <f>ROUND(VLOOKUP(H4841,'[1]Feeder energy'!$L:$P,4,FALSE)/1000,3)</f>
        <v>51655.614999999998</v>
      </c>
      <c r="O4841">
        <f>ROUND(VLOOKUP(H4841,'[1]Feeder energy'!$L:$P,5,FALSE)/1000,3)</f>
        <v>55309.828999999998</v>
      </c>
      <c r="P4841">
        <f t="shared" si="304"/>
        <v>1</v>
      </c>
      <c r="Q4841" t="s">
        <v>18</v>
      </c>
    </row>
    <row r="4842" spans="1:17" x14ac:dyDescent="0.25">
      <c r="A4842" s="5">
        <v>110213001272</v>
      </c>
      <c r="B4842" s="6">
        <v>43739</v>
      </c>
      <c r="C4842">
        <v>19000</v>
      </c>
      <c r="D4842">
        <v>5000</v>
      </c>
      <c r="E4842">
        <v>12</v>
      </c>
      <c r="F4842">
        <v>5000</v>
      </c>
      <c r="G4842">
        <v>409</v>
      </c>
      <c r="H4842" s="6">
        <f t="shared" si="301"/>
        <v>43709</v>
      </c>
      <c r="I4842">
        <f>SUMIFS('[1]Monthly unit'!$C:$C,'[1]Monthly unit'!$A:$A,'[1]Final sheet'!A4842,'[1]Monthly unit'!$B:$B,'[1]Final sheet'!H4842)</f>
        <v>101</v>
      </c>
      <c r="J4842">
        <f t="shared" si="302"/>
        <v>9</v>
      </c>
      <c r="K4842">
        <f t="shared" si="303"/>
        <v>2019</v>
      </c>
      <c r="L4842">
        <f>ROUND(VLOOKUP(H4842,'[1]Feeder energy'!$L:$P,2,FALSE)/1000,3)</f>
        <v>45203.711000000003</v>
      </c>
      <c r="M4842">
        <f>ROUND(VLOOKUP(H4842,'[1]Feeder energy'!$L:$P,3,FALSE)/1000,3)</f>
        <v>45522.053</v>
      </c>
      <c r="N4842">
        <f>ROUND(VLOOKUP(H4842,'[1]Feeder energy'!$L:$P,4,FALSE)/1000,3)</f>
        <v>51655.614999999998</v>
      </c>
      <c r="O4842">
        <f>ROUND(VLOOKUP(H4842,'[1]Feeder energy'!$L:$P,5,FALSE)/1000,3)</f>
        <v>55309.828999999998</v>
      </c>
      <c r="P4842">
        <f t="shared" si="304"/>
        <v>1</v>
      </c>
      <c r="Q4842" t="s">
        <v>18</v>
      </c>
    </row>
    <row r="4843" spans="1:17" x14ac:dyDescent="0.25">
      <c r="A4843" s="5">
        <v>110213001275</v>
      </c>
      <c r="B4843" s="6">
        <v>43739</v>
      </c>
      <c r="C4843">
        <v>66000</v>
      </c>
      <c r="D4843">
        <v>15000</v>
      </c>
      <c r="E4843">
        <v>71</v>
      </c>
      <c r="F4843">
        <v>22700</v>
      </c>
      <c r="G4843">
        <v>440</v>
      </c>
      <c r="H4843" s="6">
        <f t="shared" si="301"/>
        <v>43709</v>
      </c>
      <c r="I4843">
        <f>SUMIFS('[1]Monthly unit'!$C:$C,'[1]Monthly unit'!$A:$A,'[1]Final sheet'!A4843,'[1]Monthly unit'!$B:$B,'[1]Final sheet'!H4843)</f>
        <v>647</v>
      </c>
      <c r="J4843">
        <f t="shared" si="302"/>
        <v>9</v>
      </c>
      <c r="K4843">
        <f t="shared" si="303"/>
        <v>2019</v>
      </c>
      <c r="L4843">
        <f>ROUND(VLOOKUP(H4843,'[1]Feeder energy'!$L:$P,2,FALSE)/1000,3)</f>
        <v>45203.711000000003</v>
      </c>
      <c r="M4843">
        <f>ROUND(VLOOKUP(H4843,'[1]Feeder energy'!$L:$P,3,FALSE)/1000,3)</f>
        <v>45522.053</v>
      </c>
      <c r="N4843">
        <f>ROUND(VLOOKUP(H4843,'[1]Feeder energy'!$L:$P,4,FALSE)/1000,3)</f>
        <v>51655.614999999998</v>
      </c>
      <c r="O4843">
        <f>ROUND(VLOOKUP(H4843,'[1]Feeder energy'!$L:$P,5,FALSE)/1000,3)</f>
        <v>55309.828999999998</v>
      </c>
      <c r="P4843">
        <f t="shared" si="304"/>
        <v>1</v>
      </c>
      <c r="Q4843" t="s">
        <v>18</v>
      </c>
    </row>
    <row r="4844" spans="1:17" x14ac:dyDescent="0.25">
      <c r="A4844" s="5">
        <v>110213001276</v>
      </c>
      <c r="B4844" s="6">
        <v>43739</v>
      </c>
      <c r="C4844">
        <v>14800</v>
      </c>
      <c r="D4844">
        <v>10000</v>
      </c>
      <c r="E4844">
        <v>183</v>
      </c>
      <c r="F4844">
        <v>15300</v>
      </c>
      <c r="G4844">
        <v>552</v>
      </c>
      <c r="H4844" s="6">
        <f t="shared" si="301"/>
        <v>43709</v>
      </c>
      <c r="I4844">
        <f>SUMIFS('[1]Monthly unit'!$C:$C,'[1]Monthly unit'!$A:$A,'[1]Final sheet'!A4844,'[1]Monthly unit'!$B:$B,'[1]Final sheet'!H4844)</f>
        <v>247</v>
      </c>
      <c r="J4844">
        <f t="shared" si="302"/>
        <v>9</v>
      </c>
      <c r="K4844">
        <f t="shared" si="303"/>
        <v>2019</v>
      </c>
      <c r="L4844">
        <f>ROUND(VLOOKUP(H4844,'[1]Feeder energy'!$L:$P,2,FALSE)/1000,3)</f>
        <v>45203.711000000003</v>
      </c>
      <c r="M4844">
        <f>ROUND(VLOOKUP(H4844,'[1]Feeder energy'!$L:$P,3,FALSE)/1000,3)</f>
        <v>45522.053</v>
      </c>
      <c r="N4844">
        <f>ROUND(VLOOKUP(H4844,'[1]Feeder energy'!$L:$P,4,FALSE)/1000,3)</f>
        <v>51655.614999999998</v>
      </c>
      <c r="O4844">
        <f>ROUND(VLOOKUP(H4844,'[1]Feeder energy'!$L:$P,5,FALSE)/1000,3)</f>
        <v>55309.828999999998</v>
      </c>
      <c r="P4844">
        <f t="shared" si="304"/>
        <v>1</v>
      </c>
      <c r="Q4844" t="s">
        <v>18</v>
      </c>
    </row>
    <row r="4845" spans="1:17" x14ac:dyDescent="0.25">
      <c r="A4845" s="5">
        <v>110213001286</v>
      </c>
      <c r="B4845" s="6">
        <v>43739</v>
      </c>
      <c r="C4845">
        <v>71700</v>
      </c>
      <c r="D4845">
        <v>12000</v>
      </c>
      <c r="E4845">
        <v>20</v>
      </c>
      <c r="F4845">
        <v>10000</v>
      </c>
      <c r="G4845">
        <v>390</v>
      </c>
      <c r="H4845" s="6">
        <f t="shared" si="301"/>
        <v>43709</v>
      </c>
      <c r="I4845">
        <f>SUMIFS('[1]Monthly unit'!$C:$C,'[1]Monthly unit'!$A:$A,'[1]Final sheet'!A4845,'[1]Monthly unit'!$B:$B,'[1]Final sheet'!H4845)</f>
        <v>789</v>
      </c>
      <c r="J4845">
        <f t="shared" si="302"/>
        <v>9</v>
      </c>
      <c r="K4845">
        <f t="shared" si="303"/>
        <v>2019</v>
      </c>
      <c r="L4845">
        <f>ROUND(VLOOKUP(H4845,'[1]Feeder energy'!$L:$P,2,FALSE)/1000,3)</f>
        <v>45203.711000000003</v>
      </c>
      <c r="M4845">
        <f>ROUND(VLOOKUP(H4845,'[1]Feeder energy'!$L:$P,3,FALSE)/1000,3)</f>
        <v>45522.053</v>
      </c>
      <c r="N4845">
        <f>ROUND(VLOOKUP(H4845,'[1]Feeder energy'!$L:$P,4,FALSE)/1000,3)</f>
        <v>51655.614999999998</v>
      </c>
      <c r="O4845">
        <f>ROUND(VLOOKUP(H4845,'[1]Feeder energy'!$L:$P,5,FALSE)/1000,3)</f>
        <v>55309.828999999998</v>
      </c>
      <c r="P4845">
        <f t="shared" si="304"/>
        <v>1</v>
      </c>
      <c r="Q4845" t="s">
        <v>18</v>
      </c>
    </row>
    <row r="4846" spans="1:17" x14ac:dyDescent="0.25">
      <c r="A4846" s="5">
        <v>110213001287</v>
      </c>
      <c r="B4846" s="6">
        <v>43739</v>
      </c>
      <c r="C4846">
        <v>37000</v>
      </c>
      <c r="D4846">
        <v>8000</v>
      </c>
      <c r="E4846">
        <v>20</v>
      </c>
      <c r="F4846">
        <v>10000</v>
      </c>
      <c r="G4846">
        <v>390</v>
      </c>
      <c r="H4846" s="6">
        <f t="shared" si="301"/>
        <v>43709</v>
      </c>
      <c r="I4846">
        <f>SUMIFS('[1]Monthly unit'!$C:$C,'[1]Monthly unit'!$A:$A,'[1]Final sheet'!A4846,'[1]Monthly unit'!$B:$B,'[1]Final sheet'!H4846)</f>
        <v>224</v>
      </c>
      <c r="J4846">
        <f t="shared" si="302"/>
        <v>9</v>
      </c>
      <c r="K4846">
        <f t="shared" si="303"/>
        <v>2019</v>
      </c>
      <c r="L4846">
        <f>ROUND(VLOOKUP(H4846,'[1]Feeder energy'!$L:$P,2,FALSE)/1000,3)</f>
        <v>45203.711000000003</v>
      </c>
      <c r="M4846">
        <f>ROUND(VLOOKUP(H4846,'[1]Feeder energy'!$L:$P,3,FALSE)/1000,3)</f>
        <v>45522.053</v>
      </c>
      <c r="N4846">
        <f>ROUND(VLOOKUP(H4846,'[1]Feeder energy'!$L:$P,4,FALSE)/1000,3)</f>
        <v>51655.614999999998</v>
      </c>
      <c r="O4846">
        <f>ROUND(VLOOKUP(H4846,'[1]Feeder energy'!$L:$P,5,FALSE)/1000,3)</f>
        <v>55309.828999999998</v>
      </c>
      <c r="P4846">
        <f t="shared" si="304"/>
        <v>1</v>
      </c>
      <c r="Q4846" t="s">
        <v>18</v>
      </c>
    </row>
    <row r="4847" spans="1:17" x14ac:dyDescent="0.25">
      <c r="A4847" s="5">
        <v>110213001288</v>
      </c>
      <c r="B4847" s="6">
        <v>43739</v>
      </c>
      <c r="C4847">
        <v>60000</v>
      </c>
      <c r="D4847">
        <v>20000</v>
      </c>
      <c r="E4847">
        <v>84</v>
      </c>
      <c r="F4847">
        <v>20000</v>
      </c>
      <c r="G4847">
        <v>463</v>
      </c>
      <c r="H4847" s="6">
        <f t="shared" si="301"/>
        <v>43709</v>
      </c>
      <c r="I4847">
        <f>SUMIFS('[1]Monthly unit'!$C:$C,'[1]Monthly unit'!$A:$A,'[1]Final sheet'!A4847,'[1]Monthly unit'!$B:$B,'[1]Final sheet'!H4847)</f>
        <v>575</v>
      </c>
      <c r="J4847">
        <f t="shared" si="302"/>
        <v>9</v>
      </c>
      <c r="K4847">
        <f t="shared" si="303"/>
        <v>2019</v>
      </c>
      <c r="L4847">
        <f>ROUND(VLOOKUP(H4847,'[1]Feeder energy'!$L:$P,2,FALSE)/1000,3)</f>
        <v>45203.711000000003</v>
      </c>
      <c r="M4847">
        <f>ROUND(VLOOKUP(H4847,'[1]Feeder energy'!$L:$P,3,FALSE)/1000,3)</f>
        <v>45522.053</v>
      </c>
      <c r="N4847">
        <f>ROUND(VLOOKUP(H4847,'[1]Feeder energy'!$L:$P,4,FALSE)/1000,3)</f>
        <v>51655.614999999998</v>
      </c>
      <c r="O4847">
        <f>ROUND(VLOOKUP(H4847,'[1]Feeder energy'!$L:$P,5,FALSE)/1000,3)</f>
        <v>55309.828999999998</v>
      </c>
      <c r="P4847">
        <f t="shared" si="304"/>
        <v>1</v>
      </c>
      <c r="Q4847" t="s">
        <v>18</v>
      </c>
    </row>
    <row r="4848" spans="1:17" x14ac:dyDescent="0.25">
      <c r="A4848" s="5">
        <v>110213001289</v>
      </c>
      <c r="B4848" s="6">
        <v>43739</v>
      </c>
      <c r="C4848">
        <v>80000</v>
      </c>
      <c r="D4848">
        <v>30000</v>
      </c>
      <c r="E4848">
        <v>96</v>
      </c>
      <c r="F4848">
        <v>20000</v>
      </c>
      <c r="G4848">
        <v>370</v>
      </c>
      <c r="H4848" s="6">
        <f t="shared" si="301"/>
        <v>43709</v>
      </c>
      <c r="I4848">
        <f>SUMIFS('[1]Monthly unit'!$C:$C,'[1]Monthly unit'!$A:$A,'[1]Final sheet'!A4848,'[1]Monthly unit'!$B:$B,'[1]Final sheet'!H4848)</f>
        <v>937</v>
      </c>
      <c r="J4848">
        <f t="shared" si="302"/>
        <v>9</v>
      </c>
      <c r="K4848">
        <f t="shared" si="303"/>
        <v>2019</v>
      </c>
      <c r="L4848">
        <f>ROUND(VLOOKUP(H4848,'[1]Feeder energy'!$L:$P,2,FALSE)/1000,3)</f>
        <v>45203.711000000003</v>
      </c>
      <c r="M4848">
        <f>ROUND(VLOOKUP(H4848,'[1]Feeder energy'!$L:$P,3,FALSE)/1000,3)</f>
        <v>45522.053</v>
      </c>
      <c r="N4848">
        <f>ROUND(VLOOKUP(H4848,'[1]Feeder energy'!$L:$P,4,FALSE)/1000,3)</f>
        <v>51655.614999999998</v>
      </c>
      <c r="O4848">
        <f>ROUND(VLOOKUP(H4848,'[1]Feeder energy'!$L:$P,5,FALSE)/1000,3)</f>
        <v>55309.828999999998</v>
      </c>
      <c r="P4848">
        <f t="shared" si="304"/>
        <v>1</v>
      </c>
      <c r="Q4848" t="s">
        <v>18</v>
      </c>
    </row>
    <row r="4849" spans="1:17" x14ac:dyDescent="0.25">
      <c r="A4849" s="5">
        <v>110213001290</v>
      </c>
      <c r="B4849" s="6">
        <v>43739</v>
      </c>
      <c r="C4849">
        <v>39005</v>
      </c>
      <c r="D4849">
        <v>5315</v>
      </c>
      <c r="E4849">
        <v>54</v>
      </c>
      <c r="F4849">
        <v>10000</v>
      </c>
      <c r="G4849">
        <v>368</v>
      </c>
      <c r="H4849" s="6">
        <f t="shared" si="301"/>
        <v>43709</v>
      </c>
      <c r="I4849">
        <f>SUMIFS('[1]Monthly unit'!$C:$C,'[1]Monthly unit'!$A:$A,'[1]Final sheet'!A4849,'[1]Monthly unit'!$B:$B,'[1]Final sheet'!H4849)</f>
        <v>438</v>
      </c>
      <c r="J4849">
        <f t="shared" si="302"/>
        <v>9</v>
      </c>
      <c r="K4849">
        <f t="shared" si="303"/>
        <v>2019</v>
      </c>
      <c r="L4849">
        <f>ROUND(VLOOKUP(H4849,'[1]Feeder energy'!$L:$P,2,FALSE)/1000,3)</f>
        <v>45203.711000000003</v>
      </c>
      <c r="M4849">
        <f>ROUND(VLOOKUP(H4849,'[1]Feeder energy'!$L:$P,3,FALSE)/1000,3)</f>
        <v>45522.053</v>
      </c>
      <c r="N4849">
        <f>ROUND(VLOOKUP(H4849,'[1]Feeder energy'!$L:$P,4,FALSE)/1000,3)</f>
        <v>51655.614999999998</v>
      </c>
      <c r="O4849">
        <f>ROUND(VLOOKUP(H4849,'[1]Feeder energy'!$L:$P,5,FALSE)/1000,3)</f>
        <v>55309.828999999998</v>
      </c>
      <c r="P4849">
        <f t="shared" si="304"/>
        <v>1</v>
      </c>
      <c r="Q4849" t="s">
        <v>18</v>
      </c>
    </row>
    <row r="4850" spans="1:17" x14ac:dyDescent="0.25">
      <c r="A4850" s="5">
        <v>110213001291</v>
      </c>
      <c r="B4850" s="6">
        <v>43739</v>
      </c>
      <c r="C4850">
        <v>105000</v>
      </c>
      <c r="D4850">
        <v>15000</v>
      </c>
      <c r="E4850">
        <v>40</v>
      </c>
      <c r="F4850">
        <v>15000</v>
      </c>
      <c r="G4850">
        <v>433</v>
      </c>
      <c r="H4850" s="6">
        <f t="shared" si="301"/>
        <v>43709</v>
      </c>
      <c r="I4850">
        <f>SUMIFS('[1]Monthly unit'!$C:$C,'[1]Monthly unit'!$A:$A,'[1]Final sheet'!A4850,'[1]Monthly unit'!$B:$B,'[1]Final sheet'!H4850)</f>
        <v>816</v>
      </c>
      <c r="J4850">
        <f t="shared" si="302"/>
        <v>9</v>
      </c>
      <c r="K4850">
        <f t="shared" si="303"/>
        <v>2019</v>
      </c>
      <c r="L4850">
        <f>ROUND(VLOOKUP(H4850,'[1]Feeder energy'!$L:$P,2,FALSE)/1000,3)</f>
        <v>45203.711000000003</v>
      </c>
      <c r="M4850">
        <f>ROUND(VLOOKUP(H4850,'[1]Feeder energy'!$L:$P,3,FALSE)/1000,3)</f>
        <v>45522.053</v>
      </c>
      <c r="N4850">
        <f>ROUND(VLOOKUP(H4850,'[1]Feeder energy'!$L:$P,4,FALSE)/1000,3)</f>
        <v>51655.614999999998</v>
      </c>
      <c r="O4850">
        <f>ROUND(VLOOKUP(H4850,'[1]Feeder energy'!$L:$P,5,FALSE)/1000,3)</f>
        <v>55309.828999999998</v>
      </c>
      <c r="P4850">
        <f t="shared" si="304"/>
        <v>1</v>
      </c>
      <c r="Q4850" t="s">
        <v>18</v>
      </c>
    </row>
    <row r="4851" spans="1:17" x14ac:dyDescent="0.25">
      <c r="A4851" s="5">
        <v>110213001318</v>
      </c>
      <c r="B4851" s="6">
        <v>43739</v>
      </c>
      <c r="C4851">
        <v>372000</v>
      </c>
      <c r="D4851">
        <v>60000</v>
      </c>
      <c r="E4851">
        <v>33</v>
      </c>
      <c r="F4851">
        <v>100000</v>
      </c>
      <c r="G4851">
        <v>459</v>
      </c>
      <c r="H4851" s="6">
        <f t="shared" si="301"/>
        <v>43709</v>
      </c>
      <c r="I4851">
        <f>SUMIFS('[1]Monthly unit'!$C:$C,'[1]Monthly unit'!$A:$A,'[1]Final sheet'!A4851,'[1]Monthly unit'!$B:$B,'[1]Final sheet'!H4851)</f>
        <v>3177</v>
      </c>
      <c r="J4851">
        <f t="shared" si="302"/>
        <v>9</v>
      </c>
      <c r="K4851">
        <f t="shared" si="303"/>
        <v>2019</v>
      </c>
      <c r="L4851">
        <f>ROUND(VLOOKUP(H4851,'[1]Feeder energy'!$L:$P,2,FALSE)/1000,3)</f>
        <v>45203.711000000003</v>
      </c>
      <c r="M4851">
        <f>ROUND(VLOOKUP(H4851,'[1]Feeder energy'!$L:$P,3,FALSE)/1000,3)</f>
        <v>45522.053</v>
      </c>
      <c r="N4851">
        <f>ROUND(VLOOKUP(H4851,'[1]Feeder energy'!$L:$P,4,FALSE)/1000,3)</f>
        <v>51655.614999999998</v>
      </c>
      <c r="O4851">
        <f>ROUND(VLOOKUP(H4851,'[1]Feeder energy'!$L:$P,5,FALSE)/1000,3)</f>
        <v>55309.828999999998</v>
      </c>
      <c r="P4851">
        <f t="shared" si="304"/>
        <v>1</v>
      </c>
      <c r="Q4851" t="s">
        <v>18</v>
      </c>
    </row>
    <row r="4852" spans="1:17" x14ac:dyDescent="0.25">
      <c r="A4852" s="5">
        <v>110213001319</v>
      </c>
      <c r="B4852" s="6">
        <v>43739</v>
      </c>
      <c r="C4852">
        <v>150000</v>
      </c>
      <c r="D4852">
        <v>30000</v>
      </c>
      <c r="E4852">
        <v>53</v>
      </c>
      <c r="F4852">
        <v>10000</v>
      </c>
      <c r="G4852">
        <v>368</v>
      </c>
      <c r="H4852" s="6">
        <f t="shared" si="301"/>
        <v>43709</v>
      </c>
      <c r="I4852">
        <f>SUMIFS('[1]Monthly unit'!$C:$C,'[1]Monthly unit'!$A:$A,'[1]Final sheet'!A4852,'[1]Monthly unit'!$B:$B,'[1]Final sheet'!H4852)</f>
        <v>1084</v>
      </c>
      <c r="J4852">
        <f t="shared" si="302"/>
        <v>9</v>
      </c>
      <c r="K4852">
        <f t="shared" si="303"/>
        <v>2019</v>
      </c>
      <c r="L4852">
        <f>ROUND(VLOOKUP(H4852,'[1]Feeder energy'!$L:$P,2,FALSE)/1000,3)</f>
        <v>45203.711000000003</v>
      </c>
      <c r="M4852">
        <f>ROUND(VLOOKUP(H4852,'[1]Feeder energy'!$L:$P,3,FALSE)/1000,3)</f>
        <v>45522.053</v>
      </c>
      <c r="N4852">
        <f>ROUND(VLOOKUP(H4852,'[1]Feeder energy'!$L:$P,4,FALSE)/1000,3)</f>
        <v>51655.614999999998</v>
      </c>
      <c r="O4852">
        <f>ROUND(VLOOKUP(H4852,'[1]Feeder energy'!$L:$P,5,FALSE)/1000,3)</f>
        <v>55309.828999999998</v>
      </c>
      <c r="P4852">
        <f t="shared" si="304"/>
        <v>1</v>
      </c>
      <c r="Q4852" t="s">
        <v>18</v>
      </c>
    </row>
    <row r="4853" spans="1:17" x14ac:dyDescent="0.25">
      <c r="A4853" s="5">
        <v>110213001320</v>
      </c>
      <c r="B4853" s="6">
        <v>43739</v>
      </c>
      <c r="C4853">
        <v>4000</v>
      </c>
      <c r="D4853">
        <v>4000</v>
      </c>
      <c r="E4853">
        <v>318</v>
      </c>
      <c r="F4853">
        <v>7000</v>
      </c>
      <c r="G4853">
        <v>378</v>
      </c>
      <c r="H4853" s="6">
        <f t="shared" si="301"/>
        <v>43709</v>
      </c>
      <c r="I4853">
        <f>SUMIFS('[1]Monthly unit'!$C:$C,'[1]Monthly unit'!$A:$A,'[1]Final sheet'!A4853,'[1]Monthly unit'!$B:$B,'[1]Final sheet'!H4853)</f>
        <v>95</v>
      </c>
      <c r="J4853">
        <f t="shared" si="302"/>
        <v>9</v>
      </c>
      <c r="K4853">
        <f t="shared" si="303"/>
        <v>2019</v>
      </c>
      <c r="L4853">
        <f>ROUND(VLOOKUP(H4853,'[1]Feeder energy'!$L:$P,2,FALSE)/1000,3)</f>
        <v>45203.711000000003</v>
      </c>
      <c r="M4853">
        <f>ROUND(VLOOKUP(H4853,'[1]Feeder energy'!$L:$P,3,FALSE)/1000,3)</f>
        <v>45522.053</v>
      </c>
      <c r="N4853">
        <f>ROUND(VLOOKUP(H4853,'[1]Feeder energy'!$L:$P,4,FALSE)/1000,3)</f>
        <v>51655.614999999998</v>
      </c>
      <c r="O4853">
        <f>ROUND(VLOOKUP(H4853,'[1]Feeder energy'!$L:$P,5,FALSE)/1000,3)</f>
        <v>55309.828999999998</v>
      </c>
      <c r="P4853">
        <f t="shared" si="304"/>
        <v>1</v>
      </c>
      <c r="Q4853" t="s">
        <v>18</v>
      </c>
    </row>
    <row r="4854" spans="1:17" x14ac:dyDescent="0.25">
      <c r="A4854" s="5">
        <v>110213001347</v>
      </c>
      <c r="B4854" s="6">
        <v>43739</v>
      </c>
      <c r="C4854">
        <v>30000</v>
      </c>
      <c r="D4854">
        <v>10000</v>
      </c>
      <c r="E4854">
        <v>34</v>
      </c>
      <c r="F4854">
        <v>10000</v>
      </c>
      <c r="G4854">
        <v>442</v>
      </c>
      <c r="H4854" s="6">
        <f t="shared" si="301"/>
        <v>43709</v>
      </c>
      <c r="I4854">
        <f>SUMIFS('[1]Monthly unit'!$C:$C,'[1]Monthly unit'!$A:$A,'[1]Final sheet'!A4854,'[1]Monthly unit'!$B:$B,'[1]Final sheet'!H4854)</f>
        <v>213</v>
      </c>
      <c r="J4854">
        <f t="shared" si="302"/>
        <v>9</v>
      </c>
      <c r="K4854">
        <f t="shared" si="303"/>
        <v>2019</v>
      </c>
      <c r="L4854">
        <f>ROUND(VLOOKUP(H4854,'[1]Feeder energy'!$L:$P,2,FALSE)/1000,3)</f>
        <v>45203.711000000003</v>
      </c>
      <c r="M4854">
        <f>ROUND(VLOOKUP(H4854,'[1]Feeder energy'!$L:$P,3,FALSE)/1000,3)</f>
        <v>45522.053</v>
      </c>
      <c r="N4854">
        <f>ROUND(VLOOKUP(H4854,'[1]Feeder energy'!$L:$P,4,FALSE)/1000,3)</f>
        <v>51655.614999999998</v>
      </c>
      <c r="O4854">
        <f>ROUND(VLOOKUP(H4854,'[1]Feeder energy'!$L:$P,5,FALSE)/1000,3)</f>
        <v>55309.828999999998</v>
      </c>
      <c r="P4854">
        <f t="shared" si="304"/>
        <v>1</v>
      </c>
      <c r="Q4854" t="s">
        <v>18</v>
      </c>
    </row>
    <row r="4855" spans="1:17" x14ac:dyDescent="0.25">
      <c r="A4855" s="5">
        <v>110213001348</v>
      </c>
      <c r="B4855" s="6">
        <v>43739</v>
      </c>
      <c r="C4855">
        <v>20000</v>
      </c>
      <c r="D4855">
        <v>10000</v>
      </c>
      <c r="E4855">
        <v>89</v>
      </c>
      <c r="F4855">
        <v>10000</v>
      </c>
      <c r="G4855">
        <v>403</v>
      </c>
      <c r="H4855" s="6">
        <f t="shared" si="301"/>
        <v>43709</v>
      </c>
      <c r="I4855">
        <f>SUMIFS('[1]Monthly unit'!$C:$C,'[1]Monthly unit'!$A:$A,'[1]Final sheet'!A4855,'[1]Monthly unit'!$B:$B,'[1]Final sheet'!H4855)</f>
        <v>248</v>
      </c>
      <c r="J4855">
        <f t="shared" si="302"/>
        <v>9</v>
      </c>
      <c r="K4855">
        <f t="shared" si="303"/>
        <v>2019</v>
      </c>
      <c r="L4855">
        <f>ROUND(VLOOKUP(H4855,'[1]Feeder energy'!$L:$P,2,FALSE)/1000,3)</f>
        <v>45203.711000000003</v>
      </c>
      <c r="M4855">
        <f>ROUND(VLOOKUP(H4855,'[1]Feeder energy'!$L:$P,3,FALSE)/1000,3)</f>
        <v>45522.053</v>
      </c>
      <c r="N4855">
        <f>ROUND(VLOOKUP(H4855,'[1]Feeder energy'!$L:$P,4,FALSE)/1000,3)</f>
        <v>51655.614999999998</v>
      </c>
      <c r="O4855">
        <f>ROUND(VLOOKUP(H4855,'[1]Feeder energy'!$L:$P,5,FALSE)/1000,3)</f>
        <v>55309.828999999998</v>
      </c>
      <c r="P4855">
        <f t="shared" si="304"/>
        <v>1</v>
      </c>
      <c r="Q4855" t="s">
        <v>18</v>
      </c>
    </row>
    <row r="4856" spans="1:17" x14ac:dyDescent="0.25">
      <c r="A4856" s="5">
        <v>110213001351</v>
      </c>
      <c r="B4856" s="6">
        <v>43739</v>
      </c>
      <c r="C4856">
        <v>26562</v>
      </c>
      <c r="D4856">
        <v>2399</v>
      </c>
      <c r="E4856">
        <v>139</v>
      </c>
      <c r="F4856">
        <v>15000</v>
      </c>
      <c r="G4856">
        <v>369</v>
      </c>
      <c r="H4856" s="6">
        <f t="shared" si="301"/>
        <v>43709</v>
      </c>
      <c r="I4856">
        <f>SUMIFS('[1]Monthly unit'!$C:$C,'[1]Monthly unit'!$A:$A,'[1]Final sheet'!A4856,'[1]Monthly unit'!$B:$B,'[1]Final sheet'!H4856)</f>
        <v>336</v>
      </c>
      <c r="J4856">
        <f t="shared" si="302"/>
        <v>9</v>
      </c>
      <c r="K4856">
        <f t="shared" si="303"/>
        <v>2019</v>
      </c>
      <c r="L4856">
        <f>ROUND(VLOOKUP(H4856,'[1]Feeder energy'!$L:$P,2,FALSE)/1000,3)</f>
        <v>45203.711000000003</v>
      </c>
      <c r="M4856">
        <f>ROUND(VLOOKUP(H4856,'[1]Feeder energy'!$L:$P,3,FALSE)/1000,3)</f>
        <v>45522.053</v>
      </c>
      <c r="N4856">
        <f>ROUND(VLOOKUP(H4856,'[1]Feeder energy'!$L:$P,4,FALSE)/1000,3)</f>
        <v>51655.614999999998</v>
      </c>
      <c r="O4856">
        <f>ROUND(VLOOKUP(H4856,'[1]Feeder energy'!$L:$P,5,FALSE)/1000,3)</f>
        <v>55309.828999999998</v>
      </c>
      <c r="P4856">
        <f t="shared" si="304"/>
        <v>1</v>
      </c>
      <c r="Q4856" t="s">
        <v>18</v>
      </c>
    </row>
    <row r="4857" spans="1:17" x14ac:dyDescent="0.25">
      <c r="A4857" s="5">
        <v>110213001354</v>
      </c>
      <c r="B4857" s="6">
        <v>43739</v>
      </c>
      <c r="C4857">
        <v>37362</v>
      </c>
      <c r="D4857">
        <v>6000</v>
      </c>
      <c r="E4857">
        <v>8</v>
      </c>
      <c r="F4857">
        <v>8000</v>
      </c>
      <c r="G4857">
        <v>369</v>
      </c>
      <c r="H4857" s="6">
        <f t="shared" si="301"/>
        <v>43709</v>
      </c>
      <c r="I4857">
        <f>SUMIFS('[1]Monthly unit'!$C:$C,'[1]Monthly unit'!$A:$A,'[1]Final sheet'!A4857,'[1]Monthly unit'!$B:$B,'[1]Final sheet'!H4857)</f>
        <v>411</v>
      </c>
      <c r="J4857">
        <f t="shared" si="302"/>
        <v>9</v>
      </c>
      <c r="K4857">
        <f t="shared" si="303"/>
        <v>2019</v>
      </c>
      <c r="L4857">
        <f>ROUND(VLOOKUP(H4857,'[1]Feeder energy'!$L:$P,2,FALSE)/1000,3)</f>
        <v>45203.711000000003</v>
      </c>
      <c r="M4857">
        <f>ROUND(VLOOKUP(H4857,'[1]Feeder energy'!$L:$P,3,FALSE)/1000,3)</f>
        <v>45522.053</v>
      </c>
      <c r="N4857">
        <f>ROUND(VLOOKUP(H4857,'[1]Feeder energy'!$L:$P,4,FALSE)/1000,3)</f>
        <v>51655.614999999998</v>
      </c>
      <c r="O4857">
        <f>ROUND(VLOOKUP(H4857,'[1]Feeder energy'!$L:$P,5,FALSE)/1000,3)</f>
        <v>55309.828999999998</v>
      </c>
      <c r="P4857">
        <f t="shared" si="304"/>
        <v>1</v>
      </c>
      <c r="Q4857" t="s">
        <v>18</v>
      </c>
    </row>
    <row r="4858" spans="1:17" x14ac:dyDescent="0.25">
      <c r="A4858" s="5">
        <v>110213001358</v>
      </c>
      <c r="B4858" s="6">
        <v>43739</v>
      </c>
      <c r="C4858">
        <v>51000</v>
      </c>
      <c r="D4858">
        <v>20000</v>
      </c>
      <c r="E4858">
        <v>49</v>
      </c>
      <c r="H4858" s="6">
        <f t="shared" si="301"/>
        <v>43709</v>
      </c>
      <c r="I4858">
        <f>SUMIFS('[1]Monthly unit'!$C:$C,'[1]Monthly unit'!$A:$A,'[1]Final sheet'!A4858,'[1]Monthly unit'!$B:$B,'[1]Final sheet'!H4858)</f>
        <v>403</v>
      </c>
      <c r="J4858">
        <f t="shared" si="302"/>
        <v>9</v>
      </c>
      <c r="K4858">
        <f t="shared" si="303"/>
        <v>2019</v>
      </c>
      <c r="L4858">
        <f>ROUND(VLOOKUP(H4858,'[1]Feeder energy'!$L:$P,2,FALSE)/1000,3)</f>
        <v>45203.711000000003</v>
      </c>
      <c r="M4858">
        <f>ROUND(VLOOKUP(H4858,'[1]Feeder energy'!$L:$P,3,FALSE)/1000,3)</f>
        <v>45522.053</v>
      </c>
      <c r="N4858">
        <f>ROUND(VLOOKUP(H4858,'[1]Feeder energy'!$L:$P,4,FALSE)/1000,3)</f>
        <v>51655.614999999998</v>
      </c>
      <c r="O4858">
        <f>ROUND(VLOOKUP(H4858,'[1]Feeder energy'!$L:$P,5,FALSE)/1000,3)</f>
        <v>55309.828999999998</v>
      </c>
      <c r="P4858">
        <f t="shared" si="304"/>
        <v>1</v>
      </c>
      <c r="Q4858" t="s">
        <v>18</v>
      </c>
    </row>
    <row r="4859" spans="1:17" x14ac:dyDescent="0.25">
      <c r="A4859" s="5">
        <v>110213001361</v>
      </c>
      <c r="B4859" s="6">
        <v>43739</v>
      </c>
      <c r="C4859">
        <v>51000</v>
      </c>
      <c r="D4859">
        <v>15000</v>
      </c>
      <c r="E4859">
        <v>35</v>
      </c>
      <c r="F4859">
        <v>20000</v>
      </c>
      <c r="G4859">
        <v>470</v>
      </c>
      <c r="H4859" s="6">
        <f t="shared" si="301"/>
        <v>43709</v>
      </c>
      <c r="I4859">
        <f>SUMIFS('[1]Monthly unit'!$C:$C,'[1]Monthly unit'!$A:$A,'[1]Final sheet'!A4859,'[1]Monthly unit'!$B:$B,'[1]Final sheet'!H4859)</f>
        <v>927</v>
      </c>
      <c r="J4859">
        <f t="shared" si="302"/>
        <v>9</v>
      </c>
      <c r="K4859">
        <f t="shared" si="303"/>
        <v>2019</v>
      </c>
      <c r="L4859">
        <f>ROUND(VLOOKUP(H4859,'[1]Feeder energy'!$L:$P,2,FALSE)/1000,3)</f>
        <v>45203.711000000003</v>
      </c>
      <c r="M4859">
        <f>ROUND(VLOOKUP(H4859,'[1]Feeder energy'!$L:$P,3,FALSE)/1000,3)</f>
        <v>45522.053</v>
      </c>
      <c r="N4859">
        <f>ROUND(VLOOKUP(H4859,'[1]Feeder energy'!$L:$P,4,FALSE)/1000,3)</f>
        <v>51655.614999999998</v>
      </c>
      <c r="O4859">
        <f>ROUND(VLOOKUP(H4859,'[1]Feeder energy'!$L:$P,5,FALSE)/1000,3)</f>
        <v>55309.828999999998</v>
      </c>
      <c r="P4859">
        <f t="shared" si="304"/>
        <v>1</v>
      </c>
      <c r="Q4859" t="s">
        <v>18</v>
      </c>
    </row>
    <row r="4860" spans="1:17" x14ac:dyDescent="0.25">
      <c r="A4860" s="5">
        <v>110213001362</v>
      </c>
      <c r="B4860" s="6">
        <v>43739</v>
      </c>
      <c r="C4860">
        <v>2439</v>
      </c>
      <c r="D4860">
        <v>811</v>
      </c>
      <c r="E4860">
        <v>104</v>
      </c>
      <c r="H4860" s="6">
        <f t="shared" si="301"/>
        <v>43709</v>
      </c>
      <c r="I4860">
        <f>SUMIFS('[1]Monthly unit'!$C:$C,'[1]Monthly unit'!$A:$A,'[1]Final sheet'!A4860,'[1]Monthly unit'!$B:$B,'[1]Final sheet'!H4860)</f>
        <v>59</v>
      </c>
      <c r="J4860">
        <f t="shared" si="302"/>
        <v>9</v>
      </c>
      <c r="K4860">
        <f t="shared" si="303"/>
        <v>2019</v>
      </c>
      <c r="L4860">
        <f>ROUND(VLOOKUP(H4860,'[1]Feeder energy'!$L:$P,2,FALSE)/1000,3)</f>
        <v>45203.711000000003</v>
      </c>
      <c r="M4860">
        <f>ROUND(VLOOKUP(H4860,'[1]Feeder energy'!$L:$P,3,FALSE)/1000,3)</f>
        <v>45522.053</v>
      </c>
      <c r="N4860">
        <f>ROUND(VLOOKUP(H4860,'[1]Feeder energy'!$L:$P,4,FALSE)/1000,3)</f>
        <v>51655.614999999998</v>
      </c>
      <c r="O4860">
        <f>ROUND(VLOOKUP(H4860,'[1]Feeder energy'!$L:$P,5,FALSE)/1000,3)</f>
        <v>55309.828999999998</v>
      </c>
      <c r="P4860">
        <f t="shared" si="304"/>
        <v>1</v>
      </c>
      <c r="Q4860" t="s">
        <v>18</v>
      </c>
    </row>
    <row r="4861" spans="1:17" x14ac:dyDescent="0.25">
      <c r="A4861" s="5">
        <v>110213001366</v>
      </c>
      <c r="B4861" s="6">
        <v>43739</v>
      </c>
      <c r="C4861">
        <v>90000</v>
      </c>
      <c r="D4861">
        <v>15000</v>
      </c>
      <c r="E4861">
        <v>31</v>
      </c>
      <c r="F4861">
        <v>15000</v>
      </c>
      <c r="G4861">
        <v>367</v>
      </c>
      <c r="H4861" s="6">
        <f t="shared" si="301"/>
        <v>43709</v>
      </c>
      <c r="I4861">
        <f>SUMIFS('[1]Monthly unit'!$C:$C,'[1]Monthly unit'!$A:$A,'[1]Final sheet'!A4861,'[1]Monthly unit'!$B:$B,'[1]Final sheet'!H4861)</f>
        <v>1014</v>
      </c>
      <c r="J4861">
        <f t="shared" si="302"/>
        <v>9</v>
      </c>
      <c r="K4861">
        <f t="shared" si="303"/>
        <v>2019</v>
      </c>
      <c r="L4861">
        <f>ROUND(VLOOKUP(H4861,'[1]Feeder energy'!$L:$P,2,FALSE)/1000,3)</f>
        <v>45203.711000000003</v>
      </c>
      <c r="M4861">
        <f>ROUND(VLOOKUP(H4861,'[1]Feeder energy'!$L:$P,3,FALSE)/1000,3)</f>
        <v>45522.053</v>
      </c>
      <c r="N4861">
        <f>ROUND(VLOOKUP(H4861,'[1]Feeder energy'!$L:$P,4,FALSE)/1000,3)</f>
        <v>51655.614999999998</v>
      </c>
      <c r="O4861">
        <f>ROUND(VLOOKUP(H4861,'[1]Feeder energy'!$L:$P,5,FALSE)/1000,3)</f>
        <v>55309.828999999998</v>
      </c>
      <c r="P4861">
        <f t="shared" si="304"/>
        <v>1</v>
      </c>
      <c r="Q4861" t="s">
        <v>18</v>
      </c>
    </row>
    <row r="4862" spans="1:17" x14ac:dyDescent="0.25">
      <c r="A4862" s="5">
        <v>110213001368</v>
      </c>
      <c r="B4862" s="6">
        <v>43739</v>
      </c>
      <c r="C4862">
        <v>10000</v>
      </c>
      <c r="D4862">
        <v>10000</v>
      </c>
      <c r="E4862">
        <v>82</v>
      </c>
      <c r="F4862">
        <v>9000</v>
      </c>
      <c r="G4862">
        <v>490</v>
      </c>
      <c r="H4862" s="6">
        <f t="shared" si="301"/>
        <v>43709</v>
      </c>
      <c r="I4862">
        <f>SUMIFS('[1]Monthly unit'!$C:$C,'[1]Monthly unit'!$A:$A,'[1]Final sheet'!A4862,'[1]Monthly unit'!$B:$B,'[1]Final sheet'!H4862)</f>
        <v>230</v>
      </c>
      <c r="J4862">
        <f t="shared" si="302"/>
        <v>9</v>
      </c>
      <c r="K4862">
        <f t="shared" si="303"/>
        <v>2019</v>
      </c>
      <c r="L4862">
        <f>ROUND(VLOOKUP(H4862,'[1]Feeder energy'!$L:$P,2,FALSE)/1000,3)</f>
        <v>45203.711000000003</v>
      </c>
      <c r="M4862">
        <f>ROUND(VLOOKUP(H4862,'[1]Feeder energy'!$L:$P,3,FALSE)/1000,3)</f>
        <v>45522.053</v>
      </c>
      <c r="N4862">
        <f>ROUND(VLOOKUP(H4862,'[1]Feeder energy'!$L:$P,4,FALSE)/1000,3)</f>
        <v>51655.614999999998</v>
      </c>
      <c r="O4862">
        <f>ROUND(VLOOKUP(H4862,'[1]Feeder energy'!$L:$P,5,FALSE)/1000,3)</f>
        <v>55309.828999999998</v>
      </c>
      <c r="P4862">
        <f t="shared" si="304"/>
        <v>1</v>
      </c>
      <c r="Q4862" t="s">
        <v>18</v>
      </c>
    </row>
    <row r="4863" spans="1:17" x14ac:dyDescent="0.25">
      <c r="A4863" s="5">
        <v>110213001369</v>
      </c>
      <c r="B4863" s="6">
        <v>43739</v>
      </c>
      <c r="C4863">
        <v>71000</v>
      </c>
      <c r="D4863">
        <v>11000</v>
      </c>
      <c r="E4863">
        <v>189</v>
      </c>
      <c r="F4863">
        <v>20000</v>
      </c>
      <c r="G4863">
        <v>557</v>
      </c>
      <c r="H4863" s="6">
        <f t="shared" si="301"/>
        <v>43709</v>
      </c>
      <c r="I4863">
        <f>SUMIFS('[1]Monthly unit'!$C:$C,'[1]Monthly unit'!$A:$A,'[1]Final sheet'!A4863,'[1]Monthly unit'!$B:$B,'[1]Final sheet'!H4863)</f>
        <v>382</v>
      </c>
      <c r="J4863">
        <f t="shared" si="302"/>
        <v>9</v>
      </c>
      <c r="K4863">
        <f t="shared" si="303"/>
        <v>2019</v>
      </c>
      <c r="L4863">
        <f>ROUND(VLOOKUP(H4863,'[1]Feeder energy'!$L:$P,2,FALSE)/1000,3)</f>
        <v>45203.711000000003</v>
      </c>
      <c r="M4863">
        <f>ROUND(VLOOKUP(H4863,'[1]Feeder energy'!$L:$P,3,FALSE)/1000,3)</f>
        <v>45522.053</v>
      </c>
      <c r="N4863">
        <f>ROUND(VLOOKUP(H4863,'[1]Feeder energy'!$L:$P,4,FALSE)/1000,3)</f>
        <v>51655.614999999998</v>
      </c>
      <c r="O4863">
        <f>ROUND(VLOOKUP(H4863,'[1]Feeder energy'!$L:$P,5,FALSE)/1000,3)</f>
        <v>55309.828999999998</v>
      </c>
      <c r="P4863">
        <f t="shared" si="304"/>
        <v>1</v>
      </c>
      <c r="Q4863" t="s">
        <v>18</v>
      </c>
    </row>
    <row r="4864" spans="1:17" x14ac:dyDescent="0.25">
      <c r="A4864" s="5">
        <v>110213001370</v>
      </c>
      <c r="B4864" s="6">
        <v>43739</v>
      </c>
      <c r="C4864">
        <v>130000</v>
      </c>
      <c r="D4864">
        <v>20000</v>
      </c>
      <c r="E4864">
        <v>12</v>
      </c>
      <c r="F4864">
        <v>25000</v>
      </c>
      <c r="G4864">
        <v>390</v>
      </c>
      <c r="H4864" s="6">
        <f t="shared" si="301"/>
        <v>43709</v>
      </c>
      <c r="I4864">
        <f>SUMIFS('[1]Monthly unit'!$C:$C,'[1]Monthly unit'!$A:$A,'[1]Final sheet'!A4864,'[1]Monthly unit'!$B:$B,'[1]Final sheet'!H4864)</f>
        <v>1129</v>
      </c>
      <c r="J4864">
        <f t="shared" si="302"/>
        <v>9</v>
      </c>
      <c r="K4864">
        <f t="shared" si="303"/>
        <v>2019</v>
      </c>
      <c r="L4864">
        <f>ROUND(VLOOKUP(H4864,'[1]Feeder energy'!$L:$P,2,FALSE)/1000,3)</f>
        <v>45203.711000000003</v>
      </c>
      <c r="M4864">
        <f>ROUND(VLOOKUP(H4864,'[1]Feeder energy'!$L:$P,3,FALSE)/1000,3)</f>
        <v>45522.053</v>
      </c>
      <c r="N4864">
        <f>ROUND(VLOOKUP(H4864,'[1]Feeder energy'!$L:$P,4,FALSE)/1000,3)</f>
        <v>51655.614999999998</v>
      </c>
      <c r="O4864">
        <f>ROUND(VLOOKUP(H4864,'[1]Feeder energy'!$L:$P,5,FALSE)/1000,3)</f>
        <v>55309.828999999998</v>
      </c>
      <c r="P4864">
        <f t="shared" si="304"/>
        <v>1</v>
      </c>
      <c r="Q4864" t="s">
        <v>18</v>
      </c>
    </row>
    <row r="4865" spans="1:17" x14ac:dyDescent="0.25">
      <c r="A4865" s="5">
        <v>110213004732</v>
      </c>
      <c r="B4865" s="6">
        <v>43739</v>
      </c>
      <c r="C4865">
        <v>11300</v>
      </c>
      <c r="D4865">
        <v>1000</v>
      </c>
      <c r="E4865">
        <v>34</v>
      </c>
      <c r="F4865">
        <v>2000</v>
      </c>
      <c r="G4865">
        <v>454</v>
      </c>
      <c r="H4865" s="6">
        <f t="shared" si="301"/>
        <v>43709</v>
      </c>
      <c r="I4865">
        <f>SUMIFS('[1]Monthly unit'!$C:$C,'[1]Monthly unit'!$A:$A,'[1]Final sheet'!A4865,'[1]Monthly unit'!$B:$B,'[1]Final sheet'!H4865)</f>
        <v>42</v>
      </c>
      <c r="J4865">
        <f t="shared" si="302"/>
        <v>9</v>
      </c>
      <c r="K4865">
        <f t="shared" si="303"/>
        <v>2019</v>
      </c>
      <c r="L4865">
        <f>ROUND(VLOOKUP(H4865,'[1]Feeder energy'!$L:$P,2,FALSE)/1000,3)</f>
        <v>45203.711000000003</v>
      </c>
      <c r="M4865">
        <f>ROUND(VLOOKUP(H4865,'[1]Feeder energy'!$L:$P,3,FALSE)/1000,3)</f>
        <v>45522.053</v>
      </c>
      <c r="N4865">
        <f>ROUND(VLOOKUP(H4865,'[1]Feeder energy'!$L:$P,4,FALSE)/1000,3)</f>
        <v>51655.614999999998</v>
      </c>
      <c r="O4865">
        <f>ROUND(VLOOKUP(H4865,'[1]Feeder energy'!$L:$P,5,FALSE)/1000,3)</f>
        <v>55309.828999999998</v>
      </c>
      <c r="P4865">
        <f t="shared" si="304"/>
        <v>1</v>
      </c>
      <c r="Q4865" t="s">
        <v>18</v>
      </c>
    </row>
    <row r="4866" spans="1:17" x14ac:dyDescent="0.25">
      <c r="A4866" s="5">
        <v>110213005120</v>
      </c>
      <c r="B4866" s="6">
        <v>43739</v>
      </c>
      <c r="C4866">
        <v>60000</v>
      </c>
      <c r="D4866">
        <v>20000</v>
      </c>
      <c r="E4866">
        <v>43</v>
      </c>
      <c r="F4866">
        <v>20000</v>
      </c>
      <c r="G4866">
        <v>538</v>
      </c>
      <c r="H4866" s="6">
        <f t="shared" si="301"/>
        <v>43709</v>
      </c>
      <c r="I4866">
        <f>SUMIFS('[1]Monthly unit'!$C:$C,'[1]Monthly unit'!$A:$A,'[1]Final sheet'!A4866,'[1]Monthly unit'!$B:$B,'[1]Final sheet'!H4866)</f>
        <v>502</v>
      </c>
      <c r="J4866">
        <f t="shared" si="302"/>
        <v>9</v>
      </c>
      <c r="K4866">
        <f t="shared" si="303"/>
        <v>2019</v>
      </c>
      <c r="L4866">
        <f>ROUND(VLOOKUP(H4866,'[1]Feeder energy'!$L:$P,2,FALSE)/1000,3)</f>
        <v>45203.711000000003</v>
      </c>
      <c r="M4866">
        <f>ROUND(VLOOKUP(H4866,'[1]Feeder energy'!$L:$P,3,FALSE)/1000,3)</f>
        <v>45522.053</v>
      </c>
      <c r="N4866">
        <f>ROUND(VLOOKUP(H4866,'[1]Feeder energy'!$L:$P,4,FALSE)/1000,3)</f>
        <v>51655.614999999998</v>
      </c>
      <c r="O4866">
        <f>ROUND(VLOOKUP(H4866,'[1]Feeder energy'!$L:$P,5,FALSE)/1000,3)</f>
        <v>55309.828999999998</v>
      </c>
      <c r="P4866">
        <f t="shared" si="304"/>
        <v>1</v>
      </c>
      <c r="Q4866" t="s">
        <v>18</v>
      </c>
    </row>
    <row r="4867" spans="1:17" x14ac:dyDescent="0.25">
      <c r="A4867" s="5">
        <v>110213005286</v>
      </c>
      <c r="B4867" s="6">
        <v>43739</v>
      </c>
      <c r="C4867">
        <v>60000</v>
      </c>
      <c r="D4867">
        <v>20000</v>
      </c>
      <c r="E4867">
        <v>43</v>
      </c>
      <c r="F4867">
        <v>20000</v>
      </c>
      <c r="G4867">
        <v>582</v>
      </c>
      <c r="H4867" s="6">
        <f t="shared" ref="H4867:H4930" si="305">EOMONTH(B4867,-2)+1</f>
        <v>43709</v>
      </c>
      <c r="I4867">
        <f>SUMIFS('[1]Monthly unit'!$C:$C,'[1]Monthly unit'!$A:$A,'[1]Final sheet'!A4867,'[1]Monthly unit'!$B:$B,'[1]Final sheet'!H4867)</f>
        <v>192</v>
      </c>
      <c r="J4867">
        <f t="shared" ref="J4867:J4930" si="306">MONTH(H4867)</f>
        <v>9</v>
      </c>
      <c r="K4867">
        <f t="shared" ref="K4867:K4930" si="307">YEAR(H4867)</f>
        <v>2019</v>
      </c>
      <c r="L4867">
        <f>ROUND(VLOOKUP(H4867,'[1]Feeder energy'!$L:$P,2,FALSE)/1000,3)</f>
        <v>45203.711000000003</v>
      </c>
      <c r="M4867">
        <f>ROUND(VLOOKUP(H4867,'[1]Feeder energy'!$L:$P,3,FALSE)/1000,3)</f>
        <v>45522.053</v>
      </c>
      <c r="N4867">
        <f>ROUND(VLOOKUP(H4867,'[1]Feeder energy'!$L:$P,4,FALSE)/1000,3)</f>
        <v>51655.614999999998</v>
      </c>
      <c r="O4867">
        <f>ROUND(VLOOKUP(H4867,'[1]Feeder energy'!$L:$P,5,FALSE)/1000,3)</f>
        <v>55309.828999999998</v>
      </c>
      <c r="P4867">
        <f t="shared" si="304"/>
        <v>1</v>
      </c>
      <c r="Q4867" t="s">
        <v>18</v>
      </c>
    </row>
    <row r="4868" spans="1:17" x14ac:dyDescent="0.25">
      <c r="A4868" s="5">
        <v>110213005321</v>
      </c>
      <c r="B4868" s="6">
        <v>43739</v>
      </c>
      <c r="C4868">
        <v>21000</v>
      </c>
      <c r="D4868">
        <v>7000</v>
      </c>
      <c r="E4868">
        <v>29</v>
      </c>
      <c r="F4868">
        <v>7000</v>
      </c>
      <c r="G4868">
        <v>558</v>
      </c>
      <c r="H4868" s="6">
        <f t="shared" si="305"/>
        <v>43709</v>
      </c>
      <c r="I4868">
        <f>SUMIFS('[1]Monthly unit'!$C:$C,'[1]Monthly unit'!$A:$A,'[1]Final sheet'!A4868,'[1]Monthly unit'!$B:$B,'[1]Final sheet'!H4868)</f>
        <v>0</v>
      </c>
      <c r="J4868">
        <f t="shared" si="306"/>
        <v>9</v>
      </c>
      <c r="K4868">
        <f t="shared" si="307"/>
        <v>2019</v>
      </c>
      <c r="L4868">
        <f>ROUND(VLOOKUP(H4868,'[1]Feeder energy'!$L:$P,2,FALSE)/1000,3)</f>
        <v>45203.711000000003</v>
      </c>
      <c r="M4868">
        <f>ROUND(VLOOKUP(H4868,'[1]Feeder energy'!$L:$P,3,FALSE)/1000,3)</f>
        <v>45522.053</v>
      </c>
      <c r="N4868">
        <f>ROUND(VLOOKUP(H4868,'[1]Feeder energy'!$L:$P,4,FALSE)/1000,3)</f>
        <v>51655.614999999998</v>
      </c>
      <c r="O4868">
        <f>ROUND(VLOOKUP(H4868,'[1]Feeder energy'!$L:$P,5,FALSE)/1000,3)</f>
        <v>55309.828999999998</v>
      </c>
      <c r="P4868">
        <f t="shared" si="304"/>
        <v>1</v>
      </c>
      <c r="Q4868" t="s">
        <v>19</v>
      </c>
    </row>
    <row r="4869" spans="1:17" x14ac:dyDescent="0.25">
      <c r="A4869" s="5">
        <v>110213005373</v>
      </c>
      <c r="B4869" s="6">
        <v>43739</v>
      </c>
      <c r="C4869">
        <v>5000</v>
      </c>
      <c r="D4869">
        <v>5000</v>
      </c>
      <c r="E4869">
        <v>215.47321759258921</v>
      </c>
      <c r="H4869" s="6">
        <f t="shared" si="305"/>
        <v>43709</v>
      </c>
      <c r="I4869">
        <f>SUMIFS('[1]Monthly unit'!$C:$C,'[1]Monthly unit'!$A:$A,'[1]Final sheet'!A4869,'[1]Monthly unit'!$B:$B,'[1]Final sheet'!H4869)</f>
        <v>0</v>
      </c>
      <c r="J4869">
        <f t="shared" si="306"/>
        <v>9</v>
      </c>
      <c r="K4869">
        <f t="shared" si="307"/>
        <v>2019</v>
      </c>
      <c r="L4869">
        <f>ROUND(VLOOKUP(H4869,'[1]Feeder energy'!$L:$P,2,FALSE)/1000,3)</f>
        <v>45203.711000000003</v>
      </c>
      <c r="M4869">
        <f>ROUND(VLOOKUP(H4869,'[1]Feeder energy'!$L:$P,3,FALSE)/1000,3)</f>
        <v>45522.053</v>
      </c>
      <c r="N4869">
        <f>ROUND(VLOOKUP(H4869,'[1]Feeder energy'!$L:$P,4,FALSE)/1000,3)</f>
        <v>51655.614999999998</v>
      </c>
      <c r="O4869">
        <f>ROUND(VLOOKUP(H4869,'[1]Feeder energy'!$L:$P,5,FALSE)/1000,3)</f>
        <v>55309.828999999998</v>
      </c>
      <c r="P4869">
        <f t="shared" si="304"/>
        <v>1</v>
      </c>
      <c r="Q4869" t="s">
        <v>18</v>
      </c>
    </row>
    <row r="4870" spans="1:17" x14ac:dyDescent="0.25">
      <c r="A4870" s="5">
        <v>110213005374</v>
      </c>
      <c r="B4870" s="6">
        <v>43739</v>
      </c>
      <c r="C4870">
        <v>24000</v>
      </c>
      <c r="D4870">
        <v>5000</v>
      </c>
      <c r="E4870">
        <v>8</v>
      </c>
      <c r="F4870">
        <v>8700</v>
      </c>
      <c r="G4870">
        <v>521</v>
      </c>
      <c r="H4870" s="6">
        <f t="shared" si="305"/>
        <v>43709</v>
      </c>
      <c r="I4870">
        <f>SUMIFS('[1]Monthly unit'!$C:$C,'[1]Monthly unit'!$A:$A,'[1]Final sheet'!A4870,'[1]Monthly unit'!$B:$B,'[1]Final sheet'!H4870)</f>
        <v>0</v>
      </c>
      <c r="J4870">
        <f t="shared" si="306"/>
        <v>9</v>
      </c>
      <c r="K4870">
        <f t="shared" si="307"/>
        <v>2019</v>
      </c>
      <c r="L4870">
        <f>ROUND(VLOOKUP(H4870,'[1]Feeder energy'!$L:$P,2,FALSE)/1000,3)</f>
        <v>45203.711000000003</v>
      </c>
      <c r="M4870">
        <f>ROUND(VLOOKUP(H4870,'[1]Feeder energy'!$L:$P,3,FALSE)/1000,3)</f>
        <v>45522.053</v>
      </c>
      <c r="N4870">
        <f>ROUND(VLOOKUP(H4870,'[1]Feeder energy'!$L:$P,4,FALSE)/1000,3)</f>
        <v>51655.614999999998</v>
      </c>
      <c r="O4870">
        <f>ROUND(VLOOKUP(H4870,'[1]Feeder energy'!$L:$P,5,FALSE)/1000,3)</f>
        <v>55309.828999999998</v>
      </c>
      <c r="P4870">
        <f t="shared" si="304"/>
        <v>1</v>
      </c>
      <c r="Q4870" t="s">
        <v>18</v>
      </c>
    </row>
    <row r="4871" spans="1:17" x14ac:dyDescent="0.25">
      <c r="A4871" s="5">
        <v>110213005375</v>
      </c>
      <c r="B4871" s="6">
        <v>43739</v>
      </c>
      <c r="C4871">
        <v>6000</v>
      </c>
      <c r="D4871">
        <v>2000</v>
      </c>
      <c r="E4871">
        <v>87</v>
      </c>
      <c r="F4871">
        <v>2000</v>
      </c>
      <c r="G4871">
        <v>528</v>
      </c>
      <c r="H4871" s="6">
        <f t="shared" si="305"/>
        <v>43709</v>
      </c>
      <c r="I4871">
        <f>SUMIFS('[1]Monthly unit'!$C:$C,'[1]Monthly unit'!$A:$A,'[1]Final sheet'!A4871,'[1]Monthly unit'!$B:$B,'[1]Final sheet'!H4871)</f>
        <v>0</v>
      </c>
      <c r="J4871">
        <f t="shared" si="306"/>
        <v>9</v>
      </c>
      <c r="K4871">
        <f t="shared" si="307"/>
        <v>2019</v>
      </c>
      <c r="L4871">
        <f>ROUND(VLOOKUP(H4871,'[1]Feeder energy'!$L:$P,2,FALSE)/1000,3)</f>
        <v>45203.711000000003</v>
      </c>
      <c r="M4871">
        <f>ROUND(VLOOKUP(H4871,'[1]Feeder energy'!$L:$P,3,FALSE)/1000,3)</f>
        <v>45522.053</v>
      </c>
      <c r="N4871">
        <f>ROUND(VLOOKUP(H4871,'[1]Feeder energy'!$L:$P,4,FALSE)/1000,3)</f>
        <v>51655.614999999998</v>
      </c>
      <c r="O4871">
        <f>ROUND(VLOOKUP(H4871,'[1]Feeder energy'!$L:$P,5,FALSE)/1000,3)</f>
        <v>55309.828999999998</v>
      </c>
      <c r="P4871">
        <f t="shared" si="304"/>
        <v>1</v>
      </c>
      <c r="Q4871" t="s">
        <v>18</v>
      </c>
    </row>
    <row r="4872" spans="1:17" x14ac:dyDescent="0.25">
      <c r="A4872" s="5">
        <v>110213009040</v>
      </c>
      <c r="B4872" s="6">
        <v>43739</v>
      </c>
      <c r="C4872">
        <v>34000</v>
      </c>
      <c r="D4872">
        <v>10000</v>
      </c>
      <c r="E4872">
        <v>29</v>
      </c>
      <c r="F4872">
        <v>16500</v>
      </c>
      <c r="G4872">
        <v>498</v>
      </c>
      <c r="H4872" s="6">
        <f t="shared" si="305"/>
        <v>43709</v>
      </c>
      <c r="I4872">
        <f>SUMIFS('[1]Monthly unit'!$C:$C,'[1]Monthly unit'!$A:$A,'[1]Final sheet'!A4872,'[1]Monthly unit'!$B:$B,'[1]Final sheet'!H4872)</f>
        <v>258</v>
      </c>
      <c r="J4872">
        <f t="shared" si="306"/>
        <v>9</v>
      </c>
      <c r="K4872">
        <f t="shared" si="307"/>
        <v>2019</v>
      </c>
      <c r="L4872">
        <f>ROUND(VLOOKUP(H4872,'[1]Feeder energy'!$L:$P,2,FALSE)/1000,3)</f>
        <v>45203.711000000003</v>
      </c>
      <c r="M4872">
        <f>ROUND(VLOOKUP(H4872,'[1]Feeder energy'!$L:$P,3,FALSE)/1000,3)</f>
        <v>45522.053</v>
      </c>
      <c r="N4872">
        <f>ROUND(VLOOKUP(H4872,'[1]Feeder energy'!$L:$P,4,FALSE)/1000,3)</f>
        <v>51655.614999999998</v>
      </c>
      <c r="O4872">
        <f>ROUND(VLOOKUP(H4872,'[1]Feeder energy'!$L:$P,5,FALSE)/1000,3)</f>
        <v>55309.828999999998</v>
      </c>
      <c r="P4872">
        <f t="shared" si="304"/>
        <v>1</v>
      </c>
      <c r="Q4872" t="s">
        <v>18</v>
      </c>
    </row>
    <row r="4873" spans="1:17" x14ac:dyDescent="0.25">
      <c r="A4873" s="5">
        <v>110213009524</v>
      </c>
      <c r="B4873" s="6">
        <v>43739</v>
      </c>
      <c r="C4873">
        <v>31000</v>
      </c>
      <c r="D4873">
        <v>7000</v>
      </c>
      <c r="E4873">
        <v>7</v>
      </c>
      <c r="F4873">
        <v>5000</v>
      </c>
      <c r="G4873">
        <v>454</v>
      </c>
      <c r="H4873" s="6">
        <f t="shared" si="305"/>
        <v>43709</v>
      </c>
      <c r="I4873">
        <f>SUMIFS('[1]Monthly unit'!$C:$C,'[1]Monthly unit'!$A:$A,'[1]Final sheet'!A4873,'[1]Monthly unit'!$B:$B,'[1]Final sheet'!H4873)</f>
        <v>272</v>
      </c>
      <c r="J4873">
        <f t="shared" si="306"/>
        <v>9</v>
      </c>
      <c r="K4873">
        <f t="shared" si="307"/>
        <v>2019</v>
      </c>
      <c r="L4873">
        <f>ROUND(VLOOKUP(H4873,'[1]Feeder energy'!$L:$P,2,FALSE)/1000,3)</f>
        <v>45203.711000000003</v>
      </c>
      <c r="M4873">
        <f>ROUND(VLOOKUP(H4873,'[1]Feeder energy'!$L:$P,3,FALSE)/1000,3)</f>
        <v>45522.053</v>
      </c>
      <c r="N4873">
        <f>ROUND(VLOOKUP(H4873,'[1]Feeder energy'!$L:$P,4,FALSE)/1000,3)</f>
        <v>51655.614999999998</v>
      </c>
      <c r="O4873">
        <f>ROUND(VLOOKUP(H4873,'[1]Feeder energy'!$L:$P,5,FALSE)/1000,3)</f>
        <v>55309.828999999998</v>
      </c>
      <c r="P4873">
        <f t="shared" si="304"/>
        <v>1</v>
      </c>
      <c r="Q4873" t="s">
        <v>18</v>
      </c>
    </row>
    <row r="4874" spans="1:17" x14ac:dyDescent="0.25">
      <c r="A4874" s="5">
        <v>110213009614</v>
      </c>
      <c r="B4874" s="6">
        <v>43739</v>
      </c>
      <c r="C4874">
        <v>0</v>
      </c>
      <c r="D4874">
        <v>937</v>
      </c>
      <c r="E4874">
        <v>614</v>
      </c>
      <c r="F4874">
        <v>937</v>
      </c>
      <c r="G4874">
        <v>614</v>
      </c>
      <c r="H4874" s="6">
        <f t="shared" si="305"/>
        <v>43709</v>
      </c>
      <c r="I4874">
        <f>SUMIFS('[1]Monthly unit'!$C:$C,'[1]Monthly unit'!$A:$A,'[1]Final sheet'!A4874,'[1]Monthly unit'!$B:$B,'[1]Final sheet'!H4874)</f>
        <v>0</v>
      </c>
      <c r="J4874">
        <f t="shared" si="306"/>
        <v>9</v>
      </c>
      <c r="K4874">
        <f t="shared" si="307"/>
        <v>2019</v>
      </c>
      <c r="L4874">
        <f>ROUND(VLOOKUP(H4874,'[1]Feeder energy'!$L:$P,2,FALSE)/1000,3)</f>
        <v>45203.711000000003</v>
      </c>
      <c r="M4874">
        <f>ROUND(VLOOKUP(H4874,'[1]Feeder energy'!$L:$P,3,FALSE)/1000,3)</f>
        <v>45522.053</v>
      </c>
      <c r="N4874">
        <f>ROUND(VLOOKUP(H4874,'[1]Feeder energy'!$L:$P,4,FALSE)/1000,3)</f>
        <v>51655.614999999998</v>
      </c>
      <c r="O4874">
        <f>ROUND(VLOOKUP(H4874,'[1]Feeder energy'!$L:$P,5,FALSE)/1000,3)</f>
        <v>55309.828999999998</v>
      </c>
      <c r="P4874">
        <f t="shared" si="304"/>
        <v>1</v>
      </c>
      <c r="Q4874" t="s">
        <v>18</v>
      </c>
    </row>
    <row r="4875" spans="1:17" x14ac:dyDescent="0.25">
      <c r="A4875" s="5">
        <v>110213009685</v>
      </c>
      <c r="B4875" s="6">
        <v>43739</v>
      </c>
      <c r="C4875">
        <v>13000</v>
      </c>
      <c r="D4875">
        <v>7000</v>
      </c>
      <c r="E4875">
        <v>15</v>
      </c>
      <c r="F4875">
        <v>4000</v>
      </c>
      <c r="G4875">
        <v>442</v>
      </c>
      <c r="H4875" s="6">
        <f t="shared" si="305"/>
        <v>43709</v>
      </c>
      <c r="I4875">
        <f>SUMIFS('[1]Monthly unit'!$C:$C,'[1]Monthly unit'!$A:$A,'[1]Final sheet'!A4875,'[1]Monthly unit'!$B:$B,'[1]Final sheet'!H4875)</f>
        <v>119</v>
      </c>
      <c r="J4875">
        <f t="shared" si="306"/>
        <v>9</v>
      </c>
      <c r="K4875">
        <f t="shared" si="307"/>
        <v>2019</v>
      </c>
      <c r="L4875">
        <f>ROUND(VLOOKUP(H4875,'[1]Feeder energy'!$L:$P,2,FALSE)/1000,3)</f>
        <v>45203.711000000003</v>
      </c>
      <c r="M4875">
        <f>ROUND(VLOOKUP(H4875,'[1]Feeder energy'!$L:$P,3,FALSE)/1000,3)</f>
        <v>45522.053</v>
      </c>
      <c r="N4875">
        <f>ROUND(VLOOKUP(H4875,'[1]Feeder energy'!$L:$P,4,FALSE)/1000,3)</f>
        <v>51655.614999999998</v>
      </c>
      <c r="O4875">
        <f>ROUND(VLOOKUP(H4875,'[1]Feeder energy'!$L:$P,5,FALSE)/1000,3)</f>
        <v>55309.828999999998</v>
      </c>
      <c r="P4875">
        <f t="shared" si="304"/>
        <v>1</v>
      </c>
      <c r="Q4875" t="s">
        <v>18</v>
      </c>
    </row>
    <row r="4876" spans="1:17" x14ac:dyDescent="0.25">
      <c r="A4876" s="5">
        <v>110213010630</v>
      </c>
      <c r="B4876" s="6">
        <v>43739</v>
      </c>
      <c r="C4876">
        <v>209203</v>
      </c>
      <c r="D4876">
        <v>45000</v>
      </c>
      <c r="E4876">
        <v>5</v>
      </c>
      <c r="F4876">
        <v>50000</v>
      </c>
      <c r="G4876">
        <v>431</v>
      </c>
      <c r="H4876" s="6">
        <f t="shared" si="305"/>
        <v>43709</v>
      </c>
      <c r="I4876">
        <f>SUMIFS('[1]Monthly unit'!$C:$C,'[1]Monthly unit'!$A:$A,'[1]Final sheet'!A4876,'[1]Monthly unit'!$B:$B,'[1]Final sheet'!H4876)</f>
        <v>2139</v>
      </c>
      <c r="J4876">
        <f t="shared" si="306"/>
        <v>9</v>
      </c>
      <c r="K4876">
        <f t="shared" si="307"/>
        <v>2019</v>
      </c>
      <c r="L4876">
        <f>ROUND(VLOOKUP(H4876,'[1]Feeder energy'!$L:$P,2,FALSE)/1000,3)</f>
        <v>45203.711000000003</v>
      </c>
      <c r="M4876">
        <f>ROUND(VLOOKUP(H4876,'[1]Feeder energy'!$L:$P,3,FALSE)/1000,3)</f>
        <v>45522.053</v>
      </c>
      <c r="N4876">
        <f>ROUND(VLOOKUP(H4876,'[1]Feeder energy'!$L:$P,4,FALSE)/1000,3)</f>
        <v>51655.614999999998</v>
      </c>
      <c r="O4876">
        <f>ROUND(VLOOKUP(H4876,'[1]Feeder energy'!$L:$P,5,FALSE)/1000,3)</f>
        <v>55309.828999999998</v>
      </c>
      <c r="P4876">
        <f t="shared" si="304"/>
        <v>1</v>
      </c>
      <c r="Q4876" t="s">
        <v>18</v>
      </c>
    </row>
    <row r="4877" spans="1:17" x14ac:dyDescent="0.25">
      <c r="A4877" s="5">
        <v>110213011107</v>
      </c>
      <c r="B4877" s="6">
        <v>43739</v>
      </c>
      <c r="C4877">
        <v>20000</v>
      </c>
      <c r="D4877">
        <v>20000</v>
      </c>
      <c r="E4877">
        <v>200</v>
      </c>
      <c r="F4877">
        <v>20000</v>
      </c>
      <c r="G4877">
        <v>582</v>
      </c>
      <c r="H4877" s="6">
        <f t="shared" si="305"/>
        <v>43709</v>
      </c>
      <c r="I4877">
        <f>SUMIFS('[1]Monthly unit'!$C:$C,'[1]Monthly unit'!$A:$A,'[1]Final sheet'!A4877,'[1]Monthly unit'!$B:$B,'[1]Final sheet'!H4877)</f>
        <v>0</v>
      </c>
      <c r="J4877">
        <f t="shared" si="306"/>
        <v>9</v>
      </c>
      <c r="K4877">
        <f t="shared" si="307"/>
        <v>2019</v>
      </c>
      <c r="L4877">
        <f>ROUND(VLOOKUP(H4877,'[1]Feeder energy'!$L:$P,2,FALSE)/1000,3)</f>
        <v>45203.711000000003</v>
      </c>
      <c r="M4877">
        <f>ROUND(VLOOKUP(H4877,'[1]Feeder energy'!$L:$P,3,FALSE)/1000,3)</f>
        <v>45522.053</v>
      </c>
      <c r="N4877">
        <f>ROUND(VLOOKUP(H4877,'[1]Feeder energy'!$L:$P,4,FALSE)/1000,3)</f>
        <v>51655.614999999998</v>
      </c>
      <c r="O4877">
        <f>ROUND(VLOOKUP(H4877,'[1]Feeder energy'!$L:$P,5,FALSE)/1000,3)</f>
        <v>55309.828999999998</v>
      </c>
      <c r="P4877">
        <f t="shared" si="304"/>
        <v>1</v>
      </c>
      <c r="Q4877" t="s">
        <v>18</v>
      </c>
    </row>
    <row r="4878" spans="1:17" x14ac:dyDescent="0.25">
      <c r="A4878" s="5">
        <v>110213011197</v>
      </c>
      <c r="B4878" s="6">
        <v>43739</v>
      </c>
      <c r="C4878">
        <v>170000</v>
      </c>
      <c r="D4878">
        <v>40000</v>
      </c>
      <c r="E4878">
        <v>42</v>
      </c>
      <c r="F4878">
        <v>65000</v>
      </c>
      <c r="G4878">
        <v>407</v>
      </c>
      <c r="H4878" s="6">
        <f t="shared" si="305"/>
        <v>43709</v>
      </c>
      <c r="I4878">
        <f>SUMIFS('[1]Monthly unit'!$C:$C,'[1]Monthly unit'!$A:$A,'[1]Final sheet'!A4878,'[1]Monthly unit'!$B:$B,'[1]Final sheet'!H4878)</f>
        <v>2007</v>
      </c>
      <c r="J4878">
        <f t="shared" si="306"/>
        <v>9</v>
      </c>
      <c r="K4878">
        <f t="shared" si="307"/>
        <v>2019</v>
      </c>
      <c r="L4878">
        <f>ROUND(VLOOKUP(H4878,'[1]Feeder energy'!$L:$P,2,FALSE)/1000,3)</f>
        <v>45203.711000000003</v>
      </c>
      <c r="M4878">
        <f>ROUND(VLOOKUP(H4878,'[1]Feeder energy'!$L:$P,3,FALSE)/1000,3)</f>
        <v>45522.053</v>
      </c>
      <c r="N4878">
        <f>ROUND(VLOOKUP(H4878,'[1]Feeder energy'!$L:$P,4,FALSE)/1000,3)</f>
        <v>51655.614999999998</v>
      </c>
      <c r="O4878">
        <f>ROUND(VLOOKUP(H4878,'[1]Feeder energy'!$L:$P,5,FALSE)/1000,3)</f>
        <v>55309.828999999998</v>
      </c>
      <c r="P4878">
        <f t="shared" si="304"/>
        <v>1</v>
      </c>
      <c r="Q4878" t="s">
        <v>18</v>
      </c>
    </row>
    <row r="4879" spans="1:17" x14ac:dyDescent="0.25">
      <c r="A4879" s="5">
        <v>110213011209</v>
      </c>
      <c r="B4879" s="6">
        <v>43739</v>
      </c>
      <c r="C4879">
        <v>172000</v>
      </c>
      <c r="D4879">
        <v>35000</v>
      </c>
      <c r="E4879">
        <v>36</v>
      </c>
      <c r="F4879">
        <v>25000</v>
      </c>
      <c r="G4879">
        <v>409</v>
      </c>
      <c r="H4879" s="6">
        <f t="shared" si="305"/>
        <v>43709</v>
      </c>
      <c r="I4879">
        <f>SUMIFS('[1]Monthly unit'!$C:$C,'[1]Monthly unit'!$A:$A,'[1]Final sheet'!A4879,'[1]Monthly unit'!$B:$B,'[1]Final sheet'!H4879)</f>
        <v>921</v>
      </c>
      <c r="J4879">
        <f t="shared" si="306"/>
        <v>9</v>
      </c>
      <c r="K4879">
        <f t="shared" si="307"/>
        <v>2019</v>
      </c>
      <c r="L4879">
        <f>ROUND(VLOOKUP(H4879,'[1]Feeder energy'!$L:$P,2,FALSE)/1000,3)</f>
        <v>45203.711000000003</v>
      </c>
      <c r="M4879">
        <f>ROUND(VLOOKUP(H4879,'[1]Feeder energy'!$L:$P,3,FALSE)/1000,3)</f>
        <v>45522.053</v>
      </c>
      <c r="N4879">
        <f>ROUND(VLOOKUP(H4879,'[1]Feeder energy'!$L:$P,4,FALSE)/1000,3)</f>
        <v>51655.614999999998</v>
      </c>
      <c r="O4879">
        <f>ROUND(VLOOKUP(H4879,'[1]Feeder energy'!$L:$P,5,FALSE)/1000,3)</f>
        <v>55309.828999999998</v>
      </c>
      <c r="P4879">
        <f t="shared" si="304"/>
        <v>1</v>
      </c>
      <c r="Q4879" t="s">
        <v>18</v>
      </c>
    </row>
    <row r="4880" spans="1:17" x14ac:dyDescent="0.25">
      <c r="A4880" s="5">
        <v>110213011348</v>
      </c>
      <c r="B4880" s="6">
        <v>43739</v>
      </c>
      <c r="C4880">
        <v>40000</v>
      </c>
      <c r="D4880">
        <v>10000</v>
      </c>
      <c r="E4880">
        <v>84</v>
      </c>
      <c r="F4880">
        <v>10000</v>
      </c>
      <c r="G4880">
        <v>445</v>
      </c>
      <c r="H4880" s="6">
        <f t="shared" si="305"/>
        <v>43709</v>
      </c>
      <c r="I4880">
        <f>SUMIFS('[1]Monthly unit'!$C:$C,'[1]Monthly unit'!$A:$A,'[1]Final sheet'!A4880,'[1]Monthly unit'!$B:$B,'[1]Final sheet'!H4880)</f>
        <v>124</v>
      </c>
      <c r="J4880">
        <f t="shared" si="306"/>
        <v>9</v>
      </c>
      <c r="K4880">
        <f t="shared" si="307"/>
        <v>2019</v>
      </c>
      <c r="L4880">
        <f>ROUND(VLOOKUP(H4880,'[1]Feeder energy'!$L:$P,2,FALSE)/1000,3)</f>
        <v>45203.711000000003</v>
      </c>
      <c r="M4880">
        <f>ROUND(VLOOKUP(H4880,'[1]Feeder energy'!$L:$P,3,FALSE)/1000,3)</f>
        <v>45522.053</v>
      </c>
      <c r="N4880">
        <f>ROUND(VLOOKUP(H4880,'[1]Feeder energy'!$L:$P,4,FALSE)/1000,3)</f>
        <v>51655.614999999998</v>
      </c>
      <c r="O4880">
        <f>ROUND(VLOOKUP(H4880,'[1]Feeder energy'!$L:$P,5,FALSE)/1000,3)</f>
        <v>55309.828999999998</v>
      </c>
      <c r="P4880">
        <f t="shared" si="304"/>
        <v>1</v>
      </c>
      <c r="Q4880" t="s">
        <v>18</v>
      </c>
    </row>
    <row r="4881" spans="1:17" x14ac:dyDescent="0.25">
      <c r="A4881" s="5">
        <v>110213012736</v>
      </c>
      <c r="B4881" s="6">
        <v>43739</v>
      </c>
      <c r="C4881">
        <v>8500</v>
      </c>
      <c r="D4881">
        <v>3500</v>
      </c>
      <c r="E4881">
        <v>160</v>
      </c>
      <c r="F4881">
        <v>6000</v>
      </c>
      <c r="G4881">
        <v>413</v>
      </c>
      <c r="H4881" s="6">
        <f t="shared" si="305"/>
        <v>43709</v>
      </c>
      <c r="I4881">
        <f>SUMIFS('[1]Monthly unit'!$C:$C,'[1]Monthly unit'!$A:$A,'[1]Final sheet'!A4881,'[1]Monthly unit'!$B:$B,'[1]Final sheet'!H4881)</f>
        <v>200</v>
      </c>
      <c r="J4881">
        <f t="shared" si="306"/>
        <v>9</v>
      </c>
      <c r="K4881">
        <f t="shared" si="307"/>
        <v>2019</v>
      </c>
      <c r="L4881">
        <f>ROUND(VLOOKUP(H4881,'[1]Feeder energy'!$L:$P,2,FALSE)/1000,3)</f>
        <v>45203.711000000003</v>
      </c>
      <c r="M4881">
        <f>ROUND(VLOOKUP(H4881,'[1]Feeder energy'!$L:$P,3,FALSE)/1000,3)</f>
        <v>45522.053</v>
      </c>
      <c r="N4881">
        <f>ROUND(VLOOKUP(H4881,'[1]Feeder energy'!$L:$P,4,FALSE)/1000,3)</f>
        <v>51655.614999999998</v>
      </c>
      <c r="O4881">
        <f>ROUND(VLOOKUP(H4881,'[1]Feeder energy'!$L:$P,5,FALSE)/1000,3)</f>
        <v>55309.828999999998</v>
      </c>
      <c r="P4881">
        <f t="shared" si="304"/>
        <v>1</v>
      </c>
      <c r="Q4881" t="s">
        <v>18</v>
      </c>
    </row>
    <row r="4882" spans="1:17" x14ac:dyDescent="0.25">
      <c r="A4882" s="5">
        <v>110213013037</v>
      </c>
      <c r="B4882" s="6">
        <v>43739</v>
      </c>
      <c r="C4882">
        <v>12000</v>
      </c>
      <c r="D4882">
        <v>2000</v>
      </c>
      <c r="E4882">
        <v>90</v>
      </c>
      <c r="F4882">
        <v>6000</v>
      </c>
      <c r="G4882">
        <v>417</v>
      </c>
      <c r="H4882" s="6">
        <f t="shared" si="305"/>
        <v>43709</v>
      </c>
      <c r="I4882">
        <f>SUMIFS('[1]Monthly unit'!$C:$C,'[1]Monthly unit'!$A:$A,'[1]Final sheet'!A4882,'[1]Monthly unit'!$B:$B,'[1]Final sheet'!H4882)</f>
        <v>198</v>
      </c>
      <c r="J4882">
        <f t="shared" si="306"/>
        <v>9</v>
      </c>
      <c r="K4882">
        <f t="shared" si="307"/>
        <v>2019</v>
      </c>
      <c r="L4882">
        <f>ROUND(VLOOKUP(H4882,'[1]Feeder energy'!$L:$P,2,FALSE)/1000,3)</f>
        <v>45203.711000000003</v>
      </c>
      <c r="M4882">
        <f>ROUND(VLOOKUP(H4882,'[1]Feeder energy'!$L:$P,3,FALSE)/1000,3)</f>
        <v>45522.053</v>
      </c>
      <c r="N4882">
        <f>ROUND(VLOOKUP(H4882,'[1]Feeder energy'!$L:$P,4,FALSE)/1000,3)</f>
        <v>51655.614999999998</v>
      </c>
      <c r="O4882">
        <f>ROUND(VLOOKUP(H4882,'[1]Feeder energy'!$L:$P,5,FALSE)/1000,3)</f>
        <v>55309.828999999998</v>
      </c>
      <c r="P4882">
        <f t="shared" si="304"/>
        <v>1</v>
      </c>
      <c r="Q4882" t="s">
        <v>18</v>
      </c>
    </row>
    <row r="4883" spans="1:17" x14ac:dyDescent="0.25">
      <c r="A4883" s="5">
        <v>110213013739</v>
      </c>
      <c r="B4883" s="6">
        <v>43739</v>
      </c>
      <c r="C4883">
        <v>33206</v>
      </c>
      <c r="D4883">
        <v>5000</v>
      </c>
      <c r="E4883">
        <v>33</v>
      </c>
      <c r="F4883">
        <v>10000</v>
      </c>
      <c r="G4883">
        <v>420</v>
      </c>
      <c r="H4883" s="6">
        <f t="shared" si="305"/>
        <v>43709</v>
      </c>
      <c r="I4883">
        <f>SUMIFS('[1]Monthly unit'!$C:$C,'[1]Monthly unit'!$A:$A,'[1]Final sheet'!A4883,'[1]Monthly unit'!$B:$B,'[1]Final sheet'!H4883)</f>
        <v>581</v>
      </c>
      <c r="J4883">
        <f t="shared" si="306"/>
        <v>9</v>
      </c>
      <c r="K4883">
        <f t="shared" si="307"/>
        <v>2019</v>
      </c>
      <c r="L4883">
        <f>ROUND(VLOOKUP(H4883,'[1]Feeder energy'!$L:$P,2,FALSE)/1000,3)</f>
        <v>45203.711000000003</v>
      </c>
      <c r="M4883">
        <f>ROUND(VLOOKUP(H4883,'[1]Feeder energy'!$L:$P,3,FALSE)/1000,3)</f>
        <v>45522.053</v>
      </c>
      <c r="N4883">
        <f>ROUND(VLOOKUP(H4883,'[1]Feeder energy'!$L:$P,4,FALSE)/1000,3)</f>
        <v>51655.614999999998</v>
      </c>
      <c r="O4883">
        <f>ROUND(VLOOKUP(H4883,'[1]Feeder energy'!$L:$P,5,FALSE)/1000,3)</f>
        <v>55309.828999999998</v>
      </c>
      <c r="P4883">
        <f t="shared" si="304"/>
        <v>1</v>
      </c>
      <c r="Q4883" t="s">
        <v>18</v>
      </c>
    </row>
    <row r="4884" spans="1:17" x14ac:dyDescent="0.25">
      <c r="A4884" s="5">
        <v>110213013971</v>
      </c>
      <c r="B4884" s="6">
        <v>43739</v>
      </c>
      <c r="C4884">
        <v>6000</v>
      </c>
      <c r="D4884">
        <v>2000</v>
      </c>
      <c r="E4884">
        <v>48</v>
      </c>
      <c r="F4884">
        <v>2000</v>
      </c>
      <c r="G4884">
        <v>409</v>
      </c>
      <c r="H4884" s="6">
        <f t="shared" si="305"/>
        <v>43709</v>
      </c>
      <c r="I4884">
        <f>SUMIFS('[1]Monthly unit'!$C:$C,'[1]Monthly unit'!$A:$A,'[1]Final sheet'!A4884,'[1]Monthly unit'!$B:$B,'[1]Final sheet'!H4884)</f>
        <v>52</v>
      </c>
      <c r="J4884">
        <f t="shared" si="306"/>
        <v>9</v>
      </c>
      <c r="K4884">
        <f t="shared" si="307"/>
        <v>2019</v>
      </c>
      <c r="L4884">
        <f>ROUND(VLOOKUP(H4884,'[1]Feeder energy'!$L:$P,2,FALSE)/1000,3)</f>
        <v>45203.711000000003</v>
      </c>
      <c r="M4884">
        <f>ROUND(VLOOKUP(H4884,'[1]Feeder energy'!$L:$P,3,FALSE)/1000,3)</f>
        <v>45522.053</v>
      </c>
      <c r="N4884">
        <f>ROUND(VLOOKUP(H4884,'[1]Feeder energy'!$L:$P,4,FALSE)/1000,3)</f>
        <v>51655.614999999998</v>
      </c>
      <c r="O4884">
        <f>ROUND(VLOOKUP(H4884,'[1]Feeder energy'!$L:$P,5,FALSE)/1000,3)</f>
        <v>55309.828999999998</v>
      </c>
      <c r="P4884">
        <f t="shared" si="304"/>
        <v>1</v>
      </c>
      <c r="Q4884" t="s">
        <v>18</v>
      </c>
    </row>
    <row r="4885" spans="1:17" x14ac:dyDescent="0.25">
      <c r="A4885" s="5">
        <v>110213014711</v>
      </c>
      <c r="B4885" s="6">
        <v>43739</v>
      </c>
      <c r="C4885">
        <v>25000</v>
      </c>
      <c r="D4885">
        <v>2500</v>
      </c>
      <c r="E4885">
        <v>40</v>
      </c>
      <c r="F4885">
        <v>2197</v>
      </c>
      <c r="G4885">
        <v>402</v>
      </c>
      <c r="H4885" s="6">
        <f t="shared" si="305"/>
        <v>43709</v>
      </c>
      <c r="I4885">
        <f>SUMIFS('[1]Monthly unit'!$C:$C,'[1]Monthly unit'!$A:$A,'[1]Final sheet'!A4885,'[1]Monthly unit'!$B:$B,'[1]Final sheet'!H4885)</f>
        <v>209</v>
      </c>
      <c r="J4885">
        <f t="shared" si="306"/>
        <v>9</v>
      </c>
      <c r="K4885">
        <f t="shared" si="307"/>
        <v>2019</v>
      </c>
      <c r="L4885">
        <f>ROUND(VLOOKUP(H4885,'[1]Feeder energy'!$L:$P,2,FALSE)/1000,3)</f>
        <v>45203.711000000003</v>
      </c>
      <c r="M4885">
        <f>ROUND(VLOOKUP(H4885,'[1]Feeder energy'!$L:$P,3,FALSE)/1000,3)</f>
        <v>45522.053</v>
      </c>
      <c r="N4885">
        <f>ROUND(VLOOKUP(H4885,'[1]Feeder energy'!$L:$P,4,FALSE)/1000,3)</f>
        <v>51655.614999999998</v>
      </c>
      <c r="O4885">
        <f>ROUND(VLOOKUP(H4885,'[1]Feeder energy'!$L:$P,5,FALSE)/1000,3)</f>
        <v>55309.828999999998</v>
      </c>
      <c r="P4885">
        <f t="shared" si="304"/>
        <v>1</v>
      </c>
      <c r="Q4885" t="s">
        <v>18</v>
      </c>
    </row>
    <row r="4886" spans="1:17" x14ac:dyDescent="0.25">
      <c r="A4886" s="5">
        <v>110213016284</v>
      </c>
      <c r="B4886" s="6">
        <v>43739</v>
      </c>
      <c r="C4886">
        <v>27000</v>
      </c>
      <c r="D4886">
        <v>27000</v>
      </c>
      <c r="E4886">
        <v>199</v>
      </c>
      <c r="F4886">
        <v>50000</v>
      </c>
      <c r="G4886">
        <v>477</v>
      </c>
      <c r="H4886" s="6">
        <f t="shared" si="305"/>
        <v>43709</v>
      </c>
      <c r="I4886">
        <f>SUMIFS('[1]Monthly unit'!$C:$C,'[1]Monthly unit'!$A:$A,'[1]Final sheet'!A4886,'[1]Monthly unit'!$B:$B,'[1]Final sheet'!H4886)</f>
        <v>526</v>
      </c>
      <c r="J4886">
        <f t="shared" si="306"/>
        <v>9</v>
      </c>
      <c r="K4886">
        <f t="shared" si="307"/>
        <v>2019</v>
      </c>
      <c r="L4886">
        <f>ROUND(VLOOKUP(H4886,'[1]Feeder energy'!$L:$P,2,FALSE)/1000,3)</f>
        <v>45203.711000000003</v>
      </c>
      <c r="M4886">
        <f>ROUND(VLOOKUP(H4886,'[1]Feeder energy'!$L:$P,3,FALSE)/1000,3)</f>
        <v>45522.053</v>
      </c>
      <c r="N4886">
        <f>ROUND(VLOOKUP(H4886,'[1]Feeder energy'!$L:$P,4,FALSE)/1000,3)</f>
        <v>51655.614999999998</v>
      </c>
      <c r="O4886">
        <f>ROUND(VLOOKUP(H4886,'[1]Feeder energy'!$L:$P,5,FALSE)/1000,3)</f>
        <v>55309.828999999998</v>
      </c>
      <c r="P4886">
        <f t="shared" si="304"/>
        <v>1</v>
      </c>
      <c r="Q4886" t="s">
        <v>18</v>
      </c>
    </row>
    <row r="4887" spans="1:17" x14ac:dyDescent="0.25">
      <c r="A4887" s="5">
        <v>110213017574</v>
      </c>
      <c r="B4887" s="6">
        <v>43739</v>
      </c>
      <c r="C4887">
        <v>3000</v>
      </c>
      <c r="D4887">
        <v>3000</v>
      </c>
      <c r="E4887">
        <v>301</v>
      </c>
      <c r="F4887">
        <v>4778</v>
      </c>
      <c r="G4887">
        <v>511</v>
      </c>
      <c r="H4887" s="6">
        <f t="shared" si="305"/>
        <v>43709</v>
      </c>
      <c r="I4887">
        <f>SUMIFS('[1]Monthly unit'!$C:$C,'[1]Monthly unit'!$A:$A,'[1]Final sheet'!A4887,'[1]Monthly unit'!$B:$B,'[1]Final sheet'!H4887)</f>
        <v>0</v>
      </c>
      <c r="J4887">
        <f t="shared" si="306"/>
        <v>9</v>
      </c>
      <c r="K4887">
        <f t="shared" si="307"/>
        <v>2019</v>
      </c>
      <c r="L4887">
        <f>ROUND(VLOOKUP(H4887,'[1]Feeder energy'!$L:$P,2,FALSE)/1000,3)</f>
        <v>45203.711000000003</v>
      </c>
      <c r="M4887">
        <f>ROUND(VLOOKUP(H4887,'[1]Feeder energy'!$L:$P,3,FALSE)/1000,3)</f>
        <v>45522.053</v>
      </c>
      <c r="N4887">
        <f>ROUND(VLOOKUP(H4887,'[1]Feeder energy'!$L:$P,4,FALSE)/1000,3)</f>
        <v>51655.614999999998</v>
      </c>
      <c r="O4887">
        <f>ROUND(VLOOKUP(H4887,'[1]Feeder energy'!$L:$P,5,FALSE)/1000,3)</f>
        <v>55309.828999999998</v>
      </c>
      <c r="P4887">
        <f t="shared" si="304"/>
        <v>1</v>
      </c>
      <c r="Q4887" t="s">
        <v>18</v>
      </c>
    </row>
    <row r="4888" spans="1:17" x14ac:dyDescent="0.25">
      <c r="A4888" s="5">
        <v>110213018477</v>
      </c>
      <c r="B4888" s="6">
        <v>43739</v>
      </c>
      <c r="C4888">
        <v>100000</v>
      </c>
      <c r="D4888">
        <v>20000</v>
      </c>
      <c r="E4888">
        <v>43</v>
      </c>
      <c r="F4888">
        <v>25959</v>
      </c>
      <c r="G4888">
        <v>377</v>
      </c>
      <c r="H4888" s="6">
        <f t="shared" si="305"/>
        <v>43709</v>
      </c>
      <c r="I4888">
        <f>SUMIFS('[1]Monthly unit'!$C:$C,'[1]Monthly unit'!$A:$A,'[1]Final sheet'!A4888,'[1]Monthly unit'!$B:$B,'[1]Final sheet'!H4888)</f>
        <v>0</v>
      </c>
      <c r="J4888">
        <f t="shared" si="306"/>
        <v>9</v>
      </c>
      <c r="K4888">
        <f t="shared" si="307"/>
        <v>2019</v>
      </c>
      <c r="L4888">
        <f>ROUND(VLOOKUP(H4888,'[1]Feeder energy'!$L:$P,2,FALSE)/1000,3)</f>
        <v>45203.711000000003</v>
      </c>
      <c r="M4888">
        <f>ROUND(VLOOKUP(H4888,'[1]Feeder energy'!$L:$P,3,FALSE)/1000,3)</f>
        <v>45522.053</v>
      </c>
      <c r="N4888">
        <f>ROUND(VLOOKUP(H4888,'[1]Feeder energy'!$L:$P,4,FALSE)/1000,3)</f>
        <v>51655.614999999998</v>
      </c>
      <c r="O4888">
        <f>ROUND(VLOOKUP(H4888,'[1]Feeder energy'!$L:$P,5,FALSE)/1000,3)</f>
        <v>55309.828999999998</v>
      </c>
      <c r="P4888">
        <f t="shared" si="304"/>
        <v>1</v>
      </c>
      <c r="Q4888" t="s">
        <v>18</v>
      </c>
    </row>
    <row r="4889" spans="1:17" x14ac:dyDescent="0.25">
      <c r="A4889" s="5">
        <v>110213019055</v>
      </c>
      <c r="B4889" s="6">
        <v>43739</v>
      </c>
      <c r="C4889">
        <v>140000</v>
      </c>
      <c r="D4889">
        <v>30000</v>
      </c>
      <c r="E4889">
        <v>43</v>
      </c>
      <c r="F4889">
        <v>20000</v>
      </c>
      <c r="G4889">
        <v>480</v>
      </c>
      <c r="H4889" s="6">
        <f t="shared" si="305"/>
        <v>43709</v>
      </c>
      <c r="I4889">
        <f>SUMIFS('[1]Monthly unit'!$C:$C,'[1]Monthly unit'!$A:$A,'[1]Final sheet'!A4889,'[1]Monthly unit'!$B:$B,'[1]Final sheet'!H4889)</f>
        <v>663</v>
      </c>
      <c r="J4889">
        <f t="shared" si="306"/>
        <v>9</v>
      </c>
      <c r="K4889">
        <f t="shared" si="307"/>
        <v>2019</v>
      </c>
      <c r="L4889">
        <f>ROUND(VLOOKUP(H4889,'[1]Feeder energy'!$L:$P,2,FALSE)/1000,3)</f>
        <v>45203.711000000003</v>
      </c>
      <c r="M4889">
        <f>ROUND(VLOOKUP(H4889,'[1]Feeder energy'!$L:$P,3,FALSE)/1000,3)</f>
        <v>45522.053</v>
      </c>
      <c r="N4889">
        <f>ROUND(VLOOKUP(H4889,'[1]Feeder energy'!$L:$P,4,FALSE)/1000,3)</f>
        <v>51655.614999999998</v>
      </c>
      <c r="O4889">
        <f>ROUND(VLOOKUP(H4889,'[1]Feeder energy'!$L:$P,5,FALSE)/1000,3)</f>
        <v>55309.828999999998</v>
      </c>
      <c r="P4889">
        <f t="shared" si="304"/>
        <v>1</v>
      </c>
      <c r="Q4889" t="s">
        <v>18</v>
      </c>
    </row>
    <row r="4890" spans="1:17" x14ac:dyDescent="0.25">
      <c r="A4890" s="5">
        <v>110213019239</v>
      </c>
      <c r="B4890" s="6">
        <v>43739</v>
      </c>
      <c r="C4890">
        <v>130000</v>
      </c>
      <c r="D4890">
        <v>30000</v>
      </c>
      <c r="E4890">
        <v>43</v>
      </c>
      <c r="F4890">
        <v>20000</v>
      </c>
      <c r="G4890">
        <v>480</v>
      </c>
      <c r="H4890" s="6">
        <f t="shared" si="305"/>
        <v>43709</v>
      </c>
      <c r="I4890">
        <f>SUMIFS('[1]Monthly unit'!$C:$C,'[1]Monthly unit'!$A:$A,'[1]Final sheet'!A4890,'[1]Monthly unit'!$B:$B,'[1]Final sheet'!H4890)</f>
        <v>347</v>
      </c>
      <c r="J4890">
        <f t="shared" si="306"/>
        <v>9</v>
      </c>
      <c r="K4890">
        <f t="shared" si="307"/>
        <v>2019</v>
      </c>
      <c r="L4890">
        <f>ROUND(VLOOKUP(H4890,'[1]Feeder energy'!$L:$P,2,FALSE)/1000,3)</f>
        <v>45203.711000000003</v>
      </c>
      <c r="M4890">
        <f>ROUND(VLOOKUP(H4890,'[1]Feeder energy'!$L:$P,3,FALSE)/1000,3)</f>
        <v>45522.053</v>
      </c>
      <c r="N4890">
        <f>ROUND(VLOOKUP(H4890,'[1]Feeder energy'!$L:$P,4,FALSE)/1000,3)</f>
        <v>51655.614999999998</v>
      </c>
      <c r="O4890">
        <f>ROUND(VLOOKUP(H4890,'[1]Feeder energy'!$L:$P,5,FALSE)/1000,3)</f>
        <v>55309.828999999998</v>
      </c>
      <c r="P4890">
        <f t="shared" si="304"/>
        <v>1</v>
      </c>
      <c r="Q4890" t="s">
        <v>18</v>
      </c>
    </row>
    <row r="4891" spans="1:17" x14ac:dyDescent="0.25">
      <c r="A4891" s="5">
        <v>110213019516</v>
      </c>
      <c r="B4891" s="6">
        <v>43739</v>
      </c>
      <c r="C4891">
        <v>10738</v>
      </c>
      <c r="D4891">
        <v>5000</v>
      </c>
      <c r="E4891">
        <v>17</v>
      </c>
      <c r="F4891">
        <v>5000</v>
      </c>
      <c r="G4891">
        <v>511</v>
      </c>
      <c r="H4891" s="6">
        <f t="shared" si="305"/>
        <v>43709</v>
      </c>
      <c r="I4891">
        <f>SUMIFS('[1]Monthly unit'!$C:$C,'[1]Monthly unit'!$A:$A,'[1]Final sheet'!A4891,'[1]Monthly unit'!$B:$B,'[1]Final sheet'!H4891)</f>
        <v>57</v>
      </c>
      <c r="J4891">
        <f t="shared" si="306"/>
        <v>9</v>
      </c>
      <c r="K4891">
        <f t="shared" si="307"/>
        <v>2019</v>
      </c>
      <c r="L4891">
        <f>ROUND(VLOOKUP(H4891,'[1]Feeder energy'!$L:$P,2,FALSE)/1000,3)</f>
        <v>45203.711000000003</v>
      </c>
      <c r="M4891">
        <f>ROUND(VLOOKUP(H4891,'[1]Feeder energy'!$L:$P,3,FALSE)/1000,3)</f>
        <v>45522.053</v>
      </c>
      <c r="N4891">
        <f>ROUND(VLOOKUP(H4891,'[1]Feeder energy'!$L:$P,4,FALSE)/1000,3)</f>
        <v>51655.614999999998</v>
      </c>
      <c r="O4891">
        <f>ROUND(VLOOKUP(H4891,'[1]Feeder energy'!$L:$P,5,FALSE)/1000,3)</f>
        <v>55309.828999999998</v>
      </c>
      <c r="P4891">
        <f t="shared" si="304"/>
        <v>1</v>
      </c>
      <c r="Q4891" t="s">
        <v>18</v>
      </c>
    </row>
    <row r="4892" spans="1:17" x14ac:dyDescent="0.25">
      <c r="A4892" s="5">
        <v>110213020054</v>
      </c>
      <c r="B4892" s="6">
        <v>43739</v>
      </c>
      <c r="C4892">
        <v>50000</v>
      </c>
      <c r="D4892">
        <v>30000</v>
      </c>
      <c r="E4892">
        <v>98</v>
      </c>
      <c r="F4892">
        <v>10000</v>
      </c>
      <c r="G4892">
        <v>379</v>
      </c>
      <c r="H4892" s="6">
        <f t="shared" si="305"/>
        <v>43709</v>
      </c>
      <c r="I4892">
        <f>SUMIFS('[1]Monthly unit'!$C:$C,'[1]Monthly unit'!$A:$A,'[1]Final sheet'!A4892,'[1]Monthly unit'!$B:$B,'[1]Final sheet'!H4892)</f>
        <v>234</v>
      </c>
      <c r="J4892">
        <f t="shared" si="306"/>
        <v>9</v>
      </c>
      <c r="K4892">
        <f t="shared" si="307"/>
        <v>2019</v>
      </c>
      <c r="L4892">
        <f>ROUND(VLOOKUP(H4892,'[1]Feeder energy'!$L:$P,2,FALSE)/1000,3)</f>
        <v>45203.711000000003</v>
      </c>
      <c r="M4892">
        <f>ROUND(VLOOKUP(H4892,'[1]Feeder energy'!$L:$P,3,FALSE)/1000,3)</f>
        <v>45522.053</v>
      </c>
      <c r="N4892">
        <f>ROUND(VLOOKUP(H4892,'[1]Feeder energy'!$L:$P,4,FALSE)/1000,3)</f>
        <v>51655.614999999998</v>
      </c>
      <c r="O4892">
        <f>ROUND(VLOOKUP(H4892,'[1]Feeder energy'!$L:$P,5,FALSE)/1000,3)</f>
        <v>55309.828999999998</v>
      </c>
      <c r="P4892">
        <f t="shared" si="304"/>
        <v>1</v>
      </c>
      <c r="Q4892" t="s">
        <v>18</v>
      </c>
    </row>
    <row r="4893" spans="1:17" x14ac:dyDescent="0.25">
      <c r="A4893" s="5">
        <v>110213021971</v>
      </c>
      <c r="B4893" s="6">
        <v>43739</v>
      </c>
      <c r="C4893">
        <v>6000</v>
      </c>
      <c r="D4893">
        <v>1000</v>
      </c>
      <c r="E4893">
        <v>13</v>
      </c>
      <c r="F4893">
        <v>1000</v>
      </c>
      <c r="G4893">
        <v>377</v>
      </c>
      <c r="H4893" s="6">
        <f t="shared" si="305"/>
        <v>43709</v>
      </c>
      <c r="I4893">
        <f>SUMIFS('[1]Monthly unit'!$C:$C,'[1]Monthly unit'!$A:$A,'[1]Final sheet'!A4893,'[1]Monthly unit'!$B:$B,'[1]Final sheet'!H4893)</f>
        <v>50</v>
      </c>
      <c r="J4893">
        <f t="shared" si="306"/>
        <v>9</v>
      </c>
      <c r="K4893">
        <f t="shared" si="307"/>
        <v>2019</v>
      </c>
      <c r="L4893">
        <f>ROUND(VLOOKUP(H4893,'[1]Feeder energy'!$L:$P,2,FALSE)/1000,3)</f>
        <v>45203.711000000003</v>
      </c>
      <c r="M4893">
        <f>ROUND(VLOOKUP(H4893,'[1]Feeder energy'!$L:$P,3,FALSE)/1000,3)</f>
        <v>45522.053</v>
      </c>
      <c r="N4893">
        <f>ROUND(VLOOKUP(H4893,'[1]Feeder energy'!$L:$P,4,FALSE)/1000,3)</f>
        <v>51655.614999999998</v>
      </c>
      <c r="O4893">
        <f>ROUND(VLOOKUP(H4893,'[1]Feeder energy'!$L:$P,5,FALSE)/1000,3)</f>
        <v>55309.828999999998</v>
      </c>
      <c r="P4893">
        <f t="shared" si="304"/>
        <v>1</v>
      </c>
      <c r="Q4893" t="s">
        <v>18</v>
      </c>
    </row>
    <row r="4894" spans="1:17" x14ac:dyDescent="0.25">
      <c r="A4894" s="5">
        <v>110213022418</v>
      </c>
      <c r="B4894" s="6">
        <v>43739</v>
      </c>
      <c r="C4894">
        <v>5243</v>
      </c>
      <c r="D4894">
        <v>460</v>
      </c>
      <c r="E4894">
        <v>31</v>
      </c>
      <c r="F4894">
        <v>3000</v>
      </c>
      <c r="G4894">
        <v>539</v>
      </c>
      <c r="H4894" s="6">
        <f t="shared" si="305"/>
        <v>43709</v>
      </c>
      <c r="I4894">
        <f>SUMIFS('[1]Monthly unit'!$C:$C,'[1]Monthly unit'!$A:$A,'[1]Final sheet'!A4894,'[1]Monthly unit'!$B:$B,'[1]Final sheet'!H4894)</f>
        <v>0</v>
      </c>
      <c r="J4894">
        <f t="shared" si="306"/>
        <v>9</v>
      </c>
      <c r="K4894">
        <f t="shared" si="307"/>
        <v>2019</v>
      </c>
      <c r="L4894">
        <f>ROUND(VLOOKUP(H4894,'[1]Feeder energy'!$L:$P,2,FALSE)/1000,3)</f>
        <v>45203.711000000003</v>
      </c>
      <c r="M4894">
        <f>ROUND(VLOOKUP(H4894,'[1]Feeder energy'!$L:$P,3,FALSE)/1000,3)</f>
        <v>45522.053</v>
      </c>
      <c r="N4894">
        <f>ROUND(VLOOKUP(H4894,'[1]Feeder energy'!$L:$P,4,FALSE)/1000,3)</f>
        <v>51655.614999999998</v>
      </c>
      <c r="O4894">
        <f>ROUND(VLOOKUP(H4894,'[1]Feeder energy'!$L:$P,5,FALSE)/1000,3)</f>
        <v>55309.828999999998</v>
      </c>
      <c r="P4894">
        <f t="shared" si="304"/>
        <v>1</v>
      </c>
      <c r="Q4894" t="s">
        <v>19</v>
      </c>
    </row>
    <row r="4895" spans="1:17" x14ac:dyDescent="0.25">
      <c r="A4895" s="5">
        <v>110213024785</v>
      </c>
      <c r="B4895" s="6">
        <v>43739</v>
      </c>
      <c r="C4895">
        <v>90000</v>
      </c>
      <c r="D4895">
        <v>25000</v>
      </c>
      <c r="E4895">
        <v>81</v>
      </c>
      <c r="F4895">
        <v>13001</v>
      </c>
      <c r="G4895">
        <v>399</v>
      </c>
      <c r="H4895" s="6">
        <f t="shared" si="305"/>
        <v>43709</v>
      </c>
      <c r="I4895">
        <f>SUMIFS('[1]Monthly unit'!$C:$C,'[1]Monthly unit'!$A:$A,'[1]Final sheet'!A4895,'[1]Monthly unit'!$B:$B,'[1]Final sheet'!H4895)</f>
        <v>885</v>
      </c>
      <c r="J4895">
        <f t="shared" si="306"/>
        <v>9</v>
      </c>
      <c r="K4895">
        <f t="shared" si="307"/>
        <v>2019</v>
      </c>
      <c r="L4895">
        <f>ROUND(VLOOKUP(H4895,'[1]Feeder energy'!$L:$P,2,FALSE)/1000,3)</f>
        <v>45203.711000000003</v>
      </c>
      <c r="M4895">
        <f>ROUND(VLOOKUP(H4895,'[1]Feeder energy'!$L:$P,3,FALSE)/1000,3)</f>
        <v>45522.053</v>
      </c>
      <c r="N4895">
        <f>ROUND(VLOOKUP(H4895,'[1]Feeder energy'!$L:$P,4,FALSE)/1000,3)</f>
        <v>51655.614999999998</v>
      </c>
      <c r="O4895">
        <f>ROUND(VLOOKUP(H4895,'[1]Feeder energy'!$L:$P,5,FALSE)/1000,3)</f>
        <v>55309.828999999998</v>
      </c>
      <c r="P4895">
        <f t="shared" si="304"/>
        <v>1</v>
      </c>
      <c r="Q4895" t="s">
        <v>18</v>
      </c>
    </row>
    <row r="4896" spans="1:17" x14ac:dyDescent="0.25">
      <c r="A4896" s="5">
        <v>110213025327</v>
      </c>
      <c r="B4896" s="6">
        <v>43739</v>
      </c>
      <c r="C4896">
        <v>6000</v>
      </c>
      <c r="D4896">
        <v>6000</v>
      </c>
      <c r="E4896">
        <v>57</v>
      </c>
      <c r="F4896">
        <v>5883</v>
      </c>
      <c r="G4896">
        <v>574</v>
      </c>
      <c r="H4896" s="6">
        <f t="shared" si="305"/>
        <v>43709</v>
      </c>
      <c r="I4896">
        <f>SUMIFS('[1]Monthly unit'!$C:$C,'[1]Monthly unit'!$A:$A,'[1]Final sheet'!A4896,'[1]Monthly unit'!$B:$B,'[1]Final sheet'!H4896)</f>
        <v>21</v>
      </c>
      <c r="J4896">
        <f t="shared" si="306"/>
        <v>9</v>
      </c>
      <c r="K4896">
        <f t="shared" si="307"/>
        <v>2019</v>
      </c>
      <c r="L4896">
        <f>ROUND(VLOOKUP(H4896,'[1]Feeder energy'!$L:$P,2,FALSE)/1000,3)</f>
        <v>45203.711000000003</v>
      </c>
      <c r="M4896">
        <f>ROUND(VLOOKUP(H4896,'[1]Feeder energy'!$L:$P,3,FALSE)/1000,3)</f>
        <v>45522.053</v>
      </c>
      <c r="N4896">
        <f>ROUND(VLOOKUP(H4896,'[1]Feeder energy'!$L:$P,4,FALSE)/1000,3)</f>
        <v>51655.614999999998</v>
      </c>
      <c r="O4896">
        <f>ROUND(VLOOKUP(H4896,'[1]Feeder energy'!$L:$P,5,FALSE)/1000,3)</f>
        <v>55309.828999999998</v>
      </c>
      <c r="P4896">
        <f t="shared" si="304"/>
        <v>1</v>
      </c>
      <c r="Q4896" t="s">
        <v>18</v>
      </c>
    </row>
    <row r="4897" spans="1:17" x14ac:dyDescent="0.25">
      <c r="A4897" s="5">
        <v>110213027767</v>
      </c>
      <c r="B4897" s="6">
        <v>43739</v>
      </c>
      <c r="C4897">
        <v>0</v>
      </c>
      <c r="H4897" s="6">
        <f t="shared" si="305"/>
        <v>43709</v>
      </c>
      <c r="I4897">
        <f>SUMIFS('[1]Monthly unit'!$C:$C,'[1]Monthly unit'!$A:$A,'[1]Final sheet'!A4897,'[1]Monthly unit'!$B:$B,'[1]Final sheet'!H4897)</f>
        <v>0</v>
      </c>
      <c r="J4897">
        <f t="shared" si="306"/>
        <v>9</v>
      </c>
      <c r="K4897">
        <f t="shared" si="307"/>
        <v>2019</v>
      </c>
      <c r="L4897">
        <f>ROUND(VLOOKUP(H4897,'[1]Feeder energy'!$L:$P,2,FALSE)/1000,3)</f>
        <v>45203.711000000003</v>
      </c>
      <c r="M4897">
        <f>ROUND(VLOOKUP(H4897,'[1]Feeder energy'!$L:$P,3,FALSE)/1000,3)</f>
        <v>45522.053</v>
      </c>
      <c r="N4897">
        <f>ROUND(VLOOKUP(H4897,'[1]Feeder energy'!$L:$P,4,FALSE)/1000,3)</f>
        <v>51655.614999999998</v>
      </c>
      <c r="O4897">
        <f>ROUND(VLOOKUP(H4897,'[1]Feeder energy'!$L:$P,5,FALSE)/1000,3)</f>
        <v>55309.828999999998</v>
      </c>
      <c r="P4897">
        <f t="shared" si="304"/>
        <v>0</v>
      </c>
      <c r="Q4897" t="s">
        <v>18</v>
      </c>
    </row>
    <row r="4898" spans="1:17" x14ac:dyDescent="0.25">
      <c r="A4898" s="5">
        <v>110214000636</v>
      </c>
      <c r="B4898" s="6">
        <v>43739</v>
      </c>
      <c r="C4898">
        <v>70000</v>
      </c>
      <c r="D4898">
        <v>10000</v>
      </c>
      <c r="E4898">
        <v>14</v>
      </c>
      <c r="F4898">
        <v>10000</v>
      </c>
      <c r="G4898">
        <v>411</v>
      </c>
      <c r="H4898" s="6">
        <f t="shared" si="305"/>
        <v>43709</v>
      </c>
      <c r="I4898">
        <f>SUMIFS('[1]Monthly unit'!$C:$C,'[1]Monthly unit'!$A:$A,'[1]Final sheet'!A4898,'[1]Monthly unit'!$B:$B,'[1]Final sheet'!H4898)</f>
        <v>0</v>
      </c>
      <c r="J4898">
        <f t="shared" si="306"/>
        <v>9</v>
      </c>
      <c r="K4898">
        <f t="shared" si="307"/>
        <v>2019</v>
      </c>
      <c r="L4898">
        <f>ROUND(VLOOKUP(H4898,'[1]Feeder energy'!$L:$P,2,FALSE)/1000,3)</f>
        <v>45203.711000000003</v>
      </c>
      <c r="M4898">
        <f>ROUND(VLOOKUP(H4898,'[1]Feeder energy'!$L:$P,3,FALSE)/1000,3)</f>
        <v>45522.053</v>
      </c>
      <c r="N4898">
        <f>ROUND(VLOOKUP(H4898,'[1]Feeder energy'!$L:$P,4,FALSE)/1000,3)</f>
        <v>51655.614999999998</v>
      </c>
      <c r="O4898">
        <f>ROUND(VLOOKUP(H4898,'[1]Feeder energy'!$L:$P,5,FALSE)/1000,3)</f>
        <v>55309.828999999998</v>
      </c>
      <c r="P4898">
        <f t="shared" si="304"/>
        <v>1</v>
      </c>
      <c r="Q4898" t="s">
        <v>18</v>
      </c>
    </row>
    <row r="4899" spans="1:17" x14ac:dyDescent="0.25">
      <c r="A4899" s="5">
        <v>110214001349</v>
      </c>
      <c r="B4899" s="6">
        <v>43739</v>
      </c>
      <c r="C4899">
        <v>20000</v>
      </c>
      <c r="D4899">
        <v>10000</v>
      </c>
      <c r="E4899">
        <v>208.3945949074041</v>
      </c>
      <c r="F4899">
        <v>10000</v>
      </c>
      <c r="G4899">
        <v>390</v>
      </c>
      <c r="H4899" s="6">
        <f t="shared" si="305"/>
        <v>43709</v>
      </c>
      <c r="I4899">
        <f>SUMIFS('[1]Monthly unit'!$C:$C,'[1]Monthly unit'!$A:$A,'[1]Final sheet'!A4899,'[1]Monthly unit'!$B:$B,'[1]Final sheet'!H4899)</f>
        <v>0</v>
      </c>
      <c r="J4899">
        <f t="shared" si="306"/>
        <v>9</v>
      </c>
      <c r="K4899">
        <f t="shared" si="307"/>
        <v>2019</v>
      </c>
      <c r="L4899">
        <f>ROUND(VLOOKUP(H4899,'[1]Feeder energy'!$L:$P,2,FALSE)/1000,3)</f>
        <v>45203.711000000003</v>
      </c>
      <c r="M4899">
        <f>ROUND(VLOOKUP(H4899,'[1]Feeder energy'!$L:$P,3,FALSE)/1000,3)</f>
        <v>45522.053</v>
      </c>
      <c r="N4899">
        <f>ROUND(VLOOKUP(H4899,'[1]Feeder energy'!$L:$P,4,FALSE)/1000,3)</f>
        <v>51655.614999999998</v>
      </c>
      <c r="O4899">
        <f>ROUND(VLOOKUP(H4899,'[1]Feeder energy'!$L:$P,5,FALSE)/1000,3)</f>
        <v>55309.828999999998</v>
      </c>
      <c r="P4899">
        <f t="shared" si="304"/>
        <v>1</v>
      </c>
      <c r="Q4899" t="s">
        <v>18</v>
      </c>
    </row>
    <row r="4900" spans="1:17" x14ac:dyDescent="0.25">
      <c r="A4900" s="5">
        <v>110214001363</v>
      </c>
      <c r="B4900" s="6">
        <v>43739</v>
      </c>
      <c r="C4900">
        <v>8500</v>
      </c>
      <c r="D4900">
        <v>2000</v>
      </c>
      <c r="E4900">
        <v>70</v>
      </c>
      <c r="F4900">
        <v>6000</v>
      </c>
      <c r="G4900">
        <v>372</v>
      </c>
      <c r="H4900" s="6">
        <f t="shared" si="305"/>
        <v>43709</v>
      </c>
      <c r="I4900">
        <f>SUMIFS('[1]Monthly unit'!$C:$C,'[1]Monthly unit'!$A:$A,'[1]Final sheet'!A4900,'[1]Monthly unit'!$B:$B,'[1]Final sheet'!H4900)</f>
        <v>128</v>
      </c>
      <c r="J4900">
        <f t="shared" si="306"/>
        <v>9</v>
      </c>
      <c r="K4900">
        <f t="shared" si="307"/>
        <v>2019</v>
      </c>
      <c r="L4900">
        <f>ROUND(VLOOKUP(H4900,'[1]Feeder energy'!$L:$P,2,FALSE)/1000,3)</f>
        <v>45203.711000000003</v>
      </c>
      <c r="M4900">
        <f>ROUND(VLOOKUP(H4900,'[1]Feeder energy'!$L:$P,3,FALSE)/1000,3)</f>
        <v>45522.053</v>
      </c>
      <c r="N4900">
        <f>ROUND(VLOOKUP(H4900,'[1]Feeder energy'!$L:$P,4,FALSE)/1000,3)</f>
        <v>51655.614999999998</v>
      </c>
      <c r="O4900">
        <f>ROUND(VLOOKUP(H4900,'[1]Feeder energy'!$L:$P,5,FALSE)/1000,3)</f>
        <v>55309.828999999998</v>
      </c>
      <c r="P4900">
        <f t="shared" si="304"/>
        <v>1</v>
      </c>
      <c r="Q4900" t="s">
        <v>18</v>
      </c>
    </row>
    <row r="4901" spans="1:17" x14ac:dyDescent="0.25">
      <c r="A4901" s="5">
        <v>110214002461</v>
      </c>
      <c r="B4901" s="6">
        <v>43739</v>
      </c>
      <c r="C4901">
        <v>17000</v>
      </c>
      <c r="D4901">
        <v>3500</v>
      </c>
      <c r="E4901">
        <v>20</v>
      </c>
      <c r="F4901">
        <v>2000</v>
      </c>
      <c r="G4901">
        <v>368</v>
      </c>
      <c r="H4901" s="6">
        <f t="shared" si="305"/>
        <v>43709</v>
      </c>
      <c r="I4901">
        <f>SUMIFS('[1]Monthly unit'!$C:$C,'[1]Monthly unit'!$A:$A,'[1]Final sheet'!A4901,'[1]Monthly unit'!$B:$B,'[1]Final sheet'!H4901)</f>
        <v>146</v>
      </c>
      <c r="J4901">
        <f t="shared" si="306"/>
        <v>9</v>
      </c>
      <c r="K4901">
        <f t="shared" si="307"/>
        <v>2019</v>
      </c>
      <c r="L4901">
        <f>ROUND(VLOOKUP(H4901,'[1]Feeder energy'!$L:$P,2,FALSE)/1000,3)</f>
        <v>45203.711000000003</v>
      </c>
      <c r="M4901">
        <f>ROUND(VLOOKUP(H4901,'[1]Feeder energy'!$L:$P,3,FALSE)/1000,3)</f>
        <v>45522.053</v>
      </c>
      <c r="N4901">
        <f>ROUND(VLOOKUP(H4901,'[1]Feeder energy'!$L:$P,4,FALSE)/1000,3)</f>
        <v>51655.614999999998</v>
      </c>
      <c r="O4901">
        <f>ROUND(VLOOKUP(H4901,'[1]Feeder energy'!$L:$P,5,FALSE)/1000,3)</f>
        <v>55309.828999999998</v>
      </c>
      <c r="P4901">
        <f t="shared" ref="P4901:P4964" si="308">IF(AND(J4901&gt;=4,J4901&lt;7,K4901=2020),0,IF(AND(C4901=0,F4901=0),0,1))</f>
        <v>1</v>
      </c>
      <c r="Q4901" t="s">
        <v>18</v>
      </c>
    </row>
    <row r="4902" spans="1:17" x14ac:dyDescent="0.25">
      <c r="A4902" s="5">
        <v>110214002464</v>
      </c>
      <c r="B4902" s="6">
        <v>43739</v>
      </c>
      <c r="C4902">
        <v>80000</v>
      </c>
      <c r="D4902">
        <v>20000</v>
      </c>
      <c r="E4902">
        <v>4</v>
      </c>
      <c r="F4902">
        <v>20000</v>
      </c>
      <c r="G4902">
        <v>452</v>
      </c>
      <c r="H4902" s="6">
        <f t="shared" si="305"/>
        <v>43709</v>
      </c>
      <c r="I4902">
        <f>SUMIFS('[1]Monthly unit'!$C:$C,'[1]Monthly unit'!$A:$A,'[1]Final sheet'!A4902,'[1]Monthly unit'!$B:$B,'[1]Final sheet'!H4902)</f>
        <v>528</v>
      </c>
      <c r="J4902">
        <f t="shared" si="306"/>
        <v>9</v>
      </c>
      <c r="K4902">
        <f t="shared" si="307"/>
        <v>2019</v>
      </c>
      <c r="L4902">
        <f>ROUND(VLOOKUP(H4902,'[1]Feeder energy'!$L:$P,2,FALSE)/1000,3)</f>
        <v>45203.711000000003</v>
      </c>
      <c r="M4902">
        <f>ROUND(VLOOKUP(H4902,'[1]Feeder energy'!$L:$P,3,FALSE)/1000,3)</f>
        <v>45522.053</v>
      </c>
      <c r="N4902">
        <f>ROUND(VLOOKUP(H4902,'[1]Feeder energy'!$L:$P,4,FALSE)/1000,3)</f>
        <v>51655.614999999998</v>
      </c>
      <c r="O4902">
        <f>ROUND(VLOOKUP(H4902,'[1]Feeder energy'!$L:$P,5,FALSE)/1000,3)</f>
        <v>55309.828999999998</v>
      </c>
      <c r="P4902">
        <f t="shared" si="308"/>
        <v>1</v>
      </c>
      <c r="Q4902" t="s">
        <v>18</v>
      </c>
    </row>
    <row r="4903" spans="1:17" x14ac:dyDescent="0.25">
      <c r="A4903" s="5">
        <v>110214002466</v>
      </c>
      <c r="B4903" s="6">
        <v>43739</v>
      </c>
      <c r="C4903">
        <v>10000</v>
      </c>
      <c r="D4903">
        <v>10000</v>
      </c>
      <c r="E4903">
        <v>125</v>
      </c>
      <c r="F4903">
        <v>10000</v>
      </c>
      <c r="G4903">
        <v>368</v>
      </c>
      <c r="H4903" s="6">
        <f t="shared" si="305"/>
        <v>43709</v>
      </c>
      <c r="I4903">
        <f>SUMIFS('[1]Monthly unit'!$C:$C,'[1]Monthly unit'!$A:$A,'[1]Final sheet'!A4903,'[1]Monthly unit'!$B:$B,'[1]Final sheet'!H4903)</f>
        <v>10</v>
      </c>
      <c r="J4903">
        <f t="shared" si="306"/>
        <v>9</v>
      </c>
      <c r="K4903">
        <f t="shared" si="307"/>
        <v>2019</v>
      </c>
      <c r="L4903">
        <f>ROUND(VLOOKUP(H4903,'[1]Feeder energy'!$L:$P,2,FALSE)/1000,3)</f>
        <v>45203.711000000003</v>
      </c>
      <c r="M4903">
        <f>ROUND(VLOOKUP(H4903,'[1]Feeder energy'!$L:$P,3,FALSE)/1000,3)</f>
        <v>45522.053</v>
      </c>
      <c r="N4903">
        <f>ROUND(VLOOKUP(H4903,'[1]Feeder energy'!$L:$P,4,FALSE)/1000,3)</f>
        <v>51655.614999999998</v>
      </c>
      <c r="O4903">
        <f>ROUND(VLOOKUP(H4903,'[1]Feeder energy'!$L:$P,5,FALSE)/1000,3)</f>
        <v>55309.828999999998</v>
      </c>
      <c r="P4903">
        <f t="shared" si="308"/>
        <v>1</v>
      </c>
      <c r="Q4903" t="s">
        <v>18</v>
      </c>
    </row>
    <row r="4904" spans="1:17" x14ac:dyDescent="0.25">
      <c r="A4904" s="5">
        <v>110214002885</v>
      </c>
      <c r="B4904" s="6">
        <v>43739</v>
      </c>
      <c r="C4904">
        <v>87640</v>
      </c>
      <c r="D4904">
        <v>15000</v>
      </c>
      <c r="E4904">
        <v>36</v>
      </c>
      <c r="F4904">
        <v>20000</v>
      </c>
      <c r="G4904">
        <v>403</v>
      </c>
      <c r="H4904" s="6">
        <f t="shared" si="305"/>
        <v>43709</v>
      </c>
      <c r="I4904">
        <f>SUMIFS('[1]Monthly unit'!$C:$C,'[1]Monthly unit'!$A:$A,'[1]Final sheet'!A4904,'[1]Monthly unit'!$B:$B,'[1]Final sheet'!H4904)</f>
        <v>707</v>
      </c>
      <c r="J4904">
        <f t="shared" si="306"/>
        <v>9</v>
      </c>
      <c r="K4904">
        <f t="shared" si="307"/>
        <v>2019</v>
      </c>
      <c r="L4904">
        <f>ROUND(VLOOKUP(H4904,'[1]Feeder energy'!$L:$P,2,FALSE)/1000,3)</f>
        <v>45203.711000000003</v>
      </c>
      <c r="M4904">
        <f>ROUND(VLOOKUP(H4904,'[1]Feeder energy'!$L:$P,3,FALSE)/1000,3)</f>
        <v>45522.053</v>
      </c>
      <c r="N4904">
        <f>ROUND(VLOOKUP(H4904,'[1]Feeder energy'!$L:$P,4,FALSE)/1000,3)</f>
        <v>51655.614999999998</v>
      </c>
      <c r="O4904">
        <f>ROUND(VLOOKUP(H4904,'[1]Feeder energy'!$L:$P,5,FALSE)/1000,3)</f>
        <v>55309.828999999998</v>
      </c>
      <c r="P4904">
        <f t="shared" si="308"/>
        <v>1</v>
      </c>
      <c r="Q4904" t="s">
        <v>18</v>
      </c>
    </row>
    <row r="4905" spans="1:17" x14ac:dyDescent="0.25">
      <c r="A4905" s="5">
        <v>110214002901</v>
      </c>
      <c r="B4905" s="6">
        <v>43739</v>
      </c>
      <c r="C4905">
        <v>39000</v>
      </c>
      <c r="D4905">
        <v>9000</v>
      </c>
      <c r="E4905">
        <v>84</v>
      </c>
      <c r="F4905">
        <v>10000</v>
      </c>
      <c r="G4905">
        <v>368</v>
      </c>
      <c r="H4905" s="6">
        <f t="shared" si="305"/>
        <v>43709</v>
      </c>
      <c r="I4905">
        <f>SUMIFS('[1]Monthly unit'!$C:$C,'[1]Monthly unit'!$A:$A,'[1]Final sheet'!A4905,'[1]Monthly unit'!$B:$B,'[1]Final sheet'!H4905)</f>
        <v>0</v>
      </c>
      <c r="J4905">
        <f t="shared" si="306"/>
        <v>9</v>
      </c>
      <c r="K4905">
        <f t="shared" si="307"/>
        <v>2019</v>
      </c>
      <c r="L4905">
        <f>ROUND(VLOOKUP(H4905,'[1]Feeder energy'!$L:$P,2,FALSE)/1000,3)</f>
        <v>45203.711000000003</v>
      </c>
      <c r="M4905">
        <f>ROUND(VLOOKUP(H4905,'[1]Feeder energy'!$L:$P,3,FALSE)/1000,3)</f>
        <v>45522.053</v>
      </c>
      <c r="N4905">
        <f>ROUND(VLOOKUP(H4905,'[1]Feeder energy'!$L:$P,4,FALSE)/1000,3)</f>
        <v>51655.614999999998</v>
      </c>
      <c r="O4905">
        <f>ROUND(VLOOKUP(H4905,'[1]Feeder energy'!$L:$P,5,FALSE)/1000,3)</f>
        <v>55309.828999999998</v>
      </c>
      <c r="P4905">
        <f t="shared" si="308"/>
        <v>1</v>
      </c>
      <c r="Q4905" t="s">
        <v>18</v>
      </c>
    </row>
    <row r="4906" spans="1:17" x14ac:dyDescent="0.25">
      <c r="A4906" s="5">
        <v>110214003597</v>
      </c>
      <c r="B4906" s="6">
        <v>43739</v>
      </c>
      <c r="C4906">
        <v>70000</v>
      </c>
      <c r="D4906">
        <v>15000</v>
      </c>
      <c r="E4906">
        <v>13</v>
      </c>
      <c r="F4906">
        <v>25000</v>
      </c>
      <c r="G4906">
        <v>398</v>
      </c>
      <c r="H4906" s="6">
        <f t="shared" si="305"/>
        <v>43709</v>
      </c>
      <c r="I4906">
        <f>SUMIFS('[1]Monthly unit'!$C:$C,'[1]Monthly unit'!$A:$A,'[1]Final sheet'!A4906,'[1]Monthly unit'!$B:$B,'[1]Final sheet'!H4906)</f>
        <v>0</v>
      </c>
      <c r="J4906">
        <f t="shared" si="306"/>
        <v>9</v>
      </c>
      <c r="K4906">
        <f t="shared" si="307"/>
        <v>2019</v>
      </c>
      <c r="L4906">
        <f>ROUND(VLOOKUP(H4906,'[1]Feeder energy'!$L:$P,2,FALSE)/1000,3)</f>
        <v>45203.711000000003</v>
      </c>
      <c r="M4906">
        <f>ROUND(VLOOKUP(H4906,'[1]Feeder energy'!$L:$P,3,FALSE)/1000,3)</f>
        <v>45522.053</v>
      </c>
      <c r="N4906">
        <f>ROUND(VLOOKUP(H4906,'[1]Feeder energy'!$L:$P,4,FALSE)/1000,3)</f>
        <v>51655.614999999998</v>
      </c>
      <c r="O4906">
        <f>ROUND(VLOOKUP(H4906,'[1]Feeder energy'!$L:$P,5,FALSE)/1000,3)</f>
        <v>55309.828999999998</v>
      </c>
      <c r="P4906">
        <f t="shared" si="308"/>
        <v>1</v>
      </c>
      <c r="Q4906" t="s">
        <v>18</v>
      </c>
    </row>
    <row r="4907" spans="1:17" x14ac:dyDescent="0.25">
      <c r="A4907" s="5">
        <v>110214004744</v>
      </c>
      <c r="B4907" s="6">
        <v>43739</v>
      </c>
      <c r="C4907">
        <v>32000</v>
      </c>
      <c r="D4907">
        <v>10000</v>
      </c>
      <c r="E4907">
        <v>4</v>
      </c>
      <c r="F4907">
        <v>5000</v>
      </c>
      <c r="G4907">
        <v>392</v>
      </c>
      <c r="H4907" s="6">
        <f t="shared" si="305"/>
        <v>43709</v>
      </c>
      <c r="I4907">
        <f>SUMIFS('[1]Monthly unit'!$C:$C,'[1]Monthly unit'!$A:$A,'[1]Final sheet'!A4907,'[1]Monthly unit'!$B:$B,'[1]Final sheet'!H4907)</f>
        <v>459</v>
      </c>
      <c r="J4907">
        <f t="shared" si="306"/>
        <v>9</v>
      </c>
      <c r="K4907">
        <f t="shared" si="307"/>
        <v>2019</v>
      </c>
      <c r="L4907">
        <f>ROUND(VLOOKUP(H4907,'[1]Feeder energy'!$L:$P,2,FALSE)/1000,3)</f>
        <v>45203.711000000003</v>
      </c>
      <c r="M4907">
        <f>ROUND(VLOOKUP(H4907,'[1]Feeder energy'!$L:$P,3,FALSE)/1000,3)</f>
        <v>45522.053</v>
      </c>
      <c r="N4907">
        <f>ROUND(VLOOKUP(H4907,'[1]Feeder energy'!$L:$P,4,FALSE)/1000,3)</f>
        <v>51655.614999999998</v>
      </c>
      <c r="O4907">
        <f>ROUND(VLOOKUP(H4907,'[1]Feeder energy'!$L:$P,5,FALSE)/1000,3)</f>
        <v>55309.828999999998</v>
      </c>
      <c r="P4907">
        <f t="shared" si="308"/>
        <v>1</v>
      </c>
      <c r="Q4907" t="s">
        <v>19</v>
      </c>
    </row>
    <row r="4908" spans="1:17" x14ac:dyDescent="0.25">
      <c r="A4908" s="5">
        <v>110214004746</v>
      </c>
      <c r="B4908" s="6">
        <v>43739</v>
      </c>
      <c r="C4908">
        <v>11100</v>
      </c>
      <c r="D4908">
        <v>2500</v>
      </c>
      <c r="E4908">
        <v>39</v>
      </c>
      <c r="F4908">
        <v>2000</v>
      </c>
      <c r="G4908">
        <v>389</v>
      </c>
      <c r="H4908" s="6">
        <f t="shared" si="305"/>
        <v>43709</v>
      </c>
      <c r="I4908">
        <f>SUMIFS('[1]Monthly unit'!$C:$C,'[1]Monthly unit'!$A:$A,'[1]Final sheet'!A4908,'[1]Monthly unit'!$B:$B,'[1]Final sheet'!H4908)</f>
        <v>69</v>
      </c>
      <c r="J4908">
        <f t="shared" si="306"/>
        <v>9</v>
      </c>
      <c r="K4908">
        <f t="shared" si="307"/>
        <v>2019</v>
      </c>
      <c r="L4908">
        <f>ROUND(VLOOKUP(H4908,'[1]Feeder energy'!$L:$P,2,FALSE)/1000,3)</f>
        <v>45203.711000000003</v>
      </c>
      <c r="M4908">
        <f>ROUND(VLOOKUP(H4908,'[1]Feeder energy'!$L:$P,3,FALSE)/1000,3)</f>
        <v>45522.053</v>
      </c>
      <c r="N4908">
        <f>ROUND(VLOOKUP(H4908,'[1]Feeder energy'!$L:$P,4,FALSE)/1000,3)</f>
        <v>51655.614999999998</v>
      </c>
      <c r="O4908">
        <f>ROUND(VLOOKUP(H4908,'[1]Feeder energy'!$L:$P,5,FALSE)/1000,3)</f>
        <v>55309.828999999998</v>
      </c>
      <c r="P4908">
        <f t="shared" si="308"/>
        <v>1</v>
      </c>
      <c r="Q4908" t="s">
        <v>18</v>
      </c>
    </row>
    <row r="4909" spans="1:17" x14ac:dyDescent="0.25">
      <c r="A4909" s="5">
        <v>110214006932</v>
      </c>
      <c r="B4909" s="6">
        <v>43739</v>
      </c>
      <c r="C4909">
        <v>3000</v>
      </c>
      <c r="D4909">
        <v>3000</v>
      </c>
      <c r="E4909">
        <v>203.3233912037031</v>
      </c>
      <c r="F4909">
        <v>3000</v>
      </c>
      <c r="G4909">
        <v>403</v>
      </c>
      <c r="H4909" s="6">
        <f t="shared" si="305"/>
        <v>43709</v>
      </c>
      <c r="I4909">
        <f>SUMIFS('[1]Monthly unit'!$C:$C,'[1]Monthly unit'!$A:$A,'[1]Final sheet'!A4909,'[1]Monthly unit'!$B:$B,'[1]Final sheet'!H4909)</f>
        <v>0</v>
      </c>
      <c r="J4909">
        <f t="shared" si="306"/>
        <v>9</v>
      </c>
      <c r="K4909">
        <f t="shared" si="307"/>
        <v>2019</v>
      </c>
      <c r="L4909">
        <f>ROUND(VLOOKUP(H4909,'[1]Feeder energy'!$L:$P,2,FALSE)/1000,3)</f>
        <v>45203.711000000003</v>
      </c>
      <c r="M4909">
        <f>ROUND(VLOOKUP(H4909,'[1]Feeder energy'!$L:$P,3,FALSE)/1000,3)</f>
        <v>45522.053</v>
      </c>
      <c r="N4909">
        <f>ROUND(VLOOKUP(H4909,'[1]Feeder energy'!$L:$P,4,FALSE)/1000,3)</f>
        <v>51655.614999999998</v>
      </c>
      <c r="O4909">
        <f>ROUND(VLOOKUP(H4909,'[1]Feeder energy'!$L:$P,5,FALSE)/1000,3)</f>
        <v>55309.828999999998</v>
      </c>
      <c r="P4909">
        <f t="shared" si="308"/>
        <v>1</v>
      </c>
      <c r="Q4909" t="s">
        <v>19</v>
      </c>
    </row>
    <row r="4910" spans="1:17" x14ac:dyDescent="0.25">
      <c r="A4910" s="5">
        <v>110214007151</v>
      </c>
      <c r="B4910" s="6">
        <v>43739</v>
      </c>
      <c r="C4910">
        <v>6000</v>
      </c>
      <c r="D4910">
        <v>2000</v>
      </c>
      <c r="E4910">
        <v>43</v>
      </c>
      <c r="F4910">
        <v>2000</v>
      </c>
      <c r="G4910">
        <v>428</v>
      </c>
      <c r="H4910" s="6">
        <f t="shared" si="305"/>
        <v>43709</v>
      </c>
      <c r="I4910">
        <f>SUMIFS('[1]Monthly unit'!$C:$C,'[1]Monthly unit'!$A:$A,'[1]Final sheet'!A4910,'[1]Monthly unit'!$B:$B,'[1]Final sheet'!H4910)</f>
        <v>0</v>
      </c>
      <c r="J4910">
        <f t="shared" si="306"/>
        <v>9</v>
      </c>
      <c r="K4910">
        <f t="shared" si="307"/>
        <v>2019</v>
      </c>
      <c r="L4910">
        <f>ROUND(VLOOKUP(H4910,'[1]Feeder energy'!$L:$P,2,FALSE)/1000,3)</f>
        <v>45203.711000000003</v>
      </c>
      <c r="M4910">
        <f>ROUND(VLOOKUP(H4910,'[1]Feeder energy'!$L:$P,3,FALSE)/1000,3)</f>
        <v>45522.053</v>
      </c>
      <c r="N4910">
        <f>ROUND(VLOOKUP(H4910,'[1]Feeder energy'!$L:$P,4,FALSE)/1000,3)</f>
        <v>51655.614999999998</v>
      </c>
      <c r="O4910">
        <f>ROUND(VLOOKUP(H4910,'[1]Feeder energy'!$L:$P,5,FALSE)/1000,3)</f>
        <v>55309.828999999998</v>
      </c>
      <c r="P4910">
        <f t="shared" si="308"/>
        <v>1</v>
      </c>
      <c r="Q4910" t="s">
        <v>18</v>
      </c>
    </row>
    <row r="4911" spans="1:17" x14ac:dyDescent="0.25">
      <c r="A4911" s="5">
        <v>110214009022</v>
      </c>
      <c r="B4911" s="6">
        <v>43739</v>
      </c>
      <c r="C4911">
        <v>120000</v>
      </c>
      <c r="D4911">
        <v>20000</v>
      </c>
      <c r="E4911">
        <v>43</v>
      </c>
      <c r="F4911">
        <v>20000</v>
      </c>
      <c r="G4911">
        <v>480</v>
      </c>
      <c r="H4911" s="6">
        <f t="shared" si="305"/>
        <v>43709</v>
      </c>
      <c r="I4911">
        <f>SUMIFS('[1]Monthly unit'!$C:$C,'[1]Monthly unit'!$A:$A,'[1]Final sheet'!A4911,'[1]Monthly unit'!$B:$B,'[1]Final sheet'!H4911)</f>
        <v>369</v>
      </c>
      <c r="J4911">
        <f t="shared" si="306"/>
        <v>9</v>
      </c>
      <c r="K4911">
        <f t="shared" si="307"/>
        <v>2019</v>
      </c>
      <c r="L4911">
        <f>ROUND(VLOOKUP(H4911,'[1]Feeder energy'!$L:$P,2,FALSE)/1000,3)</f>
        <v>45203.711000000003</v>
      </c>
      <c r="M4911">
        <f>ROUND(VLOOKUP(H4911,'[1]Feeder energy'!$L:$P,3,FALSE)/1000,3)</f>
        <v>45522.053</v>
      </c>
      <c r="N4911">
        <f>ROUND(VLOOKUP(H4911,'[1]Feeder energy'!$L:$P,4,FALSE)/1000,3)</f>
        <v>51655.614999999998</v>
      </c>
      <c r="O4911">
        <f>ROUND(VLOOKUP(H4911,'[1]Feeder energy'!$L:$P,5,FALSE)/1000,3)</f>
        <v>55309.828999999998</v>
      </c>
      <c r="P4911">
        <f t="shared" si="308"/>
        <v>1</v>
      </c>
      <c r="Q4911" t="s">
        <v>18</v>
      </c>
    </row>
    <row r="4912" spans="1:17" x14ac:dyDescent="0.25">
      <c r="A4912" s="5">
        <v>110214009045</v>
      </c>
      <c r="B4912" s="6">
        <v>43739</v>
      </c>
      <c r="C4912">
        <v>120000</v>
      </c>
      <c r="D4912">
        <v>20000</v>
      </c>
      <c r="E4912">
        <v>43</v>
      </c>
      <c r="F4912">
        <v>20000</v>
      </c>
      <c r="G4912">
        <v>480</v>
      </c>
      <c r="H4912" s="6">
        <f t="shared" si="305"/>
        <v>43709</v>
      </c>
      <c r="I4912">
        <f>SUMIFS('[1]Monthly unit'!$C:$C,'[1]Monthly unit'!$A:$A,'[1]Final sheet'!A4912,'[1]Monthly unit'!$B:$B,'[1]Final sheet'!H4912)</f>
        <v>663</v>
      </c>
      <c r="J4912">
        <f t="shared" si="306"/>
        <v>9</v>
      </c>
      <c r="K4912">
        <f t="shared" si="307"/>
        <v>2019</v>
      </c>
      <c r="L4912">
        <f>ROUND(VLOOKUP(H4912,'[1]Feeder energy'!$L:$P,2,FALSE)/1000,3)</f>
        <v>45203.711000000003</v>
      </c>
      <c r="M4912">
        <f>ROUND(VLOOKUP(H4912,'[1]Feeder energy'!$L:$P,3,FALSE)/1000,3)</f>
        <v>45522.053</v>
      </c>
      <c r="N4912">
        <f>ROUND(VLOOKUP(H4912,'[1]Feeder energy'!$L:$P,4,FALSE)/1000,3)</f>
        <v>51655.614999999998</v>
      </c>
      <c r="O4912">
        <f>ROUND(VLOOKUP(H4912,'[1]Feeder energy'!$L:$P,5,FALSE)/1000,3)</f>
        <v>55309.828999999998</v>
      </c>
      <c r="P4912">
        <f t="shared" si="308"/>
        <v>1</v>
      </c>
      <c r="Q4912" t="s">
        <v>18</v>
      </c>
    </row>
    <row r="4913" spans="1:17" x14ac:dyDescent="0.25">
      <c r="A4913" s="5">
        <v>110214009050</v>
      </c>
      <c r="B4913" s="6">
        <v>43739</v>
      </c>
      <c r="C4913">
        <v>41655</v>
      </c>
      <c r="D4913">
        <v>10000</v>
      </c>
      <c r="E4913">
        <v>70</v>
      </c>
      <c r="F4913">
        <v>6000</v>
      </c>
      <c r="G4913">
        <v>404</v>
      </c>
      <c r="H4913" s="6">
        <f t="shared" si="305"/>
        <v>43709</v>
      </c>
      <c r="I4913">
        <f>SUMIFS('[1]Monthly unit'!$C:$C,'[1]Monthly unit'!$A:$A,'[1]Final sheet'!A4913,'[1]Monthly unit'!$B:$B,'[1]Final sheet'!H4913)</f>
        <v>243</v>
      </c>
      <c r="J4913">
        <f t="shared" si="306"/>
        <v>9</v>
      </c>
      <c r="K4913">
        <f t="shared" si="307"/>
        <v>2019</v>
      </c>
      <c r="L4913">
        <f>ROUND(VLOOKUP(H4913,'[1]Feeder energy'!$L:$P,2,FALSE)/1000,3)</f>
        <v>45203.711000000003</v>
      </c>
      <c r="M4913">
        <f>ROUND(VLOOKUP(H4913,'[1]Feeder energy'!$L:$P,3,FALSE)/1000,3)</f>
        <v>45522.053</v>
      </c>
      <c r="N4913">
        <f>ROUND(VLOOKUP(H4913,'[1]Feeder energy'!$L:$P,4,FALSE)/1000,3)</f>
        <v>51655.614999999998</v>
      </c>
      <c r="O4913">
        <f>ROUND(VLOOKUP(H4913,'[1]Feeder energy'!$L:$P,5,FALSE)/1000,3)</f>
        <v>55309.828999999998</v>
      </c>
      <c r="P4913">
        <f t="shared" si="308"/>
        <v>1</v>
      </c>
      <c r="Q4913" t="s">
        <v>18</v>
      </c>
    </row>
    <row r="4914" spans="1:17" x14ac:dyDescent="0.25">
      <c r="A4914" s="5">
        <v>110214009099</v>
      </c>
      <c r="B4914" s="6">
        <v>43739</v>
      </c>
      <c r="C4914">
        <v>20000</v>
      </c>
      <c r="D4914">
        <v>20000</v>
      </c>
      <c r="E4914">
        <v>342</v>
      </c>
      <c r="F4914">
        <v>20000</v>
      </c>
      <c r="G4914">
        <v>480</v>
      </c>
      <c r="H4914" s="6">
        <f t="shared" si="305"/>
        <v>43709</v>
      </c>
      <c r="I4914">
        <f>SUMIFS('[1]Monthly unit'!$C:$C,'[1]Monthly unit'!$A:$A,'[1]Final sheet'!A4914,'[1]Monthly unit'!$B:$B,'[1]Final sheet'!H4914)</f>
        <v>0</v>
      </c>
      <c r="J4914">
        <f t="shared" si="306"/>
        <v>9</v>
      </c>
      <c r="K4914">
        <f t="shared" si="307"/>
        <v>2019</v>
      </c>
      <c r="L4914">
        <f>ROUND(VLOOKUP(H4914,'[1]Feeder energy'!$L:$P,2,FALSE)/1000,3)</f>
        <v>45203.711000000003</v>
      </c>
      <c r="M4914">
        <f>ROUND(VLOOKUP(H4914,'[1]Feeder energy'!$L:$P,3,FALSE)/1000,3)</f>
        <v>45522.053</v>
      </c>
      <c r="N4914">
        <f>ROUND(VLOOKUP(H4914,'[1]Feeder energy'!$L:$P,4,FALSE)/1000,3)</f>
        <v>51655.614999999998</v>
      </c>
      <c r="O4914">
        <f>ROUND(VLOOKUP(H4914,'[1]Feeder energy'!$L:$P,5,FALSE)/1000,3)</f>
        <v>55309.828999999998</v>
      </c>
      <c r="P4914">
        <f t="shared" si="308"/>
        <v>1</v>
      </c>
      <c r="Q4914" t="s">
        <v>18</v>
      </c>
    </row>
    <row r="4915" spans="1:17" x14ac:dyDescent="0.25">
      <c r="A4915" s="5">
        <v>110214009107</v>
      </c>
      <c r="B4915" s="6">
        <v>43739</v>
      </c>
      <c r="C4915">
        <v>16000</v>
      </c>
      <c r="D4915">
        <v>11000</v>
      </c>
      <c r="E4915">
        <v>162</v>
      </c>
      <c r="F4915">
        <v>15000</v>
      </c>
      <c r="G4915">
        <v>404</v>
      </c>
      <c r="H4915" s="6">
        <f t="shared" si="305"/>
        <v>43709</v>
      </c>
      <c r="I4915">
        <f>SUMIFS('[1]Monthly unit'!$C:$C,'[1]Monthly unit'!$A:$A,'[1]Final sheet'!A4915,'[1]Monthly unit'!$B:$B,'[1]Final sheet'!H4915)</f>
        <v>296</v>
      </c>
      <c r="J4915">
        <f t="shared" si="306"/>
        <v>9</v>
      </c>
      <c r="K4915">
        <f t="shared" si="307"/>
        <v>2019</v>
      </c>
      <c r="L4915">
        <f>ROUND(VLOOKUP(H4915,'[1]Feeder energy'!$L:$P,2,FALSE)/1000,3)</f>
        <v>45203.711000000003</v>
      </c>
      <c r="M4915">
        <f>ROUND(VLOOKUP(H4915,'[1]Feeder energy'!$L:$P,3,FALSE)/1000,3)</f>
        <v>45522.053</v>
      </c>
      <c r="N4915">
        <f>ROUND(VLOOKUP(H4915,'[1]Feeder energy'!$L:$P,4,FALSE)/1000,3)</f>
        <v>51655.614999999998</v>
      </c>
      <c r="O4915">
        <f>ROUND(VLOOKUP(H4915,'[1]Feeder energy'!$L:$P,5,FALSE)/1000,3)</f>
        <v>55309.828999999998</v>
      </c>
      <c r="P4915">
        <f t="shared" si="308"/>
        <v>1</v>
      </c>
      <c r="Q4915" t="s">
        <v>18</v>
      </c>
    </row>
    <row r="4916" spans="1:17" x14ac:dyDescent="0.25">
      <c r="A4916" s="5">
        <v>110214009239</v>
      </c>
      <c r="B4916" s="6">
        <v>43739</v>
      </c>
      <c r="C4916">
        <v>18000</v>
      </c>
      <c r="D4916">
        <v>6000</v>
      </c>
      <c r="E4916">
        <v>41</v>
      </c>
      <c r="F4916">
        <v>6000</v>
      </c>
      <c r="G4916">
        <v>397</v>
      </c>
      <c r="H4916" s="6">
        <f t="shared" si="305"/>
        <v>43709</v>
      </c>
      <c r="I4916">
        <f>SUMIFS('[1]Monthly unit'!$C:$C,'[1]Monthly unit'!$A:$A,'[1]Final sheet'!A4916,'[1]Monthly unit'!$B:$B,'[1]Final sheet'!H4916)</f>
        <v>376</v>
      </c>
      <c r="J4916">
        <f t="shared" si="306"/>
        <v>9</v>
      </c>
      <c r="K4916">
        <f t="shared" si="307"/>
        <v>2019</v>
      </c>
      <c r="L4916">
        <f>ROUND(VLOOKUP(H4916,'[1]Feeder energy'!$L:$P,2,FALSE)/1000,3)</f>
        <v>45203.711000000003</v>
      </c>
      <c r="M4916">
        <f>ROUND(VLOOKUP(H4916,'[1]Feeder energy'!$L:$P,3,FALSE)/1000,3)</f>
        <v>45522.053</v>
      </c>
      <c r="N4916">
        <f>ROUND(VLOOKUP(H4916,'[1]Feeder energy'!$L:$P,4,FALSE)/1000,3)</f>
        <v>51655.614999999998</v>
      </c>
      <c r="O4916">
        <f>ROUND(VLOOKUP(H4916,'[1]Feeder energy'!$L:$P,5,FALSE)/1000,3)</f>
        <v>55309.828999999998</v>
      </c>
      <c r="P4916">
        <f t="shared" si="308"/>
        <v>1</v>
      </c>
      <c r="Q4916" t="s">
        <v>19</v>
      </c>
    </row>
    <row r="4917" spans="1:17" x14ac:dyDescent="0.25">
      <c r="A4917" s="5">
        <v>110214009247</v>
      </c>
      <c r="B4917" s="6">
        <v>43739</v>
      </c>
      <c r="C4917">
        <v>50000</v>
      </c>
      <c r="D4917">
        <v>10000</v>
      </c>
      <c r="E4917">
        <v>19</v>
      </c>
      <c r="F4917">
        <v>20000</v>
      </c>
      <c r="G4917">
        <v>460</v>
      </c>
      <c r="H4917" s="6">
        <f t="shared" si="305"/>
        <v>43709</v>
      </c>
      <c r="I4917">
        <f>SUMIFS('[1]Monthly unit'!$C:$C,'[1]Monthly unit'!$A:$A,'[1]Final sheet'!A4917,'[1]Monthly unit'!$B:$B,'[1]Final sheet'!H4917)</f>
        <v>0</v>
      </c>
      <c r="J4917">
        <f t="shared" si="306"/>
        <v>9</v>
      </c>
      <c r="K4917">
        <f t="shared" si="307"/>
        <v>2019</v>
      </c>
      <c r="L4917">
        <f>ROUND(VLOOKUP(H4917,'[1]Feeder energy'!$L:$P,2,FALSE)/1000,3)</f>
        <v>45203.711000000003</v>
      </c>
      <c r="M4917">
        <f>ROUND(VLOOKUP(H4917,'[1]Feeder energy'!$L:$P,3,FALSE)/1000,3)</f>
        <v>45522.053</v>
      </c>
      <c r="N4917">
        <f>ROUND(VLOOKUP(H4917,'[1]Feeder energy'!$L:$P,4,FALSE)/1000,3)</f>
        <v>51655.614999999998</v>
      </c>
      <c r="O4917">
        <f>ROUND(VLOOKUP(H4917,'[1]Feeder energy'!$L:$P,5,FALSE)/1000,3)</f>
        <v>55309.828999999998</v>
      </c>
      <c r="P4917">
        <f t="shared" si="308"/>
        <v>1</v>
      </c>
      <c r="Q4917" t="s">
        <v>19</v>
      </c>
    </row>
    <row r="4918" spans="1:17" x14ac:dyDescent="0.25">
      <c r="A4918" s="5">
        <v>110214009250</v>
      </c>
      <c r="B4918" s="6">
        <v>43739</v>
      </c>
      <c r="C4918">
        <v>10000</v>
      </c>
      <c r="D4918">
        <v>5000</v>
      </c>
      <c r="E4918">
        <v>36</v>
      </c>
      <c r="F4918">
        <v>1000</v>
      </c>
      <c r="G4918">
        <v>468</v>
      </c>
      <c r="H4918" s="6">
        <f t="shared" si="305"/>
        <v>43709</v>
      </c>
      <c r="I4918">
        <f>SUMIFS('[1]Monthly unit'!$C:$C,'[1]Monthly unit'!$A:$A,'[1]Final sheet'!A4918,'[1]Monthly unit'!$B:$B,'[1]Final sheet'!H4918)</f>
        <v>0</v>
      </c>
      <c r="J4918">
        <f t="shared" si="306"/>
        <v>9</v>
      </c>
      <c r="K4918">
        <f t="shared" si="307"/>
        <v>2019</v>
      </c>
      <c r="L4918">
        <f>ROUND(VLOOKUP(H4918,'[1]Feeder energy'!$L:$P,2,FALSE)/1000,3)</f>
        <v>45203.711000000003</v>
      </c>
      <c r="M4918">
        <f>ROUND(VLOOKUP(H4918,'[1]Feeder energy'!$L:$P,3,FALSE)/1000,3)</f>
        <v>45522.053</v>
      </c>
      <c r="N4918">
        <f>ROUND(VLOOKUP(H4918,'[1]Feeder energy'!$L:$P,4,FALSE)/1000,3)</f>
        <v>51655.614999999998</v>
      </c>
      <c r="O4918">
        <f>ROUND(VLOOKUP(H4918,'[1]Feeder energy'!$L:$P,5,FALSE)/1000,3)</f>
        <v>55309.828999999998</v>
      </c>
      <c r="P4918">
        <f t="shared" si="308"/>
        <v>1</v>
      </c>
      <c r="Q4918" t="s">
        <v>19</v>
      </c>
    </row>
    <row r="4919" spans="1:17" x14ac:dyDescent="0.25">
      <c r="A4919" s="5">
        <v>110214011344</v>
      </c>
      <c r="B4919" s="6">
        <v>43739</v>
      </c>
      <c r="C4919">
        <v>0</v>
      </c>
      <c r="H4919" s="6">
        <f t="shared" si="305"/>
        <v>43709</v>
      </c>
      <c r="I4919">
        <f>SUMIFS('[1]Monthly unit'!$C:$C,'[1]Monthly unit'!$A:$A,'[1]Final sheet'!A4919,'[1]Monthly unit'!$B:$B,'[1]Final sheet'!H4919)</f>
        <v>29</v>
      </c>
      <c r="J4919">
        <f t="shared" si="306"/>
        <v>9</v>
      </c>
      <c r="K4919">
        <f t="shared" si="307"/>
        <v>2019</v>
      </c>
      <c r="L4919">
        <f>ROUND(VLOOKUP(H4919,'[1]Feeder energy'!$L:$P,2,FALSE)/1000,3)</f>
        <v>45203.711000000003</v>
      </c>
      <c r="M4919">
        <f>ROUND(VLOOKUP(H4919,'[1]Feeder energy'!$L:$P,3,FALSE)/1000,3)</f>
        <v>45522.053</v>
      </c>
      <c r="N4919">
        <f>ROUND(VLOOKUP(H4919,'[1]Feeder energy'!$L:$P,4,FALSE)/1000,3)</f>
        <v>51655.614999999998</v>
      </c>
      <c r="O4919">
        <f>ROUND(VLOOKUP(H4919,'[1]Feeder energy'!$L:$P,5,FALSE)/1000,3)</f>
        <v>55309.828999999998</v>
      </c>
      <c r="P4919">
        <f t="shared" si="308"/>
        <v>0</v>
      </c>
      <c r="Q4919" t="s">
        <v>18</v>
      </c>
    </row>
    <row r="4920" spans="1:17" x14ac:dyDescent="0.25">
      <c r="A4920" s="5">
        <v>110214011802</v>
      </c>
      <c r="B4920" s="6">
        <v>43739</v>
      </c>
      <c r="C4920">
        <v>0</v>
      </c>
      <c r="D4920">
        <v>6000</v>
      </c>
      <c r="E4920">
        <v>495</v>
      </c>
      <c r="F4920">
        <v>6000</v>
      </c>
      <c r="G4920">
        <v>495</v>
      </c>
      <c r="H4920" s="6">
        <f t="shared" si="305"/>
        <v>43709</v>
      </c>
      <c r="I4920">
        <f>SUMIFS('[1]Monthly unit'!$C:$C,'[1]Monthly unit'!$A:$A,'[1]Final sheet'!A4920,'[1]Monthly unit'!$B:$B,'[1]Final sheet'!H4920)</f>
        <v>0</v>
      </c>
      <c r="J4920">
        <f t="shared" si="306"/>
        <v>9</v>
      </c>
      <c r="K4920">
        <f t="shared" si="307"/>
        <v>2019</v>
      </c>
      <c r="L4920">
        <f>ROUND(VLOOKUP(H4920,'[1]Feeder energy'!$L:$P,2,FALSE)/1000,3)</f>
        <v>45203.711000000003</v>
      </c>
      <c r="M4920">
        <f>ROUND(VLOOKUP(H4920,'[1]Feeder energy'!$L:$P,3,FALSE)/1000,3)</f>
        <v>45522.053</v>
      </c>
      <c r="N4920">
        <f>ROUND(VLOOKUP(H4920,'[1]Feeder energy'!$L:$P,4,FALSE)/1000,3)</f>
        <v>51655.614999999998</v>
      </c>
      <c r="O4920">
        <f>ROUND(VLOOKUP(H4920,'[1]Feeder energy'!$L:$P,5,FALSE)/1000,3)</f>
        <v>55309.828999999998</v>
      </c>
      <c r="P4920">
        <f t="shared" si="308"/>
        <v>1</v>
      </c>
      <c r="Q4920" t="s">
        <v>18</v>
      </c>
    </row>
    <row r="4921" spans="1:17" x14ac:dyDescent="0.25">
      <c r="A4921" s="5">
        <v>110214011952</v>
      </c>
      <c r="B4921" s="6">
        <v>43739</v>
      </c>
      <c r="C4921">
        <v>80000</v>
      </c>
      <c r="D4921">
        <v>20000</v>
      </c>
      <c r="E4921">
        <v>162</v>
      </c>
      <c r="F4921">
        <v>11000</v>
      </c>
      <c r="G4921">
        <v>404</v>
      </c>
      <c r="H4921" s="6">
        <f t="shared" si="305"/>
        <v>43709</v>
      </c>
      <c r="I4921">
        <f>SUMIFS('[1]Monthly unit'!$C:$C,'[1]Monthly unit'!$A:$A,'[1]Final sheet'!A4921,'[1]Monthly unit'!$B:$B,'[1]Final sheet'!H4921)</f>
        <v>578</v>
      </c>
      <c r="J4921">
        <f t="shared" si="306"/>
        <v>9</v>
      </c>
      <c r="K4921">
        <f t="shared" si="307"/>
        <v>2019</v>
      </c>
      <c r="L4921">
        <f>ROUND(VLOOKUP(H4921,'[1]Feeder energy'!$L:$P,2,FALSE)/1000,3)</f>
        <v>45203.711000000003</v>
      </c>
      <c r="M4921">
        <f>ROUND(VLOOKUP(H4921,'[1]Feeder energy'!$L:$P,3,FALSE)/1000,3)</f>
        <v>45522.053</v>
      </c>
      <c r="N4921">
        <f>ROUND(VLOOKUP(H4921,'[1]Feeder energy'!$L:$P,4,FALSE)/1000,3)</f>
        <v>51655.614999999998</v>
      </c>
      <c r="O4921">
        <f>ROUND(VLOOKUP(H4921,'[1]Feeder energy'!$L:$P,5,FALSE)/1000,3)</f>
        <v>55309.828999999998</v>
      </c>
      <c r="P4921">
        <f t="shared" si="308"/>
        <v>1</v>
      </c>
      <c r="Q4921" t="s">
        <v>18</v>
      </c>
    </row>
    <row r="4922" spans="1:17" x14ac:dyDescent="0.25">
      <c r="A4922" s="5">
        <v>110214012152</v>
      </c>
      <c r="B4922" s="6">
        <v>43739</v>
      </c>
      <c r="C4922">
        <v>40657</v>
      </c>
      <c r="D4922">
        <v>4939</v>
      </c>
      <c r="E4922">
        <v>71</v>
      </c>
      <c r="F4922">
        <v>6000</v>
      </c>
      <c r="G4922">
        <v>404</v>
      </c>
      <c r="H4922" s="6">
        <f t="shared" si="305"/>
        <v>43709</v>
      </c>
      <c r="I4922">
        <f>SUMIFS('[1]Monthly unit'!$C:$C,'[1]Monthly unit'!$A:$A,'[1]Final sheet'!A4922,'[1]Monthly unit'!$B:$B,'[1]Final sheet'!H4922)</f>
        <v>296</v>
      </c>
      <c r="J4922">
        <f t="shared" si="306"/>
        <v>9</v>
      </c>
      <c r="K4922">
        <f t="shared" si="307"/>
        <v>2019</v>
      </c>
      <c r="L4922">
        <f>ROUND(VLOOKUP(H4922,'[1]Feeder energy'!$L:$P,2,FALSE)/1000,3)</f>
        <v>45203.711000000003</v>
      </c>
      <c r="M4922">
        <f>ROUND(VLOOKUP(H4922,'[1]Feeder energy'!$L:$P,3,FALSE)/1000,3)</f>
        <v>45522.053</v>
      </c>
      <c r="N4922">
        <f>ROUND(VLOOKUP(H4922,'[1]Feeder energy'!$L:$P,4,FALSE)/1000,3)</f>
        <v>51655.614999999998</v>
      </c>
      <c r="O4922">
        <f>ROUND(VLOOKUP(H4922,'[1]Feeder energy'!$L:$P,5,FALSE)/1000,3)</f>
        <v>55309.828999999998</v>
      </c>
      <c r="P4922">
        <f t="shared" si="308"/>
        <v>1</v>
      </c>
      <c r="Q4922" t="s">
        <v>18</v>
      </c>
    </row>
    <row r="4923" spans="1:17" x14ac:dyDescent="0.25">
      <c r="A4923" s="5">
        <v>110214012402</v>
      </c>
      <c r="B4923" s="6">
        <v>43739</v>
      </c>
      <c r="C4923">
        <v>10000</v>
      </c>
      <c r="D4923">
        <v>5000</v>
      </c>
      <c r="E4923">
        <v>40</v>
      </c>
      <c r="F4923">
        <v>5000</v>
      </c>
      <c r="G4923">
        <v>418</v>
      </c>
      <c r="H4923" s="6">
        <f t="shared" si="305"/>
        <v>43709</v>
      </c>
      <c r="I4923">
        <f>SUMIFS('[1]Monthly unit'!$C:$C,'[1]Monthly unit'!$A:$A,'[1]Final sheet'!A4923,'[1]Monthly unit'!$B:$B,'[1]Final sheet'!H4923)</f>
        <v>123</v>
      </c>
      <c r="J4923">
        <f t="shared" si="306"/>
        <v>9</v>
      </c>
      <c r="K4923">
        <f t="shared" si="307"/>
        <v>2019</v>
      </c>
      <c r="L4923">
        <f>ROUND(VLOOKUP(H4923,'[1]Feeder energy'!$L:$P,2,FALSE)/1000,3)</f>
        <v>45203.711000000003</v>
      </c>
      <c r="M4923">
        <f>ROUND(VLOOKUP(H4923,'[1]Feeder energy'!$L:$P,3,FALSE)/1000,3)</f>
        <v>45522.053</v>
      </c>
      <c r="N4923">
        <f>ROUND(VLOOKUP(H4923,'[1]Feeder energy'!$L:$P,4,FALSE)/1000,3)</f>
        <v>51655.614999999998</v>
      </c>
      <c r="O4923">
        <f>ROUND(VLOOKUP(H4923,'[1]Feeder energy'!$L:$P,5,FALSE)/1000,3)</f>
        <v>55309.828999999998</v>
      </c>
      <c r="P4923">
        <f t="shared" si="308"/>
        <v>1</v>
      </c>
      <c r="Q4923" t="s">
        <v>18</v>
      </c>
    </row>
    <row r="4924" spans="1:17" x14ac:dyDescent="0.25">
      <c r="A4924" s="5">
        <v>110214012454</v>
      </c>
      <c r="B4924" s="6">
        <v>43739</v>
      </c>
      <c r="C4924">
        <v>33700</v>
      </c>
      <c r="D4924">
        <v>4700</v>
      </c>
      <c r="E4924">
        <v>71</v>
      </c>
      <c r="F4924">
        <v>11000</v>
      </c>
      <c r="G4924">
        <v>404</v>
      </c>
      <c r="H4924" s="6">
        <f t="shared" si="305"/>
        <v>43709</v>
      </c>
      <c r="I4924">
        <f>SUMIFS('[1]Monthly unit'!$C:$C,'[1]Monthly unit'!$A:$A,'[1]Final sheet'!A4924,'[1]Monthly unit'!$B:$B,'[1]Final sheet'!H4924)</f>
        <v>376</v>
      </c>
      <c r="J4924">
        <f t="shared" si="306"/>
        <v>9</v>
      </c>
      <c r="K4924">
        <f t="shared" si="307"/>
        <v>2019</v>
      </c>
      <c r="L4924">
        <f>ROUND(VLOOKUP(H4924,'[1]Feeder energy'!$L:$P,2,FALSE)/1000,3)</f>
        <v>45203.711000000003</v>
      </c>
      <c r="M4924">
        <f>ROUND(VLOOKUP(H4924,'[1]Feeder energy'!$L:$P,3,FALSE)/1000,3)</f>
        <v>45522.053</v>
      </c>
      <c r="N4924">
        <f>ROUND(VLOOKUP(H4924,'[1]Feeder energy'!$L:$P,4,FALSE)/1000,3)</f>
        <v>51655.614999999998</v>
      </c>
      <c r="O4924">
        <f>ROUND(VLOOKUP(H4924,'[1]Feeder energy'!$L:$P,5,FALSE)/1000,3)</f>
        <v>55309.828999999998</v>
      </c>
      <c r="P4924">
        <f t="shared" si="308"/>
        <v>1</v>
      </c>
      <c r="Q4924" t="s">
        <v>18</v>
      </c>
    </row>
    <row r="4925" spans="1:17" x14ac:dyDescent="0.25">
      <c r="A4925" s="5">
        <v>110214012465</v>
      </c>
      <c r="B4925" s="6">
        <v>43739</v>
      </c>
      <c r="C4925">
        <v>33040</v>
      </c>
      <c r="D4925">
        <v>10000</v>
      </c>
      <c r="E4925">
        <v>82</v>
      </c>
      <c r="F4925">
        <v>10000</v>
      </c>
      <c r="G4925">
        <v>378</v>
      </c>
      <c r="H4925" s="6">
        <f t="shared" si="305"/>
        <v>43709</v>
      </c>
      <c r="I4925">
        <f>SUMIFS('[1]Monthly unit'!$C:$C,'[1]Monthly unit'!$A:$A,'[1]Final sheet'!A4925,'[1]Monthly unit'!$B:$B,'[1]Final sheet'!H4925)</f>
        <v>0</v>
      </c>
      <c r="J4925">
        <f t="shared" si="306"/>
        <v>9</v>
      </c>
      <c r="K4925">
        <f t="shared" si="307"/>
        <v>2019</v>
      </c>
      <c r="L4925">
        <f>ROUND(VLOOKUP(H4925,'[1]Feeder energy'!$L:$P,2,FALSE)/1000,3)</f>
        <v>45203.711000000003</v>
      </c>
      <c r="M4925">
        <f>ROUND(VLOOKUP(H4925,'[1]Feeder energy'!$L:$P,3,FALSE)/1000,3)</f>
        <v>45522.053</v>
      </c>
      <c r="N4925">
        <f>ROUND(VLOOKUP(H4925,'[1]Feeder energy'!$L:$P,4,FALSE)/1000,3)</f>
        <v>51655.614999999998</v>
      </c>
      <c r="O4925">
        <f>ROUND(VLOOKUP(H4925,'[1]Feeder energy'!$L:$P,5,FALSE)/1000,3)</f>
        <v>55309.828999999998</v>
      </c>
      <c r="P4925">
        <f t="shared" si="308"/>
        <v>1</v>
      </c>
      <c r="Q4925" t="s">
        <v>18</v>
      </c>
    </row>
    <row r="4926" spans="1:17" x14ac:dyDescent="0.25">
      <c r="A4926" s="5">
        <v>110214015076</v>
      </c>
      <c r="B4926" s="6">
        <v>43739</v>
      </c>
      <c r="C4926">
        <v>6000</v>
      </c>
      <c r="D4926">
        <v>6000</v>
      </c>
      <c r="E4926">
        <v>92</v>
      </c>
      <c r="F4926">
        <v>5000</v>
      </c>
      <c r="G4926">
        <v>404</v>
      </c>
      <c r="H4926" s="6">
        <f t="shared" si="305"/>
        <v>43709</v>
      </c>
      <c r="I4926">
        <f>SUMIFS('[1]Monthly unit'!$C:$C,'[1]Monthly unit'!$A:$A,'[1]Final sheet'!A4926,'[1]Monthly unit'!$B:$B,'[1]Final sheet'!H4926)</f>
        <v>423</v>
      </c>
      <c r="J4926">
        <f t="shared" si="306"/>
        <v>9</v>
      </c>
      <c r="K4926">
        <f t="shared" si="307"/>
        <v>2019</v>
      </c>
      <c r="L4926">
        <f>ROUND(VLOOKUP(H4926,'[1]Feeder energy'!$L:$P,2,FALSE)/1000,3)</f>
        <v>45203.711000000003</v>
      </c>
      <c r="M4926">
        <f>ROUND(VLOOKUP(H4926,'[1]Feeder energy'!$L:$P,3,FALSE)/1000,3)</f>
        <v>45522.053</v>
      </c>
      <c r="N4926">
        <f>ROUND(VLOOKUP(H4926,'[1]Feeder energy'!$L:$P,4,FALSE)/1000,3)</f>
        <v>51655.614999999998</v>
      </c>
      <c r="O4926">
        <f>ROUND(VLOOKUP(H4926,'[1]Feeder energy'!$L:$P,5,FALSE)/1000,3)</f>
        <v>55309.828999999998</v>
      </c>
      <c r="P4926">
        <f t="shared" si="308"/>
        <v>1</v>
      </c>
      <c r="Q4926" t="s">
        <v>18</v>
      </c>
    </row>
    <row r="4927" spans="1:17" x14ac:dyDescent="0.25">
      <c r="A4927" s="5">
        <v>110214015477</v>
      </c>
      <c r="B4927" s="6">
        <v>43739</v>
      </c>
      <c r="C4927">
        <v>0</v>
      </c>
      <c r="D4927">
        <v>20000</v>
      </c>
      <c r="E4927">
        <v>572</v>
      </c>
      <c r="F4927">
        <v>20000</v>
      </c>
      <c r="G4927">
        <v>572</v>
      </c>
      <c r="H4927" s="6">
        <f t="shared" si="305"/>
        <v>43709</v>
      </c>
      <c r="I4927">
        <f>SUMIFS('[1]Monthly unit'!$C:$C,'[1]Monthly unit'!$A:$A,'[1]Final sheet'!A4927,'[1]Monthly unit'!$B:$B,'[1]Final sheet'!H4927)</f>
        <v>40</v>
      </c>
      <c r="J4927">
        <f t="shared" si="306"/>
        <v>9</v>
      </c>
      <c r="K4927">
        <f t="shared" si="307"/>
        <v>2019</v>
      </c>
      <c r="L4927">
        <f>ROUND(VLOOKUP(H4927,'[1]Feeder energy'!$L:$P,2,FALSE)/1000,3)</f>
        <v>45203.711000000003</v>
      </c>
      <c r="M4927">
        <f>ROUND(VLOOKUP(H4927,'[1]Feeder energy'!$L:$P,3,FALSE)/1000,3)</f>
        <v>45522.053</v>
      </c>
      <c r="N4927">
        <f>ROUND(VLOOKUP(H4927,'[1]Feeder energy'!$L:$P,4,FALSE)/1000,3)</f>
        <v>51655.614999999998</v>
      </c>
      <c r="O4927">
        <f>ROUND(VLOOKUP(H4927,'[1]Feeder energy'!$L:$P,5,FALSE)/1000,3)</f>
        <v>55309.828999999998</v>
      </c>
      <c r="P4927">
        <f t="shared" si="308"/>
        <v>1</v>
      </c>
      <c r="Q4927" t="s">
        <v>18</v>
      </c>
    </row>
    <row r="4928" spans="1:17" x14ac:dyDescent="0.25">
      <c r="A4928" s="5">
        <v>110214015702</v>
      </c>
      <c r="B4928" s="6">
        <v>43739</v>
      </c>
      <c r="C4928">
        <v>0</v>
      </c>
      <c r="D4928">
        <v>10000</v>
      </c>
      <c r="E4928">
        <v>594</v>
      </c>
      <c r="F4928">
        <v>10000</v>
      </c>
      <c r="G4928">
        <v>594</v>
      </c>
      <c r="H4928" s="6">
        <f t="shared" si="305"/>
        <v>43709</v>
      </c>
      <c r="I4928">
        <f>SUMIFS('[1]Monthly unit'!$C:$C,'[1]Monthly unit'!$A:$A,'[1]Final sheet'!A4928,'[1]Monthly unit'!$B:$B,'[1]Final sheet'!H4928)</f>
        <v>296</v>
      </c>
      <c r="J4928">
        <f t="shared" si="306"/>
        <v>9</v>
      </c>
      <c r="K4928">
        <f t="shared" si="307"/>
        <v>2019</v>
      </c>
      <c r="L4928">
        <f>ROUND(VLOOKUP(H4928,'[1]Feeder energy'!$L:$P,2,FALSE)/1000,3)</f>
        <v>45203.711000000003</v>
      </c>
      <c r="M4928">
        <f>ROUND(VLOOKUP(H4928,'[1]Feeder energy'!$L:$P,3,FALSE)/1000,3)</f>
        <v>45522.053</v>
      </c>
      <c r="N4928">
        <f>ROUND(VLOOKUP(H4928,'[1]Feeder energy'!$L:$P,4,FALSE)/1000,3)</f>
        <v>51655.614999999998</v>
      </c>
      <c r="O4928">
        <f>ROUND(VLOOKUP(H4928,'[1]Feeder energy'!$L:$P,5,FALSE)/1000,3)</f>
        <v>55309.828999999998</v>
      </c>
      <c r="P4928">
        <f t="shared" si="308"/>
        <v>1</v>
      </c>
      <c r="Q4928" t="s">
        <v>18</v>
      </c>
    </row>
    <row r="4929" spans="1:17" x14ac:dyDescent="0.25">
      <c r="A4929" s="5">
        <v>110214016001</v>
      </c>
      <c r="B4929" s="6">
        <v>43739</v>
      </c>
      <c r="C4929">
        <v>5000</v>
      </c>
      <c r="D4929">
        <v>500</v>
      </c>
      <c r="E4929">
        <v>8</v>
      </c>
      <c r="F4929">
        <v>2000</v>
      </c>
      <c r="G4929">
        <v>508</v>
      </c>
      <c r="H4929" s="6">
        <f t="shared" si="305"/>
        <v>43709</v>
      </c>
      <c r="I4929">
        <f>SUMIFS('[1]Monthly unit'!$C:$C,'[1]Monthly unit'!$A:$A,'[1]Final sheet'!A4929,'[1]Monthly unit'!$B:$B,'[1]Final sheet'!H4929)</f>
        <v>8</v>
      </c>
      <c r="J4929">
        <f t="shared" si="306"/>
        <v>9</v>
      </c>
      <c r="K4929">
        <f t="shared" si="307"/>
        <v>2019</v>
      </c>
      <c r="L4929">
        <f>ROUND(VLOOKUP(H4929,'[1]Feeder energy'!$L:$P,2,FALSE)/1000,3)</f>
        <v>45203.711000000003</v>
      </c>
      <c r="M4929">
        <f>ROUND(VLOOKUP(H4929,'[1]Feeder energy'!$L:$P,3,FALSE)/1000,3)</f>
        <v>45522.053</v>
      </c>
      <c r="N4929">
        <f>ROUND(VLOOKUP(H4929,'[1]Feeder energy'!$L:$P,4,FALSE)/1000,3)</f>
        <v>51655.614999999998</v>
      </c>
      <c r="O4929">
        <f>ROUND(VLOOKUP(H4929,'[1]Feeder energy'!$L:$P,5,FALSE)/1000,3)</f>
        <v>55309.828999999998</v>
      </c>
      <c r="P4929">
        <f t="shared" si="308"/>
        <v>1</v>
      </c>
      <c r="Q4929" t="s">
        <v>18</v>
      </c>
    </row>
    <row r="4930" spans="1:17" x14ac:dyDescent="0.25">
      <c r="A4930" s="5">
        <v>110214016048</v>
      </c>
      <c r="B4930" s="6">
        <v>43739</v>
      </c>
      <c r="C4930">
        <v>45000</v>
      </c>
      <c r="D4930">
        <v>15000</v>
      </c>
      <c r="E4930">
        <v>10</v>
      </c>
      <c r="H4930" s="6">
        <f t="shared" si="305"/>
        <v>43709</v>
      </c>
      <c r="I4930">
        <f>SUMIFS('[1]Monthly unit'!$C:$C,'[1]Monthly unit'!$A:$A,'[1]Final sheet'!A4930,'[1]Monthly unit'!$B:$B,'[1]Final sheet'!H4930)</f>
        <v>0</v>
      </c>
      <c r="J4930">
        <f t="shared" si="306"/>
        <v>9</v>
      </c>
      <c r="K4930">
        <f t="shared" si="307"/>
        <v>2019</v>
      </c>
      <c r="L4930">
        <f>ROUND(VLOOKUP(H4930,'[1]Feeder energy'!$L:$P,2,FALSE)/1000,3)</f>
        <v>45203.711000000003</v>
      </c>
      <c r="M4930">
        <f>ROUND(VLOOKUP(H4930,'[1]Feeder energy'!$L:$P,3,FALSE)/1000,3)</f>
        <v>45522.053</v>
      </c>
      <c r="N4930">
        <f>ROUND(VLOOKUP(H4930,'[1]Feeder energy'!$L:$P,4,FALSE)/1000,3)</f>
        <v>51655.614999999998</v>
      </c>
      <c r="O4930">
        <f>ROUND(VLOOKUP(H4930,'[1]Feeder energy'!$L:$P,5,FALSE)/1000,3)</f>
        <v>55309.828999999998</v>
      </c>
      <c r="P4930">
        <f t="shared" si="308"/>
        <v>1</v>
      </c>
      <c r="Q4930" t="s">
        <v>18</v>
      </c>
    </row>
    <row r="4931" spans="1:17" x14ac:dyDescent="0.25">
      <c r="A4931" s="5">
        <v>110214016051</v>
      </c>
      <c r="B4931" s="6">
        <v>43739</v>
      </c>
      <c r="C4931">
        <v>35000</v>
      </c>
      <c r="D4931">
        <v>15000</v>
      </c>
      <c r="E4931">
        <v>195</v>
      </c>
      <c r="F4931">
        <v>12000</v>
      </c>
      <c r="G4931">
        <v>433</v>
      </c>
      <c r="H4931" s="6">
        <f t="shared" ref="H4931:H4994" si="309">EOMONTH(B4931,-2)+1</f>
        <v>43709</v>
      </c>
      <c r="I4931">
        <f>SUMIFS('[1]Monthly unit'!$C:$C,'[1]Monthly unit'!$A:$A,'[1]Final sheet'!A4931,'[1]Monthly unit'!$B:$B,'[1]Final sheet'!H4931)</f>
        <v>0</v>
      </c>
      <c r="J4931">
        <f t="shared" ref="J4931:J4994" si="310">MONTH(H4931)</f>
        <v>9</v>
      </c>
      <c r="K4931">
        <f t="shared" ref="K4931:K4994" si="311">YEAR(H4931)</f>
        <v>2019</v>
      </c>
      <c r="L4931">
        <f>ROUND(VLOOKUP(H4931,'[1]Feeder energy'!$L:$P,2,FALSE)/1000,3)</f>
        <v>45203.711000000003</v>
      </c>
      <c r="M4931">
        <f>ROUND(VLOOKUP(H4931,'[1]Feeder energy'!$L:$P,3,FALSE)/1000,3)</f>
        <v>45522.053</v>
      </c>
      <c r="N4931">
        <f>ROUND(VLOOKUP(H4931,'[1]Feeder energy'!$L:$P,4,FALSE)/1000,3)</f>
        <v>51655.614999999998</v>
      </c>
      <c r="O4931">
        <f>ROUND(VLOOKUP(H4931,'[1]Feeder energy'!$L:$P,5,FALSE)/1000,3)</f>
        <v>55309.828999999998</v>
      </c>
      <c r="P4931">
        <f t="shared" si="308"/>
        <v>1</v>
      </c>
      <c r="Q4931" t="s">
        <v>18</v>
      </c>
    </row>
    <row r="4932" spans="1:17" x14ac:dyDescent="0.25">
      <c r="A4932" s="5">
        <v>110214016052</v>
      </c>
      <c r="B4932" s="6">
        <v>43739</v>
      </c>
      <c r="C4932">
        <v>260000</v>
      </c>
      <c r="D4932">
        <v>30000</v>
      </c>
      <c r="E4932">
        <v>27</v>
      </c>
      <c r="F4932">
        <v>30000</v>
      </c>
      <c r="G4932">
        <v>382</v>
      </c>
      <c r="H4932" s="6">
        <f t="shared" si="309"/>
        <v>43709</v>
      </c>
      <c r="I4932">
        <f>SUMIFS('[1]Monthly unit'!$C:$C,'[1]Monthly unit'!$A:$A,'[1]Final sheet'!A4932,'[1]Monthly unit'!$B:$B,'[1]Final sheet'!H4932)</f>
        <v>2802</v>
      </c>
      <c r="J4932">
        <f t="shared" si="310"/>
        <v>9</v>
      </c>
      <c r="K4932">
        <f t="shared" si="311"/>
        <v>2019</v>
      </c>
      <c r="L4932">
        <f>ROUND(VLOOKUP(H4932,'[1]Feeder energy'!$L:$P,2,FALSE)/1000,3)</f>
        <v>45203.711000000003</v>
      </c>
      <c r="M4932">
        <f>ROUND(VLOOKUP(H4932,'[1]Feeder energy'!$L:$P,3,FALSE)/1000,3)</f>
        <v>45522.053</v>
      </c>
      <c r="N4932">
        <f>ROUND(VLOOKUP(H4932,'[1]Feeder energy'!$L:$P,4,FALSE)/1000,3)</f>
        <v>51655.614999999998</v>
      </c>
      <c r="O4932">
        <f>ROUND(VLOOKUP(H4932,'[1]Feeder energy'!$L:$P,5,FALSE)/1000,3)</f>
        <v>55309.828999999998</v>
      </c>
      <c r="P4932">
        <f t="shared" si="308"/>
        <v>1</v>
      </c>
      <c r="Q4932" t="s">
        <v>18</v>
      </c>
    </row>
    <row r="4933" spans="1:17" x14ac:dyDescent="0.25">
      <c r="A4933" s="5">
        <v>110214016135</v>
      </c>
      <c r="B4933" s="6">
        <v>43739</v>
      </c>
      <c r="C4933">
        <v>5000</v>
      </c>
      <c r="D4933">
        <v>5000</v>
      </c>
      <c r="E4933">
        <v>300</v>
      </c>
      <c r="F4933">
        <v>5000</v>
      </c>
      <c r="G4933">
        <v>442</v>
      </c>
      <c r="H4933" s="6">
        <f t="shared" si="309"/>
        <v>43709</v>
      </c>
      <c r="I4933">
        <f>SUMIFS('[1]Monthly unit'!$C:$C,'[1]Monthly unit'!$A:$A,'[1]Final sheet'!A4933,'[1]Monthly unit'!$B:$B,'[1]Final sheet'!H4933)</f>
        <v>50</v>
      </c>
      <c r="J4933">
        <f t="shared" si="310"/>
        <v>9</v>
      </c>
      <c r="K4933">
        <f t="shared" si="311"/>
        <v>2019</v>
      </c>
      <c r="L4933">
        <f>ROUND(VLOOKUP(H4933,'[1]Feeder energy'!$L:$P,2,FALSE)/1000,3)</f>
        <v>45203.711000000003</v>
      </c>
      <c r="M4933">
        <f>ROUND(VLOOKUP(H4933,'[1]Feeder energy'!$L:$P,3,FALSE)/1000,3)</f>
        <v>45522.053</v>
      </c>
      <c r="N4933">
        <f>ROUND(VLOOKUP(H4933,'[1]Feeder energy'!$L:$P,4,FALSE)/1000,3)</f>
        <v>51655.614999999998</v>
      </c>
      <c r="O4933">
        <f>ROUND(VLOOKUP(H4933,'[1]Feeder energy'!$L:$P,5,FALSE)/1000,3)</f>
        <v>55309.828999999998</v>
      </c>
      <c r="P4933">
        <f t="shared" si="308"/>
        <v>1</v>
      </c>
      <c r="Q4933" t="s">
        <v>18</v>
      </c>
    </row>
    <row r="4934" spans="1:17" x14ac:dyDescent="0.25">
      <c r="A4934" s="5">
        <v>110214016156</v>
      </c>
      <c r="B4934" s="6">
        <v>43739</v>
      </c>
      <c r="C4934">
        <v>5000</v>
      </c>
      <c r="D4934">
        <v>5000</v>
      </c>
      <c r="E4934">
        <v>300</v>
      </c>
      <c r="F4934">
        <v>5000</v>
      </c>
      <c r="G4934">
        <v>442</v>
      </c>
      <c r="H4934" s="6">
        <f t="shared" si="309"/>
        <v>43709</v>
      </c>
      <c r="I4934">
        <f>SUMIFS('[1]Monthly unit'!$C:$C,'[1]Monthly unit'!$A:$A,'[1]Final sheet'!A4934,'[1]Monthly unit'!$B:$B,'[1]Final sheet'!H4934)</f>
        <v>243</v>
      </c>
      <c r="J4934">
        <f t="shared" si="310"/>
        <v>9</v>
      </c>
      <c r="K4934">
        <f t="shared" si="311"/>
        <v>2019</v>
      </c>
      <c r="L4934">
        <f>ROUND(VLOOKUP(H4934,'[1]Feeder energy'!$L:$P,2,FALSE)/1000,3)</f>
        <v>45203.711000000003</v>
      </c>
      <c r="M4934">
        <f>ROUND(VLOOKUP(H4934,'[1]Feeder energy'!$L:$P,3,FALSE)/1000,3)</f>
        <v>45522.053</v>
      </c>
      <c r="N4934">
        <f>ROUND(VLOOKUP(H4934,'[1]Feeder energy'!$L:$P,4,FALSE)/1000,3)</f>
        <v>51655.614999999998</v>
      </c>
      <c r="O4934">
        <f>ROUND(VLOOKUP(H4934,'[1]Feeder energy'!$L:$P,5,FALSE)/1000,3)</f>
        <v>55309.828999999998</v>
      </c>
      <c r="P4934">
        <f t="shared" si="308"/>
        <v>1</v>
      </c>
      <c r="Q4934" t="s">
        <v>18</v>
      </c>
    </row>
    <row r="4935" spans="1:17" x14ac:dyDescent="0.25">
      <c r="A4935" s="5">
        <v>110214016177</v>
      </c>
      <c r="B4935" s="6">
        <v>43739</v>
      </c>
      <c r="C4935">
        <v>115000</v>
      </c>
      <c r="D4935">
        <v>50000</v>
      </c>
      <c r="E4935">
        <v>12</v>
      </c>
      <c r="F4935">
        <v>20000</v>
      </c>
      <c r="G4935">
        <v>390</v>
      </c>
      <c r="H4935" s="6">
        <f t="shared" si="309"/>
        <v>43709</v>
      </c>
      <c r="I4935">
        <f>SUMIFS('[1]Monthly unit'!$C:$C,'[1]Monthly unit'!$A:$A,'[1]Final sheet'!A4935,'[1]Monthly unit'!$B:$B,'[1]Final sheet'!H4935)</f>
        <v>1383</v>
      </c>
      <c r="J4935">
        <f t="shared" si="310"/>
        <v>9</v>
      </c>
      <c r="K4935">
        <f t="shared" si="311"/>
        <v>2019</v>
      </c>
      <c r="L4935">
        <f>ROUND(VLOOKUP(H4935,'[1]Feeder energy'!$L:$P,2,FALSE)/1000,3)</f>
        <v>45203.711000000003</v>
      </c>
      <c r="M4935">
        <f>ROUND(VLOOKUP(H4935,'[1]Feeder energy'!$L:$P,3,FALSE)/1000,3)</f>
        <v>45522.053</v>
      </c>
      <c r="N4935">
        <f>ROUND(VLOOKUP(H4935,'[1]Feeder energy'!$L:$P,4,FALSE)/1000,3)</f>
        <v>51655.614999999998</v>
      </c>
      <c r="O4935">
        <f>ROUND(VLOOKUP(H4935,'[1]Feeder energy'!$L:$P,5,FALSE)/1000,3)</f>
        <v>55309.828999999998</v>
      </c>
      <c r="P4935">
        <f t="shared" si="308"/>
        <v>1</v>
      </c>
      <c r="Q4935" t="s">
        <v>18</v>
      </c>
    </row>
    <row r="4936" spans="1:17" x14ac:dyDescent="0.25">
      <c r="A4936" s="5">
        <v>110214016194</v>
      </c>
      <c r="B4936" s="6">
        <v>43739</v>
      </c>
      <c r="C4936">
        <v>488000</v>
      </c>
      <c r="D4936">
        <v>80000</v>
      </c>
      <c r="E4936">
        <v>53</v>
      </c>
      <c r="F4936">
        <v>80000</v>
      </c>
      <c r="G4936">
        <v>390</v>
      </c>
      <c r="H4936" s="6">
        <f t="shared" si="309"/>
        <v>43709</v>
      </c>
      <c r="I4936">
        <f>SUMIFS('[1]Monthly unit'!$C:$C,'[1]Monthly unit'!$A:$A,'[1]Final sheet'!A4936,'[1]Monthly unit'!$B:$B,'[1]Final sheet'!H4936)</f>
        <v>3496</v>
      </c>
      <c r="J4936">
        <f t="shared" si="310"/>
        <v>9</v>
      </c>
      <c r="K4936">
        <f t="shared" si="311"/>
        <v>2019</v>
      </c>
      <c r="L4936">
        <f>ROUND(VLOOKUP(H4936,'[1]Feeder energy'!$L:$P,2,FALSE)/1000,3)</f>
        <v>45203.711000000003</v>
      </c>
      <c r="M4936">
        <f>ROUND(VLOOKUP(H4936,'[1]Feeder energy'!$L:$P,3,FALSE)/1000,3)</f>
        <v>45522.053</v>
      </c>
      <c r="N4936">
        <f>ROUND(VLOOKUP(H4936,'[1]Feeder energy'!$L:$P,4,FALSE)/1000,3)</f>
        <v>51655.614999999998</v>
      </c>
      <c r="O4936">
        <f>ROUND(VLOOKUP(H4936,'[1]Feeder energy'!$L:$P,5,FALSE)/1000,3)</f>
        <v>55309.828999999998</v>
      </c>
      <c r="P4936">
        <f t="shared" si="308"/>
        <v>1</v>
      </c>
      <c r="Q4936" t="s">
        <v>18</v>
      </c>
    </row>
    <row r="4937" spans="1:17" x14ac:dyDescent="0.25">
      <c r="A4937" s="5">
        <v>110214017060</v>
      </c>
      <c r="B4937" s="6">
        <v>43739</v>
      </c>
      <c r="C4937">
        <v>57000</v>
      </c>
      <c r="D4937">
        <v>10000</v>
      </c>
      <c r="E4937">
        <v>15</v>
      </c>
      <c r="F4937">
        <v>6000</v>
      </c>
      <c r="G4937">
        <v>384</v>
      </c>
      <c r="H4937" s="6">
        <f t="shared" si="309"/>
        <v>43709</v>
      </c>
      <c r="I4937">
        <f>SUMIFS('[1]Monthly unit'!$C:$C,'[1]Monthly unit'!$A:$A,'[1]Final sheet'!A4937,'[1]Monthly unit'!$B:$B,'[1]Final sheet'!H4937)</f>
        <v>692</v>
      </c>
      <c r="J4937">
        <f t="shared" si="310"/>
        <v>9</v>
      </c>
      <c r="K4937">
        <f t="shared" si="311"/>
        <v>2019</v>
      </c>
      <c r="L4937">
        <f>ROUND(VLOOKUP(H4937,'[1]Feeder energy'!$L:$P,2,FALSE)/1000,3)</f>
        <v>45203.711000000003</v>
      </c>
      <c r="M4937">
        <f>ROUND(VLOOKUP(H4937,'[1]Feeder energy'!$L:$P,3,FALSE)/1000,3)</f>
        <v>45522.053</v>
      </c>
      <c r="N4937">
        <f>ROUND(VLOOKUP(H4937,'[1]Feeder energy'!$L:$P,4,FALSE)/1000,3)</f>
        <v>51655.614999999998</v>
      </c>
      <c r="O4937">
        <f>ROUND(VLOOKUP(H4937,'[1]Feeder energy'!$L:$P,5,FALSE)/1000,3)</f>
        <v>55309.828999999998</v>
      </c>
      <c r="P4937">
        <f t="shared" si="308"/>
        <v>1</v>
      </c>
      <c r="Q4937" t="s">
        <v>18</v>
      </c>
    </row>
    <row r="4938" spans="1:17" x14ac:dyDescent="0.25">
      <c r="A4938" s="5">
        <v>110214017537</v>
      </c>
      <c r="B4938" s="6">
        <v>43739</v>
      </c>
      <c r="C4938">
        <v>17500</v>
      </c>
      <c r="D4938">
        <v>6000</v>
      </c>
      <c r="E4938">
        <v>49</v>
      </c>
      <c r="F4938">
        <v>1500</v>
      </c>
      <c r="G4938">
        <v>377</v>
      </c>
      <c r="H4938" s="6">
        <f t="shared" si="309"/>
        <v>43709</v>
      </c>
      <c r="I4938">
        <f>SUMIFS('[1]Monthly unit'!$C:$C,'[1]Monthly unit'!$A:$A,'[1]Final sheet'!A4938,'[1]Monthly unit'!$B:$B,'[1]Final sheet'!H4938)</f>
        <v>279</v>
      </c>
      <c r="J4938">
        <f t="shared" si="310"/>
        <v>9</v>
      </c>
      <c r="K4938">
        <f t="shared" si="311"/>
        <v>2019</v>
      </c>
      <c r="L4938">
        <f>ROUND(VLOOKUP(H4938,'[1]Feeder energy'!$L:$P,2,FALSE)/1000,3)</f>
        <v>45203.711000000003</v>
      </c>
      <c r="M4938">
        <f>ROUND(VLOOKUP(H4938,'[1]Feeder energy'!$L:$P,3,FALSE)/1000,3)</f>
        <v>45522.053</v>
      </c>
      <c r="N4938">
        <f>ROUND(VLOOKUP(H4938,'[1]Feeder energy'!$L:$P,4,FALSE)/1000,3)</f>
        <v>51655.614999999998</v>
      </c>
      <c r="O4938">
        <f>ROUND(VLOOKUP(H4938,'[1]Feeder energy'!$L:$P,5,FALSE)/1000,3)</f>
        <v>55309.828999999998</v>
      </c>
      <c r="P4938">
        <f t="shared" si="308"/>
        <v>1</v>
      </c>
      <c r="Q4938" t="s">
        <v>18</v>
      </c>
    </row>
    <row r="4939" spans="1:17" x14ac:dyDescent="0.25">
      <c r="A4939" s="5">
        <v>110214020881</v>
      </c>
      <c r="B4939" s="6">
        <v>43739</v>
      </c>
      <c r="C4939">
        <v>66000</v>
      </c>
      <c r="D4939">
        <v>20000</v>
      </c>
      <c r="E4939">
        <v>82</v>
      </c>
      <c r="H4939" s="6">
        <f t="shared" si="309"/>
        <v>43709</v>
      </c>
      <c r="I4939">
        <f>SUMIFS('[1]Monthly unit'!$C:$C,'[1]Monthly unit'!$A:$A,'[1]Final sheet'!A4939,'[1]Monthly unit'!$B:$B,'[1]Final sheet'!H4939)</f>
        <v>0</v>
      </c>
      <c r="J4939">
        <f t="shared" si="310"/>
        <v>9</v>
      </c>
      <c r="K4939">
        <f t="shared" si="311"/>
        <v>2019</v>
      </c>
      <c r="L4939">
        <f>ROUND(VLOOKUP(H4939,'[1]Feeder energy'!$L:$P,2,FALSE)/1000,3)</f>
        <v>45203.711000000003</v>
      </c>
      <c r="M4939">
        <f>ROUND(VLOOKUP(H4939,'[1]Feeder energy'!$L:$P,3,FALSE)/1000,3)</f>
        <v>45522.053</v>
      </c>
      <c r="N4939">
        <f>ROUND(VLOOKUP(H4939,'[1]Feeder energy'!$L:$P,4,FALSE)/1000,3)</f>
        <v>51655.614999999998</v>
      </c>
      <c r="O4939">
        <f>ROUND(VLOOKUP(H4939,'[1]Feeder energy'!$L:$P,5,FALSE)/1000,3)</f>
        <v>55309.828999999998</v>
      </c>
      <c r="P4939">
        <f t="shared" si="308"/>
        <v>1</v>
      </c>
      <c r="Q4939" t="s">
        <v>18</v>
      </c>
    </row>
    <row r="4940" spans="1:17" x14ac:dyDescent="0.25">
      <c r="A4940" s="5">
        <v>110214021592</v>
      </c>
      <c r="B4940" s="6">
        <v>43739</v>
      </c>
      <c r="C4940">
        <v>15000</v>
      </c>
      <c r="D4940">
        <v>5000</v>
      </c>
      <c r="E4940">
        <v>67</v>
      </c>
      <c r="F4940">
        <v>5000</v>
      </c>
      <c r="G4940">
        <v>557</v>
      </c>
      <c r="H4940" s="6">
        <f t="shared" si="309"/>
        <v>43709</v>
      </c>
      <c r="I4940">
        <f>SUMIFS('[1]Monthly unit'!$C:$C,'[1]Monthly unit'!$A:$A,'[1]Final sheet'!A4940,'[1]Monthly unit'!$B:$B,'[1]Final sheet'!H4940)</f>
        <v>159</v>
      </c>
      <c r="J4940">
        <f t="shared" si="310"/>
        <v>9</v>
      </c>
      <c r="K4940">
        <f t="shared" si="311"/>
        <v>2019</v>
      </c>
      <c r="L4940">
        <f>ROUND(VLOOKUP(H4940,'[1]Feeder energy'!$L:$P,2,FALSE)/1000,3)</f>
        <v>45203.711000000003</v>
      </c>
      <c r="M4940">
        <f>ROUND(VLOOKUP(H4940,'[1]Feeder energy'!$L:$P,3,FALSE)/1000,3)</f>
        <v>45522.053</v>
      </c>
      <c r="N4940">
        <f>ROUND(VLOOKUP(H4940,'[1]Feeder energy'!$L:$P,4,FALSE)/1000,3)</f>
        <v>51655.614999999998</v>
      </c>
      <c r="O4940">
        <f>ROUND(VLOOKUP(H4940,'[1]Feeder energy'!$L:$P,5,FALSE)/1000,3)</f>
        <v>55309.828999999998</v>
      </c>
      <c r="P4940">
        <f t="shared" si="308"/>
        <v>1</v>
      </c>
      <c r="Q4940" t="s">
        <v>18</v>
      </c>
    </row>
    <row r="4941" spans="1:17" x14ac:dyDescent="0.25">
      <c r="A4941" s="5">
        <v>110214021593</v>
      </c>
      <c r="B4941" s="6">
        <v>43739</v>
      </c>
      <c r="C4941">
        <v>9000</v>
      </c>
      <c r="D4941">
        <v>9000</v>
      </c>
      <c r="E4941">
        <v>232</v>
      </c>
      <c r="H4941" s="6">
        <f t="shared" si="309"/>
        <v>43709</v>
      </c>
      <c r="I4941">
        <f>SUMIFS('[1]Monthly unit'!$C:$C,'[1]Monthly unit'!$A:$A,'[1]Final sheet'!A4941,'[1]Monthly unit'!$B:$B,'[1]Final sheet'!H4941)</f>
        <v>54</v>
      </c>
      <c r="J4941">
        <f t="shared" si="310"/>
        <v>9</v>
      </c>
      <c r="K4941">
        <f t="shared" si="311"/>
        <v>2019</v>
      </c>
      <c r="L4941">
        <f>ROUND(VLOOKUP(H4941,'[1]Feeder energy'!$L:$P,2,FALSE)/1000,3)</f>
        <v>45203.711000000003</v>
      </c>
      <c r="M4941">
        <f>ROUND(VLOOKUP(H4941,'[1]Feeder energy'!$L:$P,3,FALSE)/1000,3)</f>
        <v>45522.053</v>
      </c>
      <c r="N4941">
        <f>ROUND(VLOOKUP(H4941,'[1]Feeder energy'!$L:$P,4,FALSE)/1000,3)</f>
        <v>51655.614999999998</v>
      </c>
      <c r="O4941">
        <f>ROUND(VLOOKUP(H4941,'[1]Feeder energy'!$L:$P,5,FALSE)/1000,3)</f>
        <v>55309.828999999998</v>
      </c>
      <c r="P4941">
        <f t="shared" si="308"/>
        <v>1</v>
      </c>
      <c r="Q4941" t="s">
        <v>18</v>
      </c>
    </row>
    <row r="4942" spans="1:17" x14ac:dyDescent="0.25">
      <c r="A4942" s="5">
        <v>110211000839</v>
      </c>
      <c r="B4942" s="6">
        <v>43709</v>
      </c>
      <c r="C4942">
        <v>15000</v>
      </c>
      <c r="D4942">
        <v>5000</v>
      </c>
      <c r="E4942">
        <v>13</v>
      </c>
      <c r="F4942">
        <v>5000</v>
      </c>
      <c r="G4942">
        <v>431</v>
      </c>
      <c r="H4942" s="6">
        <f t="shared" si="309"/>
        <v>43678</v>
      </c>
      <c r="I4942">
        <f>SUMIFS('[1]Monthly unit'!$C:$C,'[1]Monthly unit'!$A:$A,'[1]Final sheet'!A4942,'[1]Monthly unit'!$B:$B,'[1]Final sheet'!H4942)</f>
        <v>165</v>
      </c>
      <c r="J4942">
        <f t="shared" si="310"/>
        <v>8</v>
      </c>
      <c r="K4942">
        <f t="shared" si="311"/>
        <v>2019</v>
      </c>
      <c r="L4942">
        <f>ROUND(VLOOKUP(H4942,'[1]Feeder energy'!$L:$P,2,FALSE)/1000,3)</f>
        <v>45522.053</v>
      </c>
      <c r="M4942">
        <f>ROUND(VLOOKUP(H4942,'[1]Feeder energy'!$L:$P,3,FALSE)/1000,3)</f>
        <v>51655.614999999998</v>
      </c>
      <c r="N4942">
        <f>ROUND(VLOOKUP(H4942,'[1]Feeder energy'!$L:$P,4,FALSE)/1000,3)</f>
        <v>55309.828999999998</v>
      </c>
      <c r="O4942">
        <f>ROUND(VLOOKUP(H4942,'[1]Feeder energy'!$L:$P,5,FALSE)/1000,3)</f>
        <v>53949.97</v>
      </c>
      <c r="P4942">
        <f t="shared" si="308"/>
        <v>1</v>
      </c>
      <c r="Q4942" t="s">
        <v>17</v>
      </c>
    </row>
    <row r="4943" spans="1:17" x14ac:dyDescent="0.25">
      <c r="A4943" s="5">
        <v>110211001803</v>
      </c>
      <c r="B4943" s="6">
        <v>43709</v>
      </c>
      <c r="C4943">
        <v>20000</v>
      </c>
      <c r="D4943">
        <v>20000</v>
      </c>
      <c r="E4943">
        <v>262</v>
      </c>
      <c r="F4943">
        <v>10000</v>
      </c>
      <c r="G4943">
        <v>535</v>
      </c>
      <c r="H4943" s="6">
        <f t="shared" si="309"/>
        <v>43678</v>
      </c>
      <c r="I4943">
        <f>SUMIFS('[1]Monthly unit'!$C:$C,'[1]Monthly unit'!$A:$A,'[1]Final sheet'!A4943,'[1]Monthly unit'!$B:$B,'[1]Final sheet'!H4943)</f>
        <v>317</v>
      </c>
      <c r="J4943">
        <f t="shared" si="310"/>
        <v>8</v>
      </c>
      <c r="K4943">
        <f t="shared" si="311"/>
        <v>2019</v>
      </c>
      <c r="L4943">
        <f>ROUND(VLOOKUP(H4943,'[1]Feeder energy'!$L:$P,2,FALSE)/1000,3)</f>
        <v>45522.053</v>
      </c>
      <c r="M4943">
        <f>ROUND(VLOOKUP(H4943,'[1]Feeder energy'!$L:$P,3,FALSE)/1000,3)</f>
        <v>51655.614999999998</v>
      </c>
      <c r="N4943">
        <f>ROUND(VLOOKUP(H4943,'[1]Feeder energy'!$L:$P,4,FALSE)/1000,3)</f>
        <v>55309.828999999998</v>
      </c>
      <c r="O4943">
        <f>ROUND(VLOOKUP(H4943,'[1]Feeder energy'!$L:$P,5,FALSE)/1000,3)</f>
        <v>53949.97</v>
      </c>
      <c r="P4943">
        <f t="shared" si="308"/>
        <v>1</v>
      </c>
      <c r="Q4943" t="s">
        <v>18</v>
      </c>
    </row>
    <row r="4944" spans="1:17" x14ac:dyDescent="0.25">
      <c r="A4944" s="5">
        <v>110211002080</v>
      </c>
      <c r="B4944" s="6">
        <v>43709</v>
      </c>
      <c r="C4944">
        <v>40000</v>
      </c>
      <c r="D4944">
        <v>10000</v>
      </c>
      <c r="E4944">
        <v>97</v>
      </c>
      <c r="F4944">
        <v>10000</v>
      </c>
      <c r="G4944">
        <v>376</v>
      </c>
      <c r="H4944" s="6">
        <f t="shared" si="309"/>
        <v>43678</v>
      </c>
      <c r="I4944">
        <f>SUMIFS('[1]Monthly unit'!$C:$C,'[1]Monthly unit'!$A:$A,'[1]Final sheet'!A4944,'[1]Monthly unit'!$B:$B,'[1]Final sheet'!H4944)</f>
        <v>379</v>
      </c>
      <c r="J4944">
        <f t="shared" si="310"/>
        <v>8</v>
      </c>
      <c r="K4944">
        <f t="shared" si="311"/>
        <v>2019</v>
      </c>
      <c r="L4944">
        <f>ROUND(VLOOKUP(H4944,'[1]Feeder energy'!$L:$P,2,FALSE)/1000,3)</f>
        <v>45522.053</v>
      </c>
      <c r="M4944">
        <f>ROUND(VLOOKUP(H4944,'[1]Feeder energy'!$L:$P,3,FALSE)/1000,3)</f>
        <v>51655.614999999998</v>
      </c>
      <c r="N4944">
        <f>ROUND(VLOOKUP(H4944,'[1]Feeder energy'!$L:$P,4,FALSE)/1000,3)</f>
        <v>55309.828999999998</v>
      </c>
      <c r="O4944">
        <f>ROUND(VLOOKUP(H4944,'[1]Feeder energy'!$L:$P,5,FALSE)/1000,3)</f>
        <v>53949.97</v>
      </c>
      <c r="P4944">
        <f t="shared" si="308"/>
        <v>1</v>
      </c>
      <c r="Q4944" t="s">
        <v>18</v>
      </c>
    </row>
    <row r="4945" spans="1:17" x14ac:dyDescent="0.25">
      <c r="A4945" s="5">
        <v>110211002086</v>
      </c>
      <c r="B4945" s="6">
        <v>43709</v>
      </c>
      <c r="C4945">
        <v>24000</v>
      </c>
      <c r="D4945">
        <v>4000</v>
      </c>
      <c r="E4945">
        <v>1</v>
      </c>
      <c r="F4945">
        <v>3000</v>
      </c>
      <c r="G4945">
        <v>438</v>
      </c>
      <c r="H4945" s="6">
        <f t="shared" si="309"/>
        <v>43678</v>
      </c>
      <c r="I4945">
        <f>SUMIFS('[1]Monthly unit'!$C:$C,'[1]Monthly unit'!$A:$A,'[1]Final sheet'!A4945,'[1]Monthly unit'!$B:$B,'[1]Final sheet'!H4945)</f>
        <v>250</v>
      </c>
      <c r="J4945">
        <f t="shared" si="310"/>
        <v>8</v>
      </c>
      <c r="K4945">
        <f t="shared" si="311"/>
        <v>2019</v>
      </c>
      <c r="L4945">
        <f>ROUND(VLOOKUP(H4945,'[1]Feeder energy'!$L:$P,2,FALSE)/1000,3)</f>
        <v>45522.053</v>
      </c>
      <c r="M4945">
        <f>ROUND(VLOOKUP(H4945,'[1]Feeder energy'!$L:$P,3,FALSE)/1000,3)</f>
        <v>51655.614999999998</v>
      </c>
      <c r="N4945">
        <f>ROUND(VLOOKUP(H4945,'[1]Feeder energy'!$L:$P,4,FALSE)/1000,3)</f>
        <v>55309.828999999998</v>
      </c>
      <c r="O4945">
        <f>ROUND(VLOOKUP(H4945,'[1]Feeder energy'!$L:$P,5,FALSE)/1000,3)</f>
        <v>53949.97</v>
      </c>
      <c r="P4945">
        <f t="shared" si="308"/>
        <v>1</v>
      </c>
      <c r="Q4945" t="s">
        <v>18</v>
      </c>
    </row>
    <row r="4946" spans="1:17" x14ac:dyDescent="0.25">
      <c r="A4946" s="5">
        <v>110211002087</v>
      </c>
      <c r="B4946" s="6">
        <v>43709</v>
      </c>
      <c r="C4946">
        <v>129757</v>
      </c>
      <c r="D4946">
        <v>20000</v>
      </c>
      <c r="E4946">
        <v>12</v>
      </c>
      <c r="F4946">
        <v>20000</v>
      </c>
      <c r="G4946">
        <v>390</v>
      </c>
      <c r="H4946" s="6">
        <f t="shared" si="309"/>
        <v>43678</v>
      </c>
      <c r="I4946">
        <f>SUMIFS('[1]Monthly unit'!$C:$C,'[1]Monthly unit'!$A:$A,'[1]Final sheet'!A4946,'[1]Monthly unit'!$B:$B,'[1]Final sheet'!H4946)</f>
        <v>2187</v>
      </c>
      <c r="J4946">
        <f t="shared" si="310"/>
        <v>8</v>
      </c>
      <c r="K4946">
        <f t="shared" si="311"/>
        <v>2019</v>
      </c>
      <c r="L4946">
        <f>ROUND(VLOOKUP(H4946,'[1]Feeder energy'!$L:$P,2,FALSE)/1000,3)</f>
        <v>45522.053</v>
      </c>
      <c r="M4946">
        <f>ROUND(VLOOKUP(H4946,'[1]Feeder energy'!$L:$P,3,FALSE)/1000,3)</f>
        <v>51655.614999999998</v>
      </c>
      <c r="N4946">
        <f>ROUND(VLOOKUP(H4946,'[1]Feeder energy'!$L:$P,4,FALSE)/1000,3)</f>
        <v>55309.828999999998</v>
      </c>
      <c r="O4946">
        <f>ROUND(VLOOKUP(H4946,'[1]Feeder energy'!$L:$P,5,FALSE)/1000,3)</f>
        <v>53949.97</v>
      </c>
      <c r="P4946">
        <f t="shared" si="308"/>
        <v>1</v>
      </c>
      <c r="Q4946" t="s">
        <v>18</v>
      </c>
    </row>
    <row r="4947" spans="1:17" x14ac:dyDescent="0.25">
      <c r="A4947" s="5">
        <v>110211002136</v>
      </c>
      <c r="B4947" s="6">
        <v>43709</v>
      </c>
      <c r="C4947">
        <v>7890</v>
      </c>
      <c r="D4947">
        <v>6000</v>
      </c>
      <c r="E4947">
        <v>27</v>
      </c>
      <c r="H4947" s="6">
        <f t="shared" si="309"/>
        <v>43678</v>
      </c>
      <c r="I4947">
        <f>SUMIFS('[1]Monthly unit'!$C:$C,'[1]Monthly unit'!$A:$A,'[1]Final sheet'!A4947,'[1]Monthly unit'!$B:$B,'[1]Final sheet'!H4947)</f>
        <v>156</v>
      </c>
      <c r="J4947">
        <f t="shared" si="310"/>
        <v>8</v>
      </c>
      <c r="K4947">
        <f t="shared" si="311"/>
        <v>2019</v>
      </c>
      <c r="L4947">
        <f>ROUND(VLOOKUP(H4947,'[1]Feeder energy'!$L:$P,2,FALSE)/1000,3)</f>
        <v>45522.053</v>
      </c>
      <c r="M4947">
        <f>ROUND(VLOOKUP(H4947,'[1]Feeder energy'!$L:$P,3,FALSE)/1000,3)</f>
        <v>51655.614999999998</v>
      </c>
      <c r="N4947">
        <f>ROUND(VLOOKUP(H4947,'[1]Feeder energy'!$L:$P,4,FALSE)/1000,3)</f>
        <v>55309.828999999998</v>
      </c>
      <c r="O4947">
        <f>ROUND(VLOOKUP(H4947,'[1]Feeder energy'!$L:$P,5,FALSE)/1000,3)</f>
        <v>53949.97</v>
      </c>
      <c r="P4947">
        <f t="shared" si="308"/>
        <v>1</v>
      </c>
      <c r="Q4947" t="s">
        <v>18</v>
      </c>
    </row>
    <row r="4948" spans="1:17" x14ac:dyDescent="0.25">
      <c r="A4948" s="5">
        <v>110211002383</v>
      </c>
      <c r="B4948" s="6">
        <v>43709</v>
      </c>
      <c r="C4948">
        <v>39344</v>
      </c>
      <c r="D4948">
        <v>10000</v>
      </c>
      <c r="E4948">
        <v>16</v>
      </c>
      <c r="F4948">
        <v>6000</v>
      </c>
      <c r="G4948">
        <v>374</v>
      </c>
      <c r="H4948" s="6">
        <f t="shared" si="309"/>
        <v>43678</v>
      </c>
      <c r="I4948">
        <f>SUMIFS('[1]Monthly unit'!$C:$C,'[1]Monthly unit'!$A:$A,'[1]Final sheet'!A4948,'[1]Monthly unit'!$B:$B,'[1]Final sheet'!H4948)</f>
        <v>52</v>
      </c>
      <c r="J4948">
        <f t="shared" si="310"/>
        <v>8</v>
      </c>
      <c r="K4948">
        <f t="shared" si="311"/>
        <v>2019</v>
      </c>
      <c r="L4948">
        <f>ROUND(VLOOKUP(H4948,'[1]Feeder energy'!$L:$P,2,FALSE)/1000,3)</f>
        <v>45522.053</v>
      </c>
      <c r="M4948">
        <f>ROUND(VLOOKUP(H4948,'[1]Feeder energy'!$L:$P,3,FALSE)/1000,3)</f>
        <v>51655.614999999998</v>
      </c>
      <c r="N4948">
        <f>ROUND(VLOOKUP(H4948,'[1]Feeder energy'!$L:$P,4,FALSE)/1000,3)</f>
        <v>55309.828999999998</v>
      </c>
      <c r="O4948">
        <f>ROUND(VLOOKUP(H4948,'[1]Feeder energy'!$L:$P,5,FALSE)/1000,3)</f>
        <v>53949.97</v>
      </c>
      <c r="P4948">
        <f t="shared" si="308"/>
        <v>1</v>
      </c>
      <c r="Q4948" t="s">
        <v>18</v>
      </c>
    </row>
    <row r="4949" spans="1:17" x14ac:dyDescent="0.25">
      <c r="A4949" s="5">
        <v>110211002384</v>
      </c>
      <c r="B4949" s="6">
        <v>43709</v>
      </c>
      <c r="C4949">
        <v>0</v>
      </c>
      <c r="D4949">
        <v>5000</v>
      </c>
      <c r="E4949">
        <v>461</v>
      </c>
      <c r="F4949">
        <v>5000</v>
      </c>
      <c r="G4949">
        <v>461</v>
      </c>
      <c r="H4949" s="6">
        <f t="shared" si="309"/>
        <v>43678</v>
      </c>
      <c r="I4949">
        <f>SUMIFS('[1]Monthly unit'!$C:$C,'[1]Monthly unit'!$A:$A,'[1]Final sheet'!A4949,'[1]Monthly unit'!$B:$B,'[1]Final sheet'!H4949)</f>
        <v>13</v>
      </c>
      <c r="J4949">
        <f t="shared" si="310"/>
        <v>8</v>
      </c>
      <c r="K4949">
        <f t="shared" si="311"/>
        <v>2019</v>
      </c>
      <c r="L4949">
        <f>ROUND(VLOOKUP(H4949,'[1]Feeder energy'!$L:$P,2,FALSE)/1000,3)</f>
        <v>45522.053</v>
      </c>
      <c r="M4949">
        <f>ROUND(VLOOKUP(H4949,'[1]Feeder energy'!$L:$P,3,FALSE)/1000,3)</f>
        <v>51655.614999999998</v>
      </c>
      <c r="N4949">
        <f>ROUND(VLOOKUP(H4949,'[1]Feeder energy'!$L:$P,4,FALSE)/1000,3)</f>
        <v>55309.828999999998</v>
      </c>
      <c r="O4949">
        <f>ROUND(VLOOKUP(H4949,'[1]Feeder energy'!$L:$P,5,FALSE)/1000,3)</f>
        <v>53949.97</v>
      </c>
      <c r="P4949">
        <f t="shared" si="308"/>
        <v>1</v>
      </c>
      <c r="Q4949" t="s">
        <v>18</v>
      </c>
    </row>
    <row r="4950" spans="1:17" x14ac:dyDescent="0.25">
      <c r="A4950" s="5">
        <v>110211002386</v>
      </c>
      <c r="B4950" s="6">
        <v>43709</v>
      </c>
      <c r="C4950">
        <v>0</v>
      </c>
      <c r="D4950">
        <v>6000</v>
      </c>
      <c r="E4950">
        <v>461</v>
      </c>
      <c r="F4950">
        <v>6000</v>
      </c>
      <c r="G4950">
        <v>461</v>
      </c>
      <c r="H4950" s="6">
        <f t="shared" si="309"/>
        <v>43678</v>
      </c>
      <c r="I4950">
        <f>SUMIFS('[1]Monthly unit'!$C:$C,'[1]Monthly unit'!$A:$A,'[1]Final sheet'!A4950,'[1]Monthly unit'!$B:$B,'[1]Final sheet'!H4950)</f>
        <v>0</v>
      </c>
      <c r="J4950">
        <f t="shared" si="310"/>
        <v>8</v>
      </c>
      <c r="K4950">
        <f t="shared" si="311"/>
        <v>2019</v>
      </c>
      <c r="L4950">
        <f>ROUND(VLOOKUP(H4950,'[1]Feeder energy'!$L:$P,2,FALSE)/1000,3)</f>
        <v>45522.053</v>
      </c>
      <c r="M4950">
        <f>ROUND(VLOOKUP(H4950,'[1]Feeder energy'!$L:$P,3,FALSE)/1000,3)</f>
        <v>51655.614999999998</v>
      </c>
      <c r="N4950">
        <f>ROUND(VLOOKUP(H4950,'[1]Feeder energy'!$L:$P,4,FALSE)/1000,3)</f>
        <v>55309.828999999998</v>
      </c>
      <c r="O4950">
        <f>ROUND(VLOOKUP(H4950,'[1]Feeder energy'!$L:$P,5,FALSE)/1000,3)</f>
        <v>53949.97</v>
      </c>
      <c r="P4950">
        <f t="shared" si="308"/>
        <v>1</v>
      </c>
      <c r="Q4950" t="s">
        <v>18</v>
      </c>
    </row>
    <row r="4951" spans="1:17" x14ac:dyDescent="0.25">
      <c r="A4951" s="5">
        <v>110211002392</v>
      </c>
      <c r="B4951" s="6">
        <v>43709</v>
      </c>
      <c r="C4951">
        <v>0</v>
      </c>
      <c r="D4951">
        <v>6000</v>
      </c>
      <c r="E4951">
        <v>374</v>
      </c>
      <c r="F4951">
        <v>6000</v>
      </c>
      <c r="G4951">
        <v>374</v>
      </c>
      <c r="H4951" s="6">
        <f t="shared" si="309"/>
        <v>43678</v>
      </c>
      <c r="I4951">
        <f>SUMIFS('[1]Monthly unit'!$C:$C,'[1]Monthly unit'!$A:$A,'[1]Final sheet'!A4951,'[1]Monthly unit'!$B:$B,'[1]Final sheet'!H4951)</f>
        <v>17</v>
      </c>
      <c r="J4951">
        <f t="shared" si="310"/>
        <v>8</v>
      </c>
      <c r="K4951">
        <f t="shared" si="311"/>
        <v>2019</v>
      </c>
      <c r="L4951">
        <f>ROUND(VLOOKUP(H4951,'[1]Feeder energy'!$L:$P,2,FALSE)/1000,3)</f>
        <v>45522.053</v>
      </c>
      <c r="M4951">
        <f>ROUND(VLOOKUP(H4951,'[1]Feeder energy'!$L:$P,3,FALSE)/1000,3)</f>
        <v>51655.614999999998</v>
      </c>
      <c r="N4951">
        <f>ROUND(VLOOKUP(H4951,'[1]Feeder energy'!$L:$P,4,FALSE)/1000,3)</f>
        <v>55309.828999999998</v>
      </c>
      <c r="O4951">
        <f>ROUND(VLOOKUP(H4951,'[1]Feeder energy'!$L:$P,5,FALSE)/1000,3)</f>
        <v>53949.97</v>
      </c>
      <c r="P4951">
        <f t="shared" si="308"/>
        <v>1</v>
      </c>
      <c r="Q4951" t="s">
        <v>18</v>
      </c>
    </row>
    <row r="4952" spans="1:17" x14ac:dyDescent="0.25">
      <c r="A4952" s="5">
        <v>110211002394</v>
      </c>
      <c r="B4952" s="6">
        <v>43709</v>
      </c>
      <c r="C4952">
        <v>0</v>
      </c>
      <c r="D4952">
        <v>5000</v>
      </c>
      <c r="E4952">
        <v>374</v>
      </c>
      <c r="F4952">
        <v>5000</v>
      </c>
      <c r="G4952">
        <v>374</v>
      </c>
      <c r="H4952" s="6">
        <f t="shared" si="309"/>
        <v>43678</v>
      </c>
      <c r="I4952">
        <f>SUMIFS('[1]Monthly unit'!$C:$C,'[1]Monthly unit'!$A:$A,'[1]Final sheet'!A4952,'[1]Monthly unit'!$B:$B,'[1]Final sheet'!H4952)</f>
        <v>0</v>
      </c>
      <c r="J4952">
        <f t="shared" si="310"/>
        <v>8</v>
      </c>
      <c r="K4952">
        <f t="shared" si="311"/>
        <v>2019</v>
      </c>
      <c r="L4952">
        <f>ROUND(VLOOKUP(H4952,'[1]Feeder energy'!$L:$P,2,FALSE)/1000,3)</f>
        <v>45522.053</v>
      </c>
      <c r="M4952">
        <f>ROUND(VLOOKUP(H4952,'[1]Feeder energy'!$L:$P,3,FALSE)/1000,3)</f>
        <v>51655.614999999998</v>
      </c>
      <c r="N4952">
        <f>ROUND(VLOOKUP(H4952,'[1]Feeder energy'!$L:$P,4,FALSE)/1000,3)</f>
        <v>55309.828999999998</v>
      </c>
      <c r="O4952">
        <f>ROUND(VLOOKUP(H4952,'[1]Feeder energy'!$L:$P,5,FALSE)/1000,3)</f>
        <v>53949.97</v>
      </c>
      <c r="P4952">
        <f t="shared" si="308"/>
        <v>1</v>
      </c>
      <c r="Q4952" t="s">
        <v>18</v>
      </c>
    </row>
    <row r="4953" spans="1:17" x14ac:dyDescent="0.25">
      <c r="A4953" s="5">
        <v>110211002396</v>
      </c>
      <c r="B4953" s="6">
        <v>43709</v>
      </c>
      <c r="C4953">
        <v>0</v>
      </c>
      <c r="D4953">
        <v>7000</v>
      </c>
      <c r="E4953">
        <v>488</v>
      </c>
      <c r="F4953">
        <v>7000</v>
      </c>
      <c r="G4953">
        <v>488</v>
      </c>
      <c r="H4953" s="6">
        <f t="shared" si="309"/>
        <v>43678</v>
      </c>
      <c r="I4953">
        <f>SUMIFS('[1]Monthly unit'!$C:$C,'[1]Monthly unit'!$A:$A,'[1]Final sheet'!A4953,'[1]Monthly unit'!$B:$B,'[1]Final sheet'!H4953)</f>
        <v>3</v>
      </c>
      <c r="J4953">
        <f t="shared" si="310"/>
        <v>8</v>
      </c>
      <c r="K4953">
        <f t="shared" si="311"/>
        <v>2019</v>
      </c>
      <c r="L4953">
        <f>ROUND(VLOOKUP(H4953,'[1]Feeder energy'!$L:$P,2,FALSE)/1000,3)</f>
        <v>45522.053</v>
      </c>
      <c r="M4953">
        <f>ROUND(VLOOKUP(H4953,'[1]Feeder energy'!$L:$P,3,FALSE)/1000,3)</f>
        <v>51655.614999999998</v>
      </c>
      <c r="N4953">
        <f>ROUND(VLOOKUP(H4953,'[1]Feeder energy'!$L:$P,4,FALSE)/1000,3)</f>
        <v>55309.828999999998</v>
      </c>
      <c r="O4953">
        <f>ROUND(VLOOKUP(H4953,'[1]Feeder energy'!$L:$P,5,FALSE)/1000,3)</f>
        <v>53949.97</v>
      </c>
      <c r="P4953">
        <f t="shared" si="308"/>
        <v>1</v>
      </c>
      <c r="Q4953" t="s">
        <v>18</v>
      </c>
    </row>
    <row r="4954" spans="1:17" x14ac:dyDescent="0.25">
      <c r="A4954" s="5">
        <v>110211002398</v>
      </c>
      <c r="B4954" s="6">
        <v>43709</v>
      </c>
      <c r="C4954">
        <v>13000</v>
      </c>
      <c r="D4954">
        <v>13000</v>
      </c>
      <c r="E4954">
        <v>327</v>
      </c>
      <c r="F4954">
        <v>15000</v>
      </c>
      <c r="G4954">
        <v>461</v>
      </c>
      <c r="H4954" s="6">
        <f t="shared" si="309"/>
        <v>43678</v>
      </c>
      <c r="I4954">
        <f>SUMIFS('[1]Monthly unit'!$C:$C,'[1]Monthly unit'!$A:$A,'[1]Final sheet'!A4954,'[1]Monthly unit'!$B:$B,'[1]Final sheet'!H4954)</f>
        <v>51</v>
      </c>
      <c r="J4954">
        <f t="shared" si="310"/>
        <v>8</v>
      </c>
      <c r="K4954">
        <f t="shared" si="311"/>
        <v>2019</v>
      </c>
      <c r="L4954">
        <f>ROUND(VLOOKUP(H4954,'[1]Feeder energy'!$L:$P,2,FALSE)/1000,3)</f>
        <v>45522.053</v>
      </c>
      <c r="M4954">
        <f>ROUND(VLOOKUP(H4954,'[1]Feeder energy'!$L:$P,3,FALSE)/1000,3)</f>
        <v>51655.614999999998</v>
      </c>
      <c r="N4954">
        <f>ROUND(VLOOKUP(H4954,'[1]Feeder energy'!$L:$P,4,FALSE)/1000,3)</f>
        <v>55309.828999999998</v>
      </c>
      <c r="O4954">
        <f>ROUND(VLOOKUP(H4954,'[1]Feeder energy'!$L:$P,5,FALSE)/1000,3)</f>
        <v>53949.97</v>
      </c>
      <c r="P4954">
        <f t="shared" si="308"/>
        <v>1</v>
      </c>
      <c r="Q4954" t="s">
        <v>18</v>
      </c>
    </row>
    <row r="4955" spans="1:17" x14ac:dyDescent="0.25">
      <c r="A4955" s="5">
        <v>110211002399</v>
      </c>
      <c r="B4955" s="6">
        <v>43709</v>
      </c>
      <c r="C4955">
        <v>0</v>
      </c>
      <c r="D4955">
        <v>6000</v>
      </c>
      <c r="E4955">
        <v>374</v>
      </c>
      <c r="F4955">
        <v>6000</v>
      </c>
      <c r="G4955">
        <v>374</v>
      </c>
      <c r="H4955" s="6">
        <f t="shared" si="309"/>
        <v>43678</v>
      </c>
      <c r="I4955">
        <f>SUMIFS('[1]Monthly unit'!$C:$C,'[1]Monthly unit'!$A:$A,'[1]Final sheet'!A4955,'[1]Monthly unit'!$B:$B,'[1]Final sheet'!H4955)</f>
        <v>0</v>
      </c>
      <c r="J4955">
        <f t="shared" si="310"/>
        <v>8</v>
      </c>
      <c r="K4955">
        <f t="shared" si="311"/>
        <v>2019</v>
      </c>
      <c r="L4955">
        <f>ROUND(VLOOKUP(H4955,'[1]Feeder energy'!$L:$P,2,FALSE)/1000,3)</f>
        <v>45522.053</v>
      </c>
      <c r="M4955">
        <f>ROUND(VLOOKUP(H4955,'[1]Feeder energy'!$L:$P,3,FALSE)/1000,3)</f>
        <v>51655.614999999998</v>
      </c>
      <c r="N4955">
        <f>ROUND(VLOOKUP(H4955,'[1]Feeder energy'!$L:$P,4,FALSE)/1000,3)</f>
        <v>55309.828999999998</v>
      </c>
      <c r="O4955">
        <f>ROUND(VLOOKUP(H4955,'[1]Feeder energy'!$L:$P,5,FALSE)/1000,3)</f>
        <v>53949.97</v>
      </c>
      <c r="P4955">
        <f t="shared" si="308"/>
        <v>1</v>
      </c>
      <c r="Q4955" t="s">
        <v>18</v>
      </c>
    </row>
    <row r="4956" spans="1:17" x14ac:dyDescent="0.25">
      <c r="A4956" s="5">
        <v>110211002401</v>
      </c>
      <c r="B4956" s="6">
        <v>43709</v>
      </c>
      <c r="C4956">
        <v>43657</v>
      </c>
      <c r="D4956">
        <v>20000</v>
      </c>
      <c r="E4956">
        <v>81</v>
      </c>
      <c r="F4956">
        <v>20000</v>
      </c>
      <c r="G4956">
        <v>425</v>
      </c>
      <c r="H4956" s="6">
        <f t="shared" si="309"/>
        <v>43678</v>
      </c>
      <c r="I4956">
        <f>SUMIFS('[1]Monthly unit'!$C:$C,'[1]Monthly unit'!$A:$A,'[1]Final sheet'!A4956,'[1]Monthly unit'!$B:$B,'[1]Final sheet'!H4956)</f>
        <v>427</v>
      </c>
      <c r="J4956">
        <f t="shared" si="310"/>
        <v>8</v>
      </c>
      <c r="K4956">
        <f t="shared" si="311"/>
        <v>2019</v>
      </c>
      <c r="L4956">
        <f>ROUND(VLOOKUP(H4956,'[1]Feeder energy'!$L:$P,2,FALSE)/1000,3)</f>
        <v>45522.053</v>
      </c>
      <c r="M4956">
        <f>ROUND(VLOOKUP(H4956,'[1]Feeder energy'!$L:$P,3,FALSE)/1000,3)</f>
        <v>51655.614999999998</v>
      </c>
      <c r="N4956">
        <f>ROUND(VLOOKUP(H4956,'[1]Feeder energy'!$L:$P,4,FALSE)/1000,3)</f>
        <v>55309.828999999998</v>
      </c>
      <c r="O4956">
        <f>ROUND(VLOOKUP(H4956,'[1]Feeder energy'!$L:$P,5,FALSE)/1000,3)</f>
        <v>53949.97</v>
      </c>
      <c r="P4956">
        <f t="shared" si="308"/>
        <v>1</v>
      </c>
      <c r="Q4956" t="s">
        <v>18</v>
      </c>
    </row>
    <row r="4957" spans="1:17" x14ac:dyDescent="0.25">
      <c r="A4957" s="5">
        <v>110211002402</v>
      </c>
      <c r="B4957" s="6">
        <v>43709</v>
      </c>
      <c r="C4957">
        <v>48146</v>
      </c>
      <c r="D4957">
        <v>10000</v>
      </c>
      <c r="E4957">
        <v>16</v>
      </c>
      <c r="F4957">
        <v>6000</v>
      </c>
      <c r="G4957">
        <v>374</v>
      </c>
      <c r="H4957" s="6">
        <f t="shared" si="309"/>
        <v>43678</v>
      </c>
      <c r="I4957">
        <f>SUMIFS('[1]Monthly unit'!$C:$C,'[1]Monthly unit'!$A:$A,'[1]Final sheet'!A4957,'[1]Monthly unit'!$B:$B,'[1]Final sheet'!H4957)</f>
        <v>326</v>
      </c>
      <c r="J4957">
        <f t="shared" si="310"/>
        <v>8</v>
      </c>
      <c r="K4957">
        <f t="shared" si="311"/>
        <v>2019</v>
      </c>
      <c r="L4957">
        <f>ROUND(VLOOKUP(H4957,'[1]Feeder energy'!$L:$P,2,FALSE)/1000,3)</f>
        <v>45522.053</v>
      </c>
      <c r="M4957">
        <f>ROUND(VLOOKUP(H4957,'[1]Feeder energy'!$L:$P,3,FALSE)/1000,3)</f>
        <v>51655.614999999998</v>
      </c>
      <c r="N4957">
        <f>ROUND(VLOOKUP(H4957,'[1]Feeder energy'!$L:$P,4,FALSE)/1000,3)</f>
        <v>55309.828999999998</v>
      </c>
      <c r="O4957">
        <f>ROUND(VLOOKUP(H4957,'[1]Feeder energy'!$L:$P,5,FALSE)/1000,3)</f>
        <v>53949.97</v>
      </c>
      <c r="P4957">
        <f t="shared" si="308"/>
        <v>1</v>
      </c>
      <c r="Q4957" t="s">
        <v>18</v>
      </c>
    </row>
    <row r="4958" spans="1:17" x14ac:dyDescent="0.25">
      <c r="A4958" s="5">
        <v>110211002403</v>
      </c>
      <c r="B4958" s="6">
        <v>43709</v>
      </c>
      <c r="C4958">
        <v>20000</v>
      </c>
      <c r="D4958">
        <v>6000</v>
      </c>
      <c r="E4958">
        <v>103</v>
      </c>
      <c r="F4958">
        <v>6000</v>
      </c>
      <c r="G4958">
        <v>374</v>
      </c>
      <c r="H4958" s="6">
        <f t="shared" si="309"/>
        <v>43678</v>
      </c>
      <c r="I4958">
        <f>SUMIFS('[1]Monthly unit'!$C:$C,'[1]Monthly unit'!$A:$A,'[1]Final sheet'!A4958,'[1]Monthly unit'!$B:$B,'[1]Final sheet'!H4958)</f>
        <v>67</v>
      </c>
      <c r="J4958">
        <f t="shared" si="310"/>
        <v>8</v>
      </c>
      <c r="K4958">
        <f t="shared" si="311"/>
        <v>2019</v>
      </c>
      <c r="L4958">
        <f>ROUND(VLOOKUP(H4958,'[1]Feeder energy'!$L:$P,2,FALSE)/1000,3)</f>
        <v>45522.053</v>
      </c>
      <c r="M4958">
        <f>ROUND(VLOOKUP(H4958,'[1]Feeder energy'!$L:$P,3,FALSE)/1000,3)</f>
        <v>51655.614999999998</v>
      </c>
      <c r="N4958">
        <f>ROUND(VLOOKUP(H4958,'[1]Feeder energy'!$L:$P,4,FALSE)/1000,3)</f>
        <v>55309.828999999998</v>
      </c>
      <c r="O4958">
        <f>ROUND(VLOOKUP(H4958,'[1]Feeder energy'!$L:$P,5,FALSE)/1000,3)</f>
        <v>53949.97</v>
      </c>
      <c r="P4958">
        <f t="shared" si="308"/>
        <v>1</v>
      </c>
      <c r="Q4958" t="s">
        <v>18</v>
      </c>
    </row>
    <row r="4959" spans="1:17" x14ac:dyDescent="0.25">
      <c r="A4959" s="5">
        <v>110211002405</v>
      </c>
      <c r="B4959" s="6">
        <v>43709</v>
      </c>
      <c r="C4959">
        <v>4876</v>
      </c>
      <c r="D4959">
        <v>230</v>
      </c>
      <c r="E4959">
        <v>41</v>
      </c>
      <c r="F4959">
        <v>8460</v>
      </c>
      <c r="G4959">
        <v>518</v>
      </c>
      <c r="H4959" s="6">
        <f t="shared" si="309"/>
        <v>43678</v>
      </c>
      <c r="I4959">
        <f>SUMIFS('[1]Monthly unit'!$C:$C,'[1]Monthly unit'!$A:$A,'[1]Final sheet'!A4959,'[1]Monthly unit'!$B:$B,'[1]Final sheet'!H4959)</f>
        <v>0</v>
      </c>
      <c r="J4959">
        <f t="shared" si="310"/>
        <v>8</v>
      </c>
      <c r="K4959">
        <f t="shared" si="311"/>
        <v>2019</v>
      </c>
      <c r="L4959">
        <f>ROUND(VLOOKUP(H4959,'[1]Feeder energy'!$L:$P,2,FALSE)/1000,3)</f>
        <v>45522.053</v>
      </c>
      <c r="M4959">
        <f>ROUND(VLOOKUP(H4959,'[1]Feeder energy'!$L:$P,3,FALSE)/1000,3)</f>
        <v>51655.614999999998</v>
      </c>
      <c r="N4959">
        <f>ROUND(VLOOKUP(H4959,'[1]Feeder energy'!$L:$P,4,FALSE)/1000,3)</f>
        <v>55309.828999999998</v>
      </c>
      <c r="O4959">
        <f>ROUND(VLOOKUP(H4959,'[1]Feeder energy'!$L:$P,5,FALSE)/1000,3)</f>
        <v>53949.97</v>
      </c>
      <c r="P4959">
        <f t="shared" si="308"/>
        <v>1</v>
      </c>
      <c r="Q4959" t="s">
        <v>18</v>
      </c>
    </row>
    <row r="4960" spans="1:17" x14ac:dyDescent="0.25">
      <c r="A4960" s="5">
        <v>110211002406</v>
      </c>
      <c r="B4960" s="6">
        <v>43709</v>
      </c>
      <c r="C4960">
        <v>50000</v>
      </c>
      <c r="D4960">
        <v>30000</v>
      </c>
      <c r="E4960">
        <v>81</v>
      </c>
      <c r="F4960">
        <v>30000</v>
      </c>
      <c r="G4960">
        <v>374</v>
      </c>
      <c r="H4960" s="6">
        <f t="shared" si="309"/>
        <v>43678</v>
      </c>
      <c r="I4960">
        <f>SUMIFS('[1]Monthly unit'!$C:$C,'[1]Monthly unit'!$A:$A,'[1]Final sheet'!A4960,'[1]Monthly unit'!$B:$B,'[1]Final sheet'!H4960)</f>
        <v>978</v>
      </c>
      <c r="J4960">
        <f t="shared" si="310"/>
        <v>8</v>
      </c>
      <c r="K4960">
        <f t="shared" si="311"/>
        <v>2019</v>
      </c>
      <c r="L4960">
        <f>ROUND(VLOOKUP(H4960,'[1]Feeder energy'!$L:$P,2,FALSE)/1000,3)</f>
        <v>45522.053</v>
      </c>
      <c r="M4960">
        <f>ROUND(VLOOKUP(H4960,'[1]Feeder energy'!$L:$P,3,FALSE)/1000,3)</f>
        <v>51655.614999999998</v>
      </c>
      <c r="N4960">
        <f>ROUND(VLOOKUP(H4960,'[1]Feeder energy'!$L:$P,4,FALSE)/1000,3)</f>
        <v>55309.828999999998</v>
      </c>
      <c r="O4960">
        <f>ROUND(VLOOKUP(H4960,'[1]Feeder energy'!$L:$P,5,FALSE)/1000,3)</f>
        <v>53949.97</v>
      </c>
      <c r="P4960">
        <f t="shared" si="308"/>
        <v>1</v>
      </c>
      <c r="Q4960" t="s">
        <v>18</v>
      </c>
    </row>
    <row r="4961" spans="1:17" x14ac:dyDescent="0.25">
      <c r="A4961" s="5">
        <v>110211002407</v>
      </c>
      <c r="B4961" s="6">
        <v>43709</v>
      </c>
      <c r="C4961">
        <v>0</v>
      </c>
      <c r="H4961" s="6">
        <f t="shared" si="309"/>
        <v>43678</v>
      </c>
      <c r="I4961">
        <f>SUMIFS('[1]Monthly unit'!$C:$C,'[1]Monthly unit'!$A:$A,'[1]Final sheet'!A4961,'[1]Monthly unit'!$B:$B,'[1]Final sheet'!H4961)</f>
        <v>0</v>
      </c>
      <c r="J4961">
        <f t="shared" si="310"/>
        <v>8</v>
      </c>
      <c r="K4961">
        <f t="shared" si="311"/>
        <v>2019</v>
      </c>
      <c r="L4961">
        <f>ROUND(VLOOKUP(H4961,'[1]Feeder energy'!$L:$P,2,FALSE)/1000,3)</f>
        <v>45522.053</v>
      </c>
      <c r="M4961">
        <f>ROUND(VLOOKUP(H4961,'[1]Feeder energy'!$L:$P,3,FALSE)/1000,3)</f>
        <v>51655.614999999998</v>
      </c>
      <c r="N4961">
        <f>ROUND(VLOOKUP(H4961,'[1]Feeder energy'!$L:$P,4,FALSE)/1000,3)</f>
        <v>55309.828999999998</v>
      </c>
      <c r="O4961">
        <f>ROUND(VLOOKUP(H4961,'[1]Feeder energy'!$L:$P,5,FALSE)/1000,3)</f>
        <v>53949.97</v>
      </c>
      <c r="P4961">
        <f t="shared" si="308"/>
        <v>0</v>
      </c>
      <c r="Q4961" t="s">
        <v>18</v>
      </c>
    </row>
    <row r="4962" spans="1:17" x14ac:dyDescent="0.25">
      <c r="A4962" s="5">
        <v>110211002411</v>
      </c>
      <c r="B4962" s="6">
        <v>43709</v>
      </c>
      <c r="C4962">
        <v>7000</v>
      </c>
      <c r="D4962">
        <v>7000</v>
      </c>
      <c r="E4962">
        <v>292</v>
      </c>
      <c r="F4962">
        <v>282</v>
      </c>
      <c r="G4962">
        <v>373</v>
      </c>
      <c r="H4962" s="6">
        <f t="shared" si="309"/>
        <v>43678</v>
      </c>
      <c r="I4962">
        <f>SUMIFS('[1]Monthly unit'!$C:$C,'[1]Monthly unit'!$A:$A,'[1]Final sheet'!A4962,'[1]Monthly unit'!$B:$B,'[1]Final sheet'!H4962)</f>
        <v>2</v>
      </c>
      <c r="J4962">
        <f t="shared" si="310"/>
        <v>8</v>
      </c>
      <c r="K4962">
        <f t="shared" si="311"/>
        <v>2019</v>
      </c>
      <c r="L4962">
        <f>ROUND(VLOOKUP(H4962,'[1]Feeder energy'!$L:$P,2,FALSE)/1000,3)</f>
        <v>45522.053</v>
      </c>
      <c r="M4962">
        <f>ROUND(VLOOKUP(H4962,'[1]Feeder energy'!$L:$P,3,FALSE)/1000,3)</f>
        <v>51655.614999999998</v>
      </c>
      <c r="N4962">
        <f>ROUND(VLOOKUP(H4962,'[1]Feeder energy'!$L:$P,4,FALSE)/1000,3)</f>
        <v>55309.828999999998</v>
      </c>
      <c r="O4962">
        <f>ROUND(VLOOKUP(H4962,'[1]Feeder energy'!$L:$P,5,FALSE)/1000,3)</f>
        <v>53949.97</v>
      </c>
      <c r="P4962">
        <f t="shared" si="308"/>
        <v>1</v>
      </c>
      <c r="Q4962" t="s">
        <v>18</v>
      </c>
    </row>
    <row r="4963" spans="1:17" x14ac:dyDescent="0.25">
      <c r="A4963" s="5">
        <v>110211002412</v>
      </c>
      <c r="B4963" s="6">
        <v>43709</v>
      </c>
      <c r="C4963">
        <v>14000</v>
      </c>
      <c r="D4963">
        <v>10000</v>
      </c>
      <c r="E4963">
        <v>81</v>
      </c>
      <c r="F4963">
        <v>5000</v>
      </c>
      <c r="G4963">
        <v>374</v>
      </c>
      <c r="H4963" s="6">
        <f t="shared" si="309"/>
        <v>43678</v>
      </c>
      <c r="I4963">
        <f>SUMIFS('[1]Monthly unit'!$C:$C,'[1]Monthly unit'!$A:$A,'[1]Final sheet'!A4963,'[1]Monthly unit'!$B:$B,'[1]Final sheet'!H4963)</f>
        <v>72</v>
      </c>
      <c r="J4963">
        <f t="shared" si="310"/>
        <v>8</v>
      </c>
      <c r="K4963">
        <f t="shared" si="311"/>
        <v>2019</v>
      </c>
      <c r="L4963">
        <f>ROUND(VLOOKUP(H4963,'[1]Feeder energy'!$L:$P,2,FALSE)/1000,3)</f>
        <v>45522.053</v>
      </c>
      <c r="M4963">
        <f>ROUND(VLOOKUP(H4963,'[1]Feeder energy'!$L:$P,3,FALSE)/1000,3)</f>
        <v>51655.614999999998</v>
      </c>
      <c r="N4963">
        <f>ROUND(VLOOKUP(H4963,'[1]Feeder energy'!$L:$P,4,FALSE)/1000,3)</f>
        <v>55309.828999999998</v>
      </c>
      <c r="O4963">
        <f>ROUND(VLOOKUP(H4963,'[1]Feeder energy'!$L:$P,5,FALSE)/1000,3)</f>
        <v>53949.97</v>
      </c>
      <c r="P4963">
        <f t="shared" si="308"/>
        <v>1</v>
      </c>
      <c r="Q4963" t="s">
        <v>18</v>
      </c>
    </row>
    <row r="4964" spans="1:17" x14ac:dyDescent="0.25">
      <c r="A4964" s="5">
        <v>110211002413</v>
      </c>
      <c r="B4964" s="6">
        <v>43709</v>
      </c>
      <c r="C4964">
        <v>19573</v>
      </c>
      <c r="D4964">
        <v>10000</v>
      </c>
      <c r="E4964">
        <v>90</v>
      </c>
      <c r="F4964">
        <v>5000</v>
      </c>
      <c r="G4964">
        <v>374</v>
      </c>
      <c r="H4964" s="6">
        <f t="shared" si="309"/>
        <v>43678</v>
      </c>
      <c r="I4964">
        <f>SUMIFS('[1]Monthly unit'!$C:$C,'[1]Monthly unit'!$A:$A,'[1]Final sheet'!A4964,'[1]Monthly unit'!$B:$B,'[1]Final sheet'!H4964)</f>
        <v>0</v>
      </c>
      <c r="J4964">
        <f t="shared" si="310"/>
        <v>8</v>
      </c>
      <c r="K4964">
        <f t="shared" si="311"/>
        <v>2019</v>
      </c>
      <c r="L4964">
        <f>ROUND(VLOOKUP(H4964,'[1]Feeder energy'!$L:$P,2,FALSE)/1000,3)</f>
        <v>45522.053</v>
      </c>
      <c r="M4964">
        <f>ROUND(VLOOKUP(H4964,'[1]Feeder energy'!$L:$P,3,FALSE)/1000,3)</f>
        <v>51655.614999999998</v>
      </c>
      <c r="N4964">
        <f>ROUND(VLOOKUP(H4964,'[1]Feeder energy'!$L:$P,4,FALSE)/1000,3)</f>
        <v>55309.828999999998</v>
      </c>
      <c r="O4964">
        <f>ROUND(VLOOKUP(H4964,'[1]Feeder energy'!$L:$P,5,FALSE)/1000,3)</f>
        <v>53949.97</v>
      </c>
      <c r="P4964">
        <f t="shared" si="308"/>
        <v>1</v>
      </c>
      <c r="Q4964" t="s">
        <v>18</v>
      </c>
    </row>
    <row r="4965" spans="1:17" x14ac:dyDescent="0.25">
      <c r="A4965" s="5">
        <v>110211003718</v>
      </c>
      <c r="B4965" s="6">
        <v>43709</v>
      </c>
      <c r="C4965">
        <v>85000</v>
      </c>
      <c r="D4965">
        <v>20000</v>
      </c>
      <c r="E4965">
        <v>30</v>
      </c>
      <c r="F4965">
        <v>30000</v>
      </c>
      <c r="G4965">
        <v>415</v>
      </c>
      <c r="H4965" s="6">
        <f t="shared" si="309"/>
        <v>43678</v>
      </c>
      <c r="I4965">
        <f>SUMIFS('[1]Monthly unit'!$C:$C,'[1]Monthly unit'!$A:$A,'[1]Final sheet'!A4965,'[1]Monthly unit'!$B:$B,'[1]Final sheet'!H4965)</f>
        <v>1286</v>
      </c>
      <c r="J4965">
        <f t="shared" si="310"/>
        <v>8</v>
      </c>
      <c r="K4965">
        <f t="shared" si="311"/>
        <v>2019</v>
      </c>
      <c r="L4965">
        <f>ROUND(VLOOKUP(H4965,'[1]Feeder energy'!$L:$P,2,FALSE)/1000,3)</f>
        <v>45522.053</v>
      </c>
      <c r="M4965">
        <f>ROUND(VLOOKUP(H4965,'[1]Feeder energy'!$L:$P,3,FALSE)/1000,3)</f>
        <v>51655.614999999998</v>
      </c>
      <c r="N4965">
        <f>ROUND(VLOOKUP(H4965,'[1]Feeder energy'!$L:$P,4,FALSE)/1000,3)</f>
        <v>55309.828999999998</v>
      </c>
      <c r="O4965">
        <f>ROUND(VLOOKUP(H4965,'[1]Feeder energy'!$L:$P,5,FALSE)/1000,3)</f>
        <v>53949.97</v>
      </c>
      <c r="P4965">
        <f t="shared" ref="P4965:P5028" si="312">IF(AND(J4965&gt;=4,J4965&lt;7,K4965=2020),0,IF(AND(C4965=0,F4965=0),0,1))</f>
        <v>1</v>
      </c>
      <c r="Q4965" t="s">
        <v>18</v>
      </c>
    </row>
    <row r="4966" spans="1:17" x14ac:dyDescent="0.25">
      <c r="A4966" s="5">
        <v>110211003719</v>
      </c>
      <c r="B4966" s="6">
        <v>43709</v>
      </c>
      <c r="C4966">
        <v>135000</v>
      </c>
      <c r="D4966">
        <v>20000</v>
      </c>
      <c r="E4966">
        <v>30</v>
      </c>
      <c r="F4966">
        <v>30000</v>
      </c>
      <c r="G4966">
        <v>379</v>
      </c>
      <c r="H4966" s="6">
        <f t="shared" si="309"/>
        <v>43678</v>
      </c>
      <c r="I4966">
        <f>SUMIFS('[1]Monthly unit'!$C:$C,'[1]Monthly unit'!$A:$A,'[1]Final sheet'!A4966,'[1]Monthly unit'!$B:$B,'[1]Final sheet'!H4966)</f>
        <v>0</v>
      </c>
      <c r="J4966">
        <f t="shared" si="310"/>
        <v>8</v>
      </c>
      <c r="K4966">
        <f t="shared" si="311"/>
        <v>2019</v>
      </c>
      <c r="L4966">
        <f>ROUND(VLOOKUP(H4966,'[1]Feeder energy'!$L:$P,2,FALSE)/1000,3)</f>
        <v>45522.053</v>
      </c>
      <c r="M4966">
        <f>ROUND(VLOOKUP(H4966,'[1]Feeder energy'!$L:$P,3,FALSE)/1000,3)</f>
        <v>51655.614999999998</v>
      </c>
      <c r="N4966">
        <f>ROUND(VLOOKUP(H4966,'[1]Feeder energy'!$L:$P,4,FALSE)/1000,3)</f>
        <v>55309.828999999998</v>
      </c>
      <c r="O4966">
        <f>ROUND(VLOOKUP(H4966,'[1]Feeder energy'!$L:$P,5,FALSE)/1000,3)</f>
        <v>53949.97</v>
      </c>
      <c r="P4966">
        <f t="shared" si="312"/>
        <v>1</v>
      </c>
      <c r="Q4966" t="s">
        <v>18</v>
      </c>
    </row>
    <row r="4967" spans="1:17" x14ac:dyDescent="0.25">
      <c r="A4967" s="5">
        <v>110211003808</v>
      </c>
      <c r="B4967" s="6">
        <v>43709</v>
      </c>
      <c r="C4967">
        <v>35000</v>
      </c>
      <c r="D4967">
        <v>5000</v>
      </c>
      <c r="E4967">
        <v>16</v>
      </c>
      <c r="F4967">
        <v>5000</v>
      </c>
      <c r="G4967">
        <v>409</v>
      </c>
      <c r="H4967" s="6">
        <f t="shared" si="309"/>
        <v>43678</v>
      </c>
      <c r="I4967">
        <f>SUMIFS('[1]Monthly unit'!$C:$C,'[1]Monthly unit'!$A:$A,'[1]Final sheet'!A4967,'[1]Monthly unit'!$B:$B,'[1]Final sheet'!H4967)</f>
        <v>653</v>
      </c>
      <c r="J4967">
        <f t="shared" si="310"/>
        <v>8</v>
      </c>
      <c r="K4967">
        <f t="shared" si="311"/>
        <v>2019</v>
      </c>
      <c r="L4967">
        <f>ROUND(VLOOKUP(H4967,'[1]Feeder energy'!$L:$P,2,FALSE)/1000,3)</f>
        <v>45522.053</v>
      </c>
      <c r="M4967">
        <f>ROUND(VLOOKUP(H4967,'[1]Feeder energy'!$L:$P,3,FALSE)/1000,3)</f>
        <v>51655.614999999998</v>
      </c>
      <c r="N4967">
        <f>ROUND(VLOOKUP(H4967,'[1]Feeder energy'!$L:$P,4,FALSE)/1000,3)</f>
        <v>55309.828999999998</v>
      </c>
      <c r="O4967">
        <f>ROUND(VLOOKUP(H4967,'[1]Feeder energy'!$L:$P,5,FALSE)/1000,3)</f>
        <v>53949.97</v>
      </c>
      <c r="P4967">
        <f t="shared" si="312"/>
        <v>1</v>
      </c>
      <c r="Q4967" t="s">
        <v>18</v>
      </c>
    </row>
    <row r="4968" spans="1:17" x14ac:dyDescent="0.25">
      <c r="A4968" s="5">
        <v>110211004039</v>
      </c>
      <c r="B4968" s="6">
        <v>43709</v>
      </c>
      <c r="C4968">
        <v>0</v>
      </c>
      <c r="D4968">
        <v>1000</v>
      </c>
      <c r="E4968">
        <v>534</v>
      </c>
      <c r="F4968">
        <v>1000</v>
      </c>
      <c r="G4968">
        <v>534</v>
      </c>
      <c r="H4968" s="6">
        <f t="shared" si="309"/>
        <v>43678</v>
      </c>
      <c r="I4968">
        <f>SUMIFS('[1]Monthly unit'!$C:$C,'[1]Monthly unit'!$A:$A,'[1]Final sheet'!A4968,'[1]Monthly unit'!$B:$B,'[1]Final sheet'!H4968)</f>
        <v>0</v>
      </c>
      <c r="J4968">
        <f t="shared" si="310"/>
        <v>8</v>
      </c>
      <c r="K4968">
        <f t="shared" si="311"/>
        <v>2019</v>
      </c>
      <c r="L4968">
        <f>ROUND(VLOOKUP(H4968,'[1]Feeder energy'!$L:$P,2,FALSE)/1000,3)</f>
        <v>45522.053</v>
      </c>
      <c r="M4968">
        <f>ROUND(VLOOKUP(H4968,'[1]Feeder energy'!$L:$P,3,FALSE)/1000,3)</f>
        <v>51655.614999999998</v>
      </c>
      <c r="N4968">
        <f>ROUND(VLOOKUP(H4968,'[1]Feeder energy'!$L:$P,4,FALSE)/1000,3)</f>
        <v>55309.828999999998</v>
      </c>
      <c r="O4968">
        <f>ROUND(VLOOKUP(H4968,'[1]Feeder energy'!$L:$P,5,FALSE)/1000,3)</f>
        <v>53949.97</v>
      </c>
      <c r="P4968">
        <f t="shared" si="312"/>
        <v>1</v>
      </c>
      <c r="Q4968" t="s">
        <v>19</v>
      </c>
    </row>
    <row r="4969" spans="1:17" x14ac:dyDescent="0.25">
      <c r="A4969" s="5">
        <v>110211004072</v>
      </c>
      <c r="B4969" s="6">
        <v>43709</v>
      </c>
      <c r="C4969">
        <v>659707</v>
      </c>
      <c r="D4969">
        <v>60850</v>
      </c>
      <c r="E4969">
        <v>35</v>
      </c>
      <c r="F4969">
        <v>20350</v>
      </c>
      <c r="G4969">
        <v>370</v>
      </c>
      <c r="H4969" s="6">
        <f t="shared" si="309"/>
        <v>43678</v>
      </c>
      <c r="I4969">
        <f>SUMIFS('[1]Monthly unit'!$C:$C,'[1]Monthly unit'!$A:$A,'[1]Final sheet'!A4969,'[1]Monthly unit'!$B:$B,'[1]Final sheet'!H4969)</f>
        <v>6439</v>
      </c>
      <c r="J4969">
        <f t="shared" si="310"/>
        <v>8</v>
      </c>
      <c r="K4969">
        <f t="shared" si="311"/>
        <v>2019</v>
      </c>
      <c r="L4969">
        <f>ROUND(VLOOKUP(H4969,'[1]Feeder energy'!$L:$P,2,FALSE)/1000,3)</f>
        <v>45522.053</v>
      </c>
      <c r="M4969">
        <f>ROUND(VLOOKUP(H4969,'[1]Feeder energy'!$L:$P,3,FALSE)/1000,3)</f>
        <v>51655.614999999998</v>
      </c>
      <c r="N4969">
        <f>ROUND(VLOOKUP(H4969,'[1]Feeder energy'!$L:$P,4,FALSE)/1000,3)</f>
        <v>55309.828999999998</v>
      </c>
      <c r="O4969">
        <f>ROUND(VLOOKUP(H4969,'[1]Feeder energy'!$L:$P,5,FALSE)/1000,3)</f>
        <v>53949.97</v>
      </c>
      <c r="P4969">
        <f t="shared" si="312"/>
        <v>1</v>
      </c>
      <c r="Q4969" t="s">
        <v>18</v>
      </c>
    </row>
    <row r="4970" spans="1:17" x14ac:dyDescent="0.25">
      <c r="A4970" s="5">
        <v>110211004145</v>
      </c>
      <c r="B4970" s="6">
        <v>43709</v>
      </c>
      <c r="C4970">
        <v>40000</v>
      </c>
      <c r="D4970">
        <v>20000</v>
      </c>
      <c r="E4970">
        <v>122</v>
      </c>
      <c r="F4970">
        <v>5000</v>
      </c>
      <c r="G4970">
        <v>436</v>
      </c>
      <c r="H4970" s="6">
        <f t="shared" si="309"/>
        <v>43678</v>
      </c>
      <c r="I4970">
        <f>SUMIFS('[1]Monthly unit'!$C:$C,'[1]Monthly unit'!$A:$A,'[1]Final sheet'!A4970,'[1]Monthly unit'!$B:$B,'[1]Final sheet'!H4970)</f>
        <v>153</v>
      </c>
      <c r="J4970">
        <f t="shared" si="310"/>
        <v>8</v>
      </c>
      <c r="K4970">
        <f t="shared" si="311"/>
        <v>2019</v>
      </c>
      <c r="L4970">
        <f>ROUND(VLOOKUP(H4970,'[1]Feeder energy'!$L:$P,2,FALSE)/1000,3)</f>
        <v>45522.053</v>
      </c>
      <c r="M4970">
        <f>ROUND(VLOOKUP(H4970,'[1]Feeder energy'!$L:$P,3,FALSE)/1000,3)</f>
        <v>51655.614999999998</v>
      </c>
      <c r="N4970">
        <f>ROUND(VLOOKUP(H4970,'[1]Feeder energy'!$L:$P,4,FALSE)/1000,3)</f>
        <v>55309.828999999998</v>
      </c>
      <c r="O4970">
        <f>ROUND(VLOOKUP(H4970,'[1]Feeder energy'!$L:$P,5,FALSE)/1000,3)</f>
        <v>53949.97</v>
      </c>
      <c r="P4970">
        <f t="shared" si="312"/>
        <v>1</v>
      </c>
      <c r="Q4970" t="s">
        <v>18</v>
      </c>
    </row>
    <row r="4971" spans="1:17" x14ac:dyDescent="0.25">
      <c r="A4971" s="5">
        <v>110211005116</v>
      </c>
      <c r="B4971" s="6">
        <v>43709</v>
      </c>
      <c r="C4971">
        <v>5000</v>
      </c>
      <c r="D4971">
        <v>5000</v>
      </c>
      <c r="E4971">
        <v>202</v>
      </c>
      <c r="H4971" s="6">
        <f t="shared" si="309"/>
        <v>43678</v>
      </c>
      <c r="I4971">
        <f>SUMIFS('[1]Monthly unit'!$C:$C,'[1]Monthly unit'!$A:$A,'[1]Final sheet'!A4971,'[1]Monthly unit'!$B:$B,'[1]Final sheet'!H4971)</f>
        <v>34</v>
      </c>
      <c r="J4971">
        <f t="shared" si="310"/>
        <v>8</v>
      </c>
      <c r="K4971">
        <f t="shared" si="311"/>
        <v>2019</v>
      </c>
      <c r="L4971">
        <f>ROUND(VLOOKUP(H4971,'[1]Feeder energy'!$L:$P,2,FALSE)/1000,3)</f>
        <v>45522.053</v>
      </c>
      <c r="M4971">
        <f>ROUND(VLOOKUP(H4971,'[1]Feeder energy'!$L:$P,3,FALSE)/1000,3)</f>
        <v>51655.614999999998</v>
      </c>
      <c r="N4971">
        <f>ROUND(VLOOKUP(H4971,'[1]Feeder energy'!$L:$P,4,FALSE)/1000,3)</f>
        <v>55309.828999999998</v>
      </c>
      <c r="O4971">
        <f>ROUND(VLOOKUP(H4971,'[1]Feeder energy'!$L:$P,5,FALSE)/1000,3)</f>
        <v>53949.97</v>
      </c>
      <c r="P4971">
        <f t="shared" si="312"/>
        <v>1</v>
      </c>
      <c r="Q4971" t="s">
        <v>18</v>
      </c>
    </row>
    <row r="4972" spans="1:17" x14ac:dyDescent="0.25">
      <c r="A4972" s="5">
        <v>110211005117</v>
      </c>
      <c r="B4972" s="6">
        <v>43709</v>
      </c>
      <c r="C4972">
        <v>60500</v>
      </c>
      <c r="D4972">
        <v>11000</v>
      </c>
      <c r="E4972">
        <v>18</v>
      </c>
      <c r="F4972">
        <v>11000</v>
      </c>
      <c r="G4972">
        <v>411</v>
      </c>
      <c r="H4972" s="6">
        <f t="shared" si="309"/>
        <v>43678</v>
      </c>
      <c r="I4972">
        <f>SUMIFS('[1]Monthly unit'!$C:$C,'[1]Monthly unit'!$A:$A,'[1]Final sheet'!A4972,'[1]Monthly unit'!$B:$B,'[1]Final sheet'!H4972)</f>
        <v>554</v>
      </c>
      <c r="J4972">
        <f t="shared" si="310"/>
        <v>8</v>
      </c>
      <c r="K4972">
        <f t="shared" si="311"/>
        <v>2019</v>
      </c>
      <c r="L4972">
        <f>ROUND(VLOOKUP(H4972,'[1]Feeder energy'!$L:$P,2,FALSE)/1000,3)</f>
        <v>45522.053</v>
      </c>
      <c r="M4972">
        <f>ROUND(VLOOKUP(H4972,'[1]Feeder energy'!$L:$P,3,FALSE)/1000,3)</f>
        <v>51655.614999999998</v>
      </c>
      <c r="N4972">
        <f>ROUND(VLOOKUP(H4972,'[1]Feeder energy'!$L:$P,4,FALSE)/1000,3)</f>
        <v>55309.828999999998</v>
      </c>
      <c r="O4972">
        <f>ROUND(VLOOKUP(H4972,'[1]Feeder energy'!$L:$P,5,FALSE)/1000,3)</f>
        <v>53949.97</v>
      </c>
      <c r="P4972">
        <f t="shared" si="312"/>
        <v>1</v>
      </c>
      <c r="Q4972" t="s">
        <v>18</v>
      </c>
    </row>
    <row r="4973" spans="1:17" x14ac:dyDescent="0.25">
      <c r="A4973" s="5">
        <v>110211005131</v>
      </c>
      <c r="B4973" s="6">
        <v>43709</v>
      </c>
      <c r="C4973">
        <v>19000</v>
      </c>
      <c r="D4973">
        <v>5000</v>
      </c>
      <c r="E4973">
        <v>27</v>
      </c>
      <c r="F4973">
        <v>5000</v>
      </c>
      <c r="G4973">
        <v>373</v>
      </c>
      <c r="H4973" s="6">
        <f t="shared" si="309"/>
        <v>43678</v>
      </c>
      <c r="I4973">
        <f>SUMIFS('[1]Monthly unit'!$C:$C,'[1]Monthly unit'!$A:$A,'[1]Final sheet'!A4973,'[1]Monthly unit'!$B:$B,'[1]Final sheet'!H4973)</f>
        <v>279</v>
      </c>
      <c r="J4973">
        <f t="shared" si="310"/>
        <v>8</v>
      </c>
      <c r="K4973">
        <f t="shared" si="311"/>
        <v>2019</v>
      </c>
      <c r="L4973">
        <f>ROUND(VLOOKUP(H4973,'[1]Feeder energy'!$L:$P,2,FALSE)/1000,3)</f>
        <v>45522.053</v>
      </c>
      <c r="M4973">
        <f>ROUND(VLOOKUP(H4973,'[1]Feeder energy'!$L:$P,3,FALSE)/1000,3)</f>
        <v>51655.614999999998</v>
      </c>
      <c r="N4973">
        <f>ROUND(VLOOKUP(H4973,'[1]Feeder energy'!$L:$P,4,FALSE)/1000,3)</f>
        <v>55309.828999999998</v>
      </c>
      <c r="O4973">
        <f>ROUND(VLOOKUP(H4973,'[1]Feeder energy'!$L:$P,5,FALSE)/1000,3)</f>
        <v>53949.97</v>
      </c>
      <c r="P4973">
        <f t="shared" si="312"/>
        <v>1</v>
      </c>
      <c r="Q4973" t="s">
        <v>18</v>
      </c>
    </row>
    <row r="4974" spans="1:17" x14ac:dyDescent="0.25">
      <c r="A4974" s="5">
        <v>110211005306</v>
      </c>
      <c r="B4974" s="6">
        <v>43709</v>
      </c>
      <c r="C4974">
        <v>415000</v>
      </c>
      <c r="D4974">
        <v>45000</v>
      </c>
      <c r="E4974">
        <v>18</v>
      </c>
      <c r="F4974">
        <v>35000</v>
      </c>
      <c r="G4974">
        <v>394</v>
      </c>
      <c r="H4974" s="6">
        <f t="shared" si="309"/>
        <v>43678</v>
      </c>
      <c r="I4974">
        <f>SUMIFS('[1]Monthly unit'!$C:$C,'[1]Monthly unit'!$A:$A,'[1]Final sheet'!A4974,'[1]Monthly unit'!$B:$B,'[1]Final sheet'!H4974)</f>
        <v>3389</v>
      </c>
      <c r="J4974">
        <f t="shared" si="310"/>
        <v>8</v>
      </c>
      <c r="K4974">
        <f t="shared" si="311"/>
        <v>2019</v>
      </c>
      <c r="L4974">
        <f>ROUND(VLOOKUP(H4974,'[1]Feeder energy'!$L:$P,2,FALSE)/1000,3)</f>
        <v>45522.053</v>
      </c>
      <c r="M4974">
        <f>ROUND(VLOOKUP(H4974,'[1]Feeder energy'!$L:$P,3,FALSE)/1000,3)</f>
        <v>51655.614999999998</v>
      </c>
      <c r="N4974">
        <f>ROUND(VLOOKUP(H4974,'[1]Feeder energy'!$L:$P,4,FALSE)/1000,3)</f>
        <v>55309.828999999998</v>
      </c>
      <c r="O4974">
        <f>ROUND(VLOOKUP(H4974,'[1]Feeder energy'!$L:$P,5,FALSE)/1000,3)</f>
        <v>53949.97</v>
      </c>
      <c r="P4974">
        <f t="shared" si="312"/>
        <v>1</v>
      </c>
      <c r="Q4974" t="s">
        <v>18</v>
      </c>
    </row>
    <row r="4975" spans="1:17" x14ac:dyDescent="0.25">
      <c r="A4975" s="5">
        <v>110211006325</v>
      </c>
      <c r="B4975" s="6">
        <v>43709</v>
      </c>
      <c r="C4975">
        <v>462873</v>
      </c>
      <c r="D4975">
        <v>40700</v>
      </c>
      <c r="E4975">
        <v>34</v>
      </c>
      <c r="F4975">
        <v>42336</v>
      </c>
      <c r="G4975">
        <v>401</v>
      </c>
      <c r="H4975" s="6">
        <f t="shared" si="309"/>
        <v>43678</v>
      </c>
      <c r="I4975">
        <f>SUMIFS('[1]Monthly unit'!$C:$C,'[1]Monthly unit'!$A:$A,'[1]Final sheet'!A4975,'[1]Monthly unit'!$B:$B,'[1]Final sheet'!H4975)</f>
        <v>3050</v>
      </c>
      <c r="J4975">
        <f t="shared" si="310"/>
        <v>8</v>
      </c>
      <c r="K4975">
        <f t="shared" si="311"/>
        <v>2019</v>
      </c>
      <c r="L4975">
        <f>ROUND(VLOOKUP(H4975,'[1]Feeder energy'!$L:$P,2,FALSE)/1000,3)</f>
        <v>45522.053</v>
      </c>
      <c r="M4975">
        <f>ROUND(VLOOKUP(H4975,'[1]Feeder energy'!$L:$P,3,FALSE)/1000,3)</f>
        <v>51655.614999999998</v>
      </c>
      <c r="N4975">
        <f>ROUND(VLOOKUP(H4975,'[1]Feeder energy'!$L:$P,4,FALSE)/1000,3)</f>
        <v>55309.828999999998</v>
      </c>
      <c r="O4975">
        <f>ROUND(VLOOKUP(H4975,'[1]Feeder energy'!$L:$P,5,FALSE)/1000,3)</f>
        <v>53949.97</v>
      </c>
      <c r="P4975">
        <f t="shared" si="312"/>
        <v>1</v>
      </c>
      <c r="Q4975" t="s">
        <v>18</v>
      </c>
    </row>
    <row r="4976" spans="1:17" x14ac:dyDescent="0.25">
      <c r="A4976" s="5">
        <v>110211006477</v>
      </c>
      <c r="B4976" s="6">
        <v>43709</v>
      </c>
      <c r="C4976">
        <v>39999</v>
      </c>
      <c r="D4976">
        <v>19999</v>
      </c>
      <c r="E4976">
        <v>45</v>
      </c>
      <c r="F4976">
        <v>20000</v>
      </c>
      <c r="G4976">
        <v>542</v>
      </c>
      <c r="H4976" s="6">
        <f t="shared" si="309"/>
        <v>43678</v>
      </c>
      <c r="I4976">
        <f>SUMIFS('[1]Monthly unit'!$C:$C,'[1]Monthly unit'!$A:$A,'[1]Final sheet'!A4976,'[1]Monthly unit'!$B:$B,'[1]Final sheet'!H4976)</f>
        <v>928</v>
      </c>
      <c r="J4976">
        <f t="shared" si="310"/>
        <v>8</v>
      </c>
      <c r="K4976">
        <f t="shared" si="311"/>
        <v>2019</v>
      </c>
      <c r="L4976">
        <f>ROUND(VLOOKUP(H4976,'[1]Feeder energy'!$L:$P,2,FALSE)/1000,3)</f>
        <v>45522.053</v>
      </c>
      <c r="M4976">
        <f>ROUND(VLOOKUP(H4976,'[1]Feeder energy'!$L:$P,3,FALSE)/1000,3)</f>
        <v>51655.614999999998</v>
      </c>
      <c r="N4976">
        <f>ROUND(VLOOKUP(H4976,'[1]Feeder energy'!$L:$P,4,FALSE)/1000,3)</f>
        <v>55309.828999999998</v>
      </c>
      <c r="O4976">
        <f>ROUND(VLOOKUP(H4976,'[1]Feeder energy'!$L:$P,5,FALSE)/1000,3)</f>
        <v>53949.97</v>
      </c>
      <c r="P4976">
        <f t="shared" si="312"/>
        <v>1</v>
      </c>
      <c r="Q4976" t="s">
        <v>19</v>
      </c>
    </row>
    <row r="4977" spans="1:17" x14ac:dyDescent="0.25">
      <c r="A4977" s="5">
        <v>110211007133</v>
      </c>
      <c r="B4977" s="6">
        <v>43709</v>
      </c>
      <c r="C4977">
        <v>6000</v>
      </c>
      <c r="D4977">
        <v>3000</v>
      </c>
      <c r="E4977">
        <v>19</v>
      </c>
      <c r="F4977">
        <v>3000</v>
      </c>
      <c r="G4977">
        <v>402</v>
      </c>
      <c r="H4977" s="6">
        <f t="shared" si="309"/>
        <v>43678</v>
      </c>
      <c r="I4977">
        <f>SUMIFS('[1]Monthly unit'!$C:$C,'[1]Monthly unit'!$A:$A,'[1]Final sheet'!A4977,'[1]Monthly unit'!$B:$B,'[1]Final sheet'!H4977)</f>
        <v>0</v>
      </c>
      <c r="J4977">
        <f t="shared" si="310"/>
        <v>8</v>
      </c>
      <c r="K4977">
        <f t="shared" si="311"/>
        <v>2019</v>
      </c>
      <c r="L4977">
        <f>ROUND(VLOOKUP(H4977,'[1]Feeder energy'!$L:$P,2,FALSE)/1000,3)</f>
        <v>45522.053</v>
      </c>
      <c r="M4977">
        <f>ROUND(VLOOKUP(H4977,'[1]Feeder energy'!$L:$P,3,FALSE)/1000,3)</f>
        <v>51655.614999999998</v>
      </c>
      <c r="N4977">
        <f>ROUND(VLOOKUP(H4977,'[1]Feeder energy'!$L:$P,4,FALSE)/1000,3)</f>
        <v>55309.828999999998</v>
      </c>
      <c r="O4977">
        <f>ROUND(VLOOKUP(H4977,'[1]Feeder energy'!$L:$P,5,FALSE)/1000,3)</f>
        <v>53949.97</v>
      </c>
      <c r="P4977">
        <f t="shared" si="312"/>
        <v>1</v>
      </c>
      <c r="Q4977" t="s">
        <v>18</v>
      </c>
    </row>
    <row r="4978" spans="1:17" x14ac:dyDescent="0.25">
      <c r="A4978" s="5">
        <v>110211007907</v>
      </c>
      <c r="B4978" s="6">
        <v>43709</v>
      </c>
      <c r="C4978">
        <v>974989</v>
      </c>
      <c r="D4978">
        <v>80550</v>
      </c>
      <c r="E4978">
        <v>4</v>
      </c>
      <c r="F4978">
        <v>81497</v>
      </c>
      <c r="G4978">
        <v>391</v>
      </c>
      <c r="H4978" s="6">
        <f t="shared" si="309"/>
        <v>43678</v>
      </c>
      <c r="I4978">
        <f>SUMIFS('[1]Monthly unit'!$C:$C,'[1]Monthly unit'!$A:$A,'[1]Final sheet'!A4978,'[1]Monthly unit'!$B:$B,'[1]Final sheet'!H4978)</f>
        <v>8563</v>
      </c>
      <c r="J4978">
        <f t="shared" si="310"/>
        <v>8</v>
      </c>
      <c r="K4978">
        <f t="shared" si="311"/>
        <v>2019</v>
      </c>
      <c r="L4978">
        <f>ROUND(VLOOKUP(H4978,'[1]Feeder energy'!$L:$P,2,FALSE)/1000,3)</f>
        <v>45522.053</v>
      </c>
      <c r="M4978">
        <f>ROUND(VLOOKUP(H4978,'[1]Feeder energy'!$L:$P,3,FALSE)/1000,3)</f>
        <v>51655.614999999998</v>
      </c>
      <c r="N4978">
        <f>ROUND(VLOOKUP(H4978,'[1]Feeder energy'!$L:$P,4,FALSE)/1000,3)</f>
        <v>55309.828999999998</v>
      </c>
      <c r="O4978">
        <f>ROUND(VLOOKUP(H4978,'[1]Feeder energy'!$L:$P,5,FALSE)/1000,3)</f>
        <v>53949.97</v>
      </c>
      <c r="P4978">
        <f t="shared" si="312"/>
        <v>1</v>
      </c>
      <c r="Q4978" t="s">
        <v>18</v>
      </c>
    </row>
    <row r="4979" spans="1:17" x14ac:dyDescent="0.25">
      <c r="A4979" s="5">
        <v>110211008209</v>
      </c>
      <c r="B4979" s="6">
        <v>43709</v>
      </c>
      <c r="C4979">
        <v>10000</v>
      </c>
      <c r="D4979">
        <v>10000</v>
      </c>
      <c r="E4979">
        <v>121</v>
      </c>
      <c r="F4979">
        <v>8000</v>
      </c>
      <c r="G4979">
        <v>424</v>
      </c>
      <c r="H4979" s="6">
        <f t="shared" si="309"/>
        <v>43678</v>
      </c>
      <c r="I4979">
        <f>SUMIFS('[1]Monthly unit'!$C:$C,'[1]Monthly unit'!$A:$A,'[1]Final sheet'!A4979,'[1]Monthly unit'!$B:$B,'[1]Final sheet'!H4979)</f>
        <v>147</v>
      </c>
      <c r="J4979">
        <f t="shared" si="310"/>
        <v>8</v>
      </c>
      <c r="K4979">
        <f t="shared" si="311"/>
        <v>2019</v>
      </c>
      <c r="L4979">
        <f>ROUND(VLOOKUP(H4979,'[1]Feeder energy'!$L:$P,2,FALSE)/1000,3)</f>
        <v>45522.053</v>
      </c>
      <c r="M4979">
        <f>ROUND(VLOOKUP(H4979,'[1]Feeder energy'!$L:$P,3,FALSE)/1000,3)</f>
        <v>51655.614999999998</v>
      </c>
      <c r="N4979">
        <f>ROUND(VLOOKUP(H4979,'[1]Feeder energy'!$L:$P,4,FALSE)/1000,3)</f>
        <v>55309.828999999998</v>
      </c>
      <c r="O4979">
        <f>ROUND(VLOOKUP(H4979,'[1]Feeder energy'!$L:$P,5,FALSE)/1000,3)</f>
        <v>53949.97</v>
      </c>
      <c r="P4979">
        <f t="shared" si="312"/>
        <v>1</v>
      </c>
      <c r="Q4979" t="s">
        <v>18</v>
      </c>
    </row>
    <row r="4980" spans="1:17" x14ac:dyDescent="0.25">
      <c r="A4980" s="5">
        <v>110211008440</v>
      </c>
      <c r="B4980" s="6">
        <v>43709</v>
      </c>
      <c r="C4980">
        <v>209999</v>
      </c>
      <c r="D4980">
        <v>40000</v>
      </c>
      <c r="E4980">
        <v>6</v>
      </c>
      <c r="F4980">
        <v>33000</v>
      </c>
      <c r="G4980">
        <v>383</v>
      </c>
      <c r="H4980" s="6">
        <f t="shared" si="309"/>
        <v>43678</v>
      </c>
      <c r="I4980">
        <f>SUMIFS('[1]Monthly unit'!$C:$C,'[1]Monthly unit'!$A:$A,'[1]Final sheet'!A4980,'[1]Monthly unit'!$B:$B,'[1]Final sheet'!H4980)</f>
        <v>4066</v>
      </c>
      <c r="J4980">
        <f t="shared" si="310"/>
        <v>8</v>
      </c>
      <c r="K4980">
        <f t="shared" si="311"/>
        <v>2019</v>
      </c>
      <c r="L4980">
        <f>ROUND(VLOOKUP(H4980,'[1]Feeder energy'!$L:$P,2,FALSE)/1000,3)</f>
        <v>45522.053</v>
      </c>
      <c r="M4980">
        <f>ROUND(VLOOKUP(H4980,'[1]Feeder energy'!$L:$P,3,FALSE)/1000,3)</f>
        <v>51655.614999999998</v>
      </c>
      <c r="N4980">
        <f>ROUND(VLOOKUP(H4980,'[1]Feeder energy'!$L:$P,4,FALSE)/1000,3)</f>
        <v>55309.828999999998</v>
      </c>
      <c r="O4980">
        <f>ROUND(VLOOKUP(H4980,'[1]Feeder energy'!$L:$P,5,FALSE)/1000,3)</f>
        <v>53949.97</v>
      </c>
      <c r="P4980">
        <f t="shared" si="312"/>
        <v>1</v>
      </c>
      <c r="Q4980" t="s">
        <v>18</v>
      </c>
    </row>
    <row r="4981" spans="1:17" x14ac:dyDescent="0.25">
      <c r="A4981" s="5">
        <v>110211008442</v>
      </c>
      <c r="B4981" s="6">
        <v>43709</v>
      </c>
      <c r="C4981">
        <v>50120</v>
      </c>
      <c r="D4981">
        <v>2933</v>
      </c>
      <c r="E4981">
        <v>6</v>
      </c>
      <c r="H4981" s="6">
        <f t="shared" si="309"/>
        <v>43678</v>
      </c>
      <c r="I4981">
        <f>SUMIFS('[1]Monthly unit'!$C:$C,'[1]Monthly unit'!$A:$A,'[1]Final sheet'!A4981,'[1]Monthly unit'!$B:$B,'[1]Final sheet'!H4981)</f>
        <v>312</v>
      </c>
      <c r="J4981">
        <f t="shared" si="310"/>
        <v>8</v>
      </c>
      <c r="K4981">
        <f t="shared" si="311"/>
        <v>2019</v>
      </c>
      <c r="L4981">
        <f>ROUND(VLOOKUP(H4981,'[1]Feeder energy'!$L:$P,2,FALSE)/1000,3)</f>
        <v>45522.053</v>
      </c>
      <c r="M4981">
        <f>ROUND(VLOOKUP(H4981,'[1]Feeder energy'!$L:$P,3,FALSE)/1000,3)</f>
        <v>51655.614999999998</v>
      </c>
      <c r="N4981">
        <f>ROUND(VLOOKUP(H4981,'[1]Feeder energy'!$L:$P,4,FALSE)/1000,3)</f>
        <v>55309.828999999998</v>
      </c>
      <c r="O4981">
        <f>ROUND(VLOOKUP(H4981,'[1]Feeder energy'!$L:$P,5,FALSE)/1000,3)</f>
        <v>53949.97</v>
      </c>
      <c r="P4981">
        <f t="shared" si="312"/>
        <v>1</v>
      </c>
      <c r="Q4981" t="s">
        <v>18</v>
      </c>
    </row>
    <row r="4982" spans="1:17" x14ac:dyDescent="0.25">
      <c r="A4982" s="5">
        <v>110211008443</v>
      </c>
      <c r="B4982" s="6">
        <v>43709</v>
      </c>
      <c r="C4982">
        <v>83990</v>
      </c>
      <c r="D4982">
        <v>15000</v>
      </c>
      <c r="E4982">
        <v>79</v>
      </c>
      <c r="F4982">
        <v>20000</v>
      </c>
      <c r="G4982">
        <v>383</v>
      </c>
      <c r="H4982" s="6">
        <f t="shared" si="309"/>
        <v>43678</v>
      </c>
      <c r="I4982">
        <f>SUMIFS('[1]Monthly unit'!$C:$C,'[1]Monthly unit'!$A:$A,'[1]Final sheet'!A4982,'[1]Monthly unit'!$B:$B,'[1]Final sheet'!H4982)</f>
        <v>1017</v>
      </c>
      <c r="J4982">
        <f t="shared" si="310"/>
        <v>8</v>
      </c>
      <c r="K4982">
        <f t="shared" si="311"/>
        <v>2019</v>
      </c>
      <c r="L4982">
        <f>ROUND(VLOOKUP(H4982,'[1]Feeder energy'!$L:$P,2,FALSE)/1000,3)</f>
        <v>45522.053</v>
      </c>
      <c r="M4982">
        <f>ROUND(VLOOKUP(H4982,'[1]Feeder energy'!$L:$P,3,FALSE)/1000,3)</f>
        <v>51655.614999999998</v>
      </c>
      <c r="N4982">
        <f>ROUND(VLOOKUP(H4982,'[1]Feeder energy'!$L:$P,4,FALSE)/1000,3)</f>
        <v>55309.828999999998</v>
      </c>
      <c r="O4982">
        <f>ROUND(VLOOKUP(H4982,'[1]Feeder energy'!$L:$P,5,FALSE)/1000,3)</f>
        <v>53949.97</v>
      </c>
      <c r="P4982">
        <f t="shared" si="312"/>
        <v>1</v>
      </c>
      <c r="Q4982" t="s">
        <v>18</v>
      </c>
    </row>
    <row r="4983" spans="1:17" x14ac:dyDescent="0.25">
      <c r="A4983" s="5">
        <v>110211008722</v>
      </c>
      <c r="B4983" s="6">
        <v>43709</v>
      </c>
      <c r="C4983">
        <v>87091</v>
      </c>
      <c r="D4983">
        <v>20000</v>
      </c>
      <c r="E4983">
        <v>25</v>
      </c>
      <c r="F4983">
        <v>20000</v>
      </c>
      <c r="G4983">
        <v>425</v>
      </c>
      <c r="H4983" s="6">
        <f t="shared" si="309"/>
        <v>43678</v>
      </c>
      <c r="I4983">
        <f>SUMIFS('[1]Monthly unit'!$C:$C,'[1]Monthly unit'!$A:$A,'[1]Final sheet'!A4983,'[1]Monthly unit'!$B:$B,'[1]Final sheet'!H4983)</f>
        <v>1430</v>
      </c>
      <c r="J4983">
        <f t="shared" si="310"/>
        <v>8</v>
      </c>
      <c r="K4983">
        <f t="shared" si="311"/>
        <v>2019</v>
      </c>
      <c r="L4983">
        <f>ROUND(VLOOKUP(H4983,'[1]Feeder energy'!$L:$P,2,FALSE)/1000,3)</f>
        <v>45522.053</v>
      </c>
      <c r="M4983">
        <f>ROUND(VLOOKUP(H4983,'[1]Feeder energy'!$L:$P,3,FALSE)/1000,3)</f>
        <v>51655.614999999998</v>
      </c>
      <c r="N4983">
        <f>ROUND(VLOOKUP(H4983,'[1]Feeder energy'!$L:$P,4,FALSE)/1000,3)</f>
        <v>55309.828999999998</v>
      </c>
      <c r="O4983">
        <f>ROUND(VLOOKUP(H4983,'[1]Feeder energy'!$L:$P,5,FALSE)/1000,3)</f>
        <v>53949.97</v>
      </c>
      <c r="P4983">
        <f t="shared" si="312"/>
        <v>1</v>
      </c>
      <c r="Q4983" t="s">
        <v>18</v>
      </c>
    </row>
    <row r="4984" spans="1:17" x14ac:dyDescent="0.25">
      <c r="A4984" s="5">
        <v>110211008743</v>
      </c>
      <c r="B4984" s="6">
        <v>43709</v>
      </c>
      <c r="C4984">
        <v>45054</v>
      </c>
      <c r="D4984">
        <v>20000</v>
      </c>
      <c r="E4984">
        <v>11</v>
      </c>
      <c r="F4984">
        <v>15000</v>
      </c>
      <c r="G4984">
        <v>383</v>
      </c>
      <c r="H4984" s="6">
        <f t="shared" si="309"/>
        <v>43678</v>
      </c>
      <c r="I4984">
        <f>SUMIFS('[1]Monthly unit'!$C:$C,'[1]Monthly unit'!$A:$A,'[1]Final sheet'!A4984,'[1]Monthly unit'!$B:$B,'[1]Final sheet'!H4984)</f>
        <v>135</v>
      </c>
      <c r="J4984">
        <f t="shared" si="310"/>
        <v>8</v>
      </c>
      <c r="K4984">
        <f t="shared" si="311"/>
        <v>2019</v>
      </c>
      <c r="L4984">
        <f>ROUND(VLOOKUP(H4984,'[1]Feeder energy'!$L:$P,2,FALSE)/1000,3)</f>
        <v>45522.053</v>
      </c>
      <c r="M4984">
        <f>ROUND(VLOOKUP(H4984,'[1]Feeder energy'!$L:$P,3,FALSE)/1000,3)</f>
        <v>51655.614999999998</v>
      </c>
      <c r="N4984">
        <f>ROUND(VLOOKUP(H4984,'[1]Feeder energy'!$L:$P,4,FALSE)/1000,3)</f>
        <v>55309.828999999998</v>
      </c>
      <c r="O4984">
        <f>ROUND(VLOOKUP(H4984,'[1]Feeder energy'!$L:$P,5,FALSE)/1000,3)</f>
        <v>53949.97</v>
      </c>
      <c r="P4984">
        <f t="shared" si="312"/>
        <v>1</v>
      </c>
      <c r="Q4984" t="s">
        <v>18</v>
      </c>
    </row>
    <row r="4985" spans="1:17" x14ac:dyDescent="0.25">
      <c r="A4985" s="5">
        <v>110211009386</v>
      </c>
      <c r="B4985" s="6">
        <v>43709</v>
      </c>
      <c r="C4985">
        <v>922855</v>
      </c>
      <c r="D4985">
        <v>77700</v>
      </c>
      <c r="E4985">
        <v>4</v>
      </c>
      <c r="F4985">
        <v>86113</v>
      </c>
      <c r="G4985">
        <v>391</v>
      </c>
      <c r="H4985" s="6">
        <f t="shared" si="309"/>
        <v>43678</v>
      </c>
      <c r="I4985">
        <f>SUMIFS('[1]Monthly unit'!$C:$C,'[1]Monthly unit'!$A:$A,'[1]Final sheet'!A4985,'[1]Monthly unit'!$B:$B,'[1]Final sheet'!H4985)</f>
        <v>8150</v>
      </c>
      <c r="J4985">
        <f t="shared" si="310"/>
        <v>8</v>
      </c>
      <c r="K4985">
        <f t="shared" si="311"/>
        <v>2019</v>
      </c>
      <c r="L4985">
        <f>ROUND(VLOOKUP(H4985,'[1]Feeder energy'!$L:$P,2,FALSE)/1000,3)</f>
        <v>45522.053</v>
      </c>
      <c r="M4985">
        <f>ROUND(VLOOKUP(H4985,'[1]Feeder energy'!$L:$P,3,FALSE)/1000,3)</f>
        <v>51655.614999999998</v>
      </c>
      <c r="N4985">
        <f>ROUND(VLOOKUP(H4985,'[1]Feeder energy'!$L:$P,4,FALSE)/1000,3)</f>
        <v>55309.828999999998</v>
      </c>
      <c r="O4985">
        <f>ROUND(VLOOKUP(H4985,'[1]Feeder energy'!$L:$P,5,FALSE)/1000,3)</f>
        <v>53949.97</v>
      </c>
      <c r="P4985">
        <f t="shared" si="312"/>
        <v>1</v>
      </c>
      <c r="Q4985" t="s">
        <v>18</v>
      </c>
    </row>
    <row r="4986" spans="1:17" x14ac:dyDescent="0.25">
      <c r="A4986" s="5">
        <v>110211009805</v>
      </c>
      <c r="B4986" s="6">
        <v>43709</v>
      </c>
      <c r="C4986">
        <v>16000</v>
      </c>
      <c r="D4986">
        <v>7000</v>
      </c>
      <c r="E4986">
        <v>57</v>
      </c>
      <c r="F4986">
        <v>3000</v>
      </c>
      <c r="G4986">
        <v>374</v>
      </c>
      <c r="H4986" s="6">
        <f t="shared" si="309"/>
        <v>43678</v>
      </c>
      <c r="I4986">
        <f>SUMIFS('[1]Monthly unit'!$C:$C,'[1]Monthly unit'!$A:$A,'[1]Final sheet'!A4986,'[1]Monthly unit'!$B:$B,'[1]Final sheet'!H4986)</f>
        <v>150</v>
      </c>
      <c r="J4986">
        <f t="shared" si="310"/>
        <v>8</v>
      </c>
      <c r="K4986">
        <f t="shared" si="311"/>
        <v>2019</v>
      </c>
      <c r="L4986">
        <f>ROUND(VLOOKUP(H4986,'[1]Feeder energy'!$L:$P,2,FALSE)/1000,3)</f>
        <v>45522.053</v>
      </c>
      <c r="M4986">
        <f>ROUND(VLOOKUP(H4986,'[1]Feeder energy'!$L:$P,3,FALSE)/1000,3)</f>
        <v>51655.614999999998</v>
      </c>
      <c r="N4986">
        <f>ROUND(VLOOKUP(H4986,'[1]Feeder energy'!$L:$P,4,FALSE)/1000,3)</f>
        <v>55309.828999999998</v>
      </c>
      <c r="O4986">
        <f>ROUND(VLOOKUP(H4986,'[1]Feeder energy'!$L:$P,5,FALSE)/1000,3)</f>
        <v>53949.97</v>
      </c>
      <c r="P4986">
        <f t="shared" si="312"/>
        <v>1</v>
      </c>
      <c r="Q4986" t="s">
        <v>18</v>
      </c>
    </row>
    <row r="4987" spans="1:17" x14ac:dyDescent="0.25">
      <c r="A4987" s="5">
        <v>110211011224</v>
      </c>
      <c r="B4987" s="6">
        <v>43709</v>
      </c>
      <c r="C4987">
        <v>190000</v>
      </c>
      <c r="D4987">
        <v>10000</v>
      </c>
      <c r="E4987">
        <v>18</v>
      </c>
      <c r="F4987">
        <v>5000</v>
      </c>
      <c r="G4987">
        <v>376</v>
      </c>
      <c r="H4987" s="6">
        <f t="shared" si="309"/>
        <v>43678</v>
      </c>
      <c r="I4987">
        <f>SUMIFS('[1]Monthly unit'!$C:$C,'[1]Monthly unit'!$A:$A,'[1]Final sheet'!A4987,'[1]Monthly unit'!$B:$B,'[1]Final sheet'!H4987)</f>
        <v>1352</v>
      </c>
      <c r="J4987">
        <f t="shared" si="310"/>
        <v>8</v>
      </c>
      <c r="K4987">
        <f t="shared" si="311"/>
        <v>2019</v>
      </c>
      <c r="L4987">
        <f>ROUND(VLOOKUP(H4987,'[1]Feeder energy'!$L:$P,2,FALSE)/1000,3)</f>
        <v>45522.053</v>
      </c>
      <c r="M4987">
        <f>ROUND(VLOOKUP(H4987,'[1]Feeder energy'!$L:$P,3,FALSE)/1000,3)</f>
        <v>51655.614999999998</v>
      </c>
      <c r="N4987">
        <f>ROUND(VLOOKUP(H4987,'[1]Feeder energy'!$L:$P,4,FALSE)/1000,3)</f>
        <v>55309.828999999998</v>
      </c>
      <c r="O4987">
        <f>ROUND(VLOOKUP(H4987,'[1]Feeder energy'!$L:$P,5,FALSE)/1000,3)</f>
        <v>53949.97</v>
      </c>
      <c r="P4987">
        <f t="shared" si="312"/>
        <v>1</v>
      </c>
      <c r="Q4987" t="s">
        <v>18</v>
      </c>
    </row>
    <row r="4988" spans="1:17" x14ac:dyDescent="0.25">
      <c r="A4988" s="5">
        <v>110211012429</v>
      </c>
      <c r="B4988" s="6">
        <v>43709</v>
      </c>
      <c r="C4988">
        <v>10000</v>
      </c>
      <c r="D4988">
        <v>10000</v>
      </c>
      <c r="E4988">
        <v>195</v>
      </c>
      <c r="F4988">
        <v>743</v>
      </c>
      <c r="G4988">
        <v>377</v>
      </c>
      <c r="H4988" s="6">
        <f t="shared" si="309"/>
        <v>43678</v>
      </c>
      <c r="I4988">
        <f>SUMIFS('[1]Monthly unit'!$C:$C,'[1]Monthly unit'!$A:$A,'[1]Final sheet'!A4988,'[1]Monthly unit'!$B:$B,'[1]Final sheet'!H4988)</f>
        <v>0</v>
      </c>
      <c r="J4988">
        <f t="shared" si="310"/>
        <v>8</v>
      </c>
      <c r="K4988">
        <f t="shared" si="311"/>
        <v>2019</v>
      </c>
      <c r="L4988">
        <f>ROUND(VLOOKUP(H4988,'[1]Feeder energy'!$L:$P,2,FALSE)/1000,3)</f>
        <v>45522.053</v>
      </c>
      <c r="M4988">
        <f>ROUND(VLOOKUP(H4988,'[1]Feeder energy'!$L:$P,3,FALSE)/1000,3)</f>
        <v>51655.614999999998</v>
      </c>
      <c r="N4988">
        <f>ROUND(VLOOKUP(H4988,'[1]Feeder energy'!$L:$P,4,FALSE)/1000,3)</f>
        <v>55309.828999999998</v>
      </c>
      <c r="O4988">
        <f>ROUND(VLOOKUP(H4988,'[1]Feeder energy'!$L:$P,5,FALSE)/1000,3)</f>
        <v>53949.97</v>
      </c>
      <c r="P4988">
        <f t="shared" si="312"/>
        <v>1</v>
      </c>
      <c r="Q4988" t="s">
        <v>18</v>
      </c>
    </row>
    <row r="4989" spans="1:17" x14ac:dyDescent="0.25">
      <c r="A4989" s="5">
        <v>110211012666</v>
      </c>
      <c r="B4989" s="6">
        <v>43709</v>
      </c>
      <c r="C4989">
        <v>56000</v>
      </c>
      <c r="D4989">
        <v>20000</v>
      </c>
      <c r="E4989">
        <v>81</v>
      </c>
      <c r="F4989">
        <v>11000</v>
      </c>
      <c r="G4989">
        <v>374</v>
      </c>
      <c r="H4989" s="6">
        <f t="shared" si="309"/>
        <v>43678</v>
      </c>
      <c r="I4989">
        <f>SUMIFS('[1]Monthly unit'!$C:$C,'[1]Monthly unit'!$A:$A,'[1]Final sheet'!A4989,'[1]Monthly unit'!$B:$B,'[1]Final sheet'!H4989)</f>
        <v>347</v>
      </c>
      <c r="J4989">
        <f t="shared" si="310"/>
        <v>8</v>
      </c>
      <c r="K4989">
        <f t="shared" si="311"/>
        <v>2019</v>
      </c>
      <c r="L4989">
        <f>ROUND(VLOOKUP(H4989,'[1]Feeder energy'!$L:$P,2,FALSE)/1000,3)</f>
        <v>45522.053</v>
      </c>
      <c r="M4989">
        <f>ROUND(VLOOKUP(H4989,'[1]Feeder energy'!$L:$P,3,FALSE)/1000,3)</f>
        <v>51655.614999999998</v>
      </c>
      <c r="N4989">
        <f>ROUND(VLOOKUP(H4989,'[1]Feeder energy'!$L:$P,4,FALSE)/1000,3)</f>
        <v>55309.828999999998</v>
      </c>
      <c r="O4989">
        <f>ROUND(VLOOKUP(H4989,'[1]Feeder energy'!$L:$P,5,FALSE)/1000,3)</f>
        <v>53949.97</v>
      </c>
      <c r="P4989">
        <f t="shared" si="312"/>
        <v>1</v>
      </c>
      <c r="Q4989" t="s">
        <v>18</v>
      </c>
    </row>
    <row r="4990" spans="1:17" x14ac:dyDescent="0.25">
      <c r="A4990" s="5">
        <v>110211012671</v>
      </c>
      <c r="B4990" s="6">
        <v>43709</v>
      </c>
      <c r="C4990">
        <v>12000</v>
      </c>
      <c r="D4990">
        <v>4000</v>
      </c>
      <c r="E4990">
        <v>149</v>
      </c>
      <c r="F4990">
        <v>6000</v>
      </c>
      <c r="G4990">
        <v>374</v>
      </c>
      <c r="H4990" s="6">
        <f t="shared" si="309"/>
        <v>43678</v>
      </c>
      <c r="I4990">
        <f>SUMIFS('[1]Monthly unit'!$C:$C,'[1]Monthly unit'!$A:$A,'[1]Final sheet'!A4990,'[1]Monthly unit'!$B:$B,'[1]Final sheet'!H4990)</f>
        <v>22</v>
      </c>
      <c r="J4990">
        <f t="shared" si="310"/>
        <v>8</v>
      </c>
      <c r="K4990">
        <f t="shared" si="311"/>
        <v>2019</v>
      </c>
      <c r="L4990">
        <f>ROUND(VLOOKUP(H4990,'[1]Feeder energy'!$L:$P,2,FALSE)/1000,3)</f>
        <v>45522.053</v>
      </c>
      <c r="M4990">
        <f>ROUND(VLOOKUP(H4990,'[1]Feeder energy'!$L:$P,3,FALSE)/1000,3)</f>
        <v>51655.614999999998</v>
      </c>
      <c r="N4990">
        <f>ROUND(VLOOKUP(H4990,'[1]Feeder energy'!$L:$P,4,FALSE)/1000,3)</f>
        <v>55309.828999999998</v>
      </c>
      <c r="O4990">
        <f>ROUND(VLOOKUP(H4990,'[1]Feeder energy'!$L:$P,5,FALSE)/1000,3)</f>
        <v>53949.97</v>
      </c>
      <c r="P4990">
        <f t="shared" si="312"/>
        <v>1</v>
      </c>
      <c r="Q4990" t="s">
        <v>18</v>
      </c>
    </row>
    <row r="4991" spans="1:17" x14ac:dyDescent="0.25">
      <c r="A4991" s="5">
        <v>110211012673</v>
      </c>
      <c r="B4991" s="6">
        <v>43709</v>
      </c>
      <c r="C4991">
        <v>33000</v>
      </c>
      <c r="D4991">
        <v>11000</v>
      </c>
      <c r="E4991">
        <v>103</v>
      </c>
      <c r="F4991">
        <v>20000</v>
      </c>
      <c r="G4991">
        <v>558</v>
      </c>
      <c r="H4991" s="6">
        <f t="shared" si="309"/>
        <v>43678</v>
      </c>
      <c r="I4991">
        <f>SUMIFS('[1]Monthly unit'!$C:$C,'[1]Monthly unit'!$A:$A,'[1]Final sheet'!A4991,'[1]Monthly unit'!$B:$B,'[1]Final sheet'!H4991)</f>
        <v>268</v>
      </c>
      <c r="J4991">
        <f t="shared" si="310"/>
        <v>8</v>
      </c>
      <c r="K4991">
        <f t="shared" si="311"/>
        <v>2019</v>
      </c>
      <c r="L4991">
        <f>ROUND(VLOOKUP(H4991,'[1]Feeder energy'!$L:$P,2,FALSE)/1000,3)</f>
        <v>45522.053</v>
      </c>
      <c r="M4991">
        <f>ROUND(VLOOKUP(H4991,'[1]Feeder energy'!$L:$P,3,FALSE)/1000,3)</f>
        <v>51655.614999999998</v>
      </c>
      <c r="N4991">
        <f>ROUND(VLOOKUP(H4991,'[1]Feeder energy'!$L:$P,4,FALSE)/1000,3)</f>
        <v>55309.828999999998</v>
      </c>
      <c r="O4991">
        <f>ROUND(VLOOKUP(H4991,'[1]Feeder energy'!$L:$P,5,FALSE)/1000,3)</f>
        <v>53949.97</v>
      </c>
      <c r="P4991">
        <f t="shared" si="312"/>
        <v>1</v>
      </c>
      <c r="Q4991" t="s">
        <v>18</v>
      </c>
    </row>
    <row r="4992" spans="1:17" x14ac:dyDescent="0.25">
      <c r="A4992" s="5">
        <v>110211012675</v>
      </c>
      <c r="B4992" s="6">
        <v>43709</v>
      </c>
      <c r="C4992">
        <v>15044</v>
      </c>
      <c r="D4992">
        <v>1487</v>
      </c>
      <c r="E4992">
        <v>2</v>
      </c>
      <c r="F4992">
        <v>10000</v>
      </c>
      <c r="G4992">
        <v>374</v>
      </c>
      <c r="H4992" s="6">
        <f t="shared" si="309"/>
        <v>43678</v>
      </c>
      <c r="I4992">
        <f>SUMIFS('[1]Monthly unit'!$C:$C,'[1]Monthly unit'!$A:$A,'[1]Final sheet'!A4992,'[1]Monthly unit'!$B:$B,'[1]Final sheet'!H4992)</f>
        <v>174</v>
      </c>
      <c r="J4992">
        <f t="shared" si="310"/>
        <v>8</v>
      </c>
      <c r="K4992">
        <f t="shared" si="311"/>
        <v>2019</v>
      </c>
      <c r="L4992">
        <f>ROUND(VLOOKUP(H4992,'[1]Feeder energy'!$L:$P,2,FALSE)/1000,3)</f>
        <v>45522.053</v>
      </c>
      <c r="M4992">
        <f>ROUND(VLOOKUP(H4992,'[1]Feeder energy'!$L:$P,3,FALSE)/1000,3)</f>
        <v>51655.614999999998</v>
      </c>
      <c r="N4992">
        <f>ROUND(VLOOKUP(H4992,'[1]Feeder energy'!$L:$P,4,FALSE)/1000,3)</f>
        <v>55309.828999999998</v>
      </c>
      <c r="O4992">
        <f>ROUND(VLOOKUP(H4992,'[1]Feeder energy'!$L:$P,5,FALSE)/1000,3)</f>
        <v>53949.97</v>
      </c>
      <c r="P4992">
        <f t="shared" si="312"/>
        <v>1</v>
      </c>
      <c r="Q4992" t="s">
        <v>18</v>
      </c>
    </row>
    <row r="4993" spans="1:17" x14ac:dyDescent="0.25">
      <c r="A4993" s="5">
        <v>110211012676</v>
      </c>
      <c r="B4993" s="6">
        <v>43709</v>
      </c>
      <c r="C4993">
        <v>0</v>
      </c>
      <c r="D4993">
        <v>7000</v>
      </c>
      <c r="E4993">
        <v>471</v>
      </c>
      <c r="F4993">
        <v>7000</v>
      </c>
      <c r="G4993">
        <v>471</v>
      </c>
      <c r="H4993" s="6">
        <f t="shared" si="309"/>
        <v>43678</v>
      </c>
      <c r="I4993">
        <f>SUMIFS('[1]Monthly unit'!$C:$C,'[1]Monthly unit'!$A:$A,'[1]Final sheet'!A4993,'[1]Monthly unit'!$B:$B,'[1]Final sheet'!H4993)</f>
        <v>3</v>
      </c>
      <c r="J4993">
        <f t="shared" si="310"/>
        <v>8</v>
      </c>
      <c r="K4993">
        <f t="shared" si="311"/>
        <v>2019</v>
      </c>
      <c r="L4993">
        <f>ROUND(VLOOKUP(H4993,'[1]Feeder energy'!$L:$P,2,FALSE)/1000,3)</f>
        <v>45522.053</v>
      </c>
      <c r="M4993">
        <f>ROUND(VLOOKUP(H4993,'[1]Feeder energy'!$L:$P,3,FALSE)/1000,3)</f>
        <v>51655.614999999998</v>
      </c>
      <c r="N4993">
        <f>ROUND(VLOOKUP(H4993,'[1]Feeder energy'!$L:$P,4,FALSE)/1000,3)</f>
        <v>55309.828999999998</v>
      </c>
      <c r="O4993">
        <f>ROUND(VLOOKUP(H4993,'[1]Feeder energy'!$L:$P,5,FALSE)/1000,3)</f>
        <v>53949.97</v>
      </c>
      <c r="P4993">
        <f t="shared" si="312"/>
        <v>1</v>
      </c>
      <c r="Q4993" t="s">
        <v>18</v>
      </c>
    </row>
    <row r="4994" spans="1:17" x14ac:dyDescent="0.25">
      <c r="A4994" s="5">
        <v>110211012679</v>
      </c>
      <c r="B4994" s="6">
        <v>43709</v>
      </c>
      <c r="C4994">
        <v>20000</v>
      </c>
      <c r="D4994">
        <v>20000</v>
      </c>
      <c r="E4994">
        <v>312</v>
      </c>
      <c r="F4994">
        <v>20000</v>
      </c>
      <c r="G4994">
        <v>508</v>
      </c>
      <c r="H4994" s="6">
        <f t="shared" si="309"/>
        <v>43678</v>
      </c>
      <c r="I4994">
        <f>SUMIFS('[1]Monthly unit'!$C:$C,'[1]Monthly unit'!$A:$A,'[1]Final sheet'!A4994,'[1]Monthly unit'!$B:$B,'[1]Final sheet'!H4994)</f>
        <v>67</v>
      </c>
      <c r="J4994">
        <f t="shared" si="310"/>
        <v>8</v>
      </c>
      <c r="K4994">
        <f t="shared" si="311"/>
        <v>2019</v>
      </c>
      <c r="L4994">
        <f>ROUND(VLOOKUP(H4994,'[1]Feeder energy'!$L:$P,2,FALSE)/1000,3)</f>
        <v>45522.053</v>
      </c>
      <c r="M4994">
        <f>ROUND(VLOOKUP(H4994,'[1]Feeder energy'!$L:$P,3,FALSE)/1000,3)</f>
        <v>51655.614999999998</v>
      </c>
      <c r="N4994">
        <f>ROUND(VLOOKUP(H4994,'[1]Feeder energy'!$L:$P,4,FALSE)/1000,3)</f>
        <v>55309.828999999998</v>
      </c>
      <c r="O4994">
        <f>ROUND(VLOOKUP(H4994,'[1]Feeder energy'!$L:$P,5,FALSE)/1000,3)</f>
        <v>53949.97</v>
      </c>
      <c r="P4994">
        <f t="shared" si="312"/>
        <v>1</v>
      </c>
      <c r="Q4994" t="s">
        <v>18</v>
      </c>
    </row>
    <row r="4995" spans="1:17" x14ac:dyDescent="0.25">
      <c r="A4995" s="5">
        <v>110211012688</v>
      </c>
      <c r="B4995" s="6">
        <v>43709</v>
      </c>
      <c r="C4995">
        <v>20000</v>
      </c>
      <c r="D4995">
        <v>20000</v>
      </c>
      <c r="E4995">
        <v>130</v>
      </c>
      <c r="F4995">
        <v>20000</v>
      </c>
      <c r="G4995">
        <v>552</v>
      </c>
      <c r="H4995" s="6">
        <f t="shared" ref="H4995:H5058" si="313">EOMONTH(B4995,-2)+1</f>
        <v>43678</v>
      </c>
      <c r="I4995">
        <f>SUMIFS('[1]Monthly unit'!$C:$C,'[1]Monthly unit'!$A:$A,'[1]Final sheet'!A4995,'[1]Monthly unit'!$B:$B,'[1]Final sheet'!H4995)</f>
        <v>289</v>
      </c>
      <c r="J4995">
        <f t="shared" ref="J4995:J5058" si="314">MONTH(H4995)</f>
        <v>8</v>
      </c>
      <c r="K4995">
        <f t="shared" ref="K4995:K5058" si="315">YEAR(H4995)</f>
        <v>2019</v>
      </c>
      <c r="L4995">
        <f>ROUND(VLOOKUP(H4995,'[1]Feeder energy'!$L:$P,2,FALSE)/1000,3)</f>
        <v>45522.053</v>
      </c>
      <c r="M4995">
        <f>ROUND(VLOOKUP(H4995,'[1]Feeder energy'!$L:$P,3,FALSE)/1000,3)</f>
        <v>51655.614999999998</v>
      </c>
      <c r="N4995">
        <f>ROUND(VLOOKUP(H4995,'[1]Feeder energy'!$L:$P,4,FALSE)/1000,3)</f>
        <v>55309.828999999998</v>
      </c>
      <c r="O4995">
        <f>ROUND(VLOOKUP(H4995,'[1]Feeder energy'!$L:$P,5,FALSE)/1000,3)</f>
        <v>53949.97</v>
      </c>
      <c r="P4995">
        <f t="shared" si="312"/>
        <v>1</v>
      </c>
      <c r="Q4995" t="s">
        <v>18</v>
      </c>
    </row>
    <row r="4996" spans="1:17" x14ac:dyDescent="0.25">
      <c r="A4996" s="5">
        <v>110211012690</v>
      </c>
      <c r="B4996" s="6">
        <v>43709</v>
      </c>
      <c r="C4996">
        <v>25000</v>
      </c>
      <c r="D4996">
        <v>5000</v>
      </c>
      <c r="E4996">
        <v>149</v>
      </c>
      <c r="H4996" s="6">
        <f t="shared" si="313"/>
        <v>43678</v>
      </c>
      <c r="I4996">
        <f>SUMIFS('[1]Monthly unit'!$C:$C,'[1]Monthly unit'!$A:$A,'[1]Final sheet'!A4996,'[1]Monthly unit'!$B:$B,'[1]Final sheet'!H4996)</f>
        <v>371</v>
      </c>
      <c r="J4996">
        <f t="shared" si="314"/>
        <v>8</v>
      </c>
      <c r="K4996">
        <f t="shared" si="315"/>
        <v>2019</v>
      </c>
      <c r="L4996">
        <f>ROUND(VLOOKUP(H4996,'[1]Feeder energy'!$L:$P,2,FALSE)/1000,3)</f>
        <v>45522.053</v>
      </c>
      <c r="M4996">
        <f>ROUND(VLOOKUP(H4996,'[1]Feeder energy'!$L:$P,3,FALSE)/1000,3)</f>
        <v>51655.614999999998</v>
      </c>
      <c r="N4996">
        <f>ROUND(VLOOKUP(H4996,'[1]Feeder energy'!$L:$P,4,FALSE)/1000,3)</f>
        <v>55309.828999999998</v>
      </c>
      <c r="O4996">
        <f>ROUND(VLOOKUP(H4996,'[1]Feeder energy'!$L:$P,5,FALSE)/1000,3)</f>
        <v>53949.97</v>
      </c>
      <c r="P4996">
        <f t="shared" si="312"/>
        <v>1</v>
      </c>
      <c r="Q4996" t="s">
        <v>18</v>
      </c>
    </row>
    <row r="4997" spans="1:17" x14ac:dyDescent="0.25">
      <c r="A4997" s="5">
        <v>110211012691</v>
      </c>
      <c r="B4997" s="6">
        <v>43709</v>
      </c>
      <c r="C4997">
        <v>0</v>
      </c>
      <c r="D4997">
        <v>20000</v>
      </c>
      <c r="E4997">
        <v>552</v>
      </c>
      <c r="F4997">
        <v>20000</v>
      </c>
      <c r="G4997">
        <v>552</v>
      </c>
      <c r="H4997" s="6">
        <f t="shared" si="313"/>
        <v>43678</v>
      </c>
      <c r="I4997">
        <f>SUMIFS('[1]Monthly unit'!$C:$C,'[1]Monthly unit'!$A:$A,'[1]Final sheet'!A4997,'[1]Monthly unit'!$B:$B,'[1]Final sheet'!H4997)</f>
        <v>0</v>
      </c>
      <c r="J4997">
        <f t="shared" si="314"/>
        <v>8</v>
      </c>
      <c r="K4997">
        <f t="shared" si="315"/>
        <v>2019</v>
      </c>
      <c r="L4997">
        <f>ROUND(VLOOKUP(H4997,'[1]Feeder energy'!$L:$P,2,FALSE)/1000,3)</f>
        <v>45522.053</v>
      </c>
      <c r="M4997">
        <f>ROUND(VLOOKUP(H4997,'[1]Feeder energy'!$L:$P,3,FALSE)/1000,3)</f>
        <v>51655.614999999998</v>
      </c>
      <c r="N4997">
        <f>ROUND(VLOOKUP(H4997,'[1]Feeder energy'!$L:$P,4,FALSE)/1000,3)</f>
        <v>55309.828999999998</v>
      </c>
      <c r="O4997">
        <f>ROUND(VLOOKUP(H4997,'[1]Feeder energy'!$L:$P,5,FALSE)/1000,3)</f>
        <v>53949.97</v>
      </c>
      <c r="P4997">
        <f t="shared" si="312"/>
        <v>1</v>
      </c>
      <c r="Q4997" t="s">
        <v>18</v>
      </c>
    </row>
    <row r="4998" spans="1:17" x14ac:dyDescent="0.25">
      <c r="A4998" s="5">
        <v>110211012693</v>
      </c>
      <c r="B4998" s="6">
        <v>43709</v>
      </c>
      <c r="C4998">
        <v>50050</v>
      </c>
      <c r="D4998">
        <v>10000</v>
      </c>
      <c r="E4998">
        <v>103</v>
      </c>
      <c r="F4998">
        <v>20000</v>
      </c>
      <c r="G4998">
        <v>494</v>
      </c>
      <c r="H4998" s="6">
        <f t="shared" si="313"/>
        <v>43678</v>
      </c>
      <c r="I4998">
        <f>SUMIFS('[1]Monthly unit'!$C:$C,'[1]Monthly unit'!$A:$A,'[1]Final sheet'!A4998,'[1]Monthly unit'!$B:$B,'[1]Final sheet'!H4998)</f>
        <v>180</v>
      </c>
      <c r="J4998">
        <f t="shared" si="314"/>
        <v>8</v>
      </c>
      <c r="K4998">
        <f t="shared" si="315"/>
        <v>2019</v>
      </c>
      <c r="L4998">
        <f>ROUND(VLOOKUP(H4998,'[1]Feeder energy'!$L:$P,2,FALSE)/1000,3)</f>
        <v>45522.053</v>
      </c>
      <c r="M4998">
        <f>ROUND(VLOOKUP(H4998,'[1]Feeder energy'!$L:$P,3,FALSE)/1000,3)</f>
        <v>51655.614999999998</v>
      </c>
      <c r="N4998">
        <f>ROUND(VLOOKUP(H4998,'[1]Feeder energy'!$L:$P,4,FALSE)/1000,3)</f>
        <v>55309.828999999998</v>
      </c>
      <c r="O4998">
        <f>ROUND(VLOOKUP(H4998,'[1]Feeder energy'!$L:$P,5,FALSE)/1000,3)</f>
        <v>53949.97</v>
      </c>
      <c r="P4998">
        <f t="shared" si="312"/>
        <v>1</v>
      </c>
      <c r="Q4998" t="s">
        <v>18</v>
      </c>
    </row>
    <row r="4999" spans="1:17" x14ac:dyDescent="0.25">
      <c r="A4999" s="5">
        <v>110211012695</v>
      </c>
      <c r="B4999" s="6">
        <v>43709</v>
      </c>
      <c r="C4999">
        <v>100000</v>
      </c>
      <c r="D4999">
        <v>20000</v>
      </c>
      <c r="E4999">
        <v>72</v>
      </c>
      <c r="F4999">
        <v>20000</v>
      </c>
      <c r="G4999">
        <v>450</v>
      </c>
      <c r="H4999" s="6">
        <f t="shared" si="313"/>
        <v>43678</v>
      </c>
      <c r="I4999">
        <f>SUMIFS('[1]Monthly unit'!$C:$C,'[1]Monthly unit'!$A:$A,'[1]Final sheet'!A4999,'[1]Monthly unit'!$B:$B,'[1]Final sheet'!H4999)</f>
        <v>276</v>
      </c>
      <c r="J4999">
        <f t="shared" si="314"/>
        <v>8</v>
      </c>
      <c r="K4999">
        <f t="shared" si="315"/>
        <v>2019</v>
      </c>
      <c r="L4999">
        <f>ROUND(VLOOKUP(H4999,'[1]Feeder energy'!$L:$P,2,FALSE)/1000,3)</f>
        <v>45522.053</v>
      </c>
      <c r="M4999">
        <f>ROUND(VLOOKUP(H4999,'[1]Feeder energy'!$L:$P,3,FALSE)/1000,3)</f>
        <v>51655.614999999998</v>
      </c>
      <c r="N4999">
        <f>ROUND(VLOOKUP(H4999,'[1]Feeder energy'!$L:$P,4,FALSE)/1000,3)</f>
        <v>55309.828999999998</v>
      </c>
      <c r="O4999">
        <f>ROUND(VLOOKUP(H4999,'[1]Feeder energy'!$L:$P,5,FALSE)/1000,3)</f>
        <v>53949.97</v>
      </c>
      <c r="P4999">
        <f t="shared" si="312"/>
        <v>1</v>
      </c>
      <c r="Q4999" t="s">
        <v>18</v>
      </c>
    </row>
    <row r="5000" spans="1:17" x14ac:dyDescent="0.25">
      <c r="A5000" s="5">
        <v>110211012697</v>
      </c>
      <c r="B5000" s="6">
        <v>43709</v>
      </c>
      <c r="C5000">
        <v>100000</v>
      </c>
      <c r="D5000">
        <v>20000</v>
      </c>
      <c r="E5000">
        <v>13</v>
      </c>
      <c r="F5000">
        <v>20000</v>
      </c>
      <c r="G5000">
        <v>450</v>
      </c>
      <c r="H5000" s="6">
        <f t="shared" si="313"/>
        <v>43678</v>
      </c>
      <c r="I5000">
        <f>SUMIFS('[1]Monthly unit'!$C:$C,'[1]Monthly unit'!$A:$A,'[1]Final sheet'!A5000,'[1]Monthly unit'!$B:$B,'[1]Final sheet'!H5000)</f>
        <v>1523</v>
      </c>
      <c r="J5000">
        <f t="shared" si="314"/>
        <v>8</v>
      </c>
      <c r="K5000">
        <f t="shared" si="315"/>
        <v>2019</v>
      </c>
      <c r="L5000">
        <f>ROUND(VLOOKUP(H5000,'[1]Feeder energy'!$L:$P,2,FALSE)/1000,3)</f>
        <v>45522.053</v>
      </c>
      <c r="M5000">
        <f>ROUND(VLOOKUP(H5000,'[1]Feeder energy'!$L:$P,3,FALSE)/1000,3)</f>
        <v>51655.614999999998</v>
      </c>
      <c r="N5000">
        <f>ROUND(VLOOKUP(H5000,'[1]Feeder energy'!$L:$P,4,FALSE)/1000,3)</f>
        <v>55309.828999999998</v>
      </c>
      <c r="O5000">
        <f>ROUND(VLOOKUP(H5000,'[1]Feeder energy'!$L:$P,5,FALSE)/1000,3)</f>
        <v>53949.97</v>
      </c>
      <c r="P5000">
        <f t="shared" si="312"/>
        <v>1</v>
      </c>
      <c r="Q5000" t="s">
        <v>18</v>
      </c>
    </row>
    <row r="5001" spans="1:17" x14ac:dyDescent="0.25">
      <c r="A5001" s="5">
        <v>110211012699</v>
      </c>
      <c r="B5001" s="6">
        <v>43709</v>
      </c>
      <c r="C5001">
        <v>100000</v>
      </c>
      <c r="D5001">
        <v>20000</v>
      </c>
      <c r="E5001">
        <v>13</v>
      </c>
      <c r="F5001">
        <v>20000</v>
      </c>
      <c r="G5001">
        <v>450</v>
      </c>
      <c r="H5001" s="6">
        <f t="shared" si="313"/>
        <v>43678</v>
      </c>
      <c r="I5001">
        <f>SUMIFS('[1]Monthly unit'!$C:$C,'[1]Monthly unit'!$A:$A,'[1]Final sheet'!A5001,'[1]Monthly unit'!$B:$B,'[1]Final sheet'!H5001)</f>
        <v>438</v>
      </c>
      <c r="J5001">
        <f t="shared" si="314"/>
        <v>8</v>
      </c>
      <c r="K5001">
        <f t="shared" si="315"/>
        <v>2019</v>
      </c>
      <c r="L5001">
        <f>ROUND(VLOOKUP(H5001,'[1]Feeder energy'!$L:$P,2,FALSE)/1000,3)</f>
        <v>45522.053</v>
      </c>
      <c r="M5001">
        <f>ROUND(VLOOKUP(H5001,'[1]Feeder energy'!$L:$P,3,FALSE)/1000,3)</f>
        <v>51655.614999999998</v>
      </c>
      <c r="N5001">
        <f>ROUND(VLOOKUP(H5001,'[1]Feeder energy'!$L:$P,4,FALSE)/1000,3)</f>
        <v>55309.828999999998</v>
      </c>
      <c r="O5001">
        <f>ROUND(VLOOKUP(H5001,'[1]Feeder energy'!$L:$P,5,FALSE)/1000,3)</f>
        <v>53949.97</v>
      </c>
      <c r="P5001">
        <f t="shared" si="312"/>
        <v>1</v>
      </c>
      <c r="Q5001" t="s">
        <v>18</v>
      </c>
    </row>
    <row r="5002" spans="1:17" x14ac:dyDescent="0.25">
      <c r="A5002" s="5">
        <v>110211012700</v>
      </c>
      <c r="B5002" s="6">
        <v>43709</v>
      </c>
      <c r="C5002">
        <v>0</v>
      </c>
      <c r="D5002">
        <v>11000</v>
      </c>
      <c r="E5002">
        <v>374</v>
      </c>
      <c r="F5002">
        <v>11000</v>
      </c>
      <c r="G5002">
        <v>374</v>
      </c>
      <c r="H5002" s="6">
        <f t="shared" si="313"/>
        <v>43678</v>
      </c>
      <c r="I5002">
        <f>SUMIFS('[1]Monthly unit'!$C:$C,'[1]Monthly unit'!$A:$A,'[1]Final sheet'!A5002,'[1]Monthly unit'!$B:$B,'[1]Final sheet'!H5002)</f>
        <v>0</v>
      </c>
      <c r="J5002">
        <f t="shared" si="314"/>
        <v>8</v>
      </c>
      <c r="K5002">
        <f t="shared" si="315"/>
        <v>2019</v>
      </c>
      <c r="L5002">
        <f>ROUND(VLOOKUP(H5002,'[1]Feeder energy'!$L:$P,2,FALSE)/1000,3)</f>
        <v>45522.053</v>
      </c>
      <c r="M5002">
        <f>ROUND(VLOOKUP(H5002,'[1]Feeder energy'!$L:$P,3,FALSE)/1000,3)</f>
        <v>51655.614999999998</v>
      </c>
      <c r="N5002">
        <f>ROUND(VLOOKUP(H5002,'[1]Feeder energy'!$L:$P,4,FALSE)/1000,3)</f>
        <v>55309.828999999998</v>
      </c>
      <c r="O5002">
        <f>ROUND(VLOOKUP(H5002,'[1]Feeder energy'!$L:$P,5,FALSE)/1000,3)</f>
        <v>53949.97</v>
      </c>
      <c r="P5002">
        <f t="shared" si="312"/>
        <v>1</v>
      </c>
      <c r="Q5002" t="s">
        <v>18</v>
      </c>
    </row>
    <row r="5003" spans="1:17" x14ac:dyDescent="0.25">
      <c r="A5003" s="5">
        <v>110211014247</v>
      </c>
      <c r="B5003" s="6">
        <v>43709</v>
      </c>
      <c r="C5003">
        <v>5000</v>
      </c>
      <c r="D5003">
        <v>5000</v>
      </c>
      <c r="E5003">
        <v>3</v>
      </c>
      <c r="F5003">
        <v>8000</v>
      </c>
      <c r="G5003">
        <v>522</v>
      </c>
      <c r="H5003" s="6">
        <f t="shared" si="313"/>
        <v>43678</v>
      </c>
      <c r="I5003">
        <f>SUMIFS('[1]Monthly unit'!$C:$C,'[1]Monthly unit'!$A:$A,'[1]Final sheet'!A5003,'[1]Monthly unit'!$B:$B,'[1]Final sheet'!H5003)</f>
        <v>68</v>
      </c>
      <c r="J5003">
        <f t="shared" si="314"/>
        <v>8</v>
      </c>
      <c r="K5003">
        <f t="shared" si="315"/>
        <v>2019</v>
      </c>
      <c r="L5003">
        <f>ROUND(VLOOKUP(H5003,'[1]Feeder energy'!$L:$P,2,FALSE)/1000,3)</f>
        <v>45522.053</v>
      </c>
      <c r="M5003">
        <f>ROUND(VLOOKUP(H5003,'[1]Feeder energy'!$L:$P,3,FALSE)/1000,3)</f>
        <v>51655.614999999998</v>
      </c>
      <c r="N5003">
        <f>ROUND(VLOOKUP(H5003,'[1]Feeder energy'!$L:$P,4,FALSE)/1000,3)</f>
        <v>55309.828999999998</v>
      </c>
      <c r="O5003">
        <f>ROUND(VLOOKUP(H5003,'[1]Feeder energy'!$L:$P,5,FALSE)/1000,3)</f>
        <v>53949.97</v>
      </c>
      <c r="P5003">
        <f t="shared" si="312"/>
        <v>1</v>
      </c>
      <c r="Q5003" t="s">
        <v>18</v>
      </c>
    </row>
    <row r="5004" spans="1:17" x14ac:dyDescent="0.25">
      <c r="A5004" s="5">
        <v>110211014341</v>
      </c>
      <c r="B5004" s="6">
        <v>43709</v>
      </c>
      <c r="C5004">
        <v>230840</v>
      </c>
      <c r="D5004">
        <v>23650</v>
      </c>
      <c r="E5004">
        <v>19</v>
      </c>
      <c r="F5004">
        <v>28374</v>
      </c>
      <c r="G5004">
        <v>391</v>
      </c>
      <c r="H5004" s="6">
        <f t="shared" si="313"/>
        <v>43678</v>
      </c>
      <c r="I5004">
        <f>SUMIFS('[1]Monthly unit'!$C:$C,'[1]Monthly unit'!$A:$A,'[1]Final sheet'!A5004,'[1]Monthly unit'!$B:$B,'[1]Final sheet'!H5004)</f>
        <v>2282</v>
      </c>
      <c r="J5004">
        <f t="shared" si="314"/>
        <v>8</v>
      </c>
      <c r="K5004">
        <f t="shared" si="315"/>
        <v>2019</v>
      </c>
      <c r="L5004">
        <f>ROUND(VLOOKUP(H5004,'[1]Feeder energy'!$L:$P,2,FALSE)/1000,3)</f>
        <v>45522.053</v>
      </c>
      <c r="M5004">
        <f>ROUND(VLOOKUP(H5004,'[1]Feeder energy'!$L:$P,3,FALSE)/1000,3)</f>
        <v>51655.614999999998</v>
      </c>
      <c r="N5004">
        <f>ROUND(VLOOKUP(H5004,'[1]Feeder energy'!$L:$P,4,FALSE)/1000,3)</f>
        <v>55309.828999999998</v>
      </c>
      <c r="O5004">
        <f>ROUND(VLOOKUP(H5004,'[1]Feeder energy'!$L:$P,5,FALSE)/1000,3)</f>
        <v>53949.97</v>
      </c>
      <c r="P5004">
        <f t="shared" si="312"/>
        <v>1</v>
      </c>
      <c r="Q5004" t="s">
        <v>18</v>
      </c>
    </row>
    <row r="5005" spans="1:17" x14ac:dyDescent="0.25">
      <c r="A5005" s="5">
        <v>110211014479</v>
      </c>
      <c r="B5005" s="6">
        <v>43709</v>
      </c>
      <c r="C5005">
        <v>26000</v>
      </c>
      <c r="D5005">
        <v>8000</v>
      </c>
      <c r="E5005">
        <v>38</v>
      </c>
      <c r="F5005">
        <v>6000</v>
      </c>
      <c r="G5005">
        <v>472</v>
      </c>
      <c r="H5005" s="6">
        <f t="shared" si="313"/>
        <v>43678</v>
      </c>
      <c r="I5005">
        <f>SUMIFS('[1]Monthly unit'!$C:$C,'[1]Monthly unit'!$A:$A,'[1]Final sheet'!A5005,'[1]Monthly unit'!$B:$B,'[1]Final sheet'!H5005)</f>
        <v>94</v>
      </c>
      <c r="J5005">
        <f t="shared" si="314"/>
        <v>8</v>
      </c>
      <c r="K5005">
        <f t="shared" si="315"/>
        <v>2019</v>
      </c>
      <c r="L5005">
        <f>ROUND(VLOOKUP(H5005,'[1]Feeder energy'!$L:$P,2,FALSE)/1000,3)</f>
        <v>45522.053</v>
      </c>
      <c r="M5005">
        <f>ROUND(VLOOKUP(H5005,'[1]Feeder energy'!$L:$P,3,FALSE)/1000,3)</f>
        <v>51655.614999999998</v>
      </c>
      <c r="N5005">
        <f>ROUND(VLOOKUP(H5005,'[1]Feeder energy'!$L:$P,4,FALSE)/1000,3)</f>
        <v>55309.828999999998</v>
      </c>
      <c r="O5005">
        <f>ROUND(VLOOKUP(H5005,'[1]Feeder energy'!$L:$P,5,FALSE)/1000,3)</f>
        <v>53949.97</v>
      </c>
      <c r="P5005">
        <f t="shared" si="312"/>
        <v>1</v>
      </c>
      <c r="Q5005" t="s">
        <v>18</v>
      </c>
    </row>
    <row r="5006" spans="1:17" x14ac:dyDescent="0.25">
      <c r="A5006" s="5">
        <v>110211016147</v>
      </c>
      <c r="B5006" s="6">
        <v>43709</v>
      </c>
      <c r="C5006">
        <v>15000</v>
      </c>
      <c r="D5006">
        <v>5000</v>
      </c>
      <c r="E5006">
        <v>48</v>
      </c>
      <c r="F5006">
        <v>5000</v>
      </c>
      <c r="G5006">
        <v>417</v>
      </c>
      <c r="H5006" s="6">
        <f t="shared" si="313"/>
        <v>43678</v>
      </c>
      <c r="I5006">
        <f>SUMIFS('[1]Monthly unit'!$C:$C,'[1]Monthly unit'!$A:$A,'[1]Final sheet'!A5006,'[1]Monthly unit'!$B:$B,'[1]Final sheet'!H5006)</f>
        <v>124</v>
      </c>
      <c r="J5006">
        <f t="shared" si="314"/>
        <v>8</v>
      </c>
      <c r="K5006">
        <f t="shared" si="315"/>
        <v>2019</v>
      </c>
      <c r="L5006">
        <f>ROUND(VLOOKUP(H5006,'[1]Feeder energy'!$L:$P,2,FALSE)/1000,3)</f>
        <v>45522.053</v>
      </c>
      <c r="M5006">
        <f>ROUND(VLOOKUP(H5006,'[1]Feeder energy'!$L:$P,3,FALSE)/1000,3)</f>
        <v>51655.614999999998</v>
      </c>
      <c r="N5006">
        <f>ROUND(VLOOKUP(H5006,'[1]Feeder energy'!$L:$P,4,FALSE)/1000,3)</f>
        <v>55309.828999999998</v>
      </c>
      <c r="O5006">
        <f>ROUND(VLOOKUP(H5006,'[1]Feeder energy'!$L:$P,5,FALSE)/1000,3)</f>
        <v>53949.97</v>
      </c>
      <c r="P5006">
        <f t="shared" si="312"/>
        <v>1</v>
      </c>
      <c r="Q5006" t="s">
        <v>18</v>
      </c>
    </row>
    <row r="5007" spans="1:17" x14ac:dyDescent="0.25">
      <c r="A5007" s="5">
        <v>110211016918</v>
      </c>
      <c r="B5007" s="6">
        <v>43709</v>
      </c>
      <c r="C5007">
        <v>8500</v>
      </c>
      <c r="D5007">
        <v>2000</v>
      </c>
      <c r="E5007">
        <v>55</v>
      </c>
      <c r="F5007">
        <v>1000</v>
      </c>
      <c r="G5007">
        <v>421</v>
      </c>
      <c r="H5007" s="6">
        <f t="shared" si="313"/>
        <v>43678</v>
      </c>
      <c r="I5007">
        <f>SUMIFS('[1]Monthly unit'!$C:$C,'[1]Monthly unit'!$A:$A,'[1]Final sheet'!A5007,'[1]Monthly unit'!$B:$B,'[1]Final sheet'!H5007)</f>
        <v>84</v>
      </c>
      <c r="J5007">
        <f t="shared" si="314"/>
        <v>8</v>
      </c>
      <c r="K5007">
        <f t="shared" si="315"/>
        <v>2019</v>
      </c>
      <c r="L5007">
        <f>ROUND(VLOOKUP(H5007,'[1]Feeder energy'!$L:$P,2,FALSE)/1000,3)</f>
        <v>45522.053</v>
      </c>
      <c r="M5007">
        <f>ROUND(VLOOKUP(H5007,'[1]Feeder energy'!$L:$P,3,FALSE)/1000,3)</f>
        <v>51655.614999999998</v>
      </c>
      <c r="N5007">
        <f>ROUND(VLOOKUP(H5007,'[1]Feeder energy'!$L:$P,4,FALSE)/1000,3)</f>
        <v>55309.828999999998</v>
      </c>
      <c r="O5007">
        <f>ROUND(VLOOKUP(H5007,'[1]Feeder energy'!$L:$P,5,FALSE)/1000,3)</f>
        <v>53949.97</v>
      </c>
      <c r="P5007">
        <f t="shared" si="312"/>
        <v>1</v>
      </c>
      <c r="Q5007" t="s">
        <v>19</v>
      </c>
    </row>
    <row r="5008" spans="1:17" x14ac:dyDescent="0.25">
      <c r="A5008" s="5">
        <v>110211018819</v>
      </c>
      <c r="B5008" s="6">
        <v>43709</v>
      </c>
      <c r="C5008">
        <v>20000</v>
      </c>
      <c r="D5008">
        <v>10000</v>
      </c>
      <c r="E5008">
        <v>60</v>
      </c>
      <c r="F5008">
        <v>10000</v>
      </c>
      <c r="G5008">
        <v>432</v>
      </c>
      <c r="H5008" s="6">
        <f t="shared" si="313"/>
        <v>43678</v>
      </c>
      <c r="I5008">
        <f>SUMIFS('[1]Monthly unit'!$C:$C,'[1]Monthly unit'!$A:$A,'[1]Final sheet'!A5008,'[1]Monthly unit'!$B:$B,'[1]Final sheet'!H5008)</f>
        <v>377</v>
      </c>
      <c r="J5008">
        <f t="shared" si="314"/>
        <v>8</v>
      </c>
      <c r="K5008">
        <f t="shared" si="315"/>
        <v>2019</v>
      </c>
      <c r="L5008">
        <f>ROUND(VLOOKUP(H5008,'[1]Feeder energy'!$L:$P,2,FALSE)/1000,3)</f>
        <v>45522.053</v>
      </c>
      <c r="M5008">
        <f>ROUND(VLOOKUP(H5008,'[1]Feeder energy'!$L:$P,3,FALSE)/1000,3)</f>
        <v>51655.614999999998</v>
      </c>
      <c r="N5008">
        <f>ROUND(VLOOKUP(H5008,'[1]Feeder energy'!$L:$P,4,FALSE)/1000,3)</f>
        <v>55309.828999999998</v>
      </c>
      <c r="O5008">
        <f>ROUND(VLOOKUP(H5008,'[1]Feeder energy'!$L:$P,5,FALSE)/1000,3)</f>
        <v>53949.97</v>
      </c>
      <c r="P5008">
        <f t="shared" si="312"/>
        <v>1</v>
      </c>
      <c r="Q5008" t="s">
        <v>19</v>
      </c>
    </row>
    <row r="5009" spans="1:17" x14ac:dyDescent="0.25">
      <c r="A5009" s="5">
        <v>110211018842</v>
      </c>
      <c r="B5009" s="6">
        <v>43709</v>
      </c>
      <c r="C5009">
        <v>12000</v>
      </c>
      <c r="D5009">
        <v>12000</v>
      </c>
      <c r="E5009">
        <v>270</v>
      </c>
      <c r="F5009">
        <v>6000</v>
      </c>
      <c r="G5009">
        <v>387</v>
      </c>
      <c r="H5009" s="6">
        <f t="shared" si="313"/>
        <v>43678</v>
      </c>
      <c r="I5009">
        <f>SUMIFS('[1]Monthly unit'!$C:$C,'[1]Monthly unit'!$A:$A,'[1]Final sheet'!A5009,'[1]Monthly unit'!$B:$B,'[1]Final sheet'!H5009)</f>
        <v>0</v>
      </c>
      <c r="J5009">
        <f t="shared" si="314"/>
        <v>8</v>
      </c>
      <c r="K5009">
        <f t="shared" si="315"/>
        <v>2019</v>
      </c>
      <c r="L5009">
        <f>ROUND(VLOOKUP(H5009,'[1]Feeder energy'!$L:$P,2,FALSE)/1000,3)</f>
        <v>45522.053</v>
      </c>
      <c r="M5009">
        <f>ROUND(VLOOKUP(H5009,'[1]Feeder energy'!$L:$P,3,FALSE)/1000,3)</f>
        <v>51655.614999999998</v>
      </c>
      <c r="N5009">
        <f>ROUND(VLOOKUP(H5009,'[1]Feeder energy'!$L:$P,4,FALSE)/1000,3)</f>
        <v>55309.828999999998</v>
      </c>
      <c r="O5009">
        <f>ROUND(VLOOKUP(H5009,'[1]Feeder energy'!$L:$P,5,FALSE)/1000,3)</f>
        <v>53949.97</v>
      </c>
      <c r="P5009">
        <f t="shared" si="312"/>
        <v>1</v>
      </c>
      <c r="Q5009" t="s">
        <v>18</v>
      </c>
    </row>
    <row r="5010" spans="1:17" x14ac:dyDescent="0.25">
      <c r="A5010" s="5">
        <v>110211018848</v>
      </c>
      <c r="B5010" s="6">
        <v>43709</v>
      </c>
      <c r="C5010">
        <v>95211</v>
      </c>
      <c r="D5010">
        <v>35528</v>
      </c>
      <c r="E5010">
        <v>155</v>
      </c>
      <c r="F5010">
        <v>15000</v>
      </c>
      <c r="G5010">
        <v>443</v>
      </c>
      <c r="H5010" s="6">
        <f t="shared" si="313"/>
        <v>43678</v>
      </c>
      <c r="I5010">
        <f>SUMIFS('[1]Monthly unit'!$C:$C,'[1]Monthly unit'!$A:$A,'[1]Final sheet'!A5010,'[1]Monthly unit'!$B:$B,'[1]Final sheet'!H5010)</f>
        <v>108</v>
      </c>
      <c r="J5010">
        <f t="shared" si="314"/>
        <v>8</v>
      </c>
      <c r="K5010">
        <f t="shared" si="315"/>
        <v>2019</v>
      </c>
      <c r="L5010">
        <f>ROUND(VLOOKUP(H5010,'[1]Feeder energy'!$L:$P,2,FALSE)/1000,3)</f>
        <v>45522.053</v>
      </c>
      <c r="M5010">
        <f>ROUND(VLOOKUP(H5010,'[1]Feeder energy'!$L:$P,3,FALSE)/1000,3)</f>
        <v>51655.614999999998</v>
      </c>
      <c r="N5010">
        <f>ROUND(VLOOKUP(H5010,'[1]Feeder energy'!$L:$P,4,FALSE)/1000,3)</f>
        <v>55309.828999999998</v>
      </c>
      <c r="O5010">
        <f>ROUND(VLOOKUP(H5010,'[1]Feeder energy'!$L:$P,5,FALSE)/1000,3)</f>
        <v>53949.97</v>
      </c>
      <c r="P5010">
        <f t="shared" si="312"/>
        <v>1</v>
      </c>
      <c r="Q5010" t="s">
        <v>18</v>
      </c>
    </row>
    <row r="5011" spans="1:17" x14ac:dyDescent="0.25">
      <c r="A5011" s="5">
        <v>110211018849</v>
      </c>
      <c r="B5011" s="6">
        <v>43709</v>
      </c>
      <c r="C5011">
        <v>0</v>
      </c>
      <c r="D5011">
        <v>3000</v>
      </c>
      <c r="E5011">
        <v>369</v>
      </c>
      <c r="F5011">
        <v>3000</v>
      </c>
      <c r="G5011">
        <v>369</v>
      </c>
      <c r="H5011" s="6">
        <f t="shared" si="313"/>
        <v>43678</v>
      </c>
      <c r="I5011">
        <f>SUMIFS('[1]Monthly unit'!$C:$C,'[1]Monthly unit'!$A:$A,'[1]Final sheet'!A5011,'[1]Monthly unit'!$B:$B,'[1]Final sheet'!H5011)</f>
        <v>29</v>
      </c>
      <c r="J5011">
        <f t="shared" si="314"/>
        <v>8</v>
      </c>
      <c r="K5011">
        <f t="shared" si="315"/>
        <v>2019</v>
      </c>
      <c r="L5011">
        <f>ROUND(VLOOKUP(H5011,'[1]Feeder energy'!$L:$P,2,FALSE)/1000,3)</f>
        <v>45522.053</v>
      </c>
      <c r="M5011">
        <f>ROUND(VLOOKUP(H5011,'[1]Feeder energy'!$L:$P,3,FALSE)/1000,3)</f>
        <v>51655.614999999998</v>
      </c>
      <c r="N5011">
        <f>ROUND(VLOOKUP(H5011,'[1]Feeder energy'!$L:$P,4,FALSE)/1000,3)</f>
        <v>55309.828999999998</v>
      </c>
      <c r="O5011">
        <f>ROUND(VLOOKUP(H5011,'[1]Feeder energy'!$L:$P,5,FALSE)/1000,3)</f>
        <v>53949.97</v>
      </c>
      <c r="P5011">
        <f t="shared" si="312"/>
        <v>1</v>
      </c>
      <c r="Q5011" t="s">
        <v>18</v>
      </c>
    </row>
    <row r="5012" spans="1:17" x14ac:dyDescent="0.25">
      <c r="A5012" s="5">
        <v>110211019181</v>
      </c>
      <c r="B5012" s="6">
        <v>43709</v>
      </c>
      <c r="C5012">
        <v>7597</v>
      </c>
      <c r="D5012">
        <v>4500</v>
      </c>
      <c r="E5012">
        <v>156</v>
      </c>
      <c r="F5012">
        <v>212</v>
      </c>
      <c r="G5012">
        <v>386</v>
      </c>
      <c r="H5012" s="6">
        <f t="shared" si="313"/>
        <v>43678</v>
      </c>
      <c r="I5012">
        <f>SUMIFS('[1]Monthly unit'!$C:$C,'[1]Monthly unit'!$A:$A,'[1]Final sheet'!A5012,'[1]Monthly unit'!$B:$B,'[1]Final sheet'!H5012)</f>
        <v>16</v>
      </c>
      <c r="J5012">
        <f t="shared" si="314"/>
        <v>8</v>
      </c>
      <c r="K5012">
        <f t="shared" si="315"/>
        <v>2019</v>
      </c>
      <c r="L5012">
        <f>ROUND(VLOOKUP(H5012,'[1]Feeder energy'!$L:$P,2,FALSE)/1000,3)</f>
        <v>45522.053</v>
      </c>
      <c r="M5012">
        <f>ROUND(VLOOKUP(H5012,'[1]Feeder energy'!$L:$P,3,FALSE)/1000,3)</f>
        <v>51655.614999999998</v>
      </c>
      <c r="N5012">
        <f>ROUND(VLOOKUP(H5012,'[1]Feeder energy'!$L:$P,4,FALSE)/1000,3)</f>
        <v>55309.828999999998</v>
      </c>
      <c r="O5012">
        <f>ROUND(VLOOKUP(H5012,'[1]Feeder energy'!$L:$P,5,FALSE)/1000,3)</f>
        <v>53949.97</v>
      </c>
      <c r="P5012">
        <f t="shared" si="312"/>
        <v>1</v>
      </c>
      <c r="Q5012" t="s">
        <v>19</v>
      </c>
    </row>
    <row r="5013" spans="1:17" x14ac:dyDescent="0.25">
      <c r="A5013" s="5">
        <v>110211019331</v>
      </c>
      <c r="B5013" s="6">
        <v>43709</v>
      </c>
      <c r="C5013">
        <v>27000</v>
      </c>
      <c r="D5013">
        <v>5000</v>
      </c>
      <c r="E5013">
        <v>53</v>
      </c>
      <c r="H5013" s="6">
        <f t="shared" si="313"/>
        <v>43678</v>
      </c>
      <c r="I5013">
        <f>SUMIFS('[1]Monthly unit'!$C:$C,'[1]Monthly unit'!$A:$A,'[1]Final sheet'!A5013,'[1]Monthly unit'!$B:$B,'[1]Final sheet'!H5013)</f>
        <v>242</v>
      </c>
      <c r="J5013">
        <f t="shared" si="314"/>
        <v>8</v>
      </c>
      <c r="K5013">
        <f t="shared" si="315"/>
        <v>2019</v>
      </c>
      <c r="L5013">
        <f>ROUND(VLOOKUP(H5013,'[1]Feeder energy'!$L:$P,2,FALSE)/1000,3)</f>
        <v>45522.053</v>
      </c>
      <c r="M5013">
        <f>ROUND(VLOOKUP(H5013,'[1]Feeder energy'!$L:$P,3,FALSE)/1000,3)</f>
        <v>51655.614999999998</v>
      </c>
      <c r="N5013">
        <f>ROUND(VLOOKUP(H5013,'[1]Feeder energy'!$L:$P,4,FALSE)/1000,3)</f>
        <v>55309.828999999998</v>
      </c>
      <c r="O5013">
        <f>ROUND(VLOOKUP(H5013,'[1]Feeder energy'!$L:$P,5,FALSE)/1000,3)</f>
        <v>53949.97</v>
      </c>
      <c r="P5013">
        <f t="shared" si="312"/>
        <v>1</v>
      </c>
      <c r="Q5013" t="s">
        <v>19</v>
      </c>
    </row>
    <row r="5014" spans="1:17" x14ac:dyDescent="0.25">
      <c r="A5014" s="5">
        <v>110211022131</v>
      </c>
      <c r="B5014" s="6">
        <v>43709</v>
      </c>
      <c r="C5014">
        <v>80000</v>
      </c>
      <c r="D5014">
        <v>20000</v>
      </c>
      <c r="E5014">
        <v>13</v>
      </c>
      <c r="F5014">
        <v>20000</v>
      </c>
      <c r="G5014">
        <v>450</v>
      </c>
      <c r="H5014" s="6">
        <f t="shared" si="313"/>
        <v>43678</v>
      </c>
      <c r="I5014">
        <f>SUMIFS('[1]Monthly unit'!$C:$C,'[1]Monthly unit'!$A:$A,'[1]Final sheet'!A5014,'[1]Monthly unit'!$B:$B,'[1]Final sheet'!H5014)</f>
        <v>0</v>
      </c>
      <c r="J5014">
        <f t="shared" si="314"/>
        <v>8</v>
      </c>
      <c r="K5014">
        <f t="shared" si="315"/>
        <v>2019</v>
      </c>
      <c r="L5014">
        <f>ROUND(VLOOKUP(H5014,'[1]Feeder energy'!$L:$P,2,FALSE)/1000,3)</f>
        <v>45522.053</v>
      </c>
      <c r="M5014">
        <f>ROUND(VLOOKUP(H5014,'[1]Feeder energy'!$L:$P,3,FALSE)/1000,3)</f>
        <v>51655.614999999998</v>
      </c>
      <c r="N5014">
        <f>ROUND(VLOOKUP(H5014,'[1]Feeder energy'!$L:$P,4,FALSE)/1000,3)</f>
        <v>55309.828999999998</v>
      </c>
      <c r="O5014">
        <f>ROUND(VLOOKUP(H5014,'[1]Feeder energy'!$L:$P,5,FALSE)/1000,3)</f>
        <v>53949.97</v>
      </c>
      <c r="P5014">
        <f t="shared" si="312"/>
        <v>1</v>
      </c>
      <c r="Q5014" t="s">
        <v>18</v>
      </c>
    </row>
    <row r="5015" spans="1:17" x14ac:dyDescent="0.25">
      <c r="A5015" s="5">
        <v>110211022216</v>
      </c>
      <c r="B5015" s="6">
        <v>43709</v>
      </c>
      <c r="C5015">
        <v>0</v>
      </c>
      <c r="D5015">
        <v>6500</v>
      </c>
      <c r="E5015">
        <v>410</v>
      </c>
      <c r="F5015">
        <v>6500</v>
      </c>
      <c r="G5015">
        <v>410</v>
      </c>
      <c r="H5015" s="6">
        <f t="shared" si="313"/>
        <v>43678</v>
      </c>
      <c r="I5015">
        <f>SUMIFS('[1]Monthly unit'!$C:$C,'[1]Monthly unit'!$A:$A,'[1]Final sheet'!A5015,'[1]Monthly unit'!$B:$B,'[1]Final sheet'!H5015)</f>
        <v>24</v>
      </c>
      <c r="J5015">
        <f t="shared" si="314"/>
        <v>8</v>
      </c>
      <c r="K5015">
        <f t="shared" si="315"/>
        <v>2019</v>
      </c>
      <c r="L5015">
        <f>ROUND(VLOOKUP(H5015,'[1]Feeder energy'!$L:$P,2,FALSE)/1000,3)</f>
        <v>45522.053</v>
      </c>
      <c r="M5015">
        <f>ROUND(VLOOKUP(H5015,'[1]Feeder energy'!$L:$P,3,FALSE)/1000,3)</f>
        <v>51655.614999999998</v>
      </c>
      <c r="N5015">
        <f>ROUND(VLOOKUP(H5015,'[1]Feeder energy'!$L:$P,4,FALSE)/1000,3)</f>
        <v>55309.828999999998</v>
      </c>
      <c r="O5015">
        <f>ROUND(VLOOKUP(H5015,'[1]Feeder energy'!$L:$P,5,FALSE)/1000,3)</f>
        <v>53949.97</v>
      </c>
      <c r="P5015">
        <f t="shared" si="312"/>
        <v>1</v>
      </c>
      <c r="Q5015" t="s">
        <v>18</v>
      </c>
    </row>
    <row r="5016" spans="1:17" x14ac:dyDescent="0.25">
      <c r="A5016" s="5">
        <v>110211022285</v>
      </c>
      <c r="B5016" s="6">
        <v>43709</v>
      </c>
      <c r="C5016">
        <v>8500</v>
      </c>
      <c r="D5016">
        <v>8500</v>
      </c>
      <c r="E5016">
        <v>143</v>
      </c>
      <c r="H5016" s="6">
        <f t="shared" si="313"/>
        <v>43678</v>
      </c>
      <c r="I5016">
        <f>SUMIFS('[1]Monthly unit'!$C:$C,'[1]Monthly unit'!$A:$A,'[1]Final sheet'!A5016,'[1]Monthly unit'!$B:$B,'[1]Final sheet'!H5016)</f>
        <v>0</v>
      </c>
      <c r="J5016">
        <f t="shared" si="314"/>
        <v>8</v>
      </c>
      <c r="K5016">
        <f t="shared" si="315"/>
        <v>2019</v>
      </c>
      <c r="L5016">
        <f>ROUND(VLOOKUP(H5016,'[1]Feeder energy'!$L:$P,2,FALSE)/1000,3)</f>
        <v>45522.053</v>
      </c>
      <c r="M5016">
        <f>ROUND(VLOOKUP(H5016,'[1]Feeder energy'!$L:$P,3,FALSE)/1000,3)</f>
        <v>51655.614999999998</v>
      </c>
      <c r="N5016">
        <f>ROUND(VLOOKUP(H5016,'[1]Feeder energy'!$L:$P,4,FALSE)/1000,3)</f>
        <v>55309.828999999998</v>
      </c>
      <c r="O5016">
        <f>ROUND(VLOOKUP(H5016,'[1]Feeder energy'!$L:$P,5,FALSE)/1000,3)</f>
        <v>53949.97</v>
      </c>
      <c r="P5016">
        <f t="shared" si="312"/>
        <v>1</v>
      </c>
      <c r="Q5016" t="s">
        <v>18</v>
      </c>
    </row>
    <row r="5017" spans="1:17" x14ac:dyDescent="0.25">
      <c r="A5017" s="5">
        <v>110212001364</v>
      </c>
      <c r="B5017" s="6">
        <v>43709</v>
      </c>
      <c r="C5017">
        <v>60000</v>
      </c>
      <c r="D5017">
        <v>10000</v>
      </c>
      <c r="E5017">
        <v>144</v>
      </c>
      <c r="F5017">
        <v>10000</v>
      </c>
      <c r="G5017">
        <v>407</v>
      </c>
      <c r="H5017" s="6">
        <f t="shared" si="313"/>
        <v>43678</v>
      </c>
      <c r="I5017">
        <f>SUMIFS('[1]Monthly unit'!$C:$C,'[1]Monthly unit'!$A:$A,'[1]Final sheet'!A5017,'[1]Monthly unit'!$B:$B,'[1]Final sheet'!H5017)</f>
        <v>703</v>
      </c>
      <c r="J5017">
        <f t="shared" si="314"/>
        <v>8</v>
      </c>
      <c r="K5017">
        <f t="shared" si="315"/>
        <v>2019</v>
      </c>
      <c r="L5017">
        <f>ROUND(VLOOKUP(H5017,'[1]Feeder energy'!$L:$P,2,FALSE)/1000,3)</f>
        <v>45522.053</v>
      </c>
      <c r="M5017">
        <f>ROUND(VLOOKUP(H5017,'[1]Feeder energy'!$L:$P,3,FALSE)/1000,3)</f>
        <v>51655.614999999998</v>
      </c>
      <c r="N5017">
        <f>ROUND(VLOOKUP(H5017,'[1]Feeder energy'!$L:$P,4,FALSE)/1000,3)</f>
        <v>55309.828999999998</v>
      </c>
      <c r="O5017">
        <f>ROUND(VLOOKUP(H5017,'[1]Feeder energy'!$L:$P,5,FALSE)/1000,3)</f>
        <v>53949.97</v>
      </c>
      <c r="P5017">
        <f t="shared" si="312"/>
        <v>1</v>
      </c>
      <c r="Q5017" t="s">
        <v>18</v>
      </c>
    </row>
    <row r="5018" spans="1:17" x14ac:dyDescent="0.25">
      <c r="A5018" s="5">
        <v>110212001365</v>
      </c>
      <c r="B5018" s="6">
        <v>43709</v>
      </c>
      <c r="C5018">
        <v>90000</v>
      </c>
      <c r="D5018">
        <v>20000</v>
      </c>
      <c r="E5018">
        <v>52</v>
      </c>
      <c r="F5018">
        <v>20000</v>
      </c>
      <c r="G5018">
        <v>388</v>
      </c>
      <c r="H5018" s="6">
        <f t="shared" si="313"/>
        <v>43678</v>
      </c>
      <c r="I5018">
        <f>SUMIFS('[1]Monthly unit'!$C:$C,'[1]Monthly unit'!$A:$A,'[1]Final sheet'!A5018,'[1]Monthly unit'!$B:$B,'[1]Final sheet'!H5018)</f>
        <v>1327</v>
      </c>
      <c r="J5018">
        <f t="shared" si="314"/>
        <v>8</v>
      </c>
      <c r="K5018">
        <f t="shared" si="315"/>
        <v>2019</v>
      </c>
      <c r="L5018">
        <f>ROUND(VLOOKUP(H5018,'[1]Feeder energy'!$L:$P,2,FALSE)/1000,3)</f>
        <v>45522.053</v>
      </c>
      <c r="M5018">
        <f>ROUND(VLOOKUP(H5018,'[1]Feeder energy'!$L:$P,3,FALSE)/1000,3)</f>
        <v>51655.614999999998</v>
      </c>
      <c r="N5018">
        <f>ROUND(VLOOKUP(H5018,'[1]Feeder energy'!$L:$P,4,FALSE)/1000,3)</f>
        <v>55309.828999999998</v>
      </c>
      <c r="O5018">
        <f>ROUND(VLOOKUP(H5018,'[1]Feeder energy'!$L:$P,5,FALSE)/1000,3)</f>
        <v>53949.97</v>
      </c>
      <c r="P5018">
        <f t="shared" si="312"/>
        <v>1</v>
      </c>
      <c r="Q5018" t="s">
        <v>18</v>
      </c>
    </row>
    <row r="5019" spans="1:17" x14ac:dyDescent="0.25">
      <c r="A5019" s="5">
        <v>110212001425</v>
      </c>
      <c r="B5019" s="6">
        <v>43709</v>
      </c>
      <c r="C5019">
        <v>90000</v>
      </c>
      <c r="D5019">
        <v>30000</v>
      </c>
      <c r="E5019">
        <v>41</v>
      </c>
      <c r="F5019">
        <v>30000</v>
      </c>
      <c r="G5019">
        <v>402</v>
      </c>
      <c r="H5019" s="6">
        <f t="shared" si="313"/>
        <v>43678</v>
      </c>
      <c r="I5019">
        <f>SUMIFS('[1]Monthly unit'!$C:$C,'[1]Monthly unit'!$A:$A,'[1]Final sheet'!A5019,'[1]Monthly unit'!$B:$B,'[1]Final sheet'!H5019)</f>
        <v>642</v>
      </c>
      <c r="J5019">
        <f t="shared" si="314"/>
        <v>8</v>
      </c>
      <c r="K5019">
        <f t="shared" si="315"/>
        <v>2019</v>
      </c>
      <c r="L5019">
        <f>ROUND(VLOOKUP(H5019,'[1]Feeder energy'!$L:$P,2,FALSE)/1000,3)</f>
        <v>45522.053</v>
      </c>
      <c r="M5019">
        <f>ROUND(VLOOKUP(H5019,'[1]Feeder energy'!$L:$P,3,FALSE)/1000,3)</f>
        <v>51655.614999999998</v>
      </c>
      <c r="N5019">
        <f>ROUND(VLOOKUP(H5019,'[1]Feeder energy'!$L:$P,4,FALSE)/1000,3)</f>
        <v>55309.828999999998</v>
      </c>
      <c r="O5019">
        <f>ROUND(VLOOKUP(H5019,'[1]Feeder energy'!$L:$P,5,FALSE)/1000,3)</f>
        <v>53949.97</v>
      </c>
      <c r="P5019">
        <f t="shared" si="312"/>
        <v>1</v>
      </c>
      <c r="Q5019" t="s">
        <v>18</v>
      </c>
    </row>
    <row r="5020" spans="1:17" x14ac:dyDescent="0.25">
      <c r="A5020" s="5">
        <v>110212001433</v>
      </c>
      <c r="B5020" s="6">
        <v>43709</v>
      </c>
      <c r="C5020">
        <v>40000</v>
      </c>
      <c r="D5020">
        <v>20000</v>
      </c>
      <c r="E5020">
        <v>41</v>
      </c>
      <c r="F5020">
        <v>20000</v>
      </c>
      <c r="G5020">
        <v>376</v>
      </c>
      <c r="H5020" s="6">
        <f t="shared" si="313"/>
        <v>43678</v>
      </c>
      <c r="I5020">
        <f>SUMIFS('[1]Monthly unit'!$C:$C,'[1]Monthly unit'!$A:$A,'[1]Final sheet'!A5020,'[1]Monthly unit'!$B:$B,'[1]Final sheet'!H5020)</f>
        <v>319</v>
      </c>
      <c r="J5020">
        <f t="shared" si="314"/>
        <v>8</v>
      </c>
      <c r="K5020">
        <f t="shared" si="315"/>
        <v>2019</v>
      </c>
      <c r="L5020">
        <f>ROUND(VLOOKUP(H5020,'[1]Feeder energy'!$L:$P,2,FALSE)/1000,3)</f>
        <v>45522.053</v>
      </c>
      <c r="M5020">
        <f>ROUND(VLOOKUP(H5020,'[1]Feeder energy'!$L:$P,3,FALSE)/1000,3)</f>
        <v>51655.614999999998</v>
      </c>
      <c r="N5020">
        <f>ROUND(VLOOKUP(H5020,'[1]Feeder energy'!$L:$P,4,FALSE)/1000,3)</f>
        <v>55309.828999999998</v>
      </c>
      <c r="O5020">
        <f>ROUND(VLOOKUP(H5020,'[1]Feeder energy'!$L:$P,5,FALSE)/1000,3)</f>
        <v>53949.97</v>
      </c>
      <c r="P5020">
        <f t="shared" si="312"/>
        <v>1</v>
      </c>
      <c r="Q5020" t="s">
        <v>18</v>
      </c>
    </row>
    <row r="5021" spans="1:17" x14ac:dyDescent="0.25">
      <c r="A5021" s="5">
        <v>110212001483</v>
      </c>
      <c r="B5021" s="6">
        <v>43709</v>
      </c>
      <c r="C5021">
        <v>60000</v>
      </c>
      <c r="D5021">
        <v>15000</v>
      </c>
      <c r="E5021">
        <v>86</v>
      </c>
      <c r="F5021">
        <v>15000</v>
      </c>
      <c r="G5021">
        <v>471</v>
      </c>
      <c r="H5021" s="6">
        <f t="shared" si="313"/>
        <v>43678</v>
      </c>
      <c r="I5021">
        <f>SUMIFS('[1]Monthly unit'!$C:$C,'[1]Monthly unit'!$A:$A,'[1]Final sheet'!A5021,'[1]Monthly unit'!$B:$B,'[1]Final sheet'!H5021)</f>
        <v>411</v>
      </c>
      <c r="J5021">
        <f t="shared" si="314"/>
        <v>8</v>
      </c>
      <c r="K5021">
        <f t="shared" si="315"/>
        <v>2019</v>
      </c>
      <c r="L5021">
        <f>ROUND(VLOOKUP(H5021,'[1]Feeder energy'!$L:$P,2,FALSE)/1000,3)</f>
        <v>45522.053</v>
      </c>
      <c r="M5021">
        <f>ROUND(VLOOKUP(H5021,'[1]Feeder energy'!$L:$P,3,FALSE)/1000,3)</f>
        <v>51655.614999999998</v>
      </c>
      <c r="N5021">
        <f>ROUND(VLOOKUP(H5021,'[1]Feeder energy'!$L:$P,4,FALSE)/1000,3)</f>
        <v>55309.828999999998</v>
      </c>
      <c r="O5021">
        <f>ROUND(VLOOKUP(H5021,'[1]Feeder energy'!$L:$P,5,FALSE)/1000,3)</f>
        <v>53949.97</v>
      </c>
      <c r="P5021">
        <f t="shared" si="312"/>
        <v>1</v>
      </c>
      <c r="Q5021" t="s">
        <v>18</v>
      </c>
    </row>
    <row r="5022" spans="1:17" x14ac:dyDescent="0.25">
      <c r="A5022" s="5">
        <v>110212001500</v>
      </c>
      <c r="B5022" s="6">
        <v>43709</v>
      </c>
      <c r="C5022">
        <v>5000</v>
      </c>
      <c r="D5022">
        <v>5000</v>
      </c>
      <c r="E5022">
        <v>121</v>
      </c>
      <c r="F5022">
        <v>2300</v>
      </c>
      <c r="G5022">
        <v>527</v>
      </c>
      <c r="H5022" s="6">
        <f t="shared" si="313"/>
        <v>43678</v>
      </c>
      <c r="I5022">
        <f>SUMIFS('[1]Monthly unit'!$C:$C,'[1]Monthly unit'!$A:$A,'[1]Final sheet'!A5022,'[1]Monthly unit'!$B:$B,'[1]Final sheet'!H5022)</f>
        <v>168</v>
      </c>
      <c r="J5022">
        <f t="shared" si="314"/>
        <v>8</v>
      </c>
      <c r="K5022">
        <f t="shared" si="315"/>
        <v>2019</v>
      </c>
      <c r="L5022">
        <f>ROUND(VLOOKUP(H5022,'[1]Feeder energy'!$L:$P,2,FALSE)/1000,3)</f>
        <v>45522.053</v>
      </c>
      <c r="M5022">
        <f>ROUND(VLOOKUP(H5022,'[1]Feeder energy'!$L:$P,3,FALSE)/1000,3)</f>
        <v>51655.614999999998</v>
      </c>
      <c r="N5022">
        <f>ROUND(VLOOKUP(H5022,'[1]Feeder energy'!$L:$P,4,FALSE)/1000,3)</f>
        <v>55309.828999999998</v>
      </c>
      <c r="O5022">
        <f>ROUND(VLOOKUP(H5022,'[1]Feeder energy'!$L:$P,5,FALSE)/1000,3)</f>
        <v>53949.97</v>
      </c>
      <c r="P5022">
        <f t="shared" si="312"/>
        <v>1</v>
      </c>
      <c r="Q5022" t="s">
        <v>18</v>
      </c>
    </row>
    <row r="5023" spans="1:17" x14ac:dyDescent="0.25">
      <c r="A5023" s="5">
        <v>110212001503</v>
      </c>
      <c r="B5023" s="6">
        <v>43709</v>
      </c>
      <c r="C5023">
        <v>3000</v>
      </c>
      <c r="D5023">
        <v>3000</v>
      </c>
      <c r="E5023">
        <v>41</v>
      </c>
      <c r="F5023">
        <v>3000</v>
      </c>
      <c r="G5023">
        <v>376</v>
      </c>
      <c r="H5023" s="6">
        <f t="shared" si="313"/>
        <v>43678</v>
      </c>
      <c r="I5023">
        <f>SUMIFS('[1]Monthly unit'!$C:$C,'[1]Monthly unit'!$A:$A,'[1]Final sheet'!A5023,'[1]Monthly unit'!$B:$B,'[1]Final sheet'!H5023)</f>
        <v>1</v>
      </c>
      <c r="J5023">
        <f t="shared" si="314"/>
        <v>8</v>
      </c>
      <c r="K5023">
        <f t="shared" si="315"/>
        <v>2019</v>
      </c>
      <c r="L5023">
        <f>ROUND(VLOOKUP(H5023,'[1]Feeder energy'!$L:$P,2,FALSE)/1000,3)</f>
        <v>45522.053</v>
      </c>
      <c r="M5023">
        <f>ROUND(VLOOKUP(H5023,'[1]Feeder energy'!$L:$P,3,FALSE)/1000,3)</f>
        <v>51655.614999999998</v>
      </c>
      <c r="N5023">
        <f>ROUND(VLOOKUP(H5023,'[1]Feeder energy'!$L:$P,4,FALSE)/1000,3)</f>
        <v>55309.828999999998</v>
      </c>
      <c r="O5023">
        <f>ROUND(VLOOKUP(H5023,'[1]Feeder energy'!$L:$P,5,FALSE)/1000,3)</f>
        <v>53949.97</v>
      </c>
      <c r="P5023">
        <f t="shared" si="312"/>
        <v>1</v>
      </c>
      <c r="Q5023" t="s">
        <v>18</v>
      </c>
    </row>
    <row r="5024" spans="1:17" x14ac:dyDescent="0.25">
      <c r="A5024" s="5">
        <v>110212001511</v>
      </c>
      <c r="B5024" s="6">
        <v>43709</v>
      </c>
      <c r="C5024">
        <v>0</v>
      </c>
      <c r="D5024">
        <v>7000</v>
      </c>
      <c r="E5024">
        <v>403</v>
      </c>
      <c r="F5024">
        <v>7000</v>
      </c>
      <c r="G5024">
        <v>403</v>
      </c>
      <c r="H5024" s="6">
        <f t="shared" si="313"/>
        <v>43678</v>
      </c>
      <c r="I5024">
        <f>SUMIFS('[1]Monthly unit'!$C:$C,'[1]Monthly unit'!$A:$A,'[1]Final sheet'!A5024,'[1]Monthly unit'!$B:$B,'[1]Final sheet'!H5024)</f>
        <v>148</v>
      </c>
      <c r="J5024">
        <f t="shared" si="314"/>
        <v>8</v>
      </c>
      <c r="K5024">
        <f t="shared" si="315"/>
        <v>2019</v>
      </c>
      <c r="L5024">
        <f>ROUND(VLOOKUP(H5024,'[1]Feeder energy'!$L:$P,2,FALSE)/1000,3)</f>
        <v>45522.053</v>
      </c>
      <c r="M5024">
        <f>ROUND(VLOOKUP(H5024,'[1]Feeder energy'!$L:$P,3,FALSE)/1000,3)</f>
        <v>51655.614999999998</v>
      </c>
      <c r="N5024">
        <f>ROUND(VLOOKUP(H5024,'[1]Feeder energy'!$L:$P,4,FALSE)/1000,3)</f>
        <v>55309.828999999998</v>
      </c>
      <c r="O5024">
        <f>ROUND(VLOOKUP(H5024,'[1]Feeder energy'!$L:$P,5,FALSE)/1000,3)</f>
        <v>53949.97</v>
      </c>
      <c r="P5024">
        <f t="shared" si="312"/>
        <v>1</v>
      </c>
      <c r="Q5024" t="s">
        <v>18</v>
      </c>
    </row>
    <row r="5025" spans="1:17" x14ac:dyDescent="0.25">
      <c r="A5025" s="5">
        <v>110212001541</v>
      </c>
      <c r="B5025" s="6">
        <v>43709</v>
      </c>
      <c r="C5025">
        <v>80000</v>
      </c>
      <c r="D5025">
        <v>20000</v>
      </c>
      <c r="E5025">
        <v>54</v>
      </c>
      <c r="F5025">
        <v>20000</v>
      </c>
      <c r="G5025">
        <v>445</v>
      </c>
      <c r="H5025" s="6">
        <f t="shared" si="313"/>
        <v>43678</v>
      </c>
      <c r="I5025">
        <f>SUMIFS('[1]Monthly unit'!$C:$C,'[1]Monthly unit'!$A:$A,'[1]Final sheet'!A5025,'[1]Monthly unit'!$B:$B,'[1]Final sheet'!H5025)</f>
        <v>825</v>
      </c>
      <c r="J5025">
        <f t="shared" si="314"/>
        <v>8</v>
      </c>
      <c r="K5025">
        <f t="shared" si="315"/>
        <v>2019</v>
      </c>
      <c r="L5025">
        <f>ROUND(VLOOKUP(H5025,'[1]Feeder energy'!$L:$P,2,FALSE)/1000,3)</f>
        <v>45522.053</v>
      </c>
      <c r="M5025">
        <f>ROUND(VLOOKUP(H5025,'[1]Feeder energy'!$L:$P,3,FALSE)/1000,3)</f>
        <v>51655.614999999998</v>
      </c>
      <c r="N5025">
        <f>ROUND(VLOOKUP(H5025,'[1]Feeder energy'!$L:$P,4,FALSE)/1000,3)</f>
        <v>55309.828999999998</v>
      </c>
      <c r="O5025">
        <f>ROUND(VLOOKUP(H5025,'[1]Feeder energy'!$L:$P,5,FALSE)/1000,3)</f>
        <v>53949.97</v>
      </c>
      <c r="P5025">
        <f t="shared" si="312"/>
        <v>1</v>
      </c>
      <c r="Q5025" t="s">
        <v>18</v>
      </c>
    </row>
    <row r="5026" spans="1:17" x14ac:dyDescent="0.25">
      <c r="A5026" s="5">
        <v>110212001742</v>
      </c>
      <c r="B5026" s="6">
        <v>43709</v>
      </c>
      <c r="C5026">
        <v>0</v>
      </c>
      <c r="D5026">
        <v>50000</v>
      </c>
      <c r="E5026">
        <v>451</v>
      </c>
      <c r="F5026">
        <v>50000</v>
      </c>
      <c r="G5026">
        <v>451</v>
      </c>
      <c r="H5026" s="6">
        <f t="shared" si="313"/>
        <v>43678</v>
      </c>
      <c r="I5026">
        <f>SUMIFS('[1]Monthly unit'!$C:$C,'[1]Monthly unit'!$A:$A,'[1]Final sheet'!A5026,'[1]Monthly unit'!$B:$B,'[1]Final sheet'!H5026)</f>
        <v>783</v>
      </c>
      <c r="J5026">
        <f t="shared" si="314"/>
        <v>8</v>
      </c>
      <c r="K5026">
        <f t="shared" si="315"/>
        <v>2019</v>
      </c>
      <c r="L5026">
        <f>ROUND(VLOOKUP(H5026,'[1]Feeder energy'!$L:$P,2,FALSE)/1000,3)</f>
        <v>45522.053</v>
      </c>
      <c r="M5026">
        <f>ROUND(VLOOKUP(H5026,'[1]Feeder energy'!$L:$P,3,FALSE)/1000,3)</f>
        <v>51655.614999999998</v>
      </c>
      <c r="N5026">
        <f>ROUND(VLOOKUP(H5026,'[1]Feeder energy'!$L:$P,4,FALSE)/1000,3)</f>
        <v>55309.828999999998</v>
      </c>
      <c r="O5026">
        <f>ROUND(VLOOKUP(H5026,'[1]Feeder energy'!$L:$P,5,FALSE)/1000,3)</f>
        <v>53949.97</v>
      </c>
      <c r="P5026">
        <f t="shared" si="312"/>
        <v>1</v>
      </c>
      <c r="Q5026" t="s">
        <v>18</v>
      </c>
    </row>
    <row r="5027" spans="1:17" x14ac:dyDescent="0.25">
      <c r="A5027" s="5">
        <v>110212002452</v>
      </c>
      <c r="B5027" s="6">
        <v>43709</v>
      </c>
      <c r="C5027">
        <v>69982</v>
      </c>
      <c r="D5027">
        <v>16950</v>
      </c>
      <c r="E5027">
        <v>33</v>
      </c>
      <c r="F5027">
        <v>10285</v>
      </c>
      <c r="G5027">
        <v>403</v>
      </c>
      <c r="H5027" s="6">
        <f t="shared" si="313"/>
        <v>43678</v>
      </c>
      <c r="I5027">
        <f>SUMIFS('[1]Monthly unit'!$C:$C,'[1]Monthly unit'!$A:$A,'[1]Final sheet'!A5027,'[1]Monthly unit'!$B:$B,'[1]Final sheet'!H5027)</f>
        <v>795</v>
      </c>
      <c r="J5027">
        <f t="shared" si="314"/>
        <v>8</v>
      </c>
      <c r="K5027">
        <f t="shared" si="315"/>
        <v>2019</v>
      </c>
      <c r="L5027">
        <f>ROUND(VLOOKUP(H5027,'[1]Feeder energy'!$L:$P,2,FALSE)/1000,3)</f>
        <v>45522.053</v>
      </c>
      <c r="M5027">
        <f>ROUND(VLOOKUP(H5027,'[1]Feeder energy'!$L:$P,3,FALSE)/1000,3)</f>
        <v>51655.614999999998</v>
      </c>
      <c r="N5027">
        <f>ROUND(VLOOKUP(H5027,'[1]Feeder energy'!$L:$P,4,FALSE)/1000,3)</f>
        <v>55309.828999999998</v>
      </c>
      <c r="O5027">
        <f>ROUND(VLOOKUP(H5027,'[1]Feeder energy'!$L:$P,5,FALSE)/1000,3)</f>
        <v>53949.97</v>
      </c>
      <c r="P5027">
        <f t="shared" si="312"/>
        <v>1</v>
      </c>
      <c r="Q5027" t="s">
        <v>18</v>
      </c>
    </row>
    <row r="5028" spans="1:17" x14ac:dyDescent="0.25">
      <c r="A5028" s="5">
        <v>110212003620</v>
      </c>
      <c r="B5028" s="6">
        <v>43709</v>
      </c>
      <c r="C5028">
        <v>90000</v>
      </c>
      <c r="D5028">
        <v>20000</v>
      </c>
      <c r="E5028">
        <v>26</v>
      </c>
      <c r="F5028">
        <v>20000</v>
      </c>
      <c r="G5028">
        <v>366</v>
      </c>
      <c r="H5028" s="6">
        <f t="shared" si="313"/>
        <v>43678</v>
      </c>
      <c r="I5028">
        <f>SUMIFS('[1]Monthly unit'!$C:$C,'[1]Monthly unit'!$A:$A,'[1]Final sheet'!A5028,'[1]Monthly unit'!$B:$B,'[1]Final sheet'!H5028)</f>
        <v>1435</v>
      </c>
      <c r="J5028">
        <f t="shared" si="314"/>
        <v>8</v>
      </c>
      <c r="K5028">
        <f t="shared" si="315"/>
        <v>2019</v>
      </c>
      <c r="L5028">
        <f>ROUND(VLOOKUP(H5028,'[1]Feeder energy'!$L:$P,2,FALSE)/1000,3)</f>
        <v>45522.053</v>
      </c>
      <c r="M5028">
        <f>ROUND(VLOOKUP(H5028,'[1]Feeder energy'!$L:$P,3,FALSE)/1000,3)</f>
        <v>51655.614999999998</v>
      </c>
      <c r="N5028">
        <f>ROUND(VLOOKUP(H5028,'[1]Feeder energy'!$L:$P,4,FALSE)/1000,3)</f>
        <v>55309.828999999998</v>
      </c>
      <c r="O5028">
        <f>ROUND(VLOOKUP(H5028,'[1]Feeder energy'!$L:$P,5,FALSE)/1000,3)</f>
        <v>53949.97</v>
      </c>
      <c r="P5028">
        <f t="shared" si="312"/>
        <v>1</v>
      </c>
      <c r="Q5028" t="s">
        <v>18</v>
      </c>
    </row>
    <row r="5029" spans="1:17" x14ac:dyDescent="0.25">
      <c r="A5029" s="5">
        <v>110212004373</v>
      </c>
      <c r="B5029" s="6">
        <v>43709</v>
      </c>
      <c r="C5029">
        <v>4451</v>
      </c>
      <c r="D5029">
        <v>1000</v>
      </c>
      <c r="E5029">
        <v>129</v>
      </c>
      <c r="F5029">
        <v>2397</v>
      </c>
      <c r="G5029">
        <v>370</v>
      </c>
      <c r="H5029" s="6">
        <f t="shared" si="313"/>
        <v>43678</v>
      </c>
      <c r="I5029">
        <f>SUMIFS('[1]Monthly unit'!$C:$C,'[1]Monthly unit'!$A:$A,'[1]Final sheet'!A5029,'[1]Monthly unit'!$B:$B,'[1]Final sheet'!H5029)</f>
        <v>106</v>
      </c>
      <c r="J5029">
        <f t="shared" si="314"/>
        <v>8</v>
      </c>
      <c r="K5029">
        <f t="shared" si="315"/>
        <v>2019</v>
      </c>
      <c r="L5029">
        <f>ROUND(VLOOKUP(H5029,'[1]Feeder energy'!$L:$P,2,FALSE)/1000,3)</f>
        <v>45522.053</v>
      </c>
      <c r="M5029">
        <f>ROUND(VLOOKUP(H5029,'[1]Feeder energy'!$L:$P,3,FALSE)/1000,3)</f>
        <v>51655.614999999998</v>
      </c>
      <c r="N5029">
        <f>ROUND(VLOOKUP(H5029,'[1]Feeder energy'!$L:$P,4,FALSE)/1000,3)</f>
        <v>55309.828999999998</v>
      </c>
      <c r="O5029">
        <f>ROUND(VLOOKUP(H5029,'[1]Feeder energy'!$L:$P,5,FALSE)/1000,3)</f>
        <v>53949.97</v>
      </c>
      <c r="P5029">
        <f t="shared" ref="P5029:P5092" si="316">IF(AND(J5029&gt;=4,J5029&lt;7,K5029=2020),0,IF(AND(C5029=0,F5029=0),0,1))</f>
        <v>1</v>
      </c>
      <c r="Q5029" t="s">
        <v>19</v>
      </c>
    </row>
    <row r="5030" spans="1:17" x14ac:dyDescent="0.25">
      <c r="A5030" s="5">
        <v>110212004590</v>
      </c>
      <c r="B5030" s="6">
        <v>43709</v>
      </c>
      <c r="C5030">
        <v>30000</v>
      </c>
      <c r="D5030">
        <v>5000</v>
      </c>
      <c r="E5030">
        <v>29</v>
      </c>
      <c r="F5030">
        <v>20000</v>
      </c>
      <c r="G5030">
        <v>522</v>
      </c>
      <c r="H5030" s="6">
        <f t="shared" si="313"/>
        <v>43678</v>
      </c>
      <c r="I5030">
        <f>SUMIFS('[1]Monthly unit'!$C:$C,'[1]Monthly unit'!$A:$A,'[1]Final sheet'!A5030,'[1]Monthly unit'!$B:$B,'[1]Final sheet'!H5030)</f>
        <v>636</v>
      </c>
      <c r="J5030">
        <f t="shared" si="314"/>
        <v>8</v>
      </c>
      <c r="K5030">
        <f t="shared" si="315"/>
        <v>2019</v>
      </c>
      <c r="L5030">
        <f>ROUND(VLOOKUP(H5030,'[1]Feeder energy'!$L:$P,2,FALSE)/1000,3)</f>
        <v>45522.053</v>
      </c>
      <c r="M5030">
        <f>ROUND(VLOOKUP(H5030,'[1]Feeder energy'!$L:$P,3,FALSE)/1000,3)</f>
        <v>51655.614999999998</v>
      </c>
      <c r="N5030">
        <f>ROUND(VLOOKUP(H5030,'[1]Feeder energy'!$L:$P,4,FALSE)/1000,3)</f>
        <v>55309.828999999998</v>
      </c>
      <c r="O5030">
        <f>ROUND(VLOOKUP(H5030,'[1]Feeder energy'!$L:$P,5,FALSE)/1000,3)</f>
        <v>53949.97</v>
      </c>
      <c r="P5030">
        <f t="shared" si="316"/>
        <v>1</v>
      </c>
      <c r="Q5030" t="s">
        <v>19</v>
      </c>
    </row>
    <row r="5031" spans="1:17" x14ac:dyDescent="0.25">
      <c r="A5031" s="5">
        <v>110212005229</v>
      </c>
      <c r="B5031" s="6">
        <v>43709</v>
      </c>
      <c r="C5031">
        <v>7500</v>
      </c>
      <c r="D5031">
        <v>3000</v>
      </c>
      <c r="E5031">
        <v>94</v>
      </c>
      <c r="F5031">
        <v>3000</v>
      </c>
      <c r="G5031">
        <v>416</v>
      </c>
      <c r="H5031" s="6">
        <f t="shared" si="313"/>
        <v>43678</v>
      </c>
      <c r="I5031">
        <f>SUMIFS('[1]Monthly unit'!$C:$C,'[1]Monthly unit'!$A:$A,'[1]Final sheet'!A5031,'[1]Monthly unit'!$B:$B,'[1]Final sheet'!H5031)</f>
        <v>90</v>
      </c>
      <c r="J5031">
        <f t="shared" si="314"/>
        <v>8</v>
      </c>
      <c r="K5031">
        <f t="shared" si="315"/>
        <v>2019</v>
      </c>
      <c r="L5031">
        <f>ROUND(VLOOKUP(H5031,'[1]Feeder energy'!$L:$P,2,FALSE)/1000,3)</f>
        <v>45522.053</v>
      </c>
      <c r="M5031">
        <f>ROUND(VLOOKUP(H5031,'[1]Feeder energy'!$L:$P,3,FALSE)/1000,3)</f>
        <v>51655.614999999998</v>
      </c>
      <c r="N5031">
        <f>ROUND(VLOOKUP(H5031,'[1]Feeder energy'!$L:$P,4,FALSE)/1000,3)</f>
        <v>55309.828999999998</v>
      </c>
      <c r="O5031">
        <f>ROUND(VLOOKUP(H5031,'[1]Feeder energy'!$L:$P,5,FALSE)/1000,3)</f>
        <v>53949.97</v>
      </c>
      <c r="P5031">
        <f t="shared" si="316"/>
        <v>1</v>
      </c>
      <c r="Q5031" t="s">
        <v>18</v>
      </c>
    </row>
    <row r="5032" spans="1:17" x14ac:dyDescent="0.25">
      <c r="A5032" s="5">
        <v>110212005260</v>
      </c>
      <c r="B5032" s="6">
        <v>43709</v>
      </c>
      <c r="C5032">
        <v>57000</v>
      </c>
      <c r="D5032">
        <v>10000</v>
      </c>
      <c r="E5032">
        <v>1</v>
      </c>
      <c r="F5032">
        <v>15000</v>
      </c>
      <c r="G5032">
        <v>417</v>
      </c>
      <c r="H5032" s="6">
        <f t="shared" si="313"/>
        <v>43678</v>
      </c>
      <c r="I5032">
        <f>SUMIFS('[1]Monthly unit'!$C:$C,'[1]Monthly unit'!$A:$A,'[1]Final sheet'!A5032,'[1]Monthly unit'!$B:$B,'[1]Final sheet'!H5032)</f>
        <v>786</v>
      </c>
      <c r="J5032">
        <f t="shared" si="314"/>
        <v>8</v>
      </c>
      <c r="K5032">
        <f t="shared" si="315"/>
        <v>2019</v>
      </c>
      <c r="L5032">
        <f>ROUND(VLOOKUP(H5032,'[1]Feeder energy'!$L:$P,2,FALSE)/1000,3)</f>
        <v>45522.053</v>
      </c>
      <c r="M5032">
        <f>ROUND(VLOOKUP(H5032,'[1]Feeder energy'!$L:$P,3,FALSE)/1000,3)</f>
        <v>51655.614999999998</v>
      </c>
      <c r="N5032">
        <f>ROUND(VLOOKUP(H5032,'[1]Feeder energy'!$L:$P,4,FALSE)/1000,3)</f>
        <v>55309.828999999998</v>
      </c>
      <c r="O5032">
        <f>ROUND(VLOOKUP(H5032,'[1]Feeder energy'!$L:$P,5,FALSE)/1000,3)</f>
        <v>53949.97</v>
      </c>
      <c r="P5032">
        <f t="shared" si="316"/>
        <v>1</v>
      </c>
      <c r="Q5032" t="s">
        <v>18</v>
      </c>
    </row>
    <row r="5033" spans="1:17" x14ac:dyDescent="0.25">
      <c r="A5033" s="5">
        <v>110212006540</v>
      </c>
      <c r="B5033" s="6">
        <v>43709</v>
      </c>
      <c r="C5033">
        <v>30000</v>
      </c>
      <c r="D5033">
        <v>10000</v>
      </c>
      <c r="E5033">
        <v>37</v>
      </c>
      <c r="F5033">
        <v>10000</v>
      </c>
      <c r="G5033">
        <v>373</v>
      </c>
      <c r="H5033" s="6">
        <f t="shared" si="313"/>
        <v>43678</v>
      </c>
      <c r="I5033">
        <f>SUMIFS('[1]Monthly unit'!$C:$C,'[1]Monthly unit'!$A:$A,'[1]Final sheet'!A5033,'[1]Monthly unit'!$B:$B,'[1]Final sheet'!H5033)</f>
        <v>956</v>
      </c>
      <c r="J5033">
        <f t="shared" si="314"/>
        <v>8</v>
      </c>
      <c r="K5033">
        <f t="shared" si="315"/>
        <v>2019</v>
      </c>
      <c r="L5033">
        <f>ROUND(VLOOKUP(H5033,'[1]Feeder energy'!$L:$P,2,FALSE)/1000,3)</f>
        <v>45522.053</v>
      </c>
      <c r="M5033">
        <f>ROUND(VLOOKUP(H5033,'[1]Feeder energy'!$L:$P,3,FALSE)/1000,3)</f>
        <v>51655.614999999998</v>
      </c>
      <c r="N5033">
        <f>ROUND(VLOOKUP(H5033,'[1]Feeder energy'!$L:$P,4,FALSE)/1000,3)</f>
        <v>55309.828999999998</v>
      </c>
      <c r="O5033">
        <f>ROUND(VLOOKUP(H5033,'[1]Feeder energy'!$L:$P,5,FALSE)/1000,3)</f>
        <v>53949.97</v>
      </c>
      <c r="P5033">
        <f t="shared" si="316"/>
        <v>1</v>
      </c>
      <c r="Q5033" t="s">
        <v>18</v>
      </c>
    </row>
    <row r="5034" spans="1:17" x14ac:dyDescent="0.25">
      <c r="A5034" s="5">
        <v>110212006558</v>
      </c>
      <c r="B5034" s="6">
        <v>43709</v>
      </c>
      <c r="C5034">
        <v>7000</v>
      </c>
      <c r="D5034">
        <v>5000</v>
      </c>
      <c r="E5034">
        <v>3</v>
      </c>
      <c r="F5034">
        <v>1299</v>
      </c>
      <c r="G5034">
        <v>524</v>
      </c>
      <c r="H5034" s="6">
        <f t="shared" si="313"/>
        <v>43678</v>
      </c>
      <c r="I5034">
        <f>SUMIFS('[1]Monthly unit'!$C:$C,'[1]Monthly unit'!$A:$A,'[1]Final sheet'!A5034,'[1]Monthly unit'!$B:$B,'[1]Final sheet'!H5034)</f>
        <v>33</v>
      </c>
      <c r="J5034">
        <f t="shared" si="314"/>
        <v>8</v>
      </c>
      <c r="K5034">
        <f t="shared" si="315"/>
        <v>2019</v>
      </c>
      <c r="L5034">
        <f>ROUND(VLOOKUP(H5034,'[1]Feeder energy'!$L:$P,2,FALSE)/1000,3)</f>
        <v>45522.053</v>
      </c>
      <c r="M5034">
        <f>ROUND(VLOOKUP(H5034,'[1]Feeder energy'!$L:$P,3,FALSE)/1000,3)</f>
        <v>51655.614999999998</v>
      </c>
      <c r="N5034">
        <f>ROUND(VLOOKUP(H5034,'[1]Feeder energy'!$L:$P,4,FALSE)/1000,3)</f>
        <v>55309.828999999998</v>
      </c>
      <c r="O5034">
        <f>ROUND(VLOOKUP(H5034,'[1]Feeder energy'!$L:$P,5,FALSE)/1000,3)</f>
        <v>53949.97</v>
      </c>
      <c r="P5034">
        <f t="shared" si="316"/>
        <v>1</v>
      </c>
      <c r="Q5034" t="s">
        <v>19</v>
      </c>
    </row>
    <row r="5035" spans="1:17" x14ac:dyDescent="0.25">
      <c r="A5035" s="5">
        <v>110212007683</v>
      </c>
      <c r="B5035" s="6">
        <v>43709</v>
      </c>
      <c r="C5035">
        <v>10000</v>
      </c>
      <c r="D5035">
        <v>5000</v>
      </c>
      <c r="E5035">
        <v>40</v>
      </c>
      <c r="F5035">
        <v>5000</v>
      </c>
      <c r="G5035">
        <v>447</v>
      </c>
      <c r="H5035" s="6">
        <f t="shared" si="313"/>
        <v>43678</v>
      </c>
      <c r="I5035">
        <f>SUMIFS('[1]Monthly unit'!$C:$C,'[1]Monthly unit'!$A:$A,'[1]Final sheet'!A5035,'[1]Monthly unit'!$B:$B,'[1]Final sheet'!H5035)</f>
        <v>123</v>
      </c>
      <c r="J5035">
        <f t="shared" si="314"/>
        <v>8</v>
      </c>
      <c r="K5035">
        <f t="shared" si="315"/>
        <v>2019</v>
      </c>
      <c r="L5035">
        <f>ROUND(VLOOKUP(H5035,'[1]Feeder energy'!$L:$P,2,FALSE)/1000,3)</f>
        <v>45522.053</v>
      </c>
      <c r="M5035">
        <f>ROUND(VLOOKUP(H5035,'[1]Feeder energy'!$L:$P,3,FALSE)/1000,3)</f>
        <v>51655.614999999998</v>
      </c>
      <c r="N5035">
        <f>ROUND(VLOOKUP(H5035,'[1]Feeder energy'!$L:$P,4,FALSE)/1000,3)</f>
        <v>55309.828999999998</v>
      </c>
      <c r="O5035">
        <f>ROUND(VLOOKUP(H5035,'[1]Feeder energy'!$L:$P,5,FALSE)/1000,3)</f>
        <v>53949.97</v>
      </c>
      <c r="P5035">
        <f t="shared" si="316"/>
        <v>1</v>
      </c>
      <c r="Q5035" t="s">
        <v>18</v>
      </c>
    </row>
    <row r="5036" spans="1:17" x14ac:dyDescent="0.25">
      <c r="A5036" s="5">
        <v>110212008189</v>
      </c>
      <c r="B5036" s="6">
        <v>43709</v>
      </c>
      <c r="C5036">
        <v>12500</v>
      </c>
      <c r="D5036">
        <v>3500</v>
      </c>
      <c r="E5036">
        <v>45</v>
      </c>
      <c r="F5036">
        <v>2500</v>
      </c>
      <c r="G5036">
        <v>410</v>
      </c>
      <c r="H5036" s="6">
        <f t="shared" si="313"/>
        <v>43678</v>
      </c>
      <c r="I5036">
        <f>SUMIFS('[1]Monthly unit'!$C:$C,'[1]Monthly unit'!$A:$A,'[1]Final sheet'!A5036,'[1]Monthly unit'!$B:$B,'[1]Final sheet'!H5036)</f>
        <v>177</v>
      </c>
      <c r="J5036">
        <f t="shared" si="314"/>
        <v>8</v>
      </c>
      <c r="K5036">
        <f t="shared" si="315"/>
        <v>2019</v>
      </c>
      <c r="L5036">
        <f>ROUND(VLOOKUP(H5036,'[1]Feeder energy'!$L:$P,2,FALSE)/1000,3)</f>
        <v>45522.053</v>
      </c>
      <c r="M5036">
        <f>ROUND(VLOOKUP(H5036,'[1]Feeder energy'!$L:$P,3,FALSE)/1000,3)</f>
        <v>51655.614999999998</v>
      </c>
      <c r="N5036">
        <f>ROUND(VLOOKUP(H5036,'[1]Feeder energy'!$L:$P,4,FALSE)/1000,3)</f>
        <v>55309.828999999998</v>
      </c>
      <c r="O5036">
        <f>ROUND(VLOOKUP(H5036,'[1]Feeder energy'!$L:$P,5,FALSE)/1000,3)</f>
        <v>53949.97</v>
      </c>
      <c r="P5036">
        <f t="shared" si="316"/>
        <v>1</v>
      </c>
      <c r="Q5036" t="s">
        <v>18</v>
      </c>
    </row>
    <row r="5037" spans="1:17" x14ac:dyDescent="0.25">
      <c r="A5037" s="5">
        <v>110212008676</v>
      </c>
      <c r="B5037" s="6">
        <v>43709</v>
      </c>
      <c r="C5037">
        <v>7096</v>
      </c>
      <c r="D5037">
        <v>3348</v>
      </c>
      <c r="E5037">
        <v>19</v>
      </c>
      <c r="H5037" s="6">
        <f t="shared" si="313"/>
        <v>43678</v>
      </c>
      <c r="I5037">
        <f>SUMIFS('[1]Monthly unit'!$C:$C,'[1]Monthly unit'!$A:$A,'[1]Final sheet'!A5037,'[1]Monthly unit'!$B:$B,'[1]Final sheet'!H5037)</f>
        <v>0</v>
      </c>
      <c r="J5037">
        <f t="shared" si="314"/>
        <v>8</v>
      </c>
      <c r="K5037">
        <f t="shared" si="315"/>
        <v>2019</v>
      </c>
      <c r="L5037">
        <f>ROUND(VLOOKUP(H5037,'[1]Feeder energy'!$L:$P,2,FALSE)/1000,3)</f>
        <v>45522.053</v>
      </c>
      <c r="M5037">
        <f>ROUND(VLOOKUP(H5037,'[1]Feeder energy'!$L:$P,3,FALSE)/1000,3)</f>
        <v>51655.614999999998</v>
      </c>
      <c r="N5037">
        <f>ROUND(VLOOKUP(H5037,'[1]Feeder energy'!$L:$P,4,FALSE)/1000,3)</f>
        <v>55309.828999999998</v>
      </c>
      <c r="O5037">
        <f>ROUND(VLOOKUP(H5037,'[1]Feeder energy'!$L:$P,5,FALSE)/1000,3)</f>
        <v>53949.97</v>
      </c>
      <c r="P5037">
        <f t="shared" si="316"/>
        <v>1</v>
      </c>
      <c r="Q5037" t="s">
        <v>18</v>
      </c>
    </row>
    <row r="5038" spans="1:17" x14ac:dyDescent="0.25">
      <c r="A5038" s="5">
        <v>110212008984</v>
      </c>
      <c r="B5038" s="6">
        <v>43709</v>
      </c>
      <c r="C5038">
        <v>8723</v>
      </c>
      <c r="D5038">
        <v>8000</v>
      </c>
      <c r="E5038">
        <v>90</v>
      </c>
      <c r="H5038" s="6">
        <f t="shared" si="313"/>
        <v>43678</v>
      </c>
      <c r="I5038">
        <f>SUMIFS('[1]Monthly unit'!$C:$C,'[1]Monthly unit'!$A:$A,'[1]Final sheet'!A5038,'[1]Monthly unit'!$B:$B,'[1]Final sheet'!H5038)</f>
        <v>91</v>
      </c>
      <c r="J5038">
        <f t="shared" si="314"/>
        <v>8</v>
      </c>
      <c r="K5038">
        <f t="shared" si="315"/>
        <v>2019</v>
      </c>
      <c r="L5038">
        <f>ROUND(VLOOKUP(H5038,'[1]Feeder energy'!$L:$P,2,FALSE)/1000,3)</f>
        <v>45522.053</v>
      </c>
      <c r="M5038">
        <f>ROUND(VLOOKUP(H5038,'[1]Feeder energy'!$L:$P,3,FALSE)/1000,3)</f>
        <v>51655.614999999998</v>
      </c>
      <c r="N5038">
        <f>ROUND(VLOOKUP(H5038,'[1]Feeder energy'!$L:$P,4,FALSE)/1000,3)</f>
        <v>55309.828999999998</v>
      </c>
      <c r="O5038">
        <f>ROUND(VLOOKUP(H5038,'[1]Feeder energy'!$L:$P,5,FALSE)/1000,3)</f>
        <v>53949.97</v>
      </c>
      <c r="P5038">
        <f t="shared" si="316"/>
        <v>1</v>
      </c>
      <c r="Q5038" t="s">
        <v>18</v>
      </c>
    </row>
    <row r="5039" spans="1:17" x14ac:dyDescent="0.25">
      <c r="A5039" s="5">
        <v>110212008990</v>
      </c>
      <c r="B5039" s="6">
        <v>43709</v>
      </c>
      <c r="C5039">
        <v>80000</v>
      </c>
      <c r="D5039">
        <v>10000</v>
      </c>
      <c r="E5039">
        <v>149</v>
      </c>
      <c r="F5039">
        <v>20000</v>
      </c>
      <c r="G5039">
        <v>465</v>
      </c>
      <c r="H5039" s="6">
        <f t="shared" si="313"/>
        <v>43678</v>
      </c>
      <c r="I5039">
        <f>SUMIFS('[1]Monthly unit'!$C:$C,'[1]Monthly unit'!$A:$A,'[1]Final sheet'!A5039,'[1]Monthly unit'!$B:$B,'[1]Final sheet'!H5039)</f>
        <v>169</v>
      </c>
      <c r="J5039">
        <f t="shared" si="314"/>
        <v>8</v>
      </c>
      <c r="K5039">
        <f t="shared" si="315"/>
        <v>2019</v>
      </c>
      <c r="L5039">
        <f>ROUND(VLOOKUP(H5039,'[1]Feeder energy'!$L:$P,2,FALSE)/1000,3)</f>
        <v>45522.053</v>
      </c>
      <c r="M5039">
        <f>ROUND(VLOOKUP(H5039,'[1]Feeder energy'!$L:$P,3,FALSE)/1000,3)</f>
        <v>51655.614999999998</v>
      </c>
      <c r="N5039">
        <f>ROUND(VLOOKUP(H5039,'[1]Feeder energy'!$L:$P,4,FALSE)/1000,3)</f>
        <v>55309.828999999998</v>
      </c>
      <c r="O5039">
        <f>ROUND(VLOOKUP(H5039,'[1]Feeder energy'!$L:$P,5,FALSE)/1000,3)</f>
        <v>53949.97</v>
      </c>
      <c r="P5039">
        <f t="shared" si="316"/>
        <v>1</v>
      </c>
      <c r="Q5039" t="s">
        <v>18</v>
      </c>
    </row>
    <row r="5040" spans="1:17" x14ac:dyDescent="0.25">
      <c r="A5040" s="5">
        <v>110212008995</v>
      </c>
      <c r="B5040" s="6">
        <v>43709</v>
      </c>
      <c r="C5040">
        <v>30000</v>
      </c>
      <c r="D5040">
        <v>10000</v>
      </c>
      <c r="E5040">
        <v>149</v>
      </c>
      <c r="F5040">
        <v>20000</v>
      </c>
      <c r="G5040">
        <v>415</v>
      </c>
      <c r="H5040" s="6">
        <f t="shared" si="313"/>
        <v>43678</v>
      </c>
      <c r="I5040">
        <f>SUMIFS('[1]Monthly unit'!$C:$C,'[1]Monthly unit'!$A:$A,'[1]Final sheet'!A5040,'[1]Monthly unit'!$B:$B,'[1]Final sheet'!H5040)</f>
        <v>102</v>
      </c>
      <c r="J5040">
        <f t="shared" si="314"/>
        <v>8</v>
      </c>
      <c r="K5040">
        <f t="shared" si="315"/>
        <v>2019</v>
      </c>
      <c r="L5040">
        <f>ROUND(VLOOKUP(H5040,'[1]Feeder energy'!$L:$P,2,FALSE)/1000,3)</f>
        <v>45522.053</v>
      </c>
      <c r="M5040">
        <f>ROUND(VLOOKUP(H5040,'[1]Feeder energy'!$L:$P,3,FALSE)/1000,3)</f>
        <v>51655.614999999998</v>
      </c>
      <c r="N5040">
        <f>ROUND(VLOOKUP(H5040,'[1]Feeder energy'!$L:$P,4,FALSE)/1000,3)</f>
        <v>55309.828999999998</v>
      </c>
      <c r="O5040">
        <f>ROUND(VLOOKUP(H5040,'[1]Feeder energy'!$L:$P,5,FALSE)/1000,3)</f>
        <v>53949.97</v>
      </c>
      <c r="P5040">
        <f t="shared" si="316"/>
        <v>1</v>
      </c>
      <c r="Q5040" t="s">
        <v>18</v>
      </c>
    </row>
    <row r="5041" spans="1:17" x14ac:dyDescent="0.25">
      <c r="A5041" s="5">
        <v>110212008996</v>
      </c>
      <c r="B5041" s="6">
        <v>43709</v>
      </c>
      <c r="C5041">
        <v>15000</v>
      </c>
      <c r="D5041">
        <v>10000</v>
      </c>
      <c r="E5041">
        <v>90</v>
      </c>
      <c r="H5041" s="6">
        <f t="shared" si="313"/>
        <v>43678</v>
      </c>
      <c r="I5041">
        <f>SUMIFS('[1]Monthly unit'!$C:$C,'[1]Monthly unit'!$A:$A,'[1]Final sheet'!A5041,'[1]Monthly unit'!$B:$B,'[1]Final sheet'!H5041)</f>
        <v>0</v>
      </c>
      <c r="J5041">
        <f t="shared" si="314"/>
        <v>8</v>
      </c>
      <c r="K5041">
        <f t="shared" si="315"/>
        <v>2019</v>
      </c>
      <c r="L5041">
        <f>ROUND(VLOOKUP(H5041,'[1]Feeder energy'!$L:$P,2,FALSE)/1000,3)</f>
        <v>45522.053</v>
      </c>
      <c r="M5041">
        <f>ROUND(VLOOKUP(H5041,'[1]Feeder energy'!$L:$P,3,FALSE)/1000,3)</f>
        <v>51655.614999999998</v>
      </c>
      <c r="N5041">
        <f>ROUND(VLOOKUP(H5041,'[1]Feeder energy'!$L:$P,4,FALSE)/1000,3)</f>
        <v>55309.828999999998</v>
      </c>
      <c r="O5041">
        <f>ROUND(VLOOKUP(H5041,'[1]Feeder energy'!$L:$P,5,FALSE)/1000,3)</f>
        <v>53949.97</v>
      </c>
      <c r="P5041">
        <f t="shared" si="316"/>
        <v>1</v>
      </c>
      <c r="Q5041" t="s">
        <v>18</v>
      </c>
    </row>
    <row r="5042" spans="1:17" x14ac:dyDescent="0.25">
      <c r="A5042" s="5">
        <v>110212008997</v>
      </c>
      <c r="B5042" s="6">
        <v>43709</v>
      </c>
      <c r="C5042">
        <v>5000</v>
      </c>
      <c r="D5042">
        <v>5000</v>
      </c>
      <c r="E5042">
        <v>149</v>
      </c>
      <c r="H5042" s="6">
        <f t="shared" si="313"/>
        <v>43678</v>
      </c>
      <c r="I5042">
        <f>SUMIFS('[1]Monthly unit'!$C:$C,'[1]Monthly unit'!$A:$A,'[1]Final sheet'!A5042,'[1]Monthly unit'!$B:$B,'[1]Final sheet'!H5042)</f>
        <v>11</v>
      </c>
      <c r="J5042">
        <f t="shared" si="314"/>
        <v>8</v>
      </c>
      <c r="K5042">
        <f t="shared" si="315"/>
        <v>2019</v>
      </c>
      <c r="L5042">
        <f>ROUND(VLOOKUP(H5042,'[1]Feeder energy'!$L:$P,2,FALSE)/1000,3)</f>
        <v>45522.053</v>
      </c>
      <c r="M5042">
        <f>ROUND(VLOOKUP(H5042,'[1]Feeder energy'!$L:$P,3,FALSE)/1000,3)</f>
        <v>51655.614999999998</v>
      </c>
      <c r="N5042">
        <f>ROUND(VLOOKUP(H5042,'[1]Feeder energy'!$L:$P,4,FALSE)/1000,3)</f>
        <v>55309.828999999998</v>
      </c>
      <c r="O5042">
        <f>ROUND(VLOOKUP(H5042,'[1]Feeder energy'!$L:$P,5,FALSE)/1000,3)</f>
        <v>53949.97</v>
      </c>
      <c r="P5042">
        <f t="shared" si="316"/>
        <v>1</v>
      </c>
      <c r="Q5042" t="s">
        <v>18</v>
      </c>
    </row>
    <row r="5043" spans="1:17" x14ac:dyDescent="0.25">
      <c r="A5043" s="5">
        <v>110212009000</v>
      </c>
      <c r="B5043" s="6">
        <v>43709</v>
      </c>
      <c r="C5043">
        <v>0</v>
      </c>
      <c r="D5043">
        <v>20000</v>
      </c>
      <c r="E5043">
        <v>450</v>
      </c>
      <c r="F5043">
        <v>20000</v>
      </c>
      <c r="G5043">
        <v>450</v>
      </c>
      <c r="H5043" s="6">
        <f t="shared" si="313"/>
        <v>43678</v>
      </c>
      <c r="I5043">
        <f>SUMIFS('[1]Monthly unit'!$C:$C,'[1]Monthly unit'!$A:$A,'[1]Final sheet'!A5043,'[1]Monthly unit'!$B:$B,'[1]Final sheet'!H5043)</f>
        <v>0</v>
      </c>
      <c r="J5043">
        <f t="shared" si="314"/>
        <v>8</v>
      </c>
      <c r="K5043">
        <f t="shared" si="315"/>
        <v>2019</v>
      </c>
      <c r="L5043">
        <f>ROUND(VLOOKUP(H5043,'[1]Feeder energy'!$L:$P,2,FALSE)/1000,3)</f>
        <v>45522.053</v>
      </c>
      <c r="M5043">
        <f>ROUND(VLOOKUP(H5043,'[1]Feeder energy'!$L:$P,3,FALSE)/1000,3)</f>
        <v>51655.614999999998</v>
      </c>
      <c r="N5043">
        <f>ROUND(VLOOKUP(H5043,'[1]Feeder energy'!$L:$P,4,FALSE)/1000,3)</f>
        <v>55309.828999999998</v>
      </c>
      <c r="O5043">
        <f>ROUND(VLOOKUP(H5043,'[1]Feeder energy'!$L:$P,5,FALSE)/1000,3)</f>
        <v>53949.97</v>
      </c>
      <c r="P5043">
        <f t="shared" si="316"/>
        <v>1</v>
      </c>
      <c r="Q5043" t="s">
        <v>19</v>
      </c>
    </row>
    <row r="5044" spans="1:17" x14ac:dyDescent="0.25">
      <c r="A5044" s="5">
        <v>110212009009</v>
      </c>
      <c r="B5044" s="6">
        <v>43709</v>
      </c>
      <c r="C5044">
        <v>0</v>
      </c>
      <c r="D5044">
        <v>230</v>
      </c>
      <c r="E5044">
        <v>395</v>
      </c>
      <c r="F5044">
        <v>230</v>
      </c>
      <c r="G5044">
        <v>395</v>
      </c>
      <c r="H5044" s="6">
        <f t="shared" si="313"/>
        <v>43678</v>
      </c>
      <c r="I5044">
        <f>SUMIFS('[1]Monthly unit'!$C:$C,'[1]Monthly unit'!$A:$A,'[1]Final sheet'!A5044,'[1]Monthly unit'!$B:$B,'[1]Final sheet'!H5044)</f>
        <v>0</v>
      </c>
      <c r="J5044">
        <f t="shared" si="314"/>
        <v>8</v>
      </c>
      <c r="K5044">
        <f t="shared" si="315"/>
        <v>2019</v>
      </c>
      <c r="L5044">
        <f>ROUND(VLOOKUP(H5044,'[1]Feeder energy'!$L:$P,2,FALSE)/1000,3)</f>
        <v>45522.053</v>
      </c>
      <c r="M5044">
        <f>ROUND(VLOOKUP(H5044,'[1]Feeder energy'!$L:$P,3,FALSE)/1000,3)</f>
        <v>51655.614999999998</v>
      </c>
      <c r="N5044">
        <f>ROUND(VLOOKUP(H5044,'[1]Feeder energy'!$L:$P,4,FALSE)/1000,3)</f>
        <v>55309.828999999998</v>
      </c>
      <c r="O5044">
        <f>ROUND(VLOOKUP(H5044,'[1]Feeder energy'!$L:$P,5,FALSE)/1000,3)</f>
        <v>53949.97</v>
      </c>
      <c r="P5044">
        <f t="shared" si="316"/>
        <v>1</v>
      </c>
      <c r="Q5044" t="s">
        <v>18</v>
      </c>
    </row>
    <row r="5045" spans="1:17" x14ac:dyDescent="0.25">
      <c r="A5045" s="5">
        <v>110212009013</v>
      </c>
      <c r="B5045" s="6">
        <v>43709</v>
      </c>
      <c r="C5045">
        <v>2727</v>
      </c>
      <c r="D5045">
        <v>182</v>
      </c>
      <c r="E5045">
        <v>2</v>
      </c>
      <c r="F5045">
        <v>235</v>
      </c>
      <c r="G5045">
        <v>374</v>
      </c>
      <c r="H5045" s="6">
        <f t="shared" si="313"/>
        <v>43678</v>
      </c>
      <c r="I5045">
        <f>SUMIFS('[1]Monthly unit'!$C:$C,'[1]Monthly unit'!$A:$A,'[1]Final sheet'!A5045,'[1]Monthly unit'!$B:$B,'[1]Final sheet'!H5045)</f>
        <v>0</v>
      </c>
      <c r="J5045">
        <f t="shared" si="314"/>
        <v>8</v>
      </c>
      <c r="K5045">
        <f t="shared" si="315"/>
        <v>2019</v>
      </c>
      <c r="L5045">
        <f>ROUND(VLOOKUP(H5045,'[1]Feeder energy'!$L:$P,2,FALSE)/1000,3)</f>
        <v>45522.053</v>
      </c>
      <c r="M5045">
        <f>ROUND(VLOOKUP(H5045,'[1]Feeder energy'!$L:$P,3,FALSE)/1000,3)</f>
        <v>51655.614999999998</v>
      </c>
      <c r="N5045">
        <f>ROUND(VLOOKUP(H5045,'[1]Feeder energy'!$L:$P,4,FALSE)/1000,3)</f>
        <v>55309.828999999998</v>
      </c>
      <c r="O5045">
        <f>ROUND(VLOOKUP(H5045,'[1]Feeder energy'!$L:$P,5,FALSE)/1000,3)</f>
        <v>53949.97</v>
      </c>
      <c r="P5045">
        <f t="shared" si="316"/>
        <v>1</v>
      </c>
      <c r="Q5045" t="s">
        <v>18</v>
      </c>
    </row>
    <row r="5046" spans="1:17" x14ac:dyDescent="0.25">
      <c r="A5046" s="5">
        <v>110212009020</v>
      </c>
      <c r="B5046" s="6">
        <v>43709</v>
      </c>
      <c r="C5046">
        <v>20000</v>
      </c>
      <c r="D5046">
        <v>20000</v>
      </c>
      <c r="E5046">
        <v>13</v>
      </c>
      <c r="F5046">
        <v>20000</v>
      </c>
      <c r="G5046">
        <v>450</v>
      </c>
      <c r="H5046" s="6">
        <f t="shared" si="313"/>
        <v>43678</v>
      </c>
      <c r="I5046">
        <f>SUMIFS('[1]Monthly unit'!$C:$C,'[1]Monthly unit'!$A:$A,'[1]Final sheet'!A5046,'[1]Monthly unit'!$B:$B,'[1]Final sheet'!H5046)</f>
        <v>0</v>
      </c>
      <c r="J5046">
        <f t="shared" si="314"/>
        <v>8</v>
      </c>
      <c r="K5046">
        <f t="shared" si="315"/>
        <v>2019</v>
      </c>
      <c r="L5046">
        <f>ROUND(VLOOKUP(H5046,'[1]Feeder energy'!$L:$P,2,FALSE)/1000,3)</f>
        <v>45522.053</v>
      </c>
      <c r="M5046">
        <f>ROUND(VLOOKUP(H5046,'[1]Feeder energy'!$L:$P,3,FALSE)/1000,3)</f>
        <v>51655.614999999998</v>
      </c>
      <c r="N5046">
        <f>ROUND(VLOOKUP(H5046,'[1]Feeder energy'!$L:$P,4,FALSE)/1000,3)</f>
        <v>55309.828999999998</v>
      </c>
      <c r="O5046">
        <f>ROUND(VLOOKUP(H5046,'[1]Feeder energy'!$L:$P,5,FALSE)/1000,3)</f>
        <v>53949.97</v>
      </c>
      <c r="P5046">
        <f t="shared" si="316"/>
        <v>1</v>
      </c>
      <c r="Q5046" t="s">
        <v>18</v>
      </c>
    </row>
    <row r="5047" spans="1:17" x14ac:dyDescent="0.25">
      <c r="A5047" s="5">
        <v>110212009051</v>
      </c>
      <c r="B5047" s="6">
        <v>43709</v>
      </c>
      <c r="C5047">
        <v>92000</v>
      </c>
      <c r="D5047">
        <v>20000</v>
      </c>
      <c r="E5047">
        <v>16</v>
      </c>
      <c r="F5047">
        <v>3167</v>
      </c>
      <c r="G5047">
        <v>396</v>
      </c>
      <c r="H5047" s="6">
        <f t="shared" si="313"/>
        <v>43678</v>
      </c>
      <c r="I5047">
        <f>SUMIFS('[1]Monthly unit'!$C:$C,'[1]Monthly unit'!$A:$A,'[1]Final sheet'!A5047,'[1]Monthly unit'!$B:$B,'[1]Final sheet'!H5047)</f>
        <v>534</v>
      </c>
      <c r="J5047">
        <f t="shared" si="314"/>
        <v>8</v>
      </c>
      <c r="K5047">
        <f t="shared" si="315"/>
        <v>2019</v>
      </c>
      <c r="L5047">
        <f>ROUND(VLOOKUP(H5047,'[1]Feeder energy'!$L:$P,2,FALSE)/1000,3)</f>
        <v>45522.053</v>
      </c>
      <c r="M5047">
        <f>ROUND(VLOOKUP(H5047,'[1]Feeder energy'!$L:$P,3,FALSE)/1000,3)</f>
        <v>51655.614999999998</v>
      </c>
      <c r="N5047">
        <f>ROUND(VLOOKUP(H5047,'[1]Feeder energy'!$L:$P,4,FALSE)/1000,3)</f>
        <v>55309.828999999998</v>
      </c>
      <c r="O5047">
        <f>ROUND(VLOOKUP(H5047,'[1]Feeder energy'!$L:$P,5,FALSE)/1000,3)</f>
        <v>53949.97</v>
      </c>
      <c r="P5047">
        <f t="shared" si="316"/>
        <v>1</v>
      </c>
      <c r="Q5047" t="s">
        <v>18</v>
      </c>
    </row>
    <row r="5048" spans="1:17" x14ac:dyDescent="0.25">
      <c r="A5048" s="5">
        <v>110212009062</v>
      </c>
      <c r="B5048" s="6">
        <v>43709</v>
      </c>
      <c r="C5048">
        <v>3253</v>
      </c>
      <c r="D5048">
        <v>902</v>
      </c>
      <c r="E5048">
        <v>11</v>
      </c>
      <c r="F5048">
        <v>230</v>
      </c>
      <c r="G5048">
        <v>415</v>
      </c>
      <c r="H5048" s="6">
        <f t="shared" si="313"/>
        <v>43678</v>
      </c>
      <c r="I5048">
        <f>SUMIFS('[1]Monthly unit'!$C:$C,'[1]Monthly unit'!$A:$A,'[1]Final sheet'!A5048,'[1]Monthly unit'!$B:$B,'[1]Final sheet'!H5048)</f>
        <v>0</v>
      </c>
      <c r="J5048">
        <f t="shared" si="314"/>
        <v>8</v>
      </c>
      <c r="K5048">
        <f t="shared" si="315"/>
        <v>2019</v>
      </c>
      <c r="L5048">
        <f>ROUND(VLOOKUP(H5048,'[1]Feeder energy'!$L:$P,2,FALSE)/1000,3)</f>
        <v>45522.053</v>
      </c>
      <c r="M5048">
        <f>ROUND(VLOOKUP(H5048,'[1]Feeder energy'!$L:$P,3,FALSE)/1000,3)</f>
        <v>51655.614999999998</v>
      </c>
      <c r="N5048">
        <f>ROUND(VLOOKUP(H5048,'[1]Feeder energy'!$L:$P,4,FALSE)/1000,3)</f>
        <v>55309.828999999998</v>
      </c>
      <c r="O5048">
        <f>ROUND(VLOOKUP(H5048,'[1]Feeder energy'!$L:$P,5,FALSE)/1000,3)</f>
        <v>53949.97</v>
      </c>
      <c r="P5048">
        <f t="shared" si="316"/>
        <v>1</v>
      </c>
      <c r="Q5048" t="s">
        <v>18</v>
      </c>
    </row>
    <row r="5049" spans="1:17" x14ac:dyDescent="0.25">
      <c r="A5049" s="5">
        <v>110212009065</v>
      </c>
      <c r="B5049" s="6">
        <v>43709</v>
      </c>
      <c r="C5049">
        <v>5676</v>
      </c>
      <c r="D5049">
        <v>676</v>
      </c>
      <c r="E5049">
        <v>132</v>
      </c>
      <c r="H5049" s="6">
        <f t="shared" si="313"/>
        <v>43678</v>
      </c>
      <c r="I5049">
        <f>SUMIFS('[1]Monthly unit'!$C:$C,'[1]Monthly unit'!$A:$A,'[1]Final sheet'!A5049,'[1]Monthly unit'!$B:$B,'[1]Final sheet'!H5049)</f>
        <v>0</v>
      </c>
      <c r="J5049">
        <f t="shared" si="314"/>
        <v>8</v>
      </c>
      <c r="K5049">
        <f t="shared" si="315"/>
        <v>2019</v>
      </c>
      <c r="L5049">
        <f>ROUND(VLOOKUP(H5049,'[1]Feeder energy'!$L:$P,2,FALSE)/1000,3)</f>
        <v>45522.053</v>
      </c>
      <c r="M5049">
        <f>ROUND(VLOOKUP(H5049,'[1]Feeder energy'!$L:$P,3,FALSE)/1000,3)</f>
        <v>51655.614999999998</v>
      </c>
      <c r="N5049">
        <f>ROUND(VLOOKUP(H5049,'[1]Feeder energy'!$L:$P,4,FALSE)/1000,3)</f>
        <v>55309.828999999998</v>
      </c>
      <c r="O5049">
        <f>ROUND(VLOOKUP(H5049,'[1]Feeder energy'!$L:$P,5,FALSE)/1000,3)</f>
        <v>53949.97</v>
      </c>
      <c r="P5049">
        <f t="shared" si="316"/>
        <v>1</v>
      </c>
      <c r="Q5049" t="s">
        <v>18</v>
      </c>
    </row>
    <row r="5050" spans="1:17" x14ac:dyDescent="0.25">
      <c r="A5050" s="5">
        <v>110212009115</v>
      </c>
      <c r="B5050" s="6">
        <v>43709</v>
      </c>
      <c r="C5050">
        <v>40000</v>
      </c>
      <c r="D5050">
        <v>20000</v>
      </c>
      <c r="E5050">
        <v>13</v>
      </c>
      <c r="F5050">
        <v>20000</v>
      </c>
      <c r="G5050">
        <v>508</v>
      </c>
      <c r="H5050" s="6">
        <f t="shared" si="313"/>
        <v>43678</v>
      </c>
      <c r="I5050">
        <f>SUMIFS('[1]Monthly unit'!$C:$C,'[1]Monthly unit'!$A:$A,'[1]Final sheet'!A5050,'[1]Monthly unit'!$B:$B,'[1]Final sheet'!H5050)</f>
        <v>750</v>
      </c>
      <c r="J5050">
        <f t="shared" si="314"/>
        <v>8</v>
      </c>
      <c r="K5050">
        <f t="shared" si="315"/>
        <v>2019</v>
      </c>
      <c r="L5050">
        <f>ROUND(VLOOKUP(H5050,'[1]Feeder energy'!$L:$P,2,FALSE)/1000,3)</f>
        <v>45522.053</v>
      </c>
      <c r="M5050">
        <f>ROUND(VLOOKUP(H5050,'[1]Feeder energy'!$L:$P,3,FALSE)/1000,3)</f>
        <v>51655.614999999998</v>
      </c>
      <c r="N5050">
        <f>ROUND(VLOOKUP(H5050,'[1]Feeder energy'!$L:$P,4,FALSE)/1000,3)</f>
        <v>55309.828999999998</v>
      </c>
      <c r="O5050">
        <f>ROUND(VLOOKUP(H5050,'[1]Feeder energy'!$L:$P,5,FALSE)/1000,3)</f>
        <v>53949.97</v>
      </c>
      <c r="P5050">
        <f t="shared" si="316"/>
        <v>1</v>
      </c>
      <c r="Q5050" t="s">
        <v>18</v>
      </c>
    </row>
    <row r="5051" spans="1:17" x14ac:dyDescent="0.25">
      <c r="A5051" s="5">
        <v>110212009116</v>
      </c>
      <c r="B5051" s="6">
        <v>43709</v>
      </c>
      <c r="C5051">
        <v>100000</v>
      </c>
      <c r="D5051">
        <v>20000</v>
      </c>
      <c r="E5051">
        <v>13</v>
      </c>
      <c r="F5051">
        <v>20000</v>
      </c>
      <c r="G5051">
        <v>508</v>
      </c>
      <c r="H5051" s="6">
        <f t="shared" si="313"/>
        <v>43678</v>
      </c>
      <c r="I5051">
        <f>SUMIFS('[1]Monthly unit'!$C:$C,'[1]Monthly unit'!$A:$A,'[1]Final sheet'!A5051,'[1]Monthly unit'!$B:$B,'[1]Final sheet'!H5051)</f>
        <v>124</v>
      </c>
      <c r="J5051">
        <f t="shared" si="314"/>
        <v>8</v>
      </c>
      <c r="K5051">
        <f t="shared" si="315"/>
        <v>2019</v>
      </c>
      <c r="L5051">
        <f>ROUND(VLOOKUP(H5051,'[1]Feeder energy'!$L:$P,2,FALSE)/1000,3)</f>
        <v>45522.053</v>
      </c>
      <c r="M5051">
        <f>ROUND(VLOOKUP(H5051,'[1]Feeder energy'!$L:$P,3,FALSE)/1000,3)</f>
        <v>51655.614999999998</v>
      </c>
      <c r="N5051">
        <f>ROUND(VLOOKUP(H5051,'[1]Feeder energy'!$L:$P,4,FALSE)/1000,3)</f>
        <v>55309.828999999998</v>
      </c>
      <c r="O5051">
        <f>ROUND(VLOOKUP(H5051,'[1]Feeder energy'!$L:$P,5,FALSE)/1000,3)</f>
        <v>53949.97</v>
      </c>
      <c r="P5051">
        <f t="shared" si="316"/>
        <v>1</v>
      </c>
      <c r="Q5051" t="s">
        <v>18</v>
      </c>
    </row>
    <row r="5052" spans="1:17" x14ac:dyDescent="0.25">
      <c r="A5052" s="5">
        <v>110212009391</v>
      </c>
      <c r="B5052" s="6">
        <v>43709</v>
      </c>
      <c r="C5052">
        <v>30000</v>
      </c>
      <c r="D5052">
        <v>10000</v>
      </c>
      <c r="E5052">
        <v>15</v>
      </c>
      <c r="F5052">
        <v>10000</v>
      </c>
      <c r="G5052">
        <v>376</v>
      </c>
      <c r="H5052" s="6">
        <f t="shared" si="313"/>
        <v>43678</v>
      </c>
      <c r="I5052">
        <f>SUMIFS('[1]Monthly unit'!$C:$C,'[1]Monthly unit'!$A:$A,'[1]Final sheet'!A5052,'[1]Monthly unit'!$B:$B,'[1]Final sheet'!H5052)</f>
        <v>196</v>
      </c>
      <c r="J5052">
        <f t="shared" si="314"/>
        <v>8</v>
      </c>
      <c r="K5052">
        <f t="shared" si="315"/>
        <v>2019</v>
      </c>
      <c r="L5052">
        <f>ROUND(VLOOKUP(H5052,'[1]Feeder energy'!$L:$P,2,FALSE)/1000,3)</f>
        <v>45522.053</v>
      </c>
      <c r="M5052">
        <f>ROUND(VLOOKUP(H5052,'[1]Feeder energy'!$L:$P,3,FALSE)/1000,3)</f>
        <v>51655.614999999998</v>
      </c>
      <c r="N5052">
        <f>ROUND(VLOOKUP(H5052,'[1]Feeder energy'!$L:$P,4,FALSE)/1000,3)</f>
        <v>55309.828999999998</v>
      </c>
      <c r="O5052">
        <f>ROUND(VLOOKUP(H5052,'[1]Feeder energy'!$L:$P,5,FALSE)/1000,3)</f>
        <v>53949.97</v>
      </c>
      <c r="P5052">
        <f t="shared" si="316"/>
        <v>1</v>
      </c>
      <c r="Q5052" t="s">
        <v>19</v>
      </c>
    </row>
    <row r="5053" spans="1:17" x14ac:dyDescent="0.25">
      <c r="A5053" s="5">
        <v>110212010022</v>
      </c>
      <c r="B5053" s="6">
        <v>43709</v>
      </c>
      <c r="C5053">
        <v>117000</v>
      </c>
      <c r="D5053">
        <v>12000</v>
      </c>
      <c r="E5053">
        <v>3</v>
      </c>
      <c r="F5053">
        <v>50000</v>
      </c>
      <c r="G5053">
        <v>366</v>
      </c>
      <c r="H5053" s="6">
        <f t="shared" si="313"/>
        <v>43678</v>
      </c>
      <c r="I5053">
        <f>SUMIFS('[1]Monthly unit'!$C:$C,'[1]Monthly unit'!$A:$A,'[1]Final sheet'!A5053,'[1]Monthly unit'!$B:$B,'[1]Final sheet'!H5053)</f>
        <v>1741</v>
      </c>
      <c r="J5053">
        <f t="shared" si="314"/>
        <v>8</v>
      </c>
      <c r="K5053">
        <f t="shared" si="315"/>
        <v>2019</v>
      </c>
      <c r="L5053">
        <f>ROUND(VLOOKUP(H5053,'[1]Feeder energy'!$L:$P,2,FALSE)/1000,3)</f>
        <v>45522.053</v>
      </c>
      <c r="M5053">
        <f>ROUND(VLOOKUP(H5053,'[1]Feeder energy'!$L:$P,3,FALSE)/1000,3)</f>
        <v>51655.614999999998</v>
      </c>
      <c r="N5053">
        <f>ROUND(VLOOKUP(H5053,'[1]Feeder energy'!$L:$P,4,FALSE)/1000,3)</f>
        <v>55309.828999999998</v>
      </c>
      <c r="O5053">
        <f>ROUND(VLOOKUP(H5053,'[1]Feeder energy'!$L:$P,5,FALSE)/1000,3)</f>
        <v>53949.97</v>
      </c>
      <c r="P5053">
        <f t="shared" si="316"/>
        <v>1</v>
      </c>
      <c r="Q5053" t="s">
        <v>18</v>
      </c>
    </row>
    <row r="5054" spans="1:17" x14ac:dyDescent="0.25">
      <c r="A5054" s="5">
        <v>110212010872</v>
      </c>
      <c r="B5054" s="6">
        <v>43709</v>
      </c>
      <c r="C5054">
        <v>30000</v>
      </c>
      <c r="D5054">
        <v>10000</v>
      </c>
      <c r="E5054">
        <v>34</v>
      </c>
      <c r="F5054">
        <v>10000</v>
      </c>
      <c r="G5054">
        <v>474</v>
      </c>
      <c r="H5054" s="6">
        <f t="shared" si="313"/>
        <v>43678</v>
      </c>
      <c r="I5054">
        <f>SUMIFS('[1]Monthly unit'!$C:$C,'[1]Monthly unit'!$A:$A,'[1]Final sheet'!A5054,'[1]Monthly unit'!$B:$B,'[1]Final sheet'!H5054)</f>
        <v>272</v>
      </c>
      <c r="J5054">
        <f t="shared" si="314"/>
        <v>8</v>
      </c>
      <c r="K5054">
        <f t="shared" si="315"/>
        <v>2019</v>
      </c>
      <c r="L5054">
        <f>ROUND(VLOOKUP(H5054,'[1]Feeder energy'!$L:$P,2,FALSE)/1000,3)</f>
        <v>45522.053</v>
      </c>
      <c r="M5054">
        <f>ROUND(VLOOKUP(H5054,'[1]Feeder energy'!$L:$P,3,FALSE)/1000,3)</f>
        <v>51655.614999999998</v>
      </c>
      <c r="N5054">
        <f>ROUND(VLOOKUP(H5054,'[1]Feeder energy'!$L:$P,4,FALSE)/1000,3)</f>
        <v>55309.828999999998</v>
      </c>
      <c r="O5054">
        <f>ROUND(VLOOKUP(H5054,'[1]Feeder energy'!$L:$P,5,FALSE)/1000,3)</f>
        <v>53949.97</v>
      </c>
      <c r="P5054">
        <f t="shared" si="316"/>
        <v>1</v>
      </c>
      <c r="Q5054" t="s">
        <v>18</v>
      </c>
    </row>
    <row r="5055" spans="1:17" x14ac:dyDescent="0.25">
      <c r="A5055" s="5">
        <v>110212011486</v>
      </c>
      <c r="B5055" s="6">
        <v>43709</v>
      </c>
      <c r="C5055">
        <v>25000</v>
      </c>
      <c r="D5055">
        <v>10000</v>
      </c>
      <c r="E5055">
        <v>4</v>
      </c>
      <c r="F5055">
        <v>10000</v>
      </c>
      <c r="G5055">
        <v>488</v>
      </c>
      <c r="H5055" s="6">
        <f t="shared" si="313"/>
        <v>43678</v>
      </c>
      <c r="I5055">
        <f>SUMIFS('[1]Monthly unit'!$C:$C,'[1]Monthly unit'!$A:$A,'[1]Final sheet'!A5055,'[1]Monthly unit'!$B:$B,'[1]Final sheet'!H5055)</f>
        <v>630</v>
      </c>
      <c r="J5055">
        <f t="shared" si="314"/>
        <v>8</v>
      </c>
      <c r="K5055">
        <f t="shared" si="315"/>
        <v>2019</v>
      </c>
      <c r="L5055">
        <f>ROUND(VLOOKUP(H5055,'[1]Feeder energy'!$L:$P,2,FALSE)/1000,3)</f>
        <v>45522.053</v>
      </c>
      <c r="M5055">
        <f>ROUND(VLOOKUP(H5055,'[1]Feeder energy'!$L:$P,3,FALSE)/1000,3)</f>
        <v>51655.614999999998</v>
      </c>
      <c r="N5055">
        <f>ROUND(VLOOKUP(H5055,'[1]Feeder energy'!$L:$P,4,FALSE)/1000,3)</f>
        <v>55309.828999999998</v>
      </c>
      <c r="O5055">
        <f>ROUND(VLOOKUP(H5055,'[1]Feeder energy'!$L:$P,5,FALSE)/1000,3)</f>
        <v>53949.97</v>
      </c>
      <c r="P5055">
        <f t="shared" si="316"/>
        <v>1</v>
      </c>
      <c r="Q5055" t="s">
        <v>18</v>
      </c>
    </row>
    <row r="5056" spans="1:17" x14ac:dyDescent="0.25">
      <c r="A5056" s="5">
        <v>110212011719</v>
      </c>
      <c r="B5056" s="6">
        <v>43709</v>
      </c>
      <c r="C5056">
        <v>6500</v>
      </c>
      <c r="D5056">
        <v>2500</v>
      </c>
      <c r="E5056">
        <v>39</v>
      </c>
      <c r="F5056">
        <v>2500</v>
      </c>
      <c r="G5056">
        <v>389</v>
      </c>
      <c r="H5056" s="6">
        <f t="shared" si="313"/>
        <v>43678</v>
      </c>
      <c r="I5056">
        <f>SUMIFS('[1]Monthly unit'!$C:$C,'[1]Monthly unit'!$A:$A,'[1]Final sheet'!A5056,'[1]Monthly unit'!$B:$B,'[1]Final sheet'!H5056)</f>
        <v>57</v>
      </c>
      <c r="J5056">
        <f t="shared" si="314"/>
        <v>8</v>
      </c>
      <c r="K5056">
        <f t="shared" si="315"/>
        <v>2019</v>
      </c>
      <c r="L5056">
        <f>ROUND(VLOOKUP(H5056,'[1]Feeder energy'!$L:$P,2,FALSE)/1000,3)</f>
        <v>45522.053</v>
      </c>
      <c r="M5056">
        <f>ROUND(VLOOKUP(H5056,'[1]Feeder energy'!$L:$P,3,FALSE)/1000,3)</f>
        <v>51655.614999999998</v>
      </c>
      <c r="N5056">
        <f>ROUND(VLOOKUP(H5056,'[1]Feeder energy'!$L:$P,4,FALSE)/1000,3)</f>
        <v>55309.828999999998</v>
      </c>
      <c r="O5056">
        <f>ROUND(VLOOKUP(H5056,'[1]Feeder energy'!$L:$P,5,FALSE)/1000,3)</f>
        <v>53949.97</v>
      </c>
      <c r="P5056">
        <f t="shared" si="316"/>
        <v>1</v>
      </c>
      <c r="Q5056" t="s">
        <v>18</v>
      </c>
    </row>
    <row r="5057" spans="1:17" x14ac:dyDescent="0.25">
      <c r="A5057" s="5">
        <v>110212011955</v>
      </c>
      <c r="B5057" s="6">
        <v>43709</v>
      </c>
      <c r="C5057">
        <v>10000</v>
      </c>
      <c r="D5057">
        <v>5000</v>
      </c>
      <c r="E5057">
        <v>123</v>
      </c>
      <c r="F5057">
        <v>3000</v>
      </c>
      <c r="G5057">
        <v>454</v>
      </c>
      <c r="H5057" s="6">
        <f t="shared" si="313"/>
        <v>43678</v>
      </c>
      <c r="I5057">
        <f>SUMIFS('[1]Monthly unit'!$C:$C,'[1]Monthly unit'!$A:$A,'[1]Final sheet'!A5057,'[1]Monthly unit'!$B:$B,'[1]Final sheet'!H5057)</f>
        <v>67</v>
      </c>
      <c r="J5057">
        <f t="shared" si="314"/>
        <v>8</v>
      </c>
      <c r="K5057">
        <f t="shared" si="315"/>
        <v>2019</v>
      </c>
      <c r="L5057">
        <f>ROUND(VLOOKUP(H5057,'[1]Feeder energy'!$L:$P,2,FALSE)/1000,3)</f>
        <v>45522.053</v>
      </c>
      <c r="M5057">
        <f>ROUND(VLOOKUP(H5057,'[1]Feeder energy'!$L:$P,3,FALSE)/1000,3)</f>
        <v>51655.614999999998</v>
      </c>
      <c r="N5057">
        <f>ROUND(VLOOKUP(H5057,'[1]Feeder energy'!$L:$P,4,FALSE)/1000,3)</f>
        <v>55309.828999999998</v>
      </c>
      <c r="O5057">
        <f>ROUND(VLOOKUP(H5057,'[1]Feeder energy'!$L:$P,5,FALSE)/1000,3)</f>
        <v>53949.97</v>
      </c>
      <c r="P5057">
        <f t="shared" si="316"/>
        <v>1</v>
      </c>
      <c r="Q5057" t="s">
        <v>18</v>
      </c>
    </row>
    <row r="5058" spans="1:17" x14ac:dyDescent="0.25">
      <c r="A5058" s="5">
        <v>110212011966</v>
      </c>
      <c r="B5058" s="6">
        <v>43709</v>
      </c>
      <c r="C5058">
        <v>10000</v>
      </c>
      <c r="D5058">
        <v>5000</v>
      </c>
      <c r="E5058">
        <v>53</v>
      </c>
      <c r="F5058">
        <v>5000</v>
      </c>
      <c r="G5058">
        <v>373</v>
      </c>
      <c r="H5058" s="6">
        <f t="shared" si="313"/>
        <v>43678</v>
      </c>
      <c r="I5058">
        <f>SUMIFS('[1]Monthly unit'!$C:$C,'[1]Monthly unit'!$A:$A,'[1]Final sheet'!A5058,'[1]Monthly unit'!$B:$B,'[1]Final sheet'!H5058)</f>
        <v>104</v>
      </c>
      <c r="J5058">
        <f t="shared" si="314"/>
        <v>8</v>
      </c>
      <c r="K5058">
        <f t="shared" si="315"/>
        <v>2019</v>
      </c>
      <c r="L5058">
        <f>ROUND(VLOOKUP(H5058,'[1]Feeder energy'!$L:$P,2,FALSE)/1000,3)</f>
        <v>45522.053</v>
      </c>
      <c r="M5058">
        <f>ROUND(VLOOKUP(H5058,'[1]Feeder energy'!$L:$P,3,FALSE)/1000,3)</f>
        <v>51655.614999999998</v>
      </c>
      <c r="N5058">
        <f>ROUND(VLOOKUP(H5058,'[1]Feeder energy'!$L:$P,4,FALSE)/1000,3)</f>
        <v>55309.828999999998</v>
      </c>
      <c r="O5058">
        <f>ROUND(VLOOKUP(H5058,'[1]Feeder energy'!$L:$P,5,FALSE)/1000,3)</f>
        <v>53949.97</v>
      </c>
      <c r="P5058">
        <f t="shared" si="316"/>
        <v>1</v>
      </c>
      <c r="Q5058" t="s">
        <v>18</v>
      </c>
    </row>
    <row r="5059" spans="1:17" x14ac:dyDescent="0.25">
      <c r="A5059" s="5">
        <v>110212016153</v>
      </c>
      <c r="B5059" s="6">
        <v>43709</v>
      </c>
      <c r="C5059">
        <v>60000</v>
      </c>
      <c r="D5059">
        <v>30000</v>
      </c>
      <c r="E5059">
        <v>137</v>
      </c>
      <c r="F5059">
        <v>15000</v>
      </c>
      <c r="G5059">
        <v>446</v>
      </c>
      <c r="H5059" s="6">
        <f t="shared" ref="H5059:H5122" si="317">EOMONTH(B5059,-2)+1</f>
        <v>43678</v>
      </c>
      <c r="I5059">
        <f>SUMIFS('[1]Monthly unit'!$C:$C,'[1]Monthly unit'!$A:$A,'[1]Final sheet'!A5059,'[1]Monthly unit'!$B:$B,'[1]Final sheet'!H5059)</f>
        <v>535</v>
      </c>
      <c r="J5059">
        <f t="shared" ref="J5059:J5122" si="318">MONTH(H5059)</f>
        <v>8</v>
      </c>
      <c r="K5059">
        <f t="shared" ref="K5059:K5122" si="319">YEAR(H5059)</f>
        <v>2019</v>
      </c>
      <c r="L5059">
        <f>ROUND(VLOOKUP(H5059,'[1]Feeder energy'!$L:$P,2,FALSE)/1000,3)</f>
        <v>45522.053</v>
      </c>
      <c r="M5059">
        <f>ROUND(VLOOKUP(H5059,'[1]Feeder energy'!$L:$P,3,FALSE)/1000,3)</f>
        <v>51655.614999999998</v>
      </c>
      <c r="N5059">
        <f>ROUND(VLOOKUP(H5059,'[1]Feeder energy'!$L:$P,4,FALSE)/1000,3)</f>
        <v>55309.828999999998</v>
      </c>
      <c r="O5059">
        <f>ROUND(VLOOKUP(H5059,'[1]Feeder energy'!$L:$P,5,FALSE)/1000,3)</f>
        <v>53949.97</v>
      </c>
      <c r="P5059">
        <f t="shared" si="316"/>
        <v>1</v>
      </c>
      <c r="Q5059" t="s">
        <v>18</v>
      </c>
    </row>
    <row r="5060" spans="1:17" x14ac:dyDescent="0.25">
      <c r="A5060" s="5">
        <v>110212017102</v>
      </c>
      <c r="B5060" s="6">
        <v>43709</v>
      </c>
      <c r="C5060">
        <v>4932</v>
      </c>
      <c r="D5060">
        <v>4932</v>
      </c>
      <c r="E5060">
        <v>80</v>
      </c>
      <c r="F5060">
        <v>5499</v>
      </c>
      <c r="G5060">
        <v>562</v>
      </c>
      <c r="H5060" s="6">
        <f t="shared" si="317"/>
        <v>43678</v>
      </c>
      <c r="I5060">
        <f>SUMIFS('[1]Monthly unit'!$C:$C,'[1]Monthly unit'!$A:$A,'[1]Final sheet'!A5060,'[1]Monthly unit'!$B:$B,'[1]Final sheet'!H5060)</f>
        <v>0</v>
      </c>
      <c r="J5060">
        <f t="shared" si="318"/>
        <v>8</v>
      </c>
      <c r="K5060">
        <f t="shared" si="319"/>
        <v>2019</v>
      </c>
      <c r="L5060">
        <f>ROUND(VLOOKUP(H5060,'[1]Feeder energy'!$L:$P,2,FALSE)/1000,3)</f>
        <v>45522.053</v>
      </c>
      <c r="M5060">
        <f>ROUND(VLOOKUP(H5060,'[1]Feeder energy'!$L:$P,3,FALSE)/1000,3)</f>
        <v>51655.614999999998</v>
      </c>
      <c r="N5060">
        <f>ROUND(VLOOKUP(H5060,'[1]Feeder energy'!$L:$P,4,FALSE)/1000,3)</f>
        <v>55309.828999999998</v>
      </c>
      <c r="O5060">
        <f>ROUND(VLOOKUP(H5060,'[1]Feeder energy'!$L:$P,5,FALSE)/1000,3)</f>
        <v>53949.97</v>
      </c>
      <c r="P5060">
        <f t="shared" si="316"/>
        <v>1</v>
      </c>
      <c r="Q5060" t="s">
        <v>18</v>
      </c>
    </row>
    <row r="5061" spans="1:17" x14ac:dyDescent="0.25">
      <c r="A5061" s="5">
        <v>110212017273</v>
      </c>
      <c r="B5061" s="6">
        <v>43709</v>
      </c>
      <c r="C5061">
        <v>0</v>
      </c>
      <c r="H5061" s="6">
        <f t="shared" si="317"/>
        <v>43678</v>
      </c>
      <c r="I5061">
        <f>SUMIFS('[1]Monthly unit'!$C:$C,'[1]Monthly unit'!$A:$A,'[1]Final sheet'!A5061,'[1]Monthly unit'!$B:$B,'[1]Final sheet'!H5061)</f>
        <v>0</v>
      </c>
      <c r="J5061">
        <f t="shared" si="318"/>
        <v>8</v>
      </c>
      <c r="K5061">
        <f t="shared" si="319"/>
        <v>2019</v>
      </c>
      <c r="L5061">
        <f>ROUND(VLOOKUP(H5061,'[1]Feeder energy'!$L:$P,2,FALSE)/1000,3)</f>
        <v>45522.053</v>
      </c>
      <c r="M5061">
        <f>ROUND(VLOOKUP(H5061,'[1]Feeder energy'!$L:$P,3,FALSE)/1000,3)</f>
        <v>51655.614999999998</v>
      </c>
      <c r="N5061">
        <f>ROUND(VLOOKUP(H5061,'[1]Feeder energy'!$L:$P,4,FALSE)/1000,3)</f>
        <v>55309.828999999998</v>
      </c>
      <c r="O5061">
        <f>ROUND(VLOOKUP(H5061,'[1]Feeder energy'!$L:$P,5,FALSE)/1000,3)</f>
        <v>53949.97</v>
      </c>
      <c r="P5061">
        <f t="shared" si="316"/>
        <v>0</v>
      </c>
      <c r="Q5061" t="s">
        <v>19</v>
      </c>
    </row>
    <row r="5062" spans="1:17" x14ac:dyDescent="0.25">
      <c r="A5062" s="5">
        <v>110212017919</v>
      </c>
      <c r="B5062" s="6">
        <v>43709</v>
      </c>
      <c r="C5062">
        <v>0</v>
      </c>
      <c r="D5062">
        <v>10000</v>
      </c>
      <c r="E5062">
        <v>395</v>
      </c>
      <c r="F5062">
        <v>10000</v>
      </c>
      <c r="G5062">
        <v>395</v>
      </c>
      <c r="H5062" s="6">
        <f t="shared" si="317"/>
        <v>43678</v>
      </c>
      <c r="I5062">
        <f>SUMIFS('[1]Monthly unit'!$C:$C,'[1]Monthly unit'!$A:$A,'[1]Final sheet'!A5062,'[1]Monthly unit'!$B:$B,'[1]Final sheet'!H5062)</f>
        <v>142</v>
      </c>
      <c r="J5062">
        <f t="shared" si="318"/>
        <v>8</v>
      </c>
      <c r="K5062">
        <f t="shared" si="319"/>
        <v>2019</v>
      </c>
      <c r="L5062">
        <f>ROUND(VLOOKUP(H5062,'[1]Feeder energy'!$L:$P,2,FALSE)/1000,3)</f>
        <v>45522.053</v>
      </c>
      <c r="M5062">
        <f>ROUND(VLOOKUP(H5062,'[1]Feeder energy'!$L:$P,3,FALSE)/1000,3)</f>
        <v>51655.614999999998</v>
      </c>
      <c r="N5062">
        <f>ROUND(VLOOKUP(H5062,'[1]Feeder energy'!$L:$P,4,FALSE)/1000,3)</f>
        <v>55309.828999999998</v>
      </c>
      <c r="O5062">
        <f>ROUND(VLOOKUP(H5062,'[1]Feeder energy'!$L:$P,5,FALSE)/1000,3)</f>
        <v>53949.97</v>
      </c>
      <c r="P5062">
        <f t="shared" si="316"/>
        <v>1</v>
      </c>
      <c r="Q5062" t="s">
        <v>19</v>
      </c>
    </row>
    <row r="5063" spans="1:17" x14ac:dyDescent="0.25">
      <c r="A5063" s="5">
        <v>110212019667</v>
      </c>
      <c r="B5063" s="6">
        <v>43709</v>
      </c>
      <c r="C5063">
        <v>43700</v>
      </c>
      <c r="D5063">
        <v>8700</v>
      </c>
      <c r="E5063">
        <v>52</v>
      </c>
      <c r="F5063">
        <v>20000</v>
      </c>
      <c r="G5063">
        <v>484</v>
      </c>
      <c r="H5063" s="6">
        <f t="shared" si="317"/>
        <v>43678</v>
      </c>
      <c r="I5063">
        <f>SUMIFS('[1]Monthly unit'!$C:$C,'[1]Monthly unit'!$A:$A,'[1]Final sheet'!A5063,'[1]Monthly unit'!$B:$B,'[1]Final sheet'!H5063)</f>
        <v>580</v>
      </c>
      <c r="J5063">
        <f t="shared" si="318"/>
        <v>8</v>
      </c>
      <c r="K5063">
        <f t="shared" si="319"/>
        <v>2019</v>
      </c>
      <c r="L5063">
        <f>ROUND(VLOOKUP(H5063,'[1]Feeder energy'!$L:$P,2,FALSE)/1000,3)</f>
        <v>45522.053</v>
      </c>
      <c r="M5063">
        <f>ROUND(VLOOKUP(H5063,'[1]Feeder energy'!$L:$P,3,FALSE)/1000,3)</f>
        <v>51655.614999999998</v>
      </c>
      <c r="N5063">
        <f>ROUND(VLOOKUP(H5063,'[1]Feeder energy'!$L:$P,4,FALSE)/1000,3)</f>
        <v>55309.828999999998</v>
      </c>
      <c r="O5063">
        <f>ROUND(VLOOKUP(H5063,'[1]Feeder energy'!$L:$P,5,FALSE)/1000,3)</f>
        <v>53949.97</v>
      </c>
      <c r="P5063">
        <f t="shared" si="316"/>
        <v>1</v>
      </c>
      <c r="Q5063" t="s">
        <v>19</v>
      </c>
    </row>
    <row r="5064" spans="1:17" x14ac:dyDescent="0.25">
      <c r="A5064" s="5">
        <v>110212019671</v>
      </c>
      <c r="B5064" s="6">
        <v>43709</v>
      </c>
      <c r="C5064">
        <v>9000</v>
      </c>
      <c r="D5064">
        <v>4000</v>
      </c>
      <c r="E5064">
        <v>11</v>
      </c>
      <c r="F5064">
        <v>5000</v>
      </c>
      <c r="G5064">
        <v>405</v>
      </c>
      <c r="H5064" s="6">
        <f t="shared" si="317"/>
        <v>43678</v>
      </c>
      <c r="I5064">
        <f>SUMIFS('[1]Monthly unit'!$C:$C,'[1]Monthly unit'!$A:$A,'[1]Final sheet'!A5064,'[1]Monthly unit'!$B:$B,'[1]Final sheet'!H5064)</f>
        <v>123</v>
      </c>
      <c r="J5064">
        <f t="shared" si="318"/>
        <v>8</v>
      </c>
      <c r="K5064">
        <f t="shared" si="319"/>
        <v>2019</v>
      </c>
      <c r="L5064">
        <f>ROUND(VLOOKUP(H5064,'[1]Feeder energy'!$L:$P,2,FALSE)/1000,3)</f>
        <v>45522.053</v>
      </c>
      <c r="M5064">
        <f>ROUND(VLOOKUP(H5064,'[1]Feeder energy'!$L:$P,3,FALSE)/1000,3)</f>
        <v>51655.614999999998</v>
      </c>
      <c r="N5064">
        <f>ROUND(VLOOKUP(H5064,'[1]Feeder energy'!$L:$P,4,FALSE)/1000,3)</f>
        <v>55309.828999999998</v>
      </c>
      <c r="O5064">
        <f>ROUND(VLOOKUP(H5064,'[1]Feeder energy'!$L:$P,5,FALSE)/1000,3)</f>
        <v>53949.97</v>
      </c>
      <c r="P5064">
        <f t="shared" si="316"/>
        <v>1</v>
      </c>
      <c r="Q5064" t="s">
        <v>19</v>
      </c>
    </row>
    <row r="5065" spans="1:17" x14ac:dyDescent="0.25">
      <c r="A5065" s="5">
        <v>110212019673</v>
      </c>
      <c r="B5065" s="6">
        <v>43709</v>
      </c>
      <c r="C5065">
        <v>29000</v>
      </c>
      <c r="D5065">
        <v>10000</v>
      </c>
      <c r="E5065">
        <v>5</v>
      </c>
      <c r="F5065">
        <v>7500</v>
      </c>
      <c r="G5065">
        <v>379</v>
      </c>
      <c r="H5065" s="6">
        <f t="shared" si="317"/>
        <v>43678</v>
      </c>
      <c r="I5065">
        <f>SUMIFS('[1]Monthly unit'!$C:$C,'[1]Monthly unit'!$A:$A,'[1]Final sheet'!A5065,'[1]Monthly unit'!$B:$B,'[1]Final sheet'!H5065)</f>
        <v>506</v>
      </c>
      <c r="J5065">
        <f t="shared" si="318"/>
        <v>8</v>
      </c>
      <c r="K5065">
        <f t="shared" si="319"/>
        <v>2019</v>
      </c>
      <c r="L5065">
        <f>ROUND(VLOOKUP(H5065,'[1]Feeder energy'!$L:$P,2,FALSE)/1000,3)</f>
        <v>45522.053</v>
      </c>
      <c r="M5065">
        <f>ROUND(VLOOKUP(H5065,'[1]Feeder energy'!$L:$P,3,FALSE)/1000,3)</f>
        <v>51655.614999999998</v>
      </c>
      <c r="N5065">
        <f>ROUND(VLOOKUP(H5065,'[1]Feeder energy'!$L:$P,4,FALSE)/1000,3)</f>
        <v>55309.828999999998</v>
      </c>
      <c r="O5065">
        <f>ROUND(VLOOKUP(H5065,'[1]Feeder energy'!$L:$P,5,FALSE)/1000,3)</f>
        <v>53949.97</v>
      </c>
      <c r="P5065">
        <f t="shared" si="316"/>
        <v>1</v>
      </c>
      <c r="Q5065" t="s">
        <v>19</v>
      </c>
    </row>
    <row r="5066" spans="1:17" x14ac:dyDescent="0.25">
      <c r="A5066" s="5">
        <v>110212019843</v>
      </c>
      <c r="B5066" s="6">
        <v>43709</v>
      </c>
      <c r="C5066">
        <v>33000</v>
      </c>
      <c r="D5066">
        <v>15000</v>
      </c>
      <c r="E5066">
        <v>233</v>
      </c>
      <c r="F5066">
        <v>10000</v>
      </c>
      <c r="G5066">
        <v>376</v>
      </c>
      <c r="H5066" s="6">
        <f t="shared" si="317"/>
        <v>43678</v>
      </c>
      <c r="I5066">
        <f>SUMIFS('[1]Monthly unit'!$C:$C,'[1]Monthly unit'!$A:$A,'[1]Final sheet'!A5066,'[1]Monthly unit'!$B:$B,'[1]Final sheet'!H5066)</f>
        <v>491</v>
      </c>
      <c r="J5066">
        <f t="shared" si="318"/>
        <v>8</v>
      </c>
      <c r="K5066">
        <f t="shared" si="319"/>
        <v>2019</v>
      </c>
      <c r="L5066">
        <f>ROUND(VLOOKUP(H5066,'[1]Feeder energy'!$L:$P,2,FALSE)/1000,3)</f>
        <v>45522.053</v>
      </c>
      <c r="M5066">
        <f>ROUND(VLOOKUP(H5066,'[1]Feeder energy'!$L:$P,3,FALSE)/1000,3)</f>
        <v>51655.614999999998</v>
      </c>
      <c r="N5066">
        <f>ROUND(VLOOKUP(H5066,'[1]Feeder energy'!$L:$P,4,FALSE)/1000,3)</f>
        <v>55309.828999999998</v>
      </c>
      <c r="O5066">
        <f>ROUND(VLOOKUP(H5066,'[1]Feeder energy'!$L:$P,5,FALSE)/1000,3)</f>
        <v>53949.97</v>
      </c>
      <c r="P5066">
        <f t="shared" si="316"/>
        <v>1</v>
      </c>
      <c r="Q5066" t="s">
        <v>19</v>
      </c>
    </row>
    <row r="5067" spans="1:17" x14ac:dyDescent="0.25">
      <c r="A5067" s="5">
        <v>110212020420</v>
      </c>
      <c r="B5067" s="6">
        <v>43709</v>
      </c>
      <c r="C5067">
        <v>20000</v>
      </c>
      <c r="D5067">
        <v>20000</v>
      </c>
      <c r="E5067">
        <v>341</v>
      </c>
      <c r="F5067">
        <v>10000</v>
      </c>
      <c r="G5067">
        <v>447</v>
      </c>
      <c r="H5067" s="6">
        <f t="shared" si="317"/>
        <v>43678</v>
      </c>
      <c r="I5067">
        <f>SUMIFS('[1]Monthly unit'!$C:$C,'[1]Monthly unit'!$A:$A,'[1]Final sheet'!A5067,'[1]Monthly unit'!$B:$B,'[1]Final sheet'!H5067)</f>
        <v>124</v>
      </c>
      <c r="J5067">
        <f t="shared" si="318"/>
        <v>8</v>
      </c>
      <c r="K5067">
        <f t="shared" si="319"/>
        <v>2019</v>
      </c>
      <c r="L5067">
        <f>ROUND(VLOOKUP(H5067,'[1]Feeder energy'!$L:$P,2,FALSE)/1000,3)</f>
        <v>45522.053</v>
      </c>
      <c r="M5067">
        <f>ROUND(VLOOKUP(H5067,'[1]Feeder energy'!$L:$P,3,FALSE)/1000,3)</f>
        <v>51655.614999999998</v>
      </c>
      <c r="N5067">
        <f>ROUND(VLOOKUP(H5067,'[1]Feeder energy'!$L:$P,4,FALSE)/1000,3)</f>
        <v>55309.828999999998</v>
      </c>
      <c r="O5067">
        <f>ROUND(VLOOKUP(H5067,'[1]Feeder energy'!$L:$P,5,FALSE)/1000,3)</f>
        <v>53949.97</v>
      </c>
      <c r="P5067">
        <f t="shared" si="316"/>
        <v>1</v>
      </c>
      <c r="Q5067" t="s">
        <v>18</v>
      </c>
    </row>
    <row r="5068" spans="1:17" x14ac:dyDescent="0.25">
      <c r="A5068" s="5">
        <v>110212020537</v>
      </c>
      <c r="B5068" s="6">
        <v>43709</v>
      </c>
      <c r="C5068">
        <v>68000</v>
      </c>
      <c r="D5068">
        <v>10000</v>
      </c>
      <c r="E5068">
        <v>18</v>
      </c>
      <c r="F5068">
        <v>15000</v>
      </c>
      <c r="G5068">
        <v>405</v>
      </c>
      <c r="H5068" s="6">
        <f t="shared" si="317"/>
        <v>43678</v>
      </c>
      <c r="I5068">
        <f>SUMIFS('[1]Monthly unit'!$C:$C,'[1]Monthly unit'!$A:$A,'[1]Final sheet'!A5068,'[1]Monthly unit'!$B:$B,'[1]Final sheet'!H5068)</f>
        <v>850</v>
      </c>
      <c r="J5068">
        <f t="shared" si="318"/>
        <v>8</v>
      </c>
      <c r="K5068">
        <f t="shared" si="319"/>
        <v>2019</v>
      </c>
      <c r="L5068">
        <f>ROUND(VLOOKUP(H5068,'[1]Feeder energy'!$L:$P,2,FALSE)/1000,3)</f>
        <v>45522.053</v>
      </c>
      <c r="M5068">
        <f>ROUND(VLOOKUP(H5068,'[1]Feeder energy'!$L:$P,3,FALSE)/1000,3)</f>
        <v>51655.614999999998</v>
      </c>
      <c r="N5068">
        <f>ROUND(VLOOKUP(H5068,'[1]Feeder energy'!$L:$P,4,FALSE)/1000,3)</f>
        <v>55309.828999999998</v>
      </c>
      <c r="O5068">
        <f>ROUND(VLOOKUP(H5068,'[1]Feeder energy'!$L:$P,5,FALSE)/1000,3)</f>
        <v>53949.97</v>
      </c>
      <c r="P5068">
        <f t="shared" si="316"/>
        <v>1</v>
      </c>
      <c r="Q5068" t="s">
        <v>18</v>
      </c>
    </row>
    <row r="5069" spans="1:17" x14ac:dyDescent="0.25">
      <c r="A5069" s="5">
        <v>110212021167</v>
      </c>
      <c r="B5069" s="6">
        <v>43709</v>
      </c>
      <c r="C5069">
        <v>44530</v>
      </c>
      <c r="D5069">
        <v>5966</v>
      </c>
      <c r="E5069">
        <v>24</v>
      </c>
      <c r="F5069">
        <v>25000</v>
      </c>
      <c r="G5069">
        <v>513</v>
      </c>
      <c r="H5069" s="6">
        <f t="shared" si="317"/>
        <v>43678</v>
      </c>
      <c r="I5069">
        <f>SUMIFS('[1]Monthly unit'!$C:$C,'[1]Monthly unit'!$A:$A,'[1]Final sheet'!A5069,'[1]Monthly unit'!$B:$B,'[1]Final sheet'!H5069)</f>
        <v>602</v>
      </c>
      <c r="J5069">
        <f t="shared" si="318"/>
        <v>8</v>
      </c>
      <c r="K5069">
        <f t="shared" si="319"/>
        <v>2019</v>
      </c>
      <c r="L5069">
        <f>ROUND(VLOOKUP(H5069,'[1]Feeder energy'!$L:$P,2,FALSE)/1000,3)</f>
        <v>45522.053</v>
      </c>
      <c r="M5069">
        <f>ROUND(VLOOKUP(H5069,'[1]Feeder energy'!$L:$P,3,FALSE)/1000,3)</f>
        <v>51655.614999999998</v>
      </c>
      <c r="N5069">
        <f>ROUND(VLOOKUP(H5069,'[1]Feeder energy'!$L:$P,4,FALSE)/1000,3)</f>
        <v>55309.828999999998</v>
      </c>
      <c r="O5069">
        <f>ROUND(VLOOKUP(H5069,'[1]Feeder energy'!$L:$P,5,FALSE)/1000,3)</f>
        <v>53949.97</v>
      </c>
      <c r="P5069">
        <f t="shared" si="316"/>
        <v>1</v>
      </c>
      <c r="Q5069" t="s">
        <v>18</v>
      </c>
    </row>
    <row r="5070" spans="1:17" x14ac:dyDescent="0.25">
      <c r="A5070" s="5">
        <v>110212021300</v>
      </c>
      <c r="B5070" s="6">
        <v>43709</v>
      </c>
      <c r="C5070">
        <v>40000</v>
      </c>
      <c r="D5070">
        <v>20000</v>
      </c>
      <c r="E5070">
        <v>72</v>
      </c>
      <c r="F5070">
        <v>20000</v>
      </c>
      <c r="G5070">
        <v>450</v>
      </c>
      <c r="H5070" s="6">
        <f t="shared" si="317"/>
        <v>43678</v>
      </c>
      <c r="I5070">
        <f>SUMIFS('[1]Monthly unit'!$C:$C,'[1]Monthly unit'!$A:$A,'[1]Final sheet'!A5070,'[1]Monthly unit'!$B:$B,'[1]Final sheet'!H5070)</f>
        <v>0</v>
      </c>
      <c r="J5070">
        <f t="shared" si="318"/>
        <v>8</v>
      </c>
      <c r="K5070">
        <f t="shared" si="319"/>
        <v>2019</v>
      </c>
      <c r="L5070">
        <f>ROUND(VLOOKUP(H5070,'[1]Feeder energy'!$L:$P,2,FALSE)/1000,3)</f>
        <v>45522.053</v>
      </c>
      <c r="M5070">
        <f>ROUND(VLOOKUP(H5070,'[1]Feeder energy'!$L:$P,3,FALSE)/1000,3)</f>
        <v>51655.614999999998</v>
      </c>
      <c r="N5070">
        <f>ROUND(VLOOKUP(H5070,'[1]Feeder energy'!$L:$P,4,FALSE)/1000,3)</f>
        <v>55309.828999999998</v>
      </c>
      <c r="O5070">
        <f>ROUND(VLOOKUP(H5070,'[1]Feeder energy'!$L:$P,5,FALSE)/1000,3)</f>
        <v>53949.97</v>
      </c>
      <c r="P5070">
        <f t="shared" si="316"/>
        <v>1</v>
      </c>
      <c r="Q5070" t="s">
        <v>18</v>
      </c>
    </row>
    <row r="5071" spans="1:17" x14ac:dyDescent="0.25">
      <c r="A5071" s="5">
        <v>110212021392</v>
      </c>
      <c r="B5071" s="6">
        <v>43709</v>
      </c>
      <c r="C5071">
        <v>0</v>
      </c>
      <c r="D5071">
        <v>20000</v>
      </c>
      <c r="E5071">
        <v>450</v>
      </c>
      <c r="F5071">
        <v>20000</v>
      </c>
      <c r="G5071">
        <v>450</v>
      </c>
      <c r="H5071" s="6">
        <f t="shared" si="317"/>
        <v>43678</v>
      </c>
      <c r="I5071">
        <f>SUMIFS('[1]Monthly unit'!$C:$C,'[1]Monthly unit'!$A:$A,'[1]Final sheet'!A5071,'[1]Monthly unit'!$B:$B,'[1]Final sheet'!H5071)</f>
        <v>161</v>
      </c>
      <c r="J5071">
        <f t="shared" si="318"/>
        <v>8</v>
      </c>
      <c r="K5071">
        <f t="shared" si="319"/>
        <v>2019</v>
      </c>
      <c r="L5071">
        <f>ROUND(VLOOKUP(H5071,'[1]Feeder energy'!$L:$P,2,FALSE)/1000,3)</f>
        <v>45522.053</v>
      </c>
      <c r="M5071">
        <f>ROUND(VLOOKUP(H5071,'[1]Feeder energy'!$L:$P,3,FALSE)/1000,3)</f>
        <v>51655.614999999998</v>
      </c>
      <c r="N5071">
        <f>ROUND(VLOOKUP(H5071,'[1]Feeder energy'!$L:$P,4,FALSE)/1000,3)</f>
        <v>55309.828999999998</v>
      </c>
      <c r="O5071">
        <f>ROUND(VLOOKUP(H5071,'[1]Feeder energy'!$L:$P,5,FALSE)/1000,3)</f>
        <v>53949.97</v>
      </c>
      <c r="P5071">
        <f t="shared" si="316"/>
        <v>1</v>
      </c>
      <c r="Q5071" t="s">
        <v>18</v>
      </c>
    </row>
    <row r="5072" spans="1:17" x14ac:dyDescent="0.25">
      <c r="A5072" s="5">
        <v>110212022568</v>
      </c>
      <c r="B5072" s="6">
        <v>43709</v>
      </c>
      <c r="C5072">
        <v>10000</v>
      </c>
      <c r="D5072">
        <v>10000</v>
      </c>
      <c r="E5072">
        <v>46</v>
      </c>
      <c r="F5072">
        <v>10000</v>
      </c>
      <c r="G5072">
        <v>460</v>
      </c>
      <c r="H5072" s="6">
        <f t="shared" si="317"/>
        <v>43678</v>
      </c>
      <c r="I5072">
        <f>SUMIFS('[1]Monthly unit'!$C:$C,'[1]Monthly unit'!$A:$A,'[1]Final sheet'!A5072,'[1]Monthly unit'!$B:$B,'[1]Final sheet'!H5072)</f>
        <v>6</v>
      </c>
      <c r="J5072">
        <f t="shared" si="318"/>
        <v>8</v>
      </c>
      <c r="K5072">
        <f t="shared" si="319"/>
        <v>2019</v>
      </c>
      <c r="L5072">
        <f>ROUND(VLOOKUP(H5072,'[1]Feeder energy'!$L:$P,2,FALSE)/1000,3)</f>
        <v>45522.053</v>
      </c>
      <c r="M5072">
        <f>ROUND(VLOOKUP(H5072,'[1]Feeder energy'!$L:$P,3,FALSE)/1000,3)</f>
        <v>51655.614999999998</v>
      </c>
      <c r="N5072">
        <f>ROUND(VLOOKUP(H5072,'[1]Feeder energy'!$L:$P,4,FALSE)/1000,3)</f>
        <v>55309.828999999998</v>
      </c>
      <c r="O5072">
        <f>ROUND(VLOOKUP(H5072,'[1]Feeder energy'!$L:$P,5,FALSE)/1000,3)</f>
        <v>53949.97</v>
      </c>
      <c r="P5072">
        <f t="shared" si="316"/>
        <v>1</v>
      </c>
      <c r="Q5072" t="s">
        <v>18</v>
      </c>
    </row>
    <row r="5073" spans="1:17" x14ac:dyDescent="0.25">
      <c r="A5073" s="5">
        <v>110213000026</v>
      </c>
      <c r="B5073" s="6">
        <v>43709</v>
      </c>
      <c r="C5073">
        <v>110128</v>
      </c>
      <c r="D5073">
        <v>5063</v>
      </c>
      <c r="E5073">
        <v>62</v>
      </c>
      <c r="F5073">
        <v>30000</v>
      </c>
      <c r="G5073">
        <v>415</v>
      </c>
      <c r="H5073" s="6">
        <f t="shared" si="317"/>
        <v>43678</v>
      </c>
      <c r="I5073">
        <f>SUMIFS('[1]Monthly unit'!$C:$C,'[1]Monthly unit'!$A:$A,'[1]Final sheet'!A5073,'[1]Monthly unit'!$B:$B,'[1]Final sheet'!H5073)</f>
        <v>864</v>
      </c>
      <c r="J5073">
        <f t="shared" si="318"/>
        <v>8</v>
      </c>
      <c r="K5073">
        <f t="shared" si="319"/>
        <v>2019</v>
      </c>
      <c r="L5073">
        <f>ROUND(VLOOKUP(H5073,'[1]Feeder energy'!$L:$P,2,FALSE)/1000,3)</f>
        <v>45522.053</v>
      </c>
      <c r="M5073">
        <f>ROUND(VLOOKUP(H5073,'[1]Feeder energy'!$L:$P,3,FALSE)/1000,3)</f>
        <v>51655.614999999998</v>
      </c>
      <c r="N5073">
        <f>ROUND(VLOOKUP(H5073,'[1]Feeder energy'!$L:$P,4,FALSE)/1000,3)</f>
        <v>55309.828999999998</v>
      </c>
      <c r="O5073">
        <f>ROUND(VLOOKUP(H5073,'[1]Feeder energy'!$L:$P,5,FALSE)/1000,3)</f>
        <v>53949.97</v>
      </c>
      <c r="P5073">
        <f t="shared" si="316"/>
        <v>1</v>
      </c>
      <c r="Q5073" t="s">
        <v>18</v>
      </c>
    </row>
    <row r="5074" spans="1:17" x14ac:dyDescent="0.25">
      <c r="A5074" s="5">
        <v>110213000260</v>
      </c>
      <c r="B5074" s="6">
        <v>43709</v>
      </c>
      <c r="C5074">
        <v>10000</v>
      </c>
      <c r="D5074">
        <v>5000</v>
      </c>
      <c r="E5074">
        <v>138</v>
      </c>
      <c r="F5074">
        <v>5000</v>
      </c>
      <c r="G5074">
        <v>513</v>
      </c>
      <c r="H5074" s="6">
        <f t="shared" si="317"/>
        <v>43678</v>
      </c>
      <c r="I5074">
        <f>SUMIFS('[1]Monthly unit'!$C:$C,'[1]Monthly unit'!$A:$A,'[1]Final sheet'!A5074,'[1]Monthly unit'!$B:$B,'[1]Final sheet'!H5074)</f>
        <v>61</v>
      </c>
      <c r="J5074">
        <f t="shared" si="318"/>
        <v>8</v>
      </c>
      <c r="K5074">
        <f t="shared" si="319"/>
        <v>2019</v>
      </c>
      <c r="L5074">
        <f>ROUND(VLOOKUP(H5074,'[1]Feeder energy'!$L:$P,2,FALSE)/1000,3)</f>
        <v>45522.053</v>
      </c>
      <c r="M5074">
        <f>ROUND(VLOOKUP(H5074,'[1]Feeder energy'!$L:$P,3,FALSE)/1000,3)</f>
        <v>51655.614999999998</v>
      </c>
      <c r="N5074">
        <f>ROUND(VLOOKUP(H5074,'[1]Feeder energy'!$L:$P,4,FALSE)/1000,3)</f>
        <v>55309.828999999998</v>
      </c>
      <c r="O5074">
        <f>ROUND(VLOOKUP(H5074,'[1]Feeder energy'!$L:$P,5,FALSE)/1000,3)</f>
        <v>53949.97</v>
      </c>
      <c r="P5074">
        <f t="shared" si="316"/>
        <v>1</v>
      </c>
      <c r="Q5074" t="s">
        <v>18</v>
      </c>
    </row>
    <row r="5075" spans="1:17" x14ac:dyDescent="0.25">
      <c r="A5075" s="5">
        <v>110213001228</v>
      </c>
      <c r="B5075" s="6">
        <v>43709</v>
      </c>
      <c r="C5075">
        <v>15000</v>
      </c>
      <c r="D5075">
        <v>1000</v>
      </c>
      <c r="E5075">
        <v>6</v>
      </c>
      <c r="F5075">
        <v>2000</v>
      </c>
      <c r="G5075">
        <v>396</v>
      </c>
      <c r="H5075" s="6">
        <f t="shared" si="317"/>
        <v>43678</v>
      </c>
      <c r="I5075">
        <f>SUMIFS('[1]Monthly unit'!$C:$C,'[1]Monthly unit'!$A:$A,'[1]Final sheet'!A5075,'[1]Monthly unit'!$B:$B,'[1]Final sheet'!H5075)</f>
        <v>191</v>
      </c>
      <c r="J5075">
        <f t="shared" si="318"/>
        <v>8</v>
      </c>
      <c r="K5075">
        <f t="shared" si="319"/>
        <v>2019</v>
      </c>
      <c r="L5075">
        <f>ROUND(VLOOKUP(H5075,'[1]Feeder energy'!$L:$P,2,FALSE)/1000,3)</f>
        <v>45522.053</v>
      </c>
      <c r="M5075">
        <f>ROUND(VLOOKUP(H5075,'[1]Feeder energy'!$L:$P,3,FALSE)/1000,3)</f>
        <v>51655.614999999998</v>
      </c>
      <c r="N5075">
        <f>ROUND(VLOOKUP(H5075,'[1]Feeder energy'!$L:$P,4,FALSE)/1000,3)</f>
        <v>55309.828999999998</v>
      </c>
      <c r="O5075">
        <f>ROUND(VLOOKUP(H5075,'[1]Feeder energy'!$L:$P,5,FALSE)/1000,3)</f>
        <v>53949.97</v>
      </c>
      <c r="P5075">
        <f t="shared" si="316"/>
        <v>1</v>
      </c>
      <c r="Q5075" t="s">
        <v>18</v>
      </c>
    </row>
    <row r="5076" spans="1:17" x14ac:dyDescent="0.25">
      <c r="A5076" s="5">
        <v>110213001230</v>
      </c>
      <c r="B5076" s="6">
        <v>43709</v>
      </c>
      <c r="C5076">
        <v>85000</v>
      </c>
      <c r="D5076">
        <v>10000</v>
      </c>
      <c r="E5076">
        <v>19</v>
      </c>
      <c r="F5076">
        <v>15000</v>
      </c>
      <c r="G5076">
        <v>383</v>
      </c>
      <c r="H5076" s="6">
        <f t="shared" si="317"/>
        <v>43678</v>
      </c>
      <c r="I5076">
        <f>SUMIFS('[1]Monthly unit'!$C:$C,'[1]Monthly unit'!$A:$A,'[1]Final sheet'!A5076,'[1]Monthly unit'!$B:$B,'[1]Final sheet'!H5076)</f>
        <v>888</v>
      </c>
      <c r="J5076">
        <f t="shared" si="318"/>
        <v>8</v>
      </c>
      <c r="K5076">
        <f t="shared" si="319"/>
        <v>2019</v>
      </c>
      <c r="L5076">
        <f>ROUND(VLOOKUP(H5076,'[1]Feeder energy'!$L:$P,2,FALSE)/1000,3)</f>
        <v>45522.053</v>
      </c>
      <c r="M5076">
        <f>ROUND(VLOOKUP(H5076,'[1]Feeder energy'!$L:$P,3,FALSE)/1000,3)</f>
        <v>51655.614999999998</v>
      </c>
      <c r="N5076">
        <f>ROUND(VLOOKUP(H5076,'[1]Feeder energy'!$L:$P,4,FALSE)/1000,3)</f>
        <v>55309.828999999998</v>
      </c>
      <c r="O5076">
        <f>ROUND(VLOOKUP(H5076,'[1]Feeder energy'!$L:$P,5,FALSE)/1000,3)</f>
        <v>53949.97</v>
      </c>
      <c r="P5076">
        <f t="shared" si="316"/>
        <v>1</v>
      </c>
      <c r="Q5076" t="s">
        <v>18</v>
      </c>
    </row>
    <row r="5077" spans="1:17" x14ac:dyDescent="0.25">
      <c r="A5077" s="5">
        <v>110213001231</v>
      </c>
      <c r="B5077" s="6">
        <v>43709</v>
      </c>
      <c r="C5077">
        <v>20916</v>
      </c>
      <c r="D5077">
        <v>916</v>
      </c>
      <c r="E5077">
        <v>13</v>
      </c>
      <c r="F5077">
        <v>10000</v>
      </c>
      <c r="G5077">
        <v>527</v>
      </c>
      <c r="H5077" s="6">
        <f t="shared" si="317"/>
        <v>43678</v>
      </c>
      <c r="I5077">
        <f>SUMIFS('[1]Monthly unit'!$C:$C,'[1]Monthly unit'!$A:$A,'[1]Final sheet'!A5077,'[1]Monthly unit'!$B:$B,'[1]Final sheet'!H5077)</f>
        <v>374</v>
      </c>
      <c r="J5077">
        <f t="shared" si="318"/>
        <v>8</v>
      </c>
      <c r="K5077">
        <f t="shared" si="319"/>
        <v>2019</v>
      </c>
      <c r="L5077">
        <f>ROUND(VLOOKUP(H5077,'[1]Feeder energy'!$L:$P,2,FALSE)/1000,3)</f>
        <v>45522.053</v>
      </c>
      <c r="M5077">
        <f>ROUND(VLOOKUP(H5077,'[1]Feeder energy'!$L:$P,3,FALSE)/1000,3)</f>
        <v>51655.614999999998</v>
      </c>
      <c r="N5077">
        <f>ROUND(VLOOKUP(H5077,'[1]Feeder energy'!$L:$P,4,FALSE)/1000,3)</f>
        <v>55309.828999999998</v>
      </c>
      <c r="O5077">
        <f>ROUND(VLOOKUP(H5077,'[1]Feeder energy'!$L:$P,5,FALSE)/1000,3)</f>
        <v>53949.97</v>
      </c>
      <c r="P5077">
        <f t="shared" si="316"/>
        <v>1</v>
      </c>
      <c r="Q5077" t="s">
        <v>18</v>
      </c>
    </row>
    <row r="5078" spans="1:17" x14ac:dyDescent="0.25">
      <c r="A5078" s="5">
        <v>110213001232</v>
      </c>
      <c r="B5078" s="6">
        <v>43709</v>
      </c>
      <c r="C5078">
        <v>10000</v>
      </c>
      <c r="D5078">
        <v>5000</v>
      </c>
      <c r="E5078">
        <v>121</v>
      </c>
      <c r="F5078">
        <v>5000</v>
      </c>
      <c r="G5078">
        <v>394</v>
      </c>
      <c r="H5078" s="6">
        <f t="shared" si="317"/>
        <v>43678</v>
      </c>
      <c r="I5078">
        <f>SUMIFS('[1]Monthly unit'!$C:$C,'[1]Monthly unit'!$A:$A,'[1]Final sheet'!A5078,'[1]Monthly unit'!$B:$B,'[1]Final sheet'!H5078)</f>
        <v>128</v>
      </c>
      <c r="J5078">
        <f t="shared" si="318"/>
        <v>8</v>
      </c>
      <c r="K5078">
        <f t="shared" si="319"/>
        <v>2019</v>
      </c>
      <c r="L5078">
        <f>ROUND(VLOOKUP(H5078,'[1]Feeder energy'!$L:$P,2,FALSE)/1000,3)</f>
        <v>45522.053</v>
      </c>
      <c r="M5078">
        <f>ROUND(VLOOKUP(H5078,'[1]Feeder energy'!$L:$P,3,FALSE)/1000,3)</f>
        <v>51655.614999999998</v>
      </c>
      <c r="N5078">
        <f>ROUND(VLOOKUP(H5078,'[1]Feeder energy'!$L:$P,4,FALSE)/1000,3)</f>
        <v>55309.828999999998</v>
      </c>
      <c r="O5078">
        <f>ROUND(VLOOKUP(H5078,'[1]Feeder energy'!$L:$P,5,FALSE)/1000,3)</f>
        <v>53949.97</v>
      </c>
      <c r="P5078">
        <f t="shared" si="316"/>
        <v>1</v>
      </c>
      <c r="Q5078" t="s">
        <v>18</v>
      </c>
    </row>
    <row r="5079" spans="1:17" x14ac:dyDescent="0.25">
      <c r="A5079" s="5">
        <v>110213001236</v>
      </c>
      <c r="B5079" s="6">
        <v>43709</v>
      </c>
      <c r="C5079">
        <v>163800</v>
      </c>
      <c r="D5079">
        <v>50000</v>
      </c>
      <c r="E5079">
        <v>25</v>
      </c>
      <c r="F5079">
        <v>40000</v>
      </c>
      <c r="G5079">
        <v>422</v>
      </c>
      <c r="H5079" s="6">
        <f t="shared" si="317"/>
        <v>43678</v>
      </c>
      <c r="I5079">
        <f>SUMIFS('[1]Monthly unit'!$C:$C,'[1]Monthly unit'!$A:$A,'[1]Final sheet'!A5079,'[1]Monthly unit'!$B:$B,'[1]Final sheet'!H5079)</f>
        <v>1517</v>
      </c>
      <c r="J5079">
        <f t="shared" si="318"/>
        <v>8</v>
      </c>
      <c r="K5079">
        <f t="shared" si="319"/>
        <v>2019</v>
      </c>
      <c r="L5079">
        <f>ROUND(VLOOKUP(H5079,'[1]Feeder energy'!$L:$P,2,FALSE)/1000,3)</f>
        <v>45522.053</v>
      </c>
      <c r="M5079">
        <f>ROUND(VLOOKUP(H5079,'[1]Feeder energy'!$L:$P,3,FALSE)/1000,3)</f>
        <v>51655.614999999998</v>
      </c>
      <c r="N5079">
        <f>ROUND(VLOOKUP(H5079,'[1]Feeder energy'!$L:$P,4,FALSE)/1000,3)</f>
        <v>55309.828999999998</v>
      </c>
      <c r="O5079">
        <f>ROUND(VLOOKUP(H5079,'[1]Feeder energy'!$L:$P,5,FALSE)/1000,3)</f>
        <v>53949.97</v>
      </c>
      <c r="P5079">
        <f t="shared" si="316"/>
        <v>1</v>
      </c>
      <c r="Q5079" t="s">
        <v>18</v>
      </c>
    </row>
    <row r="5080" spans="1:17" x14ac:dyDescent="0.25">
      <c r="A5080" s="5">
        <v>110213001237</v>
      </c>
      <c r="B5080" s="6">
        <v>43709</v>
      </c>
      <c r="C5080">
        <v>64784</v>
      </c>
      <c r="D5080">
        <v>5000</v>
      </c>
      <c r="E5080">
        <v>18</v>
      </c>
      <c r="F5080">
        <v>5000</v>
      </c>
      <c r="G5080">
        <v>394</v>
      </c>
      <c r="H5080" s="6">
        <f t="shared" si="317"/>
        <v>43678</v>
      </c>
      <c r="I5080">
        <f>SUMIFS('[1]Monthly unit'!$C:$C,'[1]Monthly unit'!$A:$A,'[1]Final sheet'!A5080,'[1]Monthly unit'!$B:$B,'[1]Final sheet'!H5080)</f>
        <v>660</v>
      </c>
      <c r="J5080">
        <f t="shared" si="318"/>
        <v>8</v>
      </c>
      <c r="K5080">
        <f t="shared" si="319"/>
        <v>2019</v>
      </c>
      <c r="L5080">
        <f>ROUND(VLOOKUP(H5080,'[1]Feeder energy'!$L:$P,2,FALSE)/1000,3)</f>
        <v>45522.053</v>
      </c>
      <c r="M5080">
        <f>ROUND(VLOOKUP(H5080,'[1]Feeder energy'!$L:$P,3,FALSE)/1000,3)</f>
        <v>51655.614999999998</v>
      </c>
      <c r="N5080">
        <f>ROUND(VLOOKUP(H5080,'[1]Feeder energy'!$L:$P,4,FALSE)/1000,3)</f>
        <v>55309.828999999998</v>
      </c>
      <c r="O5080">
        <f>ROUND(VLOOKUP(H5080,'[1]Feeder energy'!$L:$P,5,FALSE)/1000,3)</f>
        <v>53949.97</v>
      </c>
      <c r="P5080">
        <f t="shared" si="316"/>
        <v>1</v>
      </c>
      <c r="Q5080" t="s">
        <v>18</v>
      </c>
    </row>
    <row r="5081" spans="1:17" x14ac:dyDescent="0.25">
      <c r="A5081" s="5">
        <v>110213001239</v>
      </c>
      <c r="B5081" s="6">
        <v>43709</v>
      </c>
      <c r="C5081">
        <v>297243</v>
      </c>
      <c r="D5081">
        <v>100000</v>
      </c>
      <c r="E5081">
        <v>23</v>
      </c>
      <c r="F5081">
        <v>50000</v>
      </c>
      <c r="G5081">
        <v>533</v>
      </c>
      <c r="H5081" s="6">
        <f t="shared" si="317"/>
        <v>43678</v>
      </c>
      <c r="I5081">
        <f>SUMIFS('[1]Monthly unit'!$C:$C,'[1]Monthly unit'!$A:$A,'[1]Final sheet'!A5081,'[1]Monthly unit'!$B:$B,'[1]Final sheet'!H5081)</f>
        <v>2717</v>
      </c>
      <c r="J5081">
        <f t="shared" si="318"/>
        <v>8</v>
      </c>
      <c r="K5081">
        <f t="shared" si="319"/>
        <v>2019</v>
      </c>
      <c r="L5081">
        <f>ROUND(VLOOKUP(H5081,'[1]Feeder energy'!$L:$P,2,FALSE)/1000,3)</f>
        <v>45522.053</v>
      </c>
      <c r="M5081">
        <f>ROUND(VLOOKUP(H5081,'[1]Feeder energy'!$L:$P,3,FALSE)/1000,3)</f>
        <v>51655.614999999998</v>
      </c>
      <c r="N5081">
        <f>ROUND(VLOOKUP(H5081,'[1]Feeder energy'!$L:$P,4,FALSE)/1000,3)</f>
        <v>55309.828999999998</v>
      </c>
      <c r="O5081">
        <f>ROUND(VLOOKUP(H5081,'[1]Feeder energy'!$L:$P,5,FALSE)/1000,3)</f>
        <v>53949.97</v>
      </c>
      <c r="P5081">
        <f t="shared" si="316"/>
        <v>1</v>
      </c>
      <c r="Q5081" t="s">
        <v>18</v>
      </c>
    </row>
    <row r="5082" spans="1:17" x14ac:dyDescent="0.25">
      <c r="A5082" s="5">
        <v>110213001241</v>
      </c>
      <c r="B5082" s="6">
        <v>43709</v>
      </c>
      <c r="C5082">
        <v>64000</v>
      </c>
      <c r="D5082">
        <v>10000</v>
      </c>
      <c r="E5082">
        <v>58</v>
      </c>
      <c r="F5082">
        <v>20000</v>
      </c>
      <c r="G5082">
        <v>435</v>
      </c>
      <c r="H5082" s="6">
        <f t="shared" si="317"/>
        <v>43678</v>
      </c>
      <c r="I5082">
        <f>SUMIFS('[1]Monthly unit'!$C:$C,'[1]Monthly unit'!$A:$A,'[1]Final sheet'!A5082,'[1]Monthly unit'!$B:$B,'[1]Final sheet'!H5082)</f>
        <v>941</v>
      </c>
      <c r="J5082">
        <f t="shared" si="318"/>
        <v>8</v>
      </c>
      <c r="K5082">
        <f t="shared" si="319"/>
        <v>2019</v>
      </c>
      <c r="L5082">
        <f>ROUND(VLOOKUP(H5082,'[1]Feeder energy'!$L:$P,2,FALSE)/1000,3)</f>
        <v>45522.053</v>
      </c>
      <c r="M5082">
        <f>ROUND(VLOOKUP(H5082,'[1]Feeder energy'!$L:$P,3,FALSE)/1000,3)</f>
        <v>51655.614999999998</v>
      </c>
      <c r="N5082">
        <f>ROUND(VLOOKUP(H5082,'[1]Feeder energy'!$L:$P,4,FALSE)/1000,3)</f>
        <v>55309.828999999998</v>
      </c>
      <c r="O5082">
        <f>ROUND(VLOOKUP(H5082,'[1]Feeder energy'!$L:$P,5,FALSE)/1000,3)</f>
        <v>53949.97</v>
      </c>
      <c r="P5082">
        <f t="shared" si="316"/>
        <v>1</v>
      </c>
      <c r="Q5082" t="s">
        <v>18</v>
      </c>
    </row>
    <row r="5083" spans="1:17" x14ac:dyDescent="0.25">
      <c r="A5083" s="5">
        <v>110213001242</v>
      </c>
      <c r="B5083" s="6">
        <v>43709</v>
      </c>
      <c r="C5083">
        <v>6000</v>
      </c>
      <c r="D5083">
        <v>6000</v>
      </c>
      <c r="E5083">
        <v>360</v>
      </c>
      <c r="H5083" s="6">
        <f t="shared" si="317"/>
        <v>43678</v>
      </c>
      <c r="I5083">
        <f>SUMIFS('[1]Monthly unit'!$C:$C,'[1]Monthly unit'!$A:$A,'[1]Final sheet'!A5083,'[1]Monthly unit'!$B:$B,'[1]Final sheet'!H5083)</f>
        <v>3</v>
      </c>
      <c r="J5083">
        <f t="shared" si="318"/>
        <v>8</v>
      </c>
      <c r="K5083">
        <f t="shared" si="319"/>
        <v>2019</v>
      </c>
      <c r="L5083">
        <f>ROUND(VLOOKUP(H5083,'[1]Feeder energy'!$L:$P,2,FALSE)/1000,3)</f>
        <v>45522.053</v>
      </c>
      <c r="M5083">
        <f>ROUND(VLOOKUP(H5083,'[1]Feeder energy'!$L:$P,3,FALSE)/1000,3)</f>
        <v>51655.614999999998</v>
      </c>
      <c r="N5083">
        <f>ROUND(VLOOKUP(H5083,'[1]Feeder energy'!$L:$P,4,FALSE)/1000,3)</f>
        <v>55309.828999999998</v>
      </c>
      <c r="O5083">
        <f>ROUND(VLOOKUP(H5083,'[1]Feeder energy'!$L:$P,5,FALSE)/1000,3)</f>
        <v>53949.97</v>
      </c>
      <c r="P5083">
        <f t="shared" si="316"/>
        <v>1</v>
      </c>
      <c r="Q5083" t="s">
        <v>18</v>
      </c>
    </row>
    <row r="5084" spans="1:17" x14ac:dyDescent="0.25">
      <c r="A5084" s="5">
        <v>110213001247</v>
      </c>
      <c r="B5084" s="6">
        <v>43709</v>
      </c>
      <c r="C5084">
        <v>100000</v>
      </c>
      <c r="D5084">
        <v>50000</v>
      </c>
      <c r="E5084">
        <v>107</v>
      </c>
      <c r="F5084">
        <v>20000</v>
      </c>
      <c r="G5084">
        <v>444</v>
      </c>
      <c r="H5084" s="6">
        <f t="shared" si="317"/>
        <v>43678</v>
      </c>
      <c r="I5084">
        <f>SUMIFS('[1]Monthly unit'!$C:$C,'[1]Monthly unit'!$A:$A,'[1]Final sheet'!A5084,'[1]Monthly unit'!$B:$B,'[1]Final sheet'!H5084)</f>
        <v>195</v>
      </c>
      <c r="J5084">
        <f t="shared" si="318"/>
        <v>8</v>
      </c>
      <c r="K5084">
        <f t="shared" si="319"/>
        <v>2019</v>
      </c>
      <c r="L5084">
        <f>ROUND(VLOOKUP(H5084,'[1]Feeder energy'!$L:$P,2,FALSE)/1000,3)</f>
        <v>45522.053</v>
      </c>
      <c r="M5084">
        <f>ROUND(VLOOKUP(H5084,'[1]Feeder energy'!$L:$P,3,FALSE)/1000,3)</f>
        <v>51655.614999999998</v>
      </c>
      <c r="N5084">
        <f>ROUND(VLOOKUP(H5084,'[1]Feeder energy'!$L:$P,4,FALSE)/1000,3)</f>
        <v>55309.828999999998</v>
      </c>
      <c r="O5084">
        <f>ROUND(VLOOKUP(H5084,'[1]Feeder energy'!$L:$P,5,FALSE)/1000,3)</f>
        <v>53949.97</v>
      </c>
      <c r="P5084">
        <f t="shared" si="316"/>
        <v>1</v>
      </c>
      <c r="Q5084" t="s">
        <v>18</v>
      </c>
    </row>
    <row r="5085" spans="1:17" x14ac:dyDescent="0.25">
      <c r="A5085" s="5">
        <v>110213001248</v>
      </c>
      <c r="B5085" s="6">
        <v>43709</v>
      </c>
      <c r="C5085">
        <v>430000</v>
      </c>
      <c r="D5085">
        <v>150000</v>
      </c>
      <c r="E5085">
        <v>107</v>
      </c>
      <c r="F5085">
        <v>100000</v>
      </c>
      <c r="G5085">
        <v>444</v>
      </c>
      <c r="H5085" s="6">
        <f t="shared" si="317"/>
        <v>43678</v>
      </c>
      <c r="I5085">
        <f>SUMIFS('[1]Monthly unit'!$C:$C,'[1]Monthly unit'!$A:$A,'[1]Final sheet'!A5085,'[1]Monthly unit'!$B:$B,'[1]Final sheet'!H5085)</f>
        <v>3989</v>
      </c>
      <c r="J5085">
        <f t="shared" si="318"/>
        <v>8</v>
      </c>
      <c r="K5085">
        <f t="shared" si="319"/>
        <v>2019</v>
      </c>
      <c r="L5085">
        <f>ROUND(VLOOKUP(H5085,'[1]Feeder energy'!$L:$P,2,FALSE)/1000,3)</f>
        <v>45522.053</v>
      </c>
      <c r="M5085">
        <f>ROUND(VLOOKUP(H5085,'[1]Feeder energy'!$L:$P,3,FALSE)/1000,3)</f>
        <v>51655.614999999998</v>
      </c>
      <c r="N5085">
        <f>ROUND(VLOOKUP(H5085,'[1]Feeder energy'!$L:$P,4,FALSE)/1000,3)</f>
        <v>55309.828999999998</v>
      </c>
      <c r="O5085">
        <f>ROUND(VLOOKUP(H5085,'[1]Feeder energy'!$L:$P,5,FALSE)/1000,3)</f>
        <v>53949.97</v>
      </c>
      <c r="P5085">
        <f t="shared" si="316"/>
        <v>1</v>
      </c>
      <c r="Q5085" t="s">
        <v>18</v>
      </c>
    </row>
    <row r="5086" spans="1:17" x14ac:dyDescent="0.25">
      <c r="A5086" s="5">
        <v>110213001250</v>
      </c>
      <c r="B5086" s="6">
        <v>43709</v>
      </c>
      <c r="C5086">
        <v>43258</v>
      </c>
      <c r="D5086">
        <v>10000</v>
      </c>
      <c r="E5086">
        <v>4</v>
      </c>
      <c r="F5086">
        <v>1700</v>
      </c>
      <c r="G5086">
        <v>410</v>
      </c>
      <c r="H5086" s="6">
        <f t="shared" si="317"/>
        <v>43678</v>
      </c>
      <c r="I5086">
        <f>SUMIFS('[1]Monthly unit'!$C:$C,'[1]Monthly unit'!$A:$A,'[1]Final sheet'!A5086,'[1]Monthly unit'!$B:$B,'[1]Final sheet'!H5086)</f>
        <v>510</v>
      </c>
      <c r="J5086">
        <f t="shared" si="318"/>
        <v>8</v>
      </c>
      <c r="K5086">
        <f t="shared" si="319"/>
        <v>2019</v>
      </c>
      <c r="L5086">
        <f>ROUND(VLOOKUP(H5086,'[1]Feeder energy'!$L:$P,2,FALSE)/1000,3)</f>
        <v>45522.053</v>
      </c>
      <c r="M5086">
        <f>ROUND(VLOOKUP(H5086,'[1]Feeder energy'!$L:$P,3,FALSE)/1000,3)</f>
        <v>51655.614999999998</v>
      </c>
      <c r="N5086">
        <f>ROUND(VLOOKUP(H5086,'[1]Feeder energy'!$L:$P,4,FALSE)/1000,3)</f>
        <v>55309.828999999998</v>
      </c>
      <c r="O5086">
        <f>ROUND(VLOOKUP(H5086,'[1]Feeder energy'!$L:$P,5,FALSE)/1000,3)</f>
        <v>53949.97</v>
      </c>
      <c r="P5086">
        <f t="shared" si="316"/>
        <v>1</v>
      </c>
      <c r="Q5086" t="s">
        <v>18</v>
      </c>
    </row>
    <row r="5087" spans="1:17" x14ac:dyDescent="0.25">
      <c r="A5087" s="5">
        <v>110213001270</v>
      </c>
      <c r="B5087" s="6">
        <v>43709</v>
      </c>
      <c r="C5087">
        <v>130000</v>
      </c>
      <c r="D5087">
        <v>30000</v>
      </c>
      <c r="E5087">
        <v>4</v>
      </c>
      <c r="F5087">
        <v>20000</v>
      </c>
      <c r="G5087">
        <v>398</v>
      </c>
      <c r="H5087" s="6">
        <f t="shared" si="317"/>
        <v>43678</v>
      </c>
      <c r="I5087">
        <f>SUMIFS('[1]Monthly unit'!$C:$C,'[1]Monthly unit'!$A:$A,'[1]Final sheet'!A5087,'[1]Monthly unit'!$B:$B,'[1]Final sheet'!H5087)</f>
        <v>1338</v>
      </c>
      <c r="J5087">
        <f t="shared" si="318"/>
        <v>8</v>
      </c>
      <c r="K5087">
        <f t="shared" si="319"/>
        <v>2019</v>
      </c>
      <c r="L5087">
        <f>ROUND(VLOOKUP(H5087,'[1]Feeder energy'!$L:$P,2,FALSE)/1000,3)</f>
        <v>45522.053</v>
      </c>
      <c r="M5087">
        <f>ROUND(VLOOKUP(H5087,'[1]Feeder energy'!$L:$P,3,FALSE)/1000,3)</f>
        <v>51655.614999999998</v>
      </c>
      <c r="N5087">
        <f>ROUND(VLOOKUP(H5087,'[1]Feeder energy'!$L:$P,4,FALSE)/1000,3)</f>
        <v>55309.828999999998</v>
      </c>
      <c r="O5087">
        <f>ROUND(VLOOKUP(H5087,'[1]Feeder energy'!$L:$P,5,FALSE)/1000,3)</f>
        <v>53949.97</v>
      </c>
      <c r="P5087">
        <f t="shared" si="316"/>
        <v>1</v>
      </c>
      <c r="Q5087" t="s">
        <v>18</v>
      </c>
    </row>
    <row r="5088" spans="1:17" x14ac:dyDescent="0.25">
      <c r="A5088" s="5">
        <v>110213001271</v>
      </c>
      <c r="B5088" s="6">
        <v>43709</v>
      </c>
      <c r="C5088">
        <v>30000</v>
      </c>
      <c r="D5088">
        <v>30000</v>
      </c>
      <c r="E5088">
        <v>166</v>
      </c>
      <c r="F5088">
        <v>30000</v>
      </c>
      <c r="G5088">
        <v>379</v>
      </c>
      <c r="H5088" s="6">
        <f t="shared" si="317"/>
        <v>43678</v>
      </c>
      <c r="I5088">
        <f>SUMIFS('[1]Monthly unit'!$C:$C,'[1]Monthly unit'!$A:$A,'[1]Final sheet'!A5088,'[1]Monthly unit'!$B:$B,'[1]Final sheet'!H5088)</f>
        <v>442</v>
      </c>
      <c r="J5088">
        <f t="shared" si="318"/>
        <v>8</v>
      </c>
      <c r="K5088">
        <f t="shared" si="319"/>
        <v>2019</v>
      </c>
      <c r="L5088">
        <f>ROUND(VLOOKUP(H5088,'[1]Feeder energy'!$L:$P,2,FALSE)/1000,3)</f>
        <v>45522.053</v>
      </c>
      <c r="M5088">
        <f>ROUND(VLOOKUP(H5088,'[1]Feeder energy'!$L:$P,3,FALSE)/1000,3)</f>
        <v>51655.614999999998</v>
      </c>
      <c r="N5088">
        <f>ROUND(VLOOKUP(H5088,'[1]Feeder energy'!$L:$P,4,FALSE)/1000,3)</f>
        <v>55309.828999999998</v>
      </c>
      <c r="O5088">
        <f>ROUND(VLOOKUP(H5088,'[1]Feeder energy'!$L:$P,5,FALSE)/1000,3)</f>
        <v>53949.97</v>
      </c>
      <c r="P5088">
        <f t="shared" si="316"/>
        <v>1</v>
      </c>
      <c r="Q5088" t="s">
        <v>18</v>
      </c>
    </row>
    <row r="5089" spans="1:17" x14ac:dyDescent="0.25">
      <c r="A5089" s="5">
        <v>110213001272</v>
      </c>
      <c r="B5089" s="6">
        <v>43709</v>
      </c>
      <c r="C5089">
        <v>14000</v>
      </c>
      <c r="D5089">
        <v>9000</v>
      </c>
      <c r="E5089">
        <v>157</v>
      </c>
      <c r="F5089">
        <v>5000</v>
      </c>
      <c r="G5089">
        <v>379</v>
      </c>
      <c r="H5089" s="6">
        <f t="shared" si="317"/>
        <v>43678</v>
      </c>
      <c r="I5089">
        <f>SUMIFS('[1]Monthly unit'!$C:$C,'[1]Monthly unit'!$A:$A,'[1]Final sheet'!A5089,'[1]Monthly unit'!$B:$B,'[1]Final sheet'!H5089)</f>
        <v>152</v>
      </c>
      <c r="J5089">
        <f t="shared" si="318"/>
        <v>8</v>
      </c>
      <c r="K5089">
        <f t="shared" si="319"/>
        <v>2019</v>
      </c>
      <c r="L5089">
        <f>ROUND(VLOOKUP(H5089,'[1]Feeder energy'!$L:$P,2,FALSE)/1000,3)</f>
        <v>45522.053</v>
      </c>
      <c r="M5089">
        <f>ROUND(VLOOKUP(H5089,'[1]Feeder energy'!$L:$P,3,FALSE)/1000,3)</f>
        <v>51655.614999999998</v>
      </c>
      <c r="N5089">
        <f>ROUND(VLOOKUP(H5089,'[1]Feeder energy'!$L:$P,4,FALSE)/1000,3)</f>
        <v>55309.828999999998</v>
      </c>
      <c r="O5089">
        <f>ROUND(VLOOKUP(H5089,'[1]Feeder energy'!$L:$P,5,FALSE)/1000,3)</f>
        <v>53949.97</v>
      </c>
      <c r="P5089">
        <f t="shared" si="316"/>
        <v>1</v>
      </c>
      <c r="Q5089" t="s">
        <v>18</v>
      </c>
    </row>
    <row r="5090" spans="1:17" x14ac:dyDescent="0.25">
      <c r="A5090" s="5">
        <v>110213001275</v>
      </c>
      <c r="B5090" s="6">
        <v>43709</v>
      </c>
      <c r="C5090">
        <v>66000</v>
      </c>
      <c r="D5090">
        <v>15000</v>
      </c>
      <c r="E5090">
        <v>41</v>
      </c>
      <c r="F5090">
        <v>22700</v>
      </c>
      <c r="G5090">
        <v>410</v>
      </c>
      <c r="H5090" s="6">
        <f t="shared" si="317"/>
        <v>43678</v>
      </c>
      <c r="I5090">
        <f>SUMIFS('[1]Monthly unit'!$C:$C,'[1]Monthly unit'!$A:$A,'[1]Final sheet'!A5090,'[1]Monthly unit'!$B:$B,'[1]Final sheet'!H5090)</f>
        <v>740</v>
      </c>
      <c r="J5090">
        <f t="shared" si="318"/>
        <v>8</v>
      </c>
      <c r="K5090">
        <f t="shared" si="319"/>
        <v>2019</v>
      </c>
      <c r="L5090">
        <f>ROUND(VLOOKUP(H5090,'[1]Feeder energy'!$L:$P,2,FALSE)/1000,3)</f>
        <v>45522.053</v>
      </c>
      <c r="M5090">
        <f>ROUND(VLOOKUP(H5090,'[1]Feeder energy'!$L:$P,3,FALSE)/1000,3)</f>
        <v>51655.614999999998</v>
      </c>
      <c r="N5090">
        <f>ROUND(VLOOKUP(H5090,'[1]Feeder energy'!$L:$P,4,FALSE)/1000,3)</f>
        <v>55309.828999999998</v>
      </c>
      <c r="O5090">
        <f>ROUND(VLOOKUP(H5090,'[1]Feeder energy'!$L:$P,5,FALSE)/1000,3)</f>
        <v>53949.97</v>
      </c>
      <c r="P5090">
        <f t="shared" si="316"/>
        <v>1</v>
      </c>
      <c r="Q5090" t="s">
        <v>18</v>
      </c>
    </row>
    <row r="5091" spans="1:17" x14ac:dyDescent="0.25">
      <c r="A5091" s="5">
        <v>110213001276</v>
      </c>
      <c r="B5091" s="6">
        <v>43709</v>
      </c>
      <c r="C5091">
        <v>14800</v>
      </c>
      <c r="D5091">
        <v>10000</v>
      </c>
      <c r="E5091">
        <v>153</v>
      </c>
      <c r="F5091">
        <v>15300</v>
      </c>
      <c r="G5091">
        <v>522</v>
      </c>
      <c r="H5091" s="6">
        <f t="shared" si="317"/>
        <v>43678</v>
      </c>
      <c r="I5091">
        <f>SUMIFS('[1]Monthly unit'!$C:$C,'[1]Monthly unit'!$A:$A,'[1]Final sheet'!A5091,'[1]Monthly unit'!$B:$B,'[1]Final sheet'!H5091)</f>
        <v>303</v>
      </c>
      <c r="J5091">
        <f t="shared" si="318"/>
        <v>8</v>
      </c>
      <c r="K5091">
        <f t="shared" si="319"/>
        <v>2019</v>
      </c>
      <c r="L5091">
        <f>ROUND(VLOOKUP(H5091,'[1]Feeder energy'!$L:$P,2,FALSE)/1000,3)</f>
        <v>45522.053</v>
      </c>
      <c r="M5091">
        <f>ROUND(VLOOKUP(H5091,'[1]Feeder energy'!$L:$P,3,FALSE)/1000,3)</f>
        <v>51655.614999999998</v>
      </c>
      <c r="N5091">
        <f>ROUND(VLOOKUP(H5091,'[1]Feeder energy'!$L:$P,4,FALSE)/1000,3)</f>
        <v>55309.828999999998</v>
      </c>
      <c r="O5091">
        <f>ROUND(VLOOKUP(H5091,'[1]Feeder energy'!$L:$P,5,FALSE)/1000,3)</f>
        <v>53949.97</v>
      </c>
      <c r="P5091">
        <f t="shared" si="316"/>
        <v>1</v>
      </c>
      <c r="Q5091" t="s">
        <v>18</v>
      </c>
    </row>
    <row r="5092" spans="1:17" x14ac:dyDescent="0.25">
      <c r="A5092" s="5">
        <v>110213001286</v>
      </c>
      <c r="B5092" s="6">
        <v>43709</v>
      </c>
      <c r="C5092">
        <v>69700</v>
      </c>
      <c r="D5092">
        <v>900</v>
      </c>
      <c r="E5092">
        <v>5</v>
      </c>
      <c r="F5092">
        <v>6000</v>
      </c>
      <c r="G5092">
        <v>408</v>
      </c>
      <c r="H5092" s="6">
        <f t="shared" si="317"/>
        <v>43678</v>
      </c>
      <c r="I5092">
        <f>SUMIFS('[1]Monthly unit'!$C:$C,'[1]Monthly unit'!$A:$A,'[1]Final sheet'!A5092,'[1]Monthly unit'!$B:$B,'[1]Final sheet'!H5092)</f>
        <v>775</v>
      </c>
      <c r="J5092">
        <f t="shared" si="318"/>
        <v>8</v>
      </c>
      <c r="K5092">
        <f t="shared" si="319"/>
        <v>2019</v>
      </c>
      <c r="L5092">
        <f>ROUND(VLOOKUP(H5092,'[1]Feeder energy'!$L:$P,2,FALSE)/1000,3)</f>
        <v>45522.053</v>
      </c>
      <c r="M5092">
        <f>ROUND(VLOOKUP(H5092,'[1]Feeder energy'!$L:$P,3,FALSE)/1000,3)</f>
        <v>51655.614999999998</v>
      </c>
      <c r="N5092">
        <f>ROUND(VLOOKUP(H5092,'[1]Feeder energy'!$L:$P,4,FALSE)/1000,3)</f>
        <v>55309.828999999998</v>
      </c>
      <c r="O5092">
        <f>ROUND(VLOOKUP(H5092,'[1]Feeder energy'!$L:$P,5,FALSE)/1000,3)</f>
        <v>53949.97</v>
      </c>
      <c r="P5092">
        <f t="shared" si="316"/>
        <v>1</v>
      </c>
      <c r="Q5092" t="s">
        <v>18</v>
      </c>
    </row>
    <row r="5093" spans="1:17" x14ac:dyDescent="0.25">
      <c r="A5093" s="5">
        <v>110213001287</v>
      </c>
      <c r="B5093" s="6">
        <v>43709</v>
      </c>
      <c r="C5093">
        <v>39000</v>
      </c>
      <c r="D5093">
        <v>4000</v>
      </c>
      <c r="E5093">
        <v>94</v>
      </c>
      <c r="F5093">
        <v>6000</v>
      </c>
      <c r="G5093">
        <v>408</v>
      </c>
      <c r="H5093" s="6">
        <f t="shared" si="317"/>
        <v>43678</v>
      </c>
      <c r="I5093">
        <f>SUMIFS('[1]Monthly unit'!$C:$C,'[1]Monthly unit'!$A:$A,'[1]Final sheet'!A5093,'[1]Monthly unit'!$B:$B,'[1]Final sheet'!H5093)</f>
        <v>361</v>
      </c>
      <c r="J5093">
        <f t="shared" si="318"/>
        <v>8</v>
      </c>
      <c r="K5093">
        <f t="shared" si="319"/>
        <v>2019</v>
      </c>
      <c r="L5093">
        <f>ROUND(VLOOKUP(H5093,'[1]Feeder energy'!$L:$P,2,FALSE)/1000,3)</f>
        <v>45522.053</v>
      </c>
      <c r="M5093">
        <f>ROUND(VLOOKUP(H5093,'[1]Feeder energy'!$L:$P,3,FALSE)/1000,3)</f>
        <v>51655.614999999998</v>
      </c>
      <c r="N5093">
        <f>ROUND(VLOOKUP(H5093,'[1]Feeder energy'!$L:$P,4,FALSE)/1000,3)</f>
        <v>55309.828999999998</v>
      </c>
      <c r="O5093">
        <f>ROUND(VLOOKUP(H5093,'[1]Feeder energy'!$L:$P,5,FALSE)/1000,3)</f>
        <v>53949.97</v>
      </c>
      <c r="P5093">
        <f t="shared" ref="P5093:P5156" si="320">IF(AND(J5093&gt;=4,J5093&lt;7,K5093=2020),0,IF(AND(C5093=0,F5093=0),0,1))</f>
        <v>1</v>
      </c>
      <c r="Q5093" t="s">
        <v>18</v>
      </c>
    </row>
    <row r="5094" spans="1:17" x14ac:dyDescent="0.25">
      <c r="A5094" s="5">
        <v>110213001288</v>
      </c>
      <c r="B5094" s="6">
        <v>43709</v>
      </c>
      <c r="C5094">
        <v>60000</v>
      </c>
      <c r="D5094">
        <v>20000</v>
      </c>
      <c r="E5094">
        <v>54</v>
      </c>
      <c r="F5094">
        <v>20000</v>
      </c>
      <c r="G5094">
        <v>433</v>
      </c>
      <c r="H5094" s="6">
        <f t="shared" si="317"/>
        <v>43678</v>
      </c>
      <c r="I5094">
        <f>SUMIFS('[1]Monthly unit'!$C:$C,'[1]Monthly unit'!$A:$A,'[1]Final sheet'!A5094,'[1]Monthly unit'!$B:$B,'[1]Final sheet'!H5094)</f>
        <v>624</v>
      </c>
      <c r="J5094">
        <f t="shared" si="318"/>
        <v>8</v>
      </c>
      <c r="K5094">
        <f t="shared" si="319"/>
        <v>2019</v>
      </c>
      <c r="L5094">
        <f>ROUND(VLOOKUP(H5094,'[1]Feeder energy'!$L:$P,2,FALSE)/1000,3)</f>
        <v>45522.053</v>
      </c>
      <c r="M5094">
        <f>ROUND(VLOOKUP(H5094,'[1]Feeder energy'!$L:$P,3,FALSE)/1000,3)</f>
        <v>51655.614999999998</v>
      </c>
      <c r="N5094">
        <f>ROUND(VLOOKUP(H5094,'[1]Feeder energy'!$L:$P,4,FALSE)/1000,3)</f>
        <v>55309.828999999998</v>
      </c>
      <c r="O5094">
        <f>ROUND(VLOOKUP(H5094,'[1]Feeder energy'!$L:$P,5,FALSE)/1000,3)</f>
        <v>53949.97</v>
      </c>
      <c r="P5094">
        <f t="shared" si="320"/>
        <v>1</v>
      </c>
      <c r="Q5094" t="s">
        <v>18</v>
      </c>
    </row>
    <row r="5095" spans="1:17" x14ac:dyDescent="0.25">
      <c r="A5095" s="5">
        <v>110213001289</v>
      </c>
      <c r="B5095" s="6">
        <v>43709</v>
      </c>
      <c r="C5095">
        <v>100000</v>
      </c>
      <c r="D5095">
        <v>30000</v>
      </c>
      <c r="E5095">
        <v>66</v>
      </c>
      <c r="F5095">
        <v>20000</v>
      </c>
      <c r="G5095">
        <v>410</v>
      </c>
      <c r="H5095" s="6">
        <f t="shared" si="317"/>
        <v>43678</v>
      </c>
      <c r="I5095">
        <f>SUMIFS('[1]Monthly unit'!$C:$C,'[1]Monthly unit'!$A:$A,'[1]Final sheet'!A5095,'[1]Monthly unit'!$B:$B,'[1]Final sheet'!H5095)</f>
        <v>1164</v>
      </c>
      <c r="J5095">
        <f t="shared" si="318"/>
        <v>8</v>
      </c>
      <c r="K5095">
        <f t="shared" si="319"/>
        <v>2019</v>
      </c>
      <c r="L5095">
        <f>ROUND(VLOOKUP(H5095,'[1]Feeder energy'!$L:$P,2,FALSE)/1000,3)</f>
        <v>45522.053</v>
      </c>
      <c r="M5095">
        <f>ROUND(VLOOKUP(H5095,'[1]Feeder energy'!$L:$P,3,FALSE)/1000,3)</f>
        <v>51655.614999999998</v>
      </c>
      <c r="N5095">
        <f>ROUND(VLOOKUP(H5095,'[1]Feeder energy'!$L:$P,4,FALSE)/1000,3)</f>
        <v>55309.828999999998</v>
      </c>
      <c r="O5095">
        <f>ROUND(VLOOKUP(H5095,'[1]Feeder energy'!$L:$P,5,FALSE)/1000,3)</f>
        <v>53949.97</v>
      </c>
      <c r="P5095">
        <f t="shared" si="320"/>
        <v>1</v>
      </c>
      <c r="Q5095" t="s">
        <v>18</v>
      </c>
    </row>
    <row r="5096" spans="1:17" x14ac:dyDescent="0.25">
      <c r="A5096" s="5">
        <v>110213001290</v>
      </c>
      <c r="B5096" s="6">
        <v>43709</v>
      </c>
      <c r="C5096">
        <v>49005</v>
      </c>
      <c r="D5096">
        <v>5315</v>
      </c>
      <c r="E5096">
        <v>24</v>
      </c>
      <c r="F5096">
        <v>4388</v>
      </c>
      <c r="G5096">
        <v>398</v>
      </c>
      <c r="H5096" s="6">
        <f t="shared" si="317"/>
        <v>43678</v>
      </c>
      <c r="I5096">
        <f>SUMIFS('[1]Monthly unit'!$C:$C,'[1]Monthly unit'!$A:$A,'[1]Final sheet'!A5096,'[1]Monthly unit'!$B:$B,'[1]Final sheet'!H5096)</f>
        <v>549</v>
      </c>
      <c r="J5096">
        <f t="shared" si="318"/>
        <v>8</v>
      </c>
      <c r="K5096">
        <f t="shared" si="319"/>
        <v>2019</v>
      </c>
      <c r="L5096">
        <f>ROUND(VLOOKUP(H5096,'[1]Feeder energy'!$L:$P,2,FALSE)/1000,3)</f>
        <v>45522.053</v>
      </c>
      <c r="M5096">
        <f>ROUND(VLOOKUP(H5096,'[1]Feeder energy'!$L:$P,3,FALSE)/1000,3)</f>
        <v>51655.614999999998</v>
      </c>
      <c r="N5096">
        <f>ROUND(VLOOKUP(H5096,'[1]Feeder energy'!$L:$P,4,FALSE)/1000,3)</f>
        <v>55309.828999999998</v>
      </c>
      <c r="O5096">
        <f>ROUND(VLOOKUP(H5096,'[1]Feeder energy'!$L:$P,5,FALSE)/1000,3)</f>
        <v>53949.97</v>
      </c>
      <c r="P5096">
        <f t="shared" si="320"/>
        <v>1</v>
      </c>
      <c r="Q5096" t="s">
        <v>18</v>
      </c>
    </row>
    <row r="5097" spans="1:17" x14ac:dyDescent="0.25">
      <c r="A5097" s="5">
        <v>110213001291</v>
      </c>
      <c r="B5097" s="6">
        <v>43709</v>
      </c>
      <c r="C5097">
        <v>105000</v>
      </c>
      <c r="D5097">
        <v>15000</v>
      </c>
      <c r="E5097">
        <v>10</v>
      </c>
      <c r="F5097">
        <v>15000</v>
      </c>
      <c r="G5097">
        <v>403</v>
      </c>
      <c r="H5097" s="6">
        <f t="shared" si="317"/>
        <v>43678</v>
      </c>
      <c r="I5097">
        <f>SUMIFS('[1]Monthly unit'!$C:$C,'[1]Monthly unit'!$A:$A,'[1]Final sheet'!A5097,'[1]Monthly unit'!$B:$B,'[1]Final sheet'!H5097)</f>
        <v>1380</v>
      </c>
      <c r="J5097">
        <f t="shared" si="318"/>
        <v>8</v>
      </c>
      <c r="K5097">
        <f t="shared" si="319"/>
        <v>2019</v>
      </c>
      <c r="L5097">
        <f>ROUND(VLOOKUP(H5097,'[1]Feeder energy'!$L:$P,2,FALSE)/1000,3)</f>
        <v>45522.053</v>
      </c>
      <c r="M5097">
        <f>ROUND(VLOOKUP(H5097,'[1]Feeder energy'!$L:$P,3,FALSE)/1000,3)</f>
        <v>51655.614999999998</v>
      </c>
      <c r="N5097">
        <f>ROUND(VLOOKUP(H5097,'[1]Feeder energy'!$L:$P,4,FALSE)/1000,3)</f>
        <v>55309.828999999998</v>
      </c>
      <c r="O5097">
        <f>ROUND(VLOOKUP(H5097,'[1]Feeder energy'!$L:$P,5,FALSE)/1000,3)</f>
        <v>53949.97</v>
      </c>
      <c r="P5097">
        <f t="shared" si="320"/>
        <v>1</v>
      </c>
      <c r="Q5097" t="s">
        <v>18</v>
      </c>
    </row>
    <row r="5098" spans="1:17" x14ac:dyDescent="0.25">
      <c r="A5098" s="5">
        <v>110213001318</v>
      </c>
      <c r="B5098" s="6">
        <v>43709</v>
      </c>
      <c r="C5098">
        <v>372000</v>
      </c>
      <c r="D5098">
        <v>60000</v>
      </c>
      <c r="E5098">
        <v>3</v>
      </c>
      <c r="F5098">
        <v>100000</v>
      </c>
      <c r="G5098">
        <v>429</v>
      </c>
      <c r="H5098" s="6">
        <f t="shared" si="317"/>
        <v>43678</v>
      </c>
      <c r="I5098">
        <f>SUMIFS('[1]Monthly unit'!$C:$C,'[1]Monthly unit'!$A:$A,'[1]Final sheet'!A5098,'[1]Monthly unit'!$B:$B,'[1]Final sheet'!H5098)</f>
        <v>3945</v>
      </c>
      <c r="J5098">
        <f t="shared" si="318"/>
        <v>8</v>
      </c>
      <c r="K5098">
        <f t="shared" si="319"/>
        <v>2019</v>
      </c>
      <c r="L5098">
        <f>ROUND(VLOOKUP(H5098,'[1]Feeder energy'!$L:$P,2,FALSE)/1000,3)</f>
        <v>45522.053</v>
      </c>
      <c r="M5098">
        <f>ROUND(VLOOKUP(H5098,'[1]Feeder energy'!$L:$P,3,FALSE)/1000,3)</f>
        <v>51655.614999999998</v>
      </c>
      <c r="N5098">
        <f>ROUND(VLOOKUP(H5098,'[1]Feeder energy'!$L:$P,4,FALSE)/1000,3)</f>
        <v>55309.828999999998</v>
      </c>
      <c r="O5098">
        <f>ROUND(VLOOKUP(H5098,'[1]Feeder energy'!$L:$P,5,FALSE)/1000,3)</f>
        <v>53949.97</v>
      </c>
      <c r="P5098">
        <f t="shared" si="320"/>
        <v>1</v>
      </c>
      <c r="Q5098" t="s">
        <v>18</v>
      </c>
    </row>
    <row r="5099" spans="1:17" x14ac:dyDescent="0.25">
      <c r="A5099" s="5">
        <v>110213001319</v>
      </c>
      <c r="B5099" s="6">
        <v>43709</v>
      </c>
      <c r="C5099">
        <v>170000</v>
      </c>
      <c r="D5099">
        <v>30000</v>
      </c>
      <c r="E5099">
        <v>23</v>
      </c>
      <c r="F5099">
        <v>20000</v>
      </c>
      <c r="G5099">
        <v>422</v>
      </c>
      <c r="H5099" s="6">
        <f t="shared" si="317"/>
        <v>43678</v>
      </c>
      <c r="I5099">
        <f>SUMIFS('[1]Monthly unit'!$C:$C,'[1]Monthly unit'!$A:$A,'[1]Final sheet'!A5099,'[1]Monthly unit'!$B:$B,'[1]Final sheet'!H5099)</f>
        <v>1668</v>
      </c>
      <c r="J5099">
        <f t="shared" si="318"/>
        <v>8</v>
      </c>
      <c r="K5099">
        <f t="shared" si="319"/>
        <v>2019</v>
      </c>
      <c r="L5099">
        <f>ROUND(VLOOKUP(H5099,'[1]Feeder energy'!$L:$P,2,FALSE)/1000,3)</f>
        <v>45522.053</v>
      </c>
      <c r="M5099">
        <f>ROUND(VLOOKUP(H5099,'[1]Feeder energy'!$L:$P,3,FALSE)/1000,3)</f>
        <v>51655.614999999998</v>
      </c>
      <c r="N5099">
        <f>ROUND(VLOOKUP(H5099,'[1]Feeder energy'!$L:$P,4,FALSE)/1000,3)</f>
        <v>55309.828999999998</v>
      </c>
      <c r="O5099">
        <f>ROUND(VLOOKUP(H5099,'[1]Feeder energy'!$L:$P,5,FALSE)/1000,3)</f>
        <v>53949.97</v>
      </c>
      <c r="P5099">
        <f t="shared" si="320"/>
        <v>1</v>
      </c>
      <c r="Q5099" t="s">
        <v>18</v>
      </c>
    </row>
    <row r="5100" spans="1:17" x14ac:dyDescent="0.25">
      <c r="A5100" s="5">
        <v>110213001320</v>
      </c>
      <c r="B5100" s="6">
        <v>43709</v>
      </c>
      <c r="C5100">
        <v>11000</v>
      </c>
      <c r="D5100">
        <v>4000</v>
      </c>
      <c r="E5100">
        <v>288</v>
      </c>
      <c r="F5100">
        <v>2000</v>
      </c>
      <c r="G5100">
        <v>493</v>
      </c>
      <c r="H5100" s="6">
        <f t="shared" si="317"/>
        <v>43678</v>
      </c>
      <c r="I5100">
        <f>SUMIFS('[1]Monthly unit'!$C:$C,'[1]Monthly unit'!$A:$A,'[1]Final sheet'!A5100,'[1]Monthly unit'!$B:$B,'[1]Final sheet'!H5100)</f>
        <v>112</v>
      </c>
      <c r="J5100">
        <f t="shared" si="318"/>
        <v>8</v>
      </c>
      <c r="K5100">
        <f t="shared" si="319"/>
        <v>2019</v>
      </c>
      <c r="L5100">
        <f>ROUND(VLOOKUP(H5100,'[1]Feeder energy'!$L:$P,2,FALSE)/1000,3)</f>
        <v>45522.053</v>
      </c>
      <c r="M5100">
        <f>ROUND(VLOOKUP(H5100,'[1]Feeder energy'!$L:$P,3,FALSE)/1000,3)</f>
        <v>51655.614999999998</v>
      </c>
      <c r="N5100">
        <f>ROUND(VLOOKUP(H5100,'[1]Feeder energy'!$L:$P,4,FALSE)/1000,3)</f>
        <v>55309.828999999998</v>
      </c>
      <c r="O5100">
        <f>ROUND(VLOOKUP(H5100,'[1]Feeder energy'!$L:$P,5,FALSE)/1000,3)</f>
        <v>53949.97</v>
      </c>
      <c r="P5100">
        <f t="shared" si="320"/>
        <v>1</v>
      </c>
      <c r="Q5100" t="s">
        <v>18</v>
      </c>
    </row>
    <row r="5101" spans="1:17" x14ac:dyDescent="0.25">
      <c r="A5101" s="5">
        <v>110213001347</v>
      </c>
      <c r="B5101" s="6">
        <v>43709</v>
      </c>
      <c r="C5101">
        <v>30000</v>
      </c>
      <c r="D5101">
        <v>10000</v>
      </c>
      <c r="E5101">
        <v>4</v>
      </c>
      <c r="F5101">
        <v>10000</v>
      </c>
      <c r="G5101">
        <v>412</v>
      </c>
      <c r="H5101" s="6">
        <f t="shared" si="317"/>
        <v>43678</v>
      </c>
      <c r="I5101">
        <f>SUMIFS('[1]Monthly unit'!$C:$C,'[1]Monthly unit'!$A:$A,'[1]Final sheet'!A5101,'[1]Monthly unit'!$B:$B,'[1]Final sheet'!H5101)</f>
        <v>284</v>
      </c>
      <c r="J5101">
        <f t="shared" si="318"/>
        <v>8</v>
      </c>
      <c r="K5101">
        <f t="shared" si="319"/>
        <v>2019</v>
      </c>
      <c r="L5101">
        <f>ROUND(VLOOKUP(H5101,'[1]Feeder energy'!$L:$P,2,FALSE)/1000,3)</f>
        <v>45522.053</v>
      </c>
      <c r="M5101">
        <f>ROUND(VLOOKUP(H5101,'[1]Feeder energy'!$L:$P,3,FALSE)/1000,3)</f>
        <v>51655.614999999998</v>
      </c>
      <c r="N5101">
        <f>ROUND(VLOOKUP(H5101,'[1]Feeder energy'!$L:$P,4,FALSE)/1000,3)</f>
        <v>55309.828999999998</v>
      </c>
      <c r="O5101">
        <f>ROUND(VLOOKUP(H5101,'[1]Feeder energy'!$L:$P,5,FALSE)/1000,3)</f>
        <v>53949.97</v>
      </c>
      <c r="P5101">
        <f t="shared" si="320"/>
        <v>1</v>
      </c>
      <c r="Q5101" t="s">
        <v>18</v>
      </c>
    </row>
    <row r="5102" spans="1:17" x14ac:dyDescent="0.25">
      <c r="A5102" s="5">
        <v>110213001348</v>
      </c>
      <c r="B5102" s="6">
        <v>43709</v>
      </c>
      <c r="C5102">
        <v>20000</v>
      </c>
      <c r="D5102">
        <v>10000</v>
      </c>
      <c r="E5102">
        <v>59</v>
      </c>
      <c r="F5102">
        <v>10000</v>
      </c>
      <c r="G5102">
        <v>373</v>
      </c>
      <c r="H5102" s="6">
        <f t="shared" si="317"/>
        <v>43678</v>
      </c>
      <c r="I5102">
        <f>SUMIFS('[1]Monthly unit'!$C:$C,'[1]Monthly unit'!$A:$A,'[1]Final sheet'!A5102,'[1]Monthly unit'!$B:$B,'[1]Final sheet'!H5102)</f>
        <v>342</v>
      </c>
      <c r="J5102">
        <f t="shared" si="318"/>
        <v>8</v>
      </c>
      <c r="K5102">
        <f t="shared" si="319"/>
        <v>2019</v>
      </c>
      <c r="L5102">
        <f>ROUND(VLOOKUP(H5102,'[1]Feeder energy'!$L:$P,2,FALSE)/1000,3)</f>
        <v>45522.053</v>
      </c>
      <c r="M5102">
        <f>ROUND(VLOOKUP(H5102,'[1]Feeder energy'!$L:$P,3,FALSE)/1000,3)</f>
        <v>51655.614999999998</v>
      </c>
      <c r="N5102">
        <f>ROUND(VLOOKUP(H5102,'[1]Feeder energy'!$L:$P,4,FALSE)/1000,3)</f>
        <v>55309.828999999998</v>
      </c>
      <c r="O5102">
        <f>ROUND(VLOOKUP(H5102,'[1]Feeder energy'!$L:$P,5,FALSE)/1000,3)</f>
        <v>53949.97</v>
      </c>
      <c r="P5102">
        <f t="shared" si="320"/>
        <v>1</v>
      </c>
      <c r="Q5102" t="s">
        <v>18</v>
      </c>
    </row>
    <row r="5103" spans="1:17" x14ac:dyDescent="0.25">
      <c r="A5103" s="5">
        <v>110213001351</v>
      </c>
      <c r="B5103" s="6">
        <v>43709</v>
      </c>
      <c r="C5103">
        <v>41562</v>
      </c>
      <c r="D5103">
        <v>2399</v>
      </c>
      <c r="E5103">
        <v>109</v>
      </c>
      <c r="F5103">
        <v>10000</v>
      </c>
      <c r="G5103">
        <v>457</v>
      </c>
      <c r="H5103" s="6">
        <f t="shared" si="317"/>
        <v>43678</v>
      </c>
      <c r="I5103">
        <f>SUMIFS('[1]Monthly unit'!$C:$C,'[1]Monthly unit'!$A:$A,'[1]Final sheet'!A5103,'[1]Monthly unit'!$B:$B,'[1]Final sheet'!H5103)</f>
        <v>442</v>
      </c>
      <c r="J5103">
        <f t="shared" si="318"/>
        <v>8</v>
      </c>
      <c r="K5103">
        <f t="shared" si="319"/>
        <v>2019</v>
      </c>
      <c r="L5103">
        <f>ROUND(VLOOKUP(H5103,'[1]Feeder energy'!$L:$P,2,FALSE)/1000,3)</f>
        <v>45522.053</v>
      </c>
      <c r="M5103">
        <f>ROUND(VLOOKUP(H5103,'[1]Feeder energy'!$L:$P,3,FALSE)/1000,3)</f>
        <v>51655.614999999998</v>
      </c>
      <c r="N5103">
        <f>ROUND(VLOOKUP(H5103,'[1]Feeder energy'!$L:$P,4,FALSE)/1000,3)</f>
        <v>55309.828999999998</v>
      </c>
      <c r="O5103">
        <f>ROUND(VLOOKUP(H5103,'[1]Feeder energy'!$L:$P,5,FALSE)/1000,3)</f>
        <v>53949.97</v>
      </c>
      <c r="P5103">
        <f t="shared" si="320"/>
        <v>1</v>
      </c>
      <c r="Q5103" t="s">
        <v>18</v>
      </c>
    </row>
    <row r="5104" spans="1:17" x14ac:dyDescent="0.25">
      <c r="A5104" s="5">
        <v>110213001354</v>
      </c>
      <c r="B5104" s="6">
        <v>43709</v>
      </c>
      <c r="C5104">
        <v>39362</v>
      </c>
      <c r="D5104">
        <v>7347</v>
      </c>
      <c r="E5104">
        <v>38</v>
      </c>
      <c r="F5104">
        <v>5000</v>
      </c>
      <c r="G5104">
        <v>415</v>
      </c>
      <c r="H5104" s="6">
        <f t="shared" si="317"/>
        <v>43678</v>
      </c>
      <c r="I5104">
        <f>SUMIFS('[1]Monthly unit'!$C:$C,'[1]Monthly unit'!$A:$A,'[1]Final sheet'!A5104,'[1]Monthly unit'!$B:$B,'[1]Final sheet'!H5104)</f>
        <v>316</v>
      </c>
      <c r="J5104">
        <f t="shared" si="318"/>
        <v>8</v>
      </c>
      <c r="K5104">
        <f t="shared" si="319"/>
        <v>2019</v>
      </c>
      <c r="L5104">
        <f>ROUND(VLOOKUP(H5104,'[1]Feeder energy'!$L:$P,2,FALSE)/1000,3)</f>
        <v>45522.053</v>
      </c>
      <c r="M5104">
        <f>ROUND(VLOOKUP(H5104,'[1]Feeder energy'!$L:$P,3,FALSE)/1000,3)</f>
        <v>51655.614999999998</v>
      </c>
      <c r="N5104">
        <f>ROUND(VLOOKUP(H5104,'[1]Feeder energy'!$L:$P,4,FALSE)/1000,3)</f>
        <v>55309.828999999998</v>
      </c>
      <c r="O5104">
        <f>ROUND(VLOOKUP(H5104,'[1]Feeder energy'!$L:$P,5,FALSE)/1000,3)</f>
        <v>53949.97</v>
      </c>
      <c r="P5104">
        <f t="shared" si="320"/>
        <v>1</v>
      </c>
      <c r="Q5104" t="s">
        <v>18</v>
      </c>
    </row>
    <row r="5105" spans="1:17" x14ac:dyDescent="0.25">
      <c r="A5105" s="5">
        <v>110213001358</v>
      </c>
      <c r="B5105" s="6">
        <v>43709</v>
      </c>
      <c r="C5105">
        <v>51000</v>
      </c>
      <c r="D5105">
        <v>20000</v>
      </c>
      <c r="E5105">
        <v>19</v>
      </c>
      <c r="H5105" s="6">
        <f t="shared" si="317"/>
        <v>43678</v>
      </c>
      <c r="I5105">
        <f>SUMIFS('[1]Monthly unit'!$C:$C,'[1]Monthly unit'!$A:$A,'[1]Final sheet'!A5105,'[1]Monthly unit'!$B:$B,'[1]Final sheet'!H5105)</f>
        <v>545</v>
      </c>
      <c r="J5105">
        <f t="shared" si="318"/>
        <v>8</v>
      </c>
      <c r="K5105">
        <f t="shared" si="319"/>
        <v>2019</v>
      </c>
      <c r="L5105">
        <f>ROUND(VLOOKUP(H5105,'[1]Feeder energy'!$L:$P,2,FALSE)/1000,3)</f>
        <v>45522.053</v>
      </c>
      <c r="M5105">
        <f>ROUND(VLOOKUP(H5105,'[1]Feeder energy'!$L:$P,3,FALSE)/1000,3)</f>
        <v>51655.614999999998</v>
      </c>
      <c r="N5105">
        <f>ROUND(VLOOKUP(H5105,'[1]Feeder energy'!$L:$P,4,FALSE)/1000,3)</f>
        <v>55309.828999999998</v>
      </c>
      <c r="O5105">
        <f>ROUND(VLOOKUP(H5105,'[1]Feeder energy'!$L:$P,5,FALSE)/1000,3)</f>
        <v>53949.97</v>
      </c>
      <c r="P5105">
        <f t="shared" si="320"/>
        <v>1</v>
      </c>
      <c r="Q5105" t="s">
        <v>18</v>
      </c>
    </row>
    <row r="5106" spans="1:17" x14ac:dyDescent="0.25">
      <c r="A5106" s="5">
        <v>110213001361</v>
      </c>
      <c r="B5106" s="6">
        <v>43709</v>
      </c>
      <c r="C5106">
        <v>51000</v>
      </c>
      <c r="D5106">
        <v>15000</v>
      </c>
      <c r="E5106">
        <v>5</v>
      </c>
      <c r="F5106">
        <v>20000</v>
      </c>
      <c r="G5106">
        <v>440</v>
      </c>
      <c r="H5106" s="6">
        <f t="shared" si="317"/>
        <v>43678</v>
      </c>
      <c r="I5106">
        <f>SUMIFS('[1]Monthly unit'!$C:$C,'[1]Monthly unit'!$A:$A,'[1]Final sheet'!A5106,'[1]Monthly unit'!$B:$B,'[1]Final sheet'!H5106)</f>
        <v>801</v>
      </c>
      <c r="J5106">
        <f t="shared" si="318"/>
        <v>8</v>
      </c>
      <c r="K5106">
        <f t="shared" si="319"/>
        <v>2019</v>
      </c>
      <c r="L5106">
        <f>ROUND(VLOOKUP(H5106,'[1]Feeder energy'!$L:$P,2,FALSE)/1000,3)</f>
        <v>45522.053</v>
      </c>
      <c r="M5106">
        <f>ROUND(VLOOKUP(H5106,'[1]Feeder energy'!$L:$P,3,FALSE)/1000,3)</f>
        <v>51655.614999999998</v>
      </c>
      <c r="N5106">
        <f>ROUND(VLOOKUP(H5106,'[1]Feeder energy'!$L:$P,4,FALSE)/1000,3)</f>
        <v>55309.828999999998</v>
      </c>
      <c r="O5106">
        <f>ROUND(VLOOKUP(H5106,'[1]Feeder energy'!$L:$P,5,FALSE)/1000,3)</f>
        <v>53949.97</v>
      </c>
      <c r="P5106">
        <f t="shared" si="320"/>
        <v>1</v>
      </c>
      <c r="Q5106" t="s">
        <v>18</v>
      </c>
    </row>
    <row r="5107" spans="1:17" x14ac:dyDescent="0.25">
      <c r="A5107" s="5">
        <v>110213001362</v>
      </c>
      <c r="B5107" s="6">
        <v>43709</v>
      </c>
      <c r="C5107">
        <v>2439</v>
      </c>
      <c r="D5107">
        <v>811</v>
      </c>
      <c r="E5107">
        <v>74</v>
      </c>
      <c r="H5107" s="6">
        <f t="shared" si="317"/>
        <v>43678</v>
      </c>
      <c r="I5107">
        <f>SUMIFS('[1]Monthly unit'!$C:$C,'[1]Monthly unit'!$A:$A,'[1]Final sheet'!A5107,'[1]Monthly unit'!$B:$B,'[1]Final sheet'!H5107)</f>
        <v>33</v>
      </c>
      <c r="J5107">
        <f t="shared" si="318"/>
        <v>8</v>
      </c>
      <c r="K5107">
        <f t="shared" si="319"/>
        <v>2019</v>
      </c>
      <c r="L5107">
        <f>ROUND(VLOOKUP(H5107,'[1]Feeder energy'!$L:$P,2,FALSE)/1000,3)</f>
        <v>45522.053</v>
      </c>
      <c r="M5107">
        <f>ROUND(VLOOKUP(H5107,'[1]Feeder energy'!$L:$P,3,FALSE)/1000,3)</f>
        <v>51655.614999999998</v>
      </c>
      <c r="N5107">
        <f>ROUND(VLOOKUP(H5107,'[1]Feeder energy'!$L:$P,4,FALSE)/1000,3)</f>
        <v>55309.828999999998</v>
      </c>
      <c r="O5107">
        <f>ROUND(VLOOKUP(H5107,'[1]Feeder energy'!$L:$P,5,FALSE)/1000,3)</f>
        <v>53949.97</v>
      </c>
      <c r="P5107">
        <f t="shared" si="320"/>
        <v>1</v>
      </c>
      <c r="Q5107" t="s">
        <v>18</v>
      </c>
    </row>
    <row r="5108" spans="1:17" x14ac:dyDescent="0.25">
      <c r="A5108" s="5">
        <v>110213001366</v>
      </c>
      <c r="B5108" s="6">
        <v>43709</v>
      </c>
      <c r="C5108">
        <v>105000</v>
      </c>
      <c r="D5108">
        <v>15000</v>
      </c>
      <c r="E5108">
        <v>1</v>
      </c>
      <c r="F5108">
        <v>15000</v>
      </c>
      <c r="G5108">
        <v>390</v>
      </c>
      <c r="H5108" s="6">
        <f t="shared" si="317"/>
        <v>43678</v>
      </c>
      <c r="I5108">
        <f>SUMIFS('[1]Monthly unit'!$C:$C,'[1]Monthly unit'!$A:$A,'[1]Final sheet'!A5108,'[1]Monthly unit'!$B:$B,'[1]Final sheet'!H5108)</f>
        <v>1167</v>
      </c>
      <c r="J5108">
        <f t="shared" si="318"/>
        <v>8</v>
      </c>
      <c r="K5108">
        <f t="shared" si="319"/>
        <v>2019</v>
      </c>
      <c r="L5108">
        <f>ROUND(VLOOKUP(H5108,'[1]Feeder energy'!$L:$P,2,FALSE)/1000,3)</f>
        <v>45522.053</v>
      </c>
      <c r="M5108">
        <f>ROUND(VLOOKUP(H5108,'[1]Feeder energy'!$L:$P,3,FALSE)/1000,3)</f>
        <v>51655.614999999998</v>
      </c>
      <c r="N5108">
        <f>ROUND(VLOOKUP(H5108,'[1]Feeder energy'!$L:$P,4,FALSE)/1000,3)</f>
        <v>55309.828999999998</v>
      </c>
      <c r="O5108">
        <f>ROUND(VLOOKUP(H5108,'[1]Feeder energy'!$L:$P,5,FALSE)/1000,3)</f>
        <v>53949.97</v>
      </c>
      <c r="P5108">
        <f t="shared" si="320"/>
        <v>1</v>
      </c>
      <c r="Q5108" t="s">
        <v>18</v>
      </c>
    </row>
    <row r="5109" spans="1:17" x14ac:dyDescent="0.25">
      <c r="A5109" s="5">
        <v>110213001368</v>
      </c>
      <c r="B5109" s="6">
        <v>43709</v>
      </c>
      <c r="C5109">
        <v>10000</v>
      </c>
      <c r="D5109">
        <v>10000</v>
      </c>
      <c r="E5109">
        <v>52</v>
      </c>
      <c r="F5109">
        <v>9000</v>
      </c>
      <c r="G5109">
        <v>460</v>
      </c>
      <c r="H5109" s="6">
        <f t="shared" si="317"/>
        <v>43678</v>
      </c>
      <c r="I5109">
        <f>SUMIFS('[1]Monthly unit'!$C:$C,'[1]Monthly unit'!$A:$A,'[1]Final sheet'!A5109,'[1]Monthly unit'!$B:$B,'[1]Final sheet'!H5109)</f>
        <v>180</v>
      </c>
      <c r="J5109">
        <f t="shared" si="318"/>
        <v>8</v>
      </c>
      <c r="K5109">
        <f t="shared" si="319"/>
        <v>2019</v>
      </c>
      <c r="L5109">
        <f>ROUND(VLOOKUP(H5109,'[1]Feeder energy'!$L:$P,2,FALSE)/1000,3)</f>
        <v>45522.053</v>
      </c>
      <c r="M5109">
        <f>ROUND(VLOOKUP(H5109,'[1]Feeder energy'!$L:$P,3,FALSE)/1000,3)</f>
        <v>51655.614999999998</v>
      </c>
      <c r="N5109">
        <f>ROUND(VLOOKUP(H5109,'[1]Feeder energy'!$L:$P,4,FALSE)/1000,3)</f>
        <v>55309.828999999998</v>
      </c>
      <c r="O5109">
        <f>ROUND(VLOOKUP(H5109,'[1]Feeder energy'!$L:$P,5,FALSE)/1000,3)</f>
        <v>53949.97</v>
      </c>
      <c r="P5109">
        <f t="shared" si="320"/>
        <v>1</v>
      </c>
      <c r="Q5109" t="s">
        <v>18</v>
      </c>
    </row>
    <row r="5110" spans="1:17" x14ac:dyDescent="0.25">
      <c r="A5110" s="5">
        <v>110213001369</v>
      </c>
      <c r="B5110" s="6">
        <v>43709</v>
      </c>
      <c r="C5110">
        <v>71000</v>
      </c>
      <c r="D5110">
        <v>11000</v>
      </c>
      <c r="E5110">
        <v>159</v>
      </c>
      <c r="F5110">
        <v>20000</v>
      </c>
      <c r="G5110">
        <v>527</v>
      </c>
      <c r="H5110" s="6">
        <f t="shared" si="317"/>
        <v>43678</v>
      </c>
      <c r="I5110">
        <f>SUMIFS('[1]Monthly unit'!$C:$C,'[1]Monthly unit'!$A:$A,'[1]Final sheet'!A5110,'[1]Monthly unit'!$B:$B,'[1]Final sheet'!H5110)</f>
        <v>466</v>
      </c>
      <c r="J5110">
        <f t="shared" si="318"/>
        <v>8</v>
      </c>
      <c r="K5110">
        <f t="shared" si="319"/>
        <v>2019</v>
      </c>
      <c r="L5110">
        <f>ROUND(VLOOKUP(H5110,'[1]Feeder energy'!$L:$P,2,FALSE)/1000,3)</f>
        <v>45522.053</v>
      </c>
      <c r="M5110">
        <f>ROUND(VLOOKUP(H5110,'[1]Feeder energy'!$L:$P,3,FALSE)/1000,3)</f>
        <v>51655.614999999998</v>
      </c>
      <c r="N5110">
        <f>ROUND(VLOOKUP(H5110,'[1]Feeder energy'!$L:$P,4,FALSE)/1000,3)</f>
        <v>55309.828999999998</v>
      </c>
      <c r="O5110">
        <f>ROUND(VLOOKUP(H5110,'[1]Feeder energy'!$L:$P,5,FALSE)/1000,3)</f>
        <v>53949.97</v>
      </c>
      <c r="P5110">
        <f t="shared" si="320"/>
        <v>1</v>
      </c>
      <c r="Q5110" t="s">
        <v>18</v>
      </c>
    </row>
    <row r="5111" spans="1:17" x14ac:dyDescent="0.25">
      <c r="A5111" s="5">
        <v>110213001370</v>
      </c>
      <c r="B5111" s="6">
        <v>43709</v>
      </c>
      <c r="C5111">
        <v>135000</v>
      </c>
      <c r="D5111">
        <v>20000</v>
      </c>
      <c r="E5111">
        <v>37</v>
      </c>
      <c r="F5111">
        <v>25000</v>
      </c>
      <c r="G5111">
        <v>435</v>
      </c>
      <c r="H5111" s="6">
        <f t="shared" si="317"/>
        <v>43678</v>
      </c>
      <c r="I5111">
        <f>SUMIFS('[1]Monthly unit'!$C:$C,'[1]Monthly unit'!$A:$A,'[1]Final sheet'!A5111,'[1]Monthly unit'!$B:$B,'[1]Final sheet'!H5111)</f>
        <v>1543</v>
      </c>
      <c r="J5111">
        <f t="shared" si="318"/>
        <v>8</v>
      </c>
      <c r="K5111">
        <f t="shared" si="319"/>
        <v>2019</v>
      </c>
      <c r="L5111">
        <f>ROUND(VLOOKUP(H5111,'[1]Feeder energy'!$L:$P,2,FALSE)/1000,3)</f>
        <v>45522.053</v>
      </c>
      <c r="M5111">
        <f>ROUND(VLOOKUP(H5111,'[1]Feeder energy'!$L:$P,3,FALSE)/1000,3)</f>
        <v>51655.614999999998</v>
      </c>
      <c r="N5111">
        <f>ROUND(VLOOKUP(H5111,'[1]Feeder energy'!$L:$P,4,FALSE)/1000,3)</f>
        <v>55309.828999999998</v>
      </c>
      <c r="O5111">
        <f>ROUND(VLOOKUP(H5111,'[1]Feeder energy'!$L:$P,5,FALSE)/1000,3)</f>
        <v>53949.97</v>
      </c>
      <c r="P5111">
        <f t="shared" si="320"/>
        <v>1</v>
      </c>
      <c r="Q5111" t="s">
        <v>18</v>
      </c>
    </row>
    <row r="5112" spans="1:17" x14ac:dyDescent="0.25">
      <c r="A5112" s="5">
        <v>110213004732</v>
      </c>
      <c r="B5112" s="6">
        <v>43709</v>
      </c>
      <c r="C5112">
        <v>11300</v>
      </c>
      <c r="D5112">
        <v>1000</v>
      </c>
      <c r="E5112">
        <v>4</v>
      </c>
      <c r="F5112">
        <v>2000</v>
      </c>
      <c r="G5112">
        <v>424</v>
      </c>
      <c r="H5112" s="6">
        <f t="shared" si="317"/>
        <v>43678</v>
      </c>
      <c r="I5112">
        <f>SUMIFS('[1]Monthly unit'!$C:$C,'[1]Monthly unit'!$A:$A,'[1]Final sheet'!A5112,'[1]Monthly unit'!$B:$B,'[1]Final sheet'!H5112)</f>
        <v>43</v>
      </c>
      <c r="J5112">
        <f t="shared" si="318"/>
        <v>8</v>
      </c>
      <c r="K5112">
        <f t="shared" si="319"/>
        <v>2019</v>
      </c>
      <c r="L5112">
        <f>ROUND(VLOOKUP(H5112,'[1]Feeder energy'!$L:$P,2,FALSE)/1000,3)</f>
        <v>45522.053</v>
      </c>
      <c r="M5112">
        <f>ROUND(VLOOKUP(H5112,'[1]Feeder energy'!$L:$P,3,FALSE)/1000,3)</f>
        <v>51655.614999999998</v>
      </c>
      <c r="N5112">
        <f>ROUND(VLOOKUP(H5112,'[1]Feeder energy'!$L:$P,4,FALSE)/1000,3)</f>
        <v>55309.828999999998</v>
      </c>
      <c r="O5112">
        <f>ROUND(VLOOKUP(H5112,'[1]Feeder energy'!$L:$P,5,FALSE)/1000,3)</f>
        <v>53949.97</v>
      </c>
      <c r="P5112">
        <f t="shared" si="320"/>
        <v>1</v>
      </c>
      <c r="Q5112" t="s">
        <v>18</v>
      </c>
    </row>
    <row r="5113" spans="1:17" x14ac:dyDescent="0.25">
      <c r="A5113" s="5">
        <v>110213005120</v>
      </c>
      <c r="B5113" s="6">
        <v>43709</v>
      </c>
      <c r="C5113">
        <v>60000</v>
      </c>
      <c r="D5113">
        <v>20000</v>
      </c>
      <c r="E5113">
        <v>13</v>
      </c>
      <c r="F5113">
        <v>20000</v>
      </c>
      <c r="G5113">
        <v>508</v>
      </c>
      <c r="H5113" s="6">
        <f t="shared" si="317"/>
        <v>43678</v>
      </c>
      <c r="I5113">
        <f>SUMIFS('[1]Monthly unit'!$C:$C,'[1]Monthly unit'!$A:$A,'[1]Final sheet'!A5113,'[1]Monthly unit'!$B:$B,'[1]Final sheet'!H5113)</f>
        <v>607</v>
      </c>
      <c r="J5113">
        <f t="shared" si="318"/>
        <v>8</v>
      </c>
      <c r="K5113">
        <f t="shared" si="319"/>
        <v>2019</v>
      </c>
      <c r="L5113">
        <f>ROUND(VLOOKUP(H5113,'[1]Feeder energy'!$L:$P,2,FALSE)/1000,3)</f>
        <v>45522.053</v>
      </c>
      <c r="M5113">
        <f>ROUND(VLOOKUP(H5113,'[1]Feeder energy'!$L:$P,3,FALSE)/1000,3)</f>
        <v>51655.614999999998</v>
      </c>
      <c r="N5113">
        <f>ROUND(VLOOKUP(H5113,'[1]Feeder energy'!$L:$P,4,FALSE)/1000,3)</f>
        <v>55309.828999999998</v>
      </c>
      <c r="O5113">
        <f>ROUND(VLOOKUP(H5113,'[1]Feeder energy'!$L:$P,5,FALSE)/1000,3)</f>
        <v>53949.97</v>
      </c>
      <c r="P5113">
        <f t="shared" si="320"/>
        <v>1</v>
      </c>
      <c r="Q5113" t="s">
        <v>18</v>
      </c>
    </row>
    <row r="5114" spans="1:17" x14ac:dyDescent="0.25">
      <c r="A5114" s="5">
        <v>110213005286</v>
      </c>
      <c r="B5114" s="6">
        <v>43709</v>
      </c>
      <c r="C5114">
        <v>60000</v>
      </c>
      <c r="D5114">
        <v>20000</v>
      </c>
      <c r="E5114">
        <v>13</v>
      </c>
      <c r="F5114">
        <v>20000</v>
      </c>
      <c r="G5114">
        <v>552</v>
      </c>
      <c r="H5114" s="6">
        <f t="shared" si="317"/>
        <v>43678</v>
      </c>
      <c r="I5114">
        <f>SUMIFS('[1]Monthly unit'!$C:$C,'[1]Monthly unit'!$A:$A,'[1]Final sheet'!A5114,'[1]Monthly unit'!$B:$B,'[1]Final sheet'!H5114)</f>
        <v>245</v>
      </c>
      <c r="J5114">
        <f t="shared" si="318"/>
        <v>8</v>
      </c>
      <c r="K5114">
        <f t="shared" si="319"/>
        <v>2019</v>
      </c>
      <c r="L5114">
        <f>ROUND(VLOOKUP(H5114,'[1]Feeder energy'!$L:$P,2,FALSE)/1000,3)</f>
        <v>45522.053</v>
      </c>
      <c r="M5114">
        <f>ROUND(VLOOKUP(H5114,'[1]Feeder energy'!$L:$P,3,FALSE)/1000,3)</f>
        <v>51655.614999999998</v>
      </c>
      <c r="N5114">
        <f>ROUND(VLOOKUP(H5114,'[1]Feeder energy'!$L:$P,4,FALSE)/1000,3)</f>
        <v>55309.828999999998</v>
      </c>
      <c r="O5114">
        <f>ROUND(VLOOKUP(H5114,'[1]Feeder energy'!$L:$P,5,FALSE)/1000,3)</f>
        <v>53949.97</v>
      </c>
      <c r="P5114">
        <f t="shared" si="320"/>
        <v>1</v>
      </c>
      <c r="Q5114" t="s">
        <v>18</v>
      </c>
    </row>
    <row r="5115" spans="1:17" x14ac:dyDescent="0.25">
      <c r="A5115" s="5">
        <v>110213005321</v>
      </c>
      <c r="B5115" s="6">
        <v>43709</v>
      </c>
      <c r="C5115">
        <v>14000</v>
      </c>
      <c r="D5115">
        <v>5000</v>
      </c>
      <c r="E5115">
        <v>36</v>
      </c>
      <c r="F5115">
        <v>7000</v>
      </c>
      <c r="G5115">
        <v>528</v>
      </c>
      <c r="H5115" s="6">
        <f t="shared" si="317"/>
        <v>43678</v>
      </c>
      <c r="I5115">
        <f>SUMIFS('[1]Monthly unit'!$C:$C,'[1]Monthly unit'!$A:$A,'[1]Final sheet'!A5115,'[1]Monthly unit'!$B:$B,'[1]Final sheet'!H5115)</f>
        <v>510</v>
      </c>
      <c r="J5115">
        <f t="shared" si="318"/>
        <v>8</v>
      </c>
      <c r="K5115">
        <f t="shared" si="319"/>
        <v>2019</v>
      </c>
      <c r="L5115">
        <f>ROUND(VLOOKUP(H5115,'[1]Feeder energy'!$L:$P,2,FALSE)/1000,3)</f>
        <v>45522.053</v>
      </c>
      <c r="M5115">
        <f>ROUND(VLOOKUP(H5115,'[1]Feeder energy'!$L:$P,3,FALSE)/1000,3)</f>
        <v>51655.614999999998</v>
      </c>
      <c r="N5115">
        <f>ROUND(VLOOKUP(H5115,'[1]Feeder energy'!$L:$P,4,FALSE)/1000,3)</f>
        <v>55309.828999999998</v>
      </c>
      <c r="O5115">
        <f>ROUND(VLOOKUP(H5115,'[1]Feeder energy'!$L:$P,5,FALSE)/1000,3)</f>
        <v>53949.97</v>
      </c>
      <c r="P5115">
        <f t="shared" si="320"/>
        <v>1</v>
      </c>
      <c r="Q5115" t="s">
        <v>19</v>
      </c>
    </row>
    <row r="5116" spans="1:17" x14ac:dyDescent="0.25">
      <c r="A5116" s="5">
        <v>110213005373</v>
      </c>
      <c r="B5116" s="6">
        <v>43709</v>
      </c>
      <c r="C5116">
        <v>5000</v>
      </c>
      <c r="D5116">
        <v>5000</v>
      </c>
      <c r="E5116">
        <v>185.47321759258921</v>
      </c>
      <c r="H5116" s="6">
        <f t="shared" si="317"/>
        <v>43678</v>
      </c>
      <c r="I5116">
        <f>SUMIFS('[1]Monthly unit'!$C:$C,'[1]Monthly unit'!$A:$A,'[1]Final sheet'!A5116,'[1]Monthly unit'!$B:$B,'[1]Final sheet'!H5116)</f>
        <v>0</v>
      </c>
      <c r="J5116">
        <f t="shared" si="318"/>
        <v>8</v>
      </c>
      <c r="K5116">
        <f t="shared" si="319"/>
        <v>2019</v>
      </c>
      <c r="L5116">
        <f>ROUND(VLOOKUP(H5116,'[1]Feeder energy'!$L:$P,2,FALSE)/1000,3)</f>
        <v>45522.053</v>
      </c>
      <c r="M5116">
        <f>ROUND(VLOOKUP(H5116,'[1]Feeder energy'!$L:$P,3,FALSE)/1000,3)</f>
        <v>51655.614999999998</v>
      </c>
      <c r="N5116">
        <f>ROUND(VLOOKUP(H5116,'[1]Feeder energy'!$L:$P,4,FALSE)/1000,3)</f>
        <v>55309.828999999998</v>
      </c>
      <c r="O5116">
        <f>ROUND(VLOOKUP(H5116,'[1]Feeder energy'!$L:$P,5,FALSE)/1000,3)</f>
        <v>53949.97</v>
      </c>
      <c r="P5116">
        <f t="shared" si="320"/>
        <v>1</v>
      </c>
      <c r="Q5116" t="s">
        <v>18</v>
      </c>
    </row>
    <row r="5117" spans="1:17" x14ac:dyDescent="0.25">
      <c r="A5117" s="5">
        <v>110213005374</v>
      </c>
      <c r="B5117" s="6">
        <v>43709</v>
      </c>
      <c r="C5117">
        <v>19000</v>
      </c>
      <c r="D5117">
        <v>5000</v>
      </c>
      <c r="E5117">
        <v>27</v>
      </c>
      <c r="F5117">
        <v>8700</v>
      </c>
      <c r="G5117">
        <v>491</v>
      </c>
      <c r="H5117" s="6">
        <f t="shared" si="317"/>
        <v>43678</v>
      </c>
      <c r="I5117">
        <f>SUMIFS('[1]Monthly unit'!$C:$C,'[1]Monthly unit'!$A:$A,'[1]Final sheet'!A5117,'[1]Monthly unit'!$B:$B,'[1]Final sheet'!H5117)</f>
        <v>396</v>
      </c>
      <c r="J5117">
        <f t="shared" si="318"/>
        <v>8</v>
      </c>
      <c r="K5117">
        <f t="shared" si="319"/>
        <v>2019</v>
      </c>
      <c r="L5117">
        <f>ROUND(VLOOKUP(H5117,'[1]Feeder energy'!$L:$P,2,FALSE)/1000,3)</f>
        <v>45522.053</v>
      </c>
      <c r="M5117">
        <f>ROUND(VLOOKUP(H5117,'[1]Feeder energy'!$L:$P,3,FALSE)/1000,3)</f>
        <v>51655.614999999998</v>
      </c>
      <c r="N5117">
        <f>ROUND(VLOOKUP(H5117,'[1]Feeder energy'!$L:$P,4,FALSE)/1000,3)</f>
        <v>55309.828999999998</v>
      </c>
      <c r="O5117">
        <f>ROUND(VLOOKUP(H5117,'[1]Feeder energy'!$L:$P,5,FALSE)/1000,3)</f>
        <v>53949.97</v>
      </c>
      <c r="P5117">
        <f t="shared" si="320"/>
        <v>1</v>
      </c>
      <c r="Q5117" t="s">
        <v>18</v>
      </c>
    </row>
    <row r="5118" spans="1:17" x14ac:dyDescent="0.25">
      <c r="A5118" s="5">
        <v>110213005375</v>
      </c>
      <c r="B5118" s="6">
        <v>43709</v>
      </c>
      <c r="C5118">
        <v>6000</v>
      </c>
      <c r="D5118">
        <v>2000</v>
      </c>
      <c r="E5118">
        <v>57</v>
      </c>
      <c r="F5118">
        <v>2000</v>
      </c>
      <c r="G5118">
        <v>498</v>
      </c>
      <c r="H5118" s="6">
        <f t="shared" si="317"/>
        <v>43678</v>
      </c>
      <c r="I5118">
        <f>SUMIFS('[1]Monthly unit'!$C:$C,'[1]Monthly unit'!$A:$A,'[1]Final sheet'!A5118,'[1]Monthly unit'!$B:$B,'[1]Final sheet'!H5118)</f>
        <v>101</v>
      </c>
      <c r="J5118">
        <f t="shared" si="318"/>
        <v>8</v>
      </c>
      <c r="K5118">
        <f t="shared" si="319"/>
        <v>2019</v>
      </c>
      <c r="L5118">
        <f>ROUND(VLOOKUP(H5118,'[1]Feeder energy'!$L:$P,2,FALSE)/1000,3)</f>
        <v>45522.053</v>
      </c>
      <c r="M5118">
        <f>ROUND(VLOOKUP(H5118,'[1]Feeder energy'!$L:$P,3,FALSE)/1000,3)</f>
        <v>51655.614999999998</v>
      </c>
      <c r="N5118">
        <f>ROUND(VLOOKUP(H5118,'[1]Feeder energy'!$L:$P,4,FALSE)/1000,3)</f>
        <v>55309.828999999998</v>
      </c>
      <c r="O5118">
        <f>ROUND(VLOOKUP(H5118,'[1]Feeder energy'!$L:$P,5,FALSE)/1000,3)</f>
        <v>53949.97</v>
      </c>
      <c r="P5118">
        <f t="shared" si="320"/>
        <v>1</v>
      </c>
      <c r="Q5118" t="s">
        <v>18</v>
      </c>
    </row>
    <row r="5119" spans="1:17" x14ac:dyDescent="0.25">
      <c r="A5119" s="5">
        <v>110213009040</v>
      </c>
      <c r="B5119" s="6">
        <v>43709</v>
      </c>
      <c r="C5119">
        <v>24000</v>
      </c>
      <c r="D5119">
        <v>3000</v>
      </c>
      <c r="E5119">
        <v>27</v>
      </c>
      <c r="F5119">
        <v>16500</v>
      </c>
      <c r="G5119">
        <v>468</v>
      </c>
      <c r="H5119" s="6">
        <f t="shared" si="317"/>
        <v>43678</v>
      </c>
      <c r="I5119">
        <f>SUMIFS('[1]Monthly unit'!$C:$C,'[1]Monthly unit'!$A:$A,'[1]Final sheet'!A5119,'[1]Monthly unit'!$B:$B,'[1]Final sheet'!H5119)</f>
        <v>316</v>
      </c>
      <c r="J5119">
        <f t="shared" si="318"/>
        <v>8</v>
      </c>
      <c r="K5119">
        <f t="shared" si="319"/>
        <v>2019</v>
      </c>
      <c r="L5119">
        <f>ROUND(VLOOKUP(H5119,'[1]Feeder energy'!$L:$P,2,FALSE)/1000,3)</f>
        <v>45522.053</v>
      </c>
      <c r="M5119">
        <f>ROUND(VLOOKUP(H5119,'[1]Feeder energy'!$L:$P,3,FALSE)/1000,3)</f>
        <v>51655.614999999998</v>
      </c>
      <c r="N5119">
        <f>ROUND(VLOOKUP(H5119,'[1]Feeder energy'!$L:$P,4,FALSE)/1000,3)</f>
        <v>55309.828999999998</v>
      </c>
      <c r="O5119">
        <f>ROUND(VLOOKUP(H5119,'[1]Feeder energy'!$L:$P,5,FALSE)/1000,3)</f>
        <v>53949.97</v>
      </c>
      <c r="P5119">
        <f t="shared" si="320"/>
        <v>1</v>
      </c>
      <c r="Q5119" t="s">
        <v>18</v>
      </c>
    </row>
    <row r="5120" spans="1:17" x14ac:dyDescent="0.25">
      <c r="A5120" s="5">
        <v>110213009524</v>
      </c>
      <c r="B5120" s="6">
        <v>43709</v>
      </c>
      <c r="C5120">
        <v>24000</v>
      </c>
      <c r="D5120">
        <v>5000</v>
      </c>
      <c r="E5120">
        <v>87</v>
      </c>
      <c r="F5120">
        <v>5000</v>
      </c>
      <c r="G5120">
        <v>424</v>
      </c>
      <c r="H5120" s="6">
        <f t="shared" si="317"/>
        <v>43678</v>
      </c>
      <c r="I5120">
        <f>SUMIFS('[1]Monthly unit'!$C:$C,'[1]Monthly unit'!$A:$A,'[1]Final sheet'!A5120,'[1]Monthly unit'!$B:$B,'[1]Final sheet'!H5120)</f>
        <v>283</v>
      </c>
      <c r="J5120">
        <f t="shared" si="318"/>
        <v>8</v>
      </c>
      <c r="K5120">
        <f t="shared" si="319"/>
        <v>2019</v>
      </c>
      <c r="L5120">
        <f>ROUND(VLOOKUP(H5120,'[1]Feeder energy'!$L:$P,2,FALSE)/1000,3)</f>
        <v>45522.053</v>
      </c>
      <c r="M5120">
        <f>ROUND(VLOOKUP(H5120,'[1]Feeder energy'!$L:$P,3,FALSE)/1000,3)</f>
        <v>51655.614999999998</v>
      </c>
      <c r="N5120">
        <f>ROUND(VLOOKUP(H5120,'[1]Feeder energy'!$L:$P,4,FALSE)/1000,3)</f>
        <v>55309.828999999998</v>
      </c>
      <c r="O5120">
        <f>ROUND(VLOOKUP(H5120,'[1]Feeder energy'!$L:$P,5,FALSE)/1000,3)</f>
        <v>53949.97</v>
      </c>
      <c r="P5120">
        <f t="shared" si="320"/>
        <v>1</v>
      </c>
      <c r="Q5120" t="s">
        <v>18</v>
      </c>
    </row>
    <row r="5121" spans="1:17" x14ac:dyDescent="0.25">
      <c r="A5121" s="5">
        <v>110213009614</v>
      </c>
      <c r="B5121" s="6">
        <v>43709</v>
      </c>
      <c r="C5121">
        <v>0</v>
      </c>
      <c r="D5121">
        <v>937</v>
      </c>
      <c r="E5121">
        <v>584</v>
      </c>
      <c r="F5121">
        <v>937</v>
      </c>
      <c r="G5121">
        <v>584</v>
      </c>
      <c r="H5121" s="6">
        <f t="shared" si="317"/>
        <v>43678</v>
      </c>
      <c r="I5121">
        <f>SUMIFS('[1]Monthly unit'!$C:$C,'[1]Monthly unit'!$A:$A,'[1]Final sheet'!A5121,'[1]Monthly unit'!$B:$B,'[1]Final sheet'!H5121)</f>
        <v>0</v>
      </c>
      <c r="J5121">
        <f t="shared" si="318"/>
        <v>8</v>
      </c>
      <c r="K5121">
        <f t="shared" si="319"/>
        <v>2019</v>
      </c>
      <c r="L5121">
        <f>ROUND(VLOOKUP(H5121,'[1]Feeder energy'!$L:$P,2,FALSE)/1000,3)</f>
        <v>45522.053</v>
      </c>
      <c r="M5121">
        <f>ROUND(VLOOKUP(H5121,'[1]Feeder energy'!$L:$P,3,FALSE)/1000,3)</f>
        <v>51655.614999999998</v>
      </c>
      <c r="N5121">
        <f>ROUND(VLOOKUP(H5121,'[1]Feeder energy'!$L:$P,4,FALSE)/1000,3)</f>
        <v>55309.828999999998</v>
      </c>
      <c r="O5121">
        <f>ROUND(VLOOKUP(H5121,'[1]Feeder energy'!$L:$P,5,FALSE)/1000,3)</f>
        <v>53949.97</v>
      </c>
      <c r="P5121">
        <f t="shared" si="320"/>
        <v>1</v>
      </c>
      <c r="Q5121" t="s">
        <v>18</v>
      </c>
    </row>
    <row r="5122" spans="1:17" x14ac:dyDescent="0.25">
      <c r="A5122" s="5">
        <v>110213009685</v>
      </c>
      <c r="B5122" s="6">
        <v>43709</v>
      </c>
      <c r="C5122">
        <v>6000</v>
      </c>
      <c r="D5122">
        <v>3000</v>
      </c>
      <c r="E5122">
        <v>57</v>
      </c>
      <c r="F5122">
        <v>4000</v>
      </c>
      <c r="G5122">
        <v>412</v>
      </c>
      <c r="H5122" s="6">
        <f t="shared" si="317"/>
        <v>43678</v>
      </c>
      <c r="I5122">
        <f>SUMIFS('[1]Monthly unit'!$C:$C,'[1]Monthly unit'!$A:$A,'[1]Final sheet'!A5122,'[1]Monthly unit'!$B:$B,'[1]Final sheet'!H5122)</f>
        <v>116</v>
      </c>
      <c r="J5122">
        <f t="shared" si="318"/>
        <v>8</v>
      </c>
      <c r="K5122">
        <f t="shared" si="319"/>
        <v>2019</v>
      </c>
      <c r="L5122">
        <f>ROUND(VLOOKUP(H5122,'[1]Feeder energy'!$L:$P,2,FALSE)/1000,3)</f>
        <v>45522.053</v>
      </c>
      <c r="M5122">
        <f>ROUND(VLOOKUP(H5122,'[1]Feeder energy'!$L:$P,3,FALSE)/1000,3)</f>
        <v>51655.614999999998</v>
      </c>
      <c r="N5122">
        <f>ROUND(VLOOKUP(H5122,'[1]Feeder energy'!$L:$P,4,FALSE)/1000,3)</f>
        <v>55309.828999999998</v>
      </c>
      <c r="O5122">
        <f>ROUND(VLOOKUP(H5122,'[1]Feeder energy'!$L:$P,5,FALSE)/1000,3)</f>
        <v>53949.97</v>
      </c>
      <c r="P5122">
        <f t="shared" si="320"/>
        <v>1</v>
      </c>
      <c r="Q5122" t="s">
        <v>18</v>
      </c>
    </row>
    <row r="5123" spans="1:17" x14ac:dyDescent="0.25">
      <c r="A5123" s="5">
        <v>110213010630</v>
      </c>
      <c r="B5123" s="6">
        <v>43709</v>
      </c>
      <c r="C5123">
        <v>164203</v>
      </c>
      <c r="D5123">
        <v>25903</v>
      </c>
      <c r="E5123">
        <v>23</v>
      </c>
      <c r="F5123">
        <v>50000</v>
      </c>
      <c r="G5123">
        <v>401</v>
      </c>
      <c r="H5123" s="6">
        <f t="shared" ref="H5123:H5186" si="321">EOMONTH(B5123,-2)+1</f>
        <v>43678</v>
      </c>
      <c r="I5123">
        <f>SUMIFS('[1]Monthly unit'!$C:$C,'[1]Monthly unit'!$A:$A,'[1]Final sheet'!A5123,'[1]Monthly unit'!$B:$B,'[1]Final sheet'!H5123)</f>
        <v>3141</v>
      </c>
      <c r="J5123">
        <f t="shared" ref="J5123:J5186" si="322">MONTH(H5123)</f>
        <v>8</v>
      </c>
      <c r="K5123">
        <f t="shared" ref="K5123:K5186" si="323">YEAR(H5123)</f>
        <v>2019</v>
      </c>
      <c r="L5123">
        <f>ROUND(VLOOKUP(H5123,'[1]Feeder energy'!$L:$P,2,FALSE)/1000,3)</f>
        <v>45522.053</v>
      </c>
      <c r="M5123">
        <f>ROUND(VLOOKUP(H5123,'[1]Feeder energy'!$L:$P,3,FALSE)/1000,3)</f>
        <v>51655.614999999998</v>
      </c>
      <c r="N5123">
        <f>ROUND(VLOOKUP(H5123,'[1]Feeder energy'!$L:$P,4,FALSE)/1000,3)</f>
        <v>55309.828999999998</v>
      </c>
      <c r="O5123">
        <f>ROUND(VLOOKUP(H5123,'[1]Feeder energy'!$L:$P,5,FALSE)/1000,3)</f>
        <v>53949.97</v>
      </c>
      <c r="P5123">
        <f t="shared" si="320"/>
        <v>1</v>
      </c>
      <c r="Q5123" t="s">
        <v>18</v>
      </c>
    </row>
    <row r="5124" spans="1:17" x14ac:dyDescent="0.25">
      <c r="A5124" s="5">
        <v>110213011107</v>
      </c>
      <c r="B5124" s="6">
        <v>43709</v>
      </c>
      <c r="C5124">
        <v>20000</v>
      </c>
      <c r="D5124">
        <v>20000</v>
      </c>
      <c r="E5124">
        <v>170</v>
      </c>
      <c r="F5124">
        <v>20000</v>
      </c>
      <c r="G5124">
        <v>552</v>
      </c>
      <c r="H5124" s="6">
        <f t="shared" si="321"/>
        <v>43678</v>
      </c>
      <c r="I5124">
        <f>SUMIFS('[1]Monthly unit'!$C:$C,'[1]Monthly unit'!$A:$A,'[1]Final sheet'!A5124,'[1]Monthly unit'!$B:$B,'[1]Final sheet'!H5124)</f>
        <v>0</v>
      </c>
      <c r="J5124">
        <f t="shared" si="322"/>
        <v>8</v>
      </c>
      <c r="K5124">
        <f t="shared" si="323"/>
        <v>2019</v>
      </c>
      <c r="L5124">
        <f>ROUND(VLOOKUP(H5124,'[1]Feeder energy'!$L:$P,2,FALSE)/1000,3)</f>
        <v>45522.053</v>
      </c>
      <c r="M5124">
        <f>ROUND(VLOOKUP(H5124,'[1]Feeder energy'!$L:$P,3,FALSE)/1000,3)</f>
        <v>51655.614999999998</v>
      </c>
      <c r="N5124">
        <f>ROUND(VLOOKUP(H5124,'[1]Feeder energy'!$L:$P,4,FALSE)/1000,3)</f>
        <v>55309.828999999998</v>
      </c>
      <c r="O5124">
        <f>ROUND(VLOOKUP(H5124,'[1]Feeder energy'!$L:$P,5,FALSE)/1000,3)</f>
        <v>53949.97</v>
      </c>
      <c r="P5124">
        <f t="shared" si="320"/>
        <v>1</v>
      </c>
      <c r="Q5124" t="s">
        <v>18</v>
      </c>
    </row>
    <row r="5125" spans="1:17" x14ac:dyDescent="0.25">
      <c r="A5125" s="5">
        <v>110213011197</v>
      </c>
      <c r="B5125" s="6">
        <v>43709</v>
      </c>
      <c r="C5125">
        <v>170000</v>
      </c>
      <c r="D5125">
        <v>40000</v>
      </c>
      <c r="E5125">
        <v>12</v>
      </c>
      <c r="F5125">
        <v>65000</v>
      </c>
      <c r="G5125">
        <v>377</v>
      </c>
      <c r="H5125" s="6">
        <f t="shared" si="321"/>
        <v>43678</v>
      </c>
      <c r="I5125">
        <f>SUMIFS('[1]Monthly unit'!$C:$C,'[1]Monthly unit'!$A:$A,'[1]Final sheet'!A5125,'[1]Monthly unit'!$B:$B,'[1]Final sheet'!H5125)</f>
        <v>1827</v>
      </c>
      <c r="J5125">
        <f t="shared" si="322"/>
        <v>8</v>
      </c>
      <c r="K5125">
        <f t="shared" si="323"/>
        <v>2019</v>
      </c>
      <c r="L5125">
        <f>ROUND(VLOOKUP(H5125,'[1]Feeder energy'!$L:$P,2,FALSE)/1000,3)</f>
        <v>45522.053</v>
      </c>
      <c r="M5125">
        <f>ROUND(VLOOKUP(H5125,'[1]Feeder energy'!$L:$P,3,FALSE)/1000,3)</f>
        <v>51655.614999999998</v>
      </c>
      <c r="N5125">
        <f>ROUND(VLOOKUP(H5125,'[1]Feeder energy'!$L:$P,4,FALSE)/1000,3)</f>
        <v>55309.828999999998</v>
      </c>
      <c r="O5125">
        <f>ROUND(VLOOKUP(H5125,'[1]Feeder energy'!$L:$P,5,FALSE)/1000,3)</f>
        <v>53949.97</v>
      </c>
      <c r="P5125">
        <f t="shared" si="320"/>
        <v>1</v>
      </c>
      <c r="Q5125" t="s">
        <v>18</v>
      </c>
    </row>
    <row r="5126" spans="1:17" x14ac:dyDescent="0.25">
      <c r="A5126" s="5">
        <v>110213011209</v>
      </c>
      <c r="B5126" s="6">
        <v>43709</v>
      </c>
      <c r="C5126">
        <v>172000</v>
      </c>
      <c r="D5126">
        <v>35000</v>
      </c>
      <c r="E5126">
        <v>6</v>
      </c>
      <c r="F5126">
        <v>25000</v>
      </c>
      <c r="G5126">
        <v>379</v>
      </c>
      <c r="H5126" s="6">
        <f t="shared" si="321"/>
        <v>43678</v>
      </c>
      <c r="I5126">
        <f>SUMIFS('[1]Monthly unit'!$C:$C,'[1]Monthly unit'!$A:$A,'[1]Final sheet'!A5126,'[1]Monthly unit'!$B:$B,'[1]Final sheet'!H5126)</f>
        <v>1202</v>
      </c>
      <c r="J5126">
        <f t="shared" si="322"/>
        <v>8</v>
      </c>
      <c r="K5126">
        <f t="shared" si="323"/>
        <v>2019</v>
      </c>
      <c r="L5126">
        <f>ROUND(VLOOKUP(H5126,'[1]Feeder energy'!$L:$P,2,FALSE)/1000,3)</f>
        <v>45522.053</v>
      </c>
      <c r="M5126">
        <f>ROUND(VLOOKUP(H5126,'[1]Feeder energy'!$L:$P,3,FALSE)/1000,3)</f>
        <v>51655.614999999998</v>
      </c>
      <c r="N5126">
        <f>ROUND(VLOOKUP(H5126,'[1]Feeder energy'!$L:$P,4,FALSE)/1000,3)</f>
        <v>55309.828999999998</v>
      </c>
      <c r="O5126">
        <f>ROUND(VLOOKUP(H5126,'[1]Feeder energy'!$L:$P,5,FALSE)/1000,3)</f>
        <v>53949.97</v>
      </c>
      <c r="P5126">
        <f t="shared" si="320"/>
        <v>1</v>
      </c>
      <c r="Q5126" t="s">
        <v>18</v>
      </c>
    </row>
    <row r="5127" spans="1:17" x14ac:dyDescent="0.25">
      <c r="A5127" s="5">
        <v>110213011348</v>
      </c>
      <c r="B5127" s="6">
        <v>43709</v>
      </c>
      <c r="C5127">
        <v>40000</v>
      </c>
      <c r="D5127">
        <v>10000</v>
      </c>
      <c r="E5127">
        <v>54</v>
      </c>
      <c r="F5127">
        <v>10000</v>
      </c>
      <c r="G5127">
        <v>415</v>
      </c>
      <c r="H5127" s="6">
        <f t="shared" si="321"/>
        <v>43678</v>
      </c>
      <c r="I5127">
        <f>SUMIFS('[1]Monthly unit'!$C:$C,'[1]Monthly unit'!$A:$A,'[1]Final sheet'!A5127,'[1]Monthly unit'!$B:$B,'[1]Final sheet'!H5127)</f>
        <v>138</v>
      </c>
      <c r="J5127">
        <f t="shared" si="322"/>
        <v>8</v>
      </c>
      <c r="K5127">
        <f t="shared" si="323"/>
        <v>2019</v>
      </c>
      <c r="L5127">
        <f>ROUND(VLOOKUP(H5127,'[1]Feeder energy'!$L:$P,2,FALSE)/1000,3)</f>
        <v>45522.053</v>
      </c>
      <c r="M5127">
        <f>ROUND(VLOOKUP(H5127,'[1]Feeder energy'!$L:$P,3,FALSE)/1000,3)</f>
        <v>51655.614999999998</v>
      </c>
      <c r="N5127">
        <f>ROUND(VLOOKUP(H5127,'[1]Feeder energy'!$L:$P,4,FALSE)/1000,3)</f>
        <v>55309.828999999998</v>
      </c>
      <c r="O5127">
        <f>ROUND(VLOOKUP(H5127,'[1]Feeder energy'!$L:$P,5,FALSE)/1000,3)</f>
        <v>53949.97</v>
      </c>
      <c r="P5127">
        <f t="shared" si="320"/>
        <v>1</v>
      </c>
      <c r="Q5127" t="s">
        <v>18</v>
      </c>
    </row>
    <row r="5128" spans="1:17" x14ac:dyDescent="0.25">
      <c r="A5128" s="5">
        <v>110213012736</v>
      </c>
      <c r="B5128" s="6">
        <v>43709</v>
      </c>
      <c r="C5128">
        <v>8500</v>
      </c>
      <c r="D5128">
        <v>3500</v>
      </c>
      <c r="E5128">
        <v>130</v>
      </c>
      <c r="F5128">
        <v>6000</v>
      </c>
      <c r="G5128">
        <v>383</v>
      </c>
      <c r="H5128" s="6">
        <f t="shared" si="321"/>
        <v>43678</v>
      </c>
      <c r="I5128">
        <f>SUMIFS('[1]Monthly unit'!$C:$C,'[1]Monthly unit'!$A:$A,'[1]Final sheet'!A5128,'[1]Monthly unit'!$B:$B,'[1]Final sheet'!H5128)</f>
        <v>215</v>
      </c>
      <c r="J5128">
        <f t="shared" si="322"/>
        <v>8</v>
      </c>
      <c r="K5128">
        <f t="shared" si="323"/>
        <v>2019</v>
      </c>
      <c r="L5128">
        <f>ROUND(VLOOKUP(H5128,'[1]Feeder energy'!$L:$P,2,FALSE)/1000,3)</f>
        <v>45522.053</v>
      </c>
      <c r="M5128">
        <f>ROUND(VLOOKUP(H5128,'[1]Feeder energy'!$L:$P,3,FALSE)/1000,3)</f>
        <v>51655.614999999998</v>
      </c>
      <c r="N5128">
        <f>ROUND(VLOOKUP(H5128,'[1]Feeder energy'!$L:$P,4,FALSE)/1000,3)</f>
        <v>55309.828999999998</v>
      </c>
      <c r="O5128">
        <f>ROUND(VLOOKUP(H5128,'[1]Feeder energy'!$L:$P,5,FALSE)/1000,3)</f>
        <v>53949.97</v>
      </c>
      <c r="P5128">
        <f t="shared" si="320"/>
        <v>1</v>
      </c>
      <c r="Q5128" t="s">
        <v>18</v>
      </c>
    </row>
    <row r="5129" spans="1:17" x14ac:dyDescent="0.25">
      <c r="A5129" s="5">
        <v>110213013037</v>
      </c>
      <c r="B5129" s="6">
        <v>43709</v>
      </c>
      <c r="C5129">
        <v>12000</v>
      </c>
      <c r="D5129">
        <v>2000</v>
      </c>
      <c r="E5129">
        <v>60</v>
      </c>
      <c r="F5129">
        <v>6000</v>
      </c>
      <c r="G5129">
        <v>387</v>
      </c>
      <c r="H5129" s="6">
        <f t="shared" si="321"/>
        <v>43678</v>
      </c>
      <c r="I5129">
        <f>SUMIFS('[1]Monthly unit'!$C:$C,'[1]Monthly unit'!$A:$A,'[1]Final sheet'!A5129,'[1]Monthly unit'!$B:$B,'[1]Final sheet'!H5129)</f>
        <v>202</v>
      </c>
      <c r="J5129">
        <f t="shared" si="322"/>
        <v>8</v>
      </c>
      <c r="K5129">
        <f t="shared" si="323"/>
        <v>2019</v>
      </c>
      <c r="L5129">
        <f>ROUND(VLOOKUP(H5129,'[1]Feeder energy'!$L:$P,2,FALSE)/1000,3)</f>
        <v>45522.053</v>
      </c>
      <c r="M5129">
        <f>ROUND(VLOOKUP(H5129,'[1]Feeder energy'!$L:$P,3,FALSE)/1000,3)</f>
        <v>51655.614999999998</v>
      </c>
      <c r="N5129">
        <f>ROUND(VLOOKUP(H5129,'[1]Feeder energy'!$L:$P,4,FALSE)/1000,3)</f>
        <v>55309.828999999998</v>
      </c>
      <c r="O5129">
        <f>ROUND(VLOOKUP(H5129,'[1]Feeder energy'!$L:$P,5,FALSE)/1000,3)</f>
        <v>53949.97</v>
      </c>
      <c r="P5129">
        <f t="shared" si="320"/>
        <v>1</v>
      </c>
      <c r="Q5129" t="s">
        <v>18</v>
      </c>
    </row>
    <row r="5130" spans="1:17" x14ac:dyDescent="0.25">
      <c r="A5130" s="5">
        <v>110213013739</v>
      </c>
      <c r="B5130" s="6">
        <v>43709</v>
      </c>
      <c r="C5130">
        <v>33206</v>
      </c>
      <c r="D5130">
        <v>5000</v>
      </c>
      <c r="E5130">
        <v>3</v>
      </c>
      <c r="F5130">
        <v>10000</v>
      </c>
      <c r="G5130">
        <v>390</v>
      </c>
      <c r="H5130" s="6">
        <f t="shared" si="321"/>
        <v>43678</v>
      </c>
      <c r="I5130">
        <f>SUMIFS('[1]Monthly unit'!$C:$C,'[1]Monthly unit'!$A:$A,'[1]Final sheet'!A5130,'[1]Monthly unit'!$B:$B,'[1]Final sheet'!H5130)</f>
        <v>401</v>
      </c>
      <c r="J5130">
        <f t="shared" si="322"/>
        <v>8</v>
      </c>
      <c r="K5130">
        <f t="shared" si="323"/>
        <v>2019</v>
      </c>
      <c r="L5130">
        <f>ROUND(VLOOKUP(H5130,'[1]Feeder energy'!$L:$P,2,FALSE)/1000,3)</f>
        <v>45522.053</v>
      </c>
      <c r="M5130">
        <f>ROUND(VLOOKUP(H5130,'[1]Feeder energy'!$L:$P,3,FALSE)/1000,3)</f>
        <v>51655.614999999998</v>
      </c>
      <c r="N5130">
        <f>ROUND(VLOOKUP(H5130,'[1]Feeder energy'!$L:$P,4,FALSE)/1000,3)</f>
        <v>55309.828999999998</v>
      </c>
      <c r="O5130">
        <f>ROUND(VLOOKUP(H5130,'[1]Feeder energy'!$L:$P,5,FALSE)/1000,3)</f>
        <v>53949.97</v>
      </c>
      <c r="P5130">
        <f t="shared" si="320"/>
        <v>1</v>
      </c>
      <c r="Q5130" t="s">
        <v>18</v>
      </c>
    </row>
    <row r="5131" spans="1:17" x14ac:dyDescent="0.25">
      <c r="A5131" s="5">
        <v>110213013971</v>
      </c>
      <c r="B5131" s="6">
        <v>43709</v>
      </c>
      <c r="C5131">
        <v>6000</v>
      </c>
      <c r="D5131">
        <v>2000</v>
      </c>
      <c r="E5131">
        <v>18</v>
      </c>
      <c r="F5131">
        <v>2000</v>
      </c>
      <c r="G5131">
        <v>379</v>
      </c>
      <c r="H5131" s="6">
        <f t="shared" si="321"/>
        <v>43678</v>
      </c>
      <c r="I5131">
        <f>SUMIFS('[1]Monthly unit'!$C:$C,'[1]Monthly unit'!$A:$A,'[1]Final sheet'!A5131,'[1]Monthly unit'!$B:$B,'[1]Final sheet'!H5131)</f>
        <v>55</v>
      </c>
      <c r="J5131">
        <f t="shared" si="322"/>
        <v>8</v>
      </c>
      <c r="K5131">
        <f t="shared" si="323"/>
        <v>2019</v>
      </c>
      <c r="L5131">
        <f>ROUND(VLOOKUP(H5131,'[1]Feeder energy'!$L:$P,2,FALSE)/1000,3)</f>
        <v>45522.053</v>
      </c>
      <c r="M5131">
        <f>ROUND(VLOOKUP(H5131,'[1]Feeder energy'!$L:$P,3,FALSE)/1000,3)</f>
        <v>51655.614999999998</v>
      </c>
      <c r="N5131">
        <f>ROUND(VLOOKUP(H5131,'[1]Feeder energy'!$L:$P,4,FALSE)/1000,3)</f>
        <v>55309.828999999998</v>
      </c>
      <c r="O5131">
        <f>ROUND(VLOOKUP(H5131,'[1]Feeder energy'!$L:$P,5,FALSE)/1000,3)</f>
        <v>53949.97</v>
      </c>
      <c r="P5131">
        <f t="shared" si="320"/>
        <v>1</v>
      </c>
      <c r="Q5131" t="s">
        <v>18</v>
      </c>
    </row>
    <row r="5132" spans="1:17" x14ac:dyDescent="0.25">
      <c r="A5132" s="5">
        <v>110213014711</v>
      </c>
      <c r="B5132" s="6">
        <v>43709</v>
      </c>
      <c r="C5132">
        <v>25000</v>
      </c>
      <c r="D5132">
        <v>2500</v>
      </c>
      <c r="E5132">
        <v>10</v>
      </c>
      <c r="F5132">
        <v>2197</v>
      </c>
      <c r="G5132">
        <v>372</v>
      </c>
      <c r="H5132" s="6">
        <f t="shared" si="321"/>
        <v>43678</v>
      </c>
      <c r="I5132">
        <f>SUMIFS('[1]Monthly unit'!$C:$C,'[1]Monthly unit'!$A:$A,'[1]Final sheet'!A5132,'[1]Monthly unit'!$B:$B,'[1]Final sheet'!H5132)</f>
        <v>259</v>
      </c>
      <c r="J5132">
        <f t="shared" si="322"/>
        <v>8</v>
      </c>
      <c r="K5132">
        <f t="shared" si="323"/>
        <v>2019</v>
      </c>
      <c r="L5132">
        <f>ROUND(VLOOKUP(H5132,'[1]Feeder energy'!$L:$P,2,FALSE)/1000,3)</f>
        <v>45522.053</v>
      </c>
      <c r="M5132">
        <f>ROUND(VLOOKUP(H5132,'[1]Feeder energy'!$L:$P,3,FALSE)/1000,3)</f>
        <v>51655.614999999998</v>
      </c>
      <c r="N5132">
        <f>ROUND(VLOOKUP(H5132,'[1]Feeder energy'!$L:$P,4,FALSE)/1000,3)</f>
        <v>55309.828999999998</v>
      </c>
      <c r="O5132">
        <f>ROUND(VLOOKUP(H5132,'[1]Feeder energy'!$L:$P,5,FALSE)/1000,3)</f>
        <v>53949.97</v>
      </c>
      <c r="P5132">
        <f t="shared" si="320"/>
        <v>1</v>
      </c>
      <c r="Q5132" t="s">
        <v>18</v>
      </c>
    </row>
    <row r="5133" spans="1:17" x14ac:dyDescent="0.25">
      <c r="A5133" s="5">
        <v>110213016284</v>
      </c>
      <c r="B5133" s="6">
        <v>43709</v>
      </c>
      <c r="C5133">
        <v>27000</v>
      </c>
      <c r="D5133">
        <v>27000</v>
      </c>
      <c r="E5133">
        <v>169</v>
      </c>
      <c r="F5133">
        <v>50000</v>
      </c>
      <c r="G5133">
        <v>447</v>
      </c>
      <c r="H5133" s="6">
        <f t="shared" si="321"/>
        <v>43678</v>
      </c>
      <c r="I5133">
        <f>SUMIFS('[1]Monthly unit'!$C:$C,'[1]Monthly unit'!$A:$A,'[1]Final sheet'!A5133,'[1]Monthly unit'!$B:$B,'[1]Final sheet'!H5133)</f>
        <v>477</v>
      </c>
      <c r="J5133">
        <f t="shared" si="322"/>
        <v>8</v>
      </c>
      <c r="K5133">
        <f t="shared" si="323"/>
        <v>2019</v>
      </c>
      <c r="L5133">
        <f>ROUND(VLOOKUP(H5133,'[1]Feeder energy'!$L:$P,2,FALSE)/1000,3)</f>
        <v>45522.053</v>
      </c>
      <c r="M5133">
        <f>ROUND(VLOOKUP(H5133,'[1]Feeder energy'!$L:$P,3,FALSE)/1000,3)</f>
        <v>51655.614999999998</v>
      </c>
      <c r="N5133">
        <f>ROUND(VLOOKUP(H5133,'[1]Feeder energy'!$L:$P,4,FALSE)/1000,3)</f>
        <v>55309.828999999998</v>
      </c>
      <c r="O5133">
        <f>ROUND(VLOOKUP(H5133,'[1]Feeder energy'!$L:$P,5,FALSE)/1000,3)</f>
        <v>53949.97</v>
      </c>
      <c r="P5133">
        <f t="shared" si="320"/>
        <v>1</v>
      </c>
      <c r="Q5133" t="s">
        <v>18</v>
      </c>
    </row>
    <row r="5134" spans="1:17" x14ac:dyDescent="0.25">
      <c r="A5134" s="5">
        <v>110213017574</v>
      </c>
      <c r="B5134" s="6">
        <v>43709</v>
      </c>
      <c r="C5134">
        <v>3000</v>
      </c>
      <c r="D5134">
        <v>3000</v>
      </c>
      <c r="E5134">
        <v>271</v>
      </c>
      <c r="F5134">
        <v>4778</v>
      </c>
      <c r="G5134">
        <v>481</v>
      </c>
      <c r="H5134" s="6">
        <f t="shared" si="321"/>
        <v>43678</v>
      </c>
      <c r="I5134">
        <f>SUMIFS('[1]Monthly unit'!$C:$C,'[1]Monthly unit'!$A:$A,'[1]Final sheet'!A5134,'[1]Monthly unit'!$B:$B,'[1]Final sheet'!H5134)</f>
        <v>0</v>
      </c>
      <c r="J5134">
        <f t="shared" si="322"/>
        <v>8</v>
      </c>
      <c r="K5134">
        <f t="shared" si="323"/>
        <v>2019</v>
      </c>
      <c r="L5134">
        <f>ROUND(VLOOKUP(H5134,'[1]Feeder energy'!$L:$P,2,FALSE)/1000,3)</f>
        <v>45522.053</v>
      </c>
      <c r="M5134">
        <f>ROUND(VLOOKUP(H5134,'[1]Feeder energy'!$L:$P,3,FALSE)/1000,3)</f>
        <v>51655.614999999998</v>
      </c>
      <c r="N5134">
        <f>ROUND(VLOOKUP(H5134,'[1]Feeder energy'!$L:$P,4,FALSE)/1000,3)</f>
        <v>55309.828999999998</v>
      </c>
      <c r="O5134">
        <f>ROUND(VLOOKUP(H5134,'[1]Feeder energy'!$L:$P,5,FALSE)/1000,3)</f>
        <v>53949.97</v>
      </c>
      <c r="P5134">
        <f t="shared" si="320"/>
        <v>1</v>
      </c>
      <c r="Q5134" t="s">
        <v>18</v>
      </c>
    </row>
    <row r="5135" spans="1:17" x14ac:dyDescent="0.25">
      <c r="A5135" s="5">
        <v>110213018477</v>
      </c>
      <c r="B5135" s="6">
        <v>43709</v>
      </c>
      <c r="C5135">
        <v>125959</v>
      </c>
      <c r="D5135">
        <v>20000</v>
      </c>
      <c r="E5135">
        <v>13</v>
      </c>
      <c r="F5135">
        <v>20000</v>
      </c>
      <c r="G5135">
        <v>430</v>
      </c>
      <c r="H5135" s="6">
        <f t="shared" si="321"/>
        <v>43678</v>
      </c>
      <c r="I5135">
        <f>SUMIFS('[1]Monthly unit'!$C:$C,'[1]Monthly unit'!$A:$A,'[1]Final sheet'!A5135,'[1]Monthly unit'!$B:$B,'[1]Final sheet'!H5135)</f>
        <v>0</v>
      </c>
      <c r="J5135">
        <f t="shared" si="322"/>
        <v>8</v>
      </c>
      <c r="K5135">
        <f t="shared" si="323"/>
        <v>2019</v>
      </c>
      <c r="L5135">
        <f>ROUND(VLOOKUP(H5135,'[1]Feeder energy'!$L:$P,2,FALSE)/1000,3)</f>
        <v>45522.053</v>
      </c>
      <c r="M5135">
        <f>ROUND(VLOOKUP(H5135,'[1]Feeder energy'!$L:$P,3,FALSE)/1000,3)</f>
        <v>51655.614999999998</v>
      </c>
      <c r="N5135">
        <f>ROUND(VLOOKUP(H5135,'[1]Feeder energy'!$L:$P,4,FALSE)/1000,3)</f>
        <v>55309.828999999998</v>
      </c>
      <c r="O5135">
        <f>ROUND(VLOOKUP(H5135,'[1]Feeder energy'!$L:$P,5,FALSE)/1000,3)</f>
        <v>53949.97</v>
      </c>
      <c r="P5135">
        <f t="shared" si="320"/>
        <v>1</v>
      </c>
      <c r="Q5135" t="s">
        <v>18</v>
      </c>
    </row>
    <row r="5136" spans="1:17" x14ac:dyDescent="0.25">
      <c r="A5136" s="5">
        <v>110213019055</v>
      </c>
      <c r="B5136" s="6">
        <v>43709</v>
      </c>
      <c r="C5136">
        <v>140000</v>
      </c>
      <c r="D5136">
        <v>30000</v>
      </c>
      <c r="E5136">
        <v>13</v>
      </c>
      <c r="F5136">
        <v>20000</v>
      </c>
      <c r="G5136">
        <v>450</v>
      </c>
      <c r="H5136" s="6">
        <f t="shared" si="321"/>
        <v>43678</v>
      </c>
      <c r="I5136">
        <f>SUMIFS('[1]Monthly unit'!$C:$C,'[1]Monthly unit'!$A:$A,'[1]Final sheet'!A5136,'[1]Monthly unit'!$B:$B,'[1]Final sheet'!H5136)</f>
        <v>845</v>
      </c>
      <c r="J5136">
        <f t="shared" si="322"/>
        <v>8</v>
      </c>
      <c r="K5136">
        <f t="shared" si="323"/>
        <v>2019</v>
      </c>
      <c r="L5136">
        <f>ROUND(VLOOKUP(H5136,'[1]Feeder energy'!$L:$P,2,FALSE)/1000,3)</f>
        <v>45522.053</v>
      </c>
      <c r="M5136">
        <f>ROUND(VLOOKUP(H5136,'[1]Feeder energy'!$L:$P,3,FALSE)/1000,3)</f>
        <v>51655.614999999998</v>
      </c>
      <c r="N5136">
        <f>ROUND(VLOOKUP(H5136,'[1]Feeder energy'!$L:$P,4,FALSE)/1000,3)</f>
        <v>55309.828999999998</v>
      </c>
      <c r="O5136">
        <f>ROUND(VLOOKUP(H5136,'[1]Feeder energy'!$L:$P,5,FALSE)/1000,3)</f>
        <v>53949.97</v>
      </c>
      <c r="P5136">
        <f t="shared" si="320"/>
        <v>1</v>
      </c>
      <c r="Q5136" t="s">
        <v>18</v>
      </c>
    </row>
    <row r="5137" spans="1:17" x14ac:dyDescent="0.25">
      <c r="A5137" s="5">
        <v>110213019239</v>
      </c>
      <c r="B5137" s="6">
        <v>43709</v>
      </c>
      <c r="C5137">
        <v>130000</v>
      </c>
      <c r="D5137">
        <v>30000</v>
      </c>
      <c r="E5137">
        <v>13</v>
      </c>
      <c r="F5137">
        <v>20000</v>
      </c>
      <c r="G5137">
        <v>450</v>
      </c>
      <c r="H5137" s="6">
        <f t="shared" si="321"/>
        <v>43678</v>
      </c>
      <c r="I5137">
        <f>SUMIFS('[1]Monthly unit'!$C:$C,'[1]Monthly unit'!$A:$A,'[1]Final sheet'!A5137,'[1]Monthly unit'!$B:$B,'[1]Final sheet'!H5137)</f>
        <v>442</v>
      </c>
      <c r="J5137">
        <f t="shared" si="322"/>
        <v>8</v>
      </c>
      <c r="K5137">
        <f t="shared" si="323"/>
        <v>2019</v>
      </c>
      <c r="L5137">
        <f>ROUND(VLOOKUP(H5137,'[1]Feeder energy'!$L:$P,2,FALSE)/1000,3)</f>
        <v>45522.053</v>
      </c>
      <c r="M5137">
        <f>ROUND(VLOOKUP(H5137,'[1]Feeder energy'!$L:$P,3,FALSE)/1000,3)</f>
        <v>51655.614999999998</v>
      </c>
      <c r="N5137">
        <f>ROUND(VLOOKUP(H5137,'[1]Feeder energy'!$L:$P,4,FALSE)/1000,3)</f>
        <v>55309.828999999998</v>
      </c>
      <c r="O5137">
        <f>ROUND(VLOOKUP(H5137,'[1]Feeder energy'!$L:$P,5,FALSE)/1000,3)</f>
        <v>53949.97</v>
      </c>
      <c r="P5137">
        <f t="shared" si="320"/>
        <v>1</v>
      </c>
      <c r="Q5137" t="s">
        <v>18</v>
      </c>
    </row>
    <row r="5138" spans="1:17" x14ac:dyDescent="0.25">
      <c r="A5138" s="5">
        <v>110213019516</v>
      </c>
      <c r="B5138" s="6">
        <v>43709</v>
      </c>
      <c r="C5138">
        <v>5738</v>
      </c>
      <c r="D5138">
        <v>5000</v>
      </c>
      <c r="E5138">
        <v>146</v>
      </c>
      <c r="F5138">
        <v>5000</v>
      </c>
      <c r="G5138">
        <v>481</v>
      </c>
      <c r="H5138" s="6">
        <f t="shared" si="321"/>
        <v>43678</v>
      </c>
      <c r="I5138">
        <f>SUMIFS('[1]Monthly unit'!$C:$C,'[1]Monthly unit'!$A:$A,'[1]Final sheet'!A5138,'[1]Monthly unit'!$B:$B,'[1]Final sheet'!H5138)</f>
        <v>103</v>
      </c>
      <c r="J5138">
        <f t="shared" si="322"/>
        <v>8</v>
      </c>
      <c r="K5138">
        <f t="shared" si="323"/>
        <v>2019</v>
      </c>
      <c r="L5138">
        <f>ROUND(VLOOKUP(H5138,'[1]Feeder energy'!$L:$P,2,FALSE)/1000,3)</f>
        <v>45522.053</v>
      </c>
      <c r="M5138">
        <f>ROUND(VLOOKUP(H5138,'[1]Feeder energy'!$L:$P,3,FALSE)/1000,3)</f>
        <v>51655.614999999998</v>
      </c>
      <c r="N5138">
        <f>ROUND(VLOOKUP(H5138,'[1]Feeder energy'!$L:$P,4,FALSE)/1000,3)</f>
        <v>55309.828999999998</v>
      </c>
      <c r="O5138">
        <f>ROUND(VLOOKUP(H5138,'[1]Feeder energy'!$L:$P,5,FALSE)/1000,3)</f>
        <v>53949.97</v>
      </c>
      <c r="P5138">
        <f t="shared" si="320"/>
        <v>1</v>
      </c>
      <c r="Q5138" t="s">
        <v>18</v>
      </c>
    </row>
    <row r="5139" spans="1:17" x14ac:dyDescent="0.25">
      <c r="A5139" s="5">
        <v>110213020054</v>
      </c>
      <c r="B5139" s="6">
        <v>43709</v>
      </c>
      <c r="C5139">
        <v>60000</v>
      </c>
      <c r="D5139">
        <v>30000</v>
      </c>
      <c r="E5139">
        <v>68</v>
      </c>
      <c r="F5139">
        <v>20000</v>
      </c>
      <c r="G5139">
        <v>417</v>
      </c>
      <c r="H5139" s="6">
        <f t="shared" si="321"/>
        <v>43678</v>
      </c>
      <c r="I5139">
        <f>SUMIFS('[1]Monthly unit'!$C:$C,'[1]Monthly unit'!$A:$A,'[1]Final sheet'!A5139,'[1]Monthly unit'!$B:$B,'[1]Final sheet'!H5139)</f>
        <v>301</v>
      </c>
      <c r="J5139">
        <f t="shared" si="322"/>
        <v>8</v>
      </c>
      <c r="K5139">
        <f t="shared" si="323"/>
        <v>2019</v>
      </c>
      <c r="L5139">
        <f>ROUND(VLOOKUP(H5139,'[1]Feeder energy'!$L:$P,2,FALSE)/1000,3)</f>
        <v>45522.053</v>
      </c>
      <c r="M5139">
        <f>ROUND(VLOOKUP(H5139,'[1]Feeder energy'!$L:$P,3,FALSE)/1000,3)</f>
        <v>51655.614999999998</v>
      </c>
      <c r="N5139">
        <f>ROUND(VLOOKUP(H5139,'[1]Feeder energy'!$L:$P,4,FALSE)/1000,3)</f>
        <v>55309.828999999998</v>
      </c>
      <c r="O5139">
        <f>ROUND(VLOOKUP(H5139,'[1]Feeder energy'!$L:$P,5,FALSE)/1000,3)</f>
        <v>53949.97</v>
      </c>
      <c r="P5139">
        <f t="shared" si="320"/>
        <v>1</v>
      </c>
      <c r="Q5139" t="s">
        <v>18</v>
      </c>
    </row>
    <row r="5140" spans="1:17" x14ac:dyDescent="0.25">
      <c r="A5140" s="5">
        <v>110213021971</v>
      </c>
      <c r="B5140" s="6">
        <v>43709</v>
      </c>
      <c r="C5140">
        <v>6000</v>
      </c>
      <c r="D5140">
        <v>1000</v>
      </c>
      <c r="E5140">
        <v>26</v>
      </c>
      <c r="F5140">
        <v>2000</v>
      </c>
      <c r="G5140">
        <v>381</v>
      </c>
      <c r="H5140" s="6">
        <f t="shared" si="321"/>
        <v>43678</v>
      </c>
      <c r="I5140">
        <f>SUMIFS('[1]Monthly unit'!$C:$C,'[1]Monthly unit'!$A:$A,'[1]Final sheet'!A5140,'[1]Monthly unit'!$B:$B,'[1]Final sheet'!H5140)</f>
        <v>60</v>
      </c>
      <c r="J5140">
        <f t="shared" si="322"/>
        <v>8</v>
      </c>
      <c r="K5140">
        <f t="shared" si="323"/>
        <v>2019</v>
      </c>
      <c r="L5140">
        <f>ROUND(VLOOKUP(H5140,'[1]Feeder energy'!$L:$P,2,FALSE)/1000,3)</f>
        <v>45522.053</v>
      </c>
      <c r="M5140">
        <f>ROUND(VLOOKUP(H5140,'[1]Feeder energy'!$L:$P,3,FALSE)/1000,3)</f>
        <v>51655.614999999998</v>
      </c>
      <c r="N5140">
        <f>ROUND(VLOOKUP(H5140,'[1]Feeder energy'!$L:$P,4,FALSE)/1000,3)</f>
        <v>55309.828999999998</v>
      </c>
      <c r="O5140">
        <f>ROUND(VLOOKUP(H5140,'[1]Feeder energy'!$L:$P,5,FALSE)/1000,3)</f>
        <v>53949.97</v>
      </c>
      <c r="P5140">
        <f t="shared" si="320"/>
        <v>1</v>
      </c>
      <c r="Q5140" t="s">
        <v>18</v>
      </c>
    </row>
    <row r="5141" spans="1:17" x14ac:dyDescent="0.25">
      <c r="A5141" s="5">
        <v>110213022418</v>
      </c>
      <c r="B5141" s="6">
        <v>43709</v>
      </c>
      <c r="C5141">
        <v>5243</v>
      </c>
      <c r="D5141">
        <v>460</v>
      </c>
      <c r="E5141">
        <v>1</v>
      </c>
      <c r="F5141">
        <v>3000</v>
      </c>
      <c r="G5141">
        <v>509</v>
      </c>
      <c r="H5141" s="6">
        <f t="shared" si="321"/>
        <v>43678</v>
      </c>
      <c r="I5141">
        <f>SUMIFS('[1]Monthly unit'!$C:$C,'[1]Monthly unit'!$A:$A,'[1]Final sheet'!A5141,'[1]Monthly unit'!$B:$B,'[1]Final sheet'!H5141)</f>
        <v>103</v>
      </c>
      <c r="J5141">
        <f t="shared" si="322"/>
        <v>8</v>
      </c>
      <c r="K5141">
        <f t="shared" si="323"/>
        <v>2019</v>
      </c>
      <c r="L5141">
        <f>ROUND(VLOOKUP(H5141,'[1]Feeder energy'!$L:$P,2,FALSE)/1000,3)</f>
        <v>45522.053</v>
      </c>
      <c r="M5141">
        <f>ROUND(VLOOKUP(H5141,'[1]Feeder energy'!$L:$P,3,FALSE)/1000,3)</f>
        <v>51655.614999999998</v>
      </c>
      <c r="N5141">
        <f>ROUND(VLOOKUP(H5141,'[1]Feeder energy'!$L:$P,4,FALSE)/1000,3)</f>
        <v>55309.828999999998</v>
      </c>
      <c r="O5141">
        <f>ROUND(VLOOKUP(H5141,'[1]Feeder energy'!$L:$P,5,FALSE)/1000,3)</f>
        <v>53949.97</v>
      </c>
      <c r="P5141">
        <f t="shared" si="320"/>
        <v>1</v>
      </c>
      <c r="Q5141" t="s">
        <v>19</v>
      </c>
    </row>
    <row r="5142" spans="1:17" x14ac:dyDescent="0.25">
      <c r="A5142" s="5">
        <v>110213024785</v>
      </c>
      <c r="B5142" s="6">
        <v>43709</v>
      </c>
      <c r="C5142">
        <v>90000</v>
      </c>
      <c r="D5142">
        <v>25000</v>
      </c>
      <c r="E5142">
        <v>51</v>
      </c>
      <c r="F5142">
        <v>13001</v>
      </c>
      <c r="G5142">
        <v>369</v>
      </c>
      <c r="H5142" s="6">
        <f t="shared" si="321"/>
        <v>43678</v>
      </c>
      <c r="I5142">
        <f>SUMIFS('[1]Monthly unit'!$C:$C,'[1]Monthly unit'!$A:$A,'[1]Final sheet'!A5142,'[1]Monthly unit'!$B:$B,'[1]Final sheet'!H5142)</f>
        <v>779</v>
      </c>
      <c r="J5142">
        <f t="shared" si="322"/>
        <v>8</v>
      </c>
      <c r="K5142">
        <f t="shared" si="323"/>
        <v>2019</v>
      </c>
      <c r="L5142">
        <f>ROUND(VLOOKUP(H5142,'[1]Feeder energy'!$L:$P,2,FALSE)/1000,3)</f>
        <v>45522.053</v>
      </c>
      <c r="M5142">
        <f>ROUND(VLOOKUP(H5142,'[1]Feeder energy'!$L:$P,3,FALSE)/1000,3)</f>
        <v>51655.614999999998</v>
      </c>
      <c r="N5142">
        <f>ROUND(VLOOKUP(H5142,'[1]Feeder energy'!$L:$P,4,FALSE)/1000,3)</f>
        <v>55309.828999999998</v>
      </c>
      <c r="O5142">
        <f>ROUND(VLOOKUP(H5142,'[1]Feeder energy'!$L:$P,5,FALSE)/1000,3)</f>
        <v>53949.97</v>
      </c>
      <c r="P5142">
        <f t="shared" si="320"/>
        <v>1</v>
      </c>
      <c r="Q5142" t="s">
        <v>18</v>
      </c>
    </row>
    <row r="5143" spans="1:17" x14ac:dyDescent="0.25">
      <c r="A5143" s="5">
        <v>110213025327</v>
      </c>
      <c r="B5143" s="6">
        <v>43709</v>
      </c>
      <c r="C5143">
        <v>6000</v>
      </c>
      <c r="D5143">
        <v>6000</v>
      </c>
      <c r="E5143">
        <v>27</v>
      </c>
      <c r="F5143">
        <v>5883</v>
      </c>
      <c r="G5143">
        <v>544</v>
      </c>
      <c r="H5143" s="6">
        <f t="shared" si="321"/>
        <v>43678</v>
      </c>
      <c r="I5143">
        <f>SUMIFS('[1]Monthly unit'!$C:$C,'[1]Monthly unit'!$A:$A,'[1]Final sheet'!A5143,'[1]Monthly unit'!$B:$B,'[1]Final sheet'!H5143)</f>
        <v>0</v>
      </c>
      <c r="J5143">
        <f t="shared" si="322"/>
        <v>8</v>
      </c>
      <c r="K5143">
        <f t="shared" si="323"/>
        <v>2019</v>
      </c>
      <c r="L5143">
        <f>ROUND(VLOOKUP(H5143,'[1]Feeder energy'!$L:$P,2,FALSE)/1000,3)</f>
        <v>45522.053</v>
      </c>
      <c r="M5143">
        <f>ROUND(VLOOKUP(H5143,'[1]Feeder energy'!$L:$P,3,FALSE)/1000,3)</f>
        <v>51655.614999999998</v>
      </c>
      <c r="N5143">
        <f>ROUND(VLOOKUP(H5143,'[1]Feeder energy'!$L:$P,4,FALSE)/1000,3)</f>
        <v>55309.828999999998</v>
      </c>
      <c r="O5143">
        <f>ROUND(VLOOKUP(H5143,'[1]Feeder energy'!$L:$P,5,FALSE)/1000,3)</f>
        <v>53949.97</v>
      </c>
      <c r="P5143">
        <f t="shared" si="320"/>
        <v>1</v>
      </c>
      <c r="Q5143" t="s">
        <v>18</v>
      </c>
    </row>
    <row r="5144" spans="1:17" x14ac:dyDescent="0.25">
      <c r="A5144" s="5">
        <v>110213027767</v>
      </c>
      <c r="B5144" s="6">
        <v>43709</v>
      </c>
      <c r="C5144">
        <v>0</v>
      </c>
      <c r="H5144" s="6">
        <f t="shared" si="321"/>
        <v>43678</v>
      </c>
      <c r="I5144">
        <f>SUMIFS('[1]Monthly unit'!$C:$C,'[1]Monthly unit'!$A:$A,'[1]Final sheet'!A5144,'[1]Monthly unit'!$B:$B,'[1]Final sheet'!H5144)</f>
        <v>0</v>
      </c>
      <c r="J5144">
        <f t="shared" si="322"/>
        <v>8</v>
      </c>
      <c r="K5144">
        <f t="shared" si="323"/>
        <v>2019</v>
      </c>
      <c r="L5144">
        <f>ROUND(VLOOKUP(H5144,'[1]Feeder energy'!$L:$P,2,FALSE)/1000,3)</f>
        <v>45522.053</v>
      </c>
      <c r="M5144">
        <f>ROUND(VLOOKUP(H5144,'[1]Feeder energy'!$L:$P,3,FALSE)/1000,3)</f>
        <v>51655.614999999998</v>
      </c>
      <c r="N5144">
        <f>ROUND(VLOOKUP(H5144,'[1]Feeder energy'!$L:$P,4,FALSE)/1000,3)</f>
        <v>55309.828999999998</v>
      </c>
      <c r="O5144">
        <f>ROUND(VLOOKUP(H5144,'[1]Feeder energy'!$L:$P,5,FALSE)/1000,3)</f>
        <v>53949.97</v>
      </c>
      <c r="P5144">
        <f t="shared" si="320"/>
        <v>0</v>
      </c>
      <c r="Q5144" t="s">
        <v>18</v>
      </c>
    </row>
    <row r="5145" spans="1:17" x14ac:dyDescent="0.25">
      <c r="A5145" s="5">
        <v>110214000636</v>
      </c>
      <c r="B5145" s="6">
        <v>43709</v>
      </c>
      <c r="C5145">
        <v>60000</v>
      </c>
      <c r="D5145">
        <v>10000</v>
      </c>
      <c r="E5145">
        <v>54</v>
      </c>
      <c r="F5145">
        <v>10000</v>
      </c>
      <c r="G5145">
        <v>381</v>
      </c>
      <c r="H5145" s="6">
        <f t="shared" si="321"/>
        <v>43678</v>
      </c>
      <c r="I5145">
        <f>SUMIFS('[1]Monthly unit'!$C:$C,'[1]Monthly unit'!$A:$A,'[1]Final sheet'!A5145,'[1]Monthly unit'!$B:$B,'[1]Final sheet'!H5145)</f>
        <v>0</v>
      </c>
      <c r="J5145">
        <f t="shared" si="322"/>
        <v>8</v>
      </c>
      <c r="K5145">
        <f t="shared" si="323"/>
        <v>2019</v>
      </c>
      <c r="L5145">
        <f>ROUND(VLOOKUP(H5145,'[1]Feeder energy'!$L:$P,2,FALSE)/1000,3)</f>
        <v>45522.053</v>
      </c>
      <c r="M5145">
        <f>ROUND(VLOOKUP(H5145,'[1]Feeder energy'!$L:$P,3,FALSE)/1000,3)</f>
        <v>51655.614999999998</v>
      </c>
      <c r="N5145">
        <f>ROUND(VLOOKUP(H5145,'[1]Feeder energy'!$L:$P,4,FALSE)/1000,3)</f>
        <v>55309.828999999998</v>
      </c>
      <c r="O5145">
        <f>ROUND(VLOOKUP(H5145,'[1]Feeder energy'!$L:$P,5,FALSE)/1000,3)</f>
        <v>53949.97</v>
      </c>
      <c r="P5145">
        <f t="shared" si="320"/>
        <v>1</v>
      </c>
      <c r="Q5145" t="s">
        <v>18</v>
      </c>
    </row>
    <row r="5146" spans="1:17" x14ac:dyDescent="0.25">
      <c r="A5146" s="5">
        <v>110214001349</v>
      </c>
      <c r="B5146" s="6">
        <v>43709</v>
      </c>
      <c r="C5146">
        <v>30000</v>
      </c>
      <c r="D5146">
        <v>10000</v>
      </c>
      <c r="E5146">
        <v>178.3945949074041</v>
      </c>
      <c r="H5146" s="6">
        <f t="shared" si="321"/>
        <v>43678</v>
      </c>
      <c r="I5146">
        <f>SUMIFS('[1]Monthly unit'!$C:$C,'[1]Monthly unit'!$A:$A,'[1]Final sheet'!A5146,'[1]Monthly unit'!$B:$B,'[1]Final sheet'!H5146)</f>
        <v>0</v>
      </c>
      <c r="J5146">
        <f t="shared" si="322"/>
        <v>8</v>
      </c>
      <c r="K5146">
        <f t="shared" si="323"/>
        <v>2019</v>
      </c>
      <c r="L5146">
        <f>ROUND(VLOOKUP(H5146,'[1]Feeder energy'!$L:$P,2,FALSE)/1000,3)</f>
        <v>45522.053</v>
      </c>
      <c r="M5146">
        <f>ROUND(VLOOKUP(H5146,'[1]Feeder energy'!$L:$P,3,FALSE)/1000,3)</f>
        <v>51655.614999999998</v>
      </c>
      <c r="N5146">
        <f>ROUND(VLOOKUP(H5146,'[1]Feeder energy'!$L:$P,4,FALSE)/1000,3)</f>
        <v>55309.828999999998</v>
      </c>
      <c r="O5146">
        <f>ROUND(VLOOKUP(H5146,'[1]Feeder energy'!$L:$P,5,FALSE)/1000,3)</f>
        <v>53949.97</v>
      </c>
      <c r="P5146">
        <f t="shared" si="320"/>
        <v>1</v>
      </c>
      <c r="Q5146" t="s">
        <v>18</v>
      </c>
    </row>
    <row r="5147" spans="1:17" x14ac:dyDescent="0.25">
      <c r="A5147" s="5">
        <v>110214001363</v>
      </c>
      <c r="B5147" s="6">
        <v>43709</v>
      </c>
      <c r="C5147">
        <v>14500</v>
      </c>
      <c r="D5147">
        <v>2000</v>
      </c>
      <c r="E5147">
        <v>40</v>
      </c>
      <c r="F5147">
        <v>6000</v>
      </c>
      <c r="G5147">
        <v>481</v>
      </c>
      <c r="H5147" s="6">
        <f t="shared" si="321"/>
        <v>43678</v>
      </c>
      <c r="I5147">
        <f>SUMIFS('[1]Monthly unit'!$C:$C,'[1]Monthly unit'!$A:$A,'[1]Final sheet'!A5147,'[1]Monthly unit'!$B:$B,'[1]Final sheet'!H5147)</f>
        <v>147</v>
      </c>
      <c r="J5147">
        <f t="shared" si="322"/>
        <v>8</v>
      </c>
      <c r="K5147">
        <f t="shared" si="323"/>
        <v>2019</v>
      </c>
      <c r="L5147">
        <f>ROUND(VLOOKUP(H5147,'[1]Feeder energy'!$L:$P,2,FALSE)/1000,3)</f>
        <v>45522.053</v>
      </c>
      <c r="M5147">
        <f>ROUND(VLOOKUP(H5147,'[1]Feeder energy'!$L:$P,3,FALSE)/1000,3)</f>
        <v>51655.614999999998</v>
      </c>
      <c r="N5147">
        <f>ROUND(VLOOKUP(H5147,'[1]Feeder energy'!$L:$P,4,FALSE)/1000,3)</f>
        <v>55309.828999999998</v>
      </c>
      <c r="O5147">
        <f>ROUND(VLOOKUP(H5147,'[1]Feeder energy'!$L:$P,5,FALSE)/1000,3)</f>
        <v>53949.97</v>
      </c>
      <c r="P5147">
        <f t="shared" si="320"/>
        <v>1</v>
      </c>
      <c r="Q5147" t="s">
        <v>18</v>
      </c>
    </row>
    <row r="5148" spans="1:17" x14ac:dyDescent="0.25">
      <c r="A5148" s="5">
        <v>110214002461</v>
      </c>
      <c r="B5148" s="6">
        <v>43709</v>
      </c>
      <c r="C5148">
        <v>15500</v>
      </c>
      <c r="D5148">
        <v>3000</v>
      </c>
      <c r="E5148">
        <v>4</v>
      </c>
      <c r="F5148">
        <v>2000</v>
      </c>
      <c r="G5148">
        <v>401</v>
      </c>
      <c r="H5148" s="6">
        <f t="shared" si="321"/>
        <v>43678</v>
      </c>
      <c r="I5148">
        <f>SUMIFS('[1]Monthly unit'!$C:$C,'[1]Monthly unit'!$A:$A,'[1]Final sheet'!A5148,'[1]Monthly unit'!$B:$B,'[1]Final sheet'!H5148)</f>
        <v>246</v>
      </c>
      <c r="J5148">
        <f t="shared" si="322"/>
        <v>8</v>
      </c>
      <c r="K5148">
        <f t="shared" si="323"/>
        <v>2019</v>
      </c>
      <c r="L5148">
        <f>ROUND(VLOOKUP(H5148,'[1]Feeder energy'!$L:$P,2,FALSE)/1000,3)</f>
        <v>45522.053</v>
      </c>
      <c r="M5148">
        <f>ROUND(VLOOKUP(H5148,'[1]Feeder energy'!$L:$P,3,FALSE)/1000,3)</f>
        <v>51655.614999999998</v>
      </c>
      <c r="N5148">
        <f>ROUND(VLOOKUP(H5148,'[1]Feeder energy'!$L:$P,4,FALSE)/1000,3)</f>
        <v>55309.828999999998</v>
      </c>
      <c r="O5148">
        <f>ROUND(VLOOKUP(H5148,'[1]Feeder energy'!$L:$P,5,FALSE)/1000,3)</f>
        <v>53949.97</v>
      </c>
      <c r="P5148">
        <f t="shared" si="320"/>
        <v>1</v>
      </c>
      <c r="Q5148" t="s">
        <v>18</v>
      </c>
    </row>
    <row r="5149" spans="1:17" x14ac:dyDescent="0.25">
      <c r="A5149" s="5">
        <v>110214002464</v>
      </c>
      <c r="B5149" s="6">
        <v>43709</v>
      </c>
      <c r="C5149">
        <v>60000</v>
      </c>
      <c r="D5149">
        <v>20000</v>
      </c>
      <c r="E5149">
        <v>69</v>
      </c>
      <c r="F5149">
        <v>20000</v>
      </c>
      <c r="G5149">
        <v>422</v>
      </c>
      <c r="H5149" s="6">
        <f t="shared" si="321"/>
        <v>43678</v>
      </c>
      <c r="I5149">
        <f>SUMIFS('[1]Monthly unit'!$C:$C,'[1]Monthly unit'!$A:$A,'[1]Final sheet'!A5149,'[1]Monthly unit'!$B:$B,'[1]Final sheet'!H5149)</f>
        <v>643</v>
      </c>
      <c r="J5149">
        <f t="shared" si="322"/>
        <v>8</v>
      </c>
      <c r="K5149">
        <f t="shared" si="323"/>
        <v>2019</v>
      </c>
      <c r="L5149">
        <f>ROUND(VLOOKUP(H5149,'[1]Feeder energy'!$L:$P,2,FALSE)/1000,3)</f>
        <v>45522.053</v>
      </c>
      <c r="M5149">
        <f>ROUND(VLOOKUP(H5149,'[1]Feeder energy'!$L:$P,3,FALSE)/1000,3)</f>
        <v>51655.614999999998</v>
      </c>
      <c r="N5149">
        <f>ROUND(VLOOKUP(H5149,'[1]Feeder energy'!$L:$P,4,FALSE)/1000,3)</f>
        <v>55309.828999999998</v>
      </c>
      <c r="O5149">
        <f>ROUND(VLOOKUP(H5149,'[1]Feeder energy'!$L:$P,5,FALSE)/1000,3)</f>
        <v>53949.97</v>
      </c>
      <c r="P5149">
        <f t="shared" si="320"/>
        <v>1</v>
      </c>
      <c r="Q5149" t="s">
        <v>18</v>
      </c>
    </row>
    <row r="5150" spans="1:17" x14ac:dyDescent="0.25">
      <c r="A5150" s="5">
        <v>110214002466</v>
      </c>
      <c r="B5150" s="6">
        <v>43709</v>
      </c>
      <c r="C5150">
        <v>20000</v>
      </c>
      <c r="D5150">
        <v>10000</v>
      </c>
      <c r="E5150">
        <v>95</v>
      </c>
      <c r="F5150">
        <v>10000</v>
      </c>
      <c r="G5150">
        <v>586</v>
      </c>
      <c r="H5150" s="6">
        <f t="shared" si="321"/>
        <v>43678</v>
      </c>
      <c r="I5150">
        <f>SUMIFS('[1]Monthly unit'!$C:$C,'[1]Monthly unit'!$A:$A,'[1]Final sheet'!A5150,'[1]Monthly unit'!$B:$B,'[1]Final sheet'!H5150)</f>
        <v>62</v>
      </c>
      <c r="J5150">
        <f t="shared" si="322"/>
        <v>8</v>
      </c>
      <c r="K5150">
        <f t="shared" si="323"/>
        <v>2019</v>
      </c>
      <c r="L5150">
        <f>ROUND(VLOOKUP(H5150,'[1]Feeder energy'!$L:$P,2,FALSE)/1000,3)</f>
        <v>45522.053</v>
      </c>
      <c r="M5150">
        <f>ROUND(VLOOKUP(H5150,'[1]Feeder energy'!$L:$P,3,FALSE)/1000,3)</f>
        <v>51655.614999999998</v>
      </c>
      <c r="N5150">
        <f>ROUND(VLOOKUP(H5150,'[1]Feeder energy'!$L:$P,4,FALSE)/1000,3)</f>
        <v>55309.828999999998</v>
      </c>
      <c r="O5150">
        <f>ROUND(VLOOKUP(H5150,'[1]Feeder energy'!$L:$P,5,FALSE)/1000,3)</f>
        <v>53949.97</v>
      </c>
      <c r="P5150">
        <f t="shared" si="320"/>
        <v>1</v>
      </c>
      <c r="Q5150" t="s">
        <v>18</v>
      </c>
    </row>
    <row r="5151" spans="1:17" x14ac:dyDescent="0.25">
      <c r="A5151" s="5">
        <v>110214002885</v>
      </c>
      <c r="B5151" s="6">
        <v>43709</v>
      </c>
      <c r="C5151">
        <v>87640</v>
      </c>
      <c r="D5151">
        <v>15000</v>
      </c>
      <c r="E5151">
        <v>6</v>
      </c>
      <c r="F5151">
        <v>20000</v>
      </c>
      <c r="G5151">
        <v>373</v>
      </c>
      <c r="H5151" s="6">
        <f t="shared" si="321"/>
        <v>43678</v>
      </c>
      <c r="I5151">
        <f>SUMIFS('[1]Monthly unit'!$C:$C,'[1]Monthly unit'!$A:$A,'[1]Final sheet'!A5151,'[1]Monthly unit'!$B:$B,'[1]Final sheet'!H5151)</f>
        <v>945</v>
      </c>
      <c r="J5151">
        <f t="shared" si="322"/>
        <v>8</v>
      </c>
      <c r="K5151">
        <f t="shared" si="323"/>
        <v>2019</v>
      </c>
      <c r="L5151">
        <f>ROUND(VLOOKUP(H5151,'[1]Feeder energy'!$L:$P,2,FALSE)/1000,3)</f>
        <v>45522.053</v>
      </c>
      <c r="M5151">
        <f>ROUND(VLOOKUP(H5151,'[1]Feeder energy'!$L:$P,3,FALSE)/1000,3)</f>
        <v>51655.614999999998</v>
      </c>
      <c r="N5151">
        <f>ROUND(VLOOKUP(H5151,'[1]Feeder energy'!$L:$P,4,FALSE)/1000,3)</f>
        <v>55309.828999999998</v>
      </c>
      <c r="O5151">
        <f>ROUND(VLOOKUP(H5151,'[1]Feeder energy'!$L:$P,5,FALSE)/1000,3)</f>
        <v>53949.97</v>
      </c>
      <c r="P5151">
        <f t="shared" si="320"/>
        <v>1</v>
      </c>
      <c r="Q5151" t="s">
        <v>18</v>
      </c>
    </row>
    <row r="5152" spans="1:17" x14ac:dyDescent="0.25">
      <c r="A5152" s="5">
        <v>110214002901</v>
      </c>
      <c r="B5152" s="6">
        <v>43709</v>
      </c>
      <c r="C5152">
        <v>49000</v>
      </c>
      <c r="D5152">
        <v>9000</v>
      </c>
      <c r="E5152">
        <v>54</v>
      </c>
      <c r="F5152">
        <v>5000</v>
      </c>
      <c r="G5152">
        <v>391</v>
      </c>
      <c r="H5152" s="6">
        <f t="shared" si="321"/>
        <v>43678</v>
      </c>
      <c r="I5152">
        <f>SUMIFS('[1]Monthly unit'!$C:$C,'[1]Monthly unit'!$A:$A,'[1]Final sheet'!A5152,'[1]Monthly unit'!$B:$B,'[1]Final sheet'!H5152)</f>
        <v>0</v>
      </c>
      <c r="J5152">
        <f t="shared" si="322"/>
        <v>8</v>
      </c>
      <c r="K5152">
        <f t="shared" si="323"/>
        <v>2019</v>
      </c>
      <c r="L5152">
        <f>ROUND(VLOOKUP(H5152,'[1]Feeder energy'!$L:$P,2,FALSE)/1000,3)</f>
        <v>45522.053</v>
      </c>
      <c r="M5152">
        <f>ROUND(VLOOKUP(H5152,'[1]Feeder energy'!$L:$P,3,FALSE)/1000,3)</f>
        <v>51655.614999999998</v>
      </c>
      <c r="N5152">
        <f>ROUND(VLOOKUP(H5152,'[1]Feeder energy'!$L:$P,4,FALSE)/1000,3)</f>
        <v>55309.828999999998</v>
      </c>
      <c r="O5152">
        <f>ROUND(VLOOKUP(H5152,'[1]Feeder energy'!$L:$P,5,FALSE)/1000,3)</f>
        <v>53949.97</v>
      </c>
      <c r="P5152">
        <f t="shared" si="320"/>
        <v>1</v>
      </c>
      <c r="Q5152" t="s">
        <v>18</v>
      </c>
    </row>
    <row r="5153" spans="1:17" x14ac:dyDescent="0.25">
      <c r="A5153" s="5">
        <v>110214003597</v>
      </c>
      <c r="B5153" s="6">
        <v>43709</v>
      </c>
      <c r="C5153">
        <v>55000</v>
      </c>
      <c r="D5153">
        <v>10000</v>
      </c>
      <c r="E5153">
        <v>39</v>
      </c>
      <c r="F5153">
        <v>25000</v>
      </c>
      <c r="G5153">
        <v>368</v>
      </c>
      <c r="H5153" s="6">
        <f t="shared" si="321"/>
        <v>43678</v>
      </c>
      <c r="I5153">
        <f>SUMIFS('[1]Monthly unit'!$C:$C,'[1]Monthly unit'!$A:$A,'[1]Final sheet'!A5153,'[1]Monthly unit'!$B:$B,'[1]Final sheet'!H5153)</f>
        <v>0</v>
      </c>
      <c r="J5153">
        <f t="shared" si="322"/>
        <v>8</v>
      </c>
      <c r="K5153">
        <f t="shared" si="323"/>
        <v>2019</v>
      </c>
      <c r="L5153">
        <f>ROUND(VLOOKUP(H5153,'[1]Feeder energy'!$L:$P,2,FALSE)/1000,3)</f>
        <v>45522.053</v>
      </c>
      <c r="M5153">
        <f>ROUND(VLOOKUP(H5153,'[1]Feeder energy'!$L:$P,3,FALSE)/1000,3)</f>
        <v>51655.614999999998</v>
      </c>
      <c r="N5153">
        <f>ROUND(VLOOKUP(H5153,'[1]Feeder energy'!$L:$P,4,FALSE)/1000,3)</f>
        <v>55309.828999999998</v>
      </c>
      <c r="O5153">
        <f>ROUND(VLOOKUP(H5153,'[1]Feeder energy'!$L:$P,5,FALSE)/1000,3)</f>
        <v>53949.97</v>
      </c>
      <c r="P5153">
        <f t="shared" si="320"/>
        <v>1</v>
      </c>
      <c r="Q5153" t="s">
        <v>18</v>
      </c>
    </row>
    <row r="5154" spans="1:17" x14ac:dyDescent="0.25">
      <c r="A5154" s="5">
        <v>110214004744</v>
      </c>
      <c r="B5154" s="6">
        <v>43709</v>
      </c>
      <c r="C5154">
        <v>27000</v>
      </c>
      <c r="D5154">
        <v>10000</v>
      </c>
      <c r="E5154">
        <v>59</v>
      </c>
      <c r="F5154">
        <v>6000</v>
      </c>
      <c r="G5154">
        <v>421</v>
      </c>
      <c r="H5154" s="6">
        <f t="shared" si="321"/>
        <v>43678</v>
      </c>
      <c r="I5154">
        <f>SUMIFS('[1]Monthly unit'!$C:$C,'[1]Monthly unit'!$A:$A,'[1]Final sheet'!A5154,'[1]Monthly unit'!$B:$B,'[1]Final sheet'!H5154)</f>
        <v>522</v>
      </c>
      <c r="J5154">
        <f t="shared" si="322"/>
        <v>8</v>
      </c>
      <c r="K5154">
        <f t="shared" si="323"/>
        <v>2019</v>
      </c>
      <c r="L5154">
        <f>ROUND(VLOOKUP(H5154,'[1]Feeder energy'!$L:$P,2,FALSE)/1000,3)</f>
        <v>45522.053</v>
      </c>
      <c r="M5154">
        <f>ROUND(VLOOKUP(H5154,'[1]Feeder energy'!$L:$P,3,FALSE)/1000,3)</f>
        <v>51655.614999999998</v>
      </c>
      <c r="N5154">
        <f>ROUND(VLOOKUP(H5154,'[1]Feeder energy'!$L:$P,4,FALSE)/1000,3)</f>
        <v>55309.828999999998</v>
      </c>
      <c r="O5154">
        <f>ROUND(VLOOKUP(H5154,'[1]Feeder energy'!$L:$P,5,FALSE)/1000,3)</f>
        <v>53949.97</v>
      </c>
      <c r="P5154">
        <f t="shared" si="320"/>
        <v>1</v>
      </c>
      <c r="Q5154" t="s">
        <v>19</v>
      </c>
    </row>
    <row r="5155" spans="1:17" x14ac:dyDescent="0.25">
      <c r="A5155" s="5">
        <v>110214004746</v>
      </c>
      <c r="B5155" s="6">
        <v>43709</v>
      </c>
      <c r="C5155">
        <v>13100</v>
      </c>
      <c r="D5155">
        <v>2500</v>
      </c>
      <c r="E5155">
        <v>9</v>
      </c>
      <c r="F5155">
        <v>1500</v>
      </c>
      <c r="G5155">
        <v>419</v>
      </c>
      <c r="H5155" s="6">
        <f t="shared" si="321"/>
        <v>43678</v>
      </c>
      <c r="I5155">
        <f>SUMIFS('[1]Monthly unit'!$C:$C,'[1]Monthly unit'!$A:$A,'[1]Final sheet'!A5155,'[1]Monthly unit'!$B:$B,'[1]Final sheet'!H5155)</f>
        <v>73</v>
      </c>
      <c r="J5155">
        <f t="shared" si="322"/>
        <v>8</v>
      </c>
      <c r="K5155">
        <f t="shared" si="323"/>
        <v>2019</v>
      </c>
      <c r="L5155">
        <f>ROUND(VLOOKUP(H5155,'[1]Feeder energy'!$L:$P,2,FALSE)/1000,3)</f>
        <v>45522.053</v>
      </c>
      <c r="M5155">
        <f>ROUND(VLOOKUP(H5155,'[1]Feeder energy'!$L:$P,3,FALSE)/1000,3)</f>
        <v>51655.614999999998</v>
      </c>
      <c r="N5155">
        <f>ROUND(VLOOKUP(H5155,'[1]Feeder energy'!$L:$P,4,FALSE)/1000,3)</f>
        <v>55309.828999999998</v>
      </c>
      <c r="O5155">
        <f>ROUND(VLOOKUP(H5155,'[1]Feeder energy'!$L:$P,5,FALSE)/1000,3)</f>
        <v>53949.97</v>
      </c>
      <c r="P5155">
        <f t="shared" si="320"/>
        <v>1</v>
      </c>
      <c r="Q5155" t="s">
        <v>18</v>
      </c>
    </row>
    <row r="5156" spans="1:17" x14ac:dyDescent="0.25">
      <c r="A5156" s="5">
        <v>110214006932</v>
      </c>
      <c r="B5156" s="6">
        <v>43709</v>
      </c>
      <c r="C5156">
        <v>3000</v>
      </c>
      <c r="D5156">
        <v>3000</v>
      </c>
      <c r="E5156">
        <v>173.3233912037031</v>
      </c>
      <c r="F5156">
        <v>3000</v>
      </c>
      <c r="G5156">
        <v>373</v>
      </c>
      <c r="H5156" s="6">
        <f t="shared" si="321"/>
        <v>43678</v>
      </c>
      <c r="I5156">
        <f>SUMIFS('[1]Monthly unit'!$C:$C,'[1]Monthly unit'!$A:$A,'[1]Final sheet'!A5156,'[1]Monthly unit'!$B:$B,'[1]Final sheet'!H5156)</f>
        <v>0</v>
      </c>
      <c r="J5156">
        <f t="shared" si="322"/>
        <v>8</v>
      </c>
      <c r="K5156">
        <f t="shared" si="323"/>
        <v>2019</v>
      </c>
      <c r="L5156">
        <f>ROUND(VLOOKUP(H5156,'[1]Feeder energy'!$L:$P,2,FALSE)/1000,3)</f>
        <v>45522.053</v>
      </c>
      <c r="M5156">
        <f>ROUND(VLOOKUP(H5156,'[1]Feeder energy'!$L:$P,3,FALSE)/1000,3)</f>
        <v>51655.614999999998</v>
      </c>
      <c r="N5156">
        <f>ROUND(VLOOKUP(H5156,'[1]Feeder energy'!$L:$P,4,FALSE)/1000,3)</f>
        <v>55309.828999999998</v>
      </c>
      <c r="O5156">
        <f>ROUND(VLOOKUP(H5156,'[1]Feeder energy'!$L:$P,5,FALSE)/1000,3)</f>
        <v>53949.97</v>
      </c>
      <c r="P5156">
        <f t="shared" si="320"/>
        <v>1</v>
      </c>
      <c r="Q5156" t="s">
        <v>19</v>
      </c>
    </row>
    <row r="5157" spans="1:17" x14ac:dyDescent="0.25">
      <c r="A5157" s="5">
        <v>110214007151</v>
      </c>
      <c r="B5157" s="6">
        <v>43709</v>
      </c>
      <c r="C5157">
        <v>6000</v>
      </c>
      <c r="D5157">
        <v>2000</v>
      </c>
      <c r="E5157">
        <v>13</v>
      </c>
      <c r="F5157">
        <v>2000</v>
      </c>
      <c r="G5157">
        <v>398</v>
      </c>
      <c r="H5157" s="6">
        <f t="shared" si="321"/>
        <v>43678</v>
      </c>
      <c r="I5157">
        <f>SUMIFS('[1]Monthly unit'!$C:$C,'[1]Monthly unit'!$A:$A,'[1]Final sheet'!A5157,'[1]Monthly unit'!$B:$B,'[1]Final sheet'!H5157)</f>
        <v>0</v>
      </c>
      <c r="J5157">
        <f t="shared" si="322"/>
        <v>8</v>
      </c>
      <c r="K5157">
        <f t="shared" si="323"/>
        <v>2019</v>
      </c>
      <c r="L5157">
        <f>ROUND(VLOOKUP(H5157,'[1]Feeder energy'!$L:$P,2,FALSE)/1000,3)</f>
        <v>45522.053</v>
      </c>
      <c r="M5157">
        <f>ROUND(VLOOKUP(H5157,'[1]Feeder energy'!$L:$P,3,FALSE)/1000,3)</f>
        <v>51655.614999999998</v>
      </c>
      <c r="N5157">
        <f>ROUND(VLOOKUP(H5157,'[1]Feeder energy'!$L:$P,4,FALSE)/1000,3)</f>
        <v>55309.828999999998</v>
      </c>
      <c r="O5157">
        <f>ROUND(VLOOKUP(H5157,'[1]Feeder energy'!$L:$P,5,FALSE)/1000,3)</f>
        <v>53949.97</v>
      </c>
      <c r="P5157">
        <f t="shared" ref="P5157:P5220" si="324">IF(AND(J5157&gt;=4,J5157&lt;7,K5157=2020),0,IF(AND(C5157=0,F5157=0),0,1))</f>
        <v>1</v>
      </c>
      <c r="Q5157" t="s">
        <v>18</v>
      </c>
    </row>
    <row r="5158" spans="1:17" x14ac:dyDescent="0.25">
      <c r="A5158" s="5">
        <v>110214009022</v>
      </c>
      <c r="B5158" s="6">
        <v>43709</v>
      </c>
      <c r="C5158">
        <v>120000</v>
      </c>
      <c r="D5158">
        <v>20000</v>
      </c>
      <c r="E5158">
        <v>13</v>
      </c>
      <c r="F5158">
        <v>20000</v>
      </c>
      <c r="G5158">
        <v>450</v>
      </c>
      <c r="H5158" s="6">
        <f t="shared" si="321"/>
        <v>43678</v>
      </c>
      <c r="I5158">
        <f>SUMIFS('[1]Monthly unit'!$C:$C,'[1]Monthly unit'!$A:$A,'[1]Final sheet'!A5158,'[1]Monthly unit'!$B:$B,'[1]Final sheet'!H5158)</f>
        <v>544</v>
      </c>
      <c r="J5158">
        <f t="shared" si="322"/>
        <v>8</v>
      </c>
      <c r="K5158">
        <f t="shared" si="323"/>
        <v>2019</v>
      </c>
      <c r="L5158">
        <f>ROUND(VLOOKUP(H5158,'[1]Feeder energy'!$L:$P,2,FALSE)/1000,3)</f>
        <v>45522.053</v>
      </c>
      <c r="M5158">
        <f>ROUND(VLOOKUP(H5158,'[1]Feeder energy'!$L:$P,3,FALSE)/1000,3)</f>
        <v>51655.614999999998</v>
      </c>
      <c r="N5158">
        <f>ROUND(VLOOKUP(H5158,'[1]Feeder energy'!$L:$P,4,FALSE)/1000,3)</f>
        <v>55309.828999999998</v>
      </c>
      <c r="O5158">
        <f>ROUND(VLOOKUP(H5158,'[1]Feeder energy'!$L:$P,5,FALSE)/1000,3)</f>
        <v>53949.97</v>
      </c>
      <c r="P5158">
        <f t="shared" si="324"/>
        <v>1</v>
      </c>
      <c r="Q5158" t="s">
        <v>18</v>
      </c>
    </row>
    <row r="5159" spans="1:17" x14ac:dyDescent="0.25">
      <c r="A5159" s="5">
        <v>110214009045</v>
      </c>
      <c r="B5159" s="6">
        <v>43709</v>
      </c>
      <c r="C5159">
        <v>120000</v>
      </c>
      <c r="D5159">
        <v>20000</v>
      </c>
      <c r="E5159">
        <v>13</v>
      </c>
      <c r="F5159">
        <v>20000</v>
      </c>
      <c r="G5159">
        <v>450</v>
      </c>
      <c r="H5159" s="6">
        <f t="shared" si="321"/>
        <v>43678</v>
      </c>
      <c r="I5159">
        <f>SUMIFS('[1]Monthly unit'!$C:$C,'[1]Monthly unit'!$A:$A,'[1]Final sheet'!A5159,'[1]Monthly unit'!$B:$B,'[1]Final sheet'!H5159)</f>
        <v>525</v>
      </c>
      <c r="J5159">
        <f t="shared" si="322"/>
        <v>8</v>
      </c>
      <c r="K5159">
        <f t="shared" si="323"/>
        <v>2019</v>
      </c>
      <c r="L5159">
        <f>ROUND(VLOOKUP(H5159,'[1]Feeder energy'!$L:$P,2,FALSE)/1000,3)</f>
        <v>45522.053</v>
      </c>
      <c r="M5159">
        <f>ROUND(VLOOKUP(H5159,'[1]Feeder energy'!$L:$P,3,FALSE)/1000,3)</f>
        <v>51655.614999999998</v>
      </c>
      <c r="N5159">
        <f>ROUND(VLOOKUP(H5159,'[1]Feeder energy'!$L:$P,4,FALSE)/1000,3)</f>
        <v>55309.828999999998</v>
      </c>
      <c r="O5159">
        <f>ROUND(VLOOKUP(H5159,'[1]Feeder energy'!$L:$P,5,FALSE)/1000,3)</f>
        <v>53949.97</v>
      </c>
      <c r="P5159">
        <f t="shared" si="324"/>
        <v>1</v>
      </c>
      <c r="Q5159" t="s">
        <v>18</v>
      </c>
    </row>
    <row r="5160" spans="1:17" x14ac:dyDescent="0.25">
      <c r="A5160" s="5">
        <v>110214009050</v>
      </c>
      <c r="B5160" s="6">
        <v>43709</v>
      </c>
      <c r="C5160">
        <v>41655</v>
      </c>
      <c r="D5160">
        <v>10000</v>
      </c>
      <c r="E5160">
        <v>40</v>
      </c>
      <c r="F5160">
        <v>6000</v>
      </c>
      <c r="G5160">
        <v>374</v>
      </c>
      <c r="H5160" s="6">
        <f t="shared" si="321"/>
        <v>43678</v>
      </c>
      <c r="I5160">
        <f>SUMIFS('[1]Monthly unit'!$C:$C,'[1]Monthly unit'!$A:$A,'[1]Final sheet'!A5160,'[1]Monthly unit'!$B:$B,'[1]Final sheet'!H5160)</f>
        <v>224</v>
      </c>
      <c r="J5160">
        <f t="shared" si="322"/>
        <v>8</v>
      </c>
      <c r="K5160">
        <f t="shared" si="323"/>
        <v>2019</v>
      </c>
      <c r="L5160">
        <f>ROUND(VLOOKUP(H5160,'[1]Feeder energy'!$L:$P,2,FALSE)/1000,3)</f>
        <v>45522.053</v>
      </c>
      <c r="M5160">
        <f>ROUND(VLOOKUP(H5160,'[1]Feeder energy'!$L:$P,3,FALSE)/1000,3)</f>
        <v>51655.614999999998</v>
      </c>
      <c r="N5160">
        <f>ROUND(VLOOKUP(H5160,'[1]Feeder energy'!$L:$P,4,FALSE)/1000,3)</f>
        <v>55309.828999999998</v>
      </c>
      <c r="O5160">
        <f>ROUND(VLOOKUP(H5160,'[1]Feeder energy'!$L:$P,5,FALSE)/1000,3)</f>
        <v>53949.97</v>
      </c>
      <c r="P5160">
        <f t="shared" si="324"/>
        <v>1</v>
      </c>
      <c r="Q5160" t="s">
        <v>18</v>
      </c>
    </row>
    <row r="5161" spans="1:17" x14ac:dyDescent="0.25">
      <c r="A5161" s="5">
        <v>110214009099</v>
      </c>
      <c r="B5161" s="6">
        <v>43709</v>
      </c>
      <c r="C5161">
        <v>20000</v>
      </c>
      <c r="D5161">
        <v>20000</v>
      </c>
      <c r="E5161">
        <v>312</v>
      </c>
      <c r="F5161">
        <v>20000</v>
      </c>
      <c r="G5161">
        <v>450</v>
      </c>
      <c r="H5161" s="6">
        <f t="shared" si="321"/>
        <v>43678</v>
      </c>
      <c r="I5161">
        <f>SUMIFS('[1]Monthly unit'!$C:$C,'[1]Monthly unit'!$A:$A,'[1]Final sheet'!A5161,'[1]Monthly unit'!$B:$B,'[1]Final sheet'!H5161)</f>
        <v>0</v>
      </c>
      <c r="J5161">
        <f t="shared" si="322"/>
        <v>8</v>
      </c>
      <c r="K5161">
        <f t="shared" si="323"/>
        <v>2019</v>
      </c>
      <c r="L5161">
        <f>ROUND(VLOOKUP(H5161,'[1]Feeder energy'!$L:$P,2,FALSE)/1000,3)</f>
        <v>45522.053</v>
      </c>
      <c r="M5161">
        <f>ROUND(VLOOKUP(H5161,'[1]Feeder energy'!$L:$P,3,FALSE)/1000,3)</f>
        <v>51655.614999999998</v>
      </c>
      <c r="N5161">
        <f>ROUND(VLOOKUP(H5161,'[1]Feeder energy'!$L:$P,4,FALSE)/1000,3)</f>
        <v>55309.828999999998</v>
      </c>
      <c r="O5161">
        <f>ROUND(VLOOKUP(H5161,'[1]Feeder energy'!$L:$P,5,FALSE)/1000,3)</f>
        <v>53949.97</v>
      </c>
      <c r="P5161">
        <f t="shared" si="324"/>
        <v>1</v>
      </c>
      <c r="Q5161" t="s">
        <v>18</v>
      </c>
    </row>
    <row r="5162" spans="1:17" x14ac:dyDescent="0.25">
      <c r="A5162" s="5">
        <v>110214009107</v>
      </c>
      <c r="B5162" s="6">
        <v>43709</v>
      </c>
      <c r="C5162">
        <v>16000</v>
      </c>
      <c r="D5162">
        <v>11000</v>
      </c>
      <c r="E5162">
        <v>132</v>
      </c>
      <c r="F5162">
        <v>15000</v>
      </c>
      <c r="G5162">
        <v>374</v>
      </c>
      <c r="H5162" s="6">
        <f t="shared" si="321"/>
        <v>43678</v>
      </c>
      <c r="I5162">
        <f>SUMIFS('[1]Monthly unit'!$C:$C,'[1]Monthly unit'!$A:$A,'[1]Final sheet'!A5162,'[1]Monthly unit'!$B:$B,'[1]Final sheet'!H5162)</f>
        <v>250</v>
      </c>
      <c r="J5162">
        <f t="shared" si="322"/>
        <v>8</v>
      </c>
      <c r="K5162">
        <f t="shared" si="323"/>
        <v>2019</v>
      </c>
      <c r="L5162">
        <f>ROUND(VLOOKUP(H5162,'[1]Feeder energy'!$L:$P,2,FALSE)/1000,3)</f>
        <v>45522.053</v>
      </c>
      <c r="M5162">
        <f>ROUND(VLOOKUP(H5162,'[1]Feeder energy'!$L:$P,3,FALSE)/1000,3)</f>
        <v>51655.614999999998</v>
      </c>
      <c r="N5162">
        <f>ROUND(VLOOKUP(H5162,'[1]Feeder energy'!$L:$P,4,FALSE)/1000,3)</f>
        <v>55309.828999999998</v>
      </c>
      <c r="O5162">
        <f>ROUND(VLOOKUP(H5162,'[1]Feeder energy'!$L:$P,5,FALSE)/1000,3)</f>
        <v>53949.97</v>
      </c>
      <c r="P5162">
        <f t="shared" si="324"/>
        <v>1</v>
      </c>
      <c r="Q5162" t="s">
        <v>18</v>
      </c>
    </row>
    <row r="5163" spans="1:17" x14ac:dyDescent="0.25">
      <c r="A5163" s="5">
        <v>110214009239</v>
      </c>
      <c r="B5163" s="6">
        <v>43709</v>
      </c>
      <c r="C5163">
        <v>18000</v>
      </c>
      <c r="D5163">
        <v>6000</v>
      </c>
      <c r="E5163">
        <v>11</v>
      </c>
      <c r="F5163">
        <v>6000</v>
      </c>
      <c r="G5163">
        <v>367</v>
      </c>
      <c r="H5163" s="6">
        <f t="shared" si="321"/>
        <v>43678</v>
      </c>
      <c r="I5163">
        <f>SUMIFS('[1]Monthly unit'!$C:$C,'[1]Monthly unit'!$A:$A,'[1]Final sheet'!A5163,'[1]Monthly unit'!$B:$B,'[1]Final sheet'!H5163)</f>
        <v>366</v>
      </c>
      <c r="J5163">
        <f t="shared" si="322"/>
        <v>8</v>
      </c>
      <c r="K5163">
        <f t="shared" si="323"/>
        <v>2019</v>
      </c>
      <c r="L5163">
        <f>ROUND(VLOOKUP(H5163,'[1]Feeder energy'!$L:$P,2,FALSE)/1000,3)</f>
        <v>45522.053</v>
      </c>
      <c r="M5163">
        <f>ROUND(VLOOKUP(H5163,'[1]Feeder energy'!$L:$P,3,FALSE)/1000,3)</f>
        <v>51655.614999999998</v>
      </c>
      <c r="N5163">
        <f>ROUND(VLOOKUP(H5163,'[1]Feeder energy'!$L:$P,4,FALSE)/1000,3)</f>
        <v>55309.828999999998</v>
      </c>
      <c r="O5163">
        <f>ROUND(VLOOKUP(H5163,'[1]Feeder energy'!$L:$P,5,FALSE)/1000,3)</f>
        <v>53949.97</v>
      </c>
      <c r="P5163">
        <f t="shared" si="324"/>
        <v>1</v>
      </c>
      <c r="Q5163" t="s">
        <v>19</v>
      </c>
    </row>
    <row r="5164" spans="1:17" x14ac:dyDescent="0.25">
      <c r="A5164" s="5">
        <v>110214009247</v>
      </c>
      <c r="B5164" s="6">
        <v>43709</v>
      </c>
      <c r="C5164">
        <v>40000</v>
      </c>
      <c r="D5164">
        <v>10000</v>
      </c>
      <c r="E5164">
        <v>11</v>
      </c>
      <c r="F5164">
        <v>20000</v>
      </c>
      <c r="G5164">
        <v>430</v>
      </c>
      <c r="H5164" s="6">
        <f t="shared" si="321"/>
        <v>43678</v>
      </c>
      <c r="I5164">
        <f>SUMIFS('[1]Monthly unit'!$C:$C,'[1]Monthly unit'!$A:$A,'[1]Final sheet'!A5164,'[1]Monthly unit'!$B:$B,'[1]Final sheet'!H5164)</f>
        <v>1233</v>
      </c>
      <c r="J5164">
        <f t="shared" si="322"/>
        <v>8</v>
      </c>
      <c r="K5164">
        <f t="shared" si="323"/>
        <v>2019</v>
      </c>
      <c r="L5164">
        <f>ROUND(VLOOKUP(H5164,'[1]Feeder energy'!$L:$P,2,FALSE)/1000,3)</f>
        <v>45522.053</v>
      </c>
      <c r="M5164">
        <f>ROUND(VLOOKUP(H5164,'[1]Feeder energy'!$L:$P,3,FALSE)/1000,3)</f>
        <v>51655.614999999998</v>
      </c>
      <c r="N5164">
        <f>ROUND(VLOOKUP(H5164,'[1]Feeder energy'!$L:$P,4,FALSE)/1000,3)</f>
        <v>55309.828999999998</v>
      </c>
      <c r="O5164">
        <f>ROUND(VLOOKUP(H5164,'[1]Feeder energy'!$L:$P,5,FALSE)/1000,3)</f>
        <v>53949.97</v>
      </c>
      <c r="P5164">
        <f t="shared" si="324"/>
        <v>1</v>
      </c>
      <c r="Q5164" t="s">
        <v>19</v>
      </c>
    </row>
    <row r="5165" spans="1:17" x14ac:dyDescent="0.25">
      <c r="A5165" s="5">
        <v>110214009250</v>
      </c>
      <c r="B5165" s="6">
        <v>43709</v>
      </c>
      <c r="C5165">
        <v>10000</v>
      </c>
      <c r="D5165">
        <v>5000</v>
      </c>
      <c r="E5165">
        <v>6</v>
      </c>
      <c r="F5165">
        <v>1000</v>
      </c>
      <c r="G5165">
        <v>438</v>
      </c>
      <c r="H5165" s="6">
        <f t="shared" si="321"/>
        <v>43678</v>
      </c>
      <c r="I5165">
        <f>SUMIFS('[1]Monthly unit'!$C:$C,'[1]Monthly unit'!$A:$A,'[1]Final sheet'!A5165,'[1]Monthly unit'!$B:$B,'[1]Final sheet'!H5165)</f>
        <v>0</v>
      </c>
      <c r="J5165">
        <f t="shared" si="322"/>
        <v>8</v>
      </c>
      <c r="K5165">
        <f t="shared" si="323"/>
        <v>2019</v>
      </c>
      <c r="L5165">
        <f>ROUND(VLOOKUP(H5165,'[1]Feeder energy'!$L:$P,2,FALSE)/1000,3)</f>
        <v>45522.053</v>
      </c>
      <c r="M5165">
        <f>ROUND(VLOOKUP(H5165,'[1]Feeder energy'!$L:$P,3,FALSE)/1000,3)</f>
        <v>51655.614999999998</v>
      </c>
      <c r="N5165">
        <f>ROUND(VLOOKUP(H5165,'[1]Feeder energy'!$L:$P,4,FALSE)/1000,3)</f>
        <v>55309.828999999998</v>
      </c>
      <c r="O5165">
        <f>ROUND(VLOOKUP(H5165,'[1]Feeder energy'!$L:$P,5,FALSE)/1000,3)</f>
        <v>53949.97</v>
      </c>
      <c r="P5165">
        <f t="shared" si="324"/>
        <v>1</v>
      </c>
      <c r="Q5165" t="s">
        <v>19</v>
      </c>
    </row>
    <row r="5166" spans="1:17" x14ac:dyDescent="0.25">
      <c r="A5166" s="5">
        <v>110214011344</v>
      </c>
      <c r="B5166" s="6">
        <v>43709</v>
      </c>
      <c r="C5166">
        <v>0</v>
      </c>
      <c r="H5166" s="6">
        <f t="shared" si="321"/>
        <v>43678</v>
      </c>
      <c r="I5166">
        <f>SUMIFS('[1]Monthly unit'!$C:$C,'[1]Monthly unit'!$A:$A,'[1]Final sheet'!A5166,'[1]Monthly unit'!$B:$B,'[1]Final sheet'!H5166)</f>
        <v>23</v>
      </c>
      <c r="J5166">
        <f t="shared" si="322"/>
        <v>8</v>
      </c>
      <c r="K5166">
        <f t="shared" si="323"/>
        <v>2019</v>
      </c>
      <c r="L5166">
        <f>ROUND(VLOOKUP(H5166,'[1]Feeder energy'!$L:$P,2,FALSE)/1000,3)</f>
        <v>45522.053</v>
      </c>
      <c r="M5166">
        <f>ROUND(VLOOKUP(H5166,'[1]Feeder energy'!$L:$P,3,FALSE)/1000,3)</f>
        <v>51655.614999999998</v>
      </c>
      <c r="N5166">
        <f>ROUND(VLOOKUP(H5166,'[1]Feeder energy'!$L:$P,4,FALSE)/1000,3)</f>
        <v>55309.828999999998</v>
      </c>
      <c r="O5166">
        <f>ROUND(VLOOKUP(H5166,'[1]Feeder energy'!$L:$P,5,FALSE)/1000,3)</f>
        <v>53949.97</v>
      </c>
      <c r="P5166">
        <f t="shared" si="324"/>
        <v>0</v>
      </c>
      <c r="Q5166" t="s">
        <v>18</v>
      </c>
    </row>
    <row r="5167" spans="1:17" x14ac:dyDescent="0.25">
      <c r="A5167" s="5">
        <v>110214011802</v>
      </c>
      <c r="B5167" s="6">
        <v>43709</v>
      </c>
      <c r="C5167">
        <v>0</v>
      </c>
      <c r="D5167">
        <v>6000</v>
      </c>
      <c r="E5167">
        <v>465</v>
      </c>
      <c r="F5167">
        <v>6000</v>
      </c>
      <c r="G5167">
        <v>465</v>
      </c>
      <c r="H5167" s="6">
        <f t="shared" si="321"/>
        <v>43678</v>
      </c>
      <c r="I5167">
        <f>SUMIFS('[1]Monthly unit'!$C:$C,'[1]Monthly unit'!$A:$A,'[1]Final sheet'!A5167,'[1]Monthly unit'!$B:$B,'[1]Final sheet'!H5167)</f>
        <v>0</v>
      </c>
      <c r="J5167">
        <f t="shared" si="322"/>
        <v>8</v>
      </c>
      <c r="K5167">
        <f t="shared" si="323"/>
        <v>2019</v>
      </c>
      <c r="L5167">
        <f>ROUND(VLOOKUP(H5167,'[1]Feeder energy'!$L:$P,2,FALSE)/1000,3)</f>
        <v>45522.053</v>
      </c>
      <c r="M5167">
        <f>ROUND(VLOOKUP(H5167,'[1]Feeder energy'!$L:$P,3,FALSE)/1000,3)</f>
        <v>51655.614999999998</v>
      </c>
      <c r="N5167">
        <f>ROUND(VLOOKUP(H5167,'[1]Feeder energy'!$L:$P,4,FALSE)/1000,3)</f>
        <v>55309.828999999998</v>
      </c>
      <c r="O5167">
        <f>ROUND(VLOOKUP(H5167,'[1]Feeder energy'!$L:$P,5,FALSE)/1000,3)</f>
        <v>53949.97</v>
      </c>
      <c r="P5167">
        <f t="shared" si="324"/>
        <v>1</v>
      </c>
      <c r="Q5167" t="s">
        <v>18</v>
      </c>
    </row>
    <row r="5168" spans="1:17" x14ac:dyDescent="0.25">
      <c r="A5168" s="5">
        <v>110214011952</v>
      </c>
      <c r="B5168" s="6">
        <v>43709</v>
      </c>
      <c r="C5168">
        <v>80000</v>
      </c>
      <c r="D5168">
        <v>20000</v>
      </c>
      <c r="E5168">
        <v>132</v>
      </c>
      <c r="F5168">
        <v>11000</v>
      </c>
      <c r="G5168">
        <v>374</v>
      </c>
      <c r="H5168" s="6">
        <f t="shared" si="321"/>
        <v>43678</v>
      </c>
      <c r="I5168">
        <f>SUMIFS('[1]Monthly unit'!$C:$C,'[1]Monthly unit'!$A:$A,'[1]Final sheet'!A5168,'[1]Monthly unit'!$B:$B,'[1]Final sheet'!H5168)</f>
        <v>787</v>
      </c>
      <c r="J5168">
        <f t="shared" si="322"/>
        <v>8</v>
      </c>
      <c r="K5168">
        <f t="shared" si="323"/>
        <v>2019</v>
      </c>
      <c r="L5168">
        <f>ROUND(VLOOKUP(H5168,'[1]Feeder energy'!$L:$P,2,FALSE)/1000,3)</f>
        <v>45522.053</v>
      </c>
      <c r="M5168">
        <f>ROUND(VLOOKUP(H5168,'[1]Feeder energy'!$L:$P,3,FALSE)/1000,3)</f>
        <v>51655.614999999998</v>
      </c>
      <c r="N5168">
        <f>ROUND(VLOOKUP(H5168,'[1]Feeder energy'!$L:$P,4,FALSE)/1000,3)</f>
        <v>55309.828999999998</v>
      </c>
      <c r="O5168">
        <f>ROUND(VLOOKUP(H5168,'[1]Feeder energy'!$L:$P,5,FALSE)/1000,3)</f>
        <v>53949.97</v>
      </c>
      <c r="P5168">
        <f t="shared" si="324"/>
        <v>1</v>
      </c>
      <c r="Q5168" t="s">
        <v>18</v>
      </c>
    </row>
    <row r="5169" spans="1:17" x14ac:dyDescent="0.25">
      <c r="A5169" s="5">
        <v>110214012152</v>
      </c>
      <c r="B5169" s="6">
        <v>43709</v>
      </c>
      <c r="C5169">
        <v>40657</v>
      </c>
      <c r="D5169">
        <v>4939</v>
      </c>
      <c r="E5169">
        <v>41</v>
      </c>
      <c r="F5169">
        <v>6000</v>
      </c>
      <c r="G5169">
        <v>374</v>
      </c>
      <c r="H5169" s="6">
        <f t="shared" si="321"/>
        <v>43678</v>
      </c>
      <c r="I5169">
        <f>SUMIFS('[1]Monthly unit'!$C:$C,'[1]Monthly unit'!$A:$A,'[1]Final sheet'!A5169,'[1]Monthly unit'!$B:$B,'[1]Final sheet'!H5169)</f>
        <v>144</v>
      </c>
      <c r="J5169">
        <f t="shared" si="322"/>
        <v>8</v>
      </c>
      <c r="K5169">
        <f t="shared" si="323"/>
        <v>2019</v>
      </c>
      <c r="L5169">
        <f>ROUND(VLOOKUP(H5169,'[1]Feeder energy'!$L:$P,2,FALSE)/1000,3)</f>
        <v>45522.053</v>
      </c>
      <c r="M5169">
        <f>ROUND(VLOOKUP(H5169,'[1]Feeder energy'!$L:$P,3,FALSE)/1000,3)</f>
        <v>51655.614999999998</v>
      </c>
      <c r="N5169">
        <f>ROUND(VLOOKUP(H5169,'[1]Feeder energy'!$L:$P,4,FALSE)/1000,3)</f>
        <v>55309.828999999998</v>
      </c>
      <c r="O5169">
        <f>ROUND(VLOOKUP(H5169,'[1]Feeder energy'!$L:$P,5,FALSE)/1000,3)</f>
        <v>53949.97</v>
      </c>
      <c r="P5169">
        <f t="shared" si="324"/>
        <v>1</v>
      </c>
      <c r="Q5169" t="s">
        <v>18</v>
      </c>
    </row>
    <row r="5170" spans="1:17" x14ac:dyDescent="0.25">
      <c r="A5170" s="5">
        <v>110214012402</v>
      </c>
      <c r="B5170" s="6">
        <v>43709</v>
      </c>
      <c r="C5170">
        <v>10000</v>
      </c>
      <c r="D5170">
        <v>5000</v>
      </c>
      <c r="E5170">
        <v>10</v>
      </c>
      <c r="F5170">
        <v>5000</v>
      </c>
      <c r="G5170">
        <v>388</v>
      </c>
      <c r="H5170" s="6">
        <f t="shared" si="321"/>
        <v>43678</v>
      </c>
      <c r="I5170">
        <f>SUMIFS('[1]Monthly unit'!$C:$C,'[1]Monthly unit'!$A:$A,'[1]Final sheet'!A5170,'[1]Monthly unit'!$B:$B,'[1]Final sheet'!H5170)</f>
        <v>0</v>
      </c>
      <c r="J5170">
        <f t="shared" si="322"/>
        <v>8</v>
      </c>
      <c r="K5170">
        <f t="shared" si="323"/>
        <v>2019</v>
      </c>
      <c r="L5170">
        <f>ROUND(VLOOKUP(H5170,'[1]Feeder energy'!$L:$P,2,FALSE)/1000,3)</f>
        <v>45522.053</v>
      </c>
      <c r="M5170">
        <f>ROUND(VLOOKUP(H5170,'[1]Feeder energy'!$L:$P,3,FALSE)/1000,3)</f>
        <v>51655.614999999998</v>
      </c>
      <c r="N5170">
        <f>ROUND(VLOOKUP(H5170,'[1]Feeder energy'!$L:$P,4,FALSE)/1000,3)</f>
        <v>55309.828999999998</v>
      </c>
      <c r="O5170">
        <f>ROUND(VLOOKUP(H5170,'[1]Feeder energy'!$L:$P,5,FALSE)/1000,3)</f>
        <v>53949.97</v>
      </c>
      <c r="P5170">
        <f t="shared" si="324"/>
        <v>1</v>
      </c>
      <c r="Q5170" t="s">
        <v>18</v>
      </c>
    </row>
    <row r="5171" spans="1:17" x14ac:dyDescent="0.25">
      <c r="A5171" s="5">
        <v>110214012454</v>
      </c>
      <c r="B5171" s="6">
        <v>43709</v>
      </c>
      <c r="C5171">
        <v>33700</v>
      </c>
      <c r="D5171">
        <v>4700</v>
      </c>
      <c r="E5171">
        <v>41</v>
      </c>
      <c r="F5171">
        <v>11000</v>
      </c>
      <c r="G5171">
        <v>374</v>
      </c>
      <c r="H5171" s="6">
        <f t="shared" si="321"/>
        <v>43678</v>
      </c>
      <c r="I5171">
        <f>SUMIFS('[1]Monthly unit'!$C:$C,'[1]Monthly unit'!$A:$A,'[1]Final sheet'!A5171,'[1]Monthly unit'!$B:$B,'[1]Final sheet'!H5171)</f>
        <v>595</v>
      </c>
      <c r="J5171">
        <f t="shared" si="322"/>
        <v>8</v>
      </c>
      <c r="K5171">
        <f t="shared" si="323"/>
        <v>2019</v>
      </c>
      <c r="L5171">
        <f>ROUND(VLOOKUP(H5171,'[1]Feeder energy'!$L:$P,2,FALSE)/1000,3)</f>
        <v>45522.053</v>
      </c>
      <c r="M5171">
        <f>ROUND(VLOOKUP(H5171,'[1]Feeder energy'!$L:$P,3,FALSE)/1000,3)</f>
        <v>51655.614999999998</v>
      </c>
      <c r="N5171">
        <f>ROUND(VLOOKUP(H5171,'[1]Feeder energy'!$L:$P,4,FALSE)/1000,3)</f>
        <v>55309.828999999998</v>
      </c>
      <c r="O5171">
        <f>ROUND(VLOOKUP(H5171,'[1]Feeder energy'!$L:$P,5,FALSE)/1000,3)</f>
        <v>53949.97</v>
      </c>
      <c r="P5171">
        <f t="shared" si="324"/>
        <v>1</v>
      </c>
      <c r="Q5171" t="s">
        <v>18</v>
      </c>
    </row>
    <row r="5172" spans="1:17" x14ac:dyDescent="0.25">
      <c r="A5172" s="5">
        <v>110214012465</v>
      </c>
      <c r="B5172" s="6">
        <v>43709</v>
      </c>
      <c r="C5172">
        <v>43040</v>
      </c>
      <c r="D5172">
        <v>10000</v>
      </c>
      <c r="E5172">
        <v>52</v>
      </c>
      <c r="F5172">
        <v>10000</v>
      </c>
      <c r="G5172">
        <v>470</v>
      </c>
      <c r="H5172" s="6">
        <f t="shared" si="321"/>
        <v>43678</v>
      </c>
      <c r="I5172">
        <f>SUMIFS('[1]Monthly unit'!$C:$C,'[1]Monthly unit'!$A:$A,'[1]Final sheet'!A5172,'[1]Monthly unit'!$B:$B,'[1]Final sheet'!H5172)</f>
        <v>0</v>
      </c>
      <c r="J5172">
        <f t="shared" si="322"/>
        <v>8</v>
      </c>
      <c r="K5172">
        <f t="shared" si="323"/>
        <v>2019</v>
      </c>
      <c r="L5172">
        <f>ROUND(VLOOKUP(H5172,'[1]Feeder energy'!$L:$P,2,FALSE)/1000,3)</f>
        <v>45522.053</v>
      </c>
      <c r="M5172">
        <f>ROUND(VLOOKUP(H5172,'[1]Feeder energy'!$L:$P,3,FALSE)/1000,3)</f>
        <v>51655.614999999998</v>
      </c>
      <c r="N5172">
        <f>ROUND(VLOOKUP(H5172,'[1]Feeder energy'!$L:$P,4,FALSE)/1000,3)</f>
        <v>55309.828999999998</v>
      </c>
      <c r="O5172">
        <f>ROUND(VLOOKUP(H5172,'[1]Feeder energy'!$L:$P,5,FALSE)/1000,3)</f>
        <v>53949.97</v>
      </c>
      <c r="P5172">
        <f t="shared" si="324"/>
        <v>1</v>
      </c>
      <c r="Q5172" t="s">
        <v>18</v>
      </c>
    </row>
    <row r="5173" spans="1:17" x14ac:dyDescent="0.25">
      <c r="A5173" s="5">
        <v>110214015076</v>
      </c>
      <c r="B5173" s="6">
        <v>43709</v>
      </c>
      <c r="C5173">
        <v>6000</v>
      </c>
      <c r="D5173">
        <v>6000</v>
      </c>
      <c r="E5173">
        <v>62</v>
      </c>
      <c r="F5173">
        <v>5000</v>
      </c>
      <c r="G5173">
        <v>374</v>
      </c>
      <c r="H5173" s="6">
        <f t="shared" si="321"/>
        <v>43678</v>
      </c>
      <c r="I5173">
        <f>SUMIFS('[1]Monthly unit'!$C:$C,'[1]Monthly unit'!$A:$A,'[1]Final sheet'!A5173,'[1]Monthly unit'!$B:$B,'[1]Final sheet'!H5173)</f>
        <v>81</v>
      </c>
      <c r="J5173">
        <f t="shared" si="322"/>
        <v>8</v>
      </c>
      <c r="K5173">
        <f t="shared" si="323"/>
        <v>2019</v>
      </c>
      <c r="L5173">
        <f>ROUND(VLOOKUP(H5173,'[1]Feeder energy'!$L:$P,2,FALSE)/1000,3)</f>
        <v>45522.053</v>
      </c>
      <c r="M5173">
        <f>ROUND(VLOOKUP(H5173,'[1]Feeder energy'!$L:$P,3,FALSE)/1000,3)</f>
        <v>51655.614999999998</v>
      </c>
      <c r="N5173">
        <f>ROUND(VLOOKUP(H5173,'[1]Feeder energy'!$L:$P,4,FALSE)/1000,3)</f>
        <v>55309.828999999998</v>
      </c>
      <c r="O5173">
        <f>ROUND(VLOOKUP(H5173,'[1]Feeder energy'!$L:$P,5,FALSE)/1000,3)</f>
        <v>53949.97</v>
      </c>
      <c r="P5173">
        <f t="shared" si="324"/>
        <v>1</v>
      </c>
      <c r="Q5173" t="s">
        <v>18</v>
      </c>
    </row>
    <row r="5174" spans="1:17" x14ac:dyDescent="0.25">
      <c r="A5174" s="5">
        <v>110214015477</v>
      </c>
      <c r="B5174" s="6">
        <v>43709</v>
      </c>
      <c r="C5174">
        <v>0</v>
      </c>
      <c r="D5174">
        <v>20000</v>
      </c>
      <c r="E5174">
        <v>542</v>
      </c>
      <c r="F5174">
        <v>20000</v>
      </c>
      <c r="G5174">
        <v>542</v>
      </c>
      <c r="H5174" s="6">
        <f t="shared" si="321"/>
        <v>43678</v>
      </c>
      <c r="I5174">
        <f>SUMIFS('[1]Monthly unit'!$C:$C,'[1]Monthly unit'!$A:$A,'[1]Final sheet'!A5174,'[1]Monthly unit'!$B:$B,'[1]Final sheet'!H5174)</f>
        <v>68</v>
      </c>
      <c r="J5174">
        <f t="shared" si="322"/>
        <v>8</v>
      </c>
      <c r="K5174">
        <f t="shared" si="323"/>
        <v>2019</v>
      </c>
      <c r="L5174">
        <f>ROUND(VLOOKUP(H5174,'[1]Feeder energy'!$L:$P,2,FALSE)/1000,3)</f>
        <v>45522.053</v>
      </c>
      <c r="M5174">
        <f>ROUND(VLOOKUP(H5174,'[1]Feeder energy'!$L:$P,3,FALSE)/1000,3)</f>
        <v>51655.614999999998</v>
      </c>
      <c r="N5174">
        <f>ROUND(VLOOKUP(H5174,'[1]Feeder energy'!$L:$P,4,FALSE)/1000,3)</f>
        <v>55309.828999999998</v>
      </c>
      <c r="O5174">
        <f>ROUND(VLOOKUP(H5174,'[1]Feeder energy'!$L:$P,5,FALSE)/1000,3)</f>
        <v>53949.97</v>
      </c>
      <c r="P5174">
        <f t="shared" si="324"/>
        <v>1</v>
      </c>
      <c r="Q5174" t="s">
        <v>18</v>
      </c>
    </row>
    <row r="5175" spans="1:17" x14ac:dyDescent="0.25">
      <c r="A5175" s="5">
        <v>110214015702</v>
      </c>
      <c r="B5175" s="6">
        <v>43709</v>
      </c>
      <c r="C5175">
        <v>0</v>
      </c>
      <c r="D5175">
        <v>10000</v>
      </c>
      <c r="E5175">
        <v>564</v>
      </c>
      <c r="F5175">
        <v>10000</v>
      </c>
      <c r="G5175">
        <v>564</v>
      </c>
      <c r="H5175" s="6">
        <f t="shared" si="321"/>
        <v>43678</v>
      </c>
      <c r="I5175">
        <f>SUMIFS('[1]Monthly unit'!$C:$C,'[1]Monthly unit'!$A:$A,'[1]Final sheet'!A5175,'[1]Monthly unit'!$B:$B,'[1]Final sheet'!H5175)</f>
        <v>362</v>
      </c>
      <c r="J5175">
        <f t="shared" si="322"/>
        <v>8</v>
      </c>
      <c r="K5175">
        <f t="shared" si="323"/>
        <v>2019</v>
      </c>
      <c r="L5175">
        <f>ROUND(VLOOKUP(H5175,'[1]Feeder energy'!$L:$P,2,FALSE)/1000,3)</f>
        <v>45522.053</v>
      </c>
      <c r="M5175">
        <f>ROUND(VLOOKUP(H5175,'[1]Feeder energy'!$L:$P,3,FALSE)/1000,3)</f>
        <v>51655.614999999998</v>
      </c>
      <c r="N5175">
        <f>ROUND(VLOOKUP(H5175,'[1]Feeder energy'!$L:$P,4,FALSE)/1000,3)</f>
        <v>55309.828999999998</v>
      </c>
      <c r="O5175">
        <f>ROUND(VLOOKUP(H5175,'[1]Feeder energy'!$L:$P,5,FALSE)/1000,3)</f>
        <v>53949.97</v>
      </c>
      <c r="P5175">
        <f t="shared" si="324"/>
        <v>1</v>
      </c>
      <c r="Q5175" t="s">
        <v>18</v>
      </c>
    </row>
    <row r="5176" spans="1:17" x14ac:dyDescent="0.25">
      <c r="A5176" s="5">
        <v>110214016001</v>
      </c>
      <c r="B5176" s="6">
        <v>43709</v>
      </c>
      <c r="C5176">
        <v>4500</v>
      </c>
      <c r="D5176">
        <v>500</v>
      </c>
      <c r="E5176">
        <v>13</v>
      </c>
      <c r="F5176">
        <v>2000</v>
      </c>
      <c r="G5176">
        <v>478</v>
      </c>
      <c r="H5176" s="6">
        <f t="shared" si="321"/>
        <v>43678</v>
      </c>
      <c r="I5176">
        <f>SUMIFS('[1]Monthly unit'!$C:$C,'[1]Monthly unit'!$A:$A,'[1]Final sheet'!A5176,'[1]Monthly unit'!$B:$B,'[1]Final sheet'!H5176)</f>
        <v>9</v>
      </c>
      <c r="J5176">
        <f t="shared" si="322"/>
        <v>8</v>
      </c>
      <c r="K5176">
        <f t="shared" si="323"/>
        <v>2019</v>
      </c>
      <c r="L5176">
        <f>ROUND(VLOOKUP(H5176,'[1]Feeder energy'!$L:$P,2,FALSE)/1000,3)</f>
        <v>45522.053</v>
      </c>
      <c r="M5176">
        <f>ROUND(VLOOKUP(H5176,'[1]Feeder energy'!$L:$P,3,FALSE)/1000,3)</f>
        <v>51655.614999999998</v>
      </c>
      <c r="N5176">
        <f>ROUND(VLOOKUP(H5176,'[1]Feeder energy'!$L:$P,4,FALSE)/1000,3)</f>
        <v>55309.828999999998</v>
      </c>
      <c r="O5176">
        <f>ROUND(VLOOKUP(H5176,'[1]Feeder energy'!$L:$P,5,FALSE)/1000,3)</f>
        <v>53949.97</v>
      </c>
      <c r="P5176">
        <f t="shared" si="324"/>
        <v>1</v>
      </c>
      <c r="Q5176" t="s">
        <v>18</v>
      </c>
    </row>
    <row r="5177" spans="1:17" x14ac:dyDescent="0.25">
      <c r="A5177" s="5">
        <v>110214016048</v>
      </c>
      <c r="B5177" s="6">
        <v>43709</v>
      </c>
      <c r="C5177">
        <v>30000</v>
      </c>
      <c r="D5177">
        <v>15000</v>
      </c>
      <c r="E5177">
        <v>165</v>
      </c>
      <c r="H5177" s="6">
        <f t="shared" si="321"/>
        <v>43678</v>
      </c>
      <c r="I5177">
        <f>SUMIFS('[1]Monthly unit'!$C:$C,'[1]Monthly unit'!$A:$A,'[1]Final sheet'!A5177,'[1]Monthly unit'!$B:$B,'[1]Final sheet'!H5177)</f>
        <v>128</v>
      </c>
      <c r="J5177">
        <f t="shared" si="322"/>
        <v>8</v>
      </c>
      <c r="K5177">
        <f t="shared" si="323"/>
        <v>2019</v>
      </c>
      <c r="L5177">
        <f>ROUND(VLOOKUP(H5177,'[1]Feeder energy'!$L:$P,2,FALSE)/1000,3)</f>
        <v>45522.053</v>
      </c>
      <c r="M5177">
        <f>ROUND(VLOOKUP(H5177,'[1]Feeder energy'!$L:$P,3,FALSE)/1000,3)</f>
        <v>51655.614999999998</v>
      </c>
      <c r="N5177">
        <f>ROUND(VLOOKUP(H5177,'[1]Feeder energy'!$L:$P,4,FALSE)/1000,3)</f>
        <v>55309.828999999998</v>
      </c>
      <c r="O5177">
        <f>ROUND(VLOOKUP(H5177,'[1]Feeder energy'!$L:$P,5,FALSE)/1000,3)</f>
        <v>53949.97</v>
      </c>
      <c r="P5177">
        <f t="shared" si="324"/>
        <v>1</v>
      </c>
      <c r="Q5177" t="s">
        <v>18</v>
      </c>
    </row>
    <row r="5178" spans="1:17" x14ac:dyDescent="0.25">
      <c r="A5178" s="5">
        <v>110214016051</v>
      </c>
      <c r="B5178" s="6">
        <v>43709</v>
      </c>
      <c r="C5178">
        <v>35000</v>
      </c>
      <c r="D5178">
        <v>15000</v>
      </c>
      <c r="E5178">
        <v>165</v>
      </c>
      <c r="F5178">
        <v>12000</v>
      </c>
      <c r="G5178">
        <v>403</v>
      </c>
      <c r="H5178" s="6">
        <f t="shared" si="321"/>
        <v>43678</v>
      </c>
      <c r="I5178">
        <f>SUMIFS('[1]Monthly unit'!$C:$C,'[1]Monthly unit'!$A:$A,'[1]Final sheet'!A5178,'[1]Monthly unit'!$B:$B,'[1]Final sheet'!H5178)</f>
        <v>340</v>
      </c>
      <c r="J5178">
        <f t="shared" si="322"/>
        <v>8</v>
      </c>
      <c r="K5178">
        <f t="shared" si="323"/>
        <v>2019</v>
      </c>
      <c r="L5178">
        <f>ROUND(VLOOKUP(H5178,'[1]Feeder energy'!$L:$P,2,FALSE)/1000,3)</f>
        <v>45522.053</v>
      </c>
      <c r="M5178">
        <f>ROUND(VLOOKUP(H5178,'[1]Feeder energy'!$L:$P,3,FALSE)/1000,3)</f>
        <v>51655.614999999998</v>
      </c>
      <c r="N5178">
        <f>ROUND(VLOOKUP(H5178,'[1]Feeder energy'!$L:$P,4,FALSE)/1000,3)</f>
        <v>55309.828999999998</v>
      </c>
      <c r="O5178">
        <f>ROUND(VLOOKUP(H5178,'[1]Feeder energy'!$L:$P,5,FALSE)/1000,3)</f>
        <v>53949.97</v>
      </c>
      <c r="P5178">
        <f t="shared" si="324"/>
        <v>1</v>
      </c>
      <c r="Q5178" t="s">
        <v>18</v>
      </c>
    </row>
    <row r="5179" spans="1:17" x14ac:dyDescent="0.25">
      <c r="A5179" s="5">
        <v>110214016052</v>
      </c>
      <c r="B5179" s="6">
        <v>43709</v>
      </c>
      <c r="C5179">
        <v>260000</v>
      </c>
      <c r="D5179">
        <v>10000</v>
      </c>
      <c r="E5179">
        <v>16</v>
      </c>
      <c r="F5179">
        <v>30000</v>
      </c>
      <c r="G5179">
        <v>395</v>
      </c>
      <c r="H5179" s="6">
        <f t="shared" si="321"/>
        <v>43678</v>
      </c>
      <c r="I5179">
        <f>SUMIFS('[1]Monthly unit'!$C:$C,'[1]Monthly unit'!$A:$A,'[1]Final sheet'!A5179,'[1]Monthly unit'!$B:$B,'[1]Final sheet'!H5179)</f>
        <v>3455</v>
      </c>
      <c r="J5179">
        <f t="shared" si="322"/>
        <v>8</v>
      </c>
      <c r="K5179">
        <f t="shared" si="323"/>
        <v>2019</v>
      </c>
      <c r="L5179">
        <f>ROUND(VLOOKUP(H5179,'[1]Feeder energy'!$L:$P,2,FALSE)/1000,3)</f>
        <v>45522.053</v>
      </c>
      <c r="M5179">
        <f>ROUND(VLOOKUP(H5179,'[1]Feeder energy'!$L:$P,3,FALSE)/1000,3)</f>
        <v>51655.614999999998</v>
      </c>
      <c r="N5179">
        <f>ROUND(VLOOKUP(H5179,'[1]Feeder energy'!$L:$P,4,FALSE)/1000,3)</f>
        <v>55309.828999999998</v>
      </c>
      <c r="O5179">
        <f>ROUND(VLOOKUP(H5179,'[1]Feeder energy'!$L:$P,5,FALSE)/1000,3)</f>
        <v>53949.97</v>
      </c>
      <c r="P5179">
        <f t="shared" si="324"/>
        <v>1</v>
      </c>
      <c r="Q5179" t="s">
        <v>18</v>
      </c>
    </row>
    <row r="5180" spans="1:17" x14ac:dyDescent="0.25">
      <c r="A5180" s="5">
        <v>110214016135</v>
      </c>
      <c r="B5180" s="6">
        <v>43709</v>
      </c>
      <c r="C5180">
        <v>5000</v>
      </c>
      <c r="D5180">
        <v>5000</v>
      </c>
      <c r="E5180">
        <v>270</v>
      </c>
      <c r="F5180">
        <v>5000</v>
      </c>
      <c r="G5180">
        <v>412</v>
      </c>
      <c r="H5180" s="6">
        <f t="shared" si="321"/>
        <v>43678</v>
      </c>
      <c r="I5180">
        <f>SUMIFS('[1]Monthly unit'!$C:$C,'[1]Monthly unit'!$A:$A,'[1]Final sheet'!A5180,'[1]Monthly unit'!$B:$B,'[1]Final sheet'!H5180)</f>
        <v>37</v>
      </c>
      <c r="J5180">
        <f t="shared" si="322"/>
        <v>8</v>
      </c>
      <c r="K5180">
        <f t="shared" si="323"/>
        <v>2019</v>
      </c>
      <c r="L5180">
        <f>ROUND(VLOOKUP(H5180,'[1]Feeder energy'!$L:$P,2,FALSE)/1000,3)</f>
        <v>45522.053</v>
      </c>
      <c r="M5180">
        <f>ROUND(VLOOKUP(H5180,'[1]Feeder energy'!$L:$P,3,FALSE)/1000,3)</f>
        <v>51655.614999999998</v>
      </c>
      <c r="N5180">
        <f>ROUND(VLOOKUP(H5180,'[1]Feeder energy'!$L:$P,4,FALSE)/1000,3)</f>
        <v>55309.828999999998</v>
      </c>
      <c r="O5180">
        <f>ROUND(VLOOKUP(H5180,'[1]Feeder energy'!$L:$P,5,FALSE)/1000,3)</f>
        <v>53949.97</v>
      </c>
      <c r="P5180">
        <f t="shared" si="324"/>
        <v>1</v>
      </c>
      <c r="Q5180" t="s">
        <v>18</v>
      </c>
    </row>
    <row r="5181" spans="1:17" x14ac:dyDescent="0.25">
      <c r="A5181" s="5">
        <v>110214016156</v>
      </c>
      <c r="B5181" s="6">
        <v>43709</v>
      </c>
      <c r="C5181">
        <v>5000</v>
      </c>
      <c r="D5181">
        <v>5000</v>
      </c>
      <c r="E5181">
        <v>270</v>
      </c>
      <c r="F5181">
        <v>5000</v>
      </c>
      <c r="G5181">
        <v>412</v>
      </c>
      <c r="H5181" s="6">
        <f t="shared" si="321"/>
        <v>43678</v>
      </c>
      <c r="I5181">
        <f>SUMIFS('[1]Monthly unit'!$C:$C,'[1]Monthly unit'!$A:$A,'[1]Final sheet'!A5181,'[1]Monthly unit'!$B:$B,'[1]Final sheet'!H5181)</f>
        <v>180</v>
      </c>
      <c r="J5181">
        <f t="shared" si="322"/>
        <v>8</v>
      </c>
      <c r="K5181">
        <f t="shared" si="323"/>
        <v>2019</v>
      </c>
      <c r="L5181">
        <f>ROUND(VLOOKUP(H5181,'[1]Feeder energy'!$L:$P,2,FALSE)/1000,3)</f>
        <v>45522.053</v>
      </c>
      <c r="M5181">
        <f>ROUND(VLOOKUP(H5181,'[1]Feeder energy'!$L:$P,3,FALSE)/1000,3)</f>
        <v>51655.614999999998</v>
      </c>
      <c r="N5181">
        <f>ROUND(VLOOKUP(H5181,'[1]Feeder energy'!$L:$P,4,FALSE)/1000,3)</f>
        <v>55309.828999999998</v>
      </c>
      <c r="O5181">
        <f>ROUND(VLOOKUP(H5181,'[1]Feeder energy'!$L:$P,5,FALSE)/1000,3)</f>
        <v>53949.97</v>
      </c>
      <c r="P5181">
        <f t="shared" si="324"/>
        <v>1</v>
      </c>
      <c r="Q5181" t="s">
        <v>18</v>
      </c>
    </row>
    <row r="5182" spans="1:17" x14ac:dyDescent="0.25">
      <c r="A5182" s="5">
        <v>110214016177</v>
      </c>
      <c r="B5182" s="6">
        <v>43709</v>
      </c>
      <c r="C5182">
        <v>80000</v>
      </c>
      <c r="D5182">
        <v>20000</v>
      </c>
      <c r="E5182">
        <v>23</v>
      </c>
      <c r="F5182">
        <v>10000</v>
      </c>
      <c r="G5182">
        <v>412</v>
      </c>
      <c r="H5182" s="6">
        <f t="shared" si="321"/>
        <v>43678</v>
      </c>
      <c r="I5182">
        <f>SUMIFS('[1]Monthly unit'!$C:$C,'[1]Monthly unit'!$A:$A,'[1]Final sheet'!A5182,'[1]Monthly unit'!$B:$B,'[1]Final sheet'!H5182)</f>
        <v>1567</v>
      </c>
      <c r="J5182">
        <f t="shared" si="322"/>
        <v>8</v>
      </c>
      <c r="K5182">
        <f t="shared" si="323"/>
        <v>2019</v>
      </c>
      <c r="L5182">
        <f>ROUND(VLOOKUP(H5182,'[1]Feeder energy'!$L:$P,2,FALSE)/1000,3)</f>
        <v>45522.053</v>
      </c>
      <c r="M5182">
        <f>ROUND(VLOOKUP(H5182,'[1]Feeder energy'!$L:$P,3,FALSE)/1000,3)</f>
        <v>51655.614999999998</v>
      </c>
      <c r="N5182">
        <f>ROUND(VLOOKUP(H5182,'[1]Feeder energy'!$L:$P,4,FALSE)/1000,3)</f>
        <v>55309.828999999998</v>
      </c>
      <c r="O5182">
        <f>ROUND(VLOOKUP(H5182,'[1]Feeder energy'!$L:$P,5,FALSE)/1000,3)</f>
        <v>53949.97</v>
      </c>
      <c r="P5182">
        <f t="shared" si="324"/>
        <v>1</v>
      </c>
      <c r="Q5182" t="s">
        <v>18</v>
      </c>
    </row>
    <row r="5183" spans="1:17" x14ac:dyDescent="0.25">
      <c r="A5183" s="5">
        <v>110214016194</v>
      </c>
      <c r="B5183" s="6">
        <v>43709</v>
      </c>
      <c r="C5183">
        <v>568000</v>
      </c>
      <c r="D5183">
        <v>80000</v>
      </c>
      <c r="E5183">
        <v>23</v>
      </c>
      <c r="F5183">
        <v>80000</v>
      </c>
      <c r="G5183">
        <v>412</v>
      </c>
      <c r="H5183" s="6">
        <f t="shared" si="321"/>
        <v>43678</v>
      </c>
      <c r="I5183">
        <f>SUMIFS('[1]Monthly unit'!$C:$C,'[1]Monthly unit'!$A:$A,'[1]Final sheet'!A5183,'[1]Monthly unit'!$B:$B,'[1]Final sheet'!H5183)</f>
        <v>3696</v>
      </c>
      <c r="J5183">
        <f t="shared" si="322"/>
        <v>8</v>
      </c>
      <c r="K5183">
        <f t="shared" si="323"/>
        <v>2019</v>
      </c>
      <c r="L5183">
        <f>ROUND(VLOOKUP(H5183,'[1]Feeder energy'!$L:$P,2,FALSE)/1000,3)</f>
        <v>45522.053</v>
      </c>
      <c r="M5183">
        <f>ROUND(VLOOKUP(H5183,'[1]Feeder energy'!$L:$P,3,FALSE)/1000,3)</f>
        <v>51655.614999999998</v>
      </c>
      <c r="N5183">
        <f>ROUND(VLOOKUP(H5183,'[1]Feeder energy'!$L:$P,4,FALSE)/1000,3)</f>
        <v>55309.828999999998</v>
      </c>
      <c r="O5183">
        <f>ROUND(VLOOKUP(H5183,'[1]Feeder energy'!$L:$P,5,FALSE)/1000,3)</f>
        <v>53949.97</v>
      </c>
      <c r="P5183">
        <f t="shared" si="324"/>
        <v>1</v>
      </c>
      <c r="Q5183" t="s">
        <v>18</v>
      </c>
    </row>
    <row r="5184" spans="1:17" x14ac:dyDescent="0.25">
      <c r="A5184" s="5">
        <v>110214017060</v>
      </c>
      <c r="B5184" s="6">
        <v>43709</v>
      </c>
      <c r="C5184">
        <v>53000</v>
      </c>
      <c r="D5184">
        <v>10000</v>
      </c>
      <c r="E5184">
        <v>41</v>
      </c>
      <c r="F5184">
        <v>10000</v>
      </c>
      <c r="G5184">
        <v>404</v>
      </c>
      <c r="H5184" s="6">
        <f t="shared" si="321"/>
        <v>43678</v>
      </c>
      <c r="I5184">
        <f>SUMIFS('[1]Monthly unit'!$C:$C,'[1]Monthly unit'!$A:$A,'[1]Final sheet'!A5184,'[1]Monthly unit'!$B:$B,'[1]Final sheet'!H5184)</f>
        <v>640</v>
      </c>
      <c r="J5184">
        <f t="shared" si="322"/>
        <v>8</v>
      </c>
      <c r="K5184">
        <f t="shared" si="323"/>
        <v>2019</v>
      </c>
      <c r="L5184">
        <f>ROUND(VLOOKUP(H5184,'[1]Feeder energy'!$L:$P,2,FALSE)/1000,3)</f>
        <v>45522.053</v>
      </c>
      <c r="M5184">
        <f>ROUND(VLOOKUP(H5184,'[1]Feeder energy'!$L:$P,3,FALSE)/1000,3)</f>
        <v>51655.614999999998</v>
      </c>
      <c r="N5184">
        <f>ROUND(VLOOKUP(H5184,'[1]Feeder energy'!$L:$P,4,FALSE)/1000,3)</f>
        <v>55309.828999999998</v>
      </c>
      <c r="O5184">
        <f>ROUND(VLOOKUP(H5184,'[1]Feeder energy'!$L:$P,5,FALSE)/1000,3)</f>
        <v>53949.97</v>
      </c>
      <c r="P5184">
        <f t="shared" si="324"/>
        <v>1</v>
      </c>
      <c r="Q5184" t="s">
        <v>18</v>
      </c>
    </row>
    <row r="5185" spans="1:17" x14ac:dyDescent="0.25">
      <c r="A5185" s="5">
        <v>110214017537</v>
      </c>
      <c r="B5185" s="6">
        <v>43709</v>
      </c>
      <c r="C5185">
        <v>19000</v>
      </c>
      <c r="D5185">
        <v>6000</v>
      </c>
      <c r="E5185">
        <v>19</v>
      </c>
      <c r="F5185">
        <v>2000</v>
      </c>
      <c r="G5185">
        <v>373</v>
      </c>
      <c r="H5185" s="6">
        <f t="shared" si="321"/>
        <v>43678</v>
      </c>
      <c r="I5185">
        <f>SUMIFS('[1]Monthly unit'!$C:$C,'[1]Monthly unit'!$A:$A,'[1]Final sheet'!A5185,'[1]Monthly unit'!$B:$B,'[1]Final sheet'!H5185)</f>
        <v>251</v>
      </c>
      <c r="J5185">
        <f t="shared" si="322"/>
        <v>8</v>
      </c>
      <c r="K5185">
        <f t="shared" si="323"/>
        <v>2019</v>
      </c>
      <c r="L5185">
        <f>ROUND(VLOOKUP(H5185,'[1]Feeder energy'!$L:$P,2,FALSE)/1000,3)</f>
        <v>45522.053</v>
      </c>
      <c r="M5185">
        <f>ROUND(VLOOKUP(H5185,'[1]Feeder energy'!$L:$P,3,FALSE)/1000,3)</f>
        <v>51655.614999999998</v>
      </c>
      <c r="N5185">
        <f>ROUND(VLOOKUP(H5185,'[1]Feeder energy'!$L:$P,4,FALSE)/1000,3)</f>
        <v>55309.828999999998</v>
      </c>
      <c r="O5185">
        <f>ROUND(VLOOKUP(H5185,'[1]Feeder energy'!$L:$P,5,FALSE)/1000,3)</f>
        <v>53949.97</v>
      </c>
      <c r="P5185">
        <f t="shared" si="324"/>
        <v>1</v>
      </c>
      <c r="Q5185" t="s">
        <v>18</v>
      </c>
    </row>
    <row r="5186" spans="1:17" x14ac:dyDescent="0.25">
      <c r="A5186" s="5">
        <v>110214020881</v>
      </c>
      <c r="B5186" s="6">
        <v>43709</v>
      </c>
      <c r="C5186">
        <v>66000</v>
      </c>
      <c r="D5186">
        <v>20000</v>
      </c>
      <c r="E5186">
        <v>52</v>
      </c>
      <c r="H5186" s="6">
        <f t="shared" si="321"/>
        <v>43678</v>
      </c>
      <c r="I5186">
        <f>SUMIFS('[1]Monthly unit'!$C:$C,'[1]Monthly unit'!$A:$A,'[1]Final sheet'!A5186,'[1]Monthly unit'!$B:$B,'[1]Final sheet'!H5186)</f>
        <v>0</v>
      </c>
      <c r="J5186">
        <f t="shared" si="322"/>
        <v>8</v>
      </c>
      <c r="K5186">
        <f t="shared" si="323"/>
        <v>2019</v>
      </c>
      <c r="L5186">
        <f>ROUND(VLOOKUP(H5186,'[1]Feeder energy'!$L:$P,2,FALSE)/1000,3)</f>
        <v>45522.053</v>
      </c>
      <c r="M5186">
        <f>ROUND(VLOOKUP(H5186,'[1]Feeder energy'!$L:$P,3,FALSE)/1000,3)</f>
        <v>51655.614999999998</v>
      </c>
      <c r="N5186">
        <f>ROUND(VLOOKUP(H5186,'[1]Feeder energy'!$L:$P,4,FALSE)/1000,3)</f>
        <v>55309.828999999998</v>
      </c>
      <c r="O5186">
        <f>ROUND(VLOOKUP(H5186,'[1]Feeder energy'!$L:$P,5,FALSE)/1000,3)</f>
        <v>53949.97</v>
      </c>
      <c r="P5186">
        <f t="shared" si="324"/>
        <v>1</v>
      </c>
      <c r="Q5186" t="s">
        <v>18</v>
      </c>
    </row>
    <row r="5187" spans="1:17" x14ac:dyDescent="0.25">
      <c r="A5187" s="5">
        <v>110214021592</v>
      </c>
      <c r="B5187" s="6">
        <v>43709</v>
      </c>
      <c r="C5187">
        <v>15000</v>
      </c>
      <c r="D5187">
        <v>5000</v>
      </c>
      <c r="E5187">
        <v>37</v>
      </c>
      <c r="F5187">
        <v>5000</v>
      </c>
      <c r="G5187">
        <v>527</v>
      </c>
      <c r="H5187" s="6">
        <f t="shared" ref="H5187:H5250" si="325">EOMONTH(B5187,-2)+1</f>
        <v>43678</v>
      </c>
      <c r="I5187">
        <f>SUMIFS('[1]Monthly unit'!$C:$C,'[1]Monthly unit'!$A:$A,'[1]Final sheet'!A5187,'[1]Monthly unit'!$B:$B,'[1]Final sheet'!H5187)</f>
        <v>131</v>
      </c>
      <c r="J5187">
        <f t="shared" ref="J5187:J5250" si="326">MONTH(H5187)</f>
        <v>8</v>
      </c>
      <c r="K5187">
        <f t="shared" ref="K5187:K5250" si="327">YEAR(H5187)</f>
        <v>2019</v>
      </c>
      <c r="L5187">
        <f>ROUND(VLOOKUP(H5187,'[1]Feeder energy'!$L:$P,2,FALSE)/1000,3)</f>
        <v>45522.053</v>
      </c>
      <c r="M5187">
        <f>ROUND(VLOOKUP(H5187,'[1]Feeder energy'!$L:$P,3,FALSE)/1000,3)</f>
        <v>51655.614999999998</v>
      </c>
      <c r="N5187">
        <f>ROUND(VLOOKUP(H5187,'[1]Feeder energy'!$L:$P,4,FALSE)/1000,3)</f>
        <v>55309.828999999998</v>
      </c>
      <c r="O5187">
        <f>ROUND(VLOOKUP(H5187,'[1]Feeder energy'!$L:$P,5,FALSE)/1000,3)</f>
        <v>53949.97</v>
      </c>
      <c r="P5187">
        <f t="shared" si="324"/>
        <v>1</v>
      </c>
      <c r="Q5187" t="s">
        <v>18</v>
      </c>
    </row>
    <row r="5188" spans="1:17" x14ac:dyDescent="0.25">
      <c r="A5188" s="5">
        <v>110214021593</v>
      </c>
      <c r="B5188" s="6">
        <v>43709</v>
      </c>
      <c r="C5188">
        <v>9000</v>
      </c>
      <c r="D5188">
        <v>9000</v>
      </c>
      <c r="E5188">
        <v>202</v>
      </c>
      <c r="H5188" s="6">
        <f t="shared" si="325"/>
        <v>43678</v>
      </c>
      <c r="I5188">
        <f>SUMIFS('[1]Monthly unit'!$C:$C,'[1]Monthly unit'!$A:$A,'[1]Final sheet'!A5188,'[1]Monthly unit'!$B:$B,'[1]Final sheet'!H5188)</f>
        <v>81</v>
      </c>
      <c r="J5188">
        <f t="shared" si="326"/>
        <v>8</v>
      </c>
      <c r="K5188">
        <f t="shared" si="327"/>
        <v>2019</v>
      </c>
      <c r="L5188">
        <f>ROUND(VLOOKUP(H5188,'[1]Feeder energy'!$L:$P,2,FALSE)/1000,3)</f>
        <v>45522.053</v>
      </c>
      <c r="M5188">
        <f>ROUND(VLOOKUP(H5188,'[1]Feeder energy'!$L:$P,3,FALSE)/1000,3)</f>
        <v>51655.614999999998</v>
      </c>
      <c r="N5188">
        <f>ROUND(VLOOKUP(H5188,'[1]Feeder energy'!$L:$P,4,FALSE)/1000,3)</f>
        <v>55309.828999999998</v>
      </c>
      <c r="O5188">
        <f>ROUND(VLOOKUP(H5188,'[1]Feeder energy'!$L:$P,5,FALSE)/1000,3)</f>
        <v>53949.97</v>
      </c>
      <c r="P5188">
        <f t="shared" si="324"/>
        <v>1</v>
      </c>
      <c r="Q5188" t="s">
        <v>18</v>
      </c>
    </row>
    <row r="5189" spans="1:17" x14ac:dyDescent="0.25">
      <c r="A5189" s="5">
        <v>110211000839</v>
      </c>
      <c r="B5189" s="6">
        <v>43678</v>
      </c>
      <c r="C5189">
        <v>10000</v>
      </c>
      <c r="D5189">
        <v>5000</v>
      </c>
      <c r="E5189">
        <v>141.37640046296289</v>
      </c>
      <c r="F5189">
        <v>5000</v>
      </c>
      <c r="G5189">
        <v>400</v>
      </c>
      <c r="H5189" s="6">
        <f t="shared" si="325"/>
        <v>43647</v>
      </c>
      <c r="I5189">
        <f>SUMIFS('[1]Monthly unit'!$C:$C,'[1]Monthly unit'!$A:$A,'[1]Final sheet'!A5189,'[1]Monthly unit'!$B:$B,'[1]Final sheet'!H5189)</f>
        <v>29</v>
      </c>
      <c r="J5189">
        <f t="shared" si="326"/>
        <v>7</v>
      </c>
      <c r="K5189">
        <f t="shared" si="327"/>
        <v>2019</v>
      </c>
      <c r="L5189">
        <f>ROUND(VLOOKUP(H5189,'[1]Feeder energy'!$L:$P,2,FALSE)/1000,3)</f>
        <v>51655.614999999998</v>
      </c>
      <c r="M5189">
        <f>ROUND(VLOOKUP(H5189,'[1]Feeder energy'!$L:$P,3,FALSE)/1000,3)</f>
        <v>55309.828999999998</v>
      </c>
      <c r="N5189">
        <f>ROUND(VLOOKUP(H5189,'[1]Feeder energy'!$L:$P,4,FALSE)/1000,3)</f>
        <v>53949.97</v>
      </c>
      <c r="O5189">
        <f>ROUND(VLOOKUP(H5189,'[1]Feeder energy'!$L:$P,5,FALSE)/1000,3)</f>
        <v>46759.03</v>
      </c>
      <c r="P5189">
        <f t="shared" si="324"/>
        <v>1</v>
      </c>
      <c r="Q5189" t="s">
        <v>17</v>
      </c>
    </row>
    <row r="5190" spans="1:17" x14ac:dyDescent="0.25">
      <c r="A5190" s="5">
        <v>110211001803</v>
      </c>
      <c r="B5190" s="6">
        <v>43678</v>
      </c>
      <c r="C5190">
        <v>20000</v>
      </c>
      <c r="D5190">
        <v>20000</v>
      </c>
      <c r="E5190">
        <v>231</v>
      </c>
      <c r="F5190">
        <v>10000</v>
      </c>
      <c r="G5190">
        <v>504</v>
      </c>
      <c r="H5190" s="6">
        <f t="shared" si="325"/>
        <v>43647</v>
      </c>
      <c r="I5190">
        <f>SUMIFS('[1]Monthly unit'!$C:$C,'[1]Monthly unit'!$A:$A,'[1]Final sheet'!A5190,'[1]Monthly unit'!$B:$B,'[1]Final sheet'!H5190)</f>
        <v>38</v>
      </c>
      <c r="J5190">
        <f t="shared" si="326"/>
        <v>7</v>
      </c>
      <c r="K5190">
        <f t="shared" si="327"/>
        <v>2019</v>
      </c>
      <c r="L5190">
        <f>ROUND(VLOOKUP(H5190,'[1]Feeder energy'!$L:$P,2,FALSE)/1000,3)</f>
        <v>51655.614999999998</v>
      </c>
      <c r="M5190">
        <f>ROUND(VLOOKUP(H5190,'[1]Feeder energy'!$L:$P,3,FALSE)/1000,3)</f>
        <v>55309.828999999998</v>
      </c>
      <c r="N5190">
        <f>ROUND(VLOOKUP(H5190,'[1]Feeder energy'!$L:$P,4,FALSE)/1000,3)</f>
        <v>53949.97</v>
      </c>
      <c r="O5190">
        <f>ROUND(VLOOKUP(H5190,'[1]Feeder energy'!$L:$P,5,FALSE)/1000,3)</f>
        <v>46759.03</v>
      </c>
      <c r="P5190">
        <f t="shared" si="324"/>
        <v>1</v>
      </c>
      <c r="Q5190" t="s">
        <v>18</v>
      </c>
    </row>
    <row r="5191" spans="1:17" x14ac:dyDescent="0.25">
      <c r="A5191" s="5">
        <v>110211002080</v>
      </c>
      <c r="B5191" s="6">
        <v>43678</v>
      </c>
      <c r="C5191">
        <v>50000</v>
      </c>
      <c r="D5191">
        <v>10000</v>
      </c>
      <c r="E5191">
        <v>66</v>
      </c>
      <c r="F5191">
        <v>10000</v>
      </c>
      <c r="G5191">
        <v>476</v>
      </c>
      <c r="H5191" s="6">
        <f t="shared" si="325"/>
        <v>43647</v>
      </c>
      <c r="I5191">
        <f>SUMIFS('[1]Monthly unit'!$C:$C,'[1]Monthly unit'!$A:$A,'[1]Final sheet'!A5191,'[1]Monthly unit'!$B:$B,'[1]Final sheet'!H5191)</f>
        <v>356</v>
      </c>
      <c r="J5191">
        <f t="shared" si="326"/>
        <v>7</v>
      </c>
      <c r="K5191">
        <f t="shared" si="327"/>
        <v>2019</v>
      </c>
      <c r="L5191">
        <f>ROUND(VLOOKUP(H5191,'[1]Feeder energy'!$L:$P,2,FALSE)/1000,3)</f>
        <v>51655.614999999998</v>
      </c>
      <c r="M5191">
        <f>ROUND(VLOOKUP(H5191,'[1]Feeder energy'!$L:$P,3,FALSE)/1000,3)</f>
        <v>55309.828999999998</v>
      </c>
      <c r="N5191">
        <f>ROUND(VLOOKUP(H5191,'[1]Feeder energy'!$L:$P,4,FALSE)/1000,3)</f>
        <v>53949.97</v>
      </c>
      <c r="O5191">
        <f>ROUND(VLOOKUP(H5191,'[1]Feeder energy'!$L:$P,5,FALSE)/1000,3)</f>
        <v>46759.03</v>
      </c>
      <c r="P5191">
        <f t="shared" si="324"/>
        <v>1</v>
      </c>
      <c r="Q5191" t="s">
        <v>18</v>
      </c>
    </row>
    <row r="5192" spans="1:17" x14ac:dyDescent="0.25">
      <c r="A5192" s="5">
        <v>110211002086</v>
      </c>
      <c r="B5192" s="6">
        <v>43678</v>
      </c>
      <c r="C5192">
        <v>20000</v>
      </c>
      <c r="D5192">
        <v>4000</v>
      </c>
      <c r="E5192">
        <v>84</v>
      </c>
      <c r="F5192">
        <v>3000</v>
      </c>
      <c r="G5192">
        <v>407</v>
      </c>
      <c r="H5192" s="6">
        <f t="shared" si="325"/>
        <v>43647</v>
      </c>
      <c r="I5192">
        <f>SUMIFS('[1]Monthly unit'!$C:$C,'[1]Monthly unit'!$A:$A,'[1]Final sheet'!A5192,'[1]Monthly unit'!$B:$B,'[1]Final sheet'!H5192)</f>
        <v>50</v>
      </c>
      <c r="J5192">
        <f t="shared" si="326"/>
        <v>7</v>
      </c>
      <c r="K5192">
        <f t="shared" si="327"/>
        <v>2019</v>
      </c>
      <c r="L5192">
        <f>ROUND(VLOOKUP(H5192,'[1]Feeder energy'!$L:$P,2,FALSE)/1000,3)</f>
        <v>51655.614999999998</v>
      </c>
      <c r="M5192">
        <f>ROUND(VLOOKUP(H5192,'[1]Feeder energy'!$L:$P,3,FALSE)/1000,3)</f>
        <v>55309.828999999998</v>
      </c>
      <c r="N5192">
        <f>ROUND(VLOOKUP(H5192,'[1]Feeder energy'!$L:$P,4,FALSE)/1000,3)</f>
        <v>53949.97</v>
      </c>
      <c r="O5192">
        <f>ROUND(VLOOKUP(H5192,'[1]Feeder energy'!$L:$P,5,FALSE)/1000,3)</f>
        <v>46759.03</v>
      </c>
      <c r="P5192">
        <f t="shared" si="324"/>
        <v>1</v>
      </c>
      <c r="Q5192" t="s">
        <v>18</v>
      </c>
    </row>
    <row r="5193" spans="1:17" x14ac:dyDescent="0.25">
      <c r="A5193" s="5">
        <v>110211002087</v>
      </c>
      <c r="B5193" s="6">
        <v>43678</v>
      </c>
      <c r="C5193">
        <v>100757</v>
      </c>
      <c r="D5193">
        <v>10000</v>
      </c>
      <c r="E5193">
        <v>36</v>
      </c>
      <c r="F5193">
        <v>20000</v>
      </c>
      <c r="G5193">
        <v>381</v>
      </c>
      <c r="H5193" s="6">
        <f t="shared" si="325"/>
        <v>43647</v>
      </c>
      <c r="I5193">
        <f>SUMIFS('[1]Monthly unit'!$C:$C,'[1]Monthly unit'!$A:$A,'[1]Final sheet'!A5193,'[1]Monthly unit'!$B:$B,'[1]Final sheet'!H5193)</f>
        <v>587</v>
      </c>
      <c r="J5193">
        <f t="shared" si="326"/>
        <v>7</v>
      </c>
      <c r="K5193">
        <f t="shared" si="327"/>
        <v>2019</v>
      </c>
      <c r="L5193">
        <f>ROUND(VLOOKUP(H5193,'[1]Feeder energy'!$L:$P,2,FALSE)/1000,3)</f>
        <v>51655.614999999998</v>
      </c>
      <c r="M5193">
        <f>ROUND(VLOOKUP(H5193,'[1]Feeder energy'!$L:$P,3,FALSE)/1000,3)</f>
        <v>55309.828999999998</v>
      </c>
      <c r="N5193">
        <f>ROUND(VLOOKUP(H5193,'[1]Feeder energy'!$L:$P,4,FALSE)/1000,3)</f>
        <v>53949.97</v>
      </c>
      <c r="O5193">
        <f>ROUND(VLOOKUP(H5193,'[1]Feeder energy'!$L:$P,5,FALSE)/1000,3)</f>
        <v>46759.03</v>
      </c>
      <c r="P5193">
        <f t="shared" si="324"/>
        <v>1</v>
      </c>
      <c r="Q5193" t="s">
        <v>18</v>
      </c>
    </row>
    <row r="5194" spans="1:17" x14ac:dyDescent="0.25">
      <c r="A5194" s="5">
        <v>110211002136</v>
      </c>
      <c r="B5194" s="6">
        <v>43678</v>
      </c>
      <c r="C5194">
        <v>1890</v>
      </c>
      <c r="D5194">
        <v>1000</v>
      </c>
      <c r="E5194">
        <v>24</v>
      </c>
      <c r="H5194" s="6">
        <f t="shared" si="325"/>
        <v>43647</v>
      </c>
      <c r="I5194">
        <f>SUMIFS('[1]Monthly unit'!$C:$C,'[1]Monthly unit'!$A:$A,'[1]Final sheet'!A5194,'[1]Monthly unit'!$B:$B,'[1]Final sheet'!H5194)</f>
        <v>0</v>
      </c>
      <c r="J5194">
        <f t="shared" si="326"/>
        <v>7</v>
      </c>
      <c r="K5194">
        <f t="shared" si="327"/>
        <v>2019</v>
      </c>
      <c r="L5194">
        <f>ROUND(VLOOKUP(H5194,'[1]Feeder energy'!$L:$P,2,FALSE)/1000,3)</f>
        <v>51655.614999999998</v>
      </c>
      <c r="M5194">
        <f>ROUND(VLOOKUP(H5194,'[1]Feeder energy'!$L:$P,3,FALSE)/1000,3)</f>
        <v>55309.828999999998</v>
      </c>
      <c r="N5194">
        <f>ROUND(VLOOKUP(H5194,'[1]Feeder energy'!$L:$P,4,FALSE)/1000,3)</f>
        <v>53949.97</v>
      </c>
      <c r="O5194">
        <f>ROUND(VLOOKUP(H5194,'[1]Feeder energy'!$L:$P,5,FALSE)/1000,3)</f>
        <v>46759.03</v>
      </c>
      <c r="P5194">
        <f t="shared" si="324"/>
        <v>1</v>
      </c>
      <c r="Q5194" t="s">
        <v>18</v>
      </c>
    </row>
    <row r="5195" spans="1:17" x14ac:dyDescent="0.25">
      <c r="A5195" s="5">
        <v>110211002383</v>
      </c>
      <c r="B5195" s="6">
        <v>43678</v>
      </c>
      <c r="C5195">
        <v>35344</v>
      </c>
      <c r="D5195">
        <v>7000</v>
      </c>
      <c r="E5195">
        <v>72</v>
      </c>
      <c r="F5195">
        <v>10000</v>
      </c>
      <c r="G5195">
        <v>394</v>
      </c>
      <c r="H5195" s="6">
        <f t="shared" si="325"/>
        <v>43647</v>
      </c>
      <c r="I5195">
        <f>SUMIFS('[1]Monthly unit'!$C:$C,'[1]Monthly unit'!$A:$A,'[1]Final sheet'!A5195,'[1]Monthly unit'!$B:$B,'[1]Final sheet'!H5195)</f>
        <v>537</v>
      </c>
      <c r="J5195">
        <f t="shared" si="326"/>
        <v>7</v>
      </c>
      <c r="K5195">
        <f t="shared" si="327"/>
        <v>2019</v>
      </c>
      <c r="L5195">
        <f>ROUND(VLOOKUP(H5195,'[1]Feeder energy'!$L:$P,2,FALSE)/1000,3)</f>
        <v>51655.614999999998</v>
      </c>
      <c r="M5195">
        <f>ROUND(VLOOKUP(H5195,'[1]Feeder energy'!$L:$P,3,FALSE)/1000,3)</f>
        <v>55309.828999999998</v>
      </c>
      <c r="N5195">
        <f>ROUND(VLOOKUP(H5195,'[1]Feeder energy'!$L:$P,4,FALSE)/1000,3)</f>
        <v>53949.97</v>
      </c>
      <c r="O5195">
        <f>ROUND(VLOOKUP(H5195,'[1]Feeder energy'!$L:$P,5,FALSE)/1000,3)</f>
        <v>46759.03</v>
      </c>
      <c r="P5195">
        <f t="shared" si="324"/>
        <v>1</v>
      </c>
      <c r="Q5195" t="s">
        <v>18</v>
      </c>
    </row>
    <row r="5196" spans="1:17" x14ac:dyDescent="0.25">
      <c r="A5196" s="5">
        <v>110211002384</v>
      </c>
      <c r="B5196" s="6">
        <v>43678</v>
      </c>
      <c r="C5196">
        <v>0</v>
      </c>
      <c r="D5196">
        <v>5000</v>
      </c>
      <c r="E5196">
        <v>430</v>
      </c>
      <c r="F5196">
        <v>5000</v>
      </c>
      <c r="G5196">
        <v>430</v>
      </c>
      <c r="H5196" s="6">
        <f t="shared" si="325"/>
        <v>43647</v>
      </c>
      <c r="I5196">
        <f>SUMIFS('[1]Monthly unit'!$C:$C,'[1]Monthly unit'!$A:$A,'[1]Final sheet'!A5196,'[1]Monthly unit'!$B:$B,'[1]Final sheet'!H5196)</f>
        <v>7</v>
      </c>
      <c r="J5196">
        <f t="shared" si="326"/>
        <v>7</v>
      </c>
      <c r="K5196">
        <f t="shared" si="327"/>
        <v>2019</v>
      </c>
      <c r="L5196">
        <f>ROUND(VLOOKUP(H5196,'[1]Feeder energy'!$L:$P,2,FALSE)/1000,3)</f>
        <v>51655.614999999998</v>
      </c>
      <c r="M5196">
        <f>ROUND(VLOOKUP(H5196,'[1]Feeder energy'!$L:$P,3,FALSE)/1000,3)</f>
        <v>55309.828999999998</v>
      </c>
      <c r="N5196">
        <f>ROUND(VLOOKUP(H5196,'[1]Feeder energy'!$L:$P,4,FALSE)/1000,3)</f>
        <v>53949.97</v>
      </c>
      <c r="O5196">
        <f>ROUND(VLOOKUP(H5196,'[1]Feeder energy'!$L:$P,5,FALSE)/1000,3)</f>
        <v>46759.03</v>
      </c>
      <c r="P5196">
        <f t="shared" si="324"/>
        <v>1</v>
      </c>
      <c r="Q5196" t="s">
        <v>18</v>
      </c>
    </row>
    <row r="5197" spans="1:17" x14ac:dyDescent="0.25">
      <c r="A5197" s="5">
        <v>110211002386</v>
      </c>
      <c r="B5197" s="6">
        <v>43678</v>
      </c>
      <c r="C5197">
        <v>0</v>
      </c>
      <c r="D5197">
        <v>6000</v>
      </c>
      <c r="E5197">
        <v>430</v>
      </c>
      <c r="F5197">
        <v>6000</v>
      </c>
      <c r="G5197">
        <v>430</v>
      </c>
      <c r="H5197" s="6">
        <f t="shared" si="325"/>
        <v>43647</v>
      </c>
      <c r="I5197">
        <f>SUMIFS('[1]Monthly unit'!$C:$C,'[1]Monthly unit'!$A:$A,'[1]Final sheet'!A5197,'[1]Monthly unit'!$B:$B,'[1]Final sheet'!H5197)</f>
        <v>0</v>
      </c>
      <c r="J5197">
        <f t="shared" si="326"/>
        <v>7</v>
      </c>
      <c r="K5197">
        <f t="shared" si="327"/>
        <v>2019</v>
      </c>
      <c r="L5197">
        <f>ROUND(VLOOKUP(H5197,'[1]Feeder energy'!$L:$P,2,FALSE)/1000,3)</f>
        <v>51655.614999999998</v>
      </c>
      <c r="M5197">
        <f>ROUND(VLOOKUP(H5197,'[1]Feeder energy'!$L:$P,3,FALSE)/1000,3)</f>
        <v>55309.828999999998</v>
      </c>
      <c r="N5197">
        <f>ROUND(VLOOKUP(H5197,'[1]Feeder energy'!$L:$P,4,FALSE)/1000,3)</f>
        <v>53949.97</v>
      </c>
      <c r="O5197">
        <f>ROUND(VLOOKUP(H5197,'[1]Feeder energy'!$L:$P,5,FALSE)/1000,3)</f>
        <v>46759.03</v>
      </c>
      <c r="P5197">
        <f t="shared" si="324"/>
        <v>1</v>
      </c>
      <c r="Q5197" t="s">
        <v>18</v>
      </c>
    </row>
    <row r="5198" spans="1:17" x14ac:dyDescent="0.25">
      <c r="A5198" s="5">
        <v>110211002392</v>
      </c>
      <c r="B5198" s="6">
        <v>43678</v>
      </c>
      <c r="C5198">
        <v>6000</v>
      </c>
      <c r="D5198">
        <v>6000</v>
      </c>
      <c r="E5198">
        <v>343</v>
      </c>
      <c r="H5198" s="6">
        <f t="shared" si="325"/>
        <v>43647</v>
      </c>
      <c r="I5198">
        <f>SUMIFS('[1]Monthly unit'!$C:$C,'[1]Monthly unit'!$A:$A,'[1]Final sheet'!A5198,'[1]Monthly unit'!$B:$B,'[1]Final sheet'!H5198)</f>
        <v>0</v>
      </c>
      <c r="J5198">
        <f t="shared" si="326"/>
        <v>7</v>
      </c>
      <c r="K5198">
        <f t="shared" si="327"/>
        <v>2019</v>
      </c>
      <c r="L5198">
        <f>ROUND(VLOOKUP(H5198,'[1]Feeder energy'!$L:$P,2,FALSE)/1000,3)</f>
        <v>51655.614999999998</v>
      </c>
      <c r="M5198">
        <f>ROUND(VLOOKUP(H5198,'[1]Feeder energy'!$L:$P,3,FALSE)/1000,3)</f>
        <v>55309.828999999998</v>
      </c>
      <c r="N5198">
        <f>ROUND(VLOOKUP(H5198,'[1]Feeder energy'!$L:$P,4,FALSE)/1000,3)</f>
        <v>53949.97</v>
      </c>
      <c r="O5198">
        <f>ROUND(VLOOKUP(H5198,'[1]Feeder energy'!$L:$P,5,FALSE)/1000,3)</f>
        <v>46759.03</v>
      </c>
      <c r="P5198">
        <f t="shared" si="324"/>
        <v>1</v>
      </c>
      <c r="Q5198" t="s">
        <v>18</v>
      </c>
    </row>
    <row r="5199" spans="1:17" x14ac:dyDescent="0.25">
      <c r="A5199" s="5">
        <v>110211002394</v>
      </c>
      <c r="B5199" s="6">
        <v>43678</v>
      </c>
      <c r="C5199">
        <v>5000</v>
      </c>
      <c r="D5199">
        <v>5000</v>
      </c>
      <c r="E5199">
        <v>343</v>
      </c>
      <c r="F5199">
        <v>6000</v>
      </c>
      <c r="G5199">
        <v>394</v>
      </c>
      <c r="H5199" s="6">
        <f t="shared" si="325"/>
        <v>43647</v>
      </c>
      <c r="I5199">
        <f>SUMIFS('[1]Monthly unit'!$C:$C,'[1]Monthly unit'!$A:$A,'[1]Final sheet'!A5199,'[1]Monthly unit'!$B:$B,'[1]Final sheet'!H5199)</f>
        <v>0</v>
      </c>
      <c r="J5199">
        <f t="shared" si="326"/>
        <v>7</v>
      </c>
      <c r="K5199">
        <f t="shared" si="327"/>
        <v>2019</v>
      </c>
      <c r="L5199">
        <f>ROUND(VLOOKUP(H5199,'[1]Feeder energy'!$L:$P,2,FALSE)/1000,3)</f>
        <v>51655.614999999998</v>
      </c>
      <c r="M5199">
        <f>ROUND(VLOOKUP(H5199,'[1]Feeder energy'!$L:$P,3,FALSE)/1000,3)</f>
        <v>55309.828999999998</v>
      </c>
      <c r="N5199">
        <f>ROUND(VLOOKUP(H5199,'[1]Feeder energy'!$L:$P,4,FALSE)/1000,3)</f>
        <v>53949.97</v>
      </c>
      <c r="O5199">
        <f>ROUND(VLOOKUP(H5199,'[1]Feeder energy'!$L:$P,5,FALSE)/1000,3)</f>
        <v>46759.03</v>
      </c>
      <c r="P5199">
        <f t="shared" si="324"/>
        <v>1</v>
      </c>
      <c r="Q5199" t="s">
        <v>18</v>
      </c>
    </row>
    <row r="5200" spans="1:17" x14ac:dyDescent="0.25">
      <c r="A5200" s="5">
        <v>110211002396</v>
      </c>
      <c r="B5200" s="6">
        <v>43678</v>
      </c>
      <c r="C5200">
        <v>0</v>
      </c>
      <c r="D5200">
        <v>7000</v>
      </c>
      <c r="E5200">
        <v>457</v>
      </c>
      <c r="F5200">
        <v>7000</v>
      </c>
      <c r="G5200">
        <v>457</v>
      </c>
      <c r="H5200" s="6">
        <f t="shared" si="325"/>
        <v>43647</v>
      </c>
      <c r="I5200">
        <f>SUMIFS('[1]Monthly unit'!$C:$C,'[1]Monthly unit'!$A:$A,'[1]Final sheet'!A5200,'[1]Monthly unit'!$B:$B,'[1]Final sheet'!H5200)</f>
        <v>74</v>
      </c>
      <c r="J5200">
        <f t="shared" si="326"/>
        <v>7</v>
      </c>
      <c r="K5200">
        <f t="shared" si="327"/>
        <v>2019</v>
      </c>
      <c r="L5200">
        <f>ROUND(VLOOKUP(H5200,'[1]Feeder energy'!$L:$P,2,FALSE)/1000,3)</f>
        <v>51655.614999999998</v>
      </c>
      <c r="M5200">
        <f>ROUND(VLOOKUP(H5200,'[1]Feeder energy'!$L:$P,3,FALSE)/1000,3)</f>
        <v>55309.828999999998</v>
      </c>
      <c r="N5200">
        <f>ROUND(VLOOKUP(H5200,'[1]Feeder energy'!$L:$P,4,FALSE)/1000,3)</f>
        <v>53949.97</v>
      </c>
      <c r="O5200">
        <f>ROUND(VLOOKUP(H5200,'[1]Feeder energy'!$L:$P,5,FALSE)/1000,3)</f>
        <v>46759.03</v>
      </c>
      <c r="P5200">
        <f t="shared" si="324"/>
        <v>1</v>
      </c>
      <c r="Q5200" t="s">
        <v>18</v>
      </c>
    </row>
    <row r="5201" spans="1:17" x14ac:dyDescent="0.25">
      <c r="A5201" s="5">
        <v>110211002398</v>
      </c>
      <c r="B5201" s="6">
        <v>43678</v>
      </c>
      <c r="C5201">
        <v>13000</v>
      </c>
      <c r="D5201">
        <v>13000</v>
      </c>
      <c r="E5201">
        <v>296</v>
      </c>
      <c r="F5201">
        <v>15000</v>
      </c>
      <c r="G5201">
        <v>430</v>
      </c>
      <c r="H5201" s="6">
        <f t="shared" si="325"/>
        <v>43647</v>
      </c>
      <c r="I5201">
        <f>SUMIFS('[1]Monthly unit'!$C:$C,'[1]Monthly unit'!$A:$A,'[1]Final sheet'!A5201,'[1]Monthly unit'!$B:$B,'[1]Final sheet'!H5201)</f>
        <v>8</v>
      </c>
      <c r="J5201">
        <f t="shared" si="326"/>
        <v>7</v>
      </c>
      <c r="K5201">
        <f t="shared" si="327"/>
        <v>2019</v>
      </c>
      <c r="L5201">
        <f>ROUND(VLOOKUP(H5201,'[1]Feeder energy'!$L:$P,2,FALSE)/1000,3)</f>
        <v>51655.614999999998</v>
      </c>
      <c r="M5201">
        <f>ROUND(VLOOKUP(H5201,'[1]Feeder energy'!$L:$P,3,FALSE)/1000,3)</f>
        <v>55309.828999999998</v>
      </c>
      <c r="N5201">
        <f>ROUND(VLOOKUP(H5201,'[1]Feeder energy'!$L:$P,4,FALSE)/1000,3)</f>
        <v>53949.97</v>
      </c>
      <c r="O5201">
        <f>ROUND(VLOOKUP(H5201,'[1]Feeder energy'!$L:$P,5,FALSE)/1000,3)</f>
        <v>46759.03</v>
      </c>
      <c r="P5201">
        <f t="shared" si="324"/>
        <v>1</v>
      </c>
      <c r="Q5201" t="s">
        <v>18</v>
      </c>
    </row>
    <row r="5202" spans="1:17" x14ac:dyDescent="0.25">
      <c r="A5202" s="5">
        <v>110211002399</v>
      </c>
      <c r="B5202" s="6">
        <v>43678</v>
      </c>
      <c r="C5202">
        <v>6000</v>
      </c>
      <c r="D5202">
        <v>6000</v>
      </c>
      <c r="E5202">
        <v>343</v>
      </c>
      <c r="F5202">
        <v>5000</v>
      </c>
      <c r="G5202">
        <v>394</v>
      </c>
      <c r="H5202" s="6">
        <f t="shared" si="325"/>
        <v>43647</v>
      </c>
      <c r="I5202">
        <f>SUMIFS('[1]Monthly unit'!$C:$C,'[1]Monthly unit'!$A:$A,'[1]Final sheet'!A5202,'[1]Monthly unit'!$B:$B,'[1]Final sheet'!H5202)</f>
        <v>0</v>
      </c>
      <c r="J5202">
        <f t="shared" si="326"/>
        <v>7</v>
      </c>
      <c r="K5202">
        <f t="shared" si="327"/>
        <v>2019</v>
      </c>
      <c r="L5202">
        <f>ROUND(VLOOKUP(H5202,'[1]Feeder energy'!$L:$P,2,FALSE)/1000,3)</f>
        <v>51655.614999999998</v>
      </c>
      <c r="M5202">
        <f>ROUND(VLOOKUP(H5202,'[1]Feeder energy'!$L:$P,3,FALSE)/1000,3)</f>
        <v>55309.828999999998</v>
      </c>
      <c r="N5202">
        <f>ROUND(VLOOKUP(H5202,'[1]Feeder energy'!$L:$P,4,FALSE)/1000,3)</f>
        <v>53949.97</v>
      </c>
      <c r="O5202">
        <f>ROUND(VLOOKUP(H5202,'[1]Feeder energy'!$L:$P,5,FALSE)/1000,3)</f>
        <v>46759.03</v>
      </c>
      <c r="P5202">
        <f t="shared" si="324"/>
        <v>1</v>
      </c>
      <c r="Q5202" t="s">
        <v>18</v>
      </c>
    </row>
    <row r="5203" spans="1:17" x14ac:dyDescent="0.25">
      <c r="A5203" s="5">
        <v>110211002401</v>
      </c>
      <c r="B5203" s="6">
        <v>43678</v>
      </c>
      <c r="C5203">
        <v>43657</v>
      </c>
      <c r="D5203">
        <v>20000</v>
      </c>
      <c r="E5203">
        <v>50</v>
      </c>
      <c r="F5203">
        <v>20000</v>
      </c>
      <c r="G5203">
        <v>394</v>
      </c>
      <c r="H5203" s="6">
        <f t="shared" si="325"/>
        <v>43647</v>
      </c>
      <c r="I5203">
        <f>SUMIFS('[1]Monthly unit'!$C:$C,'[1]Monthly unit'!$A:$A,'[1]Final sheet'!A5203,'[1]Monthly unit'!$B:$B,'[1]Final sheet'!H5203)</f>
        <v>263</v>
      </c>
      <c r="J5203">
        <f t="shared" si="326"/>
        <v>7</v>
      </c>
      <c r="K5203">
        <f t="shared" si="327"/>
        <v>2019</v>
      </c>
      <c r="L5203">
        <f>ROUND(VLOOKUP(H5203,'[1]Feeder energy'!$L:$P,2,FALSE)/1000,3)</f>
        <v>51655.614999999998</v>
      </c>
      <c r="M5203">
        <f>ROUND(VLOOKUP(H5203,'[1]Feeder energy'!$L:$P,3,FALSE)/1000,3)</f>
        <v>55309.828999999998</v>
      </c>
      <c r="N5203">
        <f>ROUND(VLOOKUP(H5203,'[1]Feeder energy'!$L:$P,4,FALSE)/1000,3)</f>
        <v>53949.97</v>
      </c>
      <c r="O5203">
        <f>ROUND(VLOOKUP(H5203,'[1]Feeder energy'!$L:$P,5,FALSE)/1000,3)</f>
        <v>46759.03</v>
      </c>
      <c r="P5203">
        <f t="shared" si="324"/>
        <v>1</v>
      </c>
      <c r="Q5203" t="s">
        <v>18</v>
      </c>
    </row>
    <row r="5204" spans="1:17" x14ac:dyDescent="0.25">
      <c r="A5204" s="5">
        <v>110211002402</v>
      </c>
      <c r="B5204" s="6">
        <v>43678</v>
      </c>
      <c r="C5204">
        <v>44146</v>
      </c>
      <c r="D5204">
        <v>6000</v>
      </c>
      <c r="E5204">
        <v>50</v>
      </c>
      <c r="F5204">
        <v>6000</v>
      </c>
      <c r="G5204">
        <v>394</v>
      </c>
      <c r="H5204" s="6">
        <f t="shared" si="325"/>
        <v>43647</v>
      </c>
      <c r="I5204">
        <f>SUMIFS('[1]Monthly unit'!$C:$C,'[1]Monthly unit'!$A:$A,'[1]Final sheet'!A5204,'[1]Monthly unit'!$B:$B,'[1]Final sheet'!H5204)</f>
        <v>333</v>
      </c>
      <c r="J5204">
        <f t="shared" si="326"/>
        <v>7</v>
      </c>
      <c r="K5204">
        <f t="shared" si="327"/>
        <v>2019</v>
      </c>
      <c r="L5204">
        <f>ROUND(VLOOKUP(H5204,'[1]Feeder energy'!$L:$P,2,FALSE)/1000,3)</f>
        <v>51655.614999999998</v>
      </c>
      <c r="M5204">
        <f>ROUND(VLOOKUP(H5204,'[1]Feeder energy'!$L:$P,3,FALSE)/1000,3)</f>
        <v>55309.828999999998</v>
      </c>
      <c r="N5204">
        <f>ROUND(VLOOKUP(H5204,'[1]Feeder energy'!$L:$P,4,FALSE)/1000,3)</f>
        <v>53949.97</v>
      </c>
      <c r="O5204">
        <f>ROUND(VLOOKUP(H5204,'[1]Feeder energy'!$L:$P,5,FALSE)/1000,3)</f>
        <v>46759.03</v>
      </c>
      <c r="P5204">
        <f t="shared" si="324"/>
        <v>1</v>
      </c>
      <c r="Q5204" t="s">
        <v>18</v>
      </c>
    </row>
    <row r="5205" spans="1:17" x14ac:dyDescent="0.25">
      <c r="A5205" s="5">
        <v>110211002403</v>
      </c>
      <c r="B5205" s="6">
        <v>43678</v>
      </c>
      <c r="C5205">
        <v>26000</v>
      </c>
      <c r="D5205">
        <v>6000</v>
      </c>
      <c r="E5205">
        <v>72</v>
      </c>
      <c r="H5205" s="6">
        <f t="shared" si="325"/>
        <v>43647</v>
      </c>
      <c r="I5205">
        <f>SUMIFS('[1]Monthly unit'!$C:$C,'[1]Monthly unit'!$A:$A,'[1]Final sheet'!A5205,'[1]Monthly unit'!$B:$B,'[1]Final sheet'!H5205)</f>
        <v>121</v>
      </c>
      <c r="J5205">
        <f t="shared" si="326"/>
        <v>7</v>
      </c>
      <c r="K5205">
        <f t="shared" si="327"/>
        <v>2019</v>
      </c>
      <c r="L5205">
        <f>ROUND(VLOOKUP(H5205,'[1]Feeder energy'!$L:$P,2,FALSE)/1000,3)</f>
        <v>51655.614999999998</v>
      </c>
      <c r="M5205">
        <f>ROUND(VLOOKUP(H5205,'[1]Feeder energy'!$L:$P,3,FALSE)/1000,3)</f>
        <v>55309.828999999998</v>
      </c>
      <c r="N5205">
        <f>ROUND(VLOOKUP(H5205,'[1]Feeder energy'!$L:$P,4,FALSE)/1000,3)</f>
        <v>53949.97</v>
      </c>
      <c r="O5205">
        <f>ROUND(VLOOKUP(H5205,'[1]Feeder energy'!$L:$P,5,FALSE)/1000,3)</f>
        <v>46759.03</v>
      </c>
      <c r="P5205">
        <f t="shared" si="324"/>
        <v>1</v>
      </c>
      <c r="Q5205" t="s">
        <v>18</v>
      </c>
    </row>
    <row r="5206" spans="1:17" x14ac:dyDescent="0.25">
      <c r="A5206" s="5">
        <v>110211002405</v>
      </c>
      <c r="B5206" s="6">
        <v>43678</v>
      </c>
      <c r="C5206">
        <v>4876</v>
      </c>
      <c r="D5206">
        <v>230</v>
      </c>
      <c r="E5206">
        <v>10</v>
      </c>
      <c r="F5206">
        <v>8460</v>
      </c>
      <c r="G5206">
        <v>487</v>
      </c>
      <c r="H5206" s="6">
        <f t="shared" si="325"/>
        <v>43647</v>
      </c>
      <c r="I5206">
        <f>SUMIFS('[1]Monthly unit'!$C:$C,'[1]Monthly unit'!$A:$A,'[1]Final sheet'!A5206,'[1]Monthly unit'!$B:$B,'[1]Final sheet'!H5206)</f>
        <v>0</v>
      </c>
      <c r="J5206">
        <f t="shared" si="326"/>
        <v>7</v>
      </c>
      <c r="K5206">
        <f t="shared" si="327"/>
        <v>2019</v>
      </c>
      <c r="L5206">
        <f>ROUND(VLOOKUP(H5206,'[1]Feeder energy'!$L:$P,2,FALSE)/1000,3)</f>
        <v>51655.614999999998</v>
      </c>
      <c r="M5206">
        <f>ROUND(VLOOKUP(H5206,'[1]Feeder energy'!$L:$P,3,FALSE)/1000,3)</f>
        <v>55309.828999999998</v>
      </c>
      <c r="N5206">
        <f>ROUND(VLOOKUP(H5206,'[1]Feeder energy'!$L:$P,4,FALSE)/1000,3)</f>
        <v>53949.97</v>
      </c>
      <c r="O5206">
        <f>ROUND(VLOOKUP(H5206,'[1]Feeder energy'!$L:$P,5,FALSE)/1000,3)</f>
        <v>46759.03</v>
      </c>
      <c r="P5206">
        <f t="shared" si="324"/>
        <v>1</v>
      </c>
      <c r="Q5206" t="s">
        <v>18</v>
      </c>
    </row>
    <row r="5207" spans="1:17" x14ac:dyDescent="0.25">
      <c r="A5207" s="5">
        <v>110211002406</v>
      </c>
      <c r="B5207" s="6">
        <v>43678</v>
      </c>
      <c r="C5207">
        <v>80000</v>
      </c>
      <c r="D5207">
        <v>30000</v>
      </c>
      <c r="E5207">
        <v>50</v>
      </c>
      <c r="F5207">
        <v>15000</v>
      </c>
      <c r="G5207">
        <v>435</v>
      </c>
      <c r="H5207" s="6">
        <f t="shared" si="325"/>
        <v>43647</v>
      </c>
      <c r="I5207">
        <f>SUMIFS('[1]Monthly unit'!$C:$C,'[1]Monthly unit'!$A:$A,'[1]Final sheet'!A5207,'[1]Monthly unit'!$B:$B,'[1]Final sheet'!H5207)</f>
        <v>1153</v>
      </c>
      <c r="J5207">
        <f t="shared" si="326"/>
        <v>7</v>
      </c>
      <c r="K5207">
        <f t="shared" si="327"/>
        <v>2019</v>
      </c>
      <c r="L5207">
        <f>ROUND(VLOOKUP(H5207,'[1]Feeder energy'!$L:$P,2,FALSE)/1000,3)</f>
        <v>51655.614999999998</v>
      </c>
      <c r="M5207">
        <f>ROUND(VLOOKUP(H5207,'[1]Feeder energy'!$L:$P,3,FALSE)/1000,3)</f>
        <v>55309.828999999998</v>
      </c>
      <c r="N5207">
        <f>ROUND(VLOOKUP(H5207,'[1]Feeder energy'!$L:$P,4,FALSE)/1000,3)</f>
        <v>53949.97</v>
      </c>
      <c r="O5207">
        <f>ROUND(VLOOKUP(H5207,'[1]Feeder energy'!$L:$P,5,FALSE)/1000,3)</f>
        <v>46759.03</v>
      </c>
      <c r="P5207">
        <f t="shared" si="324"/>
        <v>1</v>
      </c>
      <c r="Q5207" t="s">
        <v>18</v>
      </c>
    </row>
    <row r="5208" spans="1:17" x14ac:dyDescent="0.25">
      <c r="A5208" s="5">
        <v>110211002407</v>
      </c>
      <c r="B5208" s="6">
        <v>43678</v>
      </c>
      <c r="C5208">
        <v>0</v>
      </c>
      <c r="H5208" s="6">
        <f t="shared" si="325"/>
        <v>43647</v>
      </c>
      <c r="I5208">
        <f>SUMIFS('[1]Monthly unit'!$C:$C,'[1]Monthly unit'!$A:$A,'[1]Final sheet'!A5208,'[1]Monthly unit'!$B:$B,'[1]Final sheet'!H5208)</f>
        <v>95</v>
      </c>
      <c r="J5208">
        <f t="shared" si="326"/>
        <v>7</v>
      </c>
      <c r="K5208">
        <f t="shared" si="327"/>
        <v>2019</v>
      </c>
      <c r="L5208">
        <f>ROUND(VLOOKUP(H5208,'[1]Feeder energy'!$L:$P,2,FALSE)/1000,3)</f>
        <v>51655.614999999998</v>
      </c>
      <c r="M5208">
        <f>ROUND(VLOOKUP(H5208,'[1]Feeder energy'!$L:$P,3,FALSE)/1000,3)</f>
        <v>55309.828999999998</v>
      </c>
      <c r="N5208">
        <f>ROUND(VLOOKUP(H5208,'[1]Feeder energy'!$L:$P,4,FALSE)/1000,3)</f>
        <v>53949.97</v>
      </c>
      <c r="O5208">
        <f>ROUND(VLOOKUP(H5208,'[1]Feeder energy'!$L:$P,5,FALSE)/1000,3)</f>
        <v>46759.03</v>
      </c>
      <c r="P5208">
        <f t="shared" si="324"/>
        <v>0</v>
      </c>
      <c r="Q5208" t="s">
        <v>18</v>
      </c>
    </row>
    <row r="5209" spans="1:17" x14ac:dyDescent="0.25">
      <c r="A5209" s="5">
        <v>110211002411</v>
      </c>
      <c r="B5209" s="6">
        <v>43678</v>
      </c>
      <c r="C5209">
        <v>14105</v>
      </c>
      <c r="D5209">
        <v>7000</v>
      </c>
      <c r="E5209">
        <v>261</v>
      </c>
      <c r="F5209">
        <v>2792</v>
      </c>
      <c r="G5209">
        <v>406</v>
      </c>
      <c r="H5209" s="6">
        <f t="shared" si="325"/>
        <v>43647</v>
      </c>
      <c r="I5209">
        <f>SUMIFS('[1]Monthly unit'!$C:$C,'[1]Monthly unit'!$A:$A,'[1]Final sheet'!A5209,'[1]Monthly unit'!$B:$B,'[1]Final sheet'!H5209)</f>
        <v>28</v>
      </c>
      <c r="J5209">
        <f t="shared" si="326"/>
        <v>7</v>
      </c>
      <c r="K5209">
        <f t="shared" si="327"/>
        <v>2019</v>
      </c>
      <c r="L5209">
        <f>ROUND(VLOOKUP(H5209,'[1]Feeder energy'!$L:$P,2,FALSE)/1000,3)</f>
        <v>51655.614999999998</v>
      </c>
      <c r="M5209">
        <f>ROUND(VLOOKUP(H5209,'[1]Feeder energy'!$L:$P,3,FALSE)/1000,3)</f>
        <v>55309.828999999998</v>
      </c>
      <c r="N5209">
        <f>ROUND(VLOOKUP(H5209,'[1]Feeder energy'!$L:$P,4,FALSE)/1000,3)</f>
        <v>53949.97</v>
      </c>
      <c r="O5209">
        <f>ROUND(VLOOKUP(H5209,'[1]Feeder energy'!$L:$P,5,FALSE)/1000,3)</f>
        <v>46759.03</v>
      </c>
      <c r="P5209">
        <f t="shared" si="324"/>
        <v>1</v>
      </c>
      <c r="Q5209" t="s">
        <v>18</v>
      </c>
    </row>
    <row r="5210" spans="1:17" x14ac:dyDescent="0.25">
      <c r="A5210" s="5">
        <v>110211002412</v>
      </c>
      <c r="B5210" s="6">
        <v>43678</v>
      </c>
      <c r="C5210">
        <v>19000</v>
      </c>
      <c r="D5210">
        <v>10000</v>
      </c>
      <c r="E5210">
        <v>50</v>
      </c>
      <c r="F5210">
        <v>7000</v>
      </c>
      <c r="G5210">
        <v>394</v>
      </c>
      <c r="H5210" s="6">
        <f t="shared" si="325"/>
        <v>43647</v>
      </c>
      <c r="I5210">
        <f>SUMIFS('[1]Monthly unit'!$C:$C,'[1]Monthly unit'!$A:$A,'[1]Final sheet'!A5210,'[1]Monthly unit'!$B:$B,'[1]Final sheet'!H5210)</f>
        <v>153</v>
      </c>
      <c r="J5210">
        <f t="shared" si="326"/>
        <v>7</v>
      </c>
      <c r="K5210">
        <f t="shared" si="327"/>
        <v>2019</v>
      </c>
      <c r="L5210">
        <f>ROUND(VLOOKUP(H5210,'[1]Feeder energy'!$L:$P,2,FALSE)/1000,3)</f>
        <v>51655.614999999998</v>
      </c>
      <c r="M5210">
        <f>ROUND(VLOOKUP(H5210,'[1]Feeder energy'!$L:$P,3,FALSE)/1000,3)</f>
        <v>55309.828999999998</v>
      </c>
      <c r="N5210">
        <f>ROUND(VLOOKUP(H5210,'[1]Feeder energy'!$L:$P,4,FALSE)/1000,3)</f>
        <v>53949.97</v>
      </c>
      <c r="O5210">
        <f>ROUND(VLOOKUP(H5210,'[1]Feeder energy'!$L:$P,5,FALSE)/1000,3)</f>
        <v>46759.03</v>
      </c>
      <c r="P5210">
        <f t="shared" si="324"/>
        <v>1</v>
      </c>
      <c r="Q5210" t="s">
        <v>18</v>
      </c>
    </row>
    <row r="5211" spans="1:17" x14ac:dyDescent="0.25">
      <c r="A5211" s="5">
        <v>110211002413</v>
      </c>
      <c r="B5211" s="6">
        <v>43678</v>
      </c>
      <c r="C5211">
        <v>24573</v>
      </c>
      <c r="D5211">
        <v>10000</v>
      </c>
      <c r="E5211">
        <v>59</v>
      </c>
      <c r="F5211">
        <v>6000</v>
      </c>
      <c r="G5211">
        <v>394</v>
      </c>
      <c r="H5211" s="6">
        <f t="shared" si="325"/>
        <v>43647</v>
      </c>
      <c r="I5211">
        <f>SUMIFS('[1]Monthly unit'!$C:$C,'[1]Monthly unit'!$A:$A,'[1]Final sheet'!A5211,'[1]Monthly unit'!$B:$B,'[1]Final sheet'!H5211)</f>
        <v>0</v>
      </c>
      <c r="J5211">
        <f t="shared" si="326"/>
        <v>7</v>
      </c>
      <c r="K5211">
        <f t="shared" si="327"/>
        <v>2019</v>
      </c>
      <c r="L5211">
        <f>ROUND(VLOOKUP(H5211,'[1]Feeder energy'!$L:$P,2,FALSE)/1000,3)</f>
        <v>51655.614999999998</v>
      </c>
      <c r="M5211">
        <f>ROUND(VLOOKUP(H5211,'[1]Feeder energy'!$L:$P,3,FALSE)/1000,3)</f>
        <v>55309.828999999998</v>
      </c>
      <c r="N5211">
        <f>ROUND(VLOOKUP(H5211,'[1]Feeder energy'!$L:$P,4,FALSE)/1000,3)</f>
        <v>53949.97</v>
      </c>
      <c r="O5211">
        <f>ROUND(VLOOKUP(H5211,'[1]Feeder energy'!$L:$P,5,FALSE)/1000,3)</f>
        <v>46759.03</v>
      </c>
      <c r="P5211">
        <f t="shared" si="324"/>
        <v>1</v>
      </c>
      <c r="Q5211" t="s">
        <v>18</v>
      </c>
    </row>
    <row r="5212" spans="1:17" x14ac:dyDescent="0.25">
      <c r="A5212" s="5">
        <v>110211003718</v>
      </c>
      <c r="B5212" s="6">
        <v>43678</v>
      </c>
      <c r="C5212">
        <v>65000</v>
      </c>
      <c r="D5212">
        <v>20000</v>
      </c>
      <c r="E5212">
        <v>91</v>
      </c>
      <c r="F5212">
        <v>30000</v>
      </c>
      <c r="G5212">
        <v>384</v>
      </c>
      <c r="H5212" s="6">
        <f t="shared" si="325"/>
        <v>43647</v>
      </c>
      <c r="I5212">
        <f>SUMIFS('[1]Monthly unit'!$C:$C,'[1]Monthly unit'!$A:$A,'[1]Final sheet'!A5212,'[1]Monthly unit'!$B:$B,'[1]Final sheet'!H5212)</f>
        <v>640</v>
      </c>
      <c r="J5212">
        <f t="shared" si="326"/>
        <v>7</v>
      </c>
      <c r="K5212">
        <f t="shared" si="327"/>
        <v>2019</v>
      </c>
      <c r="L5212">
        <f>ROUND(VLOOKUP(H5212,'[1]Feeder energy'!$L:$P,2,FALSE)/1000,3)</f>
        <v>51655.614999999998</v>
      </c>
      <c r="M5212">
        <f>ROUND(VLOOKUP(H5212,'[1]Feeder energy'!$L:$P,3,FALSE)/1000,3)</f>
        <v>55309.828999999998</v>
      </c>
      <c r="N5212">
        <f>ROUND(VLOOKUP(H5212,'[1]Feeder energy'!$L:$P,4,FALSE)/1000,3)</f>
        <v>53949.97</v>
      </c>
      <c r="O5212">
        <f>ROUND(VLOOKUP(H5212,'[1]Feeder energy'!$L:$P,5,FALSE)/1000,3)</f>
        <v>46759.03</v>
      </c>
      <c r="P5212">
        <f t="shared" si="324"/>
        <v>1</v>
      </c>
      <c r="Q5212" t="s">
        <v>18</v>
      </c>
    </row>
    <row r="5213" spans="1:17" x14ac:dyDescent="0.25">
      <c r="A5213" s="5">
        <v>110211003719</v>
      </c>
      <c r="B5213" s="6">
        <v>43678</v>
      </c>
      <c r="C5213">
        <v>145000</v>
      </c>
      <c r="D5213">
        <v>20000</v>
      </c>
      <c r="E5213">
        <v>20</v>
      </c>
      <c r="F5213">
        <v>20000</v>
      </c>
      <c r="G5213">
        <v>384</v>
      </c>
      <c r="H5213" s="6">
        <f t="shared" si="325"/>
        <v>43647</v>
      </c>
      <c r="I5213">
        <f>SUMIFS('[1]Monthly unit'!$C:$C,'[1]Monthly unit'!$A:$A,'[1]Final sheet'!A5213,'[1]Monthly unit'!$B:$B,'[1]Final sheet'!H5213)</f>
        <v>1515</v>
      </c>
      <c r="J5213">
        <f t="shared" si="326"/>
        <v>7</v>
      </c>
      <c r="K5213">
        <f t="shared" si="327"/>
        <v>2019</v>
      </c>
      <c r="L5213">
        <f>ROUND(VLOOKUP(H5213,'[1]Feeder energy'!$L:$P,2,FALSE)/1000,3)</f>
        <v>51655.614999999998</v>
      </c>
      <c r="M5213">
        <f>ROUND(VLOOKUP(H5213,'[1]Feeder energy'!$L:$P,3,FALSE)/1000,3)</f>
        <v>55309.828999999998</v>
      </c>
      <c r="N5213">
        <f>ROUND(VLOOKUP(H5213,'[1]Feeder energy'!$L:$P,4,FALSE)/1000,3)</f>
        <v>53949.97</v>
      </c>
      <c r="O5213">
        <f>ROUND(VLOOKUP(H5213,'[1]Feeder energy'!$L:$P,5,FALSE)/1000,3)</f>
        <v>46759.03</v>
      </c>
      <c r="P5213">
        <f t="shared" si="324"/>
        <v>1</v>
      </c>
      <c r="Q5213" t="s">
        <v>18</v>
      </c>
    </row>
    <row r="5214" spans="1:17" x14ac:dyDescent="0.25">
      <c r="A5214" s="5">
        <v>110211003808</v>
      </c>
      <c r="B5214" s="6">
        <v>43678</v>
      </c>
      <c r="C5214">
        <v>30000</v>
      </c>
      <c r="D5214">
        <v>10000</v>
      </c>
      <c r="E5214">
        <v>98</v>
      </c>
      <c r="F5214">
        <v>5000</v>
      </c>
      <c r="G5214">
        <v>378</v>
      </c>
      <c r="H5214" s="6">
        <f t="shared" si="325"/>
        <v>43647</v>
      </c>
      <c r="I5214">
        <f>SUMIFS('[1]Monthly unit'!$C:$C,'[1]Monthly unit'!$A:$A,'[1]Final sheet'!A5214,'[1]Monthly unit'!$B:$B,'[1]Final sheet'!H5214)</f>
        <v>0</v>
      </c>
      <c r="J5214">
        <f t="shared" si="326"/>
        <v>7</v>
      </c>
      <c r="K5214">
        <f t="shared" si="327"/>
        <v>2019</v>
      </c>
      <c r="L5214">
        <f>ROUND(VLOOKUP(H5214,'[1]Feeder energy'!$L:$P,2,FALSE)/1000,3)</f>
        <v>51655.614999999998</v>
      </c>
      <c r="M5214">
        <f>ROUND(VLOOKUP(H5214,'[1]Feeder energy'!$L:$P,3,FALSE)/1000,3)</f>
        <v>55309.828999999998</v>
      </c>
      <c r="N5214">
        <f>ROUND(VLOOKUP(H5214,'[1]Feeder energy'!$L:$P,4,FALSE)/1000,3)</f>
        <v>53949.97</v>
      </c>
      <c r="O5214">
        <f>ROUND(VLOOKUP(H5214,'[1]Feeder energy'!$L:$P,5,FALSE)/1000,3)</f>
        <v>46759.03</v>
      </c>
      <c r="P5214">
        <f t="shared" si="324"/>
        <v>1</v>
      </c>
      <c r="Q5214" t="s">
        <v>18</v>
      </c>
    </row>
    <row r="5215" spans="1:17" x14ac:dyDescent="0.25">
      <c r="A5215" s="5">
        <v>110211004039</v>
      </c>
      <c r="B5215" s="6">
        <v>43678</v>
      </c>
      <c r="C5215">
        <v>0</v>
      </c>
      <c r="D5215">
        <v>1000</v>
      </c>
      <c r="E5215">
        <v>503</v>
      </c>
      <c r="F5215">
        <v>1000</v>
      </c>
      <c r="G5215">
        <v>503</v>
      </c>
      <c r="H5215" s="6">
        <f t="shared" si="325"/>
        <v>43647</v>
      </c>
      <c r="I5215">
        <f>SUMIFS('[1]Monthly unit'!$C:$C,'[1]Monthly unit'!$A:$A,'[1]Final sheet'!A5215,'[1]Monthly unit'!$B:$B,'[1]Final sheet'!H5215)</f>
        <v>0</v>
      </c>
      <c r="J5215">
        <f t="shared" si="326"/>
        <v>7</v>
      </c>
      <c r="K5215">
        <f t="shared" si="327"/>
        <v>2019</v>
      </c>
      <c r="L5215">
        <f>ROUND(VLOOKUP(H5215,'[1]Feeder energy'!$L:$P,2,FALSE)/1000,3)</f>
        <v>51655.614999999998</v>
      </c>
      <c r="M5215">
        <f>ROUND(VLOOKUP(H5215,'[1]Feeder energy'!$L:$P,3,FALSE)/1000,3)</f>
        <v>55309.828999999998</v>
      </c>
      <c r="N5215">
        <f>ROUND(VLOOKUP(H5215,'[1]Feeder energy'!$L:$P,4,FALSE)/1000,3)</f>
        <v>53949.97</v>
      </c>
      <c r="O5215">
        <f>ROUND(VLOOKUP(H5215,'[1]Feeder energy'!$L:$P,5,FALSE)/1000,3)</f>
        <v>46759.03</v>
      </c>
      <c r="P5215">
        <f t="shared" si="324"/>
        <v>1</v>
      </c>
      <c r="Q5215" t="s">
        <v>19</v>
      </c>
    </row>
    <row r="5216" spans="1:17" x14ac:dyDescent="0.25">
      <c r="A5216" s="5">
        <v>110211004072</v>
      </c>
      <c r="B5216" s="6">
        <v>43678</v>
      </c>
      <c r="C5216">
        <v>785045</v>
      </c>
      <c r="D5216">
        <v>60850</v>
      </c>
      <c r="E5216">
        <v>4</v>
      </c>
      <c r="F5216">
        <v>51862</v>
      </c>
      <c r="G5216">
        <v>399</v>
      </c>
      <c r="H5216" s="6">
        <f t="shared" si="325"/>
        <v>43647</v>
      </c>
      <c r="I5216">
        <f>SUMIFS('[1]Monthly unit'!$C:$C,'[1]Monthly unit'!$A:$A,'[1]Final sheet'!A5216,'[1]Monthly unit'!$B:$B,'[1]Final sheet'!H5216)</f>
        <v>6017</v>
      </c>
      <c r="J5216">
        <f t="shared" si="326"/>
        <v>7</v>
      </c>
      <c r="K5216">
        <f t="shared" si="327"/>
        <v>2019</v>
      </c>
      <c r="L5216">
        <f>ROUND(VLOOKUP(H5216,'[1]Feeder energy'!$L:$P,2,FALSE)/1000,3)</f>
        <v>51655.614999999998</v>
      </c>
      <c r="M5216">
        <f>ROUND(VLOOKUP(H5216,'[1]Feeder energy'!$L:$P,3,FALSE)/1000,3)</f>
        <v>55309.828999999998</v>
      </c>
      <c r="N5216">
        <f>ROUND(VLOOKUP(H5216,'[1]Feeder energy'!$L:$P,4,FALSE)/1000,3)</f>
        <v>53949.97</v>
      </c>
      <c r="O5216">
        <f>ROUND(VLOOKUP(H5216,'[1]Feeder energy'!$L:$P,5,FALSE)/1000,3)</f>
        <v>46759.03</v>
      </c>
      <c r="P5216">
        <f t="shared" si="324"/>
        <v>1</v>
      </c>
      <c r="Q5216" t="s">
        <v>18</v>
      </c>
    </row>
    <row r="5217" spans="1:17" x14ac:dyDescent="0.25">
      <c r="A5217" s="5">
        <v>110211004145</v>
      </c>
      <c r="B5217" s="6">
        <v>43678</v>
      </c>
      <c r="C5217">
        <v>40000</v>
      </c>
      <c r="D5217">
        <v>20000</v>
      </c>
      <c r="E5217">
        <v>91</v>
      </c>
      <c r="F5217">
        <v>5000</v>
      </c>
      <c r="G5217">
        <v>405</v>
      </c>
      <c r="H5217" s="6">
        <f t="shared" si="325"/>
        <v>43647</v>
      </c>
      <c r="I5217">
        <f>SUMIFS('[1]Monthly unit'!$C:$C,'[1]Monthly unit'!$A:$A,'[1]Final sheet'!A5217,'[1]Monthly unit'!$B:$B,'[1]Final sheet'!H5217)</f>
        <v>28</v>
      </c>
      <c r="J5217">
        <f t="shared" si="326"/>
        <v>7</v>
      </c>
      <c r="K5217">
        <f t="shared" si="327"/>
        <v>2019</v>
      </c>
      <c r="L5217">
        <f>ROUND(VLOOKUP(H5217,'[1]Feeder energy'!$L:$P,2,FALSE)/1000,3)</f>
        <v>51655.614999999998</v>
      </c>
      <c r="M5217">
        <f>ROUND(VLOOKUP(H5217,'[1]Feeder energy'!$L:$P,3,FALSE)/1000,3)</f>
        <v>55309.828999999998</v>
      </c>
      <c r="N5217">
        <f>ROUND(VLOOKUP(H5217,'[1]Feeder energy'!$L:$P,4,FALSE)/1000,3)</f>
        <v>53949.97</v>
      </c>
      <c r="O5217">
        <f>ROUND(VLOOKUP(H5217,'[1]Feeder energy'!$L:$P,5,FALSE)/1000,3)</f>
        <v>46759.03</v>
      </c>
      <c r="P5217">
        <f t="shared" si="324"/>
        <v>1</v>
      </c>
      <c r="Q5217" t="s">
        <v>18</v>
      </c>
    </row>
    <row r="5218" spans="1:17" x14ac:dyDescent="0.25">
      <c r="A5218" s="5">
        <v>110211005116</v>
      </c>
      <c r="B5218" s="6">
        <v>43678</v>
      </c>
      <c r="C5218">
        <v>5000</v>
      </c>
      <c r="D5218">
        <v>5000</v>
      </c>
      <c r="E5218">
        <v>171</v>
      </c>
      <c r="H5218" s="6">
        <f t="shared" si="325"/>
        <v>43647</v>
      </c>
      <c r="I5218">
        <f>SUMIFS('[1]Monthly unit'!$C:$C,'[1]Monthly unit'!$A:$A,'[1]Final sheet'!A5218,'[1]Monthly unit'!$B:$B,'[1]Final sheet'!H5218)</f>
        <v>54</v>
      </c>
      <c r="J5218">
        <f t="shared" si="326"/>
        <v>7</v>
      </c>
      <c r="K5218">
        <f t="shared" si="327"/>
        <v>2019</v>
      </c>
      <c r="L5218">
        <f>ROUND(VLOOKUP(H5218,'[1]Feeder energy'!$L:$P,2,FALSE)/1000,3)</f>
        <v>51655.614999999998</v>
      </c>
      <c r="M5218">
        <f>ROUND(VLOOKUP(H5218,'[1]Feeder energy'!$L:$P,3,FALSE)/1000,3)</f>
        <v>55309.828999999998</v>
      </c>
      <c r="N5218">
        <f>ROUND(VLOOKUP(H5218,'[1]Feeder energy'!$L:$P,4,FALSE)/1000,3)</f>
        <v>53949.97</v>
      </c>
      <c r="O5218">
        <f>ROUND(VLOOKUP(H5218,'[1]Feeder energy'!$L:$P,5,FALSE)/1000,3)</f>
        <v>46759.03</v>
      </c>
      <c r="P5218">
        <f t="shared" si="324"/>
        <v>1</v>
      </c>
      <c r="Q5218" t="s">
        <v>18</v>
      </c>
    </row>
    <row r="5219" spans="1:17" x14ac:dyDescent="0.25">
      <c r="A5219" s="5">
        <v>110211005117</v>
      </c>
      <c r="B5219" s="6">
        <v>43678</v>
      </c>
      <c r="C5219">
        <v>49500</v>
      </c>
      <c r="D5219">
        <v>11000</v>
      </c>
      <c r="E5219">
        <v>70</v>
      </c>
      <c r="F5219">
        <v>11000</v>
      </c>
      <c r="G5219">
        <v>380</v>
      </c>
      <c r="H5219" s="6">
        <f t="shared" si="325"/>
        <v>43647</v>
      </c>
      <c r="I5219">
        <f>SUMIFS('[1]Monthly unit'!$C:$C,'[1]Monthly unit'!$A:$A,'[1]Final sheet'!A5219,'[1]Monthly unit'!$B:$B,'[1]Final sheet'!H5219)</f>
        <v>875</v>
      </c>
      <c r="J5219">
        <f t="shared" si="326"/>
        <v>7</v>
      </c>
      <c r="K5219">
        <f t="shared" si="327"/>
        <v>2019</v>
      </c>
      <c r="L5219">
        <f>ROUND(VLOOKUP(H5219,'[1]Feeder energy'!$L:$P,2,FALSE)/1000,3)</f>
        <v>51655.614999999998</v>
      </c>
      <c r="M5219">
        <f>ROUND(VLOOKUP(H5219,'[1]Feeder energy'!$L:$P,3,FALSE)/1000,3)</f>
        <v>55309.828999999998</v>
      </c>
      <c r="N5219">
        <f>ROUND(VLOOKUP(H5219,'[1]Feeder energy'!$L:$P,4,FALSE)/1000,3)</f>
        <v>53949.97</v>
      </c>
      <c r="O5219">
        <f>ROUND(VLOOKUP(H5219,'[1]Feeder energy'!$L:$P,5,FALSE)/1000,3)</f>
        <v>46759.03</v>
      </c>
      <c r="P5219">
        <f t="shared" si="324"/>
        <v>1</v>
      </c>
      <c r="Q5219" t="s">
        <v>18</v>
      </c>
    </row>
    <row r="5220" spans="1:17" x14ac:dyDescent="0.25">
      <c r="A5220" s="5">
        <v>110211005131</v>
      </c>
      <c r="B5220" s="6">
        <v>43678</v>
      </c>
      <c r="C5220">
        <v>19000</v>
      </c>
      <c r="D5220">
        <v>4000</v>
      </c>
      <c r="E5220">
        <v>38</v>
      </c>
      <c r="F5220">
        <v>5000</v>
      </c>
      <c r="G5220">
        <v>415</v>
      </c>
      <c r="H5220" s="6">
        <f t="shared" si="325"/>
        <v>43647</v>
      </c>
      <c r="I5220">
        <f>SUMIFS('[1]Monthly unit'!$C:$C,'[1]Monthly unit'!$A:$A,'[1]Final sheet'!A5220,'[1]Monthly unit'!$B:$B,'[1]Final sheet'!H5220)</f>
        <v>258</v>
      </c>
      <c r="J5220">
        <f t="shared" si="326"/>
        <v>7</v>
      </c>
      <c r="K5220">
        <f t="shared" si="327"/>
        <v>2019</v>
      </c>
      <c r="L5220">
        <f>ROUND(VLOOKUP(H5220,'[1]Feeder energy'!$L:$P,2,FALSE)/1000,3)</f>
        <v>51655.614999999998</v>
      </c>
      <c r="M5220">
        <f>ROUND(VLOOKUP(H5220,'[1]Feeder energy'!$L:$P,3,FALSE)/1000,3)</f>
        <v>55309.828999999998</v>
      </c>
      <c r="N5220">
        <f>ROUND(VLOOKUP(H5220,'[1]Feeder energy'!$L:$P,4,FALSE)/1000,3)</f>
        <v>53949.97</v>
      </c>
      <c r="O5220">
        <f>ROUND(VLOOKUP(H5220,'[1]Feeder energy'!$L:$P,5,FALSE)/1000,3)</f>
        <v>46759.03</v>
      </c>
      <c r="P5220">
        <f t="shared" si="324"/>
        <v>1</v>
      </c>
      <c r="Q5220" t="s">
        <v>18</v>
      </c>
    </row>
    <row r="5221" spans="1:17" x14ac:dyDescent="0.25">
      <c r="A5221" s="5">
        <v>110211005306</v>
      </c>
      <c r="B5221" s="6">
        <v>43678</v>
      </c>
      <c r="C5221">
        <v>405000</v>
      </c>
      <c r="D5221">
        <v>45000</v>
      </c>
      <c r="E5221">
        <v>16</v>
      </c>
      <c r="F5221">
        <v>35000</v>
      </c>
      <c r="G5221">
        <v>388</v>
      </c>
      <c r="H5221" s="6">
        <f t="shared" si="325"/>
        <v>43647</v>
      </c>
      <c r="I5221">
        <f>SUMIFS('[1]Monthly unit'!$C:$C,'[1]Monthly unit'!$A:$A,'[1]Final sheet'!A5221,'[1]Monthly unit'!$B:$B,'[1]Final sheet'!H5221)</f>
        <v>3237</v>
      </c>
      <c r="J5221">
        <f t="shared" si="326"/>
        <v>7</v>
      </c>
      <c r="K5221">
        <f t="shared" si="327"/>
        <v>2019</v>
      </c>
      <c r="L5221">
        <f>ROUND(VLOOKUP(H5221,'[1]Feeder energy'!$L:$P,2,FALSE)/1000,3)</f>
        <v>51655.614999999998</v>
      </c>
      <c r="M5221">
        <f>ROUND(VLOOKUP(H5221,'[1]Feeder energy'!$L:$P,3,FALSE)/1000,3)</f>
        <v>55309.828999999998</v>
      </c>
      <c r="N5221">
        <f>ROUND(VLOOKUP(H5221,'[1]Feeder energy'!$L:$P,4,FALSE)/1000,3)</f>
        <v>53949.97</v>
      </c>
      <c r="O5221">
        <f>ROUND(VLOOKUP(H5221,'[1]Feeder energy'!$L:$P,5,FALSE)/1000,3)</f>
        <v>46759.03</v>
      </c>
      <c r="P5221">
        <f t="shared" ref="P5221:P5284" si="328">IF(AND(J5221&gt;=4,J5221&lt;7,K5221=2020),0,IF(AND(C5221=0,F5221=0),0,1))</f>
        <v>1</v>
      </c>
      <c r="Q5221" t="s">
        <v>18</v>
      </c>
    </row>
    <row r="5222" spans="1:17" x14ac:dyDescent="0.25">
      <c r="A5222" s="5">
        <v>110211006325</v>
      </c>
      <c r="B5222" s="6">
        <v>43678</v>
      </c>
      <c r="C5222">
        <v>462873</v>
      </c>
      <c r="D5222">
        <v>40700</v>
      </c>
      <c r="E5222">
        <v>3</v>
      </c>
      <c r="F5222">
        <v>42336</v>
      </c>
      <c r="G5222">
        <v>370</v>
      </c>
      <c r="H5222" s="6">
        <f t="shared" si="325"/>
        <v>43647</v>
      </c>
      <c r="I5222">
        <f>SUMIFS('[1]Monthly unit'!$C:$C,'[1]Monthly unit'!$A:$A,'[1]Final sheet'!A5222,'[1]Monthly unit'!$B:$B,'[1]Final sheet'!H5222)</f>
        <v>3979</v>
      </c>
      <c r="J5222">
        <f t="shared" si="326"/>
        <v>7</v>
      </c>
      <c r="K5222">
        <f t="shared" si="327"/>
        <v>2019</v>
      </c>
      <c r="L5222">
        <f>ROUND(VLOOKUP(H5222,'[1]Feeder energy'!$L:$P,2,FALSE)/1000,3)</f>
        <v>51655.614999999998</v>
      </c>
      <c r="M5222">
        <f>ROUND(VLOOKUP(H5222,'[1]Feeder energy'!$L:$P,3,FALSE)/1000,3)</f>
        <v>55309.828999999998</v>
      </c>
      <c r="N5222">
        <f>ROUND(VLOOKUP(H5222,'[1]Feeder energy'!$L:$P,4,FALSE)/1000,3)</f>
        <v>53949.97</v>
      </c>
      <c r="O5222">
        <f>ROUND(VLOOKUP(H5222,'[1]Feeder energy'!$L:$P,5,FALSE)/1000,3)</f>
        <v>46759.03</v>
      </c>
      <c r="P5222">
        <f t="shared" si="328"/>
        <v>1</v>
      </c>
      <c r="Q5222" t="s">
        <v>18</v>
      </c>
    </row>
    <row r="5223" spans="1:17" x14ac:dyDescent="0.25">
      <c r="A5223" s="5">
        <v>110211006477</v>
      </c>
      <c r="B5223" s="6">
        <v>43678</v>
      </c>
      <c r="C5223">
        <v>39999</v>
      </c>
      <c r="D5223">
        <v>19999</v>
      </c>
      <c r="E5223">
        <v>14</v>
      </c>
      <c r="F5223">
        <v>20000</v>
      </c>
      <c r="G5223">
        <v>511</v>
      </c>
      <c r="H5223" s="6">
        <f t="shared" si="325"/>
        <v>43647</v>
      </c>
      <c r="I5223">
        <f>SUMIFS('[1]Monthly unit'!$C:$C,'[1]Monthly unit'!$A:$A,'[1]Final sheet'!A5223,'[1]Monthly unit'!$B:$B,'[1]Final sheet'!H5223)</f>
        <v>0</v>
      </c>
      <c r="J5223">
        <f t="shared" si="326"/>
        <v>7</v>
      </c>
      <c r="K5223">
        <f t="shared" si="327"/>
        <v>2019</v>
      </c>
      <c r="L5223">
        <f>ROUND(VLOOKUP(H5223,'[1]Feeder energy'!$L:$P,2,FALSE)/1000,3)</f>
        <v>51655.614999999998</v>
      </c>
      <c r="M5223">
        <f>ROUND(VLOOKUP(H5223,'[1]Feeder energy'!$L:$P,3,FALSE)/1000,3)</f>
        <v>55309.828999999998</v>
      </c>
      <c r="N5223">
        <f>ROUND(VLOOKUP(H5223,'[1]Feeder energy'!$L:$P,4,FALSE)/1000,3)</f>
        <v>53949.97</v>
      </c>
      <c r="O5223">
        <f>ROUND(VLOOKUP(H5223,'[1]Feeder energy'!$L:$P,5,FALSE)/1000,3)</f>
        <v>46759.03</v>
      </c>
      <c r="P5223">
        <f t="shared" si="328"/>
        <v>1</v>
      </c>
      <c r="Q5223" t="s">
        <v>19</v>
      </c>
    </row>
    <row r="5224" spans="1:17" x14ac:dyDescent="0.25">
      <c r="A5224" s="5">
        <v>110211007133</v>
      </c>
      <c r="B5224" s="6">
        <v>43678</v>
      </c>
      <c r="C5224">
        <v>3000</v>
      </c>
      <c r="D5224">
        <v>3000</v>
      </c>
      <c r="E5224">
        <v>239</v>
      </c>
      <c r="F5224">
        <v>3000</v>
      </c>
      <c r="G5224">
        <v>371</v>
      </c>
      <c r="H5224" s="6">
        <f t="shared" si="325"/>
        <v>43647</v>
      </c>
      <c r="I5224">
        <f>SUMIFS('[1]Monthly unit'!$C:$C,'[1]Monthly unit'!$A:$A,'[1]Final sheet'!A5224,'[1]Monthly unit'!$B:$B,'[1]Final sheet'!H5224)</f>
        <v>69</v>
      </c>
      <c r="J5224">
        <f t="shared" si="326"/>
        <v>7</v>
      </c>
      <c r="K5224">
        <f t="shared" si="327"/>
        <v>2019</v>
      </c>
      <c r="L5224">
        <f>ROUND(VLOOKUP(H5224,'[1]Feeder energy'!$L:$P,2,FALSE)/1000,3)</f>
        <v>51655.614999999998</v>
      </c>
      <c r="M5224">
        <f>ROUND(VLOOKUP(H5224,'[1]Feeder energy'!$L:$P,3,FALSE)/1000,3)</f>
        <v>55309.828999999998</v>
      </c>
      <c r="N5224">
        <f>ROUND(VLOOKUP(H5224,'[1]Feeder energy'!$L:$P,4,FALSE)/1000,3)</f>
        <v>53949.97</v>
      </c>
      <c r="O5224">
        <f>ROUND(VLOOKUP(H5224,'[1]Feeder energy'!$L:$P,5,FALSE)/1000,3)</f>
        <v>46759.03</v>
      </c>
      <c r="P5224">
        <f t="shared" si="328"/>
        <v>1</v>
      </c>
      <c r="Q5224" t="s">
        <v>18</v>
      </c>
    </row>
    <row r="5225" spans="1:17" x14ac:dyDescent="0.25">
      <c r="A5225" s="5">
        <v>110211007907</v>
      </c>
      <c r="B5225" s="6">
        <v>43678</v>
      </c>
      <c r="C5225">
        <v>975936</v>
      </c>
      <c r="D5225">
        <v>85750</v>
      </c>
      <c r="E5225">
        <v>5</v>
      </c>
      <c r="F5225">
        <v>70522</v>
      </c>
      <c r="G5225">
        <v>388</v>
      </c>
      <c r="H5225" s="6">
        <f t="shared" si="325"/>
        <v>43647</v>
      </c>
      <c r="I5225">
        <f>SUMIFS('[1]Monthly unit'!$C:$C,'[1]Monthly unit'!$A:$A,'[1]Final sheet'!A5225,'[1]Monthly unit'!$B:$B,'[1]Final sheet'!H5225)</f>
        <v>8601</v>
      </c>
      <c r="J5225">
        <f t="shared" si="326"/>
        <v>7</v>
      </c>
      <c r="K5225">
        <f t="shared" si="327"/>
        <v>2019</v>
      </c>
      <c r="L5225">
        <f>ROUND(VLOOKUP(H5225,'[1]Feeder energy'!$L:$P,2,FALSE)/1000,3)</f>
        <v>51655.614999999998</v>
      </c>
      <c r="M5225">
        <f>ROUND(VLOOKUP(H5225,'[1]Feeder energy'!$L:$P,3,FALSE)/1000,3)</f>
        <v>55309.828999999998</v>
      </c>
      <c r="N5225">
        <f>ROUND(VLOOKUP(H5225,'[1]Feeder energy'!$L:$P,4,FALSE)/1000,3)</f>
        <v>53949.97</v>
      </c>
      <c r="O5225">
        <f>ROUND(VLOOKUP(H5225,'[1]Feeder energy'!$L:$P,5,FALSE)/1000,3)</f>
        <v>46759.03</v>
      </c>
      <c r="P5225">
        <f t="shared" si="328"/>
        <v>1</v>
      </c>
      <c r="Q5225" t="s">
        <v>18</v>
      </c>
    </row>
    <row r="5226" spans="1:17" x14ac:dyDescent="0.25">
      <c r="A5226" s="5">
        <v>110211008209</v>
      </c>
      <c r="B5226" s="6">
        <v>43678</v>
      </c>
      <c r="C5226">
        <v>10000</v>
      </c>
      <c r="D5226">
        <v>10000</v>
      </c>
      <c r="E5226">
        <v>90</v>
      </c>
      <c r="F5226">
        <v>8000</v>
      </c>
      <c r="G5226">
        <v>393</v>
      </c>
      <c r="H5226" s="6">
        <f t="shared" si="325"/>
        <v>43647</v>
      </c>
      <c r="I5226">
        <f>SUMIFS('[1]Monthly unit'!$C:$C,'[1]Monthly unit'!$A:$A,'[1]Final sheet'!A5226,'[1]Monthly unit'!$B:$B,'[1]Final sheet'!H5226)</f>
        <v>60</v>
      </c>
      <c r="J5226">
        <f t="shared" si="326"/>
        <v>7</v>
      </c>
      <c r="K5226">
        <f t="shared" si="327"/>
        <v>2019</v>
      </c>
      <c r="L5226">
        <f>ROUND(VLOOKUP(H5226,'[1]Feeder energy'!$L:$P,2,FALSE)/1000,3)</f>
        <v>51655.614999999998</v>
      </c>
      <c r="M5226">
        <f>ROUND(VLOOKUP(H5226,'[1]Feeder energy'!$L:$P,3,FALSE)/1000,3)</f>
        <v>55309.828999999998</v>
      </c>
      <c r="N5226">
        <f>ROUND(VLOOKUP(H5226,'[1]Feeder energy'!$L:$P,4,FALSE)/1000,3)</f>
        <v>53949.97</v>
      </c>
      <c r="O5226">
        <f>ROUND(VLOOKUP(H5226,'[1]Feeder energy'!$L:$P,5,FALSE)/1000,3)</f>
        <v>46759.03</v>
      </c>
      <c r="P5226">
        <f t="shared" si="328"/>
        <v>1</v>
      </c>
      <c r="Q5226" t="s">
        <v>18</v>
      </c>
    </row>
    <row r="5227" spans="1:17" x14ac:dyDescent="0.25">
      <c r="A5227" s="5">
        <v>110211008440</v>
      </c>
      <c r="B5227" s="6">
        <v>43678</v>
      </c>
      <c r="C5227">
        <v>172999</v>
      </c>
      <c r="D5227">
        <v>19999</v>
      </c>
      <c r="E5227">
        <v>23</v>
      </c>
      <c r="F5227">
        <v>33000</v>
      </c>
      <c r="G5227">
        <v>381</v>
      </c>
      <c r="H5227" s="6">
        <f t="shared" si="325"/>
        <v>43647</v>
      </c>
      <c r="I5227">
        <f>SUMIFS('[1]Monthly unit'!$C:$C,'[1]Monthly unit'!$A:$A,'[1]Final sheet'!A5227,'[1]Monthly unit'!$B:$B,'[1]Final sheet'!H5227)</f>
        <v>1492</v>
      </c>
      <c r="J5227">
        <f t="shared" si="326"/>
        <v>7</v>
      </c>
      <c r="K5227">
        <f t="shared" si="327"/>
        <v>2019</v>
      </c>
      <c r="L5227">
        <f>ROUND(VLOOKUP(H5227,'[1]Feeder energy'!$L:$P,2,FALSE)/1000,3)</f>
        <v>51655.614999999998</v>
      </c>
      <c r="M5227">
        <f>ROUND(VLOOKUP(H5227,'[1]Feeder energy'!$L:$P,3,FALSE)/1000,3)</f>
        <v>55309.828999999998</v>
      </c>
      <c r="N5227">
        <f>ROUND(VLOOKUP(H5227,'[1]Feeder energy'!$L:$P,4,FALSE)/1000,3)</f>
        <v>53949.97</v>
      </c>
      <c r="O5227">
        <f>ROUND(VLOOKUP(H5227,'[1]Feeder energy'!$L:$P,5,FALSE)/1000,3)</f>
        <v>46759.03</v>
      </c>
      <c r="P5227">
        <f t="shared" si="328"/>
        <v>1</v>
      </c>
      <c r="Q5227" t="s">
        <v>18</v>
      </c>
    </row>
    <row r="5228" spans="1:17" x14ac:dyDescent="0.25">
      <c r="A5228" s="5">
        <v>110211008442</v>
      </c>
      <c r="B5228" s="6">
        <v>43678</v>
      </c>
      <c r="C5228">
        <v>47187</v>
      </c>
      <c r="D5228">
        <v>1748</v>
      </c>
      <c r="E5228">
        <v>8</v>
      </c>
      <c r="H5228" s="6">
        <f t="shared" si="325"/>
        <v>43647</v>
      </c>
      <c r="I5228">
        <f>SUMIFS('[1]Monthly unit'!$C:$C,'[1]Monthly unit'!$A:$A,'[1]Final sheet'!A5228,'[1]Monthly unit'!$B:$B,'[1]Final sheet'!H5228)</f>
        <v>178</v>
      </c>
      <c r="J5228">
        <f t="shared" si="326"/>
        <v>7</v>
      </c>
      <c r="K5228">
        <f t="shared" si="327"/>
        <v>2019</v>
      </c>
      <c r="L5228">
        <f>ROUND(VLOOKUP(H5228,'[1]Feeder energy'!$L:$P,2,FALSE)/1000,3)</f>
        <v>51655.614999999998</v>
      </c>
      <c r="M5228">
        <f>ROUND(VLOOKUP(H5228,'[1]Feeder energy'!$L:$P,3,FALSE)/1000,3)</f>
        <v>55309.828999999998</v>
      </c>
      <c r="N5228">
        <f>ROUND(VLOOKUP(H5228,'[1]Feeder energy'!$L:$P,4,FALSE)/1000,3)</f>
        <v>53949.97</v>
      </c>
      <c r="O5228">
        <f>ROUND(VLOOKUP(H5228,'[1]Feeder energy'!$L:$P,5,FALSE)/1000,3)</f>
        <v>46759.03</v>
      </c>
      <c r="P5228">
        <f t="shared" si="328"/>
        <v>1</v>
      </c>
      <c r="Q5228" t="s">
        <v>18</v>
      </c>
    </row>
    <row r="5229" spans="1:17" x14ac:dyDescent="0.25">
      <c r="A5229" s="5">
        <v>110211008443</v>
      </c>
      <c r="B5229" s="6">
        <v>43678</v>
      </c>
      <c r="C5229">
        <v>103990</v>
      </c>
      <c r="D5229">
        <v>15000</v>
      </c>
      <c r="E5229">
        <v>48</v>
      </c>
      <c r="F5229">
        <v>25000</v>
      </c>
      <c r="G5229">
        <v>442</v>
      </c>
      <c r="H5229" s="6">
        <f t="shared" si="325"/>
        <v>43647</v>
      </c>
      <c r="I5229">
        <f>SUMIFS('[1]Monthly unit'!$C:$C,'[1]Monthly unit'!$A:$A,'[1]Final sheet'!A5229,'[1]Monthly unit'!$B:$B,'[1]Final sheet'!H5229)</f>
        <v>985</v>
      </c>
      <c r="J5229">
        <f t="shared" si="326"/>
        <v>7</v>
      </c>
      <c r="K5229">
        <f t="shared" si="327"/>
        <v>2019</v>
      </c>
      <c r="L5229">
        <f>ROUND(VLOOKUP(H5229,'[1]Feeder energy'!$L:$P,2,FALSE)/1000,3)</f>
        <v>51655.614999999998</v>
      </c>
      <c r="M5229">
        <f>ROUND(VLOOKUP(H5229,'[1]Feeder energy'!$L:$P,3,FALSE)/1000,3)</f>
        <v>55309.828999999998</v>
      </c>
      <c r="N5229">
        <f>ROUND(VLOOKUP(H5229,'[1]Feeder energy'!$L:$P,4,FALSE)/1000,3)</f>
        <v>53949.97</v>
      </c>
      <c r="O5229">
        <f>ROUND(VLOOKUP(H5229,'[1]Feeder energy'!$L:$P,5,FALSE)/1000,3)</f>
        <v>46759.03</v>
      </c>
      <c r="P5229">
        <f t="shared" si="328"/>
        <v>1</v>
      </c>
      <c r="Q5229" t="s">
        <v>18</v>
      </c>
    </row>
    <row r="5230" spans="1:17" x14ac:dyDescent="0.25">
      <c r="A5230" s="5">
        <v>110211008722</v>
      </c>
      <c r="B5230" s="6">
        <v>43678</v>
      </c>
      <c r="C5230">
        <v>66091</v>
      </c>
      <c r="D5230">
        <v>20000</v>
      </c>
      <c r="E5230">
        <v>69</v>
      </c>
      <c r="F5230">
        <v>20000</v>
      </c>
      <c r="G5230">
        <v>394</v>
      </c>
      <c r="H5230" s="6">
        <f t="shared" si="325"/>
        <v>43647</v>
      </c>
      <c r="I5230">
        <f>SUMIFS('[1]Monthly unit'!$C:$C,'[1]Monthly unit'!$A:$A,'[1]Final sheet'!A5230,'[1]Monthly unit'!$B:$B,'[1]Final sheet'!H5230)</f>
        <v>1079</v>
      </c>
      <c r="J5230">
        <f t="shared" si="326"/>
        <v>7</v>
      </c>
      <c r="K5230">
        <f t="shared" si="327"/>
        <v>2019</v>
      </c>
      <c r="L5230">
        <f>ROUND(VLOOKUP(H5230,'[1]Feeder energy'!$L:$P,2,FALSE)/1000,3)</f>
        <v>51655.614999999998</v>
      </c>
      <c r="M5230">
        <f>ROUND(VLOOKUP(H5230,'[1]Feeder energy'!$L:$P,3,FALSE)/1000,3)</f>
        <v>55309.828999999998</v>
      </c>
      <c r="N5230">
        <f>ROUND(VLOOKUP(H5230,'[1]Feeder energy'!$L:$P,4,FALSE)/1000,3)</f>
        <v>53949.97</v>
      </c>
      <c r="O5230">
        <f>ROUND(VLOOKUP(H5230,'[1]Feeder energy'!$L:$P,5,FALSE)/1000,3)</f>
        <v>46759.03</v>
      </c>
      <c r="P5230">
        <f t="shared" si="328"/>
        <v>1</v>
      </c>
      <c r="Q5230" t="s">
        <v>18</v>
      </c>
    </row>
    <row r="5231" spans="1:17" x14ac:dyDescent="0.25">
      <c r="A5231" s="5">
        <v>110211008743</v>
      </c>
      <c r="B5231" s="6">
        <v>43678</v>
      </c>
      <c r="C5231">
        <v>40054</v>
      </c>
      <c r="D5231">
        <v>20000</v>
      </c>
      <c r="E5231">
        <v>85</v>
      </c>
      <c r="F5231">
        <v>59</v>
      </c>
      <c r="G5231">
        <v>371</v>
      </c>
      <c r="H5231" s="6">
        <f t="shared" si="325"/>
        <v>43647</v>
      </c>
      <c r="I5231">
        <f>SUMIFS('[1]Monthly unit'!$C:$C,'[1]Monthly unit'!$A:$A,'[1]Final sheet'!A5231,'[1]Monthly unit'!$B:$B,'[1]Final sheet'!H5231)</f>
        <v>267</v>
      </c>
      <c r="J5231">
        <f t="shared" si="326"/>
        <v>7</v>
      </c>
      <c r="K5231">
        <f t="shared" si="327"/>
        <v>2019</v>
      </c>
      <c r="L5231">
        <f>ROUND(VLOOKUP(H5231,'[1]Feeder energy'!$L:$P,2,FALSE)/1000,3)</f>
        <v>51655.614999999998</v>
      </c>
      <c r="M5231">
        <f>ROUND(VLOOKUP(H5231,'[1]Feeder energy'!$L:$P,3,FALSE)/1000,3)</f>
        <v>55309.828999999998</v>
      </c>
      <c r="N5231">
        <f>ROUND(VLOOKUP(H5231,'[1]Feeder energy'!$L:$P,4,FALSE)/1000,3)</f>
        <v>53949.97</v>
      </c>
      <c r="O5231">
        <f>ROUND(VLOOKUP(H5231,'[1]Feeder energy'!$L:$P,5,FALSE)/1000,3)</f>
        <v>46759.03</v>
      </c>
      <c r="P5231">
        <f t="shared" si="328"/>
        <v>1</v>
      </c>
      <c r="Q5231" t="s">
        <v>18</v>
      </c>
    </row>
    <row r="5232" spans="1:17" x14ac:dyDescent="0.25">
      <c r="A5232" s="5">
        <v>110211009386</v>
      </c>
      <c r="B5232" s="6">
        <v>43678</v>
      </c>
      <c r="C5232">
        <v>931268</v>
      </c>
      <c r="D5232">
        <v>85650</v>
      </c>
      <c r="E5232">
        <v>34</v>
      </c>
      <c r="F5232">
        <v>75109</v>
      </c>
      <c r="G5232">
        <v>388</v>
      </c>
      <c r="H5232" s="6">
        <f t="shared" si="325"/>
        <v>43647</v>
      </c>
      <c r="I5232">
        <f>SUMIFS('[1]Monthly unit'!$C:$C,'[1]Monthly unit'!$A:$A,'[1]Final sheet'!A5232,'[1]Monthly unit'!$B:$B,'[1]Final sheet'!H5232)</f>
        <v>7787</v>
      </c>
      <c r="J5232">
        <f t="shared" si="326"/>
        <v>7</v>
      </c>
      <c r="K5232">
        <f t="shared" si="327"/>
        <v>2019</v>
      </c>
      <c r="L5232">
        <f>ROUND(VLOOKUP(H5232,'[1]Feeder energy'!$L:$P,2,FALSE)/1000,3)</f>
        <v>51655.614999999998</v>
      </c>
      <c r="M5232">
        <f>ROUND(VLOOKUP(H5232,'[1]Feeder energy'!$L:$P,3,FALSE)/1000,3)</f>
        <v>55309.828999999998</v>
      </c>
      <c r="N5232">
        <f>ROUND(VLOOKUP(H5232,'[1]Feeder energy'!$L:$P,4,FALSE)/1000,3)</f>
        <v>53949.97</v>
      </c>
      <c r="O5232">
        <f>ROUND(VLOOKUP(H5232,'[1]Feeder energy'!$L:$P,5,FALSE)/1000,3)</f>
        <v>46759.03</v>
      </c>
      <c r="P5232">
        <f t="shared" si="328"/>
        <v>1</v>
      </c>
      <c r="Q5232" t="s">
        <v>18</v>
      </c>
    </row>
    <row r="5233" spans="1:17" x14ac:dyDescent="0.25">
      <c r="A5233" s="5">
        <v>110211009805</v>
      </c>
      <c r="B5233" s="6">
        <v>43678</v>
      </c>
      <c r="C5233">
        <v>19000</v>
      </c>
      <c r="D5233">
        <v>7000</v>
      </c>
      <c r="E5233">
        <v>26</v>
      </c>
      <c r="F5233">
        <v>2000</v>
      </c>
      <c r="G5233">
        <v>369</v>
      </c>
      <c r="H5233" s="6">
        <f t="shared" si="325"/>
        <v>43647</v>
      </c>
      <c r="I5233">
        <f>SUMIFS('[1]Monthly unit'!$C:$C,'[1]Monthly unit'!$A:$A,'[1]Final sheet'!A5233,'[1]Monthly unit'!$B:$B,'[1]Final sheet'!H5233)</f>
        <v>254</v>
      </c>
      <c r="J5233">
        <f t="shared" si="326"/>
        <v>7</v>
      </c>
      <c r="K5233">
        <f t="shared" si="327"/>
        <v>2019</v>
      </c>
      <c r="L5233">
        <f>ROUND(VLOOKUP(H5233,'[1]Feeder energy'!$L:$P,2,FALSE)/1000,3)</f>
        <v>51655.614999999998</v>
      </c>
      <c r="M5233">
        <f>ROUND(VLOOKUP(H5233,'[1]Feeder energy'!$L:$P,3,FALSE)/1000,3)</f>
        <v>55309.828999999998</v>
      </c>
      <c r="N5233">
        <f>ROUND(VLOOKUP(H5233,'[1]Feeder energy'!$L:$P,4,FALSE)/1000,3)</f>
        <v>53949.97</v>
      </c>
      <c r="O5233">
        <f>ROUND(VLOOKUP(H5233,'[1]Feeder energy'!$L:$P,5,FALSE)/1000,3)</f>
        <v>46759.03</v>
      </c>
      <c r="P5233">
        <f t="shared" si="328"/>
        <v>1</v>
      </c>
      <c r="Q5233" t="s">
        <v>18</v>
      </c>
    </row>
    <row r="5234" spans="1:17" x14ac:dyDescent="0.25">
      <c r="A5234" s="5">
        <v>110211011224</v>
      </c>
      <c r="B5234" s="6">
        <v>43678</v>
      </c>
      <c r="C5234">
        <v>190000</v>
      </c>
      <c r="D5234">
        <v>10000</v>
      </c>
      <c r="E5234">
        <v>2</v>
      </c>
      <c r="F5234">
        <v>5000</v>
      </c>
      <c r="G5234">
        <v>370</v>
      </c>
      <c r="H5234" s="6">
        <f t="shared" si="325"/>
        <v>43647</v>
      </c>
      <c r="I5234">
        <f>SUMIFS('[1]Monthly unit'!$C:$C,'[1]Monthly unit'!$A:$A,'[1]Final sheet'!A5234,'[1]Monthly unit'!$B:$B,'[1]Final sheet'!H5234)</f>
        <v>1298</v>
      </c>
      <c r="J5234">
        <f t="shared" si="326"/>
        <v>7</v>
      </c>
      <c r="K5234">
        <f t="shared" si="327"/>
        <v>2019</v>
      </c>
      <c r="L5234">
        <f>ROUND(VLOOKUP(H5234,'[1]Feeder energy'!$L:$P,2,FALSE)/1000,3)</f>
        <v>51655.614999999998</v>
      </c>
      <c r="M5234">
        <f>ROUND(VLOOKUP(H5234,'[1]Feeder energy'!$L:$P,3,FALSE)/1000,3)</f>
        <v>55309.828999999998</v>
      </c>
      <c r="N5234">
        <f>ROUND(VLOOKUP(H5234,'[1]Feeder energy'!$L:$P,4,FALSE)/1000,3)</f>
        <v>53949.97</v>
      </c>
      <c r="O5234">
        <f>ROUND(VLOOKUP(H5234,'[1]Feeder energy'!$L:$P,5,FALSE)/1000,3)</f>
        <v>46759.03</v>
      </c>
      <c r="P5234">
        <f t="shared" si="328"/>
        <v>1</v>
      </c>
      <c r="Q5234" t="s">
        <v>18</v>
      </c>
    </row>
    <row r="5235" spans="1:17" x14ac:dyDescent="0.25">
      <c r="A5235" s="5">
        <v>110211012429</v>
      </c>
      <c r="B5235" s="6">
        <v>43678</v>
      </c>
      <c r="C5235">
        <v>10743</v>
      </c>
      <c r="D5235">
        <v>10000</v>
      </c>
      <c r="E5235">
        <v>164</v>
      </c>
      <c r="F5235">
        <v>3927</v>
      </c>
      <c r="G5235">
        <v>521</v>
      </c>
      <c r="H5235" s="6">
        <f t="shared" si="325"/>
        <v>43647</v>
      </c>
      <c r="I5235">
        <f>SUMIFS('[1]Monthly unit'!$C:$C,'[1]Monthly unit'!$A:$A,'[1]Final sheet'!A5235,'[1]Monthly unit'!$B:$B,'[1]Final sheet'!H5235)</f>
        <v>0</v>
      </c>
      <c r="J5235">
        <f t="shared" si="326"/>
        <v>7</v>
      </c>
      <c r="K5235">
        <f t="shared" si="327"/>
        <v>2019</v>
      </c>
      <c r="L5235">
        <f>ROUND(VLOOKUP(H5235,'[1]Feeder energy'!$L:$P,2,FALSE)/1000,3)</f>
        <v>51655.614999999998</v>
      </c>
      <c r="M5235">
        <f>ROUND(VLOOKUP(H5235,'[1]Feeder energy'!$L:$P,3,FALSE)/1000,3)</f>
        <v>55309.828999999998</v>
      </c>
      <c r="N5235">
        <f>ROUND(VLOOKUP(H5235,'[1]Feeder energy'!$L:$P,4,FALSE)/1000,3)</f>
        <v>53949.97</v>
      </c>
      <c r="O5235">
        <f>ROUND(VLOOKUP(H5235,'[1]Feeder energy'!$L:$P,5,FALSE)/1000,3)</f>
        <v>46759.03</v>
      </c>
      <c r="P5235">
        <f t="shared" si="328"/>
        <v>1</v>
      </c>
      <c r="Q5235" t="s">
        <v>18</v>
      </c>
    </row>
    <row r="5236" spans="1:17" x14ac:dyDescent="0.25">
      <c r="A5236" s="5">
        <v>110211012666</v>
      </c>
      <c r="B5236" s="6">
        <v>43678</v>
      </c>
      <c r="C5236">
        <v>67000</v>
      </c>
      <c r="D5236">
        <v>20000</v>
      </c>
      <c r="E5236">
        <v>50</v>
      </c>
      <c r="F5236">
        <v>10000</v>
      </c>
      <c r="G5236">
        <v>394</v>
      </c>
      <c r="H5236" s="6">
        <f t="shared" si="325"/>
        <v>43647</v>
      </c>
      <c r="I5236">
        <f>SUMIFS('[1]Monthly unit'!$C:$C,'[1]Monthly unit'!$A:$A,'[1]Final sheet'!A5236,'[1]Monthly unit'!$B:$B,'[1]Final sheet'!H5236)</f>
        <v>488</v>
      </c>
      <c r="J5236">
        <f t="shared" si="326"/>
        <v>7</v>
      </c>
      <c r="K5236">
        <f t="shared" si="327"/>
        <v>2019</v>
      </c>
      <c r="L5236">
        <f>ROUND(VLOOKUP(H5236,'[1]Feeder energy'!$L:$P,2,FALSE)/1000,3)</f>
        <v>51655.614999999998</v>
      </c>
      <c r="M5236">
        <f>ROUND(VLOOKUP(H5236,'[1]Feeder energy'!$L:$P,3,FALSE)/1000,3)</f>
        <v>55309.828999999998</v>
      </c>
      <c r="N5236">
        <f>ROUND(VLOOKUP(H5236,'[1]Feeder energy'!$L:$P,4,FALSE)/1000,3)</f>
        <v>53949.97</v>
      </c>
      <c r="O5236">
        <f>ROUND(VLOOKUP(H5236,'[1]Feeder energy'!$L:$P,5,FALSE)/1000,3)</f>
        <v>46759.03</v>
      </c>
      <c r="P5236">
        <f t="shared" si="328"/>
        <v>1</v>
      </c>
      <c r="Q5236" t="s">
        <v>18</v>
      </c>
    </row>
    <row r="5237" spans="1:17" x14ac:dyDescent="0.25">
      <c r="A5237" s="5">
        <v>110211012671</v>
      </c>
      <c r="B5237" s="6">
        <v>43678</v>
      </c>
      <c r="C5237">
        <v>18000</v>
      </c>
      <c r="D5237">
        <v>4000</v>
      </c>
      <c r="E5237">
        <v>118</v>
      </c>
      <c r="F5237">
        <v>3573</v>
      </c>
      <c r="G5237">
        <v>449</v>
      </c>
      <c r="H5237" s="6">
        <f t="shared" si="325"/>
        <v>43647</v>
      </c>
      <c r="I5237">
        <f>SUMIFS('[1]Monthly unit'!$C:$C,'[1]Monthly unit'!$A:$A,'[1]Final sheet'!A5237,'[1]Monthly unit'!$B:$B,'[1]Final sheet'!H5237)</f>
        <v>32</v>
      </c>
      <c r="J5237">
        <f t="shared" si="326"/>
        <v>7</v>
      </c>
      <c r="K5237">
        <f t="shared" si="327"/>
        <v>2019</v>
      </c>
      <c r="L5237">
        <f>ROUND(VLOOKUP(H5237,'[1]Feeder energy'!$L:$P,2,FALSE)/1000,3)</f>
        <v>51655.614999999998</v>
      </c>
      <c r="M5237">
        <f>ROUND(VLOOKUP(H5237,'[1]Feeder energy'!$L:$P,3,FALSE)/1000,3)</f>
        <v>55309.828999999998</v>
      </c>
      <c r="N5237">
        <f>ROUND(VLOOKUP(H5237,'[1]Feeder energy'!$L:$P,4,FALSE)/1000,3)</f>
        <v>53949.97</v>
      </c>
      <c r="O5237">
        <f>ROUND(VLOOKUP(H5237,'[1]Feeder energy'!$L:$P,5,FALSE)/1000,3)</f>
        <v>46759.03</v>
      </c>
      <c r="P5237">
        <f t="shared" si="328"/>
        <v>1</v>
      </c>
      <c r="Q5237" t="s">
        <v>18</v>
      </c>
    </row>
    <row r="5238" spans="1:17" x14ac:dyDescent="0.25">
      <c r="A5238" s="5">
        <v>110211012673</v>
      </c>
      <c r="B5238" s="6">
        <v>43678</v>
      </c>
      <c r="C5238">
        <v>33000</v>
      </c>
      <c r="D5238">
        <v>11000</v>
      </c>
      <c r="E5238">
        <v>72</v>
      </c>
      <c r="F5238">
        <v>20000</v>
      </c>
      <c r="G5238">
        <v>527</v>
      </c>
      <c r="H5238" s="6">
        <f t="shared" si="325"/>
        <v>43647</v>
      </c>
      <c r="I5238">
        <f>SUMIFS('[1]Monthly unit'!$C:$C,'[1]Monthly unit'!$A:$A,'[1]Final sheet'!A5238,'[1]Monthly unit'!$B:$B,'[1]Final sheet'!H5238)</f>
        <v>371</v>
      </c>
      <c r="J5238">
        <f t="shared" si="326"/>
        <v>7</v>
      </c>
      <c r="K5238">
        <f t="shared" si="327"/>
        <v>2019</v>
      </c>
      <c r="L5238">
        <f>ROUND(VLOOKUP(H5238,'[1]Feeder energy'!$L:$P,2,FALSE)/1000,3)</f>
        <v>51655.614999999998</v>
      </c>
      <c r="M5238">
        <f>ROUND(VLOOKUP(H5238,'[1]Feeder energy'!$L:$P,3,FALSE)/1000,3)</f>
        <v>55309.828999999998</v>
      </c>
      <c r="N5238">
        <f>ROUND(VLOOKUP(H5238,'[1]Feeder energy'!$L:$P,4,FALSE)/1000,3)</f>
        <v>53949.97</v>
      </c>
      <c r="O5238">
        <f>ROUND(VLOOKUP(H5238,'[1]Feeder energy'!$L:$P,5,FALSE)/1000,3)</f>
        <v>46759.03</v>
      </c>
      <c r="P5238">
        <f t="shared" si="328"/>
        <v>1</v>
      </c>
      <c r="Q5238" t="s">
        <v>18</v>
      </c>
    </row>
    <row r="5239" spans="1:17" x14ac:dyDescent="0.25">
      <c r="A5239" s="5">
        <v>110211012675</v>
      </c>
      <c r="B5239" s="6">
        <v>43678</v>
      </c>
      <c r="C5239">
        <v>23557</v>
      </c>
      <c r="D5239">
        <v>1866</v>
      </c>
      <c r="E5239">
        <v>10</v>
      </c>
      <c r="F5239">
        <v>11000</v>
      </c>
      <c r="G5239">
        <v>394</v>
      </c>
      <c r="H5239" s="6">
        <f t="shared" si="325"/>
        <v>43647</v>
      </c>
      <c r="I5239">
        <f>SUMIFS('[1]Monthly unit'!$C:$C,'[1]Monthly unit'!$A:$A,'[1]Final sheet'!A5239,'[1]Monthly unit'!$B:$B,'[1]Final sheet'!H5239)</f>
        <v>96</v>
      </c>
      <c r="J5239">
        <f t="shared" si="326"/>
        <v>7</v>
      </c>
      <c r="K5239">
        <f t="shared" si="327"/>
        <v>2019</v>
      </c>
      <c r="L5239">
        <f>ROUND(VLOOKUP(H5239,'[1]Feeder energy'!$L:$P,2,FALSE)/1000,3)</f>
        <v>51655.614999999998</v>
      </c>
      <c r="M5239">
        <f>ROUND(VLOOKUP(H5239,'[1]Feeder energy'!$L:$P,3,FALSE)/1000,3)</f>
        <v>55309.828999999998</v>
      </c>
      <c r="N5239">
        <f>ROUND(VLOOKUP(H5239,'[1]Feeder energy'!$L:$P,4,FALSE)/1000,3)</f>
        <v>53949.97</v>
      </c>
      <c r="O5239">
        <f>ROUND(VLOOKUP(H5239,'[1]Feeder energy'!$L:$P,5,FALSE)/1000,3)</f>
        <v>46759.03</v>
      </c>
      <c r="P5239">
        <f t="shared" si="328"/>
        <v>1</v>
      </c>
      <c r="Q5239" t="s">
        <v>18</v>
      </c>
    </row>
    <row r="5240" spans="1:17" x14ac:dyDescent="0.25">
      <c r="A5240" s="5">
        <v>110211012676</v>
      </c>
      <c r="B5240" s="6">
        <v>43678</v>
      </c>
      <c r="C5240">
        <v>0</v>
      </c>
      <c r="D5240">
        <v>7000</v>
      </c>
      <c r="E5240">
        <v>440</v>
      </c>
      <c r="F5240">
        <v>7000</v>
      </c>
      <c r="G5240">
        <v>440</v>
      </c>
      <c r="H5240" s="6">
        <f t="shared" si="325"/>
        <v>43647</v>
      </c>
      <c r="I5240">
        <f>SUMIFS('[1]Monthly unit'!$C:$C,'[1]Monthly unit'!$A:$A,'[1]Final sheet'!A5240,'[1]Monthly unit'!$B:$B,'[1]Final sheet'!H5240)</f>
        <v>288</v>
      </c>
      <c r="J5240">
        <f t="shared" si="326"/>
        <v>7</v>
      </c>
      <c r="K5240">
        <f t="shared" si="327"/>
        <v>2019</v>
      </c>
      <c r="L5240">
        <f>ROUND(VLOOKUP(H5240,'[1]Feeder energy'!$L:$P,2,FALSE)/1000,3)</f>
        <v>51655.614999999998</v>
      </c>
      <c r="M5240">
        <f>ROUND(VLOOKUP(H5240,'[1]Feeder energy'!$L:$P,3,FALSE)/1000,3)</f>
        <v>55309.828999999998</v>
      </c>
      <c r="N5240">
        <f>ROUND(VLOOKUP(H5240,'[1]Feeder energy'!$L:$P,4,FALSE)/1000,3)</f>
        <v>53949.97</v>
      </c>
      <c r="O5240">
        <f>ROUND(VLOOKUP(H5240,'[1]Feeder energy'!$L:$P,5,FALSE)/1000,3)</f>
        <v>46759.03</v>
      </c>
      <c r="P5240">
        <f t="shared" si="328"/>
        <v>1</v>
      </c>
      <c r="Q5240" t="s">
        <v>18</v>
      </c>
    </row>
    <row r="5241" spans="1:17" x14ac:dyDescent="0.25">
      <c r="A5241" s="5">
        <v>110211012679</v>
      </c>
      <c r="B5241" s="6">
        <v>43678</v>
      </c>
      <c r="C5241">
        <v>20000</v>
      </c>
      <c r="D5241">
        <v>20000</v>
      </c>
      <c r="E5241">
        <v>281</v>
      </c>
      <c r="F5241">
        <v>20000</v>
      </c>
      <c r="G5241">
        <v>477</v>
      </c>
      <c r="H5241" s="6">
        <f t="shared" si="325"/>
        <v>43647</v>
      </c>
      <c r="I5241">
        <f>SUMIFS('[1]Monthly unit'!$C:$C,'[1]Monthly unit'!$A:$A,'[1]Final sheet'!A5241,'[1]Monthly unit'!$B:$B,'[1]Final sheet'!H5241)</f>
        <v>43</v>
      </c>
      <c r="J5241">
        <f t="shared" si="326"/>
        <v>7</v>
      </c>
      <c r="K5241">
        <f t="shared" si="327"/>
        <v>2019</v>
      </c>
      <c r="L5241">
        <f>ROUND(VLOOKUP(H5241,'[1]Feeder energy'!$L:$P,2,FALSE)/1000,3)</f>
        <v>51655.614999999998</v>
      </c>
      <c r="M5241">
        <f>ROUND(VLOOKUP(H5241,'[1]Feeder energy'!$L:$P,3,FALSE)/1000,3)</f>
        <v>55309.828999999998</v>
      </c>
      <c r="N5241">
        <f>ROUND(VLOOKUP(H5241,'[1]Feeder energy'!$L:$P,4,FALSE)/1000,3)</f>
        <v>53949.97</v>
      </c>
      <c r="O5241">
        <f>ROUND(VLOOKUP(H5241,'[1]Feeder energy'!$L:$P,5,FALSE)/1000,3)</f>
        <v>46759.03</v>
      </c>
      <c r="P5241">
        <f t="shared" si="328"/>
        <v>1</v>
      </c>
      <c r="Q5241" t="s">
        <v>18</v>
      </c>
    </row>
    <row r="5242" spans="1:17" x14ac:dyDescent="0.25">
      <c r="A5242" s="5">
        <v>110211012688</v>
      </c>
      <c r="B5242" s="6">
        <v>43678</v>
      </c>
      <c r="C5242">
        <v>20000</v>
      </c>
      <c r="D5242">
        <v>20000</v>
      </c>
      <c r="E5242">
        <v>99</v>
      </c>
      <c r="F5242">
        <v>20000</v>
      </c>
      <c r="G5242">
        <v>521</v>
      </c>
      <c r="H5242" s="6">
        <f t="shared" si="325"/>
        <v>43647</v>
      </c>
      <c r="I5242">
        <f>SUMIFS('[1]Monthly unit'!$C:$C,'[1]Monthly unit'!$A:$A,'[1]Final sheet'!A5242,'[1]Monthly unit'!$B:$B,'[1]Final sheet'!H5242)</f>
        <v>337</v>
      </c>
      <c r="J5242">
        <f t="shared" si="326"/>
        <v>7</v>
      </c>
      <c r="K5242">
        <f t="shared" si="327"/>
        <v>2019</v>
      </c>
      <c r="L5242">
        <f>ROUND(VLOOKUP(H5242,'[1]Feeder energy'!$L:$P,2,FALSE)/1000,3)</f>
        <v>51655.614999999998</v>
      </c>
      <c r="M5242">
        <f>ROUND(VLOOKUP(H5242,'[1]Feeder energy'!$L:$P,3,FALSE)/1000,3)</f>
        <v>55309.828999999998</v>
      </c>
      <c r="N5242">
        <f>ROUND(VLOOKUP(H5242,'[1]Feeder energy'!$L:$P,4,FALSE)/1000,3)</f>
        <v>53949.97</v>
      </c>
      <c r="O5242">
        <f>ROUND(VLOOKUP(H5242,'[1]Feeder energy'!$L:$P,5,FALSE)/1000,3)</f>
        <v>46759.03</v>
      </c>
      <c r="P5242">
        <f t="shared" si="328"/>
        <v>1</v>
      </c>
      <c r="Q5242" t="s">
        <v>18</v>
      </c>
    </row>
    <row r="5243" spans="1:17" x14ac:dyDescent="0.25">
      <c r="A5243" s="5">
        <v>110211012690</v>
      </c>
      <c r="B5243" s="6">
        <v>43678</v>
      </c>
      <c r="C5243">
        <v>25000</v>
      </c>
      <c r="D5243">
        <v>5000</v>
      </c>
      <c r="E5243">
        <v>118</v>
      </c>
      <c r="H5243" s="6">
        <f t="shared" si="325"/>
        <v>43647</v>
      </c>
      <c r="I5243">
        <f>SUMIFS('[1]Monthly unit'!$C:$C,'[1]Monthly unit'!$A:$A,'[1]Final sheet'!A5243,'[1]Monthly unit'!$B:$B,'[1]Final sheet'!H5243)</f>
        <v>510</v>
      </c>
      <c r="J5243">
        <f t="shared" si="326"/>
        <v>7</v>
      </c>
      <c r="K5243">
        <f t="shared" si="327"/>
        <v>2019</v>
      </c>
      <c r="L5243">
        <f>ROUND(VLOOKUP(H5243,'[1]Feeder energy'!$L:$P,2,FALSE)/1000,3)</f>
        <v>51655.614999999998</v>
      </c>
      <c r="M5243">
        <f>ROUND(VLOOKUP(H5243,'[1]Feeder energy'!$L:$P,3,FALSE)/1000,3)</f>
        <v>55309.828999999998</v>
      </c>
      <c r="N5243">
        <f>ROUND(VLOOKUP(H5243,'[1]Feeder energy'!$L:$P,4,FALSE)/1000,3)</f>
        <v>53949.97</v>
      </c>
      <c r="O5243">
        <f>ROUND(VLOOKUP(H5243,'[1]Feeder energy'!$L:$P,5,FALSE)/1000,3)</f>
        <v>46759.03</v>
      </c>
      <c r="P5243">
        <f t="shared" si="328"/>
        <v>1</v>
      </c>
      <c r="Q5243" t="s">
        <v>18</v>
      </c>
    </row>
    <row r="5244" spans="1:17" x14ac:dyDescent="0.25">
      <c r="A5244" s="5">
        <v>110211012691</v>
      </c>
      <c r="B5244" s="6">
        <v>43678</v>
      </c>
      <c r="C5244">
        <v>0</v>
      </c>
      <c r="D5244">
        <v>20000</v>
      </c>
      <c r="E5244">
        <v>521</v>
      </c>
      <c r="F5244">
        <v>20000</v>
      </c>
      <c r="G5244">
        <v>521</v>
      </c>
      <c r="H5244" s="6">
        <f t="shared" si="325"/>
        <v>43647</v>
      </c>
      <c r="I5244">
        <f>SUMIFS('[1]Monthly unit'!$C:$C,'[1]Monthly unit'!$A:$A,'[1]Final sheet'!A5244,'[1]Monthly unit'!$B:$B,'[1]Final sheet'!H5244)</f>
        <v>0</v>
      </c>
      <c r="J5244">
        <f t="shared" si="326"/>
        <v>7</v>
      </c>
      <c r="K5244">
        <f t="shared" si="327"/>
        <v>2019</v>
      </c>
      <c r="L5244">
        <f>ROUND(VLOOKUP(H5244,'[1]Feeder energy'!$L:$P,2,FALSE)/1000,3)</f>
        <v>51655.614999999998</v>
      </c>
      <c r="M5244">
        <f>ROUND(VLOOKUP(H5244,'[1]Feeder energy'!$L:$P,3,FALSE)/1000,3)</f>
        <v>55309.828999999998</v>
      </c>
      <c r="N5244">
        <f>ROUND(VLOOKUP(H5244,'[1]Feeder energy'!$L:$P,4,FALSE)/1000,3)</f>
        <v>53949.97</v>
      </c>
      <c r="O5244">
        <f>ROUND(VLOOKUP(H5244,'[1]Feeder energy'!$L:$P,5,FALSE)/1000,3)</f>
        <v>46759.03</v>
      </c>
      <c r="P5244">
        <f t="shared" si="328"/>
        <v>1</v>
      </c>
      <c r="Q5244" t="s">
        <v>18</v>
      </c>
    </row>
    <row r="5245" spans="1:17" x14ac:dyDescent="0.25">
      <c r="A5245" s="5">
        <v>110211012693</v>
      </c>
      <c r="B5245" s="6">
        <v>43678</v>
      </c>
      <c r="C5245">
        <v>50050</v>
      </c>
      <c r="D5245">
        <v>10000</v>
      </c>
      <c r="E5245">
        <v>72</v>
      </c>
      <c r="F5245">
        <v>20000</v>
      </c>
      <c r="G5245">
        <v>463</v>
      </c>
      <c r="H5245" s="6">
        <f t="shared" si="325"/>
        <v>43647</v>
      </c>
      <c r="I5245">
        <f>SUMIFS('[1]Monthly unit'!$C:$C,'[1]Monthly unit'!$A:$A,'[1]Final sheet'!A5245,'[1]Monthly unit'!$B:$B,'[1]Final sheet'!H5245)</f>
        <v>490</v>
      </c>
      <c r="J5245">
        <f t="shared" si="326"/>
        <v>7</v>
      </c>
      <c r="K5245">
        <f t="shared" si="327"/>
        <v>2019</v>
      </c>
      <c r="L5245">
        <f>ROUND(VLOOKUP(H5245,'[1]Feeder energy'!$L:$P,2,FALSE)/1000,3)</f>
        <v>51655.614999999998</v>
      </c>
      <c r="M5245">
        <f>ROUND(VLOOKUP(H5245,'[1]Feeder energy'!$L:$P,3,FALSE)/1000,3)</f>
        <v>55309.828999999998</v>
      </c>
      <c r="N5245">
        <f>ROUND(VLOOKUP(H5245,'[1]Feeder energy'!$L:$P,4,FALSE)/1000,3)</f>
        <v>53949.97</v>
      </c>
      <c r="O5245">
        <f>ROUND(VLOOKUP(H5245,'[1]Feeder energy'!$L:$P,5,FALSE)/1000,3)</f>
        <v>46759.03</v>
      </c>
      <c r="P5245">
        <f t="shared" si="328"/>
        <v>1</v>
      </c>
      <c r="Q5245" t="s">
        <v>18</v>
      </c>
    </row>
    <row r="5246" spans="1:17" x14ac:dyDescent="0.25">
      <c r="A5246" s="5">
        <v>110211012695</v>
      </c>
      <c r="B5246" s="6">
        <v>43678</v>
      </c>
      <c r="C5246">
        <v>100000</v>
      </c>
      <c r="D5246">
        <v>20000</v>
      </c>
      <c r="E5246">
        <v>41</v>
      </c>
      <c r="F5246">
        <v>20000</v>
      </c>
      <c r="G5246">
        <v>419</v>
      </c>
      <c r="H5246" s="6">
        <f t="shared" si="325"/>
        <v>43647</v>
      </c>
      <c r="I5246">
        <f>SUMIFS('[1]Monthly unit'!$C:$C,'[1]Monthly unit'!$A:$A,'[1]Final sheet'!A5246,'[1]Monthly unit'!$B:$B,'[1]Final sheet'!H5246)</f>
        <v>84</v>
      </c>
      <c r="J5246">
        <f t="shared" si="326"/>
        <v>7</v>
      </c>
      <c r="K5246">
        <f t="shared" si="327"/>
        <v>2019</v>
      </c>
      <c r="L5246">
        <f>ROUND(VLOOKUP(H5246,'[1]Feeder energy'!$L:$P,2,FALSE)/1000,3)</f>
        <v>51655.614999999998</v>
      </c>
      <c r="M5246">
        <f>ROUND(VLOOKUP(H5246,'[1]Feeder energy'!$L:$P,3,FALSE)/1000,3)</f>
        <v>55309.828999999998</v>
      </c>
      <c r="N5246">
        <f>ROUND(VLOOKUP(H5246,'[1]Feeder energy'!$L:$P,4,FALSE)/1000,3)</f>
        <v>53949.97</v>
      </c>
      <c r="O5246">
        <f>ROUND(VLOOKUP(H5246,'[1]Feeder energy'!$L:$P,5,FALSE)/1000,3)</f>
        <v>46759.03</v>
      </c>
      <c r="P5246">
        <f t="shared" si="328"/>
        <v>1</v>
      </c>
      <c r="Q5246" t="s">
        <v>18</v>
      </c>
    </row>
    <row r="5247" spans="1:17" x14ac:dyDescent="0.25">
      <c r="A5247" s="5">
        <v>110211012697</v>
      </c>
      <c r="B5247" s="6">
        <v>43678</v>
      </c>
      <c r="C5247">
        <v>80000</v>
      </c>
      <c r="D5247">
        <v>20000</v>
      </c>
      <c r="E5247">
        <v>41</v>
      </c>
      <c r="F5247">
        <v>20000</v>
      </c>
      <c r="G5247">
        <v>419</v>
      </c>
      <c r="H5247" s="6">
        <f t="shared" si="325"/>
        <v>43647</v>
      </c>
      <c r="I5247">
        <f>SUMIFS('[1]Monthly unit'!$C:$C,'[1]Monthly unit'!$A:$A,'[1]Final sheet'!A5247,'[1]Monthly unit'!$B:$B,'[1]Final sheet'!H5247)</f>
        <v>1559</v>
      </c>
      <c r="J5247">
        <f t="shared" si="326"/>
        <v>7</v>
      </c>
      <c r="K5247">
        <f t="shared" si="327"/>
        <v>2019</v>
      </c>
      <c r="L5247">
        <f>ROUND(VLOOKUP(H5247,'[1]Feeder energy'!$L:$P,2,FALSE)/1000,3)</f>
        <v>51655.614999999998</v>
      </c>
      <c r="M5247">
        <f>ROUND(VLOOKUP(H5247,'[1]Feeder energy'!$L:$P,3,FALSE)/1000,3)</f>
        <v>55309.828999999998</v>
      </c>
      <c r="N5247">
        <f>ROUND(VLOOKUP(H5247,'[1]Feeder energy'!$L:$P,4,FALSE)/1000,3)</f>
        <v>53949.97</v>
      </c>
      <c r="O5247">
        <f>ROUND(VLOOKUP(H5247,'[1]Feeder energy'!$L:$P,5,FALSE)/1000,3)</f>
        <v>46759.03</v>
      </c>
      <c r="P5247">
        <f t="shared" si="328"/>
        <v>1</v>
      </c>
      <c r="Q5247" t="s">
        <v>18</v>
      </c>
    </row>
    <row r="5248" spans="1:17" x14ac:dyDescent="0.25">
      <c r="A5248" s="5">
        <v>110211012699</v>
      </c>
      <c r="B5248" s="6">
        <v>43678</v>
      </c>
      <c r="C5248">
        <v>80000</v>
      </c>
      <c r="D5248">
        <v>20000</v>
      </c>
      <c r="E5248">
        <v>41</v>
      </c>
      <c r="F5248">
        <v>20000</v>
      </c>
      <c r="G5248">
        <v>419</v>
      </c>
      <c r="H5248" s="6">
        <f t="shared" si="325"/>
        <v>43647</v>
      </c>
      <c r="I5248">
        <f>SUMIFS('[1]Monthly unit'!$C:$C,'[1]Monthly unit'!$A:$A,'[1]Final sheet'!A5248,'[1]Monthly unit'!$B:$B,'[1]Final sheet'!H5248)</f>
        <v>368</v>
      </c>
      <c r="J5248">
        <f t="shared" si="326"/>
        <v>7</v>
      </c>
      <c r="K5248">
        <f t="shared" si="327"/>
        <v>2019</v>
      </c>
      <c r="L5248">
        <f>ROUND(VLOOKUP(H5248,'[1]Feeder energy'!$L:$P,2,FALSE)/1000,3)</f>
        <v>51655.614999999998</v>
      </c>
      <c r="M5248">
        <f>ROUND(VLOOKUP(H5248,'[1]Feeder energy'!$L:$P,3,FALSE)/1000,3)</f>
        <v>55309.828999999998</v>
      </c>
      <c r="N5248">
        <f>ROUND(VLOOKUP(H5248,'[1]Feeder energy'!$L:$P,4,FALSE)/1000,3)</f>
        <v>53949.97</v>
      </c>
      <c r="O5248">
        <f>ROUND(VLOOKUP(H5248,'[1]Feeder energy'!$L:$P,5,FALSE)/1000,3)</f>
        <v>46759.03</v>
      </c>
      <c r="P5248">
        <f t="shared" si="328"/>
        <v>1</v>
      </c>
      <c r="Q5248" t="s">
        <v>18</v>
      </c>
    </row>
    <row r="5249" spans="1:17" x14ac:dyDescent="0.25">
      <c r="A5249" s="5">
        <v>110211012700</v>
      </c>
      <c r="B5249" s="6">
        <v>43678</v>
      </c>
      <c r="C5249">
        <v>11000</v>
      </c>
      <c r="D5249">
        <v>11000</v>
      </c>
      <c r="E5249">
        <v>343</v>
      </c>
      <c r="F5249">
        <v>18000</v>
      </c>
      <c r="G5249">
        <v>475</v>
      </c>
      <c r="H5249" s="6">
        <f t="shared" si="325"/>
        <v>43647</v>
      </c>
      <c r="I5249">
        <f>SUMIFS('[1]Monthly unit'!$C:$C,'[1]Monthly unit'!$A:$A,'[1]Final sheet'!A5249,'[1]Monthly unit'!$B:$B,'[1]Final sheet'!H5249)</f>
        <v>0</v>
      </c>
      <c r="J5249">
        <f t="shared" si="326"/>
        <v>7</v>
      </c>
      <c r="K5249">
        <f t="shared" si="327"/>
        <v>2019</v>
      </c>
      <c r="L5249">
        <f>ROUND(VLOOKUP(H5249,'[1]Feeder energy'!$L:$P,2,FALSE)/1000,3)</f>
        <v>51655.614999999998</v>
      </c>
      <c r="M5249">
        <f>ROUND(VLOOKUP(H5249,'[1]Feeder energy'!$L:$P,3,FALSE)/1000,3)</f>
        <v>55309.828999999998</v>
      </c>
      <c r="N5249">
        <f>ROUND(VLOOKUP(H5249,'[1]Feeder energy'!$L:$P,4,FALSE)/1000,3)</f>
        <v>53949.97</v>
      </c>
      <c r="O5249">
        <f>ROUND(VLOOKUP(H5249,'[1]Feeder energy'!$L:$P,5,FALSE)/1000,3)</f>
        <v>46759.03</v>
      </c>
      <c r="P5249">
        <f t="shared" si="328"/>
        <v>1</v>
      </c>
      <c r="Q5249" t="s">
        <v>18</v>
      </c>
    </row>
    <row r="5250" spans="1:17" x14ac:dyDescent="0.25">
      <c r="A5250" s="5">
        <v>110211014247</v>
      </c>
      <c r="B5250" s="6">
        <v>43678</v>
      </c>
      <c r="C5250">
        <v>0</v>
      </c>
      <c r="D5250">
        <v>8000</v>
      </c>
      <c r="E5250">
        <v>491</v>
      </c>
      <c r="F5250">
        <v>8000</v>
      </c>
      <c r="G5250">
        <v>491</v>
      </c>
      <c r="H5250" s="6">
        <f t="shared" si="325"/>
        <v>43647</v>
      </c>
      <c r="I5250">
        <f>SUMIFS('[1]Monthly unit'!$C:$C,'[1]Monthly unit'!$A:$A,'[1]Final sheet'!A5250,'[1]Monthly unit'!$B:$B,'[1]Final sheet'!H5250)</f>
        <v>71</v>
      </c>
      <c r="J5250">
        <f t="shared" si="326"/>
        <v>7</v>
      </c>
      <c r="K5250">
        <f t="shared" si="327"/>
        <v>2019</v>
      </c>
      <c r="L5250">
        <f>ROUND(VLOOKUP(H5250,'[1]Feeder energy'!$L:$P,2,FALSE)/1000,3)</f>
        <v>51655.614999999998</v>
      </c>
      <c r="M5250">
        <f>ROUND(VLOOKUP(H5250,'[1]Feeder energy'!$L:$P,3,FALSE)/1000,3)</f>
        <v>55309.828999999998</v>
      </c>
      <c r="N5250">
        <f>ROUND(VLOOKUP(H5250,'[1]Feeder energy'!$L:$P,4,FALSE)/1000,3)</f>
        <v>53949.97</v>
      </c>
      <c r="O5250">
        <f>ROUND(VLOOKUP(H5250,'[1]Feeder energy'!$L:$P,5,FALSE)/1000,3)</f>
        <v>46759.03</v>
      </c>
      <c r="P5250">
        <f t="shared" si="328"/>
        <v>1</v>
      </c>
      <c r="Q5250" t="s">
        <v>18</v>
      </c>
    </row>
    <row r="5251" spans="1:17" x14ac:dyDescent="0.25">
      <c r="A5251" s="5">
        <v>110211014341</v>
      </c>
      <c r="B5251" s="6">
        <v>43678</v>
      </c>
      <c r="C5251">
        <v>235564</v>
      </c>
      <c r="D5251">
        <v>26200</v>
      </c>
      <c r="E5251">
        <v>16</v>
      </c>
      <c r="F5251">
        <v>28557</v>
      </c>
      <c r="G5251">
        <v>372</v>
      </c>
      <c r="H5251" s="6">
        <f t="shared" ref="H5251:H5314" si="329">EOMONTH(B5251,-2)+1</f>
        <v>43647</v>
      </c>
      <c r="I5251">
        <f>SUMIFS('[1]Monthly unit'!$C:$C,'[1]Monthly unit'!$A:$A,'[1]Final sheet'!A5251,'[1]Monthly unit'!$B:$B,'[1]Final sheet'!H5251)</f>
        <v>2647</v>
      </c>
      <c r="J5251">
        <f t="shared" ref="J5251:J5314" si="330">MONTH(H5251)</f>
        <v>7</v>
      </c>
      <c r="K5251">
        <f t="shared" ref="K5251:K5314" si="331">YEAR(H5251)</f>
        <v>2019</v>
      </c>
      <c r="L5251">
        <f>ROUND(VLOOKUP(H5251,'[1]Feeder energy'!$L:$P,2,FALSE)/1000,3)</f>
        <v>51655.614999999998</v>
      </c>
      <c r="M5251">
        <f>ROUND(VLOOKUP(H5251,'[1]Feeder energy'!$L:$P,3,FALSE)/1000,3)</f>
        <v>55309.828999999998</v>
      </c>
      <c r="N5251">
        <f>ROUND(VLOOKUP(H5251,'[1]Feeder energy'!$L:$P,4,FALSE)/1000,3)</f>
        <v>53949.97</v>
      </c>
      <c r="O5251">
        <f>ROUND(VLOOKUP(H5251,'[1]Feeder energy'!$L:$P,5,FALSE)/1000,3)</f>
        <v>46759.03</v>
      </c>
      <c r="P5251">
        <f t="shared" si="328"/>
        <v>1</v>
      </c>
      <c r="Q5251" t="s">
        <v>18</v>
      </c>
    </row>
    <row r="5252" spans="1:17" x14ac:dyDescent="0.25">
      <c r="A5252" s="5">
        <v>110211014479</v>
      </c>
      <c r="B5252" s="6">
        <v>43678</v>
      </c>
      <c r="C5252">
        <v>26000</v>
      </c>
      <c r="D5252">
        <v>8000</v>
      </c>
      <c r="E5252">
        <v>7</v>
      </c>
      <c r="F5252">
        <v>6000</v>
      </c>
      <c r="G5252">
        <v>441</v>
      </c>
      <c r="H5252" s="6">
        <f t="shared" si="329"/>
        <v>43647</v>
      </c>
      <c r="I5252">
        <f>SUMIFS('[1]Monthly unit'!$C:$C,'[1]Monthly unit'!$A:$A,'[1]Final sheet'!A5252,'[1]Monthly unit'!$B:$B,'[1]Final sheet'!H5252)</f>
        <v>187</v>
      </c>
      <c r="J5252">
        <f t="shared" si="330"/>
        <v>7</v>
      </c>
      <c r="K5252">
        <f t="shared" si="331"/>
        <v>2019</v>
      </c>
      <c r="L5252">
        <f>ROUND(VLOOKUP(H5252,'[1]Feeder energy'!$L:$P,2,FALSE)/1000,3)</f>
        <v>51655.614999999998</v>
      </c>
      <c r="M5252">
        <f>ROUND(VLOOKUP(H5252,'[1]Feeder energy'!$L:$P,3,FALSE)/1000,3)</f>
        <v>55309.828999999998</v>
      </c>
      <c r="N5252">
        <f>ROUND(VLOOKUP(H5252,'[1]Feeder energy'!$L:$P,4,FALSE)/1000,3)</f>
        <v>53949.97</v>
      </c>
      <c r="O5252">
        <f>ROUND(VLOOKUP(H5252,'[1]Feeder energy'!$L:$P,5,FALSE)/1000,3)</f>
        <v>46759.03</v>
      </c>
      <c r="P5252">
        <f t="shared" si="328"/>
        <v>1</v>
      </c>
      <c r="Q5252" t="s">
        <v>18</v>
      </c>
    </row>
    <row r="5253" spans="1:17" x14ac:dyDescent="0.25">
      <c r="A5253" s="5">
        <v>110211016147</v>
      </c>
      <c r="B5253" s="6">
        <v>43678</v>
      </c>
      <c r="C5253">
        <v>15000</v>
      </c>
      <c r="D5253">
        <v>5000</v>
      </c>
      <c r="E5253">
        <v>17</v>
      </c>
      <c r="F5253">
        <v>5000</v>
      </c>
      <c r="G5253">
        <v>386</v>
      </c>
      <c r="H5253" s="6">
        <f t="shared" si="329"/>
        <v>43647</v>
      </c>
      <c r="I5253">
        <f>SUMIFS('[1]Monthly unit'!$C:$C,'[1]Monthly unit'!$A:$A,'[1]Final sheet'!A5253,'[1]Monthly unit'!$B:$B,'[1]Final sheet'!H5253)</f>
        <v>182</v>
      </c>
      <c r="J5253">
        <f t="shared" si="330"/>
        <v>7</v>
      </c>
      <c r="K5253">
        <f t="shared" si="331"/>
        <v>2019</v>
      </c>
      <c r="L5253">
        <f>ROUND(VLOOKUP(H5253,'[1]Feeder energy'!$L:$P,2,FALSE)/1000,3)</f>
        <v>51655.614999999998</v>
      </c>
      <c r="M5253">
        <f>ROUND(VLOOKUP(H5253,'[1]Feeder energy'!$L:$P,3,FALSE)/1000,3)</f>
        <v>55309.828999999998</v>
      </c>
      <c r="N5253">
        <f>ROUND(VLOOKUP(H5253,'[1]Feeder energy'!$L:$P,4,FALSE)/1000,3)</f>
        <v>53949.97</v>
      </c>
      <c r="O5253">
        <f>ROUND(VLOOKUP(H5253,'[1]Feeder energy'!$L:$P,5,FALSE)/1000,3)</f>
        <v>46759.03</v>
      </c>
      <c r="P5253">
        <f t="shared" si="328"/>
        <v>1</v>
      </c>
      <c r="Q5253" t="s">
        <v>18</v>
      </c>
    </row>
    <row r="5254" spans="1:17" x14ac:dyDescent="0.25">
      <c r="A5254" s="5">
        <v>110211016918</v>
      </c>
      <c r="B5254" s="6">
        <v>43678</v>
      </c>
      <c r="C5254">
        <v>8500</v>
      </c>
      <c r="D5254">
        <v>2000</v>
      </c>
      <c r="E5254">
        <v>24</v>
      </c>
      <c r="F5254">
        <v>1000</v>
      </c>
      <c r="G5254">
        <v>390</v>
      </c>
      <c r="H5254" s="6">
        <f t="shared" si="329"/>
        <v>43647</v>
      </c>
      <c r="I5254">
        <f>SUMIFS('[1]Monthly unit'!$C:$C,'[1]Monthly unit'!$A:$A,'[1]Final sheet'!A5254,'[1]Monthly unit'!$B:$B,'[1]Final sheet'!H5254)</f>
        <v>60</v>
      </c>
      <c r="J5254">
        <f t="shared" si="330"/>
        <v>7</v>
      </c>
      <c r="K5254">
        <f t="shared" si="331"/>
        <v>2019</v>
      </c>
      <c r="L5254">
        <f>ROUND(VLOOKUP(H5254,'[1]Feeder energy'!$L:$P,2,FALSE)/1000,3)</f>
        <v>51655.614999999998</v>
      </c>
      <c r="M5254">
        <f>ROUND(VLOOKUP(H5254,'[1]Feeder energy'!$L:$P,3,FALSE)/1000,3)</f>
        <v>55309.828999999998</v>
      </c>
      <c r="N5254">
        <f>ROUND(VLOOKUP(H5254,'[1]Feeder energy'!$L:$P,4,FALSE)/1000,3)</f>
        <v>53949.97</v>
      </c>
      <c r="O5254">
        <f>ROUND(VLOOKUP(H5254,'[1]Feeder energy'!$L:$P,5,FALSE)/1000,3)</f>
        <v>46759.03</v>
      </c>
      <c r="P5254">
        <f t="shared" si="328"/>
        <v>1</v>
      </c>
      <c r="Q5254" t="s">
        <v>19</v>
      </c>
    </row>
    <row r="5255" spans="1:17" x14ac:dyDescent="0.25">
      <c r="A5255" s="5">
        <v>110211018819</v>
      </c>
      <c r="B5255" s="6">
        <v>43678</v>
      </c>
      <c r="C5255">
        <v>20000</v>
      </c>
      <c r="D5255">
        <v>10000</v>
      </c>
      <c r="E5255">
        <v>29</v>
      </c>
      <c r="F5255">
        <v>10000</v>
      </c>
      <c r="G5255">
        <v>401</v>
      </c>
      <c r="H5255" s="6">
        <f t="shared" si="329"/>
        <v>43647</v>
      </c>
      <c r="I5255">
        <f>SUMIFS('[1]Monthly unit'!$C:$C,'[1]Monthly unit'!$A:$A,'[1]Final sheet'!A5255,'[1]Monthly unit'!$B:$B,'[1]Final sheet'!H5255)</f>
        <v>223</v>
      </c>
      <c r="J5255">
        <f t="shared" si="330"/>
        <v>7</v>
      </c>
      <c r="K5255">
        <f t="shared" si="331"/>
        <v>2019</v>
      </c>
      <c r="L5255">
        <f>ROUND(VLOOKUP(H5255,'[1]Feeder energy'!$L:$P,2,FALSE)/1000,3)</f>
        <v>51655.614999999998</v>
      </c>
      <c r="M5255">
        <f>ROUND(VLOOKUP(H5255,'[1]Feeder energy'!$L:$P,3,FALSE)/1000,3)</f>
        <v>55309.828999999998</v>
      </c>
      <c r="N5255">
        <f>ROUND(VLOOKUP(H5255,'[1]Feeder energy'!$L:$P,4,FALSE)/1000,3)</f>
        <v>53949.97</v>
      </c>
      <c r="O5255">
        <f>ROUND(VLOOKUP(H5255,'[1]Feeder energy'!$L:$P,5,FALSE)/1000,3)</f>
        <v>46759.03</v>
      </c>
      <c r="P5255">
        <f t="shared" si="328"/>
        <v>1</v>
      </c>
      <c r="Q5255" t="s">
        <v>19</v>
      </c>
    </row>
    <row r="5256" spans="1:17" x14ac:dyDescent="0.25">
      <c r="A5256" s="5">
        <v>110211018842</v>
      </c>
      <c r="B5256" s="6">
        <v>43678</v>
      </c>
      <c r="C5256">
        <v>18000</v>
      </c>
      <c r="D5256">
        <v>12000</v>
      </c>
      <c r="E5256">
        <v>239</v>
      </c>
      <c r="F5256">
        <v>5000</v>
      </c>
      <c r="G5256">
        <v>472</v>
      </c>
      <c r="H5256" s="6">
        <f t="shared" si="329"/>
        <v>43647</v>
      </c>
      <c r="I5256">
        <f>SUMIFS('[1]Monthly unit'!$C:$C,'[1]Monthly unit'!$A:$A,'[1]Final sheet'!A5256,'[1]Monthly unit'!$B:$B,'[1]Final sheet'!H5256)</f>
        <v>155</v>
      </c>
      <c r="J5256">
        <f t="shared" si="330"/>
        <v>7</v>
      </c>
      <c r="K5256">
        <f t="shared" si="331"/>
        <v>2019</v>
      </c>
      <c r="L5256">
        <f>ROUND(VLOOKUP(H5256,'[1]Feeder energy'!$L:$P,2,FALSE)/1000,3)</f>
        <v>51655.614999999998</v>
      </c>
      <c r="M5256">
        <f>ROUND(VLOOKUP(H5256,'[1]Feeder energy'!$L:$P,3,FALSE)/1000,3)</f>
        <v>55309.828999999998</v>
      </c>
      <c r="N5256">
        <f>ROUND(VLOOKUP(H5256,'[1]Feeder energy'!$L:$P,4,FALSE)/1000,3)</f>
        <v>53949.97</v>
      </c>
      <c r="O5256">
        <f>ROUND(VLOOKUP(H5256,'[1]Feeder energy'!$L:$P,5,FALSE)/1000,3)</f>
        <v>46759.03</v>
      </c>
      <c r="P5256">
        <f t="shared" si="328"/>
        <v>1</v>
      </c>
      <c r="Q5256" t="s">
        <v>18</v>
      </c>
    </row>
    <row r="5257" spans="1:17" x14ac:dyDescent="0.25">
      <c r="A5257" s="5">
        <v>110211018848</v>
      </c>
      <c r="B5257" s="6">
        <v>43678</v>
      </c>
      <c r="C5257">
        <v>95211</v>
      </c>
      <c r="D5257">
        <v>35528</v>
      </c>
      <c r="E5257">
        <v>124</v>
      </c>
      <c r="F5257">
        <v>15000</v>
      </c>
      <c r="G5257">
        <v>412</v>
      </c>
      <c r="H5257" s="6">
        <f t="shared" si="329"/>
        <v>43647</v>
      </c>
      <c r="I5257">
        <f>SUMIFS('[1]Monthly unit'!$C:$C,'[1]Monthly unit'!$A:$A,'[1]Final sheet'!A5257,'[1]Monthly unit'!$B:$B,'[1]Final sheet'!H5257)</f>
        <v>151</v>
      </c>
      <c r="J5257">
        <f t="shared" si="330"/>
        <v>7</v>
      </c>
      <c r="K5257">
        <f t="shared" si="331"/>
        <v>2019</v>
      </c>
      <c r="L5257">
        <f>ROUND(VLOOKUP(H5257,'[1]Feeder energy'!$L:$P,2,FALSE)/1000,3)</f>
        <v>51655.614999999998</v>
      </c>
      <c r="M5257">
        <f>ROUND(VLOOKUP(H5257,'[1]Feeder energy'!$L:$P,3,FALSE)/1000,3)</f>
        <v>55309.828999999998</v>
      </c>
      <c r="N5257">
        <f>ROUND(VLOOKUP(H5257,'[1]Feeder energy'!$L:$P,4,FALSE)/1000,3)</f>
        <v>53949.97</v>
      </c>
      <c r="O5257">
        <f>ROUND(VLOOKUP(H5257,'[1]Feeder energy'!$L:$P,5,FALSE)/1000,3)</f>
        <v>46759.03</v>
      </c>
      <c r="P5257">
        <f t="shared" si="328"/>
        <v>1</v>
      </c>
      <c r="Q5257" t="s">
        <v>18</v>
      </c>
    </row>
    <row r="5258" spans="1:17" x14ac:dyDescent="0.25">
      <c r="A5258" s="5">
        <v>110211018849</v>
      </c>
      <c r="B5258" s="6">
        <v>43678</v>
      </c>
      <c r="C5258">
        <v>6000</v>
      </c>
      <c r="D5258">
        <v>3000</v>
      </c>
      <c r="E5258">
        <v>338</v>
      </c>
      <c r="H5258" s="6">
        <f t="shared" si="329"/>
        <v>43647</v>
      </c>
      <c r="I5258">
        <f>SUMIFS('[1]Monthly unit'!$C:$C,'[1]Monthly unit'!$A:$A,'[1]Final sheet'!A5258,'[1]Monthly unit'!$B:$B,'[1]Final sheet'!H5258)</f>
        <v>0</v>
      </c>
      <c r="J5258">
        <f t="shared" si="330"/>
        <v>7</v>
      </c>
      <c r="K5258">
        <f t="shared" si="331"/>
        <v>2019</v>
      </c>
      <c r="L5258">
        <f>ROUND(VLOOKUP(H5258,'[1]Feeder energy'!$L:$P,2,FALSE)/1000,3)</f>
        <v>51655.614999999998</v>
      </c>
      <c r="M5258">
        <f>ROUND(VLOOKUP(H5258,'[1]Feeder energy'!$L:$P,3,FALSE)/1000,3)</f>
        <v>55309.828999999998</v>
      </c>
      <c r="N5258">
        <f>ROUND(VLOOKUP(H5258,'[1]Feeder energy'!$L:$P,4,FALSE)/1000,3)</f>
        <v>53949.97</v>
      </c>
      <c r="O5258">
        <f>ROUND(VLOOKUP(H5258,'[1]Feeder energy'!$L:$P,5,FALSE)/1000,3)</f>
        <v>46759.03</v>
      </c>
      <c r="P5258">
        <f t="shared" si="328"/>
        <v>1</v>
      </c>
      <c r="Q5258" t="s">
        <v>18</v>
      </c>
    </row>
    <row r="5259" spans="1:17" x14ac:dyDescent="0.25">
      <c r="A5259" s="5">
        <v>110211019181</v>
      </c>
      <c r="B5259" s="6">
        <v>43678</v>
      </c>
      <c r="C5259">
        <v>7809</v>
      </c>
      <c r="D5259">
        <v>4500</v>
      </c>
      <c r="E5259">
        <v>125</v>
      </c>
      <c r="F5259">
        <v>232</v>
      </c>
      <c r="G5259">
        <v>372</v>
      </c>
      <c r="H5259" s="6">
        <f t="shared" si="329"/>
        <v>43647</v>
      </c>
      <c r="I5259">
        <f>SUMIFS('[1]Monthly unit'!$C:$C,'[1]Monthly unit'!$A:$A,'[1]Final sheet'!A5259,'[1]Monthly unit'!$B:$B,'[1]Final sheet'!H5259)</f>
        <v>20</v>
      </c>
      <c r="J5259">
        <f t="shared" si="330"/>
        <v>7</v>
      </c>
      <c r="K5259">
        <f t="shared" si="331"/>
        <v>2019</v>
      </c>
      <c r="L5259">
        <f>ROUND(VLOOKUP(H5259,'[1]Feeder energy'!$L:$P,2,FALSE)/1000,3)</f>
        <v>51655.614999999998</v>
      </c>
      <c r="M5259">
        <f>ROUND(VLOOKUP(H5259,'[1]Feeder energy'!$L:$P,3,FALSE)/1000,3)</f>
        <v>55309.828999999998</v>
      </c>
      <c r="N5259">
        <f>ROUND(VLOOKUP(H5259,'[1]Feeder energy'!$L:$P,4,FALSE)/1000,3)</f>
        <v>53949.97</v>
      </c>
      <c r="O5259">
        <f>ROUND(VLOOKUP(H5259,'[1]Feeder energy'!$L:$P,5,FALSE)/1000,3)</f>
        <v>46759.03</v>
      </c>
      <c r="P5259">
        <f t="shared" si="328"/>
        <v>1</v>
      </c>
      <c r="Q5259" t="s">
        <v>19</v>
      </c>
    </row>
    <row r="5260" spans="1:17" x14ac:dyDescent="0.25">
      <c r="A5260" s="5">
        <v>110211019331</v>
      </c>
      <c r="B5260" s="6">
        <v>43678</v>
      </c>
      <c r="C5260">
        <v>27000</v>
      </c>
      <c r="D5260">
        <v>5000</v>
      </c>
      <c r="E5260">
        <v>22</v>
      </c>
      <c r="H5260" s="6">
        <f t="shared" si="329"/>
        <v>43647</v>
      </c>
      <c r="I5260">
        <f>SUMIFS('[1]Monthly unit'!$C:$C,'[1]Monthly unit'!$A:$A,'[1]Final sheet'!A5260,'[1]Monthly unit'!$B:$B,'[1]Final sheet'!H5260)</f>
        <v>165</v>
      </c>
      <c r="J5260">
        <f t="shared" si="330"/>
        <v>7</v>
      </c>
      <c r="K5260">
        <f t="shared" si="331"/>
        <v>2019</v>
      </c>
      <c r="L5260">
        <f>ROUND(VLOOKUP(H5260,'[1]Feeder energy'!$L:$P,2,FALSE)/1000,3)</f>
        <v>51655.614999999998</v>
      </c>
      <c r="M5260">
        <f>ROUND(VLOOKUP(H5260,'[1]Feeder energy'!$L:$P,3,FALSE)/1000,3)</f>
        <v>55309.828999999998</v>
      </c>
      <c r="N5260">
        <f>ROUND(VLOOKUP(H5260,'[1]Feeder energy'!$L:$P,4,FALSE)/1000,3)</f>
        <v>53949.97</v>
      </c>
      <c r="O5260">
        <f>ROUND(VLOOKUP(H5260,'[1]Feeder energy'!$L:$P,5,FALSE)/1000,3)</f>
        <v>46759.03</v>
      </c>
      <c r="P5260">
        <f t="shared" si="328"/>
        <v>1</v>
      </c>
      <c r="Q5260" t="s">
        <v>19</v>
      </c>
    </row>
    <row r="5261" spans="1:17" x14ac:dyDescent="0.25">
      <c r="A5261" s="5">
        <v>110211022131</v>
      </c>
      <c r="B5261" s="6">
        <v>43678</v>
      </c>
      <c r="C5261">
        <v>60000</v>
      </c>
      <c r="D5261">
        <v>20000</v>
      </c>
      <c r="E5261">
        <v>41</v>
      </c>
      <c r="F5261">
        <v>20000</v>
      </c>
      <c r="G5261">
        <v>419</v>
      </c>
      <c r="H5261" s="6">
        <f t="shared" si="329"/>
        <v>43647</v>
      </c>
      <c r="I5261">
        <f>SUMIFS('[1]Monthly unit'!$C:$C,'[1]Monthly unit'!$A:$A,'[1]Final sheet'!A5261,'[1]Monthly unit'!$B:$B,'[1]Final sheet'!H5261)</f>
        <v>0</v>
      </c>
      <c r="J5261">
        <f t="shared" si="330"/>
        <v>7</v>
      </c>
      <c r="K5261">
        <f t="shared" si="331"/>
        <v>2019</v>
      </c>
      <c r="L5261">
        <f>ROUND(VLOOKUP(H5261,'[1]Feeder energy'!$L:$P,2,FALSE)/1000,3)</f>
        <v>51655.614999999998</v>
      </c>
      <c r="M5261">
        <f>ROUND(VLOOKUP(H5261,'[1]Feeder energy'!$L:$P,3,FALSE)/1000,3)</f>
        <v>55309.828999999998</v>
      </c>
      <c r="N5261">
        <f>ROUND(VLOOKUP(H5261,'[1]Feeder energy'!$L:$P,4,FALSE)/1000,3)</f>
        <v>53949.97</v>
      </c>
      <c r="O5261">
        <f>ROUND(VLOOKUP(H5261,'[1]Feeder energy'!$L:$P,5,FALSE)/1000,3)</f>
        <v>46759.03</v>
      </c>
      <c r="P5261">
        <f t="shared" si="328"/>
        <v>1</v>
      </c>
      <c r="Q5261" t="s">
        <v>18</v>
      </c>
    </row>
    <row r="5262" spans="1:17" x14ac:dyDescent="0.25">
      <c r="A5262" s="5">
        <v>110211022216</v>
      </c>
      <c r="B5262" s="6">
        <v>43678</v>
      </c>
      <c r="C5262">
        <v>0</v>
      </c>
      <c r="D5262">
        <v>6500</v>
      </c>
      <c r="E5262">
        <v>379</v>
      </c>
      <c r="F5262">
        <v>6500</v>
      </c>
      <c r="G5262">
        <v>379</v>
      </c>
      <c r="H5262" s="6">
        <f t="shared" si="329"/>
        <v>43647</v>
      </c>
      <c r="I5262">
        <f>SUMIFS('[1]Monthly unit'!$C:$C,'[1]Monthly unit'!$A:$A,'[1]Final sheet'!A5262,'[1]Monthly unit'!$B:$B,'[1]Final sheet'!H5262)</f>
        <v>1</v>
      </c>
      <c r="J5262">
        <f t="shared" si="330"/>
        <v>7</v>
      </c>
      <c r="K5262">
        <f t="shared" si="331"/>
        <v>2019</v>
      </c>
      <c r="L5262">
        <f>ROUND(VLOOKUP(H5262,'[1]Feeder energy'!$L:$P,2,FALSE)/1000,3)</f>
        <v>51655.614999999998</v>
      </c>
      <c r="M5262">
        <f>ROUND(VLOOKUP(H5262,'[1]Feeder energy'!$L:$P,3,FALSE)/1000,3)</f>
        <v>55309.828999999998</v>
      </c>
      <c r="N5262">
        <f>ROUND(VLOOKUP(H5262,'[1]Feeder energy'!$L:$P,4,FALSE)/1000,3)</f>
        <v>53949.97</v>
      </c>
      <c r="O5262">
        <f>ROUND(VLOOKUP(H5262,'[1]Feeder energy'!$L:$P,5,FALSE)/1000,3)</f>
        <v>46759.03</v>
      </c>
      <c r="P5262">
        <f t="shared" si="328"/>
        <v>1</v>
      </c>
      <c r="Q5262" t="s">
        <v>18</v>
      </c>
    </row>
    <row r="5263" spans="1:17" x14ac:dyDescent="0.25">
      <c r="A5263" s="5">
        <v>110211022285</v>
      </c>
      <c r="B5263" s="6">
        <v>43678</v>
      </c>
      <c r="C5263">
        <v>8500</v>
      </c>
      <c r="D5263">
        <v>8500</v>
      </c>
      <c r="E5263">
        <v>112</v>
      </c>
      <c r="H5263" s="6">
        <f t="shared" si="329"/>
        <v>43647</v>
      </c>
      <c r="I5263">
        <f>SUMIFS('[1]Monthly unit'!$C:$C,'[1]Monthly unit'!$A:$A,'[1]Final sheet'!A5263,'[1]Monthly unit'!$B:$B,'[1]Final sheet'!H5263)</f>
        <v>0</v>
      </c>
      <c r="J5263">
        <f t="shared" si="330"/>
        <v>7</v>
      </c>
      <c r="K5263">
        <f t="shared" si="331"/>
        <v>2019</v>
      </c>
      <c r="L5263">
        <f>ROUND(VLOOKUP(H5263,'[1]Feeder energy'!$L:$P,2,FALSE)/1000,3)</f>
        <v>51655.614999999998</v>
      </c>
      <c r="M5263">
        <f>ROUND(VLOOKUP(H5263,'[1]Feeder energy'!$L:$P,3,FALSE)/1000,3)</f>
        <v>55309.828999999998</v>
      </c>
      <c r="N5263">
        <f>ROUND(VLOOKUP(H5263,'[1]Feeder energy'!$L:$P,4,FALSE)/1000,3)</f>
        <v>53949.97</v>
      </c>
      <c r="O5263">
        <f>ROUND(VLOOKUP(H5263,'[1]Feeder energy'!$L:$P,5,FALSE)/1000,3)</f>
        <v>46759.03</v>
      </c>
      <c r="P5263">
        <f t="shared" si="328"/>
        <v>1</v>
      </c>
      <c r="Q5263" t="s">
        <v>18</v>
      </c>
    </row>
    <row r="5264" spans="1:17" x14ac:dyDescent="0.25">
      <c r="A5264" s="5">
        <v>110212001364</v>
      </c>
      <c r="B5264" s="6">
        <v>43678</v>
      </c>
      <c r="C5264">
        <v>60000</v>
      </c>
      <c r="D5264">
        <v>10000</v>
      </c>
      <c r="E5264">
        <v>113</v>
      </c>
      <c r="F5264">
        <v>10000</v>
      </c>
      <c r="G5264">
        <v>376</v>
      </c>
      <c r="H5264" s="6">
        <f t="shared" si="329"/>
        <v>43647</v>
      </c>
      <c r="I5264">
        <f>SUMIFS('[1]Monthly unit'!$C:$C,'[1]Monthly unit'!$A:$A,'[1]Final sheet'!A5264,'[1]Monthly unit'!$B:$B,'[1]Final sheet'!H5264)</f>
        <v>539</v>
      </c>
      <c r="J5264">
        <f t="shared" si="330"/>
        <v>7</v>
      </c>
      <c r="K5264">
        <f t="shared" si="331"/>
        <v>2019</v>
      </c>
      <c r="L5264">
        <f>ROUND(VLOOKUP(H5264,'[1]Feeder energy'!$L:$P,2,FALSE)/1000,3)</f>
        <v>51655.614999999998</v>
      </c>
      <c r="M5264">
        <f>ROUND(VLOOKUP(H5264,'[1]Feeder energy'!$L:$P,3,FALSE)/1000,3)</f>
        <v>55309.828999999998</v>
      </c>
      <c r="N5264">
        <f>ROUND(VLOOKUP(H5264,'[1]Feeder energy'!$L:$P,4,FALSE)/1000,3)</f>
        <v>53949.97</v>
      </c>
      <c r="O5264">
        <f>ROUND(VLOOKUP(H5264,'[1]Feeder energy'!$L:$P,5,FALSE)/1000,3)</f>
        <v>46759.03</v>
      </c>
      <c r="P5264">
        <f t="shared" si="328"/>
        <v>1</v>
      </c>
      <c r="Q5264" t="s">
        <v>18</v>
      </c>
    </row>
    <row r="5265" spans="1:17" x14ac:dyDescent="0.25">
      <c r="A5265" s="5">
        <v>110212001365</v>
      </c>
      <c r="B5265" s="6">
        <v>43678</v>
      </c>
      <c r="C5265">
        <v>110000</v>
      </c>
      <c r="D5265">
        <v>20000</v>
      </c>
      <c r="E5265">
        <v>21</v>
      </c>
      <c r="F5265">
        <v>20000</v>
      </c>
      <c r="G5265">
        <v>405</v>
      </c>
      <c r="H5265" s="6">
        <f t="shared" si="329"/>
        <v>43647</v>
      </c>
      <c r="I5265">
        <f>SUMIFS('[1]Monthly unit'!$C:$C,'[1]Monthly unit'!$A:$A,'[1]Final sheet'!A5265,'[1]Monthly unit'!$B:$B,'[1]Final sheet'!H5265)</f>
        <v>1256</v>
      </c>
      <c r="J5265">
        <f t="shared" si="330"/>
        <v>7</v>
      </c>
      <c r="K5265">
        <f t="shared" si="331"/>
        <v>2019</v>
      </c>
      <c r="L5265">
        <f>ROUND(VLOOKUP(H5265,'[1]Feeder energy'!$L:$P,2,FALSE)/1000,3)</f>
        <v>51655.614999999998</v>
      </c>
      <c r="M5265">
        <f>ROUND(VLOOKUP(H5265,'[1]Feeder energy'!$L:$P,3,FALSE)/1000,3)</f>
        <v>55309.828999999998</v>
      </c>
      <c r="N5265">
        <f>ROUND(VLOOKUP(H5265,'[1]Feeder energy'!$L:$P,4,FALSE)/1000,3)</f>
        <v>53949.97</v>
      </c>
      <c r="O5265">
        <f>ROUND(VLOOKUP(H5265,'[1]Feeder energy'!$L:$P,5,FALSE)/1000,3)</f>
        <v>46759.03</v>
      </c>
      <c r="P5265">
        <f t="shared" si="328"/>
        <v>1</v>
      </c>
      <c r="Q5265" t="s">
        <v>18</v>
      </c>
    </row>
    <row r="5266" spans="1:17" x14ac:dyDescent="0.25">
      <c r="A5266" s="5">
        <v>110212001425</v>
      </c>
      <c r="B5266" s="6">
        <v>43678</v>
      </c>
      <c r="C5266">
        <v>90000</v>
      </c>
      <c r="D5266">
        <v>30000</v>
      </c>
      <c r="E5266">
        <v>10</v>
      </c>
      <c r="F5266">
        <v>30000</v>
      </c>
      <c r="G5266">
        <v>371</v>
      </c>
      <c r="H5266" s="6">
        <f t="shared" si="329"/>
        <v>43647</v>
      </c>
      <c r="I5266">
        <f>SUMIFS('[1]Monthly unit'!$C:$C,'[1]Monthly unit'!$A:$A,'[1]Final sheet'!A5266,'[1]Monthly unit'!$B:$B,'[1]Final sheet'!H5266)</f>
        <v>482</v>
      </c>
      <c r="J5266">
        <f t="shared" si="330"/>
        <v>7</v>
      </c>
      <c r="K5266">
        <f t="shared" si="331"/>
        <v>2019</v>
      </c>
      <c r="L5266">
        <f>ROUND(VLOOKUP(H5266,'[1]Feeder energy'!$L:$P,2,FALSE)/1000,3)</f>
        <v>51655.614999999998</v>
      </c>
      <c r="M5266">
        <f>ROUND(VLOOKUP(H5266,'[1]Feeder energy'!$L:$P,3,FALSE)/1000,3)</f>
        <v>55309.828999999998</v>
      </c>
      <c r="N5266">
        <f>ROUND(VLOOKUP(H5266,'[1]Feeder energy'!$L:$P,4,FALSE)/1000,3)</f>
        <v>53949.97</v>
      </c>
      <c r="O5266">
        <f>ROUND(VLOOKUP(H5266,'[1]Feeder energy'!$L:$P,5,FALSE)/1000,3)</f>
        <v>46759.03</v>
      </c>
      <c r="P5266">
        <f t="shared" si="328"/>
        <v>1</v>
      </c>
      <c r="Q5266" t="s">
        <v>18</v>
      </c>
    </row>
    <row r="5267" spans="1:17" x14ac:dyDescent="0.25">
      <c r="A5267" s="5">
        <v>110212001433</v>
      </c>
      <c r="B5267" s="6">
        <v>43678</v>
      </c>
      <c r="C5267">
        <v>60000</v>
      </c>
      <c r="D5267">
        <v>20000</v>
      </c>
      <c r="E5267">
        <v>10</v>
      </c>
      <c r="F5267">
        <v>20000</v>
      </c>
      <c r="G5267">
        <v>519</v>
      </c>
      <c r="H5267" s="6">
        <f t="shared" si="329"/>
        <v>43647</v>
      </c>
      <c r="I5267">
        <f>SUMIFS('[1]Monthly unit'!$C:$C,'[1]Monthly unit'!$A:$A,'[1]Final sheet'!A5267,'[1]Monthly unit'!$B:$B,'[1]Final sheet'!H5267)</f>
        <v>279</v>
      </c>
      <c r="J5267">
        <f t="shared" si="330"/>
        <v>7</v>
      </c>
      <c r="K5267">
        <f t="shared" si="331"/>
        <v>2019</v>
      </c>
      <c r="L5267">
        <f>ROUND(VLOOKUP(H5267,'[1]Feeder energy'!$L:$P,2,FALSE)/1000,3)</f>
        <v>51655.614999999998</v>
      </c>
      <c r="M5267">
        <f>ROUND(VLOOKUP(H5267,'[1]Feeder energy'!$L:$P,3,FALSE)/1000,3)</f>
        <v>55309.828999999998</v>
      </c>
      <c r="N5267">
        <f>ROUND(VLOOKUP(H5267,'[1]Feeder energy'!$L:$P,4,FALSE)/1000,3)</f>
        <v>53949.97</v>
      </c>
      <c r="O5267">
        <f>ROUND(VLOOKUP(H5267,'[1]Feeder energy'!$L:$P,5,FALSE)/1000,3)</f>
        <v>46759.03</v>
      </c>
      <c r="P5267">
        <f t="shared" si="328"/>
        <v>1</v>
      </c>
      <c r="Q5267" t="s">
        <v>18</v>
      </c>
    </row>
    <row r="5268" spans="1:17" x14ac:dyDescent="0.25">
      <c r="A5268" s="5">
        <v>110212001483</v>
      </c>
      <c r="B5268" s="6">
        <v>43678</v>
      </c>
      <c r="C5268">
        <v>60000</v>
      </c>
      <c r="D5268">
        <v>15000</v>
      </c>
      <c r="E5268">
        <v>55</v>
      </c>
      <c r="F5268">
        <v>15000</v>
      </c>
      <c r="G5268">
        <v>440</v>
      </c>
      <c r="H5268" s="6">
        <f t="shared" si="329"/>
        <v>43647</v>
      </c>
      <c r="I5268">
        <f>SUMIFS('[1]Monthly unit'!$C:$C,'[1]Monthly unit'!$A:$A,'[1]Final sheet'!A5268,'[1]Monthly unit'!$B:$B,'[1]Final sheet'!H5268)</f>
        <v>374</v>
      </c>
      <c r="J5268">
        <f t="shared" si="330"/>
        <v>7</v>
      </c>
      <c r="K5268">
        <f t="shared" si="331"/>
        <v>2019</v>
      </c>
      <c r="L5268">
        <f>ROUND(VLOOKUP(H5268,'[1]Feeder energy'!$L:$P,2,FALSE)/1000,3)</f>
        <v>51655.614999999998</v>
      </c>
      <c r="M5268">
        <f>ROUND(VLOOKUP(H5268,'[1]Feeder energy'!$L:$P,3,FALSE)/1000,3)</f>
        <v>55309.828999999998</v>
      </c>
      <c r="N5268">
        <f>ROUND(VLOOKUP(H5268,'[1]Feeder energy'!$L:$P,4,FALSE)/1000,3)</f>
        <v>53949.97</v>
      </c>
      <c r="O5268">
        <f>ROUND(VLOOKUP(H5268,'[1]Feeder energy'!$L:$P,5,FALSE)/1000,3)</f>
        <v>46759.03</v>
      </c>
      <c r="P5268">
        <f t="shared" si="328"/>
        <v>1</v>
      </c>
      <c r="Q5268" t="s">
        <v>18</v>
      </c>
    </row>
    <row r="5269" spans="1:17" x14ac:dyDescent="0.25">
      <c r="A5269" s="5">
        <v>110212001500</v>
      </c>
      <c r="B5269" s="6">
        <v>43678</v>
      </c>
      <c r="C5269">
        <v>5000</v>
      </c>
      <c r="D5269">
        <v>5000</v>
      </c>
      <c r="E5269">
        <v>90</v>
      </c>
      <c r="F5269">
        <v>2300</v>
      </c>
      <c r="G5269">
        <v>496</v>
      </c>
      <c r="H5269" s="6">
        <f t="shared" si="329"/>
        <v>43647</v>
      </c>
      <c r="I5269">
        <f>SUMIFS('[1]Monthly unit'!$C:$C,'[1]Monthly unit'!$A:$A,'[1]Final sheet'!A5269,'[1]Monthly unit'!$B:$B,'[1]Final sheet'!H5269)</f>
        <v>79</v>
      </c>
      <c r="J5269">
        <f t="shared" si="330"/>
        <v>7</v>
      </c>
      <c r="K5269">
        <f t="shared" si="331"/>
        <v>2019</v>
      </c>
      <c r="L5269">
        <f>ROUND(VLOOKUP(H5269,'[1]Feeder energy'!$L:$P,2,FALSE)/1000,3)</f>
        <v>51655.614999999998</v>
      </c>
      <c r="M5269">
        <f>ROUND(VLOOKUP(H5269,'[1]Feeder energy'!$L:$P,3,FALSE)/1000,3)</f>
        <v>55309.828999999998</v>
      </c>
      <c r="N5269">
        <f>ROUND(VLOOKUP(H5269,'[1]Feeder energy'!$L:$P,4,FALSE)/1000,3)</f>
        <v>53949.97</v>
      </c>
      <c r="O5269">
        <f>ROUND(VLOOKUP(H5269,'[1]Feeder energy'!$L:$P,5,FALSE)/1000,3)</f>
        <v>46759.03</v>
      </c>
      <c r="P5269">
        <f t="shared" si="328"/>
        <v>1</v>
      </c>
      <c r="Q5269" t="s">
        <v>18</v>
      </c>
    </row>
    <row r="5270" spans="1:17" x14ac:dyDescent="0.25">
      <c r="A5270" s="5">
        <v>110212001503</v>
      </c>
      <c r="B5270" s="6">
        <v>43678</v>
      </c>
      <c r="C5270">
        <v>6000</v>
      </c>
      <c r="D5270">
        <v>3000</v>
      </c>
      <c r="E5270">
        <v>10</v>
      </c>
      <c r="H5270" s="6">
        <f t="shared" si="329"/>
        <v>43647</v>
      </c>
      <c r="I5270">
        <f>SUMIFS('[1]Monthly unit'!$C:$C,'[1]Monthly unit'!$A:$A,'[1]Final sheet'!A5270,'[1]Monthly unit'!$B:$B,'[1]Final sheet'!H5270)</f>
        <v>93</v>
      </c>
      <c r="J5270">
        <f t="shared" si="330"/>
        <v>7</v>
      </c>
      <c r="K5270">
        <f t="shared" si="331"/>
        <v>2019</v>
      </c>
      <c r="L5270">
        <f>ROUND(VLOOKUP(H5270,'[1]Feeder energy'!$L:$P,2,FALSE)/1000,3)</f>
        <v>51655.614999999998</v>
      </c>
      <c r="M5270">
        <f>ROUND(VLOOKUP(H5270,'[1]Feeder energy'!$L:$P,3,FALSE)/1000,3)</f>
        <v>55309.828999999998</v>
      </c>
      <c r="N5270">
        <f>ROUND(VLOOKUP(H5270,'[1]Feeder energy'!$L:$P,4,FALSE)/1000,3)</f>
        <v>53949.97</v>
      </c>
      <c r="O5270">
        <f>ROUND(VLOOKUP(H5270,'[1]Feeder energy'!$L:$P,5,FALSE)/1000,3)</f>
        <v>46759.03</v>
      </c>
      <c r="P5270">
        <f t="shared" si="328"/>
        <v>1</v>
      </c>
      <c r="Q5270" t="s">
        <v>18</v>
      </c>
    </row>
    <row r="5271" spans="1:17" x14ac:dyDescent="0.25">
      <c r="A5271" s="5">
        <v>110212001511</v>
      </c>
      <c r="B5271" s="6">
        <v>43678</v>
      </c>
      <c r="C5271">
        <v>0</v>
      </c>
      <c r="D5271">
        <v>7000</v>
      </c>
      <c r="E5271">
        <v>372</v>
      </c>
      <c r="F5271">
        <v>7000</v>
      </c>
      <c r="G5271">
        <v>372</v>
      </c>
      <c r="H5271" s="6">
        <f t="shared" si="329"/>
        <v>43647</v>
      </c>
      <c r="I5271">
        <f>SUMIFS('[1]Monthly unit'!$C:$C,'[1]Monthly unit'!$A:$A,'[1]Final sheet'!A5271,'[1]Monthly unit'!$B:$B,'[1]Final sheet'!H5271)</f>
        <v>64</v>
      </c>
      <c r="J5271">
        <f t="shared" si="330"/>
        <v>7</v>
      </c>
      <c r="K5271">
        <f t="shared" si="331"/>
        <v>2019</v>
      </c>
      <c r="L5271">
        <f>ROUND(VLOOKUP(H5271,'[1]Feeder energy'!$L:$P,2,FALSE)/1000,3)</f>
        <v>51655.614999999998</v>
      </c>
      <c r="M5271">
        <f>ROUND(VLOOKUP(H5271,'[1]Feeder energy'!$L:$P,3,FALSE)/1000,3)</f>
        <v>55309.828999999998</v>
      </c>
      <c r="N5271">
        <f>ROUND(VLOOKUP(H5271,'[1]Feeder energy'!$L:$P,4,FALSE)/1000,3)</f>
        <v>53949.97</v>
      </c>
      <c r="O5271">
        <f>ROUND(VLOOKUP(H5271,'[1]Feeder energy'!$L:$P,5,FALSE)/1000,3)</f>
        <v>46759.03</v>
      </c>
      <c r="P5271">
        <f t="shared" si="328"/>
        <v>1</v>
      </c>
      <c r="Q5271" t="s">
        <v>18</v>
      </c>
    </row>
    <row r="5272" spans="1:17" x14ac:dyDescent="0.25">
      <c r="A5272" s="5">
        <v>110212001541</v>
      </c>
      <c r="B5272" s="6">
        <v>43678</v>
      </c>
      <c r="C5272">
        <v>80000</v>
      </c>
      <c r="D5272">
        <v>20000</v>
      </c>
      <c r="E5272">
        <v>23</v>
      </c>
      <c r="F5272">
        <v>20000</v>
      </c>
      <c r="G5272">
        <v>414</v>
      </c>
      <c r="H5272" s="6">
        <f t="shared" si="329"/>
        <v>43647</v>
      </c>
      <c r="I5272">
        <f>SUMIFS('[1]Monthly unit'!$C:$C,'[1]Monthly unit'!$A:$A,'[1]Final sheet'!A5272,'[1]Monthly unit'!$B:$B,'[1]Final sheet'!H5272)</f>
        <v>680</v>
      </c>
      <c r="J5272">
        <f t="shared" si="330"/>
        <v>7</v>
      </c>
      <c r="K5272">
        <f t="shared" si="331"/>
        <v>2019</v>
      </c>
      <c r="L5272">
        <f>ROUND(VLOOKUP(H5272,'[1]Feeder energy'!$L:$P,2,FALSE)/1000,3)</f>
        <v>51655.614999999998</v>
      </c>
      <c r="M5272">
        <f>ROUND(VLOOKUP(H5272,'[1]Feeder energy'!$L:$P,3,FALSE)/1000,3)</f>
        <v>55309.828999999998</v>
      </c>
      <c r="N5272">
        <f>ROUND(VLOOKUP(H5272,'[1]Feeder energy'!$L:$P,4,FALSE)/1000,3)</f>
        <v>53949.97</v>
      </c>
      <c r="O5272">
        <f>ROUND(VLOOKUP(H5272,'[1]Feeder energy'!$L:$P,5,FALSE)/1000,3)</f>
        <v>46759.03</v>
      </c>
      <c r="P5272">
        <f t="shared" si="328"/>
        <v>1</v>
      </c>
      <c r="Q5272" t="s">
        <v>18</v>
      </c>
    </row>
    <row r="5273" spans="1:17" x14ac:dyDescent="0.25">
      <c r="A5273" s="5">
        <v>110212001742</v>
      </c>
      <c r="B5273" s="6">
        <v>43678</v>
      </c>
      <c r="C5273">
        <v>0</v>
      </c>
      <c r="D5273">
        <v>50000</v>
      </c>
      <c r="E5273">
        <v>420</v>
      </c>
      <c r="F5273">
        <v>50000</v>
      </c>
      <c r="G5273">
        <v>420</v>
      </c>
      <c r="H5273" s="6">
        <f t="shared" si="329"/>
        <v>43647</v>
      </c>
      <c r="I5273">
        <f>SUMIFS('[1]Monthly unit'!$C:$C,'[1]Monthly unit'!$A:$A,'[1]Final sheet'!A5273,'[1]Monthly unit'!$B:$B,'[1]Final sheet'!H5273)</f>
        <v>375</v>
      </c>
      <c r="J5273">
        <f t="shared" si="330"/>
        <v>7</v>
      </c>
      <c r="K5273">
        <f t="shared" si="331"/>
        <v>2019</v>
      </c>
      <c r="L5273">
        <f>ROUND(VLOOKUP(H5273,'[1]Feeder energy'!$L:$P,2,FALSE)/1000,3)</f>
        <v>51655.614999999998</v>
      </c>
      <c r="M5273">
        <f>ROUND(VLOOKUP(H5273,'[1]Feeder energy'!$L:$P,3,FALSE)/1000,3)</f>
        <v>55309.828999999998</v>
      </c>
      <c r="N5273">
        <f>ROUND(VLOOKUP(H5273,'[1]Feeder energy'!$L:$P,4,FALSE)/1000,3)</f>
        <v>53949.97</v>
      </c>
      <c r="O5273">
        <f>ROUND(VLOOKUP(H5273,'[1]Feeder energy'!$L:$P,5,FALSE)/1000,3)</f>
        <v>46759.03</v>
      </c>
      <c r="P5273">
        <f t="shared" si="328"/>
        <v>1</v>
      </c>
      <c r="Q5273" t="s">
        <v>18</v>
      </c>
    </row>
    <row r="5274" spans="1:17" x14ac:dyDescent="0.25">
      <c r="A5274" s="5">
        <v>110212002452</v>
      </c>
      <c r="B5274" s="6">
        <v>43678</v>
      </c>
      <c r="C5274">
        <v>69982</v>
      </c>
      <c r="D5274">
        <v>16950</v>
      </c>
      <c r="E5274">
        <v>2</v>
      </c>
      <c r="F5274">
        <v>10285</v>
      </c>
      <c r="G5274">
        <v>372</v>
      </c>
      <c r="H5274" s="6">
        <f t="shared" si="329"/>
        <v>43647</v>
      </c>
      <c r="I5274">
        <f>SUMIFS('[1]Monthly unit'!$C:$C,'[1]Monthly unit'!$A:$A,'[1]Final sheet'!A5274,'[1]Monthly unit'!$B:$B,'[1]Final sheet'!H5274)</f>
        <v>719</v>
      </c>
      <c r="J5274">
        <f t="shared" si="330"/>
        <v>7</v>
      </c>
      <c r="K5274">
        <f t="shared" si="331"/>
        <v>2019</v>
      </c>
      <c r="L5274">
        <f>ROUND(VLOOKUP(H5274,'[1]Feeder energy'!$L:$P,2,FALSE)/1000,3)</f>
        <v>51655.614999999998</v>
      </c>
      <c r="M5274">
        <f>ROUND(VLOOKUP(H5274,'[1]Feeder energy'!$L:$P,3,FALSE)/1000,3)</f>
        <v>55309.828999999998</v>
      </c>
      <c r="N5274">
        <f>ROUND(VLOOKUP(H5274,'[1]Feeder energy'!$L:$P,4,FALSE)/1000,3)</f>
        <v>53949.97</v>
      </c>
      <c r="O5274">
        <f>ROUND(VLOOKUP(H5274,'[1]Feeder energy'!$L:$P,5,FALSE)/1000,3)</f>
        <v>46759.03</v>
      </c>
      <c r="P5274">
        <f t="shared" si="328"/>
        <v>1</v>
      </c>
      <c r="Q5274" t="s">
        <v>18</v>
      </c>
    </row>
    <row r="5275" spans="1:17" x14ac:dyDescent="0.25">
      <c r="A5275" s="5">
        <v>110212003620</v>
      </c>
      <c r="B5275" s="6">
        <v>43678</v>
      </c>
      <c r="C5275">
        <v>90000</v>
      </c>
      <c r="D5275">
        <v>20000</v>
      </c>
      <c r="E5275">
        <v>41</v>
      </c>
      <c r="F5275">
        <v>20000</v>
      </c>
      <c r="G5275">
        <v>413</v>
      </c>
      <c r="H5275" s="6">
        <f t="shared" si="329"/>
        <v>43647</v>
      </c>
      <c r="I5275">
        <f>SUMIFS('[1]Monthly unit'!$C:$C,'[1]Monthly unit'!$A:$A,'[1]Final sheet'!A5275,'[1]Monthly unit'!$B:$B,'[1]Final sheet'!H5275)</f>
        <v>1427</v>
      </c>
      <c r="J5275">
        <f t="shared" si="330"/>
        <v>7</v>
      </c>
      <c r="K5275">
        <f t="shared" si="331"/>
        <v>2019</v>
      </c>
      <c r="L5275">
        <f>ROUND(VLOOKUP(H5275,'[1]Feeder energy'!$L:$P,2,FALSE)/1000,3)</f>
        <v>51655.614999999998</v>
      </c>
      <c r="M5275">
        <f>ROUND(VLOOKUP(H5275,'[1]Feeder energy'!$L:$P,3,FALSE)/1000,3)</f>
        <v>55309.828999999998</v>
      </c>
      <c r="N5275">
        <f>ROUND(VLOOKUP(H5275,'[1]Feeder energy'!$L:$P,4,FALSE)/1000,3)</f>
        <v>53949.97</v>
      </c>
      <c r="O5275">
        <f>ROUND(VLOOKUP(H5275,'[1]Feeder energy'!$L:$P,5,FALSE)/1000,3)</f>
        <v>46759.03</v>
      </c>
      <c r="P5275">
        <f t="shared" si="328"/>
        <v>1</v>
      </c>
      <c r="Q5275" t="s">
        <v>18</v>
      </c>
    </row>
    <row r="5276" spans="1:17" x14ac:dyDescent="0.25">
      <c r="A5276" s="5">
        <v>110212004373</v>
      </c>
      <c r="B5276" s="6">
        <v>43678</v>
      </c>
      <c r="C5276">
        <v>6848</v>
      </c>
      <c r="D5276">
        <v>1000</v>
      </c>
      <c r="E5276">
        <v>98</v>
      </c>
      <c r="H5276" s="6">
        <f t="shared" si="329"/>
        <v>43647</v>
      </c>
      <c r="I5276">
        <f>SUMIFS('[1]Monthly unit'!$C:$C,'[1]Monthly unit'!$A:$A,'[1]Final sheet'!A5276,'[1]Monthly unit'!$B:$B,'[1]Final sheet'!H5276)</f>
        <v>16</v>
      </c>
      <c r="J5276">
        <f t="shared" si="330"/>
        <v>7</v>
      </c>
      <c r="K5276">
        <f t="shared" si="331"/>
        <v>2019</v>
      </c>
      <c r="L5276">
        <f>ROUND(VLOOKUP(H5276,'[1]Feeder energy'!$L:$P,2,FALSE)/1000,3)</f>
        <v>51655.614999999998</v>
      </c>
      <c r="M5276">
        <f>ROUND(VLOOKUP(H5276,'[1]Feeder energy'!$L:$P,3,FALSE)/1000,3)</f>
        <v>55309.828999999998</v>
      </c>
      <c r="N5276">
        <f>ROUND(VLOOKUP(H5276,'[1]Feeder energy'!$L:$P,4,FALSE)/1000,3)</f>
        <v>53949.97</v>
      </c>
      <c r="O5276">
        <f>ROUND(VLOOKUP(H5276,'[1]Feeder energy'!$L:$P,5,FALSE)/1000,3)</f>
        <v>46759.03</v>
      </c>
      <c r="P5276">
        <f t="shared" si="328"/>
        <v>1</v>
      </c>
      <c r="Q5276" t="s">
        <v>19</v>
      </c>
    </row>
    <row r="5277" spans="1:17" x14ac:dyDescent="0.25">
      <c r="A5277" s="5">
        <v>110212004590</v>
      </c>
      <c r="B5277" s="6">
        <v>43678</v>
      </c>
      <c r="C5277">
        <v>25000</v>
      </c>
      <c r="D5277">
        <v>5000</v>
      </c>
      <c r="E5277">
        <v>43</v>
      </c>
      <c r="F5277">
        <v>20000</v>
      </c>
      <c r="G5277">
        <v>491</v>
      </c>
      <c r="H5277" s="6">
        <f t="shared" si="329"/>
        <v>43647</v>
      </c>
      <c r="I5277">
        <f>SUMIFS('[1]Monthly unit'!$C:$C,'[1]Monthly unit'!$A:$A,'[1]Final sheet'!A5277,'[1]Monthly unit'!$B:$B,'[1]Final sheet'!H5277)</f>
        <v>621</v>
      </c>
      <c r="J5277">
        <f t="shared" si="330"/>
        <v>7</v>
      </c>
      <c r="K5277">
        <f t="shared" si="331"/>
        <v>2019</v>
      </c>
      <c r="L5277">
        <f>ROUND(VLOOKUP(H5277,'[1]Feeder energy'!$L:$P,2,FALSE)/1000,3)</f>
        <v>51655.614999999998</v>
      </c>
      <c r="M5277">
        <f>ROUND(VLOOKUP(H5277,'[1]Feeder energy'!$L:$P,3,FALSE)/1000,3)</f>
        <v>55309.828999999998</v>
      </c>
      <c r="N5277">
        <f>ROUND(VLOOKUP(H5277,'[1]Feeder energy'!$L:$P,4,FALSE)/1000,3)</f>
        <v>53949.97</v>
      </c>
      <c r="O5277">
        <f>ROUND(VLOOKUP(H5277,'[1]Feeder energy'!$L:$P,5,FALSE)/1000,3)</f>
        <v>46759.03</v>
      </c>
      <c r="P5277">
        <f t="shared" si="328"/>
        <v>1</v>
      </c>
      <c r="Q5277" t="s">
        <v>19</v>
      </c>
    </row>
    <row r="5278" spans="1:17" x14ac:dyDescent="0.25">
      <c r="A5278" s="5">
        <v>110212005229</v>
      </c>
      <c r="B5278" s="6">
        <v>43678</v>
      </c>
      <c r="C5278">
        <v>7500</v>
      </c>
      <c r="D5278">
        <v>3000</v>
      </c>
      <c r="E5278">
        <v>63</v>
      </c>
      <c r="F5278">
        <v>3000</v>
      </c>
      <c r="G5278">
        <v>385</v>
      </c>
      <c r="H5278" s="6">
        <f t="shared" si="329"/>
        <v>43647</v>
      </c>
      <c r="I5278">
        <f>SUMIFS('[1]Monthly unit'!$C:$C,'[1]Monthly unit'!$A:$A,'[1]Final sheet'!A5278,'[1]Monthly unit'!$B:$B,'[1]Final sheet'!H5278)</f>
        <v>54</v>
      </c>
      <c r="J5278">
        <f t="shared" si="330"/>
        <v>7</v>
      </c>
      <c r="K5278">
        <f t="shared" si="331"/>
        <v>2019</v>
      </c>
      <c r="L5278">
        <f>ROUND(VLOOKUP(H5278,'[1]Feeder energy'!$L:$P,2,FALSE)/1000,3)</f>
        <v>51655.614999999998</v>
      </c>
      <c r="M5278">
        <f>ROUND(VLOOKUP(H5278,'[1]Feeder energy'!$L:$P,3,FALSE)/1000,3)</f>
        <v>55309.828999999998</v>
      </c>
      <c r="N5278">
        <f>ROUND(VLOOKUP(H5278,'[1]Feeder energy'!$L:$P,4,FALSE)/1000,3)</f>
        <v>53949.97</v>
      </c>
      <c r="O5278">
        <f>ROUND(VLOOKUP(H5278,'[1]Feeder energy'!$L:$P,5,FALSE)/1000,3)</f>
        <v>46759.03</v>
      </c>
      <c r="P5278">
        <f t="shared" si="328"/>
        <v>1</v>
      </c>
      <c r="Q5278" t="s">
        <v>18</v>
      </c>
    </row>
    <row r="5279" spans="1:17" x14ac:dyDescent="0.25">
      <c r="A5279" s="5">
        <v>110212005260</v>
      </c>
      <c r="B5279" s="6">
        <v>43678</v>
      </c>
      <c r="C5279">
        <v>47000</v>
      </c>
      <c r="D5279">
        <v>10000</v>
      </c>
      <c r="E5279">
        <v>41</v>
      </c>
      <c r="F5279">
        <v>15000</v>
      </c>
      <c r="G5279">
        <v>386</v>
      </c>
      <c r="H5279" s="6">
        <f t="shared" si="329"/>
        <v>43647</v>
      </c>
      <c r="I5279">
        <f>SUMIFS('[1]Monthly unit'!$C:$C,'[1]Monthly unit'!$A:$A,'[1]Final sheet'!A5279,'[1]Monthly unit'!$B:$B,'[1]Final sheet'!H5279)</f>
        <v>848</v>
      </c>
      <c r="J5279">
        <f t="shared" si="330"/>
        <v>7</v>
      </c>
      <c r="K5279">
        <f t="shared" si="331"/>
        <v>2019</v>
      </c>
      <c r="L5279">
        <f>ROUND(VLOOKUP(H5279,'[1]Feeder energy'!$L:$P,2,FALSE)/1000,3)</f>
        <v>51655.614999999998</v>
      </c>
      <c r="M5279">
        <f>ROUND(VLOOKUP(H5279,'[1]Feeder energy'!$L:$P,3,FALSE)/1000,3)</f>
        <v>55309.828999999998</v>
      </c>
      <c r="N5279">
        <f>ROUND(VLOOKUP(H5279,'[1]Feeder energy'!$L:$P,4,FALSE)/1000,3)</f>
        <v>53949.97</v>
      </c>
      <c r="O5279">
        <f>ROUND(VLOOKUP(H5279,'[1]Feeder energy'!$L:$P,5,FALSE)/1000,3)</f>
        <v>46759.03</v>
      </c>
      <c r="P5279">
        <f t="shared" si="328"/>
        <v>1</v>
      </c>
      <c r="Q5279" t="s">
        <v>18</v>
      </c>
    </row>
    <row r="5280" spans="1:17" x14ac:dyDescent="0.25">
      <c r="A5280" s="5">
        <v>110212006540</v>
      </c>
      <c r="B5280" s="6">
        <v>43678</v>
      </c>
      <c r="C5280">
        <v>40000</v>
      </c>
      <c r="D5280">
        <v>10000</v>
      </c>
      <c r="E5280">
        <v>6</v>
      </c>
      <c r="F5280">
        <v>10000</v>
      </c>
      <c r="G5280">
        <v>416</v>
      </c>
      <c r="H5280" s="6">
        <f t="shared" si="329"/>
        <v>43647</v>
      </c>
      <c r="I5280">
        <f>SUMIFS('[1]Monthly unit'!$C:$C,'[1]Monthly unit'!$A:$A,'[1]Final sheet'!A5280,'[1]Monthly unit'!$B:$B,'[1]Final sheet'!H5280)</f>
        <v>0</v>
      </c>
      <c r="J5280">
        <f t="shared" si="330"/>
        <v>7</v>
      </c>
      <c r="K5280">
        <f t="shared" si="331"/>
        <v>2019</v>
      </c>
      <c r="L5280">
        <f>ROUND(VLOOKUP(H5280,'[1]Feeder energy'!$L:$P,2,FALSE)/1000,3)</f>
        <v>51655.614999999998</v>
      </c>
      <c r="M5280">
        <f>ROUND(VLOOKUP(H5280,'[1]Feeder energy'!$L:$P,3,FALSE)/1000,3)</f>
        <v>55309.828999999998</v>
      </c>
      <c r="N5280">
        <f>ROUND(VLOOKUP(H5280,'[1]Feeder energy'!$L:$P,4,FALSE)/1000,3)</f>
        <v>53949.97</v>
      </c>
      <c r="O5280">
        <f>ROUND(VLOOKUP(H5280,'[1]Feeder energy'!$L:$P,5,FALSE)/1000,3)</f>
        <v>46759.03</v>
      </c>
      <c r="P5280">
        <f t="shared" si="328"/>
        <v>1</v>
      </c>
      <c r="Q5280" t="s">
        <v>18</v>
      </c>
    </row>
    <row r="5281" spans="1:17" x14ac:dyDescent="0.25">
      <c r="A5281" s="5">
        <v>110212006558</v>
      </c>
      <c r="B5281" s="6">
        <v>43678</v>
      </c>
      <c r="C5281">
        <v>2000</v>
      </c>
      <c r="D5281">
        <v>2000</v>
      </c>
      <c r="E5281">
        <v>225</v>
      </c>
      <c r="F5281">
        <v>1299</v>
      </c>
      <c r="G5281">
        <v>493</v>
      </c>
      <c r="H5281" s="6">
        <f t="shared" si="329"/>
        <v>43647</v>
      </c>
      <c r="I5281">
        <f>SUMIFS('[1]Monthly unit'!$C:$C,'[1]Monthly unit'!$A:$A,'[1]Final sheet'!A5281,'[1]Monthly unit'!$B:$B,'[1]Final sheet'!H5281)</f>
        <v>19</v>
      </c>
      <c r="J5281">
        <f t="shared" si="330"/>
        <v>7</v>
      </c>
      <c r="K5281">
        <f t="shared" si="331"/>
        <v>2019</v>
      </c>
      <c r="L5281">
        <f>ROUND(VLOOKUP(H5281,'[1]Feeder energy'!$L:$P,2,FALSE)/1000,3)</f>
        <v>51655.614999999998</v>
      </c>
      <c r="M5281">
        <f>ROUND(VLOOKUP(H5281,'[1]Feeder energy'!$L:$P,3,FALSE)/1000,3)</f>
        <v>55309.828999999998</v>
      </c>
      <c r="N5281">
        <f>ROUND(VLOOKUP(H5281,'[1]Feeder energy'!$L:$P,4,FALSE)/1000,3)</f>
        <v>53949.97</v>
      </c>
      <c r="O5281">
        <f>ROUND(VLOOKUP(H5281,'[1]Feeder energy'!$L:$P,5,FALSE)/1000,3)</f>
        <v>46759.03</v>
      </c>
      <c r="P5281">
        <f t="shared" si="328"/>
        <v>1</v>
      </c>
      <c r="Q5281" t="s">
        <v>19</v>
      </c>
    </row>
    <row r="5282" spans="1:17" x14ac:dyDescent="0.25">
      <c r="A5282" s="5">
        <v>110212007683</v>
      </c>
      <c r="B5282" s="6">
        <v>43678</v>
      </c>
      <c r="C5282">
        <v>10000</v>
      </c>
      <c r="D5282">
        <v>5000</v>
      </c>
      <c r="E5282">
        <v>9</v>
      </c>
      <c r="F5282">
        <v>5000</v>
      </c>
      <c r="G5282">
        <v>416</v>
      </c>
      <c r="H5282" s="6">
        <f t="shared" si="329"/>
        <v>43647</v>
      </c>
      <c r="I5282">
        <f>SUMIFS('[1]Monthly unit'!$C:$C,'[1]Monthly unit'!$A:$A,'[1]Final sheet'!A5282,'[1]Monthly unit'!$B:$B,'[1]Final sheet'!H5282)</f>
        <v>58</v>
      </c>
      <c r="J5282">
        <f t="shared" si="330"/>
        <v>7</v>
      </c>
      <c r="K5282">
        <f t="shared" si="331"/>
        <v>2019</v>
      </c>
      <c r="L5282">
        <f>ROUND(VLOOKUP(H5282,'[1]Feeder energy'!$L:$P,2,FALSE)/1000,3)</f>
        <v>51655.614999999998</v>
      </c>
      <c r="M5282">
        <f>ROUND(VLOOKUP(H5282,'[1]Feeder energy'!$L:$P,3,FALSE)/1000,3)</f>
        <v>55309.828999999998</v>
      </c>
      <c r="N5282">
        <f>ROUND(VLOOKUP(H5282,'[1]Feeder energy'!$L:$P,4,FALSE)/1000,3)</f>
        <v>53949.97</v>
      </c>
      <c r="O5282">
        <f>ROUND(VLOOKUP(H5282,'[1]Feeder energy'!$L:$P,5,FALSE)/1000,3)</f>
        <v>46759.03</v>
      </c>
      <c r="P5282">
        <f t="shared" si="328"/>
        <v>1</v>
      </c>
      <c r="Q5282" t="s">
        <v>18</v>
      </c>
    </row>
    <row r="5283" spans="1:17" x14ac:dyDescent="0.25">
      <c r="A5283" s="5">
        <v>110212008189</v>
      </c>
      <c r="B5283" s="6">
        <v>43678</v>
      </c>
      <c r="C5283">
        <v>12500</v>
      </c>
      <c r="D5283">
        <v>3500</v>
      </c>
      <c r="E5283">
        <v>14</v>
      </c>
      <c r="F5283">
        <v>2500</v>
      </c>
      <c r="G5283">
        <v>379</v>
      </c>
      <c r="H5283" s="6">
        <f t="shared" si="329"/>
        <v>43647</v>
      </c>
      <c r="I5283">
        <f>SUMIFS('[1]Monthly unit'!$C:$C,'[1]Monthly unit'!$A:$A,'[1]Final sheet'!A5283,'[1]Monthly unit'!$B:$B,'[1]Final sheet'!H5283)</f>
        <v>43</v>
      </c>
      <c r="J5283">
        <f t="shared" si="330"/>
        <v>7</v>
      </c>
      <c r="K5283">
        <f t="shared" si="331"/>
        <v>2019</v>
      </c>
      <c r="L5283">
        <f>ROUND(VLOOKUP(H5283,'[1]Feeder energy'!$L:$P,2,FALSE)/1000,3)</f>
        <v>51655.614999999998</v>
      </c>
      <c r="M5283">
        <f>ROUND(VLOOKUP(H5283,'[1]Feeder energy'!$L:$P,3,FALSE)/1000,3)</f>
        <v>55309.828999999998</v>
      </c>
      <c r="N5283">
        <f>ROUND(VLOOKUP(H5283,'[1]Feeder energy'!$L:$P,4,FALSE)/1000,3)</f>
        <v>53949.97</v>
      </c>
      <c r="O5283">
        <f>ROUND(VLOOKUP(H5283,'[1]Feeder energy'!$L:$P,5,FALSE)/1000,3)</f>
        <v>46759.03</v>
      </c>
      <c r="P5283">
        <f t="shared" si="328"/>
        <v>1</v>
      </c>
      <c r="Q5283" t="s">
        <v>18</v>
      </c>
    </row>
    <row r="5284" spans="1:17" x14ac:dyDescent="0.25">
      <c r="A5284" s="5">
        <v>110212008676</v>
      </c>
      <c r="B5284" s="6">
        <v>43678</v>
      </c>
      <c r="C5284">
        <v>3748</v>
      </c>
      <c r="D5284">
        <v>1476</v>
      </c>
      <c r="E5284">
        <v>20</v>
      </c>
      <c r="H5284" s="6">
        <f t="shared" si="329"/>
        <v>43647</v>
      </c>
      <c r="I5284">
        <f>SUMIFS('[1]Monthly unit'!$C:$C,'[1]Monthly unit'!$A:$A,'[1]Final sheet'!A5284,'[1]Monthly unit'!$B:$B,'[1]Final sheet'!H5284)</f>
        <v>0</v>
      </c>
      <c r="J5284">
        <f t="shared" si="330"/>
        <v>7</v>
      </c>
      <c r="K5284">
        <f t="shared" si="331"/>
        <v>2019</v>
      </c>
      <c r="L5284">
        <f>ROUND(VLOOKUP(H5284,'[1]Feeder energy'!$L:$P,2,FALSE)/1000,3)</f>
        <v>51655.614999999998</v>
      </c>
      <c r="M5284">
        <f>ROUND(VLOOKUP(H5284,'[1]Feeder energy'!$L:$P,3,FALSE)/1000,3)</f>
        <v>55309.828999999998</v>
      </c>
      <c r="N5284">
        <f>ROUND(VLOOKUP(H5284,'[1]Feeder energy'!$L:$P,4,FALSE)/1000,3)</f>
        <v>53949.97</v>
      </c>
      <c r="O5284">
        <f>ROUND(VLOOKUP(H5284,'[1]Feeder energy'!$L:$P,5,FALSE)/1000,3)</f>
        <v>46759.03</v>
      </c>
      <c r="P5284">
        <f t="shared" si="328"/>
        <v>1</v>
      </c>
      <c r="Q5284" t="s">
        <v>18</v>
      </c>
    </row>
    <row r="5285" spans="1:17" x14ac:dyDescent="0.25">
      <c r="A5285" s="5">
        <v>110212008984</v>
      </c>
      <c r="B5285" s="6">
        <v>43678</v>
      </c>
      <c r="C5285">
        <v>8723</v>
      </c>
      <c r="D5285">
        <v>8000</v>
      </c>
      <c r="E5285">
        <v>59</v>
      </c>
      <c r="H5285" s="6">
        <f t="shared" si="329"/>
        <v>43647</v>
      </c>
      <c r="I5285">
        <f>SUMIFS('[1]Monthly unit'!$C:$C,'[1]Monthly unit'!$A:$A,'[1]Final sheet'!A5285,'[1]Monthly unit'!$B:$B,'[1]Final sheet'!H5285)</f>
        <v>50</v>
      </c>
      <c r="J5285">
        <f t="shared" si="330"/>
        <v>7</v>
      </c>
      <c r="K5285">
        <f t="shared" si="331"/>
        <v>2019</v>
      </c>
      <c r="L5285">
        <f>ROUND(VLOOKUP(H5285,'[1]Feeder energy'!$L:$P,2,FALSE)/1000,3)</f>
        <v>51655.614999999998</v>
      </c>
      <c r="M5285">
        <f>ROUND(VLOOKUP(H5285,'[1]Feeder energy'!$L:$P,3,FALSE)/1000,3)</f>
        <v>55309.828999999998</v>
      </c>
      <c r="N5285">
        <f>ROUND(VLOOKUP(H5285,'[1]Feeder energy'!$L:$P,4,FALSE)/1000,3)</f>
        <v>53949.97</v>
      </c>
      <c r="O5285">
        <f>ROUND(VLOOKUP(H5285,'[1]Feeder energy'!$L:$P,5,FALSE)/1000,3)</f>
        <v>46759.03</v>
      </c>
      <c r="P5285">
        <f t="shared" ref="P5285:P5348" si="332">IF(AND(J5285&gt;=4,J5285&lt;7,K5285=2020),0,IF(AND(C5285=0,F5285=0),0,1))</f>
        <v>1</v>
      </c>
      <c r="Q5285" t="s">
        <v>18</v>
      </c>
    </row>
    <row r="5286" spans="1:17" x14ac:dyDescent="0.25">
      <c r="A5286" s="5">
        <v>110212008990</v>
      </c>
      <c r="B5286" s="6">
        <v>43678</v>
      </c>
      <c r="C5286">
        <v>80000</v>
      </c>
      <c r="D5286">
        <v>10000</v>
      </c>
      <c r="E5286">
        <v>118</v>
      </c>
      <c r="F5286">
        <v>20000</v>
      </c>
      <c r="G5286">
        <v>434</v>
      </c>
      <c r="H5286" s="6">
        <f t="shared" si="329"/>
        <v>43647</v>
      </c>
      <c r="I5286">
        <f>SUMIFS('[1]Monthly unit'!$C:$C,'[1]Monthly unit'!$A:$A,'[1]Final sheet'!A5286,'[1]Monthly unit'!$B:$B,'[1]Final sheet'!H5286)</f>
        <v>635</v>
      </c>
      <c r="J5286">
        <f t="shared" si="330"/>
        <v>7</v>
      </c>
      <c r="K5286">
        <f t="shared" si="331"/>
        <v>2019</v>
      </c>
      <c r="L5286">
        <f>ROUND(VLOOKUP(H5286,'[1]Feeder energy'!$L:$P,2,FALSE)/1000,3)</f>
        <v>51655.614999999998</v>
      </c>
      <c r="M5286">
        <f>ROUND(VLOOKUP(H5286,'[1]Feeder energy'!$L:$P,3,FALSE)/1000,3)</f>
        <v>55309.828999999998</v>
      </c>
      <c r="N5286">
        <f>ROUND(VLOOKUP(H5286,'[1]Feeder energy'!$L:$P,4,FALSE)/1000,3)</f>
        <v>53949.97</v>
      </c>
      <c r="O5286">
        <f>ROUND(VLOOKUP(H5286,'[1]Feeder energy'!$L:$P,5,FALSE)/1000,3)</f>
        <v>46759.03</v>
      </c>
      <c r="P5286">
        <f t="shared" si="332"/>
        <v>1</v>
      </c>
      <c r="Q5286" t="s">
        <v>18</v>
      </c>
    </row>
    <row r="5287" spans="1:17" x14ac:dyDescent="0.25">
      <c r="A5287" s="5">
        <v>110212008995</v>
      </c>
      <c r="B5287" s="6">
        <v>43678</v>
      </c>
      <c r="C5287">
        <v>30000</v>
      </c>
      <c r="D5287">
        <v>10000</v>
      </c>
      <c r="E5287">
        <v>118</v>
      </c>
      <c r="F5287">
        <v>20000</v>
      </c>
      <c r="G5287">
        <v>384</v>
      </c>
      <c r="H5287" s="6">
        <f t="shared" si="329"/>
        <v>43647</v>
      </c>
      <c r="I5287">
        <f>SUMIFS('[1]Monthly unit'!$C:$C,'[1]Monthly unit'!$A:$A,'[1]Final sheet'!A5287,'[1]Monthly unit'!$B:$B,'[1]Final sheet'!H5287)</f>
        <v>100</v>
      </c>
      <c r="J5287">
        <f t="shared" si="330"/>
        <v>7</v>
      </c>
      <c r="K5287">
        <f t="shared" si="331"/>
        <v>2019</v>
      </c>
      <c r="L5287">
        <f>ROUND(VLOOKUP(H5287,'[1]Feeder energy'!$L:$P,2,FALSE)/1000,3)</f>
        <v>51655.614999999998</v>
      </c>
      <c r="M5287">
        <f>ROUND(VLOOKUP(H5287,'[1]Feeder energy'!$L:$P,3,FALSE)/1000,3)</f>
        <v>55309.828999999998</v>
      </c>
      <c r="N5287">
        <f>ROUND(VLOOKUP(H5287,'[1]Feeder energy'!$L:$P,4,FALSE)/1000,3)</f>
        <v>53949.97</v>
      </c>
      <c r="O5287">
        <f>ROUND(VLOOKUP(H5287,'[1]Feeder energy'!$L:$P,5,FALSE)/1000,3)</f>
        <v>46759.03</v>
      </c>
      <c r="P5287">
        <f t="shared" si="332"/>
        <v>1</v>
      </c>
      <c r="Q5287" t="s">
        <v>18</v>
      </c>
    </row>
    <row r="5288" spans="1:17" x14ac:dyDescent="0.25">
      <c r="A5288" s="5">
        <v>110212008996</v>
      </c>
      <c r="B5288" s="6">
        <v>43678</v>
      </c>
      <c r="C5288">
        <v>15000</v>
      </c>
      <c r="D5288">
        <v>10000</v>
      </c>
      <c r="E5288">
        <v>59</v>
      </c>
      <c r="H5288" s="6">
        <f t="shared" si="329"/>
        <v>43647</v>
      </c>
      <c r="I5288">
        <f>SUMIFS('[1]Monthly unit'!$C:$C,'[1]Monthly unit'!$A:$A,'[1]Final sheet'!A5288,'[1]Monthly unit'!$B:$B,'[1]Final sheet'!H5288)</f>
        <v>0</v>
      </c>
      <c r="J5288">
        <f t="shared" si="330"/>
        <v>7</v>
      </c>
      <c r="K5288">
        <f t="shared" si="331"/>
        <v>2019</v>
      </c>
      <c r="L5288">
        <f>ROUND(VLOOKUP(H5288,'[1]Feeder energy'!$L:$P,2,FALSE)/1000,3)</f>
        <v>51655.614999999998</v>
      </c>
      <c r="M5288">
        <f>ROUND(VLOOKUP(H5288,'[1]Feeder energy'!$L:$P,3,FALSE)/1000,3)</f>
        <v>55309.828999999998</v>
      </c>
      <c r="N5288">
        <f>ROUND(VLOOKUP(H5288,'[1]Feeder energy'!$L:$P,4,FALSE)/1000,3)</f>
        <v>53949.97</v>
      </c>
      <c r="O5288">
        <f>ROUND(VLOOKUP(H5288,'[1]Feeder energy'!$L:$P,5,FALSE)/1000,3)</f>
        <v>46759.03</v>
      </c>
      <c r="P5288">
        <f t="shared" si="332"/>
        <v>1</v>
      </c>
      <c r="Q5288" t="s">
        <v>18</v>
      </c>
    </row>
    <row r="5289" spans="1:17" x14ac:dyDescent="0.25">
      <c r="A5289" s="5">
        <v>110212008997</v>
      </c>
      <c r="B5289" s="6">
        <v>43678</v>
      </c>
      <c r="C5289">
        <v>5000</v>
      </c>
      <c r="D5289">
        <v>5000</v>
      </c>
      <c r="E5289">
        <v>118</v>
      </c>
      <c r="H5289" s="6">
        <f t="shared" si="329"/>
        <v>43647</v>
      </c>
      <c r="I5289">
        <f>SUMIFS('[1]Monthly unit'!$C:$C,'[1]Monthly unit'!$A:$A,'[1]Final sheet'!A5289,'[1]Monthly unit'!$B:$B,'[1]Final sheet'!H5289)</f>
        <v>9</v>
      </c>
      <c r="J5289">
        <f t="shared" si="330"/>
        <v>7</v>
      </c>
      <c r="K5289">
        <f t="shared" si="331"/>
        <v>2019</v>
      </c>
      <c r="L5289">
        <f>ROUND(VLOOKUP(H5289,'[1]Feeder energy'!$L:$P,2,FALSE)/1000,3)</f>
        <v>51655.614999999998</v>
      </c>
      <c r="M5289">
        <f>ROUND(VLOOKUP(H5289,'[1]Feeder energy'!$L:$P,3,FALSE)/1000,3)</f>
        <v>55309.828999999998</v>
      </c>
      <c r="N5289">
        <f>ROUND(VLOOKUP(H5289,'[1]Feeder energy'!$L:$P,4,FALSE)/1000,3)</f>
        <v>53949.97</v>
      </c>
      <c r="O5289">
        <f>ROUND(VLOOKUP(H5289,'[1]Feeder energy'!$L:$P,5,FALSE)/1000,3)</f>
        <v>46759.03</v>
      </c>
      <c r="P5289">
        <f t="shared" si="332"/>
        <v>1</v>
      </c>
      <c r="Q5289" t="s">
        <v>18</v>
      </c>
    </row>
    <row r="5290" spans="1:17" x14ac:dyDescent="0.25">
      <c r="A5290" s="5">
        <v>110212009000</v>
      </c>
      <c r="B5290" s="6">
        <v>43678</v>
      </c>
      <c r="C5290">
        <v>0</v>
      </c>
      <c r="D5290">
        <v>20000</v>
      </c>
      <c r="E5290">
        <v>419</v>
      </c>
      <c r="F5290">
        <v>20000</v>
      </c>
      <c r="G5290">
        <v>419</v>
      </c>
      <c r="H5290" s="6">
        <f t="shared" si="329"/>
        <v>43647</v>
      </c>
      <c r="I5290">
        <f>SUMIFS('[1]Monthly unit'!$C:$C,'[1]Monthly unit'!$A:$A,'[1]Final sheet'!A5290,'[1]Monthly unit'!$B:$B,'[1]Final sheet'!H5290)</f>
        <v>0</v>
      </c>
      <c r="J5290">
        <f t="shared" si="330"/>
        <v>7</v>
      </c>
      <c r="K5290">
        <f t="shared" si="331"/>
        <v>2019</v>
      </c>
      <c r="L5290">
        <f>ROUND(VLOOKUP(H5290,'[1]Feeder energy'!$L:$P,2,FALSE)/1000,3)</f>
        <v>51655.614999999998</v>
      </c>
      <c r="M5290">
        <f>ROUND(VLOOKUP(H5290,'[1]Feeder energy'!$L:$P,3,FALSE)/1000,3)</f>
        <v>55309.828999999998</v>
      </c>
      <c r="N5290">
        <f>ROUND(VLOOKUP(H5290,'[1]Feeder energy'!$L:$P,4,FALSE)/1000,3)</f>
        <v>53949.97</v>
      </c>
      <c r="O5290">
        <f>ROUND(VLOOKUP(H5290,'[1]Feeder energy'!$L:$P,5,FALSE)/1000,3)</f>
        <v>46759.03</v>
      </c>
      <c r="P5290">
        <f t="shared" si="332"/>
        <v>1</v>
      </c>
      <c r="Q5290" t="s">
        <v>19</v>
      </c>
    </row>
    <row r="5291" spans="1:17" x14ac:dyDescent="0.25">
      <c r="A5291" s="5">
        <v>110212009009</v>
      </c>
      <c r="B5291" s="6">
        <v>43678</v>
      </c>
      <c r="C5291">
        <v>230</v>
      </c>
      <c r="D5291">
        <v>230</v>
      </c>
      <c r="E5291">
        <v>364</v>
      </c>
      <c r="F5291">
        <v>230</v>
      </c>
      <c r="G5291">
        <v>390</v>
      </c>
      <c r="H5291" s="6">
        <f t="shared" si="329"/>
        <v>43647</v>
      </c>
      <c r="I5291">
        <f>SUMIFS('[1]Monthly unit'!$C:$C,'[1]Monthly unit'!$A:$A,'[1]Final sheet'!A5291,'[1]Monthly unit'!$B:$B,'[1]Final sheet'!H5291)</f>
        <v>0</v>
      </c>
      <c r="J5291">
        <f t="shared" si="330"/>
        <v>7</v>
      </c>
      <c r="K5291">
        <f t="shared" si="331"/>
        <v>2019</v>
      </c>
      <c r="L5291">
        <f>ROUND(VLOOKUP(H5291,'[1]Feeder energy'!$L:$P,2,FALSE)/1000,3)</f>
        <v>51655.614999999998</v>
      </c>
      <c r="M5291">
        <f>ROUND(VLOOKUP(H5291,'[1]Feeder energy'!$L:$P,3,FALSE)/1000,3)</f>
        <v>55309.828999999998</v>
      </c>
      <c r="N5291">
        <f>ROUND(VLOOKUP(H5291,'[1]Feeder energy'!$L:$P,4,FALSE)/1000,3)</f>
        <v>53949.97</v>
      </c>
      <c r="O5291">
        <f>ROUND(VLOOKUP(H5291,'[1]Feeder energy'!$L:$P,5,FALSE)/1000,3)</f>
        <v>46759.03</v>
      </c>
      <c r="P5291">
        <f t="shared" si="332"/>
        <v>1</v>
      </c>
      <c r="Q5291" t="s">
        <v>18</v>
      </c>
    </row>
    <row r="5292" spans="1:17" x14ac:dyDescent="0.25">
      <c r="A5292" s="5">
        <v>110212009013</v>
      </c>
      <c r="B5292" s="6">
        <v>43678</v>
      </c>
      <c r="C5292">
        <v>3010</v>
      </c>
      <c r="D5292">
        <v>230</v>
      </c>
      <c r="E5292">
        <v>13</v>
      </c>
      <c r="F5292">
        <v>235</v>
      </c>
      <c r="G5292">
        <v>391</v>
      </c>
      <c r="H5292" s="6">
        <f t="shared" si="329"/>
        <v>43647</v>
      </c>
      <c r="I5292">
        <f>SUMIFS('[1]Monthly unit'!$C:$C,'[1]Monthly unit'!$A:$A,'[1]Final sheet'!A5292,'[1]Monthly unit'!$B:$B,'[1]Final sheet'!H5292)</f>
        <v>0</v>
      </c>
      <c r="J5292">
        <f t="shared" si="330"/>
        <v>7</v>
      </c>
      <c r="K5292">
        <f t="shared" si="331"/>
        <v>2019</v>
      </c>
      <c r="L5292">
        <f>ROUND(VLOOKUP(H5292,'[1]Feeder energy'!$L:$P,2,FALSE)/1000,3)</f>
        <v>51655.614999999998</v>
      </c>
      <c r="M5292">
        <f>ROUND(VLOOKUP(H5292,'[1]Feeder energy'!$L:$P,3,FALSE)/1000,3)</f>
        <v>55309.828999999998</v>
      </c>
      <c r="N5292">
        <f>ROUND(VLOOKUP(H5292,'[1]Feeder energy'!$L:$P,4,FALSE)/1000,3)</f>
        <v>53949.97</v>
      </c>
      <c r="O5292">
        <f>ROUND(VLOOKUP(H5292,'[1]Feeder energy'!$L:$P,5,FALSE)/1000,3)</f>
        <v>46759.03</v>
      </c>
      <c r="P5292">
        <f t="shared" si="332"/>
        <v>1</v>
      </c>
      <c r="Q5292" t="s">
        <v>18</v>
      </c>
    </row>
    <row r="5293" spans="1:17" x14ac:dyDescent="0.25">
      <c r="A5293" s="5">
        <v>110212009020</v>
      </c>
      <c r="B5293" s="6">
        <v>43678</v>
      </c>
      <c r="C5293">
        <v>0</v>
      </c>
      <c r="D5293">
        <v>20000</v>
      </c>
      <c r="E5293">
        <v>419</v>
      </c>
      <c r="F5293">
        <v>20000</v>
      </c>
      <c r="G5293">
        <v>419</v>
      </c>
      <c r="H5293" s="6">
        <f t="shared" si="329"/>
        <v>43647</v>
      </c>
      <c r="I5293">
        <f>SUMIFS('[1]Monthly unit'!$C:$C,'[1]Monthly unit'!$A:$A,'[1]Final sheet'!A5293,'[1]Monthly unit'!$B:$B,'[1]Final sheet'!H5293)</f>
        <v>0</v>
      </c>
      <c r="J5293">
        <f t="shared" si="330"/>
        <v>7</v>
      </c>
      <c r="K5293">
        <f t="shared" si="331"/>
        <v>2019</v>
      </c>
      <c r="L5293">
        <f>ROUND(VLOOKUP(H5293,'[1]Feeder energy'!$L:$P,2,FALSE)/1000,3)</f>
        <v>51655.614999999998</v>
      </c>
      <c r="M5293">
        <f>ROUND(VLOOKUP(H5293,'[1]Feeder energy'!$L:$P,3,FALSE)/1000,3)</f>
        <v>55309.828999999998</v>
      </c>
      <c r="N5293">
        <f>ROUND(VLOOKUP(H5293,'[1]Feeder energy'!$L:$P,4,FALSE)/1000,3)</f>
        <v>53949.97</v>
      </c>
      <c r="O5293">
        <f>ROUND(VLOOKUP(H5293,'[1]Feeder energy'!$L:$P,5,FALSE)/1000,3)</f>
        <v>46759.03</v>
      </c>
      <c r="P5293">
        <f t="shared" si="332"/>
        <v>1</v>
      </c>
      <c r="Q5293" t="s">
        <v>18</v>
      </c>
    </row>
    <row r="5294" spans="1:17" x14ac:dyDescent="0.25">
      <c r="A5294" s="5">
        <v>110212009051</v>
      </c>
      <c r="B5294" s="6">
        <v>43678</v>
      </c>
      <c r="C5294">
        <v>75167</v>
      </c>
      <c r="D5294">
        <v>12000</v>
      </c>
      <c r="E5294">
        <v>59</v>
      </c>
      <c r="F5294">
        <v>30000</v>
      </c>
      <c r="G5294">
        <v>384</v>
      </c>
      <c r="H5294" s="6">
        <f t="shared" si="329"/>
        <v>43647</v>
      </c>
      <c r="I5294">
        <f>SUMIFS('[1]Monthly unit'!$C:$C,'[1]Monthly unit'!$A:$A,'[1]Final sheet'!A5294,'[1]Monthly unit'!$B:$B,'[1]Final sheet'!H5294)</f>
        <v>827</v>
      </c>
      <c r="J5294">
        <f t="shared" si="330"/>
        <v>7</v>
      </c>
      <c r="K5294">
        <f t="shared" si="331"/>
        <v>2019</v>
      </c>
      <c r="L5294">
        <f>ROUND(VLOOKUP(H5294,'[1]Feeder energy'!$L:$P,2,FALSE)/1000,3)</f>
        <v>51655.614999999998</v>
      </c>
      <c r="M5294">
        <f>ROUND(VLOOKUP(H5294,'[1]Feeder energy'!$L:$P,3,FALSE)/1000,3)</f>
        <v>55309.828999999998</v>
      </c>
      <c r="N5294">
        <f>ROUND(VLOOKUP(H5294,'[1]Feeder energy'!$L:$P,4,FALSE)/1000,3)</f>
        <v>53949.97</v>
      </c>
      <c r="O5294">
        <f>ROUND(VLOOKUP(H5294,'[1]Feeder energy'!$L:$P,5,FALSE)/1000,3)</f>
        <v>46759.03</v>
      </c>
      <c r="P5294">
        <f t="shared" si="332"/>
        <v>1</v>
      </c>
      <c r="Q5294" t="s">
        <v>18</v>
      </c>
    </row>
    <row r="5295" spans="1:17" x14ac:dyDescent="0.25">
      <c r="A5295" s="5">
        <v>110212009062</v>
      </c>
      <c r="B5295" s="6">
        <v>43678</v>
      </c>
      <c r="C5295">
        <v>2351</v>
      </c>
      <c r="D5295">
        <v>235</v>
      </c>
      <c r="E5295">
        <v>97</v>
      </c>
      <c r="F5295">
        <v>230</v>
      </c>
      <c r="G5295">
        <v>384</v>
      </c>
      <c r="H5295" s="6">
        <f t="shared" si="329"/>
        <v>43647</v>
      </c>
      <c r="I5295">
        <f>SUMIFS('[1]Monthly unit'!$C:$C,'[1]Monthly unit'!$A:$A,'[1]Final sheet'!A5295,'[1]Monthly unit'!$B:$B,'[1]Final sheet'!H5295)</f>
        <v>0</v>
      </c>
      <c r="J5295">
        <f t="shared" si="330"/>
        <v>7</v>
      </c>
      <c r="K5295">
        <f t="shared" si="331"/>
        <v>2019</v>
      </c>
      <c r="L5295">
        <f>ROUND(VLOOKUP(H5295,'[1]Feeder energy'!$L:$P,2,FALSE)/1000,3)</f>
        <v>51655.614999999998</v>
      </c>
      <c r="M5295">
        <f>ROUND(VLOOKUP(H5295,'[1]Feeder energy'!$L:$P,3,FALSE)/1000,3)</f>
        <v>55309.828999999998</v>
      </c>
      <c r="N5295">
        <f>ROUND(VLOOKUP(H5295,'[1]Feeder energy'!$L:$P,4,FALSE)/1000,3)</f>
        <v>53949.97</v>
      </c>
      <c r="O5295">
        <f>ROUND(VLOOKUP(H5295,'[1]Feeder energy'!$L:$P,5,FALSE)/1000,3)</f>
        <v>46759.03</v>
      </c>
      <c r="P5295">
        <f t="shared" si="332"/>
        <v>1</v>
      </c>
      <c r="Q5295" t="s">
        <v>18</v>
      </c>
    </row>
    <row r="5296" spans="1:17" x14ac:dyDescent="0.25">
      <c r="A5296" s="5">
        <v>110212009065</v>
      </c>
      <c r="B5296" s="6">
        <v>43678</v>
      </c>
      <c r="C5296">
        <v>5676</v>
      </c>
      <c r="D5296">
        <v>676</v>
      </c>
      <c r="E5296">
        <v>101</v>
      </c>
      <c r="H5296" s="6">
        <f t="shared" si="329"/>
        <v>43647</v>
      </c>
      <c r="I5296">
        <f>SUMIFS('[1]Monthly unit'!$C:$C,'[1]Monthly unit'!$A:$A,'[1]Final sheet'!A5296,'[1]Monthly unit'!$B:$B,'[1]Final sheet'!H5296)</f>
        <v>0</v>
      </c>
      <c r="J5296">
        <f t="shared" si="330"/>
        <v>7</v>
      </c>
      <c r="K5296">
        <f t="shared" si="331"/>
        <v>2019</v>
      </c>
      <c r="L5296">
        <f>ROUND(VLOOKUP(H5296,'[1]Feeder energy'!$L:$P,2,FALSE)/1000,3)</f>
        <v>51655.614999999998</v>
      </c>
      <c r="M5296">
        <f>ROUND(VLOOKUP(H5296,'[1]Feeder energy'!$L:$P,3,FALSE)/1000,3)</f>
        <v>55309.828999999998</v>
      </c>
      <c r="N5296">
        <f>ROUND(VLOOKUP(H5296,'[1]Feeder energy'!$L:$P,4,FALSE)/1000,3)</f>
        <v>53949.97</v>
      </c>
      <c r="O5296">
        <f>ROUND(VLOOKUP(H5296,'[1]Feeder energy'!$L:$P,5,FALSE)/1000,3)</f>
        <v>46759.03</v>
      </c>
      <c r="P5296">
        <f t="shared" si="332"/>
        <v>1</v>
      </c>
      <c r="Q5296" t="s">
        <v>18</v>
      </c>
    </row>
    <row r="5297" spans="1:17" x14ac:dyDescent="0.25">
      <c r="A5297" s="5">
        <v>110212009115</v>
      </c>
      <c r="B5297" s="6">
        <v>43678</v>
      </c>
      <c r="C5297">
        <v>20000</v>
      </c>
      <c r="D5297">
        <v>20000</v>
      </c>
      <c r="E5297">
        <v>281</v>
      </c>
      <c r="F5297">
        <v>20000</v>
      </c>
      <c r="G5297">
        <v>477</v>
      </c>
      <c r="H5297" s="6">
        <f t="shared" si="329"/>
        <v>43647</v>
      </c>
      <c r="I5297">
        <f>SUMIFS('[1]Monthly unit'!$C:$C,'[1]Monthly unit'!$A:$A,'[1]Final sheet'!A5297,'[1]Monthly unit'!$B:$B,'[1]Final sheet'!H5297)</f>
        <v>902</v>
      </c>
      <c r="J5297">
        <f t="shared" si="330"/>
        <v>7</v>
      </c>
      <c r="K5297">
        <f t="shared" si="331"/>
        <v>2019</v>
      </c>
      <c r="L5297">
        <f>ROUND(VLOOKUP(H5297,'[1]Feeder energy'!$L:$P,2,FALSE)/1000,3)</f>
        <v>51655.614999999998</v>
      </c>
      <c r="M5297">
        <f>ROUND(VLOOKUP(H5297,'[1]Feeder energy'!$L:$P,3,FALSE)/1000,3)</f>
        <v>55309.828999999998</v>
      </c>
      <c r="N5297">
        <f>ROUND(VLOOKUP(H5297,'[1]Feeder energy'!$L:$P,4,FALSE)/1000,3)</f>
        <v>53949.97</v>
      </c>
      <c r="O5297">
        <f>ROUND(VLOOKUP(H5297,'[1]Feeder energy'!$L:$P,5,FALSE)/1000,3)</f>
        <v>46759.03</v>
      </c>
      <c r="P5297">
        <f t="shared" si="332"/>
        <v>1</v>
      </c>
      <c r="Q5297" t="s">
        <v>18</v>
      </c>
    </row>
    <row r="5298" spans="1:17" x14ac:dyDescent="0.25">
      <c r="A5298" s="5">
        <v>110212009116</v>
      </c>
      <c r="B5298" s="6">
        <v>43678</v>
      </c>
      <c r="C5298">
        <v>80000</v>
      </c>
      <c r="D5298">
        <v>20000</v>
      </c>
      <c r="E5298">
        <v>41</v>
      </c>
      <c r="F5298">
        <v>20000</v>
      </c>
      <c r="G5298">
        <v>477</v>
      </c>
      <c r="H5298" s="6">
        <f t="shared" si="329"/>
        <v>43647</v>
      </c>
      <c r="I5298">
        <f>SUMIFS('[1]Monthly unit'!$C:$C,'[1]Monthly unit'!$A:$A,'[1]Final sheet'!A5298,'[1]Monthly unit'!$B:$B,'[1]Final sheet'!H5298)</f>
        <v>157</v>
      </c>
      <c r="J5298">
        <f t="shared" si="330"/>
        <v>7</v>
      </c>
      <c r="K5298">
        <f t="shared" si="331"/>
        <v>2019</v>
      </c>
      <c r="L5298">
        <f>ROUND(VLOOKUP(H5298,'[1]Feeder energy'!$L:$P,2,FALSE)/1000,3)</f>
        <v>51655.614999999998</v>
      </c>
      <c r="M5298">
        <f>ROUND(VLOOKUP(H5298,'[1]Feeder energy'!$L:$P,3,FALSE)/1000,3)</f>
        <v>55309.828999999998</v>
      </c>
      <c r="N5298">
        <f>ROUND(VLOOKUP(H5298,'[1]Feeder energy'!$L:$P,4,FALSE)/1000,3)</f>
        <v>53949.97</v>
      </c>
      <c r="O5298">
        <f>ROUND(VLOOKUP(H5298,'[1]Feeder energy'!$L:$P,5,FALSE)/1000,3)</f>
        <v>46759.03</v>
      </c>
      <c r="P5298">
        <f t="shared" si="332"/>
        <v>1</v>
      </c>
      <c r="Q5298" t="s">
        <v>18</v>
      </c>
    </row>
    <row r="5299" spans="1:17" x14ac:dyDescent="0.25">
      <c r="A5299" s="5">
        <v>110212009391</v>
      </c>
      <c r="B5299" s="6">
        <v>43678</v>
      </c>
      <c r="C5299">
        <v>30000</v>
      </c>
      <c r="D5299">
        <v>10000</v>
      </c>
      <c r="E5299">
        <v>96</v>
      </c>
      <c r="F5299">
        <v>10000</v>
      </c>
      <c r="G5299">
        <v>476</v>
      </c>
      <c r="H5299" s="6">
        <f t="shared" si="329"/>
        <v>43647</v>
      </c>
      <c r="I5299">
        <f>SUMIFS('[1]Monthly unit'!$C:$C,'[1]Monthly unit'!$A:$A,'[1]Final sheet'!A5299,'[1]Monthly unit'!$B:$B,'[1]Final sheet'!H5299)</f>
        <v>110</v>
      </c>
      <c r="J5299">
        <f t="shared" si="330"/>
        <v>7</v>
      </c>
      <c r="K5299">
        <f t="shared" si="331"/>
        <v>2019</v>
      </c>
      <c r="L5299">
        <f>ROUND(VLOOKUP(H5299,'[1]Feeder energy'!$L:$P,2,FALSE)/1000,3)</f>
        <v>51655.614999999998</v>
      </c>
      <c r="M5299">
        <f>ROUND(VLOOKUP(H5299,'[1]Feeder energy'!$L:$P,3,FALSE)/1000,3)</f>
        <v>55309.828999999998</v>
      </c>
      <c r="N5299">
        <f>ROUND(VLOOKUP(H5299,'[1]Feeder energy'!$L:$P,4,FALSE)/1000,3)</f>
        <v>53949.97</v>
      </c>
      <c r="O5299">
        <f>ROUND(VLOOKUP(H5299,'[1]Feeder energy'!$L:$P,5,FALSE)/1000,3)</f>
        <v>46759.03</v>
      </c>
      <c r="P5299">
        <f t="shared" si="332"/>
        <v>1</v>
      </c>
      <c r="Q5299" t="s">
        <v>19</v>
      </c>
    </row>
    <row r="5300" spans="1:17" x14ac:dyDescent="0.25">
      <c r="A5300" s="5">
        <v>110212010022</v>
      </c>
      <c r="B5300" s="6">
        <v>43678</v>
      </c>
      <c r="C5300">
        <v>160000</v>
      </c>
      <c r="D5300">
        <v>5000</v>
      </c>
      <c r="E5300">
        <v>3</v>
      </c>
      <c r="F5300">
        <v>50000</v>
      </c>
      <c r="G5300">
        <v>428</v>
      </c>
      <c r="H5300" s="6">
        <f t="shared" si="329"/>
        <v>43647</v>
      </c>
      <c r="I5300">
        <f>SUMIFS('[1]Monthly unit'!$C:$C,'[1]Monthly unit'!$A:$A,'[1]Final sheet'!A5300,'[1]Monthly unit'!$B:$B,'[1]Final sheet'!H5300)</f>
        <v>1947</v>
      </c>
      <c r="J5300">
        <f t="shared" si="330"/>
        <v>7</v>
      </c>
      <c r="K5300">
        <f t="shared" si="331"/>
        <v>2019</v>
      </c>
      <c r="L5300">
        <f>ROUND(VLOOKUP(H5300,'[1]Feeder energy'!$L:$P,2,FALSE)/1000,3)</f>
        <v>51655.614999999998</v>
      </c>
      <c r="M5300">
        <f>ROUND(VLOOKUP(H5300,'[1]Feeder energy'!$L:$P,3,FALSE)/1000,3)</f>
        <v>55309.828999999998</v>
      </c>
      <c r="N5300">
        <f>ROUND(VLOOKUP(H5300,'[1]Feeder energy'!$L:$P,4,FALSE)/1000,3)</f>
        <v>53949.97</v>
      </c>
      <c r="O5300">
        <f>ROUND(VLOOKUP(H5300,'[1]Feeder energy'!$L:$P,5,FALSE)/1000,3)</f>
        <v>46759.03</v>
      </c>
      <c r="P5300">
        <f t="shared" si="332"/>
        <v>1</v>
      </c>
      <c r="Q5300" t="s">
        <v>18</v>
      </c>
    </row>
    <row r="5301" spans="1:17" x14ac:dyDescent="0.25">
      <c r="A5301" s="5">
        <v>110212010872</v>
      </c>
      <c r="B5301" s="6">
        <v>43678</v>
      </c>
      <c r="C5301">
        <v>30000</v>
      </c>
      <c r="D5301">
        <v>10000</v>
      </c>
      <c r="E5301">
        <v>3</v>
      </c>
      <c r="F5301">
        <v>10000</v>
      </c>
      <c r="G5301">
        <v>443</v>
      </c>
      <c r="H5301" s="6">
        <f t="shared" si="329"/>
        <v>43647</v>
      </c>
      <c r="I5301">
        <f>SUMIFS('[1]Monthly unit'!$C:$C,'[1]Monthly unit'!$A:$A,'[1]Final sheet'!A5301,'[1]Monthly unit'!$B:$B,'[1]Final sheet'!H5301)</f>
        <v>266</v>
      </c>
      <c r="J5301">
        <f t="shared" si="330"/>
        <v>7</v>
      </c>
      <c r="K5301">
        <f t="shared" si="331"/>
        <v>2019</v>
      </c>
      <c r="L5301">
        <f>ROUND(VLOOKUP(H5301,'[1]Feeder energy'!$L:$P,2,FALSE)/1000,3)</f>
        <v>51655.614999999998</v>
      </c>
      <c r="M5301">
        <f>ROUND(VLOOKUP(H5301,'[1]Feeder energy'!$L:$P,3,FALSE)/1000,3)</f>
        <v>55309.828999999998</v>
      </c>
      <c r="N5301">
        <f>ROUND(VLOOKUP(H5301,'[1]Feeder energy'!$L:$P,4,FALSE)/1000,3)</f>
        <v>53949.97</v>
      </c>
      <c r="O5301">
        <f>ROUND(VLOOKUP(H5301,'[1]Feeder energy'!$L:$P,5,FALSE)/1000,3)</f>
        <v>46759.03</v>
      </c>
      <c r="P5301">
        <f t="shared" si="332"/>
        <v>1</v>
      </c>
      <c r="Q5301" t="s">
        <v>18</v>
      </c>
    </row>
    <row r="5302" spans="1:17" x14ac:dyDescent="0.25">
      <c r="A5302" s="5">
        <v>110212011486</v>
      </c>
      <c r="B5302" s="6">
        <v>43678</v>
      </c>
      <c r="C5302">
        <v>15000</v>
      </c>
      <c r="D5302">
        <v>5000</v>
      </c>
      <c r="E5302">
        <v>124</v>
      </c>
      <c r="F5302">
        <v>10000</v>
      </c>
      <c r="G5302">
        <v>457</v>
      </c>
      <c r="H5302" s="6">
        <f t="shared" si="329"/>
        <v>43647</v>
      </c>
      <c r="I5302">
        <f>SUMIFS('[1]Monthly unit'!$C:$C,'[1]Monthly unit'!$A:$A,'[1]Final sheet'!A5302,'[1]Monthly unit'!$B:$B,'[1]Final sheet'!H5302)</f>
        <v>0</v>
      </c>
      <c r="J5302">
        <f t="shared" si="330"/>
        <v>7</v>
      </c>
      <c r="K5302">
        <f t="shared" si="331"/>
        <v>2019</v>
      </c>
      <c r="L5302">
        <f>ROUND(VLOOKUP(H5302,'[1]Feeder energy'!$L:$P,2,FALSE)/1000,3)</f>
        <v>51655.614999999998</v>
      </c>
      <c r="M5302">
        <f>ROUND(VLOOKUP(H5302,'[1]Feeder energy'!$L:$P,3,FALSE)/1000,3)</f>
        <v>55309.828999999998</v>
      </c>
      <c r="N5302">
        <f>ROUND(VLOOKUP(H5302,'[1]Feeder energy'!$L:$P,4,FALSE)/1000,3)</f>
        <v>53949.97</v>
      </c>
      <c r="O5302">
        <f>ROUND(VLOOKUP(H5302,'[1]Feeder energy'!$L:$P,5,FALSE)/1000,3)</f>
        <v>46759.03</v>
      </c>
      <c r="P5302">
        <f t="shared" si="332"/>
        <v>1</v>
      </c>
      <c r="Q5302" t="s">
        <v>18</v>
      </c>
    </row>
    <row r="5303" spans="1:17" x14ac:dyDescent="0.25">
      <c r="A5303" s="5">
        <v>110212011719</v>
      </c>
      <c r="B5303" s="6">
        <v>43678</v>
      </c>
      <c r="C5303">
        <v>9000</v>
      </c>
      <c r="D5303">
        <v>2500</v>
      </c>
      <c r="E5303">
        <v>8</v>
      </c>
      <c r="F5303">
        <v>3000</v>
      </c>
      <c r="G5303">
        <v>427</v>
      </c>
      <c r="H5303" s="6">
        <f t="shared" si="329"/>
        <v>43647</v>
      </c>
      <c r="I5303">
        <f>SUMIFS('[1]Monthly unit'!$C:$C,'[1]Monthly unit'!$A:$A,'[1]Final sheet'!A5303,'[1]Monthly unit'!$B:$B,'[1]Final sheet'!H5303)</f>
        <v>111</v>
      </c>
      <c r="J5303">
        <f t="shared" si="330"/>
        <v>7</v>
      </c>
      <c r="K5303">
        <f t="shared" si="331"/>
        <v>2019</v>
      </c>
      <c r="L5303">
        <f>ROUND(VLOOKUP(H5303,'[1]Feeder energy'!$L:$P,2,FALSE)/1000,3)</f>
        <v>51655.614999999998</v>
      </c>
      <c r="M5303">
        <f>ROUND(VLOOKUP(H5303,'[1]Feeder energy'!$L:$P,3,FALSE)/1000,3)</f>
        <v>55309.828999999998</v>
      </c>
      <c r="N5303">
        <f>ROUND(VLOOKUP(H5303,'[1]Feeder energy'!$L:$P,4,FALSE)/1000,3)</f>
        <v>53949.97</v>
      </c>
      <c r="O5303">
        <f>ROUND(VLOOKUP(H5303,'[1]Feeder energy'!$L:$P,5,FALSE)/1000,3)</f>
        <v>46759.03</v>
      </c>
      <c r="P5303">
        <f t="shared" si="332"/>
        <v>1</v>
      </c>
      <c r="Q5303" t="s">
        <v>18</v>
      </c>
    </row>
    <row r="5304" spans="1:17" x14ac:dyDescent="0.25">
      <c r="A5304" s="5">
        <v>110212011955</v>
      </c>
      <c r="B5304" s="6">
        <v>43678</v>
      </c>
      <c r="C5304">
        <v>10000</v>
      </c>
      <c r="D5304">
        <v>5000</v>
      </c>
      <c r="E5304">
        <v>92</v>
      </c>
      <c r="F5304">
        <v>3000</v>
      </c>
      <c r="G5304">
        <v>423</v>
      </c>
      <c r="H5304" s="6">
        <f t="shared" si="329"/>
        <v>43647</v>
      </c>
      <c r="I5304">
        <f>SUMIFS('[1]Monthly unit'!$C:$C,'[1]Monthly unit'!$A:$A,'[1]Final sheet'!A5304,'[1]Monthly unit'!$B:$B,'[1]Final sheet'!H5304)</f>
        <v>228</v>
      </c>
      <c r="J5304">
        <f t="shared" si="330"/>
        <v>7</v>
      </c>
      <c r="K5304">
        <f t="shared" si="331"/>
        <v>2019</v>
      </c>
      <c r="L5304">
        <f>ROUND(VLOOKUP(H5304,'[1]Feeder energy'!$L:$P,2,FALSE)/1000,3)</f>
        <v>51655.614999999998</v>
      </c>
      <c r="M5304">
        <f>ROUND(VLOOKUP(H5304,'[1]Feeder energy'!$L:$P,3,FALSE)/1000,3)</f>
        <v>55309.828999999998</v>
      </c>
      <c r="N5304">
        <f>ROUND(VLOOKUP(H5304,'[1]Feeder energy'!$L:$P,4,FALSE)/1000,3)</f>
        <v>53949.97</v>
      </c>
      <c r="O5304">
        <f>ROUND(VLOOKUP(H5304,'[1]Feeder energy'!$L:$P,5,FALSE)/1000,3)</f>
        <v>46759.03</v>
      </c>
      <c r="P5304">
        <f t="shared" si="332"/>
        <v>1</v>
      </c>
      <c r="Q5304" t="s">
        <v>18</v>
      </c>
    </row>
    <row r="5305" spans="1:17" x14ac:dyDescent="0.25">
      <c r="A5305" s="5">
        <v>110212011966</v>
      </c>
      <c r="B5305" s="6">
        <v>43678</v>
      </c>
      <c r="C5305">
        <v>15000</v>
      </c>
      <c r="D5305">
        <v>5000</v>
      </c>
      <c r="E5305">
        <v>22</v>
      </c>
      <c r="H5305" s="6">
        <f t="shared" si="329"/>
        <v>43647</v>
      </c>
      <c r="I5305">
        <f>SUMIFS('[1]Monthly unit'!$C:$C,'[1]Monthly unit'!$A:$A,'[1]Final sheet'!A5305,'[1]Monthly unit'!$B:$B,'[1]Final sheet'!H5305)</f>
        <v>0</v>
      </c>
      <c r="J5305">
        <f t="shared" si="330"/>
        <v>7</v>
      </c>
      <c r="K5305">
        <f t="shared" si="331"/>
        <v>2019</v>
      </c>
      <c r="L5305">
        <f>ROUND(VLOOKUP(H5305,'[1]Feeder energy'!$L:$P,2,FALSE)/1000,3)</f>
        <v>51655.614999999998</v>
      </c>
      <c r="M5305">
        <f>ROUND(VLOOKUP(H5305,'[1]Feeder energy'!$L:$P,3,FALSE)/1000,3)</f>
        <v>55309.828999999998</v>
      </c>
      <c r="N5305">
        <f>ROUND(VLOOKUP(H5305,'[1]Feeder energy'!$L:$P,4,FALSE)/1000,3)</f>
        <v>53949.97</v>
      </c>
      <c r="O5305">
        <f>ROUND(VLOOKUP(H5305,'[1]Feeder energy'!$L:$P,5,FALSE)/1000,3)</f>
        <v>46759.03</v>
      </c>
      <c r="P5305">
        <f t="shared" si="332"/>
        <v>1</v>
      </c>
      <c r="Q5305" t="s">
        <v>18</v>
      </c>
    </row>
    <row r="5306" spans="1:17" x14ac:dyDescent="0.25">
      <c r="A5306" s="5">
        <v>110212016153</v>
      </c>
      <c r="B5306" s="6">
        <v>43678</v>
      </c>
      <c r="C5306">
        <v>60000</v>
      </c>
      <c r="D5306">
        <v>30000</v>
      </c>
      <c r="E5306">
        <v>106</v>
      </c>
      <c r="F5306">
        <v>15000</v>
      </c>
      <c r="G5306">
        <v>415</v>
      </c>
      <c r="H5306" s="6">
        <f t="shared" si="329"/>
        <v>43647</v>
      </c>
      <c r="I5306">
        <f>SUMIFS('[1]Monthly unit'!$C:$C,'[1]Monthly unit'!$A:$A,'[1]Final sheet'!A5306,'[1]Monthly unit'!$B:$B,'[1]Final sheet'!H5306)</f>
        <v>478</v>
      </c>
      <c r="J5306">
        <f t="shared" si="330"/>
        <v>7</v>
      </c>
      <c r="K5306">
        <f t="shared" si="331"/>
        <v>2019</v>
      </c>
      <c r="L5306">
        <f>ROUND(VLOOKUP(H5306,'[1]Feeder energy'!$L:$P,2,FALSE)/1000,3)</f>
        <v>51655.614999999998</v>
      </c>
      <c r="M5306">
        <f>ROUND(VLOOKUP(H5306,'[1]Feeder energy'!$L:$P,3,FALSE)/1000,3)</f>
        <v>55309.828999999998</v>
      </c>
      <c r="N5306">
        <f>ROUND(VLOOKUP(H5306,'[1]Feeder energy'!$L:$P,4,FALSE)/1000,3)</f>
        <v>53949.97</v>
      </c>
      <c r="O5306">
        <f>ROUND(VLOOKUP(H5306,'[1]Feeder energy'!$L:$P,5,FALSE)/1000,3)</f>
        <v>46759.03</v>
      </c>
      <c r="P5306">
        <f t="shared" si="332"/>
        <v>1</v>
      </c>
      <c r="Q5306" t="s">
        <v>18</v>
      </c>
    </row>
    <row r="5307" spans="1:17" x14ac:dyDescent="0.25">
      <c r="A5307" s="5">
        <v>110212017102</v>
      </c>
      <c r="B5307" s="6">
        <v>43678</v>
      </c>
      <c r="C5307">
        <v>4932</v>
      </c>
      <c r="D5307">
        <v>4932</v>
      </c>
      <c r="E5307">
        <v>49</v>
      </c>
      <c r="F5307">
        <v>5499</v>
      </c>
      <c r="G5307">
        <v>531</v>
      </c>
      <c r="H5307" s="6">
        <f t="shared" si="329"/>
        <v>43647</v>
      </c>
      <c r="I5307">
        <f>SUMIFS('[1]Monthly unit'!$C:$C,'[1]Monthly unit'!$A:$A,'[1]Final sheet'!A5307,'[1]Monthly unit'!$B:$B,'[1]Final sheet'!H5307)</f>
        <v>0</v>
      </c>
      <c r="J5307">
        <f t="shared" si="330"/>
        <v>7</v>
      </c>
      <c r="K5307">
        <f t="shared" si="331"/>
        <v>2019</v>
      </c>
      <c r="L5307">
        <f>ROUND(VLOOKUP(H5307,'[1]Feeder energy'!$L:$P,2,FALSE)/1000,3)</f>
        <v>51655.614999999998</v>
      </c>
      <c r="M5307">
        <f>ROUND(VLOOKUP(H5307,'[1]Feeder energy'!$L:$P,3,FALSE)/1000,3)</f>
        <v>55309.828999999998</v>
      </c>
      <c r="N5307">
        <f>ROUND(VLOOKUP(H5307,'[1]Feeder energy'!$L:$P,4,FALSE)/1000,3)</f>
        <v>53949.97</v>
      </c>
      <c r="O5307">
        <f>ROUND(VLOOKUP(H5307,'[1]Feeder energy'!$L:$P,5,FALSE)/1000,3)</f>
        <v>46759.03</v>
      </c>
      <c r="P5307">
        <f t="shared" si="332"/>
        <v>1</v>
      </c>
      <c r="Q5307" t="s">
        <v>18</v>
      </c>
    </row>
    <row r="5308" spans="1:17" x14ac:dyDescent="0.25">
      <c r="A5308" s="5">
        <v>110212017273</v>
      </c>
      <c r="B5308" s="6">
        <v>43678</v>
      </c>
      <c r="C5308">
        <v>0</v>
      </c>
      <c r="H5308" s="6">
        <f t="shared" si="329"/>
        <v>43647</v>
      </c>
      <c r="I5308">
        <f>SUMIFS('[1]Monthly unit'!$C:$C,'[1]Monthly unit'!$A:$A,'[1]Final sheet'!A5308,'[1]Monthly unit'!$B:$B,'[1]Final sheet'!H5308)</f>
        <v>0</v>
      </c>
      <c r="J5308">
        <f t="shared" si="330"/>
        <v>7</v>
      </c>
      <c r="K5308">
        <f t="shared" si="331"/>
        <v>2019</v>
      </c>
      <c r="L5308">
        <f>ROUND(VLOOKUP(H5308,'[1]Feeder energy'!$L:$P,2,FALSE)/1000,3)</f>
        <v>51655.614999999998</v>
      </c>
      <c r="M5308">
        <f>ROUND(VLOOKUP(H5308,'[1]Feeder energy'!$L:$P,3,FALSE)/1000,3)</f>
        <v>55309.828999999998</v>
      </c>
      <c r="N5308">
        <f>ROUND(VLOOKUP(H5308,'[1]Feeder energy'!$L:$P,4,FALSE)/1000,3)</f>
        <v>53949.97</v>
      </c>
      <c r="O5308">
        <f>ROUND(VLOOKUP(H5308,'[1]Feeder energy'!$L:$P,5,FALSE)/1000,3)</f>
        <v>46759.03</v>
      </c>
      <c r="P5308">
        <f t="shared" si="332"/>
        <v>0</v>
      </c>
      <c r="Q5308" t="s">
        <v>19</v>
      </c>
    </row>
    <row r="5309" spans="1:17" x14ac:dyDescent="0.25">
      <c r="A5309" s="5">
        <v>110212017919</v>
      </c>
      <c r="B5309" s="6">
        <v>43678</v>
      </c>
      <c r="C5309">
        <v>10000</v>
      </c>
      <c r="D5309">
        <v>10000</v>
      </c>
      <c r="E5309">
        <v>364</v>
      </c>
      <c r="F5309">
        <v>5000</v>
      </c>
      <c r="G5309">
        <v>497</v>
      </c>
      <c r="H5309" s="6">
        <f t="shared" si="329"/>
        <v>43647</v>
      </c>
      <c r="I5309">
        <f>SUMIFS('[1]Monthly unit'!$C:$C,'[1]Monthly unit'!$A:$A,'[1]Final sheet'!A5309,'[1]Monthly unit'!$B:$B,'[1]Final sheet'!H5309)</f>
        <v>6</v>
      </c>
      <c r="J5309">
        <f t="shared" si="330"/>
        <v>7</v>
      </c>
      <c r="K5309">
        <f t="shared" si="331"/>
        <v>2019</v>
      </c>
      <c r="L5309">
        <f>ROUND(VLOOKUP(H5309,'[1]Feeder energy'!$L:$P,2,FALSE)/1000,3)</f>
        <v>51655.614999999998</v>
      </c>
      <c r="M5309">
        <f>ROUND(VLOOKUP(H5309,'[1]Feeder energy'!$L:$P,3,FALSE)/1000,3)</f>
        <v>55309.828999999998</v>
      </c>
      <c r="N5309">
        <f>ROUND(VLOOKUP(H5309,'[1]Feeder energy'!$L:$P,4,FALSE)/1000,3)</f>
        <v>53949.97</v>
      </c>
      <c r="O5309">
        <f>ROUND(VLOOKUP(H5309,'[1]Feeder energy'!$L:$P,5,FALSE)/1000,3)</f>
        <v>46759.03</v>
      </c>
      <c r="P5309">
        <f t="shared" si="332"/>
        <v>1</v>
      </c>
      <c r="Q5309" t="s">
        <v>19</v>
      </c>
    </row>
    <row r="5310" spans="1:17" x14ac:dyDescent="0.25">
      <c r="A5310" s="5">
        <v>110212019667</v>
      </c>
      <c r="B5310" s="6">
        <v>43678</v>
      </c>
      <c r="C5310">
        <v>43700</v>
      </c>
      <c r="D5310">
        <v>8700</v>
      </c>
      <c r="E5310">
        <v>21</v>
      </c>
      <c r="F5310">
        <v>20000</v>
      </c>
      <c r="G5310">
        <v>453</v>
      </c>
      <c r="H5310" s="6">
        <f t="shared" si="329"/>
        <v>43647</v>
      </c>
      <c r="I5310">
        <f>SUMIFS('[1]Monthly unit'!$C:$C,'[1]Monthly unit'!$A:$A,'[1]Final sheet'!A5310,'[1]Monthly unit'!$B:$B,'[1]Final sheet'!H5310)</f>
        <v>626</v>
      </c>
      <c r="J5310">
        <f t="shared" si="330"/>
        <v>7</v>
      </c>
      <c r="K5310">
        <f t="shared" si="331"/>
        <v>2019</v>
      </c>
      <c r="L5310">
        <f>ROUND(VLOOKUP(H5310,'[1]Feeder energy'!$L:$P,2,FALSE)/1000,3)</f>
        <v>51655.614999999998</v>
      </c>
      <c r="M5310">
        <f>ROUND(VLOOKUP(H5310,'[1]Feeder energy'!$L:$P,3,FALSE)/1000,3)</f>
        <v>55309.828999999998</v>
      </c>
      <c r="N5310">
        <f>ROUND(VLOOKUP(H5310,'[1]Feeder energy'!$L:$P,4,FALSE)/1000,3)</f>
        <v>53949.97</v>
      </c>
      <c r="O5310">
        <f>ROUND(VLOOKUP(H5310,'[1]Feeder energy'!$L:$P,5,FALSE)/1000,3)</f>
        <v>46759.03</v>
      </c>
      <c r="P5310">
        <f t="shared" si="332"/>
        <v>1</v>
      </c>
      <c r="Q5310" t="s">
        <v>19</v>
      </c>
    </row>
    <row r="5311" spans="1:17" x14ac:dyDescent="0.25">
      <c r="A5311" s="5">
        <v>110212019671</v>
      </c>
      <c r="B5311" s="6">
        <v>43678</v>
      </c>
      <c r="C5311">
        <v>5000</v>
      </c>
      <c r="D5311">
        <v>2000</v>
      </c>
      <c r="E5311">
        <v>139</v>
      </c>
      <c r="F5311">
        <v>5000</v>
      </c>
      <c r="G5311">
        <v>374</v>
      </c>
      <c r="H5311" s="6">
        <f t="shared" si="329"/>
        <v>43647</v>
      </c>
      <c r="I5311">
        <f>SUMIFS('[1]Monthly unit'!$C:$C,'[1]Monthly unit'!$A:$A,'[1]Final sheet'!A5311,'[1]Monthly unit'!$B:$B,'[1]Final sheet'!H5311)</f>
        <v>17</v>
      </c>
      <c r="J5311">
        <f t="shared" si="330"/>
        <v>7</v>
      </c>
      <c r="K5311">
        <f t="shared" si="331"/>
        <v>2019</v>
      </c>
      <c r="L5311">
        <f>ROUND(VLOOKUP(H5311,'[1]Feeder energy'!$L:$P,2,FALSE)/1000,3)</f>
        <v>51655.614999999998</v>
      </c>
      <c r="M5311">
        <f>ROUND(VLOOKUP(H5311,'[1]Feeder energy'!$L:$P,3,FALSE)/1000,3)</f>
        <v>55309.828999999998</v>
      </c>
      <c r="N5311">
        <f>ROUND(VLOOKUP(H5311,'[1]Feeder energy'!$L:$P,4,FALSE)/1000,3)</f>
        <v>53949.97</v>
      </c>
      <c r="O5311">
        <f>ROUND(VLOOKUP(H5311,'[1]Feeder energy'!$L:$P,5,FALSE)/1000,3)</f>
        <v>46759.03</v>
      </c>
      <c r="P5311">
        <f t="shared" si="332"/>
        <v>1</v>
      </c>
      <c r="Q5311" t="s">
        <v>19</v>
      </c>
    </row>
    <row r="5312" spans="1:17" x14ac:dyDescent="0.25">
      <c r="A5312" s="5">
        <v>110212019673</v>
      </c>
      <c r="B5312" s="6">
        <v>43678</v>
      </c>
      <c r="C5312">
        <v>26500</v>
      </c>
      <c r="D5312">
        <v>5000</v>
      </c>
      <c r="E5312">
        <v>139</v>
      </c>
      <c r="F5312">
        <v>7000</v>
      </c>
      <c r="G5312">
        <v>453</v>
      </c>
      <c r="H5312" s="6">
        <f t="shared" si="329"/>
        <v>43647</v>
      </c>
      <c r="I5312">
        <f>SUMIFS('[1]Monthly unit'!$C:$C,'[1]Monthly unit'!$A:$A,'[1]Final sheet'!A5312,'[1]Monthly unit'!$B:$B,'[1]Final sheet'!H5312)</f>
        <v>166</v>
      </c>
      <c r="J5312">
        <f t="shared" si="330"/>
        <v>7</v>
      </c>
      <c r="K5312">
        <f t="shared" si="331"/>
        <v>2019</v>
      </c>
      <c r="L5312">
        <f>ROUND(VLOOKUP(H5312,'[1]Feeder energy'!$L:$P,2,FALSE)/1000,3)</f>
        <v>51655.614999999998</v>
      </c>
      <c r="M5312">
        <f>ROUND(VLOOKUP(H5312,'[1]Feeder energy'!$L:$P,3,FALSE)/1000,3)</f>
        <v>55309.828999999998</v>
      </c>
      <c r="N5312">
        <f>ROUND(VLOOKUP(H5312,'[1]Feeder energy'!$L:$P,4,FALSE)/1000,3)</f>
        <v>53949.97</v>
      </c>
      <c r="O5312">
        <f>ROUND(VLOOKUP(H5312,'[1]Feeder energy'!$L:$P,5,FALSE)/1000,3)</f>
        <v>46759.03</v>
      </c>
      <c r="P5312">
        <f t="shared" si="332"/>
        <v>1</v>
      </c>
      <c r="Q5312" t="s">
        <v>19</v>
      </c>
    </row>
    <row r="5313" spans="1:17" x14ac:dyDescent="0.25">
      <c r="A5313" s="5">
        <v>110212019843</v>
      </c>
      <c r="B5313" s="6">
        <v>43678</v>
      </c>
      <c r="C5313">
        <v>43000</v>
      </c>
      <c r="D5313">
        <v>15000</v>
      </c>
      <c r="E5313">
        <v>202</v>
      </c>
      <c r="F5313">
        <v>15000</v>
      </c>
      <c r="G5313">
        <v>528</v>
      </c>
      <c r="H5313" s="6">
        <f t="shared" si="329"/>
        <v>43647</v>
      </c>
      <c r="I5313">
        <f>SUMIFS('[1]Monthly unit'!$C:$C,'[1]Monthly unit'!$A:$A,'[1]Final sheet'!A5313,'[1]Monthly unit'!$B:$B,'[1]Final sheet'!H5313)</f>
        <v>31</v>
      </c>
      <c r="J5313">
        <f t="shared" si="330"/>
        <v>7</v>
      </c>
      <c r="K5313">
        <f t="shared" si="331"/>
        <v>2019</v>
      </c>
      <c r="L5313">
        <f>ROUND(VLOOKUP(H5313,'[1]Feeder energy'!$L:$P,2,FALSE)/1000,3)</f>
        <v>51655.614999999998</v>
      </c>
      <c r="M5313">
        <f>ROUND(VLOOKUP(H5313,'[1]Feeder energy'!$L:$P,3,FALSE)/1000,3)</f>
        <v>55309.828999999998</v>
      </c>
      <c r="N5313">
        <f>ROUND(VLOOKUP(H5313,'[1]Feeder energy'!$L:$P,4,FALSE)/1000,3)</f>
        <v>53949.97</v>
      </c>
      <c r="O5313">
        <f>ROUND(VLOOKUP(H5313,'[1]Feeder energy'!$L:$P,5,FALSE)/1000,3)</f>
        <v>46759.03</v>
      </c>
      <c r="P5313">
        <f t="shared" si="332"/>
        <v>1</v>
      </c>
      <c r="Q5313" t="s">
        <v>19</v>
      </c>
    </row>
    <row r="5314" spans="1:17" x14ac:dyDescent="0.25">
      <c r="A5314" s="5">
        <v>110212020420</v>
      </c>
      <c r="B5314" s="6">
        <v>43678</v>
      </c>
      <c r="C5314">
        <v>20000</v>
      </c>
      <c r="D5314">
        <v>20000</v>
      </c>
      <c r="E5314">
        <v>310</v>
      </c>
      <c r="F5314">
        <v>10000</v>
      </c>
      <c r="G5314">
        <v>416</v>
      </c>
      <c r="H5314" s="6">
        <f t="shared" si="329"/>
        <v>43647</v>
      </c>
      <c r="I5314">
        <f>SUMIFS('[1]Monthly unit'!$C:$C,'[1]Monthly unit'!$A:$A,'[1]Final sheet'!A5314,'[1]Monthly unit'!$B:$B,'[1]Final sheet'!H5314)</f>
        <v>135</v>
      </c>
      <c r="J5314">
        <f t="shared" si="330"/>
        <v>7</v>
      </c>
      <c r="K5314">
        <f t="shared" si="331"/>
        <v>2019</v>
      </c>
      <c r="L5314">
        <f>ROUND(VLOOKUP(H5314,'[1]Feeder energy'!$L:$P,2,FALSE)/1000,3)</f>
        <v>51655.614999999998</v>
      </c>
      <c r="M5314">
        <f>ROUND(VLOOKUP(H5314,'[1]Feeder energy'!$L:$P,3,FALSE)/1000,3)</f>
        <v>55309.828999999998</v>
      </c>
      <c r="N5314">
        <f>ROUND(VLOOKUP(H5314,'[1]Feeder energy'!$L:$P,4,FALSE)/1000,3)</f>
        <v>53949.97</v>
      </c>
      <c r="O5314">
        <f>ROUND(VLOOKUP(H5314,'[1]Feeder energy'!$L:$P,5,FALSE)/1000,3)</f>
        <v>46759.03</v>
      </c>
      <c r="P5314">
        <f t="shared" si="332"/>
        <v>1</v>
      </c>
      <c r="Q5314" t="s">
        <v>18</v>
      </c>
    </row>
    <row r="5315" spans="1:17" x14ac:dyDescent="0.25">
      <c r="A5315" s="5">
        <v>110212020537</v>
      </c>
      <c r="B5315" s="6">
        <v>43678</v>
      </c>
      <c r="C5315">
        <v>58000</v>
      </c>
      <c r="D5315">
        <v>10000</v>
      </c>
      <c r="E5315">
        <v>17</v>
      </c>
      <c r="F5315">
        <v>15000</v>
      </c>
      <c r="G5315">
        <v>374</v>
      </c>
      <c r="H5315" s="6">
        <f t="shared" ref="H5315:H5378" si="333">EOMONTH(B5315,-2)+1</f>
        <v>43647</v>
      </c>
      <c r="I5315">
        <f>SUMIFS('[1]Monthly unit'!$C:$C,'[1]Monthly unit'!$A:$A,'[1]Final sheet'!A5315,'[1]Monthly unit'!$B:$B,'[1]Final sheet'!H5315)</f>
        <v>1066</v>
      </c>
      <c r="J5315">
        <f t="shared" ref="J5315:J5378" si="334">MONTH(H5315)</f>
        <v>7</v>
      </c>
      <c r="K5315">
        <f t="shared" ref="K5315:K5378" si="335">YEAR(H5315)</f>
        <v>2019</v>
      </c>
      <c r="L5315">
        <f>ROUND(VLOOKUP(H5315,'[1]Feeder energy'!$L:$P,2,FALSE)/1000,3)</f>
        <v>51655.614999999998</v>
      </c>
      <c r="M5315">
        <f>ROUND(VLOOKUP(H5315,'[1]Feeder energy'!$L:$P,3,FALSE)/1000,3)</f>
        <v>55309.828999999998</v>
      </c>
      <c r="N5315">
        <f>ROUND(VLOOKUP(H5315,'[1]Feeder energy'!$L:$P,4,FALSE)/1000,3)</f>
        <v>53949.97</v>
      </c>
      <c r="O5315">
        <f>ROUND(VLOOKUP(H5315,'[1]Feeder energy'!$L:$P,5,FALSE)/1000,3)</f>
        <v>46759.03</v>
      </c>
      <c r="P5315">
        <f t="shared" si="332"/>
        <v>1</v>
      </c>
      <c r="Q5315" t="s">
        <v>18</v>
      </c>
    </row>
    <row r="5316" spans="1:17" x14ac:dyDescent="0.25">
      <c r="A5316" s="5">
        <v>110212021167</v>
      </c>
      <c r="B5316" s="6">
        <v>43678</v>
      </c>
      <c r="C5316">
        <v>38564</v>
      </c>
      <c r="D5316">
        <v>8830</v>
      </c>
      <c r="E5316">
        <v>30</v>
      </c>
      <c r="F5316">
        <v>25000</v>
      </c>
      <c r="G5316">
        <v>482</v>
      </c>
      <c r="H5316" s="6">
        <f t="shared" si="333"/>
        <v>43647</v>
      </c>
      <c r="I5316">
        <f>SUMIFS('[1]Monthly unit'!$C:$C,'[1]Monthly unit'!$A:$A,'[1]Final sheet'!A5316,'[1]Monthly unit'!$B:$B,'[1]Final sheet'!H5316)</f>
        <v>907</v>
      </c>
      <c r="J5316">
        <f t="shared" si="334"/>
        <v>7</v>
      </c>
      <c r="K5316">
        <f t="shared" si="335"/>
        <v>2019</v>
      </c>
      <c r="L5316">
        <f>ROUND(VLOOKUP(H5316,'[1]Feeder energy'!$L:$P,2,FALSE)/1000,3)</f>
        <v>51655.614999999998</v>
      </c>
      <c r="M5316">
        <f>ROUND(VLOOKUP(H5316,'[1]Feeder energy'!$L:$P,3,FALSE)/1000,3)</f>
        <v>55309.828999999998</v>
      </c>
      <c r="N5316">
        <f>ROUND(VLOOKUP(H5316,'[1]Feeder energy'!$L:$P,4,FALSE)/1000,3)</f>
        <v>53949.97</v>
      </c>
      <c r="O5316">
        <f>ROUND(VLOOKUP(H5316,'[1]Feeder energy'!$L:$P,5,FALSE)/1000,3)</f>
        <v>46759.03</v>
      </c>
      <c r="P5316">
        <f t="shared" si="332"/>
        <v>1</v>
      </c>
      <c r="Q5316" t="s">
        <v>18</v>
      </c>
    </row>
    <row r="5317" spans="1:17" x14ac:dyDescent="0.25">
      <c r="A5317" s="5">
        <v>110212021300</v>
      </c>
      <c r="B5317" s="6">
        <v>43678</v>
      </c>
      <c r="C5317">
        <v>40000</v>
      </c>
      <c r="D5317">
        <v>20000</v>
      </c>
      <c r="E5317">
        <v>41</v>
      </c>
      <c r="F5317">
        <v>20000</v>
      </c>
      <c r="G5317">
        <v>419</v>
      </c>
      <c r="H5317" s="6">
        <f t="shared" si="333"/>
        <v>43647</v>
      </c>
      <c r="I5317">
        <f>SUMIFS('[1]Monthly unit'!$C:$C,'[1]Monthly unit'!$A:$A,'[1]Final sheet'!A5317,'[1]Monthly unit'!$B:$B,'[1]Final sheet'!H5317)</f>
        <v>0</v>
      </c>
      <c r="J5317">
        <f t="shared" si="334"/>
        <v>7</v>
      </c>
      <c r="K5317">
        <f t="shared" si="335"/>
        <v>2019</v>
      </c>
      <c r="L5317">
        <f>ROUND(VLOOKUP(H5317,'[1]Feeder energy'!$L:$P,2,FALSE)/1000,3)</f>
        <v>51655.614999999998</v>
      </c>
      <c r="M5317">
        <f>ROUND(VLOOKUP(H5317,'[1]Feeder energy'!$L:$P,3,FALSE)/1000,3)</f>
        <v>55309.828999999998</v>
      </c>
      <c r="N5317">
        <f>ROUND(VLOOKUP(H5317,'[1]Feeder energy'!$L:$P,4,FALSE)/1000,3)</f>
        <v>53949.97</v>
      </c>
      <c r="O5317">
        <f>ROUND(VLOOKUP(H5317,'[1]Feeder energy'!$L:$P,5,FALSE)/1000,3)</f>
        <v>46759.03</v>
      </c>
      <c r="P5317">
        <f t="shared" si="332"/>
        <v>1</v>
      </c>
      <c r="Q5317" t="s">
        <v>18</v>
      </c>
    </row>
    <row r="5318" spans="1:17" x14ac:dyDescent="0.25">
      <c r="A5318" s="5">
        <v>110212021392</v>
      </c>
      <c r="B5318" s="6">
        <v>43678</v>
      </c>
      <c r="C5318">
        <v>0</v>
      </c>
      <c r="D5318">
        <v>20000</v>
      </c>
      <c r="E5318">
        <v>419</v>
      </c>
      <c r="F5318">
        <v>20000</v>
      </c>
      <c r="G5318">
        <v>419</v>
      </c>
      <c r="H5318" s="6">
        <f t="shared" si="333"/>
        <v>43647</v>
      </c>
      <c r="I5318">
        <f>SUMIFS('[1]Monthly unit'!$C:$C,'[1]Monthly unit'!$A:$A,'[1]Final sheet'!A5318,'[1]Monthly unit'!$B:$B,'[1]Final sheet'!H5318)</f>
        <v>336</v>
      </c>
      <c r="J5318">
        <f t="shared" si="334"/>
        <v>7</v>
      </c>
      <c r="K5318">
        <f t="shared" si="335"/>
        <v>2019</v>
      </c>
      <c r="L5318">
        <f>ROUND(VLOOKUP(H5318,'[1]Feeder energy'!$L:$P,2,FALSE)/1000,3)</f>
        <v>51655.614999999998</v>
      </c>
      <c r="M5318">
        <f>ROUND(VLOOKUP(H5318,'[1]Feeder energy'!$L:$P,3,FALSE)/1000,3)</f>
        <v>55309.828999999998</v>
      </c>
      <c r="N5318">
        <f>ROUND(VLOOKUP(H5318,'[1]Feeder energy'!$L:$P,4,FALSE)/1000,3)</f>
        <v>53949.97</v>
      </c>
      <c r="O5318">
        <f>ROUND(VLOOKUP(H5318,'[1]Feeder energy'!$L:$P,5,FALSE)/1000,3)</f>
        <v>46759.03</v>
      </c>
      <c r="P5318">
        <f t="shared" si="332"/>
        <v>1</v>
      </c>
      <c r="Q5318" t="s">
        <v>18</v>
      </c>
    </row>
    <row r="5319" spans="1:17" x14ac:dyDescent="0.25">
      <c r="A5319" s="5">
        <v>110212022568</v>
      </c>
      <c r="B5319" s="6">
        <v>43678</v>
      </c>
      <c r="C5319">
        <v>10000</v>
      </c>
      <c r="D5319">
        <v>10000</v>
      </c>
      <c r="E5319">
        <v>15</v>
      </c>
      <c r="F5319">
        <v>10000</v>
      </c>
      <c r="G5319">
        <v>429</v>
      </c>
      <c r="H5319" s="6">
        <f t="shared" si="333"/>
        <v>43647</v>
      </c>
      <c r="I5319">
        <f>SUMIFS('[1]Monthly unit'!$C:$C,'[1]Monthly unit'!$A:$A,'[1]Final sheet'!A5319,'[1]Monthly unit'!$B:$B,'[1]Final sheet'!H5319)</f>
        <v>9</v>
      </c>
      <c r="J5319">
        <f t="shared" si="334"/>
        <v>7</v>
      </c>
      <c r="K5319">
        <f t="shared" si="335"/>
        <v>2019</v>
      </c>
      <c r="L5319">
        <f>ROUND(VLOOKUP(H5319,'[1]Feeder energy'!$L:$P,2,FALSE)/1000,3)</f>
        <v>51655.614999999998</v>
      </c>
      <c r="M5319">
        <f>ROUND(VLOOKUP(H5319,'[1]Feeder energy'!$L:$P,3,FALSE)/1000,3)</f>
        <v>55309.828999999998</v>
      </c>
      <c r="N5319">
        <f>ROUND(VLOOKUP(H5319,'[1]Feeder energy'!$L:$P,4,FALSE)/1000,3)</f>
        <v>53949.97</v>
      </c>
      <c r="O5319">
        <f>ROUND(VLOOKUP(H5319,'[1]Feeder energy'!$L:$P,5,FALSE)/1000,3)</f>
        <v>46759.03</v>
      </c>
      <c r="P5319">
        <f t="shared" si="332"/>
        <v>1</v>
      </c>
      <c r="Q5319" t="s">
        <v>18</v>
      </c>
    </row>
    <row r="5320" spans="1:17" x14ac:dyDescent="0.25">
      <c r="A5320" s="5">
        <v>110213000026</v>
      </c>
      <c r="B5320" s="6">
        <v>43678</v>
      </c>
      <c r="C5320">
        <v>110128</v>
      </c>
      <c r="D5320">
        <v>5063</v>
      </c>
      <c r="E5320">
        <v>31</v>
      </c>
      <c r="F5320">
        <v>30000</v>
      </c>
      <c r="G5320">
        <v>384</v>
      </c>
      <c r="H5320" s="6">
        <f t="shared" si="333"/>
        <v>43647</v>
      </c>
      <c r="I5320">
        <f>SUMIFS('[1]Monthly unit'!$C:$C,'[1]Monthly unit'!$A:$A,'[1]Final sheet'!A5320,'[1]Monthly unit'!$B:$B,'[1]Final sheet'!H5320)</f>
        <v>1085</v>
      </c>
      <c r="J5320">
        <f t="shared" si="334"/>
        <v>7</v>
      </c>
      <c r="K5320">
        <f t="shared" si="335"/>
        <v>2019</v>
      </c>
      <c r="L5320">
        <f>ROUND(VLOOKUP(H5320,'[1]Feeder energy'!$L:$P,2,FALSE)/1000,3)</f>
        <v>51655.614999999998</v>
      </c>
      <c r="M5320">
        <f>ROUND(VLOOKUP(H5320,'[1]Feeder energy'!$L:$P,3,FALSE)/1000,3)</f>
        <v>55309.828999999998</v>
      </c>
      <c r="N5320">
        <f>ROUND(VLOOKUP(H5320,'[1]Feeder energy'!$L:$P,4,FALSE)/1000,3)</f>
        <v>53949.97</v>
      </c>
      <c r="O5320">
        <f>ROUND(VLOOKUP(H5320,'[1]Feeder energy'!$L:$P,5,FALSE)/1000,3)</f>
        <v>46759.03</v>
      </c>
      <c r="P5320">
        <f t="shared" si="332"/>
        <v>1</v>
      </c>
      <c r="Q5320" t="s">
        <v>18</v>
      </c>
    </row>
    <row r="5321" spans="1:17" x14ac:dyDescent="0.25">
      <c r="A5321" s="5">
        <v>110213000260</v>
      </c>
      <c r="B5321" s="6">
        <v>43678</v>
      </c>
      <c r="C5321">
        <v>10000</v>
      </c>
      <c r="D5321">
        <v>5000</v>
      </c>
      <c r="E5321">
        <v>107</v>
      </c>
      <c r="F5321">
        <v>5000</v>
      </c>
      <c r="G5321">
        <v>482</v>
      </c>
      <c r="H5321" s="6">
        <f t="shared" si="333"/>
        <v>43647</v>
      </c>
      <c r="I5321">
        <f>SUMIFS('[1]Monthly unit'!$C:$C,'[1]Monthly unit'!$A:$A,'[1]Final sheet'!A5321,'[1]Monthly unit'!$B:$B,'[1]Final sheet'!H5321)</f>
        <v>60</v>
      </c>
      <c r="J5321">
        <f t="shared" si="334"/>
        <v>7</v>
      </c>
      <c r="K5321">
        <f t="shared" si="335"/>
        <v>2019</v>
      </c>
      <c r="L5321">
        <f>ROUND(VLOOKUP(H5321,'[1]Feeder energy'!$L:$P,2,FALSE)/1000,3)</f>
        <v>51655.614999999998</v>
      </c>
      <c r="M5321">
        <f>ROUND(VLOOKUP(H5321,'[1]Feeder energy'!$L:$P,3,FALSE)/1000,3)</f>
        <v>55309.828999999998</v>
      </c>
      <c r="N5321">
        <f>ROUND(VLOOKUP(H5321,'[1]Feeder energy'!$L:$P,4,FALSE)/1000,3)</f>
        <v>53949.97</v>
      </c>
      <c r="O5321">
        <f>ROUND(VLOOKUP(H5321,'[1]Feeder energy'!$L:$P,5,FALSE)/1000,3)</f>
        <v>46759.03</v>
      </c>
      <c r="P5321">
        <f t="shared" si="332"/>
        <v>1</v>
      </c>
      <c r="Q5321" t="s">
        <v>18</v>
      </c>
    </row>
    <row r="5322" spans="1:17" x14ac:dyDescent="0.25">
      <c r="A5322" s="5">
        <v>110213001228</v>
      </c>
      <c r="B5322" s="6">
        <v>43678</v>
      </c>
      <c r="C5322">
        <v>15000</v>
      </c>
      <c r="D5322">
        <v>1000</v>
      </c>
      <c r="E5322">
        <v>12</v>
      </c>
      <c r="F5322">
        <v>2000</v>
      </c>
      <c r="G5322">
        <v>405</v>
      </c>
      <c r="H5322" s="6">
        <f t="shared" si="333"/>
        <v>43647</v>
      </c>
      <c r="I5322">
        <f>SUMIFS('[1]Monthly unit'!$C:$C,'[1]Monthly unit'!$A:$A,'[1]Final sheet'!A5322,'[1]Monthly unit'!$B:$B,'[1]Final sheet'!H5322)</f>
        <v>179</v>
      </c>
      <c r="J5322">
        <f t="shared" si="334"/>
        <v>7</v>
      </c>
      <c r="K5322">
        <f t="shared" si="335"/>
        <v>2019</v>
      </c>
      <c r="L5322">
        <f>ROUND(VLOOKUP(H5322,'[1]Feeder energy'!$L:$P,2,FALSE)/1000,3)</f>
        <v>51655.614999999998</v>
      </c>
      <c r="M5322">
        <f>ROUND(VLOOKUP(H5322,'[1]Feeder energy'!$L:$P,3,FALSE)/1000,3)</f>
        <v>55309.828999999998</v>
      </c>
      <c r="N5322">
        <f>ROUND(VLOOKUP(H5322,'[1]Feeder energy'!$L:$P,4,FALSE)/1000,3)</f>
        <v>53949.97</v>
      </c>
      <c r="O5322">
        <f>ROUND(VLOOKUP(H5322,'[1]Feeder energy'!$L:$P,5,FALSE)/1000,3)</f>
        <v>46759.03</v>
      </c>
      <c r="P5322">
        <f t="shared" si="332"/>
        <v>1</v>
      </c>
      <c r="Q5322" t="s">
        <v>18</v>
      </c>
    </row>
    <row r="5323" spans="1:17" x14ac:dyDescent="0.25">
      <c r="A5323" s="5">
        <v>110213001230</v>
      </c>
      <c r="B5323" s="6">
        <v>43678</v>
      </c>
      <c r="C5323">
        <v>90000</v>
      </c>
      <c r="D5323">
        <v>10000</v>
      </c>
      <c r="E5323">
        <v>34</v>
      </c>
      <c r="F5323">
        <v>10000</v>
      </c>
      <c r="G5323">
        <v>392</v>
      </c>
      <c r="H5323" s="6">
        <f t="shared" si="333"/>
        <v>43647</v>
      </c>
      <c r="I5323">
        <f>SUMIFS('[1]Monthly unit'!$C:$C,'[1]Monthly unit'!$A:$A,'[1]Final sheet'!A5323,'[1]Monthly unit'!$B:$B,'[1]Final sheet'!H5323)</f>
        <v>920</v>
      </c>
      <c r="J5323">
        <f t="shared" si="334"/>
        <v>7</v>
      </c>
      <c r="K5323">
        <f t="shared" si="335"/>
        <v>2019</v>
      </c>
      <c r="L5323">
        <f>ROUND(VLOOKUP(H5323,'[1]Feeder energy'!$L:$P,2,FALSE)/1000,3)</f>
        <v>51655.614999999998</v>
      </c>
      <c r="M5323">
        <f>ROUND(VLOOKUP(H5323,'[1]Feeder energy'!$L:$P,3,FALSE)/1000,3)</f>
        <v>55309.828999999998</v>
      </c>
      <c r="N5323">
        <f>ROUND(VLOOKUP(H5323,'[1]Feeder energy'!$L:$P,4,FALSE)/1000,3)</f>
        <v>53949.97</v>
      </c>
      <c r="O5323">
        <f>ROUND(VLOOKUP(H5323,'[1]Feeder energy'!$L:$P,5,FALSE)/1000,3)</f>
        <v>46759.03</v>
      </c>
      <c r="P5323">
        <f t="shared" si="332"/>
        <v>1</v>
      </c>
      <c r="Q5323" t="s">
        <v>18</v>
      </c>
    </row>
    <row r="5324" spans="1:17" x14ac:dyDescent="0.25">
      <c r="A5324" s="5">
        <v>110213001231</v>
      </c>
      <c r="B5324" s="6">
        <v>43678</v>
      </c>
      <c r="C5324">
        <v>20000</v>
      </c>
      <c r="D5324">
        <v>10000</v>
      </c>
      <c r="E5324">
        <v>128</v>
      </c>
      <c r="F5324">
        <v>10000</v>
      </c>
      <c r="G5324">
        <v>496</v>
      </c>
      <c r="H5324" s="6">
        <f t="shared" si="333"/>
        <v>43647</v>
      </c>
      <c r="I5324">
        <f>SUMIFS('[1]Monthly unit'!$C:$C,'[1]Monthly unit'!$A:$A,'[1]Final sheet'!A5324,'[1]Monthly unit'!$B:$B,'[1]Final sheet'!H5324)</f>
        <v>327</v>
      </c>
      <c r="J5324">
        <f t="shared" si="334"/>
        <v>7</v>
      </c>
      <c r="K5324">
        <f t="shared" si="335"/>
        <v>2019</v>
      </c>
      <c r="L5324">
        <f>ROUND(VLOOKUP(H5324,'[1]Feeder energy'!$L:$P,2,FALSE)/1000,3)</f>
        <v>51655.614999999998</v>
      </c>
      <c r="M5324">
        <f>ROUND(VLOOKUP(H5324,'[1]Feeder energy'!$L:$P,3,FALSE)/1000,3)</f>
        <v>55309.828999999998</v>
      </c>
      <c r="N5324">
        <f>ROUND(VLOOKUP(H5324,'[1]Feeder energy'!$L:$P,4,FALSE)/1000,3)</f>
        <v>53949.97</v>
      </c>
      <c r="O5324">
        <f>ROUND(VLOOKUP(H5324,'[1]Feeder energy'!$L:$P,5,FALSE)/1000,3)</f>
        <v>46759.03</v>
      </c>
      <c r="P5324">
        <f t="shared" si="332"/>
        <v>1</v>
      </c>
      <c r="Q5324" t="s">
        <v>18</v>
      </c>
    </row>
    <row r="5325" spans="1:17" x14ac:dyDescent="0.25">
      <c r="A5325" s="5">
        <v>110213001232</v>
      </c>
      <c r="B5325" s="6">
        <v>43678</v>
      </c>
      <c r="C5325">
        <v>15000</v>
      </c>
      <c r="D5325">
        <v>5000</v>
      </c>
      <c r="E5325">
        <v>90</v>
      </c>
      <c r="F5325">
        <v>5000</v>
      </c>
      <c r="G5325">
        <v>504</v>
      </c>
      <c r="H5325" s="6">
        <f t="shared" si="333"/>
        <v>43647</v>
      </c>
      <c r="I5325">
        <f>SUMIFS('[1]Monthly unit'!$C:$C,'[1]Monthly unit'!$A:$A,'[1]Final sheet'!A5325,'[1]Monthly unit'!$B:$B,'[1]Final sheet'!H5325)</f>
        <v>109</v>
      </c>
      <c r="J5325">
        <f t="shared" si="334"/>
        <v>7</v>
      </c>
      <c r="K5325">
        <f t="shared" si="335"/>
        <v>2019</v>
      </c>
      <c r="L5325">
        <f>ROUND(VLOOKUP(H5325,'[1]Feeder energy'!$L:$P,2,FALSE)/1000,3)</f>
        <v>51655.614999999998</v>
      </c>
      <c r="M5325">
        <f>ROUND(VLOOKUP(H5325,'[1]Feeder energy'!$L:$P,3,FALSE)/1000,3)</f>
        <v>55309.828999999998</v>
      </c>
      <c r="N5325">
        <f>ROUND(VLOOKUP(H5325,'[1]Feeder energy'!$L:$P,4,FALSE)/1000,3)</f>
        <v>53949.97</v>
      </c>
      <c r="O5325">
        <f>ROUND(VLOOKUP(H5325,'[1]Feeder energy'!$L:$P,5,FALSE)/1000,3)</f>
        <v>46759.03</v>
      </c>
      <c r="P5325">
        <f t="shared" si="332"/>
        <v>1</v>
      </c>
      <c r="Q5325" t="s">
        <v>18</v>
      </c>
    </row>
    <row r="5326" spans="1:17" x14ac:dyDescent="0.25">
      <c r="A5326" s="5">
        <v>110213001236</v>
      </c>
      <c r="B5326" s="6">
        <v>43678</v>
      </c>
      <c r="C5326">
        <v>113800</v>
      </c>
      <c r="D5326">
        <v>40000</v>
      </c>
      <c r="E5326">
        <v>98</v>
      </c>
      <c r="F5326">
        <v>40000</v>
      </c>
      <c r="G5326">
        <v>391</v>
      </c>
      <c r="H5326" s="6">
        <f t="shared" si="333"/>
        <v>43647</v>
      </c>
      <c r="I5326">
        <f>SUMIFS('[1]Monthly unit'!$C:$C,'[1]Monthly unit'!$A:$A,'[1]Final sheet'!A5326,'[1]Monthly unit'!$B:$B,'[1]Final sheet'!H5326)</f>
        <v>1363</v>
      </c>
      <c r="J5326">
        <f t="shared" si="334"/>
        <v>7</v>
      </c>
      <c r="K5326">
        <f t="shared" si="335"/>
        <v>2019</v>
      </c>
      <c r="L5326">
        <f>ROUND(VLOOKUP(H5326,'[1]Feeder energy'!$L:$P,2,FALSE)/1000,3)</f>
        <v>51655.614999999998</v>
      </c>
      <c r="M5326">
        <f>ROUND(VLOOKUP(H5326,'[1]Feeder energy'!$L:$P,3,FALSE)/1000,3)</f>
        <v>55309.828999999998</v>
      </c>
      <c r="N5326">
        <f>ROUND(VLOOKUP(H5326,'[1]Feeder energy'!$L:$P,4,FALSE)/1000,3)</f>
        <v>53949.97</v>
      </c>
      <c r="O5326">
        <f>ROUND(VLOOKUP(H5326,'[1]Feeder energy'!$L:$P,5,FALSE)/1000,3)</f>
        <v>46759.03</v>
      </c>
      <c r="P5326">
        <f t="shared" si="332"/>
        <v>1</v>
      </c>
      <c r="Q5326" t="s">
        <v>18</v>
      </c>
    </row>
    <row r="5327" spans="1:17" x14ac:dyDescent="0.25">
      <c r="A5327" s="5">
        <v>110213001237</v>
      </c>
      <c r="B5327" s="6">
        <v>43678</v>
      </c>
      <c r="C5327">
        <v>64784</v>
      </c>
      <c r="D5327">
        <v>5000</v>
      </c>
      <c r="E5327">
        <v>9</v>
      </c>
      <c r="F5327">
        <v>5000</v>
      </c>
      <c r="G5327">
        <v>442</v>
      </c>
      <c r="H5327" s="6">
        <f t="shared" si="333"/>
        <v>43647</v>
      </c>
      <c r="I5327">
        <f>SUMIFS('[1]Monthly unit'!$C:$C,'[1]Monthly unit'!$A:$A,'[1]Final sheet'!A5327,'[1]Monthly unit'!$B:$B,'[1]Final sheet'!H5327)</f>
        <v>614</v>
      </c>
      <c r="J5327">
        <f t="shared" si="334"/>
        <v>7</v>
      </c>
      <c r="K5327">
        <f t="shared" si="335"/>
        <v>2019</v>
      </c>
      <c r="L5327">
        <f>ROUND(VLOOKUP(H5327,'[1]Feeder energy'!$L:$P,2,FALSE)/1000,3)</f>
        <v>51655.614999999998</v>
      </c>
      <c r="M5327">
        <f>ROUND(VLOOKUP(H5327,'[1]Feeder energy'!$L:$P,3,FALSE)/1000,3)</f>
        <v>55309.828999999998</v>
      </c>
      <c r="N5327">
        <f>ROUND(VLOOKUP(H5327,'[1]Feeder energy'!$L:$P,4,FALSE)/1000,3)</f>
        <v>53949.97</v>
      </c>
      <c r="O5327">
        <f>ROUND(VLOOKUP(H5327,'[1]Feeder energy'!$L:$P,5,FALSE)/1000,3)</f>
        <v>46759.03</v>
      </c>
      <c r="P5327">
        <f t="shared" si="332"/>
        <v>1</v>
      </c>
      <c r="Q5327" t="s">
        <v>18</v>
      </c>
    </row>
    <row r="5328" spans="1:17" x14ac:dyDescent="0.25">
      <c r="A5328" s="5">
        <v>110213001239</v>
      </c>
      <c r="B5328" s="6">
        <v>43678</v>
      </c>
      <c r="C5328">
        <v>197243</v>
      </c>
      <c r="D5328">
        <v>27243</v>
      </c>
      <c r="E5328">
        <v>125</v>
      </c>
      <c r="F5328">
        <v>50000</v>
      </c>
      <c r="G5328">
        <v>502</v>
      </c>
      <c r="H5328" s="6">
        <f t="shared" si="333"/>
        <v>43647</v>
      </c>
      <c r="I5328">
        <f>SUMIFS('[1]Monthly unit'!$C:$C,'[1]Monthly unit'!$A:$A,'[1]Final sheet'!A5328,'[1]Monthly unit'!$B:$B,'[1]Final sheet'!H5328)</f>
        <v>2676</v>
      </c>
      <c r="J5328">
        <f t="shared" si="334"/>
        <v>7</v>
      </c>
      <c r="K5328">
        <f t="shared" si="335"/>
        <v>2019</v>
      </c>
      <c r="L5328">
        <f>ROUND(VLOOKUP(H5328,'[1]Feeder energy'!$L:$P,2,FALSE)/1000,3)</f>
        <v>51655.614999999998</v>
      </c>
      <c r="M5328">
        <f>ROUND(VLOOKUP(H5328,'[1]Feeder energy'!$L:$P,3,FALSE)/1000,3)</f>
        <v>55309.828999999998</v>
      </c>
      <c r="N5328">
        <f>ROUND(VLOOKUP(H5328,'[1]Feeder energy'!$L:$P,4,FALSE)/1000,3)</f>
        <v>53949.97</v>
      </c>
      <c r="O5328">
        <f>ROUND(VLOOKUP(H5328,'[1]Feeder energy'!$L:$P,5,FALSE)/1000,3)</f>
        <v>46759.03</v>
      </c>
      <c r="P5328">
        <f t="shared" si="332"/>
        <v>1</v>
      </c>
      <c r="Q5328" t="s">
        <v>18</v>
      </c>
    </row>
    <row r="5329" spans="1:17" x14ac:dyDescent="0.25">
      <c r="A5329" s="5">
        <v>110213001241</v>
      </c>
      <c r="B5329" s="6">
        <v>43678</v>
      </c>
      <c r="C5329">
        <v>64000</v>
      </c>
      <c r="D5329">
        <v>10000</v>
      </c>
      <c r="E5329">
        <v>27</v>
      </c>
      <c r="F5329">
        <v>20000</v>
      </c>
      <c r="G5329">
        <v>404</v>
      </c>
      <c r="H5329" s="6">
        <f t="shared" si="333"/>
        <v>43647</v>
      </c>
      <c r="I5329">
        <f>SUMIFS('[1]Monthly unit'!$C:$C,'[1]Monthly unit'!$A:$A,'[1]Final sheet'!A5329,'[1]Monthly unit'!$B:$B,'[1]Final sheet'!H5329)</f>
        <v>870</v>
      </c>
      <c r="J5329">
        <f t="shared" si="334"/>
        <v>7</v>
      </c>
      <c r="K5329">
        <f t="shared" si="335"/>
        <v>2019</v>
      </c>
      <c r="L5329">
        <f>ROUND(VLOOKUP(H5329,'[1]Feeder energy'!$L:$P,2,FALSE)/1000,3)</f>
        <v>51655.614999999998</v>
      </c>
      <c r="M5329">
        <f>ROUND(VLOOKUP(H5329,'[1]Feeder energy'!$L:$P,3,FALSE)/1000,3)</f>
        <v>55309.828999999998</v>
      </c>
      <c r="N5329">
        <f>ROUND(VLOOKUP(H5329,'[1]Feeder energy'!$L:$P,4,FALSE)/1000,3)</f>
        <v>53949.97</v>
      </c>
      <c r="O5329">
        <f>ROUND(VLOOKUP(H5329,'[1]Feeder energy'!$L:$P,5,FALSE)/1000,3)</f>
        <v>46759.03</v>
      </c>
      <c r="P5329">
        <f t="shared" si="332"/>
        <v>1</v>
      </c>
      <c r="Q5329" t="s">
        <v>18</v>
      </c>
    </row>
    <row r="5330" spans="1:17" x14ac:dyDescent="0.25">
      <c r="A5330" s="5">
        <v>110213001242</v>
      </c>
      <c r="B5330" s="6">
        <v>43678</v>
      </c>
      <c r="C5330">
        <v>6000</v>
      </c>
      <c r="D5330">
        <v>6000</v>
      </c>
      <c r="E5330">
        <v>329</v>
      </c>
      <c r="H5330" s="6">
        <f t="shared" si="333"/>
        <v>43647</v>
      </c>
      <c r="I5330">
        <f>SUMIFS('[1]Monthly unit'!$C:$C,'[1]Monthly unit'!$A:$A,'[1]Final sheet'!A5330,'[1]Monthly unit'!$B:$B,'[1]Final sheet'!H5330)</f>
        <v>0</v>
      </c>
      <c r="J5330">
        <f t="shared" si="334"/>
        <v>7</v>
      </c>
      <c r="K5330">
        <f t="shared" si="335"/>
        <v>2019</v>
      </c>
      <c r="L5330">
        <f>ROUND(VLOOKUP(H5330,'[1]Feeder energy'!$L:$P,2,FALSE)/1000,3)</f>
        <v>51655.614999999998</v>
      </c>
      <c r="M5330">
        <f>ROUND(VLOOKUP(H5330,'[1]Feeder energy'!$L:$P,3,FALSE)/1000,3)</f>
        <v>55309.828999999998</v>
      </c>
      <c r="N5330">
        <f>ROUND(VLOOKUP(H5330,'[1]Feeder energy'!$L:$P,4,FALSE)/1000,3)</f>
        <v>53949.97</v>
      </c>
      <c r="O5330">
        <f>ROUND(VLOOKUP(H5330,'[1]Feeder energy'!$L:$P,5,FALSE)/1000,3)</f>
        <v>46759.03</v>
      </c>
      <c r="P5330">
        <f t="shared" si="332"/>
        <v>1</v>
      </c>
      <c r="Q5330" t="s">
        <v>18</v>
      </c>
    </row>
    <row r="5331" spans="1:17" x14ac:dyDescent="0.25">
      <c r="A5331" s="5">
        <v>110213001247</v>
      </c>
      <c r="B5331" s="6">
        <v>43678</v>
      </c>
      <c r="C5331">
        <v>100000</v>
      </c>
      <c r="D5331">
        <v>50000</v>
      </c>
      <c r="E5331">
        <v>76</v>
      </c>
      <c r="F5331">
        <v>20000</v>
      </c>
      <c r="G5331">
        <v>413</v>
      </c>
      <c r="H5331" s="6">
        <f t="shared" si="333"/>
        <v>43647</v>
      </c>
      <c r="I5331">
        <f>SUMIFS('[1]Monthly unit'!$C:$C,'[1]Monthly unit'!$A:$A,'[1]Final sheet'!A5331,'[1]Monthly unit'!$B:$B,'[1]Final sheet'!H5331)</f>
        <v>336</v>
      </c>
      <c r="J5331">
        <f t="shared" si="334"/>
        <v>7</v>
      </c>
      <c r="K5331">
        <f t="shared" si="335"/>
        <v>2019</v>
      </c>
      <c r="L5331">
        <f>ROUND(VLOOKUP(H5331,'[1]Feeder energy'!$L:$P,2,FALSE)/1000,3)</f>
        <v>51655.614999999998</v>
      </c>
      <c r="M5331">
        <f>ROUND(VLOOKUP(H5331,'[1]Feeder energy'!$L:$P,3,FALSE)/1000,3)</f>
        <v>55309.828999999998</v>
      </c>
      <c r="N5331">
        <f>ROUND(VLOOKUP(H5331,'[1]Feeder energy'!$L:$P,4,FALSE)/1000,3)</f>
        <v>53949.97</v>
      </c>
      <c r="O5331">
        <f>ROUND(VLOOKUP(H5331,'[1]Feeder energy'!$L:$P,5,FALSE)/1000,3)</f>
        <v>46759.03</v>
      </c>
      <c r="P5331">
        <f t="shared" si="332"/>
        <v>1</v>
      </c>
      <c r="Q5331" t="s">
        <v>18</v>
      </c>
    </row>
    <row r="5332" spans="1:17" x14ac:dyDescent="0.25">
      <c r="A5332" s="5">
        <v>110213001248</v>
      </c>
      <c r="B5332" s="6">
        <v>43678</v>
      </c>
      <c r="C5332">
        <v>430000</v>
      </c>
      <c r="D5332">
        <v>150000</v>
      </c>
      <c r="E5332">
        <v>76</v>
      </c>
      <c r="F5332">
        <v>100000</v>
      </c>
      <c r="G5332">
        <v>413</v>
      </c>
      <c r="H5332" s="6">
        <f t="shared" si="333"/>
        <v>43647</v>
      </c>
      <c r="I5332">
        <f>SUMIFS('[1]Monthly unit'!$C:$C,'[1]Monthly unit'!$A:$A,'[1]Final sheet'!A5332,'[1]Monthly unit'!$B:$B,'[1]Final sheet'!H5332)</f>
        <v>3867</v>
      </c>
      <c r="J5332">
        <f t="shared" si="334"/>
        <v>7</v>
      </c>
      <c r="K5332">
        <f t="shared" si="335"/>
        <v>2019</v>
      </c>
      <c r="L5332">
        <f>ROUND(VLOOKUP(H5332,'[1]Feeder energy'!$L:$P,2,FALSE)/1000,3)</f>
        <v>51655.614999999998</v>
      </c>
      <c r="M5332">
        <f>ROUND(VLOOKUP(H5332,'[1]Feeder energy'!$L:$P,3,FALSE)/1000,3)</f>
        <v>55309.828999999998</v>
      </c>
      <c r="N5332">
        <f>ROUND(VLOOKUP(H5332,'[1]Feeder energy'!$L:$P,4,FALSE)/1000,3)</f>
        <v>53949.97</v>
      </c>
      <c r="O5332">
        <f>ROUND(VLOOKUP(H5332,'[1]Feeder energy'!$L:$P,5,FALSE)/1000,3)</f>
        <v>46759.03</v>
      </c>
      <c r="P5332">
        <f t="shared" si="332"/>
        <v>1</v>
      </c>
      <c r="Q5332" t="s">
        <v>18</v>
      </c>
    </row>
    <row r="5333" spans="1:17" x14ac:dyDescent="0.25">
      <c r="A5333" s="5">
        <v>110213001250</v>
      </c>
      <c r="B5333" s="6">
        <v>43678</v>
      </c>
      <c r="C5333">
        <v>33258</v>
      </c>
      <c r="D5333">
        <v>10000</v>
      </c>
      <c r="E5333">
        <v>27</v>
      </c>
      <c r="F5333">
        <v>1700</v>
      </c>
      <c r="G5333">
        <v>379</v>
      </c>
      <c r="H5333" s="6">
        <f t="shared" si="333"/>
        <v>43647</v>
      </c>
      <c r="I5333">
        <f>SUMIFS('[1]Monthly unit'!$C:$C,'[1]Monthly unit'!$A:$A,'[1]Final sheet'!A5333,'[1]Monthly unit'!$B:$B,'[1]Final sheet'!H5333)</f>
        <v>457</v>
      </c>
      <c r="J5333">
        <f t="shared" si="334"/>
        <v>7</v>
      </c>
      <c r="K5333">
        <f t="shared" si="335"/>
        <v>2019</v>
      </c>
      <c r="L5333">
        <f>ROUND(VLOOKUP(H5333,'[1]Feeder energy'!$L:$P,2,FALSE)/1000,3)</f>
        <v>51655.614999999998</v>
      </c>
      <c r="M5333">
        <f>ROUND(VLOOKUP(H5333,'[1]Feeder energy'!$L:$P,3,FALSE)/1000,3)</f>
        <v>55309.828999999998</v>
      </c>
      <c r="N5333">
        <f>ROUND(VLOOKUP(H5333,'[1]Feeder energy'!$L:$P,4,FALSE)/1000,3)</f>
        <v>53949.97</v>
      </c>
      <c r="O5333">
        <f>ROUND(VLOOKUP(H5333,'[1]Feeder energy'!$L:$P,5,FALSE)/1000,3)</f>
        <v>46759.03</v>
      </c>
      <c r="P5333">
        <f t="shared" si="332"/>
        <v>1</v>
      </c>
      <c r="Q5333" t="s">
        <v>18</v>
      </c>
    </row>
    <row r="5334" spans="1:17" x14ac:dyDescent="0.25">
      <c r="A5334" s="5">
        <v>110213001270</v>
      </c>
      <c r="B5334" s="6">
        <v>43678</v>
      </c>
      <c r="C5334">
        <v>100000</v>
      </c>
      <c r="D5334">
        <v>20000</v>
      </c>
      <c r="E5334">
        <v>17</v>
      </c>
      <c r="F5334">
        <v>20000</v>
      </c>
      <c r="G5334">
        <v>367</v>
      </c>
      <c r="H5334" s="6">
        <f t="shared" si="333"/>
        <v>43647</v>
      </c>
      <c r="I5334">
        <f>SUMIFS('[1]Monthly unit'!$C:$C,'[1]Monthly unit'!$A:$A,'[1]Final sheet'!A5334,'[1]Monthly unit'!$B:$B,'[1]Final sheet'!H5334)</f>
        <v>714</v>
      </c>
      <c r="J5334">
        <f t="shared" si="334"/>
        <v>7</v>
      </c>
      <c r="K5334">
        <f t="shared" si="335"/>
        <v>2019</v>
      </c>
      <c r="L5334">
        <f>ROUND(VLOOKUP(H5334,'[1]Feeder energy'!$L:$P,2,FALSE)/1000,3)</f>
        <v>51655.614999999998</v>
      </c>
      <c r="M5334">
        <f>ROUND(VLOOKUP(H5334,'[1]Feeder energy'!$L:$P,3,FALSE)/1000,3)</f>
        <v>55309.828999999998</v>
      </c>
      <c r="N5334">
        <f>ROUND(VLOOKUP(H5334,'[1]Feeder energy'!$L:$P,4,FALSE)/1000,3)</f>
        <v>53949.97</v>
      </c>
      <c r="O5334">
        <f>ROUND(VLOOKUP(H5334,'[1]Feeder energy'!$L:$P,5,FALSE)/1000,3)</f>
        <v>46759.03</v>
      </c>
      <c r="P5334">
        <f t="shared" si="332"/>
        <v>1</v>
      </c>
      <c r="Q5334" t="s">
        <v>18</v>
      </c>
    </row>
    <row r="5335" spans="1:17" x14ac:dyDescent="0.25">
      <c r="A5335" s="5">
        <v>110213001271</v>
      </c>
      <c r="B5335" s="6">
        <v>43678</v>
      </c>
      <c r="C5335">
        <v>60000</v>
      </c>
      <c r="D5335">
        <v>30000</v>
      </c>
      <c r="E5335">
        <v>135</v>
      </c>
      <c r="H5335" s="6">
        <f t="shared" si="333"/>
        <v>43647</v>
      </c>
      <c r="I5335">
        <f>SUMIFS('[1]Monthly unit'!$C:$C,'[1]Monthly unit'!$A:$A,'[1]Final sheet'!A5335,'[1]Monthly unit'!$B:$B,'[1]Final sheet'!H5335)</f>
        <v>840</v>
      </c>
      <c r="J5335">
        <f t="shared" si="334"/>
        <v>7</v>
      </c>
      <c r="K5335">
        <f t="shared" si="335"/>
        <v>2019</v>
      </c>
      <c r="L5335">
        <f>ROUND(VLOOKUP(H5335,'[1]Feeder energy'!$L:$P,2,FALSE)/1000,3)</f>
        <v>51655.614999999998</v>
      </c>
      <c r="M5335">
        <f>ROUND(VLOOKUP(H5335,'[1]Feeder energy'!$L:$P,3,FALSE)/1000,3)</f>
        <v>55309.828999999998</v>
      </c>
      <c r="N5335">
        <f>ROUND(VLOOKUP(H5335,'[1]Feeder energy'!$L:$P,4,FALSE)/1000,3)</f>
        <v>53949.97</v>
      </c>
      <c r="O5335">
        <f>ROUND(VLOOKUP(H5335,'[1]Feeder energy'!$L:$P,5,FALSE)/1000,3)</f>
        <v>46759.03</v>
      </c>
      <c r="P5335">
        <f t="shared" si="332"/>
        <v>1</v>
      </c>
      <c r="Q5335" t="s">
        <v>18</v>
      </c>
    </row>
    <row r="5336" spans="1:17" x14ac:dyDescent="0.25">
      <c r="A5336" s="5">
        <v>110213001272</v>
      </c>
      <c r="B5336" s="6">
        <v>43678</v>
      </c>
      <c r="C5336">
        <v>19000</v>
      </c>
      <c r="D5336">
        <v>9000</v>
      </c>
      <c r="E5336">
        <v>126</v>
      </c>
      <c r="F5336">
        <v>5000</v>
      </c>
      <c r="G5336">
        <v>391</v>
      </c>
      <c r="H5336" s="6">
        <f t="shared" si="333"/>
        <v>43647</v>
      </c>
      <c r="I5336">
        <f>SUMIFS('[1]Monthly unit'!$C:$C,'[1]Monthly unit'!$A:$A,'[1]Final sheet'!A5336,'[1]Monthly unit'!$B:$B,'[1]Final sheet'!H5336)</f>
        <v>183</v>
      </c>
      <c r="J5336">
        <f t="shared" si="334"/>
        <v>7</v>
      </c>
      <c r="K5336">
        <f t="shared" si="335"/>
        <v>2019</v>
      </c>
      <c r="L5336">
        <f>ROUND(VLOOKUP(H5336,'[1]Feeder energy'!$L:$P,2,FALSE)/1000,3)</f>
        <v>51655.614999999998</v>
      </c>
      <c r="M5336">
        <f>ROUND(VLOOKUP(H5336,'[1]Feeder energy'!$L:$P,3,FALSE)/1000,3)</f>
        <v>55309.828999999998</v>
      </c>
      <c r="N5336">
        <f>ROUND(VLOOKUP(H5336,'[1]Feeder energy'!$L:$P,4,FALSE)/1000,3)</f>
        <v>53949.97</v>
      </c>
      <c r="O5336">
        <f>ROUND(VLOOKUP(H5336,'[1]Feeder energy'!$L:$P,5,FALSE)/1000,3)</f>
        <v>46759.03</v>
      </c>
      <c r="P5336">
        <f t="shared" si="332"/>
        <v>1</v>
      </c>
      <c r="Q5336" t="s">
        <v>18</v>
      </c>
    </row>
    <row r="5337" spans="1:17" x14ac:dyDescent="0.25">
      <c r="A5337" s="5">
        <v>110213001275</v>
      </c>
      <c r="B5337" s="6">
        <v>43678</v>
      </c>
      <c r="C5337">
        <v>66000</v>
      </c>
      <c r="D5337">
        <v>15000</v>
      </c>
      <c r="E5337">
        <v>10</v>
      </c>
      <c r="F5337">
        <v>22700</v>
      </c>
      <c r="G5337">
        <v>379</v>
      </c>
      <c r="H5337" s="6">
        <f t="shared" si="333"/>
        <v>43647</v>
      </c>
      <c r="I5337">
        <f>SUMIFS('[1]Monthly unit'!$C:$C,'[1]Monthly unit'!$A:$A,'[1]Final sheet'!A5337,'[1]Monthly unit'!$B:$B,'[1]Final sheet'!H5337)</f>
        <v>700</v>
      </c>
      <c r="J5337">
        <f t="shared" si="334"/>
        <v>7</v>
      </c>
      <c r="K5337">
        <f t="shared" si="335"/>
        <v>2019</v>
      </c>
      <c r="L5337">
        <f>ROUND(VLOOKUP(H5337,'[1]Feeder energy'!$L:$P,2,FALSE)/1000,3)</f>
        <v>51655.614999999998</v>
      </c>
      <c r="M5337">
        <f>ROUND(VLOOKUP(H5337,'[1]Feeder energy'!$L:$P,3,FALSE)/1000,3)</f>
        <v>55309.828999999998</v>
      </c>
      <c r="N5337">
        <f>ROUND(VLOOKUP(H5337,'[1]Feeder energy'!$L:$P,4,FALSE)/1000,3)</f>
        <v>53949.97</v>
      </c>
      <c r="O5337">
        <f>ROUND(VLOOKUP(H5337,'[1]Feeder energy'!$L:$P,5,FALSE)/1000,3)</f>
        <v>46759.03</v>
      </c>
      <c r="P5337">
        <f t="shared" si="332"/>
        <v>1</v>
      </c>
      <c r="Q5337" t="s">
        <v>18</v>
      </c>
    </row>
    <row r="5338" spans="1:17" x14ac:dyDescent="0.25">
      <c r="A5338" s="5">
        <v>110213001276</v>
      </c>
      <c r="B5338" s="6">
        <v>43678</v>
      </c>
      <c r="C5338">
        <v>14800</v>
      </c>
      <c r="D5338">
        <v>10000</v>
      </c>
      <c r="E5338">
        <v>122</v>
      </c>
      <c r="F5338">
        <v>15300</v>
      </c>
      <c r="G5338">
        <v>491</v>
      </c>
      <c r="H5338" s="6">
        <f t="shared" si="333"/>
        <v>43647</v>
      </c>
      <c r="I5338">
        <f>SUMIFS('[1]Monthly unit'!$C:$C,'[1]Monthly unit'!$A:$A,'[1]Final sheet'!A5338,'[1]Monthly unit'!$B:$B,'[1]Final sheet'!H5338)</f>
        <v>278</v>
      </c>
      <c r="J5338">
        <f t="shared" si="334"/>
        <v>7</v>
      </c>
      <c r="K5338">
        <f t="shared" si="335"/>
        <v>2019</v>
      </c>
      <c r="L5338">
        <f>ROUND(VLOOKUP(H5338,'[1]Feeder energy'!$L:$P,2,FALSE)/1000,3)</f>
        <v>51655.614999999998</v>
      </c>
      <c r="M5338">
        <f>ROUND(VLOOKUP(H5338,'[1]Feeder energy'!$L:$P,3,FALSE)/1000,3)</f>
        <v>55309.828999999998</v>
      </c>
      <c r="N5338">
        <f>ROUND(VLOOKUP(H5338,'[1]Feeder energy'!$L:$P,4,FALSE)/1000,3)</f>
        <v>53949.97</v>
      </c>
      <c r="O5338">
        <f>ROUND(VLOOKUP(H5338,'[1]Feeder energy'!$L:$P,5,FALSE)/1000,3)</f>
        <v>46759.03</v>
      </c>
      <c r="P5338">
        <f t="shared" si="332"/>
        <v>1</v>
      </c>
      <c r="Q5338" t="s">
        <v>18</v>
      </c>
    </row>
    <row r="5339" spans="1:17" x14ac:dyDescent="0.25">
      <c r="A5339" s="5">
        <v>110213001286</v>
      </c>
      <c r="B5339" s="6">
        <v>43678</v>
      </c>
      <c r="C5339">
        <v>63800</v>
      </c>
      <c r="D5339">
        <v>1500</v>
      </c>
      <c r="E5339">
        <v>3</v>
      </c>
      <c r="F5339">
        <v>6000</v>
      </c>
      <c r="G5339">
        <v>377</v>
      </c>
      <c r="H5339" s="6">
        <f t="shared" si="333"/>
        <v>43647</v>
      </c>
      <c r="I5339">
        <f>SUMIFS('[1]Monthly unit'!$C:$C,'[1]Monthly unit'!$A:$A,'[1]Final sheet'!A5339,'[1]Monthly unit'!$B:$B,'[1]Final sheet'!H5339)</f>
        <v>597</v>
      </c>
      <c r="J5339">
        <f t="shared" si="334"/>
        <v>7</v>
      </c>
      <c r="K5339">
        <f t="shared" si="335"/>
        <v>2019</v>
      </c>
      <c r="L5339">
        <f>ROUND(VLOOKUP(H5339,'[1]Feeder energy'!$L:$P,2,FALSE)/1000,3)</f>
        <v>51655.614999999998</v>
      </c>
      <c r="M5339">
        <f>ROUND(VLOOKUP(H5339,'[1]Feeder energy'!$L:$P,3,FALSE)/1000,3)</f>
        <v>55309.828999999998</v>
      </c>
      <c r="N5339">
        <f>ROUND(VLOOKUP(H5339,'[1]Feeder energy'!$L:$P,4,FALSE)/1000,3)</f>
        <v>53949.97</v>
      </c>
      <c r="O5339">
        <f>ROUND(VLOOKUP(H5339,'[1]Feeder energy'!$L:$P,5,FALSE)/1000,3)</f>
        <v>46759.03</v>
      </c>
      <c r="P5339">
        <f t="shared" si="332"/>
        <v>1</v>
      </c>
      <c r="Q5339" t="s">
        <v>18</v>
      </c>
    </row>
    <row r="5340" spans="1:17" x14ac:dyDescent="0.25">
      <c r="A5340" s="5">
        <v>110213001287</v>
      </c>
      <c r="B5340" s="6">
        <v>43678</v>
      </c>
      <c r="C5340">
        <v>39000</v>
      </c>
      <c r="D5340">
        <v>4000</v>
      </c>
      <c r="E5340">
        <v>63</v>
      </c>
      <c r="F5340">
        <v>6000</v>
      </c>
      <c r="G5340">
        <v>377</v>
      </c>
      <c r="H5340" s="6">
        <f t="shared" si="333"/>
        <v>43647</v>
      </c>
      <c r="I5340">
        <f>SUMIFS('[1]Monthly unit'!$C:$C,'[1]Monthly unit'!$A:$A,'[1]Final sheet'!A5340,'[1]Monthly unit'!$B:$B,'[1]Final sheet'!H5340)</f>
        <v>353</v>
      </c>
      <c r="J5340">
        <f t="shared" si="334"/>
        <v>7</v>
      </c>
      <c r="K5340">
        <f t="shared" si="335"/>
        <v>2019</v>
      </c>
      <c r="L5340">
        <f>ROUND(VLOOKUP(H5340,'[1]Feeder energy'!$L:$P,2,FALSE)/1000,3)</f>
        <v>51655.614999999998</v>
      </c>
      <c r="M5340">
        <f>ROUND(VLOOKUP(H5340,'[1]Feeder energy'!$L:$P,3,FALSE)/1000,3)</f>
        <v>55309.828999999998</v>
      </c>
      <c r="N5340">
        <f>ROUND(VLOOKUP(H5340,'[1]Feeder energy'!$L:$P,4,FALSE)/1000,3)</f>
        <v>53949.97</v>
      </c>
      <c r="O5340">
        <f>ROUND(VLOOKUP(H5340,'[1]Feeder energy'!$L:$P,5,FALSE)/1000,3)</f>
        <v>46759.03</v>
      </c>
      <c r="P5340">
        <f t="shared" si="332"/>
        <v>1</v>
      </c>
      <c r="Q5340" t="s">
        <v>18</v>
      </c>
    </row>
    <row r="5341" spans="1:17" x14ac:dyDescent="0.25">
      <c r="A5341" s="5">
        <v>110213001288</v>
      </c>
      <c r="B5341" s="6">
        <v>43678</v>
      </c>
      <c r="C5341">
        <v>60000</v>
      </c>
      <c r="D5341">
        <v>20000</v>
      </c>
      <c r="E5341">
        <v>23</v>
      </c>
      <c r="F5341">
        <v>20000</v>
      </c>
      <c r="G5341">
        <v>402</v>
      </c>
      <c r="H5341" s="6">
        <f t="shared" si="333"/>
        <v>43647</v>
      </c>
      <c r="I5341">
        <f>SUMIFS('[1]Monthly unit'!$C:$C,'[1]Monthly unit'!$A:$A,'[1]Final sheet'!A5341,'[1]Monthly unit'!$B:$B,'[1]Final sheet'!H5341)</f>
        <v>576</v>
      </c>
      <c r="J5341">
        <f t="shared" si="334"/>
        <v>7</v>
      </c>
      <c r="K5341">
        <f t="shared" si="335"/>
        <v>2019</v>
      </c>
      <c r="L5341">
        <f>ROUND(VLOOKUP(H5341,'[1]Feeder energy'!$L:$P,2,FALSE)/1000,3)</f>
        <v>51655.614999999998</v>
      </c>
      <c r="M5341">
        <f>ROUND(VLOOKUP(H5341,'[1]Feeder energy'!$L:$P,3,FALSE)/1000,3)</f>
        <v>55309.828999999998</v>
      </c>
      <c r="N5341">
        <f>ROUND(VLOOKUP(H5341,'[1]Feeder energy'!$L:$P,4,FALSE)/1000,3)</f>
        <v>53949.97</v>
      </c>
      <c r="O5341">
        <f>ROUND(VLOOKUP(H5341,'[1]Feeder energy'!$L:$P,5,FALSE)/1000,3)</f>
        <v>46759.03</v>
      </c>
      <c r="P5341">
        <f t="shared" si="332"/>
        <v>1</v>
      </c>
      <c r="Q5341" t="s">
        <v>18</v>
      </c>
    </row>
    <row r="5342" spans="1:17" x14ac:dyDescent="0.25">
      <c r="A5342" s="5">
        <v>110213001289</v>
      </c>
      <c r="B5342" s="6">
        <v>43678</v>
      </c>
      <c r="C5342">
        <v>100000</v>
      </c>
      <c r="D5342">
        <v>30000</v>
      </c>
      <c r="E5342">
        <v>35</v>
      </c>
      <c r="F5342">
        <v>20000</v>
      </c>
      <c r="G5342">
        <v>379</v>
      </c>
      <c r="H5342" s="6">
        <f t="shared" si="333"/>
        <v>43647</v>
      </c>
      <c r="I5342">
        <f>SUMIFS('[1]Monthly unit'!$C:$C,'[1]Monthly unit'!$A:$A,'[1]Final sheet'!A5342,'[1]Monthly unit'!$B:$B,'[1]Final sheet'!H5342)</f>
        <v>1012</v>
      </c>
      <c r="J5342">
        <f t="shared" si="334"/>
        <v>7</v>
      </c>
      <c r="K5342">
        <f t="shared" si="335"/>
        <v>2019</v>
      </c>
      <c r="L5342">
        <f>ROUND(VLOOKUP(H5342,'[1]Feeder energy'!$L:$P,2,FALSE)/1000,3)</f>
        <v>51655.614999999998</v>
      </c>
      <c r="M5342">
        <f>ROUND(VLOOKUP(H5342,'[1]Feeder energy'!$L:$P,3,FALSE)/1000,3)</f>
        <v>55309.828999999998</v>
      </c>
      <c r="N5342">
        <f>ROUND(VLOOKUP(H5342,'[1]Feeder energy'!$L:$P,4,FALSE)/1000,3)</f>
        <v>53949.97</v>
      </c>
      <c r="O5342">
        <f>ROUND(VLOOKUP(H5342,'[1]Feeder energy'!$L:$P,5,FALSE)/1000,3)</f>
        <v>46759.03</v>
      </c>
      <c r="P5342">
        <f t="shared" si="332"/>
        <v>1</v>
      </c>
      <c r="Q5342" t="s">
        <v>18</v>
      </c>
    </row>
    <row r="5343" spans="1:17" x14ac:dyDescent="0.25">
      <c r="A5343" s="5">
        <v>110213001290</v>
      </c>
      <c r="B5343" s="6">
        <v>43678</v>
      </c>
      <c r="C5343">
        <v>43690</v>
      </c>
      <c r="D5343">
        <v>5096</v>
      </c>
      <c r="E5343">
        <v>6</v>
      </c>
      <c r="F5343">
        <v>4388</v>
      </c>
      <c r="G5343">
        <v>367</v>
      </c>
      <c r="H5343" s="6">
        <f t="shared" si="333"/>
        <v>43647</v>
      </c>
      <c r="I5343">
        <f>SUMIFS('[1]Monthly unit'!$C:$C,'[1]Monthly unit'!$A:$A,'[1]Final sheet'!A5343,'[1]Monthly unit'!$B:$B,'[1]Final sheet'!H5343)</f>
        <v>519</v>
      </c>
      <c r="J5343">
        <f t="shared" si="334"/>
        <v>7</v>
      </c>
      <c r="K5343">
        <f t="shared" si="335"/>
        <v>2019</v>
      </c>
      <c r="L5343">
        <f>ROUND(VLOOKUP(H5343,'[1]Feeder energy'!$L:$P,2,FALSE)/1000,3)</f>
        <v>51655.614999999998</v>
      </c>
      <c r="M5343">
        <f>ROUND(VLOOKUP(H5343,'[1]Feeder energy'!$L:$P,3,FALSE)/1000,3)</f>
        <v>55309.828999999998</v>
      </c>
      <c r="N5343">
        <f>ROUND(VLOOKUP(H5343,'[1]Feeder energy'!$L:$P,4,FALSE)/1000,3)</f>
        <v>53949.97</v>
      </c>
      <c r="O5343">
        <f>ROUND(VLOOKUP(H5343,'[1]Feeder energy'!$L:$P,5,FALSE)/1000,3)</f>
        <v>46759.03</v>
      </c>
      <c r="P5343">
        <f t="shared" si="332"/>
        <v>1</v>
      </c>
      <c r="Q5343" t="s">
        <v>18</v>
      </c>
    </row>
    <row r="5344" spans="1:17" x14ac:dyDescent="0.25">
      <c r="A5344" s="5">
        <v>110213001291</v>
      </c>
      <c r="B5344" s="6">
        <v>43678</v>
      </c>
      <c r="C5344">
        <v>90000</v>
      </c>
      <c r="D5344">
        <v>15000</v>
      </c>
      <c r="E5344">
        <v>20</v>
      </c>
      <c r="F5344">
        <v>15000</v>
      </c>
      <c r="G5344">
        <v>372</v>
      </c>
      <c r="H5344" s="6">
        <f t="shared" si="333"/>
        <v>43647</v>
      </c>
      <c r="I5344">
        <f>SUMIFS('[1]Monthly unit'!$C:$C,'[1]Monthly unit'!$A:$A,'[1]Final sheet'!A5344,'[1]Monthly unit'!$B:$B,'[1]Final sheet'!H5344)</f>
        <v>1656</v>
      </c>
      <c r="J5344">
        <f t="shared" si="334"/>
        <v>7</v>
      </c>
      <c r="K5344">
        <f t="shared" si="335"/>
        <v>2019</v>
      </c>
      <c r="L5344">
        <f>ROUND(VLOOKUP(H5344,'[1]Feeder energy'!$L:$P,2,FALSE)/1000,3)</f>
        <v>51655.614999999998</v>
      </c>
      <c r="M5344">
        <f>ROUND(VLOOKUP(H5344,'[1]Feeder energy'!$L:$P,3,FALSE)/1000,3)</f>
        <v>55309.828999999998</v>
      </c>
      <c r="N5344">
        <f>ROUND(VLOOKUP(H5344,'[1]Feeder energy'!$L:$P,4,FALSE)/1000,3)</f>
        <v>53949.97</v>
      </c>
      <c r="O5344">
        <f>ROUND(VLOOKUP(H5344,'[1]Feeder energy'!$L:$P,5,FALSE)/1000,3)</f>
        <v>46759.03</v>
      </c>
      <c r="P5344">
        <f t="shared" si="332"/>
        <v>1</v>
      </c>
      <c r="Q5344" t="s">
        <v>18</v>
      </c>
    </row>
    <row r="5345" spans="1:17" x14ac:dyDescent="0.25">
      <c r="A5345" s="5">
        <v>110213001318</v>
      </c>
      <c r="B5345" s="6">
        <v>43678</v>
      </c>
      <c r="C5345">
        <v>312000</v>
      </c>
      <c r="D5345">
        <v>100000</v>
      </c>
      <c r="E5345">
        <v>37</v>
      </c>
      <c r="F5345">
        <v>100000</v>
      </c>
      <c r="G5345">
        <v>398</v>
      </c>
      <c r="H5345" s="6">
        <f t="shared" si="333"/>
        <v>43647</v>
      </c>
      <c r="I5345">
        <f>SUMIFS('[1]Monthly unit'!$C:$C,'[1]Monthly unit'!$A:$A,'[1]Final sheet'!A5345,'[1]Monthly unit'!$B:$B,'[1]Final sheet'!H5345)</f>
        <v>4070</v>
      </c>
      <c r="J5345">
        <f t="shared" si="334"/>
        <v>7</v>
      </c>
      <c r="K5345">
        <f t="shared" si="335"/>
        <v>2019</v>
      </c>
      <c r="L5345">
        <f>ROUND(VLOOKUP(H5345,'[1]Feeder energy'!$L:$P,2,FALSE)/1000,3)</f>
        <v>51655.614999999998</v>
      </c>
      <c r="M5345">
        <f>ROUND(VLOOKUP(H5345,'[1]Feeder energy'!$L:$P,3,FALSE)/1000,3)</f>
        <v>55309.828999999998</v>
      </c>
      <c r="N5345">
        <f>ROUND(VLOOKUP(H5345,'[1]Feeder energy'!$L:$P,4,FALSE)/1000,3)</f>
        <v>53949.97</v>
      </c>
      <c r="O5345">
        <f>ROUND(VLOOKUP(H5345,'[1]Feeder energy'!$L:$P,5,FALSE)/1000,3)</f>
        <v>46759.03</v>
      </c>
      <c r="P5345">
        <f t="shared" si="332"/>
        <v>1</v>
      </c>
      <c r="Q5345" t="s">
        <v>18</v>
      </c>
    </row>
    <row r="5346" spans="1:17" x14ac:dyDescent="0.25">
      <c r="A5346" s="5">
        <v>110213001319</v>
      </c>
      <c r="B5346" s="6">
        <v>43678</v>
      </c>
      <c r="C5346">
        <v>140000</v>
      </c>
      <c r="D5346">
        <v>30000</v>
      </c>
      <c r="E5346">
        <v>50</v>
      </c>
      <c r="F5346">
        <v>20000</v>
      </c>
      <c r="G5346">
        <v>391</v>
      </c>
      <c r="H5346" s="6">
        <f t="shared" si="333"/>
        <v>43647</v>
      </c>
      <c r="I5346">
        <f>SUMIFS('[1]Monthly unit'!$C:$C,'[1]Monthly unit'!$A:$A,'[1]Final sheet'!A5346,'[1]Monthly unit'!$B:$B,'[1]Final sheet'!H5346)</f>
        <v>1703</v>
      </c>
      <c r="J5346">
        <f t="shared" si="334"/>
        <v>7</v>
      </c>
      <c r="K5346">
        <f t="shared" si="335"/>
        <v>2019</v>
      </c>
      <c r="L5346">
        <f>ROUND(VLOOKUP(H5346,'[1]Feeder energy'!$L:$P,2,FALSE)/1000,3)</f>
        <v>51655.614999999998</v>
      </c>
      <c r="M5346">
        <f>ROUND(VLOOKUP(H5346,'[1]Feeder energy'!$L:$P,3,FALSE)/1000,3)</f>
        <v>55309.828999999998</v>
      </c>
      <c r="N5346">
        <f>ROUND(VLOOKUP(H5346,'[1]Feeder energy'!$L:$P,4,FALSE)/1000,3)</f>
        <v>53949.97</v>
      </c>
      <c r="O5346">
        <f>ROUND(VLOOKUP(H5346,'[1]Feeder energy'!$L:$P,5,FALSE)/1000,3)</f>
        <v>46759.03</v>
      </c>
      <c r="P5346">
        <f t="shared" si="332"/>
        <v>1</v>
      </c>
      <c r="Q5346" t="s">
        <v>18</v>
      </c>
    </row>
    <row r="5347" spans="1:17" x14ac:dyDescent="0.25">
      <c r="A5347" s="5">
        <v>110213001320</v>
      </c>
      <c r="B5347" s="6">
        <v>43678</v>
      </c>
      <c r="C5347">
        <v>11000</v>
      </c>
      <c r="D5347">
        <v>4000</v>
      </c>
      <c r="E5347">
        <v>257</v>
      </c>
      <c r="F5347">
        <v>2000</v>
      </c>
      <c r="G5347">
        <v>462</v>
      </c>
      <c r="H5347" s="6">
        <f t="shared" si="333"/>
        <v>43647</v>
      </c>
      <c r="I5347">
        <f>SUMIFS('[1]Monthly unit'!$C:$C,'[1]Monthly unit'!$A:$A,'[1]Final sheet'!A5347,'[1]Monthly unit'!$B:$B,'[1]Final sheet'!H5347)</f>
        <v>98</v>
      </c>
      <c r="J5347">
        <f t="shared" si="334"/>
        <v>7</v>
      </c>
      <c r="K5347">
        <f t="shared" si="335"/>
        <v>2019</v>
      </c>
      <c r="L5347">
        <f>ROUND(VLOOKUP(H5347,'[1]Feeder energy'!$L:$P,2,FALSE)/1000,3)</f>
        <v>51655.614999999998</v>
      </c>
      <c r="M5347">
        <f>ROUND(VLOOKUP(H5347,'[1]Feeder energy'!$L:$P,3,FALSE)/1000,3)</f>
        <v>55309.828999999998</v>
      </c>
      <c r="N5347">
        <f>ROUND(VLOOKUP(H5347,'[1]Feeder energy'!$L:$P,4,FALSE)/1000,3)</f>
        <v>53949.97</v>
      </c>
      <c r="O5347">
        <f>ROUND(VLOOKUP(H5347,'[1]Feeder energy'!$L:$P,5,FALSE)/1000,3)</f>
        <v>46759.03</v>
      </c>
      <c r="P5347">
        <f t="shared" si="332"/>
        <v>1</v>
      </c>
      <c r="Q5347" t="s">
        <v>18</v>
      </c>
    </row>
    <row r="5348" spans="1:17" x14ac:dyDescent="0.25">
      <c r="A5348" s="5">
        <v>110213001347</v>
      </c>
      <c r="B5348" s="6">
        <v>43678</v>
      </c>
      <c r="C5348">
        <v>20000</v>
      </c>
      <c r="D5348">
        <v>10000</v>
      </c>
      <c r="E5348">
        <v>139</v>
      </c>
      <c r="F5348">
        <v>10000</v>
      </c>
      <c r="G5348">
        <v>381</v>
      </c>
      <c r="H5348" s="6">
        <f t="shared" si="333"/>
        <v>43647</v>
      </c>
      <c r="I5348">
        <f>SUMIFS('[1]Monthly unit'!$C:$C,'[1]Monthly unit'!$A:$A,'[1]Final sheet'!A5348,'[1]Monthly unit'!$B:$B,'[1]Final sheet'!H5348)</f>
        <v>231</v>
      </c>
      <c r="J5348">
        <f t="shared" si="334"/>
        <v>7</v>
      </c>
      <c r="K5348">
        <f t="shared" si="335"/>
        <v>2019</v>
      </c>
      <c r="L5348">
        <f>ROUND(VLOOKUP(H5348,'[1]Feeder energy'!$L:$P,2,FALSE)/1000,3)</f>
        <v>51655.614999999998</v>
      </c>
      <c r="M5348">
        <f>ROUND(VLOOKUP(H5348,'[1]Feeder energy'!$L:$P,3,FALSE)/1000,3)</f>
        <v>55309.828999999998</v>
      </c>
      <c r="N5348">
        <f>ROUND(VLOOKUP(H5348,'[1]Feeder energy'!$L:$P,4,FALSE)/1000,3)</f>
        <v>53949.97</v>
      </c>
      <c r="O5348">
        <f>ROUND(VLOOKUP(H5348,'[1]Feeder energy'!$L:$P,5,FALSE)/1000,3)</f>
        <v>46759.03</v>
      </c>
      <c r="P5348">
        <f t="shared" si="332"/>
        <v>1</v>
      </c>
      <c r="Q5348" t="s">
        <v>18</v>
      </c>
    </row>
    <row r="5349" spans="1:17" x14ac:dyDescent="0.25">
      <c r="A5349" s="5">
        <v>110213001348</v>
      </c>
      <c r="B5349" s="6">
        <v>43678</v>
      </c>
      <c r="C5349">
        <v>30000</v>
      </c>
      <c r="D5349">
        <v>10000</v>
      </c>
      <c r="E5349">
        <v>28</v>
      </c>
      <c r="F5349">
        <v>10000</v>
      </c>
      <c r="G5349">
        <v>497</v>
      </c>
      <c r="H5349" s="6">
        <f t="shared" si="333"/>
        <v>43647</v>
      </c>
      <c r="I5349">
        <f>SUMIFS('[1]Monthly unit'!$C:$C,'[1]Monthly unit'!$A:$A,'[1]Final sheet'!A5349,'[1]Monthly unit'!$B:$B,'[1]Final sheet'!H5349)</f>
        <v>370</v>
      </c>
      <c r="J5349">
        <f t="shared" si="334"/>
        <v>7</v>
      </c>
      <c r="K5349">
        <f t="shared" si="335"/>
        <v>2019</v>
      </c>
      <c r="L5349">
        <f>ROUND(VLOOKUP(H5349,'[1]Feeder energy'!$L:$P,2,FALSE)/1000,3)</f>
        <v>51655.614999999998</v>
      </c>
      <c r="M5349">
        <f>ROUND(VLOOKUP(H5349,'[1]Feeder energy'!$L:$P,3,FALSE)/1000,3)</f>
        <v>55309.828999999998</v>
      </c>
      <c r="N5349">
        <f>ROUND(VLOOKUP(H5349,'[1]Feeder energy'!$L:$P,4,FALSE)/1000,3)</f>
        <v>53949.97</v>
      </c>
      <c r="O5349">
        <f>ROUND(VLOOKUP(H5349,'[1]Feeder energy'!$L:$P,5,FALSE)/1000,3)</f>
        <v>46759.03</v>
      </c>
      <c r="P5349">
        <f t="shared" ref="P5349:P5412" si="336">IF(AND(J5349&gt;=4,J5349&lt;7,K5349=2020),0,IF(AND(C5349=0,F5349=0),0,1))</f>
        <v>1</v>
      </c>
      <c r="Q5349" t="s">
        <v>18</v>
      </c>
    </row>
    <row r="5350" spans="1:17" x14ac:dyDescent="0.25">
      <c r="A5350" s="5">
        <v>110213001351</v>
      </c>
      <c r="B5350" s="6">
        <v>43678</v>
      </c>
      <c r="C5350">
        <v>41562</v>
      </c>
      <c r="D5350">
        <v>2399</v>
      </c>
      <c r="E5350">
        <v>78</v>
      </c>
      <c r="F5350">
        <v>10000</v>
      </c>
      <c r="G5350">
        <v>426</v>
      </c>
      <c r="H5350" s="6">
        <f t="shared" si="333"/>
        <v>43647</v>
      </c>
      <c r="I5350">
        <f>SUMIFS('[1]Monthly unit'!$C:$C,'[1]Monthly unit'!$A:$A,'[1]Final sheet'!A5350,'[1]Monthly unit'!$B:$B,'[1]Final sheet'!H5350)</f>
        <v>390</v>
      </c>
      <c r="J5350">
        <f t="shared" si="334"/>
        <v>7</v>
      </c>
      <c r="K5350">
        <f t="shared" si="335"/>
        <v>2019</v>
      </c>
      <c r="L5350">
        <f>ROUND(VLOOKUP(H5350,'[1]Feeder energy'!$L:$P,2,FALSE)/1000,3)</f>
        <v>51655.614999999998</v>
      </c>
      <c r="M5350">
        <f>ROUND(VLOOKUP(H5350,'[1]Feeder energy'!$L:$P,3,FALSE)/1000,3)</f>
        <v>55309.828999999998</v>
      </c>
      <c r="N5350">
        <f>ROUND(VLOOKUP(H5350,'[1]Feeder energy'!$L:$P,4,FALSE)/1000,3)</f>
        <v>53949.97</v>
      </c>
      <c r="O5350">
        <f>ROUND(VLOOKUP(H5350,'[1]Feeder energy'!$L:$P,5,FALSE)/1000,3)</f>
        <v>46759.03</v>
      </c>
      <c r="P5350">
        <f t="shared" si="336"/>
        <v>1</v>
      </c>
      <c r="Q5350" t="s">
        <v>18</v>
      </c>
    </row>
    <row r="5351" spans="1:17" x14ac:dyDescent="0.25">
      <c r="A5351" s="5">
        <v>110213001354</v>
      </c>
      <c r="B5351" s="6">
        <v>43678</v>
      </c>
      <c r="C5351">
        <v>39362</v>
      </c>
      <c r="D5351">
        <v>7347</v>
      </c>
      <c r="E5351">
        <v>7</v>
      </c>
      <c r="F5351">
        <v>5000</v>
      </c>
      <c r="G5351">
        <v>384</v>
      </c>
      <c r="H5351" s="6">
        <f t="shared" si="333"/>
        <v>43647</v>
      </c>
      <c r="I5351">
        <f>SUMIFS('[1]Monthly unit'!$C:$C,'[1]Monthly unit'!$A:$A,'[1]Final sheet'!A5351,'[1]Monthly unit'!$B:$B,'[1]Final sheet'!H5351)</f>
        <v>367</v>
      </c>
      <c r="J5351">
        <f t="shared" si="334"/>
        <v>7</v>
      </c>
      <c r="K5351">
        <f t="shared" si="335"/>
        <v>2019</v>
      </c>
      <c r="L5351">
        <f>ROUND(VLOOKUP(H5351,'[1]Feeder energy'!$L:$P,2,FALSE)/1000,3)</f>
        <v>51655.614999999998</v>
      </c>
      <c r="M5351">
        <f>ROUND(VLOOKUP(H5351,'[1]Feeder energy'!$L:$P,3,FALSE)/1000,3)</f>
        <v>55309.828999999998</v>
      </c>
      <c r="N5351">
        <f>ROUND(VLOOKUP(H5351,'[1]Feeder energy'!$L:$P,4,FALSE)/1000,3)</f>
        <v>53949.97</v>
      </c>
      <c r="O5351">
        <f>ROUND(VLOOKUP(H5351,'[1]Feeder energy'!$L:$P,5,FALSE)/1000,3)</f>
        <v>46759.03</v>
      </c>
      <c r="P5351">
        <f t="shared" si="336"/>
        <v>1</v>
      </c>
      <c r="Q5351" t="s">
        <v>18</v>
      </c>
    </row>
    <row r="5352" spans="1:17" x14ac:dyDescent="0.25">
      <c r="A5352" s="5">
        <v>110213001358</v>
      </c>
      <c r="B5352" s="6">
        <v>43678</v>
      </c>
      <c r="C5352">
        <v>31000</v>
      </c>
      <c r="D5352">
        <v>15000</v>
      </c>
      <c r="E5352">
        <v>125</v>
      </c>
      <c r="H5352" s="6">
        <f t="shared" si="333"/>
        <v>43647</v>
      </c>
      <c r="I5352">
        <f>SUMIFS('[1]Monthly unit'!$C:$C,'[1]Monthly unit'!$A:$A,'[1]Final sheet'!A5352,'[1]Monthly unit'!$B:$B,'[1]Final sheet'!H5352)</f>
        <v>534</v>
      </c>
      <c r="J5352">
        <f t="shared" si="334"/>
        <v>7</v>
      </c>
      <c r="K5352">
        <f t="shared" si="335"/>
        <v>2019</v>
      </c>
      <c r="L5352">
        <f>ROUND(VLOOKUP(H5352,'[1]Feeder energy'!$L:$P,2,FALSE)/1000,3)</f>
        <v>51655.614999999998</v>
      </c>
      <c r="M5352">
        <f>ROUND(VLOOKUP(H5352,'[1]Feeder energy'!$L:$P,3,FALSE)/1000,3)</f>
        <v>55309.828999999998</v>
      </c>
      <c r="N5352">
        <f>ROUND(VLOOKUP(H5352,'[1]Feeder energy'!$L:$P,4,FALSE)/1000,3)</f>
        <v>53949.97</v>
      </c>
      <c r="O5352">
        <f>ROUND(VLOOKUP(H5352,'[1]Feeder energy'!$L:$P,5,FALSE)/1000,3)</f>
        <v>46759.03</v>
      </c>
      <c r="P5352">
        <f t="shared" si="336"/>
        <v>1</v>
      </c>
      <c r="Q5352" t="s">
        <v>18</v>
      </c>
    </row>
    <row r="5353" spans="1:17" x14ac:dyDescent="0.25">
      <c r="A5353" s="5">
        <v>110213001361</v>
      </c>
      <c r="B5353" s="6">
        <v>43678</v>
      </c>
      <c r="C5353">
        <v>36000</v>
      </c>
      <c r="D5353">
        <v>5000</v>
      </c>
      <c r="E5353">
        <v>77</v>
      </c>
      <c r="F5353">
        <v>20000</v>
      </c>
      <c r="G5353">
        <v>409</v>
      </c>
      <c r="H5353" s="6">
        <f t="shared" si="333"/>
        <v>43647</v>
      </c>
      <c r="I5353">
        <f>SUMIFS('[1]Monthly unit'!$C:$C,'[1]Monthly unit'!$A:$A,'[1]Final sheet'!A5353,'[1]Monthly unit'!$B:$B,'[1]Final sheet'!H5353)</f>
        <v>964</v>
      </c>
      <c r="J5353">
        <f t="shared" si="334"/>
        <v>7</v>
      </c>
      <c r="K5353">
        <f t="shared" si="335"/>
        <v>2019</v>
      </c>
      <c r="L5353">
        <f>ROUND(VLOOKUP(H5353,'[1]Feeder energy'!$L:$P,2,FALSE)/1000,3)</f>
        <v>51655.614999999998</v>
      </c>
      <c r="M5353">
        <f>ROUND(VLOOKUP(H5353,'[1]Feeder energy'!$L:$P,3,FALSE)/1000,3)</f>
        <v>55309.828999999998</v>
      </c>
      <c r="N5353">
        <f>ROUND(VLOOKUP(H5353,'[1]Feeder energy'!$L:$P,4,FALSE)/1000,3)</f>
        <v>53949.97</v>
      </c>
      <c r="O5353">
        <f>ROUND(VLOOKUP(H5353,'[1]Feeder energy'!$L:$P,5,FALSE)/1000,3)</f>
        <v>46759.03</v>
      </c>
      <c r="P5353">
        <f t="shared" si="336"/>
        <v>1</v>
      </c>
      <c r="Q5353" t="s">
        <v>18</v>
      </c>
    </row>
    <row r="5354" spans="1:17" x14ac:dyDescent="0.25">
      <c r="A5354" s="5">
        <v>110213001362</v>
      </c>
      <c r="B5354" s="6">
        <v>43678</v>
      </c>
      <c r="C5354">
        <v>2439</v>
      </c>
      <c r="D5354">
        <v>811</v>
      </c>
      <c r="E5354">
        <v>43</v>
      </c>
      <c r="H5354" s="6">
        <f t="shared" si="333"/>
        <v>43647</v>
      </c>
      <c r="I5354">
        <f>SUMIFS('[1]Monthly unit'!$C:$C,'[1]Monthly unit'!$A:$A,'[1]Final sheet'!A5354,'[1]Monthly unit'!$B:$B,'[1]Final sheet'!H5354)</f>
        <v>34</v>
      </c>
      <c r="J5354">
        <f t="shared" si="334"/>
        <v>7</v>
      </c>
      <c r="K5354">
        <f t="shared" si="335"/>
        <v>2019</v>
      </c>
      <c r="L5354">
        <f>ROUND(VLOOKUP(H5354,'[1]Feeder energy'!$L:$P,2,FALSE)/1000,3)</f>
        <v>51655.614999999998</v>
      </c>
      <c r="M5354">
        <f>ROUND(VLOOKUP(H5354,'[1]Feeder energy'!$L:$P,3,FALSE)/1000,3)</f>
        <v>55309.828999999998</v>
      </c>
      <c r="N5354">
        <f>ROUND(VLOOKUP(H5354,'[1]Feeder energy'!$L:$P,4,FALSE)/1000,3)</f>
        <v>53949.97</v>
      </c>
      <c r="O5354">
        <f>ROUND(VLOOKUP(H5354,'[1]Feeder energy'!$L:$P,5,FALSE)/1000,3)</f>
        <v>46759.03</v>
      </c>
      <c r="P5354">
        <f t="shared" si="336"/>
        <v>1</v>
      </c>
      <c r="Q5354" t="s">
        <v>18</v>
      </c>
    </row>
    <row r="5355" spans="1:17" x14ac:dyDescent="0.25">
      <c r="A5355" s="5">
        <v>110213001366</v>
      </c>
      <c r="B5355" s="6">
        <v>43678</v>
      </c>
      <c r="C5355">
        <v>105000</v>
      </c>
      <c r="D5355">
        <v>15000</v>
      </c>
      <c r="E5355">
        <v>10</v>
      </c>
      <c r="F5355">
        <v>15000</v>
      </c>
      <c r="G5355">
        <v>405</v>
      </c>
      <c r="H5355" s="6">
        <f t="shared" si="333"/>
        <v>43647</v>
      </c>
      <c r="I5355">
        <f>SUMIFS('[1]Monthly unit'!$C:$C,'[1]Monthly unit'!$A:$A,'[1]Final sheet'!A5355,'[1]Monthly unit'!$B:$B,'[1]Final sheet'!H5355)</f>
        <v>1123</v>
      </c>
      <c r="J5355">
        <f t="shared" si="334"/>
        <v>7</v>
      </c>
      <c r="K5355">
        <f t="shared" si="335"/>
        <v>2019</v>
      </c>
      <c r="L5355">
        <f>ROUND(VLOOKUP(H5355,'[1]Feeder energy'!$L:$P,2,FALSE)/1000,3)</f>
        <v>51655.614999999998</v>
      </c>
      <c r="M5355">
        <f>ROUND(VLOOKUP(H5355,'[1]Feeder energy'!$L:$P,3,FALSE)/1000,3)</f>
        <v>55309.828999999998</v>
      </c>
      <c r="N5355">
        <f>ROUND(VLOOKUP(H5355,'[1]Feeder energy'!$L:$P,4,FALSE)/1000,3)</f>
        <v>53949.97</v>
      </c>
      <c r="O5355">
        <f>ROUND(VLOOKUP(H5355,'[1]Feeder energy'!$L:$P,5,FALSE)/1000,3)</f>
        <v>46759.03</v>
      </c>
      <c r="P5355">
        <f t="shared" si="336"/>
        <v>1</v>
      </c>
      <c r="Q5355" t="s">
        <v>18</v>
      </c>
    </row>
    <row r="5356" spans="1:17" x14ac:dyDescent="0.25">
      <c r="A5356" s="5">
        <v>110213001368</v>
      </c>
      <c r="B5356" s="6">
        <v>43678</v>
      </c>
      <c r="C5356">
        <v>10000</v>
      </c>
      <c r="D5356">
        <v>10000</v>
      </c>
      <c r="E5356">
        <v>21</v>
      </c>
      <c r="F5356">
        <v>9000</v>
      </c>
      <c r="G5356">
        <v>429</v>
      </c>
      <c r="H5356" s="6">
        <f t="shared" si="333"/>
        <v>43647</v>
      </c>
      <c r="I5356">
        <f>SUMIFS('[1]Monthly unit'!$C:$C,'[1]Monthly unit'!$A:$A,'[1]Final sheet'!A5356,'[1]Monthly unit'!$B:$B,'[1]Final sheet'!H5356)</f>
        <v>189</v>
      </c>
      <c r="J5356">
        <f t="shared" si="334"/>
        <v>7</v>
      </c>
      <c r="K5356">
        <f t="shared" si="335"/>
        <v>2019</v>
      </c>
      <c r="L5356">
        <f>ROUND(VLOOKUP(H5356,'[1]Feeder energy'!$L:$P,2,FALSE)/1000,3)</f>
        <v>51655.614999999998</v>
      </c>
      <c r="M5356">
        <f>ROUND(VLOOKUP(H5356,'[1]Feeder energy'!$L:$P,3,FALSE)/1000,3)</f>
        <v>55309.828999999998</v>
      </c>
      <c r="N5356">
        <f>ROUND(VLOOKUP(H5356,'[1]Feeder energy'!$L:$P,4,FALSE)/1000,3)</f>
        <v>53949.97</v>
      </c>
      <c r="O5356">
        <f>ROUND(VLOOKUP(H5356,'[1]Feeder energy'!$L:$P,5,FALSE)/1000,3)</f>
        <v>46759.03</v>
      </c>
      <c r="P5356">
        <f t="shared" si="336"/>
        <v>1</v>
      </c>
      <c r="Q5356" t="s">
        <v>18</v>
      </c>
    </row>
    <row r="5357" spans="1:17" x14ac:dyDescent="0.25">
      <c r="A5357" s="5">
        <v>110213001369</v>
      </c>
      <c r="B5357" s="6">
        <v>43678</v>
      </c>
      <c r="C5357">
        <v>71000</v>
      </c>
      <c r="D5357">
        <v>11000</v>
      </c>
      <c r="E5357">
        <v>128</v>
      </c>
      <c r="F5357">
        <v>20000</v>
      </c>
      <c r="G5357">
        <v>496</v>
      </c>
      <c r="H5357" s="6">
        <f t="shared" si="333"/>
        <v>43647</v>
      </c>
      <c r="I5357">
        <f>SUMIFS('[1]Monthly unit'!$C:$C,'[1]Monthly unit'!$A:$A,'[1]Final sheet'!A5357,'[1]Monthly unit'!$B:$B,'[1]Final sheet'!H5357)</f>
        <v>475</v>
      </c>
      <c r="J5357">
        <f t="shared" si="334"/>
        <v>7</v>
      </c>
      <c r="K5357">
        <f t="shared" si="335"/>
        <v>2019</v>
      </c>
      <c r="L5357">
        <f>ROUND(VLOOKUP(H5357,'[1]Feeder energy'!$L:$P,2,FALSE)/1000,3)</f>
        <v>51655.614999999998</v>
      </c>
      <c r="M5357">
        <f>ROUND(VLOOKUP(H5357,'[1]Feeder energy'!$L:$P,3,FALSE)/1000,3)</f>
        <v>55309.828999999998</v>
      </c>
      <c r="N5357">
        <f>ROUND(VLOOKUP(H5357,'[1]Feeder energy'!$L:$P,4,FALSE)/1000,3)</f>
        <v>53949.97</v>
      </c>
      <c r="O5357">
        <f>ROUND(VLOOKUP(H5357,'[1]Feeder energy'!$L:$P,5,FALSE)/1000,3)</f>
        <v>46759.03</v>
      </c>
      <c r="P5357">
        <f t="shared" si="336"/>
        <v>1</v>
      </c>
      <c r="Q5357" t="s">
        <v>18</v>
      </c>
    </row>
    <row r="5358" spans="1:17" x14ac:dyDescent="0.25">
      <c r="A5358" s="5">
        <v>110213001370</v>
      </c>
      <c r="B5358" s="6">
        <v>43678</v>
      </c>
      <c r="C5358">
        <v>135000</v>
      </c>
      <c r="D5358">
        <v>20000</v>
      </c>
      <c r="E5358">
        <v>6</v>
      </c>
      <c r="F5358">
        <v>25000</v>
      </c>
      <c r="G5358">
        <v>404</v>
      </c>
      <c r="H5358" s="6">
        <f t="shared" si="333"/>
        <v>43647</v>
      </c>
      <c r="I5358">
        <f>SUMIFS('[1]Monthly unit'!$C:$C,'[1]Monthly unit'!$A:$A,'[1]Final sheet'!A5358,'[1]Monthly unit'!$B:$B,'[1]Final sheet'!H5358)</f>
        <v>1814</v>
      </c>
      <c r="J5358">
        <f t="shared" si="334"/>
        <v>7</v>
      </c>
      <c r="K5358">
        <f t="shared" si="335"/>
        <v>2019</v>
      </c>
      <c r="L5358">
        <f>ROUND(VLOOKUP(H5358,'[1]Feeder energy'!$L:$P,2,FALSE)/1000,3)</f>
        <v>51655.614999999998</v>
      </c>
      <c r="M5358">
        <f>ROUND(VLOOKUP(H5358,'[1]Feeder energy'!$L:$P,3,FALSE)/1000,3)</f>
        <v>55309.828999999998</v>
      </c>
      <c r="N5358">
        <f>ROUND(VLOOKUP(H5358,'[1]Feeder energy'!$L:$P,4,FALSE)/1000,3)</f>
        <v>53949.97</v>
      </c>
      <c r="O5358">
        <f>ROUND(VLOOKUP(H5358,'[1]Feeder energy'!$L:$P,5,FALSE)/1000,3)</f>
        <v>46759.03</v>
      </c>
      <c r="P5358">
        <f t="shared" si="336"/>
        <v>1</v>
      </c>
      <c r="Q5358" t="s">
        <v>18</v>
      </c>
    </row>
    <row r="5359" spans="1:17" x14ac:dyDescent="0.25">
      <c r="A5359" s="5">
        <v>110213004732</v>
      </c>
      <c r="B5359" s="6">
        <v>43678</v>
      </c>
      <c r="C5359">
        <v>10300</v>
      </c>
      <c r="D5359">
        <v>2000</v>
      </c>
      <c r="E5359">
        <v>69</v>
      </c>
      <c r="F5359">
        <v>2000</v>
      </c>
      <c r="G5359">
        <v>393</v>
      </c>
      <c r="H5359" s="6">
        <f t="shared" si="333"/>
        <v>43647</v>
      </c>
      <c r="I5359">
        <f>SUMIFS('[1]Monthly unit'!$C:$C,'[1]Monthly unit'!$A:$A,'[1]Final sheet'!A5359,'[1]Monthly unit'!$B:$B,'[1]Final sheet'!H5359)</f>
        <v>53</v>
      </c>
      <c r="J5359">
        <f t="shared" si="334"/>
        <v>7</v>
      </c>
      <c r="K5359">
        <f t="shared" si="335"/>
        <v>2019</v>
      </c>
      <c r="L5359">
        <f>ROUND(VLOOKUP(H5359,'[1]Feeder energy'!$L:$P,2,FALSE)/1000,3)</f>
        <v>51655.614999999998</v>
      </c>
      <c r="M5359">
        <f>ROUND(VLOOKUP(H5359,'[1]Feeder energy'!$L:$P,3,FALSE)/1000,3)</f>
        <v>55309.828999999998</v>
      </c>
      <c r="N5359">
        <f>ROUND(VLOOKUP(H5359,'[1]Feeder energy'!$L:$P,4,FALSE)/1000,3)</f>
        <v>53949.97</v>
      </c>
      <c r="O5359">
        <f>ROUND(VLOOKUP(H5359,'[1]Feeder energy'!$L:$P,5,FALSE)/1000,3)</f>
        <v>46759.03</v>
      </c>
      <c r="P5359">
        <f t="shared" si="336"/>
        <v>1</v>
      </c>
      <c r="Q5359" t="s">
        <v>18</v>
      </c>
    </row>
    <row r="5360" spans="1:17" x14ac:dyDescent="0.25">
      <c r="A5360" s="5">
        <v>110213005120</v>
      </c>
      <c r="B5360" s="6">
        <v>43678</v>
      </c>
      <c r="C5360">
        <v>40000</v>
      </c>
      <c r="D5360">
        <v>20000</v>
      </c>
      <c r="E5360">
        <v>41</v>
      </c>
      <c r="F5360">
        <v>20000</v>
      </c>
      <c r="G5360">
        <v>477</v>
      </c>
      <c r="H5360" s="6">
        <f t="shared" si="333"/>
        <v>43647</v>
      </c>
      <c r="I5360">
        <f>SUMIFS('[1]Monthly unit'!$C:$C,'[1]Monthly unit'!$A:$A,'[1]Final sheet'!A5360,'[1]Monthly unit'!$B:$B,'[1]Final sheet'!H5360)</f>
        <v>718</v>
      </c>
      <c r="J5360">
        <f t="shared" si="334"/>
        <v>7</v>
      </c>
      <c r="K5360">
        <f t="shared" si="335"/>
        <v>2019</v>
      </c>
      <c r="L5360">
        <f>ROUND(VLOOKUP(H5360,'[1]Feeder energy'!$L:$P,2,FALSE)/1000,3)</f>
        <v>51655.614999999998</v>
      </c>
      <c r="M5360">
        <f>ROUND(VLOOKUP(H5360,'[1]Feeder energy'!$L:$P,3,FALSE)/1000,3)</f>
        <v>55309.828999999998</v>
      </c>
      <c r="N5360">
        <f>ROUND(VLOOKUP(H5360,'[1]Feeder energy'!$L:$P,4,FALSE)/1000,3)</f>
        <v>53949.97</v>
      </c>
      <c r="O5360">
        <f>ROUND(VLOOKUP(H5360,'[1]Feeder energy'!$L:$P,5,FALSE)/1000,3)</f>
        <v>46759.03</v>
      </c>
      <c r="P5360">
        <f t="shared" si="336"/>
        <v>1</v>
      </c>
      <c r="Q5360" t="s">
        <v>18</v>
      </c>
    </row>
    <row r="5361" spans="1:17" x14ac:dyDescent="0.25">
      <c r="A5361" s="5">
        <v>110213005286</v>
      </c>
      <c r="B5361" s="6">
        <v>43678</v>
      </c>
      <c r="C5361">
        <v>40000</v>
      </c>
      <c r="D5361">
        <v>20000</v>
      </c>
      <c r="E5361">
        <v>41</v>
      </c>
      <c r="F5361">
        <v>20000</v>
      </c>
      <c r="G5361">
        <v>521</v>
      </c>
      <c r="H5361" s="6">
        <f t="shared" si="333"/>
        <v>43647</v>
      </c>
      <c r="I5361">
        <f>SUMIFS('[1]Monthly unit'!$C:$C,'[1]Monthly unit'!$A:$A,'[1]Final sheet'!A5361,'[1]Monthly unit'!$B:$B,'[1]Final sheet'!H5361)</f>
        <v>369</v>
      </c>
      <c r="J5361">
        <f t="shared" si="334"/>
        <v>7</v>
      </c>
      <c r="K5361">
        <f t="shared" si="335"/>
        <v>2019</v>
      </c>
      <c r="L5361">
        <f>ROUND(VLOOKUP(H5361,'[1]Feeder energy'!$L:$P,2,FALSE)/1000,3)</f>
        <v>51655.614999999998</v>
      </c>
      <c r="M5361">
        <f>ROUND(VLOOKUP(H5361,'[1]Feeder energy'!$L:$P,3,FALSE)/1000,3)</f>
        <v>55309.828999999998</v>
      </c>
      <c r="N5361">
        <f>ROUND(VLOOKUP(H5361,'[1]Feeder energy'!$L:$P,4,FALSE)/1000,3)</f>
        <v>53949.97</v>
      </c>
      <c r="O5361">
        <f>ROUND(VLOOKUP(H5361,'[1]Feeder energy'!$L:$P,5,FALSE)/1000,3)</f>
        <v>46759.03</v>
      </c>
      <c r="P5361">
        <f t="shared" si="336"/>
        <v>1</v>
      </c>
      <c r="Q5361" t="s">
        <v>18</v>
      </c>
    </row>
    <row r="5362" spans="1:17" x14ac:dyDescent="0.25">
      <c r="A5362" s="5">
        <v>110213005321</v>
      </c>
      <c r="B5362" s="6">
        <v>43678</v>
      </c>
      <c r="C5362">
        <v>14000</v>
      </c>
      <c r="D5362">
        <v>5000</v>
      </c>
      <c r="E5362">
        <v>5</v>
      </c>
      <c r="F5362">
        <v>7000</v>
      </c>
      <c r="G5362">
        <v>497</v>
      </c>
      <c r="H5362" s="6">
        <f t="shared" si="333"/>
        <v>43647</v>
      </c>
      <c r="I5362">
        <f>SUMIFS('[1]Monthly unit'!$C:$C,'[1]Monthly unit'!$A:$A,'[1]Final sheet'!A5362,'[1]Monthly unit'!$B:$B,'[1]Final sheet'!H5362)</f>
        <v>192</v>
      </c>
      <c r="J5362">
        <f t="shared" si="334"/>
        <v>7</v>
      </c>
      <c r="K5362">
        <f t="shared" si="335"/>
        <v>2019</v>
      </c>
      <c r="L5362">
        <f>ROUND(VLOOKUP(H5362,'[1]Feeder energy'!$L:$P,2,FALSE)/1000,3)</f>
        <v>51655.614999999998</v>
      </c>
      <c r="M5362">
        <f>ROUND(VLOOKUP(H5362,'[1]Feeder energy'!$L:$P,3,FALSE)/1000,3)</f>
        <v>55309.828999999998</v>
      </c>
      <c r="N5362">
        <f>ROUND(VLOOKUP(H5362,'[1]Feeder energy'!$L:$P,4,FALSE)/1000,3)</f>
        <v>53949.97</v>
      </c>
      <c r="O5362">
        <f>ROUND(VLOOKUP(H5362,'[1]Feeder energy'!$L:$P,5,FALSE)/1000,3)</f>
        <v>46759.03</v>
      </c>
      <c r="P5362">
        <f t="shared" si="336"/>
        <v>1</v>
      </c>
      <c r="Q5362" t="s">
        <v>19</v>
      </c>
    </row>
    <row r="5363" spans="1:17" x14ac:dyDescent="0.25">
      <c r="A5363" s="5">
        <v>110213005373</v>
      </c>
      <c r="B5363" s="6">
        <v>43678</v>
      </c>
      <c r="C5363">
        <v>5000</v>
      </c>
      <c r="D5363">
        <v>5000</v>
      </c>
      <c r="E5363">
        <v>154.47321759258921</v>
      </c>
      <c r="H5363" s="6">
        <f t="shared" si="333"/>
        <v>43647</v>
      </c>
      <c r="I5363">
        <f>SUMIFS('[1]Monthly unit'!$C:$C,'[1]Monthly unit'!$A:$A,'[1]Final sheet'!A5363,'[1]Monthly unit'!$B:$B,'[1]Final sheet'!H5363)</f>
        <v>0</v>
      </c>
      <c r="J5363">
        <f t="shared" si="334"/>
        <v>7</v>
      </c>
      <c r="K5363">
        <f t="shared" si="335"/>
        <v>2019</v>
      </c>
      <c r="L5363">
        <f>ROUND(VLOOKUP(H5363,'[1]Feeder energy'!$L:$P,2,FALSE)/1000,3)</f>
        <v>51655.614999999998</v>
      </c>
      <c r="M5363">
        <f>ROUND(VLOOKUP(H5363,'[1]Feeder energy'!$L:$P,3,FALSE)/1000,3)</f>
        <v>55309.828999999998</v>
      </c>
      <c r="N5363">
        <f>ROUND(VLOOKUP(H5363,'[1]Feeder energy'!$L:$P,4,FALSE)/1000,3)</f>
        <v>53949.97</v>
      </c>
      <c r="O5363">
        <f>ROUND(VLOOKUP(H5363,'[1]Feeder energy'!$L:$P,5,FALSE)/1000,3)</f>
        <v>46759.03</v>
      </c>
      <c r="P5363">
        <f t="shared" si="336"/>
        <v>1</v>
      </c>
      <c r="Q5363" t="s">
        <v>18</v>
      </c>
    </row>
    <row r="5364" spans="1:17" x14ac:dyDescent="0.25">
      <c r="A5364" s="5">
        <v>110213005374</v>
      </c>
      <c r="B5364" s="6">
        <v>43678</v>
      </c>
      <c r="C5364">
        <v>14000</v>
      </c>
      <c r="D5364">
        <v>4000</v>
      </c>
      <c r="E5364">
        <v>131</v>
      </c>
      <c r="F5364">
        <v>8700</v>
      </c>
      <c r="G5364">
        <v>460</v>
      </c>
      <c r="H5364" s="6">
        <f t="shared" si="333"/>
        <v>43647</v>
      </c>
      <c r="I5364">
        <f>SUMIFS('[1]Monthly unit'!$C:$C,'[1]Monthly unit'!$A:$A,'[1]Final sheet'!A5364,'[1]Monthly unit'!$B:$B,'[1]Final sheet'!H5364)</f>
        <v>106</v>
      </c>
      <c r="J5364">
        <f t="shared" si="334"/>
        <v>7</v>
      </c>
      <c r="K5364">
        <f t="shared" si="335"/>
        <v>2019</v>
      </c>
      <c r="L5364">
        <f>ROUND(VLOOKUP(H5364,'[1]Feeder energy'!$L:$P,2,FALSE)/1000,3)</f>
        <v>51655.614999999998</v>
      </c>
      <c r="M5364">
        <f>ROUND(VLOOKUP(H5364,'[1]Feeder energy'!$L:$P,3,FALSE)/1000,3)</f>
        <v>55309.828999999998</v>
      </c>
      <c r="N5364">
        <f>ROUND(VLOOKUP(H5364,'[1]Feeder energy'!$L:$P,4,FALSE)/1000,3)</f>
        <v>53949.97</v>
      </c>
      <c r="O5364">
        <f>ROUND(VLOOKUP(H5364,'[1]Feeder energy'!$L:$P,5,FALSE)/1000,3)</f>
        <v>46759.03</v>
      </c>
      <c r="P5364">
        <f t="shared" si="336"/>
        <v>1</v>
      </c>
      <c r="Q5364" t="s">
        <v>18</v>
      </c>
    </row>
    <row r="5365" spans="1:17" x14ac:dyDescent="0.25">
      <c r="A5365" s="5">
        <v>110213005375</v>
      </c>
      <c r="B5365" s="6">
        <v>43678</v>
      </c>
      <c r="C5365">
        <v>6000</v>
      </c>
      <c r="D5365">
        <v>2000</v>
      </c>
      <c r="E5365">
        <v>26</v>
      </c>
      <c r="F5365">
        <v>2000</v>
      </c>
      <c r="G5365">
        <v>467</v>
      </c>
      <c r="H5365" s="6">
        <f t="shared" si="333"/>
        <v>43647</v>
      </c>
      <c r="I5365">
        <f>SUMIFS('[1]Monthly unit'!$C:$C,'[1]Monthly unit'!$A:$A,'[1]Final sheet'!A5365,'[1]Monthly unit'!$B:$B,'[1]Final sheet'!H5365)</f>
        <v>22</v>
      </c>
      <c r="J5365">
        <f t="shared" si="334"/>
        <v>7</v>
      </c>
      <c r="K5365">
        <f t="shared" si="335"/>
        <v>2019</v>
      </c>
      <c r="L5365">
        <f>ROUND(VLOOKUP(H5365,'[1]Feeder energy'!$L:$P,2,FALSE)/1000,3)</f>
        <v>51655.614999999998</v>
      </c>
      <c r="M5365">
        <f>ROUND(VLOOKUP(H5365,'[1]Feeder energy'!$L:$P,3,FALSE)/1000,3)</f>
        <v>55309.828999999998</v>
      </c>
      <c r="N5365">
        <f>ROUND(VLOOKUP(H5365,'[1]Feeder energy'!$L:$P,4,FALSE)/1000,3)</f>
        <v>53949.97</v>
      </c>
      <c r="O5365">
        <f>ROUND(VLOOKUP(H5365,'[1]Feeder energy'!$L:$P,5,FALSE)/1000,3)</f>
        <v>46759.03</v>
      </c>
      <c r="P5365">
        <f t="shared" si="336"/>
        <v>1</v>
      </c>
      <c r="Q5365" t="s">
        <v>18</v>
      </c>
    </row>
    <row r="5366" spans="1:17" x14ac:dyDescent="0.25">
      <c r="A5366" s="5">
        <v>110213009040</v>
      </c>
      <c r="B5366" s="6">
        <v>43678</v>
      </c>
      <c r="C5366">
        <v>21000</v>
      </c>
      <c r="D5366">
        <v>6000</v>
      </c>
      <c r="E5366">
        <v>20</v>
      </c>
      <c r="F5366">
        <v>16500</v>
      </c>
      <c r="G5366">
        <v>437</v>
      </c>
      <c r="H5366" s="6">
        <f t="shared" si="333"/>
        <v>43647</v>
      </c>
      <c r="I5366">
        <f>SUMIFS('[1]Monthly unit'!$C:$C,'[1]Monthly unit'!$A:$A,'[1]Final sheet'!A5366,'[1]Monthly unit'!$B:$B,'[1]Final sheet'!H5366)</f>
        <v>341</v>
      </c>
      <c r="J5366">
        <f t="shared" si="334"/>
        <v>7</v>
      </c>
      <c r="K5366">
        <f t="shared" si="335"/>
        <v>2019</v>
      </c>
      <c r="L5366">
        <f>ROUND(VLOOKUP(H5366,'[1]Feeder energy'!$L:$P,2,FALSE)/1000,3)</f>
        <v>51655.614999999998</v>
      </c>
      <c r="M5366">
        <f>ROUND(VLOOKUP(H5366,'[1]Feeder energy'!$L:$P,3,FALSE)/1000,3)</f>
        <v>55309.828999999998</v>
      </c>
      <c r="N5366">
        <f>ROUND(VLOOKUP(H5366,'[1]Feeder energy'!$L:$P,4,FALSE)/1000,3)</f>
        <v>53949.97</v>
      </c>
      <c r="O5366">
        <f>ROUND(VLOOKUP(H5366,'[1]Feeder energy'!$L:$P,5,FALSE)/1000,3)</f>
        <v>46759.03</v>
      </c>
      <c r="P5366">
        <f t="shared" si="336"/>
        <v>1</v>
      </c>
      <c r="Q5366" t="s">
        <v>18</v>
      </c>
    </row>
    <row r="5367" spans="1:17" x14ac:dyDescent="0.25">
      <c r="A5367" s="5">
        <v>110213009524</v>
      </c>
      <c r="B5367" s="6">
        <v>43678</v>
      </c>
      <c r="C5367">
        <v>24000</v>
      </c>
      <c r="D5367">
        <v>5000</v>
      </c>
      <c r="E5367">
        <v>56</v>
      </c>
      <c r="F5367">
        <v>5000</v>
      </c>
      <c r="G5367">
        <v>393</v>
      </c>
      <c r="H5367" s="6">
        <f t="shared" si="333"/>
        <v>43647</v>
      </c>
      <c r="I5367">
        <f>SUMIFS('[1]Monthly unit'!$C:$C,'[1]Monthly unit'!$A:$A,'[1]Final sheet'!A5367,'[1]Monthly unit'!$B:$B,'[1]Final sheet'!H5367)</f>
        <v>250</v>
      </c>
      <c r="J5367">
        <f t="shared" si="334"/>
        <v>7</v>
      </c>
      <c r="K5367">
        <f t="shared" si="335"/>
        <v>2019</v>
      </c>
      <c r="L5367">
        <f>ROUND(VLOOKUP(H5367,'[1]Feeder energy'!$L:$P,2,FALSE)/1000,3)</f>
        <v>51655.614999999998</v>
      </c>
      <c r="M5367">
        <f>ROUND(VLOOKUP(H5367,'[1]Feeder energy'!$L:$P,3,FALSE)/1000,3)</f>
        <v>55309.828999999998</v>
      </c>
      <c r="N5367">
        <f>ROUND(VLOOKUP(H5367,'[1]Feeder energy'!$L:$P,4,FALSE)/1000,3)</f>
        <v>53949.97</v>
      </c>
      <c r="O5367">
        <f>ROUND(VLOOKUP(H5367,'[1]Feeder energy'!$L:$P,5,FALSE)/1000,3)</f>
        <v>46759.03</v>
      </c>
      <c r="P5367">
        <f t="shared" si="336"/>
        <v>1</v>
      </c>
      <c r="Q5367" t="s">
        <v>18</v>
      </c>
    </row>
    <row r="5368" spans="1:17" x14ac:dyDescent="0.25">
      <c r="A5368" s="5">
        <v>110213009614</v>
      </c>
      <c r="B5368" s="6">
        <v>43678</v>
      </c>
      <c r="C5368">
        <v>0</v>
      </c>
      <c r="D5368">
        <v>937</v>
      </c>
      <c r="E5368">
        <v>553</v>
      </c>
      <c r="F5368">
        <v>937</v>
      </c>
      <c r="G5368">
        <v>553</v>
      </c>
      <c r="H5368" s="6">
        <f t="shared" si="333"/>
        <v>43647</v>
      </c>
      <c r="I5368">
        <f>SUMIFS('[1]Monthly unit'!$C:$C,'[1]Monthly unit'!$A:$A,'[1]Final sheet'!A5368,'[1]Monthly unit'!$B:$B,'[1]Final sheet'!H5368)</f>
        <v>0</v>
      </c>
      <c r="J5368">
        <f t="shared" si="334"/>
        <v>7</v>
      </c>
      <c r="K5368">
        <f t="shared" si="335"/>
        <v>2019</v>
      </c>
      <c r="L5368">
        <f>ROUND(VLOOKUP(H5368,'[1]Feeder energy'!$L:$P,2,FALSE)/1000,3)</f>
        <v>51655.614999999998</v>
      </c>
      <c r="M5368">
        <f>ROUND(VLOOKUP(H5368,'[1]Feeder energy'!$L:$P,3,FALSE)/1000,3)</f>
        <v>55309.828999999998</v>
      </c>
      <c r="N5368">
        <f>ROUND(VLOOKUP(H5368,'[1]Feeder energy'!$L:$P,4,FALSE)/1000,3)</f>
        <v>53949.97</v>
      </c>
      <c r="O5368">
        <f>ROUND(VLOOKUP(H5368,'[1]Feeder energy'!$L:$P,5,FALSE)/1000,3)</f>
        <v>46759.03</v>
      </c>
      <c r="P5368">
        <f t="shared" si="336"/>
        <v>1</v>
      </c>
      <c r="Q5368" t="s">
        <v>18</v>
      </c>
    </row>
    <row r="5369" spans="1:17" x14ac:dyDescent="0.25">
      <c r="A5369" s="5">
        <v>110213009685</v>
      </c>
      <c r="B5369" s="6">
        <v>43678</v>
      </c>
      <c r="C5369">
        <v>6000</v>
      </c>
      <c r="D5369">
        <v>3000</v>
      </c>
      <c r="E5369">
        <v>26</v>
      </c>
      <c r="F5369">
        <v>4000</v>
      </c>
      <c r="G5369">
        <v>381</v>
      </c>
      <c r="H5369" s="6">
        <f t="shared" si="333"/>
        <v>43647</v>
      </c>
      <c r="I5369">
        <f>SUMIFS('[1]Monthly unit'!$C:$C,'[1]Monthly unit'!$A:$A,'[1]Final sheet'!A5369,'[1]Monthly unit'!$B:$B,'[1]Final sheet'!H5369)</f>
        <v>99</v>
      </c>
      <c r="J5369">
        <f t="shared" si="334"/>
        <v>7</v>
      </c>
      <c r="K5369">
        <f t="shared" si="335"/>
        <v>2019</v>
      </c>
      <c r="L5369">
        <f>ROUND(VLOOKUP(H5369,'[1]Feeder energy'!$L:$P,2,FALSE)/1000,3)</f>
        <v>51655.614999999998</v>
      </c>
      <c r="M5369">
        <f>ROUND(VLOOKUP(H5369,'[1]Feeder energy'!$L:$P,3,FALSE)/1000,3)</f>
        <v>55309.828999999998</v>
      </c>
      <c r="N5369">
        <f>ROUND(VLOOKUP(H5369,'[1]Feeder energy'!$L:$P,4,FALSE)/1000,3)</f>
        <v>53949.97</v>
      </c>
      <c r="O5369">
        <f>ROUND(VLOOKUP(H5369,'[1]Feeder energy'!$L:$P,5,FALSE)/1000,3)</f>
        <v>46759.03</v>
      </c>
      <c r="P5369">
        <f t="shared" si="336"/>
        <v>1</v>
      </c>
      <c r="Q5369" t="s">
        <v>18</v>
      </c>
    </row>
    <row r="5370" spans="1:17" x14ac:dyDescent="0.25">
      <c r="A5370" s="5">
        <v>110213010630</v>
      </c>
      <c r="B5370" s="6">
        <v>43678</v>
      </c>
      <c r="C5370">
        <v>138300</v>
      </c>
      <c r="D5370">
        <v>10000</v>
      </c>
      <c r="E5370">
        <v>6</v>
      </c>
      <c r="F5370">
        <v>50000</v>
      </c>
      <c r="G5370">
        <v>370</v>
      </c>
      <c r="H5370" s="6">
        <f t="shared" si="333"/>
        <v>43647</v>
      </c>
      <c r="I5370">
        <f>SUMIFS('[1]Monthly unit'!$C:$C,'[1]Monthly unit'!$A:$A,'[1]Final sheet'!A5370,'[1]Monthly unit'!$B:$B,'[1]Final sheet'!H5370)</f>
        <v>2461</v>
      </c>
      <c r="J5370">
        <f t="shared" si="334"/>
        <v>7</v>
      </c>
      <c r="K5370">
        <f t="shared" si="335"/>
        <v>2019</v>
      </c>
      <c r="L5370">
        <f>ROUND(VLOOKUP(H5370,'[1]Feeder energy'!$L:$P,2,FALSE)/1000,3)</f>
        <v>51655.614999999998</v>
      </c>
      <c r="M5370">
        <f>ROUND(VLOOKUP(H5370,'[1]Feeder energy'!$L:$P,3,FALSE)/1000,3)</f>
        <v>55309.828999999998</v>
      </c>
      <c r="N5370">
        <f>ROUND(VLOOKUP(H5370,'[1]Feeder energy'!$L:$P,4,FALSE)/1000,3)</f>
        <v>53949.97</v>
      </c>
      <c r="O5370">
        <f>ROUND(VLOOKUP(H5370,'[1]Feeder energy'!$L:$P,5,FALSE)/1000,3)</f>
        <v>46759.03</v>
      </c>
      <c r="P5370">
        <f t="shared" si="336"/>
        <v>1</v>
      </c>
      <c r="Q5370" t="s">
        <v>18</v>
      </c>
    </row>
    <row r="5371" spans="1:17" x14ac:dyDescent="0.25">
      <c r="A5371" s="5">
        <v>110213011107</v>
      </c>
      <c r="B5371" s="6">
        <v>43678</v>
      </c>
      <c r="C5371">
        <v>20000</v>
      </c>
      <c r="D5371">
        <v>20000</v>
      </c>
      <c r="E5371">
        <v>139</v>
      </c>
      <c r="F5371">
        <v>20000</v>
      </c>
      <c r="G5371">
        <v>521</v>
      </c>
      <c r="H5371" s="6">
        <f t="shared" si="333"/>
        <v>43647</v>
      </c>
      <c r="I5371">
        <f>SUMIFS('[1]Monthly unit'!$C:$C,'[1]Monthly unit'!$A:$A,'[1]Final sheet'!A5371,'[1]Monthly unit'!$B:$B,'[1]Final sheet'!H5371)</f>
        <v>0</v>
      </c>
      <c r="J5371">
        <f t="shared" si="334"/>
        <v>7</v>
      </c>
      <c r="K5371">
        <f t="shared" si="335"/>
        <v>2019</v>
      </c>
      <c r="L5371">
        <f>ROUND(VLOOKUP(H5371,'[1]Feeder energy'!$L:$P,2,FALSE)/1000,3)</f>
        <v>51655.614999999998</v>
      </c>
      <c r="M5371">
        <f>ROUND(VLOOKUP(H5371,'[1]Feeder energy'!$L:$P,3,FALSE)/1000,3)</f>
        <v>55309.828999999998</v>
      </c>
      <c r="N5371">
        <f>ROUND(VLOOKUP(H5371,'[1]Feeder energy'!$L:$P,4,FALSE)/1000,3)</f>
        <v>53949.97</v>
      </c>
      <c r="O5371">
        <f>ROUND(VLOOKUP(H5371,'[1]Feeder energy'!$L:$P,5,FALSE)/1000,3)</f>
        <v>46759.03</v>
      </c>
      <c r="P5371">
        <f t="shared" si="336"/>
        <v>1</v>
      </c>
      <c r="Q5371" t="s">
        <v>18</v>
      </c>
    </row>
    <row r="5372" spans="1:17" x14ac:dyDescent="0.25">
      <c r="A5372" s="5">
        <v>110213011197</v>
      </c>
      <c r="B5372" s="6">
        <v>43678</v>
      </c>
      <c r="C5372">
        <v>195000</v>
      </c>
      <c r="D5372">
        <v>50000</v>
      </c>
      <c r="E5372">
        <v>59</v>
      </c>
      <c r="F5372">
        <v>35000</v>
      </c>
      <c r="G5372">
        <v>394</v>
      </c>
      <c r="H5372" s="6">
        <f t="shared" si="333"/>
        <v>43647</v>
      </c>
      <c r="I5372">
        <f>SUMIFS('[1]Monthly unit'!$C:$C,'[1]Monthly unit'!$A:$A,'[1]Final sheet'!A5372,'[1]Monthly unit'!$B:$B,'[1]Final sheet'!H5372)</f>
        <v>2416</v>
      </c>
      <c r="J5372">
        <f t="shared" si="334"/>
        <v>7</v>
      </c>
      <c r="K5372">
        <f t="shared" si="335"/>
        <v>2019</v>
      </c>
      <c r="L5372">
        <f>ROUND(VLOOKUP(H5372,'[1]Feeder energy'!$L:$P,2,FALSE)/1000,3)</f>
        <v>51655.614999999998</v>
      </c>
      <c r="M5372">
        <f>ROUND(VLOOKUP(H5372,'[1]Feeder energy'!$L:$P,3,FALSE)/1000,3)</f>
        <v>55309.828999999998</v>
      </c>
      <c r="N5372">
        <f>ROUND(VLOOKUP(H5372,'[1]Feeder energy'!$L:$P,4,FALSE)/1000,3)</f>
        <v>53949.97</v>
      </c>
      <c r="O5372">
        <f>ROUND(VLOOKUP(H5372,'[1]Feeder energy'!$L:$P,5,FALSE)/1000,3)</f>
        <v>46759.03</v>
      </c>
      <c r="P5372">
        <f t="shared" si="336"/>
        <v>1</v>
      </c>
      <c r="Q5372" t="s">
        <v>18</v>
      </c>
    </row>
    <row r="5373" spans="1:17" x14ac:dyDescent="0.25">
      <c r="A5373" s="5">
        <v>110213011209</v>
      </c>
      <c r="B5373" s="6">
        <v>43678</v>
      </c>
      <c r="C5373">
        <v>162000</v>
      </c>
      <c r="D5373">
        <v>25000</v>
      </c>
      <c r="E5373">
        <v>36</v>
      </c>
      <c r="F5373">
        <v>25000</v>
      </c>
      <c r="G5373">
        <v>407</v>
      </c>
      <c r="H5373" s="6">
        <f t="shared" si="333"/>
        <v>43647</v>
      </c>
      <c r="I5373">
        <f>SUMIFS('[1]Monthly unit'!$C:$C,'[1]Monthly unit'!$A:$A,'[1]Final sheet'!A5373,'[1]Monthly unit'!$B:$B,'[1]Final sheet'!H5373)</f>
        <v>2674</v>
      </c>
      <c r="J5373">
        <f t="shared" si="334"/>
        <v>7</v>
      </c>
      <c r="K5373">
        <f t="shared" si="335"/>
        <v>2019</v>
      </c>
      <c r="L5373">
        <f>ROUND(VLOOKUP(H5373,'[1]Feeder energy'!$L:$P,2,FALSE)/1000,3)</f>
        <v>51655.614999999998</v>
      </c>
      <c r="M5373">
        <f>ROUND(VLOOKUP(H5373,'[1]Feeder energy'!$L:$P,3,FALSE)/1000,3)</f>
        <v>55309.828999999998</v>
      </c>
      <c r="N5373">
        <f>ROUND(VLOOKUP(H5373,'[1]Feeder energy'!$L:$P,4,FALSE)/1000,3)</f>
        <v>53949.97</v>
      </c>
      <c r="O5373">
        <f>ROUND(VLOOKUP(H5373,'[1]Feeder energy'!$L:$P,5,FALSE)/1000,3)</f>
        <v>46759.03</v>
      </c>
      <c r="P5373">
        <f t="shared" si="336"/>
        <v>1</v>
      </c>
      <c r="Q5373" t="s">
        <v>18</v>
      </c>
    </row>
    <row r="5374" spans="1:17" x14ac:dyDescent="0.25">
      <c r="A5374" s="5">
        <v>110213011348</v>
      </c>
      <c r="B5374" s="6">
        <v>43678</v>
      </c>
      <c r="C5374">
        <v>40000</v>
      </c>
      <c r="D5374">
        <v>10000</v>
      </c>
      <c r="E5374">
        <v>23</v>
      </c>
      <c r="F5374">
        <v>10000</v>
      </c>
      <c r="G5374">
        <v>384</v>
      </c>
      <c r="H5374" s="6">
        <f t="shared" si="333"/>
        <v>43647</v>
      </c>
      <c r="I5374">
        <f>SUMIFS('[1]Monthly unit'!$C:$C,'[1]Monthly unit'!$A:$A,'[1]Final sheet'!A5374,'[1]Monthly unit'!$B:$B,'[1]Final sheet'!H5374)</f>
        <v>134</v>
      </c>
      <c r="J5374">
        <f t="shared" si="334"/>
        <v>7</v>
      </c>
      <c r="K5374">
        <f t="shared" si="335"/>
        <v>2019</v>
      </c>
      <c r="L5374">
        <f>ROUND(VLOOKUP(H5374,'[1]Feeder energy'!$L:$P,2,FALSE)/1000,3)</f>
        <v>51655.614999999998</v>
      </c>
      <c r="M5374">
        <f>ROUND(VLOOKUP(H5374,'[1]Feeder energy'!$L:$P,3,FALSE)/1000,3)</f>
        <v>55309.828999999998</v>
      </c>
      <c r="N5374">
        <f>ROUND(VLOOKUP(H5374,'[1]Feeder energy'!$L:$P,4,FALSE)/1000,3)</f>
        <v>53949.97</v>
      </c>
      <c r="O5374">
        <f>ROUND(VLOOKUP(H5374,'[1]Feeder energy'!$L:$P,5,FALSE)/1000,3)</f>
        <v>46759.03</v>
      </c>
      <c r="P5374">
        <f t="shared" si="336"/>
        <v>1</v>
      </c>
      <c r="Q5374" t="s">
        <v>18</v>
      </c>
    </row>
    <row r="5375" spans="1:17" x14ac:dyDescent="0.25">
      <c r="A5375" s="5">
        <v>110213012736</v>
      </c>
      <c r="B5375" s="6">
        <v>43678</v>
      </c>
      <c r="C5375">
        <v>14500</v>
      </c>
      <c r="D5375">
        <v>3500</v>
      </c>
      <c r="E5375">
        <v>99</v>
      </c>
      <c r="F5375">
        <v>4500</v>
      </c>
      <c r="G5375">
        <v>451</v>
      </c>
      <c r="H5375" s="6">
        <f t="shared" si="333"/>
        <v>43647</v>
      </c>
      <c r="I5375">
        <f>SUMIFS('[1]Monthly unit'!$C:$C,'[1]Monthly unit'!$A:$A,'[1]Final sheet'!A5375,'[1]Monthly unit'!$B:$B,'[1]Final sheet'!H5375)</f>
        <v>0</v>
      </c>
      <c r="J5375">
        <f t="shared" si="334"/>
        <v>7</v>
      </c>
      <c r="K5375">
        <f t="shared" si="335"/>
        <v>2019</v>
      </c>
      <c r="L5375">
        <f>ROUND(VLOOKUP(H5375,'[1]Feeder energy'!$L:$P,2,FALSE)/1000,3)</f>
        <v>51655.614999999998</v>
      </c>
      <c r="M5375">
        <f>ROUND(VLOOKUP(H5375,'[1]Feeder energy'!$L:$P,3,FALSE)/1000,3)</f>
        <v>55309.828999999998</v>
      </c>
      <c r="N5375">
        <f>ROUND(VLOOKUP(H5375,'[1]Feeder energy'!$L:$P,4,FALSE)/1000,3)</f>
        <v>53949.97</v>
      </c>
      <c r="O5375">
        <f>ROUND(VLOOKUP(H5375,'[1]Feeder energy'!$L:$P,5,FALSE)/1000,3)</f>
        <v>46759.03</v>
      </c>
      <c r="P5375">
        <f t="shared" si="336"/>
        <v>1</v>
      </c>
      <c r="Q5375" t="s">
        <v>18</v>
      </c>
    </row>
    <row r="5376" spans="1:17" x14ac:dyDescent="0.25">
      <c r="A5376" s="5">
        <v>110213013037</v>
      </c>
      <c r="B5376" s="6">
        <v>43678</v>
      </c>
      <c r="C5376">
        <v>18000</v>
      </c>
      <c r="D5376">
        <v>2000</v>
      </c>
      <c r="E5376">
        <v>29</v>
      </c>
      <c r="F5376">
        <v>5000</v>
      </c>
      <c r="G5376">
        <v>496</v>
      </c>
      <c r="H5376" s="6">
        <f t="shared" si="333"/>
        <v>43647</v>
      </c>
      <c r="I5376">
        <f>SUMIFS('[1]Monthly unit'!$C:$C,'[1]Monthly unit'!$A:$A,'[1]Final sheet'!A5376,'[1]Monthly unit'!$B:$B,'[1]Final sheet'!H5376)</f>
        <v>0</v>
      </c>
      <c r="J5376">
        <f t="shared" si="334"/>
        <v>7</v>
      </c>
      <c r="K5376">
        <f t="shared" si="335"/>
        <v>2019</v>
      </c>
      <c r="L5376">
        <f>ROUND(VLOOKUP(H5376,'[1]Feeder energy'!$L:$P,2,FALSE)/1000,3)</f>
        <v>51655.614999999998</v>
      </c>
      <c r="M5376">
        <f>ROUND(VLOOKUP(H5376,'[1]Feeder energy'!$L:$P,3,FALSE)/1000,3)</f>
        <v>55309.828999999998</v>
      </c>
      <c r="N5376">
        <f>ROUND(VLOOKUP(H5376,'[1]Feeder energy'!$L:$P,4,FALSE)/1000,3)</f>
        <v>53949.97</v>
      </c>
      <c r="O5376">
        <f>ROUND(VLOOKUP(H5376,'[1]Feeder energy'!$L:$P,5,FALSE)/1000,3)</f>
        <v>46759.03</v>
      </c>
      <c r="P5376">
        <f t="shared" si="336"/>
        <v>1</v>
      </c>
      <c r="Q5376" t="s">
        <v>18</v>
      </c>
    </row>
    <row r="5377" spans="1:17" x14ac:dyDescent="0.25">
      <c r="A5377" s="5">
        <v>110213013739</v>
      </c>
      <c r="B5377" s="6">
        <v>43678</v>
      </c>
      <c r="C5377">
        <v>33206</v>
      </c>
      <c r="D5377">
        <v>4000</v>
      </c>
      <c r="E5377">
        <v>44</v>
      </c>
      <c r="F5377">
        <v>5000</v>
      </c>
      <c r="G5377">
        <v>387</v>
      </c>
      <c r="H5377" s="6">
        <f t="shared" si="333"/>
        <v>43647</v>
      </c>
      <c r="I5377">
        <f>SUMIFS('[1]Monthly unit'!$C:$C,'[1]Monthly unit'!$A:$A,'[1]Final sheet'!A5377,'[1]Monthly unit'!$B:$B,'[1]Final sheet'!H5377)</f>
        <v>148</v>
      </c>
      <c r="J5377">
        <f t="shared" si="334"/>
        <v>7</v>
      </c>
      <c r="K5377">
        <f t="shared" si="335"/>
        <v>2019</v>
      </c>
      <c r="L5377">
        <f>ROUND(VLOOKUP(H5377,'[1]Feeder energy'!$L:$P,2,FALSE)/1000,3)</f>
        <v>51655.614999999998</v>
      </c>
      <c r="M5377">
        <f>ROUND(VLOOKUP(H5377,'[1]Feeder energy'!$L:$P,3,FALSE)/1000,3)</f>
        <v>55309.828999999998</v>
      </c>
      <c r="N5377">
        <f>ROUND(VLOOKUP(H5377,'[1]Feeder energy'!$L:$P,4,FALSE)/1000,3)</f>
        <v>53949.97</v>
      </c>
      <c r="O5377">
        <f>ROUND(VLOOKUP(H5377,'[1]Feeder energy'!$L:$P,5,FALSE)/1000,3)</f>
        <v>46759.03</v>
      </c>
      <c r="P5377">
        <f t="shared" si="336"/>
        <v>1</v>
      </c>
      <c r="Q5377" t="s">
        <v>18</v>
      </c>
    </row>
    <row r="5378" spans="1:17" x14ac:dyDescent="0.25">
      <c r="A5378" s="5">
        <v>110213013971</v>
      </c>
      <c r="B5378" s="6">
        <v>43678</v>
      </c>
      <c r="C5378">
        <v>6000</v>
      </c>
      <c r="D5378">
        <v>2000</v>
      </c>
      <c r="E5378">
        <v>87</v>
      </c>
      <c r="F5378">
        <v>3000</v>
      </c>
      <c r="G5378">
        <v>499</v>
      </c>
      <c r="H5378" s="6">
        <f t="shared" si="333"/>
        <v>43647</v>
      </c>
      <c r="I5378">
        <f>SUMIFS('[1]Monthly unit'!$C:$C,'[1]Monthly unit'!$A:$A,'[1]Final sheet'!A5378,'[1]Monthly unit'!$B:$B,'[1]Final sheet'!H5378)</f>
        <v>52</v>
      </c>
      <c r="J5378">
        <f t="shared" si="334"/>
        <v>7</v>
      </c>
      <c r="K5378">
        <f t="shared" si="335"/>
        <v>2019</v>
      </c>
      <c r="L5378">
        <f>ROUND(VLOOKUP(H5378,'[1]Feeder energy'!$L:$P,2,FALSE)/1000,3)</f>
        <v>51655.614999999998</v>
      </c>
      <c r="M5378">
        <f>ROUND(VLOOKUP(H5378,'[1]Feeder energy'!$L:$P,3,FALSE)/1000,3)</f>
        <v>55309.828999999998</v>
      </c>
      <c r="N5378">
        <f>ROUND(VLOOKUP(H5378,'[1]Feeder energy'!$L:$P,4,FALSE)/1000,3)</f>
        <v>53949.97</v>
      </c>
      <c r="O5378">
        <f>ROUND(VLOOKUP(H5378,'[1]Feeder energy'!$L:$P,5,FALSE)/1000,3)</f>
        <v>46759.03</v>
      </c>
      <c r="P5378">
        <f t="shared" si="336"/>
        <v>1</v>
      </c>
      <c r="Q5378" t="s">
        <v>18</v>
      </c>
    </row>
    <row r="5379" spans="1:17" x14ac:dyDescent="0.25">
      <c r="A5379" s="5">
        <v>110213014711</v>
      </c>
      <c r="B5379" s="6">
        <v>43678</v>
      </c>
      <c r="C5379">
        <v>29697</v>
      </c>
      <c r="D5379">
        <v>2500</v>
      </c>
      <c r="E5379">
        <v>17</v>
      </c>
      <c r="F5379">
        <v>5000</v>
      </c>
      <c r="G5379">
        <v>406</v>
      </c>
      <c r="H5379" s="6">
        <f t="shared" ref="H5379:H5442" si="337">EOMONTH(B5379,-2)+1</f>
        <v>43647</v>
      </c>
      <c r="I5379">
        <f>SUMIFS('[1]Monthly unit'!$C:$C,'[1]Monthly unit'!$A:$A,'[1]Final sheet'!A5379,'[1]Monthly unit'!$B:$B,'[1]Final sheet'!H5379)</f>
        <v>331</v>
      </c>
      <c r="J5379">
        <f t="shared" ref="J5379:J5442" si="338">MONTH(H5379)</f>
        <v>7</v>
      </c>
      <c r="K5379">
        <f t="shared" ref="K5379:K5442" si="339">YEAR(H5379)</f>
        <v>2019</v>
      </c>
      <c r="L5379">
        <f>ROUND(VLOOKUP(H5379,'[1]Feeder energy'!$L:$P,2,FALSE)/1000,3)</f>
        <v>51655.614999999998</v>
      </c>
      <c r="M5379">
        <f>ROUND(VLOOKUP(H5379,'[1]Feeder energy'!$L:$P,3,FALSE)/1000,3)</f>
        <v>55309.828999999998</v>
      </c>
      <c r="N5379">
        <f>ROUND(VLOOKUP(H5379,'[1]Feeder energy'!$L:$P,4,FALSE)/1000,3)</f>
        <v>53949.97</v>
      </c>
      <c r="O5379">
        <f>ROUND(VLOOKUP(H5379,'[1]Feeder energy'!$L:$P,5,FALSE)/1000,3)</f>
        <v>46759.03</v>
      </c>
      <c r="P5379">
        <f t="shared" si="336"/>
        <v>1</v>
      </c>
      <c r="Q5379" t="s">
        <v>18</v>
      </c>
    </row>
    <row r="5380" spans="1:17" x14ac:dyDescent="0.25">
      <c r="A5380" s="5">
        <v>110213016284</v>
      </c>
      <c r="B5380" s="6">
        <v>43678</v>
      </c>
      <c r="C5380">
        <v>27000</v>
      </c>
      <c r="D5380">
        <v>27000</v>
      </c>
      <c r="E5380">
        <v>138</v>
      </c>
      <c r="F5380">
        <v>50000</v>
      </c>
      <c r="G5380">
        <v>416</v>
      </c>
      <c r="H5380" s="6">
        <f t="shared" si="337"/>
        <v>43647</v>
      </c>
      <c r="I5380">
        <f>SUMIFS('[1]Monthly unit'!$C:$C,'[1]Monthly unit'!$A:$A,'[1]Final sheet'!A5380,'[1]Monthly unit'!$B:$B,'[1]Final sheet'!H5380)</f>
        <v>538</v>
      </c>
      <c r="J5380">
        <f t="shared" si="338"/>
        <v>7</v>
      </c>
      <c r="K5380">
        <f t="shared" si="339"/>
        <v>2019</v>
      </c>
      <c r="L5380">
        <f>ROUND(VLOOKUP(H5380,'[1]Feeder energy'!$L:$P,2,FALSE)/1000,3)</f>
        <v>51655.614999999998</v>
      </c>
      <c r="M5380">
        <f>ROUND(VLOOKUP(H5380,'[1]Feeder energy'!$L:$P,3,FALSE)/1000,3)</f>
        <v>55309.828999999998</v>
      </c>
      <c r="N5380">
        <f>ROUND(VLOOKUP(H5380,'[1]Feeder energy'!$L:$P,4,FALSE)/1000,3)</f>
        <v>53949.97</v>
      </c>
      <c r="O5380">
        <f>ROUND(VLOOKUP(H5380,'[1]Feeder energy'!$L:$P,5,FALSE)/1000,3)</f>
        <v>46759.03</v>
      </c>
      <c r="P5380">
        <f t="shared" si="336"/>
        <v>1</v>
      </c>
      <c r="Q5380" t="s">
        <v>18</v>
      </c>
    </row>
    <row r="5381" spans="1:17" x14ac:dyDescent="0.25">
      <c r="A5381" s="5">
        <v>110213017574</v>
      </c>
      <c r="B5381" s="6">
        <v>43678</v>
      </c>
      <c r="C5381">
        <v>3000</v>
      </c>
      <c r="D5381">
        <v>3000</v>
      </c>
      <c r="E5381">
        <v>240</v>
      </c>
      <c r="F5381">
        <v>4778</v>
      </c>
      <c r="G5381">
        <v>450</v>
      </c>
      <c r="H5381" s="6">
        <f t="shared" si="337"/>
        <v>43647</v>
      </c>
      <c r="I5381">
        <f>SUMIFS('[1]Monthly unit'!$C:$C,'[1]Monthly unit'!$A:$A,'[1]Final sheet'!A5381,'[1]Monthly unit'!$B:$B,'[1]Final sheet'!H5381)</f>
        <v>0</v>
      </c>
      <c r="J5381">
        <f t="shared" si="338"/>
        <v>7</v>
      </c>
      <c r="K5381">
        <f t="shared" si="339"/>
        <v>2019</v>
      </c>
      <c r="L5381">
        <f>ROUND(VLOOKUP(H5381,'[1]Feeder energy'!$L:$P,2,FALSE)/1000,3)</f>
        <v>51655.614999999998</v>
      </c>
      <c r="M5381">
        <f>ROUND(VLOOKUP(H5381,'[1]Feeder energy'!$L:$P,3,FALSE)/1000,3)</f>
        <v>55309.828999999998</v>
      </c>
      <c r="N5381">
        <f>ROUND(VLOOKUP(H5381,'[1]Feeder energy'!$L:$P,4,FALSE)/1000,3)</f>
        <v>53949.97</v>
      </c>
      <c r="O5381">
        <f>ROUND(VLOOKUP(H5381,'[1]Feeder energy'!$L:$P,5,FALSE)/1000,3)</f>
        <v>46759.03</v>
      </c>
      <c r="P5381">
        <f t="shared" si="336"/>
        <v>1</v>
      </c>
      <c r="Q5381" t="s">
        <v>18</v>
      </c>
    </row>
    <row r="5382" spans="1:17" x14ac:dyDescent="0.25">
      <c r="A5382" s="5">
        <v>110213018477</v>
      </c>
      <c r="B5382" s="6">
        <v>43678</v>
      </c>
      <c r="C5382">
        <v>105959</v>
      </c>
      <c r="D5382">
        <v>20000</v>
      </c>
      <c r="E5382">
        <v>41</v>
      </c>
      <c r="F5382">
        <v>20000</v>
      </c>
      <c r="G5382">
        <v>399</v>
      </c>
      <c r="H5382" s="6">
        <f t="shared" si="337"/>
        <v>43647</v>
      </c>
      <c r="I5382">
        <f>SUMIFS('[1]Monthly unit'!$C:$C,'[1]Monthly unit'!$A:$A,'[1]Final sheet'!A5382,'[1]Monthly unit'!$B:$B,'[1]Final sheet'!H5382)</f>
        <v>0</v>
      </c>
      <c r="J5382">
        <f t="shared" si="338"/>
        <v>7</v>
      </c>
      <c r="K5382">
        <f t="shared" si="339"/>
        <v>2019</v>
      </c>
      <c r="L5382">
        <f>ROUND(VLOOKUP(H5382,'[1]Feeder energy'!$L:$P,2,FALSE)/1000,3)</f>
        <v>51655.614999999998</v>
      </c>
      <c r="M5382">
        <f>ROUND(VLOOKUP(H5382,'[1]Feeder energy'!$L:$P,3,FALSE)/1000,3)</f>
        <v>55309.828999999998</v>
      </c>
      <c r="N5382">
        <f>ROUND(VLOOKUP(H5382,'[1]Feeder energy'!$L:$P,4,FALSE)/1000,3)</f>
        <v>53949.97</v>
      </c>
      <c r="O5382">
        <f>ROUND(VLOOKUP(H5382,'[1]Feeder energy'!$L:$P,5,FALSE)/1000,3)</f>
        <v>46759.03</v>
      </c>
      <c r="P5382">
        <f t="shared" si="336"/>
        <v>1</v>
      </c>
      <c r="Q5382" t="s">
        <v>18</v>
      </c>
    </row>
    <row r="5383" spans="1:17" x14ac:dyDescent="0.25">
      <c r="A5383" s="5">
        <v>110213019055</v>
      </c>
      <c r="B5383" s="6">
        <v>43678</v>
      </c>
      <c r="C5383">
        <v>110000</v>
      </c>
      <c r="D5383">
        <v>20000</v>
      </c>
      <c r="E5383">
        <v>41</v>
      </c>
      <c r="F5383">
        <v>20000</v>
      </c>
      <c r="G5383">
        <v>419</v>
      </c>
      <c r="H5383" s="6">
        <f t="shared" si="337"/>
        <v>43647</v>
      </c>
      <c r="I5383">
        <f>SUMIFS('[1]Monthly unit'!$C:$C,'[1]Monthly unit'!$A:$A,'[1]Final sheet'!A5383,'[1]Monthly unit'!$B:$B,'[1]Final sheet'!H5383)</f>
        <v>1192</v>
      </c>
      <c r="J5383">
        <f t="shared" si="338"/>
        <v>7</v>
      </c>
      <c r="K5383">
        <f t="shared" si="339"/>
        <v>2019</v>
      </c>
      <c r="L5383">
        <f>ROUND(VLOOKUP(H5383,'[1]Feeder energy'!$L:$P,2,FALSE)/1000,3)</f>
        <v>51655.614999999998</v>
      </c>
      <c r="M5383">
        <f>ROUND(VLOOKUP(H5383,'[1]Feeder energy'!$L:$P,3,FALSE)/1000,3)</f>
        <v>55309.828999999998</v>
      </c>
      <c r="N5383">
        <f>ROUND(VLOOKUP(H5383,'[1]Feeder energy'!$L:$P,4,FALSE)/1000,3)</f>
        <v>53949.97</v>
      </c>
      <c r="O5383">
        <f>ROUND(VLOOKUP(H5383,'[1]Feeder energy'!$L:$P,5,FALSE)/1000,3)</f>
        <v>46759.03</v>
      </c>
      <c r="P5383">
        <f t="shared" si="336"/>
        <v>1</v>
      </c>
      <c r="Q5383" t="s">
        <v>18</v>
      </c>
    </row>
    <row r="5384" spans="1:17" x14ac:dyDescent="0.25">
      <c r="A5384" s="5">
        <v>110213019239</v>
      </c>
      <c r="B5384" s="6">
        <v>43678</v>
      </c>
      <c r="C5384">
        <v>100000</v>
      </c>
      <c r="D5384">
        <v>20000</v>
      </c>
      <c r="E5384">
        <v>41</v>
      </c>
      <c r="F5384">
        <v>20000</v>
      </c>
      <c r="G5384">
        <v>419</v>
      </c>
      <c r="H5384" s="6">
        <f t="shared" si="337"/>
        <v>43647</v>
      </c>
      <c r="I5384">
        <f>SUMIFS('[1]Monthly unit'!$C:$C,'[1]Monthly unit'!$A:$A,'[1]Final sheet'!A5384,'[1]Monthly unit'!$B:$B,'[1]Final sheet'!H5384)</f>
        <v>677</v>
      </c>
      <c r="J5384">
        <f t="shared" si="338"/>
        <v>7</v>
      </c>
      <c r="K5384">
        <f t="shared" si="339"/>
        <v>2019</v>
      </c>
      <c r="L5384">
        <f>ROUND(VLOOKUP(H5384,'[1]Feeder energy'!$L:$P,2,FALSE)/1000,3)</f>
        <v>51655.614999999998</v>
      </c>
      <c r="M5384">
        <f>ROUND(VLOOKUP(H5384,'[1]Feeder energy'!$L:$P,3,FALSE)/1000,3)</f>
        <v>55309.828999999998</v>
      </c>
      <c r="N5384">
        <f>ROUND(VLOOKUP(H5384,'[1]Feeder energy'!$L:$P,4,FALSE)/1000,3)</f>
        <v>53949.97</v>
      </c>
      <c r="O5384">
        <f>ROUND(VLOOKUP(H5384,'[1]Feeder energy'!$L:$P,5,FALSE)/1000,3)</f>
        <v>46759.03</v>
      </c>
      <c r="P5384">
        <f t="shared" si="336"/>
        <v>1</v>
      </c>
      <c r="Q5384" t="s">
        <v>18</v>
      </c>
    </row>
    <row r="5385" spans="1:17" x14ac:dyDescent="0.25">
      <c r="A5385" s="5">
        <v>110213019516</v>
      </c>
      <c r="B5385" s="6">
        <v>43678</v>
      </c>
      <c r="C5385">
        <v>5738</v>
      </c>
      <c r="D5385">
        <v>5000</v>
      </c>
      <c r="E5385">
        <v>115</v>
      </c>
      <c r="F5385">
        <v>5000</v>
      </c>
      <c r="G5385">
        <v>450</v>
      </c>
      <c r="H5385" s="6">
        <f t="shared" si="337"/>
        <v>43647</v>
      </c>
      <c r="I5385">
        <f>SUMIFS('[1]Monthly unit'!$C:$C,'[1]Monthly unit'!$A:$A,'[1]Final sheet'!A5385,'[1]Monthly unit'!$B:$B,'[1]Final sheet'!H5385)</f>
        <v>107</v>
      </c>
      <c r="J5385">
        <f t="shared" si="338"/>
        <v>7</v>
      </c>
      <c r="K5385">
        <f t="shared" si="339"/>
        <v>2019</v>
      </c>
      <c r="L5385">
        <f>ROUND(VLOOKUP(H5385,'[1]Feeder energy'!$L:$P,2,FALSE)/1000,3)</f>
        <v>51655.614999999998</v>
      </c>
      <c r="M5385">
        <f>ROUND(VLOOKUP(H5385,'[1]Feeder energy'!$L:$P,3,FALSE)/1000,3)</f>
        <v>55309.828999999998</v>
      </c>
      <c r="N5385">
        <f>ROUND(VLOOKUP(H5385,'[1]Feeder energy'!$L:$P,4,FALSE)/1000,3)</f>
        <v>53949.97</v>
      </c>
      <c r="O5385">
        <f>ROUND(VLOOKUP(H5385,'[1]Feeder energy'!$L:$P,5,FALSE)/1000,3)</f>
        <v>46759.03</v>
      </c>
      <c r="P5385">
        <f t="shared" si="336"/>
        <v>1</v>
      </c>
      <c r="Q5385" t="s">
        <v>18</v>
      </c>
    </row>
    <row r="5386" spans="1:17" x14ac:dyDescent="0.25">
      <c r="A5386" s="5">
        <v>110213020054</v>
      </c>
      <c r="B5386" s="6">
        <v>43678</v>
      </c>
      <c r="C5386">
        <v>60000</v>
      </c>
      <c r="D5386">
        <v>30000</v>
      </c>
      <c r="E5386">
        <v>37</v>
      </c>
      <c r="F5386">
        <v>20000</v>
      </c>
      <c r="G5386">
        <v>386</v>
      </c>
      <c r="H5386" s="6">
        <f t="shared" si="337"/>
        <v>43647</v>
      </c>
      <c r="I5386">
        <f>SUMIFS('[1]Monthly unit'!$C:$C,'[1]Monthly unit'!$A:$A,'[1]Final sheet'!A5386,'[1]Monthly unit'!$B:$B,'[1]Final sheet'!H5386)</f>
        <v>210</v>
      </c>
      <c r="J5386">
        <f t="shared" si="338"/>
        <v>7</v>
      </c>
      <c r="K5386">
        <f t="shared" si="339"/>
        <v>2019</v>
      </c>
      <c r="L5386">
        <f>ROUND(VLOOKUP(H5386,'[1]Feeder energy'!$L:$P,2,FALSE)/1000,3)</f>
        <v>51655.614999999998</v>
      </c>
      <c r="M5386">
        <f>ROUND(VLOOKUP(H5386,'[1]Feeder energy'!$L:$P,3,FALSE)/1000,3)</f>
        <v>55309.828999999998</v>
      </c>
      <c r="N5386">
        <f>ROUND(VLOOKUP(H5386,'[1]Feeder energy'!$L:$P,4,FALSE)/1000,3)</f>
        <v>53949.97</v>
      </c>
      <c r="O5386">
        <f>ROUND(VLOOKUP(H5386,'[1]Feeder energy'!$L:$P,5,FALSE)/1000,3)</f>
        <v>46759.03</v>
      </c>
      <c r="P5386">
        <f t="shared" si="336"/>
        <v>1</v>
      </c>
      <c r="Q5386" t="s">
        <v>18</v>
      </c>
    </row>
    <row r="5387" spans="1:17" x14ac:dyDescent="0.25">
      <c r="A5387" s="5">
        <v>110213021971</v>
      </c>
      <c r="B5387" s="6">
        <v>43678</v>
      </c>
      <c r="C5387">
        <v>7000</v>
      </c>
      <c r="D5387">
        <v>1000</v>
      </c>
      <c r="E5387">
        <v>37</v>
      </c>
      <c r="F5387">
        <v>2000</v>
      </c>
      <c r="G5387">
        <v>416</v>
      </c>
      <c r="H5387" s="6">
        <f t="shared" si="337"/>
        <v>43647</v>
      </c>
      <c r="I5387">
        <f>SUMIFS('[1]Monthly unit'!$C:$C,'[1]Monthly unit'!$A:$A,'[1]Final sheet'!A5387,'[1]Monthly unit'!$B:$B,'[1]Final sheet'!H5387)</f>
        <v>66</v>
      </c>
      <c r="J5387">
        <f t="shared" si="338"/>
        <v>7</v>
      </c>
      <c r="K5387">
        <f t="shared" si="339"/>
        <v>2019</v>
      </c>
      <c r="L5387">
        <f>ROUND(VLOOKUP(H5387,'[1]Feeder energy'!$L:$P,2,FALSE)/1000,3)</f>
        <v>51655.614999999998</v>
      </c>
      <c r="M5387">
        <f>ROUND(VLOOKUP(H5387,'[1]Feeder energy'!$L:$P,3,FALSE)/1000,3)</f>
        <v>55309.828999999998</v>
      </c>
      <c r="N5387">
        <f>ROUND(VLOOKUP(H5387,'[1]Feeder energy'!$L:$P,4,FALSE)/1000,3)</f>
        <v>53949.97</v>
      </c>
      <c r="O5387">
        <f>ROUND(VLOOKUP(H5387,'[1]Feeder energy'!$L:$P,5,FALSE)/1000,3)</f>
        <v>46759.03</v>
      </c>
      <c r="P5387">
        <f t="shared" si="336"/>
        <v>1</v>
      </c>
      <c r="Q5387" t="s">
        <v>18</v>
      </c>
    </row>
    <row r="5388" spans="1:17" x14ac:dyDescent="0.25">
      <c r="A5388" s="5">
        <v>110213022418</v>
      </c>
      <c r="B5388" s="6">
        <v>43678</v>
      </c>
      <c r="C5388">
        <v>3729</v>
      </c>
      <c r="D5388">
        <v>360</v>
      </c>
      <c r="E5388">
        <v>38</v>
      </c>
      <c r="F5388">
        <v>3000</v>
      </c>
      <c r="G5388">
        <v>478</v>
      </c>
      <c r="H5388" s="6">
        <f t="shared" si="337"/>
        <v>43647</v>
      </c>
      <c r="I5388">
        <f>SUMIFS('[1]Monthly unit'!$C:$C,'[1]Monthly unit'!$A:$A,'[1]Final sheet'!A5388,'[1]Monthly unit'!$B:$B,'[1]Final sheet'!H5388)</f>
        <v>0</v>
      </c>
      <c r="J5388">
        <f t="shared" si="338"/>
        <v>7</v>
      </c>
      <c r="K5388">
        <f t="shared" si="339"/>
        <v>2019</v>
      </c>
      <c r="L5388">
        <f>ROUND(VLOOKUP(H5388,'[1]Feeder energy'!$L:$P,2,FALSE)/1000,3)</f>
        <v>51655.614999999998</v>
      </c>
      <c r="M5388">
        <f>ROUND(VLOOKUP(H5388,'[1]Feeder energy'!$L:$P,3,FALSE)/1000,3)</f>
        <v>55309.828999999998</v>
      </c>
      <c r="N5388">
        <f>ROUND(VLOOKUP(H5388,'[1]Feeder energy'!$L:$P,4,FALSE)/1000,3)</f>
        <v>53949.97</v>
      </c>
      <c r="O5388">
        <f>ROUND(VLOOKUP(H5388,'[1]Feeder energy'!$L:$P,5,FALSE)/1000,3)</f>
        <v>46759.03</v>
      </c>
      <c r="P5388">
        <f t="shared" si="336"/>
        <v>1</v>
      </c>
      <c r="Q5388" t="s">
        <v>19</v>
      </c>
    </row>
    <row r="5389" spans="1:17" x14ac:dyDescent="0.25">
      <c r="A5389" s="5">
        <v>110213024785</v>
      </c>
      <c r="B5389" s="6">
        <v>43678</v>
      </c>
      <c r="C5389">
        <v>103001</v>
      </c>
      <c r="D5389">
        <v>25000</v>
      </c>
      <c r="E5389">
        <v>20</v>
      </c>
      <c r="F5389">
        <v>25000</v>
      </c>
      <c r="G5389">
        <v>404</v>
      </c>
      <c r="H5389" s="6">
        <f t="shared" si="337"/>
        <v>43647</v>
      </c>
      <c r="I5389">
        <f>SUMIFS('[1]Monthly unit'!$C:$C,'[1]Monthly unit'!$A:$A,'[1]Final sheet'!A5389,'[1]Monthly unit'!$B:$B,'[1]Final sheet'!H5389)</f>
        <v>610</v>
      </c>
      <c r="J5389">
        <f t="shared" si="338"/>
        <v>7</v>
      </c>
      <c r="K5389">
        <f t="shared" si="339"/>
        <v>2019</v>
      </c>
      <c r="L5389">
        <f>ROUND(VLOOKUP(H5389,'[1]Feeder energy'!$L:$P,2,FALSE)/1000,3)</f>
        <v>51655.614999999998</v>
      </c>
      <c r="M5389">
        <f>ROUND(VLOOKUP(H5389,'[1]Feeder energy'!$L:$P,3,FALSE)/1000,3)</f>
        <v>55309.828999999998</v>
      </c>
      <c r="N5389">
        <f>ROUND(VLOOKUP(H5389,'[1]Feeder energy'!$L:$P,4,FALSE)/1000,3)</f>
        <v>53949.97</v>
      </c>
      <c r="O5389">
        <f>ROUND(VLOOKUP(H5389,'[1]Feeder energy'!$L:$P,5,FALSE)/1000,3)</f>
        <v>46759.03</v>
      </c>
      <c r="P5389">
        <f t="shared" si="336"/>
        <v>1</v>
      </c>
      <c r="Q5389" t="s">
        <v>18</v>
      </c>
    </row>
    <row r="5390" spans="1:17" x14ac:dyDescent="0.25">
      <c r="A5390" s="5">
        <v>110213025327</v>
      </c>
      <c r="B5390" s="6">
        <v>43678</v>
      </c>
      <c r="C5390">
        <v>0</v>
      </c>
      <c r="D5390">
        <v>5883</v>
      </c>
      <c r="E5390">
        <v>513</v>
      </c>
      <c r="F5390">
        <v>5883</v>
      </c>
      <c r="G5390">
        <v>513</v>
      </c>
      <c r="H5390" s="6">
        <f t="shared" si="337"/>
        <v>43647</v>
      </c>
      <c r="I5390">
        <f>SUMIFS('[1]Monthly unit'!$C:$C,'[1]Monthly unit'!$A:$A,'[1]Final sheet'!A5390,'[1]Monthly unit'!$B:$B,'[1]Final sheet'!H5390)</f>
        <v>0</v>
      </c>
      <c r="J5390">
        <f t="shared" si="338"/>
        <v>7</v>
      </c>
      <c r="K5390">
        <f t="shared" si="339"/>
        <v>2019</v>
      </c>
      <c r="L5390">
        <f>ROUND(VLOOKUP(H5390,'[1]Feeder energy'!$L:$P,2,FALSE)/1000,3)</f>
        <v>51655.614999999998</v>
      </c>
      <c r="M5390">
        <f>ROUND(VLOOKUP(H5390,'[1]Feeder energy'!$L:$P,3,FALSE)/1000,3)</f>
        <v>55309.828999999998</v>
      </c>
      <c r="N5390">
        <f>ROUND(VLOOKUP(H5390,'[1]Feeder energy'!$L:$P,4,FALSE)/1000,3)</f>
        <v>53949.97</v>
      </c>
      <c r="O5390">
        <f>ROUND(VLOOKUP(H5390,'[1]Feeder energy'!$L:$P,5,FALSE)/1000,3)</f>
        <v>46759.03</v>
      </c>
      <c r="P5390">
        <f t="shared" si="336"/>
        <v>1</v>
      </c>
      <c r="Q5390" t="s">
        <v>18</v>
      </c>
    </row>
    <row r="5391" spans="1:17" x14ac:dyDescent="0.25">
      <c r="A5391" s="5">
        <v>110213027767</v>
      </c>
      <c r="B5391" s="6">
        <v>43678</v>
      </c>
      <c r="C5391">
        <v>0</v>
      </c>
      <c r="H5391" s="6">
        <f t="shared" si="337"/>
        <v>43647</v>
      </c>
      <c r="I5391">
        <f>SUMIFS('[1]Monthly unit'!$C:$C,'[1]Monthly unit'!$A:$A,'[1]Final sheet'!A5391,'[1]Monthly unit'!$B:$B,'[1]Final sheet'!H5391)</f>
        <v>0</v>
      </c>
      <c r="J5391">
        <f t="shared" si="338"/>
        <v>7</v>
      </c>
      <c r="K5391">
        <f t="shared" si="339"/>
        <v>2019</v>
      </c>
      <c r="L5391">
        <f>ROUND(VLOOKUP(H5391,'[1]Feeder energy'!$L:$P,2,FALSE)/1000,3)</f>
        <v>51655.614999999998</v>
      </c>
      <c r="M5391">
        <f>ROUND(VLOOKUP(H5391,'[1]Feeder energy'!$L:$P,3,FALSE)/1000,3)</f>
        <v>55309.828999999998</v>
      </c>
      <c r="N5391">
        <f>ROUND(VLOOKUP(H5391,'[1]Feeder energy'!$L:$P,4,FALSE)/1000,3)</f>
        <v>53949.97</v>
      </c>
      <c r="O5391">
        <f>ROUND(VLOOKUP(H5391,'[1]Feeder energy'!$L:$P,5,FALSE)/1000,3)</f>
        <v>46759.03</v>
      </c>
      <c r="P5391">
        <f t="shared" si="336"/>
        <v>0</v>
      </c>
      <c r="Q5391" t="s">
        <v>18</v>
      </c>
    </row>
    <row r="5392" spans="1:17" x14ac:dyDescent="0.25">
      <c r="A5392" s="5">
        <v>110214000636</v>
      </c>
      <c r="B5392" s="6">
        <v>43678</v>
      </c>
      <c r="C5392">
        <v>70000</v>
      </c>
      <c r="D5392">
        <v>10000</v>
      </c>
      <c r="E5392">
        <v>23</v>
      </c>
      <c r="F5392">
        <v>6000</v>
      </c>
      <c r="G5392">
        <v>435</v>
      </c>
      <c r="H5392" s="6">
        <f t="shared" si="337"/>
        <v>43647</v>
      </c>
      <c r="I5392">
        <f>SUMIFS('[1]Monthly unit'!$C:$C,'[1]Monthly unit'!$A:$A,'[1]Final sheet'!A5392,'[1]Monthly unit'!$B:$B,'[1]Final sheet'!H5392)</f>
        <v>317</v>
      </c>
      <c r="J5392">
        <f t="shared" si="338"/>
        <v>7</v>
      </c>
      <c r="K5392">
        <f t="shared" si="339"/>
        <v>2019</v>
      </c>
      <c r="L5392">
        <f>ROUND(VLOOKUP(H5392,'[1]Feeder energy'!$L:$P,2,FALSE)/1000,3)</f>
        <v>51655.614999999998</v>
      </c>
      <c r="M5392">
        <f>ROUND(VLOOKUP(H5392,'[1]Feeder energy'!$L:$P,3,FALSE)/1000,3)</f>
        <v>55309.828999999998</v>
      </c>
      <c r="N5392">
        <f>ROUND(VLOOKUP(H5392,'[1]Feeder energy'!$L:$P,4,FALSE)/1000,3)</f>
        <v>53949.97</v>
      </c>
      <c r="O5392">
        <f>ROUND(VLOOKUP(H5392,'[1]Feeder energy'!$L:$P,5,FALSE)/1000,3)</f>
        <v>46759.03</v>
      </c>
      <c r="P5392">
        <f t="shared" si="336"/>
        <v>1</v>
      </c>
      <c r="Q5392" t="s">
        <v>18</v>
      </c>
    </row>
    <row r="5393" spans="1:17" x14ac:dyDescent="0.25">
      <c r="A5393" s="5">
        <v>110214001349</v>
      </c>
      <c r="B5393" s="6">
        <v>43678</v>
      </c>
      <c r="C5393">
        <v>30000</v>
      </c>
      <c r="D5393">
        <v>10000</v>
      </c>
      <c r="E5393">
        <v>147.3945949074041</v>
      </c>
      <c r="H5393" s="6">
        <f t="shared" si="337"/>
        <v>43647</v>
      </c>
      <c r="I5393">
        <f>SUMIFS('[1]Monthly unit'!$C:$C,'[1]Monthly unit'!$A:$A,'[1]Final sheet'!A5393,'[1]Monthly unit'!$B:$B,'[1]Final sheet'!H5393)</f>
        <v>0</v>
      </c>
      <c r="J5393">
        <f t="shared" si="338"/>
        <v>7</v>
      </c>
      <c r="K5393">
        <f t="shared" si="339"/>
        <v>2019</v>
      </c>
      <c r="L5393">
        <f>ROUND(VLOOKUP(H5393,'[1]Feeder energy'!$L:$P,2,FALSE)/1000,3)</f>
        <v>51655.614999999998</v>
      </c>
      <c r="M5393">
        <f>ROUND(VLOOKUP(H5393,'[1]Feeder energy'!$L:$P,3,FALSE)/1000,3)</f>
        <v>55309.828999999998</v>
      </c>
      <c r="N5393">
        <f>ROUND(VLOOKUP(H5393,'[1]Feeder energy'!$L:$P,4,FALSE)/1000,3)</f>
        <v>53949.97</v>
      </c>
      <c r="O5393">
        <f>ROUND(VLOOKUP(H5393,'[1]Feeder energy'!$L:$P,5,FALSE)/1000,3)</f>
        <v>46759.03</v>
      </c>
      <c r="P5393">
        <f t="shared" si="336"/>
        <v>1</v>
      </c>
      <c r="Q5393" t="s">
        <v>18</v>
      </c>
    </row>
    <row r="5394" spans="1:17" x14ac:dyDescent="0.25">
      <c r="A5394" s="5">
        <v>110214001363</v>
      </c>
      <c r="B5394" s="6">
        <v>43678</v>
      </c>
      <c r="C5394">
        <v>14500</v>
      </c>
      <c r="D5394">
        <v>2000</v>
      </c>
      <c r="E5394">
        <v>9</v>
      </c>
      <c r="F5394">
        <v>6000</v>
      </c>
      <c r="G5394">
        <v>450</v>
      </c>
      <c r="H5394" s="6">
        <f t="shared" si="337"/>
        <v>43647</v>
      </c>
      <c r="I5394">
        <f>SUMIFS('[1]Monthly unit'!$C:$C,'[1]Monthly unit'!$A:$A,'[1]Final sheet'!A5394,'[1]Monthly unit'!$B:$B,'[1]Final sheet'!H5394)</f>
        <v>143</v>
      </c>
      <c r="J5394">
        <f t="shared" si="338"/>
        <v>7</v>
      </c>
      <c r="K5394">
        <f t="shared" si="339"/>
        <v>2019</v>
      </c>
      <c r="L5394">
        <f>ROUND(VLOOKUP(H5394,'[1]Feeder energy'!$L:$P,2,FALSE)/1000,3)</f>
        <v>51655.614999999998</v>
      </c>
      <c r="M5394">
        <f>ROUND(VLOOKUP(H5394,'[1]Feeder energy'!$L:$P,3,FALSE)/1000,3)</f>
        <v>55309.828999999998</v>
      </c>
      <c r="N5394">
        <f>ROUND(VLOOKUP(H5394,'[1]Feeder energy'!$L:$P,4,FALSE)/1000,3)</f>
        <v>53949.97</v>
      </c>
      <c r="O5394">
        <f>ROUND(VLOOKUP(H5394,'[1]Feeder energy'!$L:$P,5,FALSE)/1000,3)</f>
        <v>46759.03</v>
      </c>
      <c r="P5394">
        <f t="shared" si="336"/>
        <v>1</v>
      </c>
      <c r="Q5394" t="s">
        <v>18</v>
      </c>
    </row>
    <row r="5395" spans="1:17" x14ac:dyDescent="0.25">
      <c r="A5395" s="5">
        <v>110214002461</v>
      </c>
      <c r="B5395" s="6">
        <v>43678</v>
      </c>
      <c r="C5395">
        <v>12500</v>
      </c>
      <c r="D5395">
        <v>5000</v>
      </c>
      <c r="E5395">
        <v>34</v>
      </c>
      <c r="F5395">
        <v>2000</v>
      </c>
      <c r="G5395">
        <v>370</v>
      </c>
      <c r="H5395" s="6">
        <f t="shared" si="337"/>
        <v>43647</v>
      </c>
      <c r="I5395">
        <f>SUMIFS('[1]Monthly unit'!$C:$C,'[1]Monthly unit'!$A:$A,'[1]Final sheet'!A5395,'[1]Monthly unit'!$B:$B,'[1]Final sheet'!H5395)</f>
        <v>209</v>
      </c>
      <c r="J5395">
        <f t="shared" si="338"/>
        <v>7</v>
      </c>
      <c r="K5395">
        <f t="shared" si="339"/>
        <v>2019</v>
      </c>
      <c r="L5395">
        <f>ROUND(VLOOKUP(H5395,'[1]Feeder energy'!$L:$P,2,FALSE)/1000,3)</f>
        <v>51655.614999999998</v>
      </c>
      <c r="M5395">
        <f>ROUND(VLOOKUP(H5395,'[1]Feeder energy'!$L:$P,3,FALSE)/1000,3)</f>
        <v>55309.828999999998</v>
      </c>
      <c r="N5395">
        <f>ROUND(VLOOKUP(H5395,'[1]Feeder energy'!$L:$P,4,FALSE)/1000,3)</f>
        <v>53949.97</v>
      </c>
      <c r="O5395">
        <f>ROUND(VLOOKUP(H5395,'[1]Feeder energy'!$L:$P,5,FALSE)/1000,3)</f>
        <v>46759.03</v>
      </c>
      <c r="P5395">
        <f t="shared" si="336"/>
        <v>1</v>
      </c>
      <c r="Q5395" t="s">
        <v>18</v>
      </c>
    </row>
    <row r="5396" spans="1:17" x14ac:dyDescent="0.25">
      <c r="A5396" s="5">
        <v>110214002464</v>
      </c>
      <c r="B5396" s="6">
        <v>43678</v>
      </c>
      <c r="C5396">
        <v>60000</v>
      </c>
      <c r="D5396">
        <v>20000</v>
      </c>
      <c r="E5396">
        <v>38</v>
      </c>
      <c r="F5396">
        <v>20000</v>
      </c>
      <c r="G5396">
        <v>391</v>
      </c>
      <c r="H5396" s="6">
        <f t="shared" si="337"/>
        <v>43647</v>
      </c>
      <c r="I5396">
        <f>SUMIFS('[1]Monthly unit'!$C:$C,'[1]Monthly unit'!$A:$A,'[1]Final sheet'!A5396,'[1]Monthly unit'!$B:$B,'[1]Final sheet'!H5396)</f>
        <v>894</v>
      </c>
      <c r="J5396">
        <f t="shared" si="338"/>
        <v>7</v>
      </c>
      <c r="K5396">
        <f t="shared" si="339"/>
        <v>2019</v>
      </c>
      <c r="L5396">
        <f>ROUND(VLOOKUP(H5396,'[1]Feeder energy'!$L:$P,2,FALSE)/1000,3)</f>
        <v>51655.614999999998</v>
      </c>
      <c r="M5396">
        <f>ROUND(VLOOKUP(H5396,'[1]Feeder energy'!$L:$P,3,FALSE)/1000,3)</f>
        <v>55309.828999999998</v>
      </c>
      <c r="N5396">
        <f>ROUND(VLOOKUP(H5396,'[1]Feeder energy'!$L:$P,4,FALSE)/1000,3)</f>
        <v>53949.97</v>
      </c>
      <c r="O5396">
        <f>ROUND(VLOOKUP(H5396,'[1]Feeder energy'!$L:$P,5,FALSE)/1000,3)</f>
        <v>46759.03</v>
      </c>
      <c r="P5396">
        <f t="shared" si="336"/>
        <v>1</v>
      </c>
      <c r="Q5396" t="s">
        <v>18</v>
      </c>
    </row>
    <row r="5397" spans="1:17" x14ac:dyDescent="0.25">
      <c r="A5397" s="5">
        <v>110214002466</v>
      </c>
      <c r="B5397" s="6">
        <v>43678</v>
      </c>
      <c r="C5397">
        <v>20000</v>
      </c>
      <c r="D5397">
        <v>10000</v>
      </c>
      <c r="E5397">
        <v>64</v>
      </c>
      <c r="F5397">
        <v>10000</v>
      </c>
      <c r="G5397">
        <v>555</v>
      </c>
      <c r="H5397" s="6">
        <f t="shared" si="337"/>
        <v>43647</v>
      </c>
      <c r="I5397">
        <f>SUMIFS('[1]Monthly unit'!$C:$C,'[1]Monthly unit'!$A:$A,'[1]Final sheet'!A5397,'[1]Monthly unit'!$B:$B,'[1]Final sheet'!H5397)</f>
        <v>121</v>
      </c>
      <c r="J5397">
        <f t="shared" si="338"/>
        <v>7</v>
      </c>
      <c r="K5397">
        <f t="shared" si="339"/>
        <v>2019</v>
      </c>
      <c r="L5397">
        <f>ROUND(VLOOKUP(H5397,'[1]Feeder energy'!$L:$P,2,FALSE)/1000,3)</f>
        <v>51655.614999999998</v>
      </c>
      <c r="M5397">
        <f>ROUND(VLOOKUP(H5397,'[1]Feeder energy'!$L:$P,3,FALSE)/1000,3)</f>
        <v>55309.828999999998</v>
      </c>
      <c r="N5397">
        <f>ROUND(VLOOKUP(H5397,'[1]Feeder energy'!$L:$P,4,FALSE)/1000,3)</f>
        <v>53949.97</v>
      </c>
      <c r="O5397">
        <f>ROUND(VLOOKUP(H5397,'[1]Feeder energy'!$L:$P,5,FALSE)/1000,3)</f>
        <v>46759.03</v>
      </c>
      <c r="P5397">
        <f t="shared" si="336"/>
        <v>1</v>
      </c>
      <c r="Q5397" t="s">
        <v>18</v>
      </c>
    </row>
    <row r="5398" spans="1:17" x14ac:dyDescent="0.25">
      <c r="A5398" s="5">
        <v>110214002885</v>
      </c>
      <c r="B5398" s="6">
        <v>43678</v>
      </c>
      <c r="C5398">
        <v>92640</v>
      </c>
      <c r="D5398">
        <v>15000</v>
      </c>
      <c r="E5398">
        <v>28</v>
      </c>
      <c r="F5398">
        <v>20000</v>
      </c>
      <c r="G5398">
        <v>400</v>
      </c>
      <c r="H5398" s="6">
        <f t="shared" si="337"/>
        <v>43647</v>
      </c>
      <c r="I5398">
        <f>SUMIFS('[1]Monthly unit'!$C:$C,'[1]Monthly unit'!$A:$A,'[1]Final sheet'!A5398,'[1]Monthly unit'!$B:$B,'[1]Final sheet'!H5398)</f>
        <v>2686</v>
      </c>
      <c r="J5398">
        <f t="shared" si="338"/>
        <v>7</v>
      </c>
      <c r="K5398">
        <f t="shared" si="339"/>
        <v>2019</v>
      </c>
      <c r="L5398">
        <f>ROUND(VLOOKUP(H5398,'[1]Feeder energy'!$L:$P,2,FALSE)/1000,3)</f>
        <v>51655.614999999998</v>
      </c>
      <c r="M5398">
        <f>ROUND(VLOOKUP(H5398,'[1]Feeder energy'!$L:$P,3,FALSE)/1000,3)</f>
        <v>55309.828999999998</v>
      </c>
      <c r="N5398">
        <f>ROUND(VLOOKUP(H5398,'[1]Feeder energy'!$L:$P,4,FALSE)/1000,3)</f>
        <v>53949.97</v>
      </c>
      <c r="O5398">
        <f>ROUND(VLOOKUP(H5398,'[1]Feeder energy'!$L:$P,5,FALSE)/1000,3)</f>
        <v>46759.03</v>
      </c>
      <c r="P5398">
        <f t="shared" si="336"/>
        <v>1</v>
      </c>
      <c r="Q5398" t="s">
        <v>18</v>
      </c>
    </row>
    <row r="5399" spans="1:17" x14ac:dyDescent="0.25">
      <c r="A5399" s="5">
        <v>110214002901</v>
      </c>
      <c r="B5399" s="6">
        <v>43678</v>
      </c>
      <c r="C5399">
        <v>59000</v>
      </c>
      <c r="D5399">
        <v>9000</v>
      </c>
      <c r="E5399">
        <v>23</v>
      </c>
      <c r="F5399">
        <v>2000</v>
      </c>
      <c r="G5399">
        <v>394</v>
      </c>
      <c r="H5399" s="6">
        <f t="shared" si="337"/>
        <v>43647</v>
      </c>
      <c r="I5399">
        <f>SUMIFS('[1]Monthly unit'!$C:$C,'[1]Monthly unit'!$A:$A,'[1]Final sheet'!A5399,'[1]Monthly unit'!$B:$B,'[1]Final sheet'!H5399)</f>
        <v>0</v>
      </c>
      <c r="J5399">
        <f t="shared" si="338"/>
        <v>7</v>
      </c>
      <c r="K5399">
        <f t="shared" si="339"/>
        <v>2019</v>
      </c>
      <c r="L5399">
        <f>ROUND(VLOOKUP(H5399,'[1]Feeder energy'!$L:$P,2,FALSE)/1000,3)</f>
        <v>51655.614999999998</v>
      </c>
      <c r="M5399">
        <f>ROUND(VLOOKUP(H5399,'[1]Feeder energy'!$L:$P,3,FALSE)/1000,3)</f>
        <v>55309.828999999998</v>
      </c>
      <c r="N5399">
        <f>ROUND(VLOOKUP(H5399,'[1]Feeder energy'!$L:$P,4,FALSE)/1000,3)</f>
        <v>53949.97</v>
      </c>
      <c r="O5399">
        <f>ROUND(VLOOKUP(H5399,'[1]Feeder energy'!$L:$P,5,FALSE)/1000,3)</f>
        <v>46759.03</v>
      </c>
      <c r="P5399">
        <f t="shared" si="336"/>
        <v>1</v>
      </c>
      <c r="Q5399" t="s">
        <v>18</v>
      </c>
    </row>
    <row r="5400" spans="1:17" x14ac:dyDescent="0.25">
      <c r="A5400" s="5">
        <v>110214003597</v>
      </c>
      <c r="B5400" s="6">
        <v>43678</v>
      </c>
      <c r="C5400">
        <v>80000</v>
      </c>
      <c r="D5400">
        <v>10000</v>
      </c>
      <c r="E5400">
        <v>8</v>
      </c>
      <c r="F5400">
        <v>20000</v>
      </c>
      <c r="G5400">
        <v>381</v>
      </c>
      <c r="H5400" s="6">
        <f t="shared" si="337"/>
        <v>43647</v>
      </c>
      <c r="I5400">
        <f>SUMIFS('[1]Monthly unit'!$C:$C,'[1]Monthly unit'!$A:$A,'[1]Final sheet'!A5400,'[1]Monthly unit'!$B:$B,'[1]Final sheet'!H5400)</f>
        <v>1462</v>
      </c>
      <c r="J5400">
        <f t="shared" si="338"/>
        <v>7</v>
      </c>
      <c r="K5400">
        <f t="shared" si="339"/>
        <v>2019</v>
      </c>
      <c r="L5400">
        <f>ROUND(VLOOKUP(H5400,'[1]Feeder energy'!$L:$P,2,FALSE)/1000,3)</f>
        <v>51655.614999999998</v>
      </c>
      <c r="M5400">
        <f>ROUND(VLOOKUP(H5400,'[1]Feeder energy'!$L:$P,3,FALSE)/1000,3)</f>
        <v>55309.828999999998</v>
      </c>
      <c r="N5400">
        <f>ROUND(VLOOKUP(H5400,'[1]Feeder energy'!$L:$P,4,FALSE)/1000,3)</f>
        <v>53949.97</v>
      </c>
      <c r="O5400">
        <f>ROUND(VLOOKUP(H5400,'[1]Feeder energy'!$L:$P,5,FALSE)/1000,3)</f>
        <v>46759.03</v>
      </c>
      <c r="P5400">
        <f t="shared" si="336"/>
        <v>1</v>
      </c>
      <c r="Q5400" t="s">
        <v>18</v>
      </c>
    </row>
    <row r="5401" spans="1:17" x14ac:dyDescent="0.25">
      <c r="A5401" s="5">
        <v>110214004744</v>
      </c>
      <c r="B5401" s="6">
        <v>43678</v>
      </c>
      <c r="C5401">
        <v>27000</v>
      </c>
      <c r="D5401">
        <v>10000</v>
      </c>
      <c r="E5401">
        <v>28</v>
      </c>
      <c r="F5401">
        <v>6000</v>
      </c>
      <c r="G5401">
        <v>390</v>
      </c>
      <c r="H5401" s="6">
        <f t="shared" si="337"/>
        <v>43647</v>
      </c>
      <c r="I5401">
        <f>SUMIFS('[1]Monthly unit'!$C:$C,'[1]Monthly unit'!$A:$A,'[1]Final sheet'!A5401,'[1]Monthly unit'!$B:$B,'[1]Final sheet'!H5401)</f>
        <v>144</v>
      </c>
      <c r="J5401">
        <f t="shared" si="338"/>
        <v>7</v>
      </c>
      <c r="K5401">
        <f t="shared" si="339"/>
        <v>2019</v>
      </c>
      <c r="L5401">
        <f>ROUND(VLOOKUP(H5401,'[1]Feeder energy'!$L:$P,2,FALSE)/1000,3)</f>
        <v>51655.614999999998</v>
      </c>
      <c r="M5401">
        <f>ROUND(VLOOKUP(H5401,'[1]Feeder energy'!$L:$P,3,FALSE)/1000,3)</f>
        <v>55309.828999999998</v>
      </c>
      <c r="N5401">
        <f>ROUND(VLOOKUP(H5401,'[1]Feeder energy'!$L:$P,4,FALSE)/1000,3)</f>
        <v>53949.97</v>
      </c>
      <c r="O5401">
        <f>ROUND(VLOOKUP(H5401,'[1]Feeder energy'!$L:$P,5,FALSE)/1000,3)</f>
        <v>46759.03</v>
      </c>
      <c r="P5401">
        <f t="shared" si="336"/>
        <v>1</v>
      </c>
      <c r="Q5401" t="s">
        <v>19</v>
      </c>
    </row>
    <row r="5402" spans="1:17" x14ac:dyDescent="0.25">
      <c r="A5402" s="5">
        <v>110214004746</v>
      </c>
      <c r="B5402" s="6">
        <v>43678</v>
      </c>
      <c r="C5402">
        <v>10600</v>
      </c>
      <c r="D5402">
        <v>2500</v>
      </c>
      <c r="E5402">
        <v>17</v>
      </c>
      <c r="F5402">
        <v>1500</v>
      </c>
      <c r="G5402">
        <v>388</v>
      </c>
      <c r="H5402" s="6">
        <f t="shared" si="337"/>
        <v>43647</v>
      </c>
      <c r="I5402">
        <f>SUMIFS('[1]Monthly unit'!$C:$C,'[1]Monthly unit'!$A:$A,'[1]Final sheet'!A5402,'[1]Monthly unit'!$B:$B,'[1]Final sheet'!H5402)</f>
        <v>66</v>
      </c>
      <c r="J5402">
        <f t="shared" si="338"/>
        <v>7</v>
      </c>
      <c r="K5402">
        <f t="shared" si="339"/>
        <v>2019</v>
      </c>
      <c r="L5402">
        <f>ROUND(VLOOKUP(H5402,'[1]Feeder energy'!$L:$P,2,FALSE)/1000,3)</f>
        <v>51655.614999999998</v>
      </c>
      <c r="M5402">
        <f>ROUND(VLOOKUP(H5402,'[1]Feeder energy'!$L:$P,3,FALSE)/1000,3)</f>
        <v>55309.828999999998</v>
      </c>
      <c r="N5402">
        <f>ROUND(VLOOKUP(H5402,'[1]Feeder energy'!$L:$P,4,FALSE)/1000,3)</f>
        <v>53949.97</v>
      </c>
      <c r="O5402">
        <f>ROUND(VLOOKUP(H5402,'[1]Feeder energy'!$L:$P,5,FALSE)/1000,3)</f>
        <v>46759.03</v>
      </c>
      <c r="P5402">
        <f t="shared" si="336"/>
        <v>1</v>
      </c>
      <c r="Q5402" t="s">
        <v>18</v>
      </c>
    </row>
    <row r="5403" spans="1:17" x14ac:dyDescent="0.25">
      <c r="A5403" s="5">
        <v>110214006932</v>
      </c>
      <c r="B5403" s="6">
        <v>43678</v>
      </c>
      <c r="C5403">
        <v>6000</v>
      </c>
      <c r="D5403">
        <v>3000</v>
      </c>
      <c r="E5403">
        <v>142.3233912037031</v>
      </c>
      <c r="H5403" s="6">
        <f t="shared" si="337"/>
        <v>43647</v>
      </c>
      <c r="I5403">
        <f>SUMIFS('[1]Monthly unit'!$C:$C,'[1]Monthly unit'!$A:$A,'[1]Final sheet'!A5403,'[1]Monthly unit'!$B:$B,'[1]Final sheet'!H5403)</f>
        <v>47</v>
      </c>
      <c r="J5403">
        <f t="shared" si="338"/>
        <v>7</v>
      </c>
      <c r="K5403">
        <f t="shared" si="339"/>
        <v>2019</v>
      </c>
      <c r="L5403">
        <f>ROUND(VLOOKUP(H5403,'[1]Feeder energy'!$L:$P,2,FALSE)/1000,3)</f>
        <v>51655.614999999998</v>
      </c>
      <c r="M5403">
        <f>ROUND(VLOOKUP(H5403,'[1]Feeder energy'!$L:$P,3,FALSE)/1000,3)</f>
        <v>55309.828999999998</v>
      </c>
      <c r="N5403">
        <f>ROUND(VLOOKUP(H5403,'[1]Feeder energy'!$L:$P,4,FALSE)/1000,3)</f>
        <v>53949.97</v>
      </c>
      <c r="O5403">
        <f>ROUND(VLOOKUP(H5403,'[1]Feeder energy'!$L:$P,5,FALSE)/1000,3)</f>
        <v>46759.03</v>
      </c>
      <c r="P5403">
        <f t="shared" si="336"/>
        <v>1</v>
      </c>
      <c r="Q5403" t="s">
        <v>19</v>
      </c>
    </row>
    <row r="5404" spans="1:17" x14ac:dyDescent="0.25">
      <c r="A5404" s="5">
        <v>110214007151</v>
      </c>
      <c r="B5404" s="6">
        <v>43678</v>
      </c>
      <c r="C5404">
        <v>4000</v>
      </c>
      <c r="D5404">
        <v>2000</v>
      </c>
      <c r="E5404">
        <v>91</v>
      </c>
      <c r="F5404">
        <v>2000</v>
      </c>
      <c r="G5404">
        <v>367</v>
      </c>
      <c r="H5404" s="6">
        <f t="shared" si="337"/>
        <v>43647</v>
      </c>
      <c r="I5404">
        <f>SUMIFS('[1]Monthly unit'!$C:$C,'[1]Monthly unit'!$A:$A,'[1]Final sheet'!A5404,'[1]Monthly unit'!$B:$B,'[1]Final sheet'!H5404)</f>
        <v>128</v>
      </c>
      <c r="J5404">
        <f t="shared" si="338"/>
        <v>7</v>
      </c>
      <c r="K5404">
        <f t="shared" si="339"/>
        <v>2019</v>
      </c>
      <c r="L5404">
        <f>ROUND(VLOOKUP(H5404,'[1]Feeder energy'!$L:$P,2,FALSE)/1000,3)</f>
        <v>51655.614999999998</v>
      </c>
      <c r="M5404">
        <f>ROUND(VLOOKUP(H5404,'[1]Feeder energy'!$L:$P,3,FALSE)/1000,3)</f>
        <v>55309.828999999998</v>
      </c>
      <c r="N5404">
        <f>ROUND(VLOOKUP(H5404,'[1]Feeder energy'!$L:$P,4,FALSE)/1000,3)</f>
        <v>53949.97</v>
      </c>
      <c r="O5404">
        <f>ROUND(VLOOKUP(H5404,'[1]Feeder energy'!$L:$P,5,FALSE)/1000,3)</f>
        <v>46759.03</v>
      </c>
      <c r="P5404">
        <f t="shared" si="336"/>
        <v>1</v>
      </c>
      <c r="Q5404" t="s">
        <v>18</v>
      </c>
    </row>
    <row r="5405" spans="1:17" x14ac:dyDescent="0.25">
      <c r="A5405" s="5">
        <v>110214009022</v>
      </c>
      <c r="B5405" s="6">
        <v>43678</v>
      </c>
      <c r="C5405">
        <v>100000</v>
      </c>
      <c r="D5405">
        <v>20000</v>
      </c>
      <c r="E5405">
        <v>41</v>
      </c>
      <c r="F5405">
        <v>20000</v>
      </c>
      <c r="G5405">
        <v>419</v>
      </c>
      <c r="H5405" s="6">
        <f t="shared" si="337"/>
        <v>43647</v>
      </c>
      <c r="I5405">
        <f>SUMIFS('[1]Monthly unit'!$C:$C,'[1]Monthly unit'!$A:$A,'[1]Final sheet'!A5405,'[1]Monthly unit'!$B:$B,'[1]Final sheet'!H5405)</f>
        <v>541</v>
      </c>
      <c r="J5405">
        <f t="shared" si="338"/>
        <v>7</v>
      </c>
      <c r="K5405">
        <f t="shared" si="339"/>
        <v>2019</v>
      </c>
      <c r="L5405">
        <f>ROUND(VLOOKUP(H5405,'[1]Feeder energy'!$L:$P,2,FALSE)/1000,3)</f>
        <v>51655.614999999998</v>
      </c>
      <c r="M5405">
        <f>ROUND(VLOOKUP(H5405,'[1]Feeder energy'!$L:$P,3,FALSE)/1000,3)</f>
        <v>55309.828999999998</v>
      </c>
      <c r="N5405">
        <f>ROUND(VLOOKUP(H5405,'[1]Feeder energy'!$L:$P,4,FALSE)/1000,3)</f>
        <v>53949.97</v>
      </c>
      <c r="O5405">
        <f>ROUND(VLOOKUP(H5405,'[1]Feeder energy'!$L:$P,5,FALSE)/1000,3)</f>
        <v>46759.03</v>
      </c>
      <c r="P5405">
        <f t="shared" si="336"/>
        <v>1</v>
      </c>
      <c r="Q5405" t="s">
        <v>18</v>
      </c>
    </row>
    <row r="5406" spans="1:17" x14ac:dyDescent="0.25">
      <c r="A5406" s="5">
        <v>110214009045</v>
      </c>
      <c r="B5406" s="6">
        <v>43678</v>
      </c>
      <c r="C5406">
        <v>100000</v>
      </c>
      <c r="D5406">
        <v>20000</v>
      </c>
      <c r="E5406">
        <v>41</v>
      </c>
      <c r="F5406">
        <v>20000</v>
      </c>
      <c r="G5406">
        <v>419</v>
      </c>
      <c r="H5406" s="6">
        <f t="shared" si="337"/>
        <v>43647</v>
      </c>
      <c r="I5406">
        <f>SUMIFS('[1]Monthly unit'!$C:$C,'[1]Monthly unit'!$A:$A,'[1]Final sheet'!A5406,'[1]Monthly unit'!$B:$B,'[1]Final sheet'!H5406)</f>
        <v>549</v>
      </c>
      <c r="J5406">
        <f t="shared" si="338"/>
        <v>7</v>
      </c>
      <c r="K5406">
        <f t="shared" si="339"/>
        <v>2019</v>
      </c>
      <c r="L5406">
        <f>ROUND(VLOOKUP(H5406,'[1]Feeder energy'!$L:$P,2,FALSE)/1000,3)</f>
        <v>51655.614999999998</v>
      </c>
      <c r="M5406">
        <f>ROUND(VLOOKUP(H5406,'[1]Feeder energy'!$L:$P,3,FALSE)/1000,3)</f>
        <v>55309.828999999998</v>
      </c>
      <c r="N5406">
        <f>ROUND(VLOOKUP(H5406,'[1]Feeder energy'!$L:$P,4,FALSE)/1000,3)</f>
        <v>53949.97</v>
      </c>
      <c r="O5406">
        <f>ROUND(VLOOKUP(H5406,'[1]Feeder energy'!$L:$P,5,FALSE)/1000,3)</f>
        <v>46759.03</v>
      </c>
      <c r="P5406">
        <f t="shared" si="336"/>
        <v>1</v>
      </c>
      <c r="Q5406" t="s">
        <v>18</v>
      </c>
    </row>
    <row r="5407" spans="1:17" x14ac:dyDescent="0.25">
      <c r="A5407" s="5">
        <v>110214009050</v>
      </c>
      <c r="B5407" s="6">
        <v>43678</v>
      </c>
      <c r="C5407">
        <v>47655</v>
      </c>
      <c r="D5407">
        <v>10000</v>
      </c>
      <c r="E5407">
        <v>9</v>
      </c>
      <c r="F5407">
        <v>5000</v>
      </c>
      <c r="G5407">
        <v>533</v>
      </c>
      <c r="H5407" s="6">
        <f t="shared" si="337"/>
        <v>43647</v>
      </c>
      <c r="I5407">
        <f>SUMIFS('[1]Monthly unit'!$C:$C,'[1]Monthly unit'!$A:$A,'[1]Final sheet'!A5407,'[1]Monthly unit'!$B:$B,'[1]Final sheet'!H5407)</f>
        <v>116</v>
      </c>
      <c r="J5407">
        <f t="shared" si="338"/>
        <v>7</v>
      </c>
      <c r="K5407">
        <f t="shared" si="339"/>
        <v>2019</v>
      </c>
      <c r="L5407">
        <f>ROUND(VLOOKUP(H5407,'[1]Feeder energy'!$L:$P,2,FALSE)/1000,3)</f>
        <v>51655.614999999998</v>
      </c>
      <c r="M5407">
        <f>ROUND(VLOOKUP(H5407,'[1]Feeder energy'!$L:$P,3,FALSE)/1000,3)</f>
        <v>55309.828999999998</v>
      </c>
      <c r="N5407">
        <f>ROUND(VLOOKUP(H5407,'[1]Feeder energy'!$L:$P,4,FALSE)/1000,3)</f>
        <v>53949.97</v>
      </c>
      <c r="O5407">
        <f>ROUND(VLOOKUP(H5407,'[1]Feeder energy'!$L:$P,5,FALSE)/1000,3)</f>
        <v>46759.03</v>
      </c>
      <c r="P5407">
        <f t="shared" si="336"/>
        <v>1</v>
      </c>
      <c r="Q5407" t="s">
        <v>18</v>
      </c>
    </row>
    <row r="5408" spans="1:17" x14ac:dyDescent="0.25">
      <c r="A5408" s="5">
        <v>110214009099</v>
      </c>
      <c r="B5408" s="6">
        <v>43678</v>
      </c>
      <c r="C5408">
        <v>20000</v>
      </c>
      <c r="D5408">
        <v>20000</v>
      </c>
      <c r="E5408">
        <v>281</v>
      </c>
      <c r="F5408">
        <v>20000</v>
      </c>
      <c r="G5408">
        <v>419</v>
      </c>
      <c r="H5408" s="6">
        <f t="shared" si="337"/>
        <v>43647</v>
      </c>
      <c r="I5408">
        <f>SUMIFS('[1]Monthly unit'!$C:$C,'[1]Monthly unit'!$A:$A,'[1]Final sheet'!A5408,'[1]Monthly unit'!$B:$B,'[1]Final sheet'!H5408)</f>
        <v>0</v>
      </c>
      <c r="J5408">
        <f t="shared" si="338"/>
        <v>7</v>
      </c>
      <c r="K5408">
        <f t="shared" si="339"/>
        <v>2019</v>
      </c>
      <c r="L5408">
        <f>ROUND(VLOOKUP(H5408,'[1]Feeder energy'!$L:$P,2,FALSE)/1000,3)</f>
        <v>51655.614999999998</v>
      </c>
      <c r="M5408">
        <f>ROUND(VLOOKUP(H5408,'[1]Feeder energy'!$L:$P,3,FALSE)/1000,3)</f>
        <v>55309.828999999998</v>
      </c>
      <c r="N5408">
        <f>ROUND(VLOOKUP(H5408,'[1]Feeder energy'!$L:$P,4,FALSE)/1000,3)</f>
        <v>53949.97</v>
      </c>
      <c r="O5408">
        <f>ROUND(VLOOKUP(H5408,'[1]Feeder energy'!$L:$P,5,FALSE)/1000,3)</f>
        <v>46759.03</v>
      </c>
      <c r="P5408">
        <f t="shared" si="336"/>
        <v>1</v>
      </c>
      <c r="Q5408" t="s">
        <v>18</v>
      </c>
    </row>
    <row r="5409" spans="1:17" x14ac:dyDescent="0.25">
      <c r="A5409" s="5">
        <v>110214009107</v>
      </c>
      <c r="B5409" s="6">
        <v>43678</v>
      </c>
      <c r="C5409">
        <v>31000</v>
      </c>
      <c r="D5409">
        <v>11000</v>
      </c>
      <c r="E5409">
        <v>101</v>
      </c>
      <c r="F5409">
        <v>10000</v>
      </c>
      <c r="G5409">
        <v>533</v>
      </c>
      <c r="H5409" s="6">
        <f t="shared" si="337"/>
        <v>43647</v>
      </c>
      <c r="I5409">
        <f>SUMIFS('[1]Monthly unit'!$C:$C,'[1]Monthly unit'!$A:$A,'[1]Final sheet'!A5409,'[1]Monthly unit'!$B:$B,'[1]Final sheet'!H5409)</f>
        <v>341</v>
      </c>
      <c r="J5409">
        <f t="shared" si="338"/>
        <v>7</v>
      </c>
      <c r="K5409">
        <f t="shared" si="339"/>
        <v>2019</v>
      </c>
      <c r="L5409">
        <f>ROUND(VLOOKUP(H5409,'[1]Feeder energy'!$L:$P,2,FALSE)/1000,3)</f>
        <v>51655.614999999998</v>
      </c>
      <c r="M5409">
        <f>ROUND(VLOOKUP(H5409,'[1]Feeder energy'!$L:$P,3,FALSE)/1000,3)</f>
        <v>55309.828999999998</v>
      </c>
      <c r="N5409">
        <f>ROUND(VLOOKUP(H5409,'[1]Feeder energy'!$L:$P,4,FALSE)/1000,3)</f>
        <v>53949.97</v>
      </c>
      <c r="O5409">
        <f>ROUND(VLOOKUP(H5409,'[1]Feeder energy'!$L:$P,5,FALSE)/1000,3)</f>
        <v>46759.03</v>
      </c>
      <c r="P5409">
        <f t="shared" si="336"/>
        <v>1</v>
      </c>
      <c r="Q5409" t="s">
        <v>18</v>
      </c>
    </row>
    <row r="5410" spans="1:17" x14ac:dyDescent="0.25">
      <c r="A5410" s="5">
        <v>110214009239</v>
      </c>
      <c r="B5410" s="6">
        <v>43678</v>
      </c>
      <c r="C5410">
        <v>18000</v>
      </c>
      <c r="D5410">
        <v>6000</v>
      </c>
      <c r="E5410">
        <v>147.5744097222196</v>
      </c>
      <c r="F5410">
        <v>6000</v>
      </c>
      <c r="G5410">
        <v>464</v>
      </c>
      <c r="H5410" s="6">
        <f t="shared" si="337"/>
        <v>43647</v>
      </c>
      <c r="I5410">
        <f>SUMIFS('[1]Monthly unit'!$C:$C,'[1]Monthly unit'!$A:$A,'[1]Final sheet'!A5410,'[1]Monthly unit'!$B:$B,'[1]Final sheet'!H5410)</f>
        <v>0</v>
      </c>
      <c r="J5410">
        <f t="shared" si="338"/>
        <v>7</v>
      </c>
      <c r="K5410">
        <f t="shared" si="339"/>
        <v>2019</v>
      </c>
      <c r="L5410">
        <f>ROUND(VLOOKUP(H5410,'[1]Feeder energy'!$L:$P,2,FALSE)/1000,3)</f>
        <v>51655.614999999998</v>
      </c>
      <c r="M5410">
        <f>ROUND(VLOOKUP(H5410,'[1]Feeder energy'!$L:$P,3,FALSE)/1000,3)</f>
        <v>55309.828999999998</v>
      </c>
      <c r="N5410">
        <f>ROUND(VLOOKUP(H5410,'[1]Feeder energy'!$L:$P,4,FALSE)/1000,3)</f>
        <v>53949.97</v>
      </c>
      <c r="O5410">
        <f>ROUND(VLOOKUP(H5410,'[1]Feeder energy'!$L:$P,5,FALSE)/1000,3)</f>
        <v>46759.03</v>
      </c>
      <c r="P5410">
        <f t="shared" si="336"/>
        <v>1</v>
      </c>
      <c r="Q5410" t="s">
        <v>19</v>
      </c>
    </row>
    <row r="5411" spans="1:17" x14ac:dyDescent="0.25">
      <c r="A5411" s="5">
        <v>110214009247</v>
      </c>
      <c r="B5411" s="6">
        <v>43678</v>
      </c>
      <c r="C5411">
        <v>30000</v>
      </c>
      <c r="D5411">
        <v>10000</v>
      </c>
      <c r="E5411">
        <v>35</v>
      </c>
      <c r="F5411">
        <v>20000</v>
      </c>
      <c r="G5411">
        <v>399</v>
      </c>
      <c r="H5411" s="6">
        <f t="shared" si="337"/>
        <v>43647</v>
      </c>
      <c r="I5411">
        <f>SUMIFS('[1]Monthly unit'!$C:$C,'[1]Monthly unit'!$A:$A,'[1]Final sheet'!A5411,'[1]Monthly unit'!$B:$B,'[1]Final sheet'!H5411)</f>
        <v>0</v>
      </c>
      <c r="J5411">
        <f t="shared" si="338"/>
        <v>7</v>
      </c>
      <c r="K5411">
        <f t="shared" si="339"/>
        <v>2019</v>
      </c>
      <c r="L5411">
        <f>ROUND(VLOOKUP(H5411,'[1]Feeder energy'!$L:$P,2,FALSE)/1000,3)</f>
        <v>51655.614999999998</v>
      </c>
      <c r="M5411">
        <f>ROUND(VLOOKUP(H5411,'[1]Feeder energy'!$L:$P,3,FALSE)/1000,3)</f>
        <v>55309.828999999998</v>
      </c>
      <c r="N5411">
        <f>ROUND(VLOOKUP(H5411,'[1]Feeder energy'!$L:$P,4,FALSE)/1000,3)</f>
        <v>53949.97</v>
      </c>
      <c r="O5411">
        <f>ROUND(VLOOKUP(H5411,'[1]Feeder energy'!$L:$P,5,FALSE)/1000,3)</f>
        <v>46759.03</v>
      </c>
      <c r="P5411">
        <f t="shared" si="336"/>
        <v>1</v>
      </c>
      <c r="Q5411" t="s">
        <v>19</v>
      </c>
    </row>
    <row r="5412" spans="1:17" x14ac:dyDescent="0.25">
      <c r="A5412" s="5">
        <v>110214009250</v>
      </c>
      <c r="B5412" s="6">
        <v>43678</v>
      </c>
      <c r="C5412">
        <v>2000</v>
      </c>
      <c r="D5412">
        <v>2000</v>
      </c>
      <c r="E5412">
        <v>148.41380787036911</v>
      </c>
      <c r="F5412">
        <v>1000</v>
      </c>
      <c r="G5412">
        <v>407</v>
      </c>
      <c r="H5412" s="6">
        <f t="shared" si="337"/>
        <v>43647</v>
      </c>
      <c r="I5412">
        <f>SUMIFS('[1]Monthly unit'!$C:$C,'[1]Monthly unit'!$A:$A,'[1]Final sheet'!A5412,'[1]Monthly unit'!$B:$B,'[1]Final sheet'!H5412)</f>
        <v>114</v>
      </c>
      <c r="J5412">
        <f t="shared" si="338"/>
        <v>7</v>
      </c>
      <c r="K5412">
        <f t="shared" si="339"/>
        <v>2019</v>
      </c>
      <c r="L5412">
        <f>ROUND(VLOOKUP(H5412,'[1]Feeder energy'!$L:$P,2,FALSE)/1000,3)</f>
        <v>51655.614999999998</v>
      </c>
      <c r="M5412">
        <f>ROUND(VLOOKUP(H5412,'[1]Feeder energy'!$L:$P,3,FALSE)/1000,3)</f>
        <v>55309.828999999998</v>
      </c>
      <c r="N5412">
        <f>ROUND(VLOOKUP(H5412,'[1]Feeder energy'!$L:$P,4,FALSE)/1000,3)</f>
        <v>53949.97</v>
      </c>
      <c r="O5412">
        <f>ROUND(VLOOKUP(H5412,'[1]Feeder energy'!$L:$P,5,FALSE)/1000,3)</f>
        <v>46759.03</v>
      </c>
      <c r="P5412">
        <f t="shared" si="336"/>
        <v>1</v>
      </c>
      <c r="Q5412" t="s">
        <v>19</v>
      </c>
    </row>
    <row r="5413" spans="1:17" x14ac:dyDescent="0.25">
      <c r="A5413" s="5">
        <v>110214011344</v>
      </c>
      <c r="B5413" s="6">
        <v>43678</v>
      </c>
      <c r="C5413">
        <v>0</v>
      </c>
      <c r="H5413" s="6">
        <f t="shared" si="337"/>
        <v>43647</v>
      </c>
      <c r="I5413">
        <f>SUMIFS('[1]Monthly unit'!$C:$C,'[1]Monthly unit'!$A:$A,'[1]Final sheet'!A5413,'[1]Monthly unit'!$B:$B,'[1]Final sheet'!H5413)</f>
        <v>17</v>
      </c>
      <c r="J5413">
        <f t="shared" si="338"/>
        <v>7</v>
      </c>
      <c r="K5413">
        <f t="shared" si="339"/>
        <v>2019</v>
      </c>
      <c r="L5413">
        <f>ROUND(VLOOKUP(H5413,'[1]Feeder energy'!$L:$P,2,FALSE)/1000,3)</f>
        <v>51655.614999999998</v>
      </c>
      <c r="M5413">
        <f>ROUND(VLOOKUP(H5413,'[1]Feeder energy'!$L:$P,3,FALSE)/1000,3)</f>
        <v>55309.828999999998</v>
      </c>
      <c r="N5413">
        <f>ROUND(VLOOKUP(H5413,'[1]Feeder energy'!$L:$P,4,FALSE)/1000,3)</f>
        <v>53949.97</v>
      </c>
      <c r="O5413">
        <f>ROUND(VLOOKUP(H5413,'[1]Feeder energy'!$L:$P,5,FALSE)/1000,3)</f>
        <v>46759.03</v>
      </c>
      <c r="P5413">
        <f t="shared" ref="P5413:P5476" si="340">IF(AND(J5413&gt;=4,J5413&lt;7,K5413=2020),0,IF(AND(C5413=0,F5413=0),0,1))</f>
        <v>0</v>
      </c>
      <c r="Q5413" t="s">
        <v>18</v>
      </c>
    </row>
    <row r="5414" spans="1:17" x14ac:dyDescent="0.25">
      <c r="A5414" s="5">
        <v>110214011802</v>
      </c>
      <c r="B5414" s="6">
        <v>43678</v>
      </c>
      <c r="C5414">
        <v>0</v>
      </c>
      <c r="D5414">
        <v>6000</v>
      </c>
      <c r="E5414">
        <v>434</v>
      </c>
      <c r="F5414">
        <v>6000</v>
      </c>
      <c r="G5414">
        <v>434</v>
      </c>
      <c r="H5414" s="6">
        <f t="shared" si="337"/>
        <v>43647</v>
      </c>
      <c r="I5414">
        <f>SUMIFS('[1]Monthly unit'!$C:$C,'[1]Monthly unit'!$A:$A,'[1]Final sheet'!A5414,'[1]Monthly unit'!$B:$B,'[1]Final sheet'!H5414)</f>
        <v>0</v>
      </c>
      <c r="J5414">
        <f t="shared" si="338"/>
        <v>7</v>
      </c>
      <c r="K5414">
        <f t="shared" si="339"/>
        <v>2019</v>
      </c>
      <c r="L5414">
        <f>ROUND(VLOOKUP(H5414,'[1]Feeder energy'!$L:$P,2,FALSE)/1000,3)</f>
        <v>51655.614999999998</v>
      </c>
      <c r="M5414">
        <f>ROUND(VLOOKUP(H5414,'[1]Feeder energy'!$L:$P,3,FALSE)/1000,3)</f>
        <v>55309.828999999998</v>
      </c>
      <c r="N5414">
        <f>ROUND(VLOOKUP(H5414,'[1]Feeder energy'!$L:$P,4,FALSE)/1000,3)</f>
        <v>53949.97</v>
      </c>
      <c r="O5414">
        <f>ROUND(VLOOKUP(H5414,'[1]Feeder energy'!$L:$P,5,FALSE)/1000,3)</f>
        <v>46759.03</v>
      </c>
      <c r="P5414">
        <f t="shared" si="340"/>
        <v>1</v>
      </c>
      <c r="Q5414" t="s">
        <v>18</v>
      </c>
    </row>
    <row r="5415" spans="1:17" x14ac:dyDescent="0.25">
      <c r="A5415" s="5">
        <v>110214011952</v>
      </c>
      <c r="B5415" s="6">
        <v>43678</v>
      </c>
      <c r="C5415">
        <v>91000</v>
      </c>
      <c r="D5415">
        <v>20000</v>
      </c>
      <c r="E5415">
        <v>101</v>
      </c>
      <c r="F5415">
        <v>10000</v>
      </c>
      <c r="G5415">
        <v>434</v>
      </c>
      <c r="H5415" s="6">
        <f t="shared" si="337"/>
        <v>43647</v>
      </c>
      <c r="I5415">
        <f>SUMIFS('[1]Monthly unit'!$C:$C,'[1]Monthly unit'!$A:$A,'[1]Final sheet'!A5415,'[1]Monthly unit'!$B:$B,'[1]Final sheet'!H5415)</f>
        <v>345</v>
      </c>
      <c r="J5415">
        <f t="shared" si="338"/>
        <v>7</v>
      </c>
      <c r="K5415">
        <f t="shared" si="339"/>
        <v>2019</v>
      </c>
      <c r="L5415">
        <f>ROUND(VLOOKUP(H5415,'[1]Feeder energy'!$L:$P,2,FALSE)/1000,3)</f>
        <v>51655.614999999998</v>
      </c>
      <c r="M5415">
        <f>ROUND(VLOOKUP(H5415,'[1]Feeder energy'!$L:$P,3,FALSE)/1000,3)</f>
        <v>55309.828999999998</v>
      </c>
      <c r="N5415">
        <f>ROUND(VLOOKUP(H5415,'[1]Feeder energy'!$L:$P,4,FALSE)/1000,3)</f>
        <v>53949.97</v>
      </c>
      <c r="O5415">
        <f>ROUND(VLOOKUP(H5415,'[1]Feeder energy'!$L:$P,5,FALSE)/1000,3)</f>
        <v>46759.03</v>
      </c>
      <c r="P5415">
        <f t="shared" si="340"/>
        <v>1</v>
      </c>
      <c r="Q5415" t="s">
        <v>18</v>
      </c>
    </row>
    <row r="5416" spans="1:17" x14ac:dyDescent="0.25">
      <c r="A5416" s="5">
        <v>110214012152</v>
      </c>
      <c r="B5416" s="6">
        <v>43678</v>
      </c>
      <c r="C5416">
        <v>46657</v>
      </c>
      <c r="D5416">
        <v>4939</v>
      </c>
      <c r="E5416">
        <v>10</v>
      </c>
      <c r="F5416">
        <v>13000</v>
      </c>
      <c r="G5416">
        <v>434</v>
      </c>
      <c r="H5416" s="6">
        <f t="shared" si="337"/>
        <v>43647</v>
      </c>
      <c r="I5416">
        <f>SUMIFS('[1]Monthly unit'!$C:$C,'[1]Monthly unit'!$A:$A,'[1]Final sheet'!A5416,'[1]Monthly unit'!$B:$B,'[1]Final sheet'!H5416)</f>
        <v>509</v>
      </c>
      <c r="J5416">
        <f t="shared" si="338"/>
        <v>7</v>
      </c>
      <c r="K5416">
        <f t="shared" si="339"/>
        <v>2019</v>
      </c>
      <c r="L5416">
        <f>ROUND(VLOOKUP(H5416,'[1]Feeder energy'!$L:$P,2,FALSE)/1000,3)</f>
        <v>51655.614999999998</v>
      </c>
      <c r="M5416">
        <f>ROUND(VLOOKUP(H5416,'[1]Feeder energy'!$L:$P,3,FALSE)/1000,3)</f>
        <v>55309.828999999998</v>
      </c>
      <c r="N5416">
        <f>ROUND(VLOOKUP(H5416,'[1]Feeder energy'!$L:$P,4,FALSE)/1000,3)</f>
        <v>53949.97</v>
      </c>
      <c r="O5416">
        <f>ROUND(VLOOKUP(H5416,'[1]Feeder energy'!$L:$P,5,FALSE)/1000,3)</f>
        <v>46759.03</v>
      </c>
      <c r="P5416">
        <f t="shared" si="340"/>
        <v>1</v>
      </c>
      <c r="Q5416" t="s">
        <v>18</v>
      </c>
    </row>
    <row r="5417" spans="1:17" x14ac:dyDescent="0.25">
      <c r="A5417" s="5">
        <v>110214012402</v>
      </c>
      <c r="B5417" s="6">
        <v>43678</v>
      </c>
      <c r="C5417">
        <v>10000</v>
      </c>
      <c r="D5417">
        <v>5000</v>
      </c>
      <c r="E5417">
        <v>163</v>
      </c>
      <c r="F5417">
        <v>5000</v>
      </c>
      <c r="G5417">
        <v>478</v>
      </c>
      <c r="H5417" s="6">
        <f t="shared" si="337"/>
        <v>43647</v>
      </c>
      <c r="I5417">
        <f>SUMIFS('[1]Monthly unit'!$C:$C,'[1]Monthly unit'!$A:$A,'[1]Final sheet'!A5417,'[1]Monthly unit'!$B:$B,'[1]Final sheet'!H5417)</f>
        <v>0</v>
      </c>
      <c r="J5417">
        <f t="shared" si="338"/>
        <v>7</v>
      </c>
      <c r="K5417">
        <f t="shared" si="339"/>
        <v>2019</v>
      </c>
      <c r="L5417">
        <f>ROUND(VLOOKUP(H5417,'[1]Feeder energy'!$L:$P,2,FALSE)/1000,3)</f>
        <v>51655.614999999998</v>
      </c>
      <c r="M5417">
        <f>ROUND(VLOOKUP(H5417,'[1]Feeder energy'!$L:$P,3,FALSE)/1000,3)</f>
        <v>55309.828999999998</v>
      </c>
      <c r="N5417">
        <f>ROUND(VLOOKUP(H5417,'[1]Feeder energy'!$L:$P,4,FALSE)/1000,3)</f>
        <v>53949.97</v>
      </c>
      <c r="O5417">
        <f>ROUND(VLOOKUP(H5417,'[1]Feeder energy'!$L:$P,5,FALSE)/1000,3)</f>
        <v>46759.03</v>
      </c>
      <c r="P5417">
        <f t="shared" si="340"/>
        <v>1</v>
      </c>
      <c r="Q5417" t="s">
        <v>18</v>
      </c>
    </row>
    <row r="5418" spans="1:17" x14ac:dyDescent="0.25">
      <c r="A5418" s="5">
        <v>110214012454</v>
      </c>
      <c r="B5418" s="6">
        <v>43678</v>
      </c>
      <c r="C5418">
        <v>44700</v>
      </c>
      <c r="D5418">
        <v>4700</v>
      </c>
      <c r="E5418">
        <v>10</v>
      </c>
      <c r="F5418">
        <v>5000</v>
      </c>
      <c r="G5418">
        <v>434</v>
      </c>
      <c r="H5418" s="6">
        <f t="shared" si="337"/>
        <v>43647</v>
      </c>
      <c r="I5418">
        <f>SUMIFS('[1]Monthly unit'!$C:$C,'[1]Monthly unit'!$A:$A,'[1]Final sheet'!A5418,'[1]Monthly unit'!$B:$B,'[1]Final sheet'!H5418)</f>
        <v>210</v>
      </c>
      <c r="J5418">
        <f t="shared" si="338"/>
        <v>7</v>
      </c>
      <c r="K5418">
        <f t="shared" si="339"/>
        <v>2019</v>
      </c>
      <c r="L5418">
        <f>ROUND(VLOOKUP(H5418,'[1]Feeder energy'!$L:$P,2,FALSE)/1000,3)</f>
        <v>51655.614999999998</v>
      </c>
      <c r="M5418">
        <f>ROUND(VLOOKUP(H5418,'[1]Feeder energy'!$L:$P,3,FALSE)/1000,3)</f>
        <v>55309.828999999998</v>
      </c>
      <c r="N5418">
        <f>ROUND(VLOOKUP(H5418,'[1]Feeder energy'!$L:$P,4,FALSE)/1000,3)</f>
        <v>53949.97</v>
      </c>
      <c r="O5418">
        <f>ROUND(VLOOKUP(H5418,'[1]Feeder energy'!$L:$P,5,FALSE)/1000,3)</f>
        <v>46759.03</v>
      </c>
      <c r="P5418">
        <f t="shared" si="340"/>
        <v>1</v>
      </c>
      <c r="Q5418" t="s">
        <v>18</v>
      </c>
    </row>
    <row r="5419" spans="1:17" x14ac:dyDescent="0.25">
      <c r="A5419" s="5">
        <v>110214012465</v>
      </c>
      <c r="B5419" s="6">
        <v>43678</v>
      </c>
      <c r="C5419">
        <v>43040</v>
      </c>
      <c r="D5419">
        <v>10000</v>
      </c>
      <c r="E5419">
        <v>21</v>
      </c>
      <c r="F5419">
        <v>10000</v>
      </c>
      <c r="G5419">
        <v>439</v>
      </c>
      <c r="H5419" s="6">
        <f t="shared" si="337"/>
        <v>43647</v>
      </c>
      <c r="I5419">
        <f>SUMIFS('[1]Monthly unit'!$C:$C,'[1]Monthly unit'!$A:$A,'[1]Final sheet'!A5419,'[1]Monthly unit'!$B:$B,'[1]Final sheet'!H5419)</f>
        <v>0</v>
      </c>
      <c r="J5419">
        <f t="shared" si="338"/>
        <v>7</v>
      </c>
      <c r="K5419">
        <f t="shared" si="339"/>
        <v>2019</v>
      </c>
      <c r="L5419">
        <f>ROUND(VLOOKUP(H5419,'[1]Feeder energy'!$L:$P,2,FALSE)/1000,3)</f>
        <v>51655.614999999998</v>
      </c>
      <c r="M5419">
        <f>ROUND(VLOOKUP(H5419,'[1]Feeder energy'!$L:$P,3,FALSE)/1000,3)</f>
        <v>55309.828999999998</v>
      </c>
      <c r="N5419">
        <f>ROUND(VLOOKUP(H5419,'[1]Feeder energy'!$L:$P,4,FALSE)/1000,3)</f>
        <v>53949.97</v>
      </c>
      <c r="O5419">
        <f>ROUND(VLOOKUP(H5419,'[1]Feeder energy'!$L:$P,5,FALSE)/1000,3)</f>
        <v>46759.03</v>
      </c>
      <c r="P5419">
        <f t="shared" si="340"/>
        <v>1</v>
      </c>
      <c r="Q5419" t="s">
        <v>18</v>
      </c>
    </row>
    <row r="5420" spans="1:17" x14ac:dyDescent="0.25">
      <c r="A5420" s="5">
        <v>110214015076</v>
      </c>
      <c r="B5420" s="6">
        <v>43678</v>
      </c>
      <c r="C5420">
        <v>11000</v>
      </c>
      <c r="D5420">
        <v>6000</v>
      </c>
      <c r="E5420">
        <v>31</v>
      </c>
      <c r="F5420">
        <v>5000</v>
      </c>
      <c r="G5420">
        <v>533</v>
      </c>
      <c r="H5420" s="6">
        <f t="shared" si="337"/>
        <v>43647</v>
      </c>
      <c r="I5420">
        <f>SUMIFS('[1]Monthly unit'!$C:$C,'[1]Monthly unit'!$A:$A,'[1]Final sheet'!A5420,'[1]Monthly unit'!$B:$B,'[1]Final sheet'!H5420)</f>
        <v>75</v>
      </c>
      <c r="J5420">
        <f t="shared" si="338"/>
        <v>7</v>
      </c>
      <c r="K5420">
        <f t="shared" si="339"/>
        <v>2019</v>
      </c>
      <c r="L5420">
        <f>ROUND(VLOOKUP(H5420,'[1]Feeder energy'!$L:$P,2,FALSE)/1000,3)</f>
        <v>51655.614999999998</v>
      </c>
      <c r="M5420">
        <f>ROUND(VLOOKUP(H5420,'[1]Feeder energy'!$L:$P,3,FALSE)/1000,3)</f>
        <v>55309.828999999998</v>
      </c>
      <c r="N5420">
        <f>ROUND(VLOOKUP(H5420,'[1]Feeder energy'!$L:$P,4,FALSE)/1000,3)</f>
        <v>53949.97</v>
      </c>
      <c r="O5420">
        <f>ROUND(VLOOKUP(H5420,'[1]Feeder energy'!$L:$P,5,FALSE)/1000,3)</f>
        <v>46759.03</v>
      </c>
      <c r="P5420">
        <f t="shared" si="340"/>
        <v>1</v>
      </c>
      <c r="Q5420" t="s">
        <v>18</v>
      </c>
    </row>
    <row r="5421" spans="1:17" x14ac:dyDescent="0.25">
      <c r="A5421" s="5">
        <v>110214015477</v>
      </c>
      <c r="B5421" s="6">
        <v>43678</v>
      </c>
      <c r="C5421">
        <v>0</v>
      </c>
      <c r="D5421">
        <v>20000</v>
      </c>
      <c r="E5421">
        <v>511</v>
      </c>
      <c r="F5421">
        <v>20000</v>
      </c>
      <c r="G5421">
        <v>511</v>
      </c>
      <c r="H5421" s="6">
        <f t="shared" si="337"/>
        <v>43647</v>
      </c>
      <c r="I5421">
        <f>SUMIFS('[1]Monthly unit'!$C:$C,'[1]Monthly unit'!$A:$A,'[1]Final sheet'!A5421,'[1]Monthly unit'!$B:$B,'[1]Final sheet'!H5421)</f>
        <v>73</v>
      </c>
      <c r="J5421">
        <f t="shared" si="338"/>
        <v>7</v>
      </c>
      <c r="K5421">
        <f t="shared" si="339"/>
        <v>2019</v>
      </c>
      <c r="L5421">
        <f>ROUND(VLOOKUP(H5421,'[1]Feeder energy'!$L:$P,2,FALSE)/1000,3)</f>
        <v>51655.614999999998</v>
      </c>
      <c r="M5421">
        <f>ROUND(VLOOKUP(H5421,'[1]Feeder energy'!$L:$P,3,FALSE)/1000,3)</f>
        <v>55309.828999999998</v>
      </c>
      <c r="N5421">
        <f>ROUND(VLOOKUP(H5421,'[1]Feeder energy'!$L:$P,4,FALSE)/1000,3)</f>
        <v>53949.97</v>
      </c>
      <c r="O5421">
        <f>ROUND(VLOOKUP(H5421,'[1]Feeder energy'!$L:$P,5,FALSE)/1000,3)</f>
        <v>46759.03</v>
      </c>
      <c r="P5421">
        <f t="shared" si="340"/>
        <v>1</v>
      </c>
      <c r="Q5421" t="s">
        <v>18</v>
      </c>
    </row>
    <row r="5422" spans="1:17" x14ac:dyDescent="0.25">
      <c r="A5422" s="5">
        <v>110214015702</v>
      </c>
      <c r="B5422" s="6">
        <v>43678</v>
      </c>
      <c r="C5422">
        <v>0</v>
      </c>
      <c r="D5422">
        <v>10000</v>
      </c>
      <c r="E5422">
        <v>533</v>
      </c>
      <c r="F5422">
        <v>10000</v>
      </c>
      <c r="G5422">
        <v>533</v>
      </c>
      <c r="H5422" s="6">
        <f t="shared" si="337"/>
        <v>43647</v>
      </c>
      <c r="I5422">
        <f>SUMIFS('[1]Monthly unit'!$C:$C,'[1]Monthly unit'!$A:$A,'[1]Final sheet'!A5422,'[1]Monthly unit'!$B:$B,'[1]Final sheet'!H5422)</f>
        <v>586</v>
      </c>
      <c r="J5422">
        <f t="shared" si="338"/>
        <v>7</v>
      </c>
      <c r="K5422">
        <f t="shared" si="339"/>
        <v>2019</v>
      </c>
      <c r="L5422">
        <f>ROUND(VLOOKUP(H5422,'[1]Feeder energy'!$L:$P,2,FALSE)/1000,3)</f>
        <v>51655.614999999998</v>
      </c>
      <c r="M5422">
        <f>ROUND(VLOOKUP(H5422,'[1]Feeder energy'!$L:$P,3,FALSE)/1000,3)</f>
        <v>55309.828999999998</v>
      </c>
      <c r="N5422">
        <f>ROUND(VLOOKUP(H5422,'[1]Feeder energy'!$L:$P,4,FALSE)/1000,3)</f>
        <v>53949.97</v>
      </c>
      <c r="O5422">
        <f>ROUND(VLOOKUP(H5422,'[1]Feeder energy'!$L:$P,5,FALSE)/1000,3)</f>
        <v>46759.03</v>
      </c>
      <c r="P5422">
        <f t="shared" si="340"/>
        <v>1</v>
      </c>
      <c r="Q5422" t="s">
        <v>18</v>
      </c>
    </row>
    <row r="5423" spans="1:17" x14ac:dyDescent="0.25">
      <c r="A5423" s="5">
        <v>110214016001</v>
      </c>
      <c r="B5423" s="6">
        <v>43678</v>
      </c>
      <c r="C5423">
        <v>4000</v>
      </c>
      <c r="D5423">
        <v>500</v>
      </c>
      <c r="E5423">
        <v>20</v>
      </c>
      <c r="F5423">
        <v>2000</v>
      </c>
      <c r="G5423">
        <v>447</v>
      </c>
      <c r="H5423" s="6">
        <f t="shared" si="337"/>
        <v>43647</v>
      </c>
      <c r="I5423">
        <f>SUMIFS('[1]Monthly unit'!$C:$C,'[1]Monthly unit'!$A:$A,'[1]Final sheet'!A5423,'[1]Monthly unit'!$B:$B,'[1]Final sheet'!H5423)</f>
        <v>12</v>
      </c>
      <c r="J5423">
        <f t="shared" si="338"/>
        <v>7</v>
      </c>
      <c r="K5423">
        <f t="shared" si="339"/>
        <v>2019</v>
      </c>
      <c r="L5423">
        <f>ROUND(VLOOKUP(H5423,'[1]Feeder energy'!$L:$P,2,FALSE)/1000,3)</f>
        <v>51655.614999999998</v>
      </c>
      <c r="M5423">
        <f>ROUND(VLOOKUP(H5423,'[1]Feeder energy'!$L:$P,3,FALSE)/1000,3)</f>
        <v>55309.828999999998</v>
      </c>
      <c r="N5423">
        <f>ROUND(VLOOKUP(H5423,'[1]Feeder energy'!$L:$P,4,FALSE)/1000,3)</f>
        <v>53949.97</v>
      </c>
      <c r="O5423">
        <f>ROUND(VLOOKUP(H5423,'[1]Feeder energy'!$L:$P,5,FALSE)/1000,3)</f>
        <v>46759.03</v>
      </c>
      <c r="P5423">
        <f t="shared" si="340"/>
        <v>1</v>
      </c>
      <c r="Q5423" t="s">
        <v>18</v>
      </c>
    </row>
    <row r="5424" spans="1:17" x14ac:dyDescent="0.25">
      <c r="A5424" s="5">
        <v>110214016048</v>
      </c>
      <c r="B5424" s="6">
        <v>43678</v>
      </c>
      <c r="C5424">
        <v>30000</v>
      </c>
      <c r="D5424">
        <v>15000</v>
      </c>
      <c r="E5424">
        <v>134</v>
      </c>
      <c r="H5424" s="6">
        <f t="shared" si="337"/>
        <v>43647</v>
      </c>
      <c r="I5424">
        <f>SUMIFS('[1]Monthly unit'!$C:$C,'[1]Monthly unit'!$A:$A,'[1]Final sheet'!A5424,'[1]Monthly unit'!$B:$B,'[1]Final sheet'!H5424)</f>
        <v>112</v>
      </c>
      <c r="J5424">
        <f t="shared" si="338"/>
        <v>7</v>
      </c>
      <c r="K5424">
        <f t="shared" si="339"/>
        <v>2019</v>
      </c>
      <c r="L5424">
        <f>ROUND(VLOOKUP(H5424,'[1]Feeder energy'!$L:$P,2,FALSE)/1000,3)</f>
        <v>51655.614999999998</v>
      </c>
      <c r="M5424">
        <f>ROUND(VLOOKUP(H5424,'[1]Feeder energy'!$L:$P,3,FALSE)/1000,3)</f>
        <v>55309.828999999998</v>
      </c>
      <c r="N5424">
        <f>ROUND(VLOOKUP(H5424,'[1]Feeder energy'!$L:$P,4,FALSE)/1000,3)</f>
        <v>53949.97</v>
      </c>
      <c r="O5424">
        <f>ROUND(VLOOKUP(H5424,'[1]Feeder energy'!$L:$P,5,FALSE)/1000,3)</f>
        <v>46759.03</v>
      </c>
      <c r="P5424">
        <f t="shared" si="340"/>
        <v>1</v>
      </c>
      <c r="Q5424" t="s">
        <v>18</v>
      </c>
    </row>
    <row r="5425" spans="1:17" x14ac:dyDescent="0.25">
      <c r="A5425" s="5">
        <v>110214016051</v>
      </c>
      <c r="B5425" s="6">
        <v>43678</v>
      </c>
      <c r="C5425">
        <v>35000</v>
      </c>
      <c r="D5425">
        <v>15000</v>
      </c>
      <c r="E5425">
        <v>134</v>
      </c>
      <c r="F5425">
        <v>12000</v>
      </c>
      <c r="G5425">
        <v>372</v>
      </c>
      <c r="H5425" s="6">
        <f t="shared" si="337"/>
        <v>43647</v>
      </c>
      <c r="I5425">
        <f>SUMIFS('[1]Monthly unit'!$C:$C,'[1]Monthly unit'!$A:$A,'[1]Final sheet'!A5425,'[1]Monthly unit'!$B:$B,'[1]Final sheet'!H5425)</f>
        <v>457</v>
      </c>
      <c r="J5425">
        <f t="shared" si="338"/>
        <v>7</v>
      </c>
      <c r="K5425">
        <f t="shared" si="339"/>
        <v>2019</v>
      </c>
      <c r="L5425">
        <f>ROUND(VLOOKUP(H5425,'[1]Feeder energy'!$L:$P,2,FALSE)/1000,3)</f>
        <v>51655.614999999998</v>
      </c>
      <c r="M5425">
        <f>ROUND(VLOOKUP(H5425,'[1]Feeder energy'!$L:$P,3,FALSE)/1000,3)</f>
        <v>55309.828999999998</v>
      </c>
      <c r="N5425">
        <f>ROUND(VLOOKUP(H5425,'[1]Feeder energy'!$L:$P,4,FALSE)/1000,3)</f>
        <v>53949.97</v>
      </c>
      <c r="O5425">
        <f>ROUND(VLOOKUP(H5425,'[1]Feeder energy'!$L:$P,5,FALSE)/1000,3)</f>
        <v>46759.03</v>
      </c>
      <c r="P5425">
        <f t="shared" si="340"/>
        <v>1</v>
      </c>
      <c r="Q5425" t="s">
        <v>18</v>
      </c>
    </row>
    <row r="5426" spans="1:17" x14ac:dyDescent="0.25">
      <c r="A5426" s="5">
        <v>110214016052</v>
      </c>
      <c r="B5426" s="6">
        <v>43678</v>
      </c>
      <c r="C5426">
        <v>280000</v>
      </c>
      <c r="D5426">
        <v>30000</v>
      </c>
      <c r="E5426">
        <v>17</v>
      </c>
      <c r="F5426">
        <v>30000</v>
      </c>
      <c r="G5426">
        <v>398</v>
      </c>
      <c r="H5426" s="6">
        <f t="shared" si="337"/>
        <v>43647</v>
      </c>
      <c r="I5426">
        <f>SUMIFS('[1]Monthly unit'!$C:$C,'[1]Monthly unit'!$A:$A,'[1]Final sheet'!A5426,'[1]Monthly unit'!$B:$B,'[1]Final sheet'!H5426)</f>
        <v>3065</v>
      </c>
      <c r="J5426">
        <f t="shared" si="338"/>
        <v>7</v>
      </c>
      <c r="K5426">
        <f t="shared" si="339"/>
        <v>2019</v>
      </c>
      <c r="L5426">
        <f>ROUND(VLOOKUP(H5426,'[1]Feeder energy'!$L:$P,2,FALSE)/1000,3)</f>
        <v>51655.614999999998</v>
      </c>
      <c r="M5426">
        <f>ROUND(VLOOKUP(H5426,'[1]Feeder energy'!$L:$P,3,FALSE)/1000,3)</f>
        <v>55309.828999999998</v>
      </c>
      <c r="N5426">
        <f>ROUND(VLOOKUP(H5426,'[1]Feeder energy'!$L:$P,4,FALSE)/1000,3)</f>
        <v>53949.97</v>
      </c>
      <c r="O5426">
        <f>ROUND(VLOOKUP(H5426,'[1]Feeder energy'!$L:$P,5,FALSE)/1000,3)</f>
        <v>46759.03</v>
      </c>
      <c r="P5426">
        <f t="shared" si="340"/>
        <v>1</v>
      </c>
      <c r="Q5426" t="s">
        <v>18</v>
      </c>
    </row>
    <row r="5427" spans="1:17" x14ac:dyDescent="0.25">
      <c r="A5427" s="5">
        <v>110214016135</v>
      </c>
      <c r="B5427" s="6">
        <v>43678</v>
      </c>
      <c r="C5427">
        <v>5000</v>
      </c>
      <c r="D5427">
        <v>5000</v>
      </c>
      <c r="E5427">
        <v>239</v>
      </c>
      <c r="F5427">
        <v>5000</v>
      </c>
      <c r="G5427">
        <v>381</v>
      </c>
      <c r="H5427" s="6">
        <f t="shared" si="337"/>
        <v>43647</v>
      </c>
      <c r="I5427">
        <f>SUMIFS('[1]Monthly unit'!$C:$C,'[1]Monthly unit'!$A:$A,'[1]Final sheet'!A5427,'[1]Monthly unit'!$B:$B,'[1]Final sheet'!H5427)</f>
        <v>18</v>
      </c>
      <c r="J5427">
        <f t="shared" si="338"/>
        <v>7</v>
      </c>
      <c r="K5427">
        <f t="shared" si="339"/>
        <v>2019</v>
      </c>
      <c r="L5427">
        <f>ROUND(VLOOKUP(H5427,'[1]Feeder energy'!$L:$P,2,FALSE)/1000,3)</f>
        <v>51655.614999999998</v>
      </c>
      <c r="M5427">
        <f>ROUND(VLOOKUP(H5427,'[1]Feeder energy'!$L:$P,3,FALSE)/1000,3)</f>
        <v>55309.828999999998</v>
      </c>
      <c r="N5427">
        <f>ROUND(VLOOKUP(H5427,'[1]Feeder energy'!$L:$P,4,FALSE)/1000,3)</f>
        <v>53949.97</v>
      </c>
      <c r="O5427">
        <f>ROUND(VLOOKUP(H5427,'[1]Feeder energy'!$L:$P,5,FALSE)/1000,3)</f>
        <v>46759.03</v>
      </c>
      <c r="P5427">
        <f t="shared" si="340"/>
        <v>1</v>
      </c>
      <c r="Q5427" t="s">
        <v>18</v>
      </c>
    </row>
    <row r="5428" spans="1:17" x14ac:dyDescent="0.25">
      <c r="A5428" s="5">
        <v>110214016156</v>
      </c>
      <c r="B5428" s="6">
        <v>43678</v>
      </c>
      <c r="C5428">
        <v>5000</v>
      </c>
      <c r="D5428">
        <v>5000</v>
      </c>
      <c r="E5428">
        <v>239</v>
      </c>
      <c r="F5428">
        <v>5000</v>
      </c>
      <c r="G5428">
        <v>381</v>
      </c>
      <c r="H5428" s="6">
        <f t="shared" si="337"/>
        <v>43647</v>
      </c>
      <c r="I5428">
        <f>SUMIFS('[1]Monthly unit'!$C:$C,'[1]Monthly unit'!$A:$A,'[1]Final sheet'!A5428,'[1]Monthly unit'!$B:$B,'[1]Final sheet'!H5428)</f>
        <v>202</v>
      </c>
      <c r="J5428">
        <f t="shared" si="338"/>
        <v>7</v>
      </c>
      <c r="K5428">
        <f t="shared" si="339"/>
        <v>2019</v>
      </c>
      <c r="L5428">
        <f>ROUND(VLOOKUP(H5428,'[1]Feeder energy'!$L:$P,2,FALSE)/1000,3)</f>
        <v>51655.614999999998</v>
      </c>
      <c r="M5428">
        <f>ROUND(VLOOKUP(H5428,'[1]Feeder energy'!$L:$P,3,FALSE)/1000,3)</f>
        <v>55309.828999999998</v>
      </c>
      <c r="N5428">
        <f>ROUND(VLOOKUP(H5428,'[1]Feeder energy'!$L:$P,4,FALSE)/1000,3)</f>
        <v>53949.97</v>
      </c>
      <c r="O5428">
        <f>ROUND(VLOOKUP(H5428,'[1]Feeder energy'!$L:$P,5,FALSE)/1000,3)</f>
        <v>46759.03</v>
      </c>
      <c r="P5428">
        <f t="shared" si="340"/>
        <v>1</v>
      </c>
      <c r="Q5428" t="s">
        <v>18</v>
      </c>
    </row>
    <row r="5429" spans="1:17" x14ac:dyDescent="0.25">
      <c r="A5429" s="5">
        <v>110214016177</v>
      </c>
      <c r="B5429" s="6">
        <v>43678</v>
      </c>
      <c r="C5429">
        <v>60000</v>
      </c>
      <c r="D5429">
        <v>20000</v>
      </c>
      <c r="E5429">
        <v>35</v>
      </c>
      <c r="F5429">
        <v>10000</v>
      </c>
      <c r="G5429">
        <v>381</v>
      </c>
      <c r="H5429" s="6">
        <f t="shared" si="337"/>
        <v>43647</v>
      </c>
      <c r="I5429">
        <f>SUMIFS('[1]Monthly unit'!$C:$C,'[1]Monthly unit'!$A:$A,'[1]Final sheet'!A5429,'[1]Monthly unit'!$B:$B,'[1]Final sheet'!H5429)</f>
        <v>1498</v>
      </c>
      <c r="J5429">
        <f t="shared" si="338"/>
        <v>7</v>
      </c>
      <c r="K5429">
        <f t="shared" si="339"/>
        <v>2019</v>
      </c>
      <c r="L5429">
        <f>ROUND(VLOOKUP(H5429,'[1]Feeder energy'!$L:$P,2,FALSE)/1000,3)</f>
        <v>51655.614999999998</v>
      </c>
      <c r="M5429">
        <f>ROUND(VLOOKUP(H5429,'[1]Feeder energy'!$L:$P,3,FALSE)/1000,3)</f>
        <v>55309.828999999998</v>
      </c>
      <c r="N5429">
        <f>ROUND(VLOOKUP(H5429,'[1]Feeder energy'!$L:$P,4,FALSE)/1000,3)</f>
        <v>53949.97</v>
      </c>
      <c r="O5429">
        <f>ROUND(VLOOKUP(H5429,'[1]Feeder energy'!$L:$P,5,FALSE)/1000,3)</f>
        <v>46759.03</v>
      </c>
      <c r="P5429">
        <f t="shared" si="340"/>
        <v>1</v>
      </c>
      <c r="Q5429" t="s">
        <v>18</v>
      </c>
    </row>
    <row r="5430" spans="1:17" x14ac:dyDescent="0.25">
      <c r="A5430" s="5">
        <v>110214016194</v>
      </c>
      <c r="B5430" s="6">
        <v>43678</v>
      </c>
      <c r="C5430">
        <v>488000</v>
      </c>
      <c r="D5430">
        <v>80000</v>
      </c>
      <c r="E5430">
        <v>35</v>
      </c>
      <c r="F5430">
        <v>80000</v>
      </c>
      <c r="G5430">
        <v>381</v>
      </c>
      <c r="H5430" s="6">
        <f t="shared" si="337"/>
        <v>43647</v>
      </c>
      <c r="I5430">
        <f>SUMIFS('[1]Monthly unit'!$C:$C,'[1]Monthly unit'!$A:$A,'[1]Final sheet'!A5430,'[1]Monthly unit'!$B:$B,'[1]Final sheet'!H5430)</f>
        <v>4053</v>
      </c>
      <c r="J5430">
        <f t="shared" si="338"/>
        <v>7</v>
      </c>
      <c r="K5430">
        <f t="shared" si="339"/>
        <v>2019</v>
      </c>
      <c r="L5430">
        <f>ROUND(VLOOKUP(H5430,'[1]Feeder energy'!$L:$P,2,FALSE)/1000,3)</f>
        <v>51655.614999999998</v>
      </c>
      <c r="M5430">
        <f>ROUND(VLOOKUP(H5430,'[1]Feeder energy'!$L:$P,3,FALSE)/1000,3)</f>
        <v>55309.828999999998</v>
      </c>
      <c r="N5430">
        <f>ROUND(VLOOKUP(H5430,'[1]Feeder energy'!$L:$P,4,FALSE)/1000,3)</f>
        <v>53949.97</v>
      </c>
      <c r="O5430">
        <f>ROUND(VLOOKUP(H5430,'[1]Feeder energy'!$L:$P,5,FALSE)/1000,3)</f>
        <v>46759.03</v>
      </c>
      <c r="P5430">
        <f t="shared" si="340"/>
        <v>1</v>
      </c>
      <c r="Q5430" t="s">
        <v>18</v>
      </c>
    </row>
    <row r="5431" spans="1:17" x14ac:dyDescent="0.25">
      <c r="A5431" s="5">
        <v>110214017060</v>
      </c>
      <c r="B5431" s="6">
        <v>43678</v>
      </c>
      <c r="C5431">
        <v>53000</v>
      </c>
      <c r="D5431">
        <v>10000</v>
      </c>
      <c r="E5431">
        <v>10</v>
      </c>
      <c r="F5431">
        <v>10000</v>
      </c>
      <c r="G5431">
        <v>373</v>
      </c>
      <c r="H5431" s="6">
        <f t="shared" si="337"/>
        <v>43647</v>
      </c>
      <c r="I5431">
        <f>SUMIFS('[1]Monthly unit'!$C:$C,'[1]Monthly unit'!$A:$A,'[1]Final sheet'!A5431,'[1]Monthly unit'!$B:$B,'[1]Final sheet'!H5431)</f>
        <v>604</v>
      </c>
      <c r="J5431">
        <f t="shared" si="338"/>
        <v>7</v>
      </c>
      <c r="K5431">
        <f t="shared" si="339"/>
        <v>2019</v>
      </c>
      <c r="L5431">
        <f>ROUND(VLOOKUP(H5431,'[1]Feeder energy'!$L:$P,2,FALSE)/1000,3)</f>
        <v>51655.614999999998</v>
      </c>
      <c r="M5431">
        <f>ROUND(VLOOKUP(H5431,'[1]Feeder energy'!$L:$P,3,FALSE)/1000,3)</f>
        <v>55309.828999999998</v>
      </c>
      <c r="N5431">
        <f>ROUND(VLOOKUP(H5431,'[1]Feeder energy'!$L:$P,4,FALSE)/1000,3)</f>
        <v>53949.97</v>
      </c>
      <c r="O5431">
        <f>ROUND(VLOOKUP(H5431,'[1]Feeder energy'!$L:$P,5,FALSE)/1000,3)</f>
        <v>46759.03</v>
      </c>
      <c r="P5431">
        <f t="shared" si="340"/>
        <v>1</v>
      </c>
      <c r="Q5431" t="s">
        <v>18</v>
      </c>
    </row>
    <row r="5432" spans="1:17" x14ac:dyDescent="0.25">
      <c r="A5432" s="5">
        <v>110214017537</v>
      </c>
      <c r="B5432" s="6">
        <v>43678</v>
      </c>
      <c r="C5432">
        <v>15000</v>
      </c>
      <c r="D5432">
        <v>10000</v>
      </c>
      <c r="E5432">
        <v>132</v>
      </c>
      <c r="F5432">
        <v>3000</v>
      </c>
      <c r="G5432">
        <v>388</v>
      </c>
      <c r="H5432" s="6">
        <f t="shared" si="337"/>
        <v>43647</v>
      </c>
      <c r="I5432">
        <f>SUMIFS('[1]Monthly unit'!$C:$C,'[1]Monthly unit'!$A:$A,'[1]Final sheet'!A5432,'[1]Monthly unit'!$B:$B,'[1]Final sheet'!H5432)</f>
        <v>255</v>
      </c>
      <c r="J5432">
        <f t="shared" si="338"/>
        <v>7</v>
      </c>
      <c r="K5432">
        <f t="shared" si="339"/>
        <v>2019</v>
      </c>
      <c r="L5432">
        <f>ROUND(VLOOKUP(H5432,'[1]Feeder energy'!$L:$P,2,FALSE)/1000,3)</f>
        <v>51655.614999999998</v>
      </c>
      <c r="M5432">
        <f>ROUND(VLOOKUP(H5432,'[1]Feeder energy'!$L:$P,3,FALSE)/1000,3)</f>
        <v>55309.828999999998</v>
      </c>
      <c r="N5432">
        <f>ROUND(VLOOKUP(H5432,'[1]Feeder energy'!$L:$P,4,FALSE)/1000,3)</f>
        <v>53949.97</v>
      </c>
      <c r="O5432">
        <f>ROUND(VLOOKUP(H5432,'[1]Feeder energy'!$L:$P,5,FALSE)/1000,3)</f>
        <v>46759.03</v>
      </c>
      <c r="P5432">
        <f t="shared" si="340"/>
        <v>1</v>
      </c>
      <c r="Q5432" t="s">
        <v>18</v>
      </c>
    </row>
    <row r="5433" spans="1:17" x14ac:dyDescent="0.25">
      <c r="A5433" s="5">
        <v>110214020881</v>
      </c>
      <c r="B5433" s="6">
        <v>43678</v>
      </c>
      <c r="C5433">
        <v>66000</v>
      </c>
      <c r="D5433">
        <v>20000</v>
      </c>
      <c r="E5433">
        <v>21</v>
      </c>
      <c r="H5433" s="6">
        <f t="shared" si="337"/>
        <v>43647</v>
      </c>
      <c r="I5433">
        <f>SUMIFS('[1]Monthly unit'!$C:$C,'[1]Monthly unit'!$A:$A,'[1]Final sheet'!A5433,'[1]Monthly unit'!$B:$B,'[1]Final sheet'!H5433)</f>
        <v>1098</v>
      </c>
      <c r="J5433">
        <f t="shared" si="338"/>
        <v>7</v>
      </c>
      <c r="K5433">
        <f t="shared" si="339"/>
        <v>2019</v>
      </c>
      <c r="L5433">
        <f>ROUND(VLOOKUP(H5433,'[1]Feeder energy'!$L:$P,2,FALSE)/1000,3)</f>
        <v>51655.614999999998</v>
      </c>
      <c r="M5433">
        <f>ROUND(VLOOKUP(H5433,'[1]Feeder energy'!$L:$P,3,FALSE)/1000,3)</f>
        <v>55309.828999999998</v>
      </c>
      <c r="N5433">
        <f>ROUND(VLOOKUP(H5433,'[1]Feeder energy'!$L:$P,4,FALSE)/1000,3)</f>
        <v>53949.97</v>
      </c>
      <c r="O5433">
        <f>ROUND(VLOOKUP(H5433,'[1]Feeder energy'!$L:$P,5,FALSE)/1000,3)</f>
        <v>46759.03</v>
      </c>
      <c r="P5433">
        <f t="shared" si="340"/>
        <v>1</v>
      </c>
      <c r="Q5433" t="s">
        <v>18</v>
      </c>
    </row>
    <row r="5434" spans="1:17" x14ac:dyDescent="0.25">
      <c r="A5434" s="5">
        <v>110214021592</v>
      </c>
      <c r="B5434" s="6">
        <v>43678</v>
      </c>
      <c r="C5434">
        <v>15000</v>
      </c>
      <c r="D5434">
        <v>5000</v>
      </c>
      <c r="E5434">
        <v>6</v>
      </c>
      <c r="F5434">
        <v>5000</v>
      </c>
      <c r="G5434">
        <v>496</v>
      </c>
      <c r="H5434" s="6">
        <f t="shared" si="337"/>
        <v>43647</v>
      </c>
      <c r="I5434">
        <f>SUMIFS('[1]Monthly unit'!$C:$C,'[1]Monthly unit'!$A:$A,'[1]Final sheet'!A5434,'[1]Monthly unit'!$B:$B,'[1]Final sheet'!H5434)</f>
        <v>109</v>
      </c>
      <c r="J5434">
        <f t="shared" si="338"/>
        <v>7</v>
      </c>
      <c r="K5434">
        <f t="shared" si="339"/>
        <v>2019</v>
      </c>
      <c r="L5434">
        <f>ROUND(VLOOKUP(H5434,'[1]Feeder energy'!$L:$P,2,FALSE)/1000,3)</f>
        <v>51655.614999999998</v>
      </c>
      <c r="M5434">
        <f>ROUND(VLOOKUP(H5434,'[1]Feeder energy'!$L:$P,3,FALSE)/1000,3)</f>
        <v>55309.828999999998</v>
      </c>
      <c r="N5434">
        <f>ROUND(VLOOKUP(H5434,'[1]Feeder energy'!$L:$P,4,FALSE)/1000,3)</f>
        <v>53949.97</v>
      </c>
      <c r="O5434">
        <f>ROUND(VLOOKUP(H5434,'[1]Feeder energy'!$L:$P,5,FALSE)/1000,3)</f>
        <v>46759.03</v>
      </c>
      <c r="P5434">
        <f t="shared" si="340"/>
        <v>1</v>
      </c>
      <c r="Q5434" t="s">
        <v>18</v>
      </c>
    </row>
    <row r="5435" spans="1:17" x14ac:dyDescent="0.25">
      <c r="A5435" s="5">
        <v>110214021593</v>
      </c>
      <c r="B5435" s="6">
        <v>43678</v>
      </c>
      <c r="C5435">
        <v>9000</v>
      </c>
      <c r="D5435">
        <v>9000</v>
      </c>
      <c r="E5435">
        <v>171</v>
      </c>
      <c r="H5435" s="6">
        <f t="shared" si="337"/>
        <v>43647</v>
      </c>
      <c r="I5435">
        <f>SUMIFS('[1]Monthly unit'!$C:$C,'[1]Monthly unit'!$A:$A,'[1]Final sheet'!A5435,'[1]Monthly unit'!$B:$B,'[1]Final sheet'!H5435)</f>
        <v>92</v>
      </c>
      <c r="J5435">
        <f t="shared" si="338"/>
        <v>7</v>
      </c>
      <c r="K5435">
        <f t="shared" si="339"/>
        <v>2019</v>
      </c>
      <c r="L5435">
        <f>ROUND(VLOOKUP(H5435,'[1]Feeder energy'!$L:$P,2,FALSE)/1000,3)</f>
        <v>51655.614999999998</v>
      </c>
      <c r="M5435">
        <f>ROUND(VLOOKUP(H5435,'[1]Feeder energy'!$L:$P,3,FALSE)/1000,3)</f>
        <v>55309.828999999998</v>
      </c>
      <c r="N5435">
        <f>ROUND(VLOOKUP(H5435,'[1]Feeder energy'!$L:$P,4,FALSE)/1000,3)</f>
        <v>53949.97</v>
      </c>
      <c r="O5435">
        <f>ROUND(VLOOKUP(H5435,'[1]Feeder energy'!$L:$P,5,FALSE)/1000,3)</f>
        <v>46759.03</v>
      </c>
      <c r="P5435">
        <f t="shared" si="340"/>
        <v>1</v>
      </c>
      <c r="Q5435" t="s">
        <v>18</v>
      </c>
    </row>
    <row r="5436" spans="1:17" x14ac:dyDescent="0.25">
      <c r="A5436" s="5">
        <v>110211000839</v>
      </c>
      <c r="B5436" s="6">
        <v>43647</v>
      </c>
      <c r="C5436">
        <v>10000</v>
      </c>
      <c r="D5436">
        <v>5000</v>
      </c>
      <c r="E5436">
        <v>110.37640046296291</v>
      </c>
      <c r="F5436">
        <v>5000</v>
      </c>
      <c r="G5436">
        <v>369</v>
      </c>
      <c r="H5436" s="6">
        <f t="shared" si="337"/>
        <v>43617</v>
      </c>
      <c r="I5436">
        <f>SUMIFS('[1]Monthly unit'!$C:$C,'[1]Monthly unit'!$A:$A,'[1]Final sheet'!A5436,'[1]Monthly unit'!$B:$B,'[1]Final sheet'!H5436)</f>
        <v>0</v>
      </c>
      <c r="J5436">
        <f t="shared" si="338"/>
        <v>6</v>
      </c>
      <c r="K5436">
        <f t="shared" si="339"/>
        <v>2019</v>
      </c>
      <c r="L5436">
        <f>ROUND(VLOOKUP(H5436,'[1]Feeder energy'!$L:$P,2,FALSE)/1000,3)</f>
        <v>55309.828999999998</v>
      </c>
      <c r="M5436">
        <f>ROUND(VLOOKUP(H5436,'[1]Feeder energy'!$L:$P,3,FALSE)/1000,3)</f>
        <v>53949.97</v>
      </c>
      <c r="N5436">
        <f>ROUND(VLOOKUP(H5436,'[1]Feeder energy'!$L:$P,4,FALSE)/1000,3)</f>
        <v>46759.03</v>
      </c>
      <c r="O5436">
        <f>ROUND(VLOOKUP(H5436,'[1]Feeder energy'!$L:$P,5,FALSE)/1000,3)</f>
        <v>37798.587</v>
      </c>
      <c r="P5436">
        <f t="shared" si="340"/>
        <v>1</v>
      </c>
      <c r="Q5436" t="s">
        <v>17</v>
      </c>
    </row>
    <row r="5437" spans="1:17" x14ac:dyDescent="0.25">
      <c r="A5437" s="5">
        <v>110211001803</v>
      </c>
      <c r="B5437" s="6">
        <v>43647</v>
      </c>
      <c r="C5437">
        <v>20000</v>
      </c>
      <c r="D5437">
        <v>20000</v>
      </c>
      <c r="E5437">
        <v>200</v>
      </c>
      <c r="F5437">
        <v>10000</v>
      </c>
      <c r="G5437">
        <v>473</v>
      </c>
      <c r="H5437" s="6">
        <f t="shared" si="337"/>
        <v>43617</v>
      </c>
      <c r="I5437">
        <f>SUMIFS('[1]Monthly unit'!$C:$C,'[1]Monthly unit'!$A:$A,'[1]Final sheet'!A5437,'[1]Monthly unit'!$B:$B,'[1]Final sheet'!H5437)</f>
        <v>29</v>
      </c>
      <c r="J5437">
        <f t="shared" si="338"/>
        <v>6</v>
      </c>
      <c r="K5437">
        <f t="shared" si="339"/>
        <v>2019</v>
      </c>
      <c r="L5437">
        <f>ROUND(VLOOKUP(H5437,'[1]Feeder energy'!$L:$P,2,FALSE)/1000,3)</f>
        <v>55309.828999999998</v>
      </c>
      <c r="M5437">
        <f>ROUND(VLOOKUP(H5437,'[1]Feeder energy'!$L:$P,3,FALSE)/1000,3)</f>
        <v>53949.97</v>
      </c>
      <c r="N5437">
        <f>ROUND(VLOOKUP(H5437,'[1]Feeder energy'!$L:$P,4,FALSE)/1000,3)</f>
        <v>46759.03</v>
      </c>
      <c r="O5437">
        <f>ROUND(VLOOKUP(H5437,'[1]Feeder energy'!$L:$P,5,FALSE)/1000,3)</f>
        <v>37798.587</v>
      </c>
      <c r="P5437">
        <f t="shared" si="340"/>
        <v>1</v>
      </c>
      <c r="Q5437" t="s">
        <v>18</v>
      </c>
    </row>
    <row r="5438" spans="1:17" x14ac:dyDescent="0.25">
      <c r="A5438" s="5">
        <v>110211002080</v>
      </c>
      <c r="B5438" s="6">
        <v>43647</v>
      </c>
      <c r="C5438">
        <v>50000</v>
      </c>
      <c r="D5438">
        <v>10000</v>
      </c>
      <c r="E5438">
        <v>35</v>
      </c>
      <c r="F5438">
        <v>10000</v>
      </c>
      <c r="G5438">
        <v>445</v>
      </c>
      <c r="H5438" s="6">
        <f t="shared" si="337"/>
        <v>43617</v>
      </c>
      <c r="I5438">
        <f>SUMIFS('[1]Monthly unit'!$C:$C,'[1]Monthly unit'!$A:$A,'[1]Final sheet'!A5438,'[1]Monthly unit'!$B:$B,'[1]Final sheet'!H5438)</f>
        <v>363</v>
      </c>
      <c r="J5438">
        <f t="shared" si="338"/>
        <v>6</v>
      </c>
      <c r="K5438">
        <f t="shared" si="339"/>
        <v>2019</v>
      </c>
      <c r="L5438">
        <f>ROUND(VLOOKUP(H5438,'[1]Feeder energy'!$L:$P,2,FALSE)/1000,3)</f>
        <v>55309.828999999998</v>
      </c>
      <c r="M5438">
        <f>ROUND(VLOOKUP(H5438,'[1]Feeder energy'!$L:$P,3,FALSE)/1000,3)</f>
        <v>53949.97</v>
      </c>
      <c r="N5438">
        <f>ROUND(VLOOKUP(H5438,'[1]Feeder energy'!$L:$P,4,FALSE)/1000,3)</f>
        <v>46759.03</v>
      </c>
      <c r="O5438">
        <f>ROUND(VLOOKUP(H5438,'[1]Feeder energy'!$L:$P,5,FALSE)/1000,3)</f>
        <v>37798.587</v>
      </c>
      <c r="P5438">
        <f t="shared" si="340"/>
        <v>1</v>
      </c>
      <c r="Q5438" t="s">
        <v>18</v>
      </c>
    </row>
    <row r="5439" spans="1:17" x14ac:dyDescent="0.25">
      <c r="A5439" s="5">
        <v>110211002086</v>
      </c>
      <c r="B5439" s="6">
        <v>43647</v>
      </c>
      <c r="C5439">
        <v>20000</v>
      </c>
      <c r="D5439">
        <v>4000</v>
      </c>
      <c r="E5439">
        <v>53</v>
      </c>
      <c r="F5439">
        <v>3000</v>
      </c>
      <c r="G5439">
        <v>376</v>
      </c>
      <c r="H5439" s="6">
        <f t="shared" si="337"/>
        <v>43617</v>
      </c>
      <c r="I5439">
        <f>SUMIFS('[1]Monthly unit'!$C:$C,'[1]Monthly unit'!$A:$A,'[1]Final sheet'!A5439,'[1]Monthly unit'!$B:$B,'[1]Final sheet'!H5439)</f>
        <v>340</v>
      </c>
      <c r="J5439">
        <f t="shared" si="338"/>
        <v>6</v>
      </c>
      <c r="K5439">
        <f t="shared" si="339"/>
        <v>2019</v>
      </c>
      <c r="L5439">
        <f>ROUND(VLOOKUP(H5439,'[1]Feeder energy'!$L:$P,2,FALSE)/1000,3)</f>
        <v>55309.828999999998</v>
      </c>
      <c r="M5439">
        <f>ROUND(VLOOKUP(H5439,'[1]Feeder energy'!$L:$P,3,FALSE)/1000,3)</f>
        <v>53949.97</v>
      </c>
      <c r="N5439">
        <f>ROUND(VLOOKUP(H5439,'[1]Feeder energy'!$L:$P,4,FALSE)/1000,3)</f>
        <v>46759.03</v>
      </c>
      <c r="O5439">
        <f>ROUND(VLOOKUP(H5439,'[1]Feeder energy'!$L:$P,5,FALSE)/1000,3)</f>
        <v>37798.587</v>
      </c>
      <c r="P5439">
        <f t="shared" si="340"/>
        <v>1</v>
      </c>
      <c r="Q5439" t="s">
        <v>18</v>
      </c>
    </row>
    <row r="5440" spans="1:17" x14ac:dyDescent="0.25">
      <c r="A5440" s="5">
        <v>110211002087</v>
      </c>
      <c r="B5440" s="6">
        <v>43647</v>
      </c>
      <c r="C5440">
        <v>120757</v>
      </c>
      <c r="D5440">
        <v>10000</v>
      </c>
      <c r="E5440">
        <v>5</v>
      </c>
      <c r="F5440">
        <v>10000</v>
      </c>
      <c r="G5440">
        <v>373</v>
      </c>
      <c r="H5440" s="6">
        <f t="shared" si="337"/>
        <v>43617</v>
      </c>
      <c r="I5440">
        <f>SUMIFS('[1]Monthly unit'!$C:$C,'[1]Monthly unit'!$A:$A,'[1]Final sheet'!A5440,'[1]Monthly unit'!$B:$B,'[1]Final sheet'!H5440)</f>
        <v>680</v>
      </c>
      <c r="J5440">
        <f t="shared" si="338"/>
        <v>6</v>
      </c>
      <c r="K5440">
        <f t="shared" si="339"/>
        <v>2019</v>
      </c>
      <c r="L5440">
        <f>ROUND(VLOOKUP(H5440,'[1]Feeder energy'!$L:$P,2,FALSE)/1000,3)</f>
        <v>55309.828999999998</v>
      </c>
      <c r="M5440">
        <f>ROUND(VLOOKUP(H5440,'[1]Feeder energy'!$L:$P,3,FALSE)/1000,3)</f>
        <v>53949.97</v>
      </c>
      <c r="N5440">
        <f>ROUND(VLOOKUP(H5440,'[1]Feeder energy'!$L:$P,4,FALSE)/1000,3)</f>
        <v>46759.03</v>
      </c>
      <c r="O5440">
        <f>ROUND(VLOOKUP(H5440,'[1]Feeder energy'!$L:$P,5,FALSE)/1000,3)</f>
        <v>37798.587</v>
      </c>
      <c r="P5440">
        <f t="shared" si="340"/>
        <v>1</v>
      </c>
      <c r="Q5440" t="s">
        <v>18</v>
      </c>
    </row>
    <row r="5441" spans="1:17" x14ac:dyDescent="0.25">
      <c r="A5441" s="5">
        <v>110211002136</v>
      </c>
      <c r="B5441" s="6">
        <v>43647</v>
      </c>
      <c r="C5441">
        <v>890</v>
      </c>
      <c r="D5441">
        <v>230</v>
      </c>
      <c r="E5441">
        <v>13</v>
      </c>
      <c r="H5441" s="6">
        <f t="shared" si="337"/>
        <v>43617</v>
      </c>
      <c r="I5441">
        <f>SUMIFS('[1]Monthly unit'!$C:$C,'[1]Monthly unit'!$A:$A,'[1]Final sheet'!A5441,'[1]Monthly unit'!$B:$B,'[1]Final sheet'!H5441)</f>
        <v>0</v>
      </c>
      <c r="J5441">
        <f t="shared" si="338"/>
        <v>6</v>
      </c>
      <c r="K5441">
        <f t="shared" si="339"/>
        <v>2019</v>
      </c>
      <c r="L5441">
        <f>ROUND(VLOOKUP(H5441,'[1]Feeder energy'!$L:$P,2,FALSE)/1000,3)</f>
        <v>55309.828999999998</v>
      </c>
      <c r="M5441">
        <f>ROUND(VLOOKUP(H5441,'[1]Feeder energy'!$L:$P,3,FALSE)/1000,3)</f>
        <v>53949.97</v>
      </c>
      <c r="N5441">
        <f>ROUND(VLOOKUP(H5441,'[1]Feeder energy'!$L:$P,4,FALSE)/1000,3)</f>
        <v>46759.03</v>
      </c>
      <c r="O5441">
        <f>ROUND(VLOOKUP(H5441,'[1]Feeder energy'!$L:$P,5,FALSE)/1000,3)</f>
        <v>37798.587</v>
      </c>
      <c r="P5441">
        <f t="shared" si="340"/>
        <v>1</v>
      </c>
      <c r="Q5441" t="s">
        <v>18</v>
      </c>
    </row>
    <row r="5442" spans="1:17" x14ac:dyDescent="0.25">
      <c r="A5442" s="5">
        <v>110211002383</v>
      </c>
      <c r="B5442" s="6">
        <v>43647</v>
      </c>
      <c r="C5442">
        <v>45344</v>
      </c>
      <c r="D5442">
        <v>7000</v>
      </c>
      <c r="E5442">
        <v>41</v>
      </c>
      <c r="F5442">
        <v>10000</v>
      </c>
      <c r="G5442">
        <v>399</v>
      </c>
      <c r="H5442" s="6">
        <f t="shared" si="337"/>
        <v>43617</v>
      </c>
      <c r="I5442">
        <f>SUMIFS('[1]Monthly unit'!$C:$C,'[1]Monthly unit'!$A:$A,'[1]Final sheet'!A5442,'[1]Monthly unit'!$B:$B,'[1]Final sheet'!H5442)</f>
        <v>534</v>
      </c>
      <c r="J5442">
        <f t="shared" si="338"/>
        <v>6</v>
      </c>
      <c r="K5442">
        <f t="shared" si="339"/>
        <v>2019</v>
      </c>
      <c r="L5442">
        <f>ROUND(VLOOKUP(H5442,'[1]Feeder energy'!$L:$P,2,FALSE)/1000,3)</f>
        <v>55309.828999999998</v>
      </c>
      <c r="M5442">
        <f>ROUND(VLOOKUP(H5442,'[1]Feeder energy'!$L:$P,3,FALSE)/1000,3)</f>
        <v>53949.97</v>
      </c>
      <c r="N5442">
        <f>ROUND(VLOOKUP(H5442,'[1]Feeder energy'!$L:$P,4,FALSE)/1000,3)</f>
        <v>46759.03</v>
      </c>
      <c r="O5442">
        <f>ROUND(VLOOKUP(H5442,'[1]Feeder energy'!$L:$P,5,FALSE)/1000,3)</f>
        <v>37798.587</v>
      </c>
      <c r="P5442">
        <f t="shared" si="340"/>
        <v>1</v>
      </c>
      <c r="Q5442" t="s">
        <v>18</v>
      </c>
    </row>
    <row r="5443" spans="1:17" x14ac:dyDescent="0.25">
      <c r="A5443" s="5">
        <v>110211002384</v>
      </c>
      <c r="B5443" s="6">
        <v>43647</v>
      </c>
      <c r="C5443">
        <v>0</v>
      </c>
      <c r="D5443">
        <v>5000</v>
      </c>
      <c r="E5443">
        <v>399</v>
      </c>
      <c r="F5443">
        <v>5000</v>
      </c>
      <c r="G5443">
        <v>399</v>
      </c>
      <c r="H5443" s="6">
        <f t="shared" ref="H5443:H5506" si="341">EOMONTH(B5443,-2)+1</f>
        <v>43617</v>
      </c>
      <c r="I5443">
        <f>SUMIFS('[1]Monthly unit'!$C:$C,'[1]Monthly unit'!$A:$A,'[1]Final sheet'!A5443,'[1]Monthly unit'!$B:$B,'[1]Final sheet'!H5443)</f>
        <v>14</v>
      </c>
      <c r="J5443">
        <f t="shared" ref="J5443:J5506" si="342">MONTH(H5443)</f>
        <v>6</v>
      </c>
      <c r="K5443">
        <f t="shared" ref="K5443:K5506" si="343">YEAR(H5443)</f>
        <v>2019</v>
      </c>
      <c r="L5443">
        <f>ROUND(VLOOKUP(H5443,'[1]Feeder energy'!$L:$P,2,FALSE)/1000,3)</f>
        <v>55309.828999999998</v>
      </c>
      <c r="M5443">
        <f>ROUND(VLOOKUP(H5443,'[1]Feeder energy'!$L:$P,3,FALSE)/1000,3)</f>
        <v>53949.97</v>
      </c>
      <c r="N5443">
        <f>ROUND(VLOOKUP(H5443,'[1]Feeder energy'!$L:$P,4,FALSE)/1000,3)</f>
        <v>46759.03</v>
      </c>
      <c r="O5443">
        <f>ROUND(VLOOKUP(H5443,'[1]Feeder energy'!$L:$P,5,FALSE)/1000,3)</f>
        <v>37798.587</v>
      </c>
      <c r="P5443">
        <f t="shared" si="340"/>
        <v>1</v>
      </c>
      <c r="Q5443" t="s">
        <v>18</v>
      </c>
    </row>
    <row r="5444" spans="1:17" x14ac:dyDescent="0.25">
      <c r="A5444" s="5">
        <v>110211002386</v>
      </c>
      <c r="B5444" s="6">
        <v>43647</v>
      </c>
      <c r="C5444">
        <v>0</v>
      </c>
      <c r="D5444">
        <v>6000</v>
      </c>
      <c r="E5444">
        <v>399</v>
      </c>
      <c r="F5444">
        <v>6000</v>
      </c>
      <c r="G5444">
        <v>399</v>
      </c>
      <c r="H5444" s="6">
        <f t="shared" si="341"/>
        <v>43617</v>
      </c>
      <c r="I5444">
        <f>SUMIFS('[1]Monthly unit'!$C:$C,'[1]Monthly unit'!$A:$A,'[1]Final sheet'!A5444,'[1]Monthly unit'!$B:$B,'[1]Final sheet'!H5444)</f>
        <v>0</v>
      </c>
      <c r="J5444">
        <f t="shared" si="342"/>
        <v>6</v>
      </c>
      <c r="K5444">
        <f t="shared" si="343"/>
        <v>2019</v>
      </c>
      <c r="L5444">
        <f>ROUND(VLOOKUP(H5444,'[1]Feeder energy'!$L:$P,2,FALSE)/1000,3)</f>
        <v>55309.828999999998</v>
      </c>
      <c r="M5444">
        <f>ROUND(VLOOKUP(H5444,'[1]Feeder energy'!$L:$P,3,FALSE)/1000,3)</f>
        <v>53949.97</v>
      </c>
      <c r="N5444">
        <f>ROUND(VLOOKUP(H5444,'[1]Feeder energy'!$L:$P,4,FALSE)/1000,3)</f>
        <v>46759.03</v>
      </c>
      <c r="O5444">
        <f>ROUND(VLOOKUP(H5444,'[1]Feeder energy'!$L:$P,5,FALSE)/1000,3)</f>
        <v>37798.587</v>
      </c>
      <c r="P5444">
        <f t="shared" si="340"/>
        <v>1</v>
      </c>
      <c r="Q5444" t="s">
        <v>18</v>
      </c>
    </row>
    <row r="5445" spans="1:17" x14ac:dyDescent="0.25">
      <c r="A5445" s="5">
        <v>110211002392</v>
      </c>
      <c r="B5445" s="6">
        <v>43647</v>
      </c>
      <c r="C5445">
        <v>6000</v>
      </c>
      <c r="D5445">
        <v>6000</v>
      </c>
      <c r="E5445">
        <v>312</v>
      </c>
      <c r="H5445" s="6">
        <f t="shared" si="341"/>
        <v>43617</v>
      </c>
      <c r="I5445">
        <f>SUMIFS('[1]Monthly unit'!$C:$C,'[1]Monthly unit'!$A:$A,'[1]Final sheet'!A5445,'[1]Monthly unit'!$B:$B,'[1]Final sheet'!H5445)</f>
        <v>0</v>
      </c>
      <c r="J5445">
        <f t="shared" si="342"/>
        <v>6</v>
      </c>
      <c r="K5445">
        <f t="shared" si="343"/>
        <v>2019</v>
      </c>
      <c r="L5445">
        <f>ROUND(VLOOKUP(H5445,'[1]Feeder energy'!$L:$P,2,FALSE)/1000,3)</f>
        <v>55309.828999999998</v>
      </c>
      <c r="M5445">
        <f>ROUND(VLOOKUP(H5445,'[1]Feeder energy'!$L:$P,3,FALSE)/1000,3)</f>
        <v>53949.97</v>
      </c>
      <c r="N5445">
        <f>ROUND(VLOOKUP(H5445,'[1]Feeder energy'!$L:$P,4,FALSE)/1000,3)</f>
        <v>46759.03</v>
      </c>
      <c r="O5445">
        <f>ROUND(VLOOKUP(H5445,'[1]Feeder energy'!$L:$P,5,FALSE)/1000,3)</f>
        <v>37798.587</v>
      </c>
      <c r="P5445">
        <f t="shared" si="340"/>
        <v>1</v>
      </c>
      <c r="Q5445" t="s">
        <v>18</v>
      </c>
    </row>
    <row r="5446" spans="1:17" x14ac:dyDescent="0.25">
      <c r="A5446" s="5">
        <v>110211002394</v>
      </c>
      <c r="B5446" s="6">
        <v>43647</v>
      </c>
      <c r="C5446">
        <v>11000</v>
      </c>
      <c r="D5446">
        <v>5000</v>
      </c>
      <c r="E5446">
        <v>312</v>
      </c>
      <c r="F5446">
        <v>427</v>
      </c>
      <c r="G5446">
        <v>375</v>
      </c>
      <c r="H5446" s="6">
        <f t="shared" si="341"/>
        <v>43617</v>
      </c>
      <c r="I5446">
        <f>SUMIFS('[1]Monthly unit'!$C:$C,'[1]Monthly unit'!$A:$A,'[1]Final sheet'!A5446,'[1]Monthly unit'!$B:$B,'[1]Final sheet'!H5446)</f>
        <v>0</v>
      </c>
      <c r="J5446">
        <f t="shared" si="342"/>
        <v>6</v>
      </c>
      <c r="K5446">
        <f t="shared" si="343"/>
        <v>2019</v>
      </c>
      <c r="L5446">
        <f>ROUND(VLOOKUP(H5446,'[1]Feeder energy'!$L:$P,2,FALSE)/1000,3)</f>
        <v>55309.828999999998</v>
      </c>
      <c r="M5446">
        <f>ROUND(VLOOKUP(H5446,'[1]Feeder energy'!$L:$P,3,FALSE)/1000,3)</f>
        <v>53949.97</v>
      </c>
      <c r="N5446">
        <f>ROUND(VLOOKUP(H5446,'[1]Feeder energy'!$L:$P,4,FALSE)/1000,3)</f>
        <v>46759.03</v>
      </c>
      <c r="O5446">
        <f>ROUND(VLOOKUP(H5446,'[1]Feeder energy'!$L:$P,5,FALSE)/1000,3)</f>
        <v>37798.587</v>
      </c>
      <c r="P5446">
        <f t="shared" si="340"/>
        <v>1</v>
      </c>
      <c r="Q5446" t="s">
        <v>18</v>
      </c>
    </row>
    <row r="5447" spans="1:17" x14ac:dyDescent="0.25">
      <c r="A5447" s="5">
        <v>110211002396</v>
      </c>
      <c r="B5447" s="6">
        <v>43647</v>
      </c>
      <c r="C5447">
        <v>0</v>
      </c>
      <c r="D5447">
        <v>7000</v>
      </c>
      <c r="E5447">
        <v>426</v>
      </c>
      <c r="F5447">
        <v>7000</v>
      </c>
      <c r="G5447">
        <v>426</v>
      </c>
      <c r="H5447" s="6">
        <f t="shared" si="341"/>
        <v>43617</v>
      </c>
      <c r="I5447">
        <f>SUMIFS('[1]Monthly unit'!$C:$C,'[1]Monthly unit'!$A:$A,'[1]Final sheet'!A5447,'[1]Monthly unit'!$B:$B,'[1]Final sheet'!H5447)</f>
        <v>66</v>
      </c>
      <c r="J5447">
        <f t="shared" si="342"/>
        <v>6</v>
      </c>
      <c r="K5447">
        <f t="shared" si="343"/>
        <v>2019</v>
      </c>
      <c r="L5447">
        <f>ROUND(VLOOKUP(H5447,'[1]Feeder energy'!$L:$P,2,FALSE)/1000,3)</f>
        <v>55309.828999999998</v>
      </c>
      <c r="M5447">
        <f>ROUND(VLOOKUP(H5447,'[1]Feeder energy'!$L:$P,3,FALSE)/1000,3)</f>
        <v>53949.97</v>
      </c>
      <c r="N5447">
        <f>ROUND(VLOOKUP(H5447,'[1]Feeder energy'!$L:$P,4,FALSE)/1000,3)</f>
        <v>46759.03</v>
      </c>
      <c r="O5447">
        <f>ROUND(VLOOKUP(H5447,'[1]Feeder energy'!$L:$P,5,FALSE)/1000,3)</f>
        <v>37798.587</v>
      </c>
      <c r="P5447">
        <f t="shared" si="340"/>
        <v>1</v>
      </c>
      <c r="Q5447" t="s">
        <v>18</v>
      </c>
    </row>
    <row r="5448" spans="1:17" x14ac:dyDescent="0.25">
      <c r="A5448" s="5">
        <v>110211002398</v>
      </c>
      <c r="B5448" s="6">
        <v>43647</v>
      </c>
      <c r="C5448">
        <v>13000</v>
      </c>
      <c r="D5448">
        <v>13000</v>
      </c>
      <c r="E5448">
        <v>265</v>
      </c>
      <c r="F5448">
        <v>15000</v>
      </c>
      <c r="G5448">
        <v>399</v>
      </c>
      <c r="H5448" s="6">
        <f t="shared" si="341"/>
        <v>43617</v>
      </c>
      <c r="I5448">
        <f>SUMIFS('[1]Monthly unit'!$C:$C,'[1]Monthly unit'!$A:$A,'[1]Final sheet'!A5448,'[1]Monthly unit'!$B:$B,'[1]Final sheet'!H5448)</f>
        <v>54</v>
      </c>
      <c r="J5448">
        <f t="shared" si="342"/>
        <v>6</v>
      </c>
      <c r="K5448">
        <f t="shared" si="343"/>
        <v>2019</v>
      </c>
      <c r="L5448">
        <f>ROUND(VLOOKUP(H5448,'[1]Feeder energy'!$L:$P,2,FALSE)/1000,3)</f>
        <v>55309.828999999998</v>
      </c>
      <c r="M5448">
        <f>ROUND(VLOOKUP(H5448,'[1]Feeder energy'!$L:$P,3,FALSE)/1000,3)</f>
        <v>53949.97</v>
      </c>
      <c r="N5448">
        <f>ROUND(VLOOKUP(H5448,'[1]Feeder energy'!$L:$P,4,FALSE)/1000,3)</f>
        <v>46759.03</v>
      </c>
      <c r="O5448">
        <f>ROUND(VLOOKUP(H5448,'[1]Feeder energy'!$L:$P,5,FALSE)/1000,3)</f>
        <v>37798.587</v>
      </c>
      <c r="P5448">
        <f t="shared" si="340"/>
        <v>1</v>
      </c>
      <c r="Q5448" t="s">
        <v>18</v>
      </c>
    </row>
    <row r="5449" spans="1:17" x14ac:dyDescent="0.25">
      <c r="A5449" s="5">
        <v>110211002399</v>
      </c>
      <c r="B5449" s="6">
        <v>43647</v>
      </c>
      <c r="C5449">
        <v>11000</v>
      </c>
      <c r="D5449">
        <v>6000</v>
      </c>
      <c r="E5449">
        <v>312</v>
      </c>
      <c r="H5449" s="6">
        <f t="shared" si="341"/>
        <v>43617</v>
      </c>
      <c r="I5449">
        <f>SUMIFS('[1]Monthly unit'!$C:$C,'[1]Monthly unit'!$A:$A,'[1]Final sheet'!A5449,'[1]Monthly unit'!$B:$B,'[1]Final sheet'!H5449)</f>
        <v>0</v>
      </c>
      <c r="J5449">
        <f t="shared" si="342"/>
        <v>6</v>
      </c>
      <c r="K5449">
        <f t="shared" si="343"/>
        <v>2019</v>
      </c>
      <c r="L5449">
        <f>ROUND(VLOOKUP(H5449,'[1]Feeder energy'!$L:$P,2,FALSE)/1000,3)</f>
        <v>55309.828999999998</v>
      </c>
      <c r="M5449">
        <f>ROUND(VLOOKUP(H5449,'[1]Feeder energy'!$L:$P,3,FALSE)/1000,3)</f>
        <v>53949.97</v>
      </c>
      <c r="N5449">
        <f>ROUND(VLOOKUP(H5449,'[1]Feeder energy'!$L:$P,4,FALSE)/1000,3)</f>
        <v>46759.03</v>
      </c>
      <c r="O5449">
        <f>ROUND(VLOOKUP(H5449,'[1]Feeder energy'!$L:$P,5,FALSE)/1000,3)</f>
        <v>37798.587</v>
      </c>
      <c r="P5449">
        <f t="shared" si="340"/>
        <v>1</v>
      </c>
      <c r="Q5449" t="s">
        <v>18</v>
      </c>
    </row>
    <row r="5450" spans="1:17" x14ac:dyDescent="0.25">
      <c r="A5450" s="5">
        <v>110211002401</v>
      </c>
      <c r="B5450" s="6">
        <v>43647</v>
      </c>
      <c r="C5450">
        <v>63657</v>
      </c>
      <c r="D5450">
        <v>20000</v>
      </c>
      <c r="E5450">
        <v>19</v>
      </c>
      <c r="F5450">
        <v>20000</v>
      </c>
      <c r="G5450">
        <v>444</v>
      </c>
      <c r="H5450" s="6">
        <f t="shared" si="341"/>
        <v>43617</v>
      </c>
      <c r="I5450">
        <f>SUMIFS('[1]Monthly unit'!$C:$C,'[1]Monthly unit'!$A:$A,'[1]Final sheet'!A5450,'[1]Monthly unit'!$B:$B,'[1]Final sheet'!H5450)</f>
        <v>1200</v>
      </c>
      <c r="J5450">
        <f t="shared" si="342"/>
        <v>6</v>
      </c>
      <c r="K5450">
        <f t="shared" si="343"/>
        <v>2019</v>
      </c>
      <c r="L5450">
        <f>ROUND(VLOOKUP(H5450,'[1]Feeder energy'!$L:$P,2,FALSE)/1000,3)</f>
        <v>55309.828999999998</v>
      </c>
      <c r="M5450">
        <f>ROUND(VLOOKUP(H5450,'[1]Feeder energy'!$L:$P,3,FALSE)/1000,3)</f>
        <v>53949.97</v>
      </c>
      <c r="N5450">
        <f>ROUND(VLOOKUP(H5450,'[1]Feeder energy'!$L:$P,4,FALSE)/1000,3)</f>
        <v>46759.03</v>
      </c>
      <c r="O5450">
        <f>ROUND(VLOOKUP(H5450,'[1]Feeder energy'!$L:$P,5,FALSE)/1000,3)</f>
        <v>37798.587</v>
      </c>
      <c r="P5450">
        <f t="shared" si="340"/>
        <v>1</v>
      </c>
      <c r="Q5450" t="s">
        <v>18</v>
      </c>
    </row>
    <row r="5451" spans="1:17" x14ac:dyDescent="0.25">
      <c r="A5451" s="5">
        <v>110211002402</v>
      </c>
      <c r="B5451" s="6">
        <v>43647</v>
      </c>
      <c r="C5451">
        <v>50146</v>
      </c>
      <c r="D5451">
        <v>6000</v>
      </c>
      <c r="E5451">
        <v>19</v>
      </c>
      <c r="F5451">
        <v>10000</v>
      </c>
      <c r="G5451">
        <v>399</v>
      </c>
      <c r="H5451" s="6">
        <f t="shared" si="341"/>
        <v>43617</v>
      </c>
      <c r="I5451">
        <f>SUMIFS('[1]Monthly unit'!$C:$C,'[1]Monthly unit'!$A:$A,'[1]Final sheet'!A5451,'[1]Monthly unit'!$B:$B,'[1]Final sheet'!H5451)</f>
        <v>525</v>
      </c>
      <c r="J5451">
        <f t="shared" si="342"/>
        <v>6</v>
      </c>
      <c r="K5451">
        <f t="shared" si="343"/>
        <v>2019</v>
      </c>
      <c r="L5451">
        <f>ROUND(VLOOKUP(H5451,'[1]Feeder energy'!$L:$P,2,FALSE)/1000,3)</f>
        <v>55309.828999999998</v>
      </c>
      <c r="M5451">
        <f>ROUND(VLOOKUP(H5451,'[1]Feeder energy'!$L:$P,3,FALSE)/1000,3)</f>
        <v>53949.97</v>
      </c>
      <c r="N5451">
        <f>ROUND(VLOOKUP(H5451,'[1]Feeder energy'!$L:$P,4,FALSE)/1000,3)</f>
        <v>46759.03</v>
      </c>
      <c r="O5451">
        <f>ROUND(VLOOKUP(H5451,'[1]Feeder energy'!$L:$P,5,FALSE)/1000,3)</f>
        <v>37798.587</v>
      </c>
      <c r="P5451">
        <f t="shared" si="340"/>
        <v>1</v>
      </c>
      <c r="Q5451" t="s">
        <v>18</v>
      </c>
    </row>
    <row r="5452" spans="1:17" x14ac:dyDescent="0.25">
      <c r="A5452" s="5">
        <v>110211002403</v>
      </c>
      <c r="B5452" s="6">
        <v>43647</v>
      </c>
      <c r="C5452">
        <v>26000</v>
      </c>
      <c r="D5452">
        <v>6000</v>
      </c>
      <c r="E5452">
        <v>41</v>
      </c>
      <c r="H5452" s="6">
        <f t="shared" si="341"/>
        <v>43617</v>
      </c>
      <c r="I5452">
        <f>SUMIFS('[1]Monthly unit'!$C:$C,'[1]Monthly unit'!$A:$A,'[1]Final sheet'!A5452,'[1]Monthly unit'!$B:$B,'[1]Final sheet'!H5452)</f>
        <v>315</v>
      </c>
      <c r="J5452">
        <f t="shared" si="342"/>
        <v>6</v>
      </c>
      <c r="K5452">
        <f t="shared" si="343"/>
        <v>2019</v>
      </c>
      <c r="L5452">
        <f>ROUND(VLOOKUP(H5452,'[1]Feeder energy'!$L:$P,2,FALSE)/1000,3)</f>
        <v>55309.828999999998</v>
      </c>
      <c r="M5452">
        <f>ROUND(VLOOKUP(H5452,'[1]Feeder energy'!$L:$P,3,FALSE)/1000,3)</f>
        <v>53949.97</v>
      </c>
      <c r="N5452">
        <f>ROUND(VLOOKUP(H5452,'[1]Feeder energy'!$L:$P,4,FALSE)/1000,3)</f>
        <v>46759.03</v>
      </c>
      <c r="O5452">
        <f>ROUND(VLOOKUP(H5452,'[1]Feeder energy'!$L:$P,5,FALSE)/1000,3)</f>
        <v>37798.587</v>
      </c>
      <c r="P5452">
        <f t="shared" si="340"/>
        <v>1</v>
      </c>
      <c r="Q5452" t="s">
        <v>18</v>
      </c>
    </row>
    <row r="5453" spans="1:17" x14ac:dyDescent="0.25">
      <c r="A5453" s="5">
        <v>110211002405</v>
      </c>
      <c r="B5453" s="6">
        <v>43647</v>
      </c>
      <c r="C5453">
        <v>4646</v>
      </c>
      <c r="D5453">
        <v>4646</v>
      </c>
      <c r="E5453">
        <v>10</v>
      </c>
      <c r="F5453">
        <v>8460</v>
      </c>
      <c r="G5453">
        <v>456</v>
      </c>
      <c r="H5453" s="6">
        <f t="shared" si="341"/>
        <v>43617</v>
      </c>
      <c r="I5453">
        <f>SUMIFS('[1]Monthly unit'!$C:$C,'[1]Monthly unit'!$A:$A,'[1]Final sheet'!A5453,'[1]Monthly unit'!$B:$B,'[1]Final sheet'!H5453)</f>
        <v>0</v>
      </c>
      <c r="J5453">
        <f t="shared" si="342"/>
        <v>6</v>
      </c>
      <c r="K5453">
        <f t="shared" si="343"/>
        <v>2019</v>
      </c>
      <c r="L5453">
        <f>ROUND(VLOOKUP(H5453,'[1]Feeder energy'!$L:$P,2,FALSE)/1000,3)</f>
        <v>55309.828999999998</v>
      </c>
      <c r="M5453">
        <f>ROUND(VLOOKUP(H5453,'[1]Feeder energy'!$L:$P,3,FALSE)/1000,3)</f>
        <v>53949.97</v>
      </c>
      <c r="N5453">
        <f>ROUND(VLOOKUP(H5453,'[1]Feeder energy'!$L:$P,4,FALSE)/1000,3)</f>
        <v>46759.03</v>
      </c>
      <c r="O5453">
        <f>ROUND(VLOOKUP(H5453,'[1]Feeder energy'!$L:$P,5,FALSE)/1000,3)</f>
        <v>37798.587</v>
      </c>
      <c r="P5453">
        <f t="shared" si="340"/>
        <v>1</v>
      </c>
      <c r="Q5453" t="s">
        <v>18</v>
      </c>
    </row>
    <row r="5454" spans="1:17" x14ac:dyDescent="0.25">
      <c r="A5454" s="5">
        <v>110211002406</v>
      </c>
      <c r="B5454" s="6">
        <v>43647</v>
      </c>
      <c r="C5454">
        <v>80000</v>
      </c>
      <c r="D5454">
        <v>30000</v>
      </c>
      <c r="E5454">
        <v>19</v>
      </c>
      <c r="F5454">
        <v>15000</v>
      </c>
      <c r="G5454">
        <v>404</v>
      </c>
      <c r="H5454" s="6">
        <f t="shared" si="341"/>
        <v>43617</v>
      </c>
      <c r="I5454">
        <f>SUMIFS('[1]Monthly unit'!$C:$C,'[1]Monthly unit'!$A:$A,'[1]Final sheet'!A5454,'[1]Monthly unit'!$B:$B,'[1]Final sheet'!H5454)</f>
        <v>1568</v>
      </c>
      <c r="J5454">
        <f t="shared" si="342"/>
        <v>6</v>
      </c>
      <c r="K5454">
        <f t="shared" si="343"/>
        <v>2019</v>
      </c>
      <c r="L5454">
        <f>ROUND(VLOOKUP(H5454,'[1]Feeder energy'!$L:$P,2,FALSE)/1000,3)</f>
        <v>55309.828999999998</v>
      </c>
      <c r="M5454">
        <f>ROUND(VLOOKUP(H5454,'[1]Feeder energy'!$L:$P,3,FALSE)/1000,3)</f>
        <v>53949.97</v>
      </c>
      <c r="N5454">
        <f>ROUND(VLOOKUP(H5454,'[1]Feeder energy'!$L:$P,4,FALSE)/1000,3)</f>
        <v>46759.03</v>
      </c>
      <c r="O5454">
        <f>ROUND(VLOOKUP(H5454,'[1]Feeder energy'!$L:$P,5,FALSE)/1000,3)</f>
        <v>37798.587</v>
      </c>
      <c r="P5454">
        <f t="shared" si="340"/>
        <v>1</v>
      </c>
      <c r="Q5454" t="s">
        <v>18</v>
      </c>
    </row>
    <row r="5455" spans="1:17" x14ac:dyDescent="0.25">
      <c r="A5455" s="5">
        <v>110211002407</v>
      </c>
      <c r="B5455" s="6">
        <v>43647</v>
      </c>
      <c r="C5455">
        <v>0</v>
      </c>
      <c r="H5455" s="6">
        <f t="shared" si="341"/>
        <v>43617</v>
      </c>
      <c r="I5455">
        <f>SUMIFS('[1]Monthly unit'!$C:$C,'[1]Monthly unit'!$A:$A,'[1]Final sheet'!A5455,'[1]Monthly unit'!$B:$B,'[1]Final sheet'!H5455)</f>
        <v>179</v>
      </c>
      <c r="J5455">
        <f t="shared" si="342"/>
        <v>6</v>
      </c>
      <c r="K5455">
        <f t="shared" si="343"/>
        <v>2019</v>
      </c>
      <c r="L5455">
        <f>ROUND(VLOOKUP(H5455,'[1]Feeder energy'!$L:$P,2,FALSE)/1000,3)</f>
        <v>55309.828999999998</v>
      </c>
      <c r="M5455">
        <f>ROUND(VLOOKUP(H5455,'[1]Feeder energy'!$L:$P,3,FALSE)/1000,3)</f>
        <v>53949.97</v>
      </c>
      <c r="N5455">
        <f>ROUND(VLOOKUP(H5455,'[1]Feeder energy'!$L:$P,4,FALSE)/1000,3)</f>
        <v>46759.03</v>
      </c>
      <c r="O5455">
        <f>ROUND(VLOOKUP(H5455,'[1]Feeder energy'!$L:$P,5,FALSE)/1000,3)</f>
        <v>37798.587</v>
      </c>
      <c r="P5455">
        <f t="shared" si="340"/>
        <v>0</v>
      </c>
      <c r="Q5455" t="s">
        <v>18</v>
      </c>
    </row>
    <row r="5456" spans="1:17" x14ac:dyDescent="0.25">
      <c r="A5456" s="5">
        <v>110211002411</v>
      </c>
      <c r="B5456" s="6">
        <v>43647</v>
      </c>
      <c r="C5456">
        <v>14105</v>
      </c>
      <c r="D5456">
        <v>7000</v>
      </c>
      <c r="E5456">
        <v>230</v>
      </c>
      <c r="F5456">
        <v>2792</v>
      </c>
      <c r="G5456">
        <v>375</v>
      </c>
      <c r="H5456" s="6">
        <f t="shared" si="341"/>
        <v>43617</v>
      </c>
      <c r="I5456">
        <f>SUMIFS('[1]Monthly unit'!$C:$C,'[1]Monthly unit'!$A:$A,'[1]Final sheet'!A5456,'[1]Monthly unit'!$B:$B,'[1]Final sheet'!H5456)</f>
        <v>49</v>
      </c>
      <c r="J5456">
        <f t="shared" si="342"/>
        <v>6</v>
      </c>
      <c r="K5456">
        <f t="shared" si="343"/>
        <v>2019</v>
      </c>
      <c r="L5456">
        <f>ROUND(VLOOKUP(H5456,'[1]Feeder energy'!$L:$P,2,FALSE)/1000,3)</f>
        <v>55309.828999999998</v>
      </c>
      <c r="M5456">
        <f>ROUND(VLOOKUP(H5456,'[1]Feeder energy'!$L:$P,3,FALSE)/1000,3)</f>
        <v>53949.97</v>
      </c>
      <c r="N5456">
        <f>ROUND(VLOOKUP(H5456,'[1]Feeder energy'!$L:$P,4,FALSE)/1000,3)</f>
        <v>46759.03</v>
      </c>
      <c r="O5456">
        <f>ROUND(VLOOKUP(H5456,'[1]Feeder energy'!$L:$P,5,FALSE)/1000,3)</f>
        <v>37798.587</v>
      </c>
      <c r="P5456">
        <f t="shared" si="340"/>
        <v>1</v>
      </c>
      <c r="Q5456" t="s">
        <v>18</v>
      </c>
    </row>
    <row r="5457" spans="1:17" x14ac:dyDescent="0.25">
      <c r="A5457" s="5">
        <v>110211002412</v>
      </c>
      <c r="B5457" s="6">
        <v>43647</v>
      </c>
      <c r="C5457">
        <v>26000</v>
      </c>
      <c r="D5457">
        <v>10000</v>
      </c>
      <c r="E5457">
        <v>19</v>
      </c>
      <c r="F5457">
        <v>367</v>
      </c>
      <c r="G5457">
        <v>375</v>
      </c>
      <c r="H5457" s="6">
        <f t="shared" si="341"/>
        <v>43617</v>
      </c>
      <c r="I5457">
        <f>SUMIFS('[1]Monthly unit'!$C:$C,'[1]Monthly unit'!$A:$A,'[1]Final sheet'!A5457,'[1]Monthly unit'!$B:$B,'[1]Final sheet'!H5457)</f>
        <v>209</v>
      </c>
      <c r="J5457">
        <f t="shared" si="342"/>
        <v>6</v>
      </c>
      <c r="K5457">
        <f t="shared" si="343"/>
        <v>2019</v>
      </c>
      <c r="L5457">
        <f>ROUND(VLOOKUP(H5457,'[1]Feeder energy'!$L:$P,2,FALSE)/1000,3)</f>
        <v>55309.828999999998</v>
      </c>
      <c r="M5457">
        <f>ROUND(VLOOKUP(H5457,'[1]Feeder energy'!$L:$P,3,FALSE)/1000,3)</f>
        <v>53949.97</v>
      </c>
      <c r="N5457">
        <f>ROUND(VLOOKUP(H5457,'[1]Feeder energy'!$L:$P,4,FALSE)/1000,3)</f>
        <v>46759.03</v>
      </c>
      <c r="O5457">
        <f>ROUND(VLOOKUP(H5457,'[1]Feeder energy'!$L:$P,5,FALSE)/1000,3)</f>
        <v>37798.587</v>
      </c>
      <c r="P5457">
        <f t="shared" si="340"/>
        <v>1</v>
      </c>
      <c r="Q5457" t="s">
        <v>18</v>
      </c>
    </row>
    <row r="5458" spans="1:17" x14ac:dyDescent="0.25">
      <c r="A5458" s="5">
        <v>110211002413</v>
      </c>
      <c r="B5458" s="6">
        <v>43647</v>
      </c>
      <c r="C5458">
        <v>30573</v>
      </c>
      <c r="D5458">
        <v>10000</v>
      </c>
      <c r="E5458">
        <v>28</v>
      </c>
      <c r="F5458">
        <v>264</v>
      </c>
      <c r="G5458">
        <v>375</v>
      </c>
      <c r="H5458" s="6">
        <f t="shared" si="341"/>
        <v>43617</v>
      </c>
      <c r="I5458">
        <f>SUMIFS('[1]Monthly unit'!$C:$C,'[1]Monthly unit'!$A:$A,'[1]Final sheet'!A5458,'[1]Monthly unit'!$B:$B,'[1]Final sheet'!H5458)</f>
        <v>74</v>
      </c>
      <c r="J5458">
        <f t="shared" si="342"/>
        <v>6</v>
      </c>
      <c r="K5458">
        <f t="shared" si="343"/>
        <v>2019</v>
      </c>
      <c r="L5458">
        <f>ROUND(VLOOKUP(H5458,'[1]Feeder energy'!$L:$P,2,FALSE)/1000,3)</f>
        <v>55309.828999999998</v>
      </c>
      <c r="M5458">
        <f>ROUND(VLOOKUP(H5458,'[1]Feeder energy'!$L:$P,3,FALSE)/1000,3)</f>
        <v>53949.97</v>
      </c>
      <c r="N5458">
        <f>ROUND(VLOOKUP(H5458,'[1]Feeder energy'!$L:$P,4,FALSE)/1000,3)</f>
        <v>46759.03</v>
      </c>
      <c r="O5458">
        <f>ROUND(VLOOKUP(H5458,'[1]Feeder energy'!$L:$P,5,FALSE)/1000,3)</f>
        <v>37798.587</v>
      </c>
      <c r="P5458">
        <f t="shared" si="340"/>
        <v>1</v>
      </c>
      <c r="Q5458" t="s">
        <v>18</v>
      </c>
    </row>
    <row r="5459" spans="1:17" x14ac:dyDescent="0.25">
      <c r="A5459" s="5">
        <v>110211003718</v>
      </c>
      <c r="B5459" s="6">
        <v>43647</v>
      </c>
      <c r="C5459">
        <v>95000</v>
      </c>
      <c r="D5459">
        <v>20000</v>
      </c>
      <c r="E5459">
        <v>60</v>
      </c>
      <c r="F5459">
        <v>30000</v>
      </c>
      <c r="G5459">
        <v>467</v>
      </c>
      <c r="H5459" s="6">
        <f t="shared" si="341"/>
        <v>43617</v>
      </c>
      <c r="I5459">
        <f>SUMIFS('[1]Monthly unit'!$C:$C,'[1]Monthly unit'!$A:$A,'[1]Final sheet'!A5459,'[1]Monthly unit'!$B:$B,'[1]Final sheet'!H5459)</f>
        <v>410</v>
      </c>
      <c r="J5459">
        <f t="shared" si="342"/>
        <v>6</v>
      </c>
      <c r="K5459">
        <f t="shared" si="343"/>
        <v>2019</v>
      </c>
      <c r="L5459">
        <f>ROUND(VLOOKUP(H5459,'[1]Feeder energy'!$L:$P,2,FALSE)/1000,3)</f>
        <v>55309.828999999998</v>
      </c>
      <c r="M5459">
        <f>ROUND(VLOOKUP(H5459,'[1]Feeder energy'!$L:$P,3,FALSE)/1000,3)</f>
        <v>53949.97</v>
      </c>
      <c r="N5459">
        <f>ROUND(VLOOKUP(H5459,'[1]Feeder energy'!$L:$P,4,FALSE)/1000,3)</f>
        <v>46759.03</v>
      </c>
      <c r="O5459">
        <f>ROUND(VLOOKUP(H5459,'[1]Feeder energy'!$L:$P,5,FALSE)/1000,3)</f>
        <v>37798.587</v>
      </c>
      <c r="P5459">
        <f t="shared" si="340"/>
        <v>1</v>
      </c>
      <c r="Q5459" t="s">
        <v>18</v>
      </c>
    </row>
    <row r="5460" spans="1:17" x14ac:dyDescent="0.25">
      <c r="A5460" s="5">
        <v>110211003719</v>
      </c>
      <c r="B5460" s="6">
        <v>43647</v>
      </c>
      <c r="C5460">
        <v>145000</v>
      </c>
      <c r="D5460">
        <v>20000</v>
      </c>
      <c r="E5460">
        <v>60</v>
      </c>
      <c r="F5460">
        <v>30000</v>
      </c>
      <c r="G5460">
        <v>429</v>
      </c>
      <c r="H5460" s="6">
        <f t="shared" si="341"/>
        <v>43617</v>
      </c>
      <c r="I5460">
        <f>SUMIFS('[1]Monthly unit'!$C:$C,'[1]Monthly unit'!$A:$A,'[1]Final sheet'!A5460,'[1]Monthly unit'!$B:$B,'[1]Final sheet'!H5460)</f>
        <v>0</v>
      </c>
      <c r="J5460">
        <f t="shared" si="342"/>
        <v>6</v>
      </c>
      <c r="K5460">
        <f t="shared" si="343"/>
        <v>2019</v>
      </c>
      <c r="L5460">
        <f>ROUND(VLOOKUP(H5460,'[1]Feeder energy'!$L:$P,2,FALSE)/1000,3)</f>
        <v>55309.828999999998</v>
      </c>
      <c r="M5460">
        <f>ROUND(VLOOKUP(H5460,'[1]Feeder energy'!$L:$P,3,FALSE)/1000,3)</f>
        <v>53949.97</v>
      </c>
      <c r="N5460">
        <f>ROUND(VLOOKUP(H5460,'[1]Feeder energy'!$L:$P,4,FALSE)/1000,3)</f>
        <v>46759.03</v>
      </c>
      <c r="O5460">
        <f>ROUND(VLOOKUP(H5460,'[1]Feeder energy'!$L:$P,5,FALSE)/1000,3)</f>
        <v>37798.587</v>
      </c>
      <c r="P5460">
        <f t="shared" si="340"/>
        <v>1</v>
      </c>
      <c r="Q5460" t="s">
        <v>18</v>
      </c>
    </row>
    <row r="5461" spans="1:17" x14ac:dyDescent="0.25">
      <c r="A5461" s="5">
        <v>110211003808</v>
      </c>
      <c r="B5461" s="6">
        <v>43647</v>
      </c>
      <c r="C5461">
        <v>35000</v>
      </c>
      <c r="D5461">
        <v>10000</v>
      </c>
      <c r="E5461">
        <v>67</v>
      </c>
      <c r="F5461">
        <v>5000</v>
      </c>
      <c r="G5461">
        <v>397</v>
      </c>
      <c r="H5461" s="6">
        <f t="shared" si="341"/>
        <v>43617</v>
      </c>
      <c r="I5461">
        <f>SUMIFS('[1]Monthly unit'!$C:$C,'[1]Monthly unit'!$A:$A,'[1]Final sheet'!A5461,'[1]Monthly unit'!$B:$B,'[1]Final sheet'!H5461)</f>
        <v>328</v>
      </c>
      <c r="J5461">
        <f t="shared" si="342"/>
        <v>6</v>
      </c>
      <c r="K5461">
        <f t="shared" si="343"/>
        <v>2019</v>
      </c>
      <c r="L5461">
        <f>ROUND(VLOOKUP(H5461,'[1]Feeder energy'!$L:$P,2,FALSE)/1000,3)</f>
        <v>55309.828999999998</v>
      </c>
      <c r="M5461">
        <f>ROUND(VLOOKUP(H5461,'[1]Feeder energy'!$L:$P,3,FALSE)/1000,3)</f>
        <v>53949.97</v>
      </c>
      <c r="N5461">
        <f>ROUND(VLOOKUP(H5461,'[1]Feeder energy'!$L:$P,4,FALSE)/1000,3)</f>
        <v>46759.03</v>
      </c>
      <c r="O5461">
        <f>ROUND(VLOOKUP(H5461,'[1]Feeder energy'!$L:$P,5,FALSE)/1000,3)</f>
        <v>37798.587</v>
      </c>
      <c r="P5461">
        <f t="shared" si="340"/>
        <v>1</v>
      </c>
      <c r="Q5461" t="s">
        <v>18</v>
      </c>
    </row>
    <row r="5462" spans="1:17" x14ac:dyDescent="0.25">
      <c r="A5462" s="5">
        <v>110211004039</v>
      </c>
      <c r="B5462" s="6">
        <v>43647</v>
      </c>
      <c r="C5462">
        <v>0</v>
      </c>
      <c r="D5462">
        <v>1000</v>
      </c>
      <c r="E5462">
        <v>472</v>
      </c>
      <c r="F5462">
        <v>1000</v>
      </c>
      <c r="G5462">
        <v>472</v>
      </c>
      <c r="H5462" s="6">
        <f t="shared" si="341"/>
        <v>43617</v>
      </c>
      <c r="I5462">
        <f>SUMIFS('[1]Monthly unit'!$C:$C,'[1]Monthly unit'!$A:$A,'[1]Final sheet'!A5462,'[1]Monthly unit'!$B:$B,'[1]Final sheet'!H5462)</f>
        <v>0</v>
      </c>
      <c r="J5462">
        <f t="shared" si="342"/>
        <v>6</v>
      </c>
      <c r="K5462">
        <f t="shared" si="343"/>
        <v>2019</v>
      </c>
      <c r="L5462">
        <f>ROUND(VLOOKUP(H5462,'[1]Feeder energy'!$L:$P,2,FALSE)/1000,3)</f>
        <v>55309.828999999998</v>
      </c>
      <c r="M5462">
        <f>ROUND(VLOOKUP(H5462,'[1]Feeder energy'!$L:$P,3,FALSE)/1000,3)</f>
        <v>53949.97</v>
      </c>
      <c r="N5462">
        <f>ROUND(VLOOKUP(H5462,'[1]Feeder energy'!$L:$P,4,FALSE)/1000,3)</f>
        <v>46759.03</v>
      </c>
      <c r="O5462">
        <f>ROUND(VLOOKUP(H5462,'[1]Feeder energy'!$L:$P,5,FALSE)/1000,3)</f>
        <v>37798.587</v>
      </c>
      <c r="P5462">
        <f t="shared" si="340"/>
        <v>1</v>
      </c>
      <c r="Q5462" t="s">
        <v>19</v>
      </c>
    </row>
    <row r="5463" spans="1:17" x14ac:dyDescent="0.25">
      <c r="A5463" s="5">
        <v>110211004072</v>
      </c>
      <c r="B5463" s="6">
        <v>43647</v>
      </c>
      <c r="C5463">
        <v>724195</v>
      </c>
      <c r="D5463">
        <v>71700</v>
      </c>
      <c r="E5463">
        <v>3</v>
      </c>
      <c r="F5463">
        <v>51862</v>
      </c>
      <c r="G5463">
        <v>368</v>
      </c>
      <c r="H5463" s="6">
        <f t="shared" si="341"/>
        <v>43617</v>
      </c>
      <c r="I5463">
        <f>SUMIFS('[1]Monthly unit'!$C:$C,'[1]Monthly unit'!$A:$A,'[1]Final sheet'!A5463,'[1]Monthly unit'!$B:$B,'[1]Final sheet'!H5463)</f>
        <v>7287</v>
      </c>
      <c r="J5463">
        <f t="shared" si="342"/>
        <v>6</v>
      </c>
      <c r="K5463">
        <f t="shared" si="343"/>
        <v>2019</v>
      </c>
      <c r="L5463">
        <f>ROUND(VLOOKUP(H5463,'[1]Feeder energy'!$L:$P,2,FALSE)/1000,3)</f>
        <v>55309.828999999998</v>
      </c>
      <c r="M5463">
        <f>ROUND(VLOOKUP(H5463,'[1]Feeder energy'!$L:$P,3,FALSE)/1000,3)</f>
        <v>53949.97</v>
      </c>
      <c r="N5463">
        <f>ROUND(VLOOKUP(H5463,'[1]Feeder energy'!$L:$P,4,FALSE)/1000,3)</f>
        <v>46759.03</v>
      </c>
      <c r="O5463">
        <f>ROUND(VLOOKUP(H5463,'[1]Feeder energy'!$L:$P,5,FALSE)/1000,3)</f>
        <v>37798.587</v>
      </c>
      <c r="P5463">
        <f t="shared" si="340"/>
        <v>1</v>
      </c>
      <c r="Q5463" t="s">
        <v>18</v>
      </c>
    </row>
    <row r="5464" spans="1:17" x14ac:dyDescent="0.25">
      <c r="A5464" s="5">
        <v>110211004145</v>
      </c>
      <c r="B5464" s="6">
        <v>43647</v>
      </c>
      <c r="C5464">
        <v>40000</v>
      </c>
      <c r="D5464">
        <v>20000</v>
      </c>
      <c r="E5464">
        <v>60</v>
      </c>
      <c r="F5464">
        <v>5000</v>
      </c>
      <c r="G5464">
        <v>374</v>
      </c>
      <c r="H5464" s="6">
        <f t="shared" si="341"/>
        <v>43617</v>
      </c>
      <c r="I5464">
        <f>SUMIFS('[1]Monthly unit'!$C:$C,'[1]Monthly unit'!$A:$A,'[1]Final sheet'!A5464,'[1]Monthly unit'!$B:$B,'[1]Final sheet'!H5464)</f>
        <v>0</v>
      </c>
      <c r="J5464">
        <f t="shared" si="342"/>
        <v>6</v>
      </c>
      <c r="K5464">
        <f t="shared" si="343"/>
        <v>2019</v>
      </c>
      <c r="L5464">
        <f>ROUND(VLOOKUP(H5464,'[1]Feeder energy'!$L:$P,2,FALSE)/1000,3)</f>
        <v>55309.828999999998</v>
      </c>
      <c r="M5464">
        <f>ROUND(VLOOKUP(H5464,'[1]Feeder energy'!$L:$P,3,FALSE)/1000,3)</f>
        <v>53949.97</v>
      </c>
      <c r="N5464">
        <f>ROUND(VLOOKUP(H5464,'[1]Feeder energy'!$L:$P,4,FALSE)/1000,3)</f>
        <v>46759.03</v>
      </c>
      <c r="O5464">
        <f>ROUND(VLOOKUP(H5464,'[1]Feeder energy'!$L:$P,5,FALSE)/1000,3)</f>
        <v>37798.587</v>
      </c>
      <c r="P5464">
        <f t="shared" si="340"/>
        <v>1</v>
      </c>
      <c r="Q5464" t="s">
        <v>18</v>
      </c>
    </row>
    <row r="5465" spans="1:17" x14ac:dyDescent="0.25">
      <c r="A5465" s="5">
        <v>110211005116</v>
      </c>
      <c r="B5465" s="6">
        <v>43647</v>
      </c>
      <c r="C5465">
        <v>5000</v>
      </c>
      <c r="D5465">
        <v>5000</v>
      </c>
      <c r="E5465">
        <v>140</v>
      </c>
      <c r="H5465" s="6">
        <f t="shared" si="341"/>
        <v>43617</v>
      </c>
      <c r="I5465">
        <f>SUMIFS('[1]Monthly unit'!$C:$C,'[1]Monthly unit'!$A:$A,'[1]Final sheet'!A5465,'[1]Monthly unit'!$B:$B,'[1]Final sheet'!H5465)</f>
        <v>0</v>
      </c>
      <c r="J5465">
        <f t="shared" si="342"/>
        <v>6</v>
      </c>
      <c r="K5465">
        <f t="shared" si="343"/>
        <v>2019</v>
      </c>
      <c r="L5465">
        <f>ROUND(VLOOKUP(H5465,'[1]Feeder energy'!$L:$P,2,FALSE)/1000,3)</f>
        <v>55309.828999999998</v>
      </c>
      <c r="M5465">
        <f>ROUND(VLOOKUP(H5465,'[1]Feeder energy'!$L:$P,3,FALSE)/1000,3)</f>
        <v>53949.97</v>
      </c>
      <c r="N5465">
        <f>ROUND(VLOOKUP(H5465,'[1]Feeder energy'!$L:$P,4,FALSE)/1000,3)</f>
        <v>46759.03</v>
      </c>
      <c r="O5465">
        <f>ROUND(VLOOKUP(H5465,'[1]Feeder energy'!$L:$P,5,FALSE)/1000,3)</f>
        <v>37798.587</v>
      </c>
      <c r="P5465">
        <f t="shared" si="340"/>
        <v>1</v>
      </c>
      <c r="Q5465" t="s">
        <v>18</v>
      </c>
    </row>
    <row r="5466" spans="1:17" x14ac:dyDescent="0.25">
      <c r="A5466" s="5">
        <v>110211005117</v>
      </c>
      <c r="B5466" s="6">
        <v>43647</v>
      </c>
      <c r="C5466">
        <v>60500</v>
      </c>
      <c r="D5466">
        <v>11000</v>
      </c>
      <c r="E5466">
        <v>39</v>
      </c>
      <c r="F5466">
        <v>11000</v>
      </c>
      <c r="G5466">
        <v>411</v>
      </c>
      <c r="H5466" s="6">
        <f t="shared" si="341"/>
        <v>43617</v>
      </c>
      <c r="I5466">
        <f>SUMIFS('[1]Monthly unit'!$C:$C,'[1]Monthly unit'!$A:$A,'[1]Final sheet'!A5466,'[1]Monthly unit'!$B:$B,'[1]Final sheet'!H5466)</f>
        <v>0</v>
      </c>
      <c r="J5466">
        <f t="shared" si="342"/>
        <v>6</v>
      </c>
      <c r="K5466">
        <f t="shared" si="343"/>
        <v>2019</v>
      </c>
      <c r="L5466">
        <f>ROUND(VLOOKUP(H5466,'[1]Feeder energy'!$L:$P,2,FALSE)/1000,3)</f>
        <v>55309.828999999998</v>
      </c>
      <c r="M5466">
        <f>ROUND(VLOOKUP(H5466,'[1]Feeder energy'!$L:$P,3,FALSE)/1000,3)</f>
        <v>53949.97</v>
      </c>
      <c r="N5466">
        <f>ROUND(VLOOKUP(H5466,'[1]Feeder energy'!$L:$P,4,FALSE)/1000,3)</f>
        <v>46759.03</v>
      </c>
      <c r="O5466">
        <f>ROUND(VLOOKUP(H5466,'[1]Feeder energy'!$L:$P,5,FALSE)/1000,3)</f>
        <v>37798.587</v>
      </c>
      <c r="P5466">
        <f t="shared" si="340"/>
        <v>1</v>
      </c>
      <c r="Q5466" t="s">
        <v>18</v>
      </c>
    </row>
    <row r="5467" spans="1:17" x14ac:dyDescent="0.25">
      <c r="A5467" s="5">
        <v>110211005131</v>
      </c>
      <c r="B5467" s="6">
        <v>43647</v>
      </c>
      <c r="C5467">
        <v>19000</v>
      </c>
      <c r="D5467">
        <v>4000</v>
      </c>
      <c r="E5467">
        <v>7</v>
      </c>
      <c r="F5467">
        <v>5000</v>
      </c>
      <c r="G5467">
        <v>384</v>
      </c>
      <c r="H5467" s="6">
        <f t="shared" si="341"/>
        <v>43617</v>
      </c>
      <c r="I5467">
        <f>SUMIFS('[1]Monthly unit'!$C:$C,'[1]Monthly unit'!$A:$A,'[1]Final sheet'!A5467,'[1]Monthly unit'!$B:$B,'[1]Final sheet'!H5467)</f>
        <v>240</v>
      </c>
      <c r="J5467">
        <f t="shared" si="342"/>
        <v>6</v>
      </c>
      <c r="K5467">
        <f t="shared" si="343"/>
        <v>2019</v>
      </c>
      <c r="L5467">
        <f>ROUND(VLOOKUP(H5467,'[1]Feeder energy'!$L:$P,2,FALSE)/1000,3)</f>
        <v>55309.828999999998</v>
      </c>
      <c r="M5467">
        <f>ROUND(VLOOKUP(H5467,'[1]Feeder energy'!$L:$P,3,FALSE)/1000,3)</f>
        <v>53949.97</v>
      </c>
      <c r="N5467">
        <f>ROUND(VLOOKUP(H5467,'[1]Feeder energy'!$L:$P,4,FALSE)/1000,3)</f>
        <v>46759.03</v>
      </c>
      <c r="O5467">
        <f>ROUND(VLOOKUP(H5467,'[1]Feeder energy'!$L:$P,5,FALSE)/1000,3)</f>
        <v>37798.587</v>
      </c>
      <c r="P5467">
        <f t="shared" si="340"/>
        <v>1</v>
      </c>
      <c r="Q5467" t="s">
        <v>18</v>
      </c>
    </row>
    <row r="5468" spans="1:17" x14ac:dyDescent="0.25">
      <c r="A5468" s="5">
        <v>110211005306</v>
      </c>
      <c r="B5468" s="6">
        <v>43647</v>
      </c>
      <c r="C5468">
        <v>395000</v>
      </c>
      <c r="D5468">
        <v>45000</v>
      </c>
      <c r="E5468">
        <v>19</v>
      </c>
      <c r="F5468">
        <v>35000</v>
      </c>
      <c r="G5468">
        <v>388</v>
      </c>
      <c r="H5468" s="6">
        <f t="shared" si="341"/>
        <v>43617</v>
      </c>
      <c r="I5468">
        <f>SUMIFS('[1]Monthly unit'!$C:$C,'[1]Monthly unit'!$A:$A,'[1]Final sheet'!A5468,'[1]Monthly unit'!$B:$B,'[1]Final sheet'!H5468)</f>
        <v>3223</v>
      </c>
      <c r="J5468">
        <f t="shared" si="342"/>
        <v>6</v>
      </c>
      <c r="K5468">
        <f t="shared" si="343"/>
        <v>2019</v>
      </c>
      <c r="L5468">
        <f>ROUND(VLOOKUP(H5468,'[1]Feeder energy'!$L:$P,2,FALSE)/1000,3)</f>
        <v>55309.828999999998</v>
      </c>
      <c r="M5468">
        <f>ROUND(VLOOKUP(H5468,'[1]Feeder energy'!$L:$P,3,FALSE)/1000,3)</f>
        <v>53949.97</v>
      </c>
      <c r="N5468">
        <f>ROUND(VLOOKUP(H5468,'[1]Feeder energy'!$L:$P,4,FALSE)/1000,3)</f>
        <v>46759.03</v>
      </c>
      <c r="O5468">
        <f>ROUND(VLOOKUP(H5468,'[1]Feeder energy'!$L:$P,5,FALSE)/1000,3)</f>
        <v>37798.587</v>
      </c>
      <c r="P5468">
        <f t="shared" si="340"/>
        <v>1</v>
      </c>
      <c r="Q5468" t="s">
        <v>18</v>
      </c>
    </row>
    <row r="5469" spans="1:17" x14ac:dyDescent="0.25">
      <c r="A5469" s="5">
        <v>110211006325</v>
      </c>
      <c r="B5469" s="6">
        <v>43647</v>
      </c>
      <c r="C5469">
        <v>499647</v>
      </c>
      <c r="D5469">
        <v>40650</v>
      </c>
      <c r="E5469">
        <v>3</v>
      </c>
      <c r="F5469">
        <v>38301</v>
      </c>
      <c r="G5469">
        <v>399</v>
      </c>
      <c r="H5469" s="6">
        <f t="shared" si="341"/>
        <v>43617</v>
      </c>
      <c r="I5469">
        <f>SUMIFS('[1]Monthly unit'!$C:$C,'[1]Monthly unit'!$A:$A,'[1]Final sheet'!A5469,'[1]Monthly unit'!$B:$B,'[1]Final sheet'!H5469)</f>
        <v>3792</v>
      </c>
      <c r="J5469">
        <f t="shared" si="342"/>
        <v>6</v>
      </c>
      <c r="K5469">
        <f t="shared" si="343"/>
        <v>2019</v>
      </c>
      <c r="L5469">
        <f>ROUND(VLOOKUP(H5469,'[1]Feeder energy'!$L:$P,2,FALSE)/1000,3)</f>
        <v>55309.828999999998</v>
      </c>
      <c r="M5469">
        <f>ROUND(VLOOKUP(H5469,'[1]Feeder energy'!$L:$P,3,FALSE)/1000,3)</f>
        <v>53949.97</v>
      </c>
      <c r="N5469">
        <f>ROUND(VLOOKUP(H5469,'[1]Feeder energy'!$L:$P,4,FALSE)/1000,3)</f>
        <v>46759.03</v>
      </c>
      <c r="O5469">
        <f>ROUND(VLOOKUP(H5469,'[1]Feeder energy'!$L:$P,5,FALSE)/1000,3)</f>
        <v>37798.587</v>
      </c>
      <c r="P5469">
        <f t="shared" si="340"/>
        <v>1</v>
      </c>
      <c r="Q5469" t="s">
        <v>18</v>
      </c>
    </row>
    <row r="5470" spans="1:17" x14ac:dyDescent="0.25">
      <c r="A5470" s="5">
        <v>110211006477</v>
      </c>
      <c r="B5470" s="6">
        <v>43647</v>
      </c>
      <c r="C5470">
        <v>20000</v>
      </c>
      <c r="D5470">
        <v>20000</v>
      </c>
      <c r="E5470">
        <v>164</v>
      </c>
      <c r="F5470">
        <v>20000</v>
      </c>
      <c r="G5470">
        <v>480</v>
      </c>
      <c r="H5470" s="6">
        <f t="shared" si="341"/>
        <v>43617</v>
      </c>
      <c r="I5470">
        <f>SUMIFS('[1]Monthly unit'!$C:$C,'[1]Monthly unit'!$A:$A,'[1]Final sheet'!A5470,'[1]Monthly unit'!$B:$B,'[1]Final sheet'!H5470)</f>
        <v>288</v>
      </c>
      <c r="J5470">
        <f t="shared" si="342"/>
        <v>6</v>
      </c>
      <c r="K5470">
        <f t="shared" si="343"/>
        <v>2019</v>
      </c>
      <c r="L5470">
        <f>ROUND(VLOOKUP(H5470,'[1]Feeder energy'!$L:$P,2,FALSE)/1000,3)</f>
        <v>55309.828999999998</v>
      </c>
      <c r="M5470">
        <f>ROUND(VLOOKUP(H5470,'[1]Feeder energy'!$L:$P,3,FALSE)/1000,3)</f>
        <v>53949.97</v>
      </c>
      <c r="N5470">
        <f>ROUND(VLOOKUP(H5470,'[1]Feeder energy'!$L:$P,4,FALSE)/1000,3)</f>
        <v>46759.03</v>
      </c>
      <c r="O5470">
        <f>ROUND(VLOOKUP(H5470,'[1]Feeder energy'!$L:$P,5,FALSE)/1000,3)</f>
        <v>37798.587</v>
      </c>
      <c r="P5470">
        <f t="shared" si="340"/>
        <v>1</v>
      </c>
      <c r="Q5470" t="s">
        <v>19</v>
      </c>
    </row>
    <row r="5471" spans="1:17" x14ac:dyDescent="0.25">
      <c r="A5471" s="5">
        <v>110211007133</v>
      </c>
      <c r="B5471" s="6">
        <v>43647</v>
      </c>
      <c r="C5471">
        <v>6000</v>
      </c>
      <c r="D5471">
        <v>3000</v>
      </c>
      <c r="E5471">
        <v>208</v>
      </c>
      <c r="H5471" s="6">
        <f t="shared" si="341"/>
        <v>43617</v>
      </c>
      <c r="I5471">
        <f>SUMIFS('[1]Monthly unit'!$C:$C,'[1]Monthly unit'!$A:$A,'[1]Final sheet'!A5471,'[1]Monthly unit'!$B:$B,'[1]Final sheet'!H5471)</f>
        <v>0</v>
      </c>
      <c r="J5471">
        <f t="shared" si="342"/>
        <v>6</v>
      </c>
      <c r="K5471">
        <f t="shared" si="343"/>
        <v>2019</v>
      </c>
      <c r="L5471">
        <f>ROUND(VLOOKUP(H5471,'[1]Feeder energy'!$L:$P,2,FALSE)/1000,3)</f>
        <v>55309.828999999998</v>
      </c>
      <c r="M5471">
        <f>ROUND(VLOOKUP(H5471,'[1]Feeder energy'!$L:$P,3,FALSE)/1000,3)</f>
        <v>53949.97</v>
      </c>
      <c r="N5471">
        <f>ROUND(VLOOKUP(H5471,'[1]Feeder energy'!$L:$P,4,FALSE)/1000,3)</f>
        <v>46759.03</v>
      </c>
      <c r="O5471">
        <f>ROUND(VLOOKUP(H5471,'[1]Feeder energy'!$L:$P,5,FALSE)/1000,3)</f>
        <v>37798.587</v>
      </c>
      <c r="P5471">
        <f t="shared" si="340"/>
        <v>1</v>
      </c>
      <c r="Q5471" t="s">
        <v>18</v>
      </c>
    </row>
    <row r="5472" spans="1:17" x14ac:dyDescent="0.25">
      <c r="A5472" s="5">
        <v>110211007907</v>
      </c>
      <c r="B5472" s="6">
        <v>43647</v>
      </c>
      <c r="C5472">
        <v>960708</v>
      </c>
      <c r="D5472">
        <v>97900</v>
      </c>
      <c r="E5472">
        <v>3</v>
      </c>
      <c r="F5472">
        <v>77112</v>
      </c>
      <c r="G5472">
        <v>399</v>
      </c>
      <c r="H5472" s="6">
        <f t="shared" si="341"/>
        <v>43617</v>
      </c>
      <c r="I5472">
        <f>SUMIFS('[1]Monthly unit'!$C:$C,'[1]Monthly unit'!$A:$A,'[1]Final sheet'!A5472,'[1]Monthly unit'!$B:$B,'[1]Final sheet'!H5472)</f>
        <v>10028</v>
      </c>
      <c r="J5472">
        <f t="shared" si="342"/>
        <v>6</v>
      </c>
      <c r="K5472">
        <f t="shared" si="343"/>
        <v>2019</v>
      </c>
      <c r="L5472">
        <f>ROUND(VLOOKUP(H5472,'[1]Feeder energy'!$L:$P,2,FALSE)/1000,3)</f>
        <v>55309.828999999998</v>
      </c>
      <c r="M5472">
        <f>ROUND(VLOOKUP(H5472,'[1]Feeder energy'!$L:$P,3,FALSE)/1000,3)</f>
        <v>53949.97</v>
      </c>
      <c r="N5472">
        <f>ROUND(VLOOKUP(H5472,'[1]Feeder energy'!$L:$P,4,FALSE)/1000,3)</f>
        <v>46759.03</v>
      </c>
      <c r="O5472">
        <f>ROUND(VLOOKUP(H5472,'[1]Feeder energy'!$L:$P,5,FALSE)/1000,3)</f>
        <v>37798.587</v>
      </c>
      <c r="P5472">
        <f t="shared" si="340"/>
        <v>1</v>
      </c>
      <c r="Q5472" t="s">
        <v>18</v>
      </c>
    </row>
    <row r="5473" spans="1:17" x14ac:dyDescent="0.25">
      <c r="A5473" s="5">
        <v>110211008209</v>
      </c>
      <c r="B5473" s="6">
        <v>43647</v>
      </c>
      <c r="C5473">
        <v>18000</v>
      </c>
      <c r="D5473">
        <v>10000</v>
      </c>
      <c r="E5473">
        <v>59</v>
      </c>
      <c r="H5473" s="6">
        <f t="shared" si="341"/>
        <v>43617</v>
      </c>
      <c r="I5473">
        <f>SUMIFS('[1]Monthly unit'!$C:$C,'[1]Monthly unit'!$A:$A,'[1]Final sheet'!A5473,'[1]Monthly unit'!$B:$B,'[1]Final sheet'!H5473)</f>
        <v>0</v>
      </c>
      <c r="J5473">
        <f t="shared" si="342"/>
        <v>6</v>
      </c>
      <c r="K5473">
        <f t="shared" si="343"/>
        <v>2019</v>
      </c>
      <c r="L5473">
        <f>ROUND(VLOOKUP(H5473,'[1]Feeder energy'!$L:$P,2,FALSE)/1000,3)</f>
        <v>55309.828999999998</v>
      </c>
      <c r="M5473">
        <f>ROUND(VLOOKUP(H5473,'[1]Feeder energy'!$L:$P,3,FALSE)/1000,3)</f>
        <v>53949.97</v>
      </c>
      <c r="N5473">
        <f>ROUND(VLOOKUP(H5473,'[1]Feeder energy'!$L:$P,4,FALSE)/1000,3)</f>
        <v>46759.03</v>
      </c>
      <c r="O5473">
        <f>ROUND(VLOOKUP(H5473,'[1]Feeder energy'!$L:$P,5,FALSE)/1000,3)</f>
        <v>37798.587</v>
      </c>
      <c r="P5473">
        <f t="shared" si="340"/>
        <v>1</v>
      </c>
      <c r="Q5473" t="s">
        <v>18</v>
      </c>
    </row>
    <row r="5474" spans="1:17" x14ac:dyDescent="0.25">
      <c r="A5474" s="5">
        <v>110211008440</v>
      </c>
      <c r="B5474" s="6">
        <v>43647</v>
      </c>
      <c r="C5474">
        <v>186000</v>
      </c>
      <c r="D5474">
        <v>30000</v>
      </c>
      <c r="E5474">
        <v>104</v>
      </c>
      <c r="F5474">
        <v>32000</v>
      </c>
      <c r="G5474">
        <v>412</v>
      </c>
      <c r="H5474" s="6">
        <f t="shared" si="341"/>
        <v>43617</v>
      </c>
      <c r="I5474">
        <f>SUMIFS('[1]Monthly unit'!$C:$C,'[1]Monthly unit'!$A:$A,'[1]Final sheet'!A5474,'[1]Monthly unit'!$B:$B,'[1]Final sheet'!H5474)</f>
        <v>835</v>
      </c>
      <c r="J5474">
        <f t="shared" si="342"/>
        <v>6</v>
      </c>
      <c r="K5474">
        <f t="shared" si="343"/>
        <v>2019</v>
      </c>
      <c r="L5474">
        <f>ROUND(VLOOKUP(H5474,'[1]Feeder energy'!$L:$P,2,FALSE)/1000,3)</f>
        <v>55309.828999999998</v>
      </c>
      <c r="M5474">
        <f>ROUND(VLOOKUP(H5474,'[1]Feeder energy'!$L:$P,3,FALSE)/1000,3)</f>
        <v>53949.97</v>
      </c>
      <c r="N5474">
        <f>ROUND(VLOOKUP(H5474,'[1]Feeder energy'!$L:$P,4,FALSE)/1000,3)</f>
        <v>46759.03</v>
      </c>
      <c r="O5474">
        <f>ROUND(VLOOKUP(H5474,'[1]Feeder energy'!$L:$P,5,FALSE)/1000,3)</f>
        <v>37798.587</v>
      </c>
      <c r="P5474">
        <f t="shared" si="340"/>
        <v>1</v>
      </c>
      <c r="Q5474" t="s">
        <v>18</v>
      </c>
    </row>
    <row r="5475" spans="1:17" x14ac:dyDescent="0.25">
      <c r="A5475" s="5">
        <v>110211008442</v>
      </c>
      <c r="B5475" s="6">
        <v>43647</v>
      </c>
      <c r="C5475">
        <v>45439</v>
      </c>
      <c r="D5475">
        <v>3642</v>
      </c>
      <c r="E5475">
        <v>7</v>
      </c>
      <c r="H5475" s="6">
        <f t="shared" si="341"/>
        <v>43617</v>
      </c>
      <c r="I5475">
        <f>SUMIFS('[1]Monthly unit'!$C:$C,'[1]Monthly unit'!$A:$A,'[1]Final sheet'!A5475,'[1]Monthly unit'!$B:$B,'[1]Final sheet'!H5475)</f>
        <v>177</v>
      </c>
      <c r="J5475">
        <f t="shared" si="342"/>
        <v>6</v>
      </c>
      <c r="K5475">
        <f t="shared" si="343"/>
        <v>2019</v>
      </c>
      <c r="L5475">
        <f>ROUND(VLOOKUP(H5475,'[1]Feeder energy'!$L:$P,2,FALSE)/1000,3)</f>
        <v>55309.828999999998</v>
      </c>
      <c r="M5475">
        <f>ROUND(VLOOKUP(H5475,'[1]Feeder energy'!$L:$P,3,FALSE)/1000,3)</f>
        <v>53949.97</v>
      </c>
      <c r="N5475">
        <f>ROUND(VLOOKUP(H5475,'[1]Feeder energy'!$L:$P,4,FALSE)/1000,3)</f>
        <v>46759.03</v>
      </c>
      <c r="O5475">
        <f>ROUND(VLOOKUP(H5475,'[1]Feeder energy'!$L:$P,5,FALSE)/1000,3)</f>
        <v>37798.587</v>
      </c>
      <c r="P5475">
        <f t="shared" si="340"/>
        <v>1</v>
      </c>
      <c r="Q5475" t="s">
        <v>18</v>
      </c>
    </row>
    <row r="5476" spans="1:17" x14ac:dyDescent="0.25">
      <c r="A5476" s="5">
        <v>110211008443</v>
      </c>
      <c r="B5476" s="6">
        <v>43647</v>
      </c>
      <c r="C5476">
        <v>103990</v>
      </c>
      <c r="D5476">
        <v>15000</v>
      </c>
      <c r="E5476">
        <v>17</v>
      </c>
      <c r="F5476">
        <v>25000</v>
      </c>
      <c r="G5476">
        <v>411</v>
      </c>
      <c r="H5476" s="6">
        <f t="shared" si="341"/>
        <v>43617</v>
      </c>
      <c r="I5476">
        <f>SUMIFS('[1]Monthly unit'!$C:$C,'[1]Monthly unit'!$A:$A,'[1]Final sheet'!A5476,'[1]Monthly unit'!$B:$B,'[1]Final sheet'!H5476)</f>
        <v>956</v>
      </c>
      <c r="J5476">
        <f t="shared" si="342"/>
        <v>6</v>
      </c>
      <c r="K5476">
        <f t="shared" si="343"/>
        <v>2019</v>
      </c>
      <c r="L5476">
        <f>ROUND(VLOOKUP(H5476,'[1]Feeder energy'!$L:$P,2,FALSE)/1000,3)</f>
        <v>55309.828999999998</v>
      </c>
      <c r="M5476">
        <f>ROUND(VLOOKUP(H5476,'[1]Feeder energy'!$L:$P,3,FALSE)/1000,3)</f>
        <v>53949.97</v>
      </c>
      <c r="N5476">
        <f>ROUND(VLOOKUP(H5476,'[1]Feeder energy'!$L:$P,4,FALSE)/1000,3)</f>
        <v>46759.03</v>
      </c>
      <c r="O5476">
        <f>ROUND(VLOOKUP(H5476,'[1]Feeder energy'!$L:$P,5,FALSE)/1000,3)</f>
        <v>37798.587</v>
      </c>
      <c r="P5476">
        <f t="shared" si="340"/>
        <v>1</v>
      </c>
      <c r="Q5476" t="s">
        <v>18</v>
      </c>
    </row>
    <row r="5477" spans="1:17" x14ac:dyDescent="0.25">
      <c r="A5477" s="5">
        <v>110211008722</v>
      </c>
      <c r="B5477" s="6">
        <v>43647</v>
      </c>
      <c r="C5477">
        <v>86091</v>
      </c>
      <c r="D5477">
        <v>20000</v>
      </c>
      <c r="E5477">
        <v>38</v>
      </c>
      <c r="F5477">
        <v>50</v>
      </c>
      <c r="G5477">
        <v>405</v>
      </c>
      <c r="H5477" s="6">
        <f t="shared" si="341"/>
        <v>43617</v>
      </c>
      <c r="I5477">
        <f>SUMIFS('[1]Monthly unit'!$C:$C,'[1]Monthly unit'!$A:$A,'[1]Final sheet'!A5477,'[1]Monthly unit'!$B:$B,'[1]Final sheet'!H5477)</f>
        <v>1040</v>
      </c>
      <c r="J5477">
        <f t="shared" si="342"/>
        <v>6</v>
      </c>
      <c r="K5477">
        <f t="shared" si="343"/>
        <v>2019</v>
      </c>
      <c r="L5477">
        <f>ROUND(VLOOKUP(H5477,'[1]Feeder energy'!$L:$P,2,FALSE)/1000,3)</f>
        <v>55309.828999999998</v>
      </c>
      <c r="M5477">
        <f>ROUND(VLOOKUP(H5477,'[1]Feeder energy'!$L:$P,3,FALSE)/1000,3)</f>
        <v>53949.97</v>
      </c>
      <c r="N5477">
        <f>ROUND(VLOOKUP(H5477,'[1]Feeder energy'!$L:$P,4,FALSE)/1000,3)</f>
        <v>46759.03</v>
      </c>
      <c r="O5477">
        <f>ROUND(VLOOKUP(H5477,'[1]Feeder energy'!$L:$P,5,FALSE)/1000,3)</f>
        <v>37798.587</v>
      </c>
      <c r="P5477">
        <f t="shared" ref="P5477:P5540" si="344">IF(AND(J5477&gt;=4,J5477&lt;7,K5477=2020),0,IF(AND(C5477=0,F5477=0),0,1))</f>
        <v>1</v>
      </c>
      <c r="Q5477" t="s">
        <v>18</v>
      </c>
    </row>
    <row r="5478" spans="1:17" x14ac:dyDescent="0.25">
      <c r="A5478" s="5">
        <v>110211008743</v>
      </c>
      <c r="B5478" s="6">
        <v>43647</v>
      </c>
      <c r="C5478">
        <v>40113</v>
      </c>
      <c r="D5478">
        <v>20000</v>
      </c>
      <c r="E5478">
        <v>54</v>
      </c>
      <c r="F5478">
        <v>30000</v>
      </c>
      <c r="G5478">
        <v>518</v>
      </c>
      <c r="H5478" s="6">
        <f t="shared" si="341"/>
        <v>43617</v>
      </c>
      <c r="I5478">
        <f>SUMIFS('[1]Monthly unit'!$C:$C,'[1]Monthly unit'!$A:$A,'[1]Final sheet'!A5478,'[1]Monthly unit'!$B:$B,'[1]Final sheet'!H5478)</f>
        <v>240</v>
      </c>
      <c r="J5478">
        <f t="shared" si="342"/>
        <v>6</v>
      </c>
      <c r="K5478">
        <f t="shared" si="343"/>
        <v>2019</v>
      </c>
      <c r="L5478">
        <f>ROUND(VLOOKUP(H5478,'[1]Feeder energy'!$L:$P,2,FALSE)/1000,3)</f>
        <v>55309.828999999998</v>
      </c>
      <c r="M5478">
        <f>ROUND(VLOOKUP(H5478,'[1]Feeder energy'!$L:$P,3,FALSE)/1000,3)</f>
        <v>53949.97</v>
      </c>
      <c r="N5478">
        <f>ROUND(VLOOKUP(H5478,'[1]Feeder energy'!$L:$P,4,FALSE)/1000,3)</f>
        <v>46759.03</v>
      </c>
      <c r="O5478">
        <f>ROUND(VLOOKUP(H5478,'[1]Feeder energy'!$L:$P,5,FALSE)/1000,3)</f>
        <v>37798.587</v>
      </c>
      <c r="P5478">
        <f t="shared" si="344"/>
        <v>1</v>
      </c>
      <c r="Q5478" t="s">
        <v>18</v>
      </c>
    </row>
    <row r="5479" spans="1:17" x14ac:dyDescent="0.25">
      <c r="A5479" s="5">
        <v>110211009386</v>
      </c>
      <c r="B5479" s="6">
        <v>43647</v>
      </c>
      <c r="C5479">
        <v>1006377</v>
      </c>
      <c r="D5479">
        <v>85650</v>
      </c>
      <c r="E5479">
        <v>3</v>
      </c>
      <c r="F5479">
        <v>75478</v>
      </c>
      <c r="G5479">
        <v>399</v>
      </c>
      <c r="H5479" s="6">
        <f t="shared" si="341"/>
        <v>43617</v>
      </c>
      <c r="I5479">
        <f>SUMIFS('[1]Monthly unit'!$C:$C,'[1]Monthly unit'!$A:$A,'[1]Final sheet'!A5479,'[1]Monthly unit'!$B:$B,'[1]Final sheet'!H5479)</f>
        <v>8700</v>
      </c>
      <c r="J5479">
        <f t="shared" si="342"/>
        <v>6</v>
      </c>
      <c r="K5479">
        <f t="shared" si="343"/>
        <v>2019</v>
      </c>
      <c r="L5479">
        <f>ROUND(VLOOKUP(H5479,'[1]Feeder energy'!$L:$P,2,FALSE)/1000,3)</f>
        <v>55309.828999999998</v>
      </c>
      <c r="M5479">
        <f>ROUND(VLOOKUP(H5479,'[1]Feeder energy'!$L:$P,3,FALSE)/1000,3)</f>
        <v>53949.97</v>
      </c>
      <c r="N5479">
        <f>ROUND(VLOOKUP(H5479,'[1]Feeder energy'!$L:$P,4,FALSE)/1000,3)</f>
        <v>46759.03</v>
      </c>
      <c r="O5479">
        <f>ROUND(VLOOKUP(H5479,'[1]Feeder energy'!$L:$P,5,FALSE)/1000,3)</f>
        <v>37798.587</v>
      </c>
      <c r="P5479">
        <f t="shared" si="344"/>
        <v>1</v>
      </c>
      <c r="Q5479" t="s">
        <v>18</v>
      </c>
    </row>
    <row r="5480" spans="1:17" x14ac:dyDescent="0.25">
      <c r="A5480" s="5">
        <v>110211009805</v>
      </c>
      <c r="B5480" s="6">
        <v>43647</v>
      </c>
      <c r="C5480">
        <v>19000</v>
      </c>
      <c r="D5480">
        <v>7000</v>
      </c>
      <c r="E5480">
        <v>153</v>
      </c>
      <c r="F5480">
        <v>3500</v>
      </c>
      <c r="G5480">
        <v>420</v>
      </c>
      <c r="H5480" s="6">
        <f t="shared" si="341"/>
        <v>43617</v>
      </c>
      <c r="I5480">
        <f>SUMIFS('[1]Monthly unit'!$C:$C,'[1]Monthly unit'!$A:$A,'[1]Final sheet'!A5480,'[1]Monthly unit'!$B:$B,'[1]Final sheet'!H5480)</f>
        <v>0</v>
      </c>
      <c r="J5480">
        <f t="shared" si="342"/>
        <v>6</v>
      </c>
      <c r="K5480">
        <f t="shared" si="343"/>
        <v>2019</v>
      </c>
      <c r="L5480">
        <f>ROUND(VLOOKUP(H5480,'[1]Feeder energy'!$L:$P,2,FALSE)/1000,3)</f>
        <v>55309.828999999998</v>
      </c>
      <c r="M5480">
        <f>ROUND(VLOOKUP(H5480,'[1]Feeder energy'!$L:$P,3,FALSE)/1000,3)</f>
        <v>53949.97</v>
      </c>
      <c r="N5480">
        <f>ROUND(VLOOKUP(H5480,'[1]Feeder energy'!$L:$P,4,FALSE)/1000,3)</f>
        <v>46759.03</v>
      </c>
      <c r="O5480">
        <f>ROUND(VLOOKUP(H5480,'[1]Feeder energy'!$L:$P,5,FALSE)/1000,3)</f>
        <v>37798.587</v>
      </c>
      <c r="P5480">
        <f t="shared" si="344"/>
        <v>1</v>
      </c>
      <c r="Q5480" t="s">
        <v>18</v>
      </c>
    </row>
    <row r="5481" spans="1:17" x14ac:dyDescent="0.25">
      <c r="A5481" s="5">
        <v>110211011224</v>
      </c>
      <c r="B5481" s="6">
        <v>43647</v>
      </c>
      <c r="C5481">
        <v>185000</v>
      </c>
      <c r="D5481">
        <v>10000</v>
      </c>
      <c r="E5481">
        <v>18</v>
      </c>
      <c r="F5481">
        <v>10000</v>
      </c>
      <c r="G5481">
        <v>370</v>
      </c>
      <c r="H5481" s="6">
        <f t="shared" si="341"/>
        <v>43617</v>
      </c>
      <c r="I5481">
        <f>SUMIFS('[1]Monthly unit'!$C:$C,'[1]Monthly unit'!$A:$A,'[1]Final sheet'!A5481,'[1]Monthly unit'!$B:$B,'[1]Final sheet'!H5481)</f>
        <v>1349</v>
      </c>
      <c r="J5481">
        <f t="shared" si="342"/>
        <v>6</v>
      </c>
      <c r="K5481">
        <f t="shared" si="343"/>
        <v>2019</v>
      </c>
      <c r="L5481">
        <f>ROUND(VLOOKUP(H5481,'[1]Feeder energy'!$L:$P,2,FALSE)/1000,3)</f>
        <v>55309.828999999998</v>
      </c>
      <c r="M5481">
        <f>ROUND(VLOOKUP(H5481,'[1]Feeder energy'!$L:$P,3,FALSE)/1000,3)</f>
        <v>53949.97</v>
      </c>
      <c r="N5481">
        <f>ROUND(VLOOKUP(H5481,'[1]Feeder energy'!$L:$P,4,FALSE)/1000,3)</f>
        <v>46759.03</v>
      </c>
      <c r="O5481">
        <f>ROUND(VLOOKUP(H5481,'[1]Feeder energy'!$L:$P,5,FALSE)/1000,3)</f>
        <v>37798.587</v>
      </c>
      <c r="P5481">
        <f t="shared" si="344"/>
        <v>1</v>
      </c>
      <c r="Q5481" t="s">
        <v>18</v>
      </c>
    </row>
    <row r="5482" spans="1:17" x14ac:dyDescent="0.25">
      <c r="A5482" s="5">
        <v>110211012429</v>
      </c>
      <c r="B5482" s="6">
        <v>43647</v>
      </c>
      <c r="C5482">
        <v>10743</v>
      </c>
      <c r="D5482">
        <v>10000</v>
      </c>
      <c r="E5482">
        <v>133</v>
      </c>
      <c r="F5482">
        <v>3927</v>
      </c>
      <c r="G5482">
        <v>490</v>
      </c>
      <c r="H5482" s="6">
        <f t="shared" si="341"/>
        <v>43617</v>
      </c>
      <c r="I5482">
        <f>SUMIFS('[1]Monthly unit'!$C:$C,'[1]Monthly unit'!$A:$A,'[1]Final sheet'!A5482,'[1]Monthly unit'!$B:$B,'[1]Final sheet'!H5482)</f>
        <v>0</v>
      </c>
      <c r="J5482">
        <f t="shared" si="342"/>
        <v>6</v>
      </c>
      <c r="K5482">
        <f t="shared" si="343"/>
        <v>2019</v>
      </c>
      <c r="L5482">
        <f>ROUND(VLOOKUP(H5482,'[1]Feeder energy'!$L:$P,2,FALSE)/1000,3)</f>
        <v>55309.828999999998</v>
      </c>
      <c r="M5482">
        <f>ROUND(VLOOKUP(H5482,'[1]Feeder energy'!$L:$P,3,FALSE)/1000,3)</f>
        <v>53949.97</v>
      </c>
      <c r="N5482">
        <f>ROUND(VLOOKUP(H5482,'[1]Feeder energy'!$L:$P,4,FALSE)/1000,3)</f>
        <v>46759.03</v>
      </c>
      <c r="O5482">
        <f>ROUND(VLOOKUP(H5482,'[1]Feeder energy'!$L:$P,5,FALSE)/1000,3)</f>
        <v>37798.587</v>
      </c>
      <c r="P5482">
        <f t="shared" si="344"/>
        <v>1</v>
      </c>
      <c r="Q5482" t="s">
        <v>18</v>
      </c>
    </row>
    <row r="5483" spans="1:17" x14ac:dyDescent="0.25">
      <c r="A5483" s="5">
        <v>110211012666</v>
      </c>
      <c r="B5483" s="6">
        <v>43647</v>
      </c>
      <c r="C5483">
        <v>77000</v>
      </c>
      <c r="D5483">
        <v>20000</v>
      </c>
      <c r="E5483">
        <v>19</v>
      </c>
      <c r="F5483">
        <v>4770</v>
      </c>
      <c r="G5483">
        <v>418</v>
      </c>
      <c r="H5483" s="6">
        <f t="shared" si="341"/>
        <v>43617</v>
      </c>
      <c r="I5483">
        <f>SUMIFS('[1]Monthly unit'!$C:$C,'[1]Monthly unit'!$A:$A,'[1]Final sheet'!A5483,'[1]Monthly unit'!$B:$B,'[1]Final sheet'!H5483)</f>
        <v>585</v>
      </c>
      <c r="J5483">
        <f t="shared" si="342"/>
        <v>6</v>
      </c>
      <c r="K5483">
        <f t="shared" si="343"/>
        <v>2019</v>
      </c>
      <c r="L5483">
        <f>ROUND(VLOOKUP(H5483,'[1]Feeder energy'!$L:$P,2,FALSE)/1000,3)</f>
        <v>55309.828999999998</v>
      </c>
      <c r="M5483">
        <f>ROUND(VLOOKUP(H5483,'[1]Feeder energy'!$L:$P,3,FALSE)/1000,3)</f>
        <v>53949.97</v>
      </c>
      <c r="N5483">
        <f>ROUND(VLOOKUP(H5483,'[1]Feeder energy'!$L:$P,4,FALSE)/1000,3)</f>
        <v>46759.03</v>
      </c>
      <c r="O5483">
        <f>ROUND(VLOOKUP(H5483,'[1]Feeder energy'!$L:$P,5,FALSE)/1000,3)</f>
        <v>37798.587</v>
      </c>
      <c r="P5483">
        <f t="shared" si="344"/>
        <v>1</v>
      </c>
      <c r="Q5483" t="s">
        <v>18</v>
      </c>
    </row>
    <row r="5484" spans="1:17" x14ac:dyDescent="0.25">
      <c r="A5484" s="5">
        <v>110211012671</v>
      </c>
      <c r="B5484" s="6">
        <v>43647</v>
      </c>
      <c r="C5484">
        <v>18000</v>
      </c>
      <c r="D5484">
        <v>4000</v>
      </c>
      <c r="E5484">
        <v>87</v>
      </c>
      <c r="F5484">
        <v>3573</v>
      </c>
      <c r="G5484">
        <v>418</v>
      </c>
      <c r="H5484" s="6">
        <f t="shared" si="341"/>
        <v>43617</v>
      </c>
      <c r="I5484">
        <f>SUMIFS('[1]Monthly unit'!$C:$C,'[1]Monthly unit'!$A:$A,'[1]Final sheet'!A5484,'[1]Monthly unit'!$B:$B,'[1]Final sheet'!H5484)</f>
        <v>65</v>
      </c>
      <c r="J5484">
        <f t="shared" si="342"/>
        <v>6</v>
      </c>
      <c r="K5484">
        <f t="shared" si="343"/>
        <v>2019</v>
      </c>
      <c r="L5484">
        <f>ROUND(VLOOKUP(H5484,'[1]Feeder energy'!$L:$P,2,FALSE)/1000,3)</f>
        <v>55309.828999999998</v>
      </c>
      <c r="M5484">
        <f>ROUND(VLOOKUP(H5484,'[1]Feeder energy'!$L:$P,3,FALSE)/1000,3)</f>
        <v>53949.97</v>
      </c>
      <c r="N5484">
        <f>ROUND(VLOOKUP(H5484,'[1]Feeder energy'!$L:$P,4,FALSE)/1000,3)</f>
        <v>46759.03</v>
      </c>
      <c r="O5484">
        <f>ROUND(VLOOKUP(H5484,'[1]Feeder energy'!$L:$P,5,FALSE)/1000,3)</f>
        <v>37798.587</v>
      </c>
      <c r="P5484">
        <f t="shared" si="344"/>
        <v>1</v>
      </c>
      <c r="Q5484" t="s">
        <v>18</v>
      </c>
    </row>
    <row r="5485" spans="1:17" x14ac:dyDescent="0.25">
      <c r="A5485" s="5">
        <v>110211012673</v>
      </c>
      <c r="B5485" s="6">
        <v>43647</v>
      </c>
      <c r="C5485">
        <v>33000</v>
      </c>
      <c r="D5485">
        <v>11000</v>
      </c>
      <c r="E5485">
        <v>41</v>
      </c>
      <c r="F5485">
        <v>20000</v>
      </c>
      <c r="G5485">
        <v>496</v>
      </c>
      <c r="H5485" s="6">
        <f t="shared" si="341"/>
        <v>43617</v>
      </c>
      <c r="I5485">
        <f>SUMIFS('[1]Monthly unit'!$C:$C,'[1]Monthly unit'!$A:$A,'[1]Final sheet'!A5485,'[1]Monthly unit'!$B:$B,'[1]Final sheet'!H5485)</f>
        <v>237</v>
      </c>
      <c r="J5485">
        <f t="shared" si="342"/>
        <v>6</v>
      </c>
      <c r="K5485">
        <f t="shared" si="343"/>
        <v>2019</v>
      </c>
      <c r="L5485">
        <f>ROUND(VLOOKUP(H5485,'[1]Feeder energy'!$L:$P,2,FALSE)/1000,3)</f>
        <v>55309.828999999998</v>
      </c>
      <c r="M5485">
        <f>ROUND(VLOOKUP(H5485,'[1]Feeder energy'!$L:$P,3,FALSE)/1000,3)</f>
        <v>53949.97</v>
      </c>
      <c r="N5485">
        <f>ROUND(VLOOKUP(H5485,'[1]Feeder energy'!$L:$P,4,FALSE)/1000,3)</f>
        <v>46759.03</v>
      </c>
      <c r="O5485">
        <f>ROUND(VLOOKUP(H5485,'[1]Feeder energy'!$L:$P,5,FALSE)/1000,3)</f>
        <v>37798.587</v>
      </c>
      <c r="P5485">
        <f t="shared" si="344"/>
        <v>1</v>
      </c>
      <c r="Q5485" t="s">
        <v>18</v>
      </c>
    </row>
    <row r="5486" spans="1:17" x14ac:dyDescent="0.25">
      <c r="A5486" s="5">
        <v>110211012675</v>
      </c>
      <c r="B5486" s="6">
        <v>43647</v>
      </c>
      <c r="C5486">
        <v>32691</v>
      </c>
      <c r="D5486">
        <v>691</v>
      </c>
      <c r="E5486">
        <v>3</v>
      </c>
      <c r="H5486" s="6">
        <f t="shared" si="341"/>
        <v>43617</v>
      </c>
      <c r="I5486">
        <f>SUMIFS('[1]Monthly unit'!$C:$C,'[1]Monthly unit'!$A:$A,'[1]Final sheet'!A5486,'[1]Monthly unit'!$B:$B,'[1]Final sheet'!H5486)</f>
        <v>200</v>
      </c>
      <c r="J5486">
        <f t="shared" si="342"/>
        <v>6</v>
      </c>
      <c r="K5486">
        <f t="shared" si="343"/>
        <v>2019</v>
      </c>
      <c r="L5486">
        <f>ROUND(VLOOKUP(H5486,'[1]Feeder energy'!$L:$P,2,FALSE)/1000,3)</f>
        <v>55309.828999999998</v>
      </c>
      <c r="M5486">
        <f>ROUND(VLOOKUP(H5486,'[1]Feeder energy'!$L:$P,3,FALSE)/1000,3)</f>
        <v>53949.97</v>
      </c>
      <c r="N5486">
        <f>ROUND(VLOOKUP(H5486,'[1]Feeder energy'!$L:$P,4,FALSE)/1000,3)</f>
        <v>46759.03</v>
      </c>
      <c r="O5486">
        <f>ROUND(VLOOKUP(H5486,'[1]Feeder energy'!$L:$P,5,FALSE)/1000,3)</f>
        <v>37798.587</v>
      </c>
      <c r="P5486">
        <f t="shared" si="344"/>
        <v>1</v>
      </c>
      <c r="Q5486" t="s">
        <v>18</v>
      </c>
    </row>
    <row r="5487" spans="1:17" x14ac:dyDescent="0.25">
      <c r="A5487" s="5">
        <v>110211012676</v>
      </c>
      <c r="B5487" s="6">
        <v>43647</v>
      </c>
      <c r="C5487">
        <v>0</v>
      </c>
      <c r="D5487">
        <v>7000</v>
      </c>
      <c r="E5487">
        <v>409</v>
      </c>
      <c r="F5487">
        <v>7000</v>
      </c>
      <c r="G5487">
        <v>409</v>
      </c>
      <c r="H5487" s="6">
        <f t="shared" si="341"/>
        <v>43617</v>
      </c>
      <c r="I5487">
        <f>SUMIFS('[1]Monthly unit'!$C:$C,'[1]Monthly unit'!$A:$A,'[1]Final sheet'!A5487,'[1]Monthly unit'!$B:$B,'[1]Final sheet'!H5487)</f>
        <v>255</v>
      </c>
      <c r="J5487">
        <f t="shared" si="342"/>
        <v>6</v>
      </c>
      <c r="K5487">
        <f t="shared" si="343"/>
        <v>2019</v>
      </c>
      <c r="L5487">
        <f>ROUND(VLOOKUP(H5487,'[1]Feeder energy'!$L:$P,2,FALSE)/1000,3)</f>
        <v>55309.828999999998</v>
      </c>
      <c r="M5487">
        <f>ROUND(VLOOKUP(H5487,'[1]Feeder energy'!$L:$P,3,FALSE)/1000,3)</f>
        <v>53949.97</v>
      </c>
      <c r="N5487">
        <f>ROUND(VLOOKUP(H5487,'[1]Feeder energy'!$L:$P,4,FALSE)/1000,3)</f>
        <v>46759.03</v>
      </c>
      <c r="O5487">
        <f>ROUND(VLOOKUP(H5487,'[1]Feeder energy'!$L:$P,5,FALSE)/1000,3)</f>
        <v>37798.587</v>
      </c>
      <c r="P5487">
        <f t="shared" si="344"/>
        <v>1</v>
      </c>
      <c r="Q5487" t="s">
        <v>18</v>
      </c>
    </row>
    <row r="5488" spans="1:17" x14ac:dyDescent="0.25">
      <c r="A5488" s="5">
        <v>110211012679</v>
      </c>
      <c r="B5488" s="6">
        <v>43647</v>
      </c>
      <c r="C5488">
        <v>20000</v>
      </c>
      <c r="D5488">
        <v>20000</v>
      </c>
      <c r="E5488">
        <v>250</v>
      </c>
      <c r="F5488">
        <v>20000</v>
      </c>
      <c r="G5488">
        <v>446</v>
      </c>
      <c r="H5488" s="6">
        <f t="shared" si="341"/>
        <v>43617</v>
      </c>
      <c r="I5488">
        <f>SUMIFS('[1]Monthly unit'!$C:$C,'[1]Monthly unit'!$A:$A,'[1]Final sheet'!A5488,'[1]Monthly unit'!$B:$B,'[1]Final sheet'!H5488)</f>
        <v>0</v>
      </c>
      <c r="J5488">
        <f t="shared" si="342"/>
        <v>6</v>
      </c>
      <c r="K5488">
        <f t="shared" si="343"/>
        <v>2019</v>
      </c>
      <c r="L5488">
        <f>ROUND(VLOOKUP(H5488,'[1]Feeder energy'!$L:$P,2,FALSE)/1000,3)</f>
        <v>55309.828999999998</v>
      </c>
      <c r="M5488">
        <f>ROUND(VLOOKUP(H5488,'[1]Feeder energy'!$L:$P,3,FALSE)/1000,3)</f>
        <v>53949.97</v>
      </c>
      <c r="N5488">
        <f>ROUND(VLOOKUP(H5488,'[1]Feeder energy'!$L:$P,4,FALSE)/1000,3)</f>
        <v>46759.03</v>
      </c>
      <c r="O5488">
        <f>ROUND(VLOOKUP(H5488,'[1]Feeder energy'!$L:$P,5,FALSE)/1000,3)</f>
        <v>37798.587</v>
      </c>
      <c r="P5488">
        <f t="shared" si="344"/>
        <v>1</v>
      </c>
      <c r="Q5488" t="s">
        <v>18</v>
      </c>
    </row>
    <row r="5489" spans="1:17" x14ac:dyDescent="0.25">
      <c r="A5489" s="5">
        <v>110211012688</v>
      </c>
      <c r="B5489" s="6">
        <v>43647</v>
      </c>
      <c r="C5489">
        <v>20000</v>
      </c>
      <c r="D5489">
        <v>20000</v>
      </c>
      <c r="E5489">
        <v>68</v>
      </c>
      <c r="F5489">
        <v>20000</v>
      </c>
      <c r="G5489">
        <v>490</v>
      </c>
      <c r="H5489" s="6">
        <f t="shared" si="341"/>
        <v>43617</v>
      </c>
      <c r="I5489">
        <f>SUMIFS('[1]Monthly unit'!$C:$C,'[1]Monthly unit'!$A:$A,'[1]Final sheet'!A5489,'[1]Monthly unit'!$B:$B,'[1]Final sheet'!H5489)</f>
        <v>370</v>
      </c>
      <c r="J5489">
        <f t="shared" si="342"/>
        <v>6</v>
      </c>
      <c r="K5489">
        <f t="shared" si="343"/>
        <v>2019</v>
      </c>
      <c r="L5489">
        <f>ROUND(VLOOKUP(H5489,'[1]Feeder energy'!$L:$P,2,FALSE)/1000,3)</f>
        <v>55309.828999999998</v>
      </c>
      <c r="M5489">
        <f>ROUND(VLOOKUP(H5489,'[1]Feeder energy'!$L:$P,3,FALSE)/1000,3)</f>
        <v>53949.97</v>
      </c>
      <c r="N5489">
        <f>ROUND(VLOOKUP(H5489,'[1]Feeder energy'!$L:$P,4,FALSE)/1000,3)</f>
        <v>46759.03</v>
      </c>
      <c r="O5489">
        <f>ROUND(VLOOKUP(H5489,'[1]Feeder energy'!$L:$P,5,FALSE)/1000,3)</f>
        <v>37798.587</v>
      </c>
      <c r="P5489">
        <f t="shared" si="344"/>
        <v>1</v>
      </c>
      <c r="Q5489" t="s">
        <v>18</v>
      </c>
    </row>
    <row r="5490" spans="1:17" x14ac:dyDescent="0.25">
      <c r="A5490" s="5">
        <v>110211012690</v>
      </c>
      <c r="B5490" s="6">
        <v>43647</v>
      </c>
      <c r="C5490">
        <v>25000</v>
      </c>
      <c r="D5490">
        <v>5000</v>
      </c>
      <c r="E5490">
        <v>87</v>
      </c>
      <c r="H5490" s="6">
        <f t="shared" si="341"/>
        <v>43617</v>
      </c>
      <c r="I5490">
        <f>SUMIFS('[1]Monthly unit'!$C:$C,'[1]Monthly unit'!$A:$A,'[1]Final sheet'!A5490,'[1]Monthly unit'!$B:$B,'[1]Final sheet'!H5490)</f>
        <v>828</v>
      </c>
      <c r="J5490">
        <f t="shared" si="342"/>
        <v>6</v>
      </c>
      <c r="K5490">
        <f t="shared" si="343"/>
        <v>2019</v>
      </c>
      <c r="L5490">
        <f>ROUND(VLOOKUP(H5490,'[1]Feeder energy'!$L:$P,2,FALSE)/1000,3)</f>
        <v>55309.828999999998</v>
      </c>
      <c r="M5490">
        <f>ROUND(VLOOKUP(H5490,'[1]Feeder energy'!$L:$P,3,FALSE)/1000,3)</f>
        <v>53949.97</v>
      </c>
      <c r="N5490">
        <f>ROUND(VLOOKUP(H5490,'[1]Feeder energy'!$L:$P,4,FALSE)/1000,3)</f>
        <v>46759.03</v>
      </c>
      <c r="O5490">
        <f>ROUND(VLOOKUP(H5490,'[1]Feeder energy'!$L:$P,5,FALSE)/1000,3)</f>
        <v>37798.587</v>
      </c>
      <c r="P5490">
        <f t="shared" si="344"/>
        <v>1</v>
      </c>
      <c r="Q5490" t="s">
        <v>18</v>
      </c>
    </row>
    <row r="5491" spans="1:17" x14ac:dyDescent="0.25">
      <c r="A5491" s="5">
        <v>110211012691</v>
      </c>
      <c r="B5491" s="6">
        <v>43647</v>
      </c>
      <c r="C5491">
        <v>0</v>
      </c>
      <c r="D5491">
        <v>20000</v>
      </c>
      <c r="E5491">
        <v>490</v>
      </c>
      <c r="F5491">
        <v>20000</v>
      </c>
      <c r="G5491">
        <v>490</v>
      </c>
      <c r="H5491" s="6">
        <f t="shared" si="341"/>
        <v>43617</v>
      </c>
      <c r="I5491">
        <f>SUMIFS('[1]Monthly unit'!$C:$C,'[1]Monthly unit'!$A:$A,'[1]Final sheet'!A5491,'[1]Monthly unit'!$B:$B,'[1]Final sheet'!H5491)</f>
        <v>0</v>
      </c>
      <c r="J5491">
        <f t="shared" si="342"/>
        <v>6</v>
      </c>
      <c r="K5491">
        <f t="shared" si="343"/>
        <v>2019</v>
      </c>
      <c r="L5491">
        <f>ROUND(VLOOKUP(H5491,'[1]Feeder energy'!$L:$P,2,FALSE)/1000,3)</f>
        <v>55309.828999999998</v>
      </c>
      <c r="M5491">
        <f>ROUND(VLOOKUP(H5491,'[1]Feeder energy'!$L:$P,3,FALSE)/1000,3)</f>
        <v>53949.97</v>
      </c>
      <c r="N5491">
        <f>ROUND(VLOOKUP(H5491,'[1]Feeder energy'!$L:$P,4,FALSE)/1000,3)</f>
        <v>46759.03</v>
      </c>
      <c r="O5491">
        <f>ROUND(VLOOKUP(H5491,'[1]Feeder energy'!$L:$P,5,FALSE)/1000,3)</f>
        <v>37798.587</v>
      </c>
      <c r="P5491">
        <f t="shared" si="344"/>
        <v>1</v>
      </c>
      <c r="Q5491" t="s">
        <v>18</v>
      </c>
    </row>
    <row r="5492" spans="1:17" x14ac:dyDescent="0.25">
      <c r="A5492" s="5">
        <v>110211012693</v>
      </c>
      <c r="B5492" s="6">
        <v>43647</v>
      </c>
      <c r="C5492">
        <v>50050</v>
      </c>
      <c r="D5492">
        <v>10000</v>
      </c>
      <c r="E5492">
        <v>41</v>
      </c>
      <c r="F5492">
        <v>20000</v>
      </c>
      <c r="G5492">
        <v>432</v>
      </c>
      <c r="H5492" s="6">
        <f t="shared" si="341"/>
        <v>43617</v>
      </c>
      <c r="I5492">
        <f>SUMIFS('[1]Monthly unit'!$C:$C,'[1]Monthly unit'!$A:$A,'[1]Final sheet'!A5492,'[1]Monthly unit'!$B:$B,'[1]Final sheet'!H5492)</f>
        <v>559</v>
      </c>
      <c r="J5492">
        <f t="shared" si="342"/>
        <v>6</v>
      </c>
      <c r="K5492">
        <f t="shared" si="343"/>
        <v>2019</v>
      </c>
      <c r="L5492">
        <f>ROUND(VLOOKUP(H5492,'[1]Feeder energy'!$L:$P,2,FALSE)/1000,3)</f>
        <v>55309.828999999998</v>
      </c>
      <c r="M5492">
        <f>ROUND(VLOOKUP(H5492,'[1]Feeder energy'!$L:$P,3,FALSE)/1000,3)</f>
        <v>53949.97</v>
      </c>
      <c r="N5492">
        <f>ROUND(VLOOKUP(H5492,'[1]Feeder energy'!$L:$P,4,FALSE)/1000,3)</f>
        <v>46759.03</v>
      </c>
      <c r="O5492">
        <f>ROUND(VLOOKUP(H5492,'[1]Feeder energy'!$L:$P,5,FALSE)/1000,3)</f>
        <v>37798.587</v>
      </c>
      <c r="P5492">
        <f t="shared" si="344"/>
        <v>1</v>
      </c>
      <c r="Q5492" t="s">
        <v>18</v>
      </c>
    </row>
    <row r="5493" spans="1:17" x14ac:dyDescent="0.25">
      <c r="A5493" s="5">
        <v>110211012695</v>
      </c>
      <c r="B5493" s="6">
        <v>43647</v>
      </c>
      <c r="C5493">
        <v>100000</v>
      </c>
      <c r="D5493">
        <v>20000</v>
      </c>
      <c r="E5493">
        <v>10</v>
      </c>
      <c r="F5493">
        <v>20000</v>
      </c>
      <c r="G5493">
        <v>388</v>
      </c>
      <c r="H5493" s="6">
        <f t="shared" si="341"/>
        <v>43617</v>
      </c>
      <c r="I5493">
        <f>SUMIFS('[1]Monthly unit'!$C:$C,'[1]Monthly unit'!$A:$A,'[1]Final sheet'!A5493,'[1]Monthly unit'!$B:$B,'[1]Final sheet'!H5493)</f>
        <v>0</v>
      </c>
      <c r="J5493">
        <f t="shared" si="342"/>
        <v>6</v>
      </c>
      <c r="K5493">
        <f t="shared" si="343"/>
        <v>2019</v>
      </c>
      <c r="L5493">
        <f>ROUND(VLOOKUP(H5493,'[1]Feeder energy'!$L:$P,2,FALSE)/1000,3)</f>
        <v>55309.828999999998</v>
      </c>
      <c r="M5493">
        <f>ROUND(VLOOKUP(H5493,'[1]Feeder energy'!$L:$P,3,FALSE)/1000,3)</f>
        <v>53949.97</v>
      </c>
      <c r="N5493">
        <f>ROUND(VLOOKUP(H5493,'[1]Feeder energy'!$L:$P,4,FALSE)/1000,3)</f>
        <v>46759.03</v>
      </c>
      <c r="O5493">
        <f>ROUND(VLOOKUP(H5493,'[1]Feeder energy'!$L:$P,5,FALSE)/1000,3)</f>
        <v>37798.587</v>
      </c>
      <c r="P5493">
        <f t="shared" si="344"/>
        <v>1</v>
      </c>
      <c r="Q5493" t="s">
        <v>18</v>
      </c>
    </row>
    <row r="5494" spans="1:17" x14ac:dyDescent="0.25">
      <c r="A5494" s="5">
        <v>110211012697</v>
      </c>
      <c r="B5494" s="6">
        <v>43647</v>
      </c>
      <c r="C5494">
        <v>80000</v>
      </c>
      <c r="D5494">
        <v>20000</v>
      </c>
      <c r="E5494">
        <v>10</v>
      </c>
      <c r="F5494">
        <v>20000</v>
      </c>
      <c r="G5494">
        <v>388</v>
      </c>
      <c r="H5494" s="6">
        <f t="shared" si="341"/>
        <v>43617</v>
      </c>
      <c r="I5494">
        <f>SUMIFS('[1]Monthly unit'!$C:$C,'[1]Monthly unit'!$A:$A,'[1]Final sheet'!A5494,'[1]Monthly unit'!$B:$B,'[1]Final sheet'!H5494)</f>
        <v>1499</v>
      </c>
      <c r="J5494">
        <f t="shared" si="342"/>
        <v>6</v>
      </c>
      <c r="K5494">
        <f t="shared" si="343"/>
        <v>2019</v>
      </c>
      <c r="L5494">
        <f>ROUND(VLOOKUP(H5494,'[1]Feeder energy'!$L:$P,2,FALSE)/1000,3)</f>
        <v>55309.828999999998</v>
      </c>
      <c r="M5494">
        <f>ROUND(VLOOKUP(H5494,'[1]Feeder energy'!$L:$P,3,FALSE)/1000,3)</f>
        <v>53949.97</v>
      </c>
      <c r="N5494">
        <f>ROUND(VLOOKUP(H5494,'[1]Feeder energy'!$L:$P,4,FALSE)/1000,3)</f>
        <v>46759.03</v>
      </c>
      <c r="O5494">
        <f>ROUND(VLOOKUP(H5494,'[1]Feeder energy'!$L:$P,5,FALSE)/1000,3)</f>
        <v>37798.587</v>
      </c>
      <c r="P5494">
        <f t="shared" si="344"/>
        <v>1</v>
      </c>
      <c r="Q5494" t="s">
        <v>18</v>
      </c>
    </row>
    <row r="5495" spans="1:17" x14ac:dyDescent="0.25">
      <c r="A5495" s="5">
        <v>110211012699</v>
      </c>
      <c r="B5495" s="6">
        <v>43647</v>
      </c>
      <c r="C5495">
        <v>80000</v>
      </c>
      <c r="D5495">
        <v>20000</v>
      </c>
      <c r="E5495">
        <v>10</v>
      </c>
      <c r="F5495">
        <v>20000</v>
      </c>
      <c r="G5495">
        <v>388</v>
      </c>
      <c r="H5495" s="6">
        <f t="shared" si="341"/>
        <v>43617</v>
      </c>
      <c r="I5495">
        <f>SUMIFS('[1]Monthly unit'!$C:$C,'[1]Monthly unit'!$A:$A,'[1]Final sheet'!A5495,'[1]Monthly unit'!$B:$B,'[1]Final sheet'!H5495)</f>
        <v>382</v>
      </c>
      <c r="J5495">
        <f t="shared" si="342"/>
        <v>6</v>
      </c>
      <c r="K5495">
        <f t="shared" si="343"/>
        <v>2019</v>
      </c>
      <c r="L5495">
        <f>ROUND(VLOOKUP(H5495,'[1]Feeder energy'!$L:$P,2,FALSE)/1000,3)</f>
        <v>55309.828999999998</v>
      </c>
      <c r="M5495">
        <f>ROUND(VLOOKUP(H5495,'[1]Feeder energy'!$L:$P,3,FALSE)/1000,3)</f>
        <v>53949.97</v>
      </c>
      <c r="N5495">
        <f>ROUND(VLOOKUP(H5495,'[1]Feeder energy'!$L:$P,4,FALSE)/1000,3)</f>
        <v>46759.03</v>
      </c>
      <c r="O5495">
        <f>ROUND(VLOOKUP(H5495,'[1]Feeder energy'!$L:$P,5,FALSE)/1000,3)</f>
        <v>37798.587</v>
      </c>
      <c r="P5495">
        <f t="shared" si="344"/>
        <v>1</v>
      </c>
      <c r="Q5495" t="s">
        <v>18</v>
      </c>
    </row>
    <row r="5496" spans="1:17" x14ac:dyDescent="0.25">
      <c r="A5496" s="5">
        <v>110211012700</v>
      </c>
      <c r="B5496" s="6">
        <v>43647</v>
      </c>
      <c r="C5496">
        <v>11000</v>
      </c>
      <c r="D5496">
        <v>11000</v>
      </c>
      <c r="E5496">
        <v>312</v>
      </c>
      <c r="F5496">
        <v>18000</v>
      </c>
      <c r="G5496">
        <v>444</v>
      </c>
      <c r="H5496" s="6">
        <f t="shared" si="341"/>
        <v>43617</v>
      </c>
      <c r="I5496">
        <f>SUMIFS('[1]Monthly unit'!$C:$C,'[1]Monthly unit'!$A:$A,'[1]Final sheet'!A5496,'[1]Monthly unit'!$B:$B,'[1]Final sheet'!H5496)</f>
        <v>0</v>
      </c>
      <c r="J5496">
        <f t="shared" si="342"/>
        <v>6</v>
      </c>
      <c r="K5496">
        <f t="shared" si="343"/>
        <v>2019</v>
      </c>
      <c r="L5496">
        <f>ROUND(VLOOKUP(H5496,'[1]Feeder energy'!$L:$P,2,FALSE)/1000,3)</f>
        <v>55309.828999999998</v>
      </c>
      <c r="M5496">
        <f>ROUND(VLOOKUP(H5496,'[1]Feeder energy'!$L:$P,3,FALSE)/1000,3)</f>
        <v>53949.97</v>
      </c>
      <c r="N5496">
        <f>ROUND(VLOOKUP(H5496,'[1]Feeder energy'!$L:$P,4,FALSE)/1000,3)</f>
        <v>46759.03</v>
      </c>
      <c r="O5496">
        <f>ROUND(VLOOKUP(H5496,'[1]Feeder energy'!$L:$P,5,FALSE)/1000,3)</f>
        <v>37798.587</v>
      </c>
      <c r="P5496">
        <f t="shared" si="344"/>
        <v>1</v>
      </c>
      <c r="Q5496" t="s">
        <v>18</v>
      </c>
    </row>
    <row r="5497" spans="1:17" x14ac:dyDescent="0.25">
      <c r="A5497" s="5">
        <v>110211014247</v>
      </c>
      <c r="B5497" s="6">
        <v>43647</v>
      </c>
      <c r="C5497">
        <v>0</v>
      </c>
      <c r="D5497">
        <v>8000</v>
      </c>
      <c r="E5497">
        <v>460</v>
      </c>
      <c r="F5497">
        <v>8000</v>
      </c>
      <c r="G5497">
        <v>460</v>
      </c>
      <c r="H5497" s="6">
        <f t="shared" si="341"/>
        <v>43617</v>
      </c>
      <c r="I5497">
        <f>SUMIFS('[1]Monthly unit'!$C:$C,'[1]Monthly unit'!$A:$A,'[1]Final sheet'!A5497,'[1]Monthly unit'!$B:$B,'[1]Final sheet'!H5497)</f>
        <v>0</v>
      </c>
      <c r="J5497">
        <f t="shared" si="342"/>
        <v>6</v>
      </c>
      <c r="K5497">
        <f t="shared" si="343"/>
        <v>2019</v>
      </c>
      <c r="L5497">
        <f>ROUND(VLOOKUP(H5497,'[1]Feeder energy'!$L:$P,2,FALSE)/1000,3)</f>
        <v>55309.828999999998</v>
      </c>
      <c r="M5497">
        <f>ROUND(VLOOKUP(H5497,'[1]Feeder energy'!$L:$P,3,FALSE)/1000,3)</f>
        <v>53949.97</v>
      </c>
      <c r="N5497">
        <f>ROUND(VLOOKUP(H5497,'[1]Feeder energy'!$L:$P,4,FALSE)/1000,3)</f>
        <v>46759.03</v>
      </c>
      <c r="O5497">
        <f>ROUND(VLOOKUP(H5497,'[1]Feeder energy'!$L:$P,5,FALSE)/1000,3)</f>
        <v>37798.587</v>
      </c>
      <c r="P5497">
        <f t="shared" si="344"/>
        <v>1</v>
      </c>
      <c r="Q5497" t="s">
        <v>18</v>
      </c>
    </row>
    <row r="5498" spans="1:17" x14ac:dyDescent="0.25">
      <c r="A5498" s="5">
        <v>110211014341</v>
      </c>
      <c r="B5498" s="6">
        <v>43647</v>
      </c>
      <c r="C5498">
        <v>237921</v>
      </c>
      <c r="D5498">
        <v>24800</v>
      </c>
      <c r="E5498">
        <v>11</v>
      </c>
      <c r="F5498">
        <v>23635</v>
      </c>
      <c r="G5498">
        <v>397</v>
      </c>
      <c r="H5498" s="6">
        <f t="shared" si="341"/>
        <v>43617</v>
      </c>
      <c r="I5498">
        <f>SUMIFS('[1]Monthly unit'!$C:$C,'[1]Monthly unit'!$A:$A,'[1]Final sheet'!A5498,'[1]Monthly unit'!$B:$B,'[1]Final sheet'!H5498)</f>
        <v>2433</v>
      </c>
      <c r="J5498">
        <f t="shared" si="342"/>
        <v>6</v>
      </c>
      <c r="K5498">
        <f t="shared" si="343"/>
        <v>2019</v>
      </c>
      <c r="L5498">
        <f>ROUND(VLOOKUP(H5498,'[1]Feeder energy'!$L:$P,2,FALSE)/1000,3)</f>
        <v>55309.828999999998</v>
      </c>
      <c r="M5498">
        <f>ROUND(VLOOKUP(H5498,'[1]Feeder energy'!$L:$P,3,FALSE)/1000,3)</f>
        <v>53949.97</v>
      </c>
      <c r="N5498">
        <f>ROUND(VLOOKUP(H5498,'[1]Feeder energy'!$L:$P,4,FALSE)/1000,3)</f>
        <v>46759.03</v>
      </c>
      <c r="O5498">
        <f>ROUND(VLOOKUP(H5498,'[1]Feeder energy'!$L:$P,5,FALSE)/1000,3)</f>
        <v>37798.587</v>
      </c>
      <c r="P5498">
        <f t="shared" si="344"/>
        <v>1</v>
      </c>
      <c r="Q5498" t="s">
        <v>18</v>
      </c>
    </row>
    <row r="5499" spans="1:17" x14ac:dyDescent="0.25">
      <c r="A5499" s="5">
        <v>110211014479</v>
      </c>
      <c r="B5499" s="6">
        <v>43647</v>
      </c>
      <c r="C5499">
        <v>18000</v>
      </c>
      <c r="D5499">
        <v>5000</v>
      </c>
      <c r="E5499">
        <v>38</v>
      </c>
      <c r="F5499">
        <v>6000</v>
      </c>
      <c r="G5499">
        <v>410</v>
      </c>
      <c r="H5499" s="6">
        <f t="shared" si="341"/>
        <v>43617</v>
      </c>
      <c r="I5499">
        <f>SUMIFS('[1]Monthly unit'!$C:$C,'[1]Monthly unit'!$A:$A,'[1]Final sheet'!A5499,'[1]Monthly unit'!$B:$B,'[1]Final sheet'!H5499)</f>
        <v>338</v>
      </c>
      <c r="J5499">
        <f t="shared" si="342"/>
        <v>6</v>
      </c>
      <c r="K5499">
        <f t="shared" si="343"/>
        <v>2019</v>
      </c>
      <c r="L5499">
        <f>ROUND(VLOOKUP(H5499,'[1]Feeder energy'!$L:$P,2,FALSE)/1000,3)</f>
        <v>55309.828999999998</v>
      </c>
      <c r="M5499">
        <f>ROUND(VLOOKUP(H5499,'[1]Feeder energy'!$L:$P,3,FALSE)/1000,3)</f>
        <v>53949.97</v>
      </c>
      <c r="N5499">
        <f>ROUND(VLOOKUP(H5499,'[1]Feeder energy'!$L:$P,4,FALSE)/1000,3)</f>
        <v>46759.03</v>
      </c>
      <c r="O5499">
        <f>ROUND(VLOOKUP(H5499,'[1]Feeder energy'!$L:$P,5,FALSE)/1000,3)</f>
        <v>37798.587</v>
      </c>
      <c r="P5499">
        <f t="shared" si="344"/>
        <v>1</v>
      </c>
      <c r="Q5499" t="s">
        <v>18</v>
      </c>
    </row>
    <row r="5500" spans="1:17" x14ac:dyDescent="0.25">
      <c r="A5500" s="5">
        <v>110211016147</v>
      </c>
      <c r="B5500" s="6">
        <v>43647</v>
      </c>
      <c r="C5500">
        <v>15000</v>
      </c>
      <c r="D5500">
        <v>5000</v>
      </c>
      <c r="E5500">
        <v>109</v>
      </c>
      <c r="F5500">
        <v>5000</v>
      </c>
      <c r="G5500">
        <v>455</v>
      </c>
      <c r="H5500" s="6">
        <f t="shared" si="341"/>
        <v>43617</v>
      </c>
      <c r="I5500">
        <f>SUMIFS('[1]Monthly unit'!$C:$C,'[1]Monthly unit'!$A:$A,'[1]Final sheet'!A5500,'[1]Monthly unit'!$B:$B,'[1]Final sheet'!H5500)</f>
        <v>112</v>
      </c>
      <c r="J5500">
        <f t="shared" si="342"/>
        <v>6</v>
      </c>
      <c r="K5500">
        <f t="shared" si="343"/>
        <v>2019</v>
      </c>
      <c r="L5500">
        <f>ROUND(VLOOKUP(H5500,'[1]Feeder energy'!$L:$P,2,FALSE)/1000,3)</f>
        <v>55309.828999999998</v>
      </c>
      <c r="M5500">
        <f>ROUND(VLOOKUP(H5500,'[1]Feeder energy'!$L:$P,3,FALSE)/1000,3)</f>
        <v>53949.97</v>
      </c>
      <c r="N5500">
        <f>ROUND(VLOOKUP(H5500,'[1]Feeder energy'!$L:$P,4,FALSE)/1000,3)</f>
        <v>46759.03</v>
      </c>
      <c r="O5500">
        <f>ROUND(VLOOKUP(H5500,'[1]Feeder energy'!$L:$P,5,FALSE)/1000,3)</f>
        <v>37798.587</v>
      </c>
      <c r="P5500">
        <f t="shared" si="344"/>
        <v>1</v>
      </c>
      <c r="Q5500" t="s">
        <v>18</v>
      </c>
    </row>
    <row r="5501" spans="1:17" x14ac:dyDescent="0.25">
      <c r="A5501" s="5">
        <v>110211016918</v>
      </c>
      <c r="B5501" s="6">
        <v>43647</v>
      </c>
      <c r="C5501">
        <v>7500</v>
      </c>
      <c r="D5501">
        <v>6500</v>
      </c>
      <c r="E5501">
        <v>98</v>
      </c>
      <c r="H5501" s="6">
        <f t="shared" si="341"/>
        <v>43617</v>
      </c>
      <c r="I5501">
        <f>SUMIFS('[1]Monthly unit'!$C:$C,'[1]Monthly unit'!$A:$A,'[1]Final sheet'!A5501,'[1]Monthly unit'!$B:$B,'[1]Final sheet'!H5501)</f>
        <v>0</v>
      </c>
      <c r="J5501">
        <f t="shared" si="342"/>
        <v>6</v>
      </c>
      <c r="K5501">
        <f t="shared" si="343"/>
        <v>2019</v>
      </c>
      <c r="L5501">
        <f>ROUND(VLOOKUP(H5501,'[1]Feeder energy'!$L:$P,2,FALSE)/1000,3)</f>
        <v>55309.828999999998</v>
      </c>
      <c r="M5501">
        <f>ROUND(VLOOKUP(H5501,'[1]Feeder energy'!$L:$P,3,FALSE)/1000,3)</f>
        <v>53949.97</v>
      </c>
      <c r="N5501">
        <f>ROUND(VLOOKUP(H5501,'[1]Feeder energy'!$L:$P,4,FALSE)/1000,3)</f>
        <v>46759.03</v>
      </c>
      <c r="O5501">
        <f>ROUND(VLOOKUP(H5501,'[1]Feeder energy'!$L:$P,5,FALSE)/1000,3)</f>
        <v>37798.587</v>
      </c>
      <c r="P5501">
        <f t="shared" si="344"/>
        <v>1</v>
      </c>
      <c r="Q5501" t="s">
        <v>19</v>
      </c>
    </row>
    <row r="5502" spans="1:17" x14ac:dyDescent="0.25">
      <c r="A5502" s="5">
        <v>110211018819</v>
      </c>
      <c r="B5502" s="6">
        <v>43647</v>
      </c>
      <c r="C5502">
        <v>10000</v>
      </c>
      <c r="D5502">
        <v>10000</v>
      </c>
      <c r="E5502">
        <v>228</v>
      </c>
      <c r="F5502">
        <v>10000</v>
      </c>
      <c r="G5502">
        <v>370</v>
      </c>
      <c r="H5502" s="6">
        <f t="shared" si="341"/>
        <v>43617</v>
      </c>
      <c r="I5502">
        <f>SUMIFS('[1]Monthly unit'!$C:$C,'[1]Monthly unit'!$A:$A,'[1]Final sheet'!A5502,'[1]Monthly unit'!$B:$B,'[1]Final sheet'!H5502)</f>
        <v>0</v>
      </c>
      <c r="J5502">
        <f t="shared" si="342"/>
        <v>6</v>
      </c>
      <c r="K5502">
        <f t="shared" si="343"/>
        <v>2019</v>
      </c>
      <c r="L5502">
        <f>ROUND(VLOOKUP(H5502,'[1]Feeder energy'!$L:$P,2,FALSE)/1000,3)</f>
        <v>55309.828999999998</v>
      </c>
      <c r="M5502">
        <f>ROUND(VLOOKUP(H5502,'[1]Feeder energy'!$L:$P,3,FALSE)/1000,3)</f>
        <v>53949.97</v>
      </c>
      <c r="N5502">
        <f>ROUND(VLOOKUP(H5502,'[1]Feeder energy'!$L:$P,4,FALSE)/1000,3)</f>
        <v>46759.03</v>
      </c>
      <c r="O5502">
        <f>ROUND(VLOOKUP(H5502,'[1]Feeder energy'!$L:$P,5,FALSE)/1000,3)</f>
        <v>37798.587</v>
      </c>
      <c r="P5502">
        <f t="shared" si="344"/>
        <v>1</v>
      </c>
      <c r="Q5502" t="s">
        <v>19</v>
      </c>
    </row>
    <row r="5503" spans="1:17" x14ac:dyDescent="0.25">
      <c r="A5503" s="5">
        <v>110211018842</v>
      </c>
      <c r="B5503" s="6">
        <v>43647</v>
      </c>
      <c r="C5503">
        <v>18000</v>
      </c>
      <c r="D5503">
        <v>12000</v>
      </c>
      <c r="E5503">
        <v>208</v>
      </c>
      <c r="F5503">
        <v>5000</v>
      </c>
      <c r="G5503">
        <v>441</v>
      </c>
      <c r="H5503" s="6">
        <f t="shared" si="341"/>
        <v>43617</v>
      </c>
      <c r="I5503">
        <f>SUMIFS('[1]Monthly unit'!$C:$C,'[1]Monthly unit'!$A:$A,'[1]Final sheet'!A5503,'[1]Monthly unit'!$B:$B,'[1]Final sheet'!H5503)</f>
        <v>777</v>
      </c>
      <c r="J5503">
        <f t="shared" si="342"/>
        <v>6</v>
      </c>
      <c r="K5503">
        <f t="shared" si="343"/>
        <v>2019</v>
      </c>
      <c r="L5503">
        <f>ROUND(VLOOKUP(H5503,'[1]Feeder energy'!$L:$P,2,FALSE)/1000,3)</f>
        <v>55309.828999999998</v>
      </c>
      <c r="M5503">
        <f>ROUND(VLOOKUP(H5503,'[1]Feeder energy'!$L:$P,3,FALSE)/1000,3)</f>
        <v>53949.97</v>
      </c>
      <c r="N5503">
        <f>ROUND(VLOOKUP(H5503,'[1]Feeder energy'!$L:$P,4,FALSE)/1000,3)</f>
        <v>46759.03</v>
      </c>
      <c r="O5503">
        <f>ROUND(VLOOKUP(H5503,'[1]Feeder energy'!$L:$P,5,FALSE)/1000,3)</f>
        <v>37798.587</v>
      </c>
      <c r="P5503">
        <f t="shared" si="344"/>
        <v>1</v>
      </c>
      <c r="Q5503" t="s">
        <v>18</v>
      </c>
    </row>
    <row r="5504" spans="1:17" x14ac:dyDescent="0.25">
      <c r="A5504" s="5">
        <v>110211018848</v>
      </c>
      <c r="B5504" s="6">
        <v>43647</v>
      </c>
      <c r="C5504">
        <v>95211</v>
      </c>
      <c r="D5504">
        <v>35528</v>
      </c>
      <c r="E5504">
        <v>93</v>
      </c>
      <c r="F5504">
        <v>15000</v>
      </c>
      <c r="G5504">
        <v>381</v>
      </c>
      <c r="H5504" s="6">
        <f t="shared" si="341"/>
        <v>43617</v>
      </c>
      <c r="I5504">
        <f>SUMIFS('[1]Monthly unit'!$C:$C,'[1]Monthly unit'!$A:$A,'[1]Final sheet'!A5504,'[1]Monthly unit'!$B:$B,'[1]Final sheet'!H5504)</f>
        <v>50</v>
      </c>
      <c r="J5504">
        <f t="shared" si="342"/>
        <v>6</v>
      </c>
      <c r="K5504">
        <f t="shared" si="343"/>
        <v>2019</v>
      </c>
      <c r="L5504">
        <f>ROUND(VLOOKUP(H5504,'[1]Feeder energy'!$L:$P,2,FALSE)/1000,3)</f>
        <v>55309.828999999998</v>
      </c>
      <c r="M5504">
        <f>ROUND(VLOOKUP(H5504,'[1]Feeder energy'!$L:$P,3,FALSE)/1000,3)</f>
        <v>53949.97</v>
      </c>
      <c r="N5504">
        <f>ROUND(VLOOKUP(H5504,'[1]Feeder energy'!$L:$P,4,FALSE)/1000,3)</f>
        <v>46759.03</v>
      </c>
      <c r="O5504">
        <f>ROUND(VLOOKUP(H5504,'[1]Feeder energy'!$L:$P,5,FALSE)/1000,3)</f>
        <v>37798.587</v>
      </c>
      <c r="P5504">
        <f t="shared" si="344"/>
        <v>1</v>
      </c>
      <c r="Q5504" t="s">
        <v>18</v>
      </c>
    </row>
    <row r="5505" spans="1:17" x14ac:dyDescent="0.25">
      <c r="A5505" s="5">
        <v>110211018849</v>
      </c>
      <c r="B5505" s="6">
        <v>43647</v>
      </c>
      <c r="C5505">
        <v>6000</v>
      </c>
      <c r="D5505">
        <v>3000</v>
      </c>
      <c r="E5505">
        <v>307</v>
      </c>
      <c r="H5505" s="6">
        <f t="shared" si="341"/>
        <v>43617</v>
      </c>
      <c r="I5505">
        <f>SUMIFS('[1]Monthly unit'!$C:$C,'[1]Monthly unit'!$A:$A,'[1]Final sheet'!A5505,'[1]Monthly unit'!$B:$B,'[1]Final sheet'!H5505)</f>
        <v>0</v>
      </c>
      <c r="J5505">
        <f t="shared" si="342"/>
        <v>6</v>
      </c>
      <c r="K5505">
        <f t="shared" si="343"/>
        <v>2019</v>
      </c>
      <c r="L5505">
        <f>ROUND(VLOOKUP(H5505,'[1]Feeder energy'!$L:$P,2,FALSE)/1000,3)</f>
        <v>55309.828999999998</v>
      </c>
      <c r="M5505">
        <f>ROUND(VLOOKUP(H5505,'[1]Feeder energy'!$L:$P,3,FALSE)/1000,3)</f>
        <v>53949.97</v>
      </c>
      <c r="N5505">
        <f>ROUND(VLOOKUP(H5505,'[1]Feeder energy'!$L:$P,4,FALSE)/1000,3)</f>
        <v>46759.03</v>
      </c>
      <c r="O5505">
        <f>ROUND(VLOOKUP(H5505,'[1]Feeder energy'!$L:$P,5,FALSE)/1000,3)</f>
        <v>37798.587</v>
      </c>
      <c r="P5505">
        <f t="shared" si="344"/>
        <v>1</v>
      </c>
      <c r="Q5505" t="s">
        <v>18</v>
      </c>
    </row>
    <row r="5506" spans="1:17" x14ac:dyDescent="0.25">
      <c r="A5506" s="5">
        <v>110211019181</v>
      </c>
      <c r="B5506" s="6">
        <v>43647</v>
      </c>
      <c r="C5506">
        <v>8041</v>
      </c>
      <c r="D5506">
        <v>4500</v>
      </c>
      <c r="E5506">
        <v>94</v>
      </c>
      <c r="F5506">
        <v>181</v>
      </c>
      <c r="G5506">
        <v>387</v>
      </c>
      <c r="H5506" s="6">
        <f t="shared" si="341"/>
        <v>43617</v>
      </c>
      <c r="I5506">
        <f>SUMIFS('[1]Monthly unit'!$C:$C,'[1]Monthly unit'!$A:$A,'[1]Final sheet'!A5506,'[1]Monthly unit'!$B:$B,'[1]Final sheet'!H5506)</f>
        <v>24</v>
      </c>
      <c r="J5506">
        <f t="shared" si="342"/>
        <v>6</v>
      </c>
      <c r="K5506">
        <f t="shared" si="343"/>
        <v>2019</v>
      </c>
      <c r="L5506">
        <f>ROUND(VLOOKUP(H5506,'[1]Feeder energy'!$L:$P,2,FALSE)/1000,3)</f>
        <v>55309.828999999998</v>
      </c>
      <c r="M5506">
        <f>ROUND(VLOOKUP(H5506,'[1]Feeder energy'!$L:$P,3,FALSE)/1000,3)</f>
        <v>53949.97</v>
      </c>
      <c r="N5506">
        <f>ROUND(VLOOKUP(H5506,'[1]Feeder energy'!$L:$P,4,FALSE)/1000,3)</f>
        <v>46759.03</v>
      </c>
      <c r="O5506">
        <f>ROUND(VLOOKUP(H5506,'[1]Feeder energy'!$L:$P,5,FALSE)/1000,3)</f>
        <v>37798.587</v>
      </c>
      <c r="P5506">
        <f t="shared" si="344"/>
        <v>1</v>
      </c>
      <c r="Q5506" t="s">
        <v>19</v>
      </c>
    </row>
    <row r="5507" spans="1:17" x14ac:dyDescent="0.25">
      <c r="A5507" s="5">
        <v>110211019331</v>
      </c>
      <c r="B5507" s="6">
        <v>43647</v>
      </c>
      <c r="C5507">
        <v>22000</v>
      </c>
      <c r="D5507">
        <v>10000</v>
      </c>
      <c r="E5507">
        <v>95</v>
      </c>
      <c r="H5507" s="6">
        <f t="shared" ref="H5507:H5570" si="345">EOMONTH(B5507,-2)+1</f>
        <v>43617</v>
      </c>
      <c r="I5507">
        <f>SUMIFS('[1]Monthly unit'!$C:$C,'[1]Monthly unit'!$A:$A,'[1]Final sheet'!A5507,'[1]Monthly unit'!$B:$B,'[1]Final sheet'!H5507)</f>
        <v>0</v>
      </c>
      <c r="J5507">
        <f t="shared" ref="J5507:J5570" si="346">MONTH(H5507)</f>
        <v>6</v>
      </c>
      <c r="K5507">
        <f t="shared" ref="K5507:K5570" si="347">YEAR(H5507)</f>
        <v>2019</v>
      </c>
      <c r="L5507">
        <f>ROUND(VLOOKUP(H5507,'[1]Feeder energy'!$L:$P,2,FALSE)/1000,3)</f>
        <v>55309.828999999998</v>
      </c>
      <c r="M5507">
        <f>ROUND(VLOOKUP(H5507,'[1]Feeder energy'!$L:$P,3,FALSE)/1000,3)</f>
        <v>53949.97</v>
      </c>
      <c r="N5507">
        <f>ROUND(VLOOKUP(H5507,'[1]Feeder energy'!$L:$P,4,FALSE)/1000,3)</f>
        <v>46759.03</v>
      </c>
      <c r="O5507">
        <f>ROUND(VLOOKUP(H5507,'[1]Feeder energy'!$L:$P,5,FALSE)/1000,3)</f>
        <v>37798.587</v>
      </c>
      <c r="P5507">
        <f t="shared" si="344"/>
        <v>1</v>
      </c>
      <c r="Q5507" t="s">
        <v>19</v>
      </c>
    </row>
    <row r="5508" spans="1:17" x14ac:dyDescent="0.25">
      <c r="A5508" s="5">
        <v>110211022131</v>
      </c>
      <c r="B5508" s="6">
        <v>43647</v>
      </c>
      <c r="C5508">
        <v>60000</v>
      </c>
      <c r="D5508">
        <v>20000</v>
      </c>
      <c r="E5508">
        <v>10</v>
      </c>
      <c r="F5508">
        <v>20000</v>
      </c>
      <c r="G5508">
        <v>388</v>
      </c>
      <c r="H5508" s="6">
        <f t="shared" si="345"/>
        <v>43617</v>
      </c>
      <c r="I5508">
        <f>SUMIFS('[1]Monthly unit'!$C:$C,'[1]Monthly unit'!$A:$A,'[1]Final sheet'!A5508,'[1]Monthly unit'!$B:$B,'[1]Final sheet'!H5508)</f>
        <v>0</v>
      </c>
      <c r="J5508">
        <f t="shared" si="346"/>
        <v>6</v>
      </c>
      <c r="K5508">
        <f t="shared" si="347"/>
        <v>2019</v>
      </c>
      <c r="L5508">
        <f>ROUND(VLOOKUP(H5508,'[1]Feeder energy'!$L:$P,2,FALSE)/1000,3)</f>
        <v>55309.828999999998</v>
      </c>
      <c r="M5508">
        <f>ROUND(VLOOKUP(H5508,'[1]Feeder energy'!$L:$P,3,FALSE)/1000,3)</f>
        <v>53949.97</v>
      </c>
      <c r="N5508">
        <f>ROUND(VLOOKUP(H5508,'[1]Feeder energy'!$L:$P,4,FALSE)/1000,3)</f>
        <v>46759.03</v>
      </c>
      <c r="O5508">
        <f>ROUND(VLOOKUP(H5508,'[1]Feeder energy'!$L:$P,5,FALSE)/1000,3)</f>
        <v>37798.587</v>
      </c>
      <c r="P5508">
        <f t="shared" si="344"/>
        <v>1</v>
      </c>
      <c r="Q5508" t="s">
        <v>18</v>
      </c>
    </row>
    <row r="5509" spans="1:17" x14ac:dyDescent="0.25">
      <c r="A5509" s="5">
        <v>110211022216</v>
      </c>
      <c r="B5509" s="6">
        <v>43647</v>
      </c>
      <c r="C5509">
        <v>7000</v>
      </c>
      <c r="D5509">
        <v>6500</v>
      </c>
      <c r="E5509">
        <v>348</v>
      </c>
      <c r="F5509">
        <v>691</v>
      </c>
      <c r="G5509">
        <v>404</v>
      </c>
      <c r="H5509" s="6">
        <f t="shared" si="345"/>
        <v>43617</v>
      </c>
      <c r="I5509">
        <f>SUMIFS('[1]Monthly unit'!$C:$C,'[1]Monthly unit'!$A:$A,'[1]Final sheet'!A5509,'[1]Monthly unit'!$B:$B,'[1]Final sheet'!H5509)</f>
        <v>7</v>
      </c>
      <c r="J5509">
        <f t="shared" si="346"/>
        <v>6</v>
      </c>
      <c r="K5509">
        <f t="shared" si="347"/>
        <v>2019</v>
      </c>
      <c r="L5509">
        <f>ROUND(VLOOKUP(H5509,'[1]Feeder energy'!$L:$P,2,FALSE)/1000,3)</f>
        <v>55309.828999999998</v>
      </c>
      <c r="M5509">
        <f>ROUND(VLOOKUP(H5509,'[1]Feeder energy'!$L:$P,3,FALSE)/1000,3)</f>
        <v>53949.97</v>
      </c>
      <c r="N5509">
        <f>ROUND(VLOOKUP(H5509,'[1]Feeder energy'!$L:$P,4,FALSE)/1000,3)</f>
        <v>46759.03</v>
      </c>
      <c r="O5509">
        <f>ROUND(VLOOKUP(H5509,'[1]Feeder energy'!$L:$P,5,FALSE)/1000,3)</f>
        <v>37798.587</v>
      </c>
      <c r="P5509">
        <f t="shared" si="344"/>
        <v>1</v>
      </c>
      <c r="Q5509" t="s">
        <v>18</v>
      </c>
    </row>
    <row r="5510" spans="1:17" x14ac:dyDescent="0.25">
      <c r="A5510" s="5">
        <v>110211022285</v>
      </c>
      <c r="B5510" s="6">
        <v>43647</v>
      </c>
      <c r="C5510">
        <v>8500</v>
      </c>
      <c r="D5510">
        <v>8500</v>
      </c>
      <c r="E5510">
        <v>81</v>
      </c>
      <c r="H5510" s="6">
        <f t="shared" si="345"/>
        <v>43617</v>
      </c>
      <c r="I5510">
        <f>SUMIFS('[1]Monthly unit'!$C:$C,'[1]Monthly unit'!$A:$A,'[1]Final sheet'!A5510,'[1]Monthly unit'!$B:$B,'[1]Final sheet'!H5510)</f>
        <v>0</v>
      </c>
      <c r="J5510">
        <f t="shared" si="346"/>
        <v>6</v>
      </c>
      <c r="K5510">
        <f t="shared" si="347"/>
        <v>2019</v>
      </c>
      <c r="L5510">
        <f>ROUND(VLOOKUP(H5510,'[1]Feeder energy'!$L:$P,2,FALSE)/1000,3)</f>
        <v>55309.828999999998</v>
      </c>
      <c r="M5510">
        <f>ROUND(VLOOKUP(H5510,'[1]Feeder energy'!$L:$P,3,FALSE)/1000,3)</f>
        <v>53949.97</v>
      </c>
      <c r="N5510">
        <f>ROUND(VLOOKUP(H5510,'[1]Feeder energy'!$L:$P,4,FALSE)/1000,3)</f>
        <v>46759.03</v>
      </c>
      <c r="O5510">
        <f>ROUND(VLOOKUP(H5510,'[1]Feeder energy'!$L:$P,5,FALSE)/1000,3)</f>
        <v>37798.587</v>
      </c>
      <c r="P5510">
        <f t="shared" si="344"/>
        <v>1</v>
      </c>
      <c r="Q5510" t="s">
        <v>18</v>
      </c>
    </row>
    <row r="5511" spans="1:17" x14ac:dyDescent="0.25">
      <c r="A5511" s="5">
        <v>110212001364</v>
      </c>
      <c r="B5511" s="6">
        <v>43647</v>
      </c>
      <c r="C5511">
        <v>83000</v>
      </c>
      <c r="D5511">
        <v>10000</v>
      </c>
      <c r="E5511">
        <v>82</v>
      </c>
      <c r="F5511">
        <v>6000</v>
      </c>
      <c r="G5511">
        <v>402</v>
      </c>
      <c r="H5511" s="6">
        <f t="shared" si="345"/>
        <v>43617</v>
      </c>
      <c r="I5511">
        <f>SUMIFS('[1]Monthly unit'!$C:$C,'[1]Monthly unit'!$A:$A,'[1]Final sheet'!A5511,'[1]Monthly unit'!$B:$B,'[1]Final sheet'!H5511)</f>
        <v>577</v>
      </c>
      <c r="J5511">
        <f t="shared" si="346"/>
        <v>6</v>
      </c>
      <c r="K5511">
        <f t="shared" si="347"/>
        <v>2019</v>
      </c>
      <c r="L5511">
        <f>ROUND(VLOOKUP(H5511,'[1]Feeder energy'!$L:$P,2,FALSE)/1000,3)</f>
        <v>55309.828999999998</v>
      </c>
      <c r="M5511">
        <f>ROUND(VLOOKUP(H5511,'[1]Feeder energy'!$L:$P,3,FALSE)/1000,3)</f>
        <v>53949.97</v>
      </c>
      <c r="N5511">
        <f>ROUND(VLOOKUP(H5511,'[1]Feeder energy'!$L:$P,4,FALSE)/1000,3)</f>
        <v>46759.03</v>
      </c>
      <c r="O5511">
        <f>ROUND(VLOOKUP(H5511,'[1]Feeder energy'!$L:$P,5,FALSE)/1000,3)</f>
        <v>37798.587</v>
      </c>
      <c r="P5511">
        <f t="shared" si="344"/>
        <v>1</v>
      </c>
      <c r="Q5511" t="s">
        <v>18</v>
      </c>
    </row>
    <row r="5512" spans="1:17" x14ac:dyDescent="0.25">
      <c r="A5512" s="5">
        <v>110212001365</v>
      </c>
      <c r="B5512" s="6">
        <v>43647</v>
      </c>
      <c r="C5512">
        <v>90000</v>
      </c>
      <c r="D5512">
        <v>20000</v>
      </c>
      <c r="E5512">
        <v>40</v>
      </c>
      <c r="F5512">
        <v>20000</v>
      </c>
      <c r="G5512">
        <v>374</v>
      </c>
      <c r="H5512" s="6">
        <f t="shared" si="345"/>
        <v>43617</v>
      </c>
      <c r="I5512">
        <f>SUMIFS('[1]Monthly unit'!$C:$C,'[1]Monthly unit'!$A:$A,'[1]Final sheet'!A5512,'[1]Monthly unit'!$B:$B,'[1]Final sheet'!H5512)</f>
        <v>1318</v>
      </c>
      <c r="J5512">
        <f t="shared" si="346"/>
        <v>6</v>
      </c>
      <c r="K5512">
        <f t="shared" si="347"/>
        <v>2019</v>
      </c>
      <c r="L5512">
        <f>ROUND(VLOOKUP(H5512,'[1]Feeder energy'!$L:$P,2,FALSE)/1000,3)</f>
        <v>55309.828999999998</v>
      </c>
      <c r="M5512">
        <f>ROUND(VLOOKUP(H5512,'[1]Feeder energy'!$L:$P,3,FALSE)/1000,3)</f>
        <v>53949.97</v>
      </c>
      <c r="N5512">
        <f>ROUND(VLOOKUP(H5512,'[1]Feeder energy'!$L:$P,4,FALSE)/1000,3)</f>
        <v>46759.03</v>
      </c>
      <c r="O5512">
        <f>ROUND(VLOOKUP(H5512,'[1]Feeder energy'!$L:$P,5,FALSE)/1000,3)</f>
        <v>37798.587</v>
      </c>
      <c r="P5512">
        <f t="shared" si="344"/>
        <v>1</v>
      </c>
      <c r="Q5512" t="s">
        <v>18</v>
      </c>
    </row>
    <row r="5513" spans="1:17" x14ac:dyDescent="0.25">
      <c r="A5513" s="5">
        <v>110212001425</v>
      </c>
      <c r="B5513" s="6">
        <v>43647</v>
      </c>
      <c r="C5513">
        <v>90000</v>
      </c>
      <c r="D5513">
        <v>30000</v>
      </c>
      <c r="E5513">
        <v>94</v>
      </c>
      <c r="F5513">
        <v>30000</v>
      </c>
      <c r="G5513">
        <v>472</v>
      </c>
      <c r="H5513" s="6">
        <f t="shared" si="345"/>
        <v>43617</v>
      </c>
      <c r="I5513">
        <f>SUMIFS('[1]Monthly unit'!$C:$C,'[1]Monthly unit'!$A:$A,'[1]Final sheet'!A5513,'[1]Monthly unit'!$B:$B,'[1]Final sheet'!H5513)</f>
        <v>592</v>
      </c>
      <c r="J5513">
        <f t="shared" si="346"/>
        <v>6</v>
      </c>
      <c r="K5513">
        <f t="shared" si="347"/>
        <v>2019</v>
      </c>
      <c r="L5513">
        <f>ROUND(VLOOKUP(H5513,'[1]Feeder energy'!$L:$P,2,FALSE)/1000,3)</f>
        <v>55309.828999999998</v>
      </c>
      <c r="M5513">
        <f>ROUND(VLOOKUP(H5513,'[1]Feeder energy'!$L:$P,3,FALSE)/1000,3)</f>
        <v>53949.97</v>
      </c>
      <c r="N5513">
        <f>ROUND(VLOOKUP(H5513,'[1]Feeder energy'!$L:$P,4,FALSE)/1000,3)</f>
        <v>46759.03</v>
      </c>
      <c r="O5513">
        <f>ROUND(VLOOKUP(H5513,'[1]Feeder energy'!$L:$P,5,FALSE)/1000,3)</f>
        <v>37798.587</v>
      </c>
      <c r="P5513">
        <f t="shared" si="344"/>
        <v>1</v>
      </c>
      <c r="Q5513" t="s">
        <v>18</v>
      </c>
    </row>
    <row r="5514" spans="1:17" x14ac:dyDescent="0.25">
      <c r="A5514" s="5">
        <v>110212001433</v>
      </c>
      <c r="B5514" s="6">
        <v>43647</v>
      </c>
      <c r="C5514">
        <v>40000</v>
      </c>
      <c r="D5514">
        <v>20000</v>
      </c>
      <c r="E5514">
        <v>149</v>
      </c>
      <c r="F5514">
        <v>20000</v>
      </c>
      <c r="G5514">
        <v>488</v>
      </c>
      <c r="H5514" s="6">
        <f t="shared" si="345"/>
        <v>43617</v>
      </c>
      <c r="I5514">
        <f>SUMIFS('[1]Monthly unit'!$C:$C,'[1]Monthly unit'!$A:$A,'[1]Final sheet'!A5514,'[1]Monthly unit'!$B:$B,'[1]Final sheet'!H5514)</f>
        <v>372</v>
      </c>
      <c r="J5514">
        <f t="shared" si="346"/>
        <v>6</v>
      </c>
      <c r="K5514">
        <f t="shared" si="347"/>
        <v>2019</v>
      </c>
      <c r="L5514">
        <f>ROUND(VLOOKUP(H5514,'[1]Feeder energy'!$L:$P,2,FALSE)/1000,3)</f>
        <v>55309.828999999998</v>
      </c>
      <c r="M5514">
        <f>ROUND(VLOOKUP(H5514,'[1]Feeder energy'!$L:$P,3,FALSE)/1000,3)</f>
        <v>53949.97</v>
      </c>
      <c r="N5514">
        <f>ROUND(VLOOKUP(H5514,'[1]Feeder energy'!$L:$P,4,FALSE)/1000,3)</f>
        <v>46759.03</v>
      </c>
      <c r="O5514">
        <f>ROUND(VLOOKUP(H5514,'[1]Feeder energy'!$L:$P,5,FALSE)/1000,3)</f>
        <v>37798.587</v>
      </c>
      <c r="P5514">
        <f t="shared" si="344"/>
        <v>1</v>
      </c>
      <c r="Q5514" t="s">
        <v>18</v>
      </c>
    </row>
    <row r="5515" spans="1:17" x14ac:dyDescent="0.25">
      <c r="A5515" s="5">
        <v>110212001483</v>
      </c>
      <c r="B5515" s="6">
        <v>43647</v>
      </c>
      <c r="C5515">
        <v>60000</v>
      </c>
      <c r="D5515">
        <v>15000</v>
      </c>
      <c r="E5515">
        <v>24</v>
      </c>
      <c r="F5515">
        <v>15000</v>
      </c>
      <c r="G5515">
        <v>409</v>
      </c>
      <c r="H5515" s="6">
        <f t="shared" si="345"/>
        <v>43617</v>
      </c>
      <c r="I5515">
        <f>SUMIFS('[1]Monthly unit'!$C:$C,'[1]Monthly unit'!$A:$A,'[1]Final sheet'!A5515,'[1]Monthly unit'!$B:$B,'[1]Final sheet'!H5515)</f>
        <v>391</v>
      </c>
      <c r="J5515">
        <f t="shared" si="346"/>
        <v>6</v>
      </c>
      <c r="K5515">
        <f t="shared" si="347"/>
        <v>2019</v>
      </c>
      <c r="L5515">
        <f>ROUND(VLOOKUP(H5515,'[1]Feeder energy'!$L:$P,2,FALSE)/1000,3)</f>
        <v>55309.828999999998</v>
      </c>
      <c r="M5515">
        <f>ROUND(VLOOKUP(H5515,'[1]Feeder energy'!$L:$P,3,FALSE)/1000,3)</f>
        <v>53949.97</v>
      </c>
      <c r="N5515">
        <f>ROUND(VLOOKUP(H5515,'[1]Feeder energy'!$L:$P,4,FALSE)/1000,3)</f>
        <v>46759.03</v>
      </c>
      <c r="O5515">
        <f>ROUND(VLOOKUP(H5515,'[1]Feeder energy'!$L:$P,5,FALSE)/1000,3)</f>
        <v>37798.587</v>
      </c>
      <c r="P5515">
        <f t="shared" si="344"/>
        <v>1</v>
      </c>
      <c r="Q5515" t="s">
        <v>18</v>
      </c>
    </row>
    <row r="5516" spans="1:17" x14ac:dyDescent="0.25">
      <c r="A5516" s="5">
        <v>110212001500</v>
      </c>
      <c r="B5516" s="6">
        <v>43647</v>
      </c>
      <c r="C5516">
        <v>5000</v>
      </c>
      <c r="D5516">
        <v>5000</v>
      </c>
      <c r="E5516">
        <v>59</v>
      </c>
      <c r="F5516">
        <v>2300</v>
      </c>
      <c r="G5516">
        <v>465</v>
      </c>
      <c r="H5516" s="6">
        <f t="shared" si="345"/>
        <v>43617</v>
      </c>
      <c r="I5516">
        <f>SUMIFS('[1]Monthly unit'!$C:$C,'[1]Monthly unit'!$A:$A,'[1]Final sheet'!A5516,'[1]Monthly unit'!$B:$B,'[1]Final sheet'!H5516)</f>
        <v>117</v>
      </c>
      <c r="J5516">
        <f t="shared" si="346"/>
        <v>6</v>
      </c>
      <c r="K5516">
        <f t="shared" si="347"/>
        <v>2019</v>
      </c>
      <c r="L5516">
        <f>ROUND(VLOOKUP(H5516,'[1]Feeder energy'!$L:$P,2,FALSE)/1000,3)</f>
        <v>55309.828999999998</v>
      </c>
      <c r="M5516">
        <f>ROUND(VLOOKUP(H5516,'[1]Feeder energy'!$L:$P,3,FALSE)/1000,3)</f>
        <v>53949.97</v>
      </c>
      <c r="N5516">
        <f>ROUND(VLOOKUP(H5516,'[1]Feeder energy'!$L:$P,4,FALSE)/1000,3)</f>
        <v>46759.03</v>
      </c>
      <c r="O5516">
        <f>ROUND(VLOOKUP(H5516,'[1]Feeder energy'!$L:$P,5,FALSE)/1000,3)</f>
        <v>37798.587</v>
      </c>
      <c r="P5516">
        <f t="shared" si="344"/>
        <v>1</v>
      </c>
      <c r="Q5516" t="s">
        <v>18</v>
      </c>
    </row>
    <row r="5517" spans="1:17" x14ac:dyDescent="0.25">
      <c r="A5517" s="5">
        <v>110212001503</v>
      </c>
      <c r="B5517" s="6">
        <v>43647</v>
      </c>
      <c r="C5517">
        <v>3000</v>
      </c>
      <c r="D5517">
        <v>3000</v>
      </c>
      <c r="E5517">
        <v>314</v>
      </c>
      <c r="H5517" s="6">
        <f t="shared" si="345"/>
        <v>43617</v>
      </c>
      <c r="I5517">
        <f>SUMIFS('[1]Monthly unit'!$C:$C,'[1]Monthly unit'!$A:$A,'[1]Final sheet'!A5517,'[1]Monthly unit'!$B:$B,'[1]Final sheet'!H5517)</f>
        <v>66</v>
      </c>
      <c r="J5517">
        <f t="shared" si="346"/>
        <v>6</v>
      </c>
      <c r="K5517">
        <f t="shared" si="347"/>
        <v>2019</v>
      </c>
      <c r="L5517">
        <f>ROUND(VLOOKUP(H5517,'[1]Feeder energy'!$L:$P,2,FALSE)/1000,3)</f>
        <v>55309.828999999998</v>
      </c>
      <c r="M5517">
        <f>ROUND(VLOOKUP(H5517,'[1]Feeder energy'!$L:$P,3,FALSE)/1000,3)</f>
        <v>53949.97</v>
      </c>
      <c r="N5517">
        <f>ROUND(VLOOKUP(H5517,'[1]Feeder energy'!$L:$P,4,FALSE)/1000,3)</f>
        <v>46759.03</v>
      </c>
      <c r="O5517">
        <f>ROUND(VLOOKUP(H5517,'[1]Feeder energy'!$L:$P,5,FALSE)/1000,3)</f>
        <v>37798.587</v>
      </c>
      <c r="P5517">
        <f t="shared" si="344"/>
        <v>1</v>
      </c>
      <c r="Q5517" t="s">
        <v>18</v>
      </c>
    </row>
    <row r="5518" spans="1:17" x14ac:dyDescent="0.25">
      <c r="A5518" s="5">
        <v>110212001511</v>
      </c>
      <c r="B5518" s="6">
        <v>43647</v>
      </c>
      <c r="C5518">
        <v>7000</v>
      </c>
      <c r="D5518">
        <v>7000</v>
      </c>
      <c r="E5518">
        <v>341</v>
      </c>
      <c r="H5518" s="6">
        <f t="shared" si="345"/>
        <v>43617</v>
      </c>
      <c r="I5518">
        <f>SUMIFS('[1]Monthly unit'!$C:$C,'[1]Monthly unit'!$A:$A,'[1]Final sheet'!A5518,'[1]Monthly unit'!$B:$B,'[1]Final sheet'!H5518)</f>
        <v>48</v>
      </c>
      <c r="J5518">
        <f t="shared" si="346"/>
        <v>6</v>
      </c>
      <c r="K5518">
        <f t="shared" si="347"/>
        <v>2019</v>
      </c>
      <c r="L5518">
        <f>ROUND(VLOOKUP(H5518,'[1]Feeder energy'!$L:$P,2,FALSE)/1000,3)</f>
        <v>55309.828999999998</v>
      </c>
      <c r="M5518">
        <f>ROUND(VLOOKUP(H5518,'[1]Feeder energy'!$L:$P,3,FALSE)/1000,3)</f>
        <v>53949.97</v>
      </c>
      <c r="N5518">
        <f>ROUND(VLOOKUP(H5518,'[1]Feeder energy'!$L:$P,4,FALSE)/1000,3)</f>
        <v>46759.03</v>
      </c>
      <c r="O5518">
        <f>ROUND(VLOOKUP(H5518,'[1]Feeder energy'!$L:$P,5,FALSE)/1000,3)</f>
        <v>37798.587</v>
      </c>
      <c r="P5518">
        <f t="shared" si="344"/>
        <v>1</v>
      </c>
      <c r="Q5518" t="s">
        <v>18</v>
      </c>
    </row>
    <row r="5519" spans="1:17" x14ac:dyDescent="0.25">
      <c r="A5519" s="5">
        <v>110212001541</v>
      </c>
      <c r="B5519" s="6">
        <v>43647</v>
      </c>
      <c r="C5519">
        <v>60000</v>
      </c>
      <c r="D5519">
        <v>20000</v>
      </c>
      <c r="E5519">
        <v>52</v>
      </c>
      <c r="F5519">
        <v>20000</v>
      </c>
      <c r="G5519">
        <v>383</v>
      </c>
      <c r="H5519" s="6">
        <f t="shared" si="345"/>
        <v>43617</v>
      </c>
      <c r="I5519">
        <f>SUMIFS('[1]Monthly unit'!$C:$C,'[1]Monthly unit'!$A:$A,'[1]Final sheet'!A5519,'[1]Monthly unit'!$B:$B,'[1]Final sheet'!H5519)</f>
        <v>768</v>
      </c>
      <c r="J5519">
        <f t="shared" si="346"/>
        <v>6</v>
      </c>
      <c r="K5519">
        <f t="shared" si="347"/>
        <v>2019</v>
      </c>
      <c r="L5519">
        <f>ROUND(VLOOKUP(H5519,'[1]Feeder energy'!$L:$P,2,FALSE)/1000,3)</f>
        <v>55309.828999999998</v>
      </c>
      <c r="M5519">
        <f>ROUND(VLOOKUP(H5519,'[1]Feeder energy'!$L:$P,3,FALSE)/1000,3)</f>
        <v>53949.97</v>
      </c>
      <c r="N5519">
        <f>ROUND(VLOOKUP(H5519,'[1]Feeder energy'!$L:$P,4,FALSE)/1000,3)</f>
        <v>46759.03</v>
      </c>
      <c r="O5519">
        <f>ROUND(VLOOKUP(H5519,'[1]Feeder energy'!$L:$P,5,FALSE)/1000,3)</f>
        <v>37798.587</v>
      </c>
      <c r="P5519">
        <f t="shared" si="344"/>
        <v>1</v>
      </c>
      <c r="Q5519" t="s">
        <v>18</v>
      </c>
    </row>
    <row r="5520" spans="1:17" x14ac:dyDescent="0.25">
      <c r="A5520" s="5">
        <v>110212001742</v>
      </c>
      <c r="B5520" s="6">
        <v>43647</v>
      </c>
      <c r="C5520">
        <v>0</v>
      </c>
      <c r="D5520">
        <v>50000</v>
      </c>
      <c r="E5520">
        <v>389</v>
      </c>
      <c r="F5520">
        <v>50000</v>
      </c>
      <c r="G5520">
        <v>389</v>
      </c>
      <c r="H5520" s="6">
        <f t="shared" si="345"/>
        <v>43617</v>
      </c>
      <c r="I5520">
        <f>SUMIFS('[1]Monthly unit'!$C:$C,'[1]Monthly unit'!$A:$A,'[1]Final sheet'!A5520,'[1]Monthly unit'!$B:$B,'[1]Final sheet'!H5520)</f>
        <v>425</v>
      </c>
      <c r="J5520">
        <f t="shared" si="346"/>
        <v>6</v>
      </c>
      <c r="K5520">
        <f t="shared" si="347"/>
        <v>2019</v>
      </c>
      <c r="L5520">
        <f>ROUND(VLOOKUP(H5520,'[1]Feeder energy'!$L:$P,2,FALSE)/1000,3)</f>
        <v>55309.828999999998</v>
      </c>
      <c r="M5520">
        <f>ROUND(VLOOKUP(H5520,'[1]Feeder energy'!$L:$P,3,FALSE)/1000,3)</f>
        <v>53949.97</v>
      </c>
      <c r="N5520">
        <f>ROUND(VLOOKUP(H5520,'[1]Feeder energy'!$L:$P,4,FALSE)/1000,3)</f>
        <v>46759.03</v>
      </c>
      <c r="O5520">
        <f>ROUND(VLOOKUP(H5520,'[1]Feeder energy'!$L:$P,5,FALSE)/1000,3)</f>
        <v>37798.587</v>
      </c>
      <c r="P5520">
        <f t="shared" si="344"/>
        <v>1</v>
      </c>
      <c r="Q5520" t="s">
        <v>18</v>
      </c>
    </row>
    <row r="5521" spans="1:17" x14ac:dyDescent="0.25">
      <c r="A5521" s="5">
        <v>110212002452</v>
      </c>
      <c r="B5521" s="6">
        <v>43647</v>
      </c>
      <c r="C5521">
        <v>72164</v>
      </c>
      <c r="D5521">
        <v>6408</v>
      </c>
      <c r="E5521">
        <v>48</v>
      </c>
      <c r="F5521">
        <v>21401</v>
      </c>
      <c r="G5521">
        <v>397</v>
      </c>
      <c r="H5521" s="6">
        <f t="shared" si="345"/>
        <v>43617</v>
      </c>
      <c r="I5521">
        <f>SUMIFS('[1]Monthly unit'!$C:$C,'[1]Monthly unit'!$A:$A,'[1]Final sheet'!A5521,'[1]Monthly unit'!$B:$B,'[1]Final sheet'!H5521)</f>
        <v>939</v>
      </c>
      <c r="J5521">
        <f t="shared" si="346"/>
        <v>6</v>
      </c>
      <c r="K5521">
        <f t="shared" si="347"/>
        <v>2019</v>
      </c>
      <c r="L5521">
        <f>ROUND(VLOOKUP(H5521,'[1]Feeder energy'!$L:$P,2,FALSE)/1000,3)</f>
        <v>55309.828999999998</v>
      </c>
      <c r="M5521">
        <f>ROUND(VLOOKUP(H5521,'[1]Feeder energy'!$L:$P,3,FALSE)/1000,3)</f>
        <v>53949.97</v>
      </c>
      <c r="N5521">
        <f>ROUND(VLOOKUP(H5521,'[1]Feeder energy'!$L:$P,4,FALSE)/1000,3)</f>
        <v>46759.03</v>
      </c>
      <c r="O5521">
        <f>ROUND(VLOOKUP(H5521,'[1]Feeder energy'!$L:$P,5,FALSE)/1000,3)</f>
        <v>37798.587</v>
      </c>
      <c r="P5521">
        <f t="shared" si="344"/>
        <v>1</v>
      </c>
      <c r="Q5521" t="s">
        <v>18</v>
      </c>
    </row>
    <row r="5522" spans="1:17" x14ac:dyDescent="0.25">
      <c r="A5522" s="5">
        <v>110212003620</v>
      </c>
      <c r="B5522" s="6">
        <v>43647</v>
      </c>
      <c r="C5522">
        <v>90000</v>
      </c>
      <c r="D5522">
        <v>20000</v>
      </c>
      <c r="E5522">
        <v>10</v>
      </c>
      <c r="F5522">
        <v>20000</v>
      </c>
      <c r="G5522">
        <v>382</v>
      </c>
      <c r="H5522" s="6">
        <f t="shared" si="345"/>
        <v>43617</v>
      </c>
      <c r="I5522">
        <f>SUMIFS('[1]Monthly unit'!$C:$C,'[1]Monthly unit'!$A:$A,'[1]Final sheet'!A5522,'[1]Monthly unit'!$B:$B,'[1]Final sheet'!H5522)</f>
        <v>1136</v>
      </c>
      <c r="J5522">
        <f t="shared" si="346"/>
        <v>6</v>
      </c>
      <c r="K5522">
        <f t="shared" si="347"/>
        <v>2019</v>
      </c>
      <c r="L5522">
        <f>ROUND(VLOOKUP(H5522,'[1]Feeder energy'!$L:$P,2,FALSE)/1000,3)</f>
        <v>55309.828999999998</v>
      </c>
      <c r="M5522">
        <f>ROUND(VLOOKUP(H5522,'[1]Feeder energy'!$L:$P,3,FALSE)/1000,3)</f>
        <v>53949.97</v>
      </c>
      <c r="N5522">
        <f>ROUND(VLOOKUP(H5522,'[1]Feeder energy'!$L:$P,4,FALSE)/1000,3)</f>
        <v>46759.03</v>
      </c>
      <c r="O5522">
        <f>ROUND(VLOOKUP(H5522,'[1]Feeder energy'!$L:$P,5,FALSE)/1000,3)</f>
        <v>37798.587</v>
      </c>
      <c r="P5522">
        <f t="shared" si="344"/>
        <v>1</v>
      </c>
      <c r="Q5522" t="s">
        <v>18</v>
      </c>
    </row>
    <row r="5523" spans="1:17" x14ac:dyDescent="0.25">
      <c r="A5523" s="5">
        <v>110212004373</v>
      </c>
      <c r="B5523" s="6">
        <v>43647</v>
      </c>
      <c r="C5523">
        <v>6848</v>
      </c>
      <c r="D5523">
        <v>1000</v>
      </c>
      <c r="E5523">
        <v>67</v>
      </c>
      <c r="H5523" s="6">
        <f t="shared" si="345"/>
        <v>43617</v>
      </c>
      <c r="I5523">
        <f>SUMIFS('[1]Monthly unit'!$C:$C,'[1]Monthly unit'!$A:$A,'[1]Final sheet'!A5523,'[1]Monthly unit'!$B:$B,'[1]Final sheet'!H5523)</f>
        <v>3</v>
      </c>
      <c r="J5523">
        <f t="shared" si="346"/>
        <v>6</v>
      </c>
      <c r="K5523">
        <f t="shared" si="347"/>
        <v>2019</v>
      </c>
      <c r="L5523">
        <f>ROUND(VLOOKUP(H5523,'[1]Feeder energy'!$L:$P,2,FALSE)/1000,3)</f>
        <v>55309.828999999998</v>
      </c>
      <c r="M5523">
        <f>ROUND(VLOOKUP(H5523,'[1]Feeder energy'!$L:$P,3,FALSE)/1000,3)</f>
        <v>53949.97</v>
      </c>
      <c r="N5523">
        <f>ROUND(VLOOKUP(H5523,'[1]Feeder energy'!$L:$P,4,FALSE)/1000,3)</f>
        <v>46759.03</v>
      </c>
      <c r="O5523">
        <f>ROUND(VLOOKUP(H5523,'[1]Feeder energy'!$L:$P,5,FALSE)/1000,3)</f>
        <v>37798.587</v>
      </c>
      <c r="P5523">
        <f t="shared" si="344"/>
        <v>1</v>
      </c>
      <c r="Q5523" t="s">
        <v>19</v>
      </c>
    </row>
    <row r="5524" spans="1:17" x14ac:dyDescent="0.25">
      <c r="A5524" s="5">
        <v>110212004590</v>
      </c>
      <c r="B5524" s="6">
        <v>43647</v>
      </c>
      <c r="C5524">
        <v>25000</v>
      </c>
      <c r="D5524">
        <v>5000</v>
      </c>
      <c r="E5524">
        <v>12</v>
      </c>
      <c r="F5524">
        <v>20000</v>
      </c>
      <c r="G5524">
        <v>460</v>
      </c>
      <c r="H5524" s="6">
        <f t="shared" si="345"/>
        <v>43617</v>
      </c>
      <c r="I5524">
        <f>SUMIFS('[1]Monthly unit'!$C:$C,'[1]Monthly unit'!$A:$A,'[1]Final sheet'!A5524,'[1]Monthly unit'!$B:$B,'[1]Final sheet'!H5524)</f>
        <v>612</v>
      </c>
      <c r="J5524">
        <f t="shared" si="346"/>
        <v>6</v>
      </c>
      <c r="K5524">
        <f t="shared" si="347"/>
        <v>2019</v>
      </c>
      <c r="L5524">
        <f>ROUND(VLOOKUP(H5524,'[1]Feeder energy'!$L:$P,2,FALSE)/1000,3)</f>
        <v>55309.828999999998</v>
      </c>
      <c r="M5524">
        <f>ROUND(VLOOKUP(H5524,'[1]Feeder energy'!$L:$P,3,FALSE)/1000,3)</f>
        <v>53949.97</v>
      </c>
      <c r="N5524">
        <f>ROUND(VLOOKUP(H5524,'[1]Feeder energy'!$L:$P,4,FALSE)/1000,3)</f>
        <v>46759.03</v>
      </c>
      <c r="O5524">
        <f>ROUND(VLOOKUP(H5524,'[1]Feeder energy'!$L:$P,5,FALSE)/1000,3)</f>
        <v>37798.587</v>
      </c>
      <c r="P5524">
        <f t="shared" si="344"/>
        <v>1</v>
      </c>
      <c r="Q5524" t="s">
        <v>19</v>
      </c>
    </row>
    <row r="5525" spans="1:17" x14ac:dyDescent="0.25">
      <c r="A5525" s="5">
        <v>110212005229</v>
      </c>
      <c r="B5525" s="6">
        <v>43647</v>
      </c>
      <c r="C5525">
        <v>10500</v>
      </c>
      <c r="D5525">
        <v>3000</v>
      </c>
      <c r="E5525">
        <v>32</v>
      </c>
      <c r="F5525">
        <v>3000</v>
      </c>
      <c r="G5525">
        <v>475</v>
      </c>
      <c r="H5525" s="6">
        <f t="shared" si="345"/>
        <v>43617</v>
      </c>
      <c r="I5525">
        <f>SUMIFS('[1]Monthly unit'!$C:$C,'[1]Monthly unit'!$A:$A,'[1]Final sheet'!A5525,'[1]Monthly unit'!$B:$B,'[1]Final sheet'!H5525)</f>
        <v>95</v>
      </c>
      <c r="J5525">
        <f t="shared" si="346"/>
        <v>6</v>
      </c>
      <c r="K5525">
        <f t="shared" si="347"/>
        <v>2019</v>
      </c>
      <c r="L5525">
        <f>ROUND(VLOOKUP(H5525,'[1]Feeder energy'!$L:$P,2,FALSE)/1000,3)</f>
        <v>55309.828999999998</v>
      </c>
      <c r="M5525">
        <f>ROUND(VLOOKUP(H5525,'[1]Feeder energy'!$L:$P,3,FALSE)/1000,3)</f>
        <v>53949.97</v>
      </c>
      <c r="N5525">
        <f>ROUND(VLOOKUP(H5525,'[1]Feeder energy'!$L:$P,4,FALSE)/1000,3)</f>
        <v>46759.03</v>
      </c>
      <c r="O5525">
        <f>ROUND(VLOOKUP(H5525,'[1]Feeder energy'!$L:$P,5,FALSE)/1000,3)</f>
        <v>37798.587</v>
      </c>
      <c r="P5525">
        <f t="shared" si="344"/>
        <v>1</v>
      </c>
      <c r="Q5525" t="s">
        <v>18</v>
      </c>
    </row>
    <row r="5526" spans="1:17" x14ac:dyDescent="0.25">
      <c r="A5526" s="5">
        <v>110212005260</v>
      </c>
      <c r="B5526" s="6">
        <v>43647</v>
      </c>
      <c r="C5526">
        <v>62000</v>
      </c>
      <c r="D5526">
        <v>10000</v>
      </c>
      <c r="E5526">
        <v>10</v>
      </c>
      <c r="F5526">
        <v>15000</v>
      </c>
      <c r="G5526">
        <v>431</v>
      </c>
      <c r="H5526" s="6">
        <f t="shared" si="345"/>
        <v>43617</v>
      </c>
      <c r="I5526">
        <f>SUMIFS('[1]Monthly unit'!$C:$C,'[1]Monthly unit'!$A:$A,'[1]Final sheet'!A5526,'[1]Monthly unit'!$B:$B,'[1]Final sheet'!H5526)</f>
        <v>607</v>
      </c>
      <c r="J5526">
        <f t="shared" si="346"/>
        <v>6</v>
      </c>
      <c r="K5526">
        <f t="shared" si="347"/>
        <v>2019</v>
      </c>
      <c r="L5526">
        <f>ROUND(VLOOKUP(H5526,'[1]Feeder energy'!$L:$P,2,FALSE)/1000,3)</f>
        <v>55309.828999999998</v>
      </c>
      <c r="M5526">
        <f>ROUND(VLOOKUP(H5526,'[1]Feeder energy'!$L:$P,3,FALSE)/1000,3)</f>
        <v>53949.97</v>
      </c>
      <c r="N5526">
        <f>ROUND(VLOOKUP(H5526,'[1]Feeder energy'!$L:$P,4,FALSE)/1000,3)</f>
        <v>46759.03</v>
      </c>
      <c r="O5526">
        <f>ROUND(VLOOKUP(H5526,'[1]Feeder energy'!$L:$P,5,FALSE)/1000,3)</f>
        <v>37798.587</v>
      </c>
      <c r="P5526">
        <f t="shared" si="344"/>
        <v>1</v>
      </c>
      <c r="Q5526" t="s">
        <v>18</v>
      </c>
    </row>
    <row r="5527" spans="1:17" x14ac:dyDescent="0.25">
      <c r="A5527" s="5">
        <v>110212006540</v>
      </c>
      <c r="B5527" s="6">
        <v>43647</v>
      </c>
      <c r="C5527">
        <v>30000</v>
      </c>
      <c r="D5527">
        <v>10000</v>
      </c>
      <c r="E5527">
        <v>97</v>
      </c>
      <c r="F5527">
        <v>10000</v>
      </c>
      <c r="G5527">
        <v>385</v>
      </c>
      <c r="H5527" s="6">
        <f t="shared" si="345"/>
        <v>43617</v>
      </c>
      <c r="I5527">
        <f>SUMIFS('[1]Monthly unit'!$C:$C,'[1]Monthly unit'!$A:$A,'[1]Final sheet'!A5527,'[1]Monthly unit'!$B:$B,'[1]Final sheet'!H5527)</f>
        <v>223</v>
      </c>
      <c r="J5527">
        <f t="shared" si="346"/>
        <v>6</v>
      </c>
      <c r="K5527">
        <f t="shared" si="347"/>
        <v>2019</v>
      </c>
      <c r="L5527">
        <f>ROUND(VLOOKUP(H5527,'[1]Feeder energy'!$L:$P,2,FALSE)/1000,3)</f>
        <v>55309.828999999998</v>
      </c>
      <c r="M5527">
        <f>ROUND(VLOOKUP(H5527,'[1]Feeder energy'!$L:$P,3,FALSE)/1000,3)</f>
        <v>53949.97</v>
      </c>
      <c r="N5527">
        <f>ROUND(VLOOKUP(H5527,'[1]Feeder energy'!$L:$P,4,FALSE)/1000,3)</f>
        <v>46759.03</v>
      </c>
      <c r="O5527">
        <f>ROUND(VLOOKUP(H5527,'[1]Feeder energy'!$L:$P,5,FALSE)/1000,3)</f>
        <v>37798.587</v>
      </c>
      <c r="P5527">
        <f t="shared" si="344"/>
        <v>1</v>
      </c>
      <c r="Q5527" t="s">
        <v>18</v>
      </c>
    </row>
    <row r="5528" spans="1:17" x14ac:dyDescent="0.25">
      <c r="A5528" s="5">
        <v>110212006558</v>
      </c>
      <c r="B5528" s="6">
        <v>43647</v>
      </c>
      <c r="C5528">
        <v>2000</v>
      </c>
      <c r="D5528">
        <v>2000</v>
      </c>
      <c r="E5528">
        <v>194</v>
      </c>
      <c r="F5528">
        <v>1299</v>
      </c>
      <c r="G5528">
        <v>462</v>
      </c>
      <c r="H5528" s="6">
        <f t="shared" si="345"/>
        <v>43617</v>
      </c>
      <c r="I5528">
        <f>SUMIFS('[1]Monthly unit'!$C:$C,'[1]Monthly unit'!$A:$A,'[1]Final sheet'!A5528,'[1]Monthly unit'!$B:$B,'[1]Final sheet'!H5528)</f>
        <v>23</v>
      </c>
      <c r="J5528">
        <f t="shared" si="346"/>
        <v>6</v>
      </c>
      <c r="K5528">
        <f t="shared" si="347"/>
        <v>2019</v>
      </c>
      <c r="L5528">
        <f>ROUND(VLOOKUP(H5528,'[1]Feeder energy'!$L:$P,2,FALSE)/1000,3)</f>
        <v>55309.828999999998</v>
      </c>
      <c r="M5528">
        <f>ROUND(VLOOKUP(H5528,'[1]Feeder energy'!$L:$P,3,FALSE)/1000,3)</f>
        <v>53949.97</v>
      </c>
      <c r="N5528">
        <f>ROUND(VLOOKUP(H5528,'[1]Feeder energy'!$L:$P,4,FALSE)/1000,3)</f>
        <v>46759.03</v>
      </c>
      <c r="O5528">
        <f>ROUND(VLOOKUP(H5528,'[1]Feeder energy'!$L:$P,5,FALSE)/1000,3)</f>
        <v>37798.587</v>
      </c>
      <c r="P5528">
        <f t="shared" si="344"/>
        <v>1</v>
      </c>
      <c r="Q5528" t="s">
        <v>19</v>
      </c>
    </row>
    <row r="5529" spans="1:17" x14ac:dyDescent="0.25">
      <c r="A5529" s="5">
        <v>110212007683</v>
      </c>
      <c r="B5529" s="6">
        <v>43647</v>
      </c>
      <c r="C5529">
        <v>5000</v>
      </c>
      <c r="D5529">
        <v>5000</v>
      </c>
      <c r="E5529">
        <v>286</v>
      </c>
      <c r="F5529">
        <v>5000</v>
      </c>
      <c r="G5529">
        <v>385</v>
      </c>
      <c r="H5529" s="6">
        <f t="shared" si="345"/>
        <v>43617</v>
      </c>
      <c r="I5529">
        <f>SUMIFS('[1]Monthly unit'!$C:$C,'[1]Monthly unit'!$A:$A,'[1]Final sheet'!A5529,'[1]Monthly unit'!$B:$B,'[1]Final sheet'!H5529)</f>
        <v>1</v>
      </c>
      <c r="J5529">
        <f t="shared" si="346"/>
        <v>6</v>
      </c>
      <c r="K5529">
        <f t="shared" si="347"/>
        <v>2019</v>
      </c>
      <c r="L5529">
        <f>ROUND(VLOOKUP(H5529,'[1]Feeder energy'!$L:$P,2,FALSE)/1000,3)</f>
        <v>55309.828999999998</v>
      </c>
      <c r="M5529">
        <f>ROUND(VLOOKUP(H5529,'[1]Feeder energy'!$L:$P,3,FALSE)/1000,3)</f>
        <v>53949.97</v>
      </c>
      <c r="N5529">
        <f>ROUND(VLOOKUP(H5529,'[1]Feeder energy'!$L:$P,4,FALSE)/1000,3)</f>
        <v>46759.03</v>
      </c>
      <c r="O5529">
        <f>ROUND(VLOOKUP(H5529,'[1]Feeder energy'!$L:$P,5,FALSE)/1000,3)</f>
        <v>37798.587</v>
      </c>
      <c r="P5529">
        <f t="shared" si="344"/>
        <v>1</v>
      </c>
      <c r="Q5529" t="s">
        <v>18</v>
      </c>
    </row>
    <row r="5530" spans="1:17" x14ac:dyDescent="0.25">
      <c r="A5530" s="5">
        <v>110212008189</v>
      </c>
      <c r="B5530" s="6">
        <v>43647</v>
      </c>
      <c r="C5530">
        <v>11500</v>
      </c>
      <c r="D5530">
        <v>3000</v>
      </c>
      <c r="E5530">
        <v>105</v>
      </c>
      <c r="F5530">
        <v>5476</v>
      </c>
      <c r="G5530">
        <v>454</v>
      </c>
      <c r="H5530" s="6">
        <f t="shared" si="345"/>
        <v>43617</v>
      </c>
      <c r="I5530">
        <f>SUMIFS('[1]Monthly unit'!$C:$C,'[1]Monthly unit'!$A:$A,'[1]Final sheet'!A5530,'[1]Monthly unit'!$B:$B,'[1]Final sheet'!H5530)</f>
        <v>1</v>
      </c>
      <c r="J5530">
        <f t="shared" si="346"/>
        <v>6</v>
      </c>
      <c r="K5530">
        <f t="shared" si="347"/>
        <v>2019</v>
      </c>
      <c r="L5530">
        <f>ROUND(VLOOKUP(H5530,'[1]Feeder energy'!$L:$P,2,FALSE)/1000,3)</f>
        <v>55309.828999999998</v>
      </c>
      <c r="M5530">
        <f>ROUND(VLOOKUP(H5530,'[1]Feeder energy'!$L:$P,3,FALSE)/1000,3)</f>
        <v>53949.97</v>
      </c>
      <c r="N5530">
        <f>ROUND(VLOOKUP(H5530,'[1]Feeder energy'!$L:$P,4,FALSE)/1000,3)</f>
        <v>46759.03</v>
      </c>
      <c r="O5530">
        <f>ROUND(VLOOKUP(H5530,'[1]Feeder energy'!$L:$P,5,FALSE)/1000,3)</f>
        <v>37798.587</v>
      </c>
      <c r="P5530">
        <f t="shared" si="344"/>
        <v>1</v>
      </c>
      <c r="Q5530" t="s">
        <v>18</v>
      </c>
    </row>
    <row r="5531" spans="1:17" x14ac:dyDescent="0.25">
      <c r="A5531" s="5">
        <v>110212008676</v>
      </c>
      <c r="B5531" s="6">
        <v>43647</v>
      </c>
      <c r="C5531">
        <v>2272</v>
      </c>
      <c r="D5531">
        <v>233</v>
      </c>
      <c r="E5531">
        <v>158</v>
      </c>
      <c r="H5531" s="6">
        <f t="shared" si="345"/>
        <v>43617</v>
      </c>
      <c r="I5531">
        <f>SUMIFS('[1]Monthly unit'!$C:$C,'[1]Monthly unit'!$A:$A,'[1]Final sheet'!A5531,'[1]Monthly unit'!$B:$B,'[1]Final sheet'!H5531)</f>
        <v>0</v>
      </c>
      <c r="J5531">
        <f t="shared" si="346"/>
        <v>6</v>
      </c>
      <c r="K5531">
        <f t="shared" si="347"/>
        <v>2019</v>
      </c>
      <c r="L5531">
        <f>ROUND(VLOOKUP(H5531,'[1]Feeder energy'!$L:$P,2,FALSE)/1000,3)</f>
        <v>55309.828999999998</v>
      </c>
      <c r="M5531">
        <f>ROUND(VLOOKUP(H5531,'[1]Feeder energy'!$L:$P,3,FALSE)/1000,3)</f>
        <v>53949.97</v>
      </c>
      <c r="N5531">
        <f>ROUND(VLOOKUP(H5531,'[1]Feeder energy'!$L:$P,4,FALSE)/1000,3)</f>
        <v>46759.03</v>
      </c>
      <c r="O5531">
        <f>ROUND(VLOOKUP(H5531,'[1]Feeder energy'!$L:$P,5,FALSE)/1000,3)</f>
        <v>37798.587</v>
      </c>
      <c r="P5531">
        <f t="shared" si="344"/>
        <v>1</v>
      </c>
      <c r="Q5531" t="s">
        <v>18</v>
      </c>
    </row>
    <row r="5532" spans="1:17" x14ac:dyDescent="0.25">
      <c r="A5532" s="5">
        <v>110212008984</v>
      </c>
      <c r="B5532" s="6">
        <v>43647</v>
      </c>
      <c r="C5532">
        <v>8723</v>
      </c>
      <c r="D5532">
        <v>8000</v>
      </c>
      <c r="E5532">
        <v>28</v>
      </c>
      <c r="H5532" s="6">
        <f t="shared" si="345"/>
        <v>43617</v>
      </c>
      <c r="I5532">
        <f>SUMIFS('[1]Monthly unit'!$C:$C,'[1]Monthly unit'!$A:$A,'[1]Final sheet'!A5532,'[1]Monthly unit'!$B:$B,'[1]Final sheet'!H5532)</f>
        <v>59</v>
      </c>
      <c r="J5532">
        <f t="shared" si="346"/>
        <v>6</v>
      </c>
      <c r="K5532">
        <f t="shared" si="347"/>
        <v>2019</v>
      </c>
      <c r="L5532">
        <f>ROUND(VLOOKUP(H5532,'[1]Feeder energy'!$L:$P,2,FALSE)/1000,3)</f>
        <v>55309.828999999998</v>
      </c>
      <c r="M5532">
        <f>ROUND(VLOOKUP(H5532,'[1]Feeder energy'!$L:$P,3,FALSE)/1000,3)</f>
        <v>53949.97</v>
      </c>
      <c r="N5532">
        <f>ROUND(VLOOKUP(H5532,'[1]Feeder energy'!$L:$P,4,FALSE)/1000,3)</f>
        <v>46759.03</v>
      </c>
      <c r="O5532">
        <f>ROUND(VLOOKUP(H5532,'[1]Feeder energy'!$L:$P,5,FALSE)/1000,3)</f>
        <v>37798.587</v>
      </c>
      <c r="P5532">
        <f t="shared" si="344"/>
        <v>1</v>
      </c>
      <c r="Q5532" t="s">
        <v>18</v>
      </c>
    </row>
    <row r="5533" spans="1:17" x14ac:dyDescent="0.25">
      <c r="A5533" s="5">
        <v>110212008990</v>
      </c>
      <c r="B5533" s="6">
        <v>43647</v>
      </c>
      <c r="C5533">
        <v>80000</v>
      </c>
      <c r="D5533">
        <v>10000</v>
      </c>
      <c r="E5533">
        <v>87</v>
      </c>
      <c r="F5533">
        <v>20000</v>
      </c>
      <c r="G5533">
        <v>403</v>
      </c>
      <c r="H5533" s="6">
        <f t="shared" si="345"/>
        <v>43617</v>
      </c>
      <c r="I5533">
        <f>SUMIFS('[1]Monthly unit'!$C:$C,'[1]Monthly unit'!$A:$A,'[1]Final sheet'!A5533,'[1]Monthly unit'!$B:$B,'[1]Final sheet'!H5533)</f>
        <v>206</v>
      </c>
      <c r="J5533">
        <f t="shared" si="346"/>
        <v>6</v>
      </c>
      <c r="K5533">
        <f t="shared" si="347"/>
        <v>2019</v>
      </c>
      <c r="L5533">
        <f>ROUND(VLOOKUP(H5533,'[1]Feeder energy'!$L:$P,2,FALSE)/1000,3)</f>
        <v>55309.828999999998</v>
      </c>
      <c r="M5533">
        <f>ROUND(VLOOKUP(H5533,'[1]Feeder energy'!$L:$P,3,FALSE)/1000,3)</f>
        <v>53949.97</v>
      </c>
      <c r="N5533">
        <f>ROUND(VLOOKUP(H5533,'[1]Feeder energy'!$L:$P,4,FALSE)/1000,3)</f>
        <v>46759.03</v>
      </c>
      <c r="O5533">
        <f>ROUND(VLOOKUP(H5533,'[1]Feeder energy'!$L:$P,5,FALSE)/1000,3)</f>
        <v>37798.587</v>
      </c>
      <c r="P5533">
        <f t="shared" si="344"/>
        <v>1</v>
      </c>
      <c r="Q5533" t="s">
        <v>18</v>
      </c>
    </row>
    <row r="5534" spans="1:17" x14ac:dyDescent="0.25">
      <c r="A5534" s="5">
        <v>110212008995</v>
      </c>
      <c r="B5534" s="6">
        <v>43647</v>
      </c>
      <c r="C5534">
        <v>50000</v>
      </c>
      <c r="D5534">
        <v>10000</v>
      </c>
      <c r="E5534">
        <v>87</v>
      </c>
      <c r="H5534" s="6">
        <f t="shared" si="345"/>
        <v>43617</v>
      </c>
      <c r="I5534">
        <f>SUMIFS('[1]Monthly unit'!$C:$C,'[1]Monthly unit'!$A:$A,'[1]Final sheet'!A5534,'[1]Monthly unit'!$B:$B,'[1]Final sheet'!H5534)</f>
        <v>69</v>
      </c>
      <c r="J5534">
        <f t="shared" si="346"/>
        <v>6</v>
      </c>
      <c r="K5534">
        <f t="shared" si="347"/>
        <v>2019</v>
      </c>
      <c r="L5534">
        <f>ROUND(VLOOKUP(H5534,'[1]Feeder energy'!$L:$P,2,FALSE)/1000,3)</f>
        <v>55309.828999999998</v>
      </c>
      <c r="M5534">
        <f>ROUND(VLOOKUP(H5534,'[1]Feeder energy'!$L:$P,3,FALSE)/1000,3)</f>
        <v>53949.97</v>
      </c>
      <c r="N5534">
        <f>ROUND(VLOOKUP(H5534,'[1]Feeder energy'!$L:$P,4,FALSE)/1000,3)</f>
        <v>46759.03</v>
      </c>
      <c r="O5534">
        <f>ROUND(VLOOKUP(H5534,'[1]Feeder energy'!$L:$P,5,FALSE)/1000,3)</f>
        <v>37798.587</v>
      </c>
      <c r="P5534">
        <f t="shared" si="344"/>
        <v>1</v>
      </c>
      <c r="Q5534" t="s">
        <v>18</v>
      </c>
    </row>
    <row r="5535" spans="1:17" x14ac:dyDescent="0.25">
      <c r="A5535" s="5">
        <v>110212008996</v>
      </c>
      <c r="B5535" s="6">
        <v>43647</v>
      </c>
      <c r="C5535">
        <v>15000</v>
      </c>
      <c r="D5535">
        <v>10000</v>
      </c>
      <c r="E5535">
        <v>28</v>
      </c>
      <c r="H5535" s="6">
        <f t="shared" si="345"/>
        <v>43617</v>
      </c>
      <c r="I5535">
        <f>SUMIFS('[1]Monthly unit'!$C:$C,'[1]Monthly unit'!$A:$A,'[1]Final sheet'!A5535,'[1]Monthly unit'!$B:$B,'[1]Final sheet'!H5535)</f>
        <v>0</v>
      </c>
      <c r="J5535">
        <f t="shared" si="346"/>
        <v>6</v>
      </c>
      <c r="K5535">
        <f t="shared" si="347"/>
        <v>2019</v>
      </c>
      <c r="L5535">
        <f>ROUND(VLOOKUP(H5535,'[1]Feeder energy'!$L:$P,2,FALSE)/1000,3)</f>
        <v>55309.828999999998</v>
      </c>
      <c r="M5535">
        <f>ROUND(VLOOKUP(H5535,'[1]Feeder energy'!$L:$P,3,FALSE)/1000,3)</f>
        <v>53949.97</v>
      </c>
      <c r="N5535">
        <f>ROUND(VLOOKUP(H5535,'[1]Feeder energy'!$L:$P,4,FALSE)/1000,3)</f>
        <v>46759.03</v>
      </c>
      <c r="O5535">
        <f>ROUND(VLOOKUP(H5535,'[1]Feeder energy'!$L:$P,5,FALSE)/1000,3)</f>
        <v>37798.587</v>
      </c>
      <c r="P5535">
        <f t="shared" si="344"/>
        <v>1</v>
      </c>
      <c r="Q5535" t="s">
        <v>18</v>
      </c>
    </row>
    <row r="5536" spans="1:17" x14ac:dyDescent="0.25">
      <c r="A5536" s="5">
        <v>110212008997</v>
      </c>
      <c r="B5536" s="6">
        <v>43647</v>
      </c>
      <c r="C5536">
        <v>5000</v>
      </c>
      <c r="D5536">
        <v>5000</v>
      </c>
      <c r="E5536">
        <v>87</v>
      </c>
      <c r="H5536" s="6">
        <f t="shared" si="345"/>
        <v>43617</v>
      </c>
      <c r="I5536">
        <f>SUMIFS('[1]Monthly unit'!$C:$C,'[1]Monthly unit'!$A:$A,'[1]Final sheet'!A5536,'[1]Monthly unit'!$B:$B,'[1]Final sheet'!H5536)</f>
        <v>14</v>
      </c>
      <c r="J5536">
        <f t="shared" si="346"/>
        <v>6</v>
      </c>
      <c r="K5536">
        <f t="shared" si="347"/>
        <v>2019</v>
      </c>
      <c r="L5536">
        <f>ROUND(VLOOKUP(H5536,'[1]Feeder energy'!$L:$P,2,FALSE)/1000,3)</f>
        <v>55309.828999999998</v>
      </c>
      <c r="M5536">
        <f>ROUND(VLOOKUP(H5536,'[1]Feeder energy'!$L:$P,3,FALSE)/1000,3)</f>
        <v>53949.97</v>
      </c>
      <c r="N5536">
        <f>ROUND(VLOOKUP(H5536,'[1]Feeder energy'!$L:$P,4,FALSE)/1000,3)</f>
        <v>46759.03</v>
      </c>
      <c r="O5536">
        <f>ROUND(VLOOKUP(H5536,'[1]Feeder energy'!$L:$P,5,FALSE)/1000,3)</f>
        <v>37798.587</v>
      </c>
      <c r="P5536">
        <f t="shared" si="344"/>
        <v>1</v>
      </c>
      <c r="Q5536" t="s">
        <v>18</v>
      </c>
    </row>
    <row r="5537" spans="1:17" x14ac:dyDescent="0.25">
      <c r="A5537" s="5">
        <v>110212009000</v>
      </c>
      <c r="B5537" s="6">
        <v>43647</v>
      </c>
      <c r="C5537">
        <v>0</v>
      </c>
      <c r="D5537">
        <v>20000</v>
      </c>
      <c r="E5537">
        <v>388</v>
      </c>
      <c r="F5537">
        <v>20000</v>
      </c>
      <c r="G5537">
        <v>388</v>
      </c>
      <c r="H5537" s="6">
        <f t="shared" si="345"/>
        <v>43617</v>
      </c>
      <c r="I5537">
        <f>SUMIFS('[1]Monthly unit'!$C:$C,'[1]Monthly unit'!$A:$A,'[1]Final sheet'!A5537,'[1]Monthly unit'!$B:$B,'[1]Final sheet'!H5537)</f>
        <v>0</v>
      </c>
      <c r="J5537">
        <f t="shared" si="346"/>
        <v>6</v>
      </c>
      <c r="K5537">
        <f t="shared" si="347"/>
        <v>2019</v>
      </c>
      <c r="L5537">
        <f>ROUND(VLOOKUP(H5537,'[1]Feeder energy'!$L:$P,2,FALSE)/1000,3)</f>
        <v>55309.828999999998</v>
      </c>
      <c r="M5537">
        <f>ROUND(VLOOKUP(H5537,'[1]Feeder energy'!$L:$P,3,FALSE)/1000,3)</f>
        <v>53949.97</v>
      </c>
      <c r="N5537">
        <f>ROUND(VLOOKUP(H5537,'[1]Feeder energy'!$L:$P,4,FALSE)/1000,3)</f>
        <v>46759.03</v>
      </c>
      <c r="O5537">
        <f>ROUND(VLOOKUP(H5537,'[1]Feeder energy'!$L:$P,5,FALSE)/1000,3)</f>
        <v>37798.587</v>
      </c>
      <c r="P5537">
        <f t="shared" si="344"/>
        <v>1</v>
      </c>
      <c r="Q5537" t="s">
        <v>19</v>
      </c>
    </row>
    <row r="5538" spans="1:17" x14ac:dyDescent="0.25">
      <c r="A5538" s="5">
        <v>110212009009</v>
      </c>
      <c r="B5538" s="6">
        <v>43647</v>
      </c>
      <c r="C5538">
        <v>460</v>
      </c>
      <c r="D5538">
        <v>230</v>
      </c>
      <c r="E5538">
        <v>333</v>
      </c>
      <c r="F5538">
        <v>230</v>
      </c>
      <c r="G5538">
        <v>403</v>
      </c>
      <c r="H5538" s="6">
        <f t="shared" si="345"/>
        <v>43617</v>
      </c>
      <c r="I5538">
        <f>SUMIFS('[1]Monthly unit'!$C:$C,'[1]Monthly unit'!$A:$A,'[1]Final sheet'!A5538,'[1]Monthly unit'!$B:$B,'[1]Final sheet'!H5538)</f>
        <v>0</v>
      </c>
      <c r="J5538">
        <f t="shared" si="346"/>
        <v>6</v>
      </c>
      <c r="K5538">
        <f t="shared" si="347"/>
        <v>2019</v>
      </c>
      <c r="L5538">
        <f>ROUND(VLOOKUP(H5538,'[1]Feeder energy'!$L:$P,2,FALSE)/1000,3)</f>
        <v>55309.828999999998</v>
      </c>
      <c r="M5538">
        <f>ROUND(VLOOKUP(H5538,'[1]Feeder energy'!$L:$P,3,FALSE)/1000,3)</f>
        <v>53949.97</v>
      </c>
      <c r="N5538">
        <f>ROUND(VLOOKUP(H5538,'[1]Feeder energy'!$L:$P,4,FALSE)/1000,3)</f>
        <v>46759.03</v>
      </c>
      <c r="O5538">
        <f>ROUND(VLOOKUP(H5538,'[1]Feeder energy'!$L:$P,5,FALSE)/1000,3)</f>
        <v>37798.587</v>
      </c>
      <c r="P5538">
        <f t="shared" si="344"/>
        <v>1</v>
      </c>
      <c r="Q5538" t="s">
        <v>18</v>
      </c>
    </row>
    <row r="5539" spans="1:17" x14ac:dyDescent="0.25">
      <c r="A5539" s="5">
        <v>110212009013</v>
      </c>
      <c r="B5539" s="6">
        <v>43647</v>
      </c>
      <c r="C5539">
        <v>3015</v>
      </c>
      <c r="D5539">
        <v>230</v>
      </c>
      <c r="E5539">
        <v>6</v>
      </c>
      <c r="F5539">
        <v>233</v>
      </c>
      <c r="G5539">
        <v>398</v>
      </c>
      <c r="H5539" s="6">
        <f t="shared" si="345"/>
        <v>43617</v>
      </c>
      <c r="I5539">
        <f>SUMIFS('[1]Monthly unit'!$C:$C,'[1]Monthly unit'!$A:$A,'[1]Final sheet'!A5539,'[1]Monthly unit'!$B:$B,'[1]Final sheet'!H5539)</f>
        <v>0</v>
      </c>
      <c r="J5539">
        <f t="shared" si="346"/>
        <v>6</v>
      </c>
      <c r="K5539">
        <f t="shared" si="347"/>
        <v>2019</v>
      </c>
      <c r="L5539">
        <f>ROUND(VLOOKUP(H5539,'[1]Feeder energy'!$L:$P,2,FALSE)/1000,3)</f>
        <v>55309.828999999998</v>
      </c>
      <c r="M5539">
        <f>ROUND(VLOOKUP(H5539,'[1]Feeder energy'!$L:$P,3,FALSE)/1000,3)</f>
        <v>53949.97</v>
      </c>
      <c r="N5539">
        <f>ROUND(VLOOKUP(H5539,'[1]Feeder energy'!$L:$P,4,FALSE)/1000,3)</f>
        <v>46759.03</v>
      </c>
      <c r="O5539">
        <f>ROUND(VLOOKUP(H5539,'[1]Feeder energy'!$L:$P,5,FALSE)/1000,3)</f>
        <v>37798.587</v>
      </c>
      <c r="P5539">
        <f t="shared" si="344"/>
        <v>1</v>
      </c>
      <c r="Q5539" t="s">
        <v>18</v>
      </c>
    </row>
    <row r="5540" spans="1:17" x14ac:dyDescent="0.25">
      <c r="A5540" s="5">
        <v>110212009020</v>
      </c>
      <c r="B5540" s="6">
        <v>43647</v>
      </c>
      <c r="C5540">
        <v>0</v>
      </c>
      <c r="D5540">
        <v>20000</v>
      </c>
      <c r="E5540">
        <v>388</v>
      </c>
      <c r="F5540">
        <v>20000</v>
      </c>
      <c r="G5540">
        <v>388</v>
      </c>
      <c r="H5540" s="6">
        <f t="shared" si="345"/>
        <v>43617</v>
      </c>
      <c r="I5540">
        <f>SUMIFS('[1]Monthly unit'!$C:$C,'[1]Monthly unit'!$A:$A,'[1]Final sheet'!A5540,'[1]Monthly unit'!$B:$B,'[1]Final sheet'!H5540)</f>
        <v>9</v>
      </c>
      <c r="J5540">
        <f t="shared" si="346"/>
        <v>6</v>
      </c>
      <c r="K5540">
        <f t="shared" si="347"/>
        <v>2019</v>
      </c>
      <c r="L5540">
        <f>ROUND(VLOOKUP(H5540,'[1]Feeder energy'!$L:$P,2,FALSE)/1000,3)</f>
        <v>55309.828999999998</v>
      </c>
      <c r="M5540">
        <f>ROUND(VLOOKUP(H5540,'[1]Feeder energy'!$L:$P,3,FALSE)/1000,3)</f>
        <v>53949.97</v>
      </c>
      <c r="N5540">
        <f>ROUND(VLOOKUP(H5540,'[1]Feeder energy'!$L:$P,4,FALSE)/1000,3)</f>
        <v>46759.03</v>
      </c>
      <c r="O5540">
        <f>ROUND(VLOOKUP(H5540,'[1]Feeder energy'!$L:$P,5,FALSE)/1000,3)</f>
        <v>37798.587</v>
      </c>
      <c r="P5540">
        <f t="shared" si="344"/>
        <v>1</v>
      </c>
      <c r="Q5540" t="s">
        <v>18</v>
      </c>
    </row>
    <row r="5541" spans="1:17" x14ac:dyDescent="0.25">
      <c r="A5541" s="5">
        <v>110212009051</v>
      </c>
      <c r="B5541" s="6">
        <v>43647</v>
      </c>
      <c r="C5541">
        <v>105167</v>
      </c>
      <c r="D5541">
        <v>12000</v>
      </c>
      <c r="E5541">
        <v>28</v>
      </c>
      <c r="F5541">
        <v>20000</v>
      </c>
      <c r="G5541">
        <v>403</v>
      </c>
      <c r="H5541" s="6">
        <f t="shared" si="345"/>
        <v>43617</v>
      </c>
      <c r="I5541">
        <f>SUMIFS('[1]Monthly unit'!$C:$C,'[1]Monthly unit'!$A:$A,'[1]Final sheet'!A5541,'[1]Monthly unit'!$B:$B,'[1]Final sheet'!H5541)</f>
        <v>956</v>
      </c>
      <c r="J5541">
        <f t="shared" si="346"/>
        <v>6</v>
      </c>
      <c r="K5541">
        <f t="shared" si="347"/>
        <v>2019</v>
      </c>
      <c r="L5541">
        <f>ROUND(VLOOKUP(H5541,'[1]Feeder energy'!$L:$P,2,FALSE)/1000,3)</f>
        <v>55309.828999999998</v>
      </c>
      <c r="M5541">
        <f>ROUND(VLOOKUP(H5541,'[1]Feeder energy'!$L:$P,3,FALSE)/1000,3)</f>
        <v>53949.97</v>
      </c>
      <c r="N5541">
        <f>ROUND(VLOOKUP(H5541,'[1]Feeder energy'!$L:$P,4,FALSE)/1000,3)</f>
        <v>46759.03</v>
      </c>
      <c r="O5541">
        <f>ROUND(VLOOKUP(H5541,'[1]Feeder energy'!$L:$P,5,FALSE)/1000,3)</f>
        <v>37798.587</v>
      </c>
      <c r="P5541">
        <f t="shared" ref="P5541:P5604" si="348">IF(AND(J5541&gt;=4,J5541&lt;7,K5541=2020),0,IF(AND(C5541=0,F5541=0),0,1))</f>
        <v>1</v>
      </c>
      <c r="Q5541" t="s">
        <v>18</v>
      </c>
    </row>
    <row r="5542" spans="1:17" x14ac:dyDescent="0.25">
      <c r="A5542" s="5">
        <v>110212009062</v>
      </c>
      <c r="B5542" s="6">
        <v>43647</v>
      </c>
      <c r="C5542">
        <v>2581</v>
      </c>
      <c r="D5542">
        <v>235</v>
      </c>
      <c r="E5542">
        <v>66</v>
      </c>
      <c r="F5542">
        <v>233</v>
      </c>
      <c r="G5542">
        <v>402</v>
      </c>
      <c r="H5542" s="6">
        <f t="shared" si="345"/>
        <v>43617</v>
      </c>
      <c r="I5542">
        <f>SUMIFS('[1]Monthly unit'!$C:$C,'[1]Monthly unit'!$A:$A,'[1]Final sheet'!A5542,'[1]Monthly unit'!$B:$B,'[1]Final sheet'!H5542)</f>
        <v>0</v>
      </c>
      <c r="J5542">
        <f t="shared" si="346"/>
        <v>6</v>
      </c>
      <c r="K5542">
        <f t="shared" si="347"/>
        <v>2019</v>
      </c>
      <c r="L5542">
        <f>ROUND(VLOOKUP(H5542,'[1]Feeder energy'!$L:$P,2,FALSE)/1000,3)</f>
        <v>55309.828999999998</v>
      </c>
      <c r="M5542">
        <f>ROUND(VLOOKUP(H5542,'[1]Feeder energy'!$L:$P,3,FALSE)/1000,3)</f>
        <v>53949.97</v>
      </c>
      <c r="N5542">
        <f>ROUND(VLOOKUP(H5542,'[1]Feeder energy'!$L:$P,4,FALSE)/1000,3)</f>
        <v>46759.03</v>
      </c>
      <c r="O5542">
        <f>ROUND(VLOOKUP(H5542,'[1]Feeder energy'!$L:$P,5,FALSE)/1000,3)</f>
        <v>37798.587</v>
      </c>
      <c r="P5542">
        <f t="shared" si="348"/>
        <v>1</v>
      </c>
      <c r="Q5542" t="s">
        <v>18</v>
      </c>
    </row>
    <row r="5543" spans="1:17" x14ac:dyDescent="0.25">
      <c r="A5543" s="5">
        <v>110212009065</v>
      </c>
      <c r="B5543" s="6">
        <v>43647</v>
      </c>
      <c r="C5543">
        <v>5676</v>
      </c>
      <c r="D5543">
        <v>676</v>
      </c>
      <c r="E5543">
        <v>70</v>
      </c>
      <c r="H5543" s="6">
        <f t="shared" si="345"/>
        <v>43617</v>
      </c>
      <c r="I5543">
        <f>SUMIFS('[1]Monthly unit'!$C:$C,'[1]Monthly unit'!$A:$A,'[1]Final sheet'!A5543,'[1]Monthly unit'!$B:$B,'[1]Final sheet'!H5543)</f>
        <v>18</v>
      </c>
      <c r="J5543">
        <f t="shared" si="346"/>
        <v>6</v>
      </c>
      <c r="K5543">
        <f t="shared" si="347"/>
        <v>2019</v>
      </c>
      <c r="L5543">
        <f>ROUND(VLOOKUP(H5543,'[1]Feeder energy'!$L:$P,2,FALSE)/1000,3)</f>
        <v>55309.828999999998</v>
      </c>
      <c r="M5543">
        <f>ROUND(VLOOKUP(H5543,'[1]Feeder energy'!$L:$P,3,FALSE)/1000,3)</f>
        <v>53949.97</v>
      </c>
      <c r="N5543">
        <f>ROUND(VLOOKUP(H5543,'[1]Feeder energy'!$L:$P,4,FALSE)/1000,3)</f>
        <v>46759.03</v>
      </c>
      <c r="O5543">
        <f>ROUND(VLOOKUP(H5543,'[1]Feeder energy'!$L:$P,5,FALSE)/1000,3)</f>
        <v>37798.587</v>
      </c>
      <c r="P5543">
        <f t="shared" si="348"/>
        <v>1</v>
      </c>
      <c r="Q5543" t="s">
        <v>18</v>
      </c>
    </row>
    <row r="5544" spans="1:17" x14ac:dyDescent="0.25">
      <c r="A5544" s="5">
        <v>110212009115</v>
      </c>
      <c r="B5544" s="6">
        <v>43647</v>
      </c>
      <c r="C5544">
        <v>20000</v>
      </c>
      <c r="D5544">
        <v>20000</v>
      </c>
      <c r="E5544">
        <v>250</v>
      </c>
      <c r="F5544">
        <v>20000</v>
      </c>
      <c r="G5544">
        <v>446</v>
      </c>
      <c r="H5544" s="6">
        <f t="shared" si="345"/>
        <v>43617</v>
      </c>
      <c r="I5544">
        <f>SUMIFS('[1]Monthly unit'!$C:$C,'[1]Monthly unit'!$A:$A,'[1]Final sheet'!A5544,'[1]Monthly unit'!$B:$B,'[1]Final sheet'!H5544)</f>
        <v>796</v>
      </c>
      <c r="J5544">
        <f t="shared" si="346"/>
        <v>6</v>
      </c>
      <c r="K5544">
        <f t="shared" si="347"/>
        <v>2019</v>
      </c>
      <c r="L5544">
        <f>ROUND(VLOOKUP(H5544,'[1]Feeder energy'!$L:$P,2,FALSE)/1000,3)</f>
        <v>55309.828999999998</v>
      </c>
      <c r="M5544">
        <f>ROUND(VLOOKUP(H5544,'[1]Feeder energy'!$L:$P,3,FALSE)/1000,3)</f>
        <v>53949.97</v>
      </c>
      <c r="N5544">
        <f>ROUND(VLOOKUP(H5544,'[1]Feeder energy'!$L:$P,4,FALSE)/1000,3)</f>
        <v>46759.03</v>
      </c>
      <c r="O5544">
        <f>ROUND(VLOOKUP(H5544,'[1]Feeder energy'!$L:$P,5,FALSE)/1000,3)</f>
        <v>37798.587</v>
      </c>
      <c r="P5544">
        <f t="shared" si="348"/>
        <v>1</v>
      </c>
      <c r="Q5544" t="s">
        <v>18</v>
      </c>
    </row>
    <row r="5545" spans="1:17" x14ac:dyDescent="0.25">
      <c r="A5545" s="5">
        <v>110212009116</v>
      </c>
      <c r="B5545" s="6">
        <v>43647</v>
      </c>
      <c r="C5545">
        <v>80000</v>
      </c>
      <c r="D5545">
        <v>20000</v>
      </c>
      <c r="E5545">
        <v>10</v>
      </c>
      <c r="F5545">
        <v>20000</v>
      </c>
      <c r="G5545">
        <v>446</v>
      </c>
      <c r="H5545" s="6">
        <f t="shared" si="345"/>
        <v>43617</v>
      </c>
      <c r="I5545">
        <f>SUMIFS('[1]Monthly unit'!$C:$C,'[1]Monthly unit'!$A:$A,'[1]Final sheet'!A5545,'[1]Monthly unit'!$B:$B,'[1]Final sheet'!H5545)</f>
        <v>154</v>
      </c>
      <c r="J5545">
        <f t="shared" si="346"/>
        <v>6</v>
      </c>
      <c r="K5545">
        <f t="shared" si="347"/>
        <v>2019</v>
      </c>
      <c r="L5545">
        <f>ROUND(VLOOKUP(H5545,'[1]Feeder energy'!$L:$P,2,FALSE)/1000,3)</f>
        <v>55309.828999999998</v>
      </c>
      <c r="M5545">
        <f>ROUND(VLOOKUP(H5545,'[1]Feeder energy'!$L:$P,3,FALSE)/1000,3)</f>
        <v>53949.97</v>
      </c>
      <c r="N5545">
        <f>ROUND(VLOOKUP(H5545,'[1]Feeder energy'!$L:$P,4,FALSE)/1000,3)</f>
        <v>46759.03</v>
      </c>
      <c r="O5545">
        <f>ROUND(VLOOKUP(H5545,'[1]Feeder energy'!$L:$P,5,FALSE)/1000,3)</f>
        <v>37798.587</v>
      </c>
      <c r="P5545">
        <f t="shared" si="348"/>
        <v>1</v>
      </c>
      <c r="Q5545" t="s">
        <v>18</v>
      </c>
    </row>
    <row r="5546" spans="1:17" x14ac:dyDescent="0.25">
      <c r="A5546" s="5">
        <v>110212009391</v>
      </c>
      <c r="B5546" s="6">
        <v>43647</v>
      </c>
      <c r="C5546">
        <v>30000</v>
      </c>
      <c r="D5546">
        <v>10000</v>
      </c>
      <c r="E5546">
        <v>65</v>
      </c>
      <c r="F5546">
        <v>10000</v>
      </c>
      <c r="G5546">
        <v>445</v>
      </c>
      <c r="H5546" s="6">
        <f t="shared" si="345"/>
        <v>43617</v>
      </c>
      <c r="I5546">
        <f>SUMIFS('[1]Monthly unit'!$C:$C,'[1]Monthly unit'!$A:$A,'[1]Final sheet'!A5546,'[1]Monthly unit'!$B:$B,'[1]Final sheet'!H5546)</f>
        <v>154</v>
      </c>
      <c r="J5546">
        <f t="shared" si="346"/>
        <v>6</v>
      </c>
      <c r="K5546">
        <f t="shared" si="347"/>
        <v>2019</v>
      </c>
      <c r="L5546">
        <f>ROUND(VLOOKUP(H5546,'[1]Feeder energy'!$L:$P,2,FALSE)/1000,3)</f>
        <v>55309.828999999998</v>
      </c>
      <c r="M5546">
        <f>ROUND(VLOOKUP(H5546,'[1]Feeder energy'!$L:$P,3,FALSE)/1000,3)</f>
        <v>53949.97</v>
      </c>
      <c r="N5546">
        <f>ROUND(VLOOKUP(H5546,'[1]Feeder energy'!$L:$P,4,FALSE)/1000,3)</f>
        <v>46759.03</v>
      </c>
      <c r="O5546">
        <f>ROUND(VLOOKUP(H5546,'[1]Feeder energy'!$L:$P,5,FALSE)/1000,3)</f>
        <v>37798.587</v>
      </c>
      <c r="P5546">
        <f t="shared" si="348"/>
        <v>1</v>
      </c>
      <c r="Q5546" t="s">
        <v>19</v>
      </c>
    </row>
    <row r="5547" spans="1:17" x14ac:dyDescent="0.25">
      <c r="A5547" s="5">
        <v>110212010022</v>
      </c>
      <c r="B5547" s="6">
        <v>43647</v>
      </c>
      <c r="C5547">
        <v>155000</v>
      </c>
      <c r="D5547">
        <v>50000</v>
      </c>
      <c r="E5547">
        <v>54</v>
      </c>
      <c r="F5547">
        <v>50000</v>
      </c>
      <c r="G5547">
        <v>397</v>
      </c>
      <c r="H5547" s="6">
        <f t="shared" si="345"/>
        <v>43617</v>
      </c>
      <c r="I5547">
        <f>SUMIFS('[1]Monthly unit'!$C:$C,'[1]Monthly unit'!$A:$A,'[1]Final sheet'!A5547,'[1]Monthly unit'!$B:$B,'[1]Final sheet'!H5547)</f>
        <v>1889</v>
      </c>
      <c r="J5547">
        <f t="shared" si="346"/>
        <v>6</v>
      </c>
      <c r="K5547">
        <f t="shared" si="347"/>
        <v>2019</v>
      </c>
      <c r="L5547">
        <f>ROUND(VLOOKUP(H5547,'[1]Feeder energy'!$L:$P,2,FALSE)/1000,3)</f>
        <v>55309.828999999998</v>
      </c>
      <c r="M5547">
        <f>ROUND(VLOOKUP(H5547,'[1]Feeder energy'!$L:$P,3,FALSE)/1000,3)</f>
        <v>53949.97</v>
      </c>
      <c r="N5547">
        <f>ROUND(VLOOKUP(H5547,'[1]Feeder energy'!$L:$P,4,FALSE)/1000,3)</f>
        <v>46759.03</v>
      </c>
      <c r="O5547">
        <f>ROUND(VLOOKUP(H5547,'[1]Feeder energy'!$L:$P,5,FALSE)/1000,3)</f>
        <v>37798.587</v>
      </c>
      <c r="P5547">
        <f t="shared" si="348"/>
        <v>1</v>
      </c>
      <c r="Q5547" t="s">
        <v>18</v>
      </c>
    </row>
    <row r="5548" spans="1:17" x14ac:dyDescent="0.25">
      <c r="A5548" s="5">
        <v>110212010872</v>
      </c>
      <c r="B5548" s="6">
        <v>43647</v>
      </c>
      <c r="C5548">
        <v>20000</v>
      </c>
      <c r="D5548">
        <v>10000</v>
      </c>
      <c r="E5548">
        <v>75</v>
      </c>
      <c r="F5548">
        <v>10000</v>
      </c>
      <c r="G5548">
        <v>412</v>
      </c>
      <c r="H5548" s="6">
        <f t="shared" si="345"/>
        <v>43617</v>
      </c>
      <c r="I5548">
        <f>SUMIFS('[1]Monthly unit'!$C:$C,'[1]Monthly unit'!$A:$A,'[1]Final sheet'!A5548,'[1]Monthly unit'!$B:$B,'[1]Final sheet'!H5548)</f>
        <v>251</v>
      </c>
      <c r="J5548">
        <f t="shared" si="346"/>
        <v>6</v>
      </c>
      <c r="K5548">
        <f t="shared" si="347"/>
        <v>2019</v>
      </c>
      <c r="L5548">
        <f>ROUND(VLOOKUP(H5548,'[1]Feeder energy'!$L:$P,2,FALSE)/1000,3)</f>
        <v>55309.828999999998</v>
      </c>
      <c r="M5548">
        <f>ROUND(VLOOKUP(H5548,'[1]Feeder energy'!$L:$P,3,FALSE)/1000,3)</f>
        <v>53949.97</v>
      </c>
      <c r="N5548">
        <f>ROUND(VLOOKUP(H5548,'[1]Feeder energy'!$L:$P,4,FALSE)/1000,3)</f>
        <v>46759.03</v>
      </c>
      <c r="O5548">
        <f>ROUND(VLOOKUP(H5548,'[1]Feeder energy'!$L:$P,5,FALSE)/1000,3)</f>
        <v>37798.587</v>
      </c>
      <c r="P5548">
        <f t="shared" si="348"/>
        <v>1</v>
      </c>
      <c r="Q5548" t="s">
        <v>18</v>
      </c>
    </row>
    <row r="5549" spans="1:17" x14ac:dyDescent="0.25">
      <c r="A5549" s="5">
        <v>110212011486</v>
      </c>
      <c r="B5549" s="6">
        <v>43647</v>
      </c>
      <c r="C5549">
        <v>15000</v>
      </c>
      <c r="D5549">
        <v>5000</v>
      </c>
      <c r="E5549">
        <v>93</v>
      </c>
      <c r="F5549">
        <v>10000</v>
      </c>
      <c r="G5549">
        <v>426</v>
      </c>
      <c r="H5549" s="6">
        <f t="shared" si="345"/>
        <v>43617</v>
      </c>
      <c r="I5549">
        <f>SUMIFS('[1]Monthly unit'!$C:$C,'[1]Monthly unit'!$A:$A,'[1]Final sheet'!A5549,'[1]Monthly unit'!$B:$B,'[1]Final sheet'!H5549)</f>
        <v>0</v>
      </c>
      <c r="J5549">
        <f t="shared" si="346"/>
        <v>6</v>
      </c>
      <c r="K5549">
        <f t="shared" si="347"/>
        <v>2019</v>
      </c>
      <c r="L5549">
        <f>ROUND(VLOOKUP(H5549,'[1]Feeder energy'!$L:$P,2,FALSE)/1000,3)</f>
        <v>55309.828999999998</v>
      </c>
      <c r="M5549">
        <f>ROUND(VLOOKUP(H5549,'[1]Feeder energy'!$L:$P,3,FALSE)/1000,3)</f>
        <v>53949.97</v>
      </c>
      <c r="N5549">
        <f>ROUND(VLOOKUP(H5549,'[1]Feeder energy'!$L:$P,4,FALSE)/1000,3)</f>
        <v>46759.03</v>
      </c>
      <c r="O5549">
        <f>ROUND(VLOOKUP(H5549,'[1]Feeder energy'!$L:$P,5,FALSE)/1000,3)</f>
        <v>37798.587</v>
      </c>
      <c r="P5549">
        <f t="shared" si="348"/>
        <v>1</v>
      </c>
      <c r="Q5549" t="s">
        <v>18</v>
      </c>
    </row>
    <row r="5550" spans="1:17" x14ac:dyDescent="0.25">
      <c r="A5550" s="5">
        <v>110212011719</v>
      </c>
      <c r="B5550" s="6">
        <v>43647</v>
      </c>
      <c r="C5550">
        <v>6500</v>
      </c>
      <c r="D5550">
        <v>4000</v>
      </c>
      <c r="E5550">
        <v>93</v>
      </c>
      <c r="F5550">
        <v>3000</v>
      </c>
      <c r="G5550">
        <v>396</v>
      </c>
      <c r="H5550" s="6">
        <f t="shared" si="345"/>
        <v>43617</v>
      </c>
      <c r="I5550">
        <f>SUMIFS('[1]Monthly unit'!$C:$C,'[1]Monthly unit'!$A:$A,'[1]Final sheet'!A5550,'[1]Monthly unit'!$B:$B,'[1]Final sheet'!H5550)</f>
        <v>110</v>
      </c>
      <c r="J5550">
        <f t="shared" si="346"/>
        <v>6</v>
      </c>
      <c r="K5550">
        <f t="shared" si="347"/>
        <v>2019</v>
      </c>
      <c r="L5550">
        <f>ROUND(VLOOKUP(H5550,'[1]Feeder energy'!$L:$P,2,FALSE)/1000,3)</f>
        <v>55309.828999999998</v>
      </c>
      <c r="M5550">
        <f>ROUND(VLOOKUP(H5550,'[1]Feeder energy'!$L:$P,3,FALSE)/1000,3)</f>
        <v>53949.97</v>
      </c>
      <c r="N5550">
        <f>ROUND(VLOOKUP(H5550,'[1]Feeder energy'!$L:$P,4,FALSE)/1000,3)</f>
        <v>46759.03</v>
      </c>
      <c r="O5550">
        <f>ROUND(VLOOKUP(H5550,'[1]Feeder energy'!$L:$P,5,FALSE)/1000,3)</f>
        <v>37798.587</v>
      </c>
      <c r="P5550">
        <f t="shared" si="348"/>
        <v>1</v>
      </c>
      <c r="Q5550" t="s">
        <v>18</v>
      </c>
    </row>
    <row r="5551" spans="1:17" x14ac:dyDescent="0.25">
      <c r="A5551" s="5">
        <v>110212011955</v>
      </c>
      <c r="B5551" s="6">
        <v>43647</v>
      </c>
      <c r="C5551">
        <v>10000</v>
      </c>
      <c r="D5551">
        <v>5000</v>
      </c>
      <c r="E5551">
        <v>61</v>
      </c>
      <c r="F5551">
        <v>3000</v>
      </c>
      <c r="G5551">
        <v>392</v>
      </c>
      <c r="H5551" s="6">
        <f t="shared" si="345"/>
        <v>43617</v>
      </c>
      <c r="I5551">
        <f>SUMIFS('[1]Monthly unit'!$C:$C,'[1]Monthly unit'!$A:$A,'[1]Final sheet'!A5551,'[1]Monthly unit'!$B:$B,'[1]Final sheet'!H5551)</f>
        <v>0</v>
      </c>
      <c r="J5551">
        <f t="shared" si="346"/>
        <v>6</v>
      </c>
      <c r="K5551">
        <f t="shared" si="347"/>
        <v>2019</v>
      </c>
      <c r="L5551">
        <f>ROUND(VLOOKUP(H5551,'[1]Feeder energy'!$L:$P,2,FALSE)/1000,3)</f>
        <v>55309.828999999998</v>
      </c>
      <c r="M5551">
        <f>ROUND(VLOOKUP(H5551,'[1]Feeder energy'!$L:$P,3,FALSE)/1000,3)</f>
        <v>53949.97</v>
      </c>
      <c r="N5551">
        <f>ROUND(VLOOKUP(H5551,'[1]Feeder energy'!$L:$P,4,FALSE)/1000,3)</f>
        <v>46759.03</v>
      </c>
      <c r="O5551">
        <f>ROUND(VLOOKUP(H5551,'[1]Feeder energy'!$L:$P,5,FALSE)/1000,3)</f>
        <v>37798.587</v>
      </c>
      <c r="P5551">
        <f t="shared" si="348"/>
        <v>1</v>
      </c>
      <c r="Q5551" t="s">
        <v>18</v>
      </c>
    </row>
    <row r="5552" spans="1:17" x14ac:dyDescent="0.25">
      <c r="A5552" s="5">
        <v>110212011966</v>
      </c>
      <c r="B5552" s="6">
        <v>43647</v>
      </c>
      <c r="C5552">
        <v>10000</v>
      </c>
      <c r="D5552">
        <v>5000</v>
      </c>
      <c r="E5552">
        <v>198</v>
      </c>
      <c r="H5552" s="6">
        <f t="shared" si="345"/>
        <v>43617</v>
      </c>
      <c r="I5552">
        <f>SUMIFS('[1]Monthly unit'!$C:$C,'[1]Monthly unit'!$A:$A,'[1]Final sheet'!A5552,'[1]Monthly unit'!$B:$B,'[1]Final sheet'!H5552)</f>
        <v>0</v>
      </c>
      <c r="J5552">
        <f t="shared" si="346"/>
        <v>6</v>
      </c>
      <c r="K5552">
        <f t="shared" si="347"/>
        <v>2019</v>
      </c>
      <c r="L5552">
        <f>ROUND(VLOOKUP(H5552,'[1]Feeder energy'!$L:$P,2,FALSE)/1000,3)</f>
        <v>55309.828999999998</v>
      </c>
      <c r="M5552">
        <f>ROUND(VLOOKUP(H5552,'[1]Feeder energy'!$L:$P,3,FALSE)/1000,3)</f>
        <v>53949.97</v>
      </c>
      <c r="N5552">
        <f>ROUND(VLOOKUP(H5552,'[1]Feeder energy'!$L:$P,4,FALSE)/1000,3)</f>
        <v>46759.03</v>
      </c>
      <c r="O5552">
        <f>ROUND(VLOOKUP(H5552,'[1]Feeder energy'!$L:$P,5,FALSE)/1000,3)</f>
        <v>37798.587</v>
      </c>
      <c r="P5552">
        <f t="shared" si="348"/>
        <v>1</v>
      </c>
      <c r="Q5552" t="s">
        <v>18</v>
      </c>
    </row>
    <row r="5553" spans="1:17" x14ac:dyDescent="0.25">
      <c r="A5553" s="5">
        <v>110212016153</v>
      </c>
      <c r="B5553" s="6">
        <v>43647</v>
      </c>
      <c r="C5553">
        <v>60000</v>
      </c>
      <c r="D5553">
        <v>30000</v>
      </c>
      <c r="E5553">
        <v>75</v>
      </c>
      <c r="F5553">
        <v>15000</v>
      </c>
      <c r="G5553">
        <v>384</v>
      </c>
      <c r="H5553" s="6">
        <f t="shared" si="345"/>
        <v>43617</v>
      </c>
      <c r="I5553">
        <f>SUMIFS('[1]Monthly unit'!$C:$C,'[1]Monthly unit'!$A:$A,'[1]Final sheet'!A5553,'[1]Monthly unit'!$B:$B,'[1]Final sheet'!H5553)</f>
        <v>348</v>
      </c>
      <c r="J5553">
        <f t="shared" si="346"/>
        <v>6</v>
      </c>
      <c r="K5553">
        <f t="shared" si="347"/>
        <v>2019</v>
      </c>
      <c r="L5553">
        <f>ROUND(VLOOKUP(H5553,'[1]Feeder energy'!$L:$P,2,FALSE)/1000,3)</f>
        <v>55309.828999999998</v>
      </c>
      <c r="M5553">
        <f>ROUND(VLOOKUP(H5553,'[1]Feeder energy'!$L:$P,3,FALSE)/1000,3)</f>
        <v>53949.97</v>
      </c>
      <c r="N5553">
        <f>ROUND(VLOOKUP(H5553,'[1]Feeder energy'!$L:$P,4,FALSE)/1000,3)</f>
        <v>46759.03</v>
      </c>
      <c r="O5553">
        <f>ROUND(VLOOKUP(H5553,'[1]Feeder energy'!$L:$P,5,FALSE)/1000,3)</f>
        <v>37798.587</v>
      </c>
      <c r="P5553">
        <f t="shared" si="348"/>
        <v>1</v>
      </c>
      <c r="Q5553" t="s">
        <v>18</v>
      </c>
    </row>
    <row r="5554" spans="1:17" x14ac:dyDescent="0.25">
      <c r="A5554" s="5">
        <v>110212017102</v>
      </c>
      <c r="B5554" s="6">
        <v>43647</v>
      </c>
      <c r="C5554">
        <v>4932</v>
      </c>
      <c r="D5554">
        <v>4932</v>
      </c>
      <c r="E5554">
        <v>18</v>
      </c>
      <c r="F5554">
        <v>5499</v>
      </c>
      <c r="G5554">
        <v>500</v>
      </c>
      <c r="H5554" s="6">
        <f t="shared" si="345"/>
        <v>43617</v>
      </c>
      <c r="I5554">
        <f>SUMIFS('[1]Monthly unit'!$C:$C,'[1]Monthly unit'!$A:$A,'[1]Final sheet'!A5554,'[1]Monthly unit'!$B:$B,'[1]Final sheet'!H5554)</f>
        <v>0</v>
      </c>
      <c r="J5554">
        <f t="shared" si="346"/>
        <v>6</v>
      </c>
      <c r="K5554">
        <f t="shared" si="347"/>
        <v>2019</v>
      </c>
      <c r="L5554">
        <f>ROUND(VLOOKUP(H5554,'[1]Feeder energy'!$L:$P,2,FALSE)/1000,3)</f>
        <v>55309.828999999998</v>
      </c>
      <c r="M5554">
        <f>ROUND(VLOOKUP(H5554,'[1]Feeder energy'!$L:$P,3,FALSE)/1000,3)</f>
        <v>53949.97</v>
      </c>
      <c r="N5554">
        <f>ROUND(VLOOKUP(H5554,'[1]Feeder energy'!$L:$P,4,FALSE)/1000,3)</f>
        <v>46759.03</v>
      </c>
      <c r="O5554">
        <f>ROUND(VLOOKUP(H5554,'[1]Feeder energy'!$L:$P,5,FALSE)/1000,3)</f>
        <v>37798.587</v>
      </c>
      <c r="P5554">
        <f t="shared" si="348"/>
        <v>1</v>
      </c>
      <c r="Q5554" t="s">
        <v>18</v>
      </c>
    </row>
    <row r="5555" spans="1:17" x14ac:dyDescent="0.25">
      <c r="A5555" s="5">
        <v>110212017273</v>
      </c>
      <c r="B5555" s="6">
        <v>43647</v>
      </c>
      <c r="C5555">
        <v>0</v>
      </c>
      <c r="H5555" s="6">
        <f t="shared" si="345"/>
        <v>43617</v>
      </c>
      <c r="I5555">
        <f>SUMIFS('[1]Monthly unit'!$C:$C,'[1]Monthly unit'!$A:$A,'[1]Final sheet'!A5555,'[1]Monthly unit'!$B:$B,'[1]Final sheet'!H5555)</f>
        <v>0</v>
      </c>
      <c r="J5555">
        <f t="shared" si="346"/>
        <v>6</v>
      </c>
      <c r="K5555">
        <f t="shared" si="347"/>
        <v>2019</v>
      </c>
      <c r="L5555">
        <f>ROUND(VLOOKUP(H5555,'[1]Feeder energy'!$L:$P,2,FALSE)/1000,3)</f>
        <v>55309.828999999998</v>
      </c>
      <c r="M5555">
        <f>ROUND(VLOOKUP(H5555,'[1]Feeder energy'!$L:$P,3,FALSE)/1000,3)</f>
        <v>53949.97</v>
      </c>
      <c r="N5555">
        <f>ROUND(VLOOKUP(H5555,'[1]Feeder energy'!$L:$P,4,FALSE)/1000,3)</f>
        <v>46759.03</v>
      </c>
      <c r="O5555">
        <f>ROUND(VLOOKUP(H5555,'[1]Feeder energy'!$L:$P,5,FALSE)/1000,3)</f>
        <v>37798.587</v>
      </c>
      <c r="P5555">
        <f t="shared" si="348"/>
        <v>0</v>
      </c>
      <c r="Q5555" t="s">
        <v>19</v>
      </c>
    </row>
    <row r="5556" spans="1:17" x14ac:dyDescent="0.25">
      <c r="A5556" s="5">
        <v>110212017919</v>
      </c>
      <c r="B5556" s="6">
        <v>43647</v>
      </c>
      <c r="C5556">
        <v>10000</v>
      </c>
      <c r="D5556">
        <v>10000</v>
      </c>
      <c r="E5556">
        <v>333</v>
      </c>
      <c r="F5556">
        <v>5000</v>
      </c>
      <c r="G5556">
        <v>466</v>
      </c>
      <c r="H5556" s="6">
        <f t="shared" si="345"/>
        <v>43617</v>
      </c>
      <c r="I5556">
        <f>SUMIFS('[1]Monthly unit'!$C:$C,'[1]Monthly unit'!$A:$A,'[1]Final sheet'!A5556,'[1]Monthly unit'!$B:$B,'[1]Final sheet'!H5556)</f>
        <v>86</v>
      </c>
      <c r="J5556">
        <f t="shared" si="346"/>
        <v>6</v>
      </c>
      <c r="K5556">
        <f t="shared" si="347"/>
        <v>2019</v>
      </c>
      <c r="L5556">
        <f>ROUND(VLOOKUP(H5556,'[1]Feeder energy'!$L:$P,2,FALSE)/1000,3)</f>
        <v>55309.828999999998</v>
      </c>
      <c r="M5556">
        <f>ROUND(VLOOKUP(H5556,'[1]Feeder energy'!$L:$P,3,FALSE)/1000,3)</f>
        <v>53949.97</v>
      </c>
      <c r="N5556">
        <f>ROUND(VLOOKUP(H5556,'[1]Feeder energy'!$L:$P,4,FALSE)/1000,3)</f>
        <v>46759.03</v>
      </c>
      <c r="O5556">
        <f>ROUND(VLOOKUP(H5556,'[1]Feeder energy'!$L:$P,5,FALSE)/1000,3)</f>
        <v>37798.587</v>
      </c>
      <c r="P5556">
        <f t="shared" si="348"/>
        <v>1</v>
      </c>
      <c r="Q5556" t="s">
        <v>19</v>
      </c>
    </row>
    <row r="5557" spans="1:17" x14ac:dyDescent="0.25">
      <c r="A5557" s="5">
        <v>110212019667</v>
      </c>
      <c r="B5557" s="6">
        <v>43647</v>
      </c>
      <c r="C5557">
        <v>35000</v>
      </c>
      <c r="D5557">
        <v>5000</v>
      </c>
      <c r="E5557">
        <v>24</v>
      </c>
      <c r="F5557">
        <v>20000</v>
      </c>
      <c r="G5557">
        <v>422</v>
      </c>
      <c r="H5557" s="6">
        <f t="shared" si="345"/>
        <v>43617</v>
      </c>
      <c r="I5557">
        <f>SUMIFS('[1]Monthly unit'!$C:$C,'[1]Monthly unit'!$A:$A,'[1]Final sheet'!A5557,'[1]Monthly unit'!$B:$B,'[1]Final sheet'!H5557)</f>
        <v>589</v>
      </c>
      <c r="J5557">
        <f t="shared" si="346"/>
        <v>6</v>
      </c>
      <c r="K5557">
        <f t="shared" si="347"/>
        <v>2019</v>
      </c>
      <c r="L5557">
        <f>ROUND(VLOOKUP(H5557,'[1]Feeder energy'!$L:$P,2,FALSE)/1000,3)</f>
        <v>55309.828999999998</v>
      </c>
      <c r="M5557">
        <f>ROUND(VLOOKUP(H5557,'[1]Feeder energy'!$L:$P,3,FALSE)/1000,3)</f>
        <v>53949.97</v>
      </c>
      <c r="N5557">
        <f>ROUND(VLOOKUP(H5557,'[1]Feeder energy'!$L:$P,4,FALSE)/1000,3)</f>
        <v>46759.03</v>
      </c>
      <c r="O5557">
        <f>ROUND(VLOOKUP(H5557,'[1]Feeder energy'!$L:$P,5,FALSE)/1000,3)</f>
        <v>37798.587</v>
      </c>
      <c r="P5557">
        <f t="shared" si="348"/>
        <v>1</v>
      </c>
      <c r="Q5557" t="s">
        <v>19</v>
      </c>
    </row>
    <row r="5558" spans="1:17" x14ac:dyDescent="0.25">
      <c r="A5558" s="5">
        <v>110212019671</v>
      </c>
      <c r="B5558" s="6">
        <v>43647</v>
      </c>
      <c r="C5558">
        <v>10000</v>
      </c>
      <c r="D5558">
        <v>2000</v>
      </c>
      <c r="E5558">
        <v>108</v>
      </c>
      <c r="F5558">
        <v>3000</v>
      </c>
      <c r="G5558">
        <v>496</v>
      </c>
      <c r="H5558" s="6">
        <f t="shared" si="345"/>
        <v>43617</v>
      </c>
      <c r="I5558">
        <f>SUMIFS('[1]Monthly unit'!$C:$C,'[1]Monthly unit'!$A:$A,'[1]Final sheet'!A5558,'[1]Monthly unit'!$B:$B,'[1]Final sheet'!H5558)</f>
        <v>29</v>
      </c>
      <c r="J5558">
        <f t="shared" si="346"/>
        <v>6</v>
      </c>
      <c r="K5558">
        <f t="shared" si="347"/>
        <v>2019</v>
      </c>
      <c r="L5558">
        <f>ROUND(VLOOKUP(H5558,'[1]Feeder energy'!$L:$P,2,FALSE)/1000,3)</f>
        <v>55309.828999999998</v>
      </c>
      <c r="M5558">
        <f>ROUND(VLOOKUP(H5558,'[1]Feeder energy'!$L:$P,3,FALSE)/1000,3)</f>
        <v>53949.97</v>
      </c>
      <c r="N5558">
        <f>ROUND(VLOOKUP(H5558,'[1]Feeder energy'!$L:$P,4,FALSE)/1000,3)</f>
        <v>46759.03</v>
      </c>
      <c r="O5558">
        <f>ROUND(VLOOKUP(H5558,'[1]Feeder energy'!$L:$P,5,FALSE)/1000,3)</f>
        <v>37798.587</v>
      </c>
      <c r="P5558">
        <f t="shared" si="348"/>
        <v>1</v>
      </c>
      <c r="Q5558" t="s">
        <v>19</v>
      </c>
    </row>
    <row r="5559" spans="1:17" x14ac:dyDescent="0.25">
      <c r="A5559" s="5">
        <v>110212019673</v>
      </c>
      <c r="B5559" s="6">
        <v>43647</v>
      </c>
      <c r="C5559">
        <v>26500</v>
      </c>
      <c r="D5559">
        <v>5000</v>
      </c>
      <c r="E5559">
        <v>108</v>
      </c>
      <c r="F5559">
        <v>7000</v>
      </c>
      <c r="G5559">
        <v>422</v>
      </c>
      <c r="H5559" s="6">
        <f t="shared" si="345"/>
        <v>43617</v>
      </c>
      <c r="I5559">
        <f>SUMIFS('[1]Monthly unit'!$C:$C,'[1]Monthly unit'!$A:$A,'[1]Final sheet'!A5559,'[1]Monthly unit'!$B:$B,'[1]Final sheet'!H5559)</f>
        <v>227</v>
      </c>
      <c r="J5559">
        <f t="shared" si="346"/>
        <v>6</v>
      </c>
      <c r="K5559">
        <f t="shared" si="347"/>
        <v>2019</v>
      </c>
      <c r="L5559">
        <f>ROUND(VLOOKUP(H5559,'[1]Feeder energy'!$L:$P,2,FALSE)/1000,3)</f>
        <v>55309.828999999998</v>
      </c>
      <c r="M5559">
        <f>ROUND(VLOOKUP(H5559,'[1]Feeder energy'!$L:$P,3,FALSE)/1000,3)</f>
        <v>53949.97</v>
      </c>
      <c r="N5559">
        <f>ROUND(VLOOKUP(H5559,'[1]Feeder energy'!$L:$P,4,FALSE)/1000,3)</f>
        <v>46759.03</v>
      </c>
      <c r="O5559">
        <f>ROUND(VLOOKUP(H5559,'[1]Feeder energy'!$L:$P,5,FALSE)/1000,3)</f>
        <v>37798.587</v>
      </c>
      <c r="P5559">
        <f t="shared" si="348"/>
        <v>1</v>
      </c>
      <c r="Q5559" t="s">
        <v>19</v>
      </c>
    </row>
    <row r="5560" spans="1:17" x14ac:dyDescent="0.25">
      <c r="A5560" s="5">
        <v>110212019843</v>
      </c>
      <c r="B5560" s="6">
        <v>43647</v>
      </c>
      <c r="C5560">
        <v>43000</v>
      </c>
      <c r="D5560">
        <v>15000</v>
      </c>
      <c r="E5560">
        <v>171</v>
      </c>
      <c r="F5560">
        <v>15000</v>
      </c>
      <c r="G5560">
        <v>497</v>
      </c>
      <c r="H5560" s="6">
        <f t="shared" si="345"/>
        <v>43617</v>
      </c>
      <c r="I5560">
        <f>SUMIFS('[1]Monthly unit'!$C:$C,'[1]Monthly unit'!$A:$A,'[1]Final sheet'!A5560,'[1]Monthly unit'!$B:$B,'[1]Final sheet'!H5560)</f>
        <v>139</v>
      </c>
      <c r="J5560">
        <f t="shared" si="346"/>
        <v>6</v>
      </c>
      <c r="K5560">
        <f t="shared" si="347"/>
        <v>2019</v>
      </c>
      <c r="L5560">
        <f>ROUND(VLOOKUP(H5560,'[1]Feeder energy'!$L:$P,2,FALSE)/1000,3)</f>
        <v>55309.828999999998</v>
      </c>
      <c r="M5560">
        <f>ROUND(VLOOKUP(H5560,'[1]Feeder energy'!$L:$P,3,FALSE)/1000,3)</f>
        <v>53949.97</v>
      </c>
      <c r="N5560">
        <f>ROUND(VLOOKUP(H5560,'[1]Feeder energy'!$L:$P,4,FALSE)/1000,3)</f>
        <v>46759.03</v>
      </c>
      <c r="O5560">
        <f>ROUND(VLOOKUP(H5560,'[1]Feeder energy'!$L:$P,5,FALSE)/1000,3)</f>
        <v>37798.587</v>
      </c>
      <c r="P5560">
        <f t="shared" si="348"/>
        <v>1</v>
      </c>
      <c r="Q5560" t="s">
        <v>19</v>
      </c>
    </row>
    <row r="5561" spans="1:17" x14ac:dyDescent="0.25">
      <c r="A5561" s="5">
        <v>110212020420</v>
      </c>
      <c r="B5561" s="6">
        <v>43647</v>
      </c>
      <c r="C5561">
        <v>20000</v>
      </c>
      <c r="D5561">
        <v>20000</v>
      </c>
      <c r="E5561">
        <v>279</v>
      </c>
      <c r="F5561">
        <v>10000</v>
      </c>
      <c r="G5561">
        <v>385</v>
      </c>
      <c r="H5561" s="6">
        <f t="shared" si="345"/>
        <v>43617</v>
      </c>
      <c r="I5561">
        <f>SUMIFS('[1]Monthly unit'!$C:$C,'[1]Monthly unit'!$A:$A,'[1]Final sheet'!A5561,'[1]Monthly unit'!$B:$B,'[1]Final sheet'!H5561)</f>
        <v>116</v>
      </c>
      <c r="J5561">
        <f t="shared" si="346"/>
        <v>6</v>
      </c>
      <c r="K5561">
        <f t="shared" si="347"/>
        <v>2019</v>
      </c>
      <c r="L5561">
        <f>ROUND(VLOOKUP(H5561,'[1]Feeder energy'!$L:$P,2,FALSE)/1000,3)</f>
        <v>55309.828999999998</v>
      </c>
      <c r="M5561">
        <f>ROUND(VLOOKUP(H5561,'[1]Feeder energy'!$L:$P,3,FALSE)/1000,3)</f>
        <v>53949.97</v>
      </c>
      <c r="N5561">
        <f>ROUND(VLOOKUP(H5561,'[1]Feeder energy'!$L:$P,4,FALSE)/1000,3)</f>
        <v>46759.03</v>
      </c>
      <c r="O5561">
        <f>ROUND(VLOOKUP(H5561,'[1]Feeder energy'!$L:$P,5,FALSE)/1000,3)</f>
        <v>37798.587</v>
      </c>
      <c r="P5561">
        <f t="shared" si="348"/>
        <v>1</v>
      </c>
      <c r="Q5561" t="s">
        <v>18</v>
      </c>
    </row>
    <row r="5562" spans="1:17" x14ac:dyDescent="0.25">
      <c r="A5562" s="5">
        <v>110212020537</v>
      </c>
      <c r="B5562" s="6">
        <v>43647</v>
      </c>
      <c r="C5562">
        <v>63000</v>
      </c>
      <c r="D5562">
        <v>10000</v>
      </c>
      <c r="E5562">
        <v>19</v>
      </c>
      <c r="F5562">
        <v>10000</v>
      </c>
      <c r="G5562">
        <v>388</v>
      </c>
      <c r="H5562" s="6">
        <f t="shared" si="345"/>
        <v>43617</v>
      </c>
      <c r="I5562">
        <f>SUMIFS('[1]Monthly unit'!$C:$C,'[1]Monthly unit'!$A:$A,'[1]Final sheet'!A5562,'[1]Monthly unit'!$B:$B,'[1]Final sheet'!H5562)</f>
        <v>1047</v>
      </c>
      <c r="J5562">
        <f t="shared" si="346"/>
        <v>6</v>
      </c>
      <c r="K5562">
        <f t="shared" si="347"/>
        <v>2019</v>
      </c>
      <c r="L5562">
        <f>ROUND(VLOOKUP(H5562,'[1]Feeder energy'!$L:$P,2,FALSE)/1000,3)</f>
        <v>55309.828999999998</v>
      </c>
      <c r="M5562">
        <f>ROUND(VLOOKUP(H5562,'[1]Feeder energy'!$L:$P,3,FALSE)/1000,3)</f>
        <v>53949.97</v>
      </c>
      <c r="N5562">
        <f>ROUND(VLOOKUP(H5562,'[1]Feeder energy'!$L:$P,4,FALSE)/1000,3)</f>
        <v>46759.03</v>
      </c>
      <c r="O5562">
        <f>ROUND(VLOOKUP(H5562,'[1]Feeder energy'!$L:$P,5,FALSE)/1000,3)</f>
        <v>37798.587</v>
      </c>
      <c r="P5562">
        <f t="shared" si="348"/>
        <v>1</v>
      </c>
      <c r="Q5562" t="s">
        <v>18</v>
      </c>
    </row>
    <row r="5563" spans="1:17" x14ac:dyDescent="0.25">
      <c r="A5563" s="5">
        <v>110212021167</v>
      </c>
      <c r="B5563" s="6">
        <v>43647</v>
      </c>
      <c r="C5563">
        <v>29734</v>
      </c>
      <c r="D5563">
        <v>4734</v>
      </c>
      <c r="E5563">
        <v>20</v>
      </c>
      <c r="F5563">
        <v>25000</v>
      </c>
      <c r="G5563">
        <v>451</v>
      </c>
      <c r="H5563" s="6">
        <f t="shared" si="345"/>
        <v>43617</v>
      </c>
      <c r="I5563">
        <f>SUMIFS('[1]Monthly unit'!$C:$C,'[1]Monthly unit'!$A:$A,'[1]Final sheet'!A5563,'[1]Monthly unit'!$B:$B,'[1]Final sheet'!H5563)</f>
        <v>684</v>
      </c>
      <c r="J5563">
        <f t="shared" si="346"/>
        <v>6</v>
      </c>
      <c r="K5563">
        <f t="shared" si="347"/>
        <v>2019</v>
      </c>
      <c r="L5563">
        <f>ROUND(VLOOKUP(H5563,'[1]Feeder energy'!$L:$P,2,FALSE)/1000,3)</f>
        <v>55309.828999999998</v>
      </c>
      <c r="M5563">
        <f>ROUND(VLOOKUP(H5563,'[1]Feeder energy'!$L:$P,3,FALSE)/1000,3)</f>
        <v>53949.97</v>
      </c>
      <c r="N5563">
        <f>ROUND(VLOOKUP(H5563,'[1]Feeder energy'!$L:$P,4,FALSE)/1000,3)</f>
        <v>46759.03</v>
      </c>
      <c r="O5563">
        <f>ROUND(VLOOKUP(H5563,'[1]Feeder energy'!$L:$P,5,FALSE)/1000,3)</f>
        <v>37798.587</v>
      </c>
      <c r="P5563">
        <f t="shared" si="348"/>
        <v>1</v>
      </c>
      <c r="Q5563" t="s">
        <v>18</v>
      </c>
    </row>
    <row r="5564" spans="1:17" x14ac:dyDescent="0.25">
      <c r="A5564" s="5">
        <v>110212021300</v>
      </c>
      <c r="B5564" s="6">
        <v>43647</v>
      </c>
      <c r="C5564">
        <v>40000</v>
      </c>
      <c r="D5564">
        <v>20000</v>
      </c>
      <c r="E5564">
        <v>10</v>
      </c>
      <c r="F5564">
        <v>20000</v>
      </c>
      <c r="G5564">
        <v>388</v>
      </c>
      <c r="H5564" s="6">
        <f t="shared" si="345"/>
        <v>43617</v>
      </c>
      <c r="I5564">
        <f>SUMIFS('[1]Monthly unit'!$C:$C,'[1]Monthly unit'!$A:$A,'[1]Final sheet'!A5564,'[1]Monthly unit'!$B:$B,'[1]Final sheet'!H5564)</f>
        <v>0</v>
      </c>
      <c r="J5564">
        <f t="shared" si="346"/>
        <v>6</v>
      </c>
      <c r="K5564">
        <f t="shared" si="347"/>
        <v>2019</v>
      </c>
      <c r="L5564">
        <f>ROUND(VLOOKUP(H5564,'[1]Feeder energy'!$L:$P,2,FALSE)/1000,3)</f>
        <v>55309.828999999998</v>
      </c>
      <c r="M5564">
        <f>ROUND(VLOOKUP(H5564,'[1]Feeder energy'!$L:$P,3,FALSE)/1000,3)</f>
        <v>53949.97</v>
      </c>
      <c r="N5564">
        <f>ROUND(VLOOKUP(H5564,'[1]Feeder energy'!$L:$P,4,FALSE)/1000,3)</f>
        <v>46759.03</v>
      </c>
      <c r="O5564">
        <f>ROUND(VLOOKUP(H5564,'[1]Feeder energy'!$L:$P,5,FALSE)/1000,3)</f>
        <v>37798.587</v>
      </c>
      <c r="P5564">
        <f t="shared" si="348"/>
        <v>1</v>
      </c>
      <c r="Q5564" t="s">
        <v>18</v>
      </c>
    </row>
    <row r="5565" spans="1:17" x14ac:dyDescent="0.25">
      <c r="A5565" s="5">
        <v>110212021392</v>
      </c>
      <c r="B5565" s="6">
        <v>43647</v>
      </c>
      <c r="C5565">
        <v>0</v>
      </c>
      <c r="D5565">
        <v>20000</v>
      </c>
      <c r="E5565">
        <v>388</v>
      </c>
      <c r="F5565">
        <v>20000</v>
      </c>
      <c r="G5565">
        <v>388</v>
      </c>
      <c r="H5565" s="6">
        <f t="shared" si="345"/>
        <v>43617</v>
      </c>
      <c r="I5565">
        <f>SUMIFS('[1]Monthly unit'!$C:$C,'[1]Monthly unit'!$A:$A,'[1]Final sheet'!A5565,'[1]Monthly unit'!$B:$B,'[1]Final sheet'!H5565)</f>
        <v>306</v>
      </c>
      <c r="J5565">
        <f t="shared" si="346"/>
        <v>6</v>
      </c>
      <c r="K5565">
        <f t="shared" si="347"/>
        <v>2019</v>
      </c>
      <c r="L5565">
        <f>ROUND(VLOOKUP(H5565,'[1]Feeder energy'!$L:$P,2,FALSE)/1000,3)</f>
        <v>55309.828999999998</v>
      </c>
      <c r="M5565">
        <f>ROUND(VLOOKUP(H5565,'[1]Feeder energy'!$L:$P,3,FALSE)/1000,3)</f>
        <v>53949.97</v>
      </c>
      <c r="N5565">
        <f>ROUND(VLOOKUP(H5565,'[1]Feeder energy'!$L:$P,4,FALSE)/1000,3)</f>
        <v>46759.03</v>
      </c>
      <c r="O5565">
        <f>ROUND(VLOOKUP(H5565,'[1]Feeder energy'!$L:$P,5,FALSE)/1000,3)</f>
        <v>37798.587</v>
      </c>
      <c r="P5565">
        <f t="shared" si="348"/>
        <v>1</v>
      </c>
      <c r="Q5565" t="s">
        <v>18</v>
      </c>
    </row>
    <row r="5566" spans="1:17" x14ac:dyDescent="0.25">
      <c r="A5566" s="5">
        <v>110212022568</v>
      </c>
      <c r="B5566" s="6">
        <v>43647</v>
      </c>
      <c r="C5566">
        <v>0</v>
      </c>
      <c r="D5566">
        <v>10000</v>
      </c>
      <c r="E5566">
        <v>398</v>
      </c>
      <c r="F5566">
        <v>10000</v>
      </c>
      <c r="G5566">
        <v>398</v>
      </c>
      <c r="H5566" s="6">
        <f t="shared" si="345"/>
        <v>43617</v>
      </c>
      <c r="I5566">
        <f>SUMIFS('[1]Monthly unit'!$C:$C,'[1]Monthly unit'!$A:$A,'[1]Final sheet'!A5566,'[1]Monthly unit'!$B:$B,'[1]Final sheet'!H5566)</f>
        <v>76</v>
      </c>
      <c r="J5566">
        <f t="shared" si="346"/>
        <v>6</v>
      </c>
      <c r="K5566">
        <f t="shared" si="347"/>
        <v>2019</v>
      </c>
      <c r="L5566">
        <f>ROUND(VLOOKUP(H5566,'[1]Feeder energy'!$L:$P,2,FALSE)/1000,3)</f>
        <v>55309.828999999998</v>
      </c>
      <c r="M5566">
        <f>ROUND(VLOOKUP(H5566,'[1]Feeder energy'!$L:$P,3,FALSE)/1000,3)</f>
        <v>53949.97</v>
      </c>
      <c r="N5566">
        <f>ROUND(VLOOKUP(H5566,'[1]Feeder energy'!$L:$P,4,FALSE)/1000,3)</f>
        <v>46759.03</v>
      </c>
      <c r="O5566">
        <f>ROUND(VLOOKUP(H5566,'[1]Feeder energy'!$L:$P,5,FALSE)/1000,3)</f>
        <v>37798.587</v>
      </c>
      <c r="P5566">
        <f t="shared" si="348"/>
        <v>1</v>
      </c>
      <c r="Q5566" t="s">
        <v>18</v>
      </c>
    </row>
    <row r="5567" spans="1:17" x14ac:dyDescent="0.25">
      <c r="A5567" s="5">
        <v>110213000026</v>
      </c>
      <c r="B5567" s="6">
        <v>43647</v>
      </c>
      <c r="C5567">
        <v>135065</v>
      </c>
      <c r="D5567">
        <v>30000</v>
      </c>
      <c r="E5567">
        <v>6</v>
      </c>
      <c r="F5567">
        <v>30000</v>
      </c>
      <c r="G5567">
        <v>403</v>
      </c>
      <c r="H5567" s="6">
        <f t="shared" si="345"/>
        <v>43617</v>
      </c>
      <c r="I5567">
        <f>SUMIFS('[1]Monthly unit'!$C:$C,'[1]Monthly unit'!$A:$A,'[1]Final sheet'!A5567,'[1]Monthly unit'!$B:$B,'[1]Final sheet'!H5567)</f>
        <v>1240</v>
      </c>
      <c r="J5567">
        <f t="shared" si="346"/>
        <v>6</v>
      </c>
      <c r="K5567">
        <f t="shared" si="347"/>
        <v>2019</v>
      </c>
      <c r="L5567">
        <f>ROUND(VLOOKUP(H5567,'[1]Feeder energy'!$L:$P,2,FALSE)/1000,3)</f>
        <v>55309.828999999998</v>
      </c>
      <c r="M5567">
        <f>ROUND(VLOOKUP(H5567,'[1]Feeder energy'!$L:$P,3,FALSE)/1000,3)</f>
        <v>53949.97</v>
      </c>
      <c r="N5567">
        <f>ROUND(VLOOKUP(H5567,'[1]Feeder energy'!$L:$P,4,FALSE)/1000,3)</f>
        <v>46759.03</v>
      </c>
      <c r="O5567">
        <f>ROUND(VLOOKUP(H5567,'[1]Feeder energy'!$L:$P,5,FALSE)/1000,3)</f>
        <v>37798.587</v>
      </c>
      <c r="P5567">
        <f t="shared" si="348"/>
        <v>1</v>
      </c>
      <c r="Q5567" t="s">
        <v>18</v>
      </c>
    </row>
    <row r="5568" spans="1:17" x14ac:dyDescent="0.25">
      <c r="A5568" s="5">
        <v>110213000260</v>
      </c>
      <c r="B5568" s="6">
        <v>43647</v>
      </c>
      <c r="C5568">
        <v>10000</v>
      </c>
      <c r="D5568">
        <v>5000</v>
      </c>
      <c r="E5568">
        <v>76</v>
      </c>
      <c r="F5568">
        <v>5000</v>
      </c>
      <c r="G5568">
        <v>451</v>
      </c>
      <c r="H5568" s="6">
        <f t="shared" si="345"/>
        <v>43617</v>
      </c>
      <c r="I5568">
        <f>SUMIFS('[1]Monthly unit'!$C:$C,'[1]Monthly unit'!$A:$A,'[1]Final sheet'!A5568,'[1]Monthly unit'!$B:$B,'[1]Final sheet'!H5568)</f>
        <v>66</v>
      </c>
      <c r="J5568">
        <f t="shared" si="346"/>
        <v>6</v>
      </c>
      <c r="K5568">
        <f t="shared" si="347"/>
        <v>2019</v>
      </c>
      <c r="L5568">
        <f>ROUND(VLOOKUP(H5568,'[1]Feeder energy'!$L:$P,2,FALSE)/1000,3)</f>
        <v>55309.828999999998</v>
      </c>
      <c r="M5568">
        <f>ROUND(VLOOKUP(H5568,'[1]Feeder energy'!$L:$P,3,FALSE)/1000,3)</f>
        <v>53949.97</v>
      </c>
      <c r="N5568">
        <f>ROUND(VLOOKUP(H5568,'[1]Feeder energy'!$L:$P,4,FALSE)/1000,3)</f>
        <v>46759.03</v>
      </c>
      <c r="O5568">
        <f>ROUND(VLOOKUP(H5568,'[1]Feeder energy'!$L:$P,5,FALSE)/1000,3)</f>
        <v>37798.587</v>
      </c>
      <c r="P5568">
        <f t="shared" si="348"/>
        <v>1</v>
      </c>
      <c r="Q5568" t="s">
        <v>18</v>
      </c>
    </row>
    <row r="5569" spans="1:17" x14ac:dyDescent="0.25">
      <c r="A5569" s="5">
        <v>110213001228</v>
      </c>
      <c r="B5569" s="6">
        <v>43647</v>
      </c>
      <c r="C5569">
        <v>13000</v>
      </c>
      <c r="D5569">
        <v>1000</v>
      </c>
      <c r="E5569">
        <v>10</v>
      </c>
      <c r="F5569">
        <v>2000</v>
      </c>
      <c r="G5569">
        <v>374</v>
      </c>
      <c r="H5569" s="6">
        <f t="shared" si="345"/>
        <v>43617</v>
      </c>
      <c r="I5569">
        <f>SUMIFS('[1]Monthly unit'!$C:$C,'[1]Monthly unit'!$A:$A,'[1]Final sheet'!A5569,'[1]Monthly unit'!$B:$B,'[1]Final sheet'!H5569)</f>
        <v>158</v>
      </c>
      <c r="J5569">
        <f t="shared" si="346"/>
        <v>6</v>
      </c>
      <c r="K5569">
        <f t="shared" si="347"/>
        <v>2019</v>
      </c>
      <c r="L5569">
        <f>ROUND(VLOOKUP(H5569,'[1]Feeder energy'!$L:$P,2,FALSE)/1000,3)</f>
        <v>55309.828999999998</v>
      </c>
      <c r="M5569">
        <f>ROUND(VLOOKUP(H5569,'[1]Feeder energy'!$L:$P,3,FALSE)/1000,3)</f>
        <v>53949.97</v>
      </c>
      <c r="N5569">
        <f>ROUND(VLOOKUP(H5569,'[1]Feeder energy'!$L:$P,4,FALSE)/1000,3)</f>
        <v>46759.03</v>
      </c>
      <c r="O5569">
        <f>ROUND(VLOOKUP(H5569,'[1]Feeder energy'!$L:$P,5,FALSE)/1000,3)</f>
        <v>37798.587</v>
      </c>
      <c r="P5569">
        <f t="shared" si="348"/>
        <v>1</v>
      </c>
      <c r="Q5569" t="s">
        <v>18</v>
      </c>
    </row>
    <row r="5570" spans="1:17" x14ac:dyDescent="0.25">
      <c r="A5570" s="5">
        <v>110213001230</v>
      </c>
      <c r="B5570" s="6">
        <v>43647</v>
      </c>
      <c r="C5570">
        <v>100000</v>
      </c>
      <c r="D5570">
        <v>10000</v>
      </c>
      <c r="E5570">
        <v>3</v>
      </c>
      <c r="F5570">
        <v>10000</v>
      </c>
      <c r="G5570">
        <v>392</v>
      </c>
      <c r="H5570" s="6">
        <f t="shared" si="345"/>
        <v>43617</v>
      </c>
      <c r="I5570">
        <f>SUMIFS('[1]Monthly unit'!$C:$C,'[1]Monthly unit'!$A:$A,'[1]Final sheet'!A5570,'[1]Monthly unit'!$B:$B,'[1]Final sheet'!H5570)</f>
        <v>1114</v>
      </c>
      <c r="J5570">
        <f t="shared" si="346"/>
        <v>6</v>
      </c>
      <c r="K5570">
        <f t="shared" si="347"/>
        <v>2019</v>
      </c>
      <c r="L5570">
        <f>ROUND(VLOOKUP(H5570,'[1]Feeder energy'!$L:$P,2,FALSE)/1000,3)</f>
        <v>55309.828999999998</v>
      </c>
      <c r="M5570">
        <f>ROUND(VLOOKUP(H5570,'[1]Feeder energy'!$L:$P,3,FALSE)/1000,3)</f>
        <v>53949.97</v>
      </c>
      <c r="N5570">
        <f>ROUND(VLOOKUP(H5570,'[1]Feeder energy'!$L:$P,4,FALSE)/1000,3)</f>
        <v>46759.03</v>
      </c>
      <c r="O5570">
        <f>ROUND(VLOOKUP(H5570,'[1]Feeder energy'!$L:$P,5,FALSE)/1000,3)</f>
        <v>37798.587</v>
      </c>
      <c r="P5570">
        <f t="shared" si="348"/>
        <v>1</v>
      </c>
      <c r="Q5570" t="s">
        <v>18</v>
      </c>
    </row>
    <row r="5571" spans="1:17" x14ac:dyDescent="0.25">
      <c r="A5571" s="5">
        <v>110213001231</v>
      </c>
      <c r="B5571" s="6">
        <v>43647</v>
      </c>
      <c r="C5571">
        <v>20000</v>
      </c>
      <c r="D5571">
        <v>10000</v>
      </c>
      <c r="E5571">
        <v>97</v>
      </c>
      <c r="F5571">
        <v>10000</v>
      </c>
      <c r="G5571">
        <v>465</v>
      </c>
      <c r="H5571" s="6">
        <f t="shared" ref="H5571:H5634" si="349">EOMONTH(B5571,-2)+1</f>
        <v>43617</v>
      </c>
      <c r="I5571">
        <f>SUMIFS('[1]Monthly unit'!$C:$C,'[1]Monthly unit'!$A:$A,'[1]Final sheet'!A5571,'[1]Monthly unit'!$B:$B,'[1]Final sheet'!H5571)</f>
        <v>336</v>
      </c>
      <c r="J5571">
        <f t="shared" ref="J5571:J5634" si="350">MONTH(H5571)</f>
        <v>6</v>
      </c>
      <c r="K5571">
        <f t="shared" ref="K5571:K5634" si="351">YEAR(H5571)</f>
        <v>2019</v>
      </c>
      <c r="L5571">
        <f>ROUND(VLOOKUP(H5571,'[1]Feeder energy'!$L:$P,2,FALSE)/1000,3)</f>
        <v>55309.828999999998</v>
      </c>
      <c r="M5571">
        <f>ROUND(VLOOKUP(H5571,'[1]Feeder energy'!$L:$P,3,FALSE)/1000,3)</f>
        <v>53949.97</v>
      </c>
      <c r="N5571">
        <f>ROUND(VLOOKUP(H5571,'[1]Feeder energy'!$L:$P,4,FALSE)/1000,3)</f>
        <v>46759.03</v>
      </c>
      <c r="O5571">
        <f>ROUND(VLOOKUP(H5571,'[1]Feeder energy'!$L:$P,5,FALSE)/1000,3)</f>
        <v>37798.587</v>
      </c>
      <c r="P5571">
        <f t="shared" si="348"/>
        <v>1</v>
      </c>
      <c r="Q5571" t="s">
        <v>18</v>
      </c>
    </row>
    <row r="5572" spans="1:17" x14ac:dyDescent="0.25">
      <c r="A5572" s="5">
        <v>110213001232</v>
      </c>
      <c r="B5572" s="6">
        <v>43647</v>
      </c>
      <c r="C5572">
        <v>15000</v>
      </c>
      <c r="D5572">
        <v>5000</v>
      </c>
      <c r="E5572">
        <v>59</v>
      </c>
      <c r="F5572">
        <v>5000</v>
      </c>
      <c r="G5572">
        <v>473</v>
      </c>
      <c r="H5572" s="6">
        <f t="shared" si="349"/>
        <v>43617</v>
      </c>
      <c r="I5572">
        <f>SUMIFS('[1]Monthly unit'!$C:$C,'[1]Monthly unit'!$A:$A,'[1]Final sheet'!A5572,'[1]Monthly unit'!$B:$B,'[1]Final sheet'!H5572)</f>
        <v>132</v>
      </c>
      <c r="J5572">
        <f t="shared" si="350"/>
        <v>6</v>
      </c>
      <c r="K5572">
        <f t="shared" si="351"/>
        <v>2019</v>
      </c>
      <c r="L5572">
        <f>ROUND(VLOOKUP(H5572,'[1]Feeder energy'!$L:$P,2,FALSE)/1000,3)</f>
        <v>55309.828999999998</v>
      </c>
      <c r="M5572">
        <f>ROUND(VLOOKUP(H5572,'[1]Feeder energy'!$L:$P,3,FALSE)/1000,3)</f>
        <v>53949.97</v>
      </c>
      <c r="N5572">
        <f>ROUND(VLOOKUP(H5572,'[1]Feeder energy'!$L:$P,4,FALSE)/1000,3)</f>
        <v>46759.03</v>
      </c>
      <c r="O5572">
        <f>ROUND(VLOOKUP(H5572,'[1]Feeder energy'!$L:$P,5,FALSE)/1000,3)</f>
        <v>37798.587</v>
      </c>
      <c r="P5572">
        <f t="shared" si="348"/>
        <v>1</v>
      </c>
      <c r="Q5572" t="s">
        <v>18</v>
      </c>
    </row>
    <row r="5573" spans="1:17" x14ac:dyDescent="0.25">
      <c r="A5573" s="5">
        <v>110213001236</v>
      </c>
      <c r="B5573" s="6">
        <v>43647</v>
      </c>
      <c r="C5573">
        <v>153800</v>
      </c>
      <c r="D5573">
        <v>40000</v>
      </c>
      <c r="E5573">
        <v>67</v>
      </c>
      <c r="F5573">
        <v>30000</v>
      </c>
      <c r="G5573">
        <v>409</v>
      </c>
      <c r="H5573" s="6">
        <f t="shared" si="349"/>
        <v>43617</v>
      </c>
      <c r="I5573">
        <f>SUMIFS('[1]Monthly unit'!$C:$C,'[1]Monthly unit'!$A:$A,'[1]Final sheet'!A5573,'[1]Monthly unit'!$B:$B,'[1]Final sheet'!H5573)</f>
        <v>1441</v>
      </c>
      <c r="J5573">
        <f t="shared" si="350"/>
        <v>6</v>
      </c>
      <c r="K5573">
        <f t="shared" si="351"/>
        <v>2019</v>
      </c>
      <c r="L5573">
        <f>ROUND(VLOOKUP(H5573,'[1]Feeder energy'!$L:$P,2,FALSE)/1000,3)</f>
        <v>55309.828999999998</v>
      </c>
      <c r="M5573">
        <f>ROUND(VLOOKUP(H5573,'[1]Feeder energy'!$L:$P,3,FALSE)/1000,3)</f>
        <v>53949.97</v>
      </c>
      <c r="N5573">
        <f>ROUND(VLOOKUP(H5573,'[1]Feeder energy'!$L:$P,4,FALSE)/1000,3)</f>
        <v>46759.03</v>
      </c>
      <c r="O5573">
        <f>ROUND(VLOOKUP(H5573,'[1]Feeder energy'!$L:$P,5,FALSE)/1000,3)</f>
        <v>37798.587</v>
      </c>
      <c r="P5573">
        <f t="shared" si="348"/>
        <v>1</v>
      </c>
      <c r="Q5573" t="s">
        <v>18</v>
      </c>
    </row>
    <row r="5574" spans="1:17" x14ac:dyDescent="0.25">
      <c r="A5574" s="5">
        <v>110213001237</v>
      </c>
      <c r="B5574" s="6">
        <v>43647</v>
      </c>
      <c r="C5574">
        <v>44784</v>
      </c>
      <c r="D5574">
        <v>5000</v>
      </c>
      <c r="E5574">
        <v>41</v>
      </c>
      <c r="F5574">
        <v>5000</v>
      </c>
      <c r="G5574">
        <v>411</v>
      </c>
      <c r="H5574" s="6">
        <f t="shared" si="349"/>
        <v>43617</v>
      </c>
      <c r="I5574">
        <f>SUMIFS('[1]Monthly unit'!$C:$C,'[1]Monthly unit'!$A:$A,'[1]Final sheet'!A5574,'[1]Monthly unit'!$B:$B,'[1]Final sheet'!H5574)</f>
        <v>560</v>
      </c>
      <c r="J5574">
        <f t="shared" si="350"/>
        <v>6</v>
      </c>
      <c r="K5574">
        <f t="shared" si="351"/>
        <v>2019</v>
      </c>
      <c r="L5574">
        <f>ROUND(VLOOKUP(H5574,'[1]Feeder energy'!$L:$P,2,FALSE)/1000,3)</f>
        <v>55309.828999999998</v>
      </c>
      <c r="M5574">
        <f>ROUND(VLOOKUP(H5574,'[1]Feeder energy'!$L:$P,3,FALSE)/1000,3)</f>
        <v>53949.97</v>
      </c>
      <c r="N5574">
        <f>ROUND(VLOOKUP(H5574,'[1]Feeder energy'!$L:$P,4,FALSE)/1000,3)</f>
        <v>46759.03</v>
      </c>
      <c r="O5574">
        <f>ROUND(VLOOKUP(H5574,'[1]Feeder energy'!$L:$P,5,FALSE)/1000,3)</f>
        <v>37798.587</v>
      </c>
      <c r="P5574">
        <f t="shared" si="348"/>
        <v>1</v>
      </c>
      <c r="Q5574" t="s">
        <v>18</v>
      </c>
    </row>
    <row r="5575" spans="1:17" x14ac:dyDescent="0.25">
      <c r="A5575" s="5">
        <v>110213001239</v>
      </c>
      <c r="B5575" s="6">
        <v>43647</v>
      </c>
      <c r="C5575">
        <v>197243</v>
      </c>
      <c r="D5575">
        <v>27243</v>
      </c>
      <c r="E5575">
        <v>94</v>
      </c>
      <c r="F5575">
        <v>50000</v>
      </c>
      <c r="G5575">
        <v>471</v>
      </c>
      <c r="H5575" s="6">
        <f t="shared" si="349"/>
        <v>43617</v>
      </c>
      <c r="I5575">
        <f>SUMIFS('[1]Monthly unit'!$C:$C,'[1]Monthly unit'!$A:$A,'[1]Final sheet'!A5575,'[1]Monthly unit'!$B:$B,'[1]Final sheet'!H5575)</f>
        <v>2452</v>
      </c>
      <c r="J5575">
        <f t="shared" si="350"/>
        <v>6</v>
      </c>
      <c r="K5575">
        <f t="shared" si="351"/>
        <v>2019</v>
      </c>
      <c r="L5575">
        <f>ROUND(VLOOKUP(H5575,'[1]Feeder energy'!$L:$P,2,FALSE)/1000,3)</f>
        <v>55309.828999999998</v>
      </c>
      <c r="M5575">
        <f>ROUND(VLOOKUP(H5575,'[1]Feeder energy'!$L:$P,3,FALSE)/1000,3)</f>
        <v>53949.97</v>
      </c>
      <c r="N5575">
        <f>ROUND(VLOOKUP(H5575,'[1]Feeder energy'!$L:$P,4,FALSE)/1000,3)</f>
        <v>46759.03</v>
      </c>
      <c r="O5575">
        <f>ROUND(VLOOKUP(H5575,'[1]Feeder energy'!$L:$P,5,FALSE)/1000,3)</f>
        <v>37798.587</v>
      </c>
      <c r="P5575">
        <f t="shared" si="348"/>
        <v>1</v>
      </c>
      <c r="Q5575" t="s">
        <v>18</v>
      </c>
    </row>
    <row r="5576" spans="1:17" x14ac:dyDescent="0.25">
      <c r="A5576" s="5">
        <v>110213001241</v>
      </c>
      <c r="B5576" s="6">
        <v>43647</v>
      </c>
      <c r="C5576">
        <v>54000</v>
      </c>
      <c r="D5576">
        <v>14000</v>
      </c>
      <c r="E5576">
        <v>104</v>
      </c>
      <c r="F5576">
        <v>20000</v>
      </c>
      <c r="G5576">
        <v>373</v>
      </c>
      <c r="H5576" s="6">
        <f t="shared" si="349"/>
        <v>43617</v>
      </c>
      <c r="I5576">
        <f>SUMIFS('[1]Monthly unit'!$C:$C,'[1]Monthly unit'!$A:$A,'[1]Final sheet'!A5576,'[1]Monthly unit'!$B:$B,'[1]Final sheet'!H5576)</f>
        <v>876</v>
      </c>
      <c r="J5576">
        <f t="shared" si="350"/>
        <v>6</v>
      </c>
      <c r="K5576">
        <f t="shared" si="351"/>
        <v>2019</v>
      </c>
      <c r="L5576">
        <f>ROUND(VLOOKUP(H5576,'[1]Feeder energy'!$L:$P,2,FALSE)/1000,3)</f>
        <v>55309.828999999998</v>
      </c>
      <c r="M5576">
        <f>ROUND(VLOOKUP(H5576,'[1]Feeder energy'!$L:$P,3,FALSE)/1000,3)</f>
        <v>53949.97</v>
      </c>
      <c r="N5576">
        <f>ROUND(VLOOKUP(H5576,'[1]Feeder energy'!$L:$P,4,FALSE)/1000,3)</f>
        <v>46759.03</v>
      </c>
      <c r="O5576">
        <f>ROUND(VLOOKUP(H5576,'[1]Feeder energy'!$L:$P,5,FALSE)/1000,3)</f>
        <v>37798.587</v>
      </c>
      <c r="P5576">
        <f t="shared" si="348"/>
        <v>1</v>
      </c>
      <c r="Q5576" t="s">
        <v>18</v>
      </c>
    </row>
    <row r="5577" spans="1:17" x14ac:dyDescent="0.25">
      <c r="A5577" s="5">
        <v>110213001242</v>
      </c>
      <c r="B5577" s="6">
        <v>43647</v>
      </c>
      <c r="C5577">
        <v>6000</v>
      </c>
      <c r="D5577">
        <v>6000</v>
      </c>
      <c r="E5577">
        <v>298</v>
      </c>
      <c r="H5577" s="6">
        <f t="shared" si="349"/>
        <v>43617</v>
      </c>
      <c r="I5577">
        <f>SUMIFS('[1]Monthly unit'!$C:$C,'[1]Monthly unit'!$A:$A,'[1]Final sheet'!A5577,'[1]Monthly unit'!$B:$B,'[1]Final sheet'!H5577)</f>
        <v>2</v>
      </c>
      <c r="J5577">
        <f t="shared" si="350"/>
        <v>6</v>
      </c>
      <c r="K5577">
        <f t="shared" si="351"/>
        <v>2019</v>
      </c>
      <c r="L5577">
        <f>ROUND(VLOOKUP(H5577,'[1]Feeder energy'!$L:$P,2,FALSE)/1000,3)</f>
        <v>55309.828999999998</v>
      </c>
      <c r="M5577">
        <f>ROUND(VLOOKUP(H5577,'[1]Feeder energy'!$L:$P,3,FALSE)/1000,3)</f>
        <v>53949.97</v>
      </c>
      <c r="N5577">
        <f>ROUND(VLOOKUP(H5577,'[1]Feeder energy'!$L:$P,4,FALSE)/1000,3)</f>
        <v>46759.03</v>
      </c>
      <c r="O5577">
        <f>ROUND(VLOOKUP(H5577,'[1]Feeder energy'!$L:$P,5,FALSE)/1000,3)</f>
        <v>37798.587</v>
      </c>
      <c r="P5577">
        <f t="shared" si="348"/>
        <v>1</v>
      </c>
      <c r="Q5577" t="s">
        <v>18</v>
      </c>
    </row>
    <row r="5578" spans="1:17" x14ac:dyDescent="0.25">
      <c r="A5578" s="5">
        <v>110213001247</v>
      </c>
      <c r="B5578" s="6">
        <v>43647</v>
      </c>
      <c r="C5578">
        <v>100000</v>
      </c>
      <c r="D5578">
        <v>50000</v>
      </c>
      <c r="E5578">
        <v>45</v>
      </c>
      <c r="F5578">
        <v>20000</v>
      </c>
      <c r="G5578">
        <v>382</v>
      </c>
      <c r="H5578" s="6">
        <f t="shared" si="349"/>
        <v>43617</v>
      </c>
      <c r="I5578">
        <f>SUMIFS('[1]Monthly unit'!$C:$C,'[1]Monthly unit'!$A:$A,'[1]Final sheet'!A5578,'[1]Monthly unit'!$B:$B,'[1]Final sheet'!H5578)</f>
        <v>449</v>
      </c>
      <c r="J5578">
        <f t="shared" si="350"/>
        <v>6</v>
      </c>
      <c r="K5578">
        <f t="shared" si="351"/>
        <v>2019</v>
      </c>
      <c r="L5578">
        <f>ROUND(VLOOKUP(H5578,'[1]Feeder energy'!$L:$P,2,FALSE)/1000,3)</f>
        <v>55309.828999999998</v>
      </c>
      <c r="M5578">
        <f>ROUND(VLOOKUP(H5578,'[1]Feeder energy'!$L:$P,3,FALSE)/1000,3)</f>
        <v>53949.97</v>
      </c>
      <c r="N5578">
        <f>ROUND(VLOOKUP(H5578,'[1]Feeder energy'!$L:$P,4,FALSE)/1000,3)</f>
        <v>46759.03</v>
      </c>
      <c r="O5578">
        <f>ROUND(VLOOKUP(H5578,'[1]Feeder energy'!$L:$P,5,FALSE)/1000,3)</f>
        <v>37798.587</v>
      </c>
      <c r="P5578">
        <f t="shared" si="348"/>
        <v>1</v>
      </c>
      <c r="Q5578" t="s">
        <v>18</v>
      </c>
    </row>
    <row r="5579" spans="1:17" x14ac:dyDescent="0.25">
      <c r="A5579" s="5">
        <v>110213001248</v>
      </c>
      <c r="B5579" s="6">
        <v>43647</v>
      </c>
      <c r="C5579">
        <v>430000</v>
      </c>
      <c r="D5579">
        <v>150000</v>
      </c>
      <c r="E5579">
        <v>45</v>
      </c>
      <c r="F5579">
        <v>100000</v>
      </c>
      <c r="G5579">
        <v>382</v>
      </c>
      <c r="H5579" s="6">
        <f t="shared" si="349"/>
        <v>43617</v>
      </c>
      <c r="I5579">
        <f>SUMIFS('[1]Monthly unit'!$C:$C,'[1]Monthly unit'!$A:$A,'[1]Final sheet'!A5579,'[1]Monthly unit'!$B:$B,'[1]Final sheet'!H5579)</f>
        <v>4202</v>
      </c>
      <c r="J5579">
        <f t="shared" si="350"/>
        <v>6</v>
      </c>
      <c r="K5579">
        <f t="shared" si="351"/>
        <v>2019</v>
      </c>
      <c r="L5579">
        <f>ROUND(VLOOKUP(H5579,'[1]Feeder energy'!$L:$P,2,FALSE)/1000,3)</f>
        <v>55309.828999999998</v>
      </c>
      <c r="M5579">
        <f>ROUND(VLOOKUP(H5579,'[1]Feeder energy'!$L:$P,3,FALSE)/1000,3)</f>
        <v>53949.97</v>
      </c>
      <c r="N5579">
        <f>ROUND(VLOOKUP(H5579,'[1]Feeder energy'!$L:$P,4,FALSE)/1000,3)</f>
        <v>46759.03</v>
      </c>
      <c r="O5579">
        <f>ROUND(VLOOKUP(H5579,'[1]Feeder energy'!$L:$P,5,FALSE)/1000,3)</f>
        <v>37798.587</v>
      </c>
      <c r="P5579">
        <f t="shared" si="348"/>
        <v>1</v>
      </c>
      <c r="Q5579" t="s">
        <v>18</v>
      </c>
    </row>
    <row r="5580" spans="1:17" x14ac:dyDescent="0.25">
      <c r="A5580" s="5">
        <v>110213001250</v>
      </c>
      <c r="B5580" s="6">
        <v>43647</v>
      </c>
      <c r="C5580">
        <v>24958</v>
      </c>
      <c r="D5580">
        <v>8258</v>
      </c>
      <c r="E5580">
        <v>35</v>
      </c>
      <c r="F5580">
        <v>15000</v>
      </c>
      <c r="G5580">
        <v>369</v>
      </c>
      <c r="H5580" s="6">
        <f t="shared" si="349"/>
        <v>43617</v>
      </c>
      <c r="I5580">
        <f>SUMIFS('[1]Monthly unit'!$C:$C,'[1]Monthly unit'!$A:$A,'[1]Final sheet'!A5580,'[1]Monthly unit'!$B:$B,'[1]Final sheet'!H5580)</f>
        <v>599</v>
      </c>
      <c r="J5580">
        <f t="shared" si="350"/>
        <v>6</v>
      </c>
      <c r="K5580">
        <f t="shared" si="351"/>
        <v>2019</v>
      </c>
      <c r="L5580">
        <f>ROUND(VLOOKUP(H5580,'[1]Feeder energy'!$L:$P,2,FALSE)/1000,3)</f>
        <v>55309.828999999998</v>
      </c>
      <c r="M5580">
        <f>ROUND(VLOOKUP(H5580,'[1]Feeder energy'!$L:$P,3,FALSE)/1000,3)</f>
        <v>53949.97</v>
      </c>
      <c r="N5580">
        <f>ROUND(VLOOKUP(H5580,'[1]Feeder energy'!$L:$P,4,FALSE)/1000,3)</f>
        <v>46759.03</v>
      </c>
      <c r="O5580">
        <f>ROUND(VLOOKUP(H5580,'[1]Feeder energy'!$L:$P,5,FALSE)/1000,3)</f>
        <v>37798.587</v>
      </c>
      <c r="P5580">
        <f t="shared" si="348"/>
        <v>1</v>
      </c>
      <c r="Q5580" t="s">
        <v>18</v>
      </c>
    </row>
    <row r="5581" spans="1:17" x14ac:dyDescent="0.25">
      <c r="A5581" s="5">
        <v>110213001270</v>
      </c>
      <c r="B5581" s="6">
        <v>43647</v>
      </c>
      <c r="C5581">
        <v>100000</v>
      </c>
      <c r="D5581">
        <v>15000</v>
      </c>
      <c r="E5581">
        <v>97</v>
      </c>
      <c r="F5581">
        <v>50000</v>
      </c>
      <c r="G5581">
        <v>448</v>
      </c>
      <c r="H5581" s="6">
        <f t="shared" si="349"/>
        <v>43617</v>
      </c>
      <c r="I5581">
        <f>SUMIFS('[1]Monthly unit'!$C:$C,'[1]Monthly unit'!$A:$A,'[1]Final sheet'!A5581,'[1]Monthly unit'!$B:$B,'[1]Final sheet'!H5581)</f>
        <v>1465</v>
      </c>
      <c r="J5581">
        <f t="shared" si="350"/>
        <v>6</v>
      </c>
      <c r="K5581">
        <f t="shared" si="351"/>
        <v>2019</v>
      </c>
      <c r="L5581">
        <f>ROUND(VLOOKUP(H5581,'[1]Feeder energy'!$L:$P,2,FALSE)/1000,3)</f>
        <v>55309.828999999998</v>
      </c>
      <c r="M5581">
        <f>ROUND(VLOOKUP(H5581,'[1]Feeder energy'!$L:$P,3,FALSE)/1000,3)</f>
        <v>53949.97</v>
      </c>
      <c r="N5581">
        <f>ROUND(VLOOKUP(H5581,'[1]Feeder energy'!$L:$P,4,FALSE)/1000,3)</f>
        <v>46759.03</v>
      </c>
      <c r="O5581">
        <f>ROUND(VLOOKUP(H5581,'[1]Feeder energy'!$L:$P,5,FALSE)/1000,3)</f>
        <v>37798.587</v>
      </c>
      <c r="P5581">
        <f t="shared" si="348"/>
        <v>1</v>
      </c>
      <c r="Q5581" t="s">
        <v>18</v>
      </c>
    </row>
    <row r="5582" spans="1:17" x14ac:dyDescent="0.25">
      <c r="A5582" s="5">
        <v>110213001271</v>
      </c>
      <c r="B5582" s="6">
        <v>43647</v>
      </c>
      <c r="C5582">
        <v>60000</v>
      </c>
      <c r="D5582">
        <v>30000</v>
      </c>
      <c r="E5582">
        <v>104</v>
      </c>
      <c r="H5582" s="6">
        <f t="shared" si="349"/>
        <v>43617</v>
      </c>
      <c r="I5582">
        <f>SUMIFS('[1]Monthly unit'!$C:$C,'[1]Monthly unit'!$A:$A,'[1]Final sheet'!A5582,'[1]Monthly unit'!$B:$B,'[1]Final sheet'!H5582)</f>
        <v>420</v>
      </c>
      <c r="J5582">
        <f t="shared" si="350"/>
        <v>6</v>
      </c>
      <c r="K5582">
        <f t="shared" si="351"/>
        <v>2019</v>
      </c>
      <c r="L5582">
        <f>ROUND(VLOOKUP(H5582,'[1]Feeder energy'!$L:$P,2,FALSE)/1000,3)</f>
        <v>55309.828999999998</v>
      </c>
      <c r="M5582">
        <f>ROUND(VLOOKUP(H5582,'[1]Feeder energy'!$L:$P,3,FALSE)/1000,3)</f>
        <v>53949.97</v>
      </c>
      <c r="N5582">
        <f>ROUND(VLOOKUP(H5582,'[1]Feeder energy'!$L:$P,4,FALSE)/1000,3)</f>
        <v>46759.03</v>
      </c>
      <c r="O5582">
        <f>ROUND(VLOOKUP(H5582,'[1]Feeder energy'!$L:$P,5,FALSE)/1000,3)</f>
        <v>37798.587</v>
      </c>
      <c r="P5582">
        <f t="shared" si="348"/>
        <v>1</v>
      </c>
      <c r="Q5582" t="s">
        <v>18</v>
      </c>
    </row>
    <row r="5583" spans="1:17" x14ac:dyDescent="0.25">
      <c r="A5583" s="5">
        <v>110213001272</v>
      </c>
      <c r="B5583" s="6">
        <v>43647</v>
      </c>
      <c r="C5583">
        <v>24000</v>
      </c>
      <c r="D5583">
        <v>9000</v>
      </c>
      <c r="E5583">
        <v>95</v>
      </c>
      <c r="F5583">
        <v>5000</v>
      </c>
      <c r="G5583">
        <v>495</v>
      </c>
      <c r="H5583" s="6">
        <f t="shared" si="349"/>
        <v>43617</v>
      </c>
      <c r="I5583">
        <f>SUMIFS('[1]Monthly unit'!$C:$C,'[1]Monthly unit'!$A:$A,'[1]Final sheet'!A5583,'[1]Monthly unit'!$B:$B,'[1]Final sheet'!H5583)</f>
        <v>130</v>
      </c>
      <c r="J5583">
        <f t="shared" si="350"/>
        <v>6</v>
      </c>
      <c r="K5583">
        <f t="shared" si="351"/>
        <v>2019</v>
      </c>
      <c r="L5583">
        <f>ROUND(VLOOKUP(H5583,'[1]Feeder energy'!$L:$P,2,FALSE)/1000,3)</f>
        <v>55309.828999999998</v>
      </c>
      <c r="M5583">
        <f>ROUND(VLOOKUP(H5583,'[1]Feeder energy'!$L:$P,3,FALSE)/1000,3)</f>
        <v>53949.97</v>
      </c>
      <c r="N5583">
        <f>ROUND(VLOOKUP(H5583,'[1]Feeder energy'!$L:$P,4,FALSE)/1000,3)</f>
        <v>46759.03</v>
      </c>
      <c r="O5583">
        <f>ROUND(VLOOKUP(H5583,'[1]Feeder energy'!$L:$P,5,FALSE)/1000,3)</f>
        <v>37798.587</v>
      </c>
      <c r="P5583">
        <f t="shared" si="348"/>
        <v>1</v>
      </c>
      <c r="Q5583" t="s">
        <v>18</v>
      </c>
    </row>
    <row r="5584" spans="1:17" x14ac:dyDescent="0.25">
      <c r="A5584" s="5">
        <v>110213001275</v>
      </c>
      <c r="B5584" s="6">
        <v>43647</v>
      </c>
      <c r="C5584">
        <v>73700</v>
      </c>
      <c r="D5584">
        <v>10000</v>
      </c>
      <c r="E5584">
        <v>41</v>
      </c>
      <c r="F5584">
        <v>18000</v>
      </c>
      <c r="G5584">
        <v>423</v>
      </c>
      <c r="H5584" s="6">
        <f t="shared" si="349"/>
        <v>43617</v>
      </c>
      <c r="I5584">
        <f>SUMIFS('[1]Monthly unit'!$C:$C,'[1]Monthly unit'!$A:$A,'[1]Final sheet'!A5584,'[1]Monthly unit'!$B:$B,'[1]Final sheet'!H5584)</f>
        <v>847</v>
      </c>
      <c r="J5584">
        <f t="shared" si="350"/>
        <v>6</v>
      </c>
      <c r="K5584">
        <f t="shared" si="351"/>
        <v>2019</v>
      </c>
      <c r="L5584">
        <f>ROUND(VLOOKUP(H5584,'[1]Feeder energy'!$L:$P,2,FALSE)/1000,3)</f>
        <v>55309.828999999998</v>
      </c>
      <c r="M5584">
        <f>ROUND(VLOOKUP(H5584,'[1]Feeder energy'!$L:$P,3,FALSE)/1000,3)</f>
        <v>53949.97</v>
      </c>
      <c r="N5584">
        <f>ROUND(VLOOKUP(H5584,'[1]Feeder energy'!$L:$P,4,FALSE)/1000,3)</f>
        <v>46759.03</v>
      </c>
      <c r="O5584">
        <f>ROUND(VLOOKUP(H5584,'[1]Feeder energy'!$L:$P,5,FALSE)/1000,3)</f>
        <v>37798.587</v>
      </c>
      <c r="P5584">
        <f t="shared" si="348"/>
        <v>1</v>
      </c>
      <c r="Q5584" t="s">
        <v>18</v>
      </c>
    </row>
    <row r="5585" spans="1:17" x14ac:dyDescent="0.25">
      <c r="A5585" s="5">
        <v>110213001276</v>
      </c>
      <c r="B5585" s="6">
        <v>43647</v>
      </c>
      <c r="C5585">
        <v>14800</v>
      </c>
      <c r="D5585">
        <v>10000</v>
      </c>
      <c r="E5585">
        <v>91</v>
      </c>
      <c r="F5585">
        <v>15300</v>
      </c>
      <c r="G5585">
        <v>460</v>
      </c>
      <c r="H5585" s="6">
        <f t="shared" si="349"/>
        <v>43617</v>
      </c>
      <c r="I5585">
        <f>SUMIFS('[1]Monthly unit'!$C:$C,'[1]Monthly unit'!$A:$A,'[1]Final sheet'!A5585,'[1]Monthly unit'!$B:$B,'[1]Final sheet'!H5585)</f>
        <v>306</v>
      </c>
      <c r="J5585">
        <f t="shared" si="350"/>
        <v>6</v>
      </c>
      <c r="K5585">
        <f t="shared" si="351"/>
        <v>2019</v>
      </c>
      <c r="L5585">
        <f>ROUND(VLOOKUP(H5585,'[1]Feeder energy'!$L:$P,2,FALSE)/1000,3)</f>
        <v>55309.828999999998</v>
      </c>
      <c r="M5585">
        <f>ROUND(VLOOKUP(H5585,'[1]Feeder energy'!$L:$P,3,FALSE)/1000,3)</f>
        <v>53949.97</v>
      </c>
      <c r="N5585">
        <f>ROUND(VLOOKUP(H5585,'[1]Feeder energy'!$L:$P,4,FALSE)/1000,3)</f>
        <v>46759.03</v>
      </c>
      <c r="O5585">
        <f>ROUND(VLOOKUP(H5585,'[1]Feeder energy'!$L:$P,5,FALSE)/1000,3)</f>
        <v>37798.587</v>
      </c>
      <c r="P5585">
        <f t="shared" si="348"/>
        <v>1</v>
      </c>
      <c r="Q5585" t="s">
        <v>18</v>
      </c>
    </row>
    <row r="5586" spans="1:17" x14ac:dyDescent="0.25">
      <c r="A5586" s="5">
        <v>110213001286</v>
      </c>
      <c r="B5586" s="6">
        <v>43647</v>
      </c>
      <c r="C5586">
        <v>62300</v>
      </c>
      <c r="D5586">
        <v>6000</v>
      </c>
      <c r="E5586">
        <v>32</v>
      </c>
      <c r="F5586">
        <v>5000</v>
      </c>
      <c r="G5586">
        <v>430</v>
      </c>
      <c r="H5586" s="6">
        <f t="shared" si="349"/>
        <v>43617</v>
      </c>
      <c r="I5586">
        <f>SUMIFS('[1]Monthly unit'!$C:$C,'[1]Monthly unit'!$A:$A,'[1]Final sheet'!A5586,'[1]Monthly unit'!$B:$B,'[1]Final sheet'!H5586)</f>
        <v>669</v>
      </c>
      <c r="J5586">
        <f t="shared" si="350"/>
        <v>6</v>
      </c>
      <c r="K5586">
        <f t="shared" si="351"/>
        <v>2019</v>
      </c>
      <c r="L5586">
        <f>ROUND(VLOOKUP(H5586,'[1]Feeder energy'!$L:$P,2,FALSE)/1000,3)</f>
        <v>55309.828999999998</v>
      </c>
      <c r="M5586">
        <f>ROUND(VLOOKUP(H5586,'[1]Feeder energy'!$L:$P,3,FALSE)/1000,3)</f>
        <v>53949.97</v>
      </c>
      <c r="N5586">
        <f>ROUND(VLOOKUP(H5586,'[1]Feeder energy'!$L:$P,4,FALSE)/1000,3)</f>
        <v>46759.03</v>
      </c>
      <c r="O5586">
        <f>ROUND(VLOOKUP(H5586,'[1]Feeder energy'!$L:$P,5,FALSE)/1000,3)</f>
        <v>37798.587</v>
      </c>
      <c r="P5586">
        <f t="shared" si="348"/>
        <v>1</v>
      </c>
      <c r="Q5586" t="s">
        <v>18</v>
      </c>
    </row>
    <row r="5587" spans="1:17" x14ac:dyDescent="0.25">
      <c r="A5587" s="5">
        <v>110213001287</v>
      </c>
      <c r="B5587" s="6">
        <v>43647</v>
      </c>
      <c r="C5587">
        <v>45000</v>
      </c>
      <c r="D5587">
        <v>4000</v>
      </c>
      <c r="E5587">
        <v>32</v>
      </c>
      <c r="F5587">
        <v>5000</v>
      </c>
      <c r="G5587">
        <v>430</v>
      </c>
      <c r="H5587" s="6">
        <f t="shared" si="349"/>
        <v>43617</v>
      </c>
      <c r="I5587">
        <f>SUMIFS('[1]Monthly unit'!$C:$C,'[1]Monthly unit'!$A:$A,'[1]Final sheet'!A5587,'[1]Monthly unit'!$B:$B,'[1]Final sheet'!H5587)</f>
        <v>441</v>
      </c>
      <c r="J5587">
        <f t="shared" si="350"/>
        <v>6</v>
      </c>
      <c r="K5587">
        <f t="shared" si="351"/>
        <v>2019</v>
      </c>
      <c r="L5587">
        <f>ROUND(VLOOKUP(H5587,'[1]Feeder energy'!$L:$P,2,FALSE)/1000,3)</f>
        <v>55309.828999999998</v>
      </c>
      <c r="M5587">
        <f>ROUND(VLOOKUP(H5587,'[1]Feeder energy'!$L:$P,3,FALSE)/1000,3)</f>
        <v>53949.97</v>
      </c>
      <c r="N5587">
        <f>ROUND(VLOOKUP(H5587,'[1]Feeder energy'!$L:$P,4,FALSE)/1000,3)</f>
        <v>46759.03</v>
      </c>
      <c r="O5587">
        <f>ROUND(VLOOKUP(H5587,'[1]Feeder energy'!$L:$P,5,FALSE)/1000,3)</f>
        <v>37798.587</v>
      </c>
      <c r="P5587">
        <f t="shared" si="348"/>
        <v>1</v>
      </c>
      <c r="Q5587" t="s">
        <v>18</v>
      </c>
    </row>
    <row r="5588" spans="1:17" x14ac:dyDescent="0.25">
      <c r="A5588" s="5">
        <v>110213001288</v>
      </c>
      <c r="B5588" s="6">
        <v>43647</v>
      </c>
      <c r="C5588">
        <v>40000</v>
      </c>
      <c r="D5588">
        <v>20000</v>
      </c>
      <c r="E5588">
        <v>90</v>
      </c>
      <c r="F5588">
        <v>20000</v>
      </c>
      <c r="G5588">
        <v>371</v>
      </c>
      <c r="H5588" s="6">
        <f t="shared" si="349"/>
        <v>43617</v>
      </c>
      <c r="I5588">
        <f>SUMIFS('[1]Monthly unit'!$C:$C,'[1]Monthly unit'!$A:$A,'[1]Final sheet'!A5588,'[1]Monthly unit'!$B:$B,'[1]Final sheet'!H5588)</f>
        <v>613</v>
      </c>
      <c r="J5588">
        <f t="shared" si="350"/>
        <v>6</v>
      </c>
      <c r="K5588">
        <f t="shared" si="351"/>
        <v>2019</v>
      </c>
      <c r="L5588">
        <f>ROUND(VLOOKUP(H5588,'[1]Feeder energy'!$L:$P,2,FALSE)/1000,3)</f>
        <v>55309.828999999998</v>
      </c>
      <c r="M5588">
        <f>ROUND(VLOOKUP(H5588,'[1]Feeder energy'!$L:$P,3,FALSE)/1000,3)</f>
        <v>53949.97</v>
      </c>
      <c r="N5588">
        <f>ROUND(VLOOKUP(H5588,'[1]Feeder energy'!$L:$P,4,FALSE)/1000,3)</f>
        <v>46759.03</v>
      </c>
      <c r="O5588">
        <f>ROUND(VLOOKUP(H5588,'[1]Feeder energy'!$L:$P,5,FALSE)/1000,3)</f>
        <v>37798.587</v>
      </c>
      <c r="P5588">
        <f t="shared" si="348"/>
        <v>1</v>
      </c>
      <c r="Q5588" t="s">
        <v>18</v>
      </c>
    </row>
    <row r="5589" spans="1:17" x14ac:dyDescent="0.25">
      <c r="A5589" s="5">
        <v>110213001289</v>
      </c>
      <c r="B5589" s="6">
        <v>43647</v>
      </c>
      <c r="C5589">
        <v>120000</v>
      </c>
      <c r="D5589">
        <v>30000</v>
      </c>
      <c r="E5589">
        <v>4</v>
      </c>
      <c r="F5589">
        <v>20000</v>
      </c>
      <c r="G5589">
        <v>416</v>
      </c>
      <c r="H5589" s="6">
        <f t="shared" si="349"/>
        <v>43617</v>
      </c>
      <c r="I5589">
        <f>SUMIFS('[1]Monthly unit'!$C:$C,'[1]Monthly unit'!$A:$A,'[1]Final sheet'!A5589,'[1]Monthly unit'!$B:$B,'[1]Final sheet'!H5589)</f>
        <v>1111</v>
      </c>
      <c r="J5589">
        <f t="shared" si="350"/>
        <v>6</v>
      </c>
      <c r="K5589">
        <f t="shared" si="351"/>
        <v>2019</v>
      </c>
      <c r="L5589">
        <f>ROUND(VLOOKUP(H5589,'[1]Feeder energy'!$L:$P,2,FALSE)/1000,3)</f>
        <v>55309.828999999998</v>
      </c>
      <c r="M5589">
        <f>ROUND(VLOOKUP(H5589,'[1]Feeder energy'!$L:$P,3,FALSE)/1000,3)</f>
        <v>53949.97</v>
      </c>
      <c r="N5589">
        <f>ROUND(VLOOKUP(H5589,'[1]Feeder energy'!$L:$P,4,FALSE)/1000,3)</f>
        <v>46759.03</v>
      </c>
      <c r="O5589">
        <f>ROUND(VLOOKUP(H5589,'[1]Feeder energy'!$L:$P,5,FALSE)/1000,3)</f>
        <v>37798.587</v>
      </c>
      <c r="P5589">
        <f t="shared" si="348"/>
        <v>1</v>
      </c>
      <c r="Q5589" t="s">
        <v>18</v>
      </c>
    </row>
    <row r="5590" spans="1:17" x14ac:dyDescent="0.25">
      <c r="A5590" s="5">
        <v>110213001290</v>
      </c>
      <c r="B5590" s="6">
        <v>43647</v>
      </c>
      <c r="C5590">
        <v>37929</v>
      </c>
      <c r="D5590">
        <v>3541</v>
      </c>
      <c r="E5590">
        <v>35</v>
      </c>
      <c r="F5590">
        <v>10000</v>
      </c>
      <c r="G5590">
        <v>377</v>
      </c>
      <c r="H5590" s="6">
        <f t="shared" si="349"/>
        <v>43617</v>
      </c>
      <c r="I5590">
        <f>SUMIFS('[1]Monthly unit'!$C:$C,'[1]Monthly unit'!$A:$A,'[1]Final sheet'!A5590,'[1]Monthly unit'!$B:$B,'[1]Final sheet'!H5590)</f>
        <v>536</v>
      </c>
      <c r="J5590">
        <f t="shared" si="350"/>
        <v>6</v>
      </c>
      <c r="K5590">
        <f t="shared" si="351"/>
        <v>2019</v>
      </c>
      <c r="L5590">
        <f>ROUND(VLOOKUP(H5590,'[1]Feeder energy'!$L:$P,2,FALSE)/1000,3)</f>
        <v>55309.828999999998</v>
      </c>
      <c r="M5590">
        <f>ROUND(VLOOKUP(H5590,'[1]Feeder energy'!$L:$P,3,FALSE)/1000,3)</f>
        <v>53949.97</v>
      </c>
      <c r="N5590">
        <f>ROUND(VLOOKUP(H5590,'[1]Feeder energy'!$L:$P,4,FALSE)/1000,3)</f>
        <v>46759.03</v>
      </c>
      <c r="O5590">
        <f>ROUND(VLOOKUP(H5590,'[1]Feeder energy'!$L:$P,5,FALSE)/1000,3)</f>
        <v>37798.587</v>
      </c>
      <c r="P5590">
        <f t="shared" si="348"/>
        <v>1</v>
      </c>
      <c r="Q5590" t="s">
        <v>18</v>
      </c>
    </row>
    <row r="5591" spans="1:17" x14ac:dyDescent="0.25">
      <c r="A5591" s="5">
        <v>110213001291</v>
      </c>
      <c r="B5591" s="6">
        <v>43647</v>
      </c>
      <c r="C5591">
        <v>75000</v>
      </c>
      <c r="D5591">
        <v>15000</v>
      </c>
      <c r="E5591">
        <v>35</v>
      </c>
      <c r="F5591">
        <v>10000</v>
      </c>
      <c r="G5591">
        <v>370</v>
      </c>
      <c r="H5591" s="6">
        <f t="shared" si="349"/>
        <v>43617</v>
      </c>
      <c r="I5591">
        <f>SUMIFS('[1]Monthly unit'!$C:$C,'[1]Monthly unit'!$A:$A,'[1]Final sheet'!A5591,'[1]Monthly unit'!$B:$B,'[1]Final sheet'!H5591)</f>
        <v>1449</v>
      </c>
      <c r="J5591">
        <f t="shared" si="350"/>
        <v>6</v>
      </c>
      <c r="K5591">
        <f t="shared" si="351"/>
        <v>2019</v>
      </c>
      <c r="L5591">
        <f>ROUND(VLOOKUP(H5591,'[1]Feeder energy'!$L:$P,2,FALSE)/1000,3)</f>
        <v>55309.828999999998</v>
      </c>
      <c r="M5591">
        <f>ROUND(VLOOKUP(H5591,'[1]Feeder energy'!$L:$P,3,FALSE)/1000,3)</f>
        <v>53949.97</v>
      </c>
      <c r="N5591">
        <f>ROUND(VLOOKUP(H5591,'[1]Feeder energy'!$L:$P,4,FALSE)/1000,3)</f>
        <v>46759.03</v>
      </c>
      <c r="O5591">
        <f>ROUND(VLOOKUP(H5591,'[1]Feeder energy'!$L:$P,5,FALSE)/1000,3)</f>
        <v>37798.587</v>
      </c>
      <c r="P5591">
        <f t="shared" si="348"/>
        <v>1</v>
      </c>
      <c r="Q5591" t="s">
        <v>18</v>
      </c>
    </row>
    <row r="5592" spans="1:17" x14ac:dyDescent="0.25">
      <c r="A5592" s="5">
        <v>110213001318</v>
      </c>
      <c r="B5592" s="6">
        <v>43647</v>
      </c>
      <c r="C5592">
        <v>312000</v>
      </c>
      <c r="D5592">
        <v>100000</v>
      </c>
      <c r="E5592">
        <v>6</v>
      </c>
      <c r="F5592">
        <v>100000</v>
      </c>
      <c r="G5592">
        <v>367</v>
      </c>
      <c r="H5592" s="6">
        <f t="shared" si="349"/>
        <v>43617</v>
      </c>
      <c r="I5592">
        <f>SUMIFS('[1]Monthly unit'!$C:$C,'[1]Monthly unit'!$A:$A,'[1]Final sheet'!A5592,'[1]Monthly unit'!$B:$B,'[1]Final sheet'!H5592)</f>
        <v>3883</v>
      </c>
      <c r="J5592">
        <f t="shared" si="350"/>
        <v>6</v>
      </c>
      <c r="K5592">
        <f t="shared" si="351"/>
        <v>2019</v>
      </c>
      <c r="L5592">
        <f>ROUND(VLOOKUP(H5592,'[1]Feeder energy'!$L:$P,2,FALSE)/1000,3)</f>
        <v>55309.828999999998</v>
      </c>
      <c r="M5592">
        <f>ROUND(VLOOKUP(H5592,'[1]Feeder energy'!$L:$P,3,FALSE)/1000,3)</f>
        <v>53949.97</v>
      </c>
      <c r="N5592">
        <f>ROUND(VLOOKUP(H5592,'[1]Feeder energy'!$L:$P,4,FALSE)/1000,3)</f>
        <v>46759.03</v>
      </c>
      <c r="O5592">
        <f>ROUND(VLOOKUP(H5592,'[1]Feeder energy'!$L:$P,5,FALSE)/1000,3)</f>
        <v>37798.587</v>
      </c>
      <c r="P5592">
        <f t="shared" si="348"/>
        <v>1</v>
      </c>
      <c r="Q5592" t="s">
        <v>18</v>
      </c>
    </row>
    <row r="5593" spans="1:17" x14ac:dyDescent="0.25">
      <c r="A5593" s="5">
        <v>110213001319</v>
      </c>
      <c r="B5593" s="6">
        <v>43647</v>
      </c>
      <c r="C5593">
        <v>160000</v>
      </c>
      <c r="D5593">
        <v>30000</v>
      </c>
      <c r="E5593">
        <v>19</v>
      </c>
      <c r="F5593">
        <v>20000</v>
      </c>
      <c r="G5593">
        <v>376</v>
      </c>
      <c r="H5593" s="6">
        <f t="shared" si="349"/>
        <v>43617</v>
      </c>
      <c r="I5593">
        <f>SUMIFS('[1]Monthly unit'!$C:$C,'[1]Monthly unit'!$A:$A,'[1]Final sheet'!A5593,'[1]Monthly unit'!$B:$B,'[1]Final sheet'!H5593)</f>
        <v>1937</v>
      </c>
      <c r="J5593">
        <f t="shared" si="350"/>
        <v>6</v>
      </c>
      <c r="K5593">
        <f t="shared" si="351"/>
        <v>2019</v>
      </c>
      <c r="L5593">
        <f>ROUND(VLOOKUP(H5593,'[1]Feeder energy'!$L:$P,2,FALSE)/1000,3)</f>
        <v>55309.828999999998</v>
      </c>
      <c r="M5593">
        <f>ROUND(VLOOKUP(H5593,'[1]Feeder energy'!$L:$P,3,FALSE)/1000,3)</f>
        <v>53949.97</v>
      </c>
      <c r="N5593">
        <f>ROUND(VLOOKUP(H5593,'[1]Feeder energy'!$L:$P,4,FALSE)/1000,3)</f>
        <v>46759.03</v>
      </c>
      <c r="O5593">
        <f>ROUND(VLOOKUP(H5593,'[1]Feeder energy'!$L:$P,5,FALSE)/1000,3)</f>
        <v>37798.587</v>
      </c>
      <c r="P5593">
        <f t="shared" si="348"/>
        <v>1</v>
      </c>
      <c r="Q5593" t="s">
        <v>18</v>
      </c>
    </row>
    <row r="5594" spans="1:17" x14ac:dyDescent="0.25">
      <c r="A5594" s="5">
        <v>110213001320</v>
      </c>
      <c r="B5594" s="6">
        <v>43647</v>
      </c>
      <c r="C5594">
        <v>11000</v>
      </c>
      <c r="D5594">
        <v>4000</v>
      </c>
      <c r="E5594">
        <v>226</v>
      </c>
      <c r="F5594">
        <v>2000</v>
      </c>
      <c r="G5594">
        <v>431</v>
      </c>
      <c r="H5594" s="6">
        <f t="shared" si="349"/>
        <v>43617</v>
      </c>
      <c r="I5594">
        <f>SUMIFS('[1]Monthly unit'!$C:$C,'[1]Monthly unit'!$A:$A,'[1]Final sheet'!A5594,'[1]Monthly unit'!$B:$B,'[1]Final sheet'!H5594)</f>
        <v>235</v>
      </c>
      <c r="J5594">
        <f t="shared" si="350"/>
        <v>6</v>
      </c>
      <c r="K5594">
        <f t="shared" si="351"/>
        <v>2019</v>
      </c>
      <c r="L5594">
        <f>ROUND(VLOOKUP(H5594,'[1]Feeder energy'!$L:$P,2,FALSE)/1000,3)</f>
        <v>55309.828999999998</v>
      </c>
      <c r="M5594">
        <f>ROUND(VLOOKUP(H5594,'[1]Feeder energy'!$L:$P,3,FALSE)/1000,3)</f>
        <v>53949.97</v>
      </c>
      <c r="N5594">
        <f>ROUND(VLOOKUP(H5594,'[1]Feeder energy'!$L:$P,4,FALSE)/1000,3)</f>
        <v>46759.03</v>
      </c>
      <c r="O5594">
        <f>ROUND(VLOOKUP(H5594,'[1]Feeder energy'!$L:$P,5,FALSE)/1000,3)</f>
        <v>37798.587</v>
      </c>
      <c r="P5594">
        <f t="shared" si="348"/>
        <v>1</v>
      </c>
      <c r="Q5594" t="s">
        <v>18</v>
      </c>
    </row>
    <row r="5595" spans="1:17" x14ac:dyDescent="0.25">
      <c r="A5595" s="5">
        <v>110213001347</v>
      </c>
      <c r="B5595" s="6">
        <v>43647</v>
      </c>
      <c r="C5595">
        <v>30000</v>
      </c>
      <c r="D5595">
        <v>10000</v>
      </c>
      <c r="E5595">
        <v>108</v>
      </c>
      <c r="F5595">
        <v>10000</v>
      </c>
      <c r="G5595">
        <v>482</v>
      </c>
      <c r="H5595" s="6">
        <f t="shared" si="349"/>
        <v>43617</v>
      </c>
      <c r="I5595">
        <f>SUMIFS('[1]Monthly unit'!$C:$C,'[1]Monthly unit'!$A:$A,'[1]Final sheet'!A5595,'[1]Monthly unit'!$B:$B,'[1]Final sheet'!H5595)</f>
        <v>240</v>
      </c>
      <c r="J5595">
        <f t="shared" si="350"/>
        <v>6</v>
      </c>
      <c r="K5595">
        <f t="shared" si="351"/>
        <v>2019</v>
      </c>
      <c r="L5595">
        <f>ROUND(VLOOKUP(H5595,'[1]Feeder energy'!$L:$P,2,FALSE)/1000,3)</f>
        <v>55309.828999999998</v>
      </c>
      <c r="M5595">
        <f>ROUND(VLOOKUP(H5595,'[1]Feeder energy'!$L:$P,3,FALSE)/1000,3)</f>
        <v>53949.97</v>
      </c>
      <c r="N5595">
        <f>ROUND(VLOOKUP(H5595,'[1]Feeder energy'!$L:$P,4,FALSE)/1000,3)</f>
        <v>46759.03</v>
      </c>
      <c r="O5595">
        <f>ROUND(VLOOKUP(H5595,'[1]Feeder energy'!$L:$P,5,FALSE)/1000,3)</f>
        <v>37798.587</v>
      </c>
      <c r="P5595">
        <f t="shared" si="348"/>
        <v>1</v>
      </c>
      <c r="Q5595" t="s">
        <v>18</v>
      </c>
    </row>
    <row r="5596" spans="1:17" x14ac:dyDescent="0.25">
      <c r="A5596" s="5">
        <v>110213001348</v>
      </c>
      <c r="B5596" s="6">
        <v>43647</v>
      </c>
      <c r="C5596">
        <v>20000</v>
      </c>
      <c r="D5596">
        <v>10000</v>
      </c>
      <c r="E5596">
        <v>118</v>
      </c>
      <c r="F5596">
        <v>10000</v>
      </c>
      <c r="G5596">
        <v>466</v>
      </c>
      <c r="H5596" s="6">
        <f t="shared" si="349"/>
        <v>43617</v>
      </c>
      <c r="I5596">
        <f>SUMIFS('[1]Monthly unit'!$C:$C,'[1]Monthly unit'!$A:$A,'[1]Final sheet'!A5596,'[1]Monthly unit'!$B:$B,'[1]Final sheet'!H5596)</f>
        <v>399</v>
      </c>
      <c r="J5596">
        <f t="shared" si="350"/>
        <v>6</v>
      </c>
      <c r="K5596">
        <f t="shared" si="351"/>
        <v>2019</v>
      </c>
      <c r="L5596">
        <f>ROUND(VLOOKUP(H5596,'[1]Feeder energy'!$L:$P,2,FALSE)/1000,3)</f>
        <v>55309.828999999998</v>
      </c>
      <c r="M5596">
        <f>ROUND(VLOOKUP(H5596,'[1]Feeder energy'!$L:$P,3,FALSE)/1000,3)</f>
        <v>53949.97</v>
      </c>
      <c r="N5596">
        <f>ROUND(VLOOKUP(H5596,'[1]Feeder energy'!$L:$P,4,FALSE)/1000,3)</f>
        <v>46759.03</v>
      </c>
      <c r="O5596">
        <f>ROUND(VLOOKUP(H5596,'[1]Feeder energy'!$L:$P,5,FALSE)/1000,3)</f>
        <v>37798.587</v>
      </c>
      <c r="P5596">
        <f t="shared" si="348"/>
        <v>1</v>
      </c>
      <c r="Q5596" t="s">
        <v>18</v>
      </c>
    </row>
    <row r="5597" spans="1:17" x14ac:dyDescent="0.25">
      <c r="A5597" s="5">
        <v>110213001351</v>
      </c>
      <c r="B5597" s="6">
        <v>43647</v>
      </c>
      <c r="C5597">
        <v>41562</v>
      </c>
      <c r="D5597">
        <v>2399</v>
      </c>
      <c r="E5597">
        <v>47</v>
      </c>
      <c r="F5597">
        <v>10000</v>
      </c>
      <c r="G5597">
        <v>395</v>
      </c>
      <c r="H5597" s="6">
        <f t="shared" si="349"/>
        <v>43617</v>
      </c>
      <c r="I5597">
        <f>SUMIFS('[1]Monthly unit'!$C:$C,'[1]Monthly unit'!$A:$A,'[1]Final sheet'!A5597,'[1]Monthly unit'!$B:$B,'[1]Final sheet'!H5597)</f>
        <v>470</v>
      </c>
      <c r="J5597">
        <f t="shared" si="350"/>
        <v>6</v>
      </c>
      <c r="K5597">
        <f t="shared" si="351"/>
        <v>2019</v>
      </c>
      <c r="L5597">
        <f>ROUND(VLOOKUP(H5597,'[1]Feeder energy'!$L:$P,2,FALSE)/1000,3)</f>
        <v>55309.828999999998</v>
      </c>
      <c r="M5597">
        <f>ROUND(VLOOKUP(H5597,'[1]Feeder energy'!$L:$P,3,FALSE)/1000,3)</f>
        <v>53949.97</v>
      </c>
      <c r="N5597">
        <f>ROUND(VLOOKUP(H5597,'[1]Feeder energy'!$L:$P,4,FALSE)/1000,3)</f>
        <v>46759.03</v>
      </c>
      <c r="O5597">
        <f>ROUND(VLOOKUP(H5597,'[1]Feeder energy'!$L:$P,5,FALSE)/1000,3)</f>
        <v>37798.587</v>
      </c>
      <c r="P5597">
        <f t="shared" si="348"/>
        <v>1</v>
      </c>
      <c r="Q5597" t="s">
        <v>18</v>
      </c>
    </row>
    <row r="5598" spans="1:17" x14ac:dyDescent="0.25">
      <c r="A5598" s="5">
        <v>110213001354</v>
      </c>
      <c r="B5598" s="6">
        <v>43647</v>
      </c>
      <c r="C5598">
        <v>37015</v>
      </c>
      <c r="D5598">
        <v>3662</v>
      </c>
      <c r="E5598">
        <v>46</v>
      </c>
      <c r="F5598">
        <v>10000</v>
      </c>
      <c r="G5598">
        <v>392</v>
      </c>
      <c r="H5598" s="6">
        <f t="shared" si="349"/>
        <v>43617</v>
      </c>
      <c r="I5598">
        <f>SUMIFS('[1]Monthly unit'!$C:$C,'[1]Monthly unit'!$A:$A,'[1]Final sheet'!A5598,'[1]Monthly unit'!$B:$B,'[1]Final sheet'!H5598)</f>
        <v>366</v>
      </c>
      <c r="J5598">
        <f t="shared" si="350"/>
        <v>6</v>
      </c>
      <c r="K5598">
        <f t="shared" si="351"/>
        <v>2019</v>
      </c>
      <c r="L5598">
        <f>ROUND(VLOOKUP(H5598,'[1]Feeder energy'!$L:$P,2,FALSE)/1000,3)</f>
        <v>55309.828999999998</v>
      </c>
      <c r="M5598">
        <f>ROUND(VLOOKUP(H5598,'[1]Feeder energy'!$L:$P,3,FALSE)/1000,3)</f>
        <v>53949.97</v>
      </c>
      <c r="N5598">
        <f>ROUND(VLOOKUP(H5598,'[1]Feeder energy'!$L:$P,4,FALSE)/1000,3)</f>
        <v>46759.03</v>
      </c>
      <c r="O5598">
        <f>ROUND(VLOOKUP(H5598,'[1]Feeder energy'!$L:$P,5,FALSE)/1000,3)</f>
        <v>37798.587</v>
      </c>
      <c r="P5598">
        <f t="shared" si="348"/>
        <v>1</v>
      </c>
      <c r="Q5598" t="s">
        <v>18</v>
      </c>
    </row>
    <row r="5599" spans="1:17" x14ac:dyDescent="0.25">
      <c r="A5599" s="5">
        <v>110213001358</v>
      </c>
      <c r="B5599" s="6">
        <v>43647</v>
      </c>
      <c r="C5599">
        <v>31000</v>
      </c>
      <c r="D5599">
        <v>15000</v>
      </c>
      <c r="E5599">
        <v>94</v>
      </c>
      <c r="H5599" s="6">
        <f t="shared" si="349"/>
        <v>43617</v>
      </c>
      <c r="I5599">
        <f>SUMIFS('[1]Monthly unit'!$C:$C,'[1]Monthly unit'!$A:$A,'[1]Final sheet'!A5599,'[1]Monthly unit'!$B:$B,'[1]Final sheet'!H5599)</f>
        <v>558</v>
      </c>
      <c r="J5599">
        <f t="shared" si="350"/>
        <v>6</v>
      </c>
      <c r="K5599">
        <f t="shared" si="351"/>
        <v>2019</v>
      </c>
      <c r="L5599">
        <f>ROUND(VLOOKUP(H5599,'[1]Feeder energy'!$L:$P,2,FALSE)/1000,3)</f>
        <v>55309.828999999998</v>
      </c>
      <c r="M5599">
        <f>ROUND(VLOOKUP(H5599,'[1]Feeder energy'!$L:$P,3,FALSE)/1000,3)</f>
        <v>53949.97</v>
      </c>
      <c r="N5599">
        <f>ROUND(VLOOKUP(H5599,'[1]Feeder energy'!$L:$P,4,FALSE)/1000,3)</f>
        <v>46759.03</v>
      </c>
      <c r="O5599">
        <f>ROUND(VLOOKUP(H5599,'[1]Feeder energy'!$L:$P,5,FALSE)/1000,3)</f>
        <v>37798.587</v>
      </c>
      <c r="P5599">
        <f t="shared" si="348"/>
        <v>1</v>
      </c>
      <c r="Q5599" t="s">
        <v>18</v>
      </c>
    </row>
    <row r="5600" spans="1:17" x14ac:dyDescent="0.25">
      <c r="A5600" s="5">
        <v>110213001361</v>
      </c>
      <c r="B5600" s="6">
        <v>43647</v>
      </c>
      <c r="C5600">
        <v>36000</v>
      </c>
      <c r="D5600">
        <v>5000</v>
      </c>
      <c r="E5600">
        <v>46</v>
      </c>
      <c r="F5600">
        <v>20000</v>
      </c>
      <c r="G5600">
        <v>378</v>
      </c>
      <c r="H5600" s="6">
        <f t="shared" si="349"/>
        <v>43617</v>
      </c>
      <c r="I5600">
        <f>SUMIFS('[1]Monthly unit'!$C:$C,'[1]Monthly unit'!$A:$A,'[1]Final sheet'!A5600,'[1]Monthly unit'!$B:$B,'[1]Final sheet'!H5600)</f>
        <v>962</v>
      </c>
      <c r="J5600">
        <f t="shared" si="350"/>
        <v>6</v>
      </c>
      <c r="K5600">
        <f t="shared" si="351"/>
        <v>2019</v>
      </c>
      <c r="L5600">
        <f>ROUND(VLOOKUP(H5600,'[1]Feeder energy'!$L:$P,2,FALSE)/1000,3)</f>
        <v>55309.828999999998</v>
      </c>
      <c r="M5600">
        <f>ROUND(VLOOKUP(H5600,'[1]Feeder energy'!$L:$P,3,FALSE)/1000,3)</f>
        <v>53949.97</v>
      </c>
      <c r="N5600">
        <f>ROUND(VLOOKUP(H5600,'[1]Feeder energy'!$L:$P,4,FALSE)/1000,3)</f>
        <v>46759.03</v>
      </c>
      <c r="O5600">
        <f>ROUND(VLOOKUP(H5600,'[1]Feeder energy'!$L:$P,5,FALSE)/1000,3)</f>
        <v>37798.587</v>
      </c>
      <c r="P5600">
        <f t="shared" si="348"/>
        <v>1</v>
      </c>
      <c r="Q5600" t="s">
        <v>18</v>
      </c>
    </row>
    <row r="5601" spans="1:17" x14ac:dyDescent="0.25">
      <c r="A5601" s="5">
        <v>110213001362</v>
      </c>
      <c r="B5601" s="6">
        <v>43647</v>
      </c>
      <c r="C5601">
        <v>2439</v>
      </c>
      <c r="D5601">
        <v>811</v>
      </c>
      <c r="E5601">
        <v>12</v>
      </c>
      <c r="H5601" s="6">
        <f t="shared" si="349"/>
        <v>43617</v>
      </c>
      <c r="I5601">
        <f>SUMIFS('[1]Monthly unit'!$C:$C,'[1]Monthly unit'!$A:$A,'[1]Final sheet'!A5601,'[1]Monthly unit'!$B:$B,'[1]Final sheet'!H5601)</f>
        <v>49</v>
      </c>
      <c r="J5601">
        <f t="shared" si="350"/>
        <v>6</v>
      </c>
      <c r="K5601">
        <f t="shared" si="351"/>
        <v>2019</v>
      </c>
      <c r="L5601">
        <f>ROUND(VLOOKUP(H5601,'[1]Feeder energy'!$L:$P,2,FALSE)/1000,3)</f>
        <v>55309.828999999998</v>
      </c>
      <c r="M5601">
        <f>ROUND(VLOOKUP(H5601,'[1]Feeder energy'!$L:$P,3,FALSE)/1000,3)</f>
        <v>53949.97</v>
      </c>
      <c r="N5601">
        <f>ROUND(VLOOKUP(H5601,'[1]Feeder energy'!$L:$P,4,FALSE)/1000,3)</f>
        <v>46759.03</v>
      </c>
      <c r="O5601">
        <f>ROUND(VLOOKUP(H5601,'[1]Feeder energy'!$L:$P,5,FALSE)/1000,3)</f>
        <v>37798.587</v>
      </c>
      <c r="P5601">
        <f t="shared" si="348"/>
        <v>1</v>
      </c>
      <c r="Q5601" t="s">
        <v>18</v>
      </c>
    </row>
    <row r="5602" spans="1:17" x14ac:dyDescent="0.25">
      <c r="A5602" s="5">
        <v>110213001366</v>
      </c>
      <c r="B5602" s="6">
        <v>43647</v>
      </c>
      <c r="C5602">
        <v>90000</v>
      </c>
      <c r="D5602">
        <v>15000</v>
      </c>
      <c r="E5602">
        <v>10</v>
      </c>
      <c r="F5602">
        <v>15000</v>
      </c>
      <c r="G5602">
        <v>374</v>
      </c>
      <c r="H5602" s="6">
        <f t="shared" si="349"/>
        <v>43617</v>
      </c>
      <c r="I5602">
        <f>SUMIFS('[1]Monthly unit'!$C:$C,'[1]Monthly unit'!$A:$A,'[1]Final sheet'!A5602,'[1]Monthly unit'!$B:$B,'[1]Final sheet'!H5602)</f>
        <v>1299</v>
      </c>
      <c r="J5602">
        <f t="shared" si="350"/>
        <v>6</v>
      </c>
      <c r="K5602">
        <f t="shared" si="351"/>
        <v>2019</v>
      </c>
      <c r="L5602">
        <f>ROUND(VLOOKUP(H5602,'[1]Feeder energy'!$L:$P,2,FALSE)/1000,3)</f>
        <v>55309.828999999998</v>
      </c>
      <c r="M5602">
        <f>ROUND(VLOOKUP(H5602,'[1]Feeder energy'!$L:$P,3,FALSE)/1000,3)</f>
        <v>53949.97</v>
      </c>
      <c r="N5602">
        <f>ROUND(VLOOKUP(H5602,'[1]Feeder energy'!$L:$P,4,FALSE)/1000,3)</f>
        <v>46759.03</v>
      </c>
      <c r="O5602">
        <f>ROUND(VLOOKUP(H5602,'[1]Feeder energy'!$L:$P,5,FALSE)/1000,3)</f>
        <v>37798.587</v>
      </c>
      <c r="P5602">
        <f t="shared" si="348"/>
        <v>1</v>
      </c>
      <c r="Q5602" t="s">
        <v>18</v>
      </c>
    </row>
    <row r="5603" spans="1:17" x14ac:dyDescent="0.25">
      <c r="A5603" s="5">
        <v>110213001368</v>
      </c>
      <c r="B5603" s="6">
        <v>43647</v>
      </c>
      <c r="C5603">
        <v>0</v>
      </c>
      <c r="D5603">
        <v>9000</v>
      </c>
      <c r="E5603">
        <v>398</v>
      </c>
      <c r="F5603">
        <v>9000</v>
      </c>
      <c r="G5603">
        <v>398</v>
      </c>
      <c r="H5603" s="6">
        <f t="shared" si="349"/>
        <v>43617</v>
      </c>
      <c r="I5603">
        <f>SUMIFS('[1]Monthly unit'!$C:$C,'[1]Monthly unit'!$A:$A,'[1]Final sheet'!A5603,'[1]Monthly unit'!$B:$B,'[1]Final sheet'!H5603)</f>
        <v>199</v>
      </c>
      <c r="J5603">
        <f t="shared" si="350"/>
        <v>6</v>
      </c>
      <c r="K5603">
        <f t="shared" si="351"/>
        <v>2019</v>
      </c>
      <c r="L5603">
        <f>ROUND(VLOOKUP(H5603,'[1]Feeder energy'!$L:$P,2,FALSE)/1000,3)</f>
        <v>55309.828999999998</v>
      </c>
      <c r="M5603">
        <f>ROUND(VLOOKUP(H5603,'[1]Feeder energy'!$L:$P,3,FALSE)/1000,3)</f>
        <v>53949.97</v>
      </c>
      <c r="N5603">
        <f>ROUND(VLOOKUP(H5603,'[1]Feeder energy'!$L:$P,4,FALSE)/1000,3)</f>
        <v>46759.03</v>
      </c>
      <c r="O5603">
        <f>ROUND(VLOOKUP(H5603,'[1]Feeder energy'!$L:$P,5,FALSE)/1000,3)</f>
        <v>37798.587</v>
      </c>
      <c r="P5603">
        <f t="shared" si="348"/>
        <v>1</v>
      </c>
      <c r="Q5603" t="s">
        <v>18</v>
      </c>
    </row>
    <row r="5604" spans="1:17" x14ac:dyDescent="0.25">
      <c r="A5604" s="5">
        <v>110213001369</v>
      </c>
      <c r="B5604" s="6">
        <v>43647</v>
      </c>
      <c r="C5604">
        <v>71000</v>
      </c>
      <c r="D5604">
        <v>11000</v>
      </c>
      <c r="E5604">
        <v>97</v>
      </c>
      <c r="F5604">
        <v>20000</v>
      </c>
      <c r="G5604">
        <v>465</v>
      </c>
      <c r="H5604" s="6">
        <f t="shared" si="349"/>
        <v>43617</v>
      </c>
      <c r="I5604">
        <f>SUMIFS('[1]Monthly unit'!$C:$C,'[1]Monthly unit'!$A:$A,'[1]Final sheet'!A5604,'[1]Monthly unit'!$B:$B,'[1]Final sheet'!H5604)</f>
        <v>536</v>
      </c>
      <c r="J5604">
        <f t="shared" si="350"/>
        <v>6</v>
      </c>
      <c r="K5604">
        <f t="shared" si="351"/>
        <v>2019</v>
      </c>
      <c r="L5604">
        <f>ROUND(VLOOKUP(H5604,'[1]Feeder energy'!$L:$P,2,FALSE)/1000,3)</f>
        <v>55309.828999999998</v>
      </c>
      <c r="M5604">
        <f>ROUND(VLOOKUP(H5604,'[1]Feeder energy'!$L:$P,3,FALSE)/1000,3)</f>
        <v>53949.97</v>
      </c>
      <c r="N5604">
        <f>ROUND(VLOOKUP(H5604,'[1]Feeder energy'!$L:$P,4,FALSE)/1000,3)</f>
        <v>46759.03</v>
      </c>
      <c r="O5604">
        <f>ROUND(VLOOKUP(H5604,'[1]Feeder energy'!$L:$P,5,FALSE)/1000,3)</f>
        <v>37798.587</v>
      </c>
      <c r="P5604">
        <f t="shared" si="348"/>
        <v>1</v>
      </c>
      <c r="Q5604" t="s">
        <v>18</v>
      </c>
    </row>
    <row r="5605" spans="1:17" x14ac:dyDescent="0.25">
      <c r="A5605" s="5">
        <v>110213001370</v>
      </c>
      <c r="B5605" s="6">
        <v>43647</v>
      </c>
      <c r="C5605">
        <v>115000</v>
      </c>
      <c r="D5605">
        <v>20000</v>
      </c>
      <c r="E5605">
        <v>19</v>
      </c>
      <c r="F5605">
        <v>25000</v>
      </c>
      <c r="G5605">
        <v>373</v>
      </c>
      <c r="H5605" s="6">
        <f t="shared" si="349"/>
        <v>43617</v>
      </c>
      <c r="I5605">
        <f>SUMIFS('[1]Monthly unit'!$C:$C,'[1]Monthly unit'!$A:$A,'[1]Final sheet'!A5605,'[1]Monthly unit'!$B:$B,'[1]Final sheet'!H5605)</f>
        <v>1915</v>
      </c>
      <c r="J5605">
        <f t="shared" si="350"/>
        <v>6</v>
      </c>
      <c r="K5605">
        <f t="shared" si="351"/>
        <v>2019</v>
      </c>
      <c r="L5605">
        <f>ROUND(VLOOKUP(H5605,'[1]Feeder energy'!$L:$P,2,FALSE)/1000,3)</f>
        <v>55309.828999999998</v>
      </c>
      <c r="M5605">
        <f>ROUND(VLOOKUP(H5605,'[1]Feeder energy'!$L:$P,3,FALSE)/1000,3)</f>
        <v>53949.97</v>
      </c>
      <c r="N5605">
        <f>ROUND(VLOOKUP(H5605,'[1]Feeder energy'!$L:$P,4,FALSE)/1000,3)</f>
        <v>46759.03</v>
      </c>
      <c r="O5605">
        <f>ROUND(VLOOKUP(H5605,'[1]Feeder energy'!$L:$P,5,FALSE)/1000,3)</f>
        <v>37798.587</v>
      </c>
      <c r="P5605">
        <f t="shared" ref="P5605:P5668" si="352">IF(AND(J5605&gt;=4,J5605&lt;7,K5605=2020),0,IF(AND(C5605=0,F5605=0),0,1))</f>
        <v>1</v>
      </c>
      <c r="Q5605" t="s">
        <v>18</v>
      </c>
    </row>
    <row r="5606" spans="1:17" x14ac:dyDescent="0.25">
      <c r="A5606" s="5">
        <v>110213004732</v>
      </c>
      <c r="B5606" s="6">
        <v>43647</v>
      </c>
      <c r="C5606">
        <v>12300</v>
      </c>
      <c r="D5606">
        <v>2000</v>
      </c>
      <c r="E5606">
        <v>38</v>
      </c>
      <c r="F5606">
        <v>2000</v>
      </c>
      <c r="G5606">
        <v>413</v>
      </c>
      <c r="H5606" s="6">
        <f t="shared" si="349"/>
        <v>43617</v>
      </c>
      <c r="I5606">
        <f>SUMIFS('[1]Monthly unit'!$C:$C,'[1]Monthly unit'!$A:$A,'[1]Final sheet'!A5606,'[1]Monthly unit'!$B:$B,'[1]Final sheet'!H5606)</f>
        <v>209</v>
      </c>
      <c r="J5606">
        <f t="shared" si="350"/>
        <v>6</v>
      </c>
      <c r="K5606">
        <f t="shared" si="351"/>
        <v>2019</v>
      </c>
      <c r="L5606">
        <f>ROUND(VLOOKUP(H5606,'[1]Feeder energy'!$L:$P,2,FALSE)/1000,3)</f>
        <v>55309.828999999998</v>
      </c>
      <c r="M5606">
        <f>ROUND(VLOOKUP(H5606,'[1]Feeder energy'!$L:$P,3,FALSE)/1000,3)</f>
        <v>53949.97</v>
      </c>
      <c r="N5606">
        <f>ROUND(VLOOKUP(H5606,'[1]Feeder energy'!$L:$P,4,FALSE)/1000,3)</f>
        <v>46759.03</v>
      </c>
      <c r="O5606">
        <f>ROUND(VLOOKUP(H5606,'[1]Feeder energy'!$L:$P,5,FALSE)/1000,3)</f>
        <v>37798.587</v>
      </c>
      <c r="P5606">
        <f t="shared" si="352"/>
        <v>1</v>
      </c>
      <c r="Q5606" t="s">
        <v>18</v>
      </c>
    </row>
    <row r="5607" spans="1:17" x14ac:dyDescent="0.25">
      <c r="A5607" s="5">
        <v>110213005120</v>
      </c>
      <c r="B5607" s="6">
        <v>43647</v>
      </c>
      <c r="C5607">
        <v>40000</v>
      </c>
      <c r="D5607">
        <v>20000</v>
      </c>
      <c r="E5607">
        <v>10</v>
      </c>
      <c r="F5607">
        <v>20000</v>
      </c>
      <c r="G5607">
        <v>446</v>
      </c>
      <c r="H5607" s="6">
        <f t="shared" si="349"/>
        <v>43617</v>
      </c>
      <c r="I5607">
        <f>SUMIFS('[1]Monthly unit'!$C:$C,'[1]Monthly unit'!$A:$A,'[1]Final sheet'!A5607,'[1]Monthly unit'!$B:$B,'[1]Final sheet'!H5607)</f>
        <v>1041</v>
      </c>
      <c r="J5607">
        <f t="shared" si="350"/>
        <v>6</v>
      </c>
      <c r="K5607">
        <f t="shared" si="351"/>
        <v>2019</v>
      </c>
      <c r="L5607">
        <f>ROUND(VLOOKUP(H5607,'[1]Feeder energy'!$L:$P,2,FALSE)/1000,3)</f>
        <v>55309.828999999998</v>
      </c>
      <c r="M5607">
        <f>ROUND(VLOOKUP(H5607,'[1]Feeder energy'!$L:$P,3,FALSE)/1000,3)</f>
        <v>53949.97</v>
      </c>
      <c r="N5607">
        <f>ROUND(VLOOKUP(H5607,'[1]Feeder energy'!$L:$P,4,FALSE)/1000,3)</f>
        <v>46759.03</v>
      </c>
      <c r="O5607">
        <f>ROUND(VLOOKUP(H5607,'[1]Feeder energy'!$L:$P,5,FALSE)/1000,3)</f>
        <v>37798.587</v>
      </c>
      <c r="P5607">
        <f t="shared" si="352"/>
        <v>1</v>
      </c>
      <c r="Q5607" t="s">
        <v>18</v>
      </c>
    </row>
    <row r="5608" spans="1:17" x14ac:dyDescent="0.25">
      <c r="A5608" s="5">
        <v>110213005286</v>
      </c>
      <c r="B5608" s="6">
        <v>43647</v>
      </c>
      <c r="C5608">
        <v>40000</v>
      </c>
      <c r="D5608">
        <v>20000</v>
      </c>
      <c r="E5608">
        <v>10</v>
      </c>
      <c r="F5608">
        <v>20000</v>
      </c>
      <c r="G5608">
        <v>490</v>
      </c>
      <c r="H5608" s="6">
        <f t="shared" si="349"/>
        <v>43617</v>
      </c>
      <c r="I5608">
        <f>SUMIFS('[1]Monthly unit'!$C:$C,'[1]Monthly unit'!$A:$A,'[1]Final sheet'!A5608,'[1]Monthly unit'!$B:$B,'[1]Final sheet'!H5608)</f>
        <v>777</v>
      </c>
      <c r="J5608">
        <f t="shared" si="350"/>
        <v>6</v>
      </c>
      <c r="K5608">
        <f t="shared" si="351"/>
        <v>2019</v>
      </c>
      <c r="L5608">
        <f>ROUND(VLOOKUP(H5608,'[1]Feeder energy'!$L:$P,2,FALSE)/1000,3)</f>
        <v>55309.828999999998</v>
      </c>
      <c r="M5608">
        <f>ROUND(VLOOKUP(H5608,'[1]Feeder energy'!$L:$P,3,FALSE)/1000,3)</f>
        <v>53949.97</v>
      </c>
      <c r="N5608">
        <f>ROUND(VLOOKUP(H5608,'[1]Feeder energy'!$L:$P,4,FALSE)/1000,3)</f>
        <v>46759.03</v>
      </c>
      <c r="O5608">
        <f>ROUND(VLOOKUP(H5608,'[1]Feeder energy'!$L:$P,5,FALSE)/1000,3)</f>
        <v>37798.587</v>
      </c>
      <c r="P5608">
        <f t="shared" si="352"/>
        <v>1</v>
      </c>
      <c r="Q5608" t="s">
        <v>18</v>
      </c>
    </row>
    <row r="5609" spans="1:17" x14ac:dyDescent="0.25">
      <c r="A5609" s="5">
        <v>110213005321</v>
      </c>
      <c r="B5609" s="6">
        <v>43647</v>
      </c>
      <c r="C5609">
        <v>9000</v>
      </c>
      <c r="D5609">
        <v>5000</v>
      </c>
      <c r="E5609">
        <v>115.4289351851839</v>
      </c>
      <c r="F5609">
        <v>7000</v>
      </c>
      <c r="G5609">
        <v>466</v>
      </c>
      <c r="H5609" s="6">
        <f t="shared" si="349"/>
        <v>43617</v>
      </c>
      <c r="I5609">
        <f>SUMIFS('[1]Monthly unit'!$C:$C,'[1]Monthly unit'!$A:$A,'[1]Final sheet'!A5609,'[1]Monthly unit'!$B:$B,'[1]Final sheet'!H5609)</f>
        <v>0</v>
      </c>
      <c r="J5609">
        <f t="shared" si="350"/>
        <v>6</v>
      </c>
      <c r="K5609">
        <f t="shared" si="351"/>
        <v>2019</v>
      </c>
      <c r="L5609">
        <f>ROUND(VLOOKUP(H5609,'[1]Feeder energy'!$L:$P,2,FALSE)/1000,3)</f>
        <v>55309.828999999998</v>
      </c>
      <c r="M5609">
        <f>ROUND(VLOOKUP(H5609,'[1]Feeder energy'!$L:$P,3,FALSE)/1000,3)</f>
        <v>53949.97</v>
      </c>
      <c r="N5609">
        <f>ROUND(VLOOKUP(H5609,'[1]Feeder energy'!$L:$P,4,FALSE)/1000,3)</f>
        <v>46759.03</v>
      </c>
      <c r="O5609">
        <f>ROUND(VLOOKUP(H5609,'[1]Feeder energy'!$L:$P,5,FALSE)/1000,3)</f>
        <v>37798.587</v>
      </c>
      <c r="P5609">
        <f t="shared" si="352"/>
        <v>1</v>
      </c>
      <c r="Q5609" t="s">
        <v>19</v>
      </c>
    </row>
    <row r="5610" spans="1:17" x14ac:dyDescent="0.25">
      <c r="A5610" s="5">
        <v>110213005373</v>
      </c>
      <c r="B5610" s="6">
        <v>43647</v>
      </c>
      <c r="C5610">
        <v>5000</v>
      </c>
      <c r="D5610">
        <v>5000</v>
      </c>
      <c r="E5610">
        <v>123.47321759258919</v>
      </c>
      <c r="H5610" s="6">
        <f t="shared" si="349"/>
        <v>43617</v>
      </c>
      <c r="I5610">
        <f>SUMIFS('[1]Monthly unit'!$C:$C,'[1]Monthly unit'!$A:$A,'[1]Final sheet'!A5610,'[1]Monthly unit'!$B:$B,'[1]Final sheet'!H5610)</f>
        <v>0</v>
      </c>
      <c r="J5610">
        <f t="shared" si="350"/>
        <v>6</v>
      </c>
      <c r="K5610">
        <f t="shared" si="351"/>
        <v>2019</v>
      </c>
      <c r="L5610">
        <f>ROUND(VLOOKUP(H5610,'[1]Feeder energy'!$L:$P,2,FALSE)/1000,3)</f>
        <v>55309.828999999998</v>
      </c>
      <c r="M5610">
        <f>ROUND(VLOOKUP(H5610,'[1]Feeder energy'!$L:$P,3,FALSE)/1000,3)</f>
        <v>53949.97</v>
      </c>
      <c r="N5610">
        <f>ROUND(VLOOKUP(H5610,'[1]Feeder energy'!$L:$P,4,FALSE)/1000,3)</f>
        <v>46759.03</v>
      </c>
      <c r="O5610">
        <f>ROUND(VLOOKUP(H5610,'[1]Feeder energy'!$L:$P,5,FALSE)/1000,3)</f>
        <v>37798.587</v>
      </c>
      <c r="P5610">
        <f t="shared" si="352"/>
        <v>1</v>
      </c>
      <c r="Q5610" t="s">
        <v>18</v>
      </c>
    </row>
    <row r="5611" spans="1:17" x14ac:dyDescent="0.25">
      <c r="A5611" s="5">
        <v>110213005374</v>
      </c>
      <c r="B5611" s="6">
        <v>43647</v>
      </c>
      <c r="C5611">
        <v>14000</v>
      </c>
      <c r="D5611">
        <v>4000</v>
      </c>
      <c r="E5611">
        <v>100</v>
      </c>
      <c r="F5611">
        <v>8700</v>
      </c>
      <c r="G5611">
        <v>429</v>
      </c>
      <c r="H5611" s="6">
        <f t="shared" si="349"/>
        <v>43617</v>
      </c>
      <c r="I5611">
        <f>SUMIFS('[1]Monthly unit'!$C:$C,'[1]Monthly unit'!$A:$A,'[1]Final sheet'!A5611,'[1]Monthly unit'!$B:$B,'[1]Final sheet'!H5611)</f>
        <v>60</v>
      </c>
      <c r="J5611">
        <f t="shared" si="350"/>
        <v>6</v>
      </c>
      <c r="K5611">
        <f t="shared" si="351"/>
        <v>2019</v>
      </c>
      <c r="L5611">
        <f>ROUND(VLOOKUP(H5611,'[1]Feeder energy'!$L:$P,2,FALSE)/1000,3)</f>
        <v>55309.828999999998</v>
      </c>
      <c r="M5611">
        <f>ROUND(VLOOKUP(H5611,'[1]Feeder energy'!$L:$P,3,FALSE)/1000,3)</f>
        <v>53949.97</v>
      </c>
      <c r="N5611">
        <f>ROUND(VLOOKUP(H5611,'[1]Feeder energy'!$L:$P,4,FALSE)/1000,3)</f>
        <v>46759.03</v>
      </c>
      <c r="O5611">
        <f>ROUND(VLOOKUP(H5611,'[1]Feeder energy'!$L:$P,5,FALSE)/1000,3)</f>
        <v>37798.587</v>
      </c>
      <c r="P5611">
        <f t="shared" si="352"/>
        <v>1</v>
      </c>
      <c r="Q5611" t="s">
        <v>18</v>
      </c>
    </row>
    <row r="5612" spans="1:17" x14ac:dyDescent="0.25">
      <c r="A5612" s="5">
        <v>110213005375</v>
      </c>
      <c r="B5612" s="6">
        <v>43647</v>
      </c>
      <c r="C5612">
        <v>4000</v>
      </c>
      <c r="D5612">
        <v>2000</v>
      </c>
      <c r="E5612">
        <v>104</v>
      </c>
      <c r="F5612">
        <v>2000</v>
      </c>
      <c r="G5612">
        <v>436</v>
      </c>
      <c r="H5612" s="6">
        <f t="shared" si="349"/>
        <v>43617</v>
      </c>
      <c r="I5612">
        <f>SUMIFS('[1]Monthly unit'!$C:$C,'[1]Monthly unit'!$A:$A,'[1]Final sheet'!A5612,'[1]Monthly unit'!$B:$B,'[1]Final sheet'!H5612)</f>
        <v>63</v>
      </c>
      <c r="J5612">
        <f t="shared" si="350"/>
        <v>6</v>
      </c>
      <c r="K5612">
        <f t="shared" si="351"/>
        <v>2019</v>
      </c>
      <c r="L5612">
        <f>ROUND(VLOOKUP(H5612,'[1]Feeder energy'!$L:$P,2,FALSE)/1000,3)</f>
        <v>55309.828999999998</v>
      </c>
      <c r="M5612">
        <f>ROUND(VLOOKUP(H5612,'[1]Feeder energy'!$L:$P,3,FALSE)/1000,3)</f>
        <v>53949.97</v>
      </c>
      <c r="N5612">
        <f>ROUND(VLOOKUP(H5612,'[1]Feeder energy'!$L:$P,4,FALSE)/1000,3)</f>
        <v>46759.03</v>
      </c>
      <c r="O5612">
        <f>ROUND(VLOOKUP(H5612,'[1]Feeder energy'!$L:$P,5,FALSE)/1000,3)</f>
        <v>37798.587</v>
      </c>
      <c r="P5612">
        <f t="shared" si="352"/>
        <v>1</v>
      </c>
      <c r="Q5612" t="s">
        <v>18</v>
      </c>
    </row>
    <row r="5613" spans="1:17" x14ac:dyDescent="0.25">
      <c r="A5613" s="5">
        <v>110213009040</v>
      </c>
      <c r="B5613" s="6">
        <v>43647</v>
      </c>
      <c r="C5613">
        <v>15000</v>
      </c>
      <c r="D5613">
        <v>5000</v>
      </c>
      <c r="E5613">
        <v>84</v>
      </c>
      <c r="F5613">
        <v>16500</v>
      </c>
      <c r="G5613">
        <v>406</v>
      </c>
      <c r="H5613" s="6">
        <f t="shared" si="349"/>
        <v>43617</v>
      </c>
      <c r="I5613">
        <f>SUMIFS('[1]Monthly unit'!$C:$C,'[1]Monthly unit'!$A:$A,'[1]Final sheet'!A5613,'[1]Monthly unit'!$B:$B,'[1]Final sheet'!H5613)</f>
        <v>414</v>
      </c>
      <c r="J5613">
        <f t="shared" si="350"/>
        <v>6</v>
      </c>
      <c r="K5613">
        <f t="shared" si="351"/>
        <v>2019</v>
      </c>
      <c r="L5613">
        <f>ROUND(VLOOKUP(H5613,'[1]Feeder energy'!$L:$P,2,FALSE)/1000,3)</f>
        <v>55309.828999999998</v>
      </c>
      <c r="M5613">
        <f>ROUND(VLOOKUP(H5613,'[1]Feeder energy'!$L:$P,3,FALSE)/1000,3)</f>
        <v>53949.97</v>
      </c>
      <c r="N5613">
        <f>ROUND(VLOOKUP(H5613,'[1]Feeder energy'!$L:$P,4,FALSE)/1000,3)</f>
        <v>46759.03</v>
      </c>
      <c r="O5613">
        <f>ROUND(VLOOKUP(H5613,'[1]Feeder energy'!$L:$P,5,FALSE)/1000,3)</f>
        <v>37798.587</v>
      </c>
      <c r="P5613">
        <f t="shared" si="352"/>
        <v>1</v>
      </c>
      <c r="Q5613" t="s">
        <v>18</v>
      </c>
    </row>
    <row r="5614" spans="1:17" x14ac:dyDescent="0.25">
      <c r="A5614" s="5">
        <v>110213009524</v>
      </c>
      <c r="B5614" s="6">
        <v>43647</v>
      </c>
      <c r="C5614">
        <v>29000</v>
      </c>
      <c r="D5614">
        <v>5000</v>
      </c>
      <c r="E5614">
        <v>25</v>
      </c>
      <c r="F5614">
        <v>5000</v>
      </c>
      <c r="G5614">
        <v>455</v>
      </c>
      <c r="H5614" s="6">
        <f t="shared" si="349"/>
        <v>43617</v>
      </c>
      <c r="I5614">
        <f>SUMIFS('[1]Monthly unit'!$C:$C,'[1]Monthly unit'!$A:$A,'[1]Final sheet'!A5614,'[1]Monthly unit'!$B:$B,'[1]Final sheet'!H5614)</f>
        <v>285</v>
      </c>
      <c r="J5614">
        <f t="shared" si="350"/>
        <v>6</v>
      </c>
      <c r="K5614">
        <f t="shared" si="351"/>
        <v>2019</v>
      </c>
      <c r="L5614">
        <f>ROUND(VLOOKUP(H5614,'[1]Feeder energy'!$L:$P,2,FALSE)/1000,3)</f>
        <v>55309.828999999998</v>
      </c>
      <c r="M5614">
        <f>ROUND(VLOOKUP(H5614,'[1]Feeder energy'!$L:$P,3,FALSE)/1000,3)</f>
        <v>53949.97</v>
      </c>
      <c r="N5614">
        <f>ROUND(VLOOKUP(H5614,'[1]Feeder energy'!$L:$P,4,FALSE)/1000,3)</f>
        <v>46759.03</v>
      </c>
      <c r="O5614">
        <f>ROUND(VLOOKUP(H5614,'[1]Feeder energy'!$L:$P,5,FALSE)/1000,3)</f>
        <v>37798.587</v>
      </c>
      <c r="P5614">
        <f t="shared" si="352"/>
        <v>1</v>
      </c>
      <c r="Q5614" t="s">
        <v>18</v>
      </c>
    </row>
    <row r="5615" spans="1:17" x14ac:dyDescent="0.25">
      <c r="A5615" s="5">
        <v>110213009614</v>
      </c>
      <c r="B5615" s="6">
        <v>43647</v>
      </c>
      <c r="C5615">
        <v>0</v>
      </c>
      <c r="D5615">
        <v>937</v>
      </c>
      <c r="E5615">
        <v>522</v>
      </c>
      <c r="F5615">
        <v>937</v>
      </c>
      <c r="G5615">
        <v>522</v>
      </c>
      <c r="H5615" s="6">
        <f t="shared" si="349"/>
        <v>43617</v>
      </c>
      <c r="I5615">
        <f>SUMIFS('[1]Monthly unit'!$C:$C,'[1]Monthly unit'!$A:$A,'[1]Final sheet'!A5615,'[1]Monthly unit'!$B:$B,'[1]Final sheet'!H5615)</f>
        <v>0</v>
      </c>
      <c r="J5615">
        <f t="shared" si="350"/>
        <v>6</v>
      </c>
      <c r="K5615">
        <f t="shared" si="351"/>
        <v>2019</v>
      </c>
      <c r="L5615">
        <f>ROUND(VLOOKUP(H5615,'[1]Feeder energy'!$L:$P,2,FALSE)/1000,3)</f>
        <v>55309.828999999998</v>
      </c>
      <c r="M5615">
        <f>ROUND(VLOOKUP(H5615,'[1]Feeder energy'!$L:$P,3,FALSE)/1000,3)</f>
        <v>53949.97</v>
      </c>
      <c r="N5615">
        <f>ROUND(VLOOKUP(H5615,'[1]Feeder energy'!$L:$P,4,FALSE)/1000,3)</f>
        <v>46759.03</v>
      </c>
      <c r="O5615">
        <f>ROUND(VLOOKUP(H5615,'[1]Feeder energy'!$L:$P,5,FALSE)/1000,3)</f>
        <v>37798.587</v>
      </c>
      <c r="P5615">
        <f t="shared" si="352"/>
        <v>1</v>
      </c>
      <c r="Q5615" t="s">
        <v>18</v>
      </c>
    </row>
    <row r="5616" spans="1:17" x14ac:dyDescent="0.25">
      <c r="A5616" s="5">
        <v>110213009685</v>
      </c>
      <c r="B5616" s="6">
        <v>43647</v>
      </c>
      <c r="C5616">
        <v>7000</v>
      </c>
      <c r="D5616">
        <v>3000</v>
      </c>
      <c r="E5616">
        <v>108</v>
      </c>
      <c r="F5616">
        <v>3000</v>
      </c>
      <c r="G5616">
        <v>517</v>
      </c>
      <c r="H5616" s="6">
        <f t="shared" si="349"/>
        <v>43617</v>
      </c>
      <c r="I5616">
        <f>SUMIFS('[1]Monthly unit'!$C:$C,'[1]Monthly unit'!$A:$A,'[1]Final sheet'!A5616,'[1]Monthly unit'!$B:$B,'[1]Final sheet'!H5616)</f>
        <v>112</v>
      </c>
      <c r="J5616">
        <f t="shared" si="350"/>
        <v>6</v>
      </c>
      <c r="K5616">
        <f t="shared" si="351"/>
        <v>2019</v>
      </c>
      <c r="L5616">
        <f>ROUND(VLOOKUP(H5616,'[1]Feeder energy'!$L:$P,2,FALSE)/1000,3)</f>
        <v>55309.828999999998</v>
      </c>
      <c r="M5616">
        <f>ROUND(VLOOKUP(H5616,'[1]Feeder energy'!$L:$P,3,FALSE)/1000,3)</f>
        <v>53949.97</v>
      </c>
      <c r="N5616">
        <f>ROUND(VLOOKUP(H5616,'[1]Feeder energy'!$L:$P,4,FALSE)/1000,3)</f>
        <v>46759.03</v>
      </c>
      <c r="O5616">
        <f>ROUND(VLOOKUP(H5616,'[1]Feeder energy'!$L:$P,5,FALSE)/1000,3)</f>
        <v>37798.587</v>
      </c>
      <c r="P5616">
        <f t="shared" si="352"/>
        <v>1</v>
      </c>
      <c r="Q5616" t="s">
        <v>18</v>
      </c>
    </row>
    <row r="5617" spans="1:17" x14ac:dyDescent="0.25">
      <c r="A5617" s="5">
        <v>110213010630</v>
      </c>
      <c r="B5617" s="6">
        <v>43647</v>
      </c>
      <c r="C5617">
        <v>178300</v>
      </c>
      <c r="D5617">
        <v>30000</v>
      </c>
      <c r="E5617">
        <v>19</v>
      </c>
      <c r="F5617">
        <v>26795</v>
      </c>
      <c r="G5617">
        <v>412</v>
      </c>
      <c r="H5617" s="6">
        <f t="shared" si="349"/>
        <v>43617</v>
      </c>
      <c r="I5617">
        <f>SUMIFS('[1]Monthly unit'!$C:$C,'[1]Monthly unit'!$A:$A,'[1]Final sheet'!A5617,'[1]Monthly unit'!$B:$B,'[1]Final sheet'!H5617)</f>
        <v>2469</v>
      </c>
      <c r="J5617">
        <f t="shared" si="350"/>
        <v>6</v>
      </c>
      <c r="K5617">
        <f t="shared" si="351"/>
        <v>2019</v>
      </c>
      <c r="L5617">
        <f>ROUND(VLOOKUP(H5617,'[1]Feeder energy'!$L:$P,2,FALSE)/1000,3)</f>
        <v>55309.828999999998</v>
      </c>
      <c r="M5617">
        <f>ROUND(VLOOKUP(H5617,'[1]Feeder energy'!$L:$P,3,FALSE)/1000,3)</f>
        <v>53949.97</v>
      </c>
      <c r="N5617">
        <f>ROUND(VLOOKUP(H5617,'[1]Feeder energy'!$L:$P,4,FALSE)/1000,3)</f>
        <v>46759.03</v>
      </c>
      <c r="O5617">
        <f>ROUND(VLOOKUP(H5617,'[1]Feeder energy'!$L:$P,5,FALSE)/1000,3)</f>
        <v>37798.587</v>
      </c>
      <c r="P5617">
        <f t="shared" si="352"/>
        <v>1</v>
      </c>
      <c r="Q5617" t="s">
        <v>18</v>
      </c>
    </row>
    <row r="5618" spans="1:17" x14ac:dyDescent="0.25">
      <c r="A5618" s="5">
        <v>110213011107</v>
      </c>
      <c r="B5618" s="6">
        <v>43647</v>
      </c>
      <c r="C5618">
        <v>20000</v>
      </c>
      <c r="D5618">
        <v>20000</v>
      </c>
      <c r="E5618">
        <v>108</v>
      </c>
      <c r="F5618">
        <v>20000</v>
      </c>
      <c r="G5618">
        <v>490</v>
      </c>
      <c r="H5618" s="6">
        <f t="shared" si="349"/>
        <v>43617</v>
      </c>
      <c r="I5618">
        <f>SUMIFS('[1]Monthly unit'!$C:$C,'[1]Monthly unit'!$A:$A,'[1]Final sheet'!A5618,'[1]Monthly unit'!$B:$B,'[1]Final sheet'!H5618)</f>
        <v>0</v>
      </c>
      <c r="J5618">
        <f t="shared" si="350"/>
        <v>6</v>
      </c>
      <c r="K5618">
        <f t="shared" si="351"/>
        <v>2019</v>
      </c>
      <c r="L5618">
        <f>ROUND(VLOOKUP(H5618,'[1]Feeder energy'!$L:$P,2,FALSE)/1000,3)</f>
        <v>55309.828999999998</v>
      </c>
      <c r="M5618">
        <f>ROUND(VLOOKUP(H5618,'[1]Feeder energy'!$L:$P,3,FALSE)/1000,3)</f>
        <v>53949.97</v>
      </c>
      <c r="N5618">
        <f>ROUND(VLOOKUP(H5618,'[1]Feeder energy'!$L:$P,4,FALSE)/1000,3)</f>
        <v>46759.03</v>
      </c>
      <c r="O5618">
        <f>ROUND(VLOOKUP(H5618,'[1]Feeder energy'!$L:$P,5,FALSE)/1000,3)</f>
        <v>37798.587</v>
      </c>
      <c r="P5618">
        <f t="shared" si="352"/>
        <v>1</v>
      </c>
      <c r="Q5618" t="s">
        <v>18</v>
      </c>
    </row>
    <row r="5619" spans="1:17" x14ac:dyDescent="0.25">
      <c r="A5619" s="5">
        <v>110213011197</v>
      </c>
      <c r="B5619" s="6">
        <v>43647</v>
      </c>
      <c r="C5619">
        <v>230000</v>
      </c>
      <c r="D5619">
        <v>50000</v>
      </c>
      <c r="E5619">
        <v>28</v>
      </c>
      <c r="F5619">
        <v>45000</v>
      </c>
      <c r="G5619">
        <v>418</v>
      </c>
      <c r="H5619" s="6">
        <f t="shared" si="349"/>
        <v>43617</v>
      </c>
      <c r="I5619">
        <f>SUMIFS('[1]Monthly unit'!$C:$C,'[1]Monthly unit'!$A:$A,'[1]Final sheet'!A5619,'[1]Monthly unit'!$B:$B,'[1]Final sheet'!H5619)</f>
        <v>2093</v>
      </c>
      <c r="J5619">
        <f t="shared" si="350"/>
        <v>6</v>
      </c>
      <c r="K5619">
        <f t="shared" si="351"/>
        <v>2019</v>
      </c>
      <c r="L5619">
        <f>ROUND(VLOOKUP(H5619,'[1]Feeder energy'!$L:$P,2,FALSE)/1000,3)</f>
        <v>55309.828999999998</v>
      </c>
      <c r="M5619">
        <f>ROUND(VLOOKUP(H5619,'[1]Feeder energy'!$L:$P,3,FALSE)/1000,3)</f>
        <v>53949.97</v>
      </c>
      <c r="N5619">
        <f>ROUND(VLOOKUP(H5619,'[1]Feeder energy'!$L:$P,4,FALSE)/1000,3)</f>
        <v>46759.03</v>
      </c>
      <c r="O5619">
        <f>ROUND(VLOOKUP(H5619,'[1]Feeder energy'!$L:$P,5,FALSE)/1000,3)</f>
        <v>37798.587</v>
      </c>
      <c r="P5619">
        <f t="shared" si="352"/>
        <v>1</v>
      </c>
      <c r="Q5619" t="s">
        <v>18</v>
      </c>
    </row>
    <row r="5620" spans="1:17" x14ac:dyDescent="0.25">
      <c r="A5620" s="5">
        <v>110213011209</v>
      </c>
      <c r="B5620" s="6">
        <v>43647</v>
      </c>
      <c r="C5620">
        <v>162000</v>
      </c>
      <c r="D5620">
        <v>25000</v>
      </c>
      <c r="E5620">
        <v>5</v>
      </c>
      <c r="F5620">
        <v>25000</v>
      </c>
      <c r="G5620">
        <v>376</v>
      </c>
      <c r="H5620" s="6">
        <f t="shared" si="349"/>
        <v>43617</v>
      </c>
      <c r="I5620">
        <f>SUMIFS('[1]Monthly unit'!$C:$C,'[1]Monthly unit'!$A:$A,'[1]Final sheet'!A5620,'[1]Monthly unit'!$B:$B,'[1]Final sheet'!H5620)</f>
        <v>1992</v>
      </c>
      <c r="J5620">
        <f t="shared" si="350"/>
        <v>6</v>
      </c>
      <c r="K5620">
        <f t="shared" si="351"/>
        <v>2019</v>
      </c>
      <c r="L5620">
        <f>ROUND(VLOOKUP(H5620,'[1]Feeder energy'!$L:$P,2,FALSE)/1000,3)</f>
        <v>55309.828999999998</v>
      </c>
      <c r="M5620">
        <f>ROUND(VLOOKUP(H5620,'[1]Feeder energy'!$L:$P,3,FALSE)/1000,3)</f>
        <v>53949.97</v>
      </c>
      <c r="N5620">
        <f>ROUND(VLOOKUP(H5620,'[1]Feeder energy'!$L:$P,4,FALSE)/1000,3)</f>
        <v>46759.03</v>
      </c>
      <c r="O5620">
        <f>ROUND(VLOOKUP(H5620,'[1]Feeder energy'!$L:$P,5,FALSE)/1000,3)</f>
        <v>37798.587</v>
      </c>
      <c r="P5620">
        <f t="shared" si="352"/>
        <v>1</v>
      </c>
      <c r="Q5620" t="s">
        <v>18</v>
      </c>
    </row>
    <row r="5621" spans="1:17" x14ac:dyDescent="0.25">
      <c r="A5621" s="5">
        <v>110213011348</v>
      </c>
      <c r="B5621" s="6">
        <v>43647</v>
      </c>
      <c r="C5621">
        <v>40000</v>
      </c>
      <c r="D5621">
        <v>10000</v>
      </c>
      <c r="E5621">
        <v>110</v>
      </c>
      <c r="F5621">
        <v>2000</v>
      </c>
      <c r="G5621">
        <v>457</v>
      </c>
      <c r="H5621" s="6">
        <f t="shared" si="349"/>
        <v>43617</v>
      </c>
      <c r="I5621">
        <f>SUMIFS('[1]Monthly unit'!$C:$C,'[1]Monthly unit'!$A:$A,'[1]Final sheet'!A5621,'[1]Monthly unit'!$B:$B,'[1]Final sheet'!H5621)</f>
        <v>195</v>
      </c>
      <c r="J5621">
        <f t="shared" si="350"/>
        <v>6</v>
      </c>
      <c r="K5621">
        <f t="shared" si="351"/>
        <v>2019</v>
      </c>
      <c r="L5621">
        <f>ROUND(VLOOKUP(H5621,'[1]Feeder energy'!$L:$P,2,FALSE)/1000,3)</f>
        <v>55309.828999999998</v>
      </c>
      <c r="M5621">
        <f>ROUND(VLOOKUP(H5621,'[1]Feeder energy'!$L:$P,3,FALSE)/1000,3)</f>
        <v>53949.97</v>
      </c>
      <c r="N5621">
        <f>ROUND(VLOOKUP(H5621,'[1]Feeder energy'!$L:$P,4,FALSE)/1000,3)</f>
        <v>46759.03</v>
      </c>
      <c r="O5621">
        <f>ROUND(VLOOKUP(H5621,'[1]Feeder energy'!$L:$P,5,FALSE)/1000,3)</f>
        <v>37798.587</v>
      </c>
      <c r="P5621">
        <f t="shared" si="352"/>
        <v>1</v>
      </c>
      <c r="Q5621" t="s">
        <v>18</v>
      </c>
    </row>
    <row r="5622" spans="1:17" x14ac:dyDescent="0.25">
      <c r="A5622" s="5">
        <v>110213012736</v>
      </c>
      <c r="B5622" s="6">
        <v>43647</v>
      </c>
      <c r="C5622">
        <v>14500</v>
      </c>
      <c r="D5622">
        <v>3500</v>
      </c>
      <c r="E5622">
        <v>68</v>
      </c>
      <c r="F5622">
        <v>4500</v>
      </c>
      <c r="G5622">
        <v>420</v>
      </c>
      <c r="H5622" s="6">
        <f t="shared" si="349"/>
        <v>43617</v>
      </c>
      <c r="I5622">
        <f>SUMIFS('[1]Monthly unit'!$C:$C,'[1]Monthly unit'!$A:$A,'[1]Final sheet'!A5622,'[1]Monthly unit'!$B:$B,'[1]Final sheet'!H5622)</f>
        <v>0</v>
      </c>
      <c r="J5622">
        <f t="shared" si="350"/>
        <v>6</v>
      </c>
      <c r="K5622">
        <f t="shared" si="351"/>
        <v>2019</v>
      </c>
      <c r="L5622">
        <f>ROUND(VLOOKUP(H5622,'[1]Feeder energy'!$L:$P,2,FALSE)/1000,3)</f>
        <v>55309.828999999998</v>
      </c>
      <c r="M5622">
        <f>ROUND(VLOOKUP(H5622,'[1]Feeder energy'!$L:$P,3,FALSE)/1000,3)</f>
        <v>53949.97</v>
      </c>
      <c r="N5622">
        <f>ROUND(VLOOKUP(H5622,'[1]Feeder energy'!$L:$P,4,FALSE)/1000,3)</f>
        <v>46759.03</v>
      </c>
      <c r="O5622">
        <f>ROUND(VLOOKUP(H5622,'[1]Feeder energy'!$L:$P,5,FALSE)/1000,3)</f>
        <v>37798.587</v>
      </c>
      <c r="P5622">
        <f t="shared" si="352"/>
        <v>1</v>
      </c>
      <c r="Q5622" t="s">
        <v>18</v>
      </c>
    </row>
    <row r="5623" spans="1:17" x14ac:dyDescent="0.25">
      <c r="A5623" s="5">
        <v>110213013037</v>
      </c>
      <c r="B5623" s="6">
        <v>43647</v>
      </c>
      <c r="C5623">
        <v>16000</v>
      </c>
      <c r="D5623">
        <v>5000</v>
      </c>
      <c r="E5623">
        <v>132</v>
      </c>
      <c r="F5623">
        <v>5000</v>
      </c>
      <c r="G5623">
        <v>465</v>
      </c>
      <c r="H5623" s="6">
        <f t="shared" si="349"/>
        <v>43617</v>
      </c>
      <c r="I5623">
        <f>SUMIFS('[1]Monthly unit'!$C:$C,'[1]Monthly unit'!$A:$A,'[1]Final sheet'!A5623,'[1]Monthly unit'!$B:$B,'[1]Final sheet'!H5623)</f>
        <v>0</v>
      </c>
      <c r="J5623">
        <f t="shared" si="350"/>
        <v>6</v>
      </c>
      <c r="K5623">
        <f t="shared" si="351"/>
        <v>2019</v>
      </c>
      <c r="L5623">
        <f>ROUND(VLOOKUP(H5623,'[1]Feeder energy'!$L:$P,2,FALSE)/1000,3)</f>
        <v>55309.828999999998</v>
      </c>
      <c r="M5623">
        <f>ROUND(VLOOKUP(H5623,'[1]Feeder energy'!$L:$P,3,FALSE)/1000,3)</f>
        <v>53949.97</v>
      </c>
      <c r="N5623">
        <f>ROUND(VLOOKUP(H5623,'[1]Feeder energy'!$L:$P,4,FALSE)/1000,3)</f>
        <v>46759.03</v>
      </c>
      <c r="O5623">
        <f>ROUND(VLOOKUP(H5623,'[1]Feeder energy'!$L:$P,5,FALSE)/1000,3)</f>
        <v>37798.587</v>
      </c>
      <c r="P5623">
        <f t="shared" si="352"/>
        <v>1</v>
      </c>
      <c r="Q5623" t="s">
        <v>18</v>
      </c>
    </row>
    <row r="5624" spans="1:17" x14ac:dyDescent="0.25">
      <c r="A5624" s="5">
        <v>110213013739</v>
      </c>
      <c r="B5624" s="6">
        <v>43647</v>
      </c>
      <c r="C5624">
        <v>38206</v>
      </c>
      <c r="D5624">
        <v>4000</v>
      </c>
      <c r="E5624">
        <v>13</v>
      </c>
      <c r="F5624">
        <v>13000</v>
      </c>
      <c r="G5624">
        <v>460</v>
      </c>
      <c r="H5624" s="6">
        <f t="shared" si="349"/>
        <v>43617</v>
      </c>
      <c r="I5624">
        <f>SUMIFS('[1]Monthly unit'!$C:$C,'[1]Monthly unit'!$A:$A,'[1]Final sheet'!A5624,'[1]Monthly unit'!$B:$B,'[1]Final sheet'!H5624)</f>
        <v>285</v>
      </c>
      <c r="J5624">
        <f t="shared" si="350"/>
        <v>6</v>
      </c>
      <c r="K5624">
        <f t="shared" si="351"/>
        <v>2019</v>
      </c>
      <c r="L5624">
        <f>ROUND(VLOOKUP(H5624,'[1]Feeder energy'!$L:$P,2,FALSE)/1000,3)</f>
        <v>55309.828999999998</v>
      </c>
      <c r="M5624">
        <f>ROUND(VLOOKUP(H5624,'[1]Feeder energy'!$L:$P,3,FALSE)/1000,3)</f>
        <v>53949.97</v>
      </c>
      <c r="N5624">
        <f>ROUND(VLOOKUP(H5624,'[1]Feeder energy'!$L:$P,4,FALSE)/1000,3)</f>
        <v>46759.03</v>
      </c>
      <c r="O5624">
        <f>ROUND(VLOOKUP(H5624,'[1]Feeder energy'!$L:$P,5,FALSE)/1000,3)</f>
        <v>37798.587</v>
      </c>
      <c r="P5624">
        <f t="shared" si="352"/>
        <v>1</v>
      </c>
      <c r="Q5624" t="s">
        <v>18</v>
      </c>
    </row>
    <row r="5625" spans="1:17" x14ac:dyDescent="0.25">
      <c r="A5625" s="5">
        <v>110213013971</v>
      </c>
      <c r="B5625" s="6">
        <v>43647</v>
      </c>
      <c r="C5625">
        <v>6000</v>
      </c>
      <c r="D5625">
        <v>2000</v>
      </c>
      <c r="E5625">
        <v>56</v>
      </c>
      <c r="F5625">
        <v>3000</v>
      </c>
      <c r="G5625">
        <v>468</v>
      </c>
      <c r="H5625" s="6">
        <f t="shared" si="349"/>
        <v>43617</v>
      </c>
      <c r="I5625">
        <f>SUMIFS('[1]Monthly unit'!$C:$C,'[1]Monthly unit'!$A:$A,'[1]Final sheet'!A5625,'[1]Monthly unit'!$B:$B,'[1]Final sheet'!H5625)</f>
        <v>44</v>
      </c>
      <c r="J5625">
        <f t="shared" si="350"/>
        <v>6</v>
      </c>
      <c r="K5625">
        <f t="shared" si="351"/>
        <v>2019</v>
      </c>
      <c r="L5625">
        <f>ROUND(VLOOKUP(H5625,'[1]Feeder energy'!$L:$P,2,FALSE)/1000,3)</f>
        <v>55309.828999999998</v>
      </c>
      <c r="M5625">
        <f>ROUND(VLOOKUP(H5625,'[1]Feeder energy'!$L:$P,3,FALSE)/1000,3)</f>
        <v>53949.97</v>
      </c>
      <c r="N5625">
        <f>ROUND(VLOOKUP(H5625,'[1]Feeder energy'!$L:$P,4,FALSE)/1000,3)</f>
        <v>46759.03</v>
      </c>
      <c r="O5625">
        <f>ROUND(VLOOKUP(H5625,'[1]Feeder energy'!$L:$P,5,FALSE)/1000,3)</f>
        <v>37798.587</v>
      </c>
      <c r="P5625">
        <f t="shared" si="352"/>
        <v>1</v>
      </c>
      <c r="Q5625" t="s">
        <v>18</v>
      </c>
    </row>
    <row r="5626" spans="1:17" x14ac:dyDescent="0.25">
      <c r="A5626" s="5">
        <v>110213014711</v>
      </c>
      <c r="B5626" s="6">
        <v>43647</v>
      </c>
      <c r="C5626">
        <v>27197</v>
      </c>
      <c r="D5626">
        <v>2500</v>
      </c>
      <c r="E5626">
        <v>14</v>
      </c>
      <c r="F5626">
        <v>5000</v>
      </c>
      <c r="G5626">
        <v>375</v>
      </c>
      <c r="H5626" s="6">
        <f t="shared" si="349"/>
        <v>43617</v>
      </c>
      <c r="I5626">
        <f>SUMIFS('[1]Monthly unit'!$C:$C,'[1]Monthly unit'!$A:$A,'[1]Final sheet'!A5626,'[1]Monthly unit'!$B:$B,'[1]Final sheet'!H5626)</f>
        <v>353</v>
      </c>
      <c r="J5626">
        <f t="shared" si="350"/>
        <v>6</v>
      </c>
      <c r="K5626">
        <f t="shared" si="351"/>
        <v>2019</v>
      </c>
      <c r="L5626">
        <f>ROUND(VLOOKUP(H5626,'[1]Feeder energy'!$L:$P,2,FALSE)/1000,3)</f>
        <v>55309.828999999998</v>
      </c>
      <c r="M5626">
        <f>ROUND(VLOOKUP(H5626,'[1]Feeder energy'!$L:$P,3,FALSE)/1000,3)</f>
        <v>53949.97</v>
      </c>
      <c r="N5626">
        <f>ROUND(VLOOKUP(H5626,'[1]Feeder energy'!$L:$P,4,FALSE)/1000,3)</f>
        <v>46759.03</v>
      </c>
      <c r="O5626">
        <f>ROUND(VLOOKUP(H5626,'[1]Feeder energy'!$L:$P,5,FALSE)/1000,3)</f>
        <v>37798.587</v>
      </c>
      <c r="P5626">
        <f t="shared" si="352"/>
        <v>1</v>
      </c>
      <c r="Q5626" t="s">
        <v>18</v>
      </c>
    </row>
    <row r="5627" spans="1:17" x14ac:dyDescent="0.25">
      <c r="A5627" s="5">
        <v>110213016284</v>
      </c>
      <c r="B5627" s="6">
        <v>43647</v>
      </c>
      <c r="C5627">
        <v>27000</v>
      </c>
      <c r="D5627">
        <v>27000</v>
      </c>
      <c r="E5627">
        <v>107</v>
      </c>
      <c r="F5627">
        <v>50000</v>
      </c>
      <c r="G5627">
        <v>385</v>
      </c>
      <c r="H5627" s="6">
        <f t="shared" si="349"/>
        <v>43617</v>
      </c>
      <c r="I5627">
        <f>SUMIFS('[1]Monthly unit'!$C:$C,'[1]Monthly unit'!$A:$A,'[1]Final sheet'!A5627,'[1]Monthly unit'!$B:$B,'[1]Final sheet'!H5627)</f>
        <v>479</v>
      </c>
      <c r="J5627">
        <f t="shared" si="350"/>
        <v>6</v>
      </c>
      <c r="K5627">
        <f t="shared" si="351"/>
        <v>2019</v>
      </c>
      <c r="L5627">
        <f>ROUND(VLOOKUP(H5627,'[1]Feeder energy'!$L:$P,2,FALSE)/1000,3)</f>
        <v>55309.828999999998</v>
      </c>
      <c r="M5627">
        <f>ROUND(VLOOKUP(H5627,'[1]Feeder energy'!$L:$P,3,FALSE)/1000,3)</f>
        <v>53949.97</v>
      </c>
      <c r="N5627">
        <f>ROUND(VLOOKUP(H5627,'[1]Feeder energy'!$L:$P,4,FALSE)/1000,3)</f>
        <v>46759.03</v>
      </c>
      <c r="O5627">
        <f>ROUND(VLOOKUP(H5627,'[1]Feeder energy'!$L:$P,5,FALSE)/1000,3)</f>
        <v>37798.587</v>
      </c>
      <c r="P5627">
        <f t="shared" si="352"/>
        <v>1</v>
      </c>
      <c r="Q5627" t="s">
        <v>18</v>
      </c>
    </row>
    <row r="5628" spans="1:17" x14ac:dyDescent="0.25">
      <c r="A5628" s="5">
        <v>110213017574</v>
      </c>
      <c r="B5628" s="6">
        <v>43647</v>
      </c>
      <c r="C5628">
        <v>3000</v>
      </c>
      <c r="D5628">
        <v>3000</v>
      </c>
      <c r="E5628">
        <v>209</v>
      </c>
      <c r="F5628">
        <v>4778</v>
      </c>
      <c r="G5628">
        <v>419</v>
      </c>
      <c r="H5628" s="6">
        <f t="shared" si="349"/>
        <v>43617</v>
      </c>
      <c r="I5628">
        <f>SUMIFS('[1]Monthly unit'!$C:$C,'[1]Monthly unit'!$A:$A,'[1]Final sheet'!A5628,'[1]Monthly unit'!$B:$B,'[1]Final sheet'!H5628)</f>
        <v>0</v>
      </c>
      <c r="J5628">
        <f t="shared" si="350"/>
        <v>6</v>
      </c>
      <c r="K5628">
        <f t="shared" si="351"/>
        <v>2019</v>
      </c>
      <c r="L5628">
        <f>ROUND(VLOOKUP(H5628,'[1]Feeder energy'!$L:$P,2,FALSE)/1000,3)</f>
        <v>55309.828999999998</v>
      </c>
      <c r="M5628">
        <f>ROUND(VLOOKUP(H5628,'[1]Feeder energy'!$L:$P,3,FALSE)/1000,3)</f>
        <v>53949.97</v>
      </c>
      <c r="N5628">
        <f>ROUND(VLOOKUP(H5628,'[1]Feeder energy'!$L:$P,4,FALSE)/1000,3)</f>
        <v>46759.03</v>
      </c>
      <c r="O5628">
        <f>ROUND(VLOOKUP(H5628,'[1]Feeder energy'!$L:$P,5,FALSE)/1000,3)</f>
        <v>37798.587</v>
      </c>
      <c r="P5628">
        <f t="shared" si="352"/>
        <v>1</v>
      </c>
      <c r="Q5628" t="s">
        <v>18</v>
      </c>
    </row>
    <row r="5629" spans="1:17" x14ac:dyDescent="0.25">
      <c r="A5629" s="5">
        <v>110213018477</v>
      </c>
      <c r="B5629" s="6">
        <v>43647</v>
      </c>
      <c r="C5629">
        <v>105959</v>
      </c>
      <c r="D5629">
        <v>20000</v>
      </c>
      <c r="E5629">
        <v>10</v>
      </c>
      <c r="F5629">
        <v>20000</v>
      </c>
      <c r="G5629">
        <v>368</v>
      </c>
      <c r="H5629" s="6">
        <f t="shared" si="349"/>
        <v>43617</v>
      </c>
      <c r="I5629">
        <f>SUMIFS('[1]Monthly unit'!$C:$C,'[1]Monthly unit'!$A:$A,'[1]Final sheet'!A5629,'[1]Monthly unit'!$B:$B,'[1]Final sheet'!H5629)</f>
        <v>0</v>
      </c>
      <c r="J5629">
        <f t="shared" si="350"/>
        <v>6</v>
      </c>
      <c r="K5629">
        <f t="shared" si="351"/>
        <v>2019</v>
      </c>
      <c r="L5629">
        <f>ROUND(VLOOKUP(H5629,'[1]Feeder energy'!$L:$P,2,FALSE)/1000,3)</f>
        <v>55309.828999999998</v>
      </c>
      <c r="M5629">
        <f>ROUND(VLOOKUP(H5629,'[1]Feeder energy'!$L:$P,3,FALSE)/1000,3)</f>
        <v>53949.97</v>
      </c>
      <c r="N5629">
        <f>ROUND(VLOOKUP(H5629,'[1]Feeder energy'!$L:$P,4,FALSE)/1000,3)</f>
        <v>46759.03</v>
      </c>
      <c r="O5629">
        <f>ROUND(VLOOKUP(H5629,'[1]Feeder energy'!$L:$P,5,FALSE)/1000,3)</f>
        <v>37798.587</v>
      </c>
      <c r="P5629">
        <f t="shared" si="352"/>
        <v>1</v>
      </c>
      <c r="Q5629" t="s">
        <v>18</v>
      </c>
    </row>
    <row r="5630" spans="1:17" x14ac:dyDescent="0.25">
      <c r="A5630" s="5">
        <v>110213019055</v>
      </c>
      <c r="B5630" s="6">
        <v>43647</v>
      </c>
      <c r="C5630">
        <v>110000</v>
      </c>
      <c r="D5630">
        <v>20000</v>
      </c>
      <c r="E5630">
        <v>10</v>
      </c>
      <c r="F5630">
        <v>20000</v>
      </c>
      <c r="G5630">
        <v>388</v>
      </c>
      <c r="H5630" s="6">
        <f t="shared" si="349"/>
        <v>43617</v>
      </c>
      <c r="I5630">
        <f>SUMIFS('[1]Monthly unit'!$C:$C,'[1]Monthly unit'!$A:$A,'[1]Final sheet'!A5630,'[1]Monthly unit'!$B:$B,'[1]Final sheet'!H5630)</f>
        <v>1455</v>
      </c>
      <c r="J5630">
        <f t="shared" si="350"/>
        <v>6</v>
      </c>
      <c r="K5630">
        <f t="shared" si="351"/>
        <v>2019</v>
      </c>
      <c r="L5630">
        <f>ROUND(VLOOKUP(H5630,'[1]Feeder energy'!$L:$P,2,FALSE)/1000,3)</f>
        <v>55309.828999999998</v>
      </c>
      <c r="M5630">
        <f>ROUND(VLOOKUP(H5630,'[1]Feeder energy'!$L:$P,3,FALSE)/1000,3)</f>
        <v>53949.97</v>
      </c>
      <c r="N5630">
        <f>ROUND(VLOOKUP(H5630,'[1]Feeder energy'!$L:$P,4,FALSE)/1000,3)</f>
        <v>46759.03</v>
      </c>
      <c r="O5630">
        <f>ROUND(VLOOKUP(H5630,'[1]Feeder energy'!$L:$P,5,FALSE)/1000,3)</f>
        <v>37798.587</v>
      </c>
      <c r="P5630">
        <f t="shared" si="352"/>
        <v>1</v>
      </c>
      <c r="Q5630" t="s">
        <v>18</v>
      </c>
    </row>
    <row r="5631" spans="1:17" x14ac:dyDescent="0.25">
      <c r="A5631" s="5">
        <v>110213019239</v>
      </c>
      <c r="B5631" s="6">
        <v>43647</v>
      </c>
      <c r="C5631">
        <v>100000</v>
      </c>
      <c r="D5631">
        <v>20000</v>
      </c>
      <c r="E5631">
        <v>10</v>
      </c>
      <c r="F5631">
        <v>20000</v>
      </c>
      <c r="G5631">
        <v>388</v>
      </c>
      <c r="H5631" s="6">
        <f t="shared" si="349"/>
        <v>43617</v>
      </c>
      <c r="I5631">
        <f>SUMIFS('[1]Monthly unit'!$C:$C,'[1]Monthly unit'!$A:$A,'[1]Final sheet'!A5631,'[1]Monthly unit'!$B:$B,'[1]Final sheet'!H5631)</f>
        <v>925</v>
      </c>
      <c r="J5631">
        <f t="shared" si="350"/>
        <v>6</v>
      </c>
      <c r="K5631">
        <f t="shared" si="351"/>
        <v>2019</v>
      </c>
      <c r="L5631">
        <f>ROUND(VLOOKUP(H5631,'[1]Feeder energy'!$L:$P,2,FALSE)/1000,3)</f>
        <v>55309.828999999998</v>
      </c>
      <c r="M5631">
        <f>ROUND(VLOOKUP(H5631,'[1]Feeder energy'!$L:$P,3,FALSE)/1000,3)</f>
        <v>53949.97</v>
      </c>
      <c r="N5631">
        <f>ROUND(VLOOKUP(H5631,'[1]Feeder energy'!$L:$P,4,FALSE)/1000,3)</f>
        <v>46759.03</v>
      </c>
      <c r="O5631">
        <f>ROUND(VLOOKUP(H5631,'[1]Feeder energy'!$L:$P,5,FALSE)/1000,3)</f>
        <v>37798.587</v>
      </c>
      <c r="P5631">
        <f t="shared" si="352"/>
        <v>1</v>
      </c>
      <c r="Q5631" t="s">
        <v>18</v>
      </c>
    </row>
    <row r="5632" spans="1:17" x14ac:dyDescent="0.25">
      <c r="A5632" s="5">
        <v>110213019516</v>
      </c>
      <c r="B5632" s="6">
        <v>43647</v>
      </c>
      <c r="C5632">
        <v>5738</v>
      </c>
      <c r="D5632">
        <v>5000</v>
      </c>
      <c r="E5632">
        <v>84</v>
      </c>
      <c r="F5632">
        <v>5000</v>
      </c>
      <c r="G5632">
        <v>419</v>
      </c>
      <c r="H5632" s="6">
        <f t="shared" si="349"/>
        <v>43617</v>
      </c>
      <c r="I5632">
        <f>SUMIFS('[1]Monthly unit'!$C:$C,'[1]Monthly unit'!$A:$A,'[1]Final sheet'!A5632,'[1]Monthly unit'!$B:$B,'[1]Final sheet'!H5632)</f>
        <v>99</v>
      </c>
      <c r="J5632">
        <f t="shared" si="350"/>
        <v>6</v>
      </c>
      <c r="K5632">
        <f t="shared" si="351"/>
        <v>2019</v>
      </c>
      <c r="L5632">
        <f>ROUND(VLOOKUP(H5632,'[1]Feeder energy'!$L:$P,2,FALSE)/1000,3)</f>
        <v>55309.828999999998</v>
      </c>
      <c r="M5632">
        <f>ROUND(VLOOKUP(H5632,'[1]Feeder energy'!$L:$P,3,FALSE)/1000,3)</f>
        <v>53949.97</v>
      </c>
      <c r="N5632">
        <f>ROUND(VLOOKUP(H5632,'[1]Feeder energy'!$L:$P,4,FALSE)/1000,3)</f>
        <v>46759.03</v>
      </c>
      <c r="O5632">
        <f>ROUND(VLOOKUP(H5632,'[1]Feeder energy'!$L:$P,5,FALSE)/1000,3)</f>
        <v>37798.587</v>
      </c>
      <c r="P5632">
        <f t="shared" si="352"/>
        <v>1</v>
      </c>
      <c r="Q5632" t="s">
        <v>18</v>
      </c>
    </row>
    <row r="5633" spans="1:17" x14ac:dyDescent="0.25">
      <c r="A5633" s="5">
        <v>110213020054</v>
      </c>
      <c r="B5633" s="6">
        <v>43647</v>
      </c>
      <c r="C5633">
        <v>80000</v>
      </c>
      <c r="D5633">
        <v>30000</v>
      </c>
      <c r="E5633">
        <v>6</v>
      </c>
      <c r="H5633" s="6">
        <f t="shared" si="349"/>
        <v>43617</v>
      </c>
      <c r="I5633">
        <f>SUMIFS('[1]Monthly unit'!$C:$C,'[1]Monthly unit'!$A:$A,'[1]Final sheet'!A5633,'[1]Monthly unit'!$B:$B,'[1]Final sheet'!H5633)</f>
        <v>479</v>
      </c>
      <c r="J5633">
        <f t="shared" si="350"/>
        <v>6</v>
      </c>
      <c r="K5633">
        <f t="shared" si="351"/>
        <v>2019</v>
      </c>
      <c r="L5633">
        <f>ROUND(VLOOKUP(H5633,'[1]Feeder energy'!$L:$P,2,FALSE)/1000,3)</f>
        <v>55309.828999999998</v>
      </c>
      <c r="M5633">
        <f>ROUND(VLOOKUP(H5633,'[1]Feeder energy'!$L:$P,3,FALSE)/1000,3)</f>
        <v>53949.97</v>
      </c>
      <c r="N5633">
        <f>ROUND(VLOOKUP(H5633,'[1]Feeder energy'!$L:$P,4,FALSE)/1000,3)</f>
        <v>46759.03</v>
      </c>
      <c r="O5633">
        <f>ROUND(VLOOKUP(H5633,'[1]Feeder energy'!$L:$P,5,FALSE)/1000,3)</f>
        <v>37798.587</v>
      </c>
      <c r="P5633">
        <f t="shared" si="352"/>
        <v>1</v>
      </c>
      <c r="Q5633" t="s">
        <v>18</v>
      </c>
    </row>
    <row r="5634" spans="1:17" x14ac:dyDescent="0.25">
      <c r="A5634" s="5">
        <v>110213021971</v>
      </c>
      <c r="B5634" s="6">
        <v>43647</v>
      </c>
      <c r="C5634">
        <v>7000</v>
      </c>
      <c r="D5634">
        <v>1000</v>
      </c>
      <c r="E5634">
        <v>6</v>
      </c>
      <c r="F5634">
        <v>2000</v>
      </c>
      <c r="G5634">
        <v>385</v>
      </c>
      <c r="H5634" s="6">
        <f t="shared" si="349"/>
        <v>43617</v>
      </c>
      <c r="I5634">
        <f>SUMIFS('[1]Monthly unit'!$C:$C,'[1]Monthly unit'!$A:$A,'[1]Final sheet'!A5634,'[1]Monthly unit'!$B:$B,'[1]Final sheet'!H5634)</f>
        <v>91</v>
      </c>
      <c r="J5634">
        <f t="shared" si="350"/>
        <v>6</v>
      </c>
      <c r="K5634">
        <f t="shared" si="351"/>
        <v>2019</v>
      </c>
      <c r="L5634">
        <f>ROUND(VLOOKUP(H5634,'[1]Feeder energy'!$L:$P,2,FALSE)/1000,3)</f>
        <v>55309.828999999998</v>
      </c>
      <c r="M5634">
        <f>ROUND(VLOOKUP(H5634,'[1]Feeder energy'!$L:$P,3,FALSE)/1000,3)</f>
        <v>53949.97</v>
      </c>
      <c r="N5634">
        <f>ROUND(VLOOKUP(H5634,'[1]Feeder energy'!$L:$P,4,FALSE)/1000,3)</f>
        <v>46759.03</v>
      </c>
      <c r="O5634">
        <f>ROUND(VLOOKUP(H5634,'[1]Feeder energy'!$L:$P,5,FALSE)/1000,3)</f>
        <v>37798.587</v>
      </c>
      <c r="P5634">
        <f t="shared" si="352"/>
        <v>1</v>
      </c>
      <c r="Q5634" t="s">
        <v>18</v>
      </c>
    </row>
    <row r="5635" spans="1:17" x14ac:dyDescent="0.25">
      <c r="A5635" s="5">
        <v>110213022418</v>
      </c>
      <c r="B5635" s="6">
        <v>43647</v>
      </c>
      <c r="C5635">
        <v>3729</v>
      </c>
      <c r="D5635">
        <v>360</v>
      </c>
      <c r="E5635">
        <v>7</v>
      </c>
      <c r="F5635">
        <v>3000</v>
      </c>
      <c r="G5635">
        <v>447</v>
      </c>
      <c r="H5635" s="6">
        <f t="shared" ref="H5635:H5698" si="353">EOMONTH(B5635,-2)+1</f>
        <v>43617</v>
      </c>
      <c r="I5635">
        <f>SUMIFS('[1]Monthly unit'!$C:$C,'[1]Monthly unit'!$A:$A,'[1]Final sheet'!A5635,'[1]Monthly unit'!$B:$B,'[1]Final sheet'!H5635)</f>
        <v>0</v>
      </c>
      <c r="J5635">
        <f t="shared" ref="J5635:J5698" si="354">MONTH(H5635)</f>
        <v>6</v>
      </c>
      <c r="K5635">
        <f t="shared" ref="K5635:K5698" si="355">YEAR(H5635)</f>
        <v>2019</v>
      </c>
      <c r="L5635">
        <f>ROUND(VLOOKUP(H5635,'[1]Feeder energy'!$L:$P,2,FALSE)/1000,3)</f>
        <v>55309.828999999998</v>
      </c>
      <c r="M5635">
        <f>ROUND(VLOOKUP(H5635,'[1]Feeder energy'!$L:$P,3,FALSE)/1000,3)</f>
        <v>53949.97</v>
      </c>
      <c r="N5635">
        <f>ROUND(VLOOKUP(H5635,'[1]Feeder energy'!$L:$P,4,FALSE)/1000,3)</f>
        <v>46759.03</v>
      </c>
      <c r="O5635">
        <f>ROUND(VLOOKUP(H5635,'[1]Feeder energy'!$L:$P,5,FALSE)/1000,3)</f>
        <v>37798.587</v>
      </c>
      <c r="P5635">
        <f t="shared" si="352"/>
        <v>1</v>
      </c>
      <c r="Q5635" t="s">
        <v>19</v>
      </c>
    </row>
    <row r="5636" spans="1:17" x14ac:dyDescent="0.25">
      <c r="A5636" s="5">
        <v>110213024785</v>
      </c>
      <c r="B5636" s="6">
        <v>43647</v>
      </c>
      <c r="C5636">
        <v>78001</v>
      </c>
      <c r="D5636">
        <v>25000</v>
      </c>
      <c r="E5636">
        <v>52</v>
      </c>
      <c r="F5636">
        <v>25000</v>
      </c>
      <c r="G5636">
        <v>373</v>
      </c>
      <c r="H5636" s="6">
        <f t="shared" si="353"/>
        <v>43617</v>
      </c>
      <c r="I5636">
        <f>SUMIFS('[1]Monthly unit'!$C:$C,'[1]Monthly unit'!$A:$A,'[1]Final sheet'!A5636,'[1]Monthly unit'!$B:$B,'[1]Final sheet'!H5636)</f>
        <v>985</v>
      </c>
      <c r="J5636">
        <f t="shared" si="354"/>
        <v>6</v>
      </c>
      <c r="K5636">
        <f t="shared" si="355"/>
        <v>2019</v>
      </c>
      <c r="L5636">
        <f>ROUND(VLOOKUP(H5636,'[1]Feeder energy'!$L:$P,2,FALSE)/1000,3)</f>
        <v>55309.828999999998</v>
      </c>
      <c r="M5636">
        <f>ROUND(VLOOKUP(H5636,'[1]Feeder energy'!$L:$P,3,FALSE)/1000,3)</f>
        <v>53949.97</v>
      </c>
      <c r="N5636">
        <f>ROUND(VLOOKUP(H5636,'[1]Feeder energy'!$L:$P,4,FALSE)/1000,3)</f>
        <v>46759.03</v>
      </c>
      <c r="O5636">
        <f>ROUND(VLOOKUP(H5636,'[1]Feeder energy'!$L:$P,5,FALSE)/1000,3)</f>
        <v>37798.587</v>
      </c>
      <c r="P5636">
        <f t="shared" si="352"/>
        <v>1</v>
      </c>
      <c r="Q5636" t="s">
        <v>18</v>
      </c>
    </row>
    <row r="5637" spans="1:17" x14ac:dyDescent="0.25">
      <c r="A5637" s="5">
        <v>110213025327</v>
      </c>
      <c r="B5637" s="6">
        <v>43647</v>
      </c>
      <c r="C5637">
        <v>0</v>
      </c>
      <c r="D5637">
        <v>5883</v>
      </c>
      <c r="E5637">
        <v>482</v>
      </c>
      <c r="F5637">
        <v>5883</v>
      </c>
      <c r="G5637">
        <v>482</v>
      </c>
      <c r="H5637" s="6">
        <f t="shared" si="353"/>
        <v>43617</v>
      </c>
      <c r="I5637">
        <f>SUMIFS('[1]Monthly unit'!$C:$C,'[1]Monthly unit'!$A:$A,'[1]Final sheet'!A5637,'[1]Monthly unit'!$B:$B,'[1]Final sheet'!H5637)</f>
        <v>0</v>
      </c>
      <c r="J5637">
        <f t="shared" si="354"/>
        <v>6</v>
      </c>
      <c r="K5637">
        <f t="shared" si="355"/>
        <v>2019</v>
      </c>
      <c r="L5637">
        <f>ROUND(VLOOKUP(H5637,'[1]Feeder energy'!$L:$P,2,FALSE)/1000,3)</f>
        <v>55309.828999999998</v>
      </c>
      <c r="M5637">
        <f>ROUND(VLOOKUP(H5637,'[1]Feeder energy'!$L:$P,3,FALSE)/1000,3)</f>
        <v>53949.97</v>
      </c>
      <c r="N5637">
        <f>ROUND(VLOOKUP(H5637,'[1]Feeder energy'!$L:$P,4,FALSE)/1000,3)</f>
        <v>46759.03</v>
      </c>
      <c r="O5637">
        <f>ROUND(VLOOKUP(H5637,'[1]Feeder energy'!$L:$P,5,FALSE)/1000,3)</f>
        <v>37798.587</v>
      </c>
      <c r="P5637">
        <f t="shared" si="352"/>
        <v>1</v>
      </c>
      <c r="Q5637" t="s">
        <v>18</v>
      </c>
    </row>
    <row r="5638" spans="1:17" x14ac:dyDescent="0.25">
      <c r="A5638" s="5">
        <v>110213027767</v>
      </c>
      <c r="B5638" s="6">
        <v>43647</v>
      </c>
      <c r="C5638">
        <v>0</v>
      </c>
      <c r="H5638" s="6">
        <f t="shared" si="353"/>
        <v>43617</v>
      </c>
      <c r="I5638">
        <f>SUMIFS('[1]Monthly unit'!$C:$C,'[1]Monthly unit'!$A:$A,'[1]Final sheet'!A5638,'[1]Monthly unit'!$B:$B,'[1]Final sheet'!H5638)</f>
        <v>0</v>
      </c>
      <c r="J5638">
        <f t="shared" si="354"/>
        <v>6</v>
      </c>
      <c r="K5638">
        <f t="shared" si="355"/>
        <v>2019</v>
      </c>
      <c r="L5638">
        <f>ROUND(VLOOKUP(H5638,'[1]Feeder energy'!$L:$P,2,FALSE)/1000,3)</f>
        <v>55309.828999999998</v>
      </c>
      <c r="M5638">
        <f>ROUND(VLOOKUP(H5638,'[1]Feeder energy'!$L:$P,3,FALSE)/1000,3)</f>
        <v>53949.97</v>
      </c>
      <c r="N5638">
        <f>ROUND(VLOOKUP(H5638,'[1]Feeder energy'!$L:$P,4,FALSE)/1000,3)</f>
        <v>46759.03</v>
      </c>
      <c r="O5638">
        <f>ROUND(VLOOKUP(H5638,'[1]Feeder energy'!$L:$P,5,FALSE)/1000,3)</f>
        <v>37798.587</v>
      </c>
      <c r="P5638">
        <f t="shared" si="352"/>
        <v>0</v>
      </c>
      <c r="Q5638" t="s">
        <v>18</v>
      </c>
    </row>
    <row r="5639" spans="1:17" x14ac:dyDescent="0.25">
      <c r="A5639" s="5">
        <v>110214000636</v>
      </c>
      <c r="B5639" s="6">
        <v>43647</v>
      </c>
      <c r="C5639">
        <v>60000</v>
      </c>
      <c r="D5639">
        <v>10000</v>
      </c>
      <c r="E5639">
        <v>20</v>
      </c>
      <c r="F5639">
        <v>6000</v>
      </c>
      <c r="G5639">
        <v>404</v>
      </c>
      <c r="H5639" s="6">
        <f t="shared" si="353"/>
        <v>43617</v>
      </c>
      <c r="I5639">
        <f>SUMIFS('[1]Monthly unit'!$C:$C,'[1]Monthly unit'!$A:$A,'[1]Final sheet'!A5639,'[1]Monthly unit'!$B:$B,'[1]Final sheet'!H5639)</f>
        <v>336</v>
      </c>
      <c r="J5639">
        <f t="shared" si="354"/>
        <v>6</v>
      </c>
      <c r="K5639">
        <f t="shared" si="355"/>
        <v>2019</v>
      </c>
      <c r="L5639">
        <f>ROUND(VLOOKUP(H5639,'[1]Feeder energy'!$L:$P,2,FALSE)/1000,3)</f>
        <v>55309.828999999998</v>
      </c>
      <c r="M5639">
        <f>ROUND(VLOOKUP(H5639,'[1]Feeder energy'!$L:$P,3,FALSE)/1000,3)</f>
        <v>53949.97</v>
      </c>
      <c r="N5639">
        <f>ROUND(VLOOKUP(H5639,'[1]Feeder energy'!$L:$P,4,FALSE)/1000,3)</f>
        <v>46759.03</v>
      </c>
      <c r="O5639">
        <f>ROUND(VLOOKUP(H5639,'[1]Feeder energy'!$L:$P,5,FALSE)/1000,3)</f>
        <v>37798.587</v>
      </c>
      <c r="P5639">
        <f t="shared" si="352"/>
        <v>1</v>
      </c>
      <c r="Q5639" t="s">
        <v>18</v>
      </c>
    </row>
    <row r="5640" spans="1:17" x14ac:dyDescent="0.25">
      <c r="A5640" s="5">
        <v>110214001349</v>
      </c>
      <c r="B5640" s="6">
        <v>43647</v>
      </c>
      <c r="C5640">
        <v>30000</v>
      </c>
      <c r="D5640">
        <v>10000</v>
      </c>
      <c r="E5640">
        <v>116.3945949074041</v>
      </c>
      <c r="H5640" s="6">
        <f t="shared" si="353"/>
        <v>43617</v>
      </c>
      <c r="I5640">
        <f>SUMIFS('[1]Monthly unit'!$C:$C,'[1]Monthly unit'!$A:$A,'[1]Final sheet'!A5640,'[1]Monthly unit'!$B:$B,'[1]Final sheet'!H5640)</f>
        <v>0</v>
      </c>
      <c r="J5640">
        <f t="shared" si="354"/>
        <v>6</v>
      </c>
      <c r="K5640">
        <f t="shared" si="355"/>
        <v>2019</v>
      </c>
      <c r="L5640">
        <f>ROUND(VLOOKUP(H5640,'[1]Feeder energy'!$L:$P,2,FALSE)/1000,3)</f>
        <v>55309.828999999998</v>
      </c>
      <c r="M5640">
        <f>ROUND(VLOOKUP(H5640,'[1]Feeder energy'!$L:$P,3,FALSE)/1000,3)</f>
        <v>53949.97</v>
      </c>
      <c r="N5640">
        <f>ROUND(VLOOKUP(H5640,'[1]Feeder energy'!$L:$P,4,FALSE)/1000,3)</f>
        <v>46759.03</v>
      </c>
      <c r="O5640">
        <f>ROUND(VLOOKUP(H5640,'[1]Feeder energy'!$L:$P,5,FALSE)/1000,3)</f>
        <v>37798.587</v>
      </c>
      <c r="P5640">
        <f t="shared" si="352"/>
        <v>1</v>
      </c>
      <c r="Q5640" t="s">
        <v>18</v>
      </c>
    </row>
    <row r="5641" spans="1:17" x14ac:dyDescent="0.25">
      <c r="A5641" s="5">
        <v>110214001363</v>
      </c>
      <c r="B5641" s="6">
        <v>43647</v>
      </c>
      <c r="C5641">
        <v>12500</v>
      </c>
      <c r="D5641">
        <v>1500</v>
      </c>
      <c r="E5641">
        <v>33</v>
      </c>
      <c r="F5641">
        <v>6000</v>
      </c>
      <c r="G5641">
        <v>419</v>
      </c>
      <c r="H5641" s="6">
        <f t="shared" si="353"/>
        <v>43617</v>
      </c>
      <c r="I5641">
        <f>SUMIFS('[1]Monthly unit'!$C:$C,'[1]Monthly unit'!$A:$A,'[1]Final sheet'!A5641,'[1]Monthly unit'!$B:$B,'[1]Final sheet'!H5641)</f>
        <v>165</v>
      </c>
      <c r="J5641">
        <f t="shared" si="354"/>
        <v>6</v>
      </c>
      <c r="K5641">
        <f t="shared" si="355"/>
        <v>2019</v>
      </c>
      <c r="L5641">
        <f>ROUND(VLOOKUP(H5641,'[1]Feeder energy'!$L:$P,2,FALSE)/1000,3)</f>
        <v>55309.828999999998</v>
      </c>
      <c r="M5641">
        <f>ROUND(VLOOKUP(H5641,'[1]Feeder energy'!$L:$P,3,FALSE)/1000,3)</f>
        <v>53949.97</v>
      </c>
      <c r="N5641">
        <f>ROUND(VLOOKUP(H5641,'[1]Feeder energy'!$L:$P,4,FALSE)/1000,3)</f>
        <v>46759.03</v>
      </c>
      <c r="O5641">
        <f>ROUND(VLOOKUP(H5641,'[1]Feeder energy'!$L:$P,5,FALSE)/1000,3)</f>
        <v>37798.587</v>
      </c>
      <c r="P5641">
        <f t="shared" si="352"/>
        <v>1</v>
      </c>
      <c r="Q5641" t="s">
        <v>18</v>
      </c>
    </row>
    <row r="5642" spans="1:17" x14ac:dyDescent="0.25">
      <c r="A5642" s="5">
        <v>110214002461</v>
      </c>
      <c r="B5642" s="6">
        <v>43647</v>
      </c>
      <c r="C5642">
        <v>14500</v>
      </c>
      <c r="D5642">
        <v>5000</v>
      </c>
      <c r="E5642">
        <v>3</v>
      </c>
      <c r="F5642">
        <v>2000</v>
      </c>
      <c r="G5642">
        <v>381</v>
      </c>
      <c r="H5642" s="6">
        <f t="shared" si="353"/>
        <v>43617</v>
      </c>
      <c r="I5642">
        <f>SUMIFS('[1]Monthly unit'!$C:$C,'[1]Monthly unit'!$A:$A,'[1]Final sheet'!A5642,'[1]Monthly unit'!$B:$B,'[1]Final sheet'!H5642)</f>
        <v>176</v>
      </c>
      <c r="J5642">
        <f t="shared" si="354"/>
        <v>6</v>
      </c>
      <c r="K5642">
        <f t="shared" si="355"/>
        <v>2019</v>
      </c>
      <c r="L5642">
        <f>ROUND(VLOOKUP(H5642,'[1]Feeder energy'!$L:$P,2,FALSE)/1000,3)</f>
        <v>55309.828999999998</v>
      </c>
      <c r="M5642">
        <f>ROUND(VLOOKUP(H5642,'[1]Feeder energy'!$L:$P,3,FALSE)/1000,3)</f>
        <v>53949.97</v>
      </c>
      <c r="N5642">
        <f>ROUND(VLOOKUP(H5642,'[1]Feeder energy'!$L:$P,4,FALSE)/1000,3)</f>
        <v>46759.03</v>
      </c>
      <c r="O5642">
        <f>ROUND(VLOOKUP(H5642,'[1]Feeder energy'!$L:$P,5,FALSE)/1000,3)</f>
        <v>37798.587</v>
      </c>
      <c r="P5642">
        <f t="shared" si="352"/>
        <v>1</v>
      </c>
      <c r="Q5642" t="s">
        <v>18</v>
      </c>
    </row>
    <row r="5643" spans="1:17" x14ac:dyDescent="0.25">
      <c r="A5643" s="5">
        <v>110214002464</v>
      </c>
      <c r="B5643" s="6">
        <v>43647</v>
      </c>
      <c r="C5643">
        <v>80000</v>
      </c>
      <c r="D5643">
        <v>20000</v>
      </c>
      <c r="E5643">
        <v>7</v>
      </c>
      <c r="F5643">
        <v>10000</v>
      </c>
      <c r="G5643">
        <v>391</v>
      </c>
      <c r="H5643" s="6">
        <f t="shared" si="353"/>
        <v>43617</v>
      </c>
      <c r="I5643">
        <f>SUMIFS('[1]Monthly unit'!$C:$C,'[1]Monthly unit'!$A:$A,'[1]Final sheet'!A5643,'[1]Monthly unit'!$B:$B,'[1]Final sheet'!H5643)</f>
        <v>917</v>
      </c>
      <c r="J5643">
        <f t="shared" si="354"/>
        <v>6</v>
      </c>
      <c r="K5643">
        <f t="shared" si="355"/>
        <v>2019</v>
      </c>
      <c r="L5643">
        <f>ROUND(VLOOKUP(H5643,'[1]Feeder energy'!$L:$P,2,FALSE)/1000,3)</f>
        <v>55309.828999999998</v>
      </c>
      <c r="M5643">
        <f>ROUND(VLOOKUP(H5643,'[1]Feeder energy'!$L:$P,3,FALSE)/1000,3)</f>
        <v>53949.97</v>
      </c>
      <c r="N5643">
        <f>ROUND(VLOOKUP(H5643,'[1]Feeder energy'!$L:$P,4,FALSE)/1000,3)</f>
        <v>46759.03</v>
      </c>
      <c r="O5643">
        <f>ROUND(VLOOKUP(H5643,'[1]Feeder energy'!$L:$P,5,FALSE)/1000,3)</f>
        <v>37798.587</v>
      </c>
      <c r="P5643">
        <f t="shared" si="352"/>
        <v>1</v>
      </c>
      <c r="Q5643" t="s">
        <v>18</v>
      </c>
    </row>
    <row r="5644" spans="1:17" x14ac:dyDescent="0.25">
      <c r="A5644" s="5">
        <v>110214002466</v>
      </c>
      <c r="B5644" s="6">
        <v>43647</v>
      </c>
      <c r="C5644">
        <v>20000</v>
      </c>
      <c r="D5644">
        <v>10000</v>
      </c>
      <c r="E5644">
        <v>33</v>
      </c>
      <c r="F5644">
        <v>10000</v>
      </c>
      <c r="G5644">
        <v>524</v>
      </c>
      <c r="H5644" s="6">
        <f t="shared" si="353"/>
        <v>43617</v>
      </c>
      <c r="I5644">
        <f>SUMIFS('[1]Monthly unit'!$C:$C,'[1]Monthly unit'!$A:$A,'[1]Final sheet'!A5644,'[1]Monthly unit'!$B:$B,'[1]Final sheet'!H5644)</f>
        <v>58</v>
      </c>
      <c r="J5644">
        <f t="shared" si="354"/>
        <v>6</v>
      </c>
      <c r="K5644">
        <f t="shared" si="355"/>
        <v>2019</v>
      </c>
      <c r="L5644">
        <f>ROUND(VLOOKUP(H5644,'[1]Feeder energy'!$L:$P,2,FALSE)/1000,3)</f>
        <v>55309.828999999998</v>
      </c>
      <c r="M5644">
        <f>ROUND(VLOOKUP(H5644,'[1]Feeder energy'!$L:$P,3,FALSE)/1000,3)</f>
        <v>53949.97</v>
      </c>
      <c r="N5644">
        <f>ROUND(VLOOKUP(H5644,'[1]Feeder energy'!$L:$P,4,FALSE)/1000,3)</f>
        <v>46759.03</v>
      </c>
      <c r="O5644">
        <f>ROUND(VLOOKUP(H5644,'[1]Feeder energy'!$L:$P,5,FALSE)/1000,3)</f>
        <v>37798.587</v>
      </c>
      <c r="P5644">
        <f t="shared" si="352"/>
        <v>1</v>
      </c>
      <c r="Q5644" t="s">
        <v>18</v>
      </c>
    </row>
    <row r="5645" spans="1:17" x14ac:dyDescent="0.25">
      <c r="A5645" s="5">
        <v>110214002885</v>
      </c>
      <c r="B5645" s="6">
        <v>43647</v>
      </c>
      <c r="C5645">
        <v>77640</v>
      </c>
      <c r="D5645">
        <v>5000</v>
      </c>
      <c r="E5645">
        <v>5</v>
      </c>
      <c r="F5645">
        <v>20000</v>
      </c>
      <c r="G5645">
        <v>369</v>
      </c>
      <c r="H5645" s="6">
        <f t="shared" si="353"/>
        <v>43617</v>
      </c>
      <c r="I5645">
        <f>SUMIFS('[1]Monthly unit'!$C:$C,'[1]Monthly unit'!$A:$A,'[1]Final sheet'!A5645,'[1]Monthly unit'!$B:$B,'[1]Final sheet'!H5645)</f>
        <v>0</v>
      </c>
      <c r="J5645">
        <f t="shared" si="354"/>
        <v>6</v>
      </c>
      <c r="K5645">
        <f t="shared" si="355"/>
        <v>2019</v>
      </c>
      <c r="L5645">
        <f>ROUND(VLOOKUP(H5645,'[1]Feeder energy'!$L:$P,2,FALSE)/1000,3)</f>
        <v>55309.828999999998</v>
      </c>
      <c r="M5645">
        <f>ROUND(VLOOKUP(H5645,'[1]Feeder energy'!$L:$P,3,FALSE)/1000,3)</f>
        <v>53949.97</v>
      </c>
      <c r="N5645">
        <f>ROUND(VLOOKUP(H5645,'[1]Feeder energy'!$L:$P,4,FALSE)/1000,3)</f>
        <v>46759.03</v>
      </c>
      <c r="O5645">
        <f>ROUND(VLOOKUP(H5645,'[1]Feeder energy'!$L:$P,5,FALSE)/1000,3)</f>
        <v>37798.587</v>
      </c>
      <c r="P5645">
        <f t="shared" si="352"/>
        <v>1</v>
      </c>
      <c r="Q5645" t="s">
        <v>18</v>
      </c>
    </row>
    <row r="5646" spans="1:17" x14ac:dyDescent="0.25">
      <c r="A5646" s="5">
        <v>110214002901</v>
      </c>
      <c r="B5646" s="6">
        <v>43647</v>
      </c>
      <c r="C5646">
        <v>52000</v>
      </c>
      <c r="D5646">
        <v>10000</v>
      </c>
      <c r="E5646">
        <v>124.4226041666698</v>
      </c>
      <c r="F5646">
        <v>15000</v>
      </c>
      <c r="G5646">
        <v>514</v>
      </c>
      <c r="H5646" s="6">
        <f t="shared" si="353"/>
        <v>43617</v>
      </c>
      <c r="I5646">
        <f>SUMIFS('[1]Monthly unit'!$C:$C,'[1]Monthly unit'!$A:$A,'[1]Final sheet'!A5646,'[1]Monthly unit'!$B:$B,'[1]Final sheet'!H5646)</f>
        <v>0</v>
      </c>
      <c r="J5646">
        <f t="shared" si="354"/>
        <v>6</v>
      </c>
      <c r="K5646">
        <f t="shared" si="355"/>
        <v>2019</v>
      </c>
      <c r="L5646">
        <f>ROUND(VLOOKUP(H5646,'[1]Feeder energy'!$L:$P,2,FALSE)/1000,3)</f>
        <v>55309.828999999998</v>
      </c>
      <c r="M5646">
        <f>ROUND(VLOOKUP(H5646,'[1]Feeder energy'!$L:$P,3,FALSE)/1000,3)</f>
        <v>53949.97</v>
      </c>
      <c r="N5646">
        <f>ROUND(VLOOKUP(H5646,'[1]Feeder energy'!$L:$P,4,FALSE)/1000,3)</f>
        <v>46759.03</v>
      </c>
      <c r="O5646">
        <f>ROUND(VLOOKUP(H5646,'[1]Feeder energy'!$L:$P,5,FALSE)/1000,3)</f>
        <v>37798.587</v>
      </c>
      <c r="P5646">
        <f t="shared" si="352"/>
        <v>1</v>
      </c>
      <c r="Q5646" t="s">
        <v>18</v>
      </c>
    </row>
    <row r="5647" spans="1:17" x14ac:dyDescent="0.25">
      <c r="A5647" s="5">
        <v>110214003597</v>
      </c>
      <c r="B5647" s="6">
        <v>43647</v>
      </c>
      <c r="C5647">
        <v>90000</v>
      </c>
      <c r="D5647">
        <v>10000</v>
      </c>
      <c r="E5647">
        <v>18</v>
      </c>
      <c r="F5647">
        <v>20000</v>
      </c>
      <c r="G5647">
        <v>395</v>
      </c>
      <c r="H5647" s="6">
        <f t="shared" si="353"/>
        <v>43617</v>
      </c>
      <c r="I5647">
        <f>SUMIFS('[1]Monthly unit'!$C:$C,'[1]Monthly unit'!$A:$A,'[1]Final sheet'!A5647,'[1]Monthly unit'!$B:$B,'[1]Final sheet'!H5647)</f>
        <v>0</v>
      </c>
      <c r="J5647">
        <f t="shared" si="354"/>
        <v>6</v>
      </c>
      <c r="K5647">
        <f t="shared" si="355"/>
        <v>2019</v>
      </c>
      <c r="L5647">
        <f>ROUND(VLOOKUP(H5647,'[1]Feeder energy'!$L:$P,2,FALSE)/1000,3)</f>
        <v>55309.828999999998</v>
      </c>
      <c r="M5647">
        <f>ROUND(VLOOKUP(H5647,'[1]Feeder energy'!$L:$P,3,FALSE)/1000,3)</f>
        <v>53949.97</v>
      </c>
      <c r="N5647">
        <f>ROUND(VLOOKUP(H5647,'[1]Feeder energy'!$L:$P,4,FALSE)/1000,3)</f>
        <v>46759.03</v>
      </c>
      <c r="O5647">
        <f>ROUND(VLOOKUP(H5647,'[1]Feeder energy'!$L:$P,5,FALSE)/1000,3)</f>
        <v>37798.587</v>
      </c>
      <c r="P5647">
        <f t="shared" si="352"/>
        <v>1</v>
      </c>
      <c r="Q5647" t="s">
        <v>18</v>
      </c>
    </row>
    <row r="5648" spans="1:17" x14ac:dyDescent="0.25">
      <c r="A5648" s="5">
        <v>110214004744</v>
      </c>
      <c r="B5648" s="6">
        <v>43647</v>
      </c>
      <c r="C5648">
        <v>23000</v>
      </c>
      <c r="D5648">
        <v>6000</v>
      </c>
      <c r="E5648">
        <v>185</v>
      </c>
      <c r="F5648">
        <v>5000</v>
      </c>
      <c r="G5648">
        <v>434</v>
      </c>
      <c r="H5648" s="6">
        <f t="shared" si="353"/>
        <v>43617</v>
      </c>
      <c r="I5648">
        <f>SUMIFS('[1]Monthly unit'!$C:$C,'[1]Monthly unit'!$A:$A,'[1]Final sheet'!A5648,'[1]Monthly unit'!$B:$B,'[1]Final sheet'!H5648)</f>
        <v>63</v>
      </c>
      <c r="J5648">
        <f t="shared" si="354"/>
        <v>6</v>
      </c>
      <c r="K5648">
        <f t="shared" si="355"/>
        <v>2019</v>
      </c>
      <c r="L5648">
        <f>ROUND(VLOOKUP(H5648,'[1]Feeder energy'!$L:$P,2,FALSE)/1000,3)</f>
        <v>55309.828999999998</v>
      </c>
      <c r="M5648">
        <f>ROUND(VLOOKUP(H5648,'[1]Feeder energy'!$L:$P,3,FALSE)/1000,3)</f>
        <v>53949.97</v>
      </c>
      <c r="N5648">
        <f>ROUND(VLOOKUP(H5648,'[1]Feeder energy'!$L:$P,4,FALSE)/1000,3)</f>
        <v>46759.03</v>
      </c>
      <c r="O5648">
        <f>ROUND(VLOOKUP(H5648,'[1]Feeder energy'!$L:$P,5,FALSE)/1000,3)</f>
        <v>37798.587</v>
      </c>
      <c r="P5648">
        <f t="shared" si="352"/>
        <v>1</v>
      </c>
      <c r="Q5648" t="s">
        <v>19</v>
      </c>
    </row>
    <row r="5649" spans="1:17" x14ac:dyDescent="0.25">
      <c r="A5649" s="5">
        <v>110214004746</v>
      </c>
      <c r="B5649" s="6">
        <v>43647</v>
      </c>
      <c r="C5649">
        <v>9600</v>
      </c>
      <c r="D5649">
        <v>1600</v>
      </c>
      <c r="E5649">
        <v>105</v>
      </c>
      <c r="F5649">
        <v>2000</v>
      </c>
      <c r="G5649">
        <v>440</v>
      </c>
      <c r="H5649" s="6">
        <f t="shared" si="353"/>
        <v>43617</v>
      </c>
      <c r="I5649">
        <f>SUMIFS('[1]Monthly unit'!$C:$C,'[1]Monthly unit'!$A:$A,'[1]Final sheet'!A5649,'[1]Monthly unit'!$B:$B,'[1]Final sheet'!H5649)</f>
        <v>68</v>
      </c>
      <c r="J5649">
        <f t="shared" si="354"/>
        <v>6</v>
      </c>
      <c r="K5649">
        <f t="shared" si="355"/>
        <v>2019</v>
      </c>
      <c r="L5649">
        <f>ROUND(VLOOKUP(H5649,'[1]Feeder energy'!$L:$P,2,FALSE)/1000,3)</f>
        <v>55309.828999999998</v>
      </c>
      <c r="M5649">
        <f>ROUND(VLOOKUP(H5649,'[1]Feeder energy'!$L:$P,3,FALSE)/1000,3)</f>
        <v>53949.97</v>
      </c>
      <c r="N5649">
        <f>ROUND(VLOOKUP(H5649,'[1]Feeder energy'!$L:$P,4,FALSE)/1000,3)</f>
        <v>46759.03</v>
      </c>
      <c r="O5649">
        <f>ROUND(VLOOKUP(H5649,'[1]Feeder energy'!$L:$P,5,FALSE)/1000,3)</f>
        <v>37798.587</v>
      </c>
      <c r="P5649">
        <f t="shared" si="352"/>
        <v>1</v>
      </c>
      <c r="Q5649" t="s">
        <v>18</v>
      </c>
    </row>
    <row r="5650" spans="1:17" x14ac:dyDescent="0.25">
      <c r="A5650" s="5">
        <v>110214006932</v>
      </c>
      <c r="B5650" s="6">
        <v>43647</v>
      </c>
      <c r="C5650">
        <v>6000</v>
      </c>
      <c r="D5650">
        <v>3000</v>
      </c>
      <c r="E5650">
        <v>111.3233912037031</v>
      </c>
      <c r="H5650" s="6">
        <f t="shared" si="353"/>
        <v>43617</v>
      </c>
      <c r="I5650">
        <f>SUMIFS('[1]Monthly unit'!$C:$C,'[1]Monthly unit'!$A:$A,'[1]Final sheet'!A5650,'[1]Monthly unit'!$B:$B,'[1]Final sheet'!H5650)</f>
        <v>0</v>
      </c>
      <c r="J5650">
        <f t="shared" si="354"/>
        <v>6</v>
      </c>
      <c r="K5650">
        <f t="shared" si="355"/>
        <v>2019</v>
      </c>
      <c r="L5650">
        <f>ROUND(VLOOKUP(H5650,'[1]Feeder energy'!$L:$P,2,FALSE)/1000,3)</f>
        <v>55309.828999999998</v>
      </c>
      <c r="M5650">
        <f>ROUND(VLOOKUP(H5650,'[1]Feeder energy'!$L:$P,3,FALSE)/1000,3)</f>
        <v>53949.97</v>
      </c>
      <c r="N5650">
        <f>ROUND(VLOOKUP(H5650,'[1]Feeder energy'!$L:$P,4,FALSE)/1000,3)</f>
        <v>46759.03</v>
      </c>
      <c r="O5650">
        <f>ROUND(VLOOKUP(H5650,'[1]Feeder energy'!$L:$P,5,FALSE)/1000,3)</f>
        <v>37798.587</v>
      </c>
      <c r="P5650">
        <f t="shared" si="352"/>
        <v>1</v>
      </c>
      <c r="Q5650" t="s">
        <v>19</v>
      </c>
    </row>
    <row r="5651" spans="1:17" x14ac:dyDescent="0.25">
      <c r="A5651" s="5">
        <v>110214007151</v>
      </c>
      <c r="B5651" s="6">
        <v>43647</v>
      </c>
      <c r="C5651">
        <v>6000</v>
      </c>
      <c r="D5651">
        <v>2000</v>
      </c>
      <c r="E5651">
        <v>60</v>
      </c>
      <c r="F5651">
        <v>2000</v>
      </c>
      <c r="G5651">
        <v>453</v>
      </c>
      <c r="H5651" s="6">
        <f t="shared" si="353"/>
        <v>43617</v>
      </c>
      <c r="I5651">
        <f>SUMIFS('[1]Monthly unit'!$C:$C,'[1]Monthly unit'!$A:$A,'[1]Final sheet'!A5651,'[1]Monthly unit'!$B:$B,'[1]Final sheet'!H5651)</f>
        <v>0</v>
      </c>
      <c r="J5651">
        <f t="shared" si="354"/>
        <v>6</v>
      </c>
      <c r="K5651">
        <f t="shared" si="355"/>
        <v>2019</v>
      </c>
      <c r="L5651">
        <f>ROUND(VLOOKUP(H5651,'[1]Feeder energy'!$L:$P,2,FALSE)/1000,3)</f>
        <v>55309.828999999998</v>
      </c>
      <c r="M5651">
        <f>ROUND(VLOOKUP(H5651,'[1]Feeder energy'!$L:$P,3,FALSE)/1000,3)</f>
        <v>53949.97</v>
      </c>
      <c r="N5651">
        <f>ROUND(VLOOKUP(H5651,'[1]Feeder energy'!$L:$P,4,FALSE)/1000,3)</f>
        <v>46759.03</v>
      </c>
      <c r="O5651">
        <f>ROUND(VLOOKUP(H5651,'[1]Feeder energy'!$L:$P,5,FALSE)/1000,3)</f>
        <v>37798.587</v>
      </c>
      <c r="P5651">
        <f t="shared" si="352"/>
        <v>1</v>
      </c>
      <c r="Q5651" t="s">
        <v>18</v>
      </c>
    </row>
    <row r="5652" spans="1:17" x14ac:dyDescent="0.25">
      <c r="A5652" s="5">
        <v>110214009022</v>
      </c>
      <c r="B5652" s="6">
        <v>43647</v>
      </c>
      <c r="C5652">
        <v>100000</v>
      </c>
      <c r="D5652">
        <v>20000</v>
      </c>
      <c r="E5652">
        <v>10</v>
      </c>
      <c r="F5652">
        <v>20000</v>
      </c>
      <c r="G5652">
        <v>388</v>
      </c>
      <c r="H5652" s="6">
        <f t="shared" si="353"/>
        <v>43617</v>
      </c>
      <c r="I5652">
        <f>SUMIFS('[1]Monthly unit'!$C:$C,'[1]Monthly unit'!$A:$A,'[1]Final sheet'!A5652,'[1]Monthly unit'!$B:$B,'[1]Final sheet'!H5652)</f>
        <v>696</v>
      </c>
      <c r="J5652">
        <f t="shared" si="354"/>
        <v>6</v>
      </c>
      <c r="K5652">
        <f t="shared" si="355"/>
        <v>2019</v>
      </c>
      <c r="L5652">
        <f>ROUND(VLOOKUP(H5652,'[1]Feeder energy'!$L:$P,2,FALSE)/1000,3)</f>
        <v>55309.828999999998</v>
      </c>
      <c r="M5652">
        <f>ROUND(VLOOKUP(H5652,'[1]Feeder energy'!$L:$P,3,FALSE)/1000,3)</f>
        <v>53949.97</v>
      </c>
      <c r="N5652">
        <f>ROUND(VLOOKUP(H5652,'[1]Feeder energy'!$L:$P,4,FALSE)/1000,3)</f>
        <v>46759.03</v>
      </c>
      <c r="O5652">
        <f>ROUND(VLOOKUP(H5652,'[1]Feeder energy'!$L:$P,5,FALSE)/1000,3)</f>
        <v>37798.587</v>
      </c>
      <c r="P5652">
        <f t="shared" si="352"/>
        <v>1</v>
      </c>
      <c r="Q5652" t="s">
        <v>18</v>
      </c>
    </row>
    <row r="5653" spans="1:17" x14ac:dyDescent="0.25">
      <c r="A5653" s="5">
        <v>110214009045</v>
      </c>
      <c r="B5653" s="6">
        <v>43647</v>
      </c>
      <c r="C5653">
        <v>100000</v>
      </c>
      <c r="D5653">
        <v>20000</v>
      </c>
      <c r="E5653">
        <v>10</v>
      </c>
      <c r="F5653">
        <v>20000</v>
      </c>
      <c r="G5653">
        <v>388</v>
      </c>
      <c r="H5653" s="6">
        <f t="shared" si="353"/>
        <v>43617</v>
      </c>
      <c r="I5653">
        <f>SUMIFS('[1]Monthly unit'!$C:$C,'[1]Monthly unit'!$A:$A,'[1]Final sheet'!A5653,'[1]Monthly unit'!$B:$B,'[1]Final sheet'!H5653)</f>
        <v>789</v>
      </c>
      <c r="J5653">
        <f t="shared" si="354"/>
        <v>6</v>
      </c>
      <c r="K5653">
        <f t="shared" si="355"/>
        <v>2019</v>
      </c>
      <c r="L5653">
        <f>ROUND(VLOOKUP(H5653,'[1]Feeder energy'!$L:$P,2,FALSE)/1000,3)</f>
        <v>55309.828999999998</v>
      </c>
      <c r="M5653">
        <f>ROUND(VLOOKUP(H5653,'[1]Feeder energy'!$L:$P,3,FALSE)/1000,3)</f>
        <v>53949.97</v>
      </c>
      <c r="N5653">
        <f>ROUND(VLOOKUP(H5653,'[1]Feeder energy'!$L:$P,4,FALSE)/1000,3)</f>
        <v>46759.03</v>
      </c>
      <c r="O5653">
        <f>ROUND(VLOOKUP(H5653,'[1]Feeder energy'!$L:$P,5,FALSE)/1000,3)</f>
        <v>37798.587</v>
      </c>
      <c r="P5653">
        <f t="shared" si="352"/>
        <v>1</v>
      </c>
      <c r="Q5653" t="s">
        <v>18</v>
      </c>
    </row>
    <row r="5654" spans="1:17" x14ac:dyDescent="0.25">
      <c r="A5654" s="5">
        <v>110214009050</v>
      </c>
      <c r="B5654" s="6">
        <v>43647</v>
      </c>
      <c r="C5654">
        <v>37655</v>
      </c>
      <c r="D5654">
        <v>10000</v>
      </c>
      <c r="E5654">
        <v>41</v>
      </c>
      <c r="F5654">
        <v>5000</v>
      </c>
      <c r="G5654">
        <v>502</v>
      </c>
      <c r="H5654" s="6">
        <f t="shared" si="353"/>
        <v>43617</v>
      </c>
      <c r="I5654">
        <f>SUMIFS('[1]Monthly unit'!$C:$C,'[1]Monthly unit'!$A:$A,'[1]Final sheet'!A5654,'[1]Monthly unit'!$B:$B,'[1]Final sheet'!H5654)</f>
        <v>0</v>
      </c>
      <c r="J5654">
        <f t="shared" si="354"/>
        <v>6</v>
      </c>
      <c r="K5654">
        <f t="shared" si="355"/>
        <v>2019</v>
      </c>
      <c r="L5654">
        <f>ROUND(VLOOKUP(H5654,'[1]Feeder energy'!$L:$P,2,FALSE)/1000,3)</f>
        <v>55309.828999999998</v>
      </c>
      <c r="M5654">
        <f>ROUND(VLOOKUP(H5654,'[1]Feeder energy'!$L:$P,3,FALSE)/1000,3)</f>
        <v>53949.97</v>
      </c>
      <c r="N5654">
        <f>ROUND(VLOOKUP(H5654,'[1]Feeder energy'!$L:$P,4,FALSE)/1000,3)</f>
        <v>46759.03</v>
      </c>
      <c r="O5654">
        <f>ROUND(VLOOKUP(H5654,'[1]Feeder energy'!$L:$P,5,FALSE)/1000,3)</f>
        <v>37798.587</v>
      </c>
      <c r="P5654">
        <f t="shared" si="352"/>
        <v>1</v>
      </c>
      <c r="Q5654" t="s">
        <v>18</v>
      </c>
    </row>
    <row r="5655" spans="1:17" x14ac:dyDescent="0.25">
      <c r="A5655" s="5">
        <v>110214009099</v>
      </c>
      <c r="B5655" s="6">
        <v>43647</v>
      </c>
      <c r="C5655">
        <v>20000</v>
      </c>
      <c r="D5655">
        <v>20000</v>
      </c>
      <c r="E5655">
        <v>250</v>
      </c>
      <c r="F5655">
        <v>20000</v>
      </c>
      <c r="G5655">
        <v>388</v>
      </c>
      <c r="H5655" s="6">
        <f t="shared" si="353"/>
        <v>43617</v>
      </c>
      <c r="I5655">
        <f>SUMIFS('[1]Monthly unit'!$C:$C,'[1]Monthly unit'!$A:$A,'[1]Final sheet'!A5655,'[1]Monthly unit'!$B:$B,'[1]Final sheet'!H5655)</f>
        <v>0</v>
      </c>
      <c r="J5655">
        <f t="shared" si="354"/>
        <v>6</v>
      </c>
      <c r="K5655">
        <f t="shared" si="355"/>
        <v>2019</v>
      </c>
      <c r="L5655">
        <f>ROUND(VLOOKUP(H5655,'[1]Feeder energy'!$L:$P,2,FALSE)/1000,3)</f>
        <v>55309.828999999998</v>
      </c>
      <c r="M5655">
        <f>ROUND(VLOOKUP(H5655,'[1]Feeder energy'!$L:$P,3,FALSE)/1000,3)</f>
        <v>53949.97</v>
      </c>
      <c r="N5655">
        <f>ROUND(VLOOKUP(H5655,'[1]Feeder energy'!$L:$P,4,FALSE)/1000,3)</f>
        <v>46759.03</v>
      </c>
      <c r="O5655">
        <f>ROUND(VLOOKUP(H5655,'[1]Feeder energy'!$L:$P,5,FALSE)/1000,3)</f>
        <v>37798.587</v>
      </c>
      <c r="P5655">
        <f t="shared" si="352"/>
        <v>1</v>
      </c>
      <c r="Q5655" t="s">
        <v>18</v>
      </c>
    </row>
    <row r="5656" spans="1:17" x14ac:dyDescent="0.25">
      <c r="A5656" s="5">
        <v>110214009107</v>
      </c>
      <c r="B5656" s="6">
        <v>43647</v>
      </c>
      <c r="C5656">
        <v>31000</v>
      </c>
      <c r="D5656">
        <v>11000</v>
      </c>
      <c r="E5656">
        <v>70</v>
      </c>
      <c r="F5656">
        <v>10000</v>
      </c>
      <c r="G5656">
        <v>502</v>
      </c>
      <c r="H5656" s="6">
        <f t="shared" si="353"/>
        <v>43617</v>
      </c>
      <c r="I5656">
        <f>SUMIFS('[1]Monthly unit'!$C:$C,'[1]Monthly unit'!$A:$A,'[1]Final sheet'!A5656,'[1]Monthly unit'!$B:$B,'[1]Final sheet'!H5656)</f>
        <v>561</v>
      </c>
      <c r="J5656">
        <f t="shared" si="354"/>
        <v>6</v>
      </c>
      <c r="K5656">
        <f t="shared" si="355"/>
        <v>2019</v>
      </c>
      <c r="L5656">
        <f>ROUND(VLOOKUP(H5656,'[1]Feeder energy'!$L:$P,2,FALSE)/1000,3)</f>
        <v>55309.828999999998</v>
      </c>
      <c r="M5656">
        <f>ROUND(VLOOKUP(H5656,'[1]Feeder energy'!$L:$P,3,FALSE)/1000,3)</f>
        <v>53949.97</v>
      </c>
      <c r="N5656">
        <f>ROUND(VLOOKUP(H5656,'[1]Feeder energy'!$L:$P,4,FALSE)/1000,3)</f>
        <v>46759.03</v>
      </c>
      <c r="O5656">
        <f>ROUND(VLOOKUP(H5656,'[1]Feeder energy'!$L:$P,5,FALSE)/1000,3)</f>
        <v>37798.587</v>
      </c>
      <c r="P5656">
        <f t="shared" si="352"/>
        <v>1</v>
      </c>
      <c r="Q5656" t="s">
        <v>18</v>
      </c>
    </row>
    <row r="5657" spans="1:17" x14ac:dyDescent="0.25">
      <c r="A5657" s="5">
        <v>110214009239</v>
      </c>
      <c r="B5657" s="6">
        <v>43647</v>
      </c>
      <c r="C5657">
        <v>18000</v>
      </c>
      <c r="D5657">
        <v>6000</v>
      </c>
      <c r="E5657">
        <v>116.5744097222196</v>
      </c>
      <c r="F5657">
        <v>6000</v>
      </c>
      <c r="G5657">
        <v>433</v>
      </c>
      <c r="H5657" s="6">
        <f t="shared" si="353"/>
        <v>43617</v>
      </c>
      <c r="I5657">
        <f>SUMIFS('[1]Monthly unit'!$C:$C,'[1]Monthly unit'!$A:$A,'[1]Final sheet'!A5657,'[1]Monthly unit'!$B:$B,'[1]Final sheet'!H5657)</f>
        <v>108</v>
      </c>
      <c r="J5657">
        <f t="shared" si="354"/>
        <v>6</v>
      </c>
      <c r="K5657">
        <f t="shared" si="355"/>
        <v>2019</v>
      </c>
      <c r="L5657">
        <f>ROUND(VLOOKUP(H5657,'[1]Feeder energy'!$L:$P,2,FALSE)/1000,3)</f>
        <v>55309.828999999998</v>
      </c>
      <c r="M5657">
        <f>ROUND(VLOOKUP(H5657,'[1]Feeder energy'!$L:$P,3,FALSE)/1000,3)</f>
        <v>53949.97</v>
      </c>
      <c r="N5657">
        <f>ROUND(VLOOKUP(H5657,'[1]Feeder energy'!$L:$P,4,FALSE)/1000,3)</f>
        <v>46759.03</v>
      </c>
      <c r="O5657">
        <f>ROUND(VLOOKUP(H5657,'[1]Feeder energy'!$L:$P,5,FALSE)/1000,3)</f>
        <v>37798.587</v>
      </c>
      <c r="P5657">
        <f t="shared" si="352"/>
        <v>1</v>
      </c>
      <c r="Q5657" t="s">
        <v>19</v>
      </c>
    </row>
    <row r="5658" spans="1:17" x14ac:dyDescent="0.25">
      <c r="A5658" s="5">
        <v>110214009247</v>
      </c>
      <c r="B5658" s="6">
        <v>43647</v>
      </c>
      <c r="C5658">
        <v>30000</v>
      </c>
      <c r="D5658">
        <v>10000</v>
      </c>
      <c r="E5658">
        <v>4</v>
      </c>
      <c r="F5658">
        <v>20000</v>
      </c>
      <c r="G5658">
        <v>368</v>
      </c>
      <c r="H5658" s="6">
        <f t="shared" si="353"/>
        <v>43617</v>
      </c>
      <c r="I5658">
        <f>SUMIFS('[1]Monthly unit'!$C:$C,'[1]Monthly unit'!$A:$A,'[1]Final sheet'!A5658,'[1]Monthly unit'!$B:$B,'[1]Final sheet'!H5658)</f>
        <v>0</v>
      </c>
      <c r="J5658">
        <f t="shared" si="354"/>
        <v>6</v>
      </c>
      <c r="K5658">
        <f t="shared" si="355"/>
        <v>2019</v>
      </c>
      <c r="L5658">
        <f>ROUND(VLOOKUP(H5658,'[1]Feeder energy'!$L:$P,2,FALSE)/1000,3)</f>
        <v>55309.828999999998</v>
      </c>
      <c r="M5658">
        <f>ROUND(VLOOKUP(H5658,'[1]Feeder energy'!$L:$P,3,FALSE)/1000,3)</f>
        <v>53949.97</v>
      </c>
      <c r="N5658">
        <f>ROUND(VLOOKUP(H5658,'[1]Feeder energy'!$L:$P,4,FALSE)/1000,3)</f>
        <v>46759.03</v>
      </c>
      <c r="O5658">
        <f>ROUND(VLOOKUP(H5658,'[1]Feeder energy'!$L:$P,5,FALSE)/1000,3)</f>
        <v>37798.587</v>
      </c>
      <c r="P5658">
        <f t="shared" si="352"/>
        <v>1</v>
      </c>
      <c r="Q5658" t="s">
        <v>19</v>
      </c>
    </row>
    <row r="5659" spans="1:17" x14ac:dyDescent="0.25">
      <c r="A5659" s="5">
        <v>110214009250</v>
      </c>
      <c r="B5659" s="6">
        <v>43647</v>
      </c>
      <c r="C5659">
        <v>2000</v>
      </c>
      <c r="D5659">
        <v>2000</v>
      </c>
      <c r="E5659">
        <v>117.4138078703691</v>
      </c>
      <c r="F5659">
        <v>1000</v>
      </c>
      <c r="G5659">
        <v>376</v>
      </c>
      <c r="H5659" s="6">
        <f t="shared" si="353"/>
        <v>43617</v>
      </c>
      <c r="I5659">
        <f>SUMIFS('[1]Monthly unit'!$C:$C,'[1]Monthly unit'!$A:$A,'[1]Final sheet'!A5659,'[1]Monthly unit'!$B:$B,'[1]Final sheet'!H5659)</f>
        <v>0</v>
      </c>
      <c r="J5659">
        <f t="shared" si="354"/>
        <v>6</v>
      </c>
      <c r="K5659">
        <f t="shared" si="355"/>
        <v>2019</v>
      </c>
      <c r="L5659">
        <f>ROUND(VLOOKUP(H5659,'[1]Feeder energy'!$L:$P,2,FALSE)/1000,3)</f>
        <v>55309.828999999998</v>
      </c>
      <c r="M5659">
        <f>ROUND(VLOOKUP(H5659,'[1]Feeder energy'!$L:$P,3,FALSE)/1000,3)</f>
        <v>53949.97</v>
      </c>
      <c r="N5659">
        <f>ROUND(VLOOKUP(H5659,'[1]Feeder energy'!$L:$P,4,FALSE)/1000,3)</f>
        <v>46759.03</v>
      </c>
      <c r="O5659">
        <f>ROUND(VLOOKUP(H5659,'[1]Feeder energy'!$L:$P,5,FALSE)/1000,3)</f>
        <v>37798.587</v>
      </c>
      <c r="P5659">
        <f t="shared" si="352"/>
        <v>1</v>
      </c>
      <c r="Q5659" t="s">
        <v>19</v>
      </c>
    </row>
    <row r="5660" spans="1:17" x14ac:dyDescent="0.25">
      <c r="A5660" s="5">
        <v>110214011344</v>
      </c>
      <c r="B5660" s="6">
        <v>43647</v>
      </c>
      <c r="C5660">
        <v>0</v>
      </c>
      <c r="H5660" s="6">
        <f t="shared" si="353"/>
        <v>43617</v>
      </c>
      <c r="I5660">
        <f>SUMIFS('[1]Monthly unit'!$C:$C,'[1]Monthly unit'!$A:$A,'[1]Final sheet'!A5660,'[1]Monthly unit'!$B:$B,'[1]Final sheet'!H5660)</f>
        <v>32</v>
      </c>
      <c r="J5660">
        <f t="shared" si="354"/>
        <v>6</v>
      </c>
      <c r="K5660">
        <f t="shared" si="355"/>
        <v>2019</v>
      </c>
      <c r="L5660">
        <f>ROUND(VLOOKUP(H5660,'[1]Feeder energy'!$L:$P,2,FALSE)/1000,3)</f>
        <v>55309.828999999998</v>
      </c>
      <c r="M5660">
        <f>ROUND(VLOOKUP(H5660,'[1]Feeder energy'!$L:$P,3,FALSE)/1000,3)</f>
        <v>53949.97</v>
      </c>
      <c r="N5660">
        <f>ROUND(VLOOKUP(H5660,'[1]Feeder energy'!$L:$P,4,FALSE)/1000,3)</f>
        <v>46759.03</v>
      </c>
      <c r="O5660">
        <f>ROUND(VLOOKUP(H5660,'[1]Feeder energy'!$L:$P,5,FALSE)/1000,3)</f>
        <v>37798.587</v>
      </c>
      <c r="P5660">
        <f t="shared" si="352"/>
        <v>0</v>
      </c>
      <c r="Q5660" t="s">
        <v>18</v>
      </c>
    </row>
    <row r="5661" spans="1:17" x14ac:dyDescent="0.25">
      <c r="A5661" s="5">
        <v>110214011802</v>
      </c>
      <c r="B5661" s="6">
        <v>43647</v>
      </c>
      <c r="C5661">
        <v>0</v>
      </c>
      <c r="D5661">
        <v>6000</v>
      </c>
      <c r="E5661">
        <v>403</v>
      </c>
      <c r="F5661">
        <v>6000</v>
      </c>
      <c r="G5661">
        <v>403</v>
      </c>
      <c r="H5661" s="6">
        <f t="shared" si="353"/>
        <v>43617</v>
      </c>
      <c r="I5661">
        <f>SUMIFS('[1]Monthly unit'!$C:$C,'[1]Monthly unit'!$A:$A,'[1]Final sheet'!A5661,'[1]Monthly unit'!$B:$B,'[1]Final sheet'!H5661)</f>
        <v>0</v>
      </c>
      <c r="J5661">
        <f t="shared" si="354"/>
        <v>6</v>
      </c>
      <c r="K5661">
        <f t="shared" si="355"/>
        <v>2019</v>
      </c>
      <c r="L5661">
        <f>ROUND(VLOOKUP(H5661,'[1]Feeder energy'!$L:$P,2,FALSE)/1000,3)</f>
        <v>55309.828999999998</v>
      </c>
      <c r="M5661">
        <f>ROUND(VLOOKUP(H5661,'[1]Feeder energy'!$L:$P,3,FALSE)/1000,3)</f>
        <v>53949.97</v>
      </c>
      <c r="N5661">
        <f>ROUND(VLOOKUP(H5661,'[1]Feeder energy'!$L:$P,4,FALSE)/1000,3)</f>
        <v>46759.03</v>
      </c>
      <c r="O5661">
        <f>ROUND(VLOOKUP(H5661,'[1]Feeder energy'!$L:$P,5,FALSE)/1000,3)</f>
        <v>37798.587</v>
      </c>
      <c r="P5661">
        <f t="shared" si="352"/>
        <v>1</v>
      </c>
      <c r="Q5661" t="s">
        <v>18</v>
      </c>
    </row>
    <row r="5662" spans="1:17" x14ac:dyDescent="0.25">
      <c r="A5662" s="5">
        <v>110214011952</v>
      </c>
      <c r="B5662" s="6">
        <v>43647</v>
      </c>
      <c r="C5662">
        <v>91000</v>
      </c>
      <c r="D5662">
        <v>20000</v>
      </c>
      <c r="E5662">
        <v>70</v>
      </c>
      <c r="F5662">
        <v>10000</v>
      </c>
      <c r="G5662">
        <v>403</v>
      </c>
      <c r="H5662" s="6">
        <f t="shared" si="353"/>
        <v>43617</v>
      </c>
      <c r="I5662">
        <f>SUMIFS('[1]Monthly unit'!$C:$C,'[1]Monthly unit'!$A:$A,'[1]Final sheet'!A5662,'[1]Monthly unit'!$B:$B,'[1]Final sheet'!H5662)</f>
        <v>619</v>
      </c>
      <c r="J5662">
        <f t="shared" si="354"/>
        <v>6</v>
      </c>
      <c r="K5662">
        <f t="shared" si="355"/>
        <v>2019</v>
      </c>
      <c r="L5662">
        <f>ROUND(VLOOKUP(H5662,'[1]Feeder energy'!$L:$P,2,FALSE)/1000,3)</f>
        <v>55309.828999999998</v>
      </c>
      <c r="M5662">
        <f>ROUND(VLOOKUP(H5662,'[1]Feeder energy'!$L:$P,3,FALSE)/1000,3)</f>
        <v>53949.97</v>
      </c>
      <c r="N5662">
        <f>ROUND(VLOOKUP(H5662,'[1]Feeder energy'!$L:$P,4,FALSE)/1000,3)</f>
        <v>46759.03</v>
      </c>
      <c r="O5662">
        <f>ROUND(VLOOKUP(H5662,'[1]Feeder energy'!$L:$P,5,FALSE)/1000,3)</f>
        <v>37798.587</v>
      </c>
      <c r="P5662">
        <f t="shared" si="352"/>
        <v>1</v>
      </c>
      <c r="Q5662" t="s">
        <v>18</v>
      </c>
    </row>
    <row r="5663" spans="1:17" x14ac:dyDescent="0.25">
      <c r="A5663" s="5">
        <v>110214012152</v>
      </c>
      <c r="B5663" s="6">
        <v>43647</v>
      </c>
      <c r="C5663">
        <v>35718</v>
      </c>
      <c r="D5663">
        <v>4718</v>
      </c>
      <c r="E5663">
        <v>60</v>
      </c>
      <c r="F5663">
        <v>13000</v>
      </c>
      <c r="G5663">
        <v>403</v>
      </c>
      <c r="H5663" s="6">
        <f t="shared" si="353"/>
        <v>43617</v>
      </c>
      <c r="I5663">
        <f>SUMIFS('[1]Monthly unit'!$C:$C,'[1]Monthly unit'!$A:$A,'[1]Final sheet'!A5663,'[1]Monthly unit'!$B:$B,'[1]Final sheet'!H5663)</f>
        <v>491</v>
      </c>
      <c r="J5663">
        <f t="shared" si="354"/>
        <v>6</v>
      </c>
      <c r="K5663">
        <f t="shared" si="355"/>
        <v>2019</v>
      </c>
      <c r="L5663">
        <f>ROUND(VLOOKUP(H5663,'[1]Feeder energy'!$L:$P,2,FALSE)/1000,3)</f>
        <v>55309.828999999998</v>
      </c>
      <c r="M5663">
        <f>ROUND(VLOOKUP(H5663,'[1]Feeder energy'!$L:$P,3,FALSE)/1000,3)</f>
        <v>53949.97</v>
      </c>
      <c r="N5663">
        <f>ROUND(VLOOKUP(H5663,'[1]Feeder energy'!$L:$P,4,FALSE)/1000,3)</f>
        <v>46759.03</v>
      </c>
      <c r="O5663">
        <f>ROUND(VLOOKUP(H5663,'[1]Feeder energy'!$L:$P,5,FALSE)/1000,3)</f>
        <v>37798.587</v>
      </c>
      <c r="P5663">
        <f t="shared" si="352"/>
        <v>1</v>
      </c>
      <c r="Q5663" t="s">
        <v>18</v>
      </c>
    </row>
    <row r="5664" spans="1:17" x14ac:dyDescent="0.25">
      <c r="A5664" s="5">
        <v>110214012402</v>
      </c>
      <c r="B5664" s="6">
        <v>43647</v>
      </c>
      <c r="C5664">
        <v>10000</v>
      </c>
      <c r="D5664">
        <v>5000</v>
      </c>
      <c r="E5664">
        <v>132</v>
      </c>
      <c r="F5664">
        <v>5000</v>
      </c>
      <c r="G5664">
        <v>447</v>
      </c>
      <c r="H5664" s="6">
        <f t="shared" si="353"/>
        <v>43617</v>
      </c>
      <c r="I5664">
        <f>SUMIFS('[1]Monthly unit'!$C:$C,'[1]Monthly unit'!$A:$A,'[1]Final sheet'!A5664,'[1]Monthly unit'!$B:$B,'[1]Final sheet'!H5664)</f>
        <v>111</v>
      </c>
      <c r="J5664">
        <f t="shared" si="354"/>
        <v>6</v>
      </c>
      <c r="K5664">
        <f t="shared" si="355"/>
        <v>2019</v>
      </c>
      <c r="L5664">
        <f>ROUND(VLOOKUP(H5664,'[1]Feeder energy'!$L:$P,2,FALSE)/1000,3)</f>
        <v>55309.828999999998</v>
      </c>
      <c r="M5664">
        <f>ROUND(VLOOKUP(H5664,'[1]Feeder energy'!$L:$P,3,FALSE)/1000,3)</f>
        <v>53949.97</v>
      </c>
      <c r="N5664">
        <f>ROUND(VLOOKUP(H5664,'[1]Feeder energy'!$L:$P,4,FALSE)/1000,3)</f>
        <v>46759.03</v>
      </c>
      <c r="O5664">
        <f>ROUND(VLOOKUP(H5664,'[1]Feeder energy'!$L:$P,5,FALSE)/1000,3)</f>
        <v>37798.587</v>
      </c>
      <c r="P5664">
        <f t="shared" si="352"/>
        <v>1</v>
      </c>
      <c r="Q5664" t="s">
        <v>18</v>
      </c>
    </row>
    <row r="5665" spans="1:17" x14ac:dyDescent="0.25">
      <c r="A5665" s="5">
        <v>110214012454</v>
      </c>
      <c r="B5665" s="6">
        <v>43647</v>
      </c>
      <c r="C5665">
        <v>30000</v>
      </c>
      <c r="D5665">
        <v>10000</v>
      </c>
      <c r="E5665">
        <v>70</v>
      </c>
      <c r="F5665">
        <v>5000</v>
      </c>
      <c r="G5665">
        <v>403</v>
      </c>
      <c r="H5665" s="6">
        <f t="shared" si="353"/>
        <v>43617</v>
      </c>
      <c r="I5665">
        <f>SUMIFS('[1]Monthly unit'!$C:$C,'[1]Monthly unit'!$A:$A,'[1]Final sheet'!A5665,'[1]Monthly unit'!$B:$B,'[1]Final sheet'!H5665)</f>
        <v>855</v>
      </c>
      <c r="J5665">
        <f t="shared" si="354"/>
        <v>6</v>
      </c>
      <c r="K5665">
        <f t="shared" si="355"/>
        <v>2019</v>
      </c>
      <c r="L5665">
        <f>ROUND(VLOOKUP(H5665,'[1]Feeder energy'!$L:$P,2,FALSE)/1000,3)</f>
        <v>55309.828999999998</v>
      </c>
      <c r="M5665">
        <f>ROUND(VLOOKUP(H5665,'[1]Feeder energy'!$L:$P,3,FALSE)/1000,3)</f>
        <v>53949.97</v>
      </c>
      <c r="N5665">
        <f>ROUND(VLOOKUP(H5665,'[1]Feeder energy'!$L:$P,4,FALSE)/1000,3)</f>
        <v>46759.03</v>
      </c>
      <c r="O5665">
        <f>ROUND(VLOOKUP(H5665,'[1]Feeder energy'!$L:$P,5,FALSE)/1000,3)</f>
        <v>37798.587</v>
      </c>
      <c r="P5665">
        <f t="shared" si="352"/>
        <v>1</v>
      </c>
      <c r="Q5665" t="s">
        <v>18</v>
      </c>
    </row>
    <row r="5666" spans="1:17" x14ac:dyDescent="0.25">
      <c r="A5666" s="5">
        <v>110214012465</v>
      </c>
      <c r="B5666" s="6">
        <v>43647</v>
      </c>
      <c r="C5666">
        <v>33040</v>
      </c>
      <c r="D5666">
        <v>10000</v>
      </c>
      <c r="E5666">
        <v>131</v>
      </c>
      <c r="F5666">
        <v>10000</v>
      </c>
      <c r="G5666">
        <v>408</v>
      </c>
      <c r="H5666" s="6">
        <f t="shared" si="353"/>
        <v>43617</v>
      </c>
      <c r="I5666">
        <f>SUMIFS('[1]Monthly unit'!$C:$C,'[1]Monthly unit'!$A:$A,'[1]Final sheet'!A5666,'[1]Monthly unit'!$B:$B,'[1]Final sheet'!H5666)</f>
        <v>0</v>
      </c>
      <c r="J5666">
        <f t="shared" si="354"/>
        <v>6</v>
      </c>
      <c r="K5666">
        <f t="shared" si="355"/>
        <v>2019</v>
      </c>
      <c r="L5666">
        <f>ROUND(VLOOKUP(H5666,'[1]Feeder energy'!$L:$P,2,FALSE)/1000,3)</f>
        <v>55309.828999999998</v>
      </c>
      <c r="M5666">
        <f>ROUND(VLOOKUP(H5666,'[1]Feeder energy'!$L:$P,3,FALSE)/1000,3)</f>
        <v>53949.97</v>
      </c>
      <c r="N5666">
        <f>ROUND(VLOOKUP(H5666,'[1]Feeder energy'!$L:$P,4,FALSE)/1000,3)</f>
        <v>46759.03</v>
      </c>
      <c r="O5666">
        <f>ROUND(VLOOKUP(H5666,'[1]Feeder energy'!$L:$P,5,FALSE)/1000,3)</f>
        <v>37798.587</v>
      </c>
      <c r="P5666">
        <f t="shared" si="352"/>
        <v>1</v>
      </c>
      <c r="Q5666" t="s">
        <v>18</v>
      </c>
    </row>
    <row r="5667" spans="1:17" x14ac:dyDescent="0.25">
      <c r="A5667" s="5">
        <v>110214015076</v>
      </c>
      <c r="B5667" s="6">
        <v>43647</v>
      </c>
      <c r="C5667">
        <v>5000</v>
      </c>
      <c r="D5667">
        <v>5000</v>
      </c>
      <c r="E5667">
        <v>312</v>
      </c>
      <c r="F5667">
        <v>5000</v>
      </c>
      <c r="G5667">
        <v>502</v>
      </c>
      <c r="H5667" s="6">
        <f t="shared" si="353"/>
        <v>43617</v>
      </c>
      <c r="I5667">
        <f>SUMIFS('[1]Monthly unit'!$C:$C,'[1]Monthly unit'!$A:$A,'[1]Final sheet'!A5667,'[1]Monthly unit'!$B:$B,'[1]Final sheet'!H5667)</f>
        <v>185</v>
      </c>
      <c r="J5667">
        <f t="shared" si="354"/>
        <v>6</v>
      </c>
      <c r="K5667">
        <f t="shared" si="355"/>
        <v>2019</v>
      </c>
      <c r="L5667">
        <f>ROUND(VLOOKUP(H5667,'[1]Feeder energy'!$L:$P,2,FALSE)/1000,3)</f>
        <v>55309.828999999998</v>
      </c>
      <c r="M5667">
        <f>ROUND(VLOOKUP(H5667,'[1]Feeder energy'!$L:$P,3,FALSE)/1000,3)</f>
        <v>53949.97</v>
      </c>
      <c r="N5667">
        <f>ROUND(VLOOKUP(H5667,'[1]Feeder energy'!$L:$P,4,FALSE)/1000,3)</f>
        <v>46759.03</v>
      </c>
      <c r="O5667">
        <f>ROUND(VLOOKUP(H5667,'[1]Feeder energy'!$L:$P,5,FALSE)/1000,3)</f>
        <v>37798.587</v>
      </c>
      <c r="P5667">
        <f t="shared" si="352"/>
        <v>1</v>
      </c>
      <c r="Q5667" t="s">
        <v>18</v>
      </c>
    </row>
    <row r="5668" spans="1:17" x14ac:dyDescent="0.25">
      <c r="A5668" s="5">
        <v>110214015477</v>
      </c>
      <c r="B5668" s="6">
        <v>43647</v>
      </c>
      <c r="C5668">
        <v>0</v>
      </c>
      <c r="D5668">
        <v>20000</v>
      </c>
      <c r="E5668">
        <v>480</v>
      </c>
      <c r="F5668">
        <v>20000</v>
      </c>
      <c r="G5668">
        <v>480</v>
      </c>
      <c r="H5668" s="6">
        <f t="shared" si="353"/>
        <v>43617</v>
      </c>
      <c r="I5668">
        <f>SUMIFS('[1]Monthly unit'!$C:$C,'[1]Monthly unit'!$A:$A,'[1]Final sheet'!A5668,'[1]Monthly unit'!$B:$B,'[1]Final sheet'!H5668)</f>
        <v>61</v>
      </c>
      <c r="J5668">
        <f t="shared" si="354"/>
        <v>6</v>
      </c>
      <c r="K5668">
        <f t="shared" si="355"/>
        <v>2019</v>
      </c>
      <c r="L5668">
        <f>ROUND(VLOOKUP(H5668,'[1]Feeder energy'!$L:$P,2,FALSE)/1000,3)</f>
        <v>55309.828999999998</v>
      </c>
      <c r="M5668">
        <f>ROUND(VLOOKUP(H5668,'[1]Feeder energy'!$L:$P,3,FALSE)/1000,3)</f>
        <v>53949.97</v>
      </c>
      <c r="N5668">
        <f>ROUND(VLOOKUP(H5668,'[1]Feeder energy'!$L:$P,4,FALSE)/1000,3)</f>
        <v>46759.03</v>
      </c>
      <c r="O5668">
        <f>ROUND(VLOOKUP(H5668,'[1]Feeder energy'!$L:$P,5,FALSE)/1000,3)</f>
        <v>37798.587</v>
      </c>
      <c r="P5668">
        <f t="shared" si="352"/>
        <v>1</v>
      </c>
      <c r="Q5668" t="s">
        <v>18</v>
      </c>
    </row>
    <row r="5669" spans="1:17" x14ac:dyDescent="0.25">
      <c r="A5669" s="5">
        <v>110214015702</v>
      </c>
      <c r="B5669" s="6">
        <v>43647</v>
      </c>
      <c r="C5669">
        <v>0</v>
      </c>
      <c r="D5669">
        <v>10000</v>
      </c>
      <c r="E5669">
        <v>502</v>
      </c>
      <c r="F5669">
        <v>10000</v>
      </c>
      <c r="G5669">
        <v>502</v>
      </c>
      <c r="H5669" s="6">
        <f t="shared" si="353"/>
        <v>43617</v>
      </c>
      <c r="I5669">
        <f>SUMIFS('[1]Monthly unit'!$C:$C,'[1]Monthly unit'!$A:$A,'[1]Final sheet'!A5669,'[1]Monthly unit'!$B:$B,'[1]Final sheet'!H5669)</f>
        <v>168</v>
      </c>
      <c r="J5669">
        <f t="shared" si="354"/>
        <v>6</v>
      </c>
      <c r="K5669">
        <f t="shared" si="355"/>
        <v>2019</v>
      </c>
      <c r="L5669">
        <f>ROUND(VLOOKUP(H5669,'[1]Feeder energy'!$L:$P,2,FALSE)/1000,3)</f>
        <v>55309.828999999998</v>
      </c>
      <c r="M5669">
        <f>ROUND(VLOOKUP(H5669,'[1]Feeder energy'!$L:$P,3,FALSE)/1000,3)</f>
        <v>53949.97</v>
      </c>
      <c r="N5669">
        <f>ROUND(VLOOKUP(H5669,'[1]Feeder energy'!$L:$P,4,FALSE)/1000,3)</f>
        <v>46759.03</v>
      </c>
      <c r="O5669">
        <f>ROUND(VLOOKUP(H5669,'[1]Feeder energy'!$L:$P,5,FALSE)/1000,3)</f>
        <v>37798.587</v>
      </c>
      <c r="P5669">
        <f t="shared" ref="P5669:P5732" si="356">IF(AND(J5669&gt;=4,J5669&lt;7,K5669=2020),0,IF(AND(C5669=0,F5669=0),0,1))</f>
        <v>1</v>
      </c>
      <c r="Q5669" t="s">
        <v>18</v>
      </c>
    </row>
    <row r="5670" spans="1:17" x14ac:dyDescent="0.25">
      <c r="A5670" s="5">
        <v>110214016001</v>
      </c>
      <c r="B5670" s="6">
        <v>43647</v>
      </c>
      <c r="C5670">
        <v>3500</v>
      </c>
      <c r="D5670">
        <v>500</v>
      </c>
      <c r="E5670">
        <v>28</v>
      </c>
      <c r="F5670">
        <v>2000</v>
      </c>
      <c r="G5670">
        <v>416</v>
      </c>
      <c r="H5670" s="6">
        <f t="shared" si="353"/>
        <v>43617</v>
      </c>
      <c r="I5670">
        <f>SUMIFS('[1]Monthly unit'!$C:$C,'[1]Monthly unit'!$A:$A,'[1]Final sheet'!A5670,'[1]Monthly unit'!$B:$B,'[1]Final sheet'!H5670)</f>
        <v>10</v>
      </c>
      <c r="J5670">
        <f t="shared" si="354"/>
        <v>6</v>
      </c>
      <c r="K5670">
        <f t="shared" si="355"/>
        <v>2019</v>
      </c>
      <c r="L5670">
        <f>ROUND(VLOOKUP(H5670,'[1]Feeder energy'!$L:$P,2,FALSE)/1000,3)</f>
        <v>55309.828999999998</v>
      </c>
      <c r="M5670">
        <f>ROUND(VLOOKUP(H5670,'[1]Feeder energy'!$L:$P,3,FALSE)/1000,3)</f>
        <v>53949.97</v>
      </c>
      <c r="N5670">
        <f>ROUND(VLOOKUP(H5670,'[1]Feeder energy'!$L:$P,4,FALSE)/1000,3)</f>
        <v>46759.03</v>
      </c>
      <c r="O5670">
        <f>ROUND(VLOOKUP(H5670,'[1]Feeder energy'!$L:$P,5,FALSE)/1000,3)</f>
        <v>37798.587</v>
      </c>
      <c r="P5670">
        <f t="shared" si="356"/>
        <v>1</v>
      </c>
      <c r="Q5670" t="s">
        <v>18</v>
      </c>
    </row>
    <row r="5671" spans="1:17" x14ac:dyDescent="0.25">
      <c r="A5671" s="5">
        <v>110214016048</v>
      </c>
      <c r="B5671" s="6">
        <v>43647</v>
      </c>
      <c r="C5671">
        <v>30000</v>
      </c>
      <c r="D5671">
        <v>15000</v>
      </c>
      <c r="E5671">
        <v>103</v>
      </c>
      <c r="H5671" s="6">
        <f t="shared" si="353"/>
        <v>43617</v>
      </c>
      <c r="I5671">
        <f>SUMIFS('[1]Monthly unit'!$C:$C,'[1]Monthly unit'!$A:$A,'[1]Final sheet'!A5671,'[1]Monthly unit'!$B:$B,'[1]Final sheet'!H5671)</f>
        <v>121</v>
      </c>
      <c r="J5671">
        <f t="shared" si="354"/>
        <v>6</v>
      </c>
      <c r="K5671">
        <f t="shared" si="355"/>
        <v>2019</v>
      </c>
      <c r="L5671">
        <f>ROUND(VLOOKUP(H5671,'[1]Feeder energy'!$L:$P,2,FALSE)/1000,3)</f>
        <v>55309.828999999998</v>
      </c>
      <c r="M5671">
        <f>ROUND(VLOOKUP(H5671,'[1]Feeder energy'!$L:$P,3,FALSE)/1000,3)</f>
        <v>53949.97</v>
      </c>
      <c r="N5671">
        <f>ROUND(VLOOKUP(H5671,'[1]Feeder energy'!$L:$P,4,FALSE)/1000,3)</f>
        <v>46759.03</v>
      </c>
      <c r="O5671">
        <f>ROUND(VLOOKUP(H5671,'[1]Feeder energy'!$L:$P,5,FALSE)/1000,3)</f>
        <v>37798.587</v>
      </c>
      <c r="P5671">
        <f t="shared" si="356"/>
        <v>1</v>
      </c>
      <c r="Q5671" t="s">
        <v>18</v>
      </c>
    </row>
    <row r="5672" spans="1:17" x14ac:dyDescent="0.25">
      <c r="A5672" s="5">
        <v>110214016051</v>
      </c>
      <c r="B5672" s="6">
        <v>43647</v>
      </c>
      <c r="C5672">
        <v>47000</v>
      </c>
      <c r="D5672">
        <v>15000</v>
      </c>
      <c r="E5672">
        <v>103</v>
      </c>
      <c r="F5672">
        <v>10000</v>
      </c>
      <c r="G5672">
        <v>398</v>
      </c>
      <c r="H5672" s="6">
        <f t="shared" si="353"/>
        <v>43617</v>
      </c>
      <c r="I5672">
        <f>SUMIFS('[1]Monthly unit'!$C:$C,'[1]Monthly unit'!$A:$A,'[1]Final sheet'!A5672,'[1]Monthly unit'!$B:$B,'[1]Final sheet'!H5672)</f>
        <v>350</v>
      </c>
      <c r="J5672">
        <f t="shared" si="354"/>
        <v>6</v>
      </c>
      <c r="K5672">
        <f t="shared" si="355"/>
        <v>2019</v>
      </c>
      <c r="L5672">
        <f>ROUND(VLOOKUP(H5672,'[1]Feeder energy'!$L:$P,2,FALSE)/1000,3)</f>
        <v>55309.828999999998</v>
      </c>
      <c r="M5672">
        <f>ROUND(VLOOKUP(H5672,'[1]Feeder energy'!$L:$P,3,FALSE)/1000,3)</f>
        <v>53949.97</v>
      </c>
      <c r="N5672">
        <f>ROUND(VLOOKUP(H5672,'[1]Feeder energy'!$L:$P,4,FALSE)/1000,3)</f>
        <v>46759.03</v>
      </c>
      <c r="O5672">
        <f>ROUND(VLOOKUP(H5672,'[1]Feeder energy'!$L:$P,5,FALSE)/1000,3)</f>
        <v>37798.587</v>
      </c>
      <c r="P5672">
        <f t="shared" si="356"/>
        <v>1</v>
      </c>
      <c r="Q5672" t="s">
        <v>18</v>
      </c>
    </row>
    <row r="5673" spans="1:17" x14ac:dyDescent="0.25">
      <c r="A5673" s="5">
        <v>110214016052</v>
      </c>
      <c r="B5673" s="6">
        <v>43647</v>
      </c>
      <c r="C5673">
        <v>250000</v>
      </c>
      <c r="D5673">
        <v>30000</v>
      </c>
      <c r="E5673">
        <v>12</v>
      </c>
      <c r="F5673">
        <v>30000</v>
      </c>
      <c r="G5673">
        <v>367</v>
      </c>
      <c r="H5673" s="6">
        <f t="shared" si="353"/>
        <v>43617</v>
      </c>
      <c r="I5673">
        <f>SUMIFS('[1]Monthly unit'!$C:$C,'[1]Monthly unit'!$A:$A,'[1]Final sheet'!A5673,'[1]Monthly unit'!$B:$B,'[1]Final sheet'!H5673)</f>
        <v>3047</v>
      </c>
      <c r="J5673">
        <f t="shared" si="354"/>
        <v>6</v>
      </c>
      <c r="K5673">
        <f t="shared" si="355"/>
        <v>2019</v>
      </c>
      <c r="L5673">
        <f>ROUND(VLOOKUP(H5673,'[1]Feeder energy'!$L:$P,2,FALSE)/1000,3)</f>
        <v>55309.828999999998</v>
      </c>
      <c r="M5673">
        <f>ROUND(VLOOKUP(H5673,'[1]Feeder energy'!$L:$P,3,FALSE)/1000,3)</f>
        <v>53949.97</v>
      </c>
      <c r="N5673">
        <f>ROUND(VLOOKUP(H5673,'[1]Feeder energy'!$L:$P,4,FALSE)/1000,3)</f>
        <v>46759.03</v>
      </c>
      <c r="O5673">
        <f>ROUND(VLOOKUP(H5673,'[1]Feeder energy'!$L:$P,5,FALSE)/1000,3)</f>
        <v>37798.587</v>
      </c>
      <c r="P5673">
        <f t="shared" si="356"/>
        <v>1</v>
      </c>
      <c r="Q5673" t="s">
        <v>18</v>
      </c>
    </row>
    <row r="5674" spans="1:17" x14ac:dyDescent="0.25">
      <c r="A5674" s="5">
        <v>110214016135</v>
      </c>
      <c r="B5674" s="6">
        <v>43647</v>
      </c>
      <c r="C5674">
        <v>10000</v>
      </c>
      <c r="D5674">
        <v>5000</v>
      </c>
      <c r="E5674">
        <v>208</v>
      </c>
      <c r="F5674">
        <v>5000</v>
      </c>
      <c r="G5674">
        <v>395</v>
      </c>
      <c r="H5674" s="6">
        <f t="shared" si="353"/>
        <v>43617</v>
      </c>
      <c r="I5674">
        <f>SUMIFS('[1]Monthly unit'!$C:$C,'[1]Monthly unit'!$A:$A,'[1]Final sheet'!A5674,'[1]Monthly unit'!$B:$B,'[1]Final sheet'!H5674)</f>
        <v>27</v>
      </c>
      <c r="J5674">
        <f t="shared" si="354"/>
        <v>6</v>
      </c>
      <c r="K5674">
        <f t="shared" si="355"/>
        <v>2019</v>
      </c>
      <c r="L5674">
        <f>ROUND(VLOOKUP(H5674,'[1]Feeder energy'!$L:$P,2,FALSE)/1000,3)</f>
        <v>55309.828999999998</v>
      </c>
      <c r="M5674">
        <f>ROUND(VLOOKUP(H5674,'[1]Feeder energy'!$L:$P,3,FALSE)/1000,3)</f>
        <v>53949.97</v>
      </c>
      <c r="N5674">
        <f>ROUND(VLOOKUP(H5674,'[1]Feeder energy'!$L:$P,4,FALSE)/1000,3)</f>
        <v>46759.03</v>
      </c>
      <c r="O5674">
        <f>ROUND(VLOOKUP(H5674,'[1]Feeder energy'!$L:$P,5,FALSE)/1000,3)</f>
        <v>37798.587</v>
      </c>
      <c r="P5674">
        <f t="shared" si="356"/>
        <v>1</v>
      </c>
      <c r="Q5674" t="s">
        <v>18</v>
      </c>
    </row>
    <row r="5675" spans="1:17" x14ac:dyDescent="0.25">
      <c r="A5675" s="5">
        <v>110214016156</v>
      </c>
      <c r="B5675" s="6">
        <v>43647</v>
      </c>
      <c r="C5675">
        <v>10000</v>
      </c>
      <c r="D5675">
        <v>5000</v>
      </c>
      <c r="E5675">
        <v>208</v>
      </c>
      <c r="F5675">
        <v>5000</v>
      </c>
      <c r="G5675">
        <v>395</v>
      </c>
      <c r="H5675" s="6">
        <f t="shared" si="353"/>
        <v>43617</v>
      </c>
      <c r="I5675">
        <f>SUMIFS('[1]Monthly unit'!$C:$C,'[1]Monthly unit'!$A:$A,'[1]Final sheet'!A5675,'[1]Monthly unit'!$B:$B,'[1]Final sheet'!H5675)</f>
        <v>83</v>
      </c>
      <c r="J5675">
        <f t="shared" si="354"/>
        <v>6</v>
      </c>
      <c r="K5675">
        <f t="shared" si="355"/>
        <v>2019</v>
      </c>
      <c r="L5675">
        <f>ROUND(VLOOKUP(H5675,'[1]Feeder energy'!$L:$P,2,FALSE)/1000,3)</f>
        <v>55309.828999999998</v>
      </c>
      <c r="M5675">
        <f>ROUND(VLOOKUP(H5675,'[1]Feeder energy'!$L:$P,3,FALSE)/1000,3)</f>
        <v>53949.97</v>
      </c>
      <c r="N5675">
        <f>ROUND(VLOOKUP(H5675,'[1]Feeder energy'!$L:$P,4,FALSE)/1000,3)</f>
        <v>46759.03</v>
      </c>
      <c r="O5675">
        <f>ROUND(VLOOKUP(H5675,'[1]Feeder energy'!$L:$P,5,FALSE)/1000,3)</f>
        <v>37798.587</v>
      </c>
      <c r="P5675">
        <f t="shared" si="356"/>
        <v>1</v>
      </c>
      <c r="Q5675" t="s">
        <v>18</v>
      </c>
    </row>
    <row r="5676" spans="1:17" x14ac:dyDescent="0.25">
      <c r="A5676" s="5">
        <v>110214016177</v>
      </c>
      <c r="B5676" s="6">
        <v>43647</v>
      </c>
      <c r="C5676">
        <v>70000</v>
      </c>
      <c r="D5676">
        <v>20000</v>
      </c>
      <c r="E5676">
        <v>4</v>
      </c>
      <c r="F5676">
        <v>20000</v>
      </c>
      <c r="G5676">
        <v>395</v>
      </c>
      <c r="H5676" s="6">
        <f t="shared" si="353"/>
        <v>43617</v>
      </c>
      <c r="I5676">
        <f>SUMIFS('[1]Monthly unit'!$C:$C,'[1]Monthly unit'!$A:$A,'[1]Final sheet'!A5676,'[1]Monthly unit'!$B:$B,'[1]Final sheet'!H5676)</f>
        <v>1066</v>
      </c>
      <c r="J5676">
        <f t="shared" si="354"/>
        <v>6</v>
      </c>
      <c r="K5676">
        <f t="shared" si="355"/>
        <v>2019</v>
      </c>
      <c r="L5676">
        <f>ROUND(VLOOKUP(H5676,'[1]Feeder energy'!$L:$P,2,FALSE)/1000,3)</f>
        <v>55309.828999999998</v>
      </c>
      <c r="M5676">
        <f>ROUND(VLOOKUP(H5676,'[1]Feeder energy'!$L:$P,3,FALSE)/1000,3)</f>
        <v>53949.97</v>
      </c>
      <c r="N5676">
        <f>ROUND(VLOOKUP(H5676,'[1]Feeder energy'!$L:$P,4,FALSE)/1000,3)</f>
        <v>46759.03</v>
      </c>
      <c r="O5676">
        <f>ROUND(VLOOKUP(H5676,'[1]Feeder energy'!$L:$P,5,FALSE)/1000,3)</f>
        <v>37798.587</v>
      </c>
      <c r="P5676">
        <f t="shared" si="356"/>
        <v>1</v>
      </c>
      <c r="Q5676" t="s">
        <v>18</v>
      </c>
    </row>
    <row r="5677" spans="1:17" x14ac:dyDescent="0.25">
      <c r="A5677" s="5">
        <v>110214016194</v>
      </c>
      <c r="B5677" s="6">
        <v>43647</v>
      </c>
      <c r="C5677">
        <v>568000</v>
      </c>
      <c r="D5677">
        <v>80000</v>
      </c>
      <c r="E5677">
        <v>4</v>
      </c>
      <c r="F5677">
        <v>70000</v>
      </c>
      <c r="G5677">
        <v>395</v>
      </c>
      <c r="H5677" s="6">
        <f t="shared" si="353"/>
        <v>43617</v>
      </c>
      <c r="I5677">
        <f>SUMIFS('[1]Monthly unit'!$C:$C,'[1]Monthly unit'!$A:$A,'[1]Final sheet'!A5677,'[1]Monthly unit'!$B:$B,'[1]Final sheet'!H5677)</f>
        <v>4708</v>
      </c>
      <c r="J5677">
        <f t="shared" si="354"/>
        <v>6</v>
      </c>
      <c r="K5677">
        <f t="shared" si="355"/>
        <v>2019</v>
      </c>
      <c r="L5677">
        <f>ROUND(VLOOKUP(H5677,'[1]Feeder energy'!$L:$P,2,FALSE)/1000,3)</f>
        <v>55309.828999999998</v>
      </c>
      <c r="M5677">
        <f>ROUND(VLOOKUP(H5677,'[1]Feeder energy'!$L:$P,3,FALSE)/1000,3)</f>
        <v>53949.97</v>
      </c>
      <c r="N5677">
        <f>ROUND(VLOOKUP(H5677,'[1]Feeder energy'!$L:$P,4,FALSE)/1000,3)</f>
        <v>46759.03</v>
      </c>
      <c r="O5677">
        <f>ROUND(VLOOKUP(H5677,'[1]Feeder energy'!$L:$P,5,FALSE)/1000,3)</f>
        <v>37798.587</v>
      </c>
      <c r="P5677">
        <f t="shared" si="356"/>
        <v>1</v>
      </c>
      <c r="Q5677" t="s">
        <v>18</v>
      </c>
    </row>
    <row r="5678" spans="1:17" x14ac:dyDescent="0.25">
      <c r="A5678" s="5">
        <v>110214017060</v>
      </c>
      <c r="B5678" s="6">
        <v>43647</v>
      </c>
      <c r="C5678">
        <v>53000</v>
      </c>
      <c r="D5678">
        <v>10000</v>
      </c>
      <c r="E5678">
        <v>35</v>
      </c>
      <c r="F5678">
        <v>9500</v>
      </c>
      <c r="G5678">
        <v>390</v>
      </c>
      <c r="H5678" s="6">
        <f t="shared" si="353"/>
        <v>43617</v>
      </c>
      <c r="I5678">
        <f>SUMIFS('[1]Monthly unit'!$C:$C,'[1]Monthly unit'!$A:$A,'[1]Final sheet'!A5678,'[1]Monthly unit'!$B:$B,'[1]Final sheet'!H5678)</f>
        <v>531</v>
      </c>
      <c r="J5678">
        <f t="shared" si="354"/>
        <v>6</v>
      </c>
      <c r="K5678">
        <f t="shared" si="355"/>
        <v>2019</v>
      </c>
      <c r="L5678">
        <f>ROUND(VLOOKUP(H5678,'[1]Feeder energy'!$L:$P,2,FALSE)/1000,3)</f>
        <v>55309.828999999998</v>
      </c>
      <c r="M5678">
        <f>ROUND(VLOOKUP(H5678,'[1]Feeder energy'!$L:$P,3,FALSE)/1000,3)</f>
        <v>53949.97</v>
      </c>
      <c r="N5678">
        <f>ROUND(VLOOKUP(H5678,'[1]Feeder energy'!$L:$P,4,FALSE)/1000,3)</f>
        <v>46759.03</v>
      </c>
      <c r="O5678">
        <f>ROUND(VLOOKUP(H5678,'[1]Feeder energy'!$L:$P,5,FALSE)/1000,3)</f>
        <v>37798.587</v>
      </c>
      <c r="P5678">
        <f t="shared" si="356"/>
        <v>1</v>
      </c>
      <c r="Q5678" t="s">
        <v>18</v>
      </c>
    </row>
    <row r="5679" spans="1:17" x14ac:dyDescent="0.25">
      <c r="A5679" s="5">
        <v>110214017537</v>
      </c>
      <c r="B5679" s="6">
        <v>43647</v>
      </c>
      <c r="C5679">
        <v>18000</v>
      </c>
      <c r="D5679">
        <v>10000</v>
      </c>
      <c r="E5679">
        <v>101</v>
      </c>
      <c r="F5679">
        <v>2500</v>
      </c>
      <c r="G5679">
        <v>392</v>
      </c>
      <c r="H5679" s="6">
        <f t="shared" si="353"/>
        <v>43617</v>
      </c>
      <c r="I5679">
        <f>SUMIFS('[1]Monthly unit'!$C:$C,'[1]Monthly unit'!$A:$A,'[1]Final sheet'!A5679,'[1]Monthly unit'!$B:$B,'[1]Final sheet'!H5679)</f>
        <v>251</v>
      </c>
      <c r="J5679">
        <f t="shared" si="354"/>
        <v>6</v>
      </c>
      <c r="K5679">
        <f t="shared" si="355"/>
        <v>2019</v>
      </c>
      <c r="L5679">
        <f>ROUND(VLOOKUP(H5679,'[1]Feeder energy'!$L:$P,2,FALSE)/1000,3)</f>
        <v>55309.828999999998</v>
      </c>
      <c r="M5679">
        <f>ROUND(VLOOKUP(H5679,'[1]Feeder energy'!$L:$P,3,FALSE)/1000,3)</f>
        <v>53949.97</v>
      </c>
      <c r="N5679">
        <f>ROUND(VLOOKUP(H5679,'[1]Feeder energy'!$L:$P,4,FALSE)/1000,3)</f>
        <v>46759.03</v>
      </c>
      <c r="O5679">
        <f>ROUND(VLOOKUP(H5679,'[1]Feeder energy'!$L:$P,5,FALSE)/1000,3)</f>
        <v>37798.587</v>
      </c>
      <c r="P5679">
        <f t="shared" si="356"/>
        <v>1</v>
      </c>
      <c r="Q5679" t="s">
        <v>18</v>
      </c>
    </row>
    <row r="5680" spans="1:17" x14ac:dyDescent="0.25">
      <c r="A5680" s="5">
        <v>110214020881</v>
      </c>
      <c r="B5680" s="6">
        <v>43647</v>
      </c>
      <c r="C5680">
        <v>46000</v>
      </c>
      <c r="D5680">
        <v>6000</v>
      </c>
      <c r="E5680">
        <v>24</v>
      </c>
      <c r="H5680" s="6">
        <f t="shared" si="353"/>
        <v>43617</v>
      </c>
      <c r="I5680">
        <f>SUMIFS('[1]Monthly unit'!$C:$C,'[1]Monthly unit'!$A:$A,'[1]Final sheet'!A5680,'[1]Monthly unit'!$B:$B,'[1]Final sheet'!H5680)</f>
        <v>1592</v>
      </c>
      <c r="J5680">
        <f t="shared" si="354"/>
        <v>6</v>
      </c>
      <c r="K5680">
        <f t="shared" si="355"/>
        <v>2019</v>
      </c>
      <c r="L5680">
        <f>ROUND(VLOOKUP(H5680,'[1]Feeder energy'!$L:$P,2,FALSE)/1000,3)</f>
        <v>55309.828999999998</v>
      </c>
      <c r="M5680">
        <f>ROUND(VLOOKUP(H5680,'[1]Feeder energy'!$L:$P,3,FALSE)/1000,3)</f>
        <v>53949.97</v>
      </c>
      <c r="N5680">
        <f>ROUND(VLOOKUP(H5680,'[1]Feeder energy'!$L:$P,4,FALSE)/1000,3)</f>
        <v>46759.03</v>
      </c>
      <c r="O5680">
        <f>ROUND(VLOOKUP(H5680,'[1]Feeder energy'!$L:$P,5,FALSE)/1000,3)</f>
        <v>37798.587</v>
      </c>
      <c r="P5680">
        <f t="shared" si="356"/>
        <v>1</v>
      </c>
      <c r="Q5680" t="s">
        <v>18</v>
      </c>
    </row>
    <row r="5681" spans="1:17" x14ac:dyDescent="0.25">
      <c r="A5681" s="5">
        <v>110214021592</v>
      </c>
      <c r="B5681" s="6">
        <v>43647</v>
      </c>
      <c r="C5681">
        <v>10000</v>
      </c>
      <c r="D5681">
        <v>5000</v>
      </c>
      <c r="E5681">
        <v>111.4557291666642</v>
      </c>
      <c r="F5681">
        <v>5000</v>
      </c>
      <c r="G5681">
        <v>465</v>
      </c>
      <c r="H5681" s="6">
        <f t="shared" si="353"/>
        <v>43617</v>
      </c>
      <c r="I5681">
        <f>SUMIFS('[1]Monthly unit'!$C:$C,'[1]Monthly unit'!$A:$A,'[1]Final sheet'!A5681,'[1]Monthly unit'!$B:$B,'[1]Final sheet'!H5681)</f>
        <v>113</v>
      </c>
      <c r="J5681">
        <f t="shared" si="354"/>
        <v>6</v>
      </c>
      <c r="K5681">
        <f t="shared" si="355"/>
        <v>2019</v>
      </c>
      <c r="L5681">
        <f>ROUND(VLOOKUP(H5681,'[1]Feeder energy'!$L:$P,2,FALSE)/1000,3)</f>
        <v>55309.828999999998</v>
      </c>
      <c r="M5681">
        <f>ROUND(VLOOKUP(H5681,'[1]Feeder energy'!$L:$P,3,FALSE)/1000,3)</f>
        <v>53949.97</v>
      </c>
      <c r="N5681">
        <f>ROUND(VLOOKUP(H5681,'[1]Feeder energy'!$L:$P,4,FALSE)/1000,3)</f>
        <v>46759.03</v>
      </c>
      <c r="O5681">
        <f>ROUND(VLOOKUP(H5681,'[1]Feeder energy'!$L:$P,5,FALSE)/1000,3)</f>
        <v>37798.587</v>
      </c>
      <c r="P5681">
        <f t="shared" si="356"/>
        <v>1</v>
      </c>
      <c r="Q5681" t="s">
        <v>18</v>
      </c>
    </row>
    <row r="5682" spans="1:17" x14ac:dyDescent="0.25">
      <c r="A5682" s="5">
        <v>110214021593</v>
      </c>
      <c r="B5682" s="6">
        <v>43647</v>
      </c>
      <c r="C5682">
        <v>9000</v>
      </c>
      <c r="D5682">
        <v>9000</v>
      </c>
      <c r="E5682">
        <v>140</v>
      </c>
      <c r="H5682" s="6">
        <f t="shared" si="353"/>
        <v>43617</v>
      </c>
      <c r="I5682">
        <f>SUMIFS('[1]Monthly unit'!$C:$C,'[1]Monthly unit'!$A:$A,'[1]Final sheet'!A5682,'[1]Monthly unit'!$B:$B,'[1]Final sheet'!H5682)</f>
        <v>83</v>
      </c>
      <c r="J5682">
        <f t="shared" si="354"/>
        <v>6</v>
      </c>
      <c r="K5682">
        <f t="shared" si="355"/>
        <v>2019</v>
      </c>
      <c r="L5682">
        <f>ROUND(VLOOKUP(H5682,'[1]Feeder energy'!$L:$P,2,FALSE)/1000,3)</f>
        <v>55309.828999999998</v>
      </c>
      <c r="M5682">
        <f>ROUND(VLOOKUP(H5682,'[1]Feeder energy'!$L:$P,3,FALSE)/1000,3)</f>
        <v>53949.97</v>
      </c>
      <c r="N5682">
        <f>ROUND(VLOOKUP(H5682,'[1]Feeder energy'!$L:$P,4,FALSE)/1000,3)</f>
        <v>46759.03</v>
      </c>
      <c r="O5682">
        <f>ROUND(VLOOKUP(H5682,'[1]Feeder energy'!$L:$P,5,FALSE)/1000,3)</f>
        <v>37798.587</v>
      </c>
      <c r="P5682">
        <f t="shared" si="356"/>
        <v>1</v>
      </c>
      <c r="Q5682" t="s">
        <v>18</v>
      </c>
    </row>
    <row r="5683" spans="1:17" x14ac:dyDescent="0.25">
      <c r="A5683" s="5">
        <v>110211000839</v>
      </c>
      <c r="B5683" s="6">
        <v>43617</v>
      </c>
      <c r="C5683">
        <v>15000</v>
      </c>
      <c r="D5683">
        <v>5000</v>
      </c>
      <c r="E5683">
        <v>80.37640046296292</v>
      </c>
      <c r="H5683" s="6">
        <f t="shared" si="353"/>
        <v>43586</v>
      </c>
      <c r="I5683">
        <f>SUMIFS('[1]Monthly unit'!$C:$C,'[1]Monthly unit'!$A:$A,'[1]Final sheet'!A5683,'[1]Monthly unit'!$B:$B,'[1]Final sheet'!H5683)</f>
        <v>147</v>
      </c>
      <c r="J5683">
        <f t="shared" si="354"/>
        <v>5</v>
      </c>
      <c r="K5683">
        <f t="shared" si="355"/>
        <v>2019</v>
      </c>
      <c r="L5683">
        <f>ROUND(VLOOKUP(H5683,'[1]Feeder energy'!$L:$P,2,FALSE)/1000,3)</f>
        <v>53949.97</v>
      </c>
      <c r="M5683">
        <f>ROUND(VLOOKUP(H5683,'[1]Feeder energy'!$L:$P,3,FALSE)/1000,3)</f>
        <v>46759.03</v>
      </c>
      <c r="N5683">
        <f>ROUND(VLOOKUP(H5683,'[1]Feeder energy'!$L:$P,4,FALSE)/1000,3)</f>
        <v>37798.587</v>
      </c>
      <c r="O5683">
        <f>ROUND(VLOOKUP(H5683,'[1]Feeder energy'!$L:$P,5,FALSE)/1000,3)</f>
        <v>34248.366999999998</v>
      </c>
      <c r="P5683">
        <f t="shared" si="356"/>
        <v>1</v>
      </c>
      <c r="Q5683" t="s">
        <v>17</v>
      </c>
    </row>
    <row r="5684" spans="1:17" x14ac:dyDescent="0.25">
      <c r="A5684" s="5">
        <v>110211001803</v>
      </c>
      <c r="B5684" s="6">
        <v>43617</v>
      </c>
      <c r="C5684">
        <v>20000</v>
      </c>
      <c r="D5684">
        <v>20000</v>
      </c>
      <c r="E5684">
        <v>170</v>
      </c>
      <c r="F5684">
        <v>10000</v>
      </c>
      <c r="G5684">
        <v>443</v>
      </c>
      <c r="H5684" s="6">
        <f t="shared" si="353"/>
        <v>43586</v>
      </c>
      <c r="I5684">
        <f>SUMIFS('[1]Monthly unit'!$C:$C,'[1]Monthly unit'!$A:$A,'[1]Final sheet'!A5684,'[1]Monthly unit'!$B:$B,'[1]Final sheet'!H5684)</f>
        <v>125</v>
      </c>
      <c r="J5684">
        <f t="shared" si="354"/>
        <v>5</v>
      </c>
      <c r="K5684">
        <f t="shared" si="355"/>
        <v>2019</v>
      </c>
      <c r="L5684">
        <f>ROUND(VLOOKUP(H5684,'[1]Feeder energy'!$L:$P,2,FALSE)/1000,3)</f>
        <v>53949.97</v>
      </c>
      <c r="M5684">
        <f>ROUND(VLOOKUP(H5684,'[1]Feeder energy'!$L:$P,3,FALSE)/1000,3)</f>
        <v>46759.03</v>
      </c>
      <c r="N5684">
        <f>ROUND(VLOOKUP(H5684,'[1]Feeder energy'!$L:$P,4,FALSE)/1000,3)</f>
        <v>37798.587</v>
      </c>
      <c r="O5684">
        <f>ROUND(VLOOKUP(H5684,'[1]Feeder energy'!$L:$P,5,FALSE)/1000,3)</f>
        <v>34248.366999999998</v>
      </c>
      <c r="P5684">
        <f t="shared" si="356"/>
        <v>1</v>
      </c>
      <c r="Q5684" t="s">
        <v>18</v>
      </c>
    </row>
    <row r="5685" spans="1:17" x14ac:dyDescent="0.25">
      <c r="A5685" s="5">
        <v>110211002080</v>
      </c>
      <c r="B5685" s="6">
        <v>43617</v>
      </c>
      <c r="C5685">
        <v>50000</v>
      </c>
      <c r="D5685">
        <v>10000</v>
      </c>
      <c r="E5685">
        <v>5</v>
      </c>
      <c r="F5685">
        <v>10000</v>
      </c>
      <c r="G5685">
        <v>415</v>
      </c>
      <c r="H5685" s="6">
        <f t="shared" si="353"/>
        <v>43586</v>
      </c>
      <c r="I5685">
        <f>SUMIFS('[1]Monthly unit'!$C:$C,'[1]Monthly unit'!$A:$A,'[1]Final sheet'!A5685,'[1]Monthly unit'!$B:$B,'[1]Final sheet'!H5685)</f>
        <v>321</v>
      </c>
      <c r="J5685">
        <f t="shared" si="354"/>
        <v>5</v>
      </c>
      <c r="K5685">
        <f t="shared" si="355"/>
        <v>2019</v>
      </c>
      <c r="L5685">
        <f>ROUND(VLOOKUP(H5685,'[1]Feeder energy'!$L:$P,2,FALSE)/1000,3)</f>
        <v>53949.97</v>
      </c>
      <c r="M5685">
        <f>ROUND(VLOOKUP(H5685,'[1]Feeder energy'!$L:$P,3,FALSE)/1000,3)</f>
        <v>46759.03</v>
      </c>
      <c r="N5685">
        <f>ROUND(VLOOKUP(H5685,'[1]Feeder energy'!$L:$P,4,FALSE)/1000,3)</f>
        <v>37798.587</v>
      </c>
      <c r="O5685">
        <f>ROUND(VLOOKUP(H5685,'[1]Feeder energy'!$L:$P,5,FALSE)/1000,3)</f>
        <v>34248.366999999998</v>
      </c>
      <c r="P5685">
        <f t="shared" si="356"/>
        <v>1</v>
      </c>
      <c r="Q5685" t="s">
        <v>18</v>
      </c>
    </row>
    <row r="5686" spans="1:17" x14ac:dyDescent="0.25">
      <c r="A5686" s="5">
        <v>110211002086</v>
      </c>
      <c r="B5686" s="6">
        <v>43617</v>
      </c>
      <c r="C5686">
        <v>23000</v>
      </c>
      <c r="D5686">
        <v>4000</v>
      </c>
      <c r="E5686">
        <v>23</v>
      </c>
      <c r="F5686">
        <v>4000</v>
      </c>
      <c r="G5686">
        <v>404</v>
      </c>
      <c r="H5686" s="6">
        <f t="shared" si="353"/>
        <v>43586</v>
      </c>
      <c r="I5686">
        <f>SUMIFS('[1]Monthly unit'!$C:$C,'[1]Monthly unit'!$A:$A,'[1]Final sheet'!A5686,'[1]Monthly unit'!$B:$B,'[1]Final sheet'!H5686)</f>
        <v>258</v>
      </c>
      <c r="J5686">
        <f t="shared" si="354"/>
        <v>5</v>
      </c>
      <c r="K5686">
        <f t="shared" si="355"/>
        <v>2019</v>
      </c>
      <c r="L5686">
        <f>ROUND(VLOOKUP(H5686,'[1]Feeder energy'!$L:$P,2,FALSE)/1000,3)</f>
        <v>53949.97</v>
      </c>
      <c r="M5686">
        <f>ROUND(VLOOKUP(H5686,'[1]Feeder energy'!$L:$P,3,FALSE)/1000,3)</f>
        <v>46759.03</v>
      </c>
      <c r="N5686">
        <f>ROUND(VLOOKUP(H5686,'[1]Feeder energy'!$L:$P,4,FALSE)/1000,3)</f>
        <v>37798.587</v>
      </c>
      <c r="O5686">
        <f>ROUND(VLOOKUP(H5686,'[1]Feeder energy'!$L:$P,5,FALSE)/1000,3)</f>
        <v>34248.366999999998</v>
      </c>
      <c r="P5686">
        <f t="shared" si="356"/>
        <v>1</v>
      </c>
      <c r="Q5686" t="s">
        <v>18</v>
      </c>
    </row>
    <row r="5687" spans="1:17" x14ac:dyDescent="0.25">
      <c r="A5687" s="5">
        <v>110211002087</v>
      </c>
      <c r="B5687" s="6">
        <v>43617</v>
      </c>
      <c r="C5687">
        <v>125757</v>
      </c>
      <c r="D5687">
        <v>5000</v>
      </c>
      <c r="E5687">
        <v>1</v>
      </c>
      <c r="F5687">
        <v>5000</v>
      </c>
      <c r="G5687">
        <v>367</v>
      </c>
      <c r="H5687" s="6">
        <f t="shared" si="353"/>
        <v>43586</v>
      </c>
      <c r="I5687">
        <f>SUMIFS('[1]Monthly unit'!$C:$C,'[1]Monthly unit'!$A:$A,'[1]Final sheet'!A5687,'[1]Monthly unit'!$B:$B,'[1]Final sheet'!H5687)</f>
        <v>1090</v>
      </c>
      <c r="J5687">
        <f t="shared" si="354"/>
        <v>5</v>
      </c>
      <c r="K5687">
        <f t="shared" si="355"/>
        <v>2019</v>
      </c>
      <c r="L5687">
        <f>ROUND(VLOOKUP(H5687,'[1]Feeder energy'!$L:$P,2,FALSE)/1000,3)</f>
        <v>53949.97</v>
      </c>
      <c r="M5687">
        <f>ROUND(VLOOKUP(H5687,'[1]Feeder energy'!$L:$P,3,FALSE)/1000,3)</f>
        <v>46759.03</v>
      </c>
      <c r="N5687">
        <f>ROUND(VLOOKUP(H5687,'[1]Feeder energy'!$L:$P,4,FALSE)/1000,3)</f>
        <v>37798.587</v>
      </c>
      <c r="O5687">
        <f>ROUND(VLOOKUP(H5687,'[1]Feeder energy'!$L:$P,5,FALSE)/1000,3)</f>
        <v>34248.366999999998</v>
      </c>
      <c r="P5687">
        <f t="shared" si="356"/>
        <v>1</v>
      </c>
      <c r="Q5687" t="s">
        <v>18</v>
      </c>
    </row>
    <row r="5688" spans="1:17" x14ac:dyDescent="0.25">
      <c r="A5688" s="5">
        <v>110211002136</v>
      </c>
      <c r="B5688" s="6">
        <v>43617</v>
      </c>
      <c r="C5688">
        <v>660</v>
      </c>
      <c r="D5688">
        <v>660</v>
      </c>
      <c r="E5688">
        <v>24</v>
      </c>
      <c r="H5688" s="6">
        <f t="shared" si="353"/>
        <v>43586</v>
      </c>
      <c r="I5688">
        <f>SUMIFS('[1]Monthly unit'!$C:$C,'[1]Monthly unit'!$A:$A,'[1]Final sheet'!A5688,'[1]Monthly unit'!$B:$B,'[1]Final sheet'!H5688)</f>
        <v>0</v>
      </c>
      <c r="J5688">
        <f t="shared" si="354"/>
        <v>5</v>
      </c>
      <c r="K5688">
        <f t="shared" si="355"/>
        <v>2019</v>
      </c>
      <c r="L5688">
        <f>ROUND(VLOOKUP(H5688,'[1]Feeder energy'!$L:$P,2,FALSE)/1000,3)</f>
        <v>53949.97</v>
      </c>
      <c r="M5688">
        <f>ROUND(VLOOKUP(H5688,'[1]Feeder energy'!$L:$P,3,FALSE)/1000,3)</f>
        <v>46759.03</v>
      </c>
      <c r="N5688">
        <f>ROUND(VLOOKUP(H5688,'[1]Feeder energy'!$L:$P,4,FALSE)/1000,3)</f>
        <v>37798.587</v>
      </c>
      <c r="O5688">
        <f>ROUND(VLOOKUP(H5688,'[1]Feeder energy'!$L:$P,5,FALSE)/1000,3)</f>
        <v>34248.366999999998</v>
      </c>
      <c r="P5688">
        <f t="shared" si="356"/>
        <v>1</v>
      </c>
      <c r="Q5688" t="s">
        <v>18</v>
      </c>
    </row>
    <row r="5689" spans="1:17" x14ac:dyDescent="0.25">
      <c r="A5689" s="5">
        <v>110211002383</v>
      </c>
      <c r="B5689" s="6">
        <v>43617</v>
      </c>
      <c r="C5689">
        <v>45344</v>
      </c>
      <c r="D5689">
        <v>7000</v>
      </c>
      <c r="E5689">
        <v>11</v>
      </c>
      <c r="F5689">
        <v>10000</v>
      </c>
      <c r="G5689">
        <v>369</v>
      </c>
      <c r="H5689" s="6">
        <f t="shared" si="353"/>
        <v>43586</v>
      </c>
      <c r="I5689">
        <f>SUMIFS('[1]Monthly unit'!$C:$C,'[1]Monthly unit'!$A:$A,'[1]Final sheet'!A5689,'[1]Monthly unit'!$B:$B,'[1]Final sheet'!H5689)</f>
        <v>530</v>
      </c>
      <c r="J5689">
        <f t="shared" si="354"/>
        <v>5</v>
      </c>
      <c r="K5689">
        <f t="shared" si="355"/>
        <v>2019</v>
      </c>
      <c r="L5689">
        <f>ROUND(VLOOKUP(H5689,'[1]Feeder energy'!$L:$P,2,FALSE)/1000,3)</f>
        <v>53949.97</v>
      </c>
      <c r="M5689">
        <f>ROUND(VLOOKUP(H5689,'[1]Feeder energy'!$L:$P,3,FALSE)/1000,3)</f>
        <v>46759.03</v>
      </c>
      <c r="N5689">
        <f>ROUND(VLOOKUP(H5689,'[1]Feeder energy'!$L:$P,4,FALSE)/1000,3)</f>
        <v>37798.587</v>
      </c>
      <c r="O5689">
        <f>ROUND(VLOOKUP(H5689,'[1]Feeder energy'!$L:$P,5,FALSE)/1000,3)</f>
        <v>34248.366999999998</v>
      </c>
      <c r="P5689">
        <f t="shared" si="356"/>
        <v>1</v>
      </c>
      <c r="Q5689" t="s">
        <v>18</v>
      </c>
    </row>
    <row r="5690" spans="1:17" x14ac:dyDescent="0.25">
      <c r="A5690" s="5">
        <v>110211002384</v>
      </c>
      <c r="B5690" s="6">
        <v>43617</v>
      </c>
      <c r="C5690">
        <v>0</v>
      </c>
      <c r="D5690">
        <v>5000</v>
      </c>
      <c r="E5690">
        <v>369</v>
      </c>
      <c r="F5690">
        <v>5000</v>
      </c>
      <c r="G5690">
        <v>369</v>
      </c>
      <c r="H5690" s="6">
        <f t="shared" si="353"/>
        <v>43586</v>
      </c>
      <c r="I5690">
        <f>SUMIFS('[1]Monthly unit'!$C:$C,'[1]Monthly unit'!$A:$A,'[1]Final sheet'!A5690,'[1]Monthly unit'!$B:$B,'[1]Final sheet'!H5690)</f>
        <v>22</v>
      </c>
      <c r="J5690">
        <f t="shared" si="354"/>
        <v>5</v>
      </c>
      <c r="K5690">
        <f t="shared" si="355"/>
        <v>2019</v>
      </c>
      <c r="L5690">
        <f>ROUND(VLOOKUP(H5690,'[1]Feeder energy'!$L:$P,2,FALSE)/1000,3)</f>
        <v>53949.97</v>
      </c>
      <c r="M5690">
        <f>ROUND(VLOOKUP(H5690,'[1]Feeder energy'!$L:$P,3,FALSE)/1000,3)</f>
        <v>46759.03</v>
      </c>
      <c r="N5690">
        <f>ROUND(VLOOKUP(H5690,'[1]Feeder energy'!$L:$P,4,FALSE)/1000,3)</f>
        <v>37798.587</v>
      </c>
      <c r="O5690">
        <f>ROUND(VLOOKUP(H5690,'[1]Feeder energy'!$L:$P,5,FALSE)/1000,3)</f>
        <v>34248.366999999998</v>
      </c>
      <c r="P5690">
        <f t="shared" si="356"/>
        <v>1</v>
      </c>
      <c r="Q5690" t="s">
        <v>18</v>
      </c>
    </row>
    <row r="5691" spans="1:17" x14ac:dyDescent="0.25">
      <c r="A5691" s="5">
        <v>110211002386</v>
      </c>
      <c r="B5691" s="6">
        <v>43617</v>
      </c>
      <c r="C5691">
        <v>0</v>
      </c>
      <c r="D5691">
        <v>6000</v>
      </c>
      <c r="E5691">
        <v>369</v>
      </c>
      <c r="F5691">
        <v>6000</v>
      </c>
      <c r="G5691">
        <v>369</v>
      </c>
      <c r="H5691" s="6">
        <f t="shared" si="353"/>
        <v>43586</v>
      </c>
      <c r="I5691">
        <f>SUMIFS('[1]Monthly unit'!$C:$C,'[1]Monthly unit'!$A:$A,'[1]Final sheet'!A5691,'[1]Monthly unit'!$B:$B,'[1]Final sheet'!H5691)</f>
        <v>0</v>
      </c>
      <c r="J5691">
        <f t="shared" si="354"/>
        <v>5</v>
      </c>
      <c r="K5691">
        <f t="shared" si="355"/>
        <v>2019</v>
      </c>
      <c r="L5691">
        <f>ROUND(VLOOKUP(H5691,'[1]Feeder energy'!$L:$P,2,FALSE)/1000,3)</f>
        <v>53949.97</v>
      </c>
      <c r="M5691">
        <f>ROUND(VLOOKUP(H5691,'[1]Feeder energy'!$L:$P,3,FALSE)/1000,3)</f>
        <v>46759.03</v>
      </c>
      <c r="N5691">
        <f>ROUND(VLOOKUP(H5691,'[1]Feeder energy'!$L:$P,4,FALSE)/1000,3)</f>
        <v>37798.587</v>
      </c>
      <c r="O5691">
        <f>ROUND(VLOOKUP(H5691,'[1]Feeder energy'!$L:$P,5,FALSE)/1000,3)</f>
        <v>34248.366999999998</v>
      </c>
      <c r="P5691">
        <f t="shared" si="356"/>
        <v>1</v>
      </c>
      <c r="Q5691" t="s">
        <v>18</v>
      </c>
    </row>
    <row r="5692" spans="1:17" x14ac:dyDescent="0.25">
      <c r="A5692" s="5">
        <v>110211002392</v>
      </c>
      <c r="B5692" s="6">
        <v>43617</v>
      </c>
      <c r="C5692">
        <v>6000</v>
      </c>
      <c r="D5692">
        <v>6000</v>
      </c>
      <c r="E5692">
        <v>282</v>
      </c>
      <c r="H5692" s="6">
        <f t="shared" si="353"/>
        <v>43586</v>
      </c>
      <c r="I5692">
        <f>SUMIFS('[1]Monthly unit'!$C:$C,'[1]Monthly unit'!$A:$A,'[1]Final sheet'!A5692,'[1]Monthly unit'!$B:$B,'[1]Final sheet'!H5692)</f>
        <v>0</v>
      </c>
      <c r="J5692">
        <f t="shared" si="354"/>
        <v>5</v>
      </c>
      <c r="K5692">
        <f t="shared" si="355"/>
        <v>2019</v>
      </c>
      <c r="L5692">
        <f>ROUND(VLOOKUP(H5692,'[1]Feeder energy'!$L:$P,2,FALSE)/1000,3)</f>
        <v>53949.97</v>
      </c>
      <c r="M5692">
        <f>ROUND(VLOOKUP(H5692,'[1]Feeder energy'!$L:$P,3,FALSE)/1000,3)</f>
        <v>46759.03</v>
      </c>
      <c r="N5692">
        <f>ROUND(VLOOKUP(H5692,'[1]Feeder energy'!$L:$P,4,FALSE)/1000,3)</f>
        <v>37798.587</v>
      </c>
      <c r="O5692">
        <f>ROUND(VLOOKUP(H5692,'[1]Feeder energy'!$L:$P,5,FALSE)/1000,3)</f>
        <v>34248.366999999998</v>
      </c>
      <c r="P5692">
        <f t="shared" si="356"/>
        <v>1</v>
      </c>
      <c r="Q5692" t="s">
        <v>18</v>
      </c>
    </row>
    <row r="5693" spans="1:17" x14ac:dyDescent="0.25">
      <c r="A5693" s="5">
        <v>110211002394</v>
      </c>
      <c r="B5693" s="6">
        <v>43617</v>
      </c>
      <c r="C5693">
        <v>11427</v>
      </c>
      <c r="D5693">
        <v>5000</v>
      </c>
      <c r="E5693">
        <v>282</v>
      </c>
      <c r="F5693">
        <v>460</v>
      </c>
      <c r="G5693">
        <v>389</v>
      </c>
      <c r="H5693" s="6">
        <f t="shared" si="353"/>
        <v>43586</v>
      </c>
      <c r="I5693">
        <f>SUMIFS('[1]Monthly unit'!$C:$C,'[1]Monthly unit'!$A:$A,'[1]Final sheet'!A5693,'[1]Monthly unit'!$B:$B,'[1]Final sheet'!H5693)</f>
        <v>0</v>
      </c>
      <c r="J5693">
        <f t="shared" si="354"/>
        <v>5</v>
      </c>
      <c r="K5693">
        <f t="shared" si="355"/>
        <v>2019</v>
      </c>
      <c r="L5693">
        <f>ROUND(VLOOKUP(H5693,'[1]Feeder energy'!$L:$P,2,FALSE)/1000,3)</f>
        <v>53949.97</v>
      </c>
      <c r="M5693">
        <f>ROUND(VLOOKUP(H5693,'[1]Feeder energy'!$L:$P,3,FALSE)/1000,3)</f>
        <v>46759.03</v>
      </c>
      <c r="N5693">
        <f>ROUND(VLOOKUP(H5693,'[1]Feeder energy'!$L:$P,4,FALSE)/1000,3)</f>
        <v>37798.587</v>
      </c>
      <c r="O5693">
        <f>ROUND(VLOOKUP(H5693,'[1]Feeder energy'!$L:$P,5,FALSE)/1000,3)</f>
        <v>34248.366999999998</v>
      </c>
      <c r="P5693">
        <f t="shared" si="356"/>
        <v>1</v>
      </c>
      <c r="Q5693" t="s">
        <v>18</v>
      </c>
    </row>
    <row r="5694" spans="1:17" x14ac:dyDescent="0.25">
      <c r="A5694" s="5">
        <v>110211002396</v>
      </c>
      <c r="B5694" s="6">
        <v>43617</v>
      </c>
      <c r="C5694">
        <v>0</v>
      </c>
      <c r="D5694">
        <v>7000</v>
      </c>
      <c r="E5694">
        <v>396</v>
      </c>
      <c r="F5694">
        <v>7000</v>
      </c>
      <c r="G5694">
        <v>396</v>
      </c>
      <c r="H5694" s="6">
        <f t="shared" si="353"/>
        <v>43586</v>
      </c>
      <c r="I5694">
        <f>SUMIFS('[1]Monthly unit'!$C:$C,'[1]Monthly unit'!$A:$A,'[1]Final sheet'!A5694,'[1]Monthly unit'!$B:$B,'[1]Final sheet'!H5694)</f>
        <v>118</v>
      </c>
      <c r="J5694">
        <f t="shared" si="354"/>
        <v>5</v>
      </c>
      <c r="K5694">
        <f t="shared" si="355"/>
        <v>2019</v>
      </c>
      <c r="L5694">
        <f>ROUND(VLOOKUP(H5694,'[1]Feeder energy'!$L:$P,2,FALSE)/1000,3)</f>
        <v>53949.97</v>
      </c>
      <c r="M5694">
        <f>ROUND(VLOOKUP(H5694,'[1]Feeder energy'!$L:$P,3,FALSE)/1000,3)</f>
        <v>46759.03</v>
      </c>
      <c r="N5694">
        <f>ROUND(VLOOKUP(H5694,'[1]Feeder energy'!$L:$P,4,FALSE)/1000,3)</f>
        <v>37798.587</v>
      </c>
      <c r="O5694">
        <f>ROUND(VLOOKUP(H5694,'[1]Feeder energy'!$L:$P,5,FALSE)/1000,3)</f>
        <v>34248.366999999998</v>
      </c>
      <c r="P5694">
        <f t="shared" si="356"/>
        <v>1</v>
      </c>
      <c r="Q5694" t="s">
        <v>18</v>
      </c>
    </row>
    <row r="5695" spans="1:17" x14ac:dyDescent="0.25">
      <c r="A5695" s="5">
        <v>110211002398</v>
      </c>
      <c r="B5695" s="6">
        <v>43617</v>
      </c>
      <c r="C5695">
        <v>13000</v>
      </c>
      <c r="D5695">
        <v>13000</v>
      </c>
      <c r="E5695">
        <v>235</v>
      </c>
      <c r="F5695">
        <v>15000</v>
      </c>
      <c r="G5695">
        <v>369</v>
      </c>
      <c r="H5695" s="6">
        <f t="shared" si="353"/>
        <v>43586</v>
      </c>
      <c r="I5695">
        <f>SUMIFS('[1]Monthly unit'!$C:$C,'[1]Monthly unit'!$A:$A,'[1]Final sheet'!A5695,'[1]Monthly unit'!$B:$B,'[1]Final sheet'!H5695)</f>
        <v>101</v>
      </c>
      <c r="J5695">
        <f t="shared" si="354"/>
        <v>5</v>
      </c>
      <c r="K5695">
        <f t="shared" si="355"/>
        <v>2019</v>
      </c>
      <c r="L5695">
        <f>ROUND(VLOOKUP(H5695,'[1]Feeder energy'!$L:$P,2,FALSE)/1000,3)</f>
        <v>53949.97</v>
      </c>
      <c r="M5695">
        <f>ROUND(VLOOKUP(H5695,'[1]Feeder energy'!$L:$P,3,FALSE)/1000,3)</f>
        <v>46759.03</v>
      </c>
      <c r="N5695">
        <f>ROUND(VLOOKUP(H5695,'[1]Feeder energy'!$L:$P,4,FALSE)/1000,3)</f>
        <v>37798.587</v>
      </c>
      <c r="O5695">
        <f>ROUND(VLOOKUP(H5695,'[1]Feeder energy'!$L:$P,5,FALSE)/1000,3)</f>
        <v>34248.366999999998</v>
      </c>
      <c r="P5695">
        <f t="shared" si="356"/>
        <v>1</v>
      </c>
      <c r="Q5695" t="s">
        <v>18</v>
      </c>
    </row>
    <row r="5696" spans="1:17" x14ac:dyDescent="0.25">
      <c r="A5696" s="5">
        <v>110211002399</v>
      </c>
      <c r="B5696" s="6">
        <v>43617</v>
      </c>
      <c r="C5696">
        <v>11000</v>
      </c>
      <c r="D5696">
        <v>6000</v>
      </c>
      <c r="E5696">
        <v>282</v>
      </c>
      <c r="H5696" s="6">
        <f t="shared" si="353"/>
        <v>43586</v>
      </c>
      <c r="I5696">
        <f>SUMIFS('[1]Monthly unit'!$C:$C,'[1]Monthly unit'!$A:$A,'[1]Final sheet'!A5696,'[1]Monthly unit'!$B:$B,'[1]Final sheet'!H5696)</f>
        <v>0</v>
      </c>
      <c r="J5696">
        <f t="shared" si="354"/>
        <v>5</v>
      </c>
      <c r="K5696">
        <f t="shared" si="355"/>
        <v>2019</v>
      </c>
      <c r="L5696">
        <f>ROUND(VLOOKUP(H5696,'[1]Feeder energy'!$L:$P,2,FALSE)/1000,3)</f>
        <v>53949.97</v>
      </c>
      <c r="M5696">
        <f>ROUND(VLOOKUP(H5696,'[1]Feeder energy'!$L:$P,3,FALSE)/1000,3)</f>
        <v>46759.03</v>
      </c>
      <c r="N5696">
        <f>ROUND(VLOOKUP(H5696,'[1]Feeder energy'!$L:$P,4,FALSE)/1000,3)</f>
        <v>37798.587</v>
      </c>
      <c r="O5696">
        <f>ROUND(VLOOKUP(H5696,'[1]Feeder energy'!$L:$P,5,FALSE)/1000,3)</f>
        <v>34248.366999999998</v>
      </c>
      <c r="P5696">
        <f t="shared" si="356"/>
        <v>1</v>
      </c>
      <c r="Q5696" t="s">
        <v>18</v>
      </c>
    </row>
    <row r="5697" spans="1:17" x14ac:dyDescent="0.25">
      <c r="A5697" s="5">
        <v>110211002401</v>
      </c>
      <c r="B5697" s="6">
        <v>43617</v>
      </c>
      <c r="C5697">
        <v>43657</v>
      </c>
      <c r="D5697">
        <v>11000</v>
      </c>
      <c r="E5697">
        <v>32</v>
      </c>
      <c r="F5697">
        <v>20000</v>
      </c>
      <c r="G5697">
        <v>414</v>
      </c>
      <c r="H5697" s="6">
        <f t="shared" si="353"/>
        <v>43586</v>
      </c>
      <c r="I5697">
        <f>SUMIFS('[1]Monthly unit'!$C:$C,'[1]Monthly unit'!$A:$A,'[1]Final sheet'!A5697,'[1]Monthly unit'!$B:$B,'[1]Final sheet'!H5697)</f>
        <v>0</v>
      </c>
      <c r="J5697">
        <f t="shared" si="354"/>
        <v>5</v>
      </c>
      <c r="K5697">
        <f t="shared" si="355"/>
        <v>2019</v>
      </c>
      <c r="L5697">
        <f>ROUND(VLOOKUP(H5697,'[1]Feeder energy'!$L:$P,2,FALSE)/1000,3)</f>
        <v>53949.97</v>
      </c>
      <c r="M5697">
        <f>ROUND(VLOOKUP(H5697,'[1]Feeder energy'!$L:$P,3,FALSE)/1000,3)</f>
        <v>46759.03</v>
      </c>
      <c r="N5697">
        <f>ROUND(VLOOKUP(H5697,'[1]Feeder energy'!$L:$P,4,FALSE)/1000,3)</f>
        <v>37798.587</v>
      </c>
      <c r="O5697">
        <f>ROUND(VLOOKUP(H5697,'[1]Feeder energy'!$L:$P,5,FALSE)/1000,3)</f>
        <v>34248.366999999998</v>
      </c>
      <c r="P5697">
        <f t="shared" si="356"/>
        <v>1</v>
      </c>
      <c r="Q5697" t="s">
        <v>18</v>
      </c>
    </row>
    <row r="5698" spans="1:17" x14ac:dyDescent="0.25">
      <c r="A5698" s="5">
        <v>110211002402</v>
      </c>
      <c r="B5698" s="6">
        <v>43617</v>
      </c>
      <c r="C5698">
        <v>38146</v>
      </c>
      <c r="D5698">
        <v>6000</v>
      </c>
      <c r="E5698">
        <v>32</v>
      </c>
      <c r="F5698">
        <v>10000</v>
      </c>
      <c r="G5698">
        <v>369</v>
      </c>
      <c r="H5698" s="6">
        <f t="shared" si="353"/>
        <v>43586</v>
      </c>
      <c r="I5698">
        <f>SUMIFS('[1]Monthly unit'!$C:$C,'[1]Monthly unit'!$A:$A,'[1]Final sheet'!A5698,'[1]Monthly unit'!$B:$B,'[1]Final sheet'!H5698)</f>
        <v>477</v>
      </c>
      <c r="J5698">
        <f t="shared" si="354"/>
        <v>5</v>
      </c>
      <c r="K5698">
        <f t="shared" si="355"/>
        <v>2019</v>
      </c>
      <c r="L5698">
        <f>ROUND(VLOOKUP(H5698,'[1]Feeder energy'!$L:$P,2,FALSE)/1000,3)</f>
        <v>53949.97</v>
      </c>
      <c r="M5698">
        <f>ROUND(VLOOKUP(H5698,'[1]Feeder energy'!$L:$P,3,FALSE)/1000,3)</f>
        <v>46759.03</v>
      </c>
      <c r="N5698">
        <f>ROUND(VLOOKUP(H5698,'[1]Feeder energy'!$L:$P,4,FALSE)/1000,3)</f>
        <v>37798.587</v>
      </c>
      <c r="O5698">
        <f>ROUND(VLOOKUP(H5698,'[1]Feeder energy'!$L:$P,5,FALSE)/1000,3)</f>
        <v>34248.366999999998</v>
      </c>
      <c r="P5698">
        <f t="shared" si="356"/>
        <v>1</v>
      </c>
      <c r="Q5698" t="s">
        <v>18</v>
      </c>
    </row>
    <row r="5699" spans="1:17" x14ac:dyDescent="0.25">
      <c r="A5699" s="5">
        <v>110211002403</v>
      </c>
      <c r="B5699" s="6">
        <v>43617</v>
      </c>
      <c r="C5699">
        <v>26000</v>
      </c>
      <c r="D5699">
        <v>6000</v>
      </c>
      <c r="E5699">
        <v>11</v>
      </c>
      <c r="H5699" s="6">
        <f t="shared" ref="H5699:H5762" si="357">EOMONTH(B5699,-2)+1</f>
        <v>43586</v>
      </c>
      <c r="I5699">
        <f>SUMIFS('[1]Monthly unit'!$C:$C,'[1]Monthly unit'!$A:$A,'[1]Final sheet'!A5699,'[1]Monthly unit'!$B:$B,'[1]Final sheet'!H5699)</f>
        <v>264</v>
      </c>
      <c r="J5699">
        <f t="shared" ref="J5699:J5762" si="358">MONTH(H5699)</f>
        <v>5</v>
      </c>
      <c r="K5699">
        <f t="shared" ref="K5699:K5762" si="359">YEAR(H5699)</f>
        <v>2019</v>
      </c>
      <c r="L5699">
        <f>ROUND(VLOOKUP(H5699,'[1]Feeder energy'!$L:$P,2,FALSE)/1000,3)</f>
        <v>53949.97</v>
      </c>
      <c r="M5699">
        <f>ROUND(VLOOKUP(H5699,'[1]Feeder energy'!$L:$P,3,FALSE)/1000,3)</f>
        <v>46759.03</v>
      </c>
      <c r="N5699">
        <f>ROUND(VLOOKUP(H5699,'[1]Feeder energy'!$L:$P,4,FALSE)/1000,3)</f>
        <v>37798.587</v>
      </c>
      <c r="O5699">
        <f>ROUND(VLOOKUP(H5699,'[1]Feeder energy'!$L:$P,5,FALSE)/1000,3)</f>
        <v>34248.366999999998</v>
      </c>
      <c r="P5699">
        <f t="shared" si="356"/>
        <v>1</v>
      </c>
      <c r="Q5699" t="s">
        <v>18</v>
      </c>
    </row>
    <row r="5700" spans="1:17" x14ac:dyDescent="0.25">
      <c r="A5700" s="5">
        <v>110211002405</v>
      </c>
      <c r="B5700" s="6">
        <v>43617</v>
      </c>
      <c r="C5700">
        <v>0</v>
      </c>
      <c r="D5700">
        <v>8460</v>
      </c>
      <c r="E5700">
        <v>426</v>
      </c>
      <c r="F5700">
        <v>8460</v>
      </c>
      <c r="G5700">
        <v>426</v>
      </c>
      <c r="H5700" s="6">
        <f t="shared" si="357"/>
        <v>43586</v>
      </c>
      <c r="I5700">
        <f>SUMIFS('[1]Monthly unit'!$C:$C,'[1]Monthly unit'!$A:$A,'[1]Final sheet'!A5700,'[1]Monthly unit'!$B:$B,'[1]Final sheet'!H5700)</f>
        <v>0</v>
      </c>
      <c r="J5700">
        <f t="shared" si="358"/>
        <v>5</v>
      </c>
      <c r="K5700">
        <f t="shared" si="359"/>
        <v>2019</v>
      </c>
      <c r="L5700">
        <f>ROUND(VLOOKUP(H5700,'[1]Feeder energy'!$L:$P,2,FALSE)/1000,3)</f>
        <v>53949.97</v>
      </c>
      <c r="M5700">
        <f>ROUND(VLOOKUP(H5700,'[1]Feeder energy'!$L:$P,3,FALSE)/1000,3)</f>
        <v>46759.03</v>
      </c>
      <c r="N5700">
        <f>ROUND(VLOOKUP(H5700,'[1]Feeder energy'!$L:$P,4,FALSE)/1000,3)</f>
        <v>37798.587</v>
      </c>
      <c r="O5700">
        <f>ROUND(VLOOKUP(H5700,'[1]Feeder energy'!$L:$P,5,FALSE)/1000,3)</f>
        <v>34248.366999999998</v>
      </c>
      <c r="P5700">
        <f t="shared" si="356"/>
        <v>1</v>
      </c>
      <c r="Q5700" t="s">
        <v>18</v>
      </c>
    </row>
    <row r="5701" spans="1:17" x14ac:dyDescent="0.25">
      <c r="A5701" s="5">
        <v>110211002406</v>
      </c>
      <c r="B5701" s="6">
        <v>43617</v>
      </c>
      <c r="C5701">
        <v>50000</v>
      </c>
      <c r="D5701">
        <v>20000</v>
      </c>
      <c r="E5701">
        <v>11</v>
      </c>
      <c r="F5701">
        <v>15000</v>
      </c>
      <c r="G5701">
        <v>374</v>
      </c>
      <c r="H5701" s="6">
        <f t="shared" si="357"/>
        <v>43586</v>
      </c>
      <c r="I5701">
        <f>SUMIFS('[1]Monthly unit'!$C:$C,'[1]Monthly unit'!$A:$A,'[1]Final sheet'!A5701,'[1]Monthly unit'!$B:$B,'[1]Final sheet'!H5701)</f>
        <v>1149</v>
      </c>
      <c r="J5701">
        <f t="shared" si="358"/>
        <v>5</v>
      </c>
      <c r="K5701">
        <f t="shared" si="359"/>
        <v>2019</v>
      </c>
      <c r="L5701">
        <f>ROUND(VLOOKUP(H5701,'[1]Feeder energy'!$L:$P,2,FALSE)/1000,3)</f>
        <v>53949.97</v>
      </c>
      <c r="M5701">
        <f>ROUND(VLOOKUP(H5701,'[1]Feeder energy'!$L:$P,3,FALSE)/1000,3)</f>
        <v>46759.03</v>
      </c>
      <c r="N5701">
        <f>ROUND(VLOOKUP(H5701,'[1]Feeder energy'!$L:$P,4,FALSE)/1000,3)</f>
        <v>37798.587</v>
      </c>
      <c r="O5701">
        <f>ROUND(VLOOKUP(H5701,'[1]Feeder energy'!$L:$P,5,FALSE)/1000,3)</f>
        <v>34248.366999999998</v>
      </c>
      <c r="P5701">
        <f t="shared" si="356"/>
        <v>1</v>
      </c>
      <c r="Q5701" t="s">
        <v>18</v>
      </c>
    </row>
    <row r="5702" spans="1:17" x14ac:dyDescent="0.25">
      <c r="A5702" s="5">
        <v>110211002407</v>
      </c>
      <c r="B5702" s="6">
        <v>43617</v>
      </c>
      <c r="C5702">
        <v>0</v>
      </c>
      <c r="H5702" s="6">
        <f t="shared" si="357"/>
        <v>43586</v>
      </c>
      <c r="I5702">
        <f>SUMIFS('[1]Monthly unit'!$C:$C,'[1]Monthly unit'!$A:$A,'[1]Final sheet'!A5702,'[1]Monthly unit'!$B:$B,'[1]Final sheet'!H5702)</f>
        <v>55</v>
      </c>
      <c r="J5702">
        <f t="shared" si="358"/>
        <v>5</v>
      </c>
      <c r="K5702">
        <f t="shared" si="359"/>
        <v>2019</v>
      </c>
      <c r="L5702">
        <f>ROUND(VLOOKUP(H5702,'[1]Feeder energy'!$L:$P,2,FALSE)/1000,3)</f>
        <v>53949.97</v>
      </c>
      <c r="M5702">
        <f>ROUND(VLOOKUP(H5702,'[1]Feeder energy'!$L:$P,3,FALSE)/1000,3)</f>
        <v>46759.03</v>
      </c>
      <c r="N5702">
        <f>ROUND(VLOOKUP(H5702,'[1]Feeder energy'!$L:$P,4,FALSE)/1000,3)</f>
        <v>37798.587</v>
      </c>
      <c r="O5702">
        <f>ROUND(VLOOKUP(H5702,'[1]Feeder energy'!$L:$P,5,FALSE)/1000,3)</f>
        <v>34248.366999999998</v>
      </c>
      <c r="P5702">
        <f t="shared" si="356"/>
        <v>0</v>
      </c>
      <c r="Q5702" t="s">
        <v>18</v>
      </c>
    </row>
    <row r="5703" spans="1:17" x14ac:dyDescent="0.25">
      <c r="A5703" s="5">
        <v>110211002411</v>
      </c>
      <c r="B5703" s="6">
        <v>43617</v>
      </c>
      <c r="C5703">
        <v>16897</v>
      </c>
      <c r="D5703">
        <v>7000</v>
      </c>
      <c r="E5703">
        <v>200</v>
      </c>
      <c r="F5703">
        <v>827</v>
      </c>
      <c r="G5703">
        <v>444</v>
      </c>
      <c r="H5703" s="6">
        <f t="shared" si="357"/>
        <v>43586</v>
      </c>
      <c r="I5703">
        <f>SUMIFS('[1]Monthly unit'!$C:$C,'[1]Monthly unit'!$A:$A,'[1]Final sheet'!A5703,'[1]Monthly unit'!$B:$B,'[1]Final sheet'!H5703)</f>
        <v>1</v>
      </c>
      <c r="J5703">
        <f t="shared" si="358"/>
        <v>5</v>
      </c>
      <c r="K5703">
        <f t="shared" si="359"/>
        <v>2019</v>
      </c>
      <c r="L5703">
        <f>ROUND(VLOOKUP(H5703,'[1]Feeder energy'!$L:$P,2,FALSE)/1000,3)</f>
        <v>53949.97</v>
      </c>
      <c r="M5703">
        <f>ROUND(VLOOKUP(H5703,'[1]Feeder energy'!$L:$P,3,FALSE)/1000,3)</f>
        <v>46759.03</v>
      </c>
      <c r="N5703">
        <f>ROUND(VLOOKUP(H5703,'[1]Feeder energy'!$L:$P,4,FALSE)/1000,3)</f>
        <v>37798.587</v>
      </c>
      <c r="O5703">
        <f>ROUND(VLOOKUP(H5703,'[1]Feeder energy'!$L:$P,5,FALSE)/1000,3)</f>
        <v>34248.366999999998</v>
      </c>
      <c r="P5703">
        <f t="shared" si="356"/>
        <v>1</v>
      </c>
      <c r="Q5703" t="s">
        <v>18</v>
      </c>
    </row>
    <row r="5704" spans="1:17" x14ac:dyDescent="0.25">
      <c r="A5704" s="5">
        <v>110211002412</v>
      </c>
      <c r="B5704" s="6">
        <v>43617</v>
      </c>
      <c r="C5704">
        <v>16367</v>
      </c>
      <c r="D5704">
        <v>4000</v>
      </c>
      <c r="E5704">
        <v>32</v>
      </c>
      <c r="H5704" s="6">
        <f t="shared" si="357"/>
        <v>43586</v>
      </c>
      <c r="I5704">
        <f>SUMIFS('[1]Monthly unit'!$C:$C,'[1]Monthly unit'!$A:$A,'[1]Final sheet'!A5704,'[1]Monthly unit'!$B:$B,'[1]Final sheet'!H5704)</f>
        <v>118</v>
      </c>
      <c r="J5704">
        <f t="shared" si="358"/>
        <v>5</v>
      </c>
      <c r="K5704">
        <f t="shared" si="359"/>
        <v>2019</v>
      </c>
      <c r="L5704">
        <f>ROUND(VLOOKUP(H5704,'[1]Feeder energy'!$L:$P,2,FALSE)/1000,3)</f>
        <v>53949.97</v>
      </c>
      <c r="M5704">
        <f>ROUND(VLOOKUP(H5704,'[1]Feeder energy'!$L:$P,3,FALSE)/1000,3)</f>
        <v>46759.03</v>
      </c>
      <c r="N5704">
        <f>ROUND(VLOOKUP(H5704,'[1]Feeder energy'!$L:$P,4,FALSE)/1000,3)</f>
        <v>37798.587</v>
      </c>
      <c r="O5704">
        <f>ROUND(VLOOKUP(H5704,'[1]Feeder energy'!$L:$P,5,FALSE)/1000,3)</f>
        <v>34248.366999999998</v>
      </c>
      <c r="P5704">
        <f t="shared" si="356"/>
        <v>1</v>
      </c>
      <c r="Q5704" t="s">
        <v>18</v>
      </c>
    </row>
    <row r="5705" spans="1:17" x14ac:dyDescent="0.25">
      <c r="A5705" s="5">
        <v>110211002413</v>
      </c>
      <c r="B5705" s="6">
        <v>43617</v>
      </c>
      <c r="C5705">
        <v>20837</v>
      </c>
      <c r="D5705">
        <v>2573</v>
      </c>
      <c r="E5705">
        <v>16</v>
      </c>
      <c r="F5705">
        <v>5000</v>
      </c>
      <c r="G5705">
        <v>414</v>
      </c>
      <c r="H5705" s="6">
        <f t="shared" si="357"/>
        <v>43586</v>
      </c>
      <c r="I5705">
        <f>SUMIFS('[1]Monthly unit'!$C:$C,'[1]Monthly unit'!$A:$A,'[1]Final sheet'!A5705,'[1]Monthly unit'!$B:$B,'[1]Final sheet'!H5705)</f>
        <v>316</v>
      </c>
      <c r="J5705">
        <f t="shared" si="358"/>
        <v>5</v>
      </c>
      <c r="K5705">
        <f t="shared" si="359"/>
        <v>2019</v>
      </c>
      <c r="L5705">
        <f>ROUND(VLOOKUP(H5705,'[1]Feeder energy'!$L:$P,2,FALSE)/1000,3)</f>
        <v>53949.97</v>
      </c>
      <c r="M5705">
        <f>ROUND(VLOOKUP(H5705,'[1]Feeder energy'!$L:$P,3,FALSE)/1000,3)</f>
        <v>46759.03</v>
      </c>
      <c r="N5705">
        <f>ROUND(VLOOKUP(H5705,'[1]Feeder energy'!$L:$P,4,FALSE)/1000,3)</f>
        <v>37798.587</v>
      </c>
      <c r="O5705">
        <f>ROUND(VLOOKUP(H5705,'[1]Feeder energy'!$L:$P,5,FALSE)/1000,3)</f>
        <v>34248.366999999998</v>
      </c>
      <c r="P5705">
        <f t="shared" si="356"/>
        <v>1</v>
      </c>
      <c r="Q5705" t="s">
        <v>18</v>
      </c>
    </row>
    <row r="5706" spans="1:17" x14ac:dyDescent="0.25">
      <c r="A5706" s="5">
        <v>110211003718</v>
      </c>
      <c r="B5706" s="6">
        <v>43617</v>
      </c>
      <c r="C5706">
        <v>95000</v>
      </c>
      <c r="D5706">
        <v>20000</v>
      </c>
      <c r="E5706">
        <v>30</v>
      </c>
      <c r="F5706">
        <v>30000</v>
      </c>
      <c r="G5706">
        <v>437</v>
      </c>
      <c r="H5706" s="6">
        <f t="shared" si="357"/>
        <v>43586</v>
      </c>
      <c r="I5706">
        <f>SUMIFS('[1]Monthly unit'!$C:$C,'[1]Monthly unit'!$A:$A,'[1]Final sheet'!A5706,'[1]Monthly unit'!$B:$B,'[1]Final sheet'!H5706)</f>
        <v>460</v>
      </c>
      <c r="J5706">
        <f t="shared" si="358"/>
        <v>5</v>
      </c>
      <c r="K5706">
        <f t="shared" si="359"/>
        <v>2019</v>
      </c>
      <c r="L5706">
        <f>ROUND(VLOOKUP(H5706,'[1]Feeder energy'!$L:$P,2,FALSE)/1000,3)</f>
        <v>53949.97</v>
      </c>
      <c r="M5706">
        <f>ROUND(VLOOKUP(H5706,'[1]Feeder energy'!$L:$P,3,FALSE)/1000,3)</f>
        <v>46759.03</v>
      </c>
      <c r="N5706">
        <f>ROUND(VLOOKUP(H5706,'[1]Feeder energy'!$L:$P,4,FALSE)/1000,3)</f>
        <v>37798.587</v>
      </c>
      <c r="O5706">
        <f>ROUND(VLOOKUP(H5706,'[1]Feeder energy'!$L:$P,5,FALSE)/1000,3)</f>
        <v>34248.366999999998</v>
      </c>
      <c r="P5706">
        <f t="shared" si="356"/>
        <v>1</v>
      </c>
      <c r="Q5706" t="s">
        <v>18</v>
      </c>
    </row>
    <row r="5707" spans="1:17" x14ac:dyDescent="0.25">
      <c r="A5707" s="5">
        <v>110211003719</v>
      </c>
      <c r="B5707" s="6">
        <v>43617</v>
      </c>
      <c r="C5707">
        <v>145000</v>
      </c>
      <c r="D5707">
        <v>20000</v>
      </c>
      <c r="E5707">
        <v>30</v>
      </c>
      <c r="F5707">
        <v>30000</v>
      </c>
      <c r="G5707">
        <v>399</v>
      </c>
      <c r="H5707" s="6">
        <f t="shared" si="357"/>
        <v>43586</v>
      </c>
      <c r="I5707">
        <f>SUMIFS('[1]Monthly unit'!$C:$C,'[1]Monthly unit'!$A:$A,'[1]Final sheet'!A5707,'[1]Monthly unit'!$B:$B,'[1]Final sheet'!H5707)</f>
        <v>1104</v>
      </c>
      <c r="J5707">
        <f t="shared" si="358"/>
        <v>5</v>
      </c>
      <c r="K5707">
        <f t="shared" si="359"/>
        <v>2019</v>
      </c>
      <c r="L5707">
        <f>ROUND(VLOOKUP(H5707,'[1]Feeder energy'!$L:$P,2,FALSE)/1000,3)</f>
        <v>53949.97</v>
      </c>
      <c r="M5707">
        <f>ROUND(VLOOKUP(H5707,'[1]Feeder energy'!$L:$P,3,FALSE)/1000,3)</f>
        <v>46759.03</v>
      </c>
      <c r="N5707">
        <f>ROUND(VLOOKUP(H5707,'[1]Feeder energy'!$L:$P,4,FALSE)/1000,3)</f>
        <v>37798.587</v>
      </c>
      <c r="O5707">
        <f>ROUND(VLOOKUP(H5707,'[1]Feeder energy'!$L:$P,5,FALSE)/1000,3)</f>
        <v>34248.366999999998</v>
      </c>
      <c r="P5707">
        <f t="shared" si="356"/>
        <v>1</v>
      </c>
      <c r="Q5707" t="s">
        <v>18</v>
      </c>
    </row>
    <row r="5708" spans="1:17" x14ac:dyDescent="0.25">
      <c r="A5708" s="5">
        <v>110211003808</v>
      </c>
      <c r="B5708" s="6">
        <v>43617</v>
      </c>
      <c r="C5708">
        <v>35000</v>
      </c>
      <c r="D5708">
        <v>10000</v>
      </c>
      <c r="E5708">
        <v>37</v>
      </c>
      <c r="F5708">
        <v>5000</v>
      </c>
      <c r="G5708">
        <v>367</v>
      </c>
      <c r="H5708" s="6">
        <f t="shared" si="357"/>
        <v>43586</v>
      </c>
      <c r="I5708">
        <f>SUMIFS('[1]Monthly unit'!$C:$C,'[1]Monthly unit'!$A:$A,'[1]Final sheet'!A5708,'[1]Monthly unit'!$B:$B,'[1]Final sheet'!H5708)</f>
        <v>270</v>
      </c>
      <c r="J5708">
        <f t="shared" si="358"/>
        <v>5</v>
      </c>
      <c r="K5708">
        <f t="shared" si="359"/>
        <v>2019</v>
      </c>
      <c r="L5708">
        <f>ROUND(VLOOKUP(H5708,'[1]Feeder energy'!$L:$P,2,FALSE)/1000,3)</f>
        <v>53949.97</v>
      </c>
      <c r="M5708">
        <f>ROUND(VLOOKUP(H5708,'[1]Feeder energy'!$L:$P,3,FALSE)/1000,3)</f>
        <v>46759.03</v>
      </c>
      <c r="N5708">
        <f>ROUND(VLOOKUP(H5708,'[1]Feeder energy'!$L:$P,4,FALSE)/1000,3)</f>
        <v>37798.587</v>
      </c>
      <c r="O5708">
        <f>ROUND(VLOOKUP(H5708,'[1]Feeder energy'!$L:$P,5,FALSE)/1000,3)</f>
        <v>34248.366999999998</v>
      </c>
      <c r="P5708">
        <f t="shared" si="356"/>
        <v>1</v>
      </c>
      <c r="Q5708" t="s">
        <v>18</v>
      </c>
    </row>
    <row r="5709" spans="1:17" x14ac:dyDescent="0.25">
      <c r="A5709" s="5">
        <v>110211004039</v>
      </c>
      <c r="B5709" s="6">
        <v>43617</v>
      </c>
      <c r="C5709">
        <v>0</v>
      </c>
      <c r="D5709">
        <v>1000</v>
      </c>
      <c r="E5709">
        <v>442</v>
      </c>
      <c r="F5709">
        <v>1000</v>
      </c>
      <c r="G5709">
        <v>442</v>
      </c>
      <c r="H5709" s="6">
        <f t="shared" si="357"/>
        <v>43586</v>
      </c>
      <c r="I5709">
        <f>SUMIFS('[1]Monthly unit'!$C:$C,'[1]Monthly unit'!$A:$A,'[1]Final sheet'!A5709,'[1]Monthly unit'!$B:$B,'[1]Final sheet'!H5709)</f>
        <v>0</v>
      </c>
      <c r="J5709">
        <f t="shared" si="358"/>
        <v>5</v>
      </c>
      <c r="K5709">
        <f t="shared" si="359"/>
        <v>2019</v>
      </c>
      <c r="L5709">
        <f>ROUND(VLOOKUP(H5709,'[1]Feeder energy'!$L:$P,2,FALSE)/1000,3)</f>
        <v>53949.97</v>
      </c>
      <c r="M5709">
        <f>ROUND(VLOOKUP(H5709,'[1]Feeder energy'!$L:$P,3,FALSE)/1000,3)</f>
        <v>46759.03</v>
      </c>
      <c r="N5709">
        <f>ROUND(VLOOKUP(H5709,'[1]Feeder energy'!$L:$P,4,FALSE)/1000,3)</f>
        <v>37798.587</v>
      </c>
      <c r="O5709">
        <f>ROUND(VLOOKUP(H5709,'[1]Feeder energy'!$L:$P,5,FALSE)/1000,3)</f>
        <v>34248.366999999998</v>
      </c>
      <c r="P5709">
        <f t="shared" si="356"/>
        <v>1</v>
      </c>
      <c r="Q5709" t="s">
        <v>19</v>
      </c>
    </row>
    <row r="5710" spans="1:17" x14ac:dyDescent="0.25">
      <c r="A5710" s="5">
        <v>110211004072</v>
      </c>
      <c r="B5710" s="6">
        <v>43617</v>
      </c>
      <c r="C5710">
        <v>704357</v>
      </c>
      <c r="D5710">
        <v>62350</v>
      </c>
      <c r="E5710">
        <v>14</v>
      </c>
      <c r="F5710">
        <v>57957</v>
      </c>
      <c r="G5710">
        <v>369</v>
      </c>
      <c r="H5710" s="6">
        <f t="shared" si="357"/>
        <v>43586</v>
      </c>
      <c r="I5710">
        <f>SUMIFS('[1]Monthly unit'!$C:$C,'[1]Monthly unit'!$A:$A,'[1]Final sheet'!A5710,'[1]Monthly unit'!$B:$B,'[1]Final sheet'!H5710)</f>
        <v>6286</v>
      </c>
      <c r="J5710">
        <f t="shared" si="358"/>
        <v>5</v>
      </c>
      <c r="K5710">
        <f t="shared" si="359"/>
        <v>2019</v>
      </c>
      <c r="L5710">
        <f>ROUND(VLOOKUP(H5710,'[1]Feeder energy'!$L:$P,2,FALSE)/1000,3)</f>
        <v>53949.97</v>
      </c>
      <c r="M5710">
        <f>ROUND(VLOOKUP(H5710,'[1]Feeder energy'!$L:$P,3,FALSE)/1000,3)</f>
        <v>46759.03</v>
      </c>
      <c r="N5710">
        <f>ROUND(VLOOKUP(H5710,'[1]Feeder energy'!$L:$P,4,FALSE)/1000,3)</f>
        <v>37798.587</v>
      </c>
      <c r="O5710">
        <f>ROUND(VLOOKUP(H5710,'[1]Feeder energy'!$L:$P,5,FALSE)/1000,3)</f>
        <v>34248.366999999998</v>
      </c>
      <c r="P5710">
        <f t="shared" si="356"/>
        <v>1</v>
      </c>
      <c r="Q5710" t="s">
        <v>18</v>
      </c>
    </row>
    <row r="5711" spans="1:17" x14ac:dyDescent="0.25">
      <c r="A5711" s="5">
        <v>110211004145</v>
      </c>
      <c r="B5711" s="6">
        <v>43617</v>
      </c>
      <c r="C5711">
        <v>45000</v>
      </c>
      <c r="D5711">
        <v>20000</v>
      </c>
      <c r="E5711">
        <v>30</v>
      </c>
      <c r="H5711" s="6">
        <f t="shared" si="357"/>
        <v>43586</v>
      </c>
      <c r="I5711">
        <f>SUMIFS('[1]Monthly unit'!$C:$C,'[1]Monthly unit'!$A:$A,'[1]Final sheet'!A5711,'[1]Monthly unit'!$B:$B,'[1]Final sheet'!H5711)</f>
        <v>67</v>
      </c>
      <c r="J5711">
        <f t="shared" si="358"/>
        <v>5</v>
      </c>
      <c r="K5711">
        <f t="shared" si="359"/>
        <v>2019</v>
      </c>
      <c r="L5711">
        <f>ROUND(VLOOKUP(H5711,'[1]Feeder energy'!$L:$P,2,FALSE)/1000,3)</f>
        <v>53949.97</v>
      </c>
      <c r="M5711">
        <f>ROUND(VLOOKUP(H5711,'[1]Feeder energy'!$L:$P,3,FALSE)/1000,3)</f>
        <v>46759.03</v>
      </c>
      <c r="N5711">
        <f>ROUND(VLOOKUP(H5711,'[1]Feeder energy'!$L:$P,4,FALSE)/1000,3)</f>
        <v>37798.587</v>
      </c>
      <c r="O5711">
        <f>ROUND(VLOOKUP(H5711,'[1]Feeder energy'!$L:$P,5,FALSE)/1000,3)</f>
        <v>34248.366999999998</v>
      </c>
      <c r="P5711">
        <f t="shared" si="356"/>
        <v>1</v>
      </c>
      <c r="Q5711" t="s">
        <v>18</v>
      </c>
    </row>
    <row r="5712" spans="1:17" x14ac:dyDescent="0.25">
      <c r="A5712" s="5">
        <v>110211005116</v>
      </c>
      <c r="B5712" s="6">
        <v>43617</v>
      </c>
      <c r="C5712">
        <v>5000</v>
      </c>
      <c r="D5712">
        <v>5000</v>
      </c>
      <c r="E5712">
        <v>110</v>
      </c>
      <c r="H5712" s="6">
        <f t="shared" si="357"/>
        <v>43586</v>
      </c>
      <c r="I5712">
        <f>SUMIFS('[1]Monthly unit'!$C:$C,'[1]Monthly unit'!$A:$A,'[1]Final sheet'!A5712,'[1]Monthly unit'!$B:$B,'[1]Final sheet'!H5712)</f>
        <v>27</v>
      </c>
      <c r="J5712">
        <f t="shared" si="358"/>
        <v>5</v>
      </c>
      <c r="K5712">
        <f t="shared" si="359"/>
        <v>2019</v>
      </c>
      <c r="L5712">
        <f>ROUND(VLOOKUP(H5712,'[1]Feeder energy'!$L:$P,2,FALSE)/1000,3)</f>
        <v>53949.97</v>
      </c>
      <c r="M5712">
        <f>ROUND(VLOOKUP(H5712,'[1]Feeder energy'!$L:$P,3,FALSE)/1000,3)</f>
        <v>46759.03</v>
      </c>
      <c r="N5712">
        <f>ROUND(VLOOKUP(H5712,'[1]Feeder energy'!$L:$P,4,FALSE)/1000,3)</f>
        <v>37798.587</v>
      </c>
      <c r="O5712">
        <f>ROUND(VLOOKUP(H5712,'[1]Feeder energy'!$L:$P,5,FALSE)/1000,3)</f>
        <v>34248.366999999998</v>
      </c>
      <c r="P5712">
        <f t="shared" si="356"/>
        <v>1</v>
      </c>
      <c r="Q5712" t="s">
        <v>18</v>
      </c>
    </row>
    <row r="5713" spans="1:17" x14ac:dyDescent="0.25">
      <c r="A5713" s="5">
        <v>110211005117</v>
      </c>
      <c r="B5713" s="6">
        <v>43617</v>
      </c>
      <c r="C5713">
        <v>60500</v>
      </c>
      <c r="D5713">
        <v>11000</v>
      </c>
      <c r="E5713">
        <v>9</v>
      </c>
      <c r="F5713">
        <v>11000</v>
      </c>
      <c r="G5713">
        <v>381</v>
      </c>
      <c r="H5713" s="6">
        <f t="shared" si="357"/>
        <v>43586</v>
      </c>
      <c r="I5713">
        <f>SUMIFS('[1]Monthly unit'!$C:$C,'[1]Monthly unit'!$A:$A,'[1]Final sheet'!A5713,'[1]Monthly unit'!$B:$B,'[1]Final sheet'!H5713)</f>
        <v>522</v>
      </c>
      <c r="J5713">
        <f t="shared" si="358"/>
        <v>5</v>
      </c>
      <c r="K5713">
        <f t="shared" si="359"/>
        <v>2019</v>
      </c>
      <c r="L5713">
        <f>ROUND(VLOOKUP(H5713,'[1]Feeder energy'!$L:$P,2,FALSE)/1000,3)</f>
        <v>53949.97</v>
      </c>
      <c r="M5713">
        <f>ROUND(VLOOKUP(H5713,'[1]Feeder energy'!$L:$P,3,FALSE)/1000,3)</f>
        <v>46759.03</v>
      </c>
      <c r="N5713">
        <f>ROUND(VLOOKUP(H5713,'[1]Feeder energy'!$L:$P,4,FALSE)/1000,3)</f>
        <v>37798.587</v>
      </c>
      <c r="O5713">
        <f>ROUND(VLOOKUP(H5713,'[1]Feeder energy'!$L:$P,5,FALSE)/1000,3)</f>
        <v>34248.366999999998</v>
      </c>
      <c r="P5713">
        <f t="shared" si="356"/>
        <v>1</v>
      </c>
      <c r="Q5713" t="s">
        <v>18</v>
      </c>
    </row>
    <row r="5714" spans="1:17" x14ac:dyDescent="0.25">
      <c r="A5714" s="5">
        <v>110211005131</v>
      </c>
      <c r="B5714" s="6">
        <v>43617</v>
      </c>
      <c r="C5714">
        <v>20000</v>
      </c>
      <c r="D5714">
        <v>5000</v>
      </c>
      <c r="E5714">
        <v>75</v>
      </c>
      <c r="F5714">
        <v>5000</v>
      </c>
      <c r="G5714">
        <v>394</v>
      </c>
      <c r="H5714" s="6">
        <f t="shared" si="357"/>
        <v>43586</v>
      </c>
      <c r="I5714">
        <f>SUMIFS('[1]Monthly unit'!$C:$C,'[1]Monthly unit'!$A:$A,'[1]Final sheet'!A5714,'[1]Monthly unit'!$B:$B,'[1]Final sheet'!H5714)</f>
        <v>171</v>
      </c>
      <c r="J5714">
        <f t="shared" si="358"/>
        <v>5</v>
      </c>
      <c r="K5714">
        <f t="shared" si="359"/>
        <v>2019</v>
      </c>
      <c r="L5714">
        <f>ROUND(VLOOKUP(H5714,'[1]Feeder energy'!$L:$P,2,FALSE)/1000,3)</f>
        <v>53949.97</v>
      </c>
      <c r="M5714">
        <f>ROUND(VLOOKUP(H5714,'[1]Feeder energy'!$L:$P,3,FALSE)/1000,3)</f>
        <v>46759.03</v>
      </c>
      <c r="N5714">
        <f>ROUND(VLOOKUP(H5714,'[1]Feeder energy'!$L:$P,4,FALSE)/1000,3)</f>
        <v>37798.587</v>
      </c>
      <c r="O5714">
        <f>ROUND(VLOOKUP(H5714,'[1]Feeder energy'!$L:$P,5,FALSE)/1000,3)</f>
        <v>34248.366999999998</v>
      </c>
      <c r="P5714">
        <f t="shared" si="356"/>
        <v>1</v>
      </c>
      <c r="Q5714" t="s">
        <v>18</v>
      </c>
    </row>
    <row r="5715" spans="1:17" x14ac:dyDescent="0.25">
      <c r="A5715" s="5">
        <v>110211005306</v>
      </c>
      <c r="B5715" s="6">
        <v>43617</v>
      </c>
      <c r="C5715">
        <v>385000</v>
      </c>
      <c r="D5715">
        <v>45000</v>
      </c>
      <c r="E5715">
        <v>73</v>
      </c>
      <c r="F5715">
        <v>50000</v>
      </c>
      <c r="G5715">
        <v>427</v>
      </c>
      <c r="H5715" s="6">
        <f t="shared" si="357"/>
        <v>43586</v>
      </c>
      <c r="I5715">
        <f>SUMIFS('[1]Monthly unit'!$C:$C,'[1]Monthly unit'!$A:$A,'[1]Final sheet'!A5715,'[1]Monthly unit'!$B:$B,'[1]Final sheet'!H5715)</f>
        <v>3184</v>
      </c>
      <c r="J5715">
        <f t="shared" si="358"/>
        <v>5</v>
      </c>
      <c r="K5715">
        <f t="shared" si="359"/>
        <v>2019</v>
      </c>
      <c r="L5715">
        <f>ROUND(VLOOKUP(H5715,'[1]Feeder energy'!$L:$P,2,FALSE)/1000,3)</f>
        <v>53949.97</v>
      </c>
      <c r="M5715">
        <f>ROUND(VLOOKUP(H5715,'[1]Feeder energy'!$L:$P,3,FALSE)/1000,3)</f>
        <v>46759.03</v>
      </c>
      <c r="N5715">
        <f>ROUND(VLOOKUP(H5715,'[1]Feeder energy'!$L:$P,4,FALSE)/1000,3)</f>
        <v>37798.587</v>
      </c>
      <c r="O5715">
        <f>ROUND(VLOOKUP(H5715,'[1]Feeder energy'!$L:$P,5,FALSE)/1000,3)</f>
        <v>34248.366999999998</v>
      </c>
      <c r="P5715">
        <f t="shared" si="356"/>
        <v>1</v>
      </c>
      <c r="Q5715" t="s">
        <v>18</v>
      </c>
    </row>
    <row r="5716" spans="1:17" x14ac:dyDescent="0.25">
      <c r="A5716" s="5">
        <v>110211006325</v>
      </c>
      <c r="B5716" s="6">
        <v>43617</v>
      </c>
      <c r="C5716">
        <v>419897</v>
      </c>
      <c r="D5716">
        <v>40700</v>
      </c>
      <c r="E5716">
        <v>37</v>
      </c>
      <c r="F5716">
        <v>38301</v>
      </c>
      <c r="G5716">
        <v>369</v>
      </c>
      <c r="H5716" s="6">
        <f t="shared" si="357"/>
        <v>43586</v>
      </c>
      <c r="I5716">
        <f>SUMIFS('[1]Monthly unit'!$C:$C,'[1]Monthly unit'!$A:$A,'[1]Final sheet'!A5716,'[1]Monthly unit'!$B:$B,'[1]Final sheet'!H5716)</f>
        <v>3875</v>
      </c>
      <c r="J5716">
        <f t="shared" si="358"/>
        <v>5</v>
      </c>
      <c r="K5716">
        <f t="shared" si="359"/>
        <v>2019</v>
      </c>
      <c r="L5716">
        <f>ROUND(VLOOKUP(H5716,'[1]Feeder energy'!$L:$P,2,FALSE)/1000,3)</f>
        <v>53949.97</v>
      </c>
      <c r="M5716">
        <f>ROUND(VLOOKUP(H5716,'[1]Feeder energy'!$L:$P,3,FALSE)/1000,3)</f>
        <v>46759.03</v>
      </c>
      <c r="N5716">
        <f>ROUND(VLOOKUP(H5716,'[1]Feeder energy'!$L:$P,4,FALSE)/1000,3)</f>
        <v>37798.587</v>
      </c>
      <c r="O5716">
        <f>ROUND(VLOOKUP(H5716,'[1]Feeder energy'!$L:$P,5,FALSE)/1000,3)</f>
        <v>34248.366999999998</v>
      </c>
      <c r="P5716">
        <f t="shared" si="356"/>
        <v>1</v>
      </c>
      <c r="Q5716" t="s">
        <v>18</v>
      </c>
    </row>
    <row r="5717" spans="1:17" x14ac:dyDescent="0.25">
      <c r="A5717" s="5">
        <v>110211006477</v>
      </c>
      <c r="B5717" s="6">
        <v>43617</v>
      </c>
      <c r="C5717">
        <v>20000</v>
      </c>
      <c r="D5717">
        <v>20000</v>
      </c>
      <c r="E5717">
        <v>134</v>
      </c>
      <c r="F5717">
        <v>20000</v>
      </c>
      <c r="G5717">
        <v>450</v>
      </c>
      <c r="H5717" s="6">
        <f t="shared" si="357"/>
        <v>43586</v>
      </c>
      <c r="I5717">
        <f>SUMIFS('[1]Monthly unit'!$C:$C,'[1]Monthly unit'!$A:$A,'[1]Final sheet'!A5717,'[1]Monthly unit'!$B:$B,'[1]Final sheet'!H5717)</f>
        <v>279</v>
      </c>
      <c r="J5717">
        <f t="shared" si="358"/>
        <v>5</v>
      </c>
      <c r="K5717">
        <f t="shared" si="359"/>
        <v>2019</v>
      </c>
      <c r="L5717">
        <f>ROUND(VLOOKUP(H5717,'[1]Feeder energy'!$L:$P,2,FALSE)/1000,3)</f>
        <v>53949.97</v>
      </c>
      <c r="M5717">
        <f>ROUND(VLOOKUP(H5717,'[1]Feeder energy'!$L:$P,3,FALSE)/1000,3)</f>
        <v>46759.03</v>
      </c>
      <c r="N5717">
        <f>ROUND(VLOOKUP(H5717,'[1]Feeder energy'!$L:$P,4,FALSE)/1000,3)</f>
        <v>37798.587</v>
      </c>
      <c r="O5717">
        <f>ROUND(VLOOKUP(H5717,'[1]Feeder energy'!$L:$P,5,FALSE)/1000,3)</f>
        <v>34248.366999999998</v>
      </c>
      <c r="P5717">
        <f t="shared" si="356"/>
        <v>1</v>
      </c>
      <c r="Q5717" t="s">
        <v>19</v>
      </c>
    </row>
    <row r="5718" spans="1:17" x14ac:dyDescent="0.25">
      <c r="A5718" s="5">
        <v>110211007133</v>
      </c>
      <c r="B5718" s="6">
        <v>43617</v>
      </c>
      <c r="C5718">
        <v>6000</v>
      </c>
      <c r="D5718">
        <v>3000</v>
      </c>
      <c r="E5718">
        <v>178</v>
      </c>
      <c r="H5718" s="6">
        <f t="shared" si="357"/>
        <v>43586</v>
      </c>
      <c r="I5718">
        <f>SUMIFS('[1]Monthly unit'!$C:$C,'[1]Monthly unit'!$A:$A,'[1]Final sheet'!A5718,'[1]Monthly unit'!$B:$B,'[1]Final sheet'!H5718)</f>
        <v>0</v>
      </c>
      <c r="J5718">
        <f t="shared" si="358"/>
        <v>5</v>
      </c>
      <c r="K5718">
        <f t="shared" si="359"/>
        <v>2019</v>
      </c>
      <c r="L5718">
        <f>ROUND(VLOOKUP(H5718,'[1]Feeder energy'!$L:$P,2,FALSE)/1000,3)</f>
        <v>53949.97</v>
      </c>
      <c r="M5718">
        <f>ROUND(VLOOKUP(H5718,'[1]Feeder energy'!$L:$P,3,FALSE)/1000,3)</f>
        <v>46759.03</v>
      </c>
      <c r="N5718">
        <f>ROUND(VLOOKUP(H5718,'[1]Feeder energy'!$L:$P,4,FALSE)/1000,3)</f>
        <v>37798.587</v>
      </c>
      <c r="O5718">
        <f>ROUND(VLOOKUP(H5718,'[1]Feeder energy'!$L:$P,5,FALSE)/1000,3)</f>
        <v>34248.366999999998</v>
      </c>
      <c r="P5718">
        <f t="shared" si="356"/>
        <v>1</v>
      </c>
      <c r="Q5718" t="s">
        <v>18</v>
      </c>
    </row>
    <row r="5719" spans="1:17" x14ac:dyDescent="0.25">
      <c r="A5719" s="5">
        <v>110211007907</v>
      </c>
      <c r="B5719" s="6">
        <v>43617</v>
      </c>
      <c r="C5719">
        <v>783058</v>
      </c>
      <c r="D5719">
        <v>82450</v>
      </c>
      <c r="E5719">
        <v>37</v>
      </c>
      <c r="F5719">
        <v>77112</v>
      </c>
      <c r="G5719">
        <v>369</v>
      </c>
      <c r="H5719" s="6">
        <f t="shared" si="357"/>
        <v>43586</v>
      </c>
      <c r="I5719">
        <f>SUMIFS('[1]Monthly unit'!$C:$C,'[1]Monthly unit'!$A:$A,'[1]Final sheet'!A5719,'[1]Monthly unit'!$B:$B,'[1]Final sheet'!H5719)</f>
        <v>8087</v>
      </c>
      <c r="J5719">
        <f t="shared" si="358"/>
        <v>5</v>
      </c>
      <c r="K5719">
        <f t="shared" si="359"/>
        <v>2019</v>
      </c>
      <c r="L5719">
        <f>ROUND(VLOOKUP(H5719,'[1]Feeder energy'!$L:$P,2,FALSE)/1000,3)</f>
        <v>53949.97</v>
      </c>
      <c r="M5719">
        <f>ROUND(VLOOKUP(H5719,'[1]Feeder energy'!$L:$P,3,FALSE)/1000,3)</f>
        <v>46759.03</v>
      </c>
      <c r="N5719">
        <f>ROUND(VLOOKUP(H5719,'[1]Feeder energy'!$L:$P,4,FALSE)/1000,3)</f>
        <v>37798.587</v>
      </c>
      <c r="O5719">
        <f>ROUND(VLOOKUP(H5719,'[1]Feeder energy'!$L:$P,5,FALSE)/1000,3)</f>
        <v>34248.366999999998</v>
      </c>
      <c r="P5719">
        <f t="shared" si="356"/>
        <v>1</v>
      </c>
      <c r="Q5719" t="s">
        <v>18</v>
      </c>
    </row>
    <row r="5720" spans="1:17" x14ac:dyDescent="0.25">
      <c r="A5720" s="5">
        <v>110211008209</v>
      </c>
      <c r="B5720" s="6">
        <v>43617</v>
      </c>
      <c r="C5720">
        <v>18000</v>
      </c>
      <c r="D5720">
        <v>10000</v>
      </c>
      <c r="E5720">
        <v>29</v>
      </c>
      <c r="H5720" s="6">
        <f t="shared" si="357"/>
        <v>43586</v>
      </c>
      <c r="I5720">
        <f>SUMIFS('[1]Monthly unit'!$C:$C,'[1]Monthly unit'!$A:$A,'[1]Final sheet'!A5720,'[1]Monthly unit'!$B:$B,'[1]Final sheet'!H5720)</f>
        <v>101</v>
      </c>
      <c r="J5720">
        <f t="shared" si="358"/>
        <v>5</v>
      </c>
      <c r="K5720">
        <f t="shared" si="359"/>
        <v>2019</v>
      </c>
      <c r="L5720">
        <f>ROUND(VLOOKUP(H5720,'[1]Feeder energy'!$L:$P,2,FALSE)/1000,3)</f>
        <v>53949.97</v>
      </c>
      <c r="M5720">
        <f>ROUND(VLOOKUP(H5720,'[1]Feeder energy'!$L:$P,3,FALSE)/1000,3)</f>
        <v>46759.03</v>
      </c>
      <c r="N5720">
        <f>ROUND(VLOOKUP(H5720,'[1]Feeder energy'!$L:$P,4,FALSE)/1000,3)</f>
        <v>37798.587</v>
      </c>
      <c r="O5720">
        <f>ROUND(VLOOKUP(H5720,'[1]Feeder energy'!$L:$P,5,FALSE)/1000,3)</f>
        <v>34248.366999999998</v>
      </c>
      <c r="P5720">
        <f t="shared" si="356"/>
        <v>1</v>
      </c>
      <c r="Q5720" t="s">
        <v>18</v>
      </c>
    </row>
    <row r="5721" spans="1:17" x14ac:dyDescent="0.25">
      <c r="A5721" s="5">
        <v>110211008440</v>
      </c>
      <c r="B5721" s="6">
        <v>43617</v>
      </c>
      <c r="C5721">
        <v>186000</v>
      </c>
      <c r="D5721">
        <v>30000</v>
      </c>
      <c r="E5721">
        <v>74</v>
      </c>
      <c r="F5721">
        <v>32000</v>
      </c>
      <c r="G5721">
        <v>382</v>
      </c>
      <c r="H5721" s="6">
        <f t="shared" si="357"/>
        <v>43586</v>
      </c>
      <c r="I5721">
        <f>SUMIFS('[1]Monthly unit'!$C:$C,'[1]Monthly unit'!$A:$A,'[1]Final sheet'!A5721,'[1]Monthly unit'!$B:$B,'[1]Final sheet'!H5721)</f>
        <v>1506</v>
      </c>
      <c r="J5721">
        <f t="shared" si="358"/>
        <v>5</v>
      </c>
      <c r="K5721">
        <f t="shared" si="359"/>
        <v>2019</v>
      </c>
      <c r="L5721">
        <f>ROUND(VLOOKUP(H5721,'[1]Feeder energy'!$L:$P,2,FALSE)/1000,3)</f>
        <v>53949.97</v>
      </c>
      <c r="M5721">
        <f>ROUND(VLOOKUP(H5721,'[1]Feeder energy'!$L:$P,3,FALSE)/1000,3)</f>
        <v>46759.03</v>
      </c>
      <c r="N5721">
        <f>ROUND(VLOOKUP(H5721,'[1]Feeder energy'!$L:$P,4,FALSE)/1000,3)</f>
        <v>37798.587</v>
      </c>
      <c r="O5721">
        <f>ROUND(VLOOKUP(H5721,'[1]Feeder energy'!$L:$P,5,FALSE)/1000,3)</f>
        <v>34248.366999999998</v>
      </c>
      <c r="P5721">
        <f t="shared" si="356"/>
        <v>1</v>
      </c>
      <c r="Q5721" t="s">
        <v>18</v>
      </c>
    </row>
    <row r="5722" spans="1:17" x14ac:dyDescent="0.25">
      <c r="A5722" s="5">
        <v>110211008442</v>
      </c>
      <c r="B5722" s="6">
        <v>43617</v>
      </c>
      <c r="C5722">
        <v>41797</v>
      </c>
      <c r="D5722">
        <v>1681</v>
      </c>
      <c r="E5722">
        <v>44</v>
      </c>
      <c r="H5722" s="6">
        <f t="shared" si="357"/>
        <v>43586</v>
      </c>
      <c r="I5722">
        <f>SUMIFS('[1]Monthly unit'!$C:$C,'[1]Monthly unit'!$A:$A,'[1]Final sheet'!A5722,'[1]Monthly unit'!$B:$B,'[1]Final sheet'!H5722)</f>
        <v>193</v>
      </c>
      <c r="J5722">
        <f t="shared" si="358"/>
        <v>5</v>
      </c>
      <c r="K5722">
        <f t="shared" si="359"/>
        <v>2019</v>
      </c>
      <c r="L5722">
        <f>ROUND(VLOOKUP(H5722,'[1]Feeder energy'!$L:$P,2,FALSE)/1000,3)</f>
        <v>53949.97</v>
      </c>
      <c r="M5722">
        <f>ROUND(VLOOKUP(H5722,'[1]Feeder energy'!$L:$P,3,FALSE)/1000,3)</f>
        <v>46759.03</v>
      </c>
      <c r="N5722">
        <f>ROUND(VLOOKUP(H5722,'[1]Feeder energy'!$L:$P,4,FALSE)/1000,3)</f>
        <v>37798.587</v>
      </c>
      <c r="O5722">
        <f>ROUND(VLOOKUP(H5722,'[1]Feeder energy'!$L:$P,5,FALSE)/1000,3)</f>
        <v>34248.366999999998</v>
      </c>
      <c r="P5722">
        <f t="shared" si="356"/>
        <v>1</v>
      </c>
      <c r="Q5722" t="s">
        <v>18</v>
      </c>
    </row>
    <row r="5723" spans="1:17" x14ac:dyDescent="0.25">
      <c r="A5723" s="5">
        <v>110211008443</v>
      </c>
      <c r="B5723" s="6">
        <v>43617</v>
      </c>
      <c r="C5723">
        <v>75320</v>
      </c>
      <c r="D5723">
        <v>30000</v>
      </c>
      <c r="E5723">
        <v>131</v>
      </c>
      <c r="F5723">
        <v>25000</v>
      </c>
      <c r="G5723">
        <v>381</v>
      </c>
      <c r="H5723" s="6">
        <f t="shared" si="357"/>
        <v>43586</v>
      </c>
      <c r="I5723">
        <f>SUMIFS('[1]Monthly unit'!$C:$C,'[1]Monthly unit'!$A:$A,'[1]Final sheet'!A5723,'[1]Monthly unit'!$B:$B,'[1]Final sheet'!H5723)</f>
        <v>769</v>
      </c>
      <c r="J5723">
        <f t="shared" si="358"/>
        <v>5</v>
      </c>
      <c r="K5723">
        <f t="shared" si="359"/>
        <v>2019</v>
      </c>
      <c r="L5723">
        <f>ROUND(VLOOKUP(H5723,'[1]Feeder energy'!$L:$P,2,FALSE)/1000,3)</f>
        <v>53949.97</v>
      </c>
      <c r="M5723">
        <f>ROUND(VLOOKUP(H5723,'[1]Feeder energy'!$L:$P,3,FALSE)/1000,3)</f>
        <v>46759.03</v>
      </c>
      <c r="N5723">
        <f>ROUND(VLOOKUP(H5723,'[1]Feeder energy'!$L:$P,4,FALSE)/1000,3)</f>
        <v>37798.587</v>
      </c>
      <c r="O5723">
        <f>ROUND(VLOOKUP(H5723,'[1]Feeder energy'!$L:$P,5,FALSE)/1000,3)</f>
        <v>34248.366999999998</v>
      </c>
      <c r="P5723">
        <f t="shared" si="356"/>
        <v>1</v>
      </c>
      <c r="Q5723" t="s">
        <v>18</v>
      </c>
    </row>
    <row r="5724" spans="1:17" x14ac:dyDescent="0.25">
      <c r="A5724" s="5">
        <v>110211008722</v>
      </c>
      <c r="B5724" s="6">
        <v>43617</v>
      </c>
      <c r="C5724">
        <v>86091</v>
      </c>
      <c r="D5724">
        <v>20000</v>
      </c>
      <c r="E5724">
        <v>8</v>
      </c>
      <c r="F5724">
        <v>50</v>
      </c>
      <c r="G5724">
        <v>375</v>
      </c>
      <c r="H5724" s="6">
        <f t="shared" si="357"/>
        <v>43586</v>
      </c>
      <c r="I5724">
        <f>SUMIFS('[1]Monthly unit'!$C:$C,'[1]Monthly unit'!$A:$A,'[1]Final sheet'!A5724,'[1]Monthly unit'!$B:$B,'[1]Final sheet'!H5724)</f>
        <v>617</v>
      </c>
      <c r="J5724">
        <f t="shared" si="358"/>
        <v>5</v>
      </c>
      <c r="K5724">
        <f t="shared" si="359"/>
        <v>2019</v>
      </c>
      <c r="L5724">
        <f>ROUND(VLOOKUP(H5724,'[1]Feeder energy'!$L:$P,2,FALSE)/1000,3)</f>
        <v>53949.97</v>
      </c>
      <c r="M5724">
        <f>ROUND(VLOOKUP(H5724,'[1]Feeder energy'!$L:$P,3,FALSE)/1000,3)</f>
        <v>46759.03</v>
      </c>
      <c r="N5724">
        <f>ROUND(VLOOKUP(H5724,'[1]Feeder energy'!$L:$P,4,FALSE)/1000,3)</f>
        <v>37798.587</v>
      </c>
      <c r="O5724">
        <f>ROUND(VLOOKUP(H5724,'[1]Feeder energy'!$L:$P,5,FALSE)/1000,3)</f>
        <v>34248.366999999998</v>
      </c>
      <c r="P5724">
        <f t="shared" si="356"/>
        <v>1</v>
      </c>
      <c r="Q5724" t="s">
        <v>18</v>
      </c>
    </row>
    <row r="5725" spans="1:17" x14ac:dyDescent="0.25">
      <c r="A5725" s="5">
        <v>110211008743</v>
      </c>
      <c r="B5725" s="6">
        <v>43617</v>
      </c>
      <c r="C5725">
        <v>40113</v>
      </c>
      <c r="D5725">
        <v>20000</v>
      </c>
      <c r="E5725">
        <v>24</v>
      </c>
      <c r="F5725">
        <v>30000</v>
      </c>
      <c r="G5725">
        <v>488</v>
      </c>
      <c r="H5725" s="6">
        <f t="shared" si="357"/>
        <v>43586</v>
      </c>
      <c r="I5725">
        <f>SUMIFS('[1]Monthly unit'!$C:$C,'[1]Monthly unit'!$A:$A,'[1]Final sheet'!A5725,'[1]Monthly unit'!$B:$B,'[1]Final sheet'!H5725)</f>
        <v>22</v>
      </c>
      <c r="J5725">
        <f t="shared" si="358"/>
        <v>5</v>
      </c>
      <c r="K5725">
        <f t="shared" si="359"/>
        <v>2019</v>
      </c>
      <c r="L5725">
        <f>ROUND(VLOOKUP(H5725,'[1]Feeder energy'!$L:$P,2,FALSE)/1000,3)</f>
        <v>53949.97</v>
      </c>
      <c r="M5725">
        <f>ROUND(VLOOKUP(H5725,'[1]Feeder energy'!$L:$P,3,FALSE)/1000,3)</f>
        <v>46759.03</v>
      </c>
      <c r="N5725">
        <f>ROUND(VLOOKUP(H5725,'[1]Feeder energy'!$L:$P,4,FALSE)/1000,3)</f>
        <v>37798.587</v>
      </c>
      <c r="O5725">
        <f>ROUND(VLOOKUP(H5725,'[1]Feeder energy'!$L:$P,5,FALSE)/1000,3)</f>
        <v>34248.366999999998</v>
      </c>
      <c r="P5725">
        <f t="shared" si="356"/>
        <v>1</v>
      </c>
      <c r="Q5725" t="s">
        <v>18</v>
      </c>
    </row>
    <row r="5726" spans="1:17" x14ac:dyDescent="0.25">
      <c r="A5726" s="5">
        <v>110211009386</v>
      </c>
      <c r="B5726" s="6">
        <v>43617</v>
      </c>
      <c r="C5726">
        <v>840377</v>
      </c>
      <c r="D5726">
        <v>85400</v>
      </c>
      <c r="E5726">
        <v>37</v>
      </c>
      <c r="F5726">
        <v>75478</v>
      </c>
      <c r="G5726">
        <v>369</v>
      </c>
      <c r="H5726" s="6">
        <f t="shared" si="357"/>
        <v>43586</v>
      </c>
      <c r="I5726">
        <f>SUMIFS('[1]Monthly unit'!$C:$C,'[1]Monthly unit'!$A:$A,'[1]Final sheet'!A5726,'[1]Monthly unit'!$B:$B,'[1]Final sheet'!H5726)</f>
        <v>8129</v>
      </c>
      <c r="J5726">
        <f t="shared" si="358"/>
        <v>5</v>
      </c>
      <c r="K5726">
        <f t="shared" si="359"/>
        <v>2019</v>
      </c>
      <c r="L5726">
        <f>ROUND(VLOOKUP(H5726,'[1]Feeder energy'!$L:$P,2,FALSE)/1000,3)</f>
        <v>53949.97</v>
      </c>
      <c r="M5726">
        <f>ROUND(VLOOKUP(H5726,'[1]Feeder energy'!$L:$P,3,FALSE)/1000,3)</f>
        <v>46759.03</v>
      </c>
      <c r="N5726">
        <f>ROUND(VLOOKUP(H5726,'[1]Feeder energy'!$L:$P,4,FALSE)/1000,3)</f>
        <v>37798.587</v>
      </c>
      <c r="O5726">
        <f>ROUND(VLOOKUP(H5726,'[1]Feeder energy'!$L:$P,5,FALSE)/1000,3)</f>
        <v>34248.366999999998</v>
      </c>
      <c r="P5726">
        <f t="shared" si="356"/>
        <v>1</v>
      </c>
      <c r="Q5726" t="s">
        <v>18</v>
      </c>
    </row>
    <row r="5727" spans="1:17" x14ac:dyDescent="0.25">
      <c r="A5727" s="5">
        <v>110211009805</v>
      </c>
      <c r="B5727" s="6">
        <v>43617</v>
      </c>
      <c r="C5727">
        <v>19000</v>
      </c>
      <c r="D5727">
        <v>7000</v>
      </c>
      <c r="E5727">
        <v>123</v>
      </c>
      <c r="F5727">
        <v>3500</v>
      </c>
      <c r="G5727">
        <v>390</v>
      </c>
      <c r="H5727" s="6">
        <f t="shared" si="357"/>
        <v>43586</v>
      </c>
      <c r="I5727">
        <f>SUMIFS('[1]Monthly unit'!$C:$C,'[1]Monthly unit'!$A:$A,'[1]Final sheet'!A5727,'[1]Monthly unit'!$B:$B,'[1]Final sheet'!H5727)</f>
        <v>0</v>
      </c>
      <c r="J5727">
        <f t="shared" si="358"/>
        <v>5</v>
      </c>
      <c r="K5727">
        <f t="shared" si="359"/>
        <v>2019</v>
      </c>
      <c r="L5727">
        <f>ROUND(VLOOKUP(H5727,'[1]Feeder energy'!$L:$P,2,FALSE)/1000,3)</f>
        <v>53949.97</v>
      </c>
      <c r="M5727">
        <f>ROUND(VLOOKUP(H5727,'[1]Feeder energy'!$L:$P,3,FALSE)/1000,3)</f>
        <v>46759.03</v>
      </c>
      <c r="N5727">
        <f>ROUND(VLOOKUP(H5727,'[1]Feeder energy'!$L:$P,4,FALSE)/1000,3)</f>
        <v>37798.587</v>
      </c>
      <c r="O5727">
        <f>ROUND(VLOOKUP(H5727,'[1]Feeder energy'!$L:$P,5,FALSE)/1000,3)</f>
        <v>34248.366999999998</v>
      </c>
      <c r="P5727">
        <f t="shared" si="356"/>
        <v>1</v>
      </c>
      <c r="Q5727" t="s">
        <v>18</v>
      </c>
    </row>
    <row r="5728" spans="1:17" x14ac:dyDescent="0.25">
      <c r="A5728" s="5">
        <v>110211011224</v>
      </c>
      <c r="B5728" s="6">
        <v>43617</v>
      </c>
      <c r="C5728">
        <v>190000</v>
      </c>
      <c r="D5728">
        <v>10000</v>
      </c>
      <c r="E5728">
        <v>12</v>
      </c>
      <c r="F5728">
        <v>5000</v>
      </c>
      <c r="G5728">
        <v>366</v>
      </c>
      <c r="H5728" s="6">
        <f t="shared" si="357"/>
        <v>43586</v>
      </c>
      <c r="I5728">
        <f>SUMIFS('[1]Monthly unit'!$C:$C,'[1]Monthly unit'!$A:$A,'[1]Final sheet'!A5728,'[1]Monthly unit'!$B:$B,'[1]Final sheet'!H5728)</f>
        <v>1494</v>
      </c>
      <c r="J5728">
        <f t="shared" si="358"/>
        <v>5</v>
      </c>
      <c r="K5728">
        <f t="shared" si="359"/>
        <v>2019</v>
      </c>
      <c r="L5728">
        <f>ROUND(VLOOKUP(H5728,'[1]Feeder energy'!$L:$P,2,FALSE)/1000,3)</f>
        <v>53949.97</v>
      </c>
      <c r="M5728">
        <f>ROUND(VLOOKUP(H5728,'[1]Feeder energy'!$L:$P,3,FALSE)/1000,3)</f>
        <v>46759.03</v>
      </c>
      <c r="N5728">
        <f>ROUND(VLOOKUP(H5728,'[1]Feeder energy'!$L:$P,4,FALSE)/1000,3)</f>
        <v>37798.587</v>
      </c>
      <c r="O5728">
        <f>ROUND(VLOOKUP(H5728,'[1]Feeder energy'!$L:$P,5,FALSE)/1000,3)</f>
        <v>34248.366999999998</v>
      </c>
      <c r="P5728">
        <f t="shared" si="356"/>
        <v>1</v>
      </c>
      <c r="Q5728" t="s">
        <v>18</v>
      </c>
    </row>
    <row r="5729" spans="1:17" x14ac:dyDescent="0.25">
      <c r="A5729" s="5">
        <v>110211012429</v>
      </c>
      <c r="B5729" s="6">
        <v>43617</v>
      </c>
      <c r="C5729">
        <v>10743</v>
      </c>
      <c r="D5729">
        <v>10000</v>
      </c>
      <c r="E5729">
        <v>103</v>
      </c>
      <c r="F5729">
        <v>3927</v>
      </c>
      <c r="G5729">
        <v>460</v>
      </c>
      <c r="H5729" s="6">
        <f t="shared" si="357"/>
        <v>43586</v>
      </c>
      <c r="I5729">
        <f>SUMIFS('[1]Monthly unit'!$C:$C,'[1]Monthly unit'!$A:$A,'[1]Final sheet'!A5729,'[1]Monthly unit'!$B:$B,'[1]Final sheet'!H5729)</f>
        <v>0</v>
      </c>
      <c r="J5729">
        <f t="shared" si="358"/>
        <v>5</v>
      </c>
      <c r="K5729">
        <f t="shared" si="359"/>
        <v>2019</v>
      </c>
      <c r="L5729">
        <f>ROUND(VLOOKUP(H5729,'[1]Feeder energy'!$L:$P,2,FALSE)/1000,3)</f>
        <v>53949.97</v>
      </c>
      <c r="M5729">
        <f>ROUND(VLOOKUP(H5729,'[1]Feeder energy'!$L:$P,3,FALSE)/1000,3)</f>
        <v>46759.03</v>
      </c>
      <c r="N5729">
        <f>ROUND(VLOOKUP(H5729,'[1]Feeder energy'!$L:$P,4,FALSE)/1000,3)</f>
        <v>37798.587</v>
      </c>
      <c r="O5729">
        <f>ROUND(VLOOKUP(H5729,'[1]Feeder energy'!$L:$P,5,FALSE)/1000,3)</f>
        <v>34248.366999999998</v>
      </c>
      <c r="P5729">
        <f t="shared" si="356"/>
        <v>1</v>
      </c>
      <c r="Q5729" t="s">
        <v>18</v>
      </c>
    </row>
    <row r="5730" spans="1:17" x14ac:dyDescent="0.25">
      <c r="A5730" s="5">
        <v>110211012666</v>
      </c>
      <c r="B5730" s="6">
        <v>43617</v>
      </c>
      <c r="C5730">
        <v>57000</v>
      </c>
      <c r="D5730">
        <v>11000</v>
      </c>
      <c r="E5730">
        <v>32</v>
      </c>
      <c r="F5730">
        <v>4770</v>
      </c>
      <c r="G5730">
        <v>388</v>
      </c>
      <c r="H5730" s="6">
        <f t="shared" si="357"/>
        <v>43586</v>
      </c>
      <c r="I5730">
        <f>SUMIFS('[1]Monthly unit'!$C:$C,'[1]Monthly unit'!$A:$A,'[1]Final sheet'!A5730,'[1]Monthly unit'!$B:$B,'[1]Final sheet'!H5730)</f>
        <v>197</v>
      </c>
      <c r="J5730">
        <f t="shared" si="358"/>
        <v>5</v>
      </c>
      <c r="K5730">
        <f t="shared" si="359"/>
        <v>2019</v>
      </c>
      <c r="L5730">
        <f>ROUND(VLOOKUP(H5730,'[1]Feeder energy'!$L:$P,2,FALSE)/1000,3)</f>
        <v>53949.97</v>
      </c>
      <c r="M5730">
        <f>ROUND(VLOOKUP(H5730,'[1]Feeder energy'!$L:$P,3,FALSE)/1000,3)</f>
        <v>46759.03</v>
      </c>
      <c r="N5730">
        <f>ROUND(VLOOKUP(H5730,'[1]Feeder energy'!$L:$P,4,FALSE)/1000,3)</f>
        <v>37798.587</v>
      </c>
      <c r="O5730">
        <f>ROUND(VLOOKUP(H5730,'[1]Feeder energy'!$L:$P,5,FALSE)/1000,3)</f>
        <v>34248.366999999998</v>
      </c>
      <c r="P5730">
        <f t="shared" si="356"/>
        <v>1</v>
      </c>
      <c r="Q5730" t="s">
        <v>18</v>
      </c>
    </row>
    <row r="5731" spans="1:17" x14ac:dyDescent="0.25">
      <c r="A5731" s="5">
        <v>110211012671</v>
      </c>
      <c r="B5731" s="6">
        <v>43617</v>
      </c>
      <c r="C5731">
        <v>18000</v>
      </c>
      <c r="D5731">
        <v>4000</v>
      </c>
      <c r="E5731">
        <v>57</v>
      </c>
      <c r="F5731">
        <v>3573</v>
      </c>
      <c r="G5731">
        <v>388</v>
      </c>
      <c r="H5731" s="6">
        <f t="shared" si="357"/>
        <v>43586</v>
      </c>
      <c r="I5731">
        <f>SUMIFS('[1]Monthly unit'!$C:$C,'[1]Monthly unit'!$A:$A,'[1]Final sheet'!A5731,'[1]Monthly unit'!$B:$B,'[1]Final sheet'!H5731)</f>
        <v>58</v>
      </c>
      <c r="J5731">
        <f t="shared" si="358"/>
        <v>5</v>
      </c>
      <c r="K5731">
        <f t="shared" si="359"/>
        <v>2019</v>
      </c>
      <c r="L5731">
        <f>ROUND(VLOOKUP(H5731,'[1]Feeder energy'!$L:$P,2,FALSE)/1000,3)</f>
        <v>53949.97</v>
      </c>
      <c r="M5731">
        <f>ROUND(VLOOKUP(H5731,'[1]Feeder energy'!$L:$P,3,FALSE)/1000,3)</f>
        <v>46759.03</v>
      </c>
      <c r="N5731">
        <f>ROUND(VLOOKUP(H5731,'[1]Feeder energy'!$L:$P,4,FALSE)/1000,3)</f>
        <v>37798.587</v>
      </c>
      <c r="O5731">
        <f>ROUND(VLOOKUP(H5731,'[1]Feeder energy'!$L:$P,5,FALSE)/1000,3)</f>
        <v>34248.366999999998</v>
      </c>
      <c r="P5731">
        <f t="shared" si="356"/>
        <v>1</v>
      </c>
      <c r="Q5731" t="s">
        <v>18</v>
      </c>
    </row>
    <row r="5732" spans="1:17" x14ac:dyDescent="0.25">
      <c r="A5732" s="5">
        <v>110211012673</v>
      </c>
      <c r="B5732" s="6">
        <v>43617</v>
      </c>
      <c r="C5732">
        <v>33000</v>
      </c>
      <c r="D5732">
        <v>11000</v>
      </c>
      <c r="E5732">
        <v>11</v>
      </c>
      <c r="F5732">
        <v>20000</v>
      </c>
      <c r="G5732">
        <v>466</v>
      </c>
      <c r="H5732" s="6">
        <f t="shared" si="357"/>
        <v>43586</v>
      </c>
      <c r="I5732">
        <f>SUMIFS('[1]Monthly unit'!$C:$C,'[1]Monthly unit'!$A:$A,'[1]Final sheet'!A5732,'[1]Monthly unit'!$B:$B,'[1]Final sheet'!H5732)</f>
        <v>173</v>
      </c>
      <c r="J5732">
        <f t="shared" si="358"/>
        <v>5</v>
      </c>
      <c r="K5732">
        <f t="shared" si="359"/>
        <v>2019</v>
      </c>
      <c r="L5732">
        <f>ROUND(VLOOKUP(H5732,'[1]Feeder energy'!$L:$P,2,FALSE)/1000,3)</f>
        <v>53949.97</v>
      </c>
      <c r="M5732">
        <f>ROUND(VLOOKUP(H5732,'[1]Feeder energy'!$L:$P,3,FALSE)/1000,3)</f>
        <v>46759.03</v>
      </c>
      <c r="N5732">
        <f>ROUND(VLOOKUP(H5732,'[1]Feeder energy'!$L:$P,4,FALSE)/1000,3)</f>
        <v>37798.587</v>
      </c>
      <c r="O5732">
        <f>ROUND(VLOOKUP(H5732,'[1]Feeder energy'!$L:$P,5,FALSE)/1000,3)</f>
        <v>34248.366999999998</v>
      </c>
      <c r="P5732">
        <f t="shared" si="356"/>
        <v>1</v>
      </c>
      <c r="Q5732" t="s">
        <v>18</v>
      </c>
    </row>
    <row r="5733" spans="1:17" x14ac:dyDescent="0.25">
      <c r="A5733" s="5">
        <v>110211012675</v>
      </c>
      <c r="B5733" s="6">
        <v>43617</v>
      </c>
      <c r="C5733">
        <v>32000</v>
      </c>
      <c r="D5733">
        <v>11000</v>
      </c>
      <c r="E5733">
        <v>127</v>
      </c>
      <c r="H5733" s="6">
        <f t="shared" si="357"/>
        <v>43586</v>
      </c>
      <c r="I5733">
        <f>SUMIFS('[1]Monthly unit'!$C:$C,'[1]Monthly unit'!$A:$A,'[1]Final sheet'!A5733,'[1]Monthly unit'!$B:$B,'[1]Final sheet'!H5733)</f>
        <v>389</v>
      </c>
      <c r="J5733">
        <f t="shared" si="358"/>
        <v>5</v>
      </c>
      <c r="K5733">
        <f t="shared" si="359"/>
        <v>2019</v>
      </c>
      <c r="L5733">
        <f>ROUND(VLOOKUP(H5733,'[1]Feeder energy'!$L:$P,2,FALSE)/1000,3)</f>
        <v>53949.97</v>
      </c>
      <c r="M5733">
        <f>ROUND(VLOOKUP(H5733,'[1]Feeder energy'!$L:$P,3,FALSE)/1000,3)</f>
        <v>46759.03</v>
      </c>
      <c r="N5733">
        <f>ROUND(VLOOKUP(H5733,'[1]Feeder energy'!$L:$P,4,FALSE)/1000,3)</f>
        <v>37798.587</v>
      </c>
      <c r="O5733">
        <f>ROUND(VLOOKUP(H5733,'[1]Feeder energy'!$L:$P,5,FALSE)/1000,3)</f>
        <v>34248.366999999998</v>
      </c>
      <c r="P5733">
        <f t="shared" ref="P5733:P5796" si="360">IF(AND(J5733&gt;=4,J5733&lt;7,K5733=2020),0,IF(AND(C5733=0,F5733=0),0,1))</f>
        <v>1</v>
      </c>
      <c r="Q5733" t="s">
        <v>18</v>
      </c>
    </row>
    <row r="5734" spans="1:17" x14ac:dyDescent="0.25">
      <c r="A5734" s="5">
        <v>110211012676</v>
      </c>
      <c r="B5734" s="6">
        <v>43617</v>
      </c>
      <c r="C5734">
        <v>0</v>
      </c>
      <c r="D5734">
        <v>7000</v>
      </c>
      <c r="E5734">
        <v>379</v>
      </c>
      <c r="F5734">
        <v>7000</v>
      </c>
      <c r="G5734">
        <v>379</v>
      </c>
      <c r="H5734" s="6">
        <f t="shared" si="357"/>
        <v>43586</v>
      </c>
      <c r="I5734">
        <f>SUMIFS('[1]Monthly unit'!$C:$C,'[1]Monthly unit'!$A:$A,'[1]Final sheet'!A5734,'[1]Monthly unit'!$B:$B,'[1]Final sheet'!H5734)</f>
        <v>214</v>
      </c>
      <c r="J5734">
        <f t="shared" si="358"/>
        <v>5</v>
      </c>
      <c r="K5734">
        <f t="shared" si="359"/>
        <v>2019</v>
      </c>
      <c r="L5734">
        <f>ROUND(VLOOKUP(H5734,'[1]Feeder energy'!$L:$P,2,FALSE)/1000,3)</f>
        <v>53949.97</v>
      </c>
      <c r="M5734">
        <f>ROUND(VLOOKUP(H5734,'[1]Feeder energy'!$L:$P,3,FALSE)/1000,3)</f>
        <v>46759.03</v>
      </c>
      <c r="N5734">
        <f>ROUND(VLOOKUP(H5734,'[1]Feeder energy'!$L:$P,4,FALSE)/1000,3)</f>
        <v>37798.587</v>
      </c>
      <c r="O5734">
        <f>ROUND(VLOOKUP(H5734,'[1]Feeder energy'!$L:$P,5,FALSE)/1000,3)</f>
        <v>34248.366999999998</v>
      </c>
      <c r="P5734">
        <f t="shared" si="360"/>
        <v>1</v>
      </c>
      <c r="Q5734" t="s">
        <v>18</v>
      </c>
    </row>
    <row r="5735" spans="1:17" x14ac:dyDescent="0.25">
      <c r="A5735" s="5">
        <v>110211012679</v>
      </c>
      <c r="B5735" s="6">
        <v>43617</v>
      </c>
      <c r="C5735">
        <v>20000</v>
      </c>
      <c r="D5735">
        <v>20000</v>
      </c>
      <c r="E5735">
        <v>220</v>
      </c>
      <c r="F5735">
        <v>20000</v>
      </c>
      <c r="G5735">
        <v>416</v>
      </c>
      <c r="H5735" s="6">
        <f t="shared" si="357"/>
        <v>43586</v>
      </c>
      <c r="I5735">
        <f>SUMIFS('[1]Monthly unit'!$C:$C,'[1]Monthly unit'!$A:$A,'[1]Final sheet'!A5735,'[1]Monthly unit'!$B:$B,'[1]Final sheet'!H5735)</f>
        <v>0</v>
      </c>
      <c r="J5735">
        <f t="shared" si="358"/>
        <v>5</v>
      </c>
      <c r="K5735">
        <f t="shared" si="359"/>
        <v>2019</v>
      </c>
      <c r="L5735">
        <f>ROUND(VLOOKUP(H5735,'[1]Feeder energy'!$L:$P,2,FALSE)/1000,3)</f>
        <v>53949.97</v>
      </c>
      <c r="M5735">
        <f>ROUND(VLOOKUP(H5735,'[1]Feeder energy'!$L:$P,3,FALSE)/1000,3)</f>
        <v>46759.03</v>
      </c>
      <c r="N5735">
        <f>ROUND(VLOOKUP(H5735,'[1]Feeder energy'!$L:$P,4,FALSE)/1000,3)</f>
        <v>37798.587</v>
      </c>
      <c r="O5735">
        <f>ROUND(VLOOKUP(H5735,'[1]Feeder energy'!$L:$P,5,FALSE)/1000,3)</f>
        <v>34248.366999999998</v>
      </c>
      <c r="P5735">
        <f t="shared" si="360"/>
        <v>1</v>
      </c>
      <c r="Q5735" t="s">
        <v>18</v>
      </c>
    </row>
    <row r="5736" spans="1:17" x14ac:dyDescent="0.25">
      <c r="A5736" s="5">
        <v>110211012688</v>
      </c>
      <c r="B5736" s="6">
        <v>43617</v>
      </c>
      <c r="C5736">
        <v>20000</v>
      </c>
      <c r="D5736">
        <v>20000</v>
      </c>
      <c r="E5736">
        <v>38</v>
      </c>
      <c r="F5736">
        <v>20000</v>
      </c>
      <c r="G5736">
        <v>460</v>
      </c>
      <c r="H5736" s="6">
        <f t="shared" si="357"/>
        <v>43586</v>
      </c>
      <c r="I5736">
        <f>SUMIFS('[1]Monthly unit'!$C:$C,'[1]Monthly unit'!$A:$A,'[1]Final sheet'!A5736,'[1]Monthly unit'!$B:$B,'[1]Final sheet'!H5736)</f>
        <v>178</v>
      </c>
      <c r="J5736">
        <f t="shared" si="358"/>
        <v>5</v>
      </c>
      <c r="K5736">
        <f t="shared" si="359"/>
        <v>2019</v>
      </c>
      <c r="L5736">
        <f>ROUND(VLOOKUP(H5736,'[1]Feeder energy'!$L:$P,2,FALSE)/1000,3)</f>
        <v>53949.97</v>
      </c>
      <c r="M5736">
        <f>ROUND(VLOOKUP(H5736,'[1]Feeder energy'!$L:$P,3,FALSE)/1000,3)</f>
        <v>46759.03</v>
      </c>
      <c r="N5736">
        <f>ROUND(VLOOKUP(H5736,'[1]Feeder energy'!$L:$P,4,FALSE)/1000,3)</f>
        <v>37798.587</v>
      </c>
      <c r="O5736">
        <f>ROUND(VLOOKUP(H5736,'[1]Feeder energy'!$L:$P,5,FALSE)/1000,3)</f>
        <v>34248.366999999998</v>
      </c>
      <c r="P5736">
        <f t="shared" si="360"/>
        <v>1</v>
      </c>
      <c r="Q5736" t="s">
        <v>18</v>
      </c>
    </row>
    <row r="5737" spans="1:17" x14ac:dyDescent="0.25">
      <c r="A5737" s="5">
        <v>110211012690</v>
      </c>
      <c r="B5737" s="6">
        <v>43617</v>
      </c>
      <c r="C5737">
        <v>25000</v>
      </c>
      <c r="D5737">
        <v>5000</v>
      </c>
      <c r="E5737">
        <v>57</v>
      </c>
      <c r="H5737" s="6">
        <f t="shared" si="357"/>
        <v>43586</v>
      </c>
      <c r="I5737">
        <f>SUMIFS('[1]Monthly unit'!$C:$C,'[1]Monthly unit'!$A:$A,'[1]Final sheet'!A5737,'[1]Monthly unit'!$B:$B,'[1]Final sheet'!H5737)</f>
        <v>143</v>
      </c>
      <c r="J5737">
        <f t="shared" si="358"/>
        <v>5</v>
      </c>
      <c r="K5737">
        <f t="shared" si="359"/>
        <v>2019</v>
      </c>
      <c r="L5737">
        <f>ROUND(VLOOKUP(H5737,'[1]Feeder energy'!$L:$P,2,FALSE)/1000,3)</f>
        <v>53949.97</v>
      </c>
      <c r="M5737">
        <f>ROUND(VLOOKUP(H5737,'[1]Feeder energy'!$L:$P,3,FALSE)/1000,3)</f>
        <v>46759.03</v>
      </c>
      <c r="N5737">
        <f>ROUND(VLOOKUP(H5737,'[1]Feeder energy'!$L:$P,4,FALSE)/1000,3)</f>
        <v>37798.587</v>
      </c>
      <c r="O5737">
        <f>ROUND(VLOOKUP(H5737,'[1]Feeder energy'!$L:$P,5,FALSE)/1000,3)</f>
        <v>34248.366999999998</v>
      </c>
      <c r="P5737">
        <f t="shared" si="360"/>
        <v>1</v>
      </c>
      <c r="Q5737" t="s">
        <v>18</v>
      </c>
    </row>
    <row r="5738" spans="1:17" x14ac:dyDescent="0.25">
      <c r="A5738" s="5">
        <v>110211012691</v>
      </c>
      <c r="B5738" s="6">
        <v>43617</v>
      </c>
      <c r="C5738">
        <v>0</v>
      </c>
      <c r="D5738">
        <v>20000</v>
      </c>
      <c r="E5738">
        <v>460</v>
      </c>
      <c r="F5738">
        <v>20000</v>
      </c>
      <c r="G5738">
        <v>460</v>
      </c>
      <c r="H5738" s="6">
        <f t="shared" si="357"/>
        <v>43586</v>
      </c>
      <c r="I5738">
        <f>SUMIFS('[1]Monthly unit'!$C:$C,'[1]Monthly unit'!$A:$A,'[1]Final sheet'!A5738,'[1]Monthly unit'!$B:$B,'[1]Final sheet'!H5738)</f>
        <v>4</v>
      </c>
      <c r="J5738">
        <f t="shared" si="358"/>
        <v>5</v>
      </c>
      <c r="K5738">
        <f t="shared" si="359"/>
        <v>2019</v>
      </c>
      <c r="L5738">
        <f>ROUND(VLOOKUP(H5738,'[1]Feeder energy'!$L:$P,2,FALSE)/1000,3)</f>
        <v>53949.97</v>
      </c>
      <c r="M5738">
        <f>ROUND(VLOOKUP(H5738,'[1]Feeder energy'!$L:$P,3,FALSE)/1000,3)</f>
        <v>46759.03</v>
      </c>
      <c r="N5738">
        <f>ROUND(VLOOKUP(H5738,'[1]Feeder energy'!$L:$P,4,FALSE)/1000,3)</f>
        <v>37798.587</v>
      </c>
      <c r="O5738">
        <f>ROUND(VLOOKUP(H5738,'[1]Feeder energy'!$L:$P,5,FALSE)/1000,3)</f>
        <v>34248.366999999998</v>
      </c>
      <c r="P5738">
        <f t="shared" si="360"/>
        <v>1</v>
      </c>
      <c r="Q5738" t="s">
        <v>18</v>
      </c>
    </row>
    <row r="5739" spans="1:17" x14ac:dyDescent="0.25">
      <c r="A5739" s="5">
        <v>110211012693</v>
      </c>
      <c r="B5739" s="6">
        <v>43617</v>
      </c>
      <c r="C5739">
        <v>50050</v>
      </c>
      <c r="D5739">
        <v>10000</v>
      </c>
      <c r="E5739">
        <v>11</v>
      </c>
      <c r="F5739">
        <v>20000</v>
      </c>
      <c r="G5739">
        <v>402</v>
      </c>
      <c r="H5739" s="6">
        <f t="shared" si="357"/>
        <v>43586</v>
      </c>
      <c r="I5739">
        <f>SUMIFS('[1]Monthly unit'!$C:$C,'[1]Monthly unit'!$A:$A,'[1]Final sheet'!A5739,'[1]Monthly unit'!$B:$B,'[1]Final sheet'!H5739)</f>
        <v>356</v>
      </c>
      <c r="J5739">
        <f t="shared" si="358"/>
        <v>5</v>
      </c>
      <c r="K5739">
        <f t="shared" si="359"/>
        <v>2019</v>
      </c>
      <c r="L5739">
        <f>ROUND(VLOOKUP(H5739,'[1]Feeder energy'!$L:$P,2,FALSE)/1000,3)</f>
        <v>53949.97</v>
      </c>
      <c r="M5739">
        <f>ROUND(VLOOKUP(H5739,'[1]Feeder energy'!$L:$P,3,FALSE)/1000,3)</f>
        <v>46759.03</v>
      </c>
      <c r="N5739">
        <f>ROUND(VLOOKUP(H5739,'[1]Feeder energy'!$L:$P,4,FALSE)/1000,3)</f>
        <v>37798.587</v>
      </c>
      <c r="O5739">
        <f>ROUND(VLOOKUP(H5739,'[1]Feeder energy'!$L:$P,5,FALSE)/1000,3)</f>
        <v>34248.366999999998</v>
      </c>
      <c r="P5739">
        <f t="shared" si="360"/>
        <v>1</v>
      </c>
      <c r="Q5739" t="s">
        <v>18</v>
      </c>
    </row>
    <row r="5740" spans="1:17" x14ac:dyDescent="0.25">
      <c r="A5740" s="5">
        <v>110211012695</v>
      </c>
      <c r="B5740" s="6">
        <v>43617</v>
      </c>
      <c r="C5740">
        <v>100000</v>
      </c>
      <c r="D5740">
        <v>20000</v>
      </c>
      <c r="E5740">
        <v>38</v>
      </c>
      <c r="F5740">
        <v>20000</v>
      </c>
      <c r="G5740">
        <v>416</v>
      </c>
      <c r="H5740" s="6">
        <f t="shared" si="357"/>
        <v>43586</v>
      </c>
      <c r="I5740">
        <f>SUMIFS('[1]Monthly unit'!$C:$C,'[1]Monthly unit'!$A:$A,'[1]Final sheet'!A5740,'[1]Monthly unit'!$B:$B,'[1]Final sheet'!H5740)</f>
        <v>234</v>
      </c>
      <c r="J5740">
        <f t="shared" si="358"/>
        <v>5</v>
      </c>
      <c r="K5740">
        <f t="shared" si="359"/>
        <v>2019</v>
      </c>
      <c r="L5740">
        <f>ROUND(VLOOKUP(H5740,'[1]Feeder energy'!$L:$P,2,FALSE)/1000,3)</f>
        <v>53949.97</v>
      </c>
      <c r="M5740">
        <f>ROUND(VLOOKUP(H5740,'[1]Feeder energy'!$L:$P,3,FALSE)/1000,3)</f>
        <v>46759.03</v>
      </c>
      <c r="N5740">
        <f>ROUND(VLOOKUP(H5740,'[1]Feeder energy'!$L:$P,4,FALSE)/1000,3)</f>
        <v>37798.587</v>
      </c>
      <c r="O5740">
        <f>ROUND(VLOOKUP(H5740,'[1]Feeder energy'!$L:$P,5,FALSE)/1000,3)</f>
        <v>34248.366999999998</v>
      </c>
      <c r="P5740">
        <f t="shared" si="360"/>
        <v>1</v>
      </c>
      <c r="Q5740" t="s">
        <v>18</v>
      </c>
    </row>
    <row r="5741" spans="1:17" x14ac:dyDescent="0.25">
      <c r="A5741" s="5">
        <v>110211012697</v>
      </c>
      <c r="B5741" s="6">
        <v>43617</v>
      </c>
      <c r="C5741">
        <v>80000</v>
      </c>
      <c r="D5741">
        <v>20000</v>
      </c>
      <c r="E5741">
        <v>38</v>
      </c>
      <c r="F5741">
        <v>20000</v>
      </c>
      <c r="G5741">
        <v>416</v>
      </c>
      <c r="H5741" s="6">
        <f t="shared" si="357"/>
        <v>43586</v>
      </c>
      <c r="I5741">
        <f>SUMIFS('[1]Monthly unit'!$C:$C,'[1]Monthly unit'!$A:$A,'[1]Final sheet'!A5741,'[1]Monthly unit'!$B:$B,'[1]Final sheet'!H5741)</f>
        <v>1554</v>
      </c>
      <c r="J5741">
        <f t="shared" si="358"/>
        <v>5</v>
      </c>
      <c r="K5741">
        <f t="shared" si="359"/>
        <v>2019</v>
      </c>
      <c r="L5741">
        <f>ROUND(VLOOKUP(H5741,'[1]Feeder energy'!$L:$P,2,FALSE)/1000,3)</f>
        <v>53949.97</v>
      </c>
      <c r="M5741">
        <f>ROUND(VLOOKUP(H5741,'[1]Feeder energy'!$L:$P,3,FALSE)/1000,3)</f>
        <v>46759.03</v>
      </c>
      <c r="N5741">
        <f>ROUND(VLOOKUP(H5741,'[1]Feeder energy'!$L:$P,4,FALSE)/1000,3)</f>
        <v>37798.587</v>
      </c>
      <c r="O5741">
        <f>ROUND(VLOOKUP(H5741,'[1]Feeder energy'!$L:$P,5,FALSE)/1000,3)</f>
        <v>34248.366999999998</v>
      </c>
      <c r="P5741">
        <f t="shared" si="360"/>
        <v>1</v>
      </c>
      <c r="Q5741" t="s">
        <v>18</v>
      </c>
    </row>
    <row r="5742" spans="1:17" x14ac:dyDescent="0.25">
      <c r="A5742" s="5">
        <v>110211012699</v>
      </c>
      <c r="B5742" s="6">
        <v>43617</v>
      </c>
      <c r="C5742">
        <v>80000</v>
      </c>
      <c r="D5742">
        <v>20000</v>
      </c>
      <c r="E5742">
        <v>38</v>
      </c>
      <c r="F5742">
        <v>20000</v>
      </c>
      <c r="G5742">
        <v>416</v>
      </c>
      <c r="H5742" s="6">
        <f t="shared" si="357"/>
        <v>43586</v>
      </c>
      <c r="I5742">
        <f>SUMIFS('[1]Monthly unit'!$C:$C,'[1]Monthly unit'!$A:$A,'[1]Final sheet'!A5742,'[1]Monthly unit'!$B:$B,'[1]Final sheet'!H5742)</f>
        <v>806</v>
      </c>
      <c r="J5742">
        <f t="shared" si="358"/>
        <v>5</v>
      </c>
      <c r="K5742">
        <f t="shared" si="359"/>
        <v>2019</v>
      </c>
      <c r="L5742">
        <f>ROUND(VLOOKUP(H5742,'[1]Feeder energy'!$L:$P,2,FALSE)/1000,3)</f>
        <v>53949.97</v>
      </c>
      <c r="M5742">
        <f>ROUND(VLOOKUP(H5742,'[1]Feeder energy'!$L:$P,3,FALSE)/1000,3)</f>
        <v>46759.03</v>
      </c>
      <c r="N5742">
        <f>ROUND(VLOOKUP(H5742,'[1]Feeder energy'!$L:$P,4,FALSE)/1000,3)</f>
        <v>37798.587</v>
      </c>
      <c r="O5742">
        <f>ROUND(VLOOKUP(H5742,'[1]Feeder energy'!$L:$P,5,FALSE)/1000,3)</f>
        <v>34248.366999999998</v>
      </c>
      <c r="P5742">
        <f t="shared" si="360"/>
        <v>1</v>
      </c>
      <c r="Q5742" t="s">
        <v>18</v>
      </c>
    </row>
    <row r="5743" spans="1:17" x14ac:dyDescent="0.25">
      <c r="A5743" s="5">
        <v>110211012700</v>
      </c>
      <c r="B5743" s="6">
        <v>43617</v>
      </c>
      <c r="C5743">
        <v>11000</v>
      </c>
      <c r="D5743">
        <v>11000</v>
      </c>
      <c r="E5743">
        <v>282</v>
      </c>
      <c r="F5743">
        <v>18000</v>
      </c>
      <c r="G5743">
        <v>414</v>
      </c>
      <c r="H5743" s="6">
        <f t="shared" si="357"/>
        <v>43586</v>
      </c>
      <c r="I5743">
        <f>SUMIFS('[1]Monthly unit'!$C:$C,'[1]Monthly unit'!$A:$A,'[1]Final sheet'!A5743,'[1]Monthly unit'!$B:$B,'[1]Final sheet'!H5743)</f>
        <v>0</v>
      </c>
      <c r="J5743">
        <f t="shared" si="358"/>
        <v>5</v>
      </c>
      <c r="K5743">
        <f t="shared" si="359"/>
        <v>2019</v>
      </c>
      <c r="L5743">
        <f>ROUND(VLOOKUP(H5743,'[1]Feeder energy'!$L:$P,2,FALSE)/1000,3)</f>
        <v>53949.97</v>
      </c>
      <c r="M5743">
        <f>ROUND(VLOOKUP(H5743,'[1]Feeder energy'!$L:$P,3,FALSE)/1000,3)</f>
        <v>46759.03</v>
      </c>
      <c r="N5743">
        <f>ROUND(VLOOKUP(H5743,'[1]Feeder energy'!$L:$P,4,FALSE)/1000,3)</f>
        <v>37798.587</v>
      </c>
      <c r="O5743">
        <f>ROUND(VLOOKUP(H5743,'[1]Feeder energy'!$L:$P,5,FALSE)/1000,3)</f>
        <v>34248.366999999998</v>
      </c>
      <c r="P5743">
        <f t="shared" si="360"/>
        <v>1</v>
      </c>
      <c r="Q5743" t="s">
        <v>18</v>
      </c>
    </row>
    <row r="5744" spans="1:17" x14ac:dyDescent="0.25">
      <c r="A5744" s="5">
        <v>110211014247</v>
      </c>
      <c r="B5744" s="6">
        <v>43617</v>
      </c>
      <c r="C5744">
        <v>0</v>
      </c>
      <c r="D5744">
        <v>8000</v>
      </c>
      <c r="E5744">
        <v>430</v>
      </c>
      <c r="F5744">
        <v>8000</v>
      </c>
      <c r="G5744">
        <v>430</v>
      </c>
      <c r="H5744" s="6">
        <f t="shared" si="357"/>
        <v>43586</v>
      </c>
      <c r="I5744">
        <f>SUMIFS('[1]Monthly unit'!$C:$C,'[1]Monthly unit'!$A:$A,'[1]Final sheet'!A5744,'[1]Monthly unit'!$B:$B,'[1]Final sheet'!H5744)</f>
        <v>61</v>
      </c>
      <c r="J5744">
        <f t="shared" si="358"/>
        <v>5</v>
      </c>
      <c r="K5744">
        <f t="shared" si="359"/>
        <v>2019</v>
      </c>
      <c r="L5744">
        <f>ROUND(VLOOKUP(H5744,'[1]Feeder energy'!$L:$P,2,FALSE)/1000,3)</f>
        <v>53949.97</v>
      </c>
      <c r="M5744">
        <f>ROUND(VLOOKUP(H5744,'[1]Feeder energy'!$L:$P,3,FALSE)/1000,3)</f>
        <v>46759.03</v>
      </c>
      <c r="N5744">
        <f>ROUND(VLOOKUP(H5744,'[1]Feeder energy'!$L:$P,4,FALSE)/1000,3)</f>
        <v>37798.587</v>
      </c>
      <c r="O5744">
        <f>ROUND(VLOOKUP(H5744,'[1]Feeder energy'!$L:$P,5,FALSE)/1000,3)</f>
        <v>34248.366999999998</v>
      </c>
      <c r="P5744">
        <f t="shared" si="360"/>
        <v>1</v>
      </c>
      <c r="Q5744" t="s">
        <v>18</v>
      </c>
    </row>
    <row r="5745" spans="1:17" x14ac:dyDescent="0.25">
      <c r="A5745" s="5">
        <v>110211014341</v>
      </c>
      <c r="B5745" s="6">
        <v>43617</v>
      </c>
      <c r="C5745">
        <v>213121</v>
      </c>
      <c r="D5745">
        <v>20050</v>
      </c>
      <c r="E5745">
        <v>24</v>
      </c>
      <c r="F5745">
        <v>23635</v>
      </c>
      <c r="G5745">
        <v>367</v>
      </c>
      <c r="H5745" s="6">
        <f t="shared" si="357"/>
        <v>43586</v>
      </c>
      <c r="I5745">
        <f>SUMIFS('[1]Monthly unit'!$C:$C,'[1]Monthly unit'!$A:$A,'[1]Final sheet'!A5745,'[1]Monthly unit'!$B:$B,'[1]Final sheet'!H5745)</f>
        <v>1917</v>
      </c>
      <c r="J5745">
        <f t="shared" si="358"/>
        <v>5</v>
      </c>
      <c r="K5745">
        <f t="shared" si="359"/>
        <v>2019</v>
      </c>
      <c r="L5745">
        <f>ROUND(VLOOKUP(H5745,'[1]Feeder energy'!$L:$P,2,FALSE)/1000,3)</f>
        <v>53949.97</v>
      </c>
      <c r="M5745">
        <f>ROUND(VLOOKUP(H5745,'[1]Feeder energy'!$L:$P,3,FALSE)/1000,3)</f>
        <v>46759.03</v>
      </c>
      <c r="N5745">
        <f>ROUND(VLOOKUP(H5745,'[1]Feeder energy'!$L:$P,4,FALSE)/1000,3)</f>
        <v>37798.587</v>
      </c>
      <c r="O5745">
        <f>ROUND(VLOOKUP(H5745,'[1]Feeder energy'!$L:$P,5,FALSE)/1000,3)</f>
        <v>34248.366999999998</v>
      </c>
      <c r="P5745">
        <f t="shared" si="360"/>
        <v>1</v>
      </c>
      <c r="Q5745" t="s">
        <v>18</v>
      </c>
    </row>
    <row r="5746" spans="1:17" x14ac:dyDescent="0.25">
      <c r="A5746" s="5">
        <v>110211014479</v>
      </c>
      <c r="B5746" s="6">
        <v>43617</v>
      </c>
      <c r="C5746">
        <v>18000</v>
      </c>
      <c r="D5746">
        <v>5000</v>
      </c>
      <c r="E5746">
        <v>8</v>
      </c>
      <c r="F5746">
        <v>6000</v>
      </c>
      <c r="G5746">
        <v>380</v>
      </c>
      <c r="H5746" s="6">
        <f t="shared" si="357"/>
        <v>43586</v>
      </c>
      <c r="I5746">
        <f>SUMIFS('[1]Monthly unit'!$C:$C,'[1]Monthly unit'!$A:$A,'[1]Final sheet'!A5746,'[1]Monthly unit'!$B:$B,'[1]Final sheet'!H5746)</f>
        <v>74</v>
      </c>
      <c r="J5746">
        <f t="shared" si="358"/>
        <v>5</v>
      </c>
      <c r="K5746">
        <f t="shared" si="359"/>
        <v>2019</v>
      </c>
      <c r="L5746">
        <f>ROUND(VLOOKUP(H5746,'[1]Feeder energy'!$L:$P,2,FALSE)/1000,3)</f>
        <v>53949.97</v>
      </c>
      <c r="M5746">
        <f>ROUND(VLOOKUP(H5746,'[1]Feeder energy'!$L:$P,3,FALSE)/1000,3)</f>
        <v>46759.03</v>
      </c>
      <c r="N5746">
        <f>ROUND(VLOOKUP(H5746,'[1]Feeder energy'!$L:$P,4,FALSE)/1000,3)</f>
        <v>37798.587</v>
      </c>
      <c r="O5746">
        <f>ROUND(VLOOKUP(H5746,'[1]Feeder energy'!$L:$P,5,FALSE)/1000,3)</f>
        <v>34248.366999999998</v>
      </c>
      <c r="P5746">
        <f t="shared" si="360"/>
        <v>1</v>
      </c>
      <c r="Q5746" t="s">
        <v>18</v>
      </c>
    </row>
    <row r="5747" spans="1:17" x14ac:dyDescent="0.25">
      <c r="A5747" s="5">
        <v>110211016147</v>
      </c>
      <c r="B5747" s="6">
        <v>43617</v>
      </c>
      <c r="C5747">
        <v>15000</v>
      </c>
      <c r="D5747">
        <v>5000</v>
      </c>
      <c r="E5747">
        <v>79</v>
      </c>
      <c r="F5747">
        <v>5000</v>
      </c>
      <c r="G5747">
        <v>425</v>
      </c>
      <c r="H5747" s="6">
        <f t="shared" si="357"/>
        <v>43586</v>
      </c>
      <c r="I5747">
        <f>SUMIFS('[1]Monthly unit'!$C:$C,'[1]Monthly unit'!$A:$A,'[1]Final sheet'!A5747,'[1]Monthly unit'!$B:$B,'[1]Final sheet'!H5747)</f>
        <v>102</v>
      </c>
      <c r="J5747">
        <f t="shared" si="358"/>
        <v>5</v>
      </c>
      <c r="K5747">
        <f t="shared" si="359"/>
        <v>2019</v>
      </c>
      <c r="L5747">
        <f>ROUND(VLOOKUP(H5747,'[1]Feeder energy'!$L:$P,2,FALSE)/1000,3)</f>
        <v>53949.97</v>
      </c>
      <c r="M5747">
        <f>ROUND(VLOOKUP(H5747,'[1]Feeder energy'!$L:$P,3,FALSE)/1000,3)</f>
        <v>46759.03</v>
      </c>
      <c r="N5747">
        <f>ROUND(VLOOKUP(H5747,'[1]Feeder energy'!$L:$P,4,FALSE)/1000,3)</f>
        <v>37798.587</v>
      </c>
      <c r="O5747">
        <f>ROUND(VLOOKUP(H5747,'[1]Feeder energy'!$L:$P,5,FALSE)/1000,3)</f>
        <v>34248.366999999998</v>
      </c>
      <c r="P5747">
        <f t="shared" si="360"/>
        <v>1</v>
      </c>
      <c r="Q5747" t="s">
        <v>18</v>
      </c>
    </row>
    <row r="5748" spans="1:17" x14ac:dyDescent="0.25">
      <c r="A5748" s="5">
        <v>110211016918</v>
      </c>
      <c r="B5748" s="6">
        <v>43617</v>
      </c>
      <c r="C5748">
        <v>7500</v>
      </c>
      <c r="D5748">
        <v>6500</v>
      </c>
      <c r="E5748">
        <v>68</v>
      </c>
      <c r="H5748" s="6">
        <f t="shared" si="357"/>
        <v>43586</v>
      </c>
      <c r="I5748">
        <f>SUMIFS('[1]Monthly unit'!$C:$C,'[1]Monthly unit'!$A:$A,'[1]Final sheet'!A5748,'[1]Monthly unit'!$B:$B,'[1]Final sheet'!H5748)</f>
        <v>58</v>
      </c>
      <c r="J5748">
        <f t="shared" si="358"/>
        <v>5</v>
      </c>
      <c r="K5748">
        <f t="shared" si="359"/>
        <v>2019</v>
      </c>
      <c r="L5748">
        <f>ROUND(VLOOKUP(H5748,'[1]Feeder energy'!$L:$P,2,FALSE)/1000,3)</f>
        <v>53949.97</v>
      </c>
      <c r="M5748">
        <f>ROUND(VLOOKUP(H5748,'[1]Feeder energy'!$L:$P,3,FALSE)/1000,3)</f>
        <v>46759.03</v>
      </c>
      <c r="N5748">
        <f>ROUND(VLOOKUP(H5748,'[1]Feeder energy'!$L:$P,4,FALSE)/1000,3)</f>
        <v>37798.587</v>
      </c>
      <c r="O5748">
        <f>ROUND(VLOOKUP(H5748,'[1]Feeder energy'!$L:$P,5,FALSE)/1000,3)</f>
        <v>34248.366999999998</v>
      </c>
      <c r="P5748">
        <f t="shared" si="360"/>
        <v>1</v>
      </c>
      <c r="Q5748" t="s">
        <v>19</v>
      </c>
    </row>
    <row r="5749" spans="1:17" x14ac:dyDescent="0.25">
      <c r="A5749" s="5">
        <v>110211018819</v>
      </c>
      <c r="B5749" s="6">
        <v>43617</v>
      </c>
      <c r="C5749">
        <v>20000</v>
      </c>
      <c r="D5749">
        <v>10000</v>
      </c>
      <c r="E5749">
        <v>198</v>
      </c>
      <c r="H5749" s="6">
        <f t="shared" si="357"/>
        <v>43586</v>
      </c>
      <c r="I5749">
        <f>SUMIFS('[1]Monthly unit'!$C:$C,'[1]Monthly unit'!$A:$A,'[1]Final sheet'!A5749,'[1]Monthly unit'!$B:$B,'[1]Final sheet'!H5749)</f>
        <v>232</v>
      </c>
      <c r="J5749">
        <f t="shared" si="358"/>
        <v>5</v>
      </c>
      <c r="K5749">
        <f t="shared" si="359"/>
        <v>2019</v>
      </c>
      <c r="L5749">
        <f>ROUND(VLOOKUP(H5749,'[1]Feeder energy'!$L:$P,2,FALSE)/1000,3)</f>
        <v>53949.97</v>
      </c>
      <c r="M5749">
        <f>ROUND(VLOOKUP(H5749,'[1]Feeder energy'!$L:$P,3,FALSE)/1000,3)</f>
        <v>46759.03</v>
      </c>
      <c r="N5749">
        <f>ROUND(VLOOKUP(H5749,'[1]Feeder energy'!$L:$P,4,FALSE)/1000,3)</f>
        <v>37798.587</v>
      </c>
      <c r="O5749">
        <f>ROUND(VLOOKUP(H5749,'[1]Feeder energy'!$L:$P,5,FALSE)/1000,3)</f>
        <v>34248.366999999998</v>
      </c>
      <c r="P5749">
        <f t="shared" si="360"/>
        <v>1</v>
      </c>
      <c r="Q5749" t="s">
        <v>19</v>
      </c>
    </row>
    <row r="5750" spans="1:17" x14ac:dyDescent="0.25">
      <c r="A5750" s="5">
        <v>110211018842</v>
      </c>
      <c r="B5750" s="6">
        <v>43617</v>
      </c>
      <c r="C5750">
        <v>18000</v>
      </c>
      <c r="D5750">
        <v>12000</v>
      </c>
      <c r="E5750">
        <v>178</v>
      </c>
      <c r="F5750">
        <v>5000</v>
      </c>
      <c r="G5750">
        <v>411</v>
      </c>
      <c r="H5750" s="6">
        <f t="shared" si="357"/>
        <v>43586</v>
      </c>
      <c r="I5750">
        <f>SUMIFS('[1]Monthly unit'!$C:$C,'[1]Monthly unit'!$A:$A,'[1]Final sheet'!A5750,'[1]Monthly unit'!$B:$B,'[1]Final sheet'!H5750)</f>
        <v>21</v>
      </c>
      <c r="J5750">
        <f t="shared" si="358"/>
        <v>5</v>
      </c>
      <c r="K5750">
        <f t="shared" si="359"/>
        <v>2019</v>
      </c>
      <c r="L5750">
        <f>ROUND(VLOOKUP(H5750,'[1]Feeder energy'!$L:$P,2,FALSE)/1000,3)</f>
        <v>53949.97</v>
      </c>
      <c r="M5750">
        <f>ROUND(VLOOKUP(H5750,'[1]Feeder energy'!$L:$P,3,FALSE)/1000,3)</f>
        <v>46759.03</v>
      </c>
      <c r="N5750">
        <f>ROUND(VLOOKUP(H5750,'[1]Feeder energy'!$L:$P,4,FALSE)/1000,3)</f>
        <v>37798.587</v>
      </c>
      <c r="O5750">
        <f>ROUND(VLOOKUP(H5750,'[1]Feeder energy'!$L:$P,5,FALSE)/1000,3)</f>
        <v>34248.366999999998</v>
      </c>
      <c r="P5750">
        <f t="shared" si="360"/>
        <v>1</v>
      </c>
      <c r="Q5750" t="s">
        <v>18</v>
      </c>
    </row>
    <row r="5751" spans="1:17" x14ac:dyDescent="0.25">
      <c r="A5751" s="5">
        <v>110211018848</v>
      </c>
      <c r="B5751" s="6">
        <v>43617</v>
      </c>
      <c r="C5751">
        <v>110211</v>
      </c>
      <c r="D5751">
        <v>35528</v>
      </c>
      <c r="E5751">
        <v>63</v>
      </c>
      <c r="F5751">
        <v>15000</v>
      </c>
      <c r="G5751">
        <v>441</v>
      </c>
      <c r="H5751" s="6">
        <f t="shared" si="357"/>
        <v>43586</v>
      </c>
      <c r="I5751">
        <f>SUMIFS('[1]Monthly unit'!$C:$C,'[1]Monthly unit'!$A:$A,'[1]Final sheet'!A5751,'[1]Monthly unit'!$B:$B,'[1]Final sheet'!H5751)</f>
        <v>0</v>
      </c>
      <c r="J5751">
        <f t="shared" si="358"/>
        <v>5</v>
      </c>
      <c r="K5751">
        <f t="shared" si="359"/>
        <v>2019</v>
      </c>
      <c r="L5751">
        <f>ROUND(VLOOKUP(H5751,'[1]Feeder energy'!$L:$P,2,FALSE)/1000,3)</f>
        <v>53949.97</v>
      </c>
      <c r="M5751">
        <f>ROUND(VLOOKUP(H5751,'[1]Feeder energy'!$L:$P,3,FALSE)/1000,3)</f>
        <v>46759.03</v>
      </c>
      <c r="N5751">
        <f>ROUND(VLOOKUP(H5751,'[1]Feeder energy'!$L:$P,4,FALSE)/1000,3)</f>
        <v>37798.587</v>
      </c>
      <c r="O5751">
        <f>ROUND(VLOOKUP(H5751,'[1]Feeder energy'!$L:$P,5,FALSE)/1000,3)</f>
        <v>34248.366999999998</v>
      </c>
      <c r="P5751">
        <f t="shared" si="360"/>
        <v>1</v>
      </c>
      <c r="Q5751" t="s">
        <v>18</v>
      </c>
    </row>
    <row r="5752" spans="1:17" x14ac:dyDescent="0.25">
      <c r="A5752" s="5">
        <v>110211018849</v>
      </c>
      <c r="B5752" s="6">
        <v>43617</v>
      </c>
      <c r="C5752">
        <v>6000</v>
      </c>
      <c r="D5752">
        <v>3000</v>
      </c>
      <c r="E5752">
        <v>277</v>
      </c>
      <c r="H5752" s="6">
        <f t="shared" si="357"/>
        <v>43586</v>
      </c>
      <c r="I5752">
        <f>SUMIFS('[1]Monthly unit'!$C:$C,'[1]Monthly unit'!$A:$A,'[1]Final sheet'!A5752,'[1]Monthly unit'!$B:$B,'[1]Final sheet'!H5752)</f>
        <v>103</v>
      </c>
      <c r="J5752">
        <f t="shared" si="358"/>
        <v>5</v>
      </c>
      <c r="K5752">
        <f t="shared" si="359"/>
        <v>2019</v>
      </c>
      <c r="L5752">
        <f>ROUND(VLOOKUP(H5752,'[1]Feeder energy'!$L:$P,2,FALSE)/1000,3)</f>
        <v>53949.97</v>
      </c>
      <c r="M5752">
        <f>ROUND(VLOOKUP(H5752,'[1]Feeder energy'!$L:$P,3,FALSE)/1000,3)</f>
        <v>46759.03</v>
      </c>
      <c r="N5752">
        <f>ROUND(VLOOKUP(H5752,'[1]Feeder energy'!$L:$P,4,FALSE)/1000,3)</f>
        <v>37798.587</v>
      </c>
      <c r="O5752">
        <f>ROUND(VLOOKUP(H5752,'[1]Feeder energy'!$L:$P,5,FALSE)/1000,3)</f>
        <v>34248.366999999998</v>
      </c>
      <c r="P5752">
        <f t="shared" si="360"/>
        <v>1</v>
      </c>
      <c r="Q5752" t="s">
        <v>18</v>
      </c>
    </row>
    <row r="5753" spans="1:17" x14ac:dyDescent="0.25">
      <c r="A5753" s="5">
        <v>110211019181</v>
      </c>
      <c r="B5753" s="6">
        <v>43617</v>
      </c>
      <c r="C5753">
        <v>8222</v>
      </c>
      <c r="D5753">
        <v>4500</v>
      </c>
      <c r="E5753">
        <v>64</v>
      </c>
      <c r="F5753">
        <v>185</v>
      </c>
      <c r="G5753">
        <v>390</v>
      </c>
      <c r="H5753" s="6">
        <f t="shared" si="357"/>
        <v>43586</v>
      </c>
      <c r="I5753">
        <f>SUMIFS('[1]Monthly unit'!$C:$C,'[1]Monthly unit'!$A:$A,'[1]Final sheet'!A5753,'[1]Monthly unit'!$B:$B,'[1]Final sheet'!H5753)</f>
        <v>7</v>
      </c>
      <c r="J5753">
        <f t="shared" si="358"/>
        <v>5</v>
      </c>
      <c r="K5753">
        <f t="shared" si="359"/>
        <v>2019</v>
      </c>
      <c r="L5753">
        <f>ROUND(VLOOKUP(H5753,'[1]Feeder energy'!$L:$P,2,FALSE)/1000,3)</f>
        <v>53949.97</v>
      </c>
      <c r="M5753">
        <f>ROUND(VLOOKUP(H5753,'[1]Feeder energy'!$L:$P,3,FALSE)/1000,3)</f>
        <v>46759.03</v>
      </c>
      <c r="N5753">
        <f>ROUND(VLOOKUP(H5753,'[1]Feeder energy'!$L:$P,4,FALSE)/1000,3)</f>
        <v>37798.587</v>
      </c>
      <c r="O5753">
        <f>ROUND(VLOOKUP(H5753,'[1]Feeder energy'!$L:$P,5,FALSE)/1000,3)</f>
        <v>34248.366999999998</v>
      </c>
      <c r="P5753">
        <f t="shared" si="360"/>
        <v>1</v>
      </c>
      <c r="Q5753" t="s">
        <v>19</v>
      </c>
    </row>
    <row r="5754" spans="1:17" x14ac:dyDescent="0.25">
      <c r="A5754" s="5">
        <v>110211019331</v>
      </c>
      <c r="B5754" s="6">
        <v>43617</v>
      </c>
      <c r="C5754">
        <v>22000</v>
      </c>
      <c r="D5754">
        <v>10000</v>
      </c>
      <c r="E5754">
        <v>65</v>
      </c>
      <c r="H5754" s="6">
        <f t="shared" si="357"/>
        <v>43586</v>
      </c>
      <c r="I5754">
        <f>SUMIFS('[1]Monthly unit'!$C:$C,'[1]Monthly unit'!$A:$A,'[1]Final sheet'!A5754,'[1]Monthly unit'!$B:$B,'[1]Final sheet'!H5754)</f>
        <v>400</v>
      </c>
      <c r="J5754">
        <f t="shared" si="358"/>
        <v>5</v>
      </c>
      <c r="K5754">
        <f t="shared" si="359"/>
        <v>2019</v>
      </c>
      <c r="L5754">
        <f>ROUND(VLOOKUP(H5754,'[1]Feeder energy'!$L:$P,2,FALSE)/1000,3)</f>
        <v>53949.97</v>
      </c>
      <c r="M5754">
        <f>ROUND(VLOOKUP(H5754,'[1]Feeder energy'!$L:$P,3,FALSE)/1000,3)</f>
        <v>46759.03</v>
      </c>
      <c r="N5754">
        <f>ROUND(VLOOKUP(H5754,'[1]Feeder energy'!$L:$P,4,FALSE)/1000,3)</f>
        <v>37798.587</v>
      </c>
      <c r="O5754">
        <f>ROUND(VLOOKUP(H5754,'[1]Feeder energy'!$L:$P,5,FALSE)/1000,3)</f>
        <v>34248.366999999998</v>
      </c>
      <c r="P5754">
        <f t="shared" si="360"/>
        <v>1</v>
      </c>
      <c r="Q5754" t="s">
        <v>19</v>
      </c>
    </row>
    <row r="5755" spans="1:17" x14ac:dyDescent="0.25">
      <c r="A5755" s="5">
        <v>110211022131</v>
      </c>
      <c r="B5755" s="6">
        <v>43617</v>
      </c>
      <c r="C5755">
        <v>60000</v>
      </c>
      <c r="D5755">
        <v>20000</v>
      </c>
      <c r="E5755">
        <v>38</v>
      </c>
      <c r="F5755">
        <v>20000</v>
      </c>
      <c r="G5755">
        <v>416</v>
      </c>
      <c r="H5755" s="6">
        <f t="shared" si="357"/>
        <v>43586</v>
      </c>
      <c r="I5755">
        <f>SUMIFS('[1]Monthly unit'!$C:$C,'[1]Monthly unit'!$A:$A,'[1]Final sheet'!A5755,'[1]Monthly unit'!$B:$B,'[1]Final sheet'!H5755)</f>
        <v>703</v>
      </c>
      <c r="J5755">
        <f t="shared" si="358"/>
        <v>5</v>
      </c>
      <c r="K5755">
        <f t="shared" si="359"/>
        <v>2019</v>
      </c>
      <c r="L5755">
        <f>ROUND(VLOOKUP(H5755,'[1]Feeder energy'!$L:$P,2,FALSE)/1000,3)</f>
        <v>53949.97</v>
      </c>
      <c r="M5755">
        <f>ROUND(VLOOKUP(H5755,'[1]Feeder energy'!$L:$P,3,FALSE)/1000,3)</f>
        <v>46759.03</v>
      </c>
      <c r="N5755">
        <f>ROUND(VLOOKUP(H5755,'[1]Feeder energy'!$L:$P,4,FALSE)/1000,3)</f>
        <v>37798.587</v>
      </c>
      <c r="O5755">
        <f>ROUND(VLOOKUP(H5755,'[1]Feeder energy'!$L:$P,5,FALSE)/1000,3)</f>
        <v>34248.366999999998</v>
      </c>
      <c r="P5755">
        <f t="shared" si="360"/>
        <v>1</v>
      </c>
      <c r="Q5755" t="s">
        <v>18</v>
      </c>
    </row>
    <row r="5756" spans="1:17" x14ac:dyDescent="0.25">
      <c r="A5756" s="5">
        <v>110211022216</v>
      </c>
      <c r="B5756" s="6">
        <v>43617</v>
      </c>
      <c r="C5756">
        <v>7000</v>
      </c>
      <c r="D5756">
        <v>6500</v>
      </c>
      <c r="E5756">
        <v>318</v>
      </c>
      <c r="F5756">
        <v>691</v>
      </c>
      <c r="G5756">
        <v>374</v>
      </c>
      <c r="H5756" s="6">
        <f t="shared" si="357"/>
        <v>43586</v>
      </c>
      <c r="I5756">
        <f>SUMIFS('[1]Monthly unit'!$C:$C,'[1]Monthly unit'!$A:$A,'[1]Final sheet'!A5756,'[1]Monthly unit'!$B:$B,'[1]Final sheet'!H5756)</f>
        <v>18</v>
      </c>
      <c r="J5756">
        <f t="shared" si="358"/>
        <v>5</v>
      </c>
      <c r="K5756">
        <f t="shared" si="359"/>
        <v>2019</v>
      </c>
      <c r="L5756">
        <f>ROUND(VLOOKUP(H5756,'[1]Feeder energy'!$L:$P,2,FALSE)/1000,3)</f>
        <v>53949.97</v>
      </c>
      <c r="M5756">
        <f>ROUND(VLOOKUP(H5756,'[1]Feeder energy'!$L:$P,3,FALSE)/1000,3)</f>
        <v>46759.03</v>
      </c>
      <c r="N5756">
        <f>ROUND(VLOOKUP(H5756,'[1]Feeder energy'!$L:$P,4,FALSE)/1000,3)</f>
        <v>37798.587</v>
      </c>
      <c r="O5756">
        <f>ROUND(VLOOKUP(H5756,'[1]Feeder energy'!$L:$P,5,FALSE)/1000,3)</f>
        <v>34248.366999999998</v>
      </c>
      <c r="P5756">
        <f t="shared" si="360"/>
        <v>1</v>
      </c>
      <c r="Q5756" t="s">
        <v>18</v>
      </c>
    </row>
    <row r="5757" spans="1:17" x14ac:dyDescent="0.25">
      <c r="A5757" s="5">
        <v>110211022285</v>
      </c>
      <c r="B5757" s="6">
        <v>43617</v>
      </c>
      <c r="C5757">
        <v>8500</v>
      </c>
      <c r="D5757">
        <v>8500</v>
      </c>
      <c r="E5757">
        <v>51</v>
      </c>
      <c r="H5757" s="6">
        <f t="shared" si="357"/>
        <v>43586</v>
      </c>
      <c r="I5757">
        <f>SUMIFS('[1]Monthly unit'!$C:$C,'[1]Monthly unit'!$A:$A,'[1]Final sheet'!A5757,'[1]Monthly unit'!$B:$B,'[1]Final sheet'!H5757)</f>
        <v>0</v>
      </c>
      <c r="J5757">
        <f t="shared" si="358"/>
        <v>5</v>
      </c>
      <c r="K5757">
        <f t="shared" si="359"/>
        <v>2019</v>
      </c>
      <c r="L5757">
        <f>ROUND(VLOOKUP(H5757,'[1]Feeder energy'!$L:$P,2,FALSE)/1000,3)</f>
        <v>53949.97</v>
      </c>
      <c r="M5757">
        <f>ROUND(VLOOKUP(H5757,'[1]Feeder energy'!$L:$P,3,FALSE)/1000,3)</f>
        <v>46759.03</v>
      </c>
      <c r="N5757">
        <f>ROUND(VLOOKUP(H5757,'[1]Feeder energy'!$L:$P,4,FALSE)/1000,3)</f>
        <v>37798.587</v>
      </c>
      <c r="O5757">
        <f>ROUND(VLOOKUP(H5757,'[1]Feeder energy'!$L:$P,5,FALSE)/1000,3)</f>
        <v>34248.366999999998</v>
      </c>
      <c r="P5757">
        <f t="shared" si="360"/>
        <v>1</v>
      </c>
      <c r="Q5757" t="s">
        <v>18</v>
      </c>
    </row>
    <row r="5758" spans="1:17" x14ac:dyDescent="0.25">
      <c r="A5758" s="5">
        <v>110212001364</v>
      </c>
      <c r="B5758" s="6">
        <v>43617</v>
      </c>
      <c r="C5758">
        <v>83000</v>
      </c>
      <c r="D5758">
        <v>10000</v>
      </c>
      <c r="E5758">
        <v>52</v>
      </c>
      <c r="F5758">
        <v>6000</v>
      </c>
      <c r="G5758">
        <v>372</v>
      </c>
      <c r="H5758" s="6">
        <f t="shared" si="357"/>
        <v>43586</v>
      </c>
      <c r="I5758">
        <f>SUMIFS('[1]Monthly unit'!$C:$C,'[1]Monthly unit'!$A:$A,'[1]Final sheet'!A5758,'[1]Monthly unit'!$B:$B,'[1]Final sheet'!H5758)</f>
        <v>807</v>
      </c>
      <c r="J5758">
        <f t="shared" si="358"/>
        <v>5</v>
      </c>
      <c r="K5758">
        <f t="shared" si="359"/>
        <v>2019</v>
      </c>
      <c r="L5758">
        <f>ROUND(VLOOKUP(H5758,'[1]Feeder energy'!$L:$P,2,FALSE)/1000,3)</f>
        <v>53949.97</v>
      </c>
      <c r="M5758">
        <f>ROUND(VLOOKUP(H5758,'[1]Feeder energy'!$L:$P,3,FALSE)/1000,3)</f>
        <v>46759.03</v>
      </c>
      <c r="N5758">
        <f>ROUND(VLOOKUP(H5758,'[1]Feeder energy'!$L:$P,4,FALSE)/1000,3)</f>
        <v>37798.587</v>
      </c>
      <c r="O5758">
        <f>ROUND(VLOOKUP(H5758,'[1]Feeder energy'!$L:$P,5,FALSE)/1000,3)</f>
        <v>34248.366999999998</v>
      </c>
      <c r="P5758">
        <f t="shared" si="360"/>
        <v>1</v>
      </c>
      <c r="Q5758" t="s">
        <v>18</v>
      </c>
    </row>
    <row r="5759" spans="1:17" x14ac:dyDescent="0.25">
      <c r="A5759" s="5">
        <v>110212001365</v>
      </c>
      <c r="B5759" s="6">
        <v>43617</v>
      </c>
      <c r="C5759">
        <v>110000</v>
      </c>
      <c r="D5759">
        <v>20000</v>
      </c>
      <c r="E5759">
        <v>10</v>
      </c>
      <c r="F5759">
        <v>20000</v>
      </c>
      <c r="G5759">
        <v>379</v>
      </c>
      <c r="H5759" s="6">
        <f t="shared" si="357"/>
        <v>43586</v>
      </c>
      <c r="I5759">
        <f>SUMIFS('[1]Monthly unit'!$C:$C,'[1]Monthly unit'!$A:$A,'[1]Final sheet'!A5759,'[1]Monthly unit'!$B:$B,'[1]Final sheet'!H5759)</f>
        <v>1009</v>
      </c>
      <c r="J5759">
        <f t="shared" si="358"/>
        <v>5</v>
      </c>
      <c r="K5759">
        <f t="shared" si="359"/>
        <v>2019</v>
      </c>
      <c r="L5759">
        <f>ROUND(VLOOKUP(H5759,'[1]Feeder energy'!$L:$P,2,FALSE)/1000,3)</f>
        <v>53949.97</v>
      </c>
      <c r="M5759">
        <f>ROUND(VLOOKUP(H5759,'[1]Feeder energy'!$L:$P,3,FALSE)/1000,3)</f>
        <v>46759.03</v>
      </c>
      <c r="N5759">
        <f>ROUND(VLOOKUP(H5759,'[1]Feeder energy'!$L:$P,4,FALSE)/1000,3)</f>
        <v>37798.587</v>
      </c>
      <c r="O5759">
        <f>ROUND(VLOOKUP(H5759,'[1]Feeder energy'!$L:$P,5,FALSE)/1000,3)</f>
        <v>34248.366999999998</v>
      </c>
      <c r="P5759">
        <f t="shared" si="360"/>
        <v>1</v>
      </c>
      <c r="Q5759" t="s">
        <v>18</v>
      </c>
    </row>
    <row r="5760" spans="1:17" x14ac:dyDescent="0.25">
      <c r="A5760" s="5">
        <v>110212001425</v>
      </c>
      <c r="B5760" s="6">
        <v>43617</v>
      </c>
      <c r="C5760">
        <v>90000</v>
      </c>
      <c r="D5760">
        <v>30000</v>
      </c>
      <c r="E5760">
        <v>64</v>
      </c>
      <c r="F5760">
        <v>30000</v>
      </c>
      <c r="G5760">
        <v>442</v>
      </c>
      <c r="H5760" s="6">
        <f t="shared" si="357"/>
        <v>43586</v>
      </c>
      <c r="I5760">
        <f>SUMIFS('[1]Monthly unit'!$C:$C,'[1]Monthly unit'!$A:$A,'[1]Final sheet'!A5760,'[1]Monthly unit'!$B:$B,'[1]Final sheet'!H5760)</f>
        <v>587</v>
      </c>
      <c r="J5760">
        <f t="shared" si="358"/>
        <v>5</v>
      </c>
      <c r="K5760">
        <f t="shared" si="359"/>
        <v>2019</v>
      </c>
      <c r="L5760">
        <f>ROUND(VLOOKUP(H5760,'[1]Feeder energy'!$L:$P,2,FALSE)/1000,3)</f>
        <v>53949.97</v>
      </c>
      <c r="M5760">
        <f>ROUND(VLOOKUP(H5760,'[1]Feeder energy'!$L:$P,3,FALSE)/1000,3)</f>
        <v>46759.03</v>
      </c>
      <c r="N5760">
        <f>ROUND(VLOOKUP(H5760,'[1]Feeder energy'!$L:$P,4,FALSE)/1000,3)</f>
        <v>37798.587</v>
      </c>
      <c r="O5760">
        <f>ROUND(VLOOKUP(H5760,'[1]Feeder energy'!$L:$P,5,FALSE)/1000,3)</f>
        <v>34248.366999999998</v>
      </c>
      <c r="P5760">
        <f t="shared" si="360"/>
        <v>1</v>
      </c>
      <c r="Q5760" t="s">
        <v>18</v>
      </c>
    </row>
    <row r="5761" spans="1:17" x14ac:dyDescent="0.25">
      <c r="A5761" s="5">
        <v>110212001433</v>
      </c>
      <c r="B5761" s="6">
        <v>43617</v>
      </c>
      <c r="C5761">
        <v>40000</v>
      </c>
      <c r="D5761">
        <v>20000</v>
      </c>
      <c r="E5761">
        <v>119</v>
      </c>
      <c r="F5761">
        <v>20000</v>
      </c>
      <c r="G5761">
        <v>458</v>
      </c>
      <c r="H5761" s="6">
        <f t="shared" si="357"/>
        <v>43586</v>
      </c>
      <c r="I5761">
        <f>SUMIFS('[1]Monthly unit'!$C:$C,'[1]Monthly unit'!$A:$A,'[1]Final sheet'!A5761,'[1]Monthly unit'!$B:$B,'[1]Final sheet'!H5761)</f>
        <v>426</v>
      </c>
      <c r="J5761">
        <f t="shared" si="358"/>
        <v>5</v>
      </c>
      <c r="K5761">
        <f t="shared" si="359"/>
        <v>2019</v>
      </c>
      <c r="L5761">
        <f>ROUND(VLOOKUP(H5761,'[1]Feeder energy'!$L:$P,2,FALSE)/1000,3)</f>
        <v>53949.97</v>
      </c>
      <c r="M5761">
        <f>ROUND(VLOOKUP(H5761,'[1]Feeder energy'!$L:$P,3,FALSE)/1000,3)</f>
        <v>46759.03</v>
      </c>
      <c r="N5761">
        <f>ROUND(VLOOKUP(H5761,'[1]Feeder energy'!$L:$P,4,FALSE)/1000,3)</f>
        <v>37798.587</v>
      </c>
      <c r="O5761">
        <f>ROUND(VLOOKUP(H5761,'[1]Feeder energy'!$L:$P,5,FALSE)/1000,3)</f>
        <v>34248.366999999998</v>
      </c>
      <c r="P5761">
        <f t="shared" si="360"/>
        <v>1</v>
      </c>
      <c r="Q5761" t="s">
        <v>18</v>
      </c>
    </row>
    <row r="5762" spans="1:17" x14ac:dyDescent="0.25">
      <c r="A5762" s="5">
        <v>110212001483</v>
      </c>
      <c r="B5762" s="6">
        <v>43617</v>
      </c>
      <c r="C5762">
        <v>45000</v>
      </c>
      <c r="D5762">
        <v>15000</v>
      </c>
      <c r="E5762">
        <v>79</v>
      </c>
      <c r="F5762">
        <v>15000</v>
      </c>
      <c r="G5762">
        <v>379</v>
      </c>
      <c r="H5762" s="6">
        <f t="shared" si="357"/>
        <v>43586</v>
      </c>
      <c r="I5762">
        <f>SUMIFS('[1]Monthly unit'!$C:$C,'[1]Monthly unit'!$A:$A,'[1]Final sheet'!A5762,'[1]Monthly unit'!$B:$B,'[1]Final sheet'!H5762)</f>
        <v>307</v>
      </c>
      <c r="J5762">
        <f t="shared" si="358"/>
        <v>5</v>
      </c>
      <c r="K5762">
        <f t="shared" si="359"/>
        <v>2019</v>
      </c>
      <c r="L5762">
        <f>ROUND(VLOOKUP(H5762,'[1]Feeder energy'!$L:$P,2,FALSE)/1000,3)</f>
        <v>53949.97</v>
      </c>
      <c r="M5762">
        <f>ROUND(VLOOKUP(H5762,'[1]Feeder energy'!$L:$P,3,FALSE)/1000,3)</f>
        <v>46759.03</v>
      </c>
      <c r="N5762">
        <f>ROUND(VLOOKUP(H5762,'[1]Feeder energy'!$L:$P,4,FALSE)/1000,3)</f>
        <v>37798.587</v>
      </c>
      <c r="O5762">
        <f>ROUND(VLOOKUP(H5762,'[1]Feeder energy'!$L:$P,5,FALSE)/1000,3)</f>
        <v>34248.366999999998</v>
      </c>
      <c r="P5762">
        <f t="shared" si="360"/>
        <v>1</v>
      </c>
      <c r="Q5762" t="s">
        <v>18</v>
      </c>
    </row>
    <row r="5763" spans="1:17" x14ac:dyDescent="0.25">
      <c r="A5763" s="5">
        <v>110212001500</v>
      </c>
      <c r="B5763" s="6">
        <v>43617</v>
      </c>
      <c r="C5763">
        <v>5000</v>
      </c>
      <c r="D5763">
        <v>5000</v>
      </c>
      <c r="E5763">
        <v>29</v>
      </c>
      <c r="F5763">
        <v>2300</v>
      </c>
      <c r="G5763">
        <v>435</v>
      </c>
      <c r="H5763" s="6">
        <f t="shared" ref="H5763:H5826" si="361">EOMONTH(B5763,-2)+1</f>
        <v>43586</v>
      </c>
      <c r="I5763">
        <f>SUMIFS('[1]Monthly unit'!$C:$C,'[1]Monthly unit'!$A:$A,'[1]Final sheet'!A5763,'[1]Monthly unit'!$B:$B,'[1]Final sheet'!H5763)</f>
        <v>46</v>
      </c>
      <c r="J5763">
        <f t="shared" ref="J5763:J5826" si="362">MONTH(H5763)</f>
        <v>5</v>
      </c>
      <c r="K5763">
        <f t="shared" ref="K5763:K5826" si="363">YEAR(H5763)</f>
        <v>2019</v>
      </c>
      <c r="L5763">
        <f>ROUND(VLOOKUP(H5763,'[1]Feeder energy'!$L:$P,2,FALSE)/1000,3)</f>
        <v>53949.97</v>
      </c>
      <c r="M5763">
        <f>ROUND(VLOOKUP(H5763,'[1]Feeder energy'!$L:$P,3,FALSE)/1000,3)</f>
        <v>46759.03</v>
      </c>
      <c r="N5763">
        <f>ROUND(VLOOKUP(H5763,'[1]Feeder energy'!$L:$P,4,FALSE)/1000,3)</f>
        <v>37798.587</v>
      </c>
      <c r="O5763">
        <f>ROUND(VLOOKUP(H5763,'[1]Feeder energy'!$L:$P,5,FALSE)/1000,3)</f>
        <v>34248.366999999998</v>
      </c>
      <c r="P5763">
        <f t="shared" si="360"/>
        <v>1</v>
      </c>
      <c r="Q5763" t="s">
        <v>18</v>
      </c>
    </row>
    <row r="5764" spans="1:17" x14ac:dyDescent="0.25">
      <c r="A5764" s="5">
        <v>110212001503</v>
      </c>
      <c r="B5764" s="6">
        <v>43617</v>
      </c>
      <c r="C5764">
        <v>3000</v>
      </c>
      <c r="D5764">
        <v>3000</v>
      </c>
      <c r="E5764">
        <v>284</v>
      </c>
      <c r="H5764" s="6">
        <f t="shared" si="361"/>
        <v>43586</v>
      </c>
      <c r="I5764">
        <f>SUMIFS('[1]Monthly unit'!$C:$C,'[1]Monthly unit'!$A:$A,'[1]Final sheet'!A5764,'[1]Monthly unit'!$B:$B,'[1]Final sheet'!H5764)</f>
        <v>5</v>
      </c>
      <c r="J5764">
        <f t="shared" si="362"/>
        <v>5</v>
      </c>
      <c r="K5764">
        <f t="shared" si="363"/>
        <v>2019</v>
      </c>
      <c r="L5764">
        <f>ROUND(VLOOKUP(H5764,'[1]Feeder energy'!$L:$P,2,FALSE)/1000,3)</f>
        <v>53949.97</v>
      </c>
      <c r="M5764">
        <f>ROUND(VLOOKUP(H5764,'[1]Feeder energy'!$L:$P,3,FALSE)/1000,3)</f>
        <v>46759.03</v>
      </c>
      <c r="N5764">
        <f>ROUND(VLOOKUP(H5764,'[1]Feeder energy'!$L:$P,4,FALSE)/1000,3)</f>
        <v>37798.587</v>
      </c>
      <c r="O5764">
        <f>ROUND(VLOOKUP(H5764,'[1]Feeder energy'!$L:$P,5,FALSE)/1000,3)</f>
        <v>34248.366999999998</v>
      </c>
      <c r="P5764">
        <f t="shared" si="360"/>
        <v>1</v>
      </c>
      <c r="Q5764" t="s">
        <v>18</v>
      </c>
    </row>
    <row r="5765" spans="1:17" x14ac:dyDescent="0.25">
      <c r="A5765" s="5">
        <v>110212001511</v>
      </c>
      <c r="B5765" s="6">
        <v>43617</v>
      </c>
      <c r="C5765">
        <v>7000</v>
      </c>
      <c r="D5765">
        <v>7000</v>
      </c>
      <c r="E5765">
        <v>311</v>
      </c>
      <c r="H5765" s="6">
        <f t="shared" si="361"/>
        <v>43586</v>
      </c>
      <c r="I5765">
        <f>SUMIFS('[1]Monthly unit'!$C:$C,'[1]Monthly unit'!$A:$A,'[1]Final sheet'!A5765,'[1]Monthly unit'!$B:$B,'[1]Final sheet'!H5765)</f>
        <v>46</v>
      </c>
      <c r="J5765">
        <f t="shared" si="362"/>
        <v>5</v>
      </c>
      <c r="K5765">
        <f t="shared" si="363"/>
        <v>2019</v>
      </c>
      <c r="L5765">
        <f>ROUND(VLOOKUP(H5765,'[1]Feeder energy'!$L:$P,2,FALSE)/1000,3)</f>
        <v>53949.97</v>
      </c>
      <c r="M5765">
        <f>ROUND(VLOOKUP(H5765,'[1]Feeder energy'!$L:$P,3,FALSE)/1000,3)</f>
        <v>46759.03</v>
      </c>
      <c r="N5765">
        <f>ROUND(VLOOKUP(H5765,'[1]Feeder energy'!$L:$P,4,FALSE)/1000,3)</f>
        <v>37798.587</v>
      </c>
      <c r="O5765">
        <f>ROUND(VLOOKUP(H5765,'[1]Feeder energy'!$L:$P,5,FALSE)/1000,3)</f>
        <v>34248.366999999998</v>
      </c>
      <c r="P5765">
        <f t="shared" si="360"/>
        <v>1</v>
      </c>
      <c r="Q5765" t="s">
        <v>18</v>
      </c>
    </row>
    <row r="5766" spans="1:17" x14ac:dyDescent="0.25">
      <c r="A5766" s="5">
        <v>110212001541</v>
      </c>
      <c r="B5766" s="6">
        <v>43617</v>
      </c>
      <c r="C5766">
        <v>80000</v>
      </c>
      <c r="D5766">
        <v>20000</v>
      </c>
      <c r="E5766">
        <v>22</v>
      </c>
      <c r="F5766">
        <v>20000</v>
      </c>
      <c r="G5766">
        <v>436</v>
      </c>
      <c r="H5766" s="6">
        <f t="shared" si="361"/>
        <v>43586</v>
      </c>
      <c r="I5766">
        <f>SUMIFS('[1]Monthly unit'!$C:$C,'[1]Monthly unit'!$A:$A,'[1]Final sheet'!A5766,'[1]Monthly unit'!$B:$B,'[1]Final sheet'!H5766)</f>
        <v>718</v>
      </c>
      <c r="J5766">
        <f t="shared" si="362"/>
        <v>5</v>
      </c>
      <c r="K5766">
        <f t="shared" si="363"/>
        <v>2019</v>
      </c>
      <c r="L5766">
        <f>ROUND(VLOOKUP(H5766,'[1]Feeder energy'!$L:$P,2,FALSE)/1000,3)</f>
        <v>53949.97</v>
      </c>
      <c r="M5766">
        <f>ROUND(VLOOKUP(H5766,'[1]Feeder energy'!$L:$P,3,FALSE)/1000,3)</f>
        <v>46759.03</v>
      </c>
      <c r="N5766">
        <f>ROUND(VLOOKUP(H5766,'[1]Feeder energy'!$L:$P,4,FALSE)/1000,3)</f>
        <v>37798.587</v>
      </c>
      <c r="O5766">
        <f>ROUND(VLOOKUP(H5766,'[1]Feeder energy'!$L:$P,5,FALSE)/1000,3)</f>
        <v>34248.366999999998</v>
      </c>
      <c r="P5766">
        <f t="shared" si="360"/>
        <v>1</v>
      </c>
      <c r="Q5766" t="s">
        <v>18</v>
      </c>
    </row>
    <row r="5767" spans="1:17" x14ac:dyDescent="0.25">
      <c r="A5767" s="5">
        <v>110212001742</v>
      </c>
      <c r="B5767" s="6">
        <v>43617</v>
      </c>
      <c r="C5767">
        <v>50000</v>
      </c>
      <c r="D5767">
        <v>50000</v>
      </c>
      <c r="E5767">
        <v>359</v>
      </c>
      <c r="F5767">
        <v>20000</v>
      </c>
      <c r="G5767">
        <v>437</v>
      </c>
      <c r="H5767" s="6">
        <f t="shared" si="361"/>
        <v>43586</v>
      </c>
      <c r="I5767">
        <f>SUMIFS('[1]Monthly unit'!$C:$C,'[1]Monthly unit'!$A:$A,'[1]Final sheet'!A5767,'[1]Monthly unit'!$B:$B,'[1]Final sheet'!H5767)</f>
        <v>319</v>
      </c>
      <c r="J5767">
        <f t="shared" si="362"/>
        <v>5</v>
      </c>
      <c r="K5767">
        <f t="shared" si="363"/>
        <v>2019</v>
      </c>
      <c r="L5767">
        <f>ROUND(VLOOKUP(H5767,'[1]Feeder energy'!$L:$P,2,FALSE)/1000,3)</f>
        <v>53949.97</v>
      </c>
      <c r="M5767">
        <f>ROUND(VLOOKUP(H5767,'[1]Feeder energy'!$L:$P,3,FALSE)/1000,3)</f>
        <v>46759.03</v>
      </c>
      <c r="N5767">
        <f>ROUND(VLOOKUP(H5767,'[1]Feeder energy'!$L:$P,4,FALSE)/1000,3)</f>
        <v>37798.587</v>
      </c>
      <c r="O5767">
        <f>ROUND(VLOOKUP(H5767,'[1]Feeder energy'!$L:$P,5,FALSE)/1000,3)</f>
        <v>34248.366999999998</v>
      </c>
      <c r="P5767">
        <f t="shared" si="360"/>
        <v>1</v>
      </c>
      <c r="Q5767" t="s">
        <v>18</v>
      </c>
    </row>
    <row r="5768" spans="1:17" x14ac:dyDescent="0.25">
      <c r="A5768" s="5">
        <v>110212002452</v>
      </c>
      <c r="B5768" s="6">
        <v>43617</v>
      </c>
      <c r="C5768">
        <v>72164</v>
      </c>
      <c r="D5768">
        <v>6408</v>
      </c>
      <c r="E5768">
        <v>18</v>
      </c>
      <c r="F5768">
        <v>21401</v>
      </c>
      <c r="G5768">
        <v>367</v>
      </c>
      <c r="H5768" s="6">
        <f t="shared" si="361"/>
        <v>43586</v>
      </c>
      <c r="I5768">
        <f>SUMIFS('[1]Monthly unit'!$C:$C,'[1]Monthly unit'!$A:$A,'[1]Final sheet'!A5768,'[1]Monthly unit'!$B:$B,'[1]Final sheet'!H5768)</f>
        <v>640</v>
      </c>
      <c r="J5768">
        <f t="shared" si="362"/>
        <v>5</v>
      </c>
      <c r="K5768">
        <f t="shared" si="363"/>
        <v>2019</v>
      </c>
      <c r="L5768">
        <f>ROUND(VLOOKUP(H5768,'[1]Feeder energy'!$L:$P,2,FALSE)/1000,3)</f>
        <v>53949.97</v>
      </c>
      <c r="M5768">
        <f>ROUND(VLOOKUP(H5768,'[1]Feeder energy'!$L:$P,3,FALSE)/1000,3)</f>
        <v>46759.03</v>
      </c>
      <c r="N5768">
        <f>ROUND(VLOOKUP(H5768,'[1]Feeder energy'!$L:$P,4,FALSE)/1000,3)</f>
        <v>37798.587</v>
      </c>
      <c r="O5768">
        <f>ROUND(VLOOKUP(H5768,'[1]Feeder energy'!$L:$P,5,FALSE)/1000,3)</f>
        <v>34248.366999999998</v>
      </c>
      <c r="P5768">
        <f t="shared" si="360"/>
        <v>1</v>
      </c>
      <c r="Q5768" t="s">
        <v>18</v>
      </c>
    </row>
    <row r="5769" spans="1:17" x14ac:dyDescent="0.25">
      <c r="A5769" s="5">
        <v>110212003620</v>
      </c>
      <c r="B5769" s="6">
        <v>43617</v>
      </c>
      <c r="C5769">
        <v>90000</v>
      </c>
      <c r="D5769">
        <v>30000</v>
      </c>
      <c r="E5769">
        <v>79</v>
      </c>
      <c r="F5769">
        <v>20000</v>
      </c>
      <c r="G5769">
        <v>436</v>
      </c>
      <c r="H5769" s="6">
        <f t="shared" si="361"/>
        <v>43586</v>
      </c>
      <c r="I5769">
        <f>SUMIFS('[1]Monthly unit'!$C:$C,'[1]Monthly unit'!$A:$A,'[1]Final sheet'!A5769,'[1]Monthly unit'!$B:$B,'[1]Final sheet'!H5769)</f>
        <v>1054</v>
      </c>
      <c r="J5769">
        <f t="shared" si="362"/>
        <v>5</v>
      </c>
      <c r="K5769">
        <f t="shared" si="363"/>
        <v>2019</v>
      </c>
      <c r="L5769">
        <f>ROUND(VLOOKUP(H5769,'[1]Feeder energy'!$L:$P,2,FALSE)/1000,3)</f>
        <v>53949.97</v>
      </c>
      <c r="M5769">
        <f>ROUND(VLOOKUP(H5769,'[1]Feeder energy'!$L:$P,3,FALSE)/1000,3)</f>
        <v>46759.03</v>
      </c>
      <c r="N5769">
        <f>ROUND(VLOOKUP(H5769,'[1]Feeder energy'!$L:$P,4,FALSE)/1000,3)</f>
        <v>37798.587</v>
      </c>
      <c r="O5769">
        <f>ROUND(VLOOKUP(H5769,'[1]Feeder energy'!$L:$P,5,FALSE)/1000,3)</f>
        <v>34248.366999999998</v>
      </c>
      <c r="P5769">
        <f t="shared" si="360"/>
        <v>1</v>
      </c>
      <c r="Q5769" t="s">
        <v>18</v>
      </c>
    </row>
    <row r="5770" spans="1:17" x14ac:dyDescent="0.25">
      <c r="A5770" s="5">
        <v>110212004373</v>
      </c>
      <c r="B5770" s="6">
        <v>43617</v>
      </c>
      <c r="C5770">
        <v>6848</v>
      </c>
      <c r="D5770">
        <v>1000</v>
      </c>
      <c r="E5770">
        <v>37</v>
      </c>
      <c r="H5770" s="6">
        <f t="shared" si="361"/>
        <v>43586</v>
      </c>
      <c r="I5770">
        <f>SUMIFS('[1]Monthly unit'!$C:$C,'[1]Monthly unit'!$A:$A,'[1]Final sheet'!A5770,'[1]Monthly unit'!$B:$B,'[1]Final sheet'!H5770)</f>
        <v>64</v>
      </c>
      <c r="J5770">
        <f t="shared" si="362"/>
        <v>5</v>
      </c>
      <c r="K5770">
        <f t="shared" si="363"/>
        <v>2019</v>
      </c>
      <c r="L5770">
        <f>ROUND(VLOOKUP(H5770,'[1]Feeder energy'!$L:$P,2,FALSE)/1000,3)</f>
        <v>53949.97</v>
      </c>
      <c r="M5770">
        <f>ROUND(VLOOKUP(H5770,'[1]Feeder energy'!$L:$P,3,FALSE)/1000,3)</f>
        <v>46759.03</v>
      </c>
      <c r="N5770">
        <f>ROUND(VLOOKUP(H5770,'[1]Feeder energy'!$L:$P,4,FALSE)/1000,3)</f>
        <v>37798.587</v>
      </c>
      <c r="O5770">
        <f>ROUND(VLOOKUP(H5770,'[1]Feeder energy'!$L:$P,5,FALSE)/1000,3)</f>
        <v>34248.366999999998</v>
      </c>
      <c r="P5770">
        <f t="shared" si="360"/>
        <v>1</v>
      </c>
      <c r="Q5770" t="s">
        <v>19</v>
      </c>
    </row>
    <row r="5771" spans="1:17" x14ac:dyDescent="0.25">
      <c r="A5771" s="5">
        <v>110212004590</v>
      </c>
      <c r="B5771" s="6">
        <v>43617</v>
      </c>
      <c r="C5771">
        <v>20000</v>
      </c>
      <c r="D5771">
        <v>20000</v>
      </c>
      <c r="E5771">
        <v>165</v>
      </c>
      <c r="F5771">
        <v>20000</v>
      </c>
      <c r="G5771">
        <v>430</v>
      </c>
      <c r="H5771" s="6">
        <f t="shared" si="361"/>
        <v>43586</v>
      </c>
      <c r="I5771">
        <f>SUMIFS('[1]Monthly unit'!$C:$C,'[1]Monthly unit'!$A:$A,'[1]Final sheet'!A5771,'[1]Monthly unit'!$B:$B,'[1]Final sheet'!H5771)</f>
        <v>497</v>
      </c>
      <c r="J5771">
        <f t="shared" si="362"/>
        <v>5</v>
      </c>
      <c r="K5771">
        <f t="shared" si="363"/>
        <v>2019</v>
      </c>
      <c r="L5771">
        <f>ROUND(VLOOKUP(H5771,'[1]Feeder energy'!$L:$P,2,FALSE)/1000,3)</f>
        <v>53949.97</v>
      </c>
      <c r="M5771">
        <f>ROUND(VLOOKUP(H5771,'[1]Feeder energy'!$L:$P,3,FALSE)/1000,3)</f>
        <v>46759.03</v>
      </c>
      <c r="N5771">
        <f>ROUND(VLOOKUP(H5771,'[1]Feeder energy'!$L:$P,4,FALSE)/1000,3)</f>
        <v>37798.587</v>
      </c>
      <c r="O5771">
        <f>ROUND(VLOOKUP(H5771,'[1]Feeder energy'!$L:$P,5,FALSE)/1000,3)</f>
        <v>34248.366999999998</v>
      </c>
      <c r="P5771">
        <f t="shared" si="360"/>
        <v>1</v>
      </c>
      <c r="Q5771" t="s">
        <v>19</v>
      </c>
    </row>
    <row r="5772" spans="1:17" x14ac:dyDescent="0.25">
      <c r="A5772" s="5">
        <v>110212005229</v>
      </c>
      <c r="B5772" s="6">
        <v>43617</v>
      </c>
      <c r="C5772">
        <v>10500</v>
      </c>
      <c r="D5772">
        <v>3000</v>
      </c>
      <c r="E5772">
        <v>2</v>
      </c>
      <c r="F5772">
        <v>3000</v>
      </c>
      <c r="G5772">
        <v>445</v>
      </c>
      <c r="H5772" s="6">
        <f t="shared" si="361"/>
        <v>43586</v>
      </c>
      <c r="I5772">
        <f>SUMIFS('[1]Monthly unit'!$C:$C,'[1]Monthly unit'!$A:$A,'[1]Final sheet'!A5772,'[1]Monthly unit'!$B:$B,'[1]Final sheet'!H5772)</f>
        <v>68</v>
      </c>
      <c r="J5772">
        <f t="shared" si="362"/>
        <v>5</v>
      </c>
      <c r="K5772">
        <f t="shared" si="363"/>
        <v>2019</v>
      </c>
      <c r="L5772">
        <f>ROUND(VLOOKUP(H5772,'[1]Feeder energy'!$L:$P,2,FALSE)/1000,3)</f>
        <v>53949.97</v>
      </c>
      <c r="M5772">
        <f>ROUND(VLOOKUP(H5772,'[1]Feeder energy'!$L:$P,3,FALSE)/1000,3)</f>
        <v>46759.03</v>
      </c>
      <c r="N5772">
        <f>ROUND(VLOOKUP(H5772,'[1]Feeder energy'!$L:$P,4,FALSE)/1000,3)</f>
        <v>37798.587</v>
      </c>
      <c r="O5772">
        <f>ROUND(VLOOKUP(H5772,'[1]Feeder energy'!$L:$P,5,FALSE)/1000,3)</f>
        <v>34248.366999999998</v>
      </c>
      <c r="P5772">
        <f t="shared" si="360"/>
        <v>1</v>
      </c>
      <c r="Q5772" t="s">
        <v>18</v>
      </c>
    </row>
    <row r="5773" spans="1:17" x14ac:dyDescent="0.25">
      <c r="A5773" s="5">
        <v>110212005260</v>
      </c>
      <c r="B5773" s="6">
        <v>43617</v>
      </c>
      <c r="C5773">
        <v>50000</v>
      </c>
      <c r="D5773">
        <v>10000</v>
      </c>
      <c r="E5773">
        <v>42</v>
      </c>
      <c r="F5773">
        <v>15000</v>
      </c>
      <c r="G5773">
        <v>401</v>
      </c>
      <c r="H5773" s="6">
        <f t="shared" si="361"/>
        <v>43586</v>
      </c>
      <c r="I5773">
        <f>SUMIFS('[1]Monthly unit'!$C:$C,'[1]Monthly unit'!$A:$A,'[1]Final sheet'!A5773,'[1]Monthly unit'!$B:$B,'[1]Final sheet'!H5773)</f>
        <v>581</v>
      </c>
      <c r="J5773">
        <f t="shared" si="362"/>
        <v>5</v>
      </c>
      <c r="K5773">
        <f t="shared" si="363"/>
        <v>2019</v>
      </c>
      <c r="L5773">
        <f>ROUND(VLOOKUP(H5773,'[1]Feeder energy'!$L:$P,2,FALSE)/1000,3)</f>
        <v>53949.97</v>
      </c>
      <c r="M5773">
        <f>ROUND(VLOOKUP(H5773,'[1]Feeder energy'!$L:$P,3,FALSE)/1000,3)</f>
        <v>46759.03</v>
      </c>
      <c r="N5773">
        <f>ROUND(VLOOKUP(H5773,'[1]Feeder energy'!$L:$P,4,FALSE)/1000,3)</f>
        <v>37798.587</v>
      </c>
      <c r="O5773">
        <f>ROUND(VLOOKUP(H5773,'[1]Feeder energy'!$L:$P,5,FALSE)/1000,3)</f>
        <v>34248.366999999998</v>
      </c>
      <c r="P5773">
        <f t="shared" si="360"/>
        <v>1</v>
      </c>
      <c r="Q5773" t="s">
        <v>18</v>
      </c>
    </row>
    <row r="5774" spans="1:17" x14ac:dyDescent="0.25">
      <c r="A5774" s="5">
        <v>110212006540</v>
      </c>
      <c r="B5774" s="6">
        <v>43617</v>
      </c>
      <c r="C5774">
        <v>40000</v>
      </c>
      <c r="D5774">
        <v>10000</v>
      </c>
      <c r="E5774">
        <v>67</v>
      </c>
      <c r="F5774">
        <v>10000</v>
      </c>
      <c r="G5774">
        <v>463</v>
      </c>
      <c r="H5774" s="6">
        <f t="shared" si="361"/>
        <v>43586</v>
      </c>
      <c r="I5774">
        <f>SUMIFS('[1]Monthly unit'!$C:$C,'[1]Monthly unit'!$A:$A,'[1]Final sheet'!A5774,'[1]Monthly unit'!$B:$B,'[1]Final sheet'!H5774)</f>
        <v>375</v>
      </c>
      <c r="J5774">
        <f t="shared" si="362"/>
        <v>5</v>
      </c>
      <c r="K5774">
        <f t="shared" si="363"/>
        <v>2019</v>
      </c>
      <c r="L5774">
        <f>ROUND(VLOOKUP(H5774,'[1]Feeder energy'!$L:$P,2,FALSE)/1000,3)</f>
        <v>53949.97</v>
      </c>
      <c r="M5774">
        <f>ROUND(VLOOKUP(H5774,'[1]Feeder energy'!$L:$P,3,FALSE)/1000,3)</f>
        <v>46759.03</v>
      </c>
      <c r="N5774">
        <f>ROUND(VLOOKUP(H5774,'[1]Feeder energy'!$L:$P,4,FALSE)/1000,3)</f>
        <v>37798.587</v>
      </c>
      <c r="O5774">
        <f>ROUND(VLOOKUP(H5774,'[1]Feeder energy'!$L:$P,5,FALSE)/1000,3)</f>
        <v>34248.366999999998</v>
      </c>
      <c r="P5774">
        <f t="shared" si="360"/>
        <v>1</v>
      </c>
      <c r="Q5774" t="s">
        <v>18</v>
      </c>
    </row>
    <row r="5775" spans="1:17" x14ac:dyDescent="0.25">
      <c r="A5775" s="5">
        <v>110212006558</v>
      </c>
      <c r="B5775" s="6">
        <v>43617</v>
      </c>
      <c r="C5775">
        <v>2000</v>
      </c>
      <c r="D5775">
        <v>2000</v>
      </c>
      <c r="E5775">
        <v>164</v>
      </c>
      <c r="F5775">
        <v>1299</v>
      </c>
      <c r="G5775">
        <v>432</v>
      </c>
      <c r="H5775" s="6">
        <f t="shared" si="361"/>
        <v>43586</v>
      </c>
      <c r="I5775">
        <f>SUMIFS('[1]Monthly unit'!$C:$C,'[1]Monthly unit'!$A:$A,'[1]Final sheet'!A5775,'[1]Monthly unit'!$B:$B,'[1]Final sheet'!H5775)</f>
        <v>15</v>
      </c>
      <c r="J5775">
        <f t="shared" si="362"/>
        <v>5</v>
      </c>
      <c r="K5775">
        <f t="shared" si="363"/>
        <v>2019</v>
      </c>
      <c r="L5775">
        <f>ROUND(VLOOKUP(H5775,'[1]Feeder energy'!$L:$P,2,FALSE)/1000,3)</f>
        <v>53949.97</v>
      </c>
      <c r="M5775">
        <f>ROUND(VLOOKUP(H5775,'[1]Feeder energy'!$L:$P,3,FALSE)/1000,3)</f>
        <v>46759.03</v>
      </c>
      <c r="N5775">
        <f>ROUND(VLOOKUP(H5775,'[1]Feeder energy'!$L:$P,4,FALSE)/1000,3)</f>
        <v>37798.587</v>
      </c>
      <c r="O5775">
        <f>ROUND(VLOOKUP(H5775,'[1]Feeder energy'!$L:$P,5,FALSE)/1000,3)</f>
        <v>34248.366999999998</v>
      </c>
      <c r="P5775">
        <f t="shared" si="360"/>
        <v>1</v>
      </c>
      <c r="Q5775" t="s">
        <v>19</v>
      </c>
    </row>
    <row r="5776" spans="1:17" x14ac:dyDescent="0.25">
      <c r="A5776" s="5">
        <v>110212007683</v>
      </c>
      <c r="B5776" s="6">
        <v>43617</v>
      </c>
      <c r="C5776">
        <v>10000</v>
      </c>
      <c r="D5776">
        <v>5000</v>
      </c>
      <c r="E5776">
        <v>256</v>
      </c>
      <c r="H5776" s="6">
        <f t="shared" si="361"/>
        <v>43586</v>
      </c>
      <c r="I5776">
        <f>SUMIFS('[1]Monthly unit'!$C:$C,'[1]Monthly unit'!$A:$A,'[1]Final sheet'!A5776,'[1]Monthly unit'!$B:$B,'[1]Final sheet'!H5776)</f>
        <v>48</v>
      </c>
      <c r="J5776">
        <f t="shared" si="362"/>
        <v>5</v>
      </c>
      <c r="K5776">
        <f t="shared" si="363"/>
        <v>2019</v>
      </c>
      <c r="L5776">
        <f>ROUND(VLOOKUP(H5776,'[1]Feeder energy'!$L:$P,2,FALSE)/1000,3)</f>
        <v>53949.97</v>
      </c>
      <c r="M5776">
        <f>ROUND(VLOOKUP(H5776,'[1]Feeder energy'!$L:$P,3,FALSE)/1000,3)</f>
        <v>46759.03</v>
      </c>
      <c r="N5776">
        <f>ROUND(VLOOKUP(H5776,'[1]Feeder energy'!$L:$P,4,FALSE)/1000,3)</f>
        <v>37798.587</v>
      </c>
      <c r="O5776">
        <f>ROUND(VLOOKUP(H5776,'[1]Feeder energy'!$L:$P,5,FALSE)/1000,3)</f>
        <v>34248.366999999998</v>
      </c>
      <c r="P5776">
        <f t="shared" si="360"/>
        <v>1</v>
      </c>
      <c r="Q5776" t="s">
        <v>18</v>
      </c>
    </row>
    <row r="5777" spans="1:17" x14ac:dyDescent="0.25">
      <c r="A5777" s="5">
        <v>110212008189</v>
      </c>
      <c r="B5777" s="6">
        <v>43617</v>
      </c>
      <c r="C5777">
        <v>11500</v>
      </c>
      <c r="D5777">
        <v>3000</v>
      </c>
      <c r="E5777">
        <v>75</v>
      </c>
      <c r="F5777">
        <v>5476</v>
      </c>
      <c r="G5777">
        <v>424</v>
      </c>
      <c r="H5777" s="6">
        <f t="shared" si="361"/>
        <v>43586</v>
      </c>
      <c r="I5777">
        <f>SUMIFS('[1]Monthly unit'!$C:$C,'[1]Monthly unit'!$A:$A,'[1]Final sheet'!A5777,'[1]Monthly unit'!$B:$B,'[1]Final sheet'!H5777)</f>
        <v>101</v>
      </c>
      <c r="J5777">
        <f t="shared" si="362"/>
        <v>5</v>
      </c>
      <c r="K5777">
        <f t="shared" si="363"/>
        <v>2019</v>
      </c>
      <c r="L5777">
        <f>ROUND(VLOOKUP(H5777,'[1]Feeder energy'!$L:$P,2,FALSE)/1000,3)</f>
        <v>53949.97</v>
      </c>
      <c r="M5777">
        <f>ROUND(VLOOKUP(H5777,'[1]Feeder energy'!$L:$P,3,FALSE)/1000,3)</f>
        <v>46759.03</v>
      </c>
      <c r="N5777">
        <f>ROUND(VLOOKUP(H5777,'[1]Feeder energy'!$L:$P,4,FALSE)/1000,3)</f>
        <v>37798.587</v>
      </c>
      <c r="O5777">
        <f>ROUND(VLOOKUP(H5777,'[1]Feeder energy'!$L:$P,5,FALSE)/1000,3)</f>
        <v>34248.366999999998</v>
      </c>
      <c r="P5777">
        <f t="shared" si="360"/>
        <v>1</v>
      </c>
      <c r="Q5777" t="s">
        <v>18</v>
      </c>
    </row>
    <row r="5778" spans="1:17" x14ac:dyDescent="0.25">
      <c r="A5778" s="5">
        <v>110212008676</v>
      </c>
      <c r="B5778" s="6">
        <v>43617</v>
      </c>
      <c r="C5778">
        <v>2272</v>
      </c>
      <c r="D5778">
        <v>233</v>
      </c>
      <c r="E5778">
        <v>128</v>
      </c>
      <c r="H5778" s="6">
        <f t="shared" si="361"/>
        <v>43586</v>
      </c>
      <c r="I5778">
        <f>SUMIFS('[1]Monthly unit'!$C:$C,'[1]Monthly unit'!$A:$A,'[1]Final sheet'!A5778,'[1]Monthly unit'!$B:$B,'[1]Final sheet'!H5778)</f>
        <v>0</v>
      </c>
      <c r="J5778">
        <f t="shared" si="362"/>
        <v>5</v>
      </c>
      <c r="K5778">
        <f t="shared" si="363"/>
        <v>2019</v>
      </c>
      <c r="L5778">
        <f>ROUND(VLOOKUP(H5778,'[1]Feeder energy'!$L:$P,2,FALSE)/1000,3)</f>
        <v>53949.97</v>
      </c>
      <c r="M5778">
        <f>ROUND(VLOOKUP(H5778,'[1]Feeder energy'!$L:$P,3,FALSE)/1000,3)</f>
        <v>46759.03</v>
      </c>
      <c r="N5778">
        <f>ROUND(VLOOKUP(H5778,'[1]Feeder energy'!$L:$P,4,FALSE)/1000,3)</f>
        <v>37798.587</v>
      </c>
      <c r="O5778">
        <f>ROUND(VLOOKUP(H5778,'[1]Feeder energy'!$L:$P,5,FALSE)/1000,3)</f>
        <v>34248.366999999998</v>
      </c>
      <c r="P5778">
        <f t="shared" si="360"/>
        <v>1</v>
      </c>
      <c r="Q5778" t="s">
        <v>18</v>
      </c>
    </row>
    <row r="5779" spans="1:17" x14ac:dyDescent="0.25">
      <c r="A5779" s="5">
        <v>110212008984</v>
      </c>
      <c r="B5779" s="6">
        <v>43617</v>
      </c>
      <c r="C5779">
        <v>723</v>
      </c>
      <c r="D5779">
        <v>723</v>
      </c>
      <c r="E5779">
        <v>15</v>
      </c>
      <c r="H5779" s="6">
        <f t="shared" si="361"/>
        <v>43586</v>
      </c>
      <c r="I5779">
        <f>SUMIFS('[1]Monthly unit'!$C:$C,'[1]Monthly unit'!$A:$A,'[1]Final sheet'!A5779,'[1]Monthly unit'!$B:$B,'[1]Final sheet'!H5779)</f>
        <v>72</v>
      </c>
      <c r="J5779">
        <f t="shared" si="362"/>
        <v>5</v>
      </c>
      <c r="K5779">
        <f t="shared" si="363"/>
        <v>2019</v>
      </c>
      <c r="L5779">
        <f>ROUND(VLOOKUP(H5779,'[1]Feeder energy'!$L:$P,2,FALSE)/1000,3)</f>
        <v>53949.97</v>
      </c>
      <c r="M5779">
        <f>ROUND(VLOOKUP(H5779,'[1]Feeder energy'!$L:$P,3,FALSE)/1000,3)</f>
        <v>46759.03</v>
      </c>
      <c r="N5779">
        <f>ROUND(VLOOKUP(H5779,'[1]Feeder energy'!$L:$P,4,FALSE)/1000,3)</f>
        <v>37798.587</v>
      </c>
      <c r="O5779">
        <f>ROUND(VLOOKUP(H5779,'[1]Feeder energy'!$L:$P,5,FALSE)/1000,3)</f>
        <v>34248.366999999998</v>
      </c>
      <c r="P5779">
        <f t="shared" si="360"/>
        <v>1</v>
      </c>
      <c r="Q5779" t="s">
        <v>18</v>
      </c>
    </row>
    <row r="5780" spans="1:17" x14ac:dyDescent="0.25">
      <c r="A5780" s="5">
        <v>110212008990</v>
      </c>
      <c r="B5780" s="6">
        <v>43617</v>
      </c>
      <c r="C5780">
        <v>80000</v>
      </c>
      <c r="D5780">
        <v>10000</v>
      </c>
      <c r="E5780">
        <v>57</v>
      </c>
      <c r="F5780">
        <v>20000</v>
      </c>
      <c r="G5780">
        <v>373</v>
      </c>
      <c r="H5780" s="6">
        <f t="shared" si="361"/>
        <v>43586</v>
      </c>
      <c r="I5780">
        <f>SUMIFS('[1]Monthly unit'!$C:$C,'[1]Monthly unit'!$A:$A,'[1]Final sheet'!A5780,'[1]Monthly unit'!$B:$B,'[1]Final sheet'!H5780)</f>
        <v>487</v>
      </c>
      <c r="J5780">
        <f t="shared" si="362"/>
        <v>5</v>
      </c>
      <c r="K5780">
        <f t="shared" si="363"/>
        <v>2019</v>
      </c>
      <c r="L5780">
        <f>ROUND(VLOOKUP(H5780,'[1]Feeder energy'!$L:$P,2,FALSE)/1000,3)</f>
        <v>53949.97</v>
      </c>
      <c r="M5780">
        <f>ROUND(VLOOKUP(H5780,'[1]Feeder energy'!$L:$P,3,FALSE)/1000,3)</f>
        <v>46759.03</v>
      </c>
      <c r="N5780">
        <f>ROUND(VLOOKUP(H5780,'[1]Feeder energy'!$L:$P,4,FALSE)/1000,3)</f>
        <v>37798.587</v>
      </c>
      <c r="O5780">
        <f>ROUND(VLOOKUP(H5780,'[1]Feeder energy'!$L:$P,5,FALSE)/1000,3)</f>
        <v>34248.366999999998</v>
      </c>
      <c r="P5780">
        <f t="shared" si="360"/>
        <v>1</v>
      </c>
      <c r="Q5780" t="s">
        <v>18</v>
      </c>
    </row>
    <row r="5781" spans="1:17" x14ac:dyDescent="0.25">
      <c r="A5781" s="5">
        <v>110212008995</v>
      </c>
      <c r="B5781" s="6">
        <v>43617</v>
      </c>
      <c r="C5781">
        <v>50000</v>
      </c>
      <c r="D5781">
        <v>10000</v>
      </c>
      <c r="E5781">
        <v>57</v>
      </c>
      <c r="H5781" s="6">
        <f t="shared" si="361"/>
        <v>43586</v>
      </c>
      <c r="I5781">
        <f>SUMIFS('[1]Monthly unit'!$C:$C,'[1]Monthly unit'!$A:$A,'[1]Final sheet'!A5781,'[1]Monthly unit'!$B:$B,'[1]Final sheet'!H5781)</f>
        <v>74</v>
      </c>
      <c r="J5781">
        <f t="shared" si="362"/>
        <v>5</v>
      </c>
      <c r="K5781">
        <f t="shared" si="363"/>
        <v>2019</v>
      </c>
      <c r="L5781">
        <f>ROUND(VLOOKUP(H5781,'[1]Feeder energy'!$L:$P,2,FALSE)/1000,3)</f>
        <v>53949.97</v>
      </c>
      <c r="M5781">
        <f>ROUND(VLOOKUP(H5781,'[1]Feeder energy'!$L:$P,3,FALSE)/1000,3)</f>
        <v>46759.03</v>
      </c>
      <c r="N5781">
        <f>ROUND(VLOOKUP(H5781,'[1]Feeder energy'!$L:$P,4,FALSE)/1000,3)</f>
        <v>37798.587</v>
      </c>
      <c r="O5781">
        <f>ROUND(VLOOKUP(H5781,'[1]Feeder energy'!$L:$P,5,FALSE)/1000,3)</f>
        <v>34248.366999999998</v>
      </c>
      <c r="P5781">
        <f t="shared" si="360"/>
        <v>1</v>
      </c>
      <c r="Q5781" t="s">
        <v>18</v>
      </c>
    </row>
    <row r="5782" spans="1:17" x14ac:dyDescent="0.25">
      <c r="A5782" s="5">
        <v>110212008996</v>
      </c>
      <c r="B5782" s="6">
        <v>43617</v>
      </c>
      <c r="C5782">
        <v>5000</v>
      </c>
      <c r="D5782">
        <v>5000</v>
      </c>
      <c r="E5782">
        <v>57</v>
      </c>
      <c r="H5782" s="6">
        <f t="shared" si="361"/>
        <v>43586</v>
      </c>
      <c r="I5782">
        <f>SUMIFS('[1]Monthly unit'!$C:$C,'[1]Monthly unit'!$A:$A,'[1]Final sheet'!A5782,'[1]Monthly unit'!$B:$B,'[1]Final sheet'!H5782)</f>
        <v>0</v>
      </c>
      <c r="J5782">
        <f t="shared" si="362"/>
        <v>5</v>
      </c>
      <c r="K5782">
        <f t="shared" si="363"/>
        <v>2019</v>
      </c>
      <c r="L5782">
        <f>ROUND(VLOOKUP(H5782,'[1]Feeder energy'!$L:$P,2,FALSE)/1000,3)</f>
        <v>53949.97</v>
      </c>
      <c r="M5782">
        <f>ROUND(VLOOKUP(H5782,'[1]Feeder energy'!$L:$P,3,FALSE)/1000,3)</f>
        <v>46759.03</v>
      </c>
      <c r="N5782">
        <f>ROUND(VLOOKUP(H5782,'[1]Feeder energy'!$L:$P,4,FALSE)/1000,3)</f>
        <v>37798.587</v>
      </c>
      <c r="O5782">
        <f>ROUND(VLOOKUP(H5782,'[1]Feeder energy'!$L:$P,5,FALSE)/1000,3)</f>
        <v>34248.366999999998</v>
      </c>
      <c r="P5782">
        <f t="shared" si="360"/>
        <v>1</v>
      </c>
      <c r="Q5782" t="s">
        <v>18</v>
      </c>
    </row>
    <row r="5783" spans="1:17" x14ac:dyDescent="0.25">
      <c r="A5783" s="5">
        <v>110212008997</v>
      </c>
      <c r="B5783" s="6">
        <v>43617</v>
      </c>
      <c r="C5783">
        <v>5000</v>
      </c>
      <c r="D5783">
        <v>5000</v>
      </c>
      <c r="E5783">
        <v>57</v>
      </c>
      <c r="H5783" s="6">
        <f t="shared" si="361"/>
        <v>43586</v>
      </c>
      <c r="I5783">
        <f>SUMIFS('[1]Monthly unit'!$C:$C,'[1]Monthly unit'!$A:$A,'[1]Final sheet'!A5783,'[1]Monthly unit'!$B:$B,'[1]Final sheet'!H5783)</f>
        <v>16</v>
      </c>
      <c r="J5783">
        <f t="shared" si="362"/>
        <v>5</v>
      </c>
      <c r="K5783">
        <f t="shared" si="363"/>
        <v>2019</v>
      </c>
      <c r="L5783">
        <f>ROUND(VLOOKUP(H5783,'[1]Feeder energy'!$L:$P,2,FALSE)/1000,3)</f>
        <v>53949.97</v>
      </c>
      <c r="M5783">
        <f>ROUND(VLOOKUP(H5783,'[1]Feeder energy'!$L:$P,3,FALSE)/1000,3)</f>
        <v>46759.03</v>
      </c>
      <c r="N5783">
        <f>ROUND(VLOOKUP(H5783,'[1]Feeder energy'!$L:$P,4,FALSE)/1000,3)</f>
        <v>37798.587</v>
      </c>
      <c r="O5783">
        <f>ROUND(VLOOKUP(H5783,'[1]Feeder energy'!$L:$P,5,FALSE)/1000,3)</f>
        <v>34248.366999999998</v>
      </c>
      <c r="P5783">
        <f t="shared" si="360"/>
        <v>1</v>
      </c>
      <c r="Q5783" t="s">
        <v>18</v>
      </c>
    </row>
    <row r="5784" spans="1:17" x14ac:dyDescent="0.25">
      <c r="A5784" s="5">
        <v>110212009000</v>
      </c>
      <c r="B5784" s="6">
        <v>43617</v>
      </c>
      <c r="C5784">
        <v>20000</v>
      </c>
      <c r="D5784">
        <v>20000</v>
      </c>
      <c r="E5784">
        <v>358</v>
      </c>
      <c r="F5784">
        <v>20000</v>
      </c>
      <c r="G5784">
        <v>460</v>
      </c>
      <c r="H5784" s="6">
        <f t="shared" si="361"/>
        <v>43586</v>
      </c>
      <c r="I5784">
        <f>SUMIFS('[1]Monthly unit'!$C:$C,'[1]Monthly unit'!$A:$A,'[1]Final sheet'!A5784,'[1]Monthly unit'!$B:$B,'[1]Final sheet'!H5784)</f>
        <v>0</v>
      </c>
      <c r="J5784">
        <f t="shared" si="362"/>
        <v>5</v>
      </c>
      <c r="K5784">
        <f t="shared" si="363"/>
        <v>2019</v>
      </c>
      <c r="L5784">
        <f>ROUND(VLOOKUP(H5784,'[1]Feeder energy'!$L:$P,2,FALSE)/1000,3)</f>
        <v>53949.97</v>
      </c>
      <c r="M5784">
        <f>ROUND(VLOOKUP(H5784,'[1]Feeder energy'!$L:$P,3,FALSE)/1000,3)</f>
        <v>46759.03</v>
      </c>
      <c r="N5784">
        <f>ROUND(VLOOKUP(H5784,'[1]Feeder energy'!$L:$P,4,FALSE)/1000,3)</f>
        <v>37798.587</v>
      </c>
      <c r="O5784">
        <f>ROUND(VLOOKUP(H5784,'[1]Feeder energy'!$L:$P,5,FALSE)/1000,3)</f>
        <v>34248.366999999998</v>
      </c>
      <c r="P5784">
        <f t="shared" si="360"/>
        <v>1</v>
      </c>
      <c r="Q5784" t="s">
        <v>19</v>
      </c>
    </row>
    <row r="5785" spans="1:17" x14ac:dyDescent="0.25">
      <c r="A5785" s="5">
        <v>110212009009</v>
      </c>
      <c r="B5785" s="6">
        <v>43617</v>
      </c>
      <c r="C5785">
        <v>460</v>
      </c>
      <c r="D5785">
        <v>230</v>
      </c>
      <c r="E5785">
        <v>303</v>
      </c>
      <c r="F5785">
        <v>230</v>
      </c>
      <c r="G5785">
        <v>373</v>
      </c>
      <c r="H5785" s="6">
        <f t="shared" si="361"/>
        <v>43586</v>
      </c>
      <c r="I5785">
        <f>SUMIFS('[1]Monthly unit'!$C:$C,'[1]Monthly unit'!$A:$A,'[1]Final sheet'!A5785,'[1]Monthly unit'!$B:$B,'[1]Final sheet'!H5785)</f>
        <v>0</v>
      </c>
      <c r="J5785">
        <f t="shared" si="362"/>
        <v>5</v>
      </c>
      <c r="K5785">
        <f t="shared" si="363"/>
        <v>2019</v>
      </c>
      <c r="L5785">
        <f>ROUND(VLOOKUP(H5785,'[1]Feeder energy'!$L:$P,2,FALSE)/1000,3)</f>
        <v>53949.97</v>
      </c>
      <c r="M5785">
        <f>ROUND(VLOOKUP(H5785,'[1]Feeder energy'!$L:$P,3,FALSE)/1000,3)</f>
        <v>46759.03</v>
      </c>
      <c r="N5785">
        <f>ROUND(VLOOKUP(H5785,'[1]Feeder energy'!$L:$P,4,FALSE)/1000,3)</f>
        <v>37798.587</v>
      </c>
      <c r="O5785">
        <f>ROUND(VLOOKUP(H5785,'[1]Feeder energy'!$L:$P,5,FALSE)/1000,3)</f>
        <v>34248.366999999998</v>
      </c>
      <c r="P5785">
        <f t="shared" si="360"/>
        <v>1</v>
      </c>
      <c r="Q5785" t="s">
        <v>18</v>
      </c>
    </row>
    <row r="5786" spans="1:17" x14ac:dyDescent="0.25">
      <c r="A5786" s="5">
        <v>110212009013</v>
      </c>
      <c r="B5786" s="6">
        <v>43617</v>
      </c>
      <c r="C5786">
        <v>2785</v>
      </c>
      <c r="D5786">
        <v>230</v>
      </c>
      <c r="E5786">
        <v>15</v>
      </c>
      <c r="F5786">
        <v>233</v>
      </c>
      <c r="G5786">
        <v>368</v>
      </c>
      <c r="H5786" s="6">
        <f t="shared" si="361"/>
        <v>43586</v>
      </c>
      <c r="I5786">
        <f>SUMIFS('[1]Monthly unit'!$C:$C,'[1]Monthly unit'!$A:$A,'[1]Final sheet'!A5786,'[1]Monthly unit'!$B:$B,'[1]Final sheet'!H5786)</f>
        <v>0</v>
      </c>
      <c r="J5786">
        <f t="shared" si="362"/>
        <v>5</v>
      </c>
      <c r="K5786">
        <f t="shared" si="363"/>
        <v>2019</v>
      </c>
      <c r="L5786">
        <f>ROUND(VLOOKUP(H5786,'[1]Feeder energy'!$L:$P,2,FALSE)/1000,3)</f>
        <v>53949.97</v>
      </c>
      <c r="M5786">
        <f>ROUND(VLOOKUP(H5786,'[1]Feeder energy'!$L:$P,3,FALSE)/1000,3)</f>
        <v>46759.03</v>
      </c>
      <c r="N5786">
        <f>ROUND(VLOOKUP(H5786,'[1]Feeder energy'!$L:$P,4,FALSE)/1000,3)</f>
        <v>37798.587</v>
      </c>
      <c r="O5786">
        <f>ROUND(VLOOKUP(H5786,'[1]Feeder energy'!$L:$P,5,FALSE)/1000,3)</f>
        <v>34248.366999999998</v>
      </c>
      <c r="P5786">
        <f t="shared" si="360"/>
        <v>1</v>
      </c>
      <c r="Q5786" t="s">
        <v>18</v>
      </c>
    </row>
    <row r="5787" spans="1:17" x14ac:dyDescent="0.25">
      <c r="A5787" s="5">
        <v>110212009020</v>
      </c>
      <c r="B5787" s="6">
        <v>43617</v>
      </c>
      <c r="C5787">
        <v>20000</v>
      </c>
      <c r="D5787">
        <v>20000</v>
      </c>
      <c r="E5787">
        <v>358</v>
      </c>
      <c r="F5787">
        <v>20000</v>
      </c>
      <c r="G5787">
        <v>460</v>
      </c>
      <c r="H5787" s="6">
        <f t="shared" si="361"/>
        <v>43586</v>
      </c>
      <c r="I5787">
        <f>SUMIFS('[1]Monthly unit'!$C:$C,'[1]Monthly unit'!$A:$A,'[1]Final sheet'!A5787,'[1]Monthly unit'!$B:$B,'[1]Final sheet'!H5787)</f>
        <v>18</v>
      </c>
      <c r="J5787">
        <f t="shared" si="362"/>
        <v>5</v>
      </c>
      <c r="K5787">
        <f t="shared" si="363"/>
        <v>2019</v>
      </c>
      <c r="L5787">
        <f>ROUND(VLOOKUP(H5787,'[1]Feeder energy'!$L:$P,2,FALSE)/1000,3)</f>
        <v>53949.97</v>
      </c>
      <c r="M5787">
        <f>ROUND(VLOOKUP(H5787,'[1]Feeder energy'!$L:$P,3,FALSE)/1000,3)</f>
        <v>46759.03</v>
      </c>
      <c r="N5787">
        <f>ROUND(VLOOKUP(H5787,'[1]Feeder energy'!$L:$P,4,FALSE)/1000,3)</f>
        <v>37798.587</v>
      </c>
      <c r="O5787">
        <f>ROUND(VLOOKUP(H5787,'[1]Feeder energy'!$L:$P,5,FALSE)/1000,3)</f>
        <v>34248.366999999998</v>
      </c>
      <c r="P5787">
        <f t="shared" si="360"/>
        <v>1</v>
      </c>
      <c r="Q5787" t="s">
        <v>18</v>
      </c>
    </row>
    <row r="5788" spans="1:17" x14ac:dyDescent="0.25">
      <c r="A5788" s="5">
        <v>110212009051</v>
      </c>
      <c r="B5788" s="6">
        <v>43617</v>
      </c>
      <c r="C5788">
        <v>93167</v>
      </c>
      <c r="D5788">
        <v>5000</v>
      </c>
      <c r="E5788">
        <v>57</v>
      </c>
      <c r="F5788">
        <v>20000</v>
      </c>
      <c r="G5788">
        <v>373</v>
      </c>
      <c r="H5788" s="6">
        <f t="shared" si="361"/>
        <v>43586</v>
      </c>
      <c r="I5788">
        <f>SUMIFS('[1]Monthly unit'!$C:$C,'[1]Monthly unit'!$A:$A,'[1]Final sheet'!A5788,'[1]Monthly unit'!$B:$B,'[1]Final sheet'!H5788)</f>
        <v>638</v>
      </c>
      <c r="J5788">
        <f t="shared" si="362"/>
        <v>5</v>
      </c>
      <c r="K5788">
        <f t="shared" si="363"/>
        <v>2019</v>
      </c>
      <c r="L5788">
        <f>ROUND(VLOOKUP(H5788,'[1]Feeder energy'!$L:$P,2,FALSE)/1000,3)</f>
        <v>53949.97</v>
      </c>
      <c r="M5788">
        <f>ROUND(VLOOKUP(H5788,'[1]Feeder energy'!$L:$P,3,FALSE)/1000,3)</f>
        <v>46759.03</v>
      </c>
      <c r="N5788">
        <f>ROUND(VLOOKUP(H5788,'[1]Feeder energy'!$L:$P,4,FALSE)/1000,3)</f>
        <v>37798.587</v>
      </c>
      <c r="O5788">
        <f>ROUND(VLOOKUP(H5788,'[1]Feeder energy'!$L:$P,5,FALSE)/1000,3)</f>
        <v>34248.366999999998</v>
      </c>
      <c r="P5788">
        <f t="shared" si="360"/>
        <v>1</v>
      </c>
      <c r="Q5788" t="s">
        <v>18</v>
      </c>
    </row>
    <row r="5789" spans="1:17" x14ac:dyDescent="0.25">
      <c r="A5789" s="5">
        <v>110212009062</v>
      </c>
      <c r="B5789" s="6">
        <v>43617</v>
      </c>
      <c r="C5789">
        <v>2581</v>
      </c>
      <c r="D5789">
        <v>235</v>
      </c>
      <c r="E5789">
        <v>36</v>
      </c>
      <c r="F5789">
        <v>233</v>
      </c>
      <c r="G5789">
        <v>372</v>
      </c>
      <c r="H5789" s="6">
        <f t="shared" si="361"/>
        <v>43586</v>
      </c>
      <c r="I5789">
        <f>SUMIFS('[1]Monthly unit'!$C:$C,'[1]Monthly unit'!$A:$A,'[1]Final sheet'!A5789,'[1]Monthly unit'!$B:$B,'[1]Final sheet'!H5789)</f>
        <v>0</v>
      </c>
      <c r="J5789">
        <f t="shared" si="362"/>
        <v>5</v>
      </c>
      <c r="K5789">
        <f t="shared" si="363"/>
        <v>2019</v>
      </c>
      <c r="L5789">
        <f>ROUND(VLOOKUP(H5789,'[1]Feeder energy'!$L:$P,2,FALSE)/1000,3)</f>
        <v>53949.97</v>
      </c>
      <c r="M5789">
        <f>ROUND(VLOOKUP(H5789,'[1]Feeder energy'!$L:$P,3,FALSE)/1000,3)</f>
        <v>46759.03</v>
      </c>
      <c r="N5789">
        <f>ROUND(VLOOKUP(H5789,'[1]Feeder energy'!$L:$P,4,FALSE)/1000,3)</f>
        <v>37798.587</v>
      </c>
      <c r="O5789">
        <f>ROUND(VLOOKUP(H5789,'[1]Feeder energy'!$L:$P,5,FALSE)/1000,3)</f>
        <v>34248.366999999998</v>
      </c>
      <c r="P5789">
        <f t="shared" si="360"/>
        <v>1</v>
      </c>
      <c r="Q5789" t="s">
        <v>18</v>
      </c>
    </row>
    <row r="5790" spans="1:17" x14ac:dyDescent="0.25">
      <c r="A5790" s="5">
        <v>110212009065</v>
      </c>
      <c r="B5790" s="6">
        <v>43617</v>
      </c>
      <c r="C5790">
        <v>5676</v>
      </c>
      <c r="D5790">
        <v>676</v>
      </c>
      <c r="E5790">
        <v>40</v>
      </c>
      <c r="H5790" s="6">
        <f t="shared" si="361"/>
        <v>43586</v>
      </c>
      <c r="I5790">
        <f>SUMIFS('[1]Monthly unit'!$C:$C,'[1]Monthly unit'!$A:$A,'[1]Final sheet'!A5790,'[1]Monthly unit'!$B:$B,'[1]Final sheet'!H5790)</f>
        <v>0</v>
      </c>
      <c r="J5790">
        <f t="shared" si="362"/>
        <v>5</v>
      </c>
      <c r="K5790">
        <f t="shared" si="363"/>
        <v>2019</v>
      </c>
      <c r="L5790">
        <f>ROUND(VLOOKUP(H5790,'[1]Feeder energy'!$L:$P,2,FALSE)/1000,3)</f>
        <v>53949.97</v>
      </c>
      <c r="M5790">
        <f>ROUND(VLOOKUP(H5790,'[1]Feeder energy'!$L:$P,3,FALSE)/1000,3)</f>
        <v>46759.03</v>
      </c>
      <c r="N5790">
        <f>ROUND(VLOOKUP(H5790,'[1]Feeder energy'!$L:$P,4,FALSE)/1000,3)</f>
        <v>37798.587</v>
      </c>
      <c r="O5790">
        <f>ROUND(VLOOKUP(H5790,'[1]Feeder energy'!$L:$P,5,FALSE)/1000,3)</f>
        <v>34248.366999999998</v>
      </c>
      <c r="P5790">
        <f t="shared" si="360"/>
        <v>1</v>
      </c>
      <c r="Q5790" t="s">
        <v>18</v>
      </c>
    </row>
    <row r="5791" spans="1:17" x14ac:dyDescent="0.25">
      <c r="A5791" s="5">
        <v>110212009115</v>
      </c>
      <c r="B5791" s="6">
        <v>43617</v>
      </c>
      <c r="C5791">
        <v>20000</v>
      </c>
      <c r="D5791">
        <v>20000</v>
      </c>
      <c r="E5791">
        <v>220</v>
      </c>
      <c r="F5791">
        <v>20000</v>
      </c>
      <c r="G5791">
        <v>416</v>
      </c>
      <c r="H5791" s="6">
        <f t="shared" si="361"/>
        <v>43586</v>
      </c>
      <c r="I5791">
        <f>SUMIFS('[1]Monthly unit'!$C:$C,'[1]Monthly unit'!$A:$A,'[1]Final sheet'!A5791,'[1]Monthly unit'!$B:$B,'[1]Final sheet'!H5791)</f>
        <v>506</v>
      </c>
      <c r="J5791">
        <f t="shared" si="362"/>
        <v>5</v>
      </c>
      <c r="K5791">
        <f t="shared" si="363"/>
        <v>2019</v>
      </c>
      <c r="L5791">
        <f>ROUND(VLOOKUP(H5791,'[1]Feeder energy'!$L:$P,2,FALSE)/1000,3)</f>
        <v>53949.97</v>
      </c>
      <c r="M5791">
        <f>ROUND(VLOOKUP(H5791,'[1]Feeder energy'!$L:$P,3,FALSE)/1000,3)</f>
        <v>46759.03</v>
      </c>
      <c r="N5791">
        <f>ROUND(VLOOKUP(H5791,'[1]Feeder energy'!$L:$P,4,FALSE)/1000,3)</f>
        <v>37798.587</v>
      </c>
      <c r="O5791">
        <f>ROUND(VLOOKUP(H5791,'[1]Feeder energy'!$L:$P,5,FALSE)/1000,3)</f>
        <v>34248.366999999998</v>
      </c>
      <c r="P5791">
        <f t="shared" si="360"/>
        <v>1</v>
      </c>
      <c r="Q5791" t="s">
        <v>18</v>
      </c>
    </row>
    <row r="5792" spans="1:17" x14ac:dyDescent="0.25">
      <c r="A5792" s="5">
        <v>110212009116</v>
      </c>
      <c r="B5792" s="6">
        <v>43617</v>
      </c>
      <c r="C5792">
        <v>60000</v>
      </c>
      <c r="D5792">
        <v>20000</v>
      </c>
      <c r="E5792">
        <v>37</v>
      </c>
      <c r="F5792">
        <v>20000</v>
      </c>
      <c r="G5792">
        <v>416</v>
      </c>
      <c r="H5792" s="6">
        <f t="shared" si="361"/>
        <v>43586</v>
      </c>
      <c r="I5792">
        <f>SUMIFS('[1]Monthly unit'!$C:$C,'[1]Monthly unit'!$A:$A,'[1]Final sheet'!A5792,'[1]Monthly unit'!$B:$B,'[1]Final sheet'!H5792)</f>
        <v>142</v>
      </c>
      <c r="J5792">
        <f t="shared" si="362"/>
        <v>5</v>
      </c>
      <c r="K5792">
        <f t="shared" si="363"/>
        <v>2019</v>
      </c>
      <c r="L5792">
        <f>ROUND(VLOOKUP(H5792,'[1]Feeder energy'!$L:$P,2,FALSE)/1000,3)</f>
        <v>53949.97</v>
      </c>
      <c r="M5792">
        <f>ROUND(VLOOKUP(H5792,'[1]Feeder energy'!$L:$P,3,FALSE)/1000,3)</f>
        <v>46759.03</v>
      </c>
      <c r="N5792">
        <f>ROUND(VLOOKUP(H5792,'[1]Feeder energy'!$L:$P,4,FALSE)/1000,3)</f>
        <v>37798.587</v>
      </c>
      <c r="O5792">
        <f>ROUND(VLOOKUP(H5792,'[1]Feeder energy'!$L:$P,5,FALSE)/1000,3)</f>
        <v>34248.366999999998</v>
      </c>
      <c r="P5792">
        <f t="shared" si="360"/>
        <v>1</v>
      </c>
      <c r="Q5792" t="s">
        <v>18</v>
      </c>
    </row>
    <row r="5793" spans="1:17" x14ac:dyDescent="0.25">
      <c r="A5793" s="5">
        <v>110212009391</v>
      </c>
      <c r="B5793" s="6">
        <v>43617</v>
      </c>
      <c r="C5793">
        <v>30000</v>
      </c>
      <c r="D5793">
        <v>10000</v>
      </c>
      <c r="E5793">
        <v>35</v>
      </c>
      <c r="F5793">
        <v>10000</v>
      </c>
      <c r="G5793">
        <v>415</v>
      </c>
      <c r="H5793" s="6">
        <f t="shared" si="361"/>
        <v>43586</v>
      </c>
      <c r="I5793">
        <f>SUMIFS('[1]Monthly unit'!$C:$C,'[1]Monthly unit'!$A:$A,'[1]Final sheet'!A5793,'[1]Monthly unit'!$B:$B,'[1]Final sheet'!H5793)</f>
        <v>162</v>
      </c>
      <c r="J5793">
        <f t="shared" si="362"/>
        <v>5</v>
      </c>
      <c r="K5793">
        <f t="shared" si="363"/>
        <v>2019</v>
      </c>
      <c r="L5793">
        <f>ROUND(VLOOKUP(H5793,'[1]Feeder energy'!$L:$P,2,FALSE)/1000,3)</f>
        <v>53949.97</v>
      </c>
      <c r="M5793">
        <f>ROUND(VLOOKUP(H5793,'[1]Feeder energy'!$L:$P,3,FALSE)/1000,3)</f>
        <v>46759.03</v>
      </c>
      <c r="N5793">
        <f>ROUND(VLOOKUP(H5793,'[1]Feeder energy'!$L:$P,4,FALSE)/1000,3)</f>
        <v>37798.587</v>
      </c>
      <c r="O5793">
        <f>ROUND(VLOOKUP(H5793,'[1]Feeder energy'!$L:$P,5,FALSE)/1000,3)</f>
        <v>34248.366999999998</v>
      </c>
      <c r="P5793">
        <f t="shared" si="360"/>
        <v>1</v>
      </c>
      <c r="Q5793" t="s">
        <v>19</v>
      </c>
    </row>
    <row r="5794" spans="1:17" x14ac:dyDescent="0.25">
      <c r="A5794" s="5">
        <v>110212010022</v>
      </c>
      <c r="B5794" s="6">
        <v>43617</v>
      </c>
      <c r="C5794">
        <v>155000</v>
      </c>
      <c r="D5794">
        <v>50000</v>
      </c>
      <c r="E5794">
        <v>24</v>
      </c>
      <c r="F5794">
        <v>50000</v>
      </c>
      <c r="G5794">
        <v>367</v>
      </c>
      <c r="H5794" s="6">
        <f t="shared" si="361"/>
        <v>43586</v>
      </c>
      <c r="I5794">
        <f>SUMIFS('[1]Monthly unit'!$C:$C,'[1]Monthly unit'!$A:$A,'[1]Final sheet'!A5794,'[1]Monthly unit'!$B:$B,'[1]Final sheet'!H5794)</f>
        <v>1518</v>
      </c>
      <c r="J5794">
        <f t="shared" si="362"/>
        <v>5</v>
      </c>
      <c r="K5794">
        <f t="shared" si="363"/>
        <v>2019</v>
      </c>
      <c r="L5794">
        <f>ROUND(VLOOKUP(H5794,'[1]Feeder energy'!$L:$P,2,FALSE)/1000,3)</f>
        <v>53949.97</v>
      </c>
      <c r="M5794">
        <f>ROUND(VLOOKUP(H5794,'[1]Feeder energy'!$L:$P,3,FALSE)/1000,3)</f>
        <v>46759.03</v>
      </c>
      <c r="N5794">
        <f>ROUND(VLOOKUP(H5794,'[1]Feeder energy'!$L:$P,4,FALSE)/1000,3)</f>
        <v>37798.587</v>
      </c>
      <c r="O5794">
        <f>ROUND(VLOOKUP(H5794,'[1]Feeder energy'!$L:$P,5,FALSE)/1000,3)</f>
        <v>34248.366999999998</v>
      </c>
      <c r="P5794">
        <f t="shared" si="360"/>
        <v>1</v>
      </c>
      <c r="Q5794" t="s">
        <v>18</v>
      </c>
    </row>
    <row r="5795" spans="1:17" x14ac:dyDescent="0.25">
      <c r="A5795" s="5">
        <v>110212010872</v>
      </c>
      <c r="B5795" s="6">
        <v>43617</v>
      </c>
      <c r="C5795">
        <v>20000</v>
      </c>
      <c r="D5795">
        <v>10000</v>
      </c>
      <c r="E5795">
        <v>45</v>
      </c>
      <c r="F5795">
        <v>10000</v>
      </c>
      <c r="G5795">
        <v>382</v>
      </c>
      <c r="H5795" s="6">
        <f t="shared" si="361"/>
        <v>43586</v>
      </c>
      <c r="I5795">
        <f>SUMIFS('[1]Monthly unit'!$C:$C,'[1]Monthly unit'!$A:$A,'[1]Final sheet'!A5795,'[1]Monthly unit'!$B:$B,'[1]Final sheet'!H5795)</f>
        <v>219</v>
      </c>
      <c r="J5795">
        <f t="shared" si="362"/>
        <v>5</v>
      </c>
      <c r="K5795">
        <f t="shared" si="363"/>
        <v>2019</v>
      </c>
      <c r="L5795">
        <f>ROUND(VLOOKUP(H5795,'[1]Feeder energy'!$L:$P,2,FALSE)/1000,3)</f>
        <v>53949.97</v>
      </c>
      <c r="M5795">
        <f>ROUND(VLOOKUP(H5795,'[1]Feeder energy'!$L:$P,3,FALSE)/1000,3)</f>
        <v>46759.03</v>
      </c>
      <c r="N5795">
        <f>ROUND(VLOOKUP(H5795,'[1]Feeder energy'!$L:$P,4,FALSE)/1000,3)</f>
        <v>37798.587</v>
      </c>
      <c r="O5795">
        <f>ROUND(VLOOKUP(H5795,'[1]Feeder energy'!$L:$P,5,FALSE)/1000,3)</f>
        <v>34248.366999999998</v>
      </c>
      <c r="P5795">
        <f t="shared" si="360"/>
        <v>1</v>
      </c>
      <c r="Q5795" t="s">
        <v>18</v>
      </c>
    </row>
    <row r="5796" spans="1:17" x14ac:dyDescent="0.25">
      <c r="A5796" s="5">
        <v>110212011486</v>
      </c>
      <c r="B5796" s="6">
        <v>43617</v>
      </c>
      <c r="C5796">
        <v>15000</v>
      </c>
      <c r="D5796">
        <v>5000</v>
      </c>
      <c r="E5796">
        <v>63</v>
      </c>
      <c r="F5796">
        <v>10000</v>
      </c>
      <c r="G5796">
        <v>396</v>
      </c>
      <c r="H5796" s="6">
        <f t="shared" si="361"/>
        <v>43586</v>
      </c>
      <c r="I5796">
        <f>SUMIFS('[1]Monthly unit'!$C:$C,'[1]Monthly unit'!$A:$A,'[1]Final sheet'!A5796,'[1]Monthly unit'!$B:$B,'[1]Final sheet'!H5796)</f>
        <v>0</v>
      </c>
      <c r="J5796">
        <f t="shared" si="362"/>
        <v>5</v>
      </c>
      <c r="K5796">
        <f t="shared" si="363"/>
        <v>2019</v>
      </c>
      <c r="L5796">
        <f>ROUND(VLOOKUP(H5796,'[1]Feeder energy'!$L:$P,2,FALSE)/1000,3)</f>
        <v>53949.97</v>
      </c>
      <c r="M5796">
        <f>ROUND(VLOOKUP(H5796,'[1]Feeder energy'!$L:$P,3,FALSE)/1000,3)</f>
        <v>46759.03</v>
      </c>
      <c r="N5796">
        <f>ROUND(VLOOKUP(H5796,'[1]Feeder energy'!$L:$P,4,FALSE)/1000,3)</f>
        <v>37798.587</v>
      </c>
      <c r="O5796">
        <f>ROUND(VLOOKUP(H5796,'[1]Feeder energy'!$L:$P,5,FALSE)/1000,3)</f>
        <v>34248.366999999998</v>
      </c>
      <c r="P5796">
        <f t="shared" si="360"/>
        <v>1</v>
      </c>
      <c r="Q5796" t="s">
        <v>18</v>
      </c>
    </row>
    <row r="5797" spans="1:17" x14ac:dyDescent="0.25">
      <c r="A5797" s="5">
        <v>110212011719</v>
      </c>
      <c r="B5797" s="6">
        <v>43617</v>
      </c>
      <c r="C5797">
        <v>6500</v>
      </c>
      <c r="D5797">
        <v>4000</v>
      </c>
      <c r="E5797">
        <v>63</v>
      </c>
      <c r="F5797">
        <v>3000</v>
      </c>
      <c r="G5797">
        <v>366</v>
      </c>
      <c r="H5797" s="6">
        <f t="shared" si="361"/>
        <v>43586</v>
      </c>
      <c r="I5797">
        <f>SUMIFS('[1]Monthly unit'!$C:$C,'[1]Monthly unit'!$A:$A,'[1]Final sheet'!A5797,'[1]Monthly unit'!$B:$B,'[1]Final sheet'!H5797)</f>
        <v>118</v>
      </c>
      <c r="J5797">
        <f t="shared" si="362"/>
        <v>5</v>
      </c>
      <c r="K5797">
        <f t="shared" si="363"/>
        <v>2019</v>
      </c>
      <c r="L5797">
        <f>ROUND(VLOOKUP(H5797,'[1]Feeder energy'!$L:$P,2,FALSE)/1000,3)</f>
        <v>53949.97</v>
      </c>
      <c r="M5797">
        <f>ROUND(VLOOKUP(H5797,'[1]Feeder energy'!$L:$P,3,FALSE)/1000,3)</f>
        <v>46759.03</v>
      </c>
      <c r="N5797">
        <f>ROUND(VLOOKUP(H5797,'[1]Feeder energy'!$L:$P,4,FALSE)/1000,3)</f>
        <v>37798.587</v>
      </c>
      <c r="O5797">
        <f>ROUND(VLOOKUP(H5797,'[1]Feeder energy'!$L:$P,5,FALSE)/1000,3)</f>
        <v>34248.366999999998</v>
      </c>
      <c r="P5797">
        <f t="shared" ref="P5797:P5860" si="364">IF(AND(J5797&gt;=4,J5797&lt;7,K5797=2020),0,IF(AND(C5797=0,F5797=0),0,1))</f>
        <v>1</v>
      </c>
      <c r="Q5797" t="s">
        <v>18</v>
      </c>
    </row>
    <row r="5798" spans="1:17" x14ac:dyDescent="0.25">
      <c r="A5798" s="5">
        <v>110212011955</v>
      </c>
      <c r="B5798" s="6">
        <v>43617</v>
      </c>
      <c r="C5798">
        <v>13000</v>
      </c>
      <c r="D5798">
        <v>5000</v>
      </c>
      <c r="E5798">
        <v>31</v>
      </c>
      <c r="H5798" s="6">
        <f t="shared" si="361"/>
        <v>43586</v>
      </c>
      <c r="I5798">
        <f>SUMIFS('[1]Monthly unit'!$C:$C,'[1]Monthly unit'!$A:$A,'[1]Final sheet'!A5798,'[1]Monthly unit'!$B:$B,'[1]Final sheet'!H5798)</f>
        <v>0</v>
      </c>
      <c r="J5798">
        <f t="shared" si="362"/>
        <v>5</v>
      </c>
      <c r="K5798">
        <f t="shared" si="363"/>
        <v>2019</v>
      </c>
      <c r="L5798">
        <f>ROUND(VLOOKUP(H5798,'[1]Feeder energy'!$L:$P,2,FALSE)/1000,3)</f>
        <v>53949.97</v>
      </c>
      <c r="M5798">
        <f>ROUND(VLOOKUP(H5798,'[1]Feeder energy'!$L:$P,3,FALSE)/1000,3)</f>
        <v>46759.03</v>
      </c>
      <c r="N5798">
        <f>ROUND(VLOOKUP(H5798,'[1]Feeder energy'!$L:$P,4,FALSE)/1000,3)</f>
        <v>37798.587</v>
      </c>
      <c r="O5798">
        <f>ROUND(VLOOKUP(H5798,'[1]Feeder energy'!$L:$P,5,FALSE)/1000,3)</f>
        <v>34248.366999999998</v>
      </c>
      <c r="P5798">
        <f t="shared" si="364"/>
        <v>1</v>
      </c>
      <c r="Q5798" t="s">
        <v>18</v>
      </c>
    </row>
    <row r="5799" spans="1:17" x14ac:dyDescent="0.25">
      <c r="A5799" s="5">
        <v>110212011966</v>
      </c>
      <c r="B5799" s="6">
        <v>43617</v>
      </c>
      <c r="C5799">
        <v>10000</v>
      </c>
      <c r="D5799">
        <v>5000</v>
      </c>
      <c r="E5799">
        <v>168</v>
      </c>
      <c r="H5799" s="6">
        <f t="shared" si="361"/>
        <v>43586</v>
      </c>
      <c r="I5799">
        <f>SUMIFS('[1]Monthly unit'!$C:$C,'[1]Monthly unit'!$A:$A,'[1]Final sheet'!A5799,'[1]Monthly unit'!$B:$B,'[1]Final sheet'!H5799)</f>
        <v>83</v>
      </c>
      <c r="J5799">
        <f t="shared" si="362"/>
        <v>5</v>
      </c>
      <c r="K5799">
        <f t="shared" si="363"/>
        <v>2019</v>
      </c>
      <c r="L5799">
        <f>ROUND(VLOOKUP(H5799,'[1]Feeder energy'!$L:$P,2,FALSE)/1000,3)</f>
        <v>53949.97</v>
      </c>
      <c r="M5799">
        <f>ROUND(VLOOKUP(H5799,'[1]Feeder energy'!$L:$P,3,FALSE)/1000,3)</f>
        <v>46759.03</v>
      </c>
      <c r="N5799">
        <f>ROUND(VLOOKUP(H5799,'[1]Feeder energy'!$L:$P,4,FALSE)/1000,3)</f>
        <v>37798.587</v>
      </c>
      <c r="O5799">
        <f>ROUND(VLOOKUP(H5799,'[1]Feeder energy'!$L:$P,5,FALSE)/1000,3)</f>
        <v>34248.366999999998</v>
      </c>
      <c r="P5799">
        <f t="shared" si="364"/>
        <v>1</v>
      </c>
      <c r="Q5799" t="s">
        <v>18</v>
      </c>
    </row>
    <row r="5800" spans="1:17" x14ac:dyDescent="0.25">
      <c r="A5800" s="5">
        <v>110212016153</v>
      </c>
      <c r="B5800" s="6">
        <v>43617</v>
      </c>
      <c r="C5800">
        <v>75000</v>
      </c>
      <c r="D5800">
        <v>30000</v>
      </c>
      <c r="E5800">
        <v>45</v>
      </c>
      <c r="F5800">
        <v>15000</v>
      </c>
      <c r="G5800">
        <v>460</v>
      </c>
      <c r="H5800" s="6">
        <f t="shared" si="361"/>
        <v>43586</v>
      </c>
      <c r="I5800">
        <f>SUMIFS('[1]Monthly unit'!$C:$C,'[1]Monthly unit'!$A:$A,'[1]Final sheet'!A5800,'[1]Monthly unit'!$B:$B,'[1]Final sheet'!H5800)</f>
        <v>343</v>
      </c>
      <c r="J5800">
        <f t="shared" si="362"/>
        <v>5</v>
      </c>
      <c r="K5800">
        <f t="shared" si="363"/>
        <v>2019</v>
      </c>
      <c r="L5800">
        <f>ROUND(VLOOKUP(H5800,'[1]Feeder energy'!$L:$P,2,FALSE)/1000,3)</f>
        <v>53949.97</v>
      </c>
      <c r="M5800">
        <f>ROUND(VLOOKUP(H5800,'[1]Feeder energy'!$L:$P,3,FALSE)/1000,3)</f>
        <v>46759.03</v>
      </c>
      <c r="N5800">
        <f>ROUND(VLOOKUP(H5800,'[1]Feeder energy'!$L:$P,4,FALSE)/1000,3)</f>
        <v>37798.587</v>
      </c>
      <c r="O5800">
        <f>ROUND(VLOOKUP(H5800,'[1]Feeder energy'!$L:$P,5,FALSE)/1000,3)</f>
        <v>34248.366999999998</v>
      </c>
      <c r="P5800">
        <f t="shared" si="364"/>
        <v>1</v>
      </c>
      <c r="Q5800" t="s">
        <v>18</v>
      </c>
    </row>
    <row r="5801" spans="1:17" x14ac:dyDescent="0.25">
      <c r="A5801" s="5">
        <v>110212017102</v>
      </c>
      <c r="B5801" s="6">
        <v>43617</v>
      </c>
      <c r="C5801">
        <v>0</v>
      </c>
      <c r="D5801">
        <v>5499</v>
      </c>
      <c r="E5801">
        <v>470</v>
      </c>
      <c r="F5801">
        <v>5499</v>
      </c>
      <c r="G5801">
        <v>470</v>
      </c>
      <c r="H5801" s="6">
        <f t="shared" si="361"/>
        <v>43586</v>
      </c>
      <c r="I5801">
        <f>SUMIFS('[1]Monthly unit'!$C:$C,'[1]Monthly unit'!$A:$A,'[1]Final sheet'!A5801,'[1]Monthly unit'!$B:$B,'[1]Final sheet'!H5801)</f>
        <v>0</v>
      </c>
      <c r="J5801">
        <f t="shared" si="362"/>
        <v>5</v>
      </c>
      <c r="K5801">
        <f t="shared" si="363"/>
        <v>2019</v>
      </c>
      <c r="L5801">
        <f>ROUND(VLOOKUP(H5801,'[1]Feeder energy'!$L:$P,2,FALSE)/1000,3)</f>
        <v>53949.97</v>
      </c>
      <c r="M5801">
        <f>ROUND(VLOOKUP(H5801,'[1]Feeder energy'!$L:$P,3,FALSE)/1000,3)</f>
        <v>46759.03</v>
      </c>
      <c r="N5801">
        <f>ROUND(VLOOKUP(H5801,'[1]Feeder energy'!$L:$P,4,FALSE)/1000,3)</f>
        <v>37798.587</v>
      </c>
      <c r="O5801">
        <f>ROUND(VLOOKUP(H5801,'[1]Feeder energy'!$L:$P,5,FALSE)/1000,3)</f>
        <v>34248.366999999998</v>
      </c>
      <c r="P5801">
        <f t="shared" si="364"/>
        <v>1</v>
      </c>
      <c r="Q5801" t="s">
        <v>18</v>
      </c>
    </row>
    <row r="5802" spans="1:17" x14ac:dyDescent="0.25">
      <c r="A5802" s="5">
        <v>110212017273</v>
      </c>
      <c r="B5802" s="6">
        <v>43617</v>
      </c>
      <c r="C5802">
        <v>0</v>
      </c>
      <c r="H5802" s="6">
        <f t="shared" si="361"/>
        <v>43586</v>
      </c>
      <c r="I5802">
        <f>SUMIFS('[1]Monthly unit'!$C:$C,'[1]Monthly unit'!$A:$A,'[1]Final sheet'!A5802,'[1]Monthly unit'!$B:$B,'[1]Final sheet'!H5802)</f>
        <v>0</v>
      </c>
      <c r="J5802">
        <f t="shared" si="362"/>
        <v>5</v>
      </c>
      <c r="K5802">
        <f t="shared" si="363"/>
        <v>2019</v>
      </c>
      <c r="L5802">
        <f>ROUND(VLOOKUP(H5802,'[1]Feeder energy'!$L:$P,2,FALSE)/1000,3)</f>
        <v>53949.97</v>
      </c>
      <c r="M5802">
        <f>ROUND(VLOOKUP(H5802,'[1]Feeder energy'!$L:$P,3,FALSE)/1000,3)</f>
        <v>46759.03</v>
      </c>
      <c r="N5802">
        <f>ROUND(VLOOKUP(H5802,'[1]Feeder energy'!$L:$P,4,FALSE)/1000,3)</f>
        <v>37798.587</v>
      </c>
      <c r="O5802">
        <f>ROUND(VLOOKUP(H5802,'[1]Feeder energy'!$L:$P,5,FALSE)/1000,3)</f>
        <v>34248.366999999998</v>
      </c>
      <c r="P5802">
        <f t="shared" si="364"/>
        <v>0</v>
      </c>
      <c r="Q5802" t="s">
        <v>19</v>
      </c>
    </row>
    <row r="5803" spans="1:17" x14ac:dyDescent="0.25">
      <c r="A5803" s="5">
        <v>110212017919</v>
      </c>
      <c r="B5803" s="6">
        <v>43617</v>
      </c>
      <c r="C5803">
        <v>10000</v>
      </c>
      <c r="D5803">
        <v>10000</v>
      </c>
      <c r="E5803">
        <v>303</v>
      </c>
      <c r="F5803">
        <v>5000</v>
      </c>
      <c r="G5803">
        <v>436</v>
      </c>
      <c r="H5803" s="6">
        <f t="shared" si="361"/>
        <v>43586</v>
      </c>
      <c r="I5803">
        <f>SUMIFS('[1]Monthly unit'!$C:$C,'[1]Monthly unit'!$A:$A,'[1]Final sheet'!A5803,'[1]Monthly unit'!$B:$B,'[1]Final sheet'!H5803)</f>
        <v>113</v>
      </c>
      <c r="J5803">
        <f t="shared" si="362"/>
        <v>5</v>
      </c>
      <c r="K5803">
        <f t="shared" si="363"/>
        <v>2019</v>
      </c>
      <c r="L5803">
        <f>ROUND(VLOOKUP(H5803,'[1]Feeder energy'!$L:$P,2,FALSE)/1000,3)</f>
        <v>53949.97</v>
      </c>
      <c r="M5803">
        <f>ROUND(VLOOKUP(H5803,'[1]Feeder energy'!$L:$P,3,FALSE)/1000,3)</f>
        <v>46759.03</v>
      </c>
      <c r="N5803">
        <f>ROUND(VLOOKUP(H5803,'[1]Feeder energy'!$L:$P,4,FALSE)/1000,3)</f>
        <v>37798.587</v>
      </c>
      <c r="O5803">
        <f>ROUND(VLOOKUP(H5803,'[1]Feeder energy'!$L:$P,5,FALSE)/1000,3)</f>
        <v>34248.366999999998</v>
      </c>
      <c r="P5803">
        <f t="shared" si="364"/>
        <v>1</v>
      </c>
      <c r="Q5803" t="s">
        <v>19</v>
      </c>
    </row>
    <row r="5804" spans="1:17" x14ac:dyDescent="0.25">
      <c r="A5804" s="5">
        <v>110212019667</v>
      </c>
      <c r="B5804" s="6">
        <v>43617</v>
      </c>
      <c r="C5804">
        <v>30000</v>
      </c>
      <c r="D5804">
        <v>10000</v>
      </c>
      <c r="E5804">
        <v>64</v>
      </c>
      <c r="F5804">
        <v>20000</v>
      </c>
      <c r="G5804">
        <v>392</v>
      </c>
      <c r="H5804" s="6">
        <f t="shared" si="361"/>
        <v>43586</v>
      </c>
      <c r="I5804">
        <f>SUMIFS('[1]Monthly unit'!$C:$C,'[1]Monthly unit'!$A:$A,'[1]Final sheet'!A5804,'[1]Monthly unit'!$B:$B,'[1]Final sheet'!H5804)</f>
        <v>518</v>
      </c>
      <c r="J5804">
        <f t="shared" si="362"/>
        <v>5</v>
      </c>
      <c r="K5804">
        <f t="shared" si="363"/>
        <v>2019</v>
      </c>
      <c r="L5804">
        <f>ROUND(VLOOKUP(H5804,'[1]Feeder energy'!$L:$P,2,FALSE)/1000,3)</f>
        <v>53949.97</v>
      </c>
      <c r="M5804">
        <f>ROUND(VLOOKUP(H5804,'[1]Feeder energy'!$L:$P,3,FALSE)/1000,3)</f>
        <v>46759.03</v>
      </c>
      <c r="N5804">
        <f>ROUND(VLOOKUP(H5804,'[1]Feeder energy'!$L:$P,4,FALSE)/1000,3)</f>
        <v>37798.587</v>
      </c>
      <c r="O5804">
        <f>ROUND(VLOOKUP(H5804,'[1]Feeder energy'!$L:$P,5,FALSE)/1000,3)</f>
        <v>34248.366999999998</v>
      </c>
      <c r="P5804">
        <f t="shared" si="364"/>
        <v>1</v>
      </c>
      <c r="Q5804" t="s">
        <v>19</v>
      </c>
    </row>
    <row r="5805" spans="1:17" x14ac:dyDescent="0.25">
      <c r="A5805" s="5">
        <v>110212019671</v>
      </c>
      <c r="B5805" s="6">
        <v>43617</v>
      </c>
      <c r="C5805">
        <v>10000</v>
      </c>
      <c r="D5805">
        <v>2000</v>
      </c>
      <c r="E5805">
        <v>78</v>
      </c>
      <c r="F5805">
        <v>3000</v>
      </c>
      <c r="G5805">
        <v>466</v>
      </c>
      <c r="H5805" s="6">
        <f t="shared" si="361"/>
        <v>43586</v>
      </c>
      <c r="I5805">
        <f>SUMIFS('[1]Monthly unit'!$C:$C,'[1]Monthly unit'!$A:$A,'[1]Final sheet'!A5805,'[1]Monthly unit'!$B:$B,'[1]Final sheet'!H5805)</f>
        <v>82</v>
      </c>
      <c r="J5805">
        <f t="shared" si="362"/>
        <v>5</v>
      </c>
      <c r="K5805">
        <f t="shared" si="363"/>
        <v>2019</v>
      </c>
      <c r="L5805">
        <f>ROUND(VLOOKUP(H5805,'[1]Feeder energy'!$L:$P,2,FALSE)/1000,3)</f>
        <v>53949.97</v>
      </c>
      <c r="M5805">
        <f>ROUND(VLOOKUP(H5805,'[1]Feeder energy'!$L:$P,3,FALSE)/1000,3)</f>
        <v>46759.03</v>
      </c>
      <c r="N5805">
        <f>ROUND(VLOOKUP(H5805,'[1]Feeder energy'!$L:$P,4,FALSE)/1000,3)</f>
        <v>37798.587</v>
      </c>
      <c r="O5805">
        <f>ROUND(VLOOKUP(H5805,'[1]Feeder energy'!$L:$P,5,FALSE)/1000,3)</f>
        <v>34248.366999999998</v>
      </c>
      <c r="P5805">
        <f t="shared" si="364"/>
        <v>1</v>
      </c>
      <c r="Q5805" t="s">
        <v>19</v>
      </c>
    </row>
    <row r="5806" spans="1:17" x14ac:dyDescent="0.25">
      <c r="A5806" s="5">
        <v>110212019673</v>
      </c>
      <c r="B5806" s="6">
        <v>43617</v>
      </c>
      <c r="C5806">
        <v>26500</v>
      </c>
      <c r="D5806">
        <v>5000</v>
      </c>
      <c r="E5806">
        <v>78</v>
      </c>
      <c r="F5806">
        <v>7000</v>
      </c>
      <c r="G5806">
        <v>392</v>
      </c>
      <c r="H5806" s="6">
        <f t="shared" si="361"/>
        <v>43586</v>
      </c>
      <c r="I5806">
        <f>SUMIFS('[1]Monthly unit'!$C:$C,'[1]Monthly unit'!$A:$A,'[1]Final sheet'!A5806,'[1]Monthly unit'!$B:$B,'[1]Final sheet'!H5806)</f>
        <v>194</v>
      </c>
      <c r="J5806">
        <f t="shared" si="362"/>
        <v>5</v>
      </c>
      <c r="K5806">
        <f t="shared" si="363"/>
        <v>2019</v>
      </c>
      <c r="L5806">
        <f>ROUND(VLOOKUP(H5806,'[1]Feeder energy'!$L:$P,2,FALSE)/1000,3)</f>
        <v>53949.97</v>
      </c>
      <c r="M5806">
        <f>ROUND(VLOOKUP(H5806,'[1]Feeder energy'!$L:$P,3,FALSE)/1000,3)</f>
        <v>46759.03</v>
      </c>
      <c r="N5806">
        <f>ROUND(VLOOKUP(H5806,'[1]Feeder energy'!$L:$P,4,FALSE)/1000,3)</f>
        <v>37798.587</v>
      </c>
      <c r="O5806">
        <f>ROUND(VLOOKUP(H5806,'[1]Feeder energy'!$L:$P,5,FALSE)/1000,3)</f>
        <v>34248.366999999998</v>
      </c>
      <c r="P5806">
        <f t="shared" si="364"/>
        <v>1</v>
      </c>
      <c r="Q5806" t="s">
        <v>19</v>
      </c>
    </row>
    <row r="5807" spans="1:17" x14ac:dyDescent="0.25">
      <c r="A5807" s="5">
        <v>110212019843</v>
      </c>
      <c r="B5807" s="6">
        <v>43617</v>
      </c>
      <c r="C5807">
        <v>43000</v>
      </c>
      <c r="D5807">
        <v>15000</v>
      </c>
      <c r="E5807">
        <v>141</v>
      </c>
      <c r="F5807">
        <v>15000</v>
      </c>
      <c r="G5807">
        <v>467</v>
      </c>
      <c r="H5807" s="6">
        <f t="shared" si="361"/>
        <v>43586</v>
      </c>
      <c r="I5807">
        <f>SUMIFS('[1]Monthly unit'!$C:$C,'[1]Monthly unit'!$A:$A,'[1]Final sheet'!A5807,'[1]Monthly unit'!$B:$B,'[1]Final sheet'!H5807)</f>
        <v>302</v>
      </c>
      <c r="J5807">
        <f t="shared" si="362"/>
        <v>5</v>
      </c>
      <c r="K5807">
        <f t="shared" si="363"/>
        <v>2019</v>
      </c>
      <c r="L5807">
        <f>ROUND(VLOOKUP(H5807,'[1]Feeder energy'!$L:$P,2,FALSE)/1000,3)</f>
        <v>53949.97</v>
      </c>
      <c r="M5807">
        <f>ROUND(VLOOKUP(H5807,'[1]Feeder energy'!$L:$P,3,FALSE)/1000,3)</f>
        <v>46759.03</v>
      </c>
      <c r="N5807">
        <f>ROUND(VLOOKUP(H5807,'[1]Feeder energy'!$L:$P,4,FALSE)/1000,3)</f>
        <v>37798.587</v>
      </c>
      <c r="O5807">
        <f>ROUND(VLOOKUP(H5807,'[1]Feeder energy'!$L:$P,5,FALSE)/1000,3)</f>
        <v>34248.366999999998</v>
      </c>
      <c r="P5807">
        <f t="shared" si="364"/>
        <v>1</v>
      </c>
      <c r="Q5807" t="s">
        <v>19</v>
      </c>
    </row>
    <row r="5808" spans="1:17" x14ac:dyDescent="0.25">
      <c r="A5808" s="5">
        <v>110212020420</v>
      </c>
      <c r="B5808" s="6">
        <v>43617</v>
      </c>
      <c r="C5808">
        <v>30000</v>
      </c>
      <c r="D5808">
        <v>20000</v>
      </c>
      <c r="E5808">
        <v>249</v>
      </c>
      <c r="H5808" s="6">
        <f t="shared" si="361"/>
        <v>43586</v>
      </c>
      <c r="I5808">
        <f>SUMIFS('[1]Monthly unit'!$C:$C,'[1]Monthly unit'!$A:$A,'[1]Final sheet'!A5808,'[1]Monthly unit'!$B:$B,'[1]Final sheet'!H5808)</f>
        <v>85</v>
      </c>
      <c r="J5808">
        <f t="shared" si="362"/>
        <v>5</v>
      </c>
      <c r="K5808">
        <f t="shared" si="363"/>
        <v>2019</v>
      </c>
      <c r="L5808">
        <f>ROUND(VLOOKUP(H5808,'[1]Feeder energy'!$L:$P,2,FALSE)/1000,3)</f>
        <v>53949.97</v>
      </c>
      <c r="M5808">
        <f>ROUND(VLOOKUP(H5808,'[1]Feeder energy'!$L:$P,3,FALSE)/1000,3)</f>
        <v>46759.03</v>
      </c>
      <c r="N5808">
        <f>ROUND(VLOOKUP(H5808,'[1]Feeder energy'!$L:$P,4,FALSE)/1000,3)</f>
        <v>37798.587</v>
      </c>
      <c r="O5808">
        <f>ROUND(VLOOKUP(H5808,'[1]Feeder energy'!$L:$P,5,FALSE)/1000,3)</f>
        <v>34248.366999999998</v>
      </c>
      <c r="P5808">
        <f t="shared" si="364"/>
        <v>1</v>
      </c>
      <c r="Q5808" t="s">
        <v>18</v>
      </c>
    </row>
    <row r="5809" spans="1:17" x14ac:dyDescent="0.25">
      <c r="A5809" s="5">
        <v>110212020537</v>
      </c>
      <c r="B5809" s="6">
        <v>43617</v>
      </c>
      <c r="C5809">
        <v>63000</v>
      </c>
      <c r="D5809">
        <v>10000</v>
      </c>
      <c r="E5809">
        <v>22</v>
      </c>
      <c r="F5809">
        <v>15000</v>
      </c>
      <c r="G5809">
        <v>393</v>
      </c>
      <c r="H5809" s="6">
        <f t="shared" si="361"/>
        <v>43586</v>
      </c>
      <c r="I5809">
        <f>SUMIFS('[1]Monthly unit'!$C:$C,'[1]Monthly unit'!$A:$A,'[1]Final sheet'!A5809,'[1]Monthly unit'!$B:$B,'[1]Final sheet'!H5809)</f>
        <v>799</v>
      </c>
      <c r="J5809">
        <f t="shared" si="362"/>
        <v>5</v>
      </c>
      <c r="K5809">
        <f t="shared" si="363"/>
        <v>2019</v>
      </c>
      <c r="L5809">
        <f>ROUND(VLOOKUP(H5809,'[1]Feeder energy'!$L:$P,2,FALSE)/1000,3)</f>
        <v>53949.97</v>
      </c>
      <c r="M5809">
        <f>ROUND(VLOOKUP(H5809,'[1]Feeder energy'!$L:$P,3,FALSE)/1000,3)</f>
        <v>46759.03</v>
      </c>
      <c r="N5809">
        <f>ROUND(VLOOKUP(H5809,'[1]Feeder energy'!$L:$P,4,FALSE)/1000,3)</f>
        <v>37798.587</v>
      </c>
      <c r="O5809">
        <f>ROUND(VLOOKUP(H5809,'[1]Feeder energy'!$L:$P,5,FALSE)/1000,3)</f>
        <v>34248.366999999998</v>
      </c>
      <c r="P5809">
        <f t="shared" si="364"/>
        <v>1</v>
      </c>
      <c r="Q5809" t="s">
        <v>18</v>
      </c>
    </row>
    <row r="5810" spans="1:17" x14ac:dyDescent="0.25">
      <c r="A5810" s="5">
        <v>110212021167</v>
      </c>
      <c r="B5810" s="6">
        <v>43617</v>
      </c>
      <c r="C5810">
        <v>25000</v>
      </c>
      <c r="D5810">
        <v>25000</v>
      </c>
      <c r="E5810">
        <v>245</v>
      </c>
      <c r="F5810">
        <v>25000</v>
      </c>
      <c r="G5810">
        <v>421</v>
      </c>
      <c r="H5810" s="6">
        <f t="shared" si="361"/>
        <v>43586</v>
      </c>
      <c r="I5810">
        <f>SUMIFS('[1]Monthly unit'!$C:$C,'[1]Monthly unit'!$A:$A,'[1]Final sheet'!A5810,'[1]Monthly unit'!$B:$B,'[1]Final sheet'!H5810)</f>
        <v>319</v>
      </c>
      <c r="J5810">
        <f t="shared" si="362"/>
        <v>5</v>
      </c>
      <c r="K5810">
        <f t="shared" si="363"/>
        <v>2019</v>
      </c>
      <c r="L5810">
        <f>ROUND(VLOOKUP(H5810,'[1]Feeder energy'!$L:$P,2,FALSE)/1000,3)</f>
        <v>53949.97</v>
      </c>
      <c r="M5810">
        <f>ROUND(VLOOKUP(H5810,'[1]Feeder energy'!$L:$P,3,FALSE)/1000,3)</f>
        <v>46759.03</v>
      </c>
      <c r="N5810">
        <f>ROUND(VLOOKUP(H5810,'[1]Feeder energy'!$L:$P,4,FALSE)/1000,3)</f>
        <v>37798.587</v>
      </c>
      <c r="O5810">
        <f>ROUND(VLOOKUP(H5810,'[1]Feeder energy'!$L:$P,5,FALSE)/1000,3)</f>
        <v>34248.366999999998</v>
      </c>
      <c r="P5810">
        <f t="shared" si="364"/>
        <v>1</v>
      </c>
      <c r="Q5810" t="s">
        <v>18</v>
      </c>
    </row>
    <row r="5811" spans="1:17" x14ac:dyDescent="0.25">
      <c r="A5811" s="5">
        <v>110212021300</v>
      </c>
      <c r="B5811" s="6">
        <v>43617</v>
      </c>
      <c r="C5811">
        <v>40000</v>
      </c>
      <c r="D5811">
        <v>20000</v>
      </c>
      <c r="E5811">
        <v>220</v>
      </c>
      <c r="F5811">
        <v>20000</v>
      </c>
      <c r="G5811">
        <v>460</v>
      </c>
      <c r="H5811" s="6">
        <f t="shared" si="361"/>
        <v>43586</v>
      </c>
      <c r="I5811">
        <f>SUMIFS('[1]Monthly unit'!$C:$C,'[1]Monthly unit'!$A:$A,'[1]Final sheet'!A5811,'[1]Monthly unit'!$B:$B,'[1]Final sheet'!H5811)</f>
        <v>0</v>
      </c>
      <c r="J5811">
        <f t="shared" si="362"/>
        <v>5</v>
      </c>
      <c r="K5811">
        <f t="shared" si="363"/>
        <v>2019</v>
      </c>
      <c r="L5811">
        <f>ROUND(VLOOKUP(H5811,'[1]Feeder energy'!$L:$P,2,FALSE)/1000,3)</f>
        <v>53949.97</v>
      </c>
      <c r="M5811">
        <f>ROUND(VLOOKUP(H5811,'[1]Feeder energy'!$L:$P,3,FALSE)/1000,3)</f>
        <v>46759.03</v>
      </c>
      <c r="N5811">
        <f>ROUND(VLOOKUP(H5811,'[1]Feeder energy'!$L:$P,4,FALSE)/1000,3)</f>
        <v>37798.587</v>
      </c>
      <c r="O5811">
        <f>ROUND(VLOOKUP(H5811,'[1]Feeder energy'!$L:$P,5,FALSE)/1000,3)</f>
        <v>34248.366999999998</v>
      </c>
      <c r="P5811">
        <f t="shared" si="364"/>
        <v>1</v>
      </c>
      <c r="Q5811" t="s">
        <v>18</v>
      </c>
    </row>
    <row r="5812" spans="1:17" x14ac:dyDescent="0.25">
      <c r="A5812" s="5">
        <v>110212021392</v>
      </c>
      <c r="B5812" s="6">
        <v>43617</v>
      </c>
      <c r="C5812">
        <v>20000</v>
      </c>
      <c r="D5812">
        <v>20000</v>
      </c>
      <c r="E5812">
        <v>358</v>
      </c>
      <c r="F5812">
        <v>20000</v>
      </c>
      <c r="G5812">
        <v>460</v>
      </c>
      <c r="H5812" s="6">
        <f t="shared" si="361"/>
        <v>43586</v>
      </c>
      <c r="I5812">
        <f>SUMIFS('[1]Monthly unit'!$C:$C,'[1]Monthly unit'!$A:$A,'[1]Final sheet'!A5812,'[1]Monthly unit'!$B:$B,'[1]Final sheet'!H5812)</f>
        <v>290</v>
      </c>
      <c r="J5812">
        <f t="shared" si="362"/>
        <v>5</v>
      </c>
      <c r="K5812">
        <f t="shared" si="363"/>
        <v>2019</v>
      </c>
      <c r="L5812">
        <f>ROUND(VLOOKUP(H5812,'[1]Feeder energy'!$L:$P,2,FALSE)/1000,3)</f>
        <v>53949.97</v>
      </c>
      <c r="M5812">
        <f>ROUND(VLOOKUP(H5812,'[1]Feeder energy'!$L:$P,3,FALSE)/1000,3)</f>
        <v>46759.03</v>
      </c>
      <c r="N5812">
        <f>ROUND(VLOOKUP(H5812,'[1]Feeder energy'!$L:$P,4,FALSE)/1000,3)</f>
        <v>37798.587</v>
      </c>
      <c r="O5812">
        <f>ROUND(VLOOKUP(H5812,'[1]Feeder energy'!$L:$P,5,FALSE)/1000,3)</f>
        <v>34248.366999999998</v>
      </c>
      <c r="P5812">
        <f t="shared" si="364"/>
        <v>1</v>
      </c>
      <c r="Q5812" t="s">
        <v>18</v>
      </c>
    </row>
    <row r="5813" spans="1:17" x14ac:dyDescent="0.25">
      <c r="A5813" s="5">
        <v>110212022568</v>
      </c>
      <c r="B5813" s="6">
        <v>43617</v>
      </c>
      <c r="C5813">
        <v>0</v>
      </c>
      <c r="D5813">
        <v>10000</v>
      </c>
      <c r="E5813">
        <v>368</v>
      </c>
      <c r="F5813">
        <v>10000</v>
      </c>
      <c r="G5813">
        <v>368</v>
      </c>
      <c r="H5813" s="6">
        <f t="shared" si="361"/>
        <v>43586</v>
      </c>
      <c r="I5813">
        <f>SUMIFS('[1]Monthly unit'!$C:$C,'[1]Monthly unit'!$A:$A,'[1]Final sheet'!A5813,'[1]Monthly unit'!$B:$B,'[1]Final sheet'!H5813)</f>
        <v>266</v>
      </c>
      <c r="J5813">
        <f t="shared" si="362"/>
        <v>5</v>
      </c>
      <c r="K5813">
        <f t="shared" si="363"/>
        <v>2019</v>
      </c>
      <c r="L5813">
        <f>ROUND(VLOOKUP(H5813,'[1]Feeder energy'!$L:$P,2,FALSE)/1000,3)</f>
        <v>53949.97</v>
      </c>
      <c r="M5813">
        <f>ROUND(VLOOKUP(H5813,'[1]Feeder energy'!$L:$P,3,FALSE)/1000,3)</f>
        <v>46759.03</v>
      </c>
      <c r="N5813">
        <f>ROUND(VLOOKUP(H5813,'[1]Feeder energy'!$L:$P,4,FALSE)/1000,3)</f>
        <v>37798.587</v>
      </c>
      <c r="O5813">
        <f>ROUND(VLOOKUP(H5813,'[1]Feeder energy'!$L:$P,5,FALSE)/1000,3)</f>
        <v>34248.366999999998</v>
      </c>
      <c r="P5813">
        <f t="shared" si="364"/>
        <v>1</v>
      </c>
      <c r="Q5813" t="s">
        <v>18</v>
      </c>
    </row>
    <row r="5814" spans="1:17" x14ac:dyDescent="0.25">
      <c r="A5814" s="5">
        <v>110213000026</v>
      </c>
      <c r="B5814" s="6">
        <v>43617</v>
      </c>
      <c r="C5814">
        <v>105065</v>
      </c>
      <c r="D5814">
        <v>20000</v>
      </c>
      <c r="E5814">
        <v>29</v>
      </c>
      <c r="F5814">
        <v>30000</v>
      </c>
      <c r="G5814">
        <v>373</v>
      </c>
      <c r="H5814" s="6">
        <f t="shared" si="361"/>
        <v>43586</v>
      </c>
      <c r="I5814">
        <f>SUMIFS('[1]Monthly unit'!$C:$C,'[1]Monthly unit'!$A:$A,'[1]Final sheet'!A5814,'[1]Monthly unit'!$B:$B,'[1]Final sheet'!H5814)</f>
        <v>1076</v>
      </c>
      <c r="J5814">
        <f t="shared" si="362"/>
        <v>5</v>
      </c>
      <c r="K5814">
        <f t="shared" si="363"/>
        <v>2019</v>
      </c>
      <c r="L5814">
        <f>ROUND(VLOOKUP(H5814,'[1]Feeder energy'!$L:$P,2,FALSE)/1000,3)</f>
        <v>53949.97</v>
      </c>
      <c r="M5814">
        <f>ROUND(VLOOKUP(H5814,'[1]Feeder energy'!$L:$P,3,FALSE)/1000,3)</f>
        <v>46759.03</v>
      </c>
      <c r="N5814">
        <f>ROUND(VLOOKUP(H5814,'[1]Feeder energy'!$L:$P,4,FALSE)/1000,3)</f>
        <v>37798.587</v>
      </c>
      <c r="O5814">
        <f>ROUND(VLOOKUP(H5814,'[1]Feeder energy'!$L:$P,5,FALSE)/1000,3)</f>
        <v>34248.366999999998</v>
      </c>
      <c r="P5814">
        <f t="shared" si="364"/>
        <v>1</v>
      </c>
      <c r="Q5814" t="s">
        <v>18</v>
      </c>
    </row>
    <row r="5815" spans="1:17" x14ac:dyDescent="0.25">
      <c r="A5815" s="5">
        <v>110213000260</v>
      </c>
      <c r="B5815" s="6">
        <v>43617</v>
      </c>
      <c r="C5815">
        <v>10000</v>
      </c>
      <c r="D5815">
        <v>5000</v>
      </c>
      <c r="E5815">
        <v>46</v>
      </c>
      <c r="F5815">
        <v>5000</v>
      </c>
      <c r="G5815">
        <v>421</v>
      </c>
      <c r="H5815" s="6">
        <f t="shared" si="361"/>
        <v>43586</v>
      </c>
      <c r="I5815">
        <f>SUMIFS('[1]Monthly unit'!$C:$C,'[1]Monthly unit'!$A:$A,'[1]Final sheet'!A5815,'[1]Monthly unit'!$B:$B,'[1]Final sheet'!H5815)</f>
        <v>63</v>
      </c>
      <c r="J5815">
        <f t="shared" si="362"/>
        <v>5</v>
      </c>
      <c r="K5815">
        <f t="shared" si="363"/>
        <v>2019</v>
      </c>
      <c r="L5815">
        <f>ROUND(VLOOKUP(H5815,'[1]Feeder energy'!$L:$P,2,FALSE)/1000,3)</f>
        <v>53949.97</v>
      </c>
      <c r="M5815">
        <f>ROUND(VLOOKUP(H5815,'[1]Feeder energy'!$L:$P,3,FALSE)/1000,3)</f>
        <v>46759.03</v>
      </c>
      <c r="N5815">
        <f>ROUND(VLOOKUP(H5815,'[1]Feeder energy'!$L:$P,4,FALSE)/1000,3)</f>
        <v>37798.587</v>
      </c>
      <c r="O5815">
        <f>ROUND(VLOOKUP(H5815,'[1]Feeder energy'!$L:$P,5,FALSE)/1000,3)</f>
        <v>34248.366999999998</v>
      </c>
      <c r="P5815">
        <f t="shared" si="364"/>
        <v>1</v>
      </c>
      <c r="Q5815" t="s">
        <v>18</v>
      </c>
    </row>
    <row r="5816" spans="1:17" x14ac:dyDescent="0.25">
      <c r="A5816" s="5">
        <v>110213001228</v>
      </c>
      <c r="B5816" s="6">
        <v>43617</v>
      </c>
      <c r="C5816">
        <v>14000</v>
      </c>
      <c r="D5816">
        <v>1000</v>
      </c>
      <c r="E5816">
        <v>8</v>
      </c>
      <c r="F5816">
        <v>2000</v>
      </c>
      <c r="G5816">
        <v>393</v>
      </c>
      <c r="H5816" s="6">
        <f t="shared" si="361"/>
        <v>43586</v>
      </c>
      <c r="I5816">
        <f>SUMIFS('[1]Monthly unit'!$C:$C,'[1]Monthly unit'!$A:$A,'[1]Final sheet'!A5816,'[1]Monthly unit'!$B:$B,'[1]Final sheet'!H5816)</f>
        <v>124</v>
      </c>
      <c r="J5816">
        <f t="shared" si="362"/>
        <v>5</v>
      </c>
      <c r="K5816">
        <f t="shared" si="363"/>
        <v>2019</v>
      </c>
      <c r="L5816">
        <f>ROUND(VLOOKUP(H5816,'[1]Feeder energy'!$L:$P,2,FALSE)/1000,3)</f>
        <v>53949.97</v>
      </c>
      <c r="M5816">
        <f>ROUND(VLOOKUP(H5816,'[1]Feeder energy'!$L:$P,3,FALSE)/1000,3)</f>
        <v>46759.03</v>
      </c>
      <c r="N5816">
        <f>ROUND(VLOOKUP(H5816,'[1]Feeder energy'!$L:$P,4,FALSE)/1000,3)</f>
        <v>37798.587</v>
      </c>
      <c r="O5816">
        <f>ROUND(VLOOKUP(H5816,'[1]Feeder energy'!$L:$P,5,FALSE)/1000,3)</f>
        <v>34248.366999999998</v>
      </c>
      <c r="P5816">
        <f t="shared" si="364"/>
        <v>1</v>
      </c>
      <c r="Q5816" t="s">
        <v>18</v>
      </c>
    </row>
    <row r="5817" spans="1:17" x14ac:dyDescent="0.25">
      <c r="A5817" s="5">
        <v>110213001230</v>
      </c>
      <c r="B5817" s="6">
        <v>43617</v>
      </c>
      <c r="C5817">
        <v>100000</v>
      </c>
      <c r="D5817">
        <v>20000</v>
      </c>
      <c r="E5817">
        <v>38</v>
      </c>
      <c r="F5817">
        <v>10000</v>
      </c>
      <c r="G5817">
        <v>396</v>
      </c>
      <c r="H5817" s="6">
        <f t="shared" si="361"/>
        <v>43586</v>
      </c>
      <c r="I5817">
        <f>SUMIFS('[1]Monthly unit'!$C:$C,'[1]Monthly unit'!$A:$A,'[1]Final sheet'!A5817,'[1]Monthly unit'!$B:$B,'[1]Final sheet'!H5817)</f>
        <v>783</v>
      </c>
      <c r="J5817">
        <f t="shared" si="362"/>
        <v>5</v>
      </c>
      <c r="K5817">
        <f t="shared" si="363"/>
        <v>2019</v>
      </c>
      <c r="L5817">
        <f>ROUND(VLOOKUP(H5817,'[1]Feeder energy'!$L:$P,2,FALSE)/1000,3)</f>
        <v>53949.97</v>
      </c>
      <c r="M5817">
        <f>ROUND(VLOOKUP(H5817,'[1]Feeder energy'!$L:$P,3,FALSE)/1000,3)</f>
        <v>46759.03</v>
      </c>
      <c r="N5817">
        <f>ROUND(VLOOKUP(H5817,'[1]Feeder energy'!$L:$P,4,FALSE)/1000,3)</f>
        <v>37798.587</v>
      </c>
      <c r="O5817">
        <f>ROUND(VLOOKUP(H5817,'[1]Feeder energy'!$L:$P,5,FALSE)/1000,3)</f>
        <v>34248.366999999998</v>
      </c>
      <c r="P5817">
        <f t="shared" si="364"/>
        <v>1</v>
      </c>
      <c r="Q5817" t="s">
        <v>18</v>
      </c>
    </row>
    <row r="5818" spans="1:17" x14ac:dyDescent="0.25">
      <c r="A5818" s="5">
        <v>110213001231</v>
      </c>
      <c r="B5818" s="6">
        <v>43617</v>
      </c>
      <c r="C5818">
        <v>20000</v>
      </c>
      <c r="D5818">
        <v>10000</v>
      </c>
      <c r="E5818">
        <v>67</v>
      </c>
      <c r="F5818">
        <v>10000</v>
      </c>
      <c r="G5818">
        <v>435</v>
      </c>
      <c r="H5818" s="6">
        <f t="shared" si="361"/>
        <v>43586</v>
      </c>
      <c r="I5818">
        <f>SUMIFS('[1]Monthly unit'!$C:$C,'[1]Monthly unit'!$A:$A,'[1]Final sheet'!A5818,'[1]Monthly unit'!$B:$B,'[1]Final sheet'!H5818)</f>
        <v>162</v>
      </c>
      <c r="J5818">
        <f t="shared" si="362"/>
        <v>5</v>
      </c>
      <c r="K5818">
        <f t="shared" si="363"/>
        <v>2019</v>
      </c>
      <c r="L5818">
        <f>ROUND(VLOOKUP(H5818,'[1]Feeder energy'!$L:$P,2,FALSE)/1000,3)</f>
        <v>53949.97</v>
      </c>
      <c r="M5818">
        <f>ROUND(VLOOKUP(H5818,'[1]Feeder energy'!$L:$P,3,FALSE)/1000,3)</f>
        <v>46759.03</v>
      </c>
      <c r="N5818">
        <f>ROUND(VLOOKUP(H5818,'[1]Feeder energy'!$L:$P,4,FALSE)/1000,3)</f>
        <v>37798.587</v>
      </c>
      <c r="O5818">
        <f>ROUND(VLOOKUP(H5818,'[1]Feeder energy'!$L:$P,5,FALSE)/1000,3)</f>
        <v>34248.366999999998</v>
      </c>
      <c r="P5818">
        <f t="shared" si="364"/>
        <v>1</v>
      </c>
      <c r="Q5818" t="s">
        <v>18</v>
      </c>
    </row>
    <row r="5819" spans="1:17" x14ac:dyDescent="0.25">
      <c r="A5819" s="5">
        <v>110213001232</v>
      </c>
      <c r="B5819" s="6">
        <v>43617</v>
      </c>
      <c r="C5819">
        <v>15000</v>
      </c>
      <c r="D5819">
        <v>5000</v>
      </c>
      <c r="E5819">
        <v>29</v>
      </c>
      <c r="F5819">
        <v>5000</v>
      </c>
      <c r="G5819">
        <v>443</v>
      </c>
      <c r="H5819" s="6">
        <f t="shared" si="361"/>
        <v>43586</v>
      </c>
      <c r="I5819">
        <f>SUMIFS('[1]Monthly unit'!$C:$C,'[1]Monthly unit'!$A:$A,'[1]Final sheet'!A5819,'[1]Monthly unit'!$B:$B,'[1]Final sheet'!H5819)</f>
        <v>113</v>
      </c>
      <c r="J5819">
        <f t="shared" si="362"/>
        <v>5</v>
      </c>
      <c r="K5819">
        <f t="shared" si="363"/>
        <v>2019</v>
      </c>
      <c r="L5819">
        <f>ROUND(VLOOKUP(H5819,'[1]Feeder energy'!$L:$P,2,FALSE)/1000,3)</f>
        <v>53949.97</v>
      </c>
      <c r="M5819">
        <f>ROUND(VLOOKUP(H5819,'[1]Feeder energy'!$L:$P,3,FALSE)/1000,3)</f>
        <v>46759.03</v>
      </c>
      <c r="N5819">
        <f>ROUND(VLOOKUP(H5819,'[1]Feeder energy'!$L:$P,4,FALSE)/1000,3)</f>
        <v>37798.587</v>
      </c>
      <c r="O5819">
        <f>ROUND(VLOOKUP(H5819,'[1]Feeder energy'!$L:$P,5,FALSE)/1000,3)</f>
        <v>34248.366999999998</v>
      </c>
      <c r="P5819">
        <f t="shared" si="364"/>
        <v>1</v>
      </c>
      <c r="Q5819" t="s">
        <v>18</v>
      </c>
    </row>
    <row r="5820" spans="1:17" x14ac:dyDescent="0.25">
      <c r="A5820" s="5">
        <v>110213001236</v>
      </c>
      <c r="B5820" s="6">
        <v>43617</v>
      </c>
      <c r="C5820">
        <v>153800</v>
      </c>
      <c r="D5820">
        <v>40000</v>
      </c>
      <c r="E5820">
        <v>37</v>
      </c>
      <c r="F5820">
        <v>30000</v>
      </c>
      <c r="G5820">
        <v>379</v>
      </c>
      <c r="H5820" s="6">
        <f t="shared" si="361"/>
        <v>43586</v>
      </c>
      <c r="I5820">
        <f>SUMIFS('[1]Monthly unit'!$C:$C,'[1]Monthly unit'!$A:$A,'[1]Final sheet'!A5820,'[1]Monthly unit'!$B:$B,'[1]Final sheet'!H5820)</f>
        <v>1110</v>
      </c>
      <c r="J5820">
        <f t="shared" si="362"/>
        <v>5</v>
      </c>
      <c r="K5820">
        <f t="shared" si="363"/>
        <v>2019</v>
      </c>
      <c r="L5820">
        <f>ROUND(VLOOKUP(H5820,'[1]Feeder energy'!$L:$P,2,FALSE)/1000,3)</f>
        <v>53949.97</v>
      </c>
      <c r="M5820">
        <f>ROUND(VLOOKUP(H5820,'[1]Feeder energy'!$L:$P,3,FALSE)/1000,3)</f>
        <v>46759.03</v>
      </c>
      <c r="N5820">
        <f>ROUND(VLOOKUP(H5820,'[1]Feeder energy'!$L:$P,4,FALSE)/1000,3)</f>
        <v>37798.587</v>
      </c>
      <c r="O5820">
        <f>ROUND(VLOOKUP(H5820,'[1]Feeder energy'!$L:$P,5,FALSE)/1000,3)</f>
        <v>34248.366999999998</v>
      </c>
      <c r="P5820">
        <f t="shared" si="364"/>
        <v>1</v>
      </c>
      <c r="Q5820" t="s">
        <v>18</v>
      </c>
    </row>
    <row r="5821" spans="1:17" x14ac:dyDescent="0.25">
      <c r="A5821" s="5">
        <v>110213001237</v>
      </c>
      <c r="B5821" s="6">
        <v>43617</v>
      </c>
      <c r="C5821">
        <v>44784</v>
      </c>
      <c r="D5821">
        <v>5000</v>
      </c>
      <c r="E5821">
        <v>11</v>
      </c>
      <c r="F5821">
        <v>5000</v>
      </c>
      <c r="G5821">
        <v>381</v>
      </c>
      <c r="H5821" s="6">
        <f t="shared" si="361"/>
        <v>43586</v>
      </c>
      <c r="I5821">
        <f>SUMIFS('[1]Monthly unit'!$C:$C,'[1]Monthly unit'!$A:$A,'[1]Final sheet'!A5821,'[1]Monthly unit'!$B:$B,'[1]Final sheet'!H5821)</f>
        <v>448</v>
      </c>
      <c r="J5821">
        <f t="shared" si="362"/>
        <v>5</v>
      </c>
      <c r="K5821">
        <f t="shared" si="363"/>
        <v>2019</v>
      </c>
      <c r="L5821">
        <f>ROUND(VLOOKUP(H5821,'[1]Feeder energy'!$L:$P,2,FALSE)/1000,3)</f>
        <v>53949.97</v>
      </c>
      <c r="M5821">
        <f>ROUND(VLOOKUP(H5821,'[1]Feeder energy'!$L:$P,3,FALSE)/1000,3)</f>
        <v>46759.03</v>
      </c>
      <c r="N5821">
        <f>ROUND(VLOOKUP(H5821,'[1]Feeder energy'!$L:$P,4,FALSE)/1000,3)</f>
        <v>37798.587</v>
      </c>
      <c r="O5821">
        <f>ROUND(VLOOKUP(H5821,'[1]Feeder energy'!$L:$P,5,FALSE)/1000,3)</f>
        <v>34248.366999999998</v>
      </c>
      <c r="P5821">
        <f t="shared" si="364"/>
        <v>1</v>
      </c>
      <c r="Q5821" t="s">
        <v>18</v>
      </c>
    </row>
    <row r="5822" spans="1:17" x14ac:dyDescent="0.25">
      <c r="A5822" s="5">
        <v>110213001239</v>
      </c>
      <c r="B5822" s="6">
        <v>43617</v>
      </c>
      <c r="C5822">
        <v>197243</v>
      </c>
      <c r="D5822">
        <v>27243</v>
      </c>
      <c r="E5822">
        <v>64</v>
      </c>
      <c r="F5822">
        <v>50000</v>
      </c>
      <c r="G5822">
        <v>441</v>
      </c>
      <c r="H5822" s="6">
        <f t="shared" si="361"/>
        <v>43586</v>
      </c>
      <c r="I5822">
        <f>SUMIFS('[1]Monthly unit'!$C:$C,'[1]Monthly unit'!$A:$A,'[1]Final sheet'!A5822,'[1]Monthly unit'!$B:$B,'[1]Final sheet'!H5822)</f>
        <v>1810</v>
      </c>
      <c r="J5822">
        <f t="shared" si="362"/>
        <v>5</v>
      </c>
      <c r="K5822">
        <f t="shared" si="363"/>
        <v>2019</v>
      </c>
      <c r="L5822">
        <f>ROUND(VLOOKUP(H5822,'[1]Feeder energy'!$L:$P,2,FALSE)/1000,3)</f>
        <v>53949.97</v>
      </c>
      <c r="M5822">
        <f>ROUND(VLOOKUP(H5822,'[1]Feeder energy'!$L:$P,3,FALSE)/1000,3)</f>
        <v>46759.03</v>
      </c>
      <c r="N5822">
        <f>ROUND(VLOOKUP(H5822,'[1]Feeder energy'!$L:$P,4,FALSE)/1000,3)</f>
        <v>37798.587</v>
      </c>
      <c r="O5822">
        <f>ROUND(VLOOKUP(H5822,'[1]Feeder energy'!$L:$P,5,FALSE)/1000,3)</f>
        <v>34248.366999999998</v>
      </c>
      <c r="P5822">
        <f t="shared" si="364"/>
        <v>1</v>
      </c>
      <c r="Q5822" t="s">
        <v>18</v>
      </c>
    </row>
    <row r="5823" spans="1:17" x14ac:dyDescent="0.25">
      <c r="A5823" s="5">
        <v>110213001241</v>
      </c>
      <c r="B5823" s="6">
        <v>43617</v>
      </c>
      <c r="C5823">
        <v>74000</v>
      </c>
      <c r="D5823">
        <v>14000</v>
      </c>
      <c r="E5823">
        <v>74</v>
      </c>
      <c r="F5823">
        <v>10000</v>
      </c>
      <c r="G5823">
        <v>394</v>
      </c>
      <c r="H5823" s="6">
        <f t="shared" si="361"/>
        <v>43586</v>
      </c>
      <c r="I5823">
        <f>SUMIFS('[1]Monthly unit'!$C:$C,'[1]Monthly unit'!$A:$A,'[1]Final sheet'!A5823,'[1]Monthly unit'!$B:$B,'[1]Final sheet'!H5823)</f>
        <v>539</v>
      </c>
      <c r="J5823">
        <f t="shared" si="362"/>
        <v>5</v>
      </c>
      <c r="K5823">
        <f t="shared" si="363"/>
        <v>2019</v>
      </c>
      <c r="L5823">
        <f>ROUND(VLOOKUP(H5823,'[1]Feeder energy'!$L:$P,2,FALSE)/1000,3)</f>
        <v>53949.97</v>
      </c>
      <c r="M5823">
        <f>ROUND(VLOOKUP(H5823,'[1]Feeder energy'!$L:$P,3,FALSE)/1000,3)</f>
        <v>46759.03</v>
      </c>
      <c r="N5823">
        <f>ROUND(VLOOKUP(H5823,'[1]Feeder energy'!$L:$P,4,FALSE)/1000,3)</f>
        <v>37798.587</v>
      </c>
      <c r="O5823">
        <f>ROUND(VLOOKUP(H5823,'[1]Feeder energy'!$L:$P,5,FALSE)/1000,3)</f>
        <v>34248.366999999998</v>
      </c>
      <c r="P5823">
        <f t="shared" si="364"/>
        <v>1</v>
      </c>
      <c r="Q5823" t="s">
        <v>18</v>
      </c>
    </row>
    <row r="5824" spans="1:17" x14ac:dyDescent="0.25">
      <c r="A5824" s="5">
        <v>110213001242</v>
      </c>
      <c r="B5824" s="6">
        <v>43617</v>
      </c>
      <c r="C5824">
        <v>6000</v>
      </c>
      <c r="D5824">
        <v>6000</v>
      </c>
      <c r="E5824">
        <v>268</v>
      </c>
      <c r="H5824" s="6">
        <f t="shared" si="361"/>
        <v>43586</v>
      </c>
      <c r="I5824">
        <f>SUMIFS('[1]Monthly unit'!$C:$C,'[1]Monthly unit'!$A:$A,'[1]Final sheet'!A5824,'[1]Monthly unit'!$B:$B,'[1]Final sheet'!H5824)</f>
        <v>2</v>
      </c>
      <c r="J5824">
        <f t="shared" si="362"/>
        <v>5</v>
      </c>
      <c r="K5824">
        <f t="shared" si="363"/>
        <v>2019</v>
      </c>
      <c r="L5824">
        <f>ROUND(VLOOKUP(H5824,'[1]Feeder energy'!$L:$P,2,FALSE)/1000,3)</f>
        <v>53949.97</v>
      </c>
      <c r="M5824">
        <f>ROUND(VLOOKUP(H5824,'[1]Feeder energy'!$L:$P,3,FALSE)/1000,3)</f>
        <v>46759.03</v>
      </c>
      <c r="N5824">
        <f>ROUND(VLOOKUP(H5824,'[1]Feeder energy'!$L:$P,4,FALSE)/1000,3)</f>
        <v>37798.587</v>
      </c>
      <c r="O5824">
        <f>ROUND(VLOOKUP(H5824,'[1]Feeder energy'!$L:$P,5,FALSE)/1000,3)</f>
        <v>34248.366999999998</v>
      </c>
      <c r="P5824">
        <f t="shared" si="364"/>
        <v>1</v>
      </c>
      <c r="Q5824" t="s">
        <v>18</v>
      </c>
    </row>
    <row r="5825" spans="1:17" x14ac:dyDescent="0.25">
      <c r="A5825" s="5">
        <v>110213001247</v>
      </c>
      <c r="B5825" s="6">
        <v>43617</v>
      </c>
      <c r="C5825">
        <v>120000</v>
      </c>
      <c r="D5825">
        <v>50000</v>
      </c>
      <c r="E5825">
        <v>15</v>
      </c>
      <c r="F5825">
        <v>20000</v>
      </c>
      <c r="G5825">
        <v>374</v>
      </c>
      <c r="H5825" s="6">
        <f t="shared" si="361"/>
        <v>43586</v>
      </c>
      <c r="I5825">
        <f>SUMIFS('[1]Monthly unit'!$C:$C,'[1]Monthly unit'!$A:$A,'[1]Final sheet'!A5825,'[1]Monthly unit'!$B:$B,'[1]Final sheet'!H5825)</f>
        <v>692</v>
      </c>
      <c r="J5825">
        <f t="shared" si="362"/>
        <v>5</v>
      </c>
      <c r="K5825">
        <f t="shared" si="363"/>
        <v>2019</v>
      </c>
      <c r="L5825">
        <f>ROUND(VLOOKUP(H5825,'[1]Feeder energy'!$L:$P,2,FALSE)/1000,3)</f>
        <v>53949.97</v>
      </c>
      <c r="M5825">
        <f>ROUND(VLOOKUP(H5825,'[1]Feeder energy'!$L:$P,3,FALSE)/1000,3)</f>
        <v>46759.03</v>
      </c>
      <c r="N5825">
        <f>ROUND(VLOOKUP(H5825,'[1]Feeder energy'!$L:$P,4,FALSE)/1000,3)</f>
        <v>37798.587</v>
      </c>
      <c r="O5825">
        <f>ROUND(VLOOKUP(H5825,'[1]Feeder energy'!$L:$P,5,FALSE)/1000,3)</f>
        <v>34248.366999999998</v>
      </c>
      <c r="P5825">
        <f t="shared" si="364"/>
        <v>1</v>
      </c>
      <c r="Q5825" t="s">
        <v>18</v>
      </c>
    </row>
    <row r="5826" spans="1:17" x14ac:dyDescent="0.25">
      <c r="A5826" s="5">
        <v>110213001248</v>
      </c>
      <c r="B5826" s="6">
        <v>43617</v>
      </c>
      <c r="C5826">
        <v>530000</v>
      </c>
      <c r="D5826">
        <v>150000</v>
      </c>
      <c r="E5826">
        <v>15</v>
      </c>
      <c r="F5826">
        <v>30000</v>
      </c>
      <c r="G5826">
        <v>374</v>
      </c>
      <c r="H5826" s="6">
        <f t="shared" si="361"/>
        <v>43586</v>
      </c>
      <c r="I5826">
        <f>SUMIFS('[1]Monthly unit'!$C:$C,'[1]Monthly unit'!$A:$A,'[1]Final sheet'!A5826,'[1]Monthly unit'!$B:$B,'[1]Final sheet'!H5826)</f>
        <v>4473</v>
      </c>
      <c r="J5826">
        <f t="shared" si="362"/>
        <v>5</v>
      </c>
      <c r="K5826">
        <f t="shared" si="363"/>
        <v>2019</v>
      </c>
      <c r="L5826">
        <f>ROUND(VLOOKUP(H5826,'[1]Feeder energy'!$L:$P,2,FALSE)/1000,3)</f>
        <v>53949.97</v>
      </c>
      <c r="M5826">
        <f>ROUND(VLOOKUP(H5826,'[1]Feeder energy'!$L:$P,3,FALSE)/1000,3)</f>
        <v>46759.03</v>
      </c>
      <c r="N5826">
        <f>ROUND(VLOOKUP(H5826,'[1]Feeder energy'!$L:$P,4,FALSE)/1000,3)</f>
        <v>37798.587</v>
      </c>
      <c r="O5826">
        <f>ROUND(VLOOKUP(H5826,'[1]Feeder energy'!$L:$P,5,FALSE)/1000,3)</f>
        <v>34248.366999999998</v>
      </c>
      <c r="P5826">
        <f t="shared" si="364"/>
        <v>1</v>
      </c>
      <c r="Q5826" t="s">
        <v>18</v>
      </c>
    </row>
    <row r="5827" spans="1:17" x14ac:dyDescent="0.25">
      <c r="A5827" s="5">
        <v>110213001250</v>
      </c>
      <c r="B5827" s="6">
        <v>43617</v>
      </c>
      <c r="C5827">
        <v>39958</v>
      </c>
      <c r="D5827">
        <v>8258</v>
      </c>
      <c r="E5827">
        <v>5</v>
      </c>
      <c r="F5827">
        <v>22000</v>
      </c>
      <c r="G5827">
        <v>418</v>
      </c>
      <c r="H5827" s="6">
        <f t="shared" ref="H5827:H5890" si="365">EOMONTH(B5827,-2)+1</f>
        <v>43586</v>
      </c>
      <c r="I5827">
        <f>SUMIFS('[1]Monthly unit'!$C:$C,'[1]Monthly unit'!$A:$A,'[1]Final sheet'!A5827,'[1]Monthly unit'!$B:$B,'[1]Final sheet'!H5827)</f>
        <v>409</v>
      </c>
      <c r="J5827">
        <f t="shared" ref="J5827:J5890" si="366">MONTH(H5827)</f>
        <v>5</v>
      </c>
      <c r="K5827">
        <f t="shared" ref="K5827:K5890" si="367">YEAR(H5827)</f>
        <v>2019</v>
      </c>
      <c r="L5827">
        <f>ROUND(VLOOKUP(H5827,'[1]Feeder energy'!$L:$P,2,FALSE)/1000,3)</f>
        <v>53949.97</v>
      </c>
      <c r="M5827">
        <f>ROUND(VLOOKUP(H5827,'[1]Feeder energy'!$L:$P,3,FALSE)/1000,3)</f>
        <v>46759.03</v>
      </c>
      <c r="N5827">
        <f>ROUND(VLOOKUP(H5827,'[1]Feeder energy'!$L:$P,4,FALSE)/1000,3)</f>
        <v>37798.587</v>
      </c>
      <c r="O5827">
        <f>ROUND(VLOOKUP(H5827,'[1]Feeder energy'!$L:$P,5,FALSE)/1000,3)</f>
        <v>34248.366999999998</v>
      </c>
      <c r="P5827">
        <f t="shared" si="364"/>
        <v>1</v>
      </c>
      <c r="Q5827" t="s">
        <v>18</v>
      </c>
    </row>
    <row r="5828" spans="1:17" x14ac:dyDescent="0.25">
      <c r="A5828" s="5">
        <v>110213001270</v>
      </c>
      <c r="B5828" s="6">
        <v>43617</v>
      </c>
      <c r="C5828">
        <v>100000</v>
      </c>
      <c r="D5828">
        <v>15000</v>
      </c>
      <c r="E5828">
        <v>67</v>
      </c>
      <c r="F5828">
        <v>50000</v>
      </c>
      <c r="G5828">
        <v>418</v>
      </c>
      <c r="H5828" s="6">
        <f t="shared" si="365"/>
        <v>43586</v>
      </c>
      <c r="I5828">
        <f>SUMIFS('[1]Monthly unit'!$C:$C,'[1]Monthly unit'!$A:$A,'[1]Final sheet'!A5828,'[1]Monthly unit'!$B:$B,'[1]Final sheet'!H5828)</f>
        <v>1110</v>
      </c>
      <c r="J5828">
        <f t="shared" si="366"/>
        <v>5</v>
      </c>
      <c r="K5828">
        <f t="shared" si="367"/>
        <v>2019</v>
      </c>
      <c r="L5828">
        <f>ROUND(VLOOKUP(H5828,'[1]Feeder energy'!$L:$P,2,FALSE)/1000,3)</f>
        <v>53949.97</v>
      </c>
      <c r="M5828">
        <f>ROUND(VLOOKUP(H5828,'[1]Feeder energy'!$L:$P,3,FALSE)/1000,3)</f>
        <v>46759.03</v>
      </c>
      <c r="N5828">
        <f>ROUND(VLOOKUP(H5828,'[1]Feeder energy'!$L:$P,4,FALSE)/1000,3)</f>
        <v>37798.587</v>
      </c>
      <c r="O5828">
        <f>ROUND(VLOOKUP(H5828,'[1]Feeder energy'!$L:$P,5,FALSE)/1000,3)</f>
        <v>34248.366999999998</v>
      </c>
      <c r="P5828">
        <f t="shared" si="364"/>
        <v>1</v>
      </c>
      <c r="Q5828" t="s">
        <v>18</v>
      </c>
    </row>
    <row r="5829" spans="1:17" x14ac:dyDescent="0.25">
      <c r="A5829" s="5">
        <v>110213001271</v>
      </c>
      <c r="B5829" s="6">
        <v>43617</v>
      </c>
      <c r="C5829">
        <v>60000</v>
      </c>
      <c r="D5829">
        <v>30000</v>
      </c>
      <c r="E5829">
        <v>74</v>
      </c>
      <c r="H5829" s="6">
        <f t="shared" si="365"/>
        <v>43586</v>
      </c>
      <c r="I5829">
        <f>SUMIFS('[1]Monthly unit'!$C:$C,'[1]Monthly unit'!$A:$A,'[1]Final sheet'!A5829,'[1]Monthly unit'!$B:$B,'[1]Final sheet'!H5829)</f>
        <v>325</v>
      </c>
      <c r="J5829">
        <f t="shared" si="366"/>
        <v>5</v>
      </c>
      <c r="K5829">
        <f t="shared" si="367"/>
        <v>2019</v>
      </c>
      <c r="L5829">
        <f>ROUND(VLOOKUP(H5829,'[1]Feeder energy'!$L:$P,2,FALSE)/1000,3)</f>
        <v>53949.97</v>
      </c>
      <c r="M5829">
        <f>ROUND(VLOOKUP(H5829,'[1]Feeder energy'!$L:$P,3,FALSE)/1000,3)</f>
        <v>46759.03</v>
      </c>
      <c r="N5829">
        <f>ROUND(VLOOKUP(H5829,'[1]Feeder energy'!$L:$P,4,FALSE)/1000,3)</f>
        <v>37798.587</v>
      </c>
      <c r="O5829">
        <f>ROUND(VLOOKUP(H5829,'[1]Feeder energy'!$L:$P,5,FALSE)/1000,3)</f>
        <v>34248.366999999998</v>
      </c>
      <c r="P5829">
        <f t="shared" si="364"/>
        <v>1</v>
      </c>
      <c r="Q5829" t="s">
        <v>18</v>
      </c>
    </row>
    <row r="5830" spans="1:17" x14ac:dyDescent="0.25">
      <c r="A5830" s="5">
        <v>110213001272</v>
      </c>
      <c r="B5830" s="6">
        <v>43617</v>
      </c>
      <c r="C5830">
        <v>24000</v>
      </c>
      <c r="D5830">
        <v>9000</v>
      </c>
      <c r="E5830">
        <v>65</v>
      </c>
      <c r="F5830">
        <v>5000</v>
      </c>
      <c r="G5830">
        <v>465</v>
      </c>
      <c r="H5830" s="6">
        <f t="shared" si="365"/>
        <v>43586</v>
      </c>
      <c r="I5830">
        <f>SUMIFS('[1]Monthly unit'!$C:$C,'[1]Monthly unit'!$A:$A,'[1]Final sheet'!A5830,'[1]Monthly unit'!$B:$B,'[1]Final sheet'!H5830)</f>
        <v>94</v>
      </c>
      <c r="J5830">
        <f t="shared" si="366"/>
        <v>5</v>
      </c>
      <c r="K5830">
        <f t="shared" si="367"/>
        <v>2019</v>
      </c>
      <c r="L5830">
        <f>ROUND(VLOOKUP(H5830,'[1]Feeder energy'!$L:$P,2,FALSE)/1000,3)</f>
        <v>53949.97</v>
      </c>
      <c r="M5830">
        <f>ROUND(VLOOKUP(H5830,'[1]Feeder energy'!$L:$P,3,FALSE)/1000,3)</f>
        <v>46759.03</v>
      </c>
      <c r="N5830">
        <f>ROUND(VLOOKUP(H5830,'[1]Feeder energy'!$L:$P,4,FALSE)/1000,3)</f>
        <v>37798.587</v>
      </c>
      <c r="O5830">
        <f>ROUND(VLOOKUP(H5830,'[1]Feeder energy'!$L:$P,5,FALSE)/1000,3)</f>
        <v>34248.366999999998</v>
      </c>
      <c r="P5830">
        <f t="shared" si="364"/>
        <v>1</v>
      </c>
      <c r="Q5830" t="s">
        <v>18</v>
      </c>
    </row>
    <row r="5831" spans="1:17" x14ac:dyDescent="0.25">
      <c r="A5831" s="5">
        <v>110213001275</v>
      </c>
      <c r="B5831" s="6">
        <v>43617</v>
      </c>
      <c r="C5831">
        <v>73700</v>
      </c>
      <c r="D5831">
        <v>10000</v>
      </c>
      <c r="E5831">
        <v>11</v>
      </c>
      <c r="F5831">
        <v>18000</v>
      </c>
      <c r="G5831">
        <v>393</v>
      </c>
      <c r="H5831" s="6">
        <f t="shared" si="365"/>
        <v>43586</v>
      </c>
      <c r="I5831">
        <f>SUMIFS('[1]Monthly unit'!$C:$C,'[1]Monthly unit'!$A:$A,'[1]Final sheet'!A5831,'[1]Monthly unit'!$B:$B,'[1]Final sheet'!H5831)</f>
        <v>566</v>
      </c>
      <c r="J5831">
        <f t="shared" si="366"/>
        <v>5</v>
      </c>
      <c r="K5831">
        <f t="shared" si="367"/>
        <v>2019</v>
      </c>
      <c r="L5831">
        <f>ROUND(VLOOKUP(H5831,'[1]Feeder energy'!$L:$P,2,FALSE)/1000,3)</f>
        <v>53949.97</v>
      </c>
      <c r="M5831">
        <f>ROUND(VLOOKUP(H5831,'[1]Feeder energy'!$L:$P,3,FALSE)/1000,3)</f>
        <v>46759.03</v>
      </c>
      <c r="N5831">
        <f>ROUND(VLOOKUP(H5831,'[1]Feeder energy'!$L:$P,4,FALSE)/1000,3)</f>
        <v>37798.587</v>
      </c>
      <c r="O5831">
        <f>ROUND(VLOOKUP(H5831,'[1]Feeder energy'!$L:$P,5,FALSE)/1000,3)</f>
        <v>34248.366999999998</v>
      </c>
      <c r="P5831">
        <f t="shared" si="364"/>
        <v>1</v>
      </c>
      <c r="Q5831" t="s">
        <v>18</v>
      </c>
    </row>
    <row r="5832" spans="1:17" x14ac:dyDescent="0.25">
      <c r="A5832" s="5">
        <v>110213001276</v>
      </c>
      <c r="B5832" s="6">
        <v>43617</v>
      </c>
      <c r="C5832">
        <v>14800</v>
      </c>
      <c r="D5832">
        <v>10000</v>
      </c>
      <c r="E5832">
        <v>61</v>
      </c>
      <c r="F5832">
        <v>15300</v>
      </c>
      <c r="G5832">
        <v>430</v>
      </c>
      <c r="H5832" s="6">
        <f t="shared" si="365"/>
        <v>43586</v>
      </c>
      <c r="I5832">
        <f>SUMIFS('[1]Monthly unit'!$C:$C,'[1]Monthly unit'!$A:$A,'[1]Final sheet'!A5832,'[1]Monthly unit'!$B:$B,'[1]Final sheet'!H5832)</f>
        <v>258</v>
      </c>
      <c r="J5832">
        <f t="shared" si="366"/>
        <v>5</v>
      </c>
      <c r="K5832">
        <f t="shared" si="367"/>
        <v>2019</v>
      </c>
      <c r="L5832">
        <f>ROUND(VLOOKUP(H5832,'[1]Feeder energy'!$L:$P,2,FALSE)/1000,3)</f>
        <v>53949.97</v>
      </c>
      <c r="M5832">
        <f>ROUND(VLOOKUP(H5832,'[1]Feeder energy'!$L:$P,3,FALSE)/1000,3)</f>
        <v>46759.03</v>
      </c>
      <c r="N5832">
        <f>ROUND(VLOOKUP(H5832,'[1]Feeder energy'!$L:$P,4,FALSE)/1000,3)</f>
        <v>37798.587</v>
      </c>
      <c r="O5832">
        <f>ROUND(VLOOKUP(H5832,'[1]Feeder energy'!$L:$P,5,FALSE)/1000,3)</f>
        <v>34248.366999999998</v>
      </c>
      <c r="P5832">
        <f t="shared" si="364"/>
        <v>1</v>
      </c>
      <c r="Q5832" t="s">
        <v>18</v>
      </c>
    </row>
    <row r="5833" spans="1:17" x14ac:dyDescent="0.25">
      <c r="A5833" s="5">
        <v>110213001286</v>
      </c>
      <c r="B5833" s="6">
        <v>43617</v>
      </c>
      <c r="C5833">
        <v>62300</v>
      </c>
      <c r="D5833">
        <v>6000</v>
      </c>
      <c r="E5833">
        <v>2</v>
      </c>
      <c r="F5833">
        <v>5000</v>
      </c>
      <c r="G5833">
        <v>400</v>
      </c>
      <c r="H5833" s="6">
        <f t="shared" si="365"/>
        <v>43586</v>
      </c>
      <c r="I5833">
        <f>SUMIFS('[1]Monthly unit'!$C:$C,'[1]Monthly unit'!$A:$A,'[1]Final sheet'!A5833,'[1]Monthly unit'!$B:$B,'[1]Final sheet'!H5833)</f>
        <v>553</v>
      </c>
      <c r="J5833">
        <f t="shared" si="366"/>
        <v>5</v>
      </c>
      <c r="K5833">
        <f t="shared" si="367"/>
        <v>2019</v>
      </c>
      <c r="L5833">
        <f>ROUND(VLOOKUP(H5833,'[1]Feeder energy'!$L:$P,2,FALSE)/1000,3)</f>
        <v>53949.97</v>
      </c>
      <c r="M5833">
        <f>ROUND(VLOOKUP(H5833,'[1]Feeder energy'!$L:$P,3,FALSE)/1000,3)</f>
        <v>46759.03</v>
      </c>
      <c r="N5833">
        <f>ROUND(VLOOKUP(H5833,'[1]Feeder energy'!$L:$P,4,FALSE)/1000,3)</f>
        <v>37798.587</v>
      </c>
      <c r="O5833">
        <f>ROUND(VLOOKUP(H5833,'[1]Feeder energy'!$L:$P,5,FALSE)/1000,3)</f>
        <v>34248.366999999998</v>
      </c>
      <c r="P5833">
        <f t="shared" si="364"/>
        <v>1</v>
      </c>
      <c r="Q5833" t="s">
        <v>18</v>
      </c>
    </row>
    <row r="5834" spans="1:17" x14ac:dyDescent="0.25">
      <c r="A5834" s="5">
        <v>110213001287</v>
      </c>
      <c r="B5834" s="6">
        <v>43617</v>
      </c>
      <c r="C5834">
        <v>45000</v>
      </c>
      <c r="D5834">
        <v>4000</v>
      </c>
      <c r="E5834">
        <v>2</v>
      </c>
      <c r="F5834">
        <v>5000</v>
      </c>
      <c r="G5834">
        <v>400</v>
      </c>
      <c r="H5834" s="6">
        <f t="shared" si="365"/>
        <v>43586</v>
      </c>
      <c r="I5834">
        <f>SUMIFS('[1]Monthly unit'!$C:$C,'[1]Monthly unit'!$A:$A,'[1]Final sheet'!A5834,'[1]Monthly unit'!$B:$B,'[1]Final sheet'!H5834)</f>
        <v>332</v>
      </c>
      <c r="J5834">
        <f t="shared" si="366"/>
        <v>5</v>
      </c>
      <c r="K5834">
        <f t="shared" si="367"/>
        <v>2019</v>
      </c>
      <c r="L5834">
        <f>ROUND(VLOOKUP(H5834,'[1]Feeder energy'!$L:$P,2,FALSE)/1000,3)</f>
        <v>53949.97</v>
      </c>
      <c r="M5834">
        <f>ROUND(VLOOKUP(H5834,'[1]Feeder energy'!$L:$P,3,FALSE)/1000,3)</f>
        <v>46759.03</v>
      </c>
      <c r="N5834">
        <f>ROUND(VLOOKUP(H5834,'[1]Feeder energy'!$L:$P,4,FALSE)/1000,3)</f>
        <v>37798.587</v>
      </c>
      <c r="O5834">
        <f>ROUND(VLOOKUP(H5834,'[1]Feeder energy'!$L:$P,5,FALSE)/1000,3)</f>
        <v>34248.366999999998</v>
      </c>
      <c r="P5834">
        <f t="shared" si="364"/>
        <v>1</v>
      </c>
      <c r="Q5834" t="s">
        <v>18</v>
      </c>
    </row>
    <row r="5835" spans="1:17" x14ac:dyDescent="0.25">
      <c r="A5835" s="5">
        <v>110213001288</v>
      </c>
      <c r="B5835" s="6">
        <v>43617</v>
      </c>
      <c r="C5835">
        <v>60000</v>
      </c>
      <c r="D5835">
        <v>20000</v>
      </c>
      <c r="E5835">
        <v>60</v>
      </c>
      <c r="H5835" s="6">
        <f t="shared" si="365"/>
        <v>43586</v>
      </c>
      <c r="I5835">
        <f>SUMIFS('[1]Monthly unit'!$C:$C,'[1]Monthly unit'!$A:$A,'[1]Final sheet'!A5835,'[1]Monthly unit'!$B:$B,'[1]Final sheet'!H5835)</f>
        <v>582</v>
      </c>
      <c r="J5835">
        <f t="shared" si="366"/>
        <v>5</v>
      </c>
      <c r="K5835">
        <f t="shared" si="367"/>
        <v>2019</v>
      </c>
      <c r="L5835">
        <f>ROUND(VLOOKUP(H5835,'[1]Feeder energy'!$L:$P,2,FALSE)/1000,3)</f>
        <v>53949.97</v>
      </c>
      <c r="M5835">
        <f>ROUND(VLOOKUP(H5835,'[1]Feeder energy'!$L:$P,3,FALSE)/1000,3)</f>
        <v>46759.03</v>
      </c>
      <c r="N5835">
        <f>ROUND(VLOOKUP(H5835,'[1]Feeder energy'!$L:$P,4,FALSE)/1000,3)</f>
        <v>37798.587</v>
      </c>
      <c r="O5835">
        <f>ROUND(VLOOKUP(H5835,'[1]Feeder energy'!$L:$P,5,FALSE)/1000,3)</f>
        <v>34248.366999999998</v>
      </c>
      <c r="P5835">
        <f t="shared" si="364"/>
        <v>1</v>
      </c>
      <c r="Q5835" t="s">
        <v>18</v>
      </c>
    </row>
    <row r="5836" spans="1:17" x14ac:dyDescent="0.25">
      <c r="A5836" s="5">
        <v>110213001289</v>
      </c>
      <c r="B5836" s="6">
        <v>43617</v>
      </c>
      <c r="C5836">
        <v>90000</v>
      </c>
      <c r="D5836">
        <v>30000</v>
      </c>
      <c r="E5836">
        <v>79</v>
      </c>
      <c r="F5836">
        <v>20000</v>
      </c>
      <c r="G5836">
        <v>386</v>
      </c>
      <c r="H5836" s="6">
        <f t="shared" si="365"/>
        <v>43586</v>
      </c>
      <c r="I5836">
        <f>SUMIFS('[1]Monthly unit'!$C:$C,'[1]Monthly unit'!$A:$A,'[1]Final sheet'!A5836,'[1]Monthly unit'!$B:$B,'[1]Final sheet'!H5836)</f>
        <v>857</v>
      </c>
      <c r="J5836">
        <f t="shared" si="366"/>
        <v>5</v>
      </c>
      <c r="K5836">
        <f t="shared" si="367"/>
        <v>2019</v>
      </c>
      <c r="L5836">
        <f>ROUND(VLOOKUP(H5836,'[1]Feeder energy'!$L:$P,2,FALSE)/1000,3)</f>
        <v>53949.97</v>
      </c>
      <c r="M5836">
        <f>ROUND(VLOOKUP(H5836,'[1]Feeder energy'!$L:$P,3,FALSE)/1000,3)</f>
        <v>46759.03</v>
      </c>
      <c r="N5836">
        <f>ROUND(VLOOKUP(H5836,'[1]Feeder energy'!$L:$P,4,FALSE)/1000,3)</f>
        <v>37798.587</v>
      </c>
      <c r="O5836">
        <f>ROUND(VLOOKUP(H5836,'[1]Feeder energy'!$L:$P,5,FALSE)/1000,3)</f>
        <v>34248.366999999998</v>
      </c>
      <c r="P5836">
        <f t="shared" si="364"/>
        <v>1</v>
      </c>
      <c r="Q5836" t="s">
        <v>18</v>
      </c>
    </row>
    <row r="5837" spans="1:17" x14ac:dyDescent="0.25">
      <c r="A5837" s="5">
        <v>110213001290</v>
      </c>
      <c r="B5837" s="6">
        <v>43617</v>
      </c>
      <c r="C5837">
        <v>47929</v>
      </c>
      <c r="D5837">
        <v>3541</v>
      </c>
      <c r="E5837">
        <v>5</v>
      </c>
      <c r="F5837">
        <v>10000</v>
      </c>
      <c r="G5837">
        <v>444</v>
      </c>
      <c r="H5837" s="6">
        <f t="shared" si="365"/>
        <v>43586</v>
      </c>
      <c r="I5837">
        <f>SUMIFS('[1]Monthly unit'!$C:$C,'[1]Monthly unit'!$A:$A,'[1]Final sheet'!A5837,'[1]Monthly unit'!$B:$B,'[1]Final sheet'!H5837)</f>
        <v>369</v>
      </c>
      <c r="J5837">
        <f t="shared" si="366"/>
        <v>5</v>
      </c>
      <c r="K5837">
        <f t="shared" si="367"/>
        <v>2019</v>
      </c>
      <c r="L5837">
        <f>ROUND(VLOOKUP(H5837,'[1]Feeder energy'!$L:$P,2,FALSE)/1000,3)</f>
        <v>53949.97</v>
      </c>
      <c r="M5837">
        <f>ROUND(VLOOKUP(H5837,'[1]Feeder energy'!$L:$P,3,FALSE)/1000,3)</f>
        <v>46759.03</v>
      </c>
      <c r="N5837">
        <f>ROUND(VLOOKUP(H5837,'[1]Feeder energy'!$L:$P,4,FALSE)/1000,3)</f>
        <v>37798.587</v>
      </c>
      <c r="O5837">
        <f>ROUND(VLOOKUP(H5837,'[1]Feeder energy'!$L:$P,5,FALSE)/1000,3)</f>
        <v>34248.366999999998</v>
      </c>
      <c r="P5837">
        <f t="shared" si="364"/>
        <v>1</v>
      </c>
      <c r="Q5837" t="s">
        <v>18</v>
      </c>
    </row>
    <row r="5838" spans="1:17" x14ac:dyDescent="0.25">
      <c r="A5838" s="5">
        <v>110213001291</v>
      </c>
      <c r="B5838" s="6">
        <v>43617</v>
      </c>
      <c r="C5838">
        <v>85000</v>
      </c>
      <c r="D5838">
        <v>15000</v>
      </c>
      <c r="E5838">
        <v>5</v>
      </c>
      <c r="F5838">
        <v>20000</v>
      </c>
      <c r="G5838">
        <v>387</v>
      </c>
      <c r="H5838" s="6">
        <f t="shared" si="365"/>
        <v>43586</v>
      </c>
      <c r="I5838">
        <f>SUMIFS('[1]Monthly unit'!$C:$C,'[1]Monthly unit'!$A:$A,'[1]Final sheet'!A5838,'[1]Monthly unit'!$B:$B,'[1]Final sheet'!H5838)</f>
        <v>832</v>
      </c>
      <c r="J5838">
        <f t="shared" si="366"/>
        <v>5</v>
      </c>
      <c r="K5838">
        <f t="shared" si="367"/>
        <v>2019</v>
      </c>
      <c r="L5838">
        <f>ROUND(VLOOKUP(H5838,'[1]Feeder energy'!$L:$P,2,FALSE)/1000,3)</f>
        <v>53949.97</v>
      </c>
      <c r="M5838">
        <f>ROUND(VLOOKUP(H5838,'[1]Feeder energy'!$L:$P,3,FALSE)/1000,3)</f>
        <v>46759.03</v>
      </c>
      <c r="N5838">
        <f>ROUND(VLOOKUP(H5838,'[1]Feeder energy'!$L:$P,4,FALSE)/1000,3)</f>
        <v>37798.587</v>
      </c>
      <c r="O5838">
        <f>ROUND(VLOOKUP(H5838,'[1]Feeder energy'!$L:$P,5,FALSE)/1000,3)</f>
        <v>34248.366999999998</v>
      </c>
      <c r="P5838">
        <f t="shared" si="364"/>
        <v>1</v>
      </c>
      <c r="Q5838" t="s">
        <v>18</v>
      </c>
    </row>
    <row r="5839" spans="1:17" x14ac:dyDescent="0.25">
      <c r="A5839" s="5">
        <v>110213001318</v>
      </c>
      <c r="B5839" s="6">
        <v>43617</v>
      </c>
      <c r="C5839">
        <v>300000</v>
      </c>
      <c r="D5839">
        <v>100000</v>
      </c>
      <c r="E5839">
        <v>61</v>
      </c>
      <c r="F5839">
        <v>100000</v>
      </c>
      <c r="G5839">
        <v>431</v>
      </c>
      <c r="H5839" s="6">
        <f t="shared" si="365"/>
        <v>43586</v>
      </c>
      <c r="I5839">
        <f>SUMIFS('[1]Monthly unit'!$C:$C,'[1]Monthly unit'!$A:$A,'[1]Final sheet'!A5839,'[1]Monthly unit'!$B:$B,'[1]Final sheet'!H5839)</f>
        <v>3730</v>
      </c>
      <c r="J5839">
        <f t="shared" si="366"/>
        <v>5</v>
      </c>
      <c r="K5839">
        <f t="shared" si="367"/>
        <v>2019</v>
      </c>
      <c r="L5839">
        <f>ROUND(VLOOKUP(H5839,'[1]Feeder energy'!$L:$P,2,FALSE)/1000,3)</f>
        <v>53949.97</v>
      </c>
      <c r="M5839">
        <f>ROUND(VLOOKUP(H5839,'[1]Feeder energy'!$L:$P,3,FALSE)/1000,3)</f>
        <v>46759.03</v>
      </c>
      <c r="N5839">
        <f>ROUND(VLOOKUP(H5839,'[1]Feeder energy'!$L:$P,4,FALSE)/1000,3)</f>
        <v>37798.587</v>
      </c>
      <c r="O5839">
        <f>ROUND(VLOOKUP(H5839,'[1]Feeder energy'!$L:$P,5,FALSE)/1000,3)</f>
        <v>34248.366999999998</v>
      </c>
      <c r="P5839">
        <f t="shared" si="364"/>
        <v>1</v>
      </c>
      <c r="Q5839" t="s">
        <v>18</v>
      </c>
    </row>
    <row r="5840" spans="1:17" x14ac:dyDescent="0.25">
      <c r="A5840" s="5">
        <v>110213001319</v>
      </c>
      <c r="B5840" s="6">
        <v>43617</v>
      </c>
      <c r="C5840">
        <v>160500</v>
      </c>
      <c r="D5840">
        <v>40000</v>
      </c>
      <c r="E5840">
        <v>67</v>
      </c>
      <c r="F5840">
        <v>10000</v>
      </c>
      <c r="G5840">
        <v>368</v>
      </c>
      <c r="H5840" s="6">
        <f t="shared" si="365"/>
        <v>43586</v>
      </c>
      <c r="I5840">
        <f>SUMIFS('[1]Monthly unit'!$C:$C,'[1]Monthly unit'!$A:$A,'[1]Final sheet'!A5840,'[1]Monthly unit'!$B:$B,'[1]Final sheet'!H5840)</f>
        <v>1526</v>
      </c>
      <c r="J5840">
        <f t="shared" si="366"/>
        <v>5</v>
      </c>
      <c r="K5840">
        <f t="shared" si="367"/>
        <v>2019</v>
      </c>
      <c r="L5840">
        <f>ROUND(VLOOKUP(H5840,'[1]Feeder energy'!$L:$P,2,FALSE)/1000,3)</f>
        <v>53949.97</v>
      </c>
      <c r="M5840">
        <f>ROUND(VLOOKUP(H5840,'[1]Feeder energy'!$L:$P,3,FALSE)/1000,3)</f>
        <v>46759.03</v>
      </c>
      <c r="N5840">
        <f>ROUND(VLOOKUP(H5840,'[1]Feeder energy'!$L:$P,4,FALSE)/1000,3)</f>
        <v>37798.587</v>
      </c>
      <c r="O5840">
        <f>ROUND(VLOOKUP(H5840,'[1]Feeder energy'!$L:$P,5,FALSE)/1000,3)</f>
        <v>34248.366999999998</v>
      </c>
      <c r="P5840">
        <f t="shared" si="364"/>
        <v>1</v>
      </c>
      <c r="Q5840" t="s">
        <v>18</v>
      </c>
    </row>
    <row r="5841" spans="1:17" x14ac:dyDescent="0.25">
      <c r="A5841" s="5">
        <v>110213001320</v>
      </c>
      <c r="B5841" s="6">
        <v>43617</v>
      </c>
      <c r="C5841">
        <v>11000</v>
      </c>
      <c r="D5841">
        <v>4000</v>
      </c>
      <c r="E5841">
        <v>196</v>
      </c>
      <c r="F5841">
        <v>2000</v>
      </c>
      <c r="G5841">
        <v>401</v>
      </c>
      <c r="H5841" s="6">
        <f t="shared" si="365"/>
        <v>43586</v>
      </c>
      <c r="I5841">
        <f>SUMIFS('[1]Monthly unit'!$C:$C,'[1]Monthly unit'!$A:$A,'[1]Final sheet'!A5841,'[1]Monthly unit'!$B:$B,'[1]Final sheet'!H5841)</f>
        <v>0</v>
      </c>
      <c r="J5841">
        <f t="shared" si="366"/>
        <v>5</v>
      </c>
      <c r="K5841">
        <f t="shared" si="367"/>
        <v>2019</v>
      </c>
      <c r="L5841">
        <f>ROUND(VLOOKUP(H5841,'[1]Feeder energy'!$L:$P,2,FALSE)/1000,3)</f>
        <v>53949.97</v>
      </c>
      <c r="M5841">
        <f>ROUND(VLOOKUP(H5841,'[1]Feeder energy'!$L:$P,3,FALSE)/1000,3)</f>
        <v>46759.03</v>
      </c>
      <c r="N5841">
        <f>ROUND(VLOOKUP(H5841,'[1]Feeder energy'!$L:$P,4,FALSE)/1000,3)</f>
        <v>37798.587</v>
      </c>
      <c r="O5841">
        <f>ROUND(VLOOKUP(H5841,'[1]Feeder energy'!$L:$P,5,FALSE)/1000,3)</f>
        <v>34248.366999999998</v>
      </c>
      <c r="P5841">
        <f t="shared" si="364"/>
        <v>1</v>
      </c>
      <c r="Q5841" t="s">
        <v>18</v>
      </c>
    </row>
    <row r="5842" spans="1:17" x14ac:dyDescent="0.25">
      <c r="A5842" s="5">
        <v>110213001347</v>
      </c>
      <c r="B5842" s="6">
        <v>43617</v>
      </c>
      <c r="C5842">
        <v>30000</v>
      </c>
      <c r="D5842">
        <v>10000</v>
      </c>
      <c r="E5842">
        <v>78</v>
      </c>
      <c r="F5842">
        <v>10000</v>
      </c>
      <c r="G5842">
        <v>452</v>
      </c>
      <c r="H5842" s="6">
        <f t="shared" si="365"/>
        <v>43586</v>
      </c>
      <c r="I5842">
        <f>SUMIFS('[1]Monthly unit'!$C:$C,'[1]Monthly unit'!$A:$A,'[1]Final sheet'!A5842,'[1]Monthly unit'!$B:$B,'[1]Final sheet'!H5842)</f>
        <v>188</v>
      </c>
      <c r="J5842">
        <f t="shared" si="366"/>
        <v>5</v>
      </c>
      <c r="K5842">
        <f t="shared" si="367"/>
        <v>2019</v>
      </c>
      <c r="L5842">
        <f>ROUND(VLOOKUP(H5842,'[1]Feeder energy'!$L:$P,2,FALSE)/1000,3)</f>
        <v>53949.97</v>
      </c>
      <c r="M5842">
        <f>ROUND(VLOOKUP(H5842,'[1]Feeder energy'!$L:$P,3,FALSE)/1000,3)</f>
        <v>46759.03</v>
      </c>
      <c r="N5842">
        <f>ROUND(VLOOKUP(H5842,'[1]Feeder energy'!$L:$P,4,FALSE)/1000,3)</f>
        <v>37798.587</v>
      </c>
      <c r="O5842">
        <f>ROUND(VLOOKUP(H5842,'[1]Feeder energy'!$L:$P,5,FALSE)/1000,3)</f>
        <v>34248.366999999998</v>
      </c>
      <c r="P5842">
        <f t="shared" si="364"/>
        <v>1</v>
      </c>
      <c r="Q5842" t="s">
        <v>18</v>
      </c>
    </row>
    <row r="5843" spans="1:17" x14ac:dyDescent="0.25">
      <c r="A5843" s="5">
        <v>110213001348</v>
      </c>
      <c r="B5843" s="6">
        <v>43617</v>
      </c>
      <c r="C5843">
        <v>20000</v>
      </c>
      <c r="D5843">
        <v>10000</v>
      </c>
      <c r="E5843">
        <v>88</v>
      </c>
      <c r="F5843">
        <v>10000</v>
      </c>
      <c r="G5843">
        <v>436</v>
      </c>
      <c r="H5843" s="6">
        <f t="shared" si="365"/>
        <v>43586</v>
      </c>
      <c r="I5843">
        <f>SUMIFS('[1]Monthly unit'!$C:$C,'[1]Monthly unit'!$A:$A,'[1]Final sheet'!A5843,'[1]Monthly unit'!$B:$B,'[1]Final sheet'!H5843)</f>
        <v>278</v>
      </c>
      <c r="J5843">
        <f t="shared" si="366"/>
        <v>5</v>
      </c>
      <c r="K5843">
        <f t="shared" si="367"/>
        <v>2019</v>
      </c>
      <c r="L5843">
        <f>ROUND(VLOOKUP(H5843,'[1]Feeder energy'!$L:$P,2,FALSE)/1000,3)</f>
        <v>53949.97</v>
      </c>
      <c r="M5843">
        <f>ROUND(VLOOKUP(H5843,'[1]Feeder energy'!$L:$P,3,FALSE)/1000,3)</f>
        <v>46759.03</v>
      </c>
      <c r="N5843">
        <f>ROUND(VLOOKUP(H5843,'[1]Feeder energy'!$L:$P,4,FALSE)/1000,3)</f>
        <v>37798.587</v>
      </c>
      <c r="O5843">
        <f>ROUND(VLOOKUP(H5843,'[1]Feeder energy'!$L:$P,5,FALSE)/1000,3)</f>
        <v>34248.366999999998</v>
      </c>
      <c r="P5843">
        <f t="shared" si="364"/>
        <v>1</v>
      </c>
      <c r="Q5843" t="s">
        <v>18</v>
      </c>
    </row>
    <row r="5844" spans="1:17" x14ac:dyDescent="0.25">
      <c r="A5844" s="5">
        <v>110213001351</v>
      </c>
      <c r="B5844" s="6">
        <v>43617</v>
      </c>
      <c r="C5844">
        <v>51562</v>
      </c>
      <c r="D5844">
        <v>2399</v>
      </c>
      <c r="E5844">
        <v>17</v>
      </c>
      <c r="F5844">
        <v>10000</v>
      </c>
      <c r="G5844">
        <v>376</v>
      </c>
      <c r="H5844" s="6">
        <f t="shared" si="365"/>
        <v>43586</v>
      </c>
      <c r="I5844">
        <f>SUMIFS('[1]Monthly unit'!$C:$C,'[1]Monthly unit'!$A:$A,'[1]Final sheet'!A5844,'[1]Monthly unit'!$B:$B,'[1]Final sheet'!H5844)</f>
        <v>281</v>
      </c>
      <c r="J5844">
        <f t="shared" si="366"/>
        <v>5</v>
      </c>
      <c r="K5844">
        <f t="shared" si="367"/>
        <v>2019</v>
      </c>
      <c r="L5844">
        <f>ROUND(VLOOKUP(H5844,'[1]Feeder energy'!$L:$P,2,FALSE)/1000,3)</f>
        <v>53949.97</v>
      </c>
      <c r="M5844">
        <f>ROUND(VLOOKUP(H5844,'[1]Feeder energy'!$L:$P,3,FALSE)/1000,3)</f>
        <v>46759.03</v>
      </c>
      <c r="N5844">
        <f>ROUND(VLOOKUP(H5844,'[1]Feeder energy'!$L:$P,4,FALSE)/1000,3)</f>
        <v>37798.587</v>
      </c>
      <c r="O5844">
        <f>ROUND(VLOOKUP(H5844,'[1]Feeder energy'!$L:$P,5,FALSE)/1000,3)</f>
        <v>34248.366999999998</v>
      </c>
      <c r="P5844">
        <f t="shared" si="364"/>
        <v>1</v>
      </c>
      <c r="Q5844" t="s">
        <v>18</v>
      </c>
    </row>
    <row r="5845" spans="1:17" x14ac:dyDescent="0.25">
      <c r="A5845" s="5">
        <v>110213001354</v>
      </c>
      <c r="B5845" s="6">
        <v>43617</v>
      </c>
      <c r="C5845">
        <v>47015</v>
      </c>
      <c r="D5845">
        <v>3662</v>
      </c>
      <c r="E5845">
        <v>16</v>
      </c>
      <c r="F5845">
        <v>7000</v>
      </c>
      <c r="G5845">
        <v>498</v>
      </c>
      <c r="H5845" s="6">
        <f t="shared" si="365"/>
        <v>43586</v>
      </c>
      <c r="I5845">
        <f>SUMIFS('[1]Monthly unit'!$C:$C,'[1]Monthly unit'!$A:$A,'[1]Final sheet'!A5845,'[1]Monthly unit'!$B:$B,'[1]Final sheet'!H5845)</f>
        <v>363</v>
      </c>
      <c r="J5845">
        <f t="shared" si="366"/>
        <v>5</v>
      </c>
      <c r="K5845">
        <f t="shared" si="367"/>
        <v>2019</v>
      </c>
      <c r="L5845">
        <f>ROUND(VLOOKUP(H5845,'[1]Feeder energy'!$L:$P,2,FALSE)/1000,3)</f>
        <v>53949.97</v>
      </c>
      <c r="M5845">
        <f>ROUND(VLOOKUP(H5845,'[1]Feeder energy'!$L:$P,3,FALSE)/1000,3)</f>
        <v>46759.03</v>
      </c>
      <c r="N5845">
        <f>ROUND(VLOOKUP(H5845,'[1]Feeder energy'!$L:$P,4,FALSE)/1000,3)</f>
        <v>37798.587</v>
      </c>
      <c r="O5845">
        <f>ROUND(VLOOKUP(H5845,'[1]Feeder energy'!$L:$P,5,FALSE)/1000,3)</f>
        <v>34248.366999999998</v>
      </c>
      <c r="P5845">
        <f t="shared" si="364"/>
        <v>1</v>
      </c>
      <c r="Q5845" t="s">
        <v>18</v>
      </c>
    </row>
    <row r="5846" spans="1:17" x14ac:dyDescent="0.25">
      <c r="A5846" s="5">
        <v>110213001358</v>
      </c>
      <c r="B5846" s="6">
        <v>43617</v>
      </c>
      <c r="C5846">
        <v>31000</v>
      </c>
      <c r="D5846">
        <v>15000</v>
      </c>
      <c r="E5846">
        <v>64</v>
      </c>
      <c r="H5846" s="6">
        <f t="shared" si="365"/>
        <v>43586</v>
      </c>
      <c r="I5846">
        <f>SUMIFS('[1]Monthly unit'!$C:$C,'[1]Monthly unit'!$A:$A,'[1]Final sheet'!A5846,'[1]Monthly unit'!$B:$B,'[1]Final sheet'!H5846)</f>
        <v>469</v>
      </c>
      <c r="J5846">
        <f t="shared" si="366"/>
        <v>5</v>
      </c>
      <c r="K5846">
        <f t="shared" si="367"/>
        <v>2019</v>
      </c>
      <c r="L5846">
        <f>ROUND(VLOOKUP(H5846,'[1]Feeder energy'!$L:$P,2,FALSE)/1000,3)</f>
        <v>53949.97</v>
      </c>
      <c r="M5846">
        <f>ROUND(VLOOKUP(H5846,'[1]Feeder energy'!$L:$P,3,FALSE)/1000,3)</f>
        <v>46759.03</v>
      </c>
      <c r="N5846">
        <f>ROUND(VLOOKUP(H5846,'[1]Feeder energy'!$L:$P,4,FALSE)/1000,3)</f>
        <v>37798.587</v>
      </c>
      <c r="O5846">
        <f>ROUND(VLOOKUP(H5846,'[1]Feeder energy'!$L:$P,5,FALSE)/1000,3)</f>
        <v>34248.366999999998</v>
      </c>
      <c r="P5846">
        <f t="shared" si="364"/>
        <v>1</v>
      </c>
      <c r="Q5846" t="s">
        <v>18</v>
      </c>
    </row>
    <row r="5847" spans="1:17" x14ac:dyDescent="0.25">
      <c r="A5847" s="5">
        <v>110213001361</v>
      </c>
      <c r="B5847" s="6">
        <v>43617</v>
      </c>
      <c r="C5847">
        <v>56000</v>
      </c>
      <c r="D5847">
        <v>5000</v>
      </c>
      <c r="E5847">
        <v>16</v>
      </c>
      <c r="F5847">
        <v>15000</v>
      </c>
      <c r="G5847">
        <v>498</v>
      </c>
      <c r="H5847" s="6">
        <f t="shared" si="365"/>
        <v>43586</v>
      </c>
      <c r="I5847">
        <f>SUMIFS('[1]Monthly unit'!$C:$C,'[1]Monthly unit'!$A:$A,'[1]Final sheet'!A5847,'[1]Monthly unit'!$B:$B,'[1]Final sheet'!H5847)</f>
        <v>283</v>
      </c>
      <c r="J5847">
        <f t="shared" si="366"/>
        <v>5</v>
      </c>
      <c r="K5847">
        <f t="shared" si="367"/>
        <v>2019</v>
      </c>
      <c r="L5847">
        <f>ROUND(VLOOKUP(H5847,'[1]Feeder energy'!$L:$P,2,FALSE)/1000,3)</f>
        <v>53949.97</v>
      </c>
      <c r="M5847">
        <f>ROUND(VLOOKUP(H5847,'[1]Feeder energy'!$L:$P,3,FALSE)/1000,3)</f>
        <v>46759.03</v>
      </c>
      <c r="N5847">
        <f>ROUND(VLOOKUP(H5847,'[1]Feeder energy'!$L:$P,4,FALSE)/1000,3)</f>
        <v>37798.587</v>
      </c>
      <c r="O5847">
        <f>ROUND(VLOOKUP(H5847,'[1]Feeder energy'!$L:$P,5,FALSE)/1000,3)</f>
        <v>34248.366999999998</v>
      </c>
      <c r="P5847">
        <f t="shared" si="364"/>
        <v>1</v>
      </c>
      <c r="Q5847" t="s">
        <v>18</v>
      </c>
    </row>
    <row r="5848" spans="1:17" x14ac:dyDescent="0.25">
      <c r="A5848" s="5">
        <v>110213001362</v>
      </c>
      <c r="B5848" s="6">
        <v>43617</v>
      </c>
      <c r="C5848">
        <v>1628</v>
      </c>
      <c r="D5848">
        <v>615</v>
      </c>
      <c r="E5848">
        <v>17</v>
      </c>
      <c r="H5848" s="6">
        <f t="shared" si="365"/>
        <v>43586</v>
      </c>
      <c r="I5848">
        <f>SUMIFS('[1]Monthly unit'!$C:$C,'[1]Monthly unit'!$A:$A,'[1]Final sheet'!A5848,'[1]Monthly unit'!$B:$B,'[1]Final sheet'!H5848)</f>
        <v>29</v>
      </c>
      <c r="J5848">
        <f t="shared" si="366"/>
        <v>5</v>
      </c>
      <c r="K5848">
        <f t="shared" si="367"/>
        <v>2019</v>
      </c>
      <c r="L5848">
        <f>ROUND(VLOOKUP(H5848,'[1]Feeder energy'!$L:$P,2,FALSE)/1000,3)</f>
        <v>53949.97</v>
      </c>
      <c r="M5848">
        <f>ROUND(VLOOKUP(H5848,'[1]Feeder energy'!$L:$P,3,FALSE)/1000,3)</f>
        <v>46759.03</v>
      </c>
      <c r="N5848">
        <f>ROUND(VLOOKUP(H5848,'[1]Feeder energy'!$L:$P,4,FALSE)/1000,3)</f>
        <v>37798.587</v>
      </c>
      <c r="O5848">
        <f>ROUND(VLOOKUP(H5848,'[1]Feeder energy'!$L:$P,5,FALSE)/1000,3)</f>
        <v>34248.366999999998</v>
      </c>
      <c r="P5848">
        <f t="shared" si="364"/>
        <v>1</v>
      </c>
      <c r="Q5848" t="s">
        <v>18</v>
      </c>
    </row>
    <row r="5849" spans="1:17" x14ac:dyDescent="0.25">
      <c r="A5849" s="5">
        <v>110213001366</v>
      </c>
      <c r="B5849" s="6">
        <v>43617</v>
      </c>
      <c r="C5849">
        <v>90000</v>
      </c>
      <c r="D5849">
        <v>15000</v>
      </c>
      <c r="E5849">
        <v>42</v>
      </c>
      <c r="F5849">
        <v>15000</v>
      </c>
      <c r="G5849">
        <v>392</v>
      </c>
      <c r="H5849" s="6">
        <f t="shared" si="365"/>
        <v>43586</v>
      </c>
      <c r="I5849">
        <f>SUMIFS('[1]Monthly unit'!$C:$C,'[1]Monthly unit'!$A:$A,'[1]Final sheet'!A5849,'[1]Monthly unit'!$B:$B,'[1]Final sheet'!H5849)</f>
        <v>966</v>
      </c>
      <c r="J5849">
        <f t="shared" si="366"/>
        <v>5</v>
      </c>
      <c r="K5849">
        <f t="shared" si="367"/>
        <v>2019</v>
      </c>
      <c r="L5849">
        <f>ROUND(VLOOKUP(H5849,'[1]Feeder energy'!$L:$P,2,FALSE)/1000,3)</f>
        <v>53949.97</v>
      </c>
      <c r="M5849">
        <f>ROUND(VLOOKUP(H5849,'[1]Feeder energy'!$L:$P,3,FALSE)/1000,3)</f>
        <v>46759.03</v>
      </c>
      <c r="N5849">
        <f>ROUND(VLOOKUP(H5849,'[1]Feeder energy'!$L:$P,4,FALSE)/1000,3)</f>
        <v>37798.587</v>
      </c>
      <c r="O5849">
        <f>ROUND(VLOOKUP(H5849,'[1]Feeder energy'!$L:$P,5,FALSE)/1000,3)</f>
        <v>34248.366999999998</v>
      </c>
      <c r="P5849">
        <f t="shared" si="364"/>
        <v>1</v>
      </c>
      <c r="Q5849" t="s">
        <v>18</v>
      </c>
    </row>
    <row r="5850" spans="1:17" x14ac:dyDescent="0.25">
      <c r="A5850" s="5">
        <v>110213001368</v>
      </c>
      <c r="B5850" s="6">
        <v>43617</v>
      </c>
      <c r="C5850">
        <v>0</v>
      </c>
      <c r="D5850">
        <v>9000</v>
      </c>
      <c r="E5850">
        <v>368</v>
      </c>
      <c r="F5850">
        <v>9000</v>
      </c>
      <c r="G5850">
        <v>368</v>
      </c>
      <c r="H5850" s="6">
        <f t="shared" si="365"/>
        <v>43586</v>
      </c>
      <c r="I5850">
        <f>SUMIFS('[1]Monthly unit'!$C:$C,'[1]Monthly unit'!$A:$A,'[1]Final sheet'!A5850,'[1]Monthly unit'!$B:$B,'[1]Final sheet'!H5850)</f>
        <v>150</v>
      </c>
      <c r="J5850">
        <f t="shared" si="366"/>
        <v>5</v>
      </c>
      <c r="K5850">
        <f t="shared" si="367"/>
        <v>2019</v>
      </c>
      <c r="L5850">
        <f>ROUND(VLOOKUP(H5850,'[1]Feeder energy'!$L:$P,2,FALSE)/1000,3)</f>
        <v>53949.97</v>
      </c>
      <c r="M5850">
        <f>ROUND(VLOOKUP(H5850,'[1]Feeder energy'!$L:$P,3,FALSE)/1000,3)</f>
        <v>46759.03</v>
      </c>
      <c r="N5850">
        <f>ROUND(VLOOKUP(H5850,'[1]Feeder energy'!$L:$P,4,FALSE)/1000,3)</f>
        <v>37798.587</v>
      </c>
      <c r="O5850">
        <f>ROUND(VLOOKUP(H5850,'[1]Feeder energy'!$L:$P,5,FALSE)/1000,3)</f>
        <v>34248.366999999998</v>
      </c>
      <c r="P5850">
        <f t="shared" si="364"/>
        <v>1</v>
      </c>
      <c r="Q5850" t="s">
        <v>18</v>
      </c>
    </row>
    <row r="5851" spans="1:17" x14ac:dyDescent="0.25">
      <c r="A5851" s="5">
        <v>110213001369</v>
      </c>
      <c r="B5851" s="6">
        <v>43617</v>
      </c>
      <c r="C5851">
        <v>71000</v>
      </c>
      <c r="D5851">
        <v>11000</v>
      </c>
      <c r="E5851">
        <v>67</v>
      </c>
      <c r="F5851">
        <v>20000</v>
      </c>
      <c r="G5851">
        <v>435</v>
      </c>
      <c r="H5851" s="6">
        <f t="shared" si="365"/>
        <v>43586</v>
      </c>
      <c r="I5851">
        <f>SUMIFS('[1]Monthly unit'!$C:$C,'[1]Monthly unit'!$A:$A,'[1]Final sheet'!A5851,'[1]Monthly unit'!$B:$B,'[1]Final sheet'!H5851)</f>
        <v>570</v>
      </c>
      <c r="J5851">
        <f t="shared" si="366"/>
        <v>5</v>
      </c>
      <c r="K5851">
        <f t="shared" si="367"/>
        <v>2019</v>
      </c>
      <c r="L5851">
        <f>ROUND(VLOOKUP(H5851,'[1]Feeder energy'!$L:$P,2,FALSE)/1000,3)</f>
        <v>53949.97</v>
      </c>
      <c r="M5851">
        <f>ROUND(VLOOKUP(H5851,'[1]Feeder energy'!$L:$P,3,FALSE)/1000,3)</f>
        <v>46759.03</v>
      </c>
      <c r="N5851">
        <f>ROUND(VLOOKUP(H5851,'[1]Feeder energy'!$L:$P,4,FALSE)/1000,3)</f>
        <v>37798.587</v>
      </c>
      <c r="O5851">
        <f>ROUND(VLOOKUP(H5851,'[1]Feeder energy'!$L:$P,5,FALSE)/1000,3)</f>
        <v>34248.366999999998</v>
      </c>
      <c r="P5851">
        <f t="shared" si="364"/>
        <v>1</v>
      </c>
      <c r="Q5851" t="s">
        <v>18</v>
      </c>
    </row>
    <row r="5852" spans="1:17" x14ac:dyDescent="0.25">
      <c r="A5852" s="5">
        <v>110213001370</v>
      </c>
      <c r="B5852" s="6">
        <v>43617</v>
      </c>
      <c r="C5852">
        <v>140000</v>
      </c>
      <c r="D5852">
        <v>20000</v>
      </c>
      <c r="E5852">
        <v>15</v>
      </c>
      <c r="F5852">
        <v>25000</v>
      </c>
      <c r="G5852">
        <v>421</v>
      </c>
      <c r="H5852" s="6">
        <f t="shared" si="365"/>
        <v>43586</v>
      </c>
      <c r="I5852">
        <f>SUMIFS('[1]Monthly unit'!$C:$C,'[1]Monthly unit'!$A:$A,'[1]Final sheet'!A5852,'[1]Monthly unit'!$B:$B,'[1]Final sheet'!H5852)</f>
        <v>1792</v>
      </c>
      <c r="J5852">
        <f t="shared" si="366"/>
        <v>5</v>
      </c>
      <c r="K5852">
        <f t="shared" si="367"/>
        <v>2019</v>
      </c>
      <c r="L5852">
        <f>ROUND(VLOOKUP(H5852,'[1]Feeder energy'!$L:$P,2,FALSE)/1000,3)</f>
        <v>53949.97</v>
      </c>
      <c r="M5852">
        <f>ROUND(VLOOKUP(H5852,'[1]Feeder energy'!$L:$P,3,FALSE)/1000,3)</f>
        <v>46759.03</v>
      </c>
      <c r="N5852">
        <f>ROUND(VLOOKUP(H5852,'[1]Feeder energy'!$L:$P,4,FALSE)/1000,3)</f>
        <v>37798.587</v>
      </c>
      <c r="O5852">
        <f>ROUND(VLOOKUP(H5852,'[1]Feeder energy'!$L:$P,5,FALSE)/1000,3)</f>
        <v>34248.366999999998</v>
      </c>
      <c r="P5852">
        <f t="shared" si="364"/>
        <v>1</v>
      </c>
      <c r="Q5852" t="s">
        <v>18</v>
      </c>
    </row>
    <row r="5853" spans="1:17" x14ac:dyDescent="0.25">
      <c r="A5853" s="5">
        <v>110213004732</v>
      </c>
      <c r="B5853" s="6">
        <v>43617</v>
      </c>
      <c r="C5853">
        <v>12300</v>
      </c>
      <c r="D5853">
        <v>2000</v>
      </c>
      <c r="E5853">
        <v>8</v>
      </c>
      <c r="F5853">
        <v>2000</v>
      </c>
      <c r="G5853">
        <v>383</v>
      </c>
      <c r="H5853" s="6">
        <f t="shared" si="365"/>
        <v>43586</v>
      </c>
      <c r="I5853">
        <f>SUMIFS('[1]Monthly unit'!$C:$C,'[1]Monthly unit'!$A:$A,'[1]Final sheet'!A5853,'[1]Monthly unit'!$B:$B,'[1]Final sheet'!H5853)</f>
        <v>247</v>
      </c>
      <c r="J5853">
        <f t="shared" si="366"/>
        <v>5</v>
      </c>
      <c r="K5853">
        <f t="shared" si="367"/>
        <v>2019</v>
      </c>
      <c r="L5853">
        <f>ROUND(VLOOKUP(H5853,'[1]Feeder energy'!$L:$P,2,FALSE)/1000,3)</f>
        <v>53949.97</v>
      </c>
      <c r="M5853">
        <f>ROUND(VLOOKUP(H5853,'[1]Feeder energy'!$L:$P,3,FALSE)/1000,3)</f>
        <v>46759.03</v>
      </c>
      <c r="N5853">
        <f>ROUND(VLOOKUP(H5853,'[1]Feeder energy'!$L:$P,4,FALSE)/1000,3)</f>
        <v>37798.587</v>
      </c>
      <c r="O5853">
        <f>ROUND(VLOOKUP(H5853,'[1]Feeder energy'!$L:$P,5,FALSE)/1000,3)</f>
        <v>34248.366999999998</v>
      </c>
      <c r="P5853">
        <f t="shared" si="364"/>
        <v>1</v>
      </c>
      <c r="Q5853" t="s">
        <v>18</v>
      </c>
    </row>
    <row r="5854" spans="1:17" x14ac:dyDescent="0.25">
      <c r="A5854" s="5">
        <v>110213005120</v>
      </c>
      <c r="B5854" s="6">
        <v>43617</v>
      </c>
      <c r="C5854">
        <v>20000</v>
      </c>
      <c r="D5854">
        <v>20000</v>
      </c>
      <c r="E5854">
        <v>220</v>
      </c>
      <c r="F5854">
        <v>20000</v>
      </c>
      <c r="G5854">
        <v>416</v>
      </c>
      <c r="H5854" s="6">
        <f t="shared" si="365"/>
        <v>43586</v>
      </c>
      <c r="I5854">
        <f>SUMIFS('[1]Monthly unit'!$C:$C,'[1]Monthly unit'!$A:$A,'[1]Final sheet'!A5854,'[1]Monthly unit'!$B:$B,'[1]Final sheet'!H5854)</f>
        <v>1176</v>
      </c>
      <c r="J5854">
        <f t="shared" si="366"/>
        <v>5</v>
      </c>
      <c r="K5854">
        <f t="shared" si="367"/>
        <v>2019</v>
      </c>
      <c r="L5854">
        <f>ROUND(VLOOKUP(H5854,'[1]Feeder energy'!$L:$P,2,FALSE)/1000,3)</f>
        <v>53949.97</v>
      </c>
      <c r="M5854">
        <f>ROUND(VLOOKUP(H5854,'[1]Feeder energy'!$L:$P,3,FALSE)/1000,3)</f>
        <v>46759.03</v>
      </c>
      <c r="N5854">
        <f>ROUND(VLOOKUP(H5854,'[1]Feeder energy'!$L:$P,4,FALSE)/1000,3)</f>
        <v>37798.587</v>
      </c>
      <c r="O5854">
        <f>ROUND(VLOOKUP(H5854,'[1]Feeder energy'!$L:$P,5,FALSE)/1000,3)</f>
        <v>34248.366999999998</v>
      </c>
      <c r="P5854">
        <f t="shared" si="364"/>
        <v>1</v>
      </c>
      <c r="Q5854" t="s">
        <v>18</v>
      </c>
    </row>
    <row r="5855" spans="1:17" x14ac:dyDescent="0.25">
      <c r="A5855" s="5">
        <v>110213005286</v>
      </c>
      <c r="B5855" s="6">
        <v>43617</v>
      </c>
      <c r="C5855">
        <v>20000</v>
      </c>
      <c r="D5855">
        <v>20000</v>
      </c>
      <c r="E5855">
        <v>220</v>
      </c>
      <c r="F5855">
        <v>20000</v>
      </c>
      <c r="G5855">
        <v>460</v>
      </c>
      <c r="H5855" s="6">
        <f t="shared" si="365"/>
        <v>43586</v>
      </c>
      <c r="I5855">
        <f>SUMIFS('[1]Monthly unit'!$C:$C,'[1]Monthly unit'!$A:$A,'[1]Final sheet'!A5855,'[1]Monthly unit'!$B:$B,'[1]Final sheet'!H5855)</f>
        <v>1137</v>
      </c>
      <c r="J5855">
        <f t="shared" si="366"/>
        <v>5</v>
      </c>
      <c r="K5855">
        <f t="shared" si="367"/>
        <v>2019</v>
      </c>
      <c r="L5855">
        <f>ROUND(VLOOKUP(H5855,'[1]Feeder energy'!$L:$P,2,FALSE)/1000,3)</f>
        <v>53949.97</v>
      </c>
      <c r="M5855">
        <f>ROUND(VLOOKUP(H5855,'[1]Feeder energy'!$L:$P,3,FALSE)/1000,3)</f>
        <v>46759.03</v>
      </c>
      <c r="N5855">
        <f>ROUND(VLOOKUP(H5855,'[1]Feeder energy'!$L:$P,4,FALSE)/1000,3)</f>
        <v>37798.587</v>
      </c>
      <c r="O5855">
        <f>ROUND(VLOOKUP(H5855,'[1]Feeder energy'!$L:$P,5,FALSE)/1000,3)</f>
        <v>34248.366999999998</v>
      </c>
      <c r="P5855">
        <f t="shared" si="364"/>
        <v>1</v>
      </c>
      <c r="Q5855" t="s">
        <v>18</v>
      </c>
    </row>
    <row r="5856" spans="1:17" x14ac:dyDescent="0.25">
      <c r="A5856" s="5">
        <v>110213005321</v>
      </c>
      <c r="B5856" s="6">
        <v>43617</v>
      </c>
      <c r="C5856">
        <v>9000</v>
      </c>
      <c r="D5856">
        <v>5000</v>
      </c>
      <c r="E5856">
        <v>85.428935185183946</v>
      </c>
      <c r="F5856">
        <v>7000</v>
      </c>
      <c r="G5856">
        <v>436</v>
      </c>
      <c r="H5856" s="6">
        <f t="shared" si="365"/>
        <v>43586</v>
      </c>
      <c r="I5856">
        <f>SUMIFS('[1]Monthly unit'!$C:$C,'[1]Monthly unit'!$A:$A,'[1]Final sheet'!A5856,'[1]Monthly unit'!$B:$B,'[1]Final sheet'!H5856)</f>
        <v>194</v>
      </c>
      <c r="J5856">
        <f t="shared" si="366"/>
        <v>5</v>
      </c>
      <c r="K5856">
        <f t="shared" si="367"/>
        <v>2019</v>
      </c>
      <c r="L5856">
        <f>ROUND(VLOOKUP(H5856,'[1]Feeder energy'!$L:$P,2,FALSE)/1000,3)</f>
        <v>53949.97</v>
      </c>
      <c r="M5856">
        <f>ROUND(VLOOKUP(H5856,'[1]Feeder energy'!$L:$P,3,FALSE)/1000,3)</f>
        <v>46759.03</v>
      </c>
      <c r="N5856">
        <f>ROUND(VLOOKUP(H5856,'[1]Feeder energy'!$L:$P,4,FALSE)/1000,3)</f>
        <v>37798.587</v>
      </c>
      <c r="O5856">
        <f>ROUND(VLOOKUP(H5856,'[1]Feeder energy'!$L:$P,5,FALSE)/1000,3)</f>
        <v>34248.366999999998</v>
      </c>
      <c r="P5856">
        <f t="shared" si="364"/>
        <v>1</v>
      </c>
      <c r="Q5856" t="s">
        <v>19</v>
      </c>
    </row>
    <row r="5857" spans="1:17" x14ac:dyDescent="0.25">
      <c r="A5857" s="5">
        <v>110213005373</v>
      </c>
      <c r="B5857" s="6">
        <v>43617</v>
      </c>
      <c r="C5857">
        <v>5000</v>
      </c>
      <c r="D5857">
        <v>5000</v>
      </c>
      <c r="E5857">
        <v>93.473217592589208</v>
      </c>
      <c r="H5857" s="6">
        <f t="shared" si="365"/>
        <v>43586</v>
      </c>
      <c r="I5857">
        <f>SUMIFS('[1]Monthly unit'!$C:$C,'[1]Monthly unit'!$A:$A,'[1]Final sheet'!A5857,'[1]Monthly unit'!$B:$B,'[1]Final sheet'!H5857)</f>
        <v>0</v>
      </c>
      <c r="J5857">
        <f t="shared" si="366"/>
        <v>5</v>
      </c>
      <c r="K5857">
        <f t="shared" si="367"/>
        <v>2019</v>
      </c>
      <c r="L5857">
        <f>ROUND(VLOOKUP(H5857,'[1]Feeder energy'!$L:$P,2,FALSE)/1000,3)</f>
        <v>53949.97</v>
      </c>
      <c r="M5857">
        <f>ROUND(VLOOKUP(H5857,'[1]Feeder energy'!$L:$P,3,FALSE)/1000,3)</f>
        <v>46759.03</v>
      </c>
      <c r="N5857">
        <f>ROUND(VLOOKUP(H5857,'[1]Feeder energy'!$L:$P,4,FALSE)/1000,3)</f>
        <v>37798.587</v>
      </c>
      <c r="O5857">
        <f>ROUND(VLOOKUP(H5857,'[1]Feeder energy'!$L:$P,5,FALSE)/1000,3)</f>
        <v>34248.366999999998</v>
      </c>
      <c r="P5857">
        <f t="shared" si="364"/>
        <v>1</v>
      </c>
      <c r="Q5857" t="s">
        <v>18</v>
      </c>
    </row>
    <row r="5858" spans="1:17" x14ac:dyDescent="0.25">
      <c r="A5858" s="5">
        <v>110213005374</v>
      </c>
      <c r="B5858" s="6">
        <v>43617</v>
      </c>
      <c r="C5858">
        <v>14000</v>
      </c>
      <c r="D5858">
        <v>4000</v>
      </c>
      <c r="E5858">
        <v>70</v>
      </c>
      <c r="F5858">
        <v>8700</v>
      </c>
      <c r="G5858">
        <v>399</v>
      </c>
      <c r="H5858" s="6">
        <f t="shared" si="365"/>
        <v>43586</v>
      </c>
      <c r="I5858">
        <f>SUMIFS('[1]Monthly unit'!$C:$C,'[1]Monthly unit'!$A:$A,'[1]Final sheet'!A5858,'[1]Monthly unit'!$B:$B,'[1]Final sheet'!H5858)</f>
        <v>436</v>
      </c>
      <c r="J5858">
        <f t="shared" si="366"/>
        <v>5</v>
      </c>
      <c r="K5858">
        <f t="shared" si="367"/>
        <v>2019</v>
      </c>
      <c r="L5858">
        <f>ROUND(VLOOKUP(H5858,'[1]Feeder energy'!$L:$P,2,FALSE)/1000,3)</f>
        <v>53949.97</v>
      </c>
      <c r="M5858">
        <f>ROUND(VLOOKUP(H5858,'[1]Feeder energy'!$L:$P,3,FALSE)/1000,3)</f>
        <v>46759.03</v>
      </c>
      <c r="N5858">
        <f>ROUND(VLOOKUP(H5858,'[1]Feeder energy'!$L:$P,4,FALSE)/1000,3)</f>
        <v>37798.587</v>
      </c>
      <c r="O5858">
        <f>ROUND(VLOOKUP(H5858,'[1]Feeder energy'!$L:$P,5,FALSE)/1000,3)</f>
        <v>34248.366999999998</v>
      </c>
      <c r="P5858">
        <f t="shared" si="364"/>
        <v>1</v>
      </c>
      <c r="Q5858" t="s">
        <v>18</v>
      </c>
    </row>
    <row r="5859" spans="1:17" x14ac:dyDescent="0.25">
      <c r="A5859" s="5">
        <v>110213005375</v>
      </c>
      <c r="B5859" s="6">
        <v>43617</v>
      </c>
      <c r="C5859">
        <v>4000</v>
      </c>
      <c r="D5859">
        <v>2000</v>
      </c>
      <c r="E5859">
        <v>74</v>
      </c>
      <c r="F5859">
        <v>2000</v>
      </c>
      <c r="G5859">
        <v>406</v>
      </c>
      <c r="H5859" s="6">
        <f t="shared" si="365"/>
        <v>43586</v>
      </c>
      <c r="I5859">
        <f>SUMIFS('[1]Monthly unit'!$C:$C,'[1]Monthly unit'!$A:$A,'[1]Final sheet'!A5859,'[1]Monthly unit'!$B:$B,'[1]Final sheet'!H5859)</f>
        <v>7</v>
      </c>
      <c r="J5859">
        <f t="shared" si="366"/>
        <v>5</v>
      </c>
      <c r="K5859">
        <f t="shared" si="367"/>
        <v>2019</v>
      </c>
      <c r="L5859">
        <f>ROUND(VLOOKUP(H5859,'[1]Feeder energy'!$L:$P,2,FALSE)/1000,3)</f>
        <v>53949.97</v>
      </c>
      <c r="M5859">
        <f>ROUND(VLOOKUP(H5859,'[1]Feeder energy'!$L:$P,3,FALSE)/1000,3)</f>
        <v>46759.03</v>
      </c>
      <c r="N5859">
        <f>ROUND(VLOOKUP(H5859,'[1]Feeder energy'!$L:$P,4,FALSE)/1000,3)</f>
        <v>37798.587</v>
      </c>
      <c r="O5859">
        <f>ROUND(VLOOKUP(H5859,'[1]Feeder energy'!$L:$P,5,FALSE)/1000,3)</f>
        <v>34248.366999999998</v>
      </c>
      <c r="P5859">
        <f t="shared" si="364"/>
        <v>1</v>
      </c>
      <c r="Q5859" t="s">
        <v>18</v>
      </c>
    </row>
    <row r="5860" spans="1:17" x14ac:dyDescent="0.25">
      <c r="A5860" s="5">
        <v>110213009040</v>
      </c>
      <c r="B5860" s="6">
        <v>43617</v>
      </c>
      <c r="C5860">
        <v>15000</v>
      </c>
      <c r="D5860">
        <v>5000</v>
      </c>
      <c r="E5860">
        <v>54</v>
      </c>
      <c r="F5860">
        <v>16500</v>
      </c>
      <c r="G5860">
        <v>376</v>
      </c>
      <c r="H5860" s="6">
        <f t="shared" si="365"/>
        <v>43586</v>
      </c>
      <c r="I5860">
        <f>SUMIFS('[1]Monthly unit'!$C:$C,'[1]Monthly unit'!$A:$A,'[1]Final sheet'!A5860,'[1]Monthly unit'!$B:$B,'[1]Final sheet'!H5860)</f>
        <v>285</v>
      </c>
      <c r="J5860">
        <f t="shared" si="366"/>
        <v>5</v>
      </c>
      <c r="K5860">
        <f t="shared" si="367"/>
        <v>2019</v>
      </c>
      <c r="L5860">
        <f>ROUND(VLOOKUP(H5860,'[1]Feeder energy'!$L:$P,2,FALSE)/1000,3)</f>
        <v>53949.97</v>
      </c>
      <c r="M5860">
        <f>ROUND(VLOOKUP(H5860,'[1]Feeder energy'!$L:$P,3,FALSE)/1000,3)</f>
        <v>46759.03</v>
      </c>
      <c r="N5860">
        <f>ROUND(VLOOKUP(H5860,'[1]Feeder energy'!$L:$P,4,FALSE)/1000,3)</f>
        <v>37798.587</v>
      </c>
      <c r="O5860">
        <f>ROUND(VLOOKUP(H5860,'[1]Feeder energy'!$L:$P,5,FALSE)/1000,3)</f>
        <v>34248.366999999998</v>
      </c>
      <c r="P5860">
        <f t="shared" si="364"/>
        <v>1</v>
      </c>
      <c r="Q5860" t="s">
        <v>18</v>
      </c>
    </row>
    <row r="5861" spans="1:17" x14ac:dyDescent="0.25">
      <c r="A5861" s="5">
        <v>110213009524</v>
      </c>
      <c r="B5861" s="6">
        <v>43617</v>
      </c>
      <c r="C5861">
        <v>24000</v>
      </c>
      <c r="D5861">
        <v>5000</v>
      </c>
      <c r="E5861">
        <v>44</v>
      </c>
      <c r="F5861">
        <v>5000</v>
      </c>
      <c r="G5861">
        <v>425</v>
      </c>
      <c r="H5861" s="6">
        <f t="shared" si="365"/>
        <v>43586</v>
      </c>
      <c r="I5861">
        <f>SUMIFS('[1]Monthly unit'!$C:$C,'[1]Monthly unit'!$A:$A,'[1]Final sheet'!A5861,'[1]Monthly unit'!$B:$B,'[1]Final sheet'!H5861)</f>
        <v>361</v>
      </c>
      <c r="J5861">
        <f t="shared" si="366"/>
        <v>5</v>
      </c>
      <c r="K5861">
        <f t="shared" si="367"/>
        <v>2019</v>
      </c>
      <c r="L5861">
        <f>ROUND(VLOOKUP(H5861,'[1]Feeder energy'!$L:$P,2,FALSE)/1000,3)</f>
        <v>53949.97</v>
      </c>
      <c r="M5861">
        <f>ROUND(VLOOKUP(H5861,'[1]Feeder energy'!$L:$P,3,FALSE)/1000,3)</f>
        <v>46759.03</v>
      </c>
      <c r="N5861">
        <f>ROUND(VLOOKUP(H5861,'[1]Feeder energy'!$L:$P,4,FALSE)/1000,3)</f>
        <v>37798.587</v>
      </c>
      <c r="O5861">
        <f>ROUND(VLOOKUP(H5861,'[1]Feeder energy'!$L:$P,5,FALSE)/1000,3)</f>
        <v>34248.366999999998</v>
      </c>
      <c r="P5861">
        <f t="shared" ref="P5861:P5924" si="368">IF(AND(J5861&gt;=4,J5861&lt;7,K5861=2020),0,IF(AND(C5861=0,F5861=0),0,1))</f>
        <v>1</v>
      </c>
      <c r="Q5861" t="s">
        <v>18</v>
      </c>
    </row>
    <row r="5862" spans="1:17" x14ac:dyDescent="0.25">
      <c r="A5862" s="5">
        <v>110213009614</v>
      </c>
      <c r="B5862" s="6">
        <v>43617</v>
      </c>
      <c r="C5862">
        <v>0</v>
      </c>
      <c r="D5862">
        <v>937</v>
      </c>
      <c r="E5862">
        <v>492</v>
      </c>
      <c r="F5862">
        <v>937</v>
      </c>
      <c r="G5862">
        <v>492</v>
      </c>
      <c r="H5862" s="6">
        <f t="shared" si="365"/>
        <v>43586</v>
      </c>
      <c r="I5862">
        <f>SUMIFS('[1]Monthly unit'!$C:$C,'[1]Monthly unit'!$A:$A,'[1]Final sheet'!A5862,'[1]Monthly unit'!$B:$B,'[1]Final sheet'!H5862)</f>
        <v>0</v>
      </c>
      <c r="J5862">
        <f t="shared" si="366"/>
        <v>5</v>
      </c>
      <c r="K5862">
        <f t="shared" si="367"/>
        <v>2019</v>
      </c>
      <c r="L5862">
        <f>ROUND(VLOOKUP(H5862,'[1]Feeder energy'!$L:$P,2,FALSE)/1000,3)</f>
        <v>53949.97</v>
      </c>
      <c r="M5862">
        <f>ROUND(VLOOKUP(H5862,'[1]Feeder energy'!$L:$P,3,FALSE)/1000,3)</f>
        <v>46759.03</v>
      </c>
      <c r="N5862">
        <f>ROUND(VLOOKUP(H5862,'[1]Feeder energy'!$L:$P,4,FALSE)/1000,3)</f>
        <v>37798.587</v>
      </c>
      <c r="O5862">
        <f>ROUND(VLOOKUP(H5862,'[1]Feeder energy'!$L:$P,5,FALSE)/1000,3)</f>
        <v>34248.366999999998</v>
      </c>
      <c r="P5862">
        <f t="shared" si="368"/>
        <v>1</v>
      </c>
      <c r="Q5862" t="s">
        <v>18</v>
      </c>
    </row>
    <row r="5863" spans="1:17" x14ac:dyDescent="0.25">
      <c r="A5863" s="5">
        <v>110213009685</v>
      </c>
      <c r="B5863" s="6">
        <v>43617</v>
      </c>
      <c r="C5863">
        <v>7000</v>
      </c>
      <c r="D5863">
        <v>3000</v>
      </c>
      <c r="E5863">
        <v>78</v>
      </c>
      <c r="F5863">
        <v>3000</v>
      </c>
      <c r="G5863">
        <v>487</v>
      </c>
      <c r="H5863" s="6">
        <f t="shared" si="365"/>
        <v>43586</v>
      </c>
      <c r="I5863">
        <f>SUMIFS('[1]Monthly unit'!$C:$C,'[1]Monthly unit'!$A:$A,'[1]Final sheet'!A5863,'[1]Monthly unit'!$B:$B,'[1]Final sheet'!H5863)</f>
        <v>90</v>
      </c>
      <c r="J5863">
        <f t="shared" si="366"/>
        <v>5</v>
      </c>
      <c r="K5863">
        <f t="shared" si="367"/>
        <v>2019</v>
      </c>
      <c r="L5863">
        <f>ROUND(VLOOKUP(H5863,'[1]Feeder energy'!$L:$P,2,FALSE)/1000,3)</f>
        <v>53949.97</v>
      </c>
      <c r="M5863">
        <f>ROUND(VLOOKUP(H5863,'[1]Feeder energy'!$L:$P,3,FALSE)/1000,3)</f>
        <v>46759.03</v>
      </c>
      <c r="N5863">
        <f>ROUND(VLOOKUP(H5863,'[1]Feeder energy'!$L:$P,4,FALSE)/1000,3)</f>
        <v>37798.587</v>
      </c>
      <c r="O5863">
        <f>ROUND(VLOOKUP(H5863,'[1]Feeder energy'!$L:$P,5,FALSE)/1000,3)</f>
        <v>34248.366999999998</v>
      </c>
      <c r="P5863">
        <f t="shared" si="368"/>
        <v>1</v>
      </c>
      <c r="Q5863" t="s">
        <v>18</v>
      </c>
    </row>
    <row r="5864" spans="1:17" x14ac:dyDescent="0.25">
      <c r="A5864" s="5">
        <v>110213010630</v>
      </c>
      <c r="B5864" s="6">
        <v>43617</v>
      </c>
      <c r="C5864">
        <v>148300</v>
      </c>
      <c r="D5864">
        <v>33300</v>
      </c>
      <c r="E5864">
        <v>61</v>
      </c>
      <c r="F5864">
        <v>26795</v>
      </c>
      <c r="G5864">
        <v>382</v>
      </c>
      <c r="H5864" s="6">
        <f t="shared" si="365"/>
        <v>43586</v>
      </c>
      <c r="I5864">
        <f>SUMIFS('[1]Monthly unit'!$C:$C,'[1]Monthly unit'!$A:$A,'[1]Final sheet'!A5864,'[1]Monthly unit'!$B:$B,'[1]Final sheet'!H5864)</f>
        <v>1825</v>
      </c>
      <c r="J5864">
        <f t="shared" si="366"/>
        <v>5</v>
      </c>
      <c r="K5864">
        <f t="shared" si="367"/>
        <v>2019</v>
      </c>
      <c r="L5864">
        <f>ROUND(VLOOKUP(H5864,'[1]Feeder energy'!$L:$P,2,FALSE)/1000,3)</f>
        <v>53949.97</v>
      </c>
      <c r="M5864">
        <f>ROUND(VLOOKUP(H5864,'[1]Feeder energy'!$L:$P,3,FALSE)/1000,3)</f>
        <v>46759.03</v>
      </c>
      <c r="N5864">
        <f>ROUND(VLOOKUP(H5864,'[1]Feeder energy'!$L:$P,4,FALSE)/1000,3)</f>
        <v>37798.587</v>
      </c>
      <c r="O5864">
        <f>ROUND(VLOOKUP(H5864,'[1]Feeder energy'!$L:$P,5,FALSE)/1000,3)</f>
        <v>34248.366999999998</v>
      </c>
      <c r="P5864">
        <f t="shared" si="368"/>
        <v>1</v>
      </c>
      <c r="Q5864" t="s">
        <v>18</v>
      </c>
    </row>
    <row r="5865" spans="1:17" x14ac:dyDescent="0.25">
      <c r="A5865" s="5">
        <v>110213011107</v>
      </c>
      <c r="B5865" s="6">
        <v>43617</v>
      </c>
      <c r="C5865">
        <v>20000</v>
      </c>
      <c r="D5865">
        <v>20000</v>
      </c>
      <c r="E5865">
        <v>78</v>
      </c>
      <c r="F5865">
        <v>20000</v>
      </c>
      <c r="G5865">
        <v>460</v>
      </c>
      <c r="H5865" s="6">
        <f t="shared" si="365"/>
        <v>43586</v>
      </c>
      <c r="I5865">
        <f>SUMIFS('[1]Monthly unit'!$C:$C,'[1]Monthly unit'!$A:$A,'[1]Final sheet'!A5865,'[1]Monthly unit'!$B:$B,'[1]Final sheet'!H5865)</f>
        <v>0</v>
      </c>
      <c r="J5865">
        <f t="shared" si="366"/>
        <v>5</v>
      </c>
      <c r="K5865">
        <f t="shared" si="367"/>
        <v>2019</v>
      </c>
      <c r="L5865">
        <f>ROUND(VLOOKUP(H5865,'[1]Feeder energy'!$L:$P,2,FALSE)/1000,3)</f>
        <v>53949.97</v>
      </c>
      <c r="M5865">
        <f>ROUND(VLOOKUP(H5865,'[1]Feeder energy'!$L:$P,3,FALSE)/1000,3)</f>
        <v>46759.03</v>
      </c>
      <c r="N5865">
        <f>ROUND(VLOOKUP(H5865,'[1]Feeder energy'!$L:$P,4,FALSE)/1000,3)</f>
        <v>37798.587</v>
      </c>
      <c r="O5865">
        <f>ROUND(VLOOKUP(H5865,'[1]Feeder energy'!$L:$P,5,FALSE)/1000,3)</f>
        <v>34248.366999999998</v>
      </c>
      <c r="P5865">
        <f t="shared" si="368"/>
        <v>1</v>
      </c>
      <c r="Q5865" t="s">
        <v>18</v>
      </c>
    </row>
    <row r="5866" spans="1:17" x14ac:dyDescent="0.25">
      <c r="A5866" s="5">
        <v>110213011197</v>
      </c>
      <c r="B5866" s="6">
        <v>43617</v>
      </c>
      <c r="C5866">
        <v>180000</v>
      </c>
      <c r="D5866">
        <v>25000</v>
      </c>
      <c r="E5866">
        <v>71</v>
      </c>
      <c r="F5866">
        <v>45000</v>
      </c>
      <c r="G5866">
        <v>388</v>
      </c>
      <c r="H5866" s="6">
        <f t="shared" si="365"/>
        <v>43586</v>
      </c>
      <c r="I5866">
        <f>SUMIFS('[1]Monthly unit'!$C:$C,'[1]Monthly unit'!$A:$A,'[1]Final sheet'!A5866,'[1]Monthly unit'!$B:$B,'[1]Final sheet'!H5866)</f>
        <v>1667</v>
      </c>
      <c r="J5866">
        <f t="shared" si="366"/>
        <v>5</v>
      </c>
      <c r="K5866">
        <f t="shared" si="367"/>
        <v>2019</v>
      </c>
      <c r="L5866">
        <f>ROUND(VLOOKUP(H5866,'[1]Feeder energy'!$L:$P,2,FALSE)/1000,3)</f>
        <v>53949.97</v>
      </c>
      <c r="M5866">
        <f>ROUND(VLOOKUP(H5866,'[1]Feeder energy'!$L:$P,3,FALSE)/1000,3)</f>
        <v>46759.03</v>
      </c>
      <c r="N5866">
        <f>ROUND(VLOOKUP(H5866,'[1]Feeder energy'!$L:$P,4,FALSE)/1000,3)</f>
        <v>37798.587</v>
      </c>
      <c r="O5866">
        <f>ROUND(VLOOKUP(H5866,'[1]Feeder energy'!$L:$P,5,FALSE)/1000,3)</f>
        <v>34248.366999999998</v>
      </c>
      <c r="P5866">
        <f t="shared" si="368"/>
        <v>1</v>
      </c>
      <c r="Q5866" t="s">
        <v>18</v>
      </c>
    </row>
    <row r="5867" spans="1:17" x14ac:dyDescent="0.25">
      <c r="A5867" s="5">
        <v>110213011209</v>
      </c>
      <c r="B5867" s="6">
        <v>43617</v>
      </c>
      <c r="C5867">
        <v>150000</v>
      </c>
      <c r="D5867">
        <v>25000</v>
      </c>
      <c r="E5867">
        <v>16</v>
      </c>
      <c r="F5867">
        <v>25000</v>
      </c>
      <c r="G5867">
        <v>414</v>
      </c>
      <c r="H5867" s="6">
        <f t="shared" si="365"/>
        <v>43586</v>
      </c>
      <c r="I5867">
        <f>SUMIFS('[1]Monthly unit'!$C:$C,'[1]Monthly unit'!$A:$A,'[1]Final sheet'!A5867,'[1]Monthly unit'!$B:$B,'[1]Final sheet'!H5867)</f>
        <v>1479</v>
      </c>
      <c r="J5867">
        <f t="shared" si="366"/>
        <v>5</v>
      </c>
      <c r="K5867">
        <f t="shared" si="367"/>
        <v>2019</v>
      </c>
      <c r="L5867">
        <f>ROUND(VLOOKUP(H5867,'[1]Feeder energy'!$L:$P,2,FALSE)/1000,3)</f>
        <v>53949.97</v>
      </c>
      <c r="M5867">
        <f>ROUND(VLOOKUP(H5867,'[1]Feeder energy'!$L:$P,3,FALSE)/1000,3)</f>
        <v>46759.03</v>
      </c>
      <c r="N5867">
        <f>ROUND(VLOOKUP(H5867,'[1]Feeder energy'!$L:$P,4,FALSE)/1000,3)</f>
        <v>37798.587</v>
      </c>
      <c r="O5867">
        <f>ROUND(VLOOKUP(H5867,'[1]Feeder energy'!$L:$P,5,FALSE)/1000,3)</f>
        <v>34248.366999999998</v>
      </c>
      <c r="P5867">
        <f t="shared" si="368"/>
        <v>1</v>
      </c>
      <c r="Q5867" t="s">
        <v>18</v>
      </c>
    </row>
    <row r="5868" spans="1:17" x14ac:dyDescent="0.25">
      <c r="A5868" s="5">
        <v>110213011348</v>
      </c>
      <c r="B5868" s="6">
        <v>43617</v>
      </c>
      <c r="C5868">
        <v>40000</v>
      </c>
      <c r="D5868">
        <v>10000</v>
      </c>
      <c r="E5868">
        <v>80</v>
      </c>
      <c r="F5868">
        <v>2000</v>
      </c>
      <c r="G5868">
        <v>427</v>
      </c>
      <c r="H5868" s="6">
        <f t="shared" si="365"/>
        <v>43586</v>
      </c>
      <c r="I5868">
        <f>SUMIFS('[1]Monthly unit'!$C:$C,'[1]Monthly unit'!$A:$A,'[1]Final sheet'!A5868,'[1]Monthly unit'!$B:$B,'[1]Final sheet'!H5868)</f>
        <v>205</v>
      </c>
      <c r="J5868">
        <f t="shared" si="366"/>
        <v>5</v>
      </c>
      <c r="K5868">
        <f t="shared" si="367"/>
        <v>2019</v>
      </c>
      <c r="L5868">
        <f>ROUND(VLOOKUP(H5868,'[1]Feeder energy'!$L:$P,2,FALSE)/1000,3)</f>
        <v>53949.97</v>
      </c>
      <c r="M5868">
        <f>ROUND(VLOOKUP(H5868,'[1]Feeder energy'!$L:$P,3,FALSE)/1000,3)</f>
        <v>46759.03</v>
      </c>
      <c r="N5868">
        <f>ROUND(VLOOKUP(H5868,'[1]Feeder energy'!$L:$P,4,FALSE)/1000,3)</f>
        <v>37798.587</v>
      </c>
      <c r="O5868">
        <f>ROUND(VLOOKUP(H5868,'[1]Feeder energy'!$L:$P,5,FALSE)/1000,3)</f>
        <v>34248.366999999998</v>
      </c>
      <c r="P5868">
        <f t="shared" si="368"/>
        <v>1</v>
      </c>
      <c r="Q5868" t="s">
        <v>18</v>
      </c>
    </row>
    <row r="5869" spans="1:17" x14ac:dyDescent="0.25">
      <c r="A5869" s="5">
        <v>110213012736</v>
      </c>
      <c r="B5869" s="6">
        <v>43617</v>
      </c>
      <c r="C5869">
        <v>14500</v>
      </c>
      <c r="D5869">
        <v>3500</v>
      </c>
      <c r="E5869">
        <v>38</v>
      </c>
      <c r="F5869">
        <v>4500</v>
      </c>
      <c r="G5869">
        <v>390</v>
      </c>
      <c r="H5869" s="6">
        <f t="shared" si="365"/>
        <v>43586</v>
      </c>
      <c r="I5869">
        <f>SUMIFS('[1]Monthly unit'!$C:$C,'[1]Monthly unit'!$A:$A,'[1]Final sheet'!A5869,'[1]Monthly unit'!$B:$B,'[1]Final sheet'!H5869)</f>
        <v>102</v>
      </c>
      <c r="J5869">
        <f t="shared" si="366"/>
        <v>5</v>
      </c>
      <c r="K5869">
        <f t="shared" si="367"/>
        <v>2019</v>
      </c>
      <c r="L5869">
        <f>ROUND(VLOOKUP(H5869,'[1]Feeder energy'!$L:$P,2,FALSE)/1000,3)</f>
        <v>53949.97</v>
      </c>
      <c r="M5869">
        <f>ROUND(VLOOKUP(H5869,'[1]Feeder energy'!$L:$P,3,FALSE)/1000,3)</f>
        <v>46759.03</v>
      </c>
      <c r="N5869">
        <f>ROUND(VLOOKUP(H5869,'[1]Feeder energy'!$L:$P,4,FALSE)/1000,3)</f>
        <v>37798.587</v>
      </c>
      <c r="O5869">
        <f>ROUND(VLOOKUP(H5869,'[1]Feeder energy'!$L:$P,5,FALSE)/1000,3)</f>
        <v>34248.366999999998</v>
      </c>
      <c r="P5869">
        <f t="shared" si="368"/>
        <v>1</v>
      </c>
      <c r="Q5869" t="s">
        <v>18</v>
      </c>
    </row>
    <row r="5870" spans="1:17" x14ac:dyDescent="0.25">
      <c r="A5870" s="5">
        <v>110213013037</v>
      </c>
      <c r="B5870" s="6">
        <v>43617</v>
      </c>
      <c r="C5870">
        <v>16000</v>
      </c>
      <c r="D5870">
        <v>5000</v>
      </c>
      <c r="E5870">
        <v>102</v>
      </c>
      <c r="F5870">
        <v>5000</v>
      </c>
      <c r="G5870">
        <v>435</v>
      </c>
      <c r="H5870" s="6">
        <f t="shared" si="365"/>
        <v>43586</v>
      </c>
      <c r="I5870">
        <f>SUMIFS('[1]Monthly unit'!$C:$C,'[1]Monthly unit'!$A:$A,'[1]Final sheet'!A5870,'[1]Monthly unit'!$B:$B,'[1]Final sheet'!H5870)</f>
        <v>121</v>
      </c>
      <c r="J5870">
        <f t="shared" si="366"/>
        <v>5</v>
      </c>
      <c r="K5870">
        <f t="shared" si="367"/>
        <v>2019</v>
      </c>
      <c r="L5870">
        <f>ROUND(VLOOKUP(H5870,'[1]Feeder energy'!$L:$P,2,FALSE)/1000,3)</f>
        <v>53949.97</v>
      </c>
      <c r="M5870">
        <f>ROUND(VLOOKUP(H5870,'[1]Feeder energy'!$L:$P,3,FALSE)/1000,3)</f>
        <v>46759.03</v>
      </c>
      <c r="N5870">
        <f>ROUND(VLOOKUP(H5870,'[1]Feeder energy'!$L:$P,4,FALSE)/1000,3)</f>
        <v>37798.587</v>
      </c>
      <c r="O5870">
        <f>ROUND(VLOOKUP(H5870,'[1]Feeder energy'!$L:$P,5,FALSE)/1000,3)</f>
        <v>34248.366999999998</v>
      </c>
      <c r="P5870">
        <f t="shared" si="368"/>
        <v>1</v>
      </c>
      <c r="Q5870" t="s">
        <v>18</v>
      </c>
    </row>
    <row r="5871" spans="1:17" x14ac:dyDescent="0.25">
      <c r="A5871" s="5">
        <v>110213013739</v>
      </c>
      <c r="B5871" s="6">
        <v>43617</v>
      </c>
      <c r="C5871">
        <v>34206</v>
      </c>
      <c r="D5871">
        <v>5206</v>
      </c>
      <c r="E5871">
        <v>54</v>
      </c>
      <c r="F5871">
        <v>13000</v>
      </c>
      <c r="G5871">
        <v>430</v>
      </c>
      <c r="H5871" s="6">
        <f t="shared" si="365"/>
        <v>43586</v>
      </c>
      <c r="I5871">
        <f>SUMIFS('[1]Monthly unit'!$C:$C,'[1]Monthly unit'!$A:$A,'[1]Final sheet'!A5871,'[1]Monthly unit'!$B:$B,'[1]Final sheet'!H5871)</f>
        <v>314</v>
      </c>
      <c r="J5871">
        <f t="shared" si="366"/>
        <v>5</v>
      </c>
      <c r="K5871">
        <f t="shared" si="367"/>
        <v>2019</v>
      </c>
      <c r="L5871">
        <f>ROUND(VLOOKUP(H5871,'[1]Feeder energy'!$L:$P,2,FALSE)/1000,3)</f>
        <v>53949.97</v>
      </c>
      <c r="M5871">
        <f>ROUND(VLOOKUP(H5871,'[1]Feeder energy'!$L:$P,3,FALSE)/1000,3)</f>
        <v>46759.03</v>
      </c>
      <c r="N5871">
        <f>ROUND(VLOOKUP(H5871,'[1]Feeder energy'!$L:$P,4,FALSE)/1000,3)</f>
        <v>37798.587</v>
      </c>
      <c r="O5871">
        <f>ROUND(VLOOKUP(H5871,'[1]Feeder energy'!$L:$P,5,FALSE)/1000,3)</f>
        <v>34248.366999999998</v>
      </c>
      <c r="P5871">
        <f t="shared" si="368"/>
        <v>1</v>
      </c>
      <c r="Q5871" t="s">
        <v>18</v>
      </c>
    </row>
    <row r="5872" spans="1:17" x14ac:dyDescent="0.25">
      <c r="A5872" s="5">
        <v>110213013971</v>
      </c>
      <c r="B5872" s="6">
        <v>43617</v>
      </c>
      <c r="C5872">
        <v>6000</v>
      </c>
      <c r="D5872">
        <v>2000</v>
      </c>
      <c r="E5872">
        <v>26</v>
      </c>
      <c r="F5872">
        <v>3000</v>
      </c>
      <c r="G5872">
        <v>438</v>
      </c>
      <c r="H5872" s="6">
        <f t="shared" si="365"/>
        <v>43586</v>
      </c>
      <c r="I5872">
        <f>SUMIFS('[1]Monthly unit'!$C:$C,'[1]Monthly unit'!$A:$A,'[1]Final sheet'!A5872,'[1]Monthly unit'!$B:$B,'[1]Final sheet'!H5872)</f>
        <v>36</v>
      </c>
      <c r="J5872">
        <f t="shared" si="366"/>
        <v>5</v>
      </c>
      <c r="K5872">
        <f t="shared" si="367"/>
        <v>2019</v>
      </c>
      <c r="L5872">
        <f>ROUND(VLOOKUP(H5872,'[1]Feeder energy'!$L:$P,2,FALSE)/1000,3)</f>
        <v>53949.97</v>
      </c>
      <c r="M5872">
        <f>ROUND(VLOOKUP(H5872,'[1]Feeder energy'!$L:$P,3,FALSE)/1000,3)</f>
        <v>46759.03</v>
      </c>
      <c r="N5872">
        <f>ROUND(VLOOKUP(H5872,'[1]Feeder energy'!$L:$P,4,FALSE)/1000,3)</f>
        <v>37798.587</v>
      </c>
      <c r="O5872">
        <f>ROUND(VLOOKUP(H5872,'[1]Feeder energy'!$L:$P,5,FALSE)/1000,3)</f>
        <v>34248.366999999998</v>
      </c>
      <c r="P5872">
        <f t="shared" si="368"/>
        <v>1</v>
      </c>
      <c r="Q5872" t="s">
        <v>18</v>
      </c>
    </row>
    <row r="5873" spans="1:17" x14ac:dyDescent="0.25">
      <c r="A5873" s="5">
        <v>110213014711</v>
      </c>
      <c r="B5873" s="6">
        <v>43617</v>
      </c>
      <c r="C5873">
        <v>29697</v>
      </c>
      <c r="D5873">
        <v>2500</v>
      </c>
      <c r="E5873">
        <v>12</v>
      </c>
      <c r="F5873">
        <v>5000</v>
      </c>
      <c r="G5873">
        <v>396</v>
      </c>
      <c r="H5873" s="6">
        <f t="shared" si="365"/>
        <v>43586</v>
      </c>
      <c r="I5873">
        <f>SUMIFS('[1]Monthly unit'!$C:$C,'[1]Monthly unit'!$A:$A,'[1]Final sheet'!A5873,'[1]Monthly unit'!$B:$B,'[1]Final sheet'!H5873)</f>
        <v>403</v>
      </c>
      <c r="J5873">
        <f t="shared" si="366"/>
        <v>5</v>
      </c>
      <c r="K5873">
        <f t="shared" si="367"/>
        <v>2019</v>
      </c>
      <c r="L5873">
        <f>ROUND(VLOOKUP(H5873,'[1]Feeder energy'!$L:$P,2,FALSE)/1000,3)</f>
        <v>53949.97</v>
      </c>
      <c r="M5873">
        <f>ROUND(VLOOKUP(H5873,'[1]Feeder energy'!$L:$P,3,FALSE)/1000,3)</f>
        <v>46759.03</v>
      </c>
      <c r="N5873">
        <f>ROUND(VLOOKUP(H5873,'[1]Feeder energy'!$L:$P,4,FALSE)/1000,3)</f>
        <v>37798.587</v>
      </c>
      <c r="O5873">
        <f>ROUND(VLOOKUP(H5873,'[1]Feeder energy'!$L:$P,5,FALSE)/1000,3)</f>
        <v>34248.366999999998</v>
      </c>
      <c r="P5873">
        <f t="shared" si="368"/>
        <v>1</v>
      </c>
      <c r="Q5873" t="s">
        <v>18</v>
      </c>
    </row>
    <row r="5874" spans="1:17" x14ac:dyDescent="0.25">
      <c r="A5874" s="5">
        <v>110213016284</v>
      </c>
      <c r="B5874" s="6">
        <v>43617</v>
      </c>
      <c r="C5874">
        <v>77000</v>
      </c>
      <c r="D5874">
        <v>27000</v>
      </c>
      <c r="E5874">
        <v>77</v>
      </c>
      <c r="F5874">
        <v>32500</v>
      </c>
      <c r="G5874">
        <v>442</v>
      </c>
      <c r="H5874" s="6">
        <f t="shared" si="365"/>
        <v>43586</v>
      </c>
      <c r="I5874">
        <f>SUMIFS('[1]Monthly unit'!$C:$C,'[1]Monthly unit'!$A:$A,'[1]Final sheet'!A5874,'[1]Monthly unit'!$B:$B,'[1]Final sheet'!H5874)</f>
        <v>423</v>
      </c>
      <c r="J5874">
        <f t="shared" si="366"/>
        <v>5</v>
      </c>
      <c r="K5874">
        <f t="shared" si="367"/>
        <v>2019</v>
      </c>
      <c r="L5874">
        <f>ROUND(VLOOKUP(H5874,'[1]Feeder energy'!$L:$P,2,FALSE)/1000,3)</f>
        <v>53949.97</v>
      </c>
      <c r="M5874">
        <f>ROUND(VLOOKUP(H5874,'[1]Feeder energy'!$L:$P,3,FALSE)/1000,3)</f>
        <v>46759.03</v>
      </c>
      <c r="N5874">
        <f>ROUND(VLOOKUP(H5874,'[1]Feeder energy'!$L:$P,4,FALSE)/1000,3)</f>
        <v>37798.587</v>
      </c>
      <c r="O5874">
        <f>ROUND(VLOOKUP(H5874,'[1]Feeder energy'!$L:$P,5,FALSE)/1000,3)</f>
        <v>34248.366999999998</v>
      </c>
      <c r="P5874">
        <f t="shared" si="368"/>
        <v>1</v>
      </c>
      <c r="Q5874" t="s">
        <v>18</v>
      </c>
    </row>
    <row r="5875" spans="1:17" x14ac:dyDescent="0.25">
      <c r="A5875" s="5">
        <v>110213017574</v>
      </c>
      <c r="B5875" s="6">
        <v>43617</v>
      </c>
      <c r="C5875">
        <v>3000</v>
      </c>
      <c r="D5875">
        <v>3000</v>
      </c>
      <c r="E5875">
        <v>179</v>
      </c>
      <c r="F5875">
        <v>4778</v>
      </c>
      <c r="G5875">
        <v>389</v>
      </c>
      <c r="H5875" s="6">
        <f t="shared" si="365"/>
        <v>43586</v>
      </c>
      <c r="I5875">
        <f>SUMIFS('[1]Monthly unit'!$C:$C,'[1]Monthly unit'!$A:$A,'[1]Final sheet'!A5875,'[1]Monthly unit'!$B:$B,'[1]Final sheet'!H5875)</f>
        <v>0</v>
      </c>
      <c r="J5875">
        <f t="shared" si="366"/>
        <v>5</v>
      </c>
      <c r="K5875">
        <f t="shared" si="367"/>
        <v>2019</v>
      </c>
      <c r="L5875">
        <f>ROUND(VLOOKUP(H5875,'[1]Feeder energy'!$L:$P,2,FALSE)/1000,3)</f>
        <v>53949.97</v>
      </c>
      <c r="M5875">
        <f>ROUND(VLOOKUP(H5875,'[1]Feeder energy'!$L:$P,3,FALSE)/1000,3)</f>
        <v>46759.03</v>
      </c>
      <c r="N5875">
        <f>ROUND(VLOOKUP(H5875,'[1]Feeder energy'!$L:$P,4,FALSE)/1000,3)</f>
        <v>37798.587</v>
      </c>
      <c r="O5875">
        <f>ROUND(VLOOKUP(H5875,'[1]Feeder energy'!$L:$P,5,FALSE)/1000,3)</f>
        <v>34248.366999999998</v>
      </c>
      <c r="P5875">
        <f t="shared" si="368"/>
        <v>1</v>
      </c>
      <c r="Q5875" t="s">
        <v>18</v>
      </c>
    </row>
    <row r="5876" spans="1:17" x14ac:dyDescent="0.25">
      <c r="A5876" s="5">
        <v>110213018477</v>
      </c>
      <c r="B5876" s="6">
        <v>43617</v>
      </c>
      <c r="C5876">
        <v>105959</v>
      </c>
      <c r="D5876">
        <v>20000</v>
      </c>
      <c r="E5876">
        <v>78</v>
      </c>
      <c r="F5876">
        <v>20000</v>
      </c>
      <c r="G5876">
        <v>416</v>
      </c>
      <c r="H5876" s="6">
        <f t="shared" si="365"/>
        <v>43586</v>
      </c>
      <c r="I5876">
        <f>SUMIFS('[1]Monthly unit'!$C:$C,'[1]Monthly unit'!$A:$A,'[1]Final sheet'!A5876,'[1]Monthly unit'!$B:$B,'[1]Final sheet'!H5876)</f>
        <v>577</v>
      </c>
      <c r="J5876">
        <f t="shared" si="366"/>
        <v>5</v>
      </c>
      <c r="K5876">
        <f t="shared" si="367"/>
        <v>2019</v>
      </c>
      <c r="L5876">
        <f>ROUND(VLOOKUP(H5876,'[1]Feeder energy'!$L:$P,2,FALSE)/1000,3)</f>
        <v>53949.97</v>
      </c>
      <c r="M5876">
        <f>ROUND(VLOOKUP(H5876,'[1]Feeder energy'!$L:$P,3,FALSE)/1000,3)</f>
        <v>46759.03</v>
      </c>
      <c r="N5876">
        <f>ROUND(VLOOKUP(H5876,'[1]Feeder energy'!$L:$P,4,FALSE)/1000,3)</f>
        <v>37798.587</v>
      </c>
      <c r="O5876">
        <f>ROUND(VLOOKUP(H5876,'[1]Feeder energy'!$L:$P,5,FALSE)/1000,3)</f>
        <v>34248.366999999998</v>
      </c>
      <c r="P5876">
        <f t="shared" si="368"/>
        <v>1</v>
      </c>
      <c r="Q5876" t="s">
        <v>18</v>
      </c>
    </row>
    <row r="5877" spans="1:17" x14ac:dyDescent="0.25">
      <c r="A5877" s="5">
        <v>110213019055</v>
      </c>
      <c r="B5877" s="6">
        <v>43617</v>
      </c>
      <c r="C5877">
        <v>110000</v>
      </c>
      <c r="D5877">
        <v>20000</v>
      </c>
      <c r="E5877">
        <v>38</v>
      </c>
      <c r="F5877">
        <v>20000</v>
      </c>
      <c r="G5877">
        <v>416</v>
      </c>
      <c r="H5877" s="6">
        <f t="shared" si="365"/>
        <v>43586</v>
      </c>
      <c r="I5877">
        <f>SUMIFS('[1]Monthly unit'!$C:$C,'[1]Monthly unit'!$A:$A,'[1]Final sheet'!A5877,'[1]Monthly unit'!$B:$B,'[1]Final sheet'!H5877)</f>
        <v>1824</v>
      </c>
      <c r="J5877">
        <f t="shared" si="366"/>
        <v>5</v>
      </c>
      <c r="K5877">
        <f t="shared" si="367"/>
        <v>2019</v>
      </c>
      <c r="L5877">
        <f>ROUND(VLOOKUP(H5877,'[1]Feeder energy'!$L:$P,2,FALSE)/1000,3)</f>
        <v>53949.97</v>
      </c>
      <c r="M5877">
        <f>ROUND(VLOOKUP(H5877,'[1]Feeder energy'!$L:$P,3,FALSE)/1000,3)</f>
        <v>46759.03</v>
      </c>
      <c r="N5877">
        <f>ROUND(VLOOKUP(H5877,'[1]Feeder energy'!$L:$P,4,FALSE)/1000,3)</f>
        <v>37798.587</v>
      </c>
      <c r="O5877">
        <f>ROUND(VLOOKUP(H5877,'[1]Feeder energy'!$L:$P,5,FALSE)/1000,3)</f>
        <v>34248.366999999998</v>
      </c>
      <c r="P5877">
        <f t="shared" si="368"/>
        <v>1</v>
      </c>
      <c r="Q5877" t="s">
        <v>18</v>
      </c>
    </row>
    <row r="5878" spans="1:17" x14ac:dyDescent="0.25">
      <c r="A5878" s="5">
        <v>110213019239</v>
      </c>
      <c r="B5878" s="6">
        <v>43617</v>
      </c>
      <c r="C5878">
        <v>100000</v>
      </c>
      <c r="D5878">
        <v>20000</v>
      </c>
      <c r="E5878">
        <v>38</v>
      </c>
      <c r="F5878">
        <v>20000</v>
      </c>
      <c r="G5878">
        <v>416</v>
      </c>
      <c r="H5878" s="6">
        <f t="shared" si="365"/>
        <v>43586</v>
      </c>
      <c r="I5878">
        <f>SUMIFS('[1]Monthly unit'!$C:$C,'[1]Monthly unit'!$A:$A,'[1]Final sheet'!A5878,'[1]Monthly unit'!$B:$B,'[1]Final sheet'!H5878)</f>
        <v>731</v>
      </c>
      <c r="J5878">
        <f t="shared" si="366"/>
        <v>5</v>
      </c>
      <c r="K5878">
        <f t="shared" si="367"/>
        <v>2019</v>
      </c>
      <c r="L5878">
        <f>ROUND(VLOOKUP(H5878,'[1]Feeder energy'!$L:$P,2,FALSE)/1000,3)</f>
        <v>53949.97</v>
      </c>
      <c r="M5878">
        <f>ROUND(VLOOKUP(H5878,'[1]Feeder energy'!$L:$P,3,FALSE)/1000,3)</f>
        <v>46759.03</v>
      </c>
      <c r="N5878">
        <f>ROUND(VLOOKUP(H5878,'[1]Feeder energy'!$L:$P,4,FALSE)/1000,3)</f>
        <v>37798.587</v>
      </c>
      <c r="O5878">
        <f>ROUND(VLOOKUP(H5878,'[1]Feeder energy'!$L:$P,5,FALSE)/1000,3)</f>
        <v>34248.366999999998</v>
      </c>
      <c r="P5878">
        <f t="shared" si="368"/>
        <v>1</v>
      </c>
      <c r="Q5878" t="s">
        <v>18</v>
      </c>
    </row>
    <row r="5879" spans="1:17" x14ac:dyDescent="0.25">
      <c r="A5879" s="5">
        <v>110213019516</v>
      </c>
      <c r="B5879" s="6">
        <v>43617</v>
      </c>
      <c r="C5879">
        <v>5738</v>
      </c>
      <c r="D5879">
        <v>5000</v>
      </c>
      <c r="E5879">
        <v>54</v>
      </c>
      <c r="F5879">
        <v>5000</v>
      </c>
      <c r="G5879">
        <v>389</v>
      </c>
      <c r="H5879" s="6">
        <f t="shared" si="365"/>
        <v>43586</v>
      </c>
      <c r="I5879">
        <f>SUMIFS('[1]Monthly unit'!$C:$C,'[1]Monthly unit'!$A:$A,'[1]Final sheet'!A5879,'[1]Monthly unit'!$B:$B,'[1]Final sheet'!H5879)</f>
        <v>50</v>
      </c>
      <c r="J5879">
        <f t="shared" si="366"/>
        <v>5</v>
      </c>
      <c r="K5879">
        <f t="shared" si="367"/>
        <v>2019</v>
      </c>
      <c r="L5879">
        <f>ROUND(VLOOKUP(H5879,'[1]Feeder energy'!$L:$P,2,FALSE)/1000,3)</f>
        <v>53949.97</v>
      </c>
      <c r="M5879">
        <f>ROUND(VLOOKUP(H5879,'[1]Feeder energy'!$L:$P,3,FALSE)/1000,3)</f>
        <v>46759.03</v>
      </c>
      <c r="N5879">
        <f>ROUND(VLOOKUP(H5879,'[1]Feeder energy'!$L:$P,4,FALSE)/1000,3)</f>
        <v>37798.587</v>
      </c>
      <c r="O5879">
        <f>ROUND(VLOOKUP(H5879,'[1]Feeder energy'!$L:$P,5,FALSE)/1000,3)</f>
        <v>34248.366999999998</v>
      </c>
      <c r="P5879">
        <f t="shared" si="368"/>
        <v>1</v>
      </c>
      <c r="Q5879" t="s">
        <v>18</v>
      </c>
    </row>
    <row r="5880" spans="1:17" x14ac:dyDescent="0.25">
      <c r="A5880" s="5">
        <v>110213020054</v>
      </c>
      <c r="B5880" s="6">
        <v>43617</v>
      </c>
      <c r="C5880">
        <v>50000</v>
      </c>
      <c r="D5880">
        <v>20000</v>
      </c>
      <c r="E5880">
        <v>92</v>
      </c>
      <c r="H5880" s="6">
        <f t="shared" si="365"/>
        <v>43586</v>
      </c>
      <c r="I5880">
        <f>SUMIFS('[1]Monthly unit'!$C:$C,'[1]Monthly unit'!$A:$A,'[1]Final sheet'!A5880,'[1]Monthly unit'!$B:$B,'[1]Final sheet'!H5880)</f>
        <v>676</v>
      </c>
      <c r="J5880">
        <f t="shared" si="366"/>
        <v>5</v>
      </c>
      <c r="K5880">
        <f t="shared" si="367"/>
        <v>2019</v>
      </c>
      <c r="L5880">
        <f>ROUND(VLOOKUP(H5880,'[1]Feeder energy'!$L:$P,2,FALSE)/1000,3)</f>
        <v>53949.97</v>
      </c>
      <c r="M5880">
        <f>ROUND(VLOOKUP(H5880,'[1]Feeder energy'!$L:$P,3,FALSE)/1000,3)</f>
        <v>46759.03</v>
      </c>
      <c r="N5880">
        <f>ROUND(VLOOKUP(H5880,'[1]Feeder energy'!$L:$P,4,FALSE)/1000,3)</f>
        <v>37798.587</v>
      </c>
      <c r="O5880">
        <f>ROUND(VLOOKUP(H5880,'[1]Feeder energy'!$L:$P,5,FALSE)/1000,3)</f>
        <v>34248.366999999998</v>
      </c>
      <c r="P5880">
        <f t="shared" si="368"/>
        <v>1</v>
      </c>
      <c r="Q5880" t="s">
        <v>18</v>
      </c>
    </row>
    <row r="5881" spans="1:17" x14ac:dyDescent="0.25">
      <c r="A5881" s="5">
        <v>110213021971</v>
      </c>
      <c r="B5881" s="6">
        <v>43617</v>
      </c>
      <c r="C5881">
        <v>8000</v>
      </c>
      <c r="D5881">
        <v>1000</v>
      </c>
      <c r="E5881">
        <v>26</v>
      </c>
      <c r="F5881">
        <v>2000</v>
      </c>
      <c r="G5881">
        <v>450</v>
      </c>
      <c r="H5881" s="6">
        <f t="shared" si="365"/>
        <v>43586</v>
      </c>
      <c r="I5881">
        <f>SUMIFS('[1]Monthly unit'!$C:$C,'[1]Monthly unit'!$A:$A,'[1]Final sheet'!A5881,'[1]Monthly unit'!$B:$B,'[1]Final sheet'!H5881)</f>
        <v>60</v>
      </c>
      <c r="J5881">
        <f t="shared" si="366"/>
        <v>5</v>
      </c>
      <c r="K5881">
        <f t="shared" si="367"/>
        <v>2019</v>
      </c>
      <c r="L5881">
        <f>ROUND(VLOOKUP(H5881,'[1]Feeder energy'!$L:$P,2,FALSE)/1000,3)</f>
        <v>53949.97</v>
      </c>
      <c r="M5881">
        <f>ROUND(VLOOKUP(H5881,'[1]Feeder energy'!$L:$P,3,FALSE)/1000,3)</f>
        <v>46759.03</v>
      </c>
      <c r="N5881">
        <f>ROUND(VLOOKUP(H5881,'[1]Feeder energy'!$L:$P,4,FALSE)/1000,3)</f>
        <v>37798.587</v>
      </c>
      <c r="O5881">
        <f>ROUND(VLOOKUP(H5881,'[1]Feeder energy'!$L:$P,5,FALSE)/1000,3)</f>
        <v>34248.366999999998</v>
      </c>
      <c r="P5881">
        <f t="shared" si="368"/>
        <v>1</v>
      </c>
      <c r="Q5881" t="s">
        <v>18</v>
      </c>
    </row>
    <row r="5882" spans="1:17" x14ac:dyDescent="0.25">
      <c r="A5882" s="5">
        <v>110213022418</v>
      </c>
      <c r="B5882" s="6">
        <v>43617</v>
      </c>
      <c r="C5882">
        <v>3369</v>
      </c>
      <c r="D5882">
        <v>567</v>
      </c>
      <c r="E5882">
        <v>29</v>
      </c>
      <c r="F5882">
        <v>3000</v>
      </c>
      <c r="G5882">
        <v>417</v>
      </c>
      <c r="H5882" s="6">
        <f t="shared" si="365"/>
        <v>43586</v>
      </c>
      <c r="I5882">
        <f>SUMIFS('[1]Monthly unit'!$C:$C,'[1]Monthly unit'!$A:$A,'[1]Final sheet'!A5882,'[1]Monthly unit'!$B:$B,'[1]Final sheet'!H5882)</f>
        <v>47</v>
      </c>
      <c r="J5882">
        <f t="shared" si="366"/>
        <v>5</v>
      </c>
      <c r="K5882">
        <f t="shared" si="367"/>
        <v>2019</v>
      </c>
      <c r="L5882">
        <f>ROUND(VLOOKUP(H5882,'[1]Feeder energy'!$L:$P,2,FALSE)/1000,3)</f>
        <v>53949.97</v>
      </c>
      <c r="M5882">
        <f>ROUND(VLOOKUP(H5882,'[1]Feeder energy'!$L:$P,3,FALSE)/1000,3)</f>
        <v>46759.03</v>
      </c>
      <c r="N5882">
        <f>ROUND(VLOOKUP(H5882,'[1]Feeder energy'!$L:$P,4,FALSE)/1000,3)</f>
        <v>37798.587</v>
      </c>
      <c r="O5882">
        <f>ROUND(VLOOKUP(H5882,'[1]Feeder energy'!$L:$P,5,FALSE)/1000,3)</f>
        <v>34248.366999999998</v>
      </c>
      <c r="P5882">
        <f t="shared" si="368"/>
        <v>1</v>
      </c>
      <c r="Q5882" t="s">
        <v>19</v>
      </c>
    </row>
    <row r="5883" spans="1:17" x14ac:dyDescent="0.25">
      <c r="A5883" s="5">
        <v>110213024785</v>
      </c>
      <c r="B5883" s="6">
        <v>43617</v>
      </c>
      <c r="C5883">
        <v>103001</v>
      </c>
      <c r="D5883">
        <v>25000</v>
      </c>
      <c r="E5883">
        <v>22</v>
      </c>
      <c r="F5883">
        <v>25000</v>
      </c>
      <c r="G5883">
        <v>407</v>
      </c>
      <c r="H5883" s="6">
        <f t="shared" si="365"/>
        <v>43586</v>
      </c>
      <c r="I5883">
        <f>SUMIFS('[1]Monthly unit'!$C:$C,'[1]Monthly unit'!$A:$A,'[1]Final sheet'!A5883,'[1]Monthly unit'!$B:$B,'[1]Final sheet'!H5883)</f>
        <v>964</v>
      </c>
      <c r="J5883">
        <f t="shared" si="366"/>
        <v>5</v>
      </c>
      <c r="K5883">
        <f t="shared" si="367"/>
        <v>2019</v>
      </c>
      <c r="L5883">
        <f>ROUND(VLOOKUP(H5883,'[1]Feeder energy'!$L:$P,2,FALSE)/1000,3)</f>
        <v>53949.97</v>
      </c>
      <c r="M5883">
        <f>ROUND(VLOOKUP(H5883,'[1]Feeder energy'!$L:$P,3,FALSE)/1000,3)</f>
        <v>46759.03</v>
      </c>
      <c r="N5883">
        <f>ROUND(VLOOKUP(H5883,'[1]Feeder energy'!$L:$P,4,FALSE)/1000,3)</f>
        <v>37798.587</v>
      </c>
      <c r="O5883">
        <f>ROUND(VLOOKUP(H5883,'[1]Feeder energy'!$L:$P,5,FALSE)/1000,3)</f>
        <v>34248.366999999998</v>
      </c>
      <c r="P5883">
        <f t="shared" si="368"/>
        <v>1</v>
      </c>
      <c r="Q5883" t="s">
        <v>18</v>
      </c>
    </row>
    <row r="5884" spans="1:17" x14ac:dyDescent="0.25">
      <c r="A5884" s="5">
        <v>110213025327</v>
      </c>
      <c r="B5884" s="6">
        <v>43617</v>
      </c>
      <c r="C5884">
        <v>0</v>
      </c>
      <c r="D5884">
        <v>5883</v>
      </c>
      <c r="E5884">
        <v>452</v>
      </c>
      <c r="F5884">
        <v>5883</v>
      </c>
      <c r="G5884">
        <v>452</v>
      </c>
      <c r="H5884" s="6">
        <f t="shared" si="365"/>
        <v>43586</v>
      </c>
      <c r="I5884">
        <f>SUMIFS('[1]Monthly unit'!$C:$C,'[1]Monthly unit'!$A:$A,'[1]Final sheet'!A5884,'[1]Monthly unit'!$B:$B,'[1]Final sheet'!H5884)</f>
        <v>0</v>
      </c>
      <c r="J5884">
        <f t="shared" si="366"/>
        <v>5</v>
      </c>
      <c r="K5884">
        <f t="shared" si="367"/>
        <v>2019</v>
      </c>
      <c r="L5884">
        <f>ROUND(VLOOKUP(H5884,'[1]Feeder energy'!$L:$P,2,FALSE)/1000,3)</f>
        <v>53949.97</v>
      </c>
      <c r="M5884">
        <f>ROUND(VLOOKUP(H5884,'[1]Feeder energy'!$L:$P,3,FALSE)/1000,3)</f>
        <v>46759.03</v>
      </c>
      <c r="N5884">
        <f>ROUND(VLOOKUP(H5884,'[1]Feeder energy'!$L:$P,4,FALSE)/1000,3)</f>
        <v>37798.587</v>
      </c>
      <c r="O5884">
        <f>ROUND(VLOOKUP(H5884,'[1]Feeder energy'!$L:$P,5,FALSE)/1000,3)</f>
        <v>34248.366999999998</v>
      </c>
      <c r="P5884">
        <f t="shared" si="368"/>
        <v>1</v>
      </c>
      <c r="Q5884" t="s">
        <v>18</v>
      </c>
    </row>
    <row r="5885" spans="1:17" x14ac:dyDescent="0.25">
      <c r="A5885" s="5">
        <v>110213027767</v>
      </c>
      <c r="B5885" s="6">
        <v>43617</v>
      </c>
      <c r="C5885">
        <v>0</v>
      </c>
      <c r="H5885" s="6">
        <f t="shared" si="365"/>
        <v>43586</v>
      </c>
      <c r="I5885">
        <f>SUMIFS('[1]Monthly unit'!$C:$C,'[1]Monthly unit'!$A:$A,'[1]Final sheet'!A5885,'[1]Monthly unit'!$B:$B,'[1]Final sheet'!H5885)</f>
        <v>0</v>
      </c>
      <c r="J5885">
        <f t="shared" si="366"/>
        <v>5</v>
      </c>
      <c r="K5885">
        <f t="shared" si="367"/>
        <v>2019</v>
      </c>
      <c r="L5885">
        <f>ROUND(VLOOKUP(H5885,'[1]Feeder energy'!$L:$P,2,FALSE)/1000,3)</f>
        <v>53949.97</v>
      </c>
      <c r="M5885">
        <f>ROUND(VLOOKUP(H5885,'[1]Feeder energy'!$L:$P,3,FALSE)/1000,3)</f>
        <v>46759.03</v>
      </c>
      <c r="N5885">
        <f>ROUND(VLOOKUP(H5885,'[1]Feeder energy'!$L:$P,4,FALSE)/1000,3)</f>
        <v>37798.587</v>
      </c>
      <c r="O5885">
        <f>ROUND(VLOOKUP(H5885,'[1]Feeder energy'!$L:$P,5,FALSE)/1000,3)</f>
        <v>34248.366999999998</v>
      </c>
      <c r="P5885">
        <f t="shared" si="368"/>
        <v>0</v>
      </c>
      <c r="Q5885" t="s">
        <v>18</v>
      </c>
    </row>
    <row r="5886" spans="1:17" x14ac:dyDescent="0.25">
      <c r="A5886" s="5">
        <v>110214000636</v>
      </c>
      <c r="B5886" s="6">
        <v>43617</v>
      </c>
      <c r="C5886">
        <v>50000</v>
      </c>
      <c r="D5886">
        <v>10000</v>
      </c>
      <c r="E5886">
        <v>64</v>
      </c>
      <c r="F5886">
        <v>6000</v>
      </c>
      <c r="G5886">
        <v>374</v>
      </c>
      <c r="H5886" s="6">
        <f t="shared" si="365"/>
        <v>43586</v>
      </c>
      <c r="I5886">
        <f>SUMIFS('[1]Monthly unit'!$C:$C,'[1]Monthly unit'!$A:$A,'[1]Final sheet'!A5886,'[1]Monthly unit'!$B:$B,'[1]Final sheet'!H5886)</f>
        <v>247</v>
      </c>
      <c r="J5886">
        <f t="shared" si="366"/>
        <v>5</v>
      </c>
      <c r="K5886">
        <f t="shared" si="367"/>
        <v>2019</v>
      </c>
      <c r="L5886">
        <f>ROUND(VLOOKUP(H5886,'[1]Feeder energy'!$L:$P,2,FALSE)/1000,3)</f>
        <v>53949.97</v>
      </c>
      <c r="M5886">
        <f>ROUND(VLOOKUP(H5886,'[1]Feeder energy'!$L:$P,3,FALSE)/1000,3)</f>
        <v>46759.03</v>
      </c>
      <c r="N5886">
        <f>ROUND(VLOOKUP(H5886,'[1]Feeder energy'!$L:$P,4,FALSE)/1000,3)</f>
        <v>37798.587</v>
      </c>
      <c r="O5886">
        <f>ROUND(VLOOKUP(H5886,'[1]Feeder energy'!$L:$P,5,FALSE)/1000,3)</f>
        <v>34248.366999999998</v>
      </c>
      <c r="P5886">
        <f t="shared" si="368"/>
        <v>1</v>
      </c>
      <c r="Q5886" t="s">
        <v>18</v>
      </c>
    </row>
    <row r="5887" spans="1:17" x14ac:dyDescent="0.25">
      <c r="A5887" s="5">
        <v>110214001349</v>
      </c>
      <c r="B5887" s="6">
        <v>43617</v>
      </c>
      <c r="C5887">
        <v>30000</v>
      </c>
      <c r="D5887">
        <v>10000</v>
      </c>
      <c r="E5887">
        <v>86.394594907404098</v>
      </c>
      <c r="H5887" s="6">
        <f t="shared" si="365"/>
        <v>43586</v>
      </c>
      <c r="I5887">
        <f>SUMIFS('[1]Monthly unit'!$C:$C,'[1]Monthly unit'!$A:$A,'[1]Final sheet'!A5887,'[1]Monthly unit'!$B:$B,'[1]Final sheet'!H5887)</f>
        <v>50</v>
      </c>
      <c r="J5887">
        <f t="shared" si="366"/>
        <v>5</v>
      </c>
      <c r="K5887">
        <f t="shared" si="367"/>
        <v>2019</v>
      </c>
      <c r="L5887">
        <f>ROUND(VLOOKUP(H5887,'[1]Feeder energy'!$L:$P,2,FALSE)/1000,3)</f>
        <v>53949.97</v>
      </c>
      <c r="M5887">
        <f>ROUND(VLOOKUP(H5887,'[1]Feeder energy'!$L:$P,3,FALSE)/1000,3)</f>
        <v>46759.03</v>
      </c>
      <c r="N5887">
        <f>ROUND(VLOOKUP(H5887,'[1]Feeder energy'!$L:$P,4,FALSE)/1000,3)</f>
        <v>37798.587</v>
      </c>
      <c r="O5887">
        <f>ROUND(VLOOKUP(H5887,'[1]Feeder energy'!$L:$P,5,FALSE)/1000,3)</f>
        <v>34248.366999999998</v>
      </c>
      <c r="P5887">
        <f t="shared" si="368"/>
        <v>1</v>
      </c>
      <c r="Q5887" t="s">
        <v>18</v>
      </c>
    </row>
    <row r="5888" spans="1:17" x14ac:dyDescent="0.25">
      <c r="A5888" s="5">
        <v>110214001363</v>
      </c>
      <c r="B5888" s="6">
        <v>43617</v>
      </c>
      <c r="C5888">
        <v>12500</v>
      </c>
      <c r="D5888">
        <v>1500</v>
      </c>
      <c r="E5888">
        <v>3</v>
      </c>
      <c r="F5888">
        <v>6000</v>
      </c>
      <c r="G5888">
        <v>389</v>
      </c>
      <c r="H5888" s="6">
        <f t="shared" si="365"/>
        <v>43586</v>
      </c>
      <c r="I5888">
        <f>SUMIFS('[1]Monthly unit'!$C:$C,'[1]Monthly unit'!$A:$A,'[1]Final sheet'!A5888,'[1]Monthly unit'!$B:$B,'[1]Final sheet'!H5888)</f>
        <v>116</v>
      </c>
      <c r="J5888">
        <f t="shared" si="366"/>
        <v>5</v>
      </c>
      <c r="K5888">
        <f t="shared" si="367"/>
        <v>2019</v>
      </c>
      <c r="L5888">
        <f>ROUND(VLOOKUP(H5888,'[1]Feeder energy'!$L:$P,2,FALSE)/1000,3)</f>
        <v>53949.97</v>
      </c>
      <c r="M5888">
        <f>ROUND(VLOOKUP(H5888,'[1]Feeder energy'!$L:$P,3,FALSE)/1000,3)</f>
        <v>46759.03</v>
      </c>
      <c r="N5888">
        <f>ROUND(VLOOKUP(H5888,'[1]Feeder energy'!$L:$P,4,FALSE)/1000,3)</f>
        <v>37798.587</v>
      </c>
      <c r="O5888">
        <f>ROUND(VLOOKUP(H5888,'[1]Feeder energy'!$L:$P,5,FALSE)/1000,3)</f>
        <v>34248.366999999998</v>
      </c>
      <c r="P5888">
        <f t="shared" si="368"/>
        <v>1</v>
      </c>
      <c r="Q5888" t="s">
        <v>18</v>
      </c>
    </row>
    <row r="5889" spans="1:17" x14ac:dyDescent="0.25">
      <c r="A5889" s="5">
        <v>110214002461</v>
      </c>
      <c r="B5889" s="6">
        <v>43617</v>
      </c>
      <c r="C5889">
        <v>11500</v>
      </c>
      <c r="D5889">
        <v>1500</v>
      </c>
      <c r="E5889">
        <v>2</v>
      </c>
      <c r="F5889">
        <v>2000</v>
      </c>
      <c r="G5889">
        <v>383</v>
      </c>
      <c r="H5889" s="6">
        <f t="shared" si="365"/>
        <v>43586</v>
      </c>
      <c r="I5889">
        <f>SUMIFS('[1]Monthly unit'!$C:$C,'[1]Monthly unit'!$A:$A,'[1]Final sheet'!A5889,'[1]Monthly unit'!$B:$B,'[1]Final sheet'!H5889)</f>
        <v>106</v>
      </c>
      <c r="J5889">
        <f t="shared" si="366"/>
        <v>5</v>
      </c>
      <c r="K5889">
        <f t="shared" si="367"/>
        <v>2019</v>
      </c>
      <c r="L5889">
        <f>ROUND(VLOOKUP(H5889,'[1]Feeder energy'!$L:$P,2,FALSE)/1000,3)</f>
        <v>53949.97</v>
      </c>
      <c r="M5889">
        <f>ROUND(VLOOKUP(H5889,'[1]Feeder energy'!$L:$P,3,FALSE)/1000,3)</f>
        <v>46759.03</v>
      </c>
      <c r="N5889">
        <f>ROUND(VLOOKUP(H5889,'[1]Feeder energy'!$L:$P,4,FALSE)/1000,3)</f>
        <v>37798.587</v>
      </c>
      <c r="O5889">
        <f>ROUND(VLOOKUP(H5889,'[1]Feeder energy'!$L:$P,5,FALSE)/1000,3)</f>
        <v>34248.366999999998</v>
      </c>
      <c r="P5889">
        <f t="shared" si="368"/>
        <v>1</v>
      </c>
      <c r="Q5889" t="s">
        <v>18</v>
      </c>
    </row>
    <row r="5890" spans="1:17" x14ac:dyDescent="0.25">
      <c r="A5890" s="5">
        <v>110214002464</v>
      </c>
      <c r="B5890" s="6">
        <v>43617</v>
      </c>
      <c r="C5890">
        <v>75000</v>
      </c>
      <c r="D5890">
        <v>15000</v>
      </c>
      <c r="E5890">
        <v>81.454780092593865</v>
      </c>
      <c r="F5890">
        <v>15000</v>
      </c>
      <c r="G5890">
        <v>435</v>
      </c>
      <c r="H5890" s="6">
        <f t="shared" si="365"/>
        <v>43586</v>
      </c>
      <c r="I5890">
        <f>SUMIFS('[1]Monthly unit'!$C:$C,'[1]Monthly unit'!$A:$A,'[1]Final sheet'!A5890,'[1]Monthly unit'!$B:$B,'[1]Final sheet'!H5890)</f>
        <v>685</v>
      </c>
      <c r="J5890">
        <f t="shared" si="366"/>
        <v>5</v>
      </c>
      <c r="K5890">
        <f t="shared" si="367"/>
        <v>2019</v>
      </c>
      <c r="L5890">
        <f>ROUND(VLOOKUP(H5890,'[1]Feeder energy'!$L:$P,2,FALSE)/1000,3)</f>
        <v>53949.97</v>
      </c>
      <c r="M5890">
        <f>ROUND(VLOOKUP(H5890,'[1]Feeder energy'!$L:$P,3,FALSE)/1000,3)</f>
        <v>46759.03</v>
      </c>
      <c r="N5890">
        <f>ROUND(VLOOKUP(H5890,'[1]Feeder energy'!$L:$P,4,FALSE)/1000,3)</f>
        <v>37798.587</v>
      </c>
      <c r="O5890">
        <f>ROUND(VLOOKUP(H5890,'[1]Feeder energy'!$L:$P,5,FALSE)/1000,3)</f>
        <v>34248.366999999998</v>
      </c>
      <c r="P5890">
        <f t="shared" si="368"/>
        <v>1</v>
      </c>
      <c r="Q5890" t="s">
        <v>18</v>
      </c>
    </row>
    <row r="5891" spans="1:17" x14ac:dyDescent="0.25">
      <c r="A5891" s="5">
        <v>110214002466</v>
      </c>
      <c r="B5891" s="6">
        <v>43617</v>
      </c>
      <c r="C5891">
        <v>20000</v>
      </c>
      <c r="D5891">
        <v>10000</v>
      </c>
      <c r="E5891">
        <v>3</v>
      </c>
      <c r="F5891">
        <v>10000</v>
      </c>
      <c r="G5891">
        <v>494</v>
      </c>
      <c r="H5891" s="6">
        <f t="shared" ref="H5891:H5954" si="369">EOMONTH(B5891,-2)+1</f>
        <v>43586</v>
      </c>
      <c r="I5891">
        <f>SUMIFS('[1]Monthly unit'!$C:$C,'[1]Monthly unit'!$A:$A,'[1]Final sheet'!A5891,'[1]Monthly unit'!$B:$B,'[1]Final sheet'!H5891)</f>
        <v>0</v>
      </c>
      <c r="J5891">
        <f t="shared" ref="J5891:J5954" si="370">MONTH(H5891)</f>
        <v>5</v>
      </c>
      <c r="K5891">
        <f t="shared" ref="K5891:K5954" si="371">YEAR(H5891)</f>
        <v>2019</v>
      </c>
      <c r="L5891">
        <f>ROUND(VLOOKUP(H5891,'[1]Feeder energy'!$L:$P,2,FALSE)/1000,3)</f>
        <v>53949.97</v>
      </c>
      <c r="M5891">
        <f>ROUND(VLOOKUP(H5891,'[1]Feeder energy'!$L:$P,3,FALSE)/1000,3)</f>
        <v>46759.03</v>
      </c>
      <c r="N5891">
        <f>ROUND(VLOOKUP(H5891,'[1]Feeder energy'!$L:$P,4,FALSE)/1000,3)</f>
        <v>37798.587</v>
      </c>
      <c r="O5891">
        <f>ROUND(VLOOKUP(H5891,'[1]Feeder energy'!$L:$P,5,FALSE)/1000,3)</f>
        <v>34248.366999999998</v>
      </c>
      <c r="P5891">
        <f t="shared" si="368"/>
        <v>1</v>
      </c>
      <c r="Q5891" t="s">
        <v>18</v>
      </c>
    </row>
    <row r="5892" spans="1:17" x14ac:dyDescent="0.25">
      <c r="A5892" s="5">
        <v>110214002885</v>
      </c>
      <c r="B5892" s="6">
        <v>43617</v>
      </c>
      <c r="C5892">
        <v>92640</v>
      </c>
      <c r="D5892">
        <v>10000</v>
      </c>
      <c r="E5892">
        <v>11</v>
      </c>
      <c r="F5892">
        <v>10000</v>
      </c>
      <c r="G5892">
        <v>373</v>
      </c>
      <c r="H5892" s="6">
        <f t="shared" si="369"/>
        <v>43586</v>
      </c>
      <c r="I5892">
        <f>SUMIFS('[1]Monthly unit'!$C:$C,'[1]Monthly unit'!$A:$A,'[1]Final sheet'!A5892,'[1]Monthly unit'!$B:$B,'[1]Final sheet'!H5892)</f>
        <v>0</v>
      </c>
      <c r="J5892">
        <f t="shared" si="370"/>
        <v>5</v>
      </c>
      <c r="K5892">
        <f t="shared" si="371"/>
        <v>2019</v>
      </c>
      <c r="L5892">
        <f>ROUND(VLOOKUP(H5892,'[1]Feeder energy'!$L:$P,2,FALSE)/1000,3)</f>
        <v>53949.97</v>
      </c>
      <c r="M5892">
        <f>ROUND(VLOOKUP(H5892,'[1]Feeder energy'!$L:$P,3,FALSE)/1000,3)</f>
        <v>46759.03</v>
      </c>
      <c r="N5892">
        <f>ROUND(VLOOKUP(H5892,'[1]Feeder energy'!$L:$P,4,FALSE)/1000,3)</f>
        <v>37798.587</v>
      </c>
      <c r="O5892">
        <f>ROUND(VLOOKUP(H5892,'[1]Feeder energy'!$L:$P,5,FALSE)/1000,3)</f>
        <v>34248.366999999998</v>
      </c>
      <c r="P5892">
        <f t="shared" si="368"/>
        <v>1</v>
      </c>
      <c r="Q5892" t="s">
        <v>18</v>
      </c>
    </row>
    <row r="5893" spans="1:17" x14ac:dyDescent="0.25">
      <c r="A5893" s="5">
        <v>110214002901</v>
      </c>
      <c r="B5893" s="6">
        <v>43617</v>
      </c>
      <c r="C5893">
        <v>52000</v>
      </c>
      <c r="D5893">
        <v>10000</v>
      </c>
      <c r="E5893">
        <v>94.422604166669771</v>
      </c>
      <c r="F5893">
        <v>15000</v>
      </c>
      <c r="G5893">
        <v>484</v>
      </c>
      <c r="H5893" s="6">
        <f t="shared" si="369"/>
        <v>43586</v>
      </c>
      <c r="I5893">
        <f>SUMIFS('[1]Monthly unit'!$C:$C,'[1]Monthly unit'!$A:$A,'[1]Final sheet'!A5893,'[1]Monthly unit'!$B:$B,'[1]Final sheet'!H5893)</f>
        <v>0</v>
      </c>
      <c r="J5893">
        <f t="shared" si="370"/>
        <v>5</v>
      </c>
      <c r="K5893">
        <f t="shared" si="371"/>
        <v>2019</v>
      </c>
      <c r="L5893">
        <f>ROUND(VLOOKUP(H5893,'[1]Feeder energy'!$L:$P,2,FALSE)/1000,3)</f>
        <v>53949.97</v>
      </c>
      <c r="M5893">
        <f>ROUND(VLOOKUP(H5893,'[1]Feeder energy'!$L:$P,3,FALSE)/1000,3)</f>
        <v>46759.03</v>
      </c>
      <c r="N5893">
        <f>ROUND(VLOOKUP(H5893,'[1]Feeder energy'!$L:$P,4,FALSE)/1000,3)</f>
        <v>37798.587</v>
      </c>
      <c r="O5893">
        <f>ROUND(VLOOKUP(H5893,'[1]Feeder energy'!$L:$P,5,FALSE)/1000,3)</f>
        <v>34248.366999999998</v>
      </c>
      <c r="P5893">
        <f t="shared" si="368"/>
        <v>1</v>
      </c>
      <c r="Q5893" t="s">
        <v>18</v>
      </c>
    </row>
    <row r="5894" spans="1:17" x14ac:dyDescent="0.25">
      <c r="A5894" s="5">
        <v>110214003597</v>
      </c>
      <c r="B5894" s="6">
        <v>43617</v>
      </c>
      <c r="C5894">
        <v>100000</v>
      </c>
      <c r="D5894">
        <v>10000</v>
      </c>
      <c r="E5894">
        <v>37</v>
      </c>
      <c r="F5894">
        <v>20000</v>
      </c>
      <c r="G5894">
        <v>404</v>
      </c>
      <c r="H5894" s="6">
        <f t="shared" si="369"/>
        <v>43586</v>
      </c>
      <c r="I5894">
        <f>SUMIFS('[1]Monthly unit'!$C:$C,'[1]Monthly unit'!$A:$A,'[1]Final sheet'!A5894,'[1]Monthly unit'!$B:$B,'[1]Final sheet'!H5894)</f>
        <v>673</v>
      </c>
      <c r="J5894">
        <f t="shared" si="370"/>
        <v>5</v>
      </c>
      <c r="K5894">
        <f t="shared" si="371"/>
        <v>2019</v>
      </c>
      <c r="L5894">
        <f>ROUND(VLOOKUP(H5894,'[1]Feeder energy'!$L:$P,2,FALSE)/1000,3)</f>
        <v>53949.97</v>
      </c>
      <c r="M5894">
        <f>ROUND(VLOOKUP(H5894,'[1]Feeder energy'!$L:$P,3,FALSE)/1000,3)</f>
        <v>46759.03</v>
      </c>
      <c r="N5894">
        <f>ROUND(VLOOKUP(H5894,'[1]Feeder energy'!$L:$P,4,FALSE)/1000,3)</f>
        <v>37798.587</v>
      </c>
      <c r="O5894">
        <f>ROUND(VLOOKUP(H5894,'[1]Feeder energy'!$L:$P,5,FALSE)/1000,3)</f>
        <v>34248.366999999998</v>
      </c>
      <c r="P5894">
        <f t="shared" si="368"/>
        <v>1</v>
      </c>
      <c r="Q5894" t="s">
        <v>18</v>
      </c>
    </row>
    <row r="5895" spans="1:17" x14ac:dyDescent="0.25">
      <c r="A5895" s="5">
        <v>110214004744</v>
      </c>
      <c r="B5895" s="6">
        <v>43617</v>
      </c>
      <c r="C5895">
        <v>23000</v>
      </c>
      <c r="D5895">
        <v>6000</v>
      </c>
      <c r="E5895">
        <v>155</v>
      </c>
      <c r="F5895">
        <v>5000</v>
      </c>
      <c r="G5895">
        <v>404</v>
      </c>
      <c r="H5895" s="6">
        <f t="shared" si="369"/>
        <v>43586</v>
      </c>
      <c r="I5895">
        <f>SUMIFS('[1]Monthly unit'!$C:$C,'[1]Monthly unit'!$A:$A,'[1]Final sheet'!A5895,'[1]Monthly unit'!$B:$B,'[1]Final sheet'!H5895)</f>
        <v>303</v>
      </c>
      <c r="J5895">
        <f t="shared" si="370"/>
        <v>5</v>
      </c>
      <c r="K5895">
        <f t="shared" si="371"/>
        <v>2019</v>
      </c>
      <c r="L5895">
        <f>ROUND(VLOOKUP(H5895,'[1]Feeder energy'!$L:$P,2,FALSE)/1000,3)</f>
        <v>53949.97</v>
      </c>
      <c r="M5895">
        <f>ROUND(VLOOKUP(H5895,'[1]Feeder energy'!$L:$P,3,FALSE)/1000,3)</f>
        <v>46759.03</v>
      </c>
      <c r="N5895">
        <f>ROUND(VLOOKUP(H5895,'[1]Feeder energy'!$L:$P,4,FALSE)/1000,3)</f>
        <v>37798.587</v>
      </c>
      <c r="O5895">
        <f>ROUND(VLOOKUP(H5895,'[1]Feeder energy'!$L:$P,5,FALSE)/1000,3)</f>
        <v>34248.366999999998</v>
      </c>
      <c r="P5895">
        <f t="shared" si="368"/>
        <v>1</v>
      </c>
      <c r="Q5895" t="s">
        <v>19</v>
      </c>
    </row>
    <row r="5896" spans="1:17" x14ac:dyDescent="0.25">
      <c r="A5896" s="5">
        <v>110214004746</v>
      </c>
      <c r="B5896" s="6">
        <v>43617</v>
      </c>
      <c r="C5896">
        <v>9600</v>
      </c>
      <c r="D5896">
        <v>1600</v>
      </c>
      <c r="E5896">
        <v>75</v>
      </c>
      <c r="F5896">
        <v>2000</v>
      </c>
      <c r="G5896">
        <v>410</v>
      </c>
      <c r="H5896" s="6">
        <f t="shared" si="369"/>
        <v>43586</v>
      </c>
      <c r="I5896">
        <f>SUMIFS('[1]Monthly unit'!$C:$C,'[1]Monthly unit'!$A:$A,'[1]Final sheet'!A5896,'[1]Monthly unit'!$B:$B,'[1]Final sheet'!H5896)</f>
        <v>107</v>
      </c>
      <c r="J5896">
        <f t="shared" si="370"/>
        <v>5</v>
      </c>
      <c r="K5896">
        <f t="shared" si="371"/>
        <v>2019</v>
      </c>
      <c r="L5896">
        <f>ROUND(VLOOKUP(H5896,'[1]Feeder energy'!$L:$P,2,FALSE)/1000,3)</f>
        <v>53949.97</v>
      </c>
      <c r="M5896">
        <f>ROUND(VLOOKUP(H5896,'[1]Feeder energy'!$L:$P,3,FALSE)/1000,3)</f>
        <v>46759.03</v>
      </c>
      <c r="N5896">
        <f>ROUND(VLOOKUP(H5896,'[1]Feeder energy'!$L:$P,4,FALSE)/1000,3)</f>
        <v>37798.587</v>
      </c>
      <c r="O5896">
        <f>ROUND(VLOOKUP(H5896,'[1]Feeder energy'!$L:$P,5,FALSE)/1000,3)</f>
        <v>34248.366999999998</v>
      </c>
      <c r="P5896">
        <f t="shared" si="368"/>
        <v>1</v>
      </c>
      <c r="Q5896" t="s">
        <v>18</v>
      </c>
    </row>
    <row r="5897" spans="1:17" x14ac:dyDescent="0.25">
      <c r="A5897" s="5">
        <v>110214006932</v>
      </c>
      <c r="B5897" s="6">
        <v>43617</v>
      </c>
      <c r="C5897">
        <v>6000</v>
      </c>
      <c r="D5897">
        <v>3000</v>
      </c>
      <c r="E5897">
        <v>81.323391203703068</v>
      </c>
      <c r="H5897" s="6">
        <f t="shared" si="369"/>
        <v>43586</v>
      </c>
      <c r="I5897">
        <f>SUMIFS('[1]Monthly unit'!$C:$C,'[1]Monthly unit'!$A:$A,'[1]Final sheet'!A5897,'[1]Monthly unit'!$B:$B,'[1]Final sheet'!H5897)</f>
        <v>0</v>
      </c>
      <c r="J5897">
        <f t="shared" si="370"/>
        <v>5</v>
      </c>
      <c r="K5897">
        <f t="shared" si="371"/>
        <v>2019</v>
      </c>
      <c r="L5897">
        <f>ROUND(VLOOKUP(H5897,'[1]Feeder energy'!$L:$P,2,FALSE)/1000,3)</f>
        <v>53949.97</v>
      </c>
      <c r="M5897">
        <f>ROUND(VLOOKUP(H5897,'[1]Feeder energy'!$L:$P,3,FALSE)/1000,3)</f>
        <v>46759.03</v>
      </c>
      <c r="N5897">
        <f>ROUND(VLOOKUP(H5897,'[1]Feeder energy'!$L:$P,4,FALSE)/1000,3)</f>
        <v>37798.587</v>
      </c>
      <c r="O5897">
        <f>ROUND(VLOOKUP(H5897,'[1]Feeder energy'!$L:$P,5,FALSE)/1000,3)</f>
        <v>34248.366999999998</v>
      </c>
      <c r="P5897">
        <f t="shared" si="368"/>
        <v>1</v>
      </c>
      <c r="Q5897" t="s">
        <v>19</v>
      </c>
    </row>
    <row r="5898" spans="1:17" x14ac:dyDescent="0.25">
      <c r="A5898" s="5">
        <v>110214007151</v>
      </c>
      <c r="B5898" s="6">
        <v>43617</v>
      </c>
      <c r="C5898">
        <v>6000</v>
      </c>
      <c r="D5898">
        <v>2000</v>
      </c>
      <c r="E5898">
        <v>30</v>
      </c>
      <c r="F5898">
        <v>2000</v>
      </c>
      <c r="G5898">
        <v>423</v>
      </c>
      <c r="H5898" s="6">
        <f t="shared" si="369"/>
        <v>43586</v>
      </c>
      <c r="I5898">
        <f>SUMIFS('[1]Monthly unit'!$C:$C,'[1]Monthly unit'!$A:$A,'[1]Final sheet'!A5898,'[1]Monthly unit'!$B:$B,'[1]Final sheet'!H5898)</f>
        <v>0</v>
      </c>
      <c r="J5898">
        <f t="shared" si="370"/>
        <v>5</v>
      </c>
      <c r="K5898">
        <f t="shared" si="371"/>
        <v>2019</v>
      </c>
      <c r="L5898">
        <f>ROUND(VLOOKUP(H5898,'[1]Feeder energy'!$L:$P,2,FALSE)/1000,3)</f>
        <v>53949.97</v>
      </c>
      <c r="M5898">
        <f>ROUND(VLOOKUP(H5898,'[1]Feeder energy'!$L:$P,3,FALSE)/1000,3)</f>
        <v>46759.03</v>
      </c>
      <c r="N5898">
        <f>ROUND(VLOOKUP(H5898,'[1]Feeder energy'!$L:$P,4,FALSE)/1000,3)</f>
        <v>37798.587</v>
      </c>
      <c r="O5898">
        <f>ROUND(VLOOKUP(H5898,'[1]Feeder energy'!$L:$P,5,FALSE)/1000,3)</f>
        <v>34248.366999999998</v>
      </c>
      <c r="P5898">
        <f t="shared" si="368"/>
        <v>1</v>
      </c>
      <c r="Q5898" t="s">
        <v>18</v>
      </c>
    </row>
    <row r="5899" spans="1:17" x14ac:dyDescent="0.25">
      <c r="A5899" s="5">
        <v>110214009022</v>
      </c>
      <c r="B5899" s="6">
        <v>43617</v>
      </c>
      <c r="C5899">
        <v>100000</v>
      </c>
      <c r="D5899">
        <v>20000</v>
      </c>
      <c r="E5899">
        <v>38</v>
      </c>
      <c r="F5899">
        <v>20000</v>
      </c>
      <c r="G5899">
        <v>416</v>
      </c>
      <c r="H5899" s="6">
        <f t="shared" si="369"/>
        <v>43586</v>
      </c>
      <c r="I5899">
        <f>SUMIFS('[1]Monthly unit'!$C:$C,'[1]Monthly unit'!$A:$A,'[1]Final sheet'!A5899,'[1]Monthly unit'!$B:$B,'[1]Final sheet'!H5899)</f>
        <v>916</v>
      </c>
      <c r="J5899">
        <f t="shared" si="370"/>
        <v>5</v>
      </c>
      <c r="K5899">
        <f t="shared" si="371"/>
        <v>2019</v>
      </c>
      <c r="L5899">
        <f>ROUND(VLOOKUP(H5899,'[1]Feeder energy'!$L:$P,2,FALSE)/1000,3)</f>
        <v>53949.97</v>
      </c>
      <c r="M5899">
        <f>ROUND(VLOOKUP(H5899,'[1]Feeder energy'!$L:$P,3,FALSE)/1000,3)</f>
        <v>46759.03</v>
      </c>
      <c r="N5899">
        <f>ROUND(VLOOKUP(H5899,'[1]Feeder energy'!$L:$P,4,FALSE)/1000,3)</f>
        <v>37798.587</v>
      </c>
      <c r="O5899">
        <f>ROUND(VLOOKUP(H5899,'[1]Feeder energy'!$L:$P,5,FALSE)/1000,3)</f>
        <v>34248.366999999998</v>
      </c>
      <c r="P5899">
        <f t="shared" si="368"/>
        <v>1</v>
      </c>
      <c r="Q5899" t="s">
        <v>18</v>
      </c>
    </row>
    <row r="5900" spans="1:17" x14ac:dyDescent="0.25">
      <c r="A5900" s="5">
        <v>110214009045</v>
      </c>
      <c r="B5900" s="6">
        <v>43617</v>
      </c>
      <c r="C5900">
        <v>100000</v>
      </c>
      <c r="D5900">
        <v>20000</v>
      </c>
      <c r="E5900">
        <v>38</v>
      </c>
      <c r="F5900">
        <v>20000</v>
      </c>
      <c r="G5900">
        <v>416</v>
      </c>
      <c r="H5900" s="6">
        <f t="shared" si="369"/>
        <v>43586</v>
      </c>
      <c r="I5900">
        <f>SUMIFS('[1]Monthly unit'!$C:$C,'[1]Monthly unit'!$A:$A,'[1]Final sheet'!A5900,'[1]Monthly unit'!$B:$B,'[1]Final sheet'!H5900)</f>
        <v>1072</v>
      </c>
      <c r="J5900">
        <f t="shared" si="370"/>
        <v>5</v>
      </c>
      <c r="K5900">
        <f t="shared" si="371"/>
        <v>2019</v>
      </c>
      <c r="L5900">
        <f>ROUND(VLOOKUP(H5900,'[1]Feeder energy'!$L:$P,2,FALSE)/1000,3)</f>
        <v>53949.97</v>
      </c>
      <c r="M5900">
        <f>ROUND(VLOOKUP(H5900,'[1]Feeder energy'!$L:$P,3,FALSE)/1000,3)</f>
        <v>46759.03</v>
      </c>
      <c r="N5900">
        <f>ROUND(VLOOKUP(H5900,'[1]Feeder energy'!$L:$P,4,FALSE)/1000,3)</f>
        <v>37798.587</v>
      </c>
      <c r="O5900">
        <f>ROUND(VLOOKUP(H5900,'[1]Feeder energy'!$L:$P,5,FALSE)/1000,3)</f>
        <v>34248.366999999998</v>
      </c>
      <c r="P5900">
        <f t="shared" si="368"/>
        <v>1</v>
      </c>
      <c r="Q5900" t="s">
        <v>18</v>
      </c>
    </row>
    <row r="5901" spans="1:17" x14ac:dyDescent="0.25">
      <c r="A5901" s="5">
        <v>110214009050</v>
      </c>
      <c r="B5901" s="6">
        <v>43617</v>
      </c>
      <c r="C5901">
        <v>37655</v>
      </c>
      <c r="D5901">
        <v>10000</v>
      </c>
      <c r="E5901">
        <v>11</v>
      </c>
      <c r="F5901">
        <v>5000</v>
      </c>
      <c r="G5901">
        <v>472</v>
      </c>
      <c r="H5901" s="6">
        <f t="shared" si="369"/>
        <v>43586</v>
      </c>
      <c r="I5901">
        <f>SUMIFS('[1]Monthly unit'!$C:$C,'[1]Monthly unit'!$A:$A,'[1]Final sheet'!A5901,'[1]Monthly unit'!$B:$B,'[1]Final sheet'!H5901)</f>
        <v>0</v>
      </c>
      <c r="J5901">
        <f t="shared" si="370"/>
        <v>5</v>
      </c>
      <c r="K5901">
        <f t="shared" si="371"/>
        <v>2019</v>
      </c>
      <c r="L5901">
        <f>ROUND(VLOOKUP(H5901,'[1]Feeder energy'!$L:$P,2,FALSE)/1000,3)</f>
        <v>53949.97</v>
      </c>
      <c r="M5901">
        <f>ROUND(VLOOKUP(H5901,'[1]Feeder energy'!$L:$P,3,FALSE)/1000,3)</f>
        <v>46759.03</v>
      </c>
      <c r="N5901">
        <f>ROUND(VLOOKUP(H5901,'[1]Feeder energy'!$L:$P,4,FALSE)/1000,3)</f>
        <v>37798.587</v>
      </c>
      <c r="O5901">
        <f>ROUND(VLOOKUP(H5901,'[1]Feeder energy'!$L:$P,5,FALSE)/1000,3)</f>
        <v>34248.366999999998</v>
      </c>
      <c r="P5901">
        <f t="shared" si="368"/>
        <v>1</v>
      </c>
      <c r="Q5901" t="s">
        <v>18</v>
      </c>
    </row>
    <row r="5902" spans="1:17" x14ac:dyDescent="0.25">
      <c r="A5902" s="5">
        <v>110214009099</v>
      </c>
      <c r="B5902" s="6">
        <v>43617</v>
      </c>
      <c r="C5902">
        <v>40000</v>
      </c>
      <c r="D5902">
        <v>20000</v>
      </c>
      <c r="E5902">
        <v>220</v>
      </c>
      <c r="F5902">
        <v>20000</v>
      </c>
      <c r="G5902">
        <v>416</v>
      </c>
      <c r="H5902" s="6">
        <f t="shared" si="369"/>
        <v>43586</v>
      </c>
      <c r="I5902">
        <f>SUMIFS('[1]Monthly unit'!$C:$C,'[1]Monthly unit'!$A:$A,'[1]Final sheet'!A5902,'[1]Monthly unit'!$B:$B,'[1]Final sheet'!H5902)</f>
        <v>0</v>
      </c>
      <c r="J5902">
        <f t="shared" si="370"/>
        <v>5</v>
      </c>
      <c r="K5902">
        <f t="shared" si="371"/>
        <v>2019</v>
      </c>
      <c r="L5902">
        <f>ROUND(VLOOKUP(H5902,'[1]Feeder energy'!$L:$P,2,FALSE)/1000,3)</f>
        <v>53949.97</v>
      </c>
      <c r="M5902">
        <f>ROUND(VLOOKUP(H5902,'[1]Feeder energy'!$L:$P,3,FALSE)/1000,3)</f>
        <v>46759.03</v>
      </c>
      <c r="N5902">
        <f>ROUND(VLOOKUP(H5902,'[1]Feeder energy'!$L:$P,4,FALSE)/1000,3)</f>
        <v>37798.587</v>
      </c>
      <c r="O5902">
        <f>ROUND(VLOOKUP(H5902,'[1]Feeder energy'!$L:$P,5,FALSE)/1000,3)</f>
        <v>34248.366999999998</v>
      </c>
      <c r="P5902">
        <f t="shared" si="368"/>
        <v>1</v>
      </c>
      <c r="Q5902" t="s">
        <v>18</v>
      </c>
    </row>
    <row r="5903" spans="1:17" x14ac:dyDescent="0.25">
      <c r="A5903" s="5">
        <v>110214009107</v>
      </c>
      <c r="B5903" s="6">
        <v>43617</v>
      </c>
      <c r="C5903">
        <v>31000</v>
      </c>
      <c r="D5903">
        <v>11000</v>
      </c>
      <c r="E5903">
        <v>40</v>
      </c>
      <c r="F5903">
        <v>10000</v>
      </c>
      <c r="G5903">
        <v>472</v>
      </c>
      <c r="H5903" s="6">
        <f t="shared" si="369"/>
        <v>43586</v>
      </c>
      <c r="I5903">
        <f>SUMIFS('[1]Monthly unit'!$C:$C,'[1]Monthly unit'!$A:$A,'[1]Final sheet'!A5903,'[1]Monthly unit'!$B:$B,'[1]Final sheet'!H5903)</f>
        <v>514</v>
      </c>
      <c r="J5903">
        <f t="shared" si="370"/>
        <v>5</v>
      </c>
      <c r="K5903">
        <f t="shared" si="371"/>
        <v>2019</v>
      </c>
      <c r="L5903">
        <f>ROUND(VLOOKUP(H5903,'[1]Feeder energy'!$L:$P,2,FALSE)/1000,3)</f>
        <v>53949.97</v>
      </c>
      <c r="M5903">
        <f>ROUND(VLOOKUP(H5903,'[1]Feeder energy'!$L:$P,3,FALSE)/1000,3)</f>
        <v>46759.03</v>
      </c>
      <c r="N5903">
        <f>ROUND(VLOOKUP(H5903,'[1]Feeder energy'!$L:$P,4,FALSE)/1000,3)</f>
        <v>37798.587</v>
      </c>
      <c r="O5903">
        <f>ROUND(VLOOKUP(H5903,'[1]Feeder energy'!$L:$P,5,FALSE)/1000,3)</f>
        <v>34248.366999999998</v>
      </c>
      <c r="P5903">
        <f t="shared" si="368"/>
        <v>1</v>
      </c>
      <c r="Q5903" t="s">
        <v>18</v>
      </c>
    </row>
    <row r="5904" spans="1:17" x14ac:dyDescent="0.25">
      <c r="A5904" s="5">
        <v>110214009239</v>
      </c>
      <c r="B5904" s="6">
        <v>43617</v>
      </c>
      <c r="C5904">
        <v>18000</v>
      </c>
      <c r="D5904">
        <v>6000</v>
      </c>
      <c r="E5904">
        <v>86.574409722219571</v>
      </c>
      <c r="F5904">
        <v>6000</v>
      </c>
      <c r="G5904">
        <v>403</v>
      </c>
      <c r="H5904" s="6">
        <f t="shared" si="369"/>
        <v>43586</v>
      </c>
      <c r="I5904">
        <f>SUMIFS('[1]Monthly unit'!$C:$C,'[1]Monthly unit'!$A:$A,'[1]Final sheet'!A5904,'[1]Monthly unit'!$B:$B,'[1]Final sheet'!H5904)</f>
        <v>313</v>
      </c>
      <c r="J5904">
        <f t="shared" si="370"/>
        <v>5</v>
      </c>
      <c r="K5904">
        <f t="shared" si="371"/>
        <v>2019</v>
      </c>
      <c r="L5904">
        <f>ROUND(VLOOKUP(H5904,'[1]Feeder energy'!$L:$P,2,FALSE)/1000,3)</f>
        <v>53949.97</v>
      </c>
      <c r="M5904">
        <f>ROUND(VLOOKUP(H5904,'[1]Feeder energy'!$L:$P,3,FALSE)/1000,3)</f>
        <v>46759.03</v>
      </c>
      <c r="N5904">
        <f>ROUND(VLOOKUP(H5904,'[1]Feeder energy'!$L:$P,4,FALSE)/1000,3)</f>
        <v>37798.587</v>
      </c>
      <c r="O5904">
        <f>ROUND(VLOOKUP(H5904,'[1]Feeder energy'!$L:$P,5,FALSE)/1000,3)</f>
        <v>34248.366999999998</v>
      </c>
      <c r="P5904">
        <f t="shared" si="368"/>
        <v>1</v>
      </c>
      <c r="Q5904" t="s">
        <v>19</v>
      </c>
    </row>
    <row r="5905" spans="1:17" x14ac:dyDescent="0.25">
      <c r="A5905" s="5">
        <v>110214009247</v>
      </c>
      <c r="B5905" s="6">
        <v>43617</v>
      </c>
      <c r="C5905">
        <v>40000</v>
      </c>
      <c r="D5905">
        <v>20000</v>
      </c>
      <c r="E5905">
        <v>189</v>
      </c>
      <c r="F5905">
        <v>10000</v>
      </c>
      <c r="G5905">
        <v>390</v>
      </c>
      <c r="H5905" s="6">
        <f t="shared" si="369"/>
        <v>43586</v>
      </c>
      <c r="I5905">
        <f>SUMIFS('[1]Monthly unit'!$C:$C,'[1]Monthly unit'!$A:$A,'[1]Final sheet'!A5905,'[1]Monthly unit'!$B:$B,'[1]Final sheet'!H5905)</f>
        <v>1016</v>
      </c>
      <c r="J5905">
        <f t="shared" si="370"/>
        <v>5</v>
      </c>
      <c r="K5905">
        <f t="shared" si="371"/>
        <v>2019</v>
      </c>
      <c r="L5905">
        <f>ROUND(VLOOKUP(H5905,'[1]Feeder energy'!$L:$P,2,FALSE)/1000,3)</f>
        <v>53949.97</v>
      </c>
      <c r="M5905">
        <f>ROUND(VLOOKUP(H5905,'[1]Feeder energy'!$L:$P,3,FALSE)/1000,3)</f>
        <v>46759.03</v>
      </c>
      <c r="N5905">
        <f>ROUND(VLOOKUP(H5905,'[1]Feeder energy'!$L:$P,4,FALSE)/1000,3)</f>
        <v>37798.587</v>
      </c>
      <c r="O5905">
        <f>ROUND(VLOOKUP(H5905,'[1]Feeder energy'!$L:$P,5,FALSE)/1000,3)</f>
        <v>34248.366999999998</v>
      </c>
      <c r="P5905">
        <f t="shared" si="368"/>
        <v>1</v>
      </c>
      <c r="Q5905" t="s">
        <v>19</v>
      </c>
    </row>
    <row r="5906" spans="1:17" x14ac:dyDescent="0.25">
      <c r="A5906" s="5">
        <v>110214009250</v>
      </c>
      <c r="B5906" s="6">
        <v>43617</v>
      </c>
      <c r="C5906">
        <v>3000</v>
      </c>
      <c r="D5906">
        <v>2000</v>
      </c>
      <c r="E5906">
        <v>87.413807870369055</v>
      </c>
      <c r="F5906">
        <v>10000</v>
      </c>
      <c r="G5906">
        <v>487</v>
      </c>
      <c r="H5906" s="6">
        <f t="shared" si="369"/>
        <v>43586</v>
      </c>
      <c r="I5906">
        <f>SUMIFS('[1]Monthly unit'!$C:$C,'[1]Monthly unit'!$A:$A,'[1]Final sheet'!A5906,'[1]Monthly unit'!$B:$B,'[1]Final sheet'!H5906)</f>
        <v>0</v>
      </c>
      <c r="J5906">
        <f t="shared" si="370"/>
        <v>5</v>
      </c>
      <c r="K5906">
        <f t="shared" si="371"/>
        <v>2019</v>
      </c>
      <c r="L5906">
        <f>ROUND(VLOOKUP(H5906,'[1]Feeder energy'!$L:$P,2,FALSE)/1000,3)</f>
        <v>53949.97</v>
      </c>
      <c r="M5906">
        <f>ROUND(VLOOKUP(H5906,'[1]Feeder energy'!$L:$P,3,FALSE)/1000,3)</f>
        <v>46759.03</v>
      </c>
      <c r="N5906">
        <f>ROUND(VLOOKUP(H5906,'[1]Feeder energy'!$L:$P,4,FALSE)/1000,3)</f>
        <v>37798.587</v>
      </c>
      <c r="O5906">
        <f>ROUND(VLOOKUP(H5906,'[1]Feeder energy'!$L:$P,5,FALSE)/1000,3)</f>
        <v>34248.366999999998</v>
      </c>
      <c r="P5906">
        <f t="shared" si="368"/>
        <v>1</v>
      </c>
      <c r="Q5906" t="s">
        <v>19</v>
      </c>
    </row>
    <row r="5907" spans="1:17" x14ac:dyDescent="0.25">
      <c r="A5907" s="5">
        <v>110214011344</v>
      </c>
      <c r="B5907" s="6">
        <v>43617</v>
      </c>
      <c r="C5907">
        <v>0</v>
      </c>
      <c r="H5907" s="6">
        <f t="shared" si="369"/>
        <v>43586</v>
      </c>
      <c r="I5907">
        <f>SUMIFS('[1]Monthly unit'!$C:$C,'[1]Monthly unit'!$A:$A,'[1]Final sheet'!A5907,'[1]Monthly unit'!$B:$B,'[1]Final sheet'!H5907)</f>
        <v>0</v>
      </c>
      <c r="J5907">
        <f t="shared" si="370"/>
        <v>5</v>
      </c>
      <c r="K5907">
        <f t="shared" si="371"/>
        <v>2019</v>
      </c>
      <c r="L5907">
        <f>ROUND(VLOOKUP(H5907,'[1]Feeder energy'!$L:$P,2,FALSE)/1000,3)</f>
        <v>53949.97</v>
      </c>
      <c r="M5907">
        <f>ROUND(VLOOKUP(H5907,'[1]Feeder energy'!$L:$P,3,FALSE)/1000,3)</f>
        <v>46759.03</v>
      </c>
      <c r="N5907">
        <f>ROUND(VLOOKUP(H5907,'[1]Feeder energy'!$L:$P,4,FALSE)/1000,3)</f>
        <v>37798.587</v>
      </c>
      <c r="O5907">
        <f>ROUND(VLOOKUP(H5907,'[1]Feeder energy'!$L:$P,5,FALSE)/1000,3)</f>
        <v>34248.366999999998</v>
      </c>
      <c r="P5907">
        <f t="shared" si="368"/>
        <v>0</v>
      </c>
      <c r="Q5907" t="s">
        <v>18</v>
      </c>
    </row>
    <row r="5908" spans="1:17" x14ac:dyDescent="0.25">
      <c r="A5908" s="5">
        <v>110214011802</v>
      </c>
      <c r="B5908" s="6">
        <v>43617</v>
      </c>
      <c r="C5908">
        <v>0</v>
      </c>
      <c r="D5908">
        <v>6000</v>
      </c>
      <c r="E5908">
        <v>373</v>
      </c>
      <c r="F5908">
        <v>6000</v>
      </c>
      <c r="G5908">
        <v>373</v>
      </c>
      <c r="H5908" s="6">
        <f t="shared" si="369"/>
        <v>43586</v>
      </c>
      <c r="I5908">
        <f>SUMIFS('[1]Monthly unit'!$C:$C,'[1]Monthly unit'!$A:$A,'[1]Final sheet'!A5908,'[1]Monthly unit'!$B:$B,'[1]Final sheet'!H5908)</f>
        <v>0</v>
      </c>
      <c r="J5908">
        <f t="shared" si="370"/>
        <v>5</v>
      </c>
      <c r="K5908">
        <f t="shared" si="371"/>
        <v>2019</v>
      </c>
      <c r="L5908">
        <f>ROUND(VLOOKUP(H5908,'[1]Feeder energy'!$L:$P,2,FALSE)/1000,3)</f>
        <v>53949.97</v>
      </c>
      <c r="M5908">
        <f>ROUND(VLOOKUP(H5908,'[1]Feeder energy'!$L:$P,3,FALSE)/1000,3)</f>
        <v>46759.03</v>
      </c>
      <c r="N5908">
        <f>ROUND(VLOOKUP(H5908,'[1]Feeder energy'!$L:$P,4,FALSE)/1000,3)</f>
        <v>37798.587</v>
      </c>
      <c r="O5908">
        <f>ROUND(VLOOKUP(H5908,'[1]Feeder energy'!$L:$P,5,FALSE)/1000,3)</f>
        <v>34248.366999999998</v>
      </c>
      <c r="P5908">
        <f t="shared" si="368"/>
        <v>1</v>
      </c>
      <c r="Q5908" t="s">
        <v>18</v>
      </c>
    </row>
    <row r="5909" spans="1:17" x14ac:dyDescent="0.25">
      <c r="A5909" s="5">
        <v>110214011952</v>
      </c>
      <c r="B5909" s="6">
        <v>43617</v>
      </c>
      <c r="C5909">
        <v>91000</v>
      </c>
      <c r="D5909">
        <v>20000</v>
      </c>
      <c r="E5909">
        <v>40</v>
      </c>
      <c r="F5909">
        <v>10000</v>
      </c>
      <c r="G5909">
        <v>373</v>
      </c>
      <c r="H5909" s="6">
        <f t="shared" si="369"/>
        <v>43586</v>
      </c>
      <c r="I5909">
        <f>SUMIFS('[1]Monthly unit'!$C:$C,'[1]Monthly unit'!$A:$A,'[1]Final sheet'!A5909,'[1]Monthly unit'!$B:$B,'[1]Final sheet'!H5909)</f>
        <v>351</v>
      </c>
      <c r="J5909">
        <f t="shared" si="370"/>
        <v>5</v>
      </c>
      <c r="K5909">
        <f t="shared" si="371"/>
        <v>2019</v>
      </c>
      <c r="L5909">
        <f>ROUND(VLOOKUP(H5909,'[1]Feeder energy'!$L:$P,2,FALSE)/1000,3)</f>
        <v>53949.97</v>
      </c>
      <c r="M5909">
        <f>ROUND(VLOOKUP(H5909,'[1]Feeder energy'!$L:$P,3,FALSE)/1000,3)</f>
        <v>46759.03</v>
      </c>
      <c r="N5909">
        <f>ROUND(VLOOKUP(H5909,'[1]Feeder energy'!$L:$P,4,FALSE)/1000,3)</f>
        <v>37798.587</v>
      </c>
      <c r="O5909">
        <f>ROUND(VLOOKUP(H5909,'[1]Feeder energy'!$L:$P,5,FALSE)/1000,3)</f>
        <v>34248.366999999998</v>
      </c>
      <c r="P5909">
        <f t="shared" si="368"/>
        <v>1</v>
      </c>
      <c r="Q5909" t="s">
        <v>18</v>
      </c>
    </row>
    <row r="5910" spans="1:17" x14ac:dyDescent="0.25">
      <c r="A5910" s="5">
        <v>110214012152</v>
      </c>
      <c r="B5910" s="6">
        <v>43617</v>
      </c>
      <c r="C5910">
        <v>35718</v>
      </c>
      <c r="D5910">
        <v>4718</v>
      </c>
      <c r="E5910">
        <v>30</v>
      </c>
      <c r="F5910">
        <v>13000</v>
      </c>
      <c r="G5910">
        <v>373</v>
      </c>
      <c r="H5910" s="6">
        <f t="shared" si="369"/>
        <v>43586</v>
      </c>
      <c r="I5910">
        <f>SUMIFS('[1]Monthly unit'!$C:$C,'[1]Monthly unit'!$A:$A,'[1]Final sheet'!A5910,'[1]Monthly unit'!$B:$B,'[1]Final sheet'!H5910)</f>
        <v>377</v>
      </c>
      <c r="J5910">
        <f t="shared" si="370"/>
        <v>5</v>
      </c>
      <c r="K5910">
        <f t="shared" si="371"/>
        <v>2019</v>
      </c>
      <c r="L5910">
        <f>ROUND(VLOOKUP(H5910,'[1]Feeder energy'!$L:$P,2,FALSE)/1000,3)</f>
        <v>53949.97</v>
      </c>
      <c r="M5910">
        <f>ROUND(VLOOKUP(H5910,'[1]Feeder energy'!$L:$P,3,FALSE)/1000,3)</f>
        <v>46759.03</v>
      </c>
      <c r="N5910">
        <f>ROUND(VLOOKUP(H5910,'[1]Feeder energy'!$L:$P,4,FALSE)/1000,3)</f>
        <v>37798.587</v>
      </c>
      <c r="O5910">
        <f>ROUND(VLOOKUP(H5910,'[1]Feeder energy'!$L:$P,5,FALSE)/1000,3)</f>
        <v>34248.366999999998</v>
      </c>
      <c r="P5910">
        <f t="shared" si="368"/>
        <v>1</v>
      </c>
      <c r="Q5910" t="s">
        <v>18</v>
      </c>
    </row>
    <row r="5911" spans="1:17" x14ac:dyDescent="0.25">
      <c r="A5911" s="5">
        <v>110214012402</v>
      </c>
      <c r="B5911" s="6">
        <v>43617</v>
      </c>
      <c r="C5911">
        <v>10000</v>
      </c>
      <c r="D5911">
        <v>5000</v>
      </c>
      <c r="E5911">
        <v>102</v>
      </c>
      <c r="F5911">
        <v>5000</v>
      </c>
      <c r="G5911">
        <v>417</v>
      </c>
      <c r="H5911" s="6">
        <f t="shared" si="369"/>
        <v>43586</v>
      </c>
      <c r="I5911">
        <f>SUMIFS('[1]Monthly unit'!$C:$C,'[1]Monthly unit'!$A:$A,'[1]Final sheet'!A5911,'[1]Monthly unit'!$B:$B,'[1]Final sheet'!H5911)</f>
        <v>74</v>
      </c>
      <c r="J5911">
        <f t="shared" si="370"/>
        <v>5</v>
      </c>
      <c r="K5911">
        <f t="shared" si="371"/>
        <v>2019</v>
      </c>
      <c r="L5911">
        <f>ROUND(VLOOKUP(H5911,'[1]Feeder energy'!$L:$P,2,FALSE)/1000,3)</f>
        <v>53949.97</v>
      </c>
      <c r="M5911">
        <f>ROUND(VLOOKUP(H5911,'[1]Feeder energy'!$L:$P,3,FALSE)/1000,3)</f>
        <v>46759.03</v>
      </c>
      <c r="N5911">
        <f>ROUND(VLOOKUP(H5911,'[1]Feeder energy'!$L:$P,4,FALSE)/1000,3)</f>
        <v>37798.587</v>
      </c>
      <c r="O5911">
        <f>ROUND(VLOOKUP(H5911,'[1]Feeder energy'!$L:$P,5,FALSE)/1000,3)</f>
        <v>34248.366999999998</v>
      </c>
      <c r="P5911">
        <f t="shared" si="368"/>
        <v>1</v>
      </c>
      <c r="Q5911" t="s">
        <v>18</v>
      </c>
    </row>
    <row r="5912" spans="1:17" x14ac:dyDescent="0.25">
      <c r="A5912" s="5">
        <v>110214012454</v>
      </c>
      <c r="B5912" s="6">
        <v>43617</v>
      </c>
      <c r="C5912">
        <v>30000</v>
      </c>
      <c r="D5912">
        <v>10000</v>
      </c>
      <c r="E5912">
        <v>40</v>
      </c>
      <c r="F5912">
        <v>5000</v>
      </c>
      <c r="G5912">
        <v>373</v>
      </c>
      <c r="H5912" s="6">
        <f t="shared" si="369"/>
        <v>43586</v>
      </c>
      <c r="I5912">
        <f>SUMIFS('[1]Monthly unit'!$C:$C,'[1]Monthly unit'!$A:$A,'[1]Final sheet'!A5912,'[1]Monthly unit'!$B:$B,'[1]Final sheet'!H5912)</f>
        <v>470</v>
      </c>
      <c r="J5912">
        <f t="shared" si="370"/>
        <v>5</v>
      </c>
      <c r="K5912">
        <f t="shared" si="371"/>
        <v>2019</v>
      </c>
      <c r="L5912">
        <f>ROUND(VLOOKUP(H5912,'[1]Feeder energy'!$L:$P,2,FALSE)/1000,3)</f>
        <v>53949.97</v>
      </c>
      <c r="M5912">
        <f>ROUND(VLOOKUP(H5912,'[1]Feeder energy'!$L:$P,3,FALSE)/1000,3)</f>
        <v>46759.03</v>
      </c>
      <c r="N5912">
        <f>ROUND(VLOOKUP(H5912,'[1]Feeder energy'!$L:$P,4,FALSE)/1000,3)</f>
        <v>37798.587</v>
      </c>
      <c r="O5912">
        <f>ROUND(VLOOKUP(H5912,'[1]Feeder energy'!$L:$P,5,FALSE)/1000,3)</f>
        <v>34248.366999999998</v>
      </c>
      <c r="P5912">
        <f t="shared" si="368"/>
        <v>1</v>
      </c>
      <c r="Q5912" t="s">
        <v>18</v>
      </c>
    </row>
    <row r="5913" spans="1:17" x14ac:dyDescent="0.25">
      <c r="A5913" s="5">
        <v>110214012465</v>
      </c>
      <c r="B5913" s="6">
        <v>43617</v>
      </c>
      <c r="C5913">
        <v>33040</v>
      </c>
      <c r="D5913">
        <v>10000</v>
      </c>
      <c r="E5913">
        <v>101</v>
      </c>
      <c r="F5913">
        <v>10000</v>
      </c>
      <c r="G5913">
        <v>378</v>
      </c>
      <c r="H5913" s="6">
        <f t="shared" si="369"/>
        <v>43586</v>
      </c>
      <c r="I5913">
        <f>SUMIFS('[1]Monthly unit'!$C:$C,'[1]Monthly unit'!$A:$A,'[1]Final sheet'!A5913,'[1]Monthly unit'!$B:$B,'[1]Final sheet'!H5913)</f>
        <v>70</v>
      </c>
      <c r="J5913">
        <f t="shared" si="370"/>
        <v>5</v>
      </c>
      <c r="K5913">
        <f t="shared" si="371"/>
        <v>2019</v>
      </c>
      <c r="L5913">
        <f>ROUND(VLOOKUP(H5913,'[1]Feeder energy'!$L:$P,2,FALSE)/1000,3)</f>
        <v>53949.97</v>
      </c>
      <c r="M5913">
        <f>ROUND(VLOOKUP(H5913,'[1]Feeder energy'!$L:$P,3,FALSE)/1000,3)</f>
        <v>46759.03</v>
      </c>
      <c r="N5913">
        <f>ROUND(VLOOKUP(H5913,'[1]Feeder energy'!$L:$P,4,FALSE)/1000,3)</f>
        <v>37798.587</v>
      </c>
      <c r="O5913">
        <f>ROUND(VLOOKUP(H5913,'[1]Feeder energy'!$L:$P,5,FALSE)/1000,3)</f>
        <v>34248.366999999998</v>
      </c>
      <c r="P5913">
        <f t="shared" si="368"/>
        <v>1</v>
      </c>
      <c r="Q5913" t="s">
        <v>18</v>
      </c>
    </row>
    <row r="5914" spans="1:17" x14ac:dyDescent="0.25">
      <c r="A5914" s="5">
        <v>110214015076</v>
      </c>
      <c r="B5914" s="6">
        <v>43617</v>
      </c>
      <c r="C5914">
        <v>5000</v>
      </c>
      <c r="D5914">
        <v>5000</v>
      </c>
      <c r="E5914">
        <v>282</v>
      </c>
      <c r="F5914">
        <v>5000</v>
      </c>
      <c r="G5914">
        <v>472</v>
      </c>
      <c r="H5914" s="6">
        <f t="shared" si="369"/>
        <v>43586</v>
      </c>
      <c r="I5914">
        <f>SUMIFS('[1]Monthly unit'!$C:$C,'[1]Monthly unit'!$A:$A,'[1]Final sheet'!A5914,'[1]Monthly unit'!$B:$B,'[1]Final sheet'!H5914)</f>
        <v>0</v>
      </c>
      <c r="J5914">
        <f t="shared" si="370"/>
        <v>5</v>
      </c>
      <c r="K5914">
        <f t="shared" si="371"/>
        <v>2019</v>
      </c>
      <c r="L5914">
        <f>ROUND(VLOOKUP(H5914,'[1]Feeder energy'!$L:$P,2,FALSE)/1000,3)</f>
        <v>53949.97</v>
      </c>
      <c r="M5914">
        <f>ROUND(VLOOKUP(H5914,'[1]Feeder energy'!$L:$P,3,FALSE)/1000,3)</f>
        <v>46759.03</v>
      </c>
      <c r="N5914">
        <f>ROUND(VLOOKUP(H5914,'[1]Feeder energy'!$L:$P,4,FALSE)/1000,3)</f>
        <v>37798.587</v>
      </c>
      <c r="O5914">
        <f>ROUND(VLOOKUP(H5914,'[1]Feeder energy'!$L:$P,5,FALSE)/1000,3)</f>
        <v>34248.366999999998</v>
      </c>
      <c r="P5914">
        <f t="shared" si="368"/>
        <v>1</v>
      </c>
      <c r="Q5914" t="s">
        <v>18</v>
      </c>
    </row>
    <row r="5915" spans="1:17" x14ac:dyDescent="0.25">
      <c r="A5915" s="5">
        <v>110214015477</v>
      </c>
      <c r="B5915" s="6">
        <v>43617</v>
      </c>
      <c r="C5915">
        <v>0</v>
      </c>
      <c r="D5915">
        <v>20000</v>
      </c>
      <c r="E5915">
        <v>450</v>
      </c>
      <c r="F5915">
        <v>20000</v>
      </c>
      <c r="G5915">
        <v>450</v>
      </c>
      <c r="H5915" s="6">
        <f t="shared" si="369"/>
        <v>43586</v>
      </c>
      <c r="I5915">
        <f>SUMIFS('[1]Monthly unit'!$C:$C,'[1]Monthly unit'!$A:$A,'[1]Final sheet'!A5915,'[1]Monthly unit'!$B:$B,'[1]Final sheet'!H5915)</f>
        <v>73</v>
      </c>
      <c r="J5915">
        <f t="shared" si="370"/>
        <v>5</v>
      </c>
      <c r="K5915">
        <f t="shared" si="371"/>
        <v>2019</v>
      </c>
      <c r="L5915">
        <f>ROUND(VLOOKUP(H5915,'[1]Feeder energy'!$L:$P,2,FALSE)/1000,3)</f>
        <v>53949.97</v>
      </c>
      <c r="M5915">
        <f>ROUND(VLOOKUP(H5915,'[1]Feeder energy'!$L:$P,3,FALSE)/1000,3)</f>
        <v>46759.03</v>
      </c>
      <c r="N5915">
        <f>ROUND(VLOOKUP(H5915,'[1]Feeder energy'!$L:$P,4,FALSE)/1000,3)</f>
        <v>37798.587</v>
      </c>
      <c r="O5915">
        <f>ROUND(VLOOKUP(H5915,'[1]Feeder energy'!$L:$P,5,FALSE)/1000,3)</f>
        <v>34248.366999999998</v>
      </c>
      <c r="P5915">
        <f t="shared" si="368"/>
        <v>1</v>
      </c>
      <c r="Q5915" t="s">
        <v>18</v>
      </c>
    </row>
    <row r="5916" spans="1:17" x14ac:dyDescent="0.25">
      <c r="A5916" s="5">
        <v>110214015702</v>
      </c>
      <c r="B5916" s="6">
        <v>43617</v>
      </c>
      <c r="C5916">
        <v>0</v>
      </c>
      <c r="D5916">
        <v>10000</v>
      </c>
      <c r="E5916">
        <v>472</v>
      </c>
      <c r="F5916">
        <v>10000</v>
      </c>
      <c r="G5916">
        <v>472</v>
      </c>
      <c r="H5916" s="6">
        <f t="shared" si="369"/>
        <v>43586</v>
      </c>
      <c r="I5916">
        <f>SUMIFS('[1]Monthly unit'!$C:$C,'[1]Monthly unit'!$A:$A,'[1]Final sheet'!A5916,'[1]Monthly unit'!$B:$B,'[1]Final sheet'!H5916)</f>
        <v>250</v>
      </c>
      <c r="J5916">
        <f t="shared" si="370"/>
        <v>5</v>
      </c>
      <c r="K5916">
        <f t="shared" si="371"/>
        <v>2019</v>
      </c>
      <c r="L5916">
        <f>ROUND(VLOOKUP(H5916,'[1]Feeder energy'!$L:$P,2,FALSE)/1000,3)</f>
        <v>53949.97</v>
      </c>
      <c r="M5916">
        <f>ROUND(VLOOKUP(H5916,'[1]Feeder energy'!$L:$P,3,FALSE)/1000,3)</f>
        <v>46759.03</v>
      </c>
      <c r="N5916">
        <f>ROUND(VLOOKUP(H5916,'[1]Feeder energy'!$L:$P,4,FALSE)/1000,3)</f>
        <v>37798.587</v>
      </c>
      <c r="O5916">
        <f>ROUND(VLOOKUP(H5916,'[1]Feeder energy'!$L:$P,5,FALSE)/1000,3)</f>
        <v>34248.366999999998</v>
      </c>
      <c r="P5916">
        <f t="shared" si="368"/>
        <v>1</v>
      </c>
      <c r="Q5916" t="s">
        <v>18</v>
      </c>
    </row>
    <row r="5917" spans="1:17" x14ac:dyDescent="0.25">
      <c r="A5917" s="5">
        <v>110214016001</v>
      </c>
      <c r="B5917" s="6">
        <v>43617</v>
      </c>
      <c r="C5917">
        <v>3000</v>
      </c>
      <c r="D5917">
        <v>500</v>
      </c>
      <c r="E5917">
        <v>35</v>
      </c>
      <c r="F5917">
        <v>2000</v>
      </c>
      <c r="G5917">
        <v>386</v>
      </c>
      <c r="H5917" s="6">
        <f t="shared" si="369"/>
        <v>43586</v>
      </c>
      <c r="I5917">
        <f>SUMIFS('[1]Monthly unit'!$C:$C,'[1]Monthly unit'!$A:$A,'[1]Final sheet'!A5917,'[1]Monthly unit'!$B:$B,'[1]Final sheet'!H5917)</f>
        <v>8</v>
      </c>
      <c r="J5917">
        <f t="shared" si="370"/>
        <v>5</v>
      </c>
      <c r="K5917">
        <f t="shared" si="371"/>
        <v>2019</v>
      </c>
      <c r="L5917">
        <f>ROUND(VLOOKUP(H5917,'[1]Feeder energy'!$L:$P,2,FALSE)/1000,3)</f>
        <v>53949.97</v>
      </c>
      <c r="M5917">
        <f>ROUND(VLOOKUP(H5917,'[1]Feeder energy'!$L:$P,3,FALSE)/1000,3)</f>
        <v>46759.03</v>
      </c>
      <c r="N5917">
        <f>ROUND(VLOOKUP(H5917,'[1]Feeder energy'!$L:$P,4,FALSE)/1000,3)</f>
        <v>37798.587</v>
      </c>
      <c r="O5917">
        <f>ROUND(VLOOKUP(H5917,'[1]Feeder energy'!$L:$P,5,FALSE)/1000,3)</f>
        <v>34248.366999999998</v>
      </c>
      <c r="P5917">
        <f t="shared" si="368"/>
        <v>1</v>
      </c>
      <c r="Q5917" t="s">
        <v>18</v>
      </c>
    </row>
    <row r="5918" spans="1:17" x14ac:dyDescent="0.25">
      <c r="A5918" s="5">
        <v>110214016048</v>
      </c>
      <c r="B5918" s="6">
        <v>43617</v>
      </c>
      <c r="C5918">
        <v>30000</v>
      </c>
      <c r="D5918">
        <v>15000</v>
      </c>
      <c r="E5918">
        <v>73</v>
      </c>
      <c r="H5918" s="6">
        <f t="shared" si="369"/>
        <v>43586</v>
      </c>
      <c r="I5918">
        <f>SUMIFS('[1]Monthly unit'!$C:$C,'[1]Monthly unit'!$A:$A,'[1]Final sheet'!A5918,'[1]Monthly unit'!$B:$B,'[1]Final sheet'!H5918)</f>
        <v>82</v>
      </c>
      <c r="J5918">
        <f t="shared" si="370"/>
        <v>5</v>
      </c>
      <c r="K5918">
        <f t="shared" si="371"/>
        <v>2019</v>
      </c>
      <c r="L5918">
        <f>ROUND(VLOOKUP(H5918,'[1]Feeder energy'!$L:$P,2,FALSE)/1000,3)</f>
        <v>53949.97</v>
      </c>
      <c r="M5918">
        <f>ROUND(VLOOKUP(H5918,'[1]Feeder energy'!$L:$P,3,FALSE)/1000,3)</f>
        <v>46759.03</v>
      </c>
      <c r="N5918">
        <f>ROUND(VLOOKUP(H5918,'[1]Feeder energy'!$L:$P,4,FALSE)/1000,3)</f>
        <v>37798.587</v>
      </c>
      <c r="O5918">
        <f>ROUND(VLOOKUP(H5918,'[1]Feeder energy'!$L:$P,5,FALSE)/1000,3)</f>
        <v>34248.366999999998</v>
      </c>
      <c r="P5918">
        <f t="shared" si="368"/>
        <v>1</v>
      </c>
      <c r="Q5918" t="s">
        <v>18</v>
      </c>
    </row>
    <row r="5919" spans="1:17" x14ac:dyDescent="0.25">
      <c r="A5919" s="5">
        <v>110214016051</v>
      </c>
      <c r="B5919" s="6">
        <v>43617</v>
      </c>
      <c r="C5919">
        <v>47000</v>
      </c>
      <c r="D5919">
        <v>15000</v>
      </c>
      <c r="E5919">
        <v>73</v>
      </c>
      <c r="F5919">
        <v>10000</v>
      </c>
      <c r="G5919">
        <v>368</v>
      </c>
      <c r="H5919" s="6">
        <f t="shared" si="369"/>
        <v>43586</v>
      </c>
      <c r="I5919">
        <f>SUMIFS('[1]Monthly unit'!$C:$C,'[1]Monthly unit'!$A:$A,'[1]Final sheet'!A5919,'[1]Monthly unit'!$B:$B,'[1]Final sheet'!H5919)</f>
        <v>317</v>
      </c>
      <c r="J5919">
        <f t="shared" si="370"/>
        <v>5</v>
      </c>
      <c r="K5919">
        <f t="shared" si="371"/>
        <v>2019</v>
      </c>
      <c r="L5919">
        <f>ROUND(VLOOKUP(H5919,'[1]Feeder energy'!$L:$P,2,FALSE)/1000,3)</f>
        <v>53949.97</v>
      </c>
      <c r="M5919">
        <f>ROUND(VLOOKUP(H5919,'[1]Feeder energy'!$L:$P,3,FALSE)/1000,3)</f>
        <v>46759.03</v>
      </c>
      <c r="N5919">
        <f>ROUND(VLOOKUP(H5919,'[1]Feeder energy'!$L:$P,4,FALSE)/1000,3)</f>
        <v>37798.587</v>
      </c>
      <c r="O5919">
        <f>ROUND(VLOOKUP(H5919,'[1]Feeder energy'!$L:$P,5,FALSE)/1000,3)</f>
        <v>34248.366999999998</v>
      </c>
      <c r="P5919">
        <f t="shared" si="368"/>
        <v>1</v>
      </c>
      <c r="Q5919" t="s">
        <v>18</v>
      </c>
    </row>
    <row r="5920" spans="1:17" x14ac:dyDescent="0.25">
      <c r="A5920" s="5">
        <v>110214016052</v>
      </c>
      <c r="B5920" s="6">
        <v>43617</v>
      </c>
      <c r="C5920">
        <v>250000</v>
      </c>
      <c r="D5920">
        <v>30000</v>
      </c>
      <c r="E5920">
        <v>11</v>
      </c>
      <c r="F5920">
        <v>40000</v>
      </c>
      <c r="G5920">
        <v>369</v>
      </c>
      <c r="H5920" s="6">
        <f t="shared" si="369"/>
        <v>43586</v>
      </c>
      <c r="I5920">
        <f>SUMIFS('[1]Monthly unit'!$C:$C,'[1]Monthly unit'!$A:$A,'[1]Final sheet'!A5920,'[1]Monthly unit'!$B:$B,'[1]Final sheet'!H5920)</f>
        <v>2624</v>
      </c>
      <c r="J5920">
        <f t="shared" si="370"/>
        <v>5</v>
      </c>
      <c r="K5920">
        <f t="shared" si="371"/>
        <v>2019</v>
      </c>
      <c r="L5920">
        <f>ROUND(VLOOKUP(H5920,'[1]Feeder energy'!$L:$P,2,FALSE)/1000,3)</f>
        <v>53949.97</v>
      </c>
      <c r="M5920">
        <f>ROUND(VLOOKUP(H5920,'[1]Feeder energy'!$L:$P,3,FALSE)/1000,3)</f>
        <v>46759.03</v>
      </c>
      <c r="N5920">
        <f>ROUND(VLOOKUP(H5920,'[1]Feeder energy'!$L:$P,4,FALSE)/1000,3)</f>
        <v>37798.587</v>
      </c>
      <c r="O5920">
        <f>ROUND(VLOOKUP(H5920,'[1]Feeder energy'!$L:$P,5,FALSE)/1000,3)</f>
        <v>34248.366999999998</v>
      </c>
      <c r="P5920">
        <f t="shared" si="368"/>
        <v>1</v>
      </c>
      <c r="Q5920" t="s">
        <v>18</v>
      </c>
    </row>
    <row r="5921" spans="1:17" x14ac:dyDescent="0.25">
      <c r="A5921" s="5">
        <v>110214016135</v>
      </c>
      <c r="B5921" s="6">
        <v>43617</v>
      </c>
      <c r="C5921">
        <v>15000</v>
      </c>
      <c r="D5921">
        <v>5000</v>
      </c>
      <c r="E5921">
        <v>178</v>
      </c>
      <c r="F5921">
        <v>5000</v>
      </c>
      <c r="G5921">
        <v>453</v>
      </c>
      <c r="H5921" s="6">
        <f t="shared" si="369"/>
        <v>43586</v>
      </c>
      <c r="I5921">
        <f>SUMIFS('[1]Monthly unit'!$C:$C,'[1]Monthly unit'!$A:$A,'[1]Final sheet'!A5921,'[1]Monthly unit'!$B:$B,'[1]Final sheet'!H5921)</f>
        <v>26</v>
      </c>
      <c r="J5921">
        <f t="shared" si="370"/>
        <v>5</v>
      </c>
      <c r="K5921">
        <f t="shared" si="371"/>
        <v>2019</v>
      </c>
      <c r="L5921">
        <f>ROUND(VLOOKUP(H5921,'[1]Feeder energy'!$L:$P,2,FALSE)/1000,3)</f>
        <v>53949.97</v>
      </c>
      <c r="M5921">
        <f>ROUND(VLOOKUP(H5921,'[1]Feeder energy'!$L:$P,3,FALSE)/1000,3)</f>
        <v>46759.03</v>
      </c>
      <c r="N5921">
        <f>ROUND(VLOOKUP(H5921,'[1]Feeder energy'!$L:$P,4,FALSE)/1000,3)</f>
        <v>37798.587</v>
      </c>
      <c r="O5921">
        <f>ROUND(VLOOKUP(H5921,'[1]Feeder energy'!$L:$P,5,FALSE)/1000,3)</f>
        <v>34248.366999999998</v>
      </c>
      <c r="P5921">
        <f t="shared" si="368"/>
        <v>1</v>
      </c>
      <c r="Q5921" t="s">
        <v>18</v>
      </c>
    </row>
    <row r="5922" spans="1:17" x14ac:dyDescent="0.25">
      <c r="A5922" s="5">
        <v>110214016156</v>
      </c>
      <c r="B5922" s="6">
        <v>43617</v>
      </c>
      <c r="C5922">
        <v>15000</v>
      </c>
      <c r="D5922">
        <v>5000</v>
      </c>
      <c r="E5922">
        <v>178</v>
      </c>
      <c r="F5922">
        <v>5000</v>
      </c>
      <c r="G5922">
        <v>453</v>
      </c>
      <c r="H5922" s="6">
        <f t="shared" si="369"/>
        <v>43586</v>
      </c>
      <c r="I5922">
        <f>SUMIFS('[1]Monthly unit'!$C:$C,'[1]Monthly unit'!$A:$A,'[1]Final sheet'!A5922,'[1]Monthly unit'!$B:$B,'[1]Final sheet'!H5922)</f>
        <v>90</v>
      </c>
      <c r="J5922">
        <f t="shared" si="370"/>
        <v>5</v>
      </c>
      <c r="K5922">
        <f t="shared" si="371"/>
        <v>2019</v>
      </c>
      <c r="L5922">
        <f>ROUND(VLOOKUP(H5922,'[1]Feeder energy'!$L:$P,2,FALSE)/1000,3)</f>
        <v>53949.97</v>
      </c>
      <c r="M5922">
        <f>ROUND(VLOOKUP(H5922,'[1]Feeder energy'!$L:$P,3,FALSE)/1000,3)</f>
        <v>46759.03</v>
      </c>
      <c r="N5922">
        <f>ROUND(VLOOKUP(H5922,'[1]Feeder energy'!$L:$P,4,FALSE)/1000,3)</f>
        <v>37798.587</v>
      </c>
      <c r="O5922">
        <f>ROUND(VLOOKUP(H5922,'[1]Feeder energy'!$L:$P,5,FALSE)/1000,3)</f>
        <v>34248.366999999998</v>
      </c>
      <c r="P5922">
        <f t="shared" si="368"/>
        <v>1</v>
      </c>
      <c r="Q5922" t="s">
        <v>18</v>
      </c>
    </row>
    <row r="5923" spans="1:17" x14ac:dyDescent="0.25">
      <c r="A5923" s="5">
        <v>110214016177</v>
      </c>
      <c r="B5923" s="6">
        <v>43617</v>
      </c>
      <c r="C5923">
        <v>70000</v>
      </c>
      <c r="D5923">
        <v>20000</v>
      </c>
      <c r="E5923">
        <v>178</v>
      </c>
      <c r="F5923">
        <v>30000</v>
      </c>
      <c r="G5923">
        <v>414</v>
      </c>
      <c r="H5923" s="6">
        <f t="shared" si="369"/>
        <v>43586</v>
      </c>
      <c r="I5923">
        <f>SUMIFS('[1]Monthly unit'!$C:$C,'[1]Monthly unit'!$A:$A,'[1]Final sheet'!A5923,'[1]Monthly unit'!$B:$B,'[1]Final sheet'!H5923)</f>
        <v>666</v>
      </c>
      <c r="J5923">
        <f t="shared" si="370"/>
        <v>5</v>
      </c>
      <c r="K5923">
        <f t="shared" si="371"/>
        <v>2019</v>
      </c>
      <c r="L5923">
        <f>ROUND(VLOOKUP(H5923,'[1]Feeder energy'!$L:$P,2,FALSE)/1000,3)</f>
        <v>53949.97</v>
      </c>
      <c r="M5923">
        <f>ROUND(VLOOKUP(H5923,'[1]Feeder energy'!$L:$P,3,FALSE)/1000,3)</f>
        <v>46759.03</v>
      </c>
      <c r="N5923">
        <f>ROUND(VLOOKUP(H5923,'[1]Feeder energy'!$L:$P,4,FALSE)/1000,3)</f>
        <v>37798.587</v>
      </c>
      <c r="O5923">
        <f>ROUND(VLOOKUP(H5923,'[1]Feeder energy'!$L:$P,5,FALSE)/1000,3)</f>
        <v>34248.366999999998</v>
      </c>
      <c r="P5923">
        <f t="shared" si="368"/>
        <v>1</v>
      </c>
      <c r="Q5923" t="s">
        <v>18</v>
      </c>
    </row>
    <row r="5924" spans="1:17" x14ac:dyDescent="0.25">
      <c r="A5924" s="5">
        <v>110214016194</v>
      </c>
      <c r="B5924" s="6">
        <v>43617</v>
      </c>
      <c r="C5924">
        <v>558000</v>
      </c>
      <c r="D5924">
        <v>80000</v>
      </c>
      <c r="E5924">
        <v>26</v>
      </c>
      <c r="F5924">
        <v>70000</v>
      </c>
      <c r="G5924">
        <v>414</v>
      </c>
      <c r="H5924" s="6">
        <f t="shared" si="369"/>
        <v>43586</v>
      </c>
      <c r="I5924">
        <f>SUMIFS('[1]Monthly unit'!$C:$C,'[1]Monthly unit'!$A:$A,'[1]Final sheet'!A5924,'[1]Monthly unit'!$B:$B,'[1]Final sheet'!H5924)</f>
        <v>4604</v>
      </c>
      <c r="J5924">
        <f t="shared" si="370"/>
        <v>5</v>
      </c>
      <c r="K5924">
        <f t="shared" si="371"/>
        <v>2019</v>
      </c>
      <c r="L5924">
        <f>ROUND(VLOOKUP(H5924,'[1]Feeder energy'!$L:$P,2,FALSE)/1000,3)</f>
        <v>53949.97</v>
      </c>
      <c r="M5924">
        <f>ROUND(VLOOKUP(H5924,'[1]Feeder energy'!$L:$P,3,FALSE)/1000,3)</f>
        <v>46759.03</v>
      </c>
      <c r="N5924">
        <f>ROUND(VLOOKUP(H5924,'[1]Feeder energy'!$L:$P,4,FALSE)/1000,3)</f>
        <v>37798.587</v>
      </c>
      <c r="O5924">
        <f>ROUND(VLOOKUP(H5924,'[1]Feeder energy'!$L:$P,5,FALSE)/1000,3)</f>
        <v>34248.366999999998</v>
      </c>
      <c r="P5924">
        <f t="shared" si="368"/>
        <v>1</v>
      </c>
      <c r="Q5924" t="s">
        <v>18</v>
      </c>
    </row>
    <row r="5925" spans="1:17" x14ac:dyDescent="0.25">
      <c r="A5925" s="5">
        <v>110214017060</v>
      </c>
      <c r="B5925" s="6">
        <v>43617</v>
      </c>
      <c r="C5925">
        <v>62500</v>
      </c>
      <c r="D5925">
        <v>10000</v>
      </c>
      <c r="E5925">
        <v>5</v>
      </c>
      <c r="F5925">
        <v>9500</v>
      </c>
      <c r="G5925">
        <v>437</v>
      </c>
      <c r="H5925" s="6">
        <f t="shared" si="369"/>
        <v>43586</v>
      </c>
      <c r="I5925">
        <f>SUMIFS('[1]Monthly unit'!$C:$C,'[1]Monthly unit'!$A:$A,'[1]Final sheet'!A5925,'[1]Monthly unit'!$B:$B,'[1]Final sheet'!H5925)</f>
        <v>449</v>
      </c>
      <c r="J5925">
        <f t="shared" si="370"/>
        <v>5</v>
      </c>
      <c r="K5925">
        <f t="shared" si="371"/>
        <v>2019</v>
      </c>
      <c r="L5925">
        <f>ROUND(VLOOKUP(H5925,'[1]Feeder energy'!$L:$P,2,FALSE)/1000,3)</f>
        <v>53949.97</v>
      </c>
      <c r="M5925">
        <f>ROUND(VLOOKUP(H5925,'[1]Feeder energy'!$L:$P,3,FALSE)/1000,3)</f>
        <v>46759.03</v>
      </c>
      <c r="N5925">
        <f>ROUND(VLOOKUP(H5925,'[1]Feeder energy'!$L:$P,4,FALSE)/1000,3)</f>
        <v>37798.587</v>
      </c>
      <c r="O5925">
        <f>ROUND(VLOOKUP(H5925,'[1]Feeder energy'!$L:$P,5,FALSE)/1000,3)</f>
        <v>34248.366999999998</v>
      </c>
      <c r="P5925">
        <f t="shared" ref="P5925:P5988" si="372">IF(AND(J5925&gt;=4,J5925&lt;7,K5925=2020),0,IF(AND(C5925=0,F5925=0),0,1))</f>
        <v>1</v>
      </c>
      <c r="Q5925" t="s">
        <v>18</v>
      </c>
    </row>
    <row r="5926" spans="1:17" x14ac:dyDescent="0.25">
      <c r="A5926" s="5">
        <v>110214017537</v>
      </c>
      <c r="B5926" s="6">
        <v>43617</v>
      </c>
      <c r="C5926">
        <v>20500</v>
      </c>
      <c r="D5926">
        <v>10000</v>
      </c>
      <c r="E5926">
        <v>71</v>
      </c>
      <c r="F5926">
        <v>3000</v>
      </c>
      <c r="G5926">
        <v>400</v>
      </c>
      <c r="H5926" s="6">
        <f t="shared" si="369"/>
        <v>43586</v>
      </c>
      <c r="I5926">
        <f>SUMIFS('[1]Monthly unit'!$C:$C,'[1]Monthly unit'!$A:$A,'[1]Final sheet'!A5926,'[1]Monthly unit'!$B:$B,'[1]Final sheet'!H5926)</f>
        <v>206</v>
      </c>
      <c r="J5926">
        <f t="shared" si="370"/>
        <v>5</v>
      </c>
      <c r="K5926">
        <f t="shared" si="371"/>
        <v>2019</v>
      </c>
      <c r="L5926">
        <f>ROUND(VLOOKUP(H5926,'[1]Feeder energy'!$L:$P,2,FALSE)/1000,3)</f>
        <v>53949.97</v>
      </c>
      <c r="M5926">
        <f>ROUND(VLOOKUP(H5926,'[1]Feeder energy'!$L:$P,3,FALSE)/1000,3)</f>
        <v>46759.03</v>
      </c>
      <c r="N5926">
        <f>ROUND(VLOOKUP(H5926,'[1]Feeder energy'!$L:$P,4,FALSE)/1000,3)</f>
        <v>37798.587</v>
      </c>
      <c r="O5926">
        <f>ROUND(VLOOKUP(H5926,'[1]Feeder energy'!$L:$P,5,FALSE)/1000,3)</f>
        <v>34248.366999999998</v>
      </c>
      <c r="P5926">
        <f t="shared" si="372"/>
        <v>1</v>
      </c>
      <c r="Q5926" t="s">
        <v>18</v>
      </c>
    </row>
    <row r="5927" spans="1:17" x14ac:dyDescent="0.25">
      <c r="A5927" s="5">
        <v>110214020881</v>
      </c>
      <c r="B5927" s="6">
        <v>43617</v>
      </c>
      <c r="C5927">
        <v>40000</v>
      </c>
      <c r="D5927">
        <v>40000</v>
      </c>
      <c r="E5927">
        <v>212</v>
      </c>
      <c r="H5927" s="6">
        <f t="shared" si="369"/>
        <v>43586</v>
      </c>
      <c r="I5927">
        <f>SUMIFS('[1]Monthly unit'!$C:$C,'[1]Monthly unit'!$A:$A,'[1]Final sheet'!A5927,'[1]Monthly unit'!$B:$B,'[1]Final sheet'!H5927)</f>
        <v>0</v>
      </c>
      <c r="J5927">
        <f t="shared" si="370"/>
        <v>5</v>
      </c>
      <c r="K5927">
        <f t="shared" si="371"/>
        <v>2019</v>
      </c>
      <c r="L5927">
        <f>ROUND(VLOOKUP(H5927,'[1]Feeder energy'!$L:$P,2,FALSE)/1000,3)</f>
        <v>53949.97</v>
      </c>
      <c r="M5927">
        <f>ROUND(VLOOKUP(H5927,'[1]Feeder energy'!$L:$P,3,FALSE)/1000,3)</f>
        <v>46759.03</v>
      </c>
      <c r="N5927">
        <f>ROUND(VLOOKUP(H5927,'[1]Feeder energy'!$L:$P,4,FALSE)/1000,3)</f>
        <v>37798.587</v>
      </c>
      <c r="O5927">
        <f>ROUND(VLOOKUP(H5927,'[1]Feeder energy'!$L:$P,5,FALSE)/1000,3)</f>
        <v>34248.366999999998</v>
      </c>
      <c r="P5927">
        <f t="shared" si="372"/>
        <v>1</v>
      </c>
      <c r="Q5927" t="s">
        <v>18</v>
      </c>
    </row>
    <row r="5928" spans="1:17" x14ac:dyDescent="0.25">
      <c r="A5928" s="5">
        <v>110214021592</v>
      </c>
      <c r="B5928" s="6">
        <v>43617</v>
      </c>
      <c r="C5928">
        <v>10000</v>
      </c>
      <c r="D5928">
        <v>5000</v>
      </c>
      <c r="E5928">
        <v>81.455729166664241</v>
      </c>
      <c r="F5928">
        <v>5000</v>
      </c>
      <c r="G5928">
        <v>435</v>
      </c>
      <c r="H5928" s="6">
        <f t="shared" si="369"/>
        <v>43586</v>
      </c>
      <c r="I5928">
        <f>SUMIFS('[1]Monthly unit'!$C:$C,'[1]Monthly unit'!$A:$A,'[1]Final sheet'!A5928,'[1]Monthly unit'!$B:$B,'[1]Final sheet'!H5928)</f>
        <v>87</v>
      </c>
      <c r="J5928">
        <f t="shared" si="370"/>
        <v>5</v>
      </c>
      <c r="K5928">
        <f t="shared" si="371"/>
        <v>2019</v>
      </c>
      <c r="L5928">
        <f>ROUND(VLOOKUP(H5928,'[1]Feeder energy'!$L:$P,2,FALSE)/1000,3)</f>
        <v>53949.97</v>
      </c>
      <c r="M5928">
        <f>ROUND(VLOOKUP(H5928,'[1]Feeder energy'!$L:$P,3,FALSE)/1000,3)</f>
        <v>46759.03</v>
      </c>
      <c r="N5928">
        <f>ROUND(VLOOKUP(H5928,'[1]Feeder energy'!$L:$P,4,FALSE)/1000,3)</f>
        <v>37798.587</v>
      </c>
      <c r="O5928">
        <f>ROUND(VLOOKUP(H5928,'[1]Feeder energy'!$L:$P,5,FALSE)/1000,3)</f>
        <v>34248.366999999998</v>
      </c>
      <c r="P5928">
        <f t="shared" si="372"/>
        <v>1</v>
      </c>
      <c r="Q5928" t="s">
        <v>18</v>
      </c>
    </row>
    <row r="5929" spans="1:17" x14ac:dyDescent="0.25">
      <c r="A5929" s="5">
        <v>110214021593</v>
      </c>
      <c r="B5929" s="6">
        <v>43617</v>
      </c>
      <c r="C5929">
        <v>9000</v>
      </c>
      <c r="D5929">
        <v>9000</v>
      </c>
      <c r="E5929">
        <v>110</v>
      </c>
      <c r="H5929" s="6">
        <f t="shared" si="369"/>
        <v>43586</v>
      </c>
      <c r="I5929">
        <f>SUMIFS('[1]Monthly unit'!$C:$C,'[1]Monthly unit'!$A:$A,'[1]Final sheet'!A5929,'[1]Monthly unit'!$B:$B,'[1]Final sheet'!H5929)</f>
        <v>71</v>
      </c>
      <c r="J5929">
        <f t="shared" si="370"/>
        <v>5</v>
      </c>
      <c r="K5929">
        <f t="shared" si="371"/>
        <v>2019</v>
      </c>
      <c r="L5929">
        <f>ROUND(VLOOKUP(H5929,'[1]Feeder energy'!$L:$P,2,FALSE)/1000,3)</f>
        <v>53949.97</v>
      </c>
      <c r="M5929">
        <f>ROUND(VLOOKUP(H5929,'[1]Feeder energy'!$L:$P,3,FALSE)/1000,3)</f>
        <v>46759.03</v>
      </c>
      <c r="N5929">
        <f>ROUND(VLOOKUP(H5929,'[1]Feeder energy'!$L:$P,4,FALSE)/1000,3)</f>
        <v>37798.587</v>
      </c>
      <c r="O5929">
        <f>ROUND(VLOOKUP(H5929,'[1]Feeder energy'!$L:$P,5,FALSE)/1000,3)</f>
        <v>34248.366999999998</v>
      </c>
      <c r="P5929">
        <f t="shared" si="372"/>
        <v>1</v>
      </c>
      <c r="Q5929" t="s">
        <v>18</v>
      </c>
    </row>
    <row r="5930" spans="1:17" x14ac:dyDescent="0.25">
      <c r="A5930" s="5">
        <v>110211000839</v>
      </c>
      <c r="B5930" s="6">
        <v>43586</v>
      </c>
      <c r="C5930">
        <v>15000</v>
      </c>
      <c r="D5930">
        <v>5000</v>
      </c>
      <c r="E5930">
        <v>49.37640046296292</v>
      </c>
      <c r="H5930" s="6">
        <f t="shared" si="369"/>
        <v>43556</v>
      </c>
      <c r="I5930">
        <f>SUMIFS('[1]Monthly unit'!$C:$C,'[1]Monthly unit'!$A:$A,'[1]Final sheet'!A5930,'[1]Monthly unit'!$B:$B,'[1]Final sheet'!H5930)</f>
        <v>69</v>
      </c>
      <c r="J5930">
        <f t="shared" si="370"/>
        <v>4</v>
      </c>
      <c r="K5930">
        <f t="shared" si="371"/>
        <v>2019</v>
      </c>
      <c r="L5930">
        <f>ROUND(VLOOKUP(H5930,'[1]Feeder energy'!$L:$P,2,FALSE)/1000,3)</f>
        <v>46759.03</v>
      </c>
      <c r="M5930">
        <f>ROUND(VLOOKUP(H5930,'[1]Feeder energy'!$L:$P,3,FALSE)/1000,3)</f>
        <v>37798.587</v>
      </c>
      <c r="N5930">
        <f>ROUND(VLOOKUP(H5930,'[1]Feeder energy'!$L:$P,4,FALSE)/1000,3)</f>
        <v>34248.366999999998</v>
      </c>
      <c r="O5930">
        <f>ROUND(VLOOKUP(H5930,'[1]Feeder energy'!$L:$P,5,FALSE)/1000,3)</f>
        <v>37768.652999999998</v>
      </c>
      <c r="P5930">
        <f t="shared" si="372"/>
        <v>1</v>
      </c>
      <c r="Q5930" t="s">
        <v>17</v>
      </c>
    </row>
    <row r="5931" spans="1:17" x14ac:dyDescent="0.25">
      <c r="A5931" s="5">
        <v>110211001803</v>
      </c>
      <c r="B5931" s="6">
        <v>43586</v>
      </c>
      <c r="C5931">
        <v>20000</v>
      </c>
      <c r="D5931">
        <v>20000</v>
      </c>
      <c r="E5931">
        <v>139</v>
      </c>
      <c r="F5931">
        <v>10000</v>
      </c>
      <c r="G5931">
        <v>412</v>
      </c>
      <c r="H5931" s="6">
        <f t="shared" si="369"/>
        <v>43556</v>
      </c>
      <c r="I5931">
        <f>SUMIFS('[1]Monthly unit'!$C:$C,'[1]Monthly unit'!$A:$A,'[1]Final sheet'!A5931,'[1]Monthly unit'!$B:$B,'[1]Final sheet'!H5931)</f>
        <v>107</v>
      </c>
      <c r="J5931">
        <f t="shared" si="370"/>
        <v>4</v>
      </c>
      <c r="K5931">
        <f t="shared" si="371"/>
        <v>2019</v>
      </c>
      <c r="L5931">
        <f>ROUND(VLOOKUP(H5931,'[1]Feeder energy'!$L:$P,2,FALSE)/1000,3)</f>
        <v>46759.03</v>
      </c>
      <c r="M5931">
        <f>ROUND(VLOOKUP(H5931,'[1]Feeder energy'!$L:$P,3,FALSE)/1000,3)</f>
        <v>37798.587</v>
      </c>
      <c r="N5931">
        <f>ROUND(VLOOKUP(H5931,'[1]Feeder energy'!$L:$P,4,FALSE)/1000,3)</f>
        <v>34248.366999999998</v>
      </c>
      <c r="O5931">
        <f>ROUND(VLOOKUP(H5931,'[1]Feeder energy'!$L:$P,5,FALSE)/1000,3)</f>
        <v>37768.652999999998</v>
      </c>
      <c r="P5931">
        <f t="shared" si="372"/>
        <v>1</v>
      </c>
      <c r="Q5931" t="s">
        <v>18</v>
      </c>
    </row>
    <row r="5932" spans="1:17" x14ac:dyDescent="0.25">
      <c r="A5932" s="5">
        <v>110211002080</v>
      </c>
      <c r="B5932" s="6">
        <v>43586</v>
      </c>
      <c r="C5932">
        <v>40000</v>
      </c>
      <c r="D5932">
        <v>10000</v>
      </c>
      <c r="E5932">
        <v>13</v>
      </c>
      <c r="F5932">
        <v>10000</v>
      </c>
      <c r="G5932">
        <v>384</v>
      </c>
      <c r="H5932" s="6">
        <f t="shared" si="369"/>
        <v>43556</v>
      </c>
      <c r="I5932">
        <f>SUMIFS('[1]Monthly unit'!$C:$C,'[1]Monthly unit'!$A:$A,'[1]Final sheet'!A5932,'[1]Monthly unit'!$B:$B,'[1]Final sheet'!H5932)</f>
        <v>274</v>
      </c>
      <c r="J5932">
        <f t="shared" si="370"/>
        <v>4</v>
      </c>
      <c r="K5932">
        <f t="shared" si="371"/>
        <v>2019</v>
      </c>
      <c r="L5932">
        <f>ROUND(VLOOKUP(H5932,'[1]Feeder energy'!$L:$P,2,FALSE)/1000,3)</f>
        <v>46759.03</v>
      </c>
      <c r="M5932">
        <f>ROUND(VLOOKUP(H5932,'[1]Feeder energy'!$L:$P,3,FALSE)/1000,3)</f>
        <v>37798.587</v>
      </c>
      <c r="N5932">
        <f>ROUND(VLOOKUP(H5932,'[1]Feeder energy'!$L:$P,4,FALSE)/1000,3)</f>
        <v>34248.366999999998</v>
      </c>
      <c r="O5932">
        <f>ROUND(VLOOKUP(H5932,'[1]Feeder energy'!$L:$P,5,FALSE)/1000,3)</f>
        <v>37768.652999999998</v>
      </c>
      <c r="P5932">
        <f t="shared" si="372"/>
        <v>1</v>
      </c>
      <c r="Q5932" t="s">
        <v>18</v>
      </c>
    </row>
    <row r="5933" spans="1:17" x14ac:dyDescent="0.25">
      <c r="A5933" s="5">
        <v>110211002086</v>
      </c>
      <c r="B5933" s="6">
        <v>43586</v>
      </c>
      <c r="C5933">
        <v>19000</v>
      </c>
      <c r="D5933">
        <v>4000</v>
      </c>
      <c r="E5933">
        <v>34</v>
      </c>
      <c r="F5933">
        <v>4000</v>
      </c>
      <c r="G5933">
        <v>373</v>
      </c>
      <c r="H5933" s="6">
        <f t="shared" si="369"/>
        <v>43556</v>
      </c>
      <c r="I5933">
        <f>SUMIFS('[1]Monthly unit'!$C:$C,'[1]Monthly unit'!$A:$A,'[1]Final sheet'!A5933,'[1]Monthly unit'!$B:$B,'[1]Final sheet'!H5933)</f>
        <v>116</v>
      </c>
      <c r="J5933">
        <f t="shared" si="370"/>
        <v>4</v>
      </c>
      <c r="K5933">
        <f t="shared" si="371"/>
        <v>2019</v>
      </c>
      <c r="L5933">
        <f>ROUND(VLOOKUP(H5933,'[1]Feeder energy'!$L:$P,2,FALSE)/1000,3)</f>
        <v>46759.03</v>
      </c>
      <c r="M5933">
        <f>ROUND(VLOOKUP(H5933,'[1]Feeder energy'!$L:$P,3,FALSE)/1000,3)</f>
        <v>37798.587</v>
      </c>
      <c r="N5933">
        <f>ROUND(VLOOKUP(H5933,'[1]Feeder energy'!$L:$P,4,FALSE)/1000,3)</f>
        <v>34248.366999999998</v>
      </c>
      <c r="O5933">
        <f>ROUND(VLOOKUP(H5933,'[1]Feeder energy'!$L:$P,5,FALSE)/1000,3)</f>
        <v>37768.652999999998</v>
      </c>
      <c r="P5933">
        <f t="shared" si="372"/>
        <v>1</v>
      </c>
      <c r="Q5933" t="s">
        <v>18</v>
      </c>
    </row>
    <row r="5934" spans="1:17" x14ac:dyDescent="0.25">
      <c r="A5934" s="5">
        <v>110211002087</v>
      </c>
      <c r="B5934" s="6">
        <v>43586</v>
      </c>
      <c r="C5934">
        <v>131757</v>
      </c>
      <c r="D5934">
        <v>10000</v>
      </c>
      <c r="E5934">
        <v>7</v>
      </c>
      <c r="F5934">
        <v>20000</v>
      </c>
      <c r="G5934">
        <v>429</v>
      </c>
      <c r="H5934" s="6">
        <f t="shared" si="369"/>
        <v>43556</v>
      </c>
      <c r="I5934">
        <f>SUMIFS('[1]Monthly unit'!$C:$C,'[1]Monthly unit'!$A:$A,'[1]Final sheet'!A5934,'[1]Monthly unit'!$B:$B,'[1]Final sheet'!H5934)</f>
        <v>671</v>
      </c>
      <c r="J5934">
        <f t="shared" si="370"/>
        <v>4</v>
      </c>
      <c r="K5934">
        <f t="shared" si="371"/>
        <v>2019</v>
      </c>
      <c r="L5934">
        <f>ROUND(VLOOKUP(H5934,'[1]Feeder energy'!$L:$P,2,FALSE)/1000,3)</f>
        <v>46759.03</v>
      </c>
      <c r="M5934">
        <f>ROUND(VLOOKUP(H5934,'[1]Feeder energy'!$L:$P,3,FALSE)/1000,3)</f>
        <v>37798.587</v>
      </c>
      <c r="N5934">
        <f>ROUND(VLOOKUP(H5934,'[1]Feeder energy'!$L:$P,4,FALSE)/1000,3)</f>
        <v>34248.366999999998</v>
      </c>
      <c r="O5934">
        <f>ROUND(VLOOKUP(H5934,'[1]Feeder energy'!$L:$P,5,FALSE)/1000,3)</f>
        <v>37768.652999999998</v>
      </c>
      <c r="P5934">
        <f t="shared" si="372"/>
        <v>1</v>
      </c>
      <c r="Q5934" t="s">
        <v>18</v>
      </c>
    </row>
    <row r="5935" spans="1:17" x14ac:dyDescent="0.25">
      <c r="A5935" s="5">
        <v>110211002136</v>
      </c>
      <c r="B5935" s="6">
        <v>43586</v>
      </c>
      <c r="C5935">
        <v>0</v>
      </c>
      <c r="H5935" s="6">
        <f t="shared" si="369"/>
        <v>43556</v>
      </c>
      <c r="I5935">
        <f>SUMIFS('[1]Monthly unit'!$C:$C,'[1]Monthly unit'!$A:$A,'[1]Final sheet'!A5935,'[1]Monthly unit'!$B:$B,'[1]Final sheet'!H5935)</f>
        <v>0</v>
      </c>
      <c r="J5935">
        <f t="shared" si="370"/>
        <v>4</v>
      </c>
      <c r="K5935">
        <f t="shared" si="371"/>
        <v>2019</v>
      </c>
      <c r="L5935">
        <f>ROUND(VLOOKUP(H5935,'[1]Feeder energy'!$L:$P,2,FALSE)/1000,3)</f>
        <v>46759.03</v>
      </c>
      <c r="M5935">
        <f>ROUND(VLOOKUP(H5935,'[1]Feeder energy'!$L:$P,3,FALSE)/1000,3)</f>
        <v>37798.587</v>
      </c>
      <c r="N5935">
        <f>ROUND(VLOOKUP(H5935,'[1]Feeder energy'!$L:$P,4,FALSE)/1000,3)</f>
        <v>34248.366999999998</v>
      </c>
      <c r="O5935">
        <f>ROUND(VLOOKUP(H5935,'[1]Feeder energy'!$L:$P,5,FALSE)/1000,3)</f>
        <v>37768.652999999998</v>
      </c>
      <c r="P5935">
        <f t="shared" si="372"/>
        <v>0</v>
      </c>
      <c r="Q5935" t="s">
        <v>18</v>
      </c>
    </row>
    <row r="5936" spans="1:17" x14ac:dyDescent="0.25">
      <c r="A5936" s="5">
        <v>110211002383</v>
      </c>
      <c r="B5936" s="6">
        <v>43586</v>
      </c>
      <c r="C5936">
        <v>43301</v>
      </c>
      <c r="D5936">
        <v>3734</v>
      </c>
      <c r="E5936">
        <v>8</v>
      </c>
      <c r="F5936">
        <v>5000</v>
      </c>
      <c r="G5936">
        <v>415</v>
      </c>
      <c r="H5936" s="6">
        <f t="shared" si="369"/>
        <v>43556</v>
      </c>
      <c r="I5936">
        <f>SUMIFS('[1]Monthly unit'!$C:$C,'[1]Monthly unit'!$A:$A,'[1]Final sheet'!A5936,'[1]Monthly unit'!$B:$B,'[1]Final sheet'!H5936)</f>
        <v>378</v>
      </c>
      <c r="J5936">
        <f t="shared" si="370"/>
        <v>4</v>
      </c>
      <c r="K5936">
        <f t="shared" si="371"/>
        <v>2019</v>
      </c>
      <c r="L5936">
        <f>ROUND(VLOOKUP(H5936,'[1]Feeder energy'!$L:$P,2,FALSE)/1000,3)</f>
        <v>46759.03</v>
      </c>
      <c r="M5936">
        <f>ROUND(VLOOKUP(H5936,'[1]Feeder energy'!$L:$P,3,FALSE)/1000,3)</f>
        <v>37798.587</v>
      </c>
      <c r="N5936">
        <f>ROUND(VLOOKUP(H5936,'[1]Feeder energy'!$L:$P,4,FALSE)/1000,3)</f>
        <v>34248.366999999998</v>
      </c>
      <c r="O5936">
        <f>ROUND(VLOOKUP(H5936,'[1]Feeder energy'!$L:$P,5,FALSE)/1000,3)</f>
        <v>37768.652999999998</v>
      </c>
      <c r="P5936">
        <f t="shared" si="372"/>
        <v>1</v>
      </c>
      <c r="Q5936" t="s">
        <v>18</v>
      </c>
    </row>
    <row r="5937" spans="1:17" x14ac:dyDescent="0.25">
      <c r="A5937" s="5">
        <v>110211002384</v>
      </c>
      <c r="B5937" s="6">
        <v>43586</v>
      </c>
      <c r="C5937">
        <v>5000</v>
      </c>
      <c r="D5937">
        <v>5000</v>
      </c>
      <c r="E5937">
        <v>338</v>
      </c>
      <c r="H5937" s="6">
        <f t="shared" si="369"/>
        <v>43556</v>
      </c>
      <c r="I5937">
        <f>SUMIFS('[1]Monthly unit'!$C:$C,'[1]Monthly unit'!$A:$A,'[1]Final sheet'!A5937,'[1]Monthly unit'!$B:$B,'[1]Final sheet'!H5937)</f>
        <v>83</v>
      </c>
      <c r="J5937">
        <f t="shared" si="370"/>
        <v>4</v>
      </c>
      <c r="K5937">
        <f t="shared" si="371"/>
        <v>2019</v>
      </c>
      <c r="L5937">
        <f>ROUND(VLOOKUP(H5937,'[1]Feeder energy'!$L:$P,2,FALSE)/1000,3)</f>
        <v>46759.03</v>
      </c>
      <c r="M5937">
        <f>ROUND(VLOOKUP(H5937,'[1]Feeder energy'!$L:$P,3,FALSE)/1000,3)</f>
        <v>37798.587</v>
      </c>
      <c r="N5937">
        <f>ROUND(VLOOKUP(H5937,'[1]Feeder energy'!$L:$P,4,FALSE)/1000,3)</f>
        <v>34248.366999999998</v>
      </c>
      <c r="O5937">
        <f>ROUND(VLOOKUP(H5937,'[1]Feeder energy'!$L:$P,5,FALSE)/1000,3)</f>
        <v>37768.652999999998</v>
      </c>
      <c r="P5937">
        <f t="shared" si="372"/>
        <v>1</v>
      </c>
      <c r="Q5937" t="s">
        <v>18</v>
      </c>
    </row>
    <row r="5938" spans="1:17" x14ac:dyDescent="0.25">
      <c r="A5938" s="5">
        <v>110211002386</v>
      </c>
      <c r="B5938" s="6">
        <v>43586</v>
      </c>
      <c r="C5938">
        <v>6000</v>
      </c>
      <c r="D5938">
        <v>6000</v>
      </c>
      <c r="E5938">
        <v>338</v>
      </c>
      <c r="H5938" s="6">
        <f t="shared" si="369"/>
        <v>43556</v>
      </c>
      <c r="I5938">
        <f>SUMIFS('[1]Monthly unit'!$C:$C,'[1]Monthly unit'!$A:$A,'[1]Final sheet'!A5938,'[1]Monthly unit'!$B:$B,'[1]Final sheet'!H5938)</f>
        <v>0</v>
      </c>
      <c r="J5938">
        <f t="shared" si="370"/>
        <v>4</v>
      </c>
      <c r="K5938">
        <f t="shared" si="371"/>
        <v>2019</v>
      </c>
      <c r="L5938">
        <f>ROUND(VLOOKUP(H5938,'[1]Feeder energy'!$L:$P,2,FALSE)/1000,3)</f>
        <v>46759.03</v>
      </c>
      <c r="M5938">
        <f>ROUND(VLOOKUP(H5938,'[1]Feeder energy'!$L:$P,3,FALSE)/1000,3)</f>
        <v>37798.587</v>
      </c>
      <c r="N5938">
        <f>ROUND(VLOOKUP(H5938,'[1]Feeder energy'!$L:$P,4,FALSE)/1000,3)</f>
        <v>34248.366999999998</v>
      </c>
      <c r="O5938">
        <f>ROUND(VLOOKUP(H5938,'[1]Feeder energy'!$L:$P,5,FALSE)/1000,3)</f>
        <v>37768.652999999998</v>
      </c>
      <c r="P5938">
        <f t="shared" si="372"/>
        <v>1</v>
      </c>
      <c r="Q5938" t="s">
        <v>18</v>
      </c>
    </row>
    <row r="5939" spans="1:17" x14ac:dyDescent="0.25">
      <c r="A5939" s="5">
        <v>110211002392</v>
      </c>
      <c r="B5939" s="6">
        <v>43586</v>
      </c>
      <c r="C5939">
        <v>6000</v>
      </c>
      <c r="D5939">
        <v>6000</v>
      </c>
      <c r="E5939">
        <v>251</v>
      </c>
      <c r="H5939" s="6">
        <f t="shared" si="369"/>
        <v>43556</v>
      </c>
      <c r="I5939">
        <f>SUMIFS('[1]Monthly unit'!$C:$C,'[1]Monthly unit'!$A:$A,'[1]Final sheet'!A5939,'[1]Monthly unit'!$B:$B,'[1]Final sheet'!H5939)</f>
        <v>2</v>
      </c>
      <c r="J5939">
        <f t="shared" si="370"/>
        <v>4</v>
      </c>
      <c r="K5939">
        <f t="shared" si="371"/>
        <v>2019</v>
      </c>
      <c r="L5939">
        <f>ROUND(VLOOKUP(H5939,'[1]Feeder energy'!$L:$P,2,FALSE)/1000,3)</f>
        <v>46759.03</v>
      </c>
      <c r="M5939">
        <f>ROUND(VLOOKUP(H5939,'[1]Feeder energy'!$L:$P,3,FALSE)/1000,3)</f>
        <v>37798.587</v>
      </c>
      <c r="N5939">
        <f>ROUND(VLOOKUP(H5939,'[1]Feeder energy'!$L:$P,4,FALSE)/1000,3)</f>
        <v>34248.366999999998</v>
      </c>
      <c r="O5939">
        <f>ROUND(VLOOKUP(H5939,'[1]Feeder energy'!$L:$P,5,FALSE)/1000,3)</f>
        <v>37768.652999999998</v>
      </c>
      <c r="P5939">
        <f t="shared" si="372"/>
        <v>1</v>
      </c>
      <c r="Q5939" t="s">
        <v>18</v>
      </c>
    </row>
    <row r="5940" spans="1:17" x14ac:dyDescent="0.25">
      <c r="A5940" s="5">
        <v>110211002394</v>
      </c>
      <c r="B5940" s="6">
        <v>43586</v>
      </c>
      <c r="C5940">
        <v>11887</v>
      </c>
      <c r="D5940">
        <v>5000</v>
      </c>
      <c r="E5940">
        <v>251</v>
      </c>
      <c r="F5940">
        <v>465</v>
      </c>
      <c r="G5940">
        <v>413</v>
      </c>
      <c r="H5940" s="6">
        <f t="shared" si="369"/>
        <v>43556</v>
      </c>
      <c r="I5940">
        <f>SUMIFS('[1]Monthly unit'!$C:$C,'[1]Monthly unit'!$A:$A,'[1]Final sheet'!A5940,'[1]Monthly unit'!$B:$B,'[1]Final sheet'!H5940)</f>
        <v>0</v>
      </c>
      <c r="J5940">
        <f t="shared" si="370"/>
        <v>4</v>
      </c>
      <c r="K5940">
        <f t="shared" si="371"/>
        <v>2019</v>
      </c>
      <c r="L5940">
        <f>ROUND(VLOOKUP(H5940,'[1]Feeder energy'!$L:$P,2,FALSE)/1000,3)</f>
        <v>46759.03</v>
      </c>
      <c r="M5940">
        <f>ROUND(VLOOKUP(H5940,'[1]Feeder energy'!$L:$P,3,FALSE)/1000,3)</f>
        <v>37798.587</v>
      </c>
      <c r="N5940">
        <f>ROUND(VLOOKUP(H5940,'[1]Feeder energy'!$L:$P,4,FALSE)/1000,3)</f>
        <v>34248.366999999998</v>
      </c>
      <c r="O5940">
        <f>ROUND(VLOOKUP(H5940,'[1]Feeder energy'!$L:$P,5,FALSE)/1000,3)</f>
        <v>37768.652999999998</v>
      </c>
      <c r="P5940">
        <f t="shared" si="372"/>
        <v>1</v>
      </c>
      <c r="Q5940" t="s">
        <v>18</v>
      </c>
    </row>
    <row r="5941" spans="1:17" x14ac:dyDescent="0.25">
      <c r="A5941" s="5">
        <v>110211002396</v>
      </c>
      <c r="B5941" s="6">
        <v>43586</v>
      </c>
      <c r="C5941">
        <v>7000</v>
      </c>
      <c r="D5941">
        <v>7000</v>
      </c>
      <c r="E5941">
        <v>365</v>
      </c>
      <c r="H5941" s="6">
        <f t="shared" si="369"/>
        <v>43556</v>
      </c>
      <c r="I5941">
        <f>SUMIFS('[1]Monthly unit'!$C:$C,'[1]Monthly unit'!$A:$A,'[1]Final sheet'!A5941,'[1]Monthly unit'!$B:$B,'[1]Final sheet'!H5941)</f>
        <v>202</v>
      </c>
      <c r="J5941">
        <f t="shared" si="370"/>
        <v>4</v>
      </c>
      <c r="K5941">
        <f t="shared" si="371"/>
        <v>2019</v>
      </c>
      <c r="L5941">
        <f>ROUND(VLOOKUP(H5941,'[1]Feeder energy'!$L:$P,2,FALSE)/1000,3)</f>
        <v>46759.03</v>
      </c>
      <c r="M5941">
        <f>ROUND(VLOOKUP(H5941,'[1]Feeder energy'!$L:$P,3,FALSE)/1000,3)</f>
        <v>37798.587</v>
      </c>
      <c r="N5941">
        <f>ROUND(VLOOKUP(H5941,'[1]Feeder energy'!$L:$P,4,FALSE)/1000,3)</f>
        <v>34248.366999999998</v>
      </c>
      <c r="O5941">
        <f>ROUND(VLOOKUP(H5941,'[1]Feeder energy'!$L:$P,5,FALSE)/1000,3)</f>
        <v>37768.652999999998</v>
      </c>
      <c r="P5941">
        <f t="shared" si="372"/>
        <v>1</v>
      </c>
      <c r="Q5941" t="s">
        <v>18</v>
      </c>
    </row>
    <row r="5942" spans="1:17" x14ac:dyDescent="0.25">
      <c r="A5942" s="5">
        <v>110211002398</v>
      </c>
      <c r="B5942" s="6">
        <v>43586</v>
      </c>
      <c r="C5942">
        <v>28000</v>
      </c>
      <c r="D5942">
        <v>13000</v>
      </c>
      <c r="E5942">
        <v>204</v>
      </c>
      <c r="F5942">
        <v>1955</v>
      </c>
      <c r="G5942">
        <v>413</v>
      </c>
      <c r="H5942" s="6">
        <f t="shared" si="369"/>
        <v>43556</v>
      </c>
      <c r="I5942">
        <f>SUMIFS('[1]Monthly unit'!$C:$C,'[1]Monthly unit'!$A:$A,'[1]Final sheet'!A5942,'[1]Monthly unit'!$B:$B,'[1]Final sheet'!H5942)</f>
        <v>109</v>
      </c>
      <c r="J5942">
        <f t="shared" si="370"/>
        <v>4</v>
      </c>
      <c r="K5942">
        <f t="shared" si="371"/>
        <v>2019</v>
      </c>
      <c r="L5942">
        <f>ROUND(VLOOKUP(H5942,'[1]Feeder energy'!$L:$P,2,FALSE)/1000,3)</f>
        <v>46759.03</v>
      </c>
      <c r="M5942">
        <f>ROUND(VLOOKUP(H5942,'[1]Feeder energy'!$L:$P,3,FALSE)/1000,3)</f>
        <v>37798.587</v>
      </c>
      <c r="N5942">
        <f>ROUND(VLOOKUP(H5942,'[1]Feeder energy'!$L:$P,4,FALSE)/1000,3)</f>
        <v>34248.366999999998</v>
      </c>
      <c r="O5942">
        <f>ROUND(VLOOKUP(H5942,'[1]Feeder energy'!$L:$P,5,FALSE)/1000,3)</f>
        <v>37768.652999999998</v>
      </c>
      <c r="P5942">
        <f t="shared" si="372"/>
        <v>1</v>
      </c>
      <c r="Q5942" t="s">
        <v>18</v>
      </c>
    </row>
    <row r="5943" spans="1:17" x14ac:dyDescent="0.25">
      <c r="A5943" s="5">
        <v>110211002399</v>
      </c>
      <c r="B5943" s="6">
        <v>43586</v>
      </c>
      <c r="C5943">
        <v>11000</v>
      </c>
      <c r="D5943">
        <v>6000</v>
      </c>
      <c r="E5943">
        <v>251</v>
      </c>
      <c r="H5943" s="6">
        <f t="shared" si="369"/>
        <v>43556</v>
      </c>
      <c r="I5943">
        <f>SUMIFS('[1]Monthly unit'!$C:$C,'[1]Monthly unit'!$A:$A,'[1]Final sheet'!A5943,'[1]Monthly unit'!$B:$B,'[1]Final sheet'!H5943)</f>
        <v>0</v>
      </c>
      <c r="J5943">
        <f t="shared" si="370"/>
        <v>4</v>
      </c>
      <c r="K5943">
        <f t="shared" si="371"/>
        <v>2019</v>
      </c>
      <c r="L5943">
        <f>ROUND(VLOOKUP(H5943,'[1]Feeder energy'!$L:$P,2,FALSE)/1000,3)</f>
        <v>46759.03</v>
      </c>
      <c r="M5943">
        <f>ROUND(VLOOKUP(H5943,'[1]Feeder energy'!$L:$P,3,FALSE)/1000,3)</f>
        <v>37798.587</v>
      </c>
      <c r="N5943">
        <f>ROUND(VLOOKUP(H5943,'[1]Feeder energy'!$L:$P,4,FALSE)/1000,3)</f>
        <v>34248.366999999998</v>
      </c>
      <c r="O5943">
        <f>ROUND(VLOOKUP(H5943,'[1]Feeder energy'!$L:$P,5,FALSE)/1000,3)</f>
        <v>37768.652999999998</v>
      </c>
      <c r="P5943">
        <f t="shared" si="372"/>
        <v>1</v>
      </c>
      <c r="Q5943" t="s">
        <v>18</v>
      </c>
    </row>
    <row r="5944" spans="1:17" x14ac:dyDescent="0.25">
      <c r="A5944" s="5">
        <v>110211002401</v>
      </c>
      <c r="B5944" s="6">
        <v>43586</v>
      </c>
      <c r="C5944">
        <v>43657</v>
      </c>
      <c r="D5944">
        <v>11000</v>
      </c>
      <c r="E5944">
        <v>1</v>
      </c>
      <c r="F5944">
        <v>20000</v>
      </c>
      <c r="G5944">
        <v>383</v>
      </c>
      <c r="H5944" s="6">
        <f t="shared" si="369"/>
        <v>43556</v>
      </c>
      <c r="I5944">
        <f>SUMIFS('[1]Monthly unit'!$C:$C,'[1]Monthly unit'!$A:$A,'[1]Final sheet'!A5944,'[1]Monthly unit'!$B:$B,'[1]Final sheet'!H5944)</f>
        <v>0</v>
      </c>
      <c r="J5944">
        <f t="shared" si="370"/>
        <v>4</v>
      </c>
      <c r="K5944">
        <f t="shared" si="371"/>
        <v>2019</v>
      </c>
      <c r="L5944">
        <f>ROUND(VLOOKUP(H5944,'[1]Feeder energy'!$L:$P,2,FALSE)/1000,3)</f>
        <v>46759.03</v>
      </c>
      <c r="M5944">
        <f>ROUND(VLOOKUP(H5944,'[1]Feeder energy'!$L:$P,3,FALSE)/1000,3)</f>
        <v>37798.587</v>
      </c>
      <c r="N5944">
        <f>ROUND(VLOOKUP(H5944,'[1]Feeder energy'!$L:$P,4,FALSE)/1000,3)</f>
        <v>34248.366999999998</v>
      </c>
      <c r="O5944">
        <f>ROUND(VLOOKUP(H5944,'[1]Feeder energy'!$L:$P,5,FALSE)/1000,3)</f>
        <v>37768.652999999998</v>
      </c>
      <c r="P5944">
        <f t="shared" si="372"/>
        <v>1</v>
      </c>
      <c r="Q5944" t="s">
        <v>18</v>
      </c>
    </row>
    <row r="5945" spans="1:17" x14ac:dyDescent="0.25">
      <c r="A5945" s="5">
        <v>110211002402</v>
      </c>
      <c r="B5945" s="6">
        <v>43586</v>
      </c>
      <c r="C5945">
        <v>48146</v>
      </c>
      <c r="D5945">
        <v>6000</v>
      </c>
      <c r="E5945">
        <v>1</v>
      </c>
      <c r="H5945" s="6">
        <f t="shared" si="369"/>
        <v>43556</v>
      </c>
      <c r="I5945">
        <f>SUMIFS('[1]Monthly unit'!$C:$C,'[1]Monthly unit'!$A:$A,'[1]Final sheet'!A5945,'[1]Monthly unit'!$B:$B,'[1]Final sheet'!H5945)</f>
        <v>383</v>
      </c>
      <c r="J5945">
        <f t="shared" si="370"/>
        <v>4</v>
      </c>
      <c r="K5945">
        <f t="shared" si="371"/>
        <v>2019</v>
      </c>
      <c r="L5945">
        <f>ROUND(VLOOKUP(H5945,'[1]Feeder energy'!$L:$P,2,FALSE)/1000,3)</f>
        <v>46759.03</v>
      </c>
      <c r="M5945">
        <f>ROUND(VLOOKUP(H5945,'[1]Feeder energy'!$L:$P,3,FALSE)/1000,3)</f>
        <v>37798.587</v>
      </c>
      <c r="N5945">
        <f>ROUND(VLOOKUP(H5945,'[1]Feeder energy'!$L:$P,4,FALSE)/1000,3)</f>
        <v>34248.366999999998</v>
      </c>
      <c r="O5945">
        <f>ROUND(VLOOKUP(H5945,'[1]Feeder energy'!$L:$P,5,FALSE)/1000,3)</f>
        <v>37768.652999999998</v>
      </c>
      <c r="P5945">
        <f t="shared" si="372"/>
        <v>1</v>
      </c>
      <c r="Q5945" t="s">
        <v>18</v>
      </c>
    </row>
    <row r="5946" spans="1:17" x14ac:dyDescent="0.25">
      <c r="A5946" s="5">
        <v>110211002403</v>
      </c>
      <c r="B5946" s="6">
        <v>43586</v>
      </c>
      <c r="C5946">
        <v>20000</v>
      </c>
      <c r="D5946">
        <v>6000</v>
      </c>
      <c r="E5946">
        <v>26</v>
      </c>
      <c r="H5946" s="6">
        <f t="shared" si="369"/>
        <v>43556</v>
      </c>
      <c r="I5946">
        <f>SUMIFS('[1]Monthly unit'!$C:$C,'[1]Monthly unit'!$A:$A,'[1]Final sheet'!A5946,'[1]Monthly unit'!$B:$B,'[1]Final sheet'!H5946)</f>
        <v>262</v>
      </c>
      <c r="J5946">
        <f t="shared" si="370"/>
        <v>4</v>
      </c>
      <c r="K5946">
        <f t="shared" si="371"/>
        <v>2019</v>
      </c>
      <c r="L5946">
        <f>ROUND(VLOOKUP(H5946,'[1]Feeder energy'!$L:$P,2,FALSE)/1000,3)</f>
        <v>46759.03</v>
      </c>
      <c r="M5946">
        <f>ROUND(VLOOKUP(H5946,'[1]Feeder energy'!$L:$P,3,FALSE)/1000,3)</f>
        <v>37798.587</v>
      </c>
      <c r="N5946">
        <f>ROUND(VLOOKUP(H5946,'[1]Feeder energy'!$L:$P,4,FALSE)/1000,3)</f>
        <v>34248.366999999998</v>
      </c>
      <c r="O5946">
        <f>ROUND(VLOOKUP(H5946,'[1]Feeder energy'!$L:$P,5,FALSE)/1000,3)</f>
        <v>37768.652999999998</v>
      </c>
      <c r="P5946">
        <f t="shared" si="372"/>
        <v>1</v>
      </c>
      <c r="Q5946" t="s">
        <v>18</v>
      </c>
    </row>
    <row r="5947" spans="1:17" x14ac:dyDescent="0.25">
      <c r="A5947" s="5">
        <v>110211002405</v>
      </c>
      <c r="B5947" s="6">
        <v>43586</v>
      </c>
      <c r="C5947">
        <v>0</v>
      </c>
      <c r="D5947">
        <v>8460</v>
      </c>
      <c r="E5947">
        <v>395</v>
      </c>
      <c r="F5947">
        <v>8460</v>
      </c>
      <c r="G5947">
        <v>395</v>
      </c>
      <c r="H5947" s="6">
        <f t="shared" si="369"/>
        <v>43556</v>
      </c>
      <c r="I5947">
        <f>SUMIFS('[1]Monthly unit'!$C:$C,'[1]Monthly unit'!$A:$A,'[1]Final sheet'!A5947,'[1]Monthly unit'!$B:$B,'[1]Final sheet'!H5947)</f>
        <v>0</v>
      </c>
      <c r="J5947">
        <f t="shared" si="370"/>
        <v>4</v>
      </c>
      <c r="K5947">
        <f t="shared" si="371"/>
        <v>2019</v>
      </c>
      <c r="L5947">
        <f>ROUND(VLOOKUP(H5947,'[1]Feeder energy'!$L:$P,2,FALSE)/1000,3)</f>
        <v>46759.03</v>
      </c>
      <c r="M5947">
        <f>ROUND(VLOOKUP(H5947,'[1]Feeder energy'!$L:$P,3,FALSE)/1000,3)</f>
        <v>37798.587</v>
      </c>
      <c r="N5947">
        <f>ROUND(VLOOKUP(H5947,'[1]Feeder energy'!$L:$P,4,FALSE)/1000,3)</f>
        <v>34248.366999999998</v>
      </c>
      <c r="O5947">
        <f>ROUND(VLOOKUP(H5947,'[1]Feeder energy'!$L:$P,5,FALSE)/1000,3)</f>
        <v>37768.652999999998</v>
      </c>
      <c r="P5947">
        <f t="shared" si="372"/>
        <v>1</v>
      </c>
      <c r="Q5947" t="s">
        <v>18</v>
      </c>
    </row>
    <row r="5948" spans="1:17" x14ac:dyDescent="0.25">
      <c r="A5948" s="5">
        <v>110211002406</v>
      </c>
      <c r="B5948" s="6">
        <v>43586</v>
      </c>
      <c r="C5948">
        <v>78000</v>
      </c>
      <c r="D5948">
        <v>30000</v>
      </c>
      <c r="E5948">
        <v>251</v>
      </c>
      <c r="F5948">
        <v>12000</v>
      </c>
      <c r="G5948">
        <v>415</v>
      </c>
      <c r="H5948" s="6">
        <f t="shared" si="369"/>
        <v>43556</v>
      </c>
      <c r="I5948">
        <f>SUMIFS('[1]Monthly unit'!$C:$C,'[1]Monthly unit'!$A:$A,'[1]Final sheet'!A5948,'[1]Monthly unit'!$B:$B,'[1]Final sheet'!H5948)</f>
        <v>724</v>
      </c>
      <c r="J5948">
        <f t="shared" si="370"/>
        <v>4</v>
      </c>
      <c r="K5948">
        <f t="shared" si="371"/>
        <v>2019</v>
      </c>
      <c r="L5948">
        <f>ROUND(VLOOKUP(H5948,'[1]Feeder energy'!$L:$P,2,FALSE)/1000,3)</f>
        <v>46759.03</v>
      </c>
      <c r="M5948">
        <f>ROUND(VLOOKUP(H5948,'[1]Feeder energy'!$L:$P,3,FALSE)/1000,3)</f>
        <v>37798.587</v>
      </c>
      <c r="N5948">
        <f>ROUND(VLOOKUP(H5948,'[1]Feeder energy'!$L:$P,4,FALSE)/1000,3)</f>
        <v>34248.366999999998</v>
      </c>
      <c r="O5948">
        <f>ROUND(VLOOKUP(H5948,'[1]Feeder energy'!$L:$P,5,FALSE)/1000,3)</f>
        <v>37768.652999999998</v>
      </c>
      <c r="P5948">
        <f t="shared" si="372"/>
        <v>1</v>
      </c>
      <c r="Q5948" t="s">
        <v>18</v>
      </c>
    </row>
    <row r="5949" spans="1:17" x14ac:dyDescent="0.25">
      <c r="A5949" s="5">
        <v>110211002407</v>
      </c>
      <c r="B5949" s="6">
        <v>43586</v>
      </c>
      <c r="C5949">
        <v>0</v>
      </c>
      <c r="H5949" s="6">
        <f t="shared" si="369"/>
        <v>43556</v>
      </c>
      <c r="I5949">
        <f>SUMIFS('[1]Monthly unit'!$C:$C,'[1]Monthly unit'!$A:$A,'[1]Final sheet'!A5949,'[1]Monthly unit'!$B:$B,'[1]Final sheet'!H5949)</f>
        <v>95</v>
      </c>
      <c r="J5949">
        <f t="shared" si="370"/>
        <v>4</v>
      </c>
      <c r="K5949">
        <f t="shared" si="371"/>
        <v>2019</v>
      </c>
      <c r="L5949">
        <f>ROUND(VLOOKUP(H5949,'[1]Feeder energy'!$L:$P,2,FALSE)/1000,3)</f>
        <v>46759.03</v>
      </c>
      <c r="M5949">
        <f>ROUND(VLOOKUP(H5949,'[1]Feeder energy'!$L:$P,3,FALSE)/1000,3)</f>
        <v>37798.587</v>
      </c>
      <c r="N5949">
        <f>ROUND(VLOOKUP(H5949,'[1]Feeder energy'!$L:$P,4,FALSE)/1000,3)</f>
        <v>34248.366999999998</v>
      </c>
      <c r="O5949">
        <f>ROUND(VLOOKUP(H5949,'[1]Feeder energy'!$L:$P,5,FALSE)/1000,3)</f>
        <v>37768.652999999998</v>
      </c>
      <c r="P5949">
        <f t="shared" si="372"/>
        <v>0</v>
      </c>
      <c r="Q5949" t="s">
        <v>18</v>
      </c>
    </row>
    <row r="5950" spans="1:17" x14ac:dyDescent="0.25">
      <c r="A5950" s="5">
        <v>110211002411</v>
      </c>
      <c r="B5950" s="6">
        <v>43586</v>
      </c>
      <c r="C5950">
        <v>16897</v>
      </c>
      <c r="D5950">
        <v>7000</v>
      </c>
      <c r="E5950">
        <v>169</v>
      </c>
      <c r="F5950">
        <v>827</v>
      </c>
      <c r="G5950">
        <v>413</v>
      </c>
      <c r="H5950" s="6">
        <f t="shared" si="369"/>
        <v>43556</v>
      </c>
      <c r="I5950">
        <f>SUMIFS('[1]Monthly unit'!$C:$C,'[1]Monthly unit'!$A:$A,'[1]Final sheet'!A5950,'[1]Monthly unit'!$B:$B,'[1]Final sheet'!H5950)</f>
        <v>15</v>
      </c>
      <c r="J5950">
        <f t="shared" si="370"/>
        <v>4</v>
      </c>
      <c r="K5950">
        <f t="shared" si="371"/>
        <v>2019</v>
      </c>
      <c r="L5950">
        <f>ROUND(VLOOKUP(H5950,'[1]Feeder energy'!$L:$P,2,FALSE)/1000,3)</f>
        <v>46759.03</v>
      </c>
      <c r="M5950">
        <f>ROUND(VLOOKUP(H5950,'[1]Feeder energy'!$L:$P,3,FALSE)/1000,3)</f>
        <v>37798.587</v>
      </c>
      <c r="N5950">
        <f>ROUND(VLOOKUP(H5950,'[1]Feeder energy'!$L:$P,4,FALSE)/1000,3)</f>
        <v>34248.366999999998</v>
      </c>
      <c r="O5950">
        <f>ROUND(VLOOKUP(H5950,'[1]Feeder energy'!$L:$P,5,FALSE)/1000,3)</f>
        <v>37768.652999999998</v>
      </c>
      <c r="P5950">
        <f t="shared" si="372"/>
        <v>1</v>
      </c>
      <c r="Q5950" t="s">
        <v>18</v>
      </c>
    </row>
    <row r="5951" spans="1:17" x14ac:dyDescent="0.25">
      <c r="A5951" s="5">
        <v>110211002412</v>
      </c>
      <c r="B5951" s="6">
        <v>43586</v>
      </c>
      <c r="C5951">
        <v>16367</v>
      </c>
      <c r="D5951">
        <v>4000</v>
      </c>
      <c r="E5951">
        <v>1</v>
      </c>
      <c r="H5951" s="6">
        <f t="shared" si="369"/>
        <v>43556</v>
      </c>
      <c r="I5951">
        <f>SUMIFS('[1]Monthly unit'!$C:$C,'[1]Monthly unit'!$A:$A,'[1]Final sheet'!A5951,'[1]Monthly unit'!$B:$B,'[1]Final sheet'!H5951)</f>
        <v>100</v>
      </c>
      <c r="J5951">
        <f t="shared" si="370"/>
        <v>4</v>
      </c>
      <c r="K5951">
        <f t="shared" si="371"/>
        <v>2019</v>
      </c>
      <c r="L5951">
        <f>ROUND(VLOOKUP(H5951,'[1]Feeder energy'!$L:$P,2,FALSE)/1000,3)</f>
        <v>46759.03</v>
      </c>
      <c r="M5951">
        <f>ROUND(VLOOKUP(H5951,'[1]Feeder energy'!$L:$P,3,FALSE)/1000,3)</f>
        <v>37798.587</v>
      </c>
      <c r="N5951">
        <f>ROUND(VLOOKUP(H5951,'[1]Feeder energy'!$L:$P,4,FALSE)/1000,3)</f>
        <v>34248.366999999998</v>
      </c>
      <c r="O5951">
        <f>ROUND(VLOOKUP(H5951,'[1]Feeder energy'!$L:$P,5,FALSE)/1000,3)</f>
        <v>37768.652999999998</v>
      </c>
      <c r="P5951">
        <f t="shared" si="372"/>
        <v>1</v>
      </c>
      <c r="Q5951" t="s">
        <v>18</v>
      </c>
    </row>
    <row r="5952" spans="1:17" x14ac:dyDescent="0.25">
      <c r="A5952" s="5">
        <v>110211002413</v>
      </c>
      <c r="B5952" s="6">
        <v>43586</v>
      </c>
      <c r="C5952">
        <v>18264</v>
      </c>
      <c r="D5952">
        <v>7000</v>
      </c>
      <c r="E5952">
        <v>169</v>
      </c>
      <c r="F5952">
        <v>5000</v>
      </c>
      <c r="G5952">
        <v>383</v>
      </c>
      <c r="H5952" s="6">
        <f t="shared" si="369"/>
        <v>43556</v>
      </c>
      <c r="I5952">
        <f>SUMIFS('[1]Monthly unit'!$C:$C,'[1]Monthly unit'!$A:$A,'[1]Final sheet'!A5952,'[1]Monthly unit'!$B:$B,'[1]Final sheet'!H5952)</f>
        <v>232</v>
      </c>
      <c r="J5952">
        <f t="shared" si="370"/>
        <v>4</v>
      </c>
      <c r="K5952">
        <f t="shared" si="371"/>
        <v>2019</v>
      </c>
      <c r="L5952">
        <f>ROUND(VLOOKUP(H5952,'[1]Feeder energy'!$L:$P,2,FALSE)/1000,3)</f>
        <v>46759.03</v>
      </c>
      <c r="M5952">
        <f>ROUND(VLOOKUP(H5952,'[1]Feeder energy'!$L:$P,3,FALSE)/1000,3)</f>
        <v>37798.587</v>
      </c>
      <c r="N5952">
        <f>ROUND(VLOOKUP(H5952,'[1]Feeder energy'!$L:$P,4,FALSE)/1000,3)</f>
        <v>34248.366999999998</v>
      </c>
      <c r="O5952">
        <f>ROUND(VLOOKUP(H5952,'[1]Feeder energy'!$L:$P,5,FALSE)/1000,3)</f>
        <v>37768.652999999998</v>
      </c>
      <c r="P5952">
        <f t="shared" si="372"/>
        <v>1</v>
      </c>
      <c r="Q5952" t="s">
        <v>18</v>
      </c>
    </row>
    <row r="5953" spans="1:17" x14ac:dyDescent="0.25">
      <c r="A5953" s="5">
        <v>110211003718</v>
      </c>
      <c r="B5953" s="6">
        <v>43586</v>
      </c>
      <c r="C5953">
        <v>75000</v>
      </c>
      <c r="D5953">
        <v>20000</v>
      </c>
      <c r="E5953">
        <v>33</v>
      </c>
      <c r="F5953">
        <v>30000</v>
      </c>
      <c r="G5953">
        <v>406</v>
      </c>
      <c r="H5953" s="6">
        <f t="shared" si="369"/>
        <v>43556</v>
      </c>
      <c r="I5953">
        <f>SUMIFS('[1]Monthly unit'!$C:$C,'[1]Monthly unit'!$A:$A,'[1]Final sheet'!A5953,'[1]Monthly unit'!$B:$B,'[1]Final sheet'!H5953)</f>
        <v>613</v>
      </c>
      <c r="J5953">
        <f t="shared" si="370"/>
        <v>4</v>
      </c>
      <c r="K5953">
        <f t="shared" si="371"/>
        <v>2019</v>
      </c>
      <c r="L5953">
        <f>ROUND(VLOOKUP(H5953,'[1]Feeder energy'!$L:$P,2,FALSE)/1000,3)</f>
        <v>46759.03</v>
      </c>
      <c r="M5953">
        <f>ROUND(VLOOKUP(H5953,'[1]Feeder energy'!$L:$P,3,FALSE)/1000,3)</f>
        <v>37798.587</v>
      </c>
      <c r="N5953">
        <f>ROUND(VLOOKUP(H5953,'[1]Feeder energy'!$L:$P,4,FALSE)/1000,3)</f>
        <v>34248.366999999998</v>
      </c>
      <c r="O5953">
        <f>ROUND(VLOOKUP(H5953,'[1]Feeder energy'!$L:$P,5,FALSE)/1000,3)</f>
        <v>37768.652999999998</v>
      </c>
      <c r="P5953">
        <f t="shared" si="372"/>
        <v>1</v>
      </c>
      <c r="Q5953" t="s">
        <v>18</v>
      </c>
    </row>
    <row r="5954" spans="1:17" x14ac:dyDescent="0.25">
      <c r="A5954" s="5">
        <v>110211003719</v>
      </c>
      <c r="B5954" s="6">
        <v>43586</v>
      </c>
      <c r="C5954">
        <v>125000</v>
      </c>
      <c r="D5954">
        <v>20000</v>
      </c>
      <c r="E5954">
        <v>29</v>
      </c>
      <c r="F5954">
        <v>30000</v>
      </c>
      <c r="G5954">
        <v>368</v>
      </c>
      <c r="H5954" s="6">
        <f t="shared" si="369"/>
        <v>43556</v>
      </c>
      <c r="I5954">
        <f>SUMIFS('[1]Monthly unit'!$C:$C,'[1]Monthly unit'!$A:$A,'[1]Final sheet'!A5954,'[1]Monthly unit'!$B:$B,'[1]Final sheet'!H5954)</f>
        <v>752</v>
      </c>
      <c r="J5954">
        <f t="shared" si="370"/>
        <v>4</v>
      </c>
      <c r="K5954">
        <f t="shared" si="371"/>
        <v>2019</v>
      </c>
      <c r="L5954">
        <f>ROUND(VLOOKUP(H5954,'[1]Feeder energy'!$L:$P,2,FALSE)/1000,3)</f>
        <v>46759.03</v>
      </c>
      <c r="M5954">
        <f>ROUND(VLOOKUP(H5954,'[1]Feeder energy'!$L:$P,3,FALSE)/1000,3)</f>
        <v>37798.587</v>
      </c>
      <c r="N5954">
        <f>ROUND(VLOOKUP(H5954,'[1]Feeder energy'!$L:$P,4,FALSE)/1000,3)</f>
        <v>34248.366999999998</v>
      </c>
      <c r="O5954">
        <f>ROUND(VLOOKUP(H5954,'[1]Feeder energy'!$L:$P,5,FALSE)/1000,3)</f>
        <v>37768.652999999998</v>
      </c>
      <c r="P5954">
        <f t="shared" si="372"/>
        <v>1</v>
      </c>
      <c r="Q5954" t="s">
        <v>18</v>
      </c>
    </row>
    <row r="5955" spans="1:17" x14ac:dyDescent="0.25">
      <c r="A5955" s="5">
        <v>110211003808</v>
      </c>
      <c r="B5955" s="6">
        <v>43586</v>
      </c>
      <c r="C5955">
        <v>40000</v>
      </c>
      <c r="D5955">
        <v>10000</v>
      </c>
      <c r="E5955">
        <v>6</v>
      </c>
      <c r="F5955">
        <v>4000</v>
      </c>
      <c r="G5955">
        <v>370</v>
      </c>
      <c r="H5955" s="6">
        <f t="shared" ref="H5955:H6018" si="373">EOMONTH(B5955,-2)+1</f>
        <v>43556</v>
      </c>
      <c r="I5955">
        <f>SUMIFS('[1]Monthly unit'!$C:$C,'[1]Monthly unit'!$A:$A,'[1]Final sheet'!A5955,'[1]Monthly unit'!$B:$B,'[1]Final sheet'!H5955)</f>
        <v>207</v>
      </c>
      <c r="J5955">
        <f t="shared" ref="J5955:J6018" si="374">MONTH(H5955)</f>
        <v>4</v>
      </c>
      <c r="K5955">
        <f t="shared" ref="K5955:K6018" si="375">YEAR(H5955)</f>
        <v>2019</v>
      </c>
      <c r="L5955">
        <f>ROUND(VLOOKUP(H5955,'[1]Feeder energy'!$L:$P,2,FALSE)/1000,3)</f>
        <v>46759.03</v>
      </c>
      <c r="M5955">
        <f>ROUND(VLOOKUP(H5955,'[1]Feeder energy'!$L:$P,3,FALSE)/1000,3)</f>
        <v>37798.587</v>
      </c>
      <c r="N5955">
        <f>ROUND(VLOOKUP(H5955,'[1]Feeder energy'!$L:$P,4,FALSE)/1000,3)</f>
        <v>34248.366999999998</v>
      </c>
      <c r="O5955">
        <f>ROUND(VLOOKUP(H5955,'[1]Feeder energy'!$L:$P,5,FALSE)/1000,3)</f>
        <v>37768.652999999998</v>
      </c>
      <c r="P5955">
        <f t="shared" si="372"/>
        <v>1</v>
      </c>
      <c r="Q5955" t="s">
        <v>18</v>
      </c>
    </row>
    <row r="5956" spans="1:17" x14ac:dyDescent="0.25">
      <c r="A5956" s="5">
        <v>110211004039</v>
      </c>
      <c r="B5956" s="6">
        <v>43586</v>
      </c>
      <c r="C5956">
        <v>0</v>
      </c>
      <c r="D5956">
        <v>1000</v>
      </c>
      <c r="E5956">
        <v>411</v>
      </c>
      <c r="F5956">
        <v>1000</v>
      </c>
      <c r="G5956">
        <v>411</v>
      </c>
      <c r="H5956" s="6">
        <f t="shared" si="373"/>
        <v>43556</v>
      </c>
      <c r="I5956">
        <f>SUMIFS('[1]Monthly unit'!$C:$C,'[1]Monthly unit'!$A:$A,'[1]Final sheet'!A5956,'[1]Monthly unit'!$B:$B,'[1]Final sheet'!H5956)</f>
        <v>0</v>
      </c>
      <c r="J5956">
        <f t="shared" si="374"/>
        <v>4</v>
      </c>
      <c r="K5956">
        <f t="shared" si="375"/>
        <v>2019</v>
      </c>
      <c r="L5956">
        <f>ROUND(VLOOKUP(H5956,'[1]Feeder energy'!$L:$P,2,FALSE)/1000,3)</f>
        <v>46759.03</v>
      </c>
      <c r="M5956">
        <f>ROUND(VLOOKUP(H5956,'[1]Feeder energy'!$L:$P,3,FALSE)/1000,3)</f>
        <v>37798.587</v>
      </c>
      <c r="N5956">
        <f>ROUND(VLOOKUP(H5956,'[1]Feeder energy'!$L:$P,4,FALSE)/1000,3)</f>
        <v>34248.366999999998</v>
      </c>
      <c r="O5956">
        <f>ROUND(VLOOKUP(H5956,'[1]Feeder energy'!$L:$P,5,FALSE)/1000,3)</f>
        <v>37768.652999999998</v>
      </c>
      <c r="P5956">
        <f t="shared" si="372"/>
        <v>1</v>
      </c>
      <c r="Q5956" t="s">
        <v>19</v>
      </c>
    </row>
    <row r="5957" spans="1:17" x14ac:dyDescent="0.25">
      <c r="A5957" s="5">
        <v>110211004072</v>
      </c>
      <c r="B5957" s="6">
        <v>43586</v>
      </c>
      <c r="C5957">
        <v>699964</v>
      </c>
      <c r="D5957">
        <v>60450</v>
      </c>
      <c r="E5957">
        <v>6</v>
      </c>
      <c r="F5957">
        <v>150436</v>
      </c>
      <c r="G5957">
        <v>366</v>
      </c>
      <c r="H5957" s="6">
        <f t="shared" si="373"/>
        <v>43556</v>
      </c>
      <c r="I5957">
        <f>SUMIFS('[1]Monthly unit'!$C:$C,'[1]Monthly unit'!$A:$A,'[1]Final sheet'!A5957,'[1]Monthly unit'!$B:$B,'[1]Final sheet'!H5957)</f>
        <v>5880</v>
      </c>
      <c r="J5957">
        <f t="shared" si="374"/>
        <v>4</v>
      </c>
      <c r="K5957">
        <f t="shared" si="375"/>
        <v>2019</v>
      </c>
      <c r="L5957">
        <f>ROUND(VLOOKUP(H5957,'[1]Feeder energy'!$L:$P,2,FALSE)/1000,3)</f>
        <v>46759.03</v>
      </c>
      <c r="M5957">
        <f>ROUND(VLOOKUP(H5957,'[1]Feeder energy'!$L:$P,3,FALSE)/1000,3)</f>
        <v>37798.587</v>
      </c>
      <c r="N5957">
        <f>ROUND(VLOOKUP(H5957,'[1]Feeder energy'!$L:$P,4,FALSE)/1000,3)</f>
        <v>34248.366999999998</v>
      </c>
      <c r="O5957">
        <f>ROUND(VLOOKUP(H5957,'[1]Feeder energy'!$L:$P,5,FALSE)/1000,3)</f>
        <v>37768.652999999998</v>
      </c>
      <c r="P5957">
        <f t="shared" si="372"/>
        <v>1</v>
      </c>
      <c r="Q5957" t="s">
        <v>18</v>
      </c>
    </row>
    <row r="5958" spans="1:17" x14ac:dyDescent="0.25">
      <c r="A5958" s="5">
        <v>110211004145</v>
      </c>
      <c r="B5958" s="6">
        <v>43586</v>
      </c>
      <c r="C5958">
        <v>25000</v>
      </c>
      <c r="D5958">
        <v>10000</v>
      </c>
      <c r="E5958">
        <v>29</v>
      </c>
      <c r="H5958" s="6">
        <f t="shared" si="373"/>
        <v>43556</v>
      </c>
      <c r="I5958">
        <f>SUMIFS('[1]Monthly unit'!$C:$C,'[1]Monthly unit'!$A:$A,'[1]Final sheet'!A5958,'[1]Monthly unit'!$B:$B,'[1]Final sheet'!H5958)</f>
        <v>38</v>
      </c>
      <c r="J5958">
        <f t="shared" si="374"/>
        <v>4</v>
      </c>
      <c r="K5958">
        <f t="shared" si="375"/>
        <v>2019</v>
      </c>
      <c r="L5958">
        <f>ROUND(VLOOKUP(H5958,'[1]Feeder energy'!$L:$P,2,FALSE)/1000,3)</f>
        <v>46759.03</v>
      </c>
      <c r="M5958">
        <f>ROUND(VLOOKUP(H5958,'[1]Feeder energy'!$L:$P,3,FALSE)/1000,3)</f>
        <v>37798.587</v>
      </c>
      <c r="N5958">
        <f>ROUND(VLOOKUP(H5958,'[1]Feeder energy'!$L:$P,4,FALSE)/1000,3)</f>
        <v>34248.366999999998</v>
      </c>
      <c r="O5958">
        <f>ROUND(VLOOKUP(H5958,'[1]Feeder energy'!$L:$P,5,FALSE)/1000,3)</f>
        <v>37768.652999999998</v>
      </c>
      <c r="P5958">
        <f t="shared" si="372"/>
        <v>1</v>
      </c>
      <c r="Q5958" t="s">
        <v>18</v>
      </c>
    </row>
    <row r="5959" spans="1:17" x14ac:dyDescent="0.25">
      <c r="A5959" s="5">
        <v>110211005116</v>
      </c>
      <c r="B5959" s="6">
        <v>43586</v>
      </c>
      <c r="C5959">
        <v>5000</v>
      </c>
      <c r="D5959">
        <v>5000</v>
      </c>
      <c r="E5959">
        <v>79</v>
      </c>
      <c r="H5959" s="6">
        <f t="shared" si="373"/>
        <v>43556</v>
      </c>
      <c r="I5959">
        <f>SUMIFS('[1]Monthly unit'!$C:$C,'[1]Monthly unit'!$A:$A,'[1]Final sheet'!A5959,'[1]Monthly unit'!$B:$B,'[1]Final sheet'!H5959)</f>
        <v>21</v>
      </c>
      <c r="J5959">
        <f t="shared" si="374"/>
        <v>4</v>
      </c>
      <c r="K5959">
        <f t="shared" si="375"/>
        <v>2019</v>
      </c>
      <c r="L5959">
        <f>ROUND(VLOOKUP(H5959,'[1]Feeder energy'!$L:$P,2,FALSE)/1000,3)</f>
        <v>46759.03</v>
      </c>
      <c r="M5959">
        <f>ROUND(VLOOKUP(H5959,'[1]Feeder energy'!$L:$P,3,FALSE)/1000,3)</f>
        <v>37798.587</v>
      </c>
      <c r="N5959">
        <f>ROUND(VLOOKUP(H5959,'[1]Feeder energy'!$L:$P,4,FALSE)/1000,3)</f>
        <v>34248.366999999998</v>
      </c>
      <c r="O5959">
        <f>ROUND(VLOOKUP(H5959,'[1]Feeder energy'!$L:$P,5,FALSE)/1000,3)</f>
        <v>37768.652999999998</v>
      </c>
      <c r="P5959">
        <f t="shared" si="372"/>
        <v>1</v>
      </c>
      <c r="Q5959" t="s">
        <v>18</v>
      </c>
    </row>
    <row r="5960" spans="1:17" x14ac:dyDescent="0.25">
      <c r="A5960" s="5">
        <v>110211005117</v>
      </c>
      <c r="B5960" s="6">
        <v>43586</v>
      </c>
      <c r="C5960">
        <v>60500</v>
      </c>
      <c r="D5960">
        <v>9500</v>
      </c>
      <c r="E5960">
        <v>85</v>
      </c>
      <c r="F5960">
        <v>500</v>
      </c>
      <c r="G5960">
        <v>420</v>
      </c>
      <c r="H5960" s="6">
        <f t="shared" si="373"/>
        <v>43556</v>
      </c>
      <c r="I5960">
        <f>SUMIFS('[1]Monthly unit'!$C:$C,'[1]Monthly unit'!$A:$A,'[1]Final sheet'!A5960,'[1]Monthly unit'!$B:$B,'[1]Final sheet'!H5960)</f>
        <v>416</v>
      </c>
      <c r="J5960">
        <f t="shared" si="374"/>
        <v>4</v>
      </c>
      <c r="K5960">
        <f t="shared" si="375"/>
        <v>2019</v>
      </c>
      <c r="L5960">
        <f>ROUND(VLOOKUP(H5960,'[1]Feeder energy'!$L:$P,2,FALSE)/1000,3)</f>
        <v>46759.03</v>
      </c>
      <c r="M5960">
        <f>ROUND(VLOOKUP(H5960,'[1]Feeder energy'!$L:$P,3,FALSE)/1000,3)</f>
        <v>37798.587</v>
      </c>
      <c r="N5960">
        <f>ROUND(VLOOKUP(H5960,'[1]Feeder energy'!$L:$P,4,FALSE)/1000,3)</f>
        <v>34248.366999999998</v>
      </c>
      <c r="O5960">
        <f>ROUND(VLOOKUP(H5960,'[1]Feeder energy'!$L:$P,5,FALSE)/1000,3)</f>
        <v>37768.652999999998</v>
      </c>
      <c r="P5960">
        <f t="shared" si="372"/>
        <v>1</v>
      </c>
      <c r="Q5960" t="s">
        <v>18</v>
      </c>
    </row>
    <row r="5961" spans="1:17" x14ac:dyDescent="0.25">
      <c r="A5961" s="5">
        <v>110211005131</v>
      </c>
      <c r="B5961" s="6">
        <v>43586</v>
      </c>
      <c r="C5961">
        <v>25000</v>
      </c>
      <c r="D5961">
        <v>5000</v>
      </c>
      <c r="E5961">
        <v>44</v>
      </c>
      <c r="F5961">
        <v>2900</v>
      </c>
      <c r="G5961">
        <v>404</v>
      </c>
      <c r="H5961" s="6">
        <f t="shared" si="373"/>
        <v>43556</v>
      </c>
      <c r="I5961">
        <f>SUMIFS('[1]Monthly unit'!$C:$C,'[1]Monthly unit'!$A:$A,'[1]Final sheet'!A5961,'[1]Monthly unit'!$B:$B,'[1]Final sheet'!H5961)</f>
        <v>146</v>
      </c>
      <c r="J5961">
        <f t="shared" si="374"/>
        <v>4</v>
      </c>
      <c r="K5961">
        <f t="shared" si="375"/>
        <v>2019</v>
      </c>
      <c r="L5961">
        <f>ROUND(VLOOKUP(H5961,'[1]Feeder energy'!$L:$P,2,FALSE)/1000,3)</f>
        <v>46759.03</v>
      </c>
      <c r="M5961">
        <f>ROUND(VLOOKUP(H5961,'[1]Feeder energy'!$L:$P,3,FALSE)/1000,3)</f>
        <v>37798.587</v>
      </c>
      <c r="N5961">
        <f>ROUND(VLOOKUP(H5961,'[1]Feeder energy'!$L:$P,4,FALSE)/1000,3)</f>
        <v>34248.366999999998</v>
      </c>
      <c r="O5961">
        <f>ROUND(VLOOKUP(H5961,'[1]Feeder energy'!$L:$P,5,FALSE)/1000,3)</f>
        <v>37768.652999999998</v>
      </c>
      <c r="P5961">
        <f t="shared" si="372"/>
        <v>1</v>
      </c>
      <c r="Q5961" t="s">
        <v>18</v>
      </c>
    </row>
    <row r="5962" spans="1:17" x14ac:dyDescent="0.25">
      <c r="A5962" s="5">
        <v>110211005306</v>
      </c>
      <c r="B5962" s="6">
        <v>43586</v>
      </c>
      <c r="C5962">
        <v>385000</v>
      </c>
      <c r="D5962">
        <v>45000</v>
      </c>
      <c r="E5962">
        <v>42</v>
      </c>
      <c r="F5962">
        <v>50000</v>
      </c>
      <c r="G5962">
        <v>396</v>
      </c>
      <c r="H5962" s="6">
        <f t="shared" si="373"/>
        <v>43556</v>
      </c>
      <c r="I5962">
        <f>SUMIFS('[1]Monthly unit'!$C:$C,'[1]Monthly unit'!$A:$A,'[1]Final sheet'!A5962,'[1]Monthly unit'!$B:$B,'[1]Final sheet'!H5962)</f>
        <v>3329</v>
      </c>
      <c r="J5962">
        <f t="shared" si="374"/>
        <v>4</v>
      </c>
      <c r="K5962">
        <f t="shared" si="375"/>
        <v>2019</v>
      </c>
      <c r="L5962">
        <f>ROUND(VLOOKUP(H5962,'[1]Feeder energy'!$L:$P,2,FALSE)/1000,3)</f>
        <v>46759.03</v>
      </c>
      <c r="M5962">
        <f>ROUND(VLOOKUP(H5962,'[1]Feeder energy'!$L:$P,3,FALSE)/1000,3)</f>
        <v>37798.587</v>
      </c>
      <c r="N5962">
        <f>ROUND(VLOOKUP(H5962,'[1]Feeder energy'!$L:$P,4,FALSE)/1000,3)</f>
        <v>34248.366999999998</v>
      </c>
      <c r="O5962">
        <f>ROUND(VLOOKUP(H5962,'[1]Feeder energy'!$L:$P,5,FALSE)/1000,3)</f>
        <v>37768.652999999998</v>
      </c>
      <c r="P5962">
        <f t="shared" si="372"/>
        <v>1</v>
      </c>
      <c r="Q5962" t="s">
        <v>18</v>
      </c>
    </row>
    <row r="5963" spans="1:17" x14ac:dyDescent="0.25">
      <c r="A5963" s="5">
        <v>110211006325</v>
      </c>
      <c r="B5963" s="6">
        <v>43586</v>
      </c>
      <c r="C5963">
        <v>458198</v>
      </c>
      <c r="D5963">
        <v>40700</v>
      </c>
      <c r="E5963">
        <v>6</v>
      </c>
      <c r="F5963">
        <v>67563</v>
      </c>
      <c r="G5963">
        <v>366</v>
      </c>
      <c r="H5963" s="6">
        <f t="shared" si="373"/>
        <v>43556</v>
      </c>
      <c r="I5963">
        <f>SUMIFS('[1]Monthly unit'!$C:$C,'[1]Monthly unit'!$A:$A,'[1]Final sheet'!A5963,'[1]Monthly unit'!$B:$B,'[1]Final sheet'!H5963)</f>
        <v>4028</v>
      </c>
      <c r="J5963">
        <f t="shared" si="374"/>
        <v>4</v>
      </c>
      <c r="K5963">
        <f t="shared" si="375"/>
        <v>2019</v>
      </c>
      <c r="L5963">
        <f>ROUND(VLOOKUP(H5963,'[1]Feeder energy'!$L:$P,2,FALSE)/1000,3)</f>
        <v>46759.03</v>
      </c>
      <c r="M5963">
        <f>ROUND(VLOOKUP(H5963,'[1]Feeder energy'!$L:$P,3,FALSE)/1000,3)</f>
        <v>37798.587</v>
      </c>
      <c r="N5963">
        <f>ROUND(VLOOKUP(H5963,'[1]Feeder energy'!$L:$P,4,FALSE)/1000,3)</f>
        <v>34248.366999999998</v>
      </c>
      <c r="O5963">
        <f>ROUND(VLOOKUP(H5963,'[1]Feeder energy'!$L:$P,5,FALSE)/1000,3)</f>
        <v>37768.652999999998</v>
      </c>
      <c r="P5963">
        <f t="shared" si="372"/>
        <v>1</v>
      </c>
      <c r="Q5963" t="s">
        <v>18</v>
      </c>
    </row>
    <row r="5964" spans="1:17" x14ac:dyDescent="0.25">
      <c r="A5964" s="5">
        <v>110211006477</v>
      </c>
      <c r="B5964" s="6">
        <v>43586</v>
      </c>
      <c r="C5964">
        <v>20000</v>
      </c>
      <c r="D5964">
        <v>20000</v>
      </c>
      <c r="E5964">
        <v>103</v>
      </c>
      <c r="F5964">
        <v>20000</v>
      </c>
      <c r="G5964">
        <v>419</v>
      </c>
      <c r="H5964" s="6">
        <f t="shared" si="373"/>
        <v>43556</v>
      </c>
      <c r="I5964">
        <f>SUMIFS('[1]Monthly unit'!$C:$C,'[1]Monthly unit'!$A:$A,'[1]Final sheet'!A5964,'[1]Monthly unit'!$B:$B,'[1]Final sheet'!H5964)</f>
        <v>254</v>
      </c>
      <c r="J5964">
        <f t="shared" si="374"/>
        <v>4</v>
      </c>
      <c r="K5964">
        <f t="shared" si="375"/>
        <v>2019</v>
      </c>
      <c r="L5964">
        <f>ROUND(VLOOKUP(H5964,'[1]Feeder energy'!$L:$P,2,FALSE)/1000,3)</f>
        <v>46759.03</v>
      </c>
      <c r="M5964">
        <f>ROUND(VLOOKUP(H5964,'[1]Feeder energy'!$L:$P,3,FALSE)/1000,3)</f>
        <v>37798.587</v>
      </c>
      <c r="N5964">
        <f>ROUND(VLOOKUP(H5964,'[1]Feeder energy'!$L:$P,4,FALSE)/1000,3)</f>
        <v>34248.366999999998</v>
      </c>
      <c r="O5964">
        <f>ROUND(VLOOKUP(H5964,'[1]Feeder energy'!$L:$P,5,FALSE)/1000,3)</f>
        <v>37768.652999999998</v>
      </c>
      <c r="P5964">
        <f t="shared" si="372"/>
        <v>1</v>
      </c>
      <c r="Q5964" t="s">
        <v>19</v>
      </c>
    </row>
    <row r="5965" spans="1:17" x14ac:dyDescent="0.25">
      <c r="A5965" s="5">
        <v>110211007133</v>
      </c>
      <c r="B5965" s="6">
        <v>43586</v>
      </c>
      <c r="C5965">
        <v>6000</v>
      </c>
      <c r="D5965">
        <v>3000</v>
      </c>
      <c r="E5965">
        <v>147</v>
      </c>
      <c r="H5965" s="6">
        <f t="shared" si="373"/>
        <v>43556</v>
      </c>
      <c r="I5965">
        <f>SUMIFS('[1]Monthly unit'!$C:$C,'[1]Monthly unit'!$A:$A,'[1]Final sheet'!A5965,'[1]Monthly unit'!$B:$B,'[1]Final sheet'!H5965)</f>
        <v>30</v>
      </c>
      <c r="J5965">
        <f t="shared" si="374"/>
        <v>4</v>
      </c>
      <c r="K5965">
        <f t="shared" si="375"/>
        <v>2019</v>
      </c>
      <c r="L5965">
        <f>ROUND(VLOOKUP(H5965,'[1]Feeder energy'!$L:$P,2,FALSE)/1000,3)</f>
        <v>46759.03</v>
      </c>
      <c r="M5965">
        <f>ROUND(VLOOKUP(H5965,'[1]Feeder energy'!$L:$P,3,FALSE)/1000,3)</f>
        <v>37798.587</v>
      </c>
      <c r="N5965">
        <f>ROUND(VLOOKUP(H5965,'[1]Feeder energy'!$L:$P,4,FALSE)/1000,3)</f>
        <v>34248.366999999998</v>
      </c>
      <c r="O5965">
        <f>ROUND(VLOOKUP(H5965,'[1]Feeder energy'!$L:$P,5,FALSE)/1000,3)</f>
        <v>37768.652999999998</v>
      </c>
      <c r="P5965">
        <f t="shared" si="372"/>
        <v>1</v>
      </c>
      <c r="Q5965" t="s">
        <v>18</v>
      </c>
    </row>
    <row r="5966" spans="1:17" x14ac:dyDescent="0.25">
      <c r="A5966" s="5">
        <v>110211007907</v>
      </c>
      <c r="B5966" s="6">
        <v>43586</v>
      </c>
      <c r="C5966">
        <v>860170</v>
      </c>
      <c r="D5966">
        <v>82450</v>
      </c>
      <c r="E5966">
        <v>6</v>
      </c>
      <c r="F5966">
        <v>140110</v>
      </c>
      <c r="G5966">
        <v>366</v>
      </c>
      <c r="H5966" s="6">
        <f t="shared" si="373"/>
        <v>43556</v>
      </c>
      <c r="I5966">
        <f>SUMIFS('[1]Monthly unit'!$C:$C,'[1]Monthly unit'!$A:$A,'[1]Final sheet'!A5966,'[1]Monthly unit'!$B:$B,'[1]Final sheet'!H5966)</f>
        <v>8375</v>
      </c>
      <c r="J5966">
        <f t="shared" si="374"/>
        <v>4</v>
      </c>
      <c r="K5966">
        <f t="shared" si="375"/>
        <v>2019</v>
      </c>
      <c r="L5966">
        <f>ROUND(VLOOKUP(H5966,'[1]Feeder energy'!$L:$P,2,FALSE)/1000,3)</f>
        <v>46759.03</v>
      </c>
      <c r="M5966">
        <f>ROUND(VLOOKUP(H5966,'[1]Feeder energy'!$L:$P,3,FALSE)/1000,3)</f>
        <v>37798.587</v>
      </c>
      <c r="N5966">
        <f>ROUND(VLOOKUP(H5966,'[1]Feeder energy'!$L:$P,4,FALSE)/1000,3)</f>
        <v>34248.366999999998</v>
      </c>
      <c r="O5966">
        <f>ROUND(VLOOKUP(H5966,'[1]Feeder energy'!$L:$P,5,FALSE)/1000,3)</f>
        <v>37768.652999999998</v>
      </c>
      <c r="P5966">
        <f t="shared" si="372"/>
        <v>1</v>
      </c>
      <c r="Q5966" t="s">
        <v>18</v>
      </c>
    </row>
    <row r="5967" spans="1:17" x14ac:dyDescent="0.25">
      <c r="A5967" s="5">
        <v>110211008209</v>
      </c>
      <c r="B5967" s="6">
        <v>43586</v>
      </c>
      <c r="C5967">
        <v>8000</v>
      </c>
      <c r="D5967">
        <v>8000</v>
      </c>
      <c r="E5967">
        <v>301</v>
      </c>
      <c r="H5967" s="6">
        <f t="shared" si="373"/>
        <v>43556</v>
      </c>
      <c r="I5967">
        <f>SUMIFS('[1]Monthly unit'!$C:$C,'[1]Monthly unit'!$A:$A,'[1]Final sheet'!A5967,'[1]Monthly unit'!$B:$B,'[1]Final sheet'!H5967)</f>
        <v>121</v>
      </c>
      <c r="J5967">
        <f t="shared" si="374"/>
        <v>4</v>
      </c>
      <c r="K5967">
        <f t="shared" si="375"/>
        <v>2019</v>
      </c>
      <c r="L5967">
        <f>ROUND(VLOOKUP(H5967,'[1]Feeder energy'!$L:$P,2,FALSE)/1000,3)</f>
        <v>46759.03</v>
      </c>
      <c r="M5967">
        <f>ROUND(VLOOKUP(H5967,'[1]Feeder energy'!$L:$P,3,FALSE)/1000,3)</f>
        <v>37798.587</v>
      </c>
      <c r="N5967">
        <f>ROUND(VLOOKUP(H5967,'[1]Feeder energy'!$L:$P,4,FALSE)/1000,3)</f>
        <v>34248.366999999998</v>
      </c>
      <c r="O5967">
        <f>ROUND(VLOOKUP(H5967,'[1]Feeder energy'!$L:$P,5,FALSE)/1000,3)</f>
        <v>37768.652999999998</v>
      </c>
      <c r="P5967">
        <f t="shared" si="372"/>
        <v>1</v>
      </c>
      <c r="Q5967" t="s">
        <v>18</v>
      </c>
    </row>
    <row r="5968" spans="1:17" x14ac:dyDescent="0.25">
      <c r="A5968" s="5">
        <v>110211008440</v>
      </c>
      <c r="B5968" s="6">
        <v>43586</v>
      </c>
      <c r="C5968">
        <v>218000</v>
      </c>
      <c r="D5968">
        <v>30000</v>
      </c>
      <c r="E5968">
        <v>43</v>
      </c>
      <c r="F5968">
        <v>30000</v>
      </c>
      <c r="G5968">
        <v>406</v>
      </c>
      <c r="H5968" s="6">
        <f t="shared" si="373"/>
        <v>43556</v>
      </c>
      <c r="I5968">
        <f>SUMIFS('[1]Monthly unit'!$C:$C,'[1]Monthly unit'!$A:$A,'[1]Final sheet'!A5968,'[1]Monthly unit'!$B:$B,'[1]Final sheet'!H5968)</f>
        <v>1430</v>
      </c>
      <c r="J5968">
        <f t="shared" si="374"/>
        <v>4</v>
      </c>
      <c r="K5968">
        <f t="shared" si="375"/>
        <v>2019</v>
      </c>
      <c r="L5968">
        <f>ROUND(VLOOKUP(H5968,'[1]Feeder energy'!$L:$P,2,FALSE)/1000,3)</f>
        <v>46759.03</v>
      </c>
      <c r="M5968">
        <f>ROUND(VLOOKUP(H5968,'[1]Feeder energy'!$L:$P,3,FALSE)/1000,3)</f>
        <v>37798.587</v>
      </c>
      <c r="N5968">
        <f>ROUND(VLOOKUP(H5968,'[1]Feeder energy'!$L:$P,4,FALSE)/1000,3)</f>
        <v>34248.366999999998</v>
      </c>
      <c r="O5968">
        <f>ROUND(VLOOKUP(H5968,'[1]Feeder energy'!$L:$P,5,FALSE)/1000,3)</f>
        <v>37768.652999999998</v>
      </c>
      <c r="P5968">
        <f t="shared" si="372"/>
        <v>1</v>
      </c>
      <c r="Q5968" t="s">
        <v>18</v>
      </c>
    </row>
    <row r="5969" spans="1:17" x14ac:dyDescent="0.25">
      <c r="A5969" s="5">
        <v>110211008442</v>
      </c>
      <c r="B5969" s="6">
        <v>43586</v>
      </c>
      <c r="C5969">
        <v>41797</v>
      </c>
      <c r="D5969">
        <v>1681</v>
      </c>
      <c r="E5969">
        <v>13</v>
      </c>
      <c r="H5969" s="6">
        <f t="shared" si="373"/>
        <v>43556</v>
      </c>
      <c r="I5969">
        <f>SUMIFS('[1]Monthly unit'!$C:$C,'[1]Monthly unit'!$A:$A,'[1]Final sheet'!A5969,'[1]Monthly unit'!$B:$B,'[1]Final sheet'!H5969)</f>
        <v>166</v>
      </c>
      <c r="J5969">
        <f t="shared" si="374"/>
        <v>4</v>
      </c>
      <c r="K5969">
        <f t="shared" si="375"/>
        <v>2019</v>
      </c>
      <c r="L5969">
        <f>ROUND(VLOOKUP(H5969,'[1]Feeder energy'!$L:$P,2,FALSE)/1000,3)</f>
        <v>46759.03</v>
      </c>
      <c r="M5969">
        <f>ROUND(VLOOKUP(H5969,'[1]Feeder energy'!$L:$P,3,FALSE)/1000,3)</f>
        <v>37798.587</v>
      </c>
      <c r="N5969">
        <f>ROUND(VLOOKUP(H5969,'[1]Feeder energy'!$L:$P,4,FALSE)/1000,3)</f>
        <v>34248.366999999998</v>
      </c>
      <c r="O5969">
        <f>ROUND(VLOOKUP(H5969,'[1]Feeder energy'!$L:$P,5,FALSE)/1000,3)</f>
        <v>37768.652999999998</v>
      </c>
      <c r="P5969">
        <f t="shared" si="372"/>
        <v>1</v>
      </c>
      <c r="Q5969" t="s">
        <v>18</v>
      </c>
    </row>
    <row r="5970" spans="1:17" x14ac:dyDescent="0.25">
      <c r="A5970" s="5">
        <v>110211008443</v>
      </c>
      <c r="B5970" s="6">
        <v>43586</v>
      </c>
      <c r="C5970">
        <v>100320</v>
      </c>
      <c r="D5970">
        <v>30000</v>
      </c>
      <c r="E5970">
        <v>100</v>
      </c>
      <c r="F5970">
        <v>25000</v>
      </c>
      <c r="G5970">
        <v>454</v>
      </c>
      <c r="H5970" s="6">
        <f t="shared" si="373"/>
        <v>43556</v>
      </c>
      <c r="I5970">
        <f>SUMIFS('[1]Monthly unit'!$C:$C,'[1]Monthly unit'!$A:$A,'[1]Final sheet'!A5970,'[1]Monthly unit'!$B:$B,'[1]Final sheet'!H5970)</f>
        <v>718</v>
      </c>
      <c r="J5970">
        <f t="shared" si="374"/>
        <v>4</v>
      </c>
      <c r="K5970">
        <f t="shared" si="375"/>
        <v>2019</v>
      </c>
      <c r="L5970">
        <f>ROUND(VLOOKUP(H5970,'[1]Feeder energy'!$L:$P,2,FALSE)/1000,3)</f>
        <v>46759.03</v>
      </c>
      <c r="M5970">
        <f>ROUND(VLOOKUP(H5970,'[1]Feeder energy'!$L:$P,3,FALSE)/1000,3)</f>
        <v>37798.587</v>
      </c>
      <c r="N5970">
        <f>ROUND(VLOOKUP(H5970,'[1]Feeder energy'!$L:$P,4,FALSE)/1000,3)</f>
        <v>34248.366999999998</v>
      </c>
      <c r="O5970">
        <f>ROUND(VLOOKUP(H5970,'[1]Feeder energy'!$L:$P,5,FALSE)/1000,3)</f>
        <v>37768.652999999998</v>
      </c>
      <c r="P5970">
        <f t="shared" si="372"/>
        <v>1</v>
      </c>
      <c r="Q5970" t="s">
        <v>18</v>
      </c>
    </row>
    <row r="5971" spans="1:17" x14ac:dyDescent="0.25">
      <c r="A5971" s="5">
        <v>110211008722</v>
      </c>
      <c r="B5971" s="6">
        <v>43586</v>
      </c>
      <c r="C5971">
        <v>66141</v>
      </c>
      <c r="D5971">
        <v>20000</v>
      </c>
      <c r="E5971">
        <v>26</v>
      </c>
      <c r="F5971">
        <v>20000</v>
      </c>
      <c r="G5971">
        <v>385</v>
      </c>
      <c r="H5971" s="6">
        <f t="shared" si="373"/>
        <v>43556</v>
      </c>
      <c r="I5971">
        <f>SUMIFS('[1]Monthly unit'!$C:$C,'[1]Monthly unit'!$A:$A,'[1]Final sheet'!A5971,'[1]Monthly unit'!$B:$B,'[1]Final sheet'!H5971)</f>
        <v>462</v>
      </c>
      <c r="J5971">
        <f t="shared" si="374"/>
        <v>4</v>
      </c>
      <c r="K5971">
        <f t="shared" si="375"/>
        <v>2019</v>
      </c>
      <c r="L5971">
        <f>ROUND(VLOOKUP(H5971,'[1]Feeder energy'!$L:$P,2,FALSE)/1000,3)</f>
        <v>46759.03</v>
      </c>
      <c r="M5971">
        <f>ROUND(VLOOKUP(H5971,'[1]Feeder energy'!$L:$P,3,FALSE)/1000,3)</f>
        <v>37798.587</v>
      </c>
      <c r="N5971">
        <f>ROUND(VLOOKUP(H5971,'[1]Feeder energy'!$L:$P,4,FALSE)/1000,3)</f>
        <v>34248.366999999998</v>
      </c>
      <c r="O5971">
        <f>ROUND(VLOOKUP(H5971,'[1]Feeder energy'!$L:$P,5,FALSE)/1000,3)</f>
        <v>37768.652999999998</v>
      </c>
      <c r="P5971">
        <f t="shared" si="372"/>
        <v>1</v>
      </c>
      <c r="Q5971" t="s">
        <v>18</v>
      </c>
    </row>
    <row r="5972" spans="1:17" x14ac:dyDescent="0.25">
      <c r="A5972" s="5">
        <v>110211008743</v>
      </c>
      <c r="B5972" s="6">
        <v>43586</v>
      </c>
      <c r="C5972">
        <v>20113</v>
      </c>
      <c r="D5972">
        <v>4054</v>
      </c>
      <c r="E5972">
        <v>8</v>
      </c>
      <c r="F5972">
        <v>30000</v>
      </c>
      <c r="G5972">
        <v>457</v>
      </c>
      <c r="H5972" s="6">
        <f t="shared" si="373"/>
        <v>43556</v>
      </c>
      <c r="I5972">
        <f>SUMIFS('[1]Monthly unit'!$C:$C,'[1]Monthly unit'!$A:$A,'[1]Final sheet'!A5972,'[1]Monthly unit'!$B:$B,'[1]Final sheet'!H5972)</f>
        <v>0</v>
      </c>
      <c r="J5972">
        <f t="shared" si="374"/>
        <v>4</v>
      </c>
      <c r="K5972">
        <f t="shared" si="375"/>
        <v>2019</v>
      </c>
      <c r="L5972">
        <f>ROUND(VLOOKUP(H5972,'[1]Feeder energy'!$L:$P,2,FALSE)/1000,3)</f>
        <v>46759.03</v>
      </c>
      <c r="M5972">
        <f>ROUND(VLOOKUP(H5972,'[1]Feeder energy'!$L:$P,3,FALSE)/1000,3)</f>
        <v>37798.587</v>
      </c>
      <c r="N5972">
        <f>ROUND(VLOOKUP(H5972,'[1]Feeder energy'!$L:$P,4,FALSE)/1000,3)</f>
        <v>34248.366999999998</v>
      </c>
      <c r="O5972">
        <f>ROUND(VLOOKUP(H5972,'[1]Feeder energy'!$L:$P,5,FALSE)/1000,3)</f>
        <v>37768.652999999998</v>
      </c>
      <c r="P5972">
        <f t="shared" si="372"/>
        <v>1</v>
      </c>
      <c r="Q5972" t="s">
        <v>18</v>
      </c>
    </row>
    <row r="5973" spans="1:17" x14ac:dyDescent="0.25">
      <c r="A5973" s="5">
        <v>110211009386</v>
      </c>
      <c r="B5973" s="6">
        <v>43586</v>
      </c>
      <c r="C5973">
        <v>915855</v>
      </c>
      <c r="D5973">
        <v>85400</v>
      </c>
      <c r="E5973">
        <v>6</v>
      </c>
      <c r="F5973">
        <v>133142</v>
      </c>
      <c r="G5973">
        <v>366</v>
      </c>
      <c r="H5973" s="6">
        <f t="shared" si="373"/>
        <v>43556</v>
      </c>
      <c r="I5973">
        <f>SUMIFS('[1]Monthly unit'!$C:$C,'[1]Monthly unit'!$A:$A,'[1]Final sheet'!A5973,'[1]Monthly unit'!$B:$B,'[1]Final sheet'!H5973)</f>
        <v>8648</v>
      </c>
      <c r="J5973">
        <f t="shared" si="374"/>
        <v>4</v>
      </c>
      <c r="K5973">
        <f t="shared" si="375"/>
        <v>2019</v>
      </c>
      <c r="L5973">
        <f>ROUND(VLOOKUP(H5973,'[1]Feeder energy'!$L:$P,2,FALSE)/1000,3)</f>
        <v>46759.03</v>
      </c>
      <c r="M5973">
        <f>ROUND(VLOOKUP(H5973,'[1]Feeder energy'!$L:$P,3,FALSE)/1000,3)</f>
        <v>37798.587</v>
      </c>
      <c r="N5973">
        <f>ROUND(VLOOKUP(H5973,'[1]Feeder energy'!$L:$P,4,FALSE)/1000,3)</f>
        <v>34248.366999999998</v>
      </c>
      <c r="O5973">
        <f>ROUND(VLOOKUP(H5973,'[1]Feeder energy'!$L:$P,5,FALSE)/1000,3)</f>
        <v>37768.652999999998</v>
      </c>
      <c r="P5973">
        <f t="shared" si="372"/>
        <v>1</v>
      </c>
      <c r="Q5973" t="s">
        <v>18</v>
      </c>
    </row>
    <row r="5974" spans="1:17" x14ac:dyDescent="0.25">
      <c r="A5974" s="5">
        <v>110211009805</v>
      </c>
      <c r="B5974" s="6">
        <v>43586</v>
      </c>
      <c r="C5974">
        <v>24500</v>
      </c>
      <c r="D5974">
        <v>7000</v>
      </c>
      <c r="E5974">
        <v>92</v>
      </c>
      <c r="F5974">
        <v>2000</v>
      </c>
      <c r="G5974">
        <v>414</v>
      </c>
      <c r="H5974" s="6">
        <f t="shared" si="373"/>
        <v>43556</v>
      </c>
      <c r="I5974">
        <f>SUMIFS('[1]Monthly unit'!$C:$C,'[1]Monthly unit'!$A:$A,'[1]Final sheet'!A5974,'[1]Monthly unit'!$B:$B,'[1]Final sheet'!H5974)</f>
        <v>162</v>
      </c>
      <c r="J5974">
        <f t="shared" si="374"/>
        <v>4</v>
      </c>
      <c r="K5974">
        <f t="shared" si="375"/>
        <v>2019</v>
      </c>
      <c r="L5974">
        <f>ROUND(VLOOKUP(H5974,'[1]Feeder energy'!$L:$P,2,FALSE)/1000,3)</f>
        <v>46759.03</v>
      </c>
      <c r="M5974">
        <f>ROUND(VLOOKUP(H5974,'[1]Feeder energy'!$L:$P,3,FALSE)/1000,3)</f>
        <v>37798.587</v>
      </c>
      <c r="N5974">
        <f>ROUND(VLOOKUP(H5974,'[1]Feeder energy'!$L:$P,4,FALSE)/1000,3)</f>
        <v>34248.366999999998</v>
      </c>
      <c r="O5974">
        <f>ROUND(VLOOKUP(H5974,'[1]Feeder energy'!$L:$P,5,FALSE)/1000,3)</f>
        <v>37768.652999999998</v>
      </c>
      <c r="P5974">
        <f t="shared" si="372"/>
        <v>1</v>
      </c>
      <c r="Q5974" t="s">
        <v>18</v>
      </c>
    </row>
    <row r="5975" spans="1:17" x14ac:dyDescent="0.25">
      <c r="A5975" s="5">
        <v>110211011224</v>
      </c>
      <c r="B5975" s="6">
        <v>43586</v>
      </c>
      <c r="C5975">
        <v>195000</v>
      </c>
      <c r="D5975">
        <v>10000</v>
      </c>
      <c r="E5975">
        <v>4</v>
      </c>
      <c r="F5975">
        <v>5000</v>
      </c>
      <c r="G5975">
        <v>370</v>
      </c>
      <c r="H5975" s="6">
        <f t="shared" si="373"/>
        <v>43556</v>
      </c>
      <c r="I5975">
        <f>SUMIFS('[1]Monthly unit'!$C:$C,'[1]Monthly unit'!$A:$A,'[1]Final sheet'!A5975,'[1]Monthly unit'!$B:$B,'[1]Final sheet'!H5975)</f>
        <v>1509</v>
      </c>
      <c r="J5975">
        <f t="shared" si="374"/>
        <v>4</v>
      </c>
      <c r="K5975">
        <f t="shared" si="375"/>
        <v>2019</v>
      </c>
      <c r="L5975">
        <f>ROUND(VLOOKUP(H5975,'[1]Feeder energy'!$L:$P,2,FALSE)/1000,3)</f>
        <v>46759.03</v>
      </c>
      <c r="M5975">
        <f>ROUND(VLOOKUP(H5975,'[1]Feeder energy'!$L:$P,3,FALSE)/1000,3)</f>
        <v>37798.587</v>
      </c>
      <c r="N5975">
        <f>ROUND(VLOOKUP(H5975,'[1]Feeder energy'!$L:$P,4,FALSE)/1000,3)</f>
        <v>34248.366999999998</v>
      </c>
      <c r="O5975">
        <f>ROUND(VLOOKUP(H5975,'[1]Feeder energy'!$L:$P,5,FALSE)/1000,3)</f>
        <v>37768.652999999998</v>
      </c>
      <c r="P5975">
        <f t="shared" si="372"/>
        <v>1</v>
      </c>
      <c r="Q5975" t="s">
        <v>18</v>
      </c>
    </row>
    <row r="5976" spans="1:17" x14ac:dyDescent="0.25">
      <c r="A5976" s="5">
        <v>110211012429</v>
      </c>
      <c r="B5976" s="6">
        <v>43586</v>
      </c>
      <c r="C5976">
        <v>10743</v>
      </c>
      <c r="D5976">
        <v>10000</v>
      </c>
      <c r="E5976">
        <v>72</v>
      </c>
      <c r="F5976">
        <v>3927</v>
      </c>
      <c r="G5976">
        <v>429</v>
      </c>
      <c r="H5976" s="6">
        <f t="shared" si="373"/>
        <v>43556</v>
      </c>
      <c r="I5976">
        <f>SUMIFS('[1]Monthly unit'!$C:$C,'[1]Monthly unit'!$A:$A,'[1]Final sheet'!A5976,'[1]Monthly unit'!$B:$B,'[1]Final sheet'!H5976)</f>
        <v>0</v>
      </c>
      <c r="J5976">
        <f t="shared" si="374"/>
        <v>4</v>
      </c>
      <c r="K5976">
        <f t="shared" si="375"/>
        <v>2019</v>
      </c>
      <c r="L5976">
        <f>ROUND(VLOOKUP(H5976,'[1]Feeder energy'!$L:$P,2,FALSE)/1000,3)</f>
        <v>46759.03</v>
      </c>
      <c r="M5976">
        <f>ROUND(VLOOKUP(H5976,'[1]Feeder energy'!$L:$P,3,FALSE)/1000,3)</f>
        <v>37798.587</v>
      </c>
      <c r="N5976">
        <f>ROUND(VLOOKUP(H5976,'[1]Feeder energy'!$L:$P,4,FALSE)/1000,3)</f>
        <v>34248.366999999998</v>
      </c>
      <c r="O5976">
        <f>ROUND(VLOOKUP(H5976,'[1]Feeder energy'!$L:$P,5,FALSE)/1000,3)</f>
        <v>37768.652999999998</v>
      </c>
      <c r="P5976">
        <f t="shared" si="372"/>
        <v>1</v>
      </c>
      <c r="Q5976" t="s">
        <v>18</v>
      </c>
    </row>
    <row r="5977" spans="1:17" x14ac:dyDescent="0.25">
      <c r="A5977" s="5">
        <v>110211012666</v>
      </c>
      <c r="B5977" s="6">
        <v>43586</v>
      </c>
      <c r="C5977">
        <v>76770</v>
      </c>
      <c r="D5977">
        <v>11000</v>
      </c>
      <c r="E5977">
        <v>1</v>
      </c>
      <c r="H5977" s="6">
        <f t="shared" si="373"/>
        <v>43556</v>
      </c>
      <c r="I5977">
        <f>SUMIFS('[1]Monthly unit'!$C:$C,'[1]Monthly unit'!$A:$A,'[1]Final sheet'!A5977,'[1]Monthly unit'!$B:$B,'[1]Final sheet'!H5977)</f>
        <v>524</v>
      </c>
      <c r="J5977">
        <f t="shared" si="374"/>
        <v>4</v>
      </c>
      <c r="K5977">
        <f t="shared" si="375"/>
        <v>2019</v>
      </c>
      <c r="L5977">
        <f>ROUND(VLOOKUP(H5977,'[1]Feeder energy'!$L:$P,2,FALSE)/1000,3)</f>
        <v>46759.03</v>
      </c>
      <c r="M5977">
        <f>ROUND(VLOOKUP(H5977,'[1]Feeder energy'!$L:$P,3,FALSE)/1000,3)</f>
        <v>37798.587</v>
      </c>
      <c r="N5977">
        <f>ROUND(VLOOKUP(H5977,'[1]Feeder energy'!$L:$P,4,FALSE)/1000,3)</f>
        <v>34248.366999999998</v>
      </c>
      <c r="O5977">
        <f>ROUND(VLOOKUP(H5977,'[1]Feeder energy'!$L:$P,5,FALSE)/1000,3)</f>
        <v>37768.652999999998</v>
      </c>
      <c r="P5977">
        <f t="shared" si="372"/>
        <v>1</v>
      </c>
      <c r="Q5977" t="s">
        <v>18</v>
      </c>
    </row>
    <row r="5978" spans="1:17" x14ac:dyDescent="0.25">
      <c r="A5978" s="5">
        <v>110211012671</v>
      </c>
      <c r="B5978" s="6">
        <v>43586</v>
      </c>
      <c r="C5978">
        <v>27573</v>
      </c>
      <c r="D5978">
        <v>4000</v>
      </c>
      <c r="E5978">
        <v>26</v>
      </c>
      <c r="H5978" s="6">
        <f t="shared" si="373"/>
        <v>43556</v>
      </c>
      <c r="I5978">
        <f>SUMIFS('[1]Monthly unit'!$C:$C,'[1]Monthly unit'!$A:$A,'[1]Final sheet'!A5978,'[1]Monthly unit'!$B:$B,'[1]Final sheet'!H5978)</f>
        <v>28</v>
      </c>
      <c r="J5978">
        <f t="shared" si="374"/>
        <v>4</v>
      </c>
      <c r="K5978">
        <f t="shared" si="375"/>
        <v>2019</v>
      </c>
      <c r="L5978">
        <f>ROUND(VLOOKUP(H5978,'[1]Feeder energy'!$L:$P,2,FALSE)/1000,3)</f>
        <v>46759.03</v>
      </c>
      <c r="M5978">
        <f>ROUND(VLOOKUP(H5978,'[1]Feeder energy'!$L:$P,3,FALSE)/1000,3)</f>
        <v>37798.587</v>
      </c>
      <c r="N5978">
        <f>ROUND(VLOOKUP(H5978,'[1]Feeder energy'!$L:$P,4,FALSE)/1000,3)</f>
        <v>34248.366999999998</v>
      </c>
      <c r="O5978">
        <f>ROUND(VLOOKUP(H5978,'[1]Feeder energy'!$L:$P,5,FALSE)/1000,3)</f>
        <v>37768.652999999998</v>
      </c>
      <c r="P5978">
        <f t="shared" si="372"/>
        <v>1</v>
      </c>
      <c r="Q5978" t="s">
        <v>18</v>
      </c>
    </row>
    <row r="5979" spans="1:17" x14ac:dyDescent="0.25">
      <c r="A5979" s="5">
        <v>110211012673</v>
      </c>
      <c r="B5979" s="6">
        <v>43586</v>
      </c>
      <c r="C5979">
        <v>22000</v>
      </c>
      <c r="D5979">
        <v>10000</v>
      </c>
      <c r="E5979">
        <v>1</v>
      </c>
      <c r="F5979">
        <v>20000</v>
      </c>
      <c r="G5979">
        <v>435</v>
      </c>
      <c r="H5979" s="6">
        <f t="shared" si="373"/>
        <v>43556</v>
      </c>
      <c r="I5979">
        <f>SUMIFS('[1]Monthly unit'!$C:$C,'[1]Monthly unit'!$A:$A,'[1]Final sheet'!A5979,'[1]Monthly unit'!$B:$B,'[1]Final sheet'!H5979)</f>
        <v>137</v>
      </c>
      <c r="J5979">
        <f t="shared" si="374"/>
        <v>4</v>
      </c>
      <c r="K5979">
        <f t="shared" si="375"/>
        <v>2019</v>
      </c>
      <c r="L5979">
        <f>ROUND(VLOOKUP(H5979,'[1]Feeder energy'!$L:$P,2,FALSE)/1000,3)</f>
        <v>46759.03</v>
      </c>
      <c r="M5979">
        <f>ROUND(VLOOKUP(H5979,'[1]Feeder energy'!$L:$P,3,FALSE)/1000,3)</f>
        <v>37798.587</v>
      </c>
      <c r="N5979">
        <f>ROUND(VLOOKUP(H5979,'[1]Feeder energy'!$L:$P,4,FALSE)/1000,3)</f>
        <v>34248.366999999998</v>
      </c>
      <c r="O5979">
        <f>ROUND(VLOOKUP(H5979,'[1]Feeder energy'!$L:$P,5,FALSE)/1000,3)</f>
        <v>37768.652999999998</v>
      </c>
      <c r="P5979">
        <f t="shared" si="372"/>
        <v>1</v>
      </c>
      <c r="Q5979" t="s">
        <v>18</v>
      </c>
    </row>
    <row r="5980" spans="1:17" x14ac:dyDescent="0.25">
      <c r="A5980" s="5">
        <v>110211012675</v>
      </c>
      <c r="B5980" s="6">
        <v>43586</v>
      </c>
      <c r="C5980">
        <v>32000</v>
      </c>
      <c r="D5980">
        <v>11000</v>
      </c>
      <c r="E5980">
        <v>96</v>
      </c>
      <c r="H5980" s="6">
        <f t="shared" si="373"/>
        <v>43556</v>
      </c>
      <c r="I5980">
        <f>SUMIFS('[1]Monthly unit'!$C:$C,'[1]Monthly unit'!$A:$A,'[1]Final sheet'!A5980,'[1]Monthly unit'!$B:$B,'[1]Final sheet'!H5980)</f>
        <v>249</v>
      </c>
      <c r="J5980">
        <f t="shared" si="374"/>
        <v>4</v>
      </c>
      <c r="K5980">
        <f t="shared" si="375"/>
        <v>2019</v>
      </c>
      <c r="L5980">
        <f>ROUND(VLOOKUP(H5980,'[1]Feeder energy'!$L:$P,2,FALSE)/1000,3)</f>
        <v>46759.03</v>
      </c>
      <c r="M5980">
        <f>ROUND(VLOOKUP(H5980,'[1]Feeder energy'!$L:$P,3,FALSE)/1000,3)</f>
        <v>37798.587</v>
      </c>
      <c r="N5980">
        <f>ROUND(VLOOKUP(H5980,'[1]Feeder energy'!$L:$P,4,FALSE)/1000,3)</f>
        <v>34248.366999999998</v>
      </c>
      <c r="O5980">
        <f>ROUND(VLOOKUP(H5980,'[1]Feeder energy'!$L:$P,5,FALSE)/1000,3)</f>
        <v>37768.652999999998</v>
      </c>
      <c r="P5980">
        <f t="shared" si="372"/>
        <v>1</v>
      </c>
      <c r="Q5980" t="s">
        <v>18</v>
      </c>
    </row>
    <row r="5981" spans="1:17" x14ac:dyDescent="0.25">
      <c r="A5981" s="5">
        <v>110211012676</v>
      </c>
      <c r="B5981" s="6">
        <v>43586</v>
      </c>
      <c r="C5981">
        <v>20000</v>
      </c>
      <c r="D5981">
        <v>7000</v>
      </c>
      <c r="E5981">
        <v>348</v>
      </c>
      <c r="H5981" s="6">
        <f t="shared" si="373"/>
        <v>43556</v>
      </c>
      <c r="I5981">
        <f>SUMIFS('[1]Monthly unit'!$C:$C,'[1]Monthly unit'!$A:$A,'[1]Final sheet'!A5981,'[1]Monthly unit'!$B:$B,'[1]Final sheet'!H5981)</f>
        <v>72</v>
      </c>
      <c r="J5981">
        <f t="shared" si="374"/>
        <v>4</v>
      </c>
      <c r="K5981">
        <f t="shared" si="375"/>
        <v>2019</v>
      </c>
      <c r="L5981">
        <f>ROUND(VLOOKUP(H5981,'[1]Feeder energy'!$L:$P,2,FALSE)/1000,3)</f>
        <v>46759.03</v>
      </c>
      <c r="M5981">
        <f>ROUND(VLOOKUP(H5981,'[1]Feeder energy'!$L:$P,3,FALSE)/1000,3)</f>
        <v>37798.587</v>
      </c>
      <c r="N5981">
        <f>ROUND(VLOOKUP(H5981,'[1]Feeder energy'!$L:$P,4,FALSE)/1000,3)</f>
        <v>34248.366999999998</v>
      </c>
      <c r="O5981">
        <f>ROUND(VLOOKUP(H5981,'[1]Feeder energy'!$L:$P,5,FALSE)/1000,3)</f>
        <v>37768.652999999998</v>
      </c>
      <c r="P5981">
        <f t="shared" si="372"/>
        <v>1</v>
      </c>
      <c r="Q5981" t="s">
        <v>18</v>
      </c>
    </row>
    <row r="5982" spans="1:17" x14ac:dyDescent="0.25">
      <c r="A5982" s="5">
        <v>110211012679</v>
      </c>
      <c r="B5982" s="6">
        <v>43586</v>
      </c>
      <c r="C5982">
        <v>20000</v>
      </c>
      <c r="D5982">
        <v>20000</v>
      </c>
      <c r="E5982">
        <v>189</v>
      </c>
      <c r="F5982">
        <v>20000</v>
      </c>
      <c r="G5982">
        <v>385</v>
      </c>
      <c r="H5982" s="6">
        <f t="shared" si="373"/>
        <v>43556</v>
      </c>
      <c r="I5982">
        <f>SUMIFS('[1]Monthly unit'!$C:$C,'[1]Monthly unit'!$A:$A,'[1]Final sheet'!A5982,'[1]Monthly unit'!$B:$B,'[1]Final sheet'!H5982)</f>
        <v>0</v>
      </c>
      <c r="J5982">
        <f t="shared" si="374"/>
        <v>4</v>
      </c>
      <c r="K5982">
        <f t="shared" si="375"/>
        <v>2019</v>
      </c>
      <c r="L5982">
        <f>ROUND(VLOOKUP(H5982,'[1]Feeder energy'!$L:$P,2,FALSE)/1000,3)</f>
        <v>46759.03</v>
      </c>
      <c r="M5982">
        <f>ROUND(VLOOKUP(H5982,'[1]Feeder energy'!$L:$P,3,FALSE)/1000,3)</f>
        <v>37798.587</v>
      </c>
      <c r="N5982">
        <f>ROUND(VLOOKUP(H5982,'[1]Feeder energy'!$L:$P,4,FALSE)/1000,3)</f>
        <v>34248.366999999998</v>
      </c>
      <c r="O5982">
        <f>ROUND(VLOOKUP(H5982,'[1]Feeder energy'!$L:$P,5,FALSE)/1000,3)</f>
        <v>37768.652999999998</v>
      </c>
      <c r="P5982">
        <f t="shared" si="372"/>
        <v>1</v>
      </c>
      <c r="Q5982" t="s">
        <v>18</v>
      </c>
    </row>
    <row r="5983" spans="1:17" x14ac:dyDescent="0.25">
      <c r="A5983" s="5">
        <v>110211012688</v>
      </c>
      <c r="B5983" s="6">
        <v>43586</v>
      </c>
      <c r="C5983">
        <v>20000</v>
      </c>
      <c r="D5983">
        <v>20000</v>
      </c>
      <c r="E5983">
        <v>7</v>
      </c>
      <c r="F5983">
        <v>20000</v>
      </c>
      <c r="G5983">
        <v>429</v>
      </c>
      <c r="H5983" s="6">
        <f t="shared" si="373"/>
        <v>43556</v>
      </c>
      <c r="I5983">
        <f>SUMIFS('[1]Monthly unit'!$C:$C,'[1]Monthly unit'!$A:$A,'[1]Final sheet'!A5983,'[1]Monthly unit'!$B:$B,'[1]Final sheet'!H5983)</f>
        <v>351</v>
      </c>
      <c r="J5983">
        <f t="shared" si="374"/>
        <v>4</v>
      </c>
      <c r="K5983">
        <f t="shared" si="375"/>
        <v>2019</v>
      </c>
      <c r="L5983">
        <f>ROUND(VLOOKUP(H5983,'[1]Feeder energy'!$L:$P,2,FALSE)/1000,3)</f>
        <v>46759.03</v>
      </c>
      <c r="M5983">
        <f>ROUND(VLOOKUP(H5983,'[1]Feeder energy'!$L:$P,3,FALSE)/1000,3)</f>
        <v>37798.587</v>
      </c>
      <c r="N5983">
        <f>ROUND(VLOOKUP(H5983,'[1]Feeder energy'!$L:$P,4,FALSE)/1000,3)</f>
        <v>34248.366999999998</v>
      </c>
      <c r="O5983">
        <f>ROUND(VLOOKUP(H5983,'[1]Feeder energy'!$L:$P,5,FALSE)/1000,3)</f>
        <v>37768.652999999998</v>
      </c>
      <c r="P5983">
        <f t="shared" si="372"/>
        <v>1</v>
      </c>
      <c r="Q5983" t="s">
        <v>18</v>
      </c>
    </row>
    <row r="5984" spans="1:17" x14ac:dyDescent="0.25">
      <c r="A5984" s="5">
        <v>110211012690</v>
      </c>
      <c r="B5984" s="6">
        <v>43586</v>
      </c>
      <c r="C5984">
        <v>25000</v>
      </c>
      <c r="D5984">
        <v>5000</v>
      </c>
      <c r="E5984">
        <v>26</v>
      </c>
      <c r="H5984" s="6">
        <f t="shared" si="373"/>
        <v>43556</v>
      </c>
      <c r="I5984">
        <f>SUMIFS('[1]Monthly unit'!$C:$C,'[1]Monthly unit'!$A:$A,'[1]Final sheet'!A5984,'[1]Monthly unit'!$B:$B,'[1]Final sheet'!H5984)</f>
        <v>22</v>
      </c>
      <c r="J5984">
        <f t="shared" si="374"/>
        <v>4</v>
      </c>
      <c r="K5984">
        <f t="shared" si="375"/>
        <v>2019</v>
      </c>
      <c r="L5984">
        <f>ROUND(VLOOKUP(H5984,'[1]Feeder energy'!$L:$P,2,FALSE)/1000,3)</f>
        <v>46759.03</v>
      </c>
      <c r="M5984">
        <f>ROUND(VLOOKUP(H5984,'[1]Feeder energy'!$L:$P,3,FALSE)/1000,3)</f>
        <v>37798.587</v>
      </c>
      <c r="N5984">
        <f>ROUND(VLOOKUP(H5984,'[1]Feeder energy'!$L:$P,4,FALSE)/1000,3)</f>
        <v>34248.366999999998</v>
      </c>
      <c r="O5984">
        <f>ROUND(VLOOKUP(H5984,'[1]Feeder energy'!$L:$P,5,FALSE)/1000,3)</f>
        <v>37768.652999999998</v>
      </c>
      <c r="P5984">
        <f t="shared" si="372"/>
        <v>1</v>
      </c>
      <c r="Q5984" t="s">
        <v>18</v>
      </c>
    </row>
    <row r="5985" spans="1:17" x14ac:dyDescent="0.25">
      <c r="A5985" s="5">
        <v>110211012691</v>
      </c>
      <c r="B5985" s="6">
        <v>43586</v>
      </c>
      <c r="C5985">
        <v>0</v>
      </c>
      <c r="D5985">
        <v>20000</v>
      </c>
      <c r="E5985">
        <v>429</v>
      </c>
      <c r="F5985">
        <v>20000</v>
      </c>
      <c r="G5985">
        <v>429</v>
      </c>
      <c r="H5985" s="6">
        <f t="shared" si="373"/>
        <v>43556</v>
      </c>
      <c r="I5985">
        <f>SUMIFS('[1]Monthly unit'!$C:$C,'[1]Monthly unit'!$A:$A,'[1]Final sheet'!A5985,'[1]Monthly unit'!$B:$B,'[1]Final sheet'!H5985)</f>
        <v>0</v>
      </c>
      <c r="J5985">
        <f t="shared" si="374"/>
        <v>4</v>
      </c>
      <c r="K5985">
        <f t="shared" si="375"/>
        <v>2019</v>
      </c>
      <c r="L5985">
        <f>ROUND(VLOOKUP(H5985,'[1]Feeder energy'!$L:$P,2,FALSE)/1000,3)</f>
        <v>46759.03</v>
      </c>
      <c r="M5985">
        <f>ROUND(VLOOKUP(H5985,'[1]Feeder energy'!$L:$P,3,FALSE)/1000,3)</f>
        <v>37798.587</v>
      </c>
      <c r="N5985">
        <f>ROUND(VLOOKUP(H5985,'[1]Feeder energy'!$L:$P,4,FALSE)/1000,3)</f>
        <v>34248.366999999998</v>
      </c>
      <c r="O5985">
        <f>ROUND(VLOOKUP(H5985,'[1]Feeder energy'!$L:$P,5,FALSE)/1000,3)</f>
        <v>37768.652999999998</v>
      </c>
      <c r="P5985">
        <f t="shared" si="372"/>
        <v>1</v>
      </c>
      <c r="Q5985" t="s">
        <v>18</v>
      </c>
    </row>
    <row r="5986" spans="1:17" x14ac:dyDescent="0.25">
      <c r="A5986" s="5">
        <v>110211012693</v>
      </c>
      <c r="B5986" s="6">
        <v>43586</v>
      </c>
      <c r="C5986">
        <v>40050</v>
      </c>
      <c r="D5986">
        <v>11000</v>
      </c>
      <c r="E5986">
        <v>1</v>
      </c>
      <c r="F5986">
        <v>20000</v>
      </c>
      <c r="G5986">
        <v>371</v>
      </c>
      <c r="H5986" s="6">
        <f t="shared" si="373"/>
        <v>43556</v>
      </c>
      <c r="I5986">
        <f>SUMIFS('[1]Monthly unit'!$C:$C,'[1]Monthly unit'!$A:$A,'[1]Final sheet'!A5986,'[1]Monthly unit'!$B:$B,'[1]Final sheet'!H5986)</f>
        <v>245</v>
      </c>
      <c r="J5986">
        <f t="shared" si="374"/>
        <v>4</v>
      </c>
      <c r="K5986">
        <f t="shared" si="375"/>
        <v>2019</v>
      </c>
      <c r="L5986">
        <f>ROUND(VLOOKUP(H5986,'[1]Feeder energy'!$L:$P,2,FALSE)/1000,3)</f>
        <v>46759.03</v>
      </c>
      <c r="M5986">
        <f>ROUND(VLOOKUP(H5986,'[1]Feeder energy'!$L:$P,3,FALSE)/1000,3)</f>
        <v>37798.587</v>
      </c>
      <c r="N5986">
        <f>ROUND(VLOOKUP(H5986,'[1]Feeder energy'!$L:$P,4,FALSE)/1000,3)</f>
        <v>34248.366999999998</v>
      </c>
      <c r="O5986">
        <f>ROUND(VLOOKUP(H5986,'[1]Feeder energy'!$L:$P,5,FALSE)/1000,3)</f>
        <v>37768.652999999998</v>
      </c>
      <c r="P5986">
        <f t="shared" si="372"/>
        <v>1</v>
      </c>
      <c r="Q5986" t="s">
        <v>18</v>
      </c>
    </row>
    <row r="5987" spans="1:17" x14ac:dyDescent="0.25">
      <c r="A5987" s="5">
        <v>110211012695</v>
      </c>
      <c r="B5987" s="6">
        <v>43586</v>
      </c>
      <c r="C5987">
        <v>100000</v>
      </c>
      <c r="D5987">
        <v>20000</v>
      </c>
      <c r="E5987">
        <v>7</v>
      </c>
      <c r="F5987">
        <v>20000</v>
      </c>
      <c r="G5987">
        <v>385</v>
      </c>
      <c r="H5987" s="6">
        <f t="shared" si="373"/>
        <v>43556</v>
      </c>
      <c r="I5987">
        <f>SUMIFS('[1]Monthly unit'!$C:$C,'[1]Monthly unit'!$A:$A,'[1]Final sheet'!A5987,'[1]Monthly unit'!$B:$B,'[1]Final sheet'!H5987)</f>
        <v>577</v>
      </c>
      <c r="J5987">
        <f t="shared" si="374"/>
        <v>4</v>
      </c>
      <c r="K5987">
        <f t="shared" si="375"/>
        <v>2019</v>
      </c>
      <c r="L5987">
        <f>ROUND(VLOOKUP(H5987,'[1]Feeder energy'!$L:$P,2,FALSE)/1000,3)</f>
        <v>46759.03</v>
      </c>
      <c r="M5987">
        <f>ROUND(VLOOKUP(H5987,'[1]Feeder energy'!$L:$P,3,FALSE)/1000,3)</f>
        <v>37798.587</v>
      </c>
      <c r="N5987">
        <f>ROUND(VLOOKUP(H5987,'[1]Feeder energy'!$L:$P,4,FALSE)/1000,3)</f>
        <v>34248.366999999998</v>
      </c>
      <c r="O5987">
        <f>ROUND(VLOOKUP(H5987,'[1]Feeder energy'!$L:$P,5,FALSE)/1000,3)</f>
        <v>37768.652999999998</v>
      </c>
      <c r="P5987">
        <f t="shared" si="372"/>
        <v>1</v>
      </c>
      <c r="Q5987" t="s">
        <v>18</v>
      </c>
    </row>
    <row r="5988" spans="1:17" x14ac:dyDescent="0.25">
      <c r="A5988" s="5">
        <v>110211012697</v>
      </c>
      <c r="B5988" s="6">
        <v>43586</v>
      </c>
      <c r="C5988">
        <v>80000</v>
      </c>
      <c r="D5988">
        <v>20000</v>
      </c>
      <c r="E5988">
        <v>7</v>
      </c>
      <c r="F5988">
        <v>20000</v>
      </c>
      <c r="G5988">
        <v>385</v>
      </c>
      <c r="H5988" s="6">
        <f t="shared" si="373"/>
        <v>43556</v>
      </c>
      <c r="I5988">
        <f>SUMIFS('[1]Monthly unit'!$C:$C,'[1]Monthly unit'!$A:$A,'[1]Final sheet'!A5988,'[1]Monthly unit'!$B:$B,'[1]Final sheet'!H5988)</f>
        <v>737</v>
      </c>
      <c r="J5988">
        <f t="shared" si="374"/>
        <v>4</v>
      </c>
      <c r="K5988">
        <f t="shared" si="375"/>
        <v>2019</v>
      </c>
      <c r="L5988">
        <f>ROUND(VLOOKUP(H5988,'[1]Feeder energy'!$L:$P,2,FALSE)/1000,3)</f>
        <v>46759.03</v>
      </c>
      <c r="M5988">
        <f>ROUND(VLOOKUP(H5988,'[1]Feeder energy'!$L:$P,3,FALSE)/1000,3)</f>
        <v>37798.587</v>
      </c>
      <c r="N5988">
        <f>ROUND(VLOOKUP(H5988,'[1]Feeder energy'!$L:$P,4,FALSE)/1000,3)</f>
        <v>34248.366999999998</v>
      </c>
      <c r="O5988">
        <f>ROUND(VLOOKUP(H5988,'[1]Feeder energy'!$L:$P,5,FALSE)/1000,3)</f>
        <v>37768.652999999998</v>
      </c>
      <c r="P5988">
        <f t="shared" si="372"/>
        <v>1</v>
      </c>
      <c r="Q5988" t="s">
        <v>18</v>
      </c>
    </row>
    <row r="5989" spans="1:17" x14ac:dyDescent="0.25">
      <c r="A5989" s="5">
        <v>110211012699</v>
      </c>
      <c r="B5989" s="6">
        <v>43586</v>
      </c>
      <c r="C5989">
        <v>80000</v>
      </c>
      <c r="D5989">
        <v>20000</v>
      </c>
      <c r="E5989">
        <v>7</v>
      </c>
      <c r="F5989">
        <v>20000</v>
      </c>
      <c r="G5989">
        <v>385</v>
      </c>
      <c r="H5989" s="6">
        <f t="shared" si="373"/>
        <v>43556</v>
      </c>
      <c r="I5989">
        <f>SUMIFS('[1]Monthly unit'!$C:$C,'[1]Monthly unit'!$A:$A,'[1]Final sheet'!A5989,'[1]Monthly unit'!$B:$B,'[1]Final sheet'!H5989)</f>
        <v>390</v>
      </c>
      <c r="J5989">
        <f t="shared" si="374"/>
        <v>4</v>
      </c>
      <c r="K5989">
        <f t="shared" si="375"/>
        <v>2019</v>
      </c>
      <c r="L5989">
        <f>ROUND(VLOOKUP(H5989,'[1]Feeder energy'!$L:$P,2,FALSE)/1000,3)</f>
        <v>46759.03</v>
      </c>
      <c r="M5989">
        <f>ROUND(VLOOKUP(H5989,'[1]Feeder energy'!$L:$P,3,FALSE)/1000,3)</f>
        <v>37798.587</v>
      </c>
      <c r="N5989">
        <f>ROUND(VLOOKUP(H5989,'[1]Feeder energy'!$L:$P,4,FALSE)/1000,3)</f>
        <v>34248.366999999998</v>
      </c>
      <c r="O5989">
        <f>ROUND(VLOOKUP(H5989,'[1]Feeder energy'!$L:$P,5,FALSE)/1000,3)</f>
        <v>37768.652999999998</v>
      </c>
      <c r="P5989">
        <f t="shared" ref="P5989:P6052" si="376">IF(AND(J5989&gt;=4,J5989&lt;7,K5989=2020),0,IF(AND(C5989=0,F5989=0),0,1))</f>
        <v>1</v>
      </c>
      <c r="Q5989" t="s">
        <v>18</v>
      </c>
    </row>
    <row r="5990" spans="1:17" x14ac:dyDescent="0.25">
      <c r="A5990" s="5">
        <v>110211012700</v>
      </c>
      <c r="B5990" s="6">
        <v>43586</v>
      </c>
      <c r="C5990">
        <v>11000</v>
      </c>
      <c r="D5990">
        <v>11000</v>
      </c>
      <c r="E5990">
        <v>251</v>
      </c>
      <c r="F5990">
        <v>18000</v>
      </c>
      <c r="G5990">
        <v>383</v>
      </c>
      <c r="H5990" s="6">
        <f t="shared" si="373"/>
        <v>43556</v>
      </c>
      <c r="I5990">
        <f>SUMIFS('[1]Monthly unit'!$C:$C,'[1]Monthly unit'!$A:$A,'[1]Final sheet'!A5990,'[1]Monthly unit'!$B:$B,'[1]Final sheet'!H5990)</f>
        <v>0</v>
      </c>
      <c r="J5990">
        <f t="shared" si="374"/>
        <v>4</v>
      </c>
      <c r="K5990">
        <f t="shared" si="375"/>
        <v>2019</v>
      </c>
      <c r="L5990">
        <f>ROUND(VLOOKUP(H5990,'[1]Feeder energy'!$L:$P,2,FALSE)/1000,3)</f>
        <v>46759.03</v>
      </c>
      <c r="M5990">
        <f>ROUND(VLOOKUP(H5990,'[1]Feeder energy'!$L:$P,3,FALSE)/1000,3)</f>
        <v>37798.587</v>
      </c>
      <c r="N5990">
        <f>ROUND(VLOOKUP(H5990,'[1]Feeder energy'!$L:$P,4,FALSE)/1000,3)</f>
        <v>34248.366999999998</v>
      </c>
      <c r="O5990">
        <f>ROUND(VLOOKUP(H5990,'[1]Feeder energy'!$L:$P,5,FALSE)/1000,3)</f>
        <v>37768.652999999998</v>
      </c>
      <c r="P5990">
        <f t="shared" si="376"/>
        <v>1</v>
      </c>
      <c r="Q5990" t="s">
        <v>18</v>
      </c>
    </row>
    <row r="5991" spans="1:17" x14ac:dyDescent="0.25">
      <c r="A5991" s="5">
        <v>110211014247</v>
      </c>
      <c r="B5991" s="6">
        <v>43586</v>
      </c>
      <c r="C5991">
        <v>0</v>
      </c>
      <c r="D5991">
        <v>8000</v>
      </c>
      <c r="E5991">
        <v>399</v>
      </c>
      <c r="F5991">
        <v>8000</v>
      </c>
      <c r="G5991">
        <v>399</v>
      </c>
      <c r="H5991" s="6">
        <f t="shared" si="373"/>
        <v>43556</v>
      </c>
      <c r="I5991">
        <f>SUMIFS('[1]Monthly unit'!$C:$C,'[1]Monthly unit'!$A:$A,'[1]Final sheet'!A5991,'[1]Monthly unit'!$B:$B,'[1]Final sheet'!H5991)</f>
        <v>15</v>
      </c>
      <c r="J5991">
        <f t="shared" si="374"/>
        <v>4</v>
      </c>
      <c r="K5991">
        <f t="shared" si="375"/>
        <v>2019</v>
      </c>
      <c r="L5991">
        <f>ROUND(VLOOKUP(H5991,'[1]Feeder energy'!$L:$P,2,FALSE)/1000,3)</f>
        <v>46759.03</v>
      </c>
      <c r="M5991">
        <f>ROUND(VLOOKUP(H5991,'[1]Feeder energy'!$L:$P,3,FALSE)/1000,3)</f>
        <v>37798.587</v>
      </c>
      <c r="N5991">
        <f>ROUND(VLOOKUP(H5991,'[1]Feeder energy'!$L:$P,4,FALSE)/1000,3)</f>
        <v>34248.366999999998</v>
      </c>
      <c r="O5991">
        <f>ROUND(VLOOKUP(H5991,'[1]Feeder energy'!$L:$P,5,FALSE)/1000,3)</f>
        <v>37768.652999999998</v>
      </c>
      <c r="P5991">
        <f t="shared" si="376"/>
        <v>1</v>
      </c>
      <c r="Q5991" t="s">
        <v>18</v>
      </c>
    </row>
    <row r="5992" spans="1:17" x14ac:dyDescent="0.25">
      <c r="A5992" s="5">
        <v>110211014341</v>
      </c>
      <c r="B5992" s="6">
        <v>43586</v>
      </c>
      <c r="C5992">
        <v>239223</v>
      </c>
      <c r="D5992">
        <v>13000</v>
      </c>
      <c r="E5992">
        <v>21</v>
      </c>
      <c r="F5992">
        <v>40400</v>
      </c>
      <c r="G5992">
        <v>386</v>
      </c>
      <c r="H5992" s="6">
        <f t="shared" si="373"/>
        <v>43556</v>
      </c>
      <c r="I5992">
        <f>SUMIFS('[1]Monthly unit'!$C:$C,'[1]Monthly unit'!$A:$A,'[1]Final sheet'!A5992,'[1]Monthly unit'!$B:$B,'[1]Final sheet'!H5992)</f>
        <v>1191</v>
      </c>
      <c r="J5992">
        <f t="shared" si="374"/>
        <v>4</v>
      </c>
      <c r="K5992">
        <f t="shared" si="375"/>
        <v>2019</v>
      </c>
      <c r="L5992">
        <f>ROUND(VLOOKUP(H5992,'[1]Feeder energy'!$L:$P,2,FALSE)/1000,3)</f>
        <v>46759.03</v>
      </c>
      <c r="M5992">
        <f>ROUND(VLOOKUP(H5992,'[1]Feeder energy'!$L:$P,3,FALSE)/1000,3)</f>
        <v>37798.587</v>
      </c>
      <c r="N5992">
        <f>ROUND(VLOOKUP(H5992,'[1]Feeder energy'!$L:$P,4,FALSE)/1000,3)</f>
        <v>34248.366999999998</v>
      </c>
      <c r="O5992">
        <f>ROUND(VLOOKUP(H5992,'[1]Feeder energy'!$L:$P,5,FALSE)/1000,3)</f>
        <v>37768.652999999998</v>
      </c>
      <c r="P5992">
        <f t="shared" si="376"/>
        <v>1</v>
      </c>
      <c r="Q5992" t="s">
        <v>18</v>
      </c>
    </row>
    <row r="5993" spans="1:17" x14ac:dyDescent="0.25">
      <c r="A5993" s="5">
        <v>110211014479</v>
      </c>
      <c r="B5993" s="6">
        <v>43586</v>
      </c>
      <c r="C5993">
        <v>19000</v>
      </c>
      <c r="D5993">
        <v>2000</v>
      </c>
      <c r="E5993">
        <v>5</v>
      </c>
      <c r="F5993">
        <v>7000</v>
      </c>
      <c r="G5993">
        <v>429</v>
      </c>
      <c r="H5993" s="6">
        <f t="shared" si="373"/>
        <v>43556</v>
      </c>
      <c r="I5993">
        <f>SUMIFS('[1]Monthly unit'!$C:$C,'[1]Monthly unit'!$A:$A,'[1]Final sheet'!A5993,'[1]Monthly unit'!$B:$B,'[1]Final sheet'!H5993)</f>
        <v>33</v>
      </c>
      <c r="J5993">
        <f t="shared" si="374"/>
        <v>4</v>
      </c>
      <c r="K5993">
        <f t="shared" si="375"/>
        <v>2019</v>
      </c>
      <c r="L5993">
        <f>ROUND(VLOOKUP(H5993,'[1]Feeder energy'!$L:$P,2,FALSE)/1000,3)</f>
        <v>46759.03</v>
      </c>
      <c r="M5993">
        <f>ROUND(VLOOKUP(H5993,'[1]Feeder energy'!$L:$P,3,FALSE)/1000,3)</f>
        <v>37798.587</v>
      </c>
      <c r="N5993">
        <f>ROUND(VLOOKUP(H5993,'[1]Feeder energy'!$L:$P,4,FALSE)/1000,3)</f>
        <v>34248.366999999998</v>
      </c>
      <c r="O5993">
        <f>ROUND(VLOOKUP(H5993,'[1]Feeder energy'!$L:$P,5,FALSE)/1000,3)</f>
        <v>37768.652999999998</v>
      </c>
      <c r="P5993">
        <f t="shared" si="376"/>
        <v>1</v>
      </c>
      <c r="Q5993" t="s">
        <v>18</v>
      </c>
    </row>
    <row r="5994" spans="1:17" x14ac:dyDescent="0.25">
      <c r="A5994" s="5">
        <v>110211016147</v>
      </c>
      <c r="B5994" s="6">
        <v>43586</v>
      </c>
      <c r="C5994">
        <v>15000</v>
      </c>
      <c r="D5994">
        <v>5000</v>
      </c>
      <c r="E5994">
        <v>48</v>
      </c>
      <c r="F5994">
        <v>5000</v>
      </c>
      <c r="G5994">
        <v>394</v>
      </c>
      <c r="H5994" s="6">
        <f t="shared" si="373"/>
        <v>43556</v>
      </c>
      <c r="I5994">
        <f>SUMIFS('[1]Monthly unit'!$C:$C,'[1]Monthly unit'!$A:$A,'[1]Final sheet'!A5994,'[1]Monthly unit'!$B:$B,'[1]Final sheet'!H5994)</f>
        <v>47</v>
      </c>
      <c r="J5994">
        <f t="shared" si="374"/>
        <v>4</v>
      </c>
      <c r="K5994">
        <f t="shared" si="375"/>
        <v>2019</v>
      </c>
      <c r="L5994">
        <f>ROUND(VLOOKUP(H5994,'[1]Feeder energy'!$L:$P,2,FALSE)/1000,3)</f>
        <v>46759.03</v>
      </c>
      <c r="M5994">
        <f>ROUND(VLOOKUP(H5994,'[1]Feeder energy'!$L:$P,3,FALSE)/1000,3)</f>
        <v>37798.587</v>
      </c>
      <c r="N5994">
        <f>ROUND(VLOOKUP(H5994,'[1]Feeder energy'!$L:$P,4,FALSE)/1000,3)</f>
        <v>34248.366999999998</v>
      </c>
      <c r="O5994">
        <f>ROUND(VLOOKUP(H5994,'[1]Feeder energy'!$L:$P,5,FALSE)/1000,3)</f>
        <v>37768.652999999998</v>
      </c>
      <c r="P5994">
        <f t="shared" si="376"/>
        <v>1</v>
      </c>
      <c r="Q5994" t="s">
        <v>18</v>
      </c>
    </row>
    <row r="5995" spans="1:17" x14ac:dyDescent="0.25">
      <c r="A5995" s="5">
        <v>110211016918</v>
      </c>
      <c r="B5995" s="6">
        <v>43586</v>
      </c>
      <c r="C5995">
        <v>7500</v>
      </c>
      <c r="D5995">
        <v>6500</v>
      </c>
      <c r="E5995">
        <v>37</v>
      </c>
      <c r="H5995" s="6">
        <f t="shared" si="373"/>
        <v>43556</v>
      </c>
      <c r="I5995">
        <f>SUMIFS('[1]Monthly unit'!$C:$C,'[1]Monthly unit'!$A:$A,'[1]Final sheet'!A5995,'[1]Monthly unit'!$B:$B,'[1]Final sheet'!H5995)</f>
        <v>29</v>
      </c>
      <c r="J5995">
        <f t="shared" si="374"/>
        <v>4</v>
      </c>
      <c r="K5995">
        <f t="shared" si="375"/>
        <v>2019</v>
      </c>
      <c r="L5995">
        <f>ROUND(VLOOKUP(H5995,'[1]Feeder energy'!$L:$P,2,FALSE)/1000,3)</f>
        <v>46759.03</v>
      </c>
      <c r="M5995">
        <f>ROUND(VLOOKUP(H5995,'[1]Feeder energy'!$L:$P,3,FALSE)/1000,3)</f>
        <v>37798.587</v>
      </c>
      <c r="N5995">
        <f>ROUND(VLOOKUP(H5995,'[1]Feeder energy'!$L:$P,4,FALSE)/1000,3)</f>
        <v>34248.366999999998</v>
      </c>
      <c r="O5995">
        <f>ROUND(VLOOKUP(H5995,'[1]Feeder energy'!$L:$P,5,FALSE)/1000,3)</f>
        <v>37768.652999999998</v>
      </c>
      <c r="P5995">
        <f t="shared" si="376"/>
        <v>1</v>
      </c>
      <c r="Q5995" t="s">
        <v>19</v>
      </c>
    </row>
    <row r="5996" spans="1:17" x14ac:dyDescent="0.25">
      <c r="A5996" s="5">
        <v>110211018819</v>
      </c>
      <c r="B5996" s="6">
        <v>43586</v>
      </c>
      <c r="C5996">
        <v>20000</v>
      </c>
      <c r="D5996">
        <v>10000</v>
      </c>
      <c r="E5996">
        <v>167</v>
      </c>
      <c r="H5996" s="6">
        <f t="shared" si="373"/>
        <v>43556</v>
      </c>
      <c r="I5996">
        <f>SUMIFS('[1]Monthly unit'!$C:$C,'[1]Monthly unit'!$A:$A,'[1]Final sheet'!A5996,'[1]Monthly unit'!$B:$B,'[1]Final sheet'!H5996)</f>
        <v>177</v>
      </c>
      <c r="J5996">
        <f t="shared" si="374"/>
        <v>4</v>
      </c>
      <c r="K5996">
        <f t="shared" si="375"/>
        <v>2019</v>
      </c>
      <c r="L5996">
        <f>ROUND(VLOOKUP(H5996,'[1]Feeder energy'!$L:$P,2,FALSE)/1000,3)</f>
        <v>46759.03</v>
      </c>
      <c r="M5996">
        <f>ROUND(VLOOKUP(H5996,'[1]Feeder energy'!$L:$P,3,FALSE)/1000,3)</f>
        <v>37798.587</v>
      </c>
      <c r="N5996">
        <f>ROUND(VLOOKUP(H5996,'[1]Feeder energy'!$L:$P,4,FALSE)/1000,3)</f>
        <v>34248.366999999998</v>
      </c>
      <c r="O5996">
        <f>ROUND(VLOOKUP(H5996,'[1]Feeder energy'!$L:$P,5,FALSE)/1000,3)</f>
        <v>37768.652999999998</v>
      </c>
      <c r="P5996">
        <f t="shared" si="376"/>
        <v>1</v>
      </c>
      <c r="Q5996" t="s">
        <v>19</v>
      </c>
    </row>
    <row r="5997" spans="1:17" x14ac:dyDescent="0.25">
      <c r="A5997" s="5">
        <v>110211018842</v>
      </c>
      <c r="B5997" s="6">
        <v>43586</v>
      </c>
      <c r="C5997">
        <v>18000</v>
      </c>
      <c r="D5997">
        <v>12000</v>
      </c>
      <c r="E5997">
        <v>147</v>
      </c>
      <c r="F5997">
        <v>5000</v>
      </c>
      <c r="G5997">
        <v>380</v>
      </c>
      <c r="H5997" s="6">
        <f t="shared" si="373"/>
        <v>43556</v>
      </c>
      <c r="I5997">
        <f>SUMIFS('[1]Monthly unit'!$C:$C,'[1]Monthly unit'!$A:$A,'[1]Final sheet'!A5997,'[1]Monthly unit'!$B:$B,'[1]Final sheet'!H5997)</f>
        <v>20</v>
      </c>
      <c r="J5997">
        <f t="shared" si="374"/>
        <v>4</v>
      </c>
      <c r="K5997">
        <f t="shared" si="375"/>
        <v>2019</v>
      </c>
      <c r="L5997">
        <f>ROUND(VLOOKUP(H5997,'[1]Feeder energy'!$L:$P,2,FALSE)/1000,3)</f>
        <v>46759.03</v>
      </c>
      <c r="M5997">
        <f>ROUND(VLOOKUP(H5997,'[1]Feeder energy'!$L:$P,3,FALSE)/1000,3)</f>
        <v>37798.587</v>
      </c>
      <c r="N5997">
        <f>ROUND(VLOOKUP(H5997,'[1]Feeder energy'!$L:$P,4,FALSE)/1000,3)</f>
        <v>34248.366999999998</v>
      </c>
      <c r="O5997">
        <f>ROUND(VLOOKUP(H5997,'[1]Feeder energy'!$L:$P,5,FALSE)/1000,3)</f>
        <v>37768.652999999998</v>
      </c>
      <c r="P5997">
        <f t="shared" si="376"/>
        <v>1</v>
      </c>
      <c r="Q5997" t="s">
        <v>18</v>
      </c>
    </row>
    <row r="5998" spans="1:17" x14ac:dyDescent="0.25">
      <c r="A5998" s="5">
        <v>110211018848</v>
      </c>
      <c r="B5998" s="6">
        <v>43586</v>
      </c>
      <c r="C5998">
        <v>110211</v>
      </c>
      <c r="D5998">
        <v>35528</v>
      </c>
      <c r="E5998">
        <v>32</v>
      </c>
      <c r="F5998">
        <v>15000</v>
      </c>
      <c r="G5998">
        <v>410</v>
      </c>
      <c r="H5998" s="6">
        <f t="shared" si="373"/>
        <v>43556</v>
      </c>
      <c r="I5998">
        <f>SUMIFS('[1]Monthly unit'!$C:$C,'[1]Monthly unit'!$A:$A,'[1]Final sheet'!A5998,'[1]Monthly unit'!$B:$B,'[1]Final sheet'!H5998)</f>
        <v>0</v>
      </c>
      <c r="J5998">
        <f t="shared" si="374"/>
        <v>4</v>
      </c>
      <c r="K5998">
        <f t="shared" si="375"/>
        <v>2019</v>
      </c>
      <c r="L5998">
        <f>ROUND(VLOOKUP(H5998,'[1]Feeder energy'!$L:$P,2,FALSE)/1000,3)</f>
        <v>46759.03</v>
      </c>
      <c r="M5998">
        <f>ROUND(VLOOKUP(H5998,'[1]Feeder energy'!$L:$P,3,FALSE)/1000,3)</f>
        <v>37798.587</v>
      </c>
      <c r="N5998">
        <f>ROUND(VLOOKUP(H5998,'[1]Feeder energy'!$L:$P,4,FALSE)/1000,3)</f>
        <v>34248.366999999998</v>
      </c>
      <c r="O5998">
        <f>ROUND(VLOOKUP(H5998,'[1]Feeder energy'!$L:$P,5,FALSE)/1000,3)</f>
        <v>37768.652999999998</v>
      </c>
      <c r="P5998">
        <f t="shared" si="376"/>
        <v>1</v>
      </c>
      <c r="Q5998" t="s">
        <v>18</v>
      </c>
    </row>
    <row r="5999" spans="1:17" x14ac:dyDescent="0.25">
      <c r="A5999" s="5">
        <v>110211018849</v>
      </c>
      <c r="B5999" s="6">
        <v>43586</v>
      </c>
      <c r="C5999">
        <v>6000</v>
      </c>
      <c r="D5999">
        <v>3000</v>
      </c>
      <c r="E5999">
        <v>246</v>
      </c>
      <c r="H5999" s="6">
        <f t="shared" si="373"/>
        <v>43556</v>
      </c>
      <c r="I5999">
        <f>SUMIFS('[1]Monthly unit'!$C:$C,'[1]Monthly unit'!$A:$A,'[1]Final sheet'!A5999,'[1]Monthly unit'!$B:$B,'[1]Final sheet'!H5999)</f>
        <v>15</v>
      </c>
      <c r="J5999">
        <f t="shared" si="374"/>
        <v>4</v>
      </c>
      <c r="K5999">
        <f t="shared" si="375"/>
        <v>2019</v>
      </c>
      <c r="L5999">
        <f>ROUND(VLOOKUP(H5999,'[1]Feeder energy'!$L:$P,2,FALSE)/1000,3)</f>
        <v>46759.03</v>
      </c>
      <c r="M5999">
        <f>ROUND(VLOOKUP(H5999,'[1]Feeder energy'!$L:$P,3,FALSE)/1000,3)</f>
        <v>37798.587</v>
      </c>
      <c r="N5999">
        <f>ROUND(VLOOKUP(H5999,'[1]Feeder energy'!$L:$P,4,FALSE)/1000,3)</f>
        <v>34248.366999999998</v>
      </c>
      <c r="O5999">
        <f>ROUND(VLOOKUP(H5999,'[1]Feeder energy'!$L:$P,5,FALSE)/1000,3)</f>
        <v>37768.652999999998</v>
      </c>
      <c r="P5999">
        <f t="shared" si="376"/>
        <v>1</v>
      </c>
      <c r="Q5999" t="s">
        <v>18</v>
      </c>
    </row>
    <row r="6000" spans="1:17" x14ac:dyDescent="0.25">
      <c r="A6000" s="5">
        <v>110211019181</v>
      </c>
      <c r="B6000" s="6">
        <v>43586</v>
      </c>
      <c r="C6000">
        <v>8407</v>
      </c>
      <c r="D6000">
        <v>4500</v>
      </c>
      <c r="E6000">
        <v>33</v>
      </c>
      <c r="F6000">
        <v>246</v>
      </c>
      <c r="G6000">
        <v>384</v>
      </c>
      <c r="H6000" s="6">
        <f t="shared" si="373"/>
        <v>43556</v>
      </c>
      <c r="I6000">
        <f>SUMIFS('[1]Monthly unit'!$C:$C,'[1]Monthly unit'!$A:$A,'[1]Final sheet'!A6000,'[1]Monthly unit'!$B:$B,'[1]Final sheet'!H6000)</f>
        <v>0</v>
      </c>
      <c r="J6000">
        <f t="shared" si="374"/>
        <v>4</v>
      </c>
      <c r="K6000">
        <f t="shared" si="375"/>
        <v>2019</v>
      </c>
      <c r="L6000">
        <f>ROUND(VLOOKUP(H6000,'[1]Feeder energy'!$L:$P,2,FALSE)/1000,3)</f>
        <v>46759.03</v>
      </c>
      <c r="M6000">
        <f>ROUND(VLOOKUP(H6000,'[1]Feeder energy'!$L:$P,3,FALSE)/1000,3)</f>
        <v>37798.587</v>
      </c>
      <c r="N6000">
        <f>ROUND(VLOOKUP(H6000,'[1]Feeder energy'!$L:$P,4,FALSE)/1000,3)</f>
        <v>34248.366999999998</v>
      </c>
      <c r="O6000">
        <f>ROUND(VLOOKUP(H6000,'[1]Feeder energy'!$L:$P,5,FALSE)/1000,3)</f>
        <v>37768.652999999998</v>
      </c>
      <c r="P6000">
        <f t="shared" si="376"/>
        <v>1</v>
      </c>
      <c r="Q6000" t="s">
        <v>19</v>
      </c>
    </row>
    <row r="6001" spans="1:17" x14ac:dyDescent="0.25">
      <c r="A6001" s="5">
        <v>110211019331</v>
      </c>
      <c r="B6001" s="6">
        <v>43586</v>
      </c>
      <c r="C6001">
        <v>22000</v>
      </c>
      <c r="D6001">
        <v>10000</v>
      </c>
      <c r="E6001">
        <v>34</v>
      </c>
      <c r="H6001" s="6">
        <f t="shared" si="373"/>
        <v>43556</v>
      </c>
      <c r="I6001">
        <f>SUMIFS('[1]Monthly unit'!$C:$C,'[1]Monthly unit'!$A:$A,'[1]Final sheet'!A6001,'[1]Monthly unit'!$B:$B,'[1]Final sheet'!H6001)</f>
        <v>184</v>
      </c>
      <c r="J6001">
        <f t="shared" si="374"/>
        <v>4</v>
      </c>
      <c r="K6001">
        <f t="shared" si="375"/>
        <v>2019</v>
      </c>
      <c r="L6001">
        <f>ROUND(VLOOKUP(H6001,'[1]Feeder energy'!$L:$P,2,FALSE)/1000,3)</f>
        <v>46759.03</v>
      </c>
      <c r="M6001">
        <f>ROUND(VLOOKUP(H6001,'[1]Feeder energy'!$L:$P,3,FALSE)/1000,3)</f>
        <v>37798.587</v>
      </c>
      <c r="N6001">
        <f>ROUND(VLOOKUP(H6001,'[1]Feeder energy'!$L:$P,4,FALSE)/1000,3)</f>
        <v>34248.366999999998</v>
      </c>
      <c r="O6001">
        <f>ROUND(VLOOKUP(H6001,'[1]Feeder energy'!$L:$P,5,FALSE)/1000,3)</f>
        <v>37768.652999999998</v>
      </c>
      <c r="P6001">
        <f t="shared" si="376"/>
        <v>1</v>
      </c>
      <c r="Q6001" t="s">
        <v>19</v>
      </c>
    </row>
    <row r="6002" spans="1:17" x14ac:dyDescent="0.25">
      <c r="A6002" s="5">
        <v>110211022131</v>
      </c>
      <c r="B6002" s="6">
        <v>43586</v>
      </c>
      <c r="C6002">
        <v>60000</v>
      </c>
      <c r="D6002">
        <v>20000</v>
      </c>
      <c r="E6002">
        <v>7</v>
      </c>
      <c r="F6002">
        <v>20000</v>
      </c>
      <c r="G6002">
        <v>385</v>
      </c>
      <c r="H6002" s="6">
        <f t="shared" si="373"/>
        <v>43556</v>
      </c>
      <c r="I6002">
        <f>SUMIFS('[1]Monthly unit'!$C:$C,'[1]Monthly unit'!$A:$A,'[1]Final sheet'!A6002,'[1]Monthly unit'!$B:$B,'[1]Final sheet'!H6002)</f>
        <v>3153</v>
      </c>
      <c r="J6002">
        <f t="shared" si="374"/>
        <v>4</v>
      </c>
      <c r="K6002">
        <f t="shared" si="375"/>
        <v>2019</v>
      </c>
      <c r="L6002">
        <f>ROUND(VLOOKUP(H6002,'[1]Feeder energy'!$L:$P,2,FALSE)/1000,3)</f>
        <v>46759.03</v>
      </c>
      <c r="M6002">
        <f>ROUND(VLOOKUP(H6002,'[1]Feeder energy'!$L:$P,3,FALSE)/1000,3)</f>
        <v>37798.587</v>
      </c>
      <c r="N6002">
        <f>ROUND(VLOOKUP(H6002,'[1]Feeder energy'!$L:$P,4,FALSE)/1000,3)</f>
        <v>34248.366999999998</v>
      </c>
      <c r="O6002">
        <f>ROUND(VLOOKUP(H6002,'[1]Feeder energy'!$L:$P,5,FALSE)/1000,3)</f>
        <v>37768.652999999998</v>
      </c>
      <c r="P6002">
        <f t="shared" si="376"/>
        <v>1</v>
      </c>
      <c r="Q6002" t="s">
        <v>18</v>
      </c>
    </row>
    <row r="6003" spans="1:17" x14ac:dyDescent="0.25">
      <c r="A6003" s="5">
        <v>110211022216</v>
      </c>
      <c r="B6003" s="6">
        <v>43586</v>
      </c>
      <c r="C6003">
        <v>7691</v>
      </c>
      <c r="D6003">
        <v>6500</v>
      </c>
      <c r="E6003">
        <v>287</v>
      </c>
      <c r="F6003">
        <v>459</v>
      </c>
      <c r="G6003">
        <v>427</v>
      </c>
      <c r="H6003" s="6">
        <f t="shared" si="373"/>
        <v>43556</v>
      </c>
      <c r="I6003">
        <f>SUMIFS('[1]Monthly unit'!$C:$C,'[1]Monthly unit'!$A:$A,'[1]Final sheet'!A6003,'[1]Monthly unit'!$B:$B,'[1]Final sheet'!H6003)</f>
        <v>5</v>
      </c>
      <c r="J6003">
        <f t="shared" si="374"/>
        <v>4</v>
      </c>
      <c r="K6003">
        <f t="shared" si="375"/>
        <v>2019</v>
      </c>
      <c r="L6003">
        <f>ROUND(VLOOKUP(H6003,'[1]Feeder energy'!$L:$P,2,FALSE)/1000,3)</f>
        <v>46759.03</v>
      </c>
      <c r="M6003">
        <f>ROUND(VLOOKUP(H6003,'[1]Feeder energy'!$L:$P,3,FALSE)/1000,3)</f>
        <v>37798.587</v>
      </c>
      <c r="N6003">
        <f>ROUND(VLOOKUP(H6003,'[1]Feeder energy'!$L:$P,4,FALSE)/1000,3)</f>
        <v>34248.366999999998</v>
      </c>
      <c r="O6003">
        <f>ROUND(VLOOKUP(H6003,'[1]Feeder energy'!$L:$P,5,FALSE)/1000,3)</f>
        <v>37768.652999999998</v>
      </c>
      <c r="P6003">
        <f t="shared" si="376"/>
        <v>1</v>
      </c>
      <c r="Q6003" t="s">
        <v>18</v>
      </c>
    </row>
    <row r="6004" spans="1:17" x14ac:dyDescent="0.25">
      <c r="A6004" s="5">
        <v>110211022285</v>
      </c>
      <c r="B6004" s="6">
        <v>43586</v>
      </c>
      <c r="C6004">
        <v>8500</v>
      </c>
      <c r="D6004">
        <v>8500</v>
      </c>
      <c r="E6004">
        <v>20</v>
      </c>
      <c r="H6004" s="6">
        <f t="shared" si="373"/>
        <v>43556</v>
      </c>
      <c r="I6004">
        <f>SUMIFS('[1]Monthly unit'!$C:$C,'[1]Monthly unit'!$A:$A,'[1]Final sheet'!A6004,'[1]Monthly unit'!$B:$B,'[1]Final sheet'!H6004)</f>
        <v>0</v>
      </c>
      <c r="J6004">
        <f t="shared" si="374"/>
        <v>4</v>
      </c>
      <c r="K6004">
        <f t="shared" si="375"/>
        <v>2019</v>
      </c>
      <c r="L6004">
        <f>ROUND(VLOOKUP(H6004,'[1]Feeder energy'!$L:$P,2,FALSE)/1000,3)</f>
        <v>46759.03</v>
      </c>
      <c r="M6004">
        <f>ROUND(VLOOKUP(H6004,'[1]Feeder energy'!$L:$P,3,FALSE)/1000,3)</f>
        <v>37798.587</v>
      </c>
      <c r="N6004">
        <f>ROUND(VLOOKUP(H6004,'[1]Feeder energy'!$L:$P,4,FALSE)/1000,3)</f>
        <v>34248.366999999998</v>
      </c>
      <c r="O6004">
        <f>ROUND(VLOOKUP(H6004,'[1]Feeder energy'!$L:$P,5,FALSE)/1000,3)</f>
        <v>37768.652999999998</v>
      </c>
      <c r="P6004">
        <f t="shared" si="376"/>
        <v>1</v>
      </c>
      <c r="Q6004" t="s">
        <v>18</v>
      </c>
    </row>
    <row r="6005" spans="1:17" x14ac:dyDescent="0.25">
      <c r="A6005" s="5">
        <v>110212001364</v>
      </c>
      <c r="B6005" s="6">
        <v>43586</v>
      </c>
      <c r="C6005">
        <v>92000</v>
      </c>
      <c r="D6005">
        <v>10000</v>
      </c>
      <c r="E6005">
        <v>21</v>
      </c>
      <c r="F6005">
        <v>3900</v>
      </c>
      <c r="G6005">
        <v>405</v>
      </c>
      <c r="H6005" s="6">
        <f t="shared" si="373"/>
        <v>43556</v>
      </c>
      <c r="I6005">
        <f>SUMIFS('[1]Monthly unit'!$C:$C,'[1]Monthly unit'!$A:$A,'[1]Final sheet'!A6005,'[1]Monthly unit'!$B:$B,'[1]Final sheet'!H6005)</f>
        <v>576</v>
      </c>
      <c r="J6005">
        <f t="shared" si="374"/>
        <v>4</v>
      </c>
      <c r="K6005">
        <f t="shared" si="375"/>
        <v>2019</v>
      </c>
      <c r="L6005">
        <f>ROUND(VLOOKUP(H6005,'[1]Feeder energy'!$L:$P,2,FALSE)/1000,3)</f>
        <v>46759.03</v>
      </c>
      <c r="M6005">
        <f>ROUND(VLOOKUP(H6005,'[1]Feeder energy'!$L:$P,3,FALSE)/1000,3)</f>
        <v>37798.587</v>
      </c>
      <c r="N6005">
        <f>ROUND(VLOOKUP(H6005,'[1]Feeder energy'!$L:$P,4,FALSE)/1000,3)</f>
        <v>34248.366999999998</v>
      </c>
      <c r="O6005">
        <f>ROUND(VLOOKUP(H6005,'[1]Feeder energy'!$L:$P,5,FALSE)/1000,3)</f>
        <v>37768.652999999998</v>
      </c>
      <c r="P6005">
        <f t="shared" si="376"/>
        <v>1</v>
      </c>
      <c r="Q6005" t="s">
        <v>18</v>
      </c>
    </row>
    <row r="6006" spans="1:17" x14ac:dyDescent="0.25">
      <c r="A6006" s="5">
        <v>110212001365</v>
      </c>
      <c r="B6006" s="6">
        <v>43586</v>
      </c>
      <c r="C6006">
        <v>110000</v>
      </c>
      <c r="D6006">
        <v>20000</v>
      </c>
      <c r="E6006">
        <v>23</v>
      </c>
      <c r="F6006">
        <v>15000</v>
      </c>
      <c r="G6006">
        <v>370</v>
      </c>
      <c r="H6006" s="6">
        <f t="shared" si="373"/>
        <v>43556</v>
      </c>
      <c r="I6006">
        <f>SUMIFS('[1]Monthly unit'!$C:$C,'[1]Monthly unit'!$A:$A,'[1]Final sheet'!A6006,'[1]Monthly unit'!$B:$B,'[1]Final sheet'!H6006)</f>
        <v>860</v>
      </c>
      <c r="J6006">
        <f t="shared" si="374"/>
        <v>4</v>
      </c>
      <c r="K6006">
        <f t="shared" si="375"/>
        <v>2019</v>
      </c>
      <c r="L6006">
        <f>ROUND(VLOOKUP(H6006,'[1]Feeder energy'!$L:$P,2,FALSE)/1000,3)</f>
        <v>46759.03</v>
      </c>
      <c r="M6006">
        <f>ROUND(VLOOKUP(H6006,'[1]Feeder energy'!$L:$P,3,FALSE)/1000,3)</f>
        <v>37798.587</v>
      </c>
      <c r="N6006">
        <f>ROUND(VLOOKUP(H6006,'[1]Feeder energy'!$L:$P,4,FALSE)/1000,3)</f>
        <v>34248.366999999998</v>
      </c>
      <c r="O6006">
        <f>ROUND(VLOOKUP(H6006,'[1]Feeder energy'!$L:$P,5,FALSE)/1000,3)</f>
        <v>37768.652999999998</v>
      </c>
      <c r="P6006">
        <f t="shared" si="376"/>
        <v>1</v>
      </c>
      <c r="Q6006" t="s">
        <v>18</v>
      </c>
    </row>
    <row r="6007" spans="1:17" x14ac:dyDescent="0.25">
      <c r="A6007" s="5">
        <v>110212001425</v>
      </c>
      <c r="B6007" s="6">
        <v>43586</v>
      </c>
      <c r="C6007">
        <v>90000</v>
      </c>
      <c r="D6007">
        <v>30000</v>
      </c>
      <c r="E6007">
        <v>33</v>
      </c>
      <c r="F6007">
        <v>30000</v>
      </c>
      <c r="G6007">
        <v>411</v>
      </c>
      <c r="H6007" s="6">
        <f t="shared" si="373"/>
        <v>43556</v>
      </c>
      <c r="I6007">
        <f>SUMIFS('[1]Monthly unit'!$C:$C,'[1]Monthly unit'!$A:$A,'[1]Final sheet'!A6007,'[1]Monthly unit'!$B:$B,'[1]Final sheet'!H6007)</f>
        <v>625</v>
      </c>
      <c r="J6007">
        <f t="shared" si="374"/>
        <v>4</v>
      </c>
      <c r="K6007">
        <f t="shared" si="375"/>
        <v>2019</v>
      </c>
      <c r="L6007">
        <f>ROUND(VLOOKUP(H6007,'[1]Feeder energy'!$L:$P,2,FALSE)/1000,3)</f>
        <v>46759.03</v>
      </c>
      <c r="M6007">
        <f>ROUND(VLOOKUP(H6007,'[1]Feeder energy'!$L:$P,3,FALSE)/1000,3)</f>
        <v>37798.587</v>
      </c>
      <c r="N6007">
        <f>ROUND(VLOOKUP(H6007,'[1]Feeder energy'!$L:$P,4,FALSE)/1000,3)</f>
        <v>34248.366999999998</v>
      </c>
      <c r="O6007">
        <f>ROUND(VLOOKUP(H6007,'[1]Feeder energy'!$L:$P,5,FALSE)/1000,3)</f>
        <v>37768.652999999998</v>
      </c>
      <c r="P6007">
        <f t="shared" si="376"/>
        <v>1</v>
      </c>
      <c r="Q6007" t="s">
        <v>18</v>
      </c>
    </row>
    <row r="6008" spans="1:17" x14ac:dyDescent="0.25">
      <c r="A6008" s="5">
        <v>110212001433</v>
      </c>
      <c r="B6008" s="6">
        <v>43586</v>
      </c>
      <c r="C6008">
        <v>40000</v>
      </c>
      <c r="D6008">
        <v>20000</v>
      </c>
      <c r="E6008">
        <v>88</v>
      </c>
      <c r="F6008">
        <v>20000</v>
      </c>
      <c r="G6008">
        <v>427</v>
      </c>
      <c r="H6008" s="6">
        <f t="shared" si="373"/>
        <v>43556</v>
      </c>
      <c r="I6008">
        <f>SUMIFS('[1]Monthly unit'!$C:$C,'[1]Monthly unit'!$A:$A,'[1]Final sheet'!A6008,'[1]Monthly unit'!$B:$B,'[1]Final sheet'!H6008)</f>
        <v>341</v>
      </c>
      <c r="J6008">
        <f t="shared" si="374"/>
        <v>4</v>
      </c>
      <c r="K6008">
        <f t="shared" si="375"/>
        <v>2019</v>
      </c>
      <c r="L6008">
        <f>ROUND(VLOOKUP(H6008,'[1]Feeder energy'!$L:$P,2,FALSE)/1000,3)</f>
        <v>46759.03</v>
      </c>
      <c r="M6008">
        <f>ROUND(VLOOKUP(H6008,'[1]Feeder energy'!$L:$P,3,FALSE)/1000,3)</f>
        <v>37798.587</v>
      </c>
      <c r="N6008">
        <f>ROUND(VLOOKUP(H6008,'[1]Feeder energy'!$L:$P,4,FALSE)/1000,3)</f>
        <v>34248.366999999998</v>
      </c>
      <c r="O6008">
        <f>ROUND(VLOOKUP(H6008,'[1]Feeder energy'!$L:$P,5,FALSE)/1000,3)</f>
        <v>37768.652999999998</v>
      </c>
      <c r="P6008">
        <f t="shared" si="376"/>
        <v>1</v>
      </c>
      <c r="Q6008" t="s">
        <v>18</v>
      </c>
    </row>
    <row r="6009" spans="1:17" x14ac:dyDescent="0.25">
      <c r="A6009" s="5">
        <v>110212001483</v>
      </c>
      <c r="B6009" s="6">
        <v>43586</v>
      </c>
      <c r="C6009">
        <v>60000</v>
      </c>
      <c r="D6009">
        <v>15000</v>
      </c>
      <c r="E6009">
        <v>48</v>
      </c>
      <c r="F6009">
        <v>14999</v>
      </c>
      <c r="G6009">
        <v>439</v>
      </c>
      <c r="H6009" s="6">
        <f t="shared" si="373"/>
        <v>43556</v>
      </c>
      <c r="I6009">
        <f>SUMIFS('[1]Monthly unit'!$C:$C,'[1]Monthly unit'!$A:$A,'[1]Final sheet'!A6009,'[1]Monthly unit'!$B:$B,'[1]Final sheet'!H6009)</f>
        <v>346</v>
      </c>
      <c r="J6009">
        <f t="shared" si="374"/>
        <v>4</v>
      </c>
      <c r="K6009">
        <f t="shared" si="375"/>
        <v>2019</v>
      </c>
      <c r="L6009">
        <f>ROUND(VLOOKUP(H6009,'[1]Feeder energy'!$L:$P,2,FALSE)/1000,3)</f>
        <v>46759.03</v>
      </c>
      <c r="M6009">
        <f>ROUND(VLOOKUP(H6009,'[1]Feeder energy'!$L:$P,3,FALSE)/1000,3)</f>
        <v>37798.587</v>
      </c>
      <c r="N6009">
        <f>ROUND(VLOOKUP(H6009,'[1]Feeder energy'!$L:$P,4,FALSE)/1000,3)</f>
        <v>34248.366999999998</v>
      </c>
      <c r="O6009">
        <f>ROUND(VLOOKUP(H6009,'[1]Feeder energy'!$L:$P,5,FALSE)/1000,3)</f>
        <v>37768.652999999998</v>
      </c>
      <c r="P6009">
        <f t="shared" si="376"/>
        <v>1</v>
      </c>
      <c r="Q6009" t="s">
        <v>18</v>
      </c>
    </row>
    <row r="6010" spans="1:17" x14ac:dyDescent="0.25">
      <c r="A6010" s="5">
        <v>110212001500</v>
      </c>
      <c r="B6010" s="6">
        <v>43586</v>
      </c>
      <c r="C6010">
        <v>0</v>
      </c>
      <c r="D6010">
        <v>2300</v>
      </c>
      <c r="E6010">
        <v>404</v>
      </c>
      <c r="F6010">
        <v>2300</v>
      </c>
      <c r="G6010">
        <v>404</v>
      </c>
      <c r="H6010" s="6">
        <f t="shared" si="373"/>
        <v>43556</v>
      </c>
      <c r="I6010">
        <f>SUMIFS('[1]Monthly unit'!$C:$C,'[1]Monthly unit'!$A:$A,'[1]Final sheet'!A6010,'[1]Monthly unit'!$B:$B,'[1]Final sheet'!H6010)</f>
        <v>34</v>
      </c>
      <c r="J6010">
        <f t="shared" si="374"/>
        <v>4</v>
      </c>
      <c r="K6010">
        <f t="shared" si="375"/>
        <v>2019</v>
      </c>
      <c r="L6010">
        <f>ROUND(VLOOKUP(H6010,'[1]Feeder energy'!$L:$P,2,FALSE)/1000,3)</f>
        <v>46759.03</v>
      </c>
      <c r="M6010">
        <f>ROUND(VLOOKUP(H6010,'[1]Feeder energy'!$L:$P,3,FALSE)/1000,3)</f>
        <v>37798.587</v>
      </c>
      <c r="N6010">
        <f>ROUND(VLOOKUP(H6010,'[1]Feeder energy'!$L:$P,4,FALSE)/1000,3)</f>
        <v>34248.366999999998</v>
      </c>
      <c r="O6010">
        <f>ROUND(VLOOKUP(H6010,'[1]Feeder energy'!$L:$P,5,FALSE)/1000,3)</f>
        <v>37768.652999999998</v>
      </c>
      <c r="P6010">
        <f t="shared" si="376"/>
        <v>1</v>
      </c>
      <c r="Q6010" t="s">
        <v>18</v>
      </c>
    </row>
    <row r="6011" spans="1:17" x14ac:dyDescent="0.25">
      <c r="A6011" s="5">
        <v>110212001503</v>
      </c>
      <c r="B6011" s="6">
        <v>43586</v>
      </c>
      <c r="C6011">
        <v>3000</v>
      </c>
      <c r="D6011">
        <v>3000</v>
      </c>
      <c r="E6011">
        <v>253</v>
      </c>
      <c r="H6011" s="6">
        <f t="shared" si="373"/>
        <v>43556</v>
      </c>
      <c r="I6011">
        <f>SUMIFS('[1]Monthly unit'!$C:$C,'[1]Monthly unit'!$A:$A,'[1]Final sheet'!A6011,'[1]Monthly unit'!$B:$B,'[1]Final sheet'!H6011)</f>
        <v>1</v>
      </c>
      <c r="J6011">
        <f t="shared" si="374"/>
        <v>4</v>
      </c>
      <c r="K6011">
        <f t="shared" si="375"/>
        <v>2019</v>
      </c>
      <c r="L6011">
        <f>ROUND(VLOOKUP(H6011,'[1]Feeder energy'!$L:$P,2,FALSE)/1000,3)</f>
        <v>46759.03</v>
      </c>
      <c r="M6011">
        <f>ROUND(VLOOKUP(H6011,'[1]Feeder energy'!$L:$P,3,FALSE)/1000,3)</f>
        <v>37798.587</v>
      </c>
      <c r="N6011">
        <f>ROUND(VLOOKUP(H6011,'[1]Feeder energy'!$L:$P,4,FALSE)/1000,3)</f>
        <v>34248.366999999998</v>
      </c>
      <c r="O6011">
        <f>ROUND(VLOOKUP(H6011,'[1]Feeder energy'!$L:$P,5,FALSE)/1000,3)</f>
        <v>37768.652999999998</v>
      </c>
      <c r="P6011">
        <f t="shared" si="376"/>
        <v>1</v>
      </c>
      <c r="Q6011" t="s">
        <v>18</v>
      </c>
    </row>
    <row r="6012" spans="1:17" x14ac:dyDescent="0.25">
      <c r="A6012" s="5">
        <v>110212001511</v>
      </c>
      <c r="B6012" s="6">
        <v>43586</v>
      </c>
      <c r="C6012">
        <v>7000</v>
      </c>
      <c r="D6012">
        <v>7000</v>
      </c>
      <c r="E6012">
        <v>280</v>
      </c>
      <c r="H6012" s="6">
        <f t="shared" si="373"/>
        <v>43556</v>
      </c>
      <c r="I6012">
        <f>SUMIFS('[1]Monthly unit'!$C:$C,'[1]Monthly unit'!$A:$A,'[1]Final sheet'!A6012,'[1]Monthly unit'!$B:$B,'[1]Final sheet'!H6012)</f>
        <v>23</v>
      </c>
      <c r="J6012">
        <f t="shared" si="374"/>
        <v>4</v>
      </c>
      <c r="K6012">
        <f t="shared" si="375"/>
        <v>2019</v>
      </c>
      <c r="L6012">
        <f>ROUND(VLOOKUP(H6012,'[1]Feeder energy'!$L:$P,2,FALSE)/1000,3)</f>
        <v>46759.03</v>
      </c>
      <c r="M6012">
        <f>ROUND(VLOOKUP(H6012,'[1]Feeder energy'!$L:$P,3,FALSE)/1000,3)</f>
        <v>37798.587</v>
      </c>
      <c r="N6012">
        <f>ROUND(VLOOKUP(H6012,'[1]Feeder energy'!$L:$P,4,FALSE)/1000,3)</f>
        <v>34248.366999999998</v>
      </c>
      <c r="O6012">
        <f>ROUND(VLOOKUP(H6012,'[1]Feeder energy'!$L:$P,5,FALSE)/1000,3)</f>
        <v>37768.652999999998</v>
      </c>
      <c r="P6012">
        <f t="shared" si="376"/>
        <v>1</v>
      </c>
      <c r="Q6012" t="s">
        <v>18</v>
      </c>
    </row>
    <row r="6013" spans="1:17" x14ac:dyDescent="0.25">
      <c r="A6013" s="5">
        <v>110212001541</v>
      </c>
      <c r="B6013" s="6">
        <v>43586</v>
      </c>
      <c r="C6013">
        <v>60000</v>
      </c>
      <c r="D6013">
        <v>20000</v>
      </c>
      <c r="E6013">
        <v>133</v>
      </c>
      <c r="F6013">
        <v>20000</v>
      </c>
      <c r="G6013">
        <v>405</v>
      </c>
      <c r="H6013" s="6">
        <f t="shared" si="373"/>
        <v>43556</v>
      </c>
      <c r="I6013">
        <f>SUMIFS('[1]Monthly unit'!$C:$C,'[1]Monthly unit'!$A:$A,'[1]Final sheet'!A6013,'[1]Monthly unit'!$B:$B,'[1]Final sheet'!H6013)</f>
        <v>533</v>
      </c>
      <c r="J6013">
        <f t="shared" si="374"/>
        <v>4</v>
      </c>
      <c r="K6013">
        <f t="shared" si="375"/>
        <v>2019</v>
      </c>
      <c r="L6013">
        <f>ROUND(VLOOKUP(H6013,'[1]Feeder energy'!$L:$P,2,FALSE)/1000,3)</f>
        <v>46759.03</v>
      </c>
      <c r="M6013">
        <f>ROUND(VLOOKUP(H6013,'[1]Feeder energy'!$L:$P,3,FALSE)/1000,3)</f>
        <v>37798.587</v>
      </c>
      <c r="N6013">
        <f>ROUND(VLOOKUP(H6013,'[1]Feeder energy'!$L:$P,4,FALSE)/1000,3)</f>
        <v>34248.366999999998</v>
      </c>
      <c r="O6013">
        <f>ROUND(VLOOKUP(H6013,'[1]Feeder energy'!$L:$P,5,FALSE)/1000,3)</f>
        <v>37768.652999999998</v>
      </c>
      <c r="P6013">
        <f t="shared" si="376"/>
        <v>1</v>
      </c>
      <c r="Q6013" t="s">
        <v>18</v>
      </c>
    </row>
    <row r="6014" spans="1:17" x14ac:dyDescent="0.25">
      <c r="A6014" s="5">
        <v>110212001742</v>
      </c>
      <c r="B6014" s="6">
        <v>43586</v>
      </c>
      <c r="C6014">
        <v>50000</v>
      </c>
      <c r="D6014">
        <v>50000</v>
      </c>
      <c r="E6014">
        <v>328</v>
      </c>
      <c r="F6014">
        <v>20000</v>
      </c>
      <c r="G6014">
        <v>406</v>
      </c>
      <c r="H6014" s="6">
        <f t="shared" si="373"/>
        <v>43556</v>
      </c>
      <c r="I6014">
        <f>SUMIFS('[1]Monthly unit'!$C:$C,'[1]Monthly unit'!$A:$A,'[1]Final sheet'!A6014,'[1]Monthly unit'!$B:$B,'[1]Final sheet'!H6014)</f>
        <v>240</v>
      </c>
      <c r="J6014">
        <f t="shared" si="374"/>
        <v>4</v>
      </c>
      <c r="K6014">
        <f t="shared" si="375"/>
        <v>2019</v>
      </c>
      <c r="L6014">
        <f>ROUND(VLOOKUP(H6014,'[1]Feeder energy'!$L:$P,2,FALSE)/1000,3)</f>
        <v>46759.03</v>
      </c>
      <c r="M6014">
        <f>ROUND(VLOOKUP(H6014,'[1]Feeder energy'!$L:$P,3,FALSE)/1000,3)</f>
        <v>37798.587</v>
      </c>
      <c r="N6014">
        <f>ROUND(VLOOKUP(H6014,'[1]Feeder energy'!$L:$P,4,FALSE)/1000,3)</f>
        <v>34248.366999999998</v>
      </c>
      <c r="O6014">
        <f>ROUND(VLOOKUP(H6014,'[1]Feeder energy'!$L:$P,5,FALSE)/1000,3)</f>
        <v>37768.652999999998</v>
      </c>
      <c r="P6014">
        <f t="shared" si="376"/>
        <v>1</v>
      </c>
      <c r="Q6014" t="s">
        <v>18</v>
      </c>
    </row>
    <row r="6015" spans="1:17" x14ac:dyDescent="0.25">
      <c r="A6015" s="5">
        <v>110212002452</v>
      </c>
      <c r="B6015" s="6">
        <v>43586</v>
      </c>
      <c r="C6015">
        <v>87157</v>
      </c>
      <c r="D6015">
        <v>5266</v>
      </c>
      <c r="E6015">
        <v>11</v>
      </c>
      <c r="F6015">
        <v>7000</v>
      </c>
      <c r="G6015">
        <v>405</v>
      </c>
      <c r="H6015" s="6">
        <f t="shared" si="373"/>
        <v>43556</v>
      </c>
      <c r="I6015">
        <f>SUMIFS('[1]Monthly unit'!$C:$C,'[1]Monthly unit'!$A:$A,'[1]Final sheet'!A6015,'[1]Monthly unit'!$B:$B,'[1]Final sheet'!H6015)</f>
        <v>505</v>
      </c>
      <c r="J6015">
        <f t="shared" si="374"/>
        <v>4</v>
      </c>
      <c r="K6015">
        <f t="shared" si="375"/>
        <v>2019</v>
      </c>
      <c r="L6015">
        <f>ROUND(VLOOKUP(H6015,'[1]Feeder energy'!$L:$P,2,FALSE)/1000,3)</f>
        <v>46759.03</v>
      </c>
      <c r="M6015">
        <f>ROUND(VLOOKUP(H6015,'[1]Feeder energy'!$L:$P,3,FALSE)/1000,3)</f>
        <v>37798.587</v>
      </c>
      <c r="N6015">
        <f>ROUND(VLOOKUP(H6015,'[1]Feeder energy'!$L:$P,4,FALSE)/1000,3)</f>
        <v>34248.366999999998</v>
      </c>
      <c r="O6015">
        <f>ROUND(VLOOKUP(H6015,'[1]Feeder energy'!$L:$P,5,FALSE)/1000,3)</f>
        <v>37768.652999999998</v>
      </c>
      <c r="P6015">
        <f t="shared" si="376"/>
        <v>1</v>
      </c>
      <c r="Q6015" t="s">
        <v>18</v>
      </c>
    </row>
    <row r="6016" spans="1:17" x14ac:dyDescent="0.25">
      <c r="A6016" s="5">
        <v>110212003620</v>
      </c>
      <c r="B6016" s="6">
        <v>43586</v>
      </c>
      <c r="C6016">
        <v>90000</v>
      </c>
      <c r="D6016">
        <v>30000</v>
      </c>
      <c r="E6016">
        <v>48</v>
      </c>
      <c r="F6016">
        <v>20000</v>
      </c>
      <c r="G6016">
        <v>405</v>
      </c>
      <c r="H6016" s="6">
        <f t="shared" si="373"/>
        <v>43556</v>
      </c>
      <c r="I6016">
        <f>SUMIFS('[1]Monthly unit'!$C:$C,'[1]Monthly unit'!$A:$A,'[1]Final sheet'!A6016,'[1]Monthly unit'!$B:$B,'[1]Final sheet'!H6016)</f>
        <v>542</v>
      </c>
      <c r="J6016">
        <f t="shared" si="374"/>
        <v>4</v>
      </c>
      <c r="K6016">
        <f t="shared" si="375"/>
        <v>2019</v>
      </c>
      <c r="L6016">
        <f>ROUND(VLOOKUP(H6016,'[1]Feeder energy'!$L:$P,2,FALSE)/1000,3)</f>
        <v>46759.03</v>
      </c>
      <c r="M6016">
        <f>ROUND(VLOOKUP(H6016,'[1]Feeder energy'!$L:$P,3,FALSE)/1000,3)</f>
        <v>37798.587</v>
      </c>
      <c r="N6016">
        <f>ROUND(VLOOKUP(H6016,'[1]Feeder energy'!$L:$P,4,FALSE)/1000,3)</f>
        <v>34248.366999999998</v>
      </c>
      <c r="O6016">
        <f>ROUND(VLOOKUP(H6016,'[1]Feeder energy'!$L:$P,5,FALSE)/1000,3)</f>
        <v>37768.652999999998</v>
      </c>
      <c r="P6016">
        <f t="shared" si="376"/>
        <v>1</v>
      </c>
      <c r="Q6016" t="s">
        <v>18</v>
      </c>
    </row>
    <row r="6017" spans="1:17" x14ac:dyDescent="0.25">
      <c r="A6017" s="5">
        <v>110212004373</v>
      </c>
      <c r="B6017" s="6">
        <v>43586</v>
      </c>
      <c r="C6017">
        <v>6848</v>
      </c>
      <c r="D6017">
        <v>1000</v>
      </c>
      <c r="E6017">
        <v>6</v>
      </c>
      <c r="H6017" s="6">
        <f t="shared" si="373"/>
        <v>43556</v>
      </c>
      <c r="I6017">
        <f>SUMIFS('[1]Monthly unit'!$C:$C,'[1]Monthly unit'!$A:$A,'[1]Final sheet'!A6017,'[1]Monthly unit'!$B:$B,'[1]Final sheet'!H6017)</f>
        <v>46</v>
      </c>
      <c r="J6017">
        <f t="shared" si="374"/>
        <v>4</v>
      </c>
      <c r="K6017">
        <f t="shared" si="375"/>
        <v>2019</v>
      </c>
      <c r="L6017">
        <f>ROUND(VLOOKUP(H6017,'[1]Feeder energy'!$L:$P,2,FALSE)/1000,3)</f>
        <v>46759.03</v>
      </c>
      <c r="M6017">
        <f>ROUND(VLOOKUP(H6017,'[1]Feeder energy'!$L:$P,3,FALSE)/1000,3)</f>
        <v>37798.587</v>
      </c>
      <c r="N6017">
        <f>ROUND(VLOOKUP(H6017,'[1]Feeder energy'!$L:$P,4,FALSE)/1000,3)</f>
        <v>34248.366999999998</v>
      </c>
      <c r="O6017">
        <f>ROUND(VLOOKUP(H6017,'[1]Feeder energy'!$L:$P,5,FALSE)/1000,3)</f>
        <v>37768.652999999998</v>
      </c>
      <c r="P6017">
        <f t="shared" si="376"/>
        <v>1</v>
      </c>
      <c r="Q6017" t="s">
        <v>19</v>
      </c>
    </row>
    <row r="6018" spans="1:17" x14ac:dyDescent="0.25">
      <c r="A6018" s="5">
        <v>110212004590</v>
      </c>
      <c r="B6018" s="6">
        <v>43586</v>
      </c>
      <c r="C6018">
        <v>20000</v>
      </c>
      <c r="D6018">
        <v>20000</v>
      </c>
      <c r="E6018">
        <v>134</v>
      </c>
      <c r="F6018">
        <v>20000</v>
      </c>
      <c r="G6018">
        <v>399</v>
      </c>
      <c r="H6018" s="6">
        <f t="shared" si="373"/>
        <v>43556</v>
      </c>
      <c r="I6018">
        <f>SUMIFS('[1]Monthly unit'!$C:$C,'[1]Monthly unit'!$A:$A,'[1]Final sheet'!A6018,'[1]Monthly unit'!$B:$B,'[1]Final sheet'!H6018)</f>
        <v>366</v>
      </c>
      <c r="J6018">
        <f t="shared" si="374"/>
        <v>4</v>
      </c>
      <c r="K6018">
        <f t="shared" si="375"/>
        <v>2019</v>
      </c>
      <c r="L6018">
        <f>ROUND(VLOOKUP(H6018,'[1]Feeder energy'!$L:$P,2,FALSE)/1000,3)</f>
        <v>46759.03</v>
      </c>
      <c r="M6018">
        <f>ROUND(VLOOKUP(H6018,'[1]Feeder energy'!$L:$P,3,FALSE)/1000,3)</f>
        <v>37798.587</v>
      </c>
      <c r="N6018">
        <f>ROUND(VLOOKUP(H6018,'[1]Feeder energy'!$L:$P,4,FALSE)/1000,3)</f>
        <v>34248.366999999998</v>
      </c>
      <c r="O6018">
        <f>ROUND(VLOOKUP(H6018,'[1]Feeder energy'!$L:$P,5,FALSE)/1000,3)</f>
        <v>37768.652999999998</v>
      </c>
      <c r="P6018">
        <f t="shared" si="376"/>
        <v>1</v>
      </c>
      <c r="Q6018" t="s">
        <v>19</v>
      </c>
    </row>
    <row r="6019" spans="1:17" x14ac:dyDescent="0.25">
      <c r="A6019" s="5">
        <v>110212005229</v>
      </c>
      <c r="B6019" s="6">
        <v>43586</v>
      </c>
      <c r="C6019">
        <v>7500</v>
      </c>
      <c r="D6019">
        <v>3000</v>
      </c>
      <c r="E6019">
        <v>128</v>
      </c>
      <c r="F6019">
        <v>3000</v>
      </c>
      <c r="G6019">
        <v>414</v>
      </c>
      <c r="H6019" s="6">
        <f t="shared" ref="H6019:H6082" si="377">EOMONTH(B6019,-2)+1</f>
        <v>43556</v>
      </c>
      <c r="I6019">
        <f>SUMIFS('[1]Monthly unit'!$C:$C,'[1]Monthly unit'!$A:$A,'[1]Final sheet'!A6019,'[1]Monthly unit'!$B:$B,'[1]Final sheet'!H6019)</f>
        <v>39</v>
      </c>
      <c r="J6019">
        <f t="shared" ref="J6019:J6082" si="378">MONTH(H6019)</f>
        <v>4</v>
      </c>
      <c r="K6019">
        <f t="shared" ref="K6019:K6082" si="379">YEAR(H6019)</f>
        <v>2019</v>
      </c>
      <c r="L6019">
        <f>ROUND(VLOOKUP(H6019,'[1]Feeder energy'!$L:$P,2,FALSE)/1000,3)</f>
        <v>46759.03</v>
      </c>
      <c r="M6019">
        <f>ROUND(VLOOKUP(H6019,'[1]Feeder energy'!$L:$P,3,FALSE)/1000,3)</f>
        <v>37798.587</v>
      </c>
      <c r="N6019">
        <f>ROUND(VLOOKUP(H6019,'[1]Feeder energy'!$L:$P,4,FALSE)/1000,3)</f>
        <v>34248.366999999998</v>
      </c>
      <c r="O6019">
        <f>ROUND(VLOOKUP(H6019,'[1]Feeder energy'!$L:$P,5,FALSE)/1000,3)</f>
        <v>37768.652999999998</v>
      </c>
      <c r="P6019">
        <f t="shared" si="376"/>
        <v>1</v>
      </c>
      <c r="Q6019" t="s">
        <v>18</v>
      </c>
    </row>
    <row r="6020" spans="1:17" x14ac:dyDescent="0.25">
      <c r="A6020" s="5">
        <v>110212005260</v>
      </c>
      <c r="B6020" s="6">
        <v>43586</v>
      </c>
      <c r="C6020">
        <v>50000</v>
      </c>
      <c r="D6020">
        <v>10000</v>
      </c>
      <c r="E6020">
        <v>11</v>
      </c>
      <c r="F6020">
        <v>15000</v>
      </c>
      <c r="G6020">
        <v>370</v>
      </c>
      <c r="H6020" s="6">
        <f t="shared" si="377"/>
        <v>43556</v>
      </c>
      <c r="I6020">
        <f>SUMIFS('[1]Monthly unit'!$C:$C,'[1]Monthly unit'!$A:$A,'[1]Final sheet'!A6020,'[1]Monthly unit'!$B:$B,'[1]Final sheet'!H6020)</f>
        <v>393</v>
      </c>
      <c r="J6020">
        <f t="shared" si="378"/>
        <v>4</v>
      </c>
      <c r="K6020">
        <f t="shared" si="379"/>
        <v>2019</v>
      </c>
      <c r="L6020">
        <f>ROUND(VLOOKUP(H6020,'[1]Feeder energy'!$L:$P,2,FALSE)/1000,3)</f>
        <v>46759.03</v>
      </c>
      <c r="M6020">
        <f>ROUND(VLOOKUP(H6020,'[1]Feeder energy'!$L:$P,3,FALSE)/1000,3)</f>
        <v>37798.587</v>
      </c>
      <c r="N6020">
        <f>ROUND(VLOOKUP(H6020,'[1]Feeder energy'!$L:$P,4,FALSE)/1000,3)</f>
        <v>34248.366999999998</v>
      </c>
      <c r="O6020">
        <f>ROUND(VLOOKUP(H6020,'[1]Feeder energy'!$L:$P,5,FALSE)/1000,3)</f>
        <v>37768.652999999998</v>
      </c>
      <c r="P6020">
        <f t="shared" si="376"/>
        <v>1</v>
      </c>
      <c r="Q6020" t="s">
        <v>18</v>
      </c>
    </row>
    <row r="6021" spans="1:17" x14ac:dyDescent="0.25">
      <c r="A6021" s="5">
        <v>110212006540</v>
      </c>
      <c r="B6021" s="6">
        <v>43586</v>
      </c>
      <c r="C6021">
        <v>40000</v>
      </c>
      <c r="D6021">
        <v>10000</v>
      </c>
      <c r="E6021">
        <v>36</v>
      </c>
      <c r="F6021">
        <v>10000</v>
      </c>
      <c r="G6021">
        <v>432</v>
      </c>
      <c r="H6021" s="6">
        <f t="shared" si="377"/>
        <v>43556</v>
      </c>
      <c r="I6021">
        <f>SUMIFS('[1]Monthly unit'!$C:$C,'[1]Monthly unit'!$A:$A,'[1]Final sheet'!A6021,'[1]Monthly unit'!$B:$B,'[1]Final sheet'!H6021)</f>
        <v>295</v>
      </c>
      <c r="J6021">
        <f t="shared" si="378"/>
        <v>4</v>
      </c>
      <c r="K6021">
        <f t="shared" si="379"/>
        <v>2019</v>
      </c>
      <c r="L6021">
        <f>ROUND(VLOOKUP(H6021,'[1]Feeder energy'!$L:$P,2,FALSE)/1000,3)</f>
        <v>46759.03</v>
      </c>
      <c r="M6021">
        <f>ROUND(VLOOKUP(H6021,'[1]Feeder energy'!$L:$P,3,FALSE)/1000,3)</f>
        <v>37798.587</v>
      </c>
      <c r="N6021">
        <f>ROUND(VLOOKUP(H6021,'[1]Feeder energy'!$L:$P,4,FALSE)/1000,3)</f>
        <v>34248.366999999998</v>
      </c>
      <c r="O6021">
        <f>ROUND(VLOOKUP(H6021,'[1]Feeder energy'!$L:$P,5,FALSE)/1000,3)</f>
        <v>37768.652999999998</v>
      </c>
      <c r="P6021">
        <f t="shared" si="376"/>
        <v>1</v>
      </c>
      <c r="Q6021" t="s">
        <v>18</v>
      </c>
    </row>
    <row r="6022" spans="1:17" x14ac:dyDescent="0.25">
      <c r="A6022" s="5">
        <v>110212006558</v>
      </c>
      <c r="B6022" s="6">
        <v>43586</v>
      </c>
      <c r="C6022">
        <v>2000</v>
      </c>
      <c r="D6022">
        <v>2000</v>
      </c>
      <c r="E6022">
        <v>133</v>
      </c>
      <c r="F6022">
        <v>1299</v>
      </c>
      <c r="G6022">
        <v>401</v>
      </c>
      <c r="H6022" s="6">
        <f t="shared" si="377"/>
        <v>43556</v>
      </c>
      <c r="I6022">
        <f>SUMIFS('[1]Monthly unit'!$C:$C,'[1]Monthly unit'!$A:$A,'[1]Final sheet'!A6022,'[1]Monthly unit'!$B:$B,'[1]Final sheet'!H6022)</f>
        <v>8</v>
      </c>
      <c r="J6022">
        <f t="shared" si="378"/>
        <v>4</v>
      </c>
      <c r="K6022">
        <f t="shared" si="379"/>
        <v>2019</v>
      </c>
      <c r="L6022">
        <f>ROUND(VLOOKUP(H6022,'[1]Feeder energy'!$L:$P,2,FALSE)/1000,3)</f>
        <v>46759.03</v>
      </c>
      <c r="M6022">
        <f>ROUND(VLOOKUP(H6022,'[1]Feeder energy'!$L:$P,3,FALSE)/1000,3)</f>
        <v>37798.587</v>
      </c>
      <c r="N6022">
        <f>ROUND(VLOOKUP(H6022,'[1]Feeder energy'!$L:$P,4,FALSE)/1000,3)</f>
        <v>34248.366999999998</v>
      </c>
      <c r="O6022">
        <f>ROUND(VLOOKUP(H6022,'[1]Feeder energy'!$L:$P,5,FALSE)/1000,3)</f>
        <v>37768.652999999998</v>
      </c>
      <c r="P6022">
        <f t="shared" si="376"/>
        <v>1</v>
      </c>
      <c r="Q6022" t="s">
        <v>19</v>
      </c>
    </row>
    <row r="6023" spans="1:17" x14ac:dyDescent="0.25">
      <c r="A6023" s="5">
        <v>110212007683</v>
      </c>
      <c r="B6023" s="6">
        <v>43586</v>
      </c>
      <c r="C6023">
        <v>10000</v>
      </c>
      <c r="D6023">
        <v>5000</v>
      </c>
      <c r="E6023">
        <v>225</v>
      </c>
      <c r="H6023" s="6">
        <f t="shared" si="377"/>
        <v>43556</v>
      </c>
      <c r="I6023">
        <f>SUMIFS('[1]Monthly unit'!$C:$C,'[1]Monthly unit'!$A:$A,'[1]Final sheet'!A6023,'[1]Monthly unit'!$B:$B,'[1]Final sheet'!H6023)</f>
        <v>88</v>
      </c>
      <c r="J6023">
        <f t="shared" si="378"/>
        <v>4</v>
      </c>
      <c r="K6023">
        <f t="shared" si="379"/>
        <v>2019</v>
      </c>
      <c r="L6023">
        <f>ROUND(VLOOKUP(H6023,'[1]Feeder energy'!$L:$P,2,FALSE)/1000,3)</f>
        <v>46759.03</v>
      </c>
      <c r="M6023">
        <f>ROUND(VLOOKUP(H6023,'[1]Feeder energy'!$L:$P,3,FALSE)/1000,3)</f>
        <v>37798.587</v>
      </c>
      <c r="N6023">
        <f>ROUND(VLOOKUP(H6023,'[1]Feeder energy'!$L:$P,4,FALSE)/1000,3)</f>
        <v>34248.366999999998</v>
      </c>
      <c r="O6023">
        <f>ROUND(VLOOKUP(H6023,'[1]Feeder energy'!$L:$P,5,FALSE)/1000,3)</f>
        <v>37768.652999999998</v>
      </c>
      <c r="P6023">
        <f t="shared" si="376"/>
        <v>1</v>
      </c>
      <c r="Q6023" t="s">
        <v>18</v>
      </c>
    </row>
    <row r="6024" spans="1:17" x14ac:dyDescent="0.25">
      <c r="A6024" s="5">
        <v>110212008189</v>
      </c>
      <c r="B6024" s="6">
        <v>43586</v>
      </c>
      <c r="C6024">
        <v>11500</v>
      </c>
      <c r="D6024">
        <v>3000</v>
      </c>
      <c r="E6024">
        <v>44</v>
      </c>
      <c r="F6024">
        <v>5476</v>
      </c>
      <c r="G6024">
        <v>393</v>
      </c>
      <c r="H6024" s="6">
        <f t="shared" si="377"/>
        <v>43556</v>
      </c>
      <c r="I6024">
        <f>SUMIFS('[1]Monthly unit'!$C:$C,'[1]Monthly unit'!$A:$A,'[1]Final sheet'!A6024,'[1]Monthly unit'!$B:$B,'[1]Final sheet'!H6024)</f>
        <v>97</v>
      </c>
      <c r="J6024">
        <f t="shared" si="378"/>
        <v>4</v>
      </c>
      <c r="K6024">
        <f t="shared" si="379"/>
        <v>2019</v>
      </c>
      <c r="L6024">
        <f>ROUND(VLOOKUP(H6024,'[1]Feeder energy'!$L:$P,2,FALSE)/1000,3)</f>
        <v>46759.03</v>
      </c>
      <c r="M6024">
        <f>ROUND(VLOOKUP(H6024,'[1]Feeder energy'!$L:$P,3,FALSE)/1000,3)</f>
        <v>37798.587</v>
      </c>
      <c r="N6024">
        <f>ROUND(VLOOKUP(H6024,'[1]Feeder energy'!$L:$P,4,FALSE)/1000,3)</f>
        <v>34248.366999999998</v>
      </c>
      <c r="O6024">
        <f>ROUND(VLOOKUP(H6024,'[1]Feeder energy'!$L:$P,5,FALSE)/1000,3)</f>
        <v>37768.652999999998</v>
      </c>
      <c r="P6024">
        <f t="shared" si="376"/>
        <v>1</v>
      </c>
      <c r="Q6024" t="s">
        <v>18</v>
      </c>
    </row>
    <row r="6025" spans="1:17" x14ac:dyDescent="0.25">
      <c r="A6025" s="5">
        <v>110212008676</v>
      </c>
      <c r="B6025" s="6">
        <v>43586</v>
      </c>
      <c r="C6025">
        <v>2272</v>
      </c>
      <c r="D6025">
        <v>233</v>
      </c>
      <c r="E6025">
        <v>97</v>
      </c>
      <c r="H6025" s="6">
        <f t="shared" si="377"/>
        <v>43556</v>
      </c>
      <c r="I6025">
        <f>SUMIFS('[1]Monthly unit'!$C:$C,'[1]Monthly unit'!$A:$A,'[1]Final sheet'!A6025,'[1]Monthly unit'!$B:$B,'[1]Final sheet'!H6025)</f>
        <v>0</v>
      </c>
      <c r="J6025">
        <f t="shared" si="378"/>
        <v>4</v>
      </c>
      <c r="K6025">
        <f t="shared" si="379"/>
        <v>2019</v>
      </c>
      <c r="L6025">
        <f>ROUND(VLOOKUP(H6025,'[1]Feeder energy'!$L:$P,2,FALSE)/1000,3)</f>
        <v>46759.03</v>
      </c>
      <c r="M6025">
        <f>ROUND(VLOOKUP(H6025,'[1]Feeder energy'!$L:$P,3,FALSE)/1000,3)</f>
        <v>37798.587</v>
      </c>
      <c r="N6025">
        <f>ROUND(VLOOKUP(H6025,'[1]Feeder energy'!$L:$P,4,FALSE)/1000,3)</f>
        <v>34248.366999999998</v>
      </c>
      <c r="O6025">
        <f>ROUND(VLOOKUP(H6025,'[1]Feeder energy'!$L:$P,5,FALSE)/1000,3)</f>
        <v>37768.652999999998</v>
      </c>
      <c r="P6025">
        <f t="shared" si="376"/>
        <v>1</v>
      </c>
      <c r="Q6025" t="s">
        <v>18</v>
      </c>
    </row>
    <row r="6026" spans="1:17" x14ac:dyDescent="0.25">
      <c r="A6026" s="5">
        <v>110212008984</v>
      </c>
      <c r="B6026" s="6">
        <v>43586</v>
      </c>
      <c r="C6026">
        <v>0</v>
      </c>
      <c r="H6026" s="6">
        <f t="shared" si="377"/>
        <v>43556</v>
      </c>
      <c r="I6026">
        <f>SUMIFS('[1]Monthly unit'!$C:$C,'[1]Monthly unit'!$A:$A,'[1]Final sheet'!A6026,'[1]Monthly unit'!$B:$B,'[1]Final sheet'!H6026)</f>
        <v>67</v>
      </c>
      <c r="J6026">
        <f t="shared" si="378"/>
        <v>4</v>
      </c>
      <c r="K6026">
        <f t="shared" si="379"/>
        <v>2019</v>
      </c>
      <c r="L6026">
        <f>ROUND(VLOOKUP(H6026,'[1]Feeder energy'!$L:$P,2,FALSE)/1000,3)</f>
        <v>46759.03</v>
      </c>
      <c r="M6026">
        <f>ROUND(VLOOKUP(H6026,'[1]Feeder energy'!$L:$P,3,FALSE)/1000,3)</f>
        <v>37798.587</v>
      </c>
      <c r="N6026">
        <f>ROUND(VLOOKUP(H6026,'[1]Feeder energy'!$L:$P,4,FALSE)/1000,3)</f>
        <v>34248.366999999998</v>
      </c>
      <c r="O6026">
        <f>ROUND(VLOOKUP(H6026,'[1]Feeder energy'!$L:$P,5,FALSE)/1000,3)</f>
        <v>37768.652999999998</v>
      </c>
      <c r="P6026">
        <f t="shared" si="376"/>
        <v>0</v>
      </c>
      <c r="Q6026" t="s">
        <v>18</v>
      </c>
    </row>
    <row r="6027" spans="1:17" x14ac:dyDescent="0.25">
      <c r="A6027" s="5">
        <v>110212008990</v>
      </c>
      <c r="B6027" s="6">
        <v>43586</v>
      </c>
      <c r="C6027">
        <v>100000</v>
      </c>
      <c r="D6027">
        <v>10000</v>
      </c>
      <c r="E6027">
        <v>26</v>
      </c>
      <c r="F6027">
        <v>20000</v>
      </c>
      <c r="G6027">
        <v>434</v>
      </c>
      <c r="H6027" s="6">
        <f t="shared" si="377"/>
        <v>43556</v>
      </c>
      <c r="I6027">
        <f>SUMIFS('[1]Monthly unit'!$C:$C,'[1]Monthly unit'!$A:$A,'[1]Final sheet'!A6027,'[1]Monthly unit'!$B:$B,'[1]Final sheet'!H6027)</f>
        <v>165</v>
      </c>
      <c r="J6027">
        <f t="shared" si="378"/>
        <v>4</v>
      </c>
      <c r="K6027">
        <f t="shared" si="379"/>
        <v>2019</v>
      </c>
      <c r="L6027">
        <f>ROUND(VLOOKUP(H6027,'[1]Feeder energy'!$L:$P,2,FALSE)/1000,3)</f>
        <v>46759.03</v>
      </c>
      <c r="M6027">
        <f>ROUND(VLOOKUP(H6027,'[1]Feeder energy'!$L:$P,3,FALSE)/1000,3)</f>
        <v>37798.587</v>
      </c>
      <c r="N6027">
        <f>ROUND(VLOOKUP(H6027,'[1]Feeder energy'!$L:$P,4,FALSE)/1000,3)</f>
        <v>34248.366999999998</v>
      </c>
      <c r="O6027">
        <f>ROUND(VLOOKUP(H6027,'[1]Feeder energy'!$L:$P,5,FALSE)/1000,3)</f>
        <v>37768.652999999998</v>
      </c>
      <c r="P6027">
        <f t="shared" si="376"/>
        <v>1</v>
      </c>
      <c r="Q6027" t="s">
        <v>18</v>
      </c>
    </row>
    <row r="6028" spans="1:17" x14ac:dyDescent="0.25">
      <c r="A6028" s="5">
        <v>110212008995</v>
      </c>
      <c r="B6028" s="6">
        <v>43586</v>
      </c>
      <c r="C6028">
        <v>50000</v>
      </c>
      <c r="D6028">
        <v>10000</v>
      </c>
      <c r="E6028">
        <v>26</v>
      </c>
      <c r="H6028" s="6">
        <f t="shared" si="377"/>
        <v>43556</v>
      </c>
      <c r="I6028">
        <f>SUMIFS('[1]Monthly unit'!$C:$C,'[1]Monthly unit'!$A:$A,'[1]Final sheet'!A6028,'[1]Monthly unit'!$B:$B,'[1]Final sheet'!H6028)</f>
        <v>125</v>
      </c>
      <c r="J6028">
        <f t="shared" si="378"/>
        <v>4</v>
      </c>
      <c r="K6028">
        <f t="shared" si="379"/>
        <v>2019</v>
      </c>
      <c r="L6028">
        <f>ROUND(VLOOKUP(H6028,'[1]Feeder energy'!$L:$P,2,FALSE)/1000,3)</f>
        <v>46759.03</v>
      </c>
      <c r="M6028">
        <f>ROUND(VLOOKUP(H6028,'[1]Feeder energy'!$L:$P,3,FALSE)/1000,3)</f>
        <v>37798.587</v>
      </c>
      <c r="N6028">
        <f>ROUND(VLOOKUP(H6028,'[1]Feeder energy'!$L:$P,4,FALSE)/1000,3)</f>
        <v>34248.366999999998</v>
      </c>
      <c r="O6028">
        <f>ROUND(VLOOKUP(H6028,'[1]Feeder energy'!$L:$P,5,FALSE)/1000,3)</f>
        <v>37768.652999999998</v>
      </c>
      <c r="P6028">
        <f t="shared" si="376"/>
        <v>1</v>
      </c>
      <c r="Q6028" t="s">
        <v>18</v>
      </c>
    </row>
    <row r="6029" spans="1:17" x14ac:dyDescent="0.25">
      <c r="A6029" s="5">
        <v>110212008996</v>
      </c>
      <c r="B6029" s="6">
        <v>43586</v>
      </c>
      <c r="C6029">
        <v>5000</v>
      </c>
      <c r="D6029">
        <v>5000</v>
      </c>
      <c r="E6029">
        <v>26</v>
      </c>
      <c r="H6029" s="6">
        <f t="shared" si="377"/>
        <v>43556</v>
      </c>
      <c r="I6029">
        <f>SUMIFS('[1]Monthly unit'!$C:$C,'[1]Monthly unit'!$A:$A,'[1]Final sheet'!A6029,'[1]Monthly unit'!$B:$B,'[1]Final sheet'!H6029)</f>
        <v>0</v>
      </c>
      <c r="J6029">
        <f t="shared" si="378"/>
        <v>4</v>
      </c>
      <c r="K6029">
        <f t="shared" si="379"/>
        <v>2019</v>
      </c>
      <c r="L6029">
        <f>ROUND(VLOOKUP(H6029,'[1]Feeder energy'!$L:$P,2,FALSE)/1000,3)</f>
        <v>46759.03</v>
      </c>
      <c r="M6029">
        <f>ROUND(VLOOKUP(H6029,'[1]Feeder energy'!$L:$P,3,FALSE)/1000,3)</f>
        <v>37798.587</v>
      </c>
      <c r="N6029">
        <f>ROUND(VLOOKUP(H6029,'[1]Feeder energy'!$L:$P,4,FALSE)/1000,3)</f>
        <v>34248.366999999998</v>
      </c>
      <c r="O6029">
        <f>ROUND(VLOOKUP(H6029,'[1]Feeder energy'!$L:$P,5,FALSE)/1000,3)</f>
        <v>37768.652999999998</v>
      </c>
      <c r="P6029">
        <f t="shared" si="376"/>
        <v>1</v>
      </c>
      <c r="Q6029" t="s">
        <v>18</v>
      </c>
    </row>
    <row r="6030" spans="1:17" x14ac:dyDescent="0.25">
      <c r="A6030" s="5">
        <v>110212008997</v>
      </c>
      <c r="B6030" s="6">
        <v>43586</v>
      </c>
      <c r="C6030">
        <v>5000</v>
      </c>
      <c r="D6030">
        <v>5000</v>
      </c>
      <c r="E6030">
        <v>26</v>
      </c>
      <c r="H6030" s="6">
        <f t="shared" si="377"/>
        <v>43556</v>
      </c>
      <c r="I6030">
        <f>SUMIFS('[1]Monthly unit'!$C:$C,'[1]Monthly unit'!$A:$A,'[1]Final sheet'!A6030,'[1]Monthly unit'!$B:$B,'[1]Final sheet'!H6030)</f>
        <v>9</v>
      </c>
      <c r="J6030">
        <f t="shared" si="378"/>
        <v>4</v>
      </c>
      <c r="K6030">
        <f t="shared" si="379"/>
        <v>2019</v>
      </c>
      <c r="L6030">
        <f>ROUND(VLOOKUP(H6030,'[1]Feeder energy'!$L:$P,2,FALSE)/1000,3)</f>
        <v>46759.03</v>
      </c>
      <c r="M6030">
        <f>ROUND(VLOOKUP(H6030,'[1]Feeder energy'!$L:$P,3,FALSE)/1000,3)</f>
        <v>37798.587</v>
      </c>
      <c r="N6030">
        <f>ROUND(VLOOKUP(H6030,'[1]Feeder energy'!$L:$P,4,FALSE)/1000,3)</f>
        <v>34248.366999999998</v>
      </c>
      <c r="O6030">
        <f>ROUND(VLOOKUP(H6030,'[1]Feeder energy'!$L:$P,5,FALSE)/1000,3)</f>
        <v>37768.652999999998</v>
      </c>
      <c r="P6030">
        <f t="shared" si="376"/>
        <v>1</v>
      </c>
      <c r="Q6030" t="s">
        <v>18</v>
      </c>
    </row>
    <row r="6031" spans="1:17" x14ac:dyDescent="0.25">
      <c r="A6031" s="5">
        <v>110212009000</v>
      </c>
      <c r="B6031" s="6">
        <v>43586</v>
      </c>
      <c r="C6031">
        <v>20000</v>
      </c>
      <c r="D6031">
        <v>20000</v>
      </c>
      <c r="E6031">
        <v>327</v>
      </c>
      <c r="F6031">
        <v>20000</v>
      </c>
      <c r="G6031">
        <v>429</v>
      </c>
      <c r="H6031" s="6">
        <f t="shared" si="377"/>
        <v>43556</v>
      </c>
      <c r="I6031">
        <f>SUMIFS('[1]Monthly unit'!$C:$C,'[1]Monthly unit'!$A:$A,'[1]Final sheet'!A6031,'[1]Monthly unit'!$B:$B,'[1]Final sheet'!H6031)</f>
        <v>0</v>
      </c>
      <c r="J6031">
        <f t="shared" si="378"/>
        <v>4</v>
      </c>
      <c r="K6031">
        <f t="shared" si="379"/>
        <v>2019</v>
      </c>
      <c r="L6031">
        <f>ROUND(VLOOKUP(H6031,'[1]Feeder energy'!$L:$P,2,FALSE)/1000,3)</f>
        <v>46759.03</v>
      </c>
      <c r="M6031">
        <f>ROUND(VLOOKUP(H6031,'[1]Feeder energy'!$L:$P,3,FALSE)/1000,3)</f>
        <v>37798.587</v>
      </c>
      <c r="N6031">
        <f>ROUND(VLOOKUP(H6031,'[1]Feeder energy'!$L:$P,4,FALSE)/1000,3)</f>
        <v>34248.366999999998</v>
      </c>
      <c r="O6031">
        <f>ROUND(VLOOKUP(H6031,'[1]Feeder energy'!$L:$P,5,FALSE)/1000,3)</f>
        <v>37768.652999999998</v>
      </c>
      <c r="P6031">
        <f t="shared" si="376"/>
        <v>1</v>
      </c>
      <c r="Q6031" t="s">
        <v>19</v>
      </c>
    </row>
    <row r="6032" spans="1:17" x14ac:dyDescent="0.25">
      <c r="A6032" s="5">
        <v>110212009009</v>
      </c>
      <c r="B6032" s="6">
        <v>43586</v>
      </c>
      <c r="C6032">
        <v>690</v>
      </c>
      <c r="D6032">
        <v>230</v>
      </c>
      <c r="E6032">
        <v>272</v>
      </c>
      <c r="F6032">
        <v>184</v>
      </c>
      <c r="G6032">
        <v>370</v>
      </c>
      <c r="H6032" s="6">
        <f t="shared" si="377"/>
        <v>43556</v>
      </c>
      <c r="I6032">
        <f>SUMIFS('[1]Monthly unit'!$C:$C,'[1]Monthly unit'!$A:$A,'[1]Final sheet'!A6032,'[1]Monthly unit'!$B:$B,'[1]Final sheet'!H6032)</f>
        <v>0</v>
      </c>
      <c r="J6032">
        <f t="shared" si="378"/>
        <v>4</v>
      </c>
      <c r="K6032">
        <f t="shared" si="379"/>
        <v>2019</v>
      </c>
      <c r="L6032">
        <f>ROUND(VLOOKUP(H6032,'[1]Feeder energy'!$L:$P,2,FALSE)/1000,3)</f>
        <v>46759.03</v>
      </c>
      <c r="M6032">
        <f>ROUND(VLOOKUP(H6032,'[1]Feeder energy'!$L:$P,3,FALSE)/1000,3)</f>
        <v>37798.587</v>
      </c>
      <c r="N6032">
        <f>ROUND(VLOOKUP(H6032,'[1]Feeder energy'!$L:$P,4,FALSE)/1000,3)</f>
        <v>34248.366999999998</v>
      </c>
      <c r="O6032">
        <f>ROUND(VLOOKUP(H6032,'[1]Feeder energy'!$L:$P,5,FALSE)/1000,3)</f>
        <v>37768.652999999998</v>
      </c>
      <c r="P6032">
        <f t="shared" si="376"/>
        <v>1</v>
      </c>
      <c r="Q6032" t="s">
        <v>18</v>
      </c>
    </row>
    <row r="6033" spans="1:17" x14ac:dyDescent="0.25">
      <c r="A6033" s="5">
        <v>110212009013</v>
      </c>
      <c r="B6033" s="6">
        <v>43586</v>
      </c>
      <c r="C6033">
        <v>2942</v>
      </c>
      <c r="D6033">
        <v>230</v>
      </c>
      <c r="E6033">
        <v>9</v>
      </c>
      <c r="F6033">
        <v>112</v>
      </c>
      <c r="G6033">
        <v>395</v>
      </c>
      <c r="H6033" s="6">
        <f t="shared" si="377"/>
        <v>43556</v>
      </c>
      <c r="I6033">
        <f>SUMIFS('[1]Monthly unit'!$C:$C,'[1]Monthly unit'!$A:$A,'[1]Final sheet'!A6033,'[1]Monthly unit'!$B:$B,'[1]Final sheet'!H6033)</f>
        <v>0</v>
      </c>
      <c r="J6033">
        <f t="shared" si="378"/>
        <v>4</v>
      </c>
      <c r="K6033">
        <f t="shared" si="379"/>
        <v>2019</v>
      </c>
      <c r="L6033">
        <f>ROUND(VLOOKUP(H6033,'[1]Feeder energy'!$L:$P,2,FALSE)/1000,3)</f>
        <v>46759.03</v>
      </c>
      <c r="M6033">
        <f>ROUND(VLOOKUP(H6033,'[1]Feeder energy'!$L:$P,3,FALSE)/1000,3)</f>
        <v>37798.587</v>
      </c>
      <c r="N6033">
        <f>ROUND(VLOOKUP(H6033,'[1]Feeder energy'!$L:$P,4,FALSE)/1000,3)</f>
        <v>34248.366999999998</v>
      </c>
      <c r="O6033">
        <f>ROUND(VLOOKUP(H6033,'[1]Feeder energy'!$L:$P,5,FALSE)/1000,3)</f>
        <v>37768.652999999998</v>
      </c>
      <c r="P6033">
        <f t="shared" si="376"/>
        <v>1</v>
      </c>
      <c r="Q6033" t="s">
        <v>18</v>
      </c>
    </row>
    <row r="6034" spans="1:17" x14ac:dyDescent="0.25">
      <c r="A6034" s="5">
        <v>110212009020</v>
      </c>
      <c r="B6034" s="6">
        <v>43586</v>
      </c>
      <c r="C6034">
        <v>20000</v>
      </c>
      <c r="D6034">
        <v>20000</v>
      </c>
      <c r="E6034">
        <v>327</v>
      </c>
      <c r="F6034">
        <v>20000</v>
      </c>
      <c r="G6034">
        <v>429</v>
      </c>
      <c r="H6034" s="6">
        <f t="shared" si="377"/>
        <v>43556</v>
      </c>
      <c r="I6034">
        <f>SUMIFS('[1]Monthly unit'!$C:$C,'[1]Monthly unit'!$A:$A,'[1]Final sheet'!A6034,'[1]Monthly unit'!$B:$B,'[1]Final sheet'!H6034)</f>
        <v>14</v>
      </c>
      <c r="J6034">
        <f t="shared" si="378"/>
        <v>4</v>
      </c>
      <c r="K6034">
        <f t="shared" si="379"/>
        <v>2019</v>
      </c>
      <c r="L6034">
        <f>ROUND(VLOOKUP(H6034,'[1]Feeder energy'!$L:$P,2,FALSE)/1000,3)</f>
        <v>46759.03</v>
      </c>
      <c r="M6034">
        <f>ROUND(VLOOKUP(H6034,'[1]Feeder energy'!$L:$P,3,FALSE)/1000,3)</f>
        <v>37798.587</v>
      </c>
      <c r="N6034">
        <f>ROUND(VLOOKUP(H6034,'[1]Feeder energy'!$L:$P,4,FALSE)/1000,3)</f>
        <v>34248.366999999998</v>
      </c>
      <c r="O6034">
        <f>ROUND(VLOOKUP(H6034,'[1]Feeder energy'!$L:$P,5,FALSE)/1000,3)</f>
        <v>37768.652999999998</v>
      </c>
      <c r="P6034">
        <f t="shared" si="376"/>
        <v>1</v>
      </c>
      <c r="Q6034" t="s">
        <v>18</v>
      </c>
    </row>
    <row r="6035" spans="1:17" x14ac:dyDescent="0.25">
      <c r="A6035" s="5">
        <v>110212009051</v>
      </c>
      <c r="B6035" s="6">
        <v>43586</v>
      </c>
      <c r="C6035">
        <v>113167</v>
      </c>
      <c r="D6035">
        <v>5000</v>
      </c>
      <c r="E6035">
        <v>26</v>
      </c>
      <c r="F6035">
        <v>20000</v>
      </c>
      <c r="G6035">
        <v>434</v>
      </c>
      <c r="H6035" s="6">
        <f t="shared" si="377"/>
        <v>43556</v>
      </c>
      <c r="I6035">
        <f>SUMIFS('[1]Monthly unit'!$C:$C,'[1]Monthly unit'!$A:$A,'[1]Final sheet'!A6035,'[1]Monthly unit'!$B:$B,'[1]Final sheet'!H6035)</f>
        <v>469</v>
      </c>
      <c r="J6035">
        <f t="shared" si="378"/>
        <v>4</v>
      </c>
      <c r="K6035">
        <f t="shared" si="379"/>
        <v>2019</v>
      </c>
      <c r="L6035">
        <f>ROUND(VLOOKUP(H6035,'[1]Feeder energy'!$L:$P,2,FALSE)/1000,3)</f>
        <v>46759.03</v>
      </c>
      <c r="M6035">
        <f>ROUND(VLOOKUP(H6035,'[1]Feeder energy'!$L:$P,3,FALSE)/1000,3)</f>
        <v>37798.587</v>
      </c>
      <c r="N6035">
        <f>ROUND(VLOOKUP(H6035,'[1]Feeder energy'!$L:$P,4,FALSE)/1000,3)</f>
        <v>34248.366999999998</v>
      </c>
      <c r="O6035">
        <f>ROUND(VLOOKUP(H6035,'[1]Feeder energy'!$L:$P,5,FALSE)/1000,3)</f>
        <v>37768.652999999998</v>
      </c>
      <c r="P6035">
        <f t="shared" si="376"/>
        <v>1</v>
      </c>
      <c r="Q6035" t="s">
        <v>18</v>
      </c>
    </row>
    <row r="6036" spans="1:17" x14ac:dyDescent="0.25">
      <c r="A6036" s="5">
        <v>110212009062</v>
      </c>
      <c r="B6036" s="6">
        <v>43586</v>
      </c>
      <c r="C6036">
        <v>2973</v>
      </c>
      <c r="D6036">
        <v>235</v>
      </c>
      <c r="E6036">
        <v>5</v>
      </c>
      <c r="F6036">
        <v>299</v>
      </c>
      <c r="G6036">
        <v>399</v>
      </c>
      <c r="H6036" s="6">
        <f t="shared" si="377"/>
        <v>43556</v>
      </c>
      <c r="I6036">
        <f>SUMIFS('[1]Monthly unit'!$C:$C,'[1]Monthly unit'!$A:$A,'[1]Final sheet'!A6036,'[1]Monthly unit'!$B:$B,'[1]Final sheet'!H6036)</f>
        <v>0</v>
      </c>
      <c r="J6036">
        <f t="shared" si="378"/>
        <v>4</v>
      </c>
      <c r="K6036">
        <f t="shared" si="379"/>
        <v>2019</v>
      </c>
      <c r="L6036">
        <f>ROUND(VLOOKUP(H6036,'[1]Feeder energy'!$L:$P,2,FALSE)/1000,3)</f>
        <v>46759.03</v>
      </c>
      <c r="M6036">
        <f>ROUND(VLOOKUP(H6036,'[1]Feeder energy'!$L:$P,3,FALSE)/1000,3)</f>
        <v>37798.587</v>
      </c>
      <c r="N6036">
        <f>ROUND(VLOOKUP(H6036,'[1]Feeder energy'!$L:$P,4,FALSE)/1000,3)</f>
        <v>34248.366999999998</v>
      </c>
      <c r="O6036">
        <f>ROUND(VLOOKUP(H6036,'[1]Feeder energy'!$L:$P,5,FALSE)/1000,3)</f>
        <v>37768.652999999998</v>
      </c>
      <c r="P6036">
        <f t="shared" si="376"/>
        <v>1</v>
      </c>
      <c r="Q6036" t="s">
        <v>18</v>
      </c>
    </row>
    <row r="6037" spans="1:17" x14ac:dyDescent="0.25">
      <c r="A6037" s="5">
        <v>110212009065</v>
      </c>
      <c r="B6037" s="6">
        <v>43586</v>
      </c>
      <c r="C6037">
        <v>5676</v>
      </c>
      <c r="D6037">
        <v>676</v>
      </c>
      <c r="E6037">
        <v>9</v>
      </c>
      <c r="H6037" s="6">
        <f t="shared" si="377"/>
        <v>43556</v>
      </c>
      <c r="I6037">
        <f>SUMIFS('[1]Monthly unit'!$C:$C,'[1]Monthly unit'!$A:$A,'[1]Final sheet'!A6037,'[1]Monthly unit'!$B:$B,'[1]Final sheet'!H6037)</f>
        <v>0</v>
      </c>
      <c r="J6037">
        <f t="shared" si="378"/>
        <v>4</v>
      </c>
      <c r="K6037">
        <f t="shared" si="379"/>
        <v>2019</v>
      </c>
      <c r="L6037">
        <f>ROUND(VLOOKUP(H6037,'[1]Feeder energy'!$L:$P,2,FALSE)/1000,3)</f>
        <v>46759.03</v>
      </c>
      <c r="M6037">
        <f>ROUND(VLOOKUP(H6037,'[1]Feeder energy'!$L:$P,3,FALSE)/1000,3)</f>
        <v>37798.587</v>
      </c>
      <c r="N6037">
        <f>ROUND(VLOOKUP(H6037,'[1]Feeder energy'!$L:$P,4,FALSE)/1000,3)</f>
        <v>34248.366999999998</v>
      </c>
      <c r="O6037">
        <f>ROUND(VLOOKUP(H6037,'[1]Feeder energy'!$L:$P,5,FALSE)/1000,3)</f>
        <v>37768.652999999998</v>
      </c>
      <c r="P6037">
        <f t="shared" si="376"/>
        <v>1</v>
      </c>
      <c r="Q6037" t="s">
        <v>18</v>
      </c>
    </row>
    <row r="6038" spans="1:17" x14ac:dyDescent="0.25">
      <c r="A6038" s="5">
        <v>110212009115</v>
      </c>
      <c r="B6038" s="6">
        <v>43586</v>
      </c>
      <c r="C6038">
        <v>20000</v>
      </c>
      <c r="D6038">
        <v>20000</v>
      </c>
      <c r="E6038">
        <v>189</v>
      </c>
      <c r="F6038">
        <v>20000</v>
      </c>
      <c r="G6038">
        <v>385</v>
      </c>
      <c r="H6038" s="6">
        <f t="shared" si="377"/>
        <v>43556</v>
      </c>
      <c r="I6038">
        <f>SUMIFS('[1]Monthly unit'!$C:$C,'[1]Monthly unit'!$A:$A,'[1]Final sheet'!A6038,'[1]Monthly unit'!$B:$B,'[1]Final sheet'!H6038)</f>
        <v>344</v>
      </c>
      <c r="J6038">
        <f t="shared" si="378"/>
        <v>4</v>
      </c>
      <c r="K6038">
        <f t="shared" si="379"/>
        <v>2019</v>
      </c>
      <c r="L6038">
        <f>ROUND(VLOOKUP(H6038,'[1]Feeder energy'!$L:$P,2,FALSE)/1000,3)</f>
        <v>46759.03</v>
      </c>
      <c r="M6038">
        <f>ROUND(VLOOKUP(H6038,'[1]Feeder energy'!$L:$P,3,FALSE)/1000,3)</f>
        <v>37798.587</v>
      </c>
      <c r="N6038">
        <f>ROUND(VLOOKUP(H6038,'[1]Feeder energy'!$L:$P,4,FALSE)/1000,3)</f>
        <v>34248.366999999998</v>
      </c>
      <c r="O6038">
        <f>ROUND(VLOOKUP(H6038,'[1]Feeder energy'!$L:$P,5,FALSE)/1000,3)</f>
        <v>37768.652999999998</v>
      </c>
      <c r="P6038">
        <f t="shared" si="376"/>
        <v>1</v>
      </c>
      <c r="Q6038" t="s">
        <v>18</v>
      </c>
    </row>
    <row r="6039" spans="1:17" x14ac:dyDescent="0.25">
      <c r="A6039" s="5">
        <v>110212009116</v>
      </c>
      <c r="B6039" s="6">
        <v>43586</v>
      </c>
      <c r="C6039">
        <v>60000</v>
      </c>
      <c r="D6039">
        <v>20000</v>
      </c>
      <c r="E6039">
        <v>6</v>
      </c>
      <c r="F6039">
        <v>20000</v>
      </c>
      <c r="G6039">
        <v>385</v>
      </c>
      <c r="H6039" s="6">
        <f t="shared" si="377"/>
        <v>43556</v>
      </c>
      <c r="I6039">
        <f>SUMIFS('[1]Monthly unit'!$C:$C,'[1]Monthly unit'!$A:$A,'[1]Final sheet'!A6039,'[1]Monthly unit'!$B:$B,'[1]Final sheet'!H6039)</f>
        <v>87</v>
      </c>
      <c r="J6039">
        <f t="shared" si="378"/>
        <v>4</v>
      </c>
      <c r="K6039">
        <f t="shared" si="379"/>
        <v>2019</v>
      </c>
      <c r="L6039">
        <f>ROUND(VLOOKUP(H6039,'[1]Feeder energy'!$L:$P,2,FALSE)/1000,3)</f>
        <v>46759.03</v>
      </c>
      <c r="M6039">
        <f>ROUND(VLOOKUP(H6039,'[1]Feeder energy'!$L:$P,3,FALSE)/1000,3)</f>
        <v>37798.587</v>
      </c>
      <c r="N6039">
        <f>ROUND(VLOOKUP(H6039,'[1]Feeder energy'!$L:$P,4,FALSE)/1000,3)</f>
        <v>34248.366999999998</v>
      </c>
      <c r="O6039">
        <f>ROUND(VLOOKUP(H6039,'[1]Feeder energy'!$L:$P,5,FALSE)/1000,3)</f>
        <v>37768.652999999998</v>
      </c>
      <c r="P6039">
        <f t="shared" si="376"/>
        <v>1</v>
      </c>
      <c r="Q6039" t="s">
        <v>18</v>
      </c>
    </row>
    <row r="6040" spans="1:17" x14ac:dyDescent="0.25">
      <c r="A6040" s="5">
        <v>110212009391</v>
      </c>
      <c r="B6040" s="6">
        <v>43586</v>
      </c>
      <c r="C6040">
        <v>30000</v>
      </c>
      <c r="D6040">
        <v>10000</v>
      </c>
      <c r="E6040">
        <v>4</v>
      </c>
      <c r="F6040">
        <v>10000</v>
      </c>
      <c r="G6040">
        <v>384</v>
      </c>
      <c r="H6040" s="6">
        <f t="shared" si="377"/>
        <v>43556</v>
      </c>
      <c r="I6040">
        <f>SUMIFS('[1]Monthly unit'!$C:$C,'[1]Monthly unit'!$A:$A,'[1]Final sheet'!A6040,'[1]Monthly unit'!$B:$B,'[1]Final sheet'!H6040)</f>
        <v>75</v>
      </c>
      <c r="J6040">
        <f t="shared" si="378"/>
        <v>4</v>
      </c>
      <c r="K6040">
        <f t="shared" si="379"/>
        <v>2019</v>
      </c>
      <c r="L6040">
        <f>ROUND(VLOOKUP(H6040,'[1]Feeder energy'!$L:$P,2,FALSE)/1000,3)</f>
        <v>46759.03</v>
      </c>
      <c r="M6040">
        <f>ROUND(VLOOKUP(H6040,'[1]Feeder energy'!$L:$P,3,FALSE)/1000,3)</f>
        <v>37798.587</v>
      </c>
      <c r="N6040">
        <f>ROUND(VLOOKUP(H6040,'[1]Feeder energy'!$L:$P,4,FALSE)/1000,3)</f>
        <v>34248.366999999998</v>
      </c>
      <c r="O6040">
        <f>ROUND(VLOOKUP(H6040,'[1]Feeder energy'!$L:$P,5,FALSE)/1000,3)</f>
        <v>37768.652999999998</v>
      </c>
      <c r="P6040">
        <f t="shared" si="376"/>
        <v>1</v>
      </c>
      <c r="Q6040" t="s">
        <v>19</v>
      </c>
    </row>
    <row r="6041" spans="1:17" x14ac:dyDescent="0.25">
      <c r="A6041" s="5">
        <v>110212010022</v>
      </c>
      <c r="B6041" s="6">
        <v>43586</v>
      </c>
      <c r="C6041">
        <v>155000</v>
      </c>
      <c r="D6041">
        <v>50000</v>
      </c>
      <c r="E6041">
        <v>121</v>
      </c>
      <c r="F6041">
        <v>25554</v>
      </c>
      <c r="G6041">
        <v>392</v>
      </c>
      <c r="H6041" s="6">
        <f t="shared" si="377"/>
        <v>43556</v>
      </c>
      <c r="I6041">
        <f>SUMIFS('[1]Monthly unit'!$C:$C,'[1]Monthly unit'!$A:$A,'[1]Final sheet'!A6041,'[1]Monthly unit'!$B:$B,'[1]Final sheet'!H6041)</f>
        <v>1282</v>
      </c>
      <c r="J6041">
        <f t="shared" si="378"/>
        <v>4</v>
      </c>
      <c r="K6041">
        <f t="shared" si="379"/>
        <v>2019</v>
      </c>
      <c r="L6041">
        <f>ROUND(VLOOKUP(H6041,'[1]Feeder energy'!$L:$P,2,FALSE)/1000,3)</f>
        <v>46759.03</v>
      </c>
      <c r="M6041">
        <f>ROUND(VLOOKUP(H6041,'[1]Feeder energy'!$L:$P,3,FALSE)/1000,3)</f>
        <v>37798.587</v>
      </c>
      <c r="N6041">
        <f>ROUND(VLOOKUP(H6041,'[1]Feeder energy'!$L:$P,4,FALSE)/1000,3)</f>
        <v>34248.366999999998</v>
      </c>
      <c r="O6041">
        <f>ROUND(VLOOKUP(H6041,'[1]Feeder energy'!$L:$P,5,FALSE)/1000,3)</f>
        <v>37768.652999999998</v>
      </c>
      <c r="P6041">
        <f t="shared" si="376"/>
        <v>1</v>
      </c>
      <c r="Q6041" t="s">
        <v>18</v>
      </c>
    </row>
    <row r="6042" spans="1:17" x14ac:dyDescent="0.25">
      <c r="A6042" s="5">
        <v>110212010872</v>
      </c>
      <c r="B6042" s="6">
        <v>43586</v>
      </c>
      <c r="C6042">
        <v>30000</v>
      </c>
      <c r="D6042">
        <v>10000</v>
      </c>
      <c r="E6042">
        <v>14</v>
      </c>
      <c r="F6042">
        <v>10000</v>
      </c>
      <c r="G6042">
        <v>432</v>
      </c>
      <c r="H6042" s="6">
        <f t="shared" si="377"/>
        <v>43556</v>
      </c>
      <c r="I6042">
        <f>SUMIFS('[1]Monthly unit'!$C:$C,'[1]Monthly unit'!$A:$A,'[1]Final sheet'!A6042,'[1]Monthly unit'!$B:$B,'[1]Final sheet'!H6042)</f>
        <v>194</v>
      </c>
      <c r="J6042">
        <f t="shared" si="378"/>
        <v>4</v>
      </c>
      <c r="K6042">
        <f t="shared" si="379"/>
        <v>2019</v>
      </c>
      <c r="L6042">
        <f>ROUND(VLOOKUP(H6042,'[1]Feeder energy'!$L:$P,2,FALSE)/1000,3)</f>
        <v>46759.03</v>
      </c>
      <c r="M6042">
        <f>ROUND(VLOOKUP(H6042,'[1]Feeder energy'!$L:$P,3,FALSE)/1000,3)</f>
        <v>37798.587</v>
      </c>
      <c r="N6042">
        <f>ROUND(VLOOKUP(H6042,'[1]Feeder energy'!$L:$P,4,FALSE)/1000,3)</f>
        <v>34248.366999999998</v>
      </c>
      <c r="O6042">
        <f>ROUND(VLOOKUP(H6042,'[1]Feeder energy'!$L:$P,5,FALSE)/1000,3)</f>
        <v>37768.652999999998</v>
      </c>
      <c r="P6042">
        <f t="shared" si="376"/>
        <v>1</v>
      </c>
      <c r="Q6042" t="s">
        <v>18</v>
      </c>
    </row>
    <row r="6043" spans="1:17" x14ac:dyDescent="0.25">
      <c r="A6043" s="5">
        <v>110212011486</v>
      </c>
      <c r="B6043" s="6">
        <v>43586</v>
      </c>
      <c r="C6043">
        <v>25000</v>
      </c>
      <c r="D6043">
        <v>5000</v>
      </c>
      <c r="E6043">
        <v>32</v>
      </c>
      <c r="H6043" s="6">
        <f t="shared" si="377"/>
        <v>43556</v>
      </c>
      <c r="I6043">
        <f>SUMIFS('[1]Monthly unit'!$C:$C,'[1]Monthly unit'!$A:$A,'[1]Final sheet'!A6043,'[1]Monthly unit'!$B:$B,'[1]Final sheet'!H6043)</f>
        <v>4</v>
      </c>
      <c r="J6043">
        <f t="shared" si="378"/>
        <v>4</v>
      </c>
      <c r="K6043">
        <f t="shared" si="379"/>
        <v>2019</v>
      </c>
      <c r="L6043">
        <f>ROUND(VLOOKUP(H6043,'[1]Feeder energy'!$L:$P,2,FALSE)/1000,3)</f>
        <v>46759.03</v>
      </c>
      <c r="M6043">
        <f>ROUND(VLOOKUP(H6043,'[1]Feeder energy'!$L:$P,3,FALSE)/1000,3)</f>
        <v>37798.587</v>
      </c>
      <c r="N6043">
        <f>ROUND(VLOOKUP(H6043,'[1]Feeder energy'!$L:$P,4,FALSE)/1000,3)</f>
        <v>34248.366999999998</v>
      </c>
      <c r="O6043">
        <f>ROUND(VLOOKUP(H6043,'[1]Feeder energy'!$L:$P,5,FALSE)/1000,3)</f>
        <v>37768.652999999998</v>
      </c>
      <c r="P6043">
        <f t="shared" si="376"/>
        <v>1</v>
      </c>
      <c r="Q6043" t="s">
        <v>18</v>
      </c>
    </row>
    <row r="6044" spans="1:17" x14ac:dyDescent="0.25">
      <c r="A6044" s="5">
        <v>110212011719</v>
      </c>
      <c r="B6044" s="6">
        <v>43586</v>
      </c>
      <c r="C6044">
        <v>9500</v>
      </c>
      <c r="D6044">
        <v>4000</v>
      </c>
      <c r="E6044">
        <v>32</v>
      </c>
      <c r="F6044">
        <v>4000</v>
      </c>
      <c r="G6044">
        <v>370</v>
      </c>
      <c r="H6044" s="6">
        <f t="shared" si="377"/>
        <v>43556</v>
      </c>
      <c r="I6044">
        <f>SUMIFS('[1]Monthly unit'!$C:$C,'[1]Monthly unit'!$A:$A,'[1]Final sheet'!A6044,'[1]Monthly unit'!$B:$B,'[1]Final sheet'!H6044)</f>
        <v>65</v>
      </c>
      <c r="J6044">
        <f t="shared" si="378"/>
        <v>4</v>
      </c>
      <c r="K6044">
        <f t="shared" si="379"/>
        <v>2019</v>
      </c>
      <c r="L6044">
        <f>ROUND(VLOOKUP(H6044,'[1]Feeder energy'!$L:$P,2,FALSE)/1000,3)</f>
        <v>46759.03</v>
      </c>
      <c r="M6044">
        <f>ROUND(VLOOKUP(H6044,'[1]Feeder energy'!$L:$P,3,FALSE)/1000,3)</f>
        <v>37798.587</v>
      </c>
      <c r="N6044">
        <f>ROUND(VLOOKUP(H6044,'[1]Feeder energy'!$L:$P,4,FALSE)/1000,3)</f>
        <v>34248.366999999998</v>
      </c>
      <c r="O6044">
        <f>ROUND(VLOOKUP(H6044,'[1]Feeder energy'!$L:$P,5,FALSE)/1000,3)</f>
        <v>37768.652999999998</v>
      </c>
      <c r="P6044">
        <f t="shared" si="376"/>
        <v>1</v>
      </c>
      <c r="Q6044" t="s">
        <v>18</v>
      </c>
    </row>
    <row r="6045" spans="1:17" x14ac:dyDescent="0.25">
      <c r="A6045" s="5">
        <v>110212011955</v>
      </c>
      <c r="B6045" s="6">
        <v>43586</v>
      </c>
      <c r="C6045">
        <v>8000</v>
      </c>
      <c r="D6045">
        <v>5000</v>
      </c>
      <c r="E6045">
        <v>212</v>
      </c>
      <c r="H6045" s="6">
        <f t="shared" si="377"/>
        <v>43556</v>
      </c>
      <c r="I6045">
        <f>SUMIFS('[1]Monthly unit'!$C:$C,'[1]Monthly unit'!$A:$A,'[1]Final sheet'!A6045,'[1]Monthly unit'!$B:$B,'[1]Final sheet'!H6045)</f>
        <v>41</v>
      </c>
      <c r="J6045">
        <f t="shared" si="378"/>
        <v>4</v>
      </c>
      <c r="K6045">
        <f t="shared" si="379"/>
        <v>2019</v>
      </c>
      <c r="L6045">
        <f>ROUND(VLOOKUP(H6045,'[1]Feeder energy'!$L:$P,2,FALSE)/1000,3)</f>
        <v>46759.03</v>
      </c>
      <c r="M6045">
        <f>ROUND(VLOOKUP(H6045,'[1]Feeder energy'!$L:$P,3,FALSE)/1000,3)</f>
        <v>37798.587</v>
      </c>
      <c r="N6045">
        <f>ROUND(VLOOKUP(H6045,'[1]Feeder energy'!$L:$P,4,FALSE)/1000,3)</f>
        <v>34248.366999999998</v>
      </c>
      <c r="O6045">
        <f>ROUND(VLOOKUP(H6045,'[1]Feeder energy'!$L:$P,5,FALSE)/1000,3)</f>
        <v>37768.652999999998</v>
      </c>
      <c r="P6045">
        <f t="shared" si="376"/>
        <v>1</v>
      </c>
      <c r="Q6045" t="s">
        <v>18</v>
      </c>
    </row>
    <row r="6046" spans="1:17" x14ac:dyDescent="0.25">
      <c r="A6046" s="5">
        <v>110212011966</v>
      </c>
      <c r="B6046" s="6">
        <v>43586</v>
      </c>
      <c r="C6046">
        <v>10000</v>
      </c>
      <c r="D6046">
        <v>5000</v>
      </c>
      <c r="E6046">
        <v>137</v>
      </c>
      <c r="H6046" s="6">
        <f t="shared" si="377"/>
        <v>43556</v>
      </c>
      <c r="I6046">
        <f>SUMIFS('[1]Monthly unit'!$C:$C,'[1]Monthly unit'!$A:$A,'[1]Final sheet'!A6046,'[1]Monthly unit'!$B:$B,'[1]Final sheet'!H6046)</f>
        <v>13</v>
      </c>
      <c r="J6046">
        <f t="shared" si="378"/>
        <v>4</v>
      </c>
      <c r="K6046">
        <f t="shared" si="379"/>
        <v>2019</v>
      </c>
      <c r="L6046">
        <f>ROUND(VLOOKUP(H6046,'[1]Feeder energy'!$L:$P,2,FALSE)/1000,3)</f>
        <v>46759.03</v>
      </c>
      <c r="M6046">
        <f>ROUND(VLOOKUP(H6046,'[1]Feeder energy'!$L:$P,3,FALSE)/1000,3)</f>
        <v>37798.587</v>
      </c>
      <c r="N6046">
        <f>ROUND(VLOOKUP(H6046,'[1]Feeder energy'!$L:$P,4,FALSE)/1000,3)</f>
        <v>34248.366999999998</v>
      </c>
      <c r="O6046">
        <f>ROUND(VLOOKUP(H6046,'[1]Feeder energy'!$L:$P,5,FALSE)/1000,3)</f>
        <v>37768.652999999998</v>
      </c>
      <c r="P6046">
        <f t="shared" si="376"/>
        <v>1</v>
      </c>
      <c r="Q6046" t="s">
        <v>18</v>
      </c>
    </row>
    <row r="6047" spans="1:17" x14ac:dyDescent="0.25">
      <c r="A6047" s="5">
        <v>110212016153</v>
      </c>
      <c r="B6047" s="6">
        <v>43586</v>
      </c>
      <c r="C6047">
        <v>75000</v>
      </c>
      <c r="D6047">
        <v>30000</v>
      </c>
      <c r="E6047">
        <v>14</v>
      </c>
      <c r="F6047">
        <v>15000</v>
      </c>
      <c r="G6047">
        <v>429</v>
      </c>
      <c r="H6047" s="6">
        <f t="shared" si="377"/>
        <v>43556</v>
      </c>
      <c r="I6047">
        <f>SUMIFS('[1]Monthly unit'!$C:$C,'[1]Monthly unit'!$A:$A,'[1]Final sheet'!A6047,'[1]Monthly unit'!$B:$B,'[1]Final sheet'!H6047)</f>
        <v>301</v>
      </c>
      <c r="J6047">
        <f t="shared" si="378"/>
        <v>4</v>
      </c>
      <c r="K6047">
        <f t="shared" si="379"/>
        <v>2019</v>
      </c>
      <c r="L6047">
        <f>ROUND(VLOOKUP(H6047,'[1]Feeder energy'!$L:$P,2,FALSE)/1000,3)</f>
        <v>46759.03</v>
      </c>
      <c r="M6047">
        <f>ROUND(VLOOKUP(H6047,'[1]Feeder energy'!$L:$P,3,FALSE)/1000,3)</f>
        <v>37798.587</v>
      </c>
      <c r="N6047">
        <f>ROUND(VLOOKUP(H6047,'[1]Feeder energy'!$L:$P,4,FALSE)/1000,3)</f>
        <v>34248.366999999998</v>
      </c>
      <c r="O6047">
        <f>ROUND(VLOOKUP(H6047,'[1]Feeder energy'!$L:$P,5,FALSE)/1000,3)</f>
        <v>37768.652999999998</v>
      </c>
      <c r="P6047">
        <f t="shared" si="376"/>
        <v>1</v>
      </c>
      <c r="Q6047" t="s">
        <v>18</v>
      </c>
    </row>
    <row r="6048" spans="1:17" x14ac:dyDescent="0.25">
      <c r="A6048" s="5">
        <v>110212017102</v>
      </c>
      <c r="B6048" s="6">
        <v>43586</v>
      </c>
      <c r="C6048">
        <v>0</v>
      </c>
      <c r="D6048">
        <v>5499</v>
      </c>
      <c r="E6048">
        <v>439</v>
      </c>
      <c r="F6048">
        <v>5499</v>
      </c>
      <c r="G6048">
        <v>439</v>
      </c>
      <c r="H6048" s="6">
        <f t="shared" si="377"/>
        <v>43556</v>
      </c>
      <c r="I6048">
        <f>SUMIFS('[1]Monthly unit'!$C:$C,'[1]Monthly unit'!$A:$A,'[1]Final sheet'!A6048,'[1]Monthly unit'!$B:$B,'[1]Final sheet'!H6048)</f>
        <v>0</v>
      </c>
      <c r="J6048">
        <f t="shared" si="378"/>
        <v>4</v>
      </c>
      <c r="K6048">
        <f t="shared" si="379"/>
        <v>2019</v>
      </c>
      <c r="L6048">
        <f>ROUND(VLOOKUP(H6048,'[1]Feeder energy'!$L:$P,2,FALSE)/1000,3)</f>
        <v>46759.03</v>
      </c>
      <c r="M6048">
        <f>ROUND(VLOOKUP(H6048,'[1]Feeder energy'!$L:$P,3,FALSE)/1000,3)</f>
        <v>37798.587</v>
      </c>
      <c r="N6048">
        <f>ROUND(VLOOKUP(H6048,'[1]Feeder energy'!$L:$P,4,FALSE)/1000,3)</f>
        <v>34248.366999999998</v>
      </c>
      <c r="O6048">
        <f>ROUND(VLOOKUP(H6048,'[1]Feeder energy'!$L:$P,5,FALSE)/1000,3)</f>
        <v>37768.652999999998</v>
      </c>
      <c r="P6048">
        <f t="shared" si="376"/>
        <v>1</v>
      </c>
      <c r="Q6048" t="s">
        <v>18</v>
      </c>
    </row>
    <row r="6049" spans="1:17" x14ac:dyDescent="0.25">
      <c r="A6049" s="5">
        <v>110212017273</v>
      </c>
      <c r="B6049" s="6">
        <v>43586</v>
      </c>
      <c r="C6049">
        <v>0</v>
      </c>
      <c r="H6049" s="6">
        <f t="shared" si="377"/>
        <v>43556</v>
      </c>
      <c r="I6049">
        <f>SUMIFS('[1]Monthly unit'!$C:$C,'[1]Monthly unit'!$A:$A,'[1]Final sheet'!A6049,'[1]Monthly unit'!$B:$B,'[1]Final sheet'!H6049)</f>
        <v>0</v>
      </c>
      <c r="J6049">
        <f t="shared" si="378"/>
        <v>4</v>
      </c>
      <c r="K6049">
        <f t="shared" si="379"/>
        <v>2019</v>
      </c>
      <c r="L6049">
        <f>ROUND(VLOOKUP(H6049,'[1]Feeder energy'!$L:$P,2,FALSE)/1000,3)</f>
        <v>46759.03</v>
      </c>
      <c r="M6049">
        <f>ROUND(VLOOKUP(H6049,'[1]Feeder energy'!$L:$P,3,FALSE)/1000,3)</f>
        <v>37798.587</v>
      </c>
      <c r="N6049">
        <f>ROUND(VLOOKUP(H6049,'[1]Feeder energy'!$L:$P,4,FALSE)/1000,3)</f>
        <v>34248.366999999998</v>
      </c>
      <c r="O6049">
        <f>ROUND(VLOOKUP(H6049,'[1]Feeder energy'!$L:$P,5,FALSE)/1000,3)</f>
        <v>37768.652999999998</v>
      </c>
      <c r="P6049">
        <f t="shared" si="376"/>
        <v>0</v>
      </c>
      <c r="Q6049" t="s">
        <v>19</v>
      </c>
    </row>
    <row r="6050" spans="1:17" x14ac:dyDescent="0.25">
      <c r="A6050" s="5">
        <v>110212017919</v>
      </c>
      <c r="B6050" s="6">
        <v>43586</v>
      </c>
      <c r="C6050">
        <v>10000</v>
      </c>
      <c r="D6050">
        <v>10000</v>
      </c>
      <c r="E6050">
        <v>272</v>
      </c>
      <c r="F6050">
        <v>5000</v>
      </c>
      <c r="G6050">
        <v>405</v>
      </c>
      <c r="H6050" s="6">
        <f t="shared" si="377"/>
        <v>43556</v>
      </c>
      <c r="I6050">
        <f>SUMIFS('[1]Monthly unit'!$C:$C,'[1]Monthly unit'!$A:$A,'[1]Final sheet'!A6050,'[1]Monthly unit'!$B:$B,'[1]Final sheet'!H6050)</f>
        <v>44</v>
      </c>
      <c r="J6050">
        <f t="shared" si="378"/>
        <v>4</v>
      </c>
      <c r="K6050">
        <f t="shared" si="379"/>
        <v>2019</v>
      </c>
      <c r="L6050">
        <f>ROUND(VLOOKUP(H6050,'[1]Feeder energy'!$L:$P,2,FALSE)/1000,3)</f>
        <v>46759.03</v>
      </c>
      <c r="M6050">
        <f>ROUND(VLOOKUP(H6050,'[1]Feeder energy'!$L:$P,3,FALSE)/1000,3)</f>
        <v>37798.587</v>
      </c>
      <c r="N6050">
        <f>ROUND(VLOOKUP(H6050,'[1]Feeder energy'!$L:$P,4,FALSE)/1000,3)</f>
        <v>34248.366999999998</v>
      </c>
      <c r="O6050">
        <f>ROUND(VLOOKUP(H6050,'[1]Feeder energy'!$L:$P,5,FALSE)/1000,3)</f>
        <v>37768.652999999998</v>
      </c>
      <c r="P6050">
        <f t="shared" si="376"/>
        <v>1</v>
      </c>
      <c r="Q6050" t="s">
        <v>19</v>
      </c>
    </row>
    <row r="6051" spans="1:17" x14ac:dyDescent="0.25">
      <c r="A6051" s="5">
        <v>110212019667</v>
      </c>
      <c r="B6051" s="6">
        <v>43586</v>
      </c>
      <c r="C6051">
        <v>50000</v>
      </c>
      <c r="D6051">
        <v>10000</v>
      </c>
      <c r="E6051">
        <v>33</v>
      </c>
      <c r="H6051" s="6">
        <f t="shared" si="377"/>
        <v>43556</v>
      </c>
      <c r="I6051">
        <f>SUMIFS('[1]Monthly unit'!$C:$C,'[1]Monthly unit'!$A:$A,'[1]Final sheet'!A6051,'[1]Monthly unit'!$B:$B,'[1]Final sheet'!H6051)</f>
        <v>374</v>
      </c>
      <c r="J6051">
        <f t="shared" si="378"/>
        <v>4</v>
      </c>
      <c r="K6051">
        <f t="shared" si="379"/>
        <v>2019</v>
      </c>
      <c r="L6051">
        <f>ROUND(VLOOKUP(H6051,'[1]Feeder energy'!$L:$P,2,FALSE)/1000,3)</f>
        <v>46759.03</v>
      </c>
      <c r="M6051">
        <f>ROUND(VLOOKUP(H6051,'[1]Feeder energy'!$L:$P,3,FALSE)/1000,3)</f>
        <v>37798.587</v>
      </c>
      <c r="N6051">
        <f>ROUND(VLOOKUP(H6051,'[1]Feeder energy'!$L:$P,4,FALSE)/1000,3)</f>
        <v>34248.366999999998</v>
      </c>
      <c r="O6051">
        <f>ROUND(VLOOKUP(H6051,'[1]Feeder energy'!$L:$P,5,FALSE)/1000,3)</f>
        <v>37768.652999999998</v>
      </c>
      <c r="P6051">
        <f t="shared" si="376"/>
        <v>1</v>
      </c>
      <c r="Q6051" t="s">
        <v>19</v>
      </c>
    </row>
    <row r="6052" spans="1:17" x14ac:dyDescent="0.25">
      <c r="A6052" s="5">
        <v>110212019671</v>
      </c>
      <c r="B6052" s="6">
        <v>43586</v>
      </c>
      <c r="C6052">
        <v>10000</v>
      </c>
      <c r="D6052">
        <v>2000</v>
      </c>
      <c r="E6052">
        <v>47</v>
      </c>
      <c r="F6052">
        <v>3000</v>
      </c>
      <c r="G6052">
        <v>435</v>
      </c>
      <c r="H6052" s="6">
        <f t="shared" si="377"/>
        <v>43556</v>
      </c>
      <c r="I6052">
        <f>SUMIFS('[1]Monthly unit'!$C:$C,'[1]Monthly unit'!$A:$A,'[1]Final sheet'!A6052,'[1]Monthly unit'!$B:$B,'[1]Final sheet'!H6052)</f>
        <v>26</v>
      </c>
      <c r="J6052">
        <f t="shared" si="378"/>
        <v>4</v>
      </c>
      <c r="K6052">
        <f t="shared" si="379"/>
        <v>2019</v>
      </c>
      <c r="L6052">
        <f>ROUND(VLOOKUP(H6052,'[1]Feeder energy'!$L:$P,2,FALSE)/1000,3)</f>
        <v>46759.03</v>
      </c>
      <c r="M6052">
        <f>ROUND(VLOOKUP(H6052,'[1]Feeder energy'!$L:$P,3,FALSE)/1000,3)</f>
        <v>37798.587</v>
      </c>
      <c r="N6052">
        <f>ROUND(VLOOKUP(H6052,'[1]Feeder energy'!$L:$P,4,FALSE)/1000,3)</f>
        <v>34248.366999999998</v>
      </c>
      <c r="O6052">
        <f>ROUND(VLOOKUP(H6052,'[1]Feeder energy'!$L:$P,5,FALSE)/1000,3)</f>
        <v>37768.652999999998</v>
      </c>
      <c r="P6052">
        <f t="shared" si="376"/>
        <v>1</v>
      </c>
      <c r="Q6052" t="s">
        <v>19</v>
      </c>
    </row>
    <row r="6053" spans="1:17" x14ac:dyDescent="0.25">
      <c r="A6053" s="5">
        <v>110212019673</v>
      </c>
      <c r="B6053" s="6">
        <v>43586</v>
      </c>
      <c r="C6053">
        <v>33500</v>
      </c>
      <c r="D6053">
        <v>5000</v>
      </c>
      <c r="E6053">
        <v>47</v>
      </c>
      <c r="F6053">
        <v>7000</v>
      </c>
      <c r="G6053">
        <v>435</v>
      </c>
      <c r="H6053" s="6">
        <f t="shared" si="377"/>
        <v>43556</v>
      </c>
      <c r="I6053">
        <f>SUMIFS('[1]Monthly unit'!$C:$C,'[1]Monthly unit'!$A:$A,'[1]Final sheet'!A6053,'[1]Monthly unit'!$B:$B,'[1]Final sheet'!H6053)</f>
        <v>122</v>
      </c>
      <c r="J6053">
        <f t="shared" si="378"/>
        <v>4</v>
      </c>
      <c r="K6053">
        <f t="shared" si="379"/>
        <v>2019</v>
      </c>
      <c r="L6053">
        <f>ROUND(VLOOKUP(H6053,'[1]Feeder energy'!$L:$P,2,FALSE)/1000,3)</f>
        <v>46759.03</v>
      </c>
      <c r="M6053">
        <f>ROUND(VLOOKUP(H6053,'[1]Feeder energy'!$L:$P,3,FALSE)/1000,3)</f>
        <v>37798.587</v>
      </c>
      <c r="N6053">
        <f>ROUND(VLOOKUP(H6053,'[1]Feeder energy'!$L:$P,4,FALSE)/1000,3)</f>
        <v>34248.366999999998</v>
      </c>
      <c r="O6053">
        <f>ROUND(VLOOKUP(H6053,'[1]Feeder energy'!$L:$P,5,FALSE)/1000,3)</f>
        <v>37768.652999999998</v>
      </c>
      <c r="P6053">
        <f t="shared" ref="P6053:P6116" si="380">IF(AND(J6053&gt;=4,J6053&lt;7,K6053=2020),0,IF(AND(C6053=0,F6053=0),0,1))</f>
        <v>1</v>
      </c>
      <c r="Q6053" t="s">
        <v>19</v>
      </c>
    </row>
    <row r="6054" spans="1:17" x14ac:dyDescent="0.25">
      <c r="A6054" s="5">
        <v>110212019843</v>
      </c>
      <c r="B6054" s="6">
        <v>43586</v>
      </c>
      <c r="C6054">
        <v>43000</v>
      </c>
      <c r="D6054">
        <v>15000</v>
      </c>
      <c r="E6054">
        <v>110</v>
      </c>
      <c r="F6054">
        <v>15000</v>
      </c>
      <c r="G6054">
        <v>436</v>
      </c>
      <c r="H6054" s="6">
        <f t="shared" si="377"/>
        <v>43556</v>
      </c>
      <c r="I6054">
        <f>SUMIFS('[1]Monthly unit'!$C:$C,'[1]Monthly unit'!$A:$A,'[1]Final sheet'!A6054,'[1]Monthly unit'!$B:$B,'[1]Final sheet'!H6054)</f>
        <v>124</v>
      </c>
      <c r="J6054">
        <f t="shared" si="378"/>
        <v>4</v>
      </c>
      <c r="K6054">
        <f t="shared" si="379"/>
        <v>2019</v>
      </c>
      <c r="L6054">
        <f>ROUND(VLOOKUP(H6054,'[1]Feeder energy'!$L:$P,2,FALSE)/1000,3)</f>
        <v>46759.03</v>
      </c>
      <c r="M6054">
        <f>ROUND(VLOOKUP(H6054,'[1]Feeder energy'!$L:$P,3,FALSE)/1000,3)</f>
        <v>37798.587</v>
      </c>
      <c r="N6054">
        <f>ROUND(VLOOKUP(H6054,'[1]Feeder energy'!$L:$P,4,FALSE)/1000,3)</f>
        <v>34248.366999999998</v>
      </c>
      <c r="O6054">
        <f>ROUND(VLOOKUP(H6054,'[1]Feeder energy'!$L:$P,5,FALSE)/1000,3)</f>
        <v>37768.652999999998</v>
      </c>
      <c r="P6054">
        <f t="shared" si="380"/>
        <v>1</v>
      </c>
      <c r="Q6054" t="s">
        <v>19</v>
      </c>
    </row>
    <row r="6055" spans="1:17" x14ac:dyDescent="0.25">
      <c r="A6055" s="5">
        <v>110212020420</v>
      </c>
      <c r="B6055" s="6">
        <v>43586</v>
      </c>
      <c r="C6055">
        <v>30000</v>
      </c>
      <c r="D6055">
        <v>20000</v>
      </c>
      <c r="E6055">
        <v>218</v>
      </c>
      <c r="H6055" s="6">
        <f t="shared" si="377"/>
        <v>43556</v>
      </c>
      <c r="I6055">
        <f>SUMIFS('[1]Monthly unit'!$C:$C,'[1]Monthly unit'!$A:$A,'[1]Final sheet'!A6055,'[1]Monthly unit'!$B:$B,'[1]Final sheet'!H6055)</f>
        <v>79</v>
      </c>
      <c r="J6055">
        <f t="shared" si="378"/>
        <v>4</v>
      </c>
      <c r="K6055">
        <f t="shared" si="379"/>
        <v>2019</v>
      </c>
      <c r="L6055">
        <f>ROUND(VLOOKUP(H6055,'[1]Feeder energy'!$L:$P,2,FALSE)/1000,3)</f>
        <v>46759.03</v>
      </c>
      <c r="M6055">
        <f>ROUND(VLOOKUP(H6055,'[1]Feeder energy'!$L:$P,3,FALSE)/1000,3)</f>
        <v>37798.587</v>
      </c>
      <c r="N6055">
        <f>ROUND(VLOOKUP(H6055,'[1]Feeder energy'!$L:$P,4,FALSE)/1000,3)</f>
        <v>34248.366999999998</v>
      </c>
      <c r="O6055">
        <f>ROUND(VLOOKUP(H6055,'[1]Feeder energy'!$L:$P,5,FALSE)/1000,3)</f>
        <v>37768.652999999998</v>
      </c>
      <c r="P6055">
        <f t="shared" si="380"/>
        <v>1</v>
      </c>
      <c r="Q6055" t="s">
        <v>18</v>
      </c>
    </row>
    <row r="6056" spans="1:17" x14ac:dyDescent="0.25">
      <c r="A6056" s="5">
        <v>110212020537</v>
      </c>
      <c r="B6056" s="6">
        <v>43586</v>
      </c>
      <c r="C6056">
        <v>68000</v>
      </c>
      <c r="D6056">
        <v>5000</v>
      </c>
      <c r="E6056">
        <v>16</v>
      </c>
      <c r="F6056">
        <v>1119</v>
      </c>
      <c r="G6056">
        <v>379</v>
      </c>
      <c r="H6056" s="6">
        <f t="shared" si="377"/>
        <v>43556</v>
      </c>
      <c r="I6056">
        <f>SUMIFS('[1]Monthly unit'!$C:$C,'[1]Monthly unit'!$A:$A,'[1]Final sheet'!A6056,'[1]Monthly unit'!$B:$B,'[1]Final sheet'!H6056)</f>
        <v>270</v>
      </c>
      <c r="J6056">
        <f t="shared" si="378"/>
        <v>4</v>
      </c>
      <c r="K6056">
        <f t="shared" si="379"/>
        <v>2019</v>
      </c>
      <c r="L6056">
        <f>ROUND(VLOOKUP(H6056,'[1]Feeder energy'!$L:$P,2,FALSE)/1000,3)</f>
        <v>46759.03</v>
      </c>
      <c r="M6056">
        <f>ROUND(VLOOKUP(H6056,'[1]Feeder energy'!$L:$P,3,FALSE)/1000,3)</f>
        <v>37798.587</v>
      </c>
      <c r="N6056">
        <f>ROUND(VLOOKUP(H6056,'[1]Feeder energy'!$L:$P,4,FALSE)/1000,3)</f>
        <v>34248.366999999998</v>
      </c>
      <c r="O6056">
        <f>ROUND(VLOOKUP(H6056,'[1]Feeder energy'!$L:$P,5,FALSE)/1000,3)</f>
        <v>37768.652999999998</v>
      </c>
      <c r="P6056">
        <f t="shared" si="380"/>
        <v>1</v>
      </c>
      <c r="Q6056" t="s">
        <v>18</v>
      </c>
    </row>
    <row r="6057" spans="1:17" x14ac:dyDescent="0.25">
      <c r="A6057" s="5">
        <v>110212021167</v>
      </c>
      <c r="B6057" s="6">
        <v>43586</v>
      </c>
      <c r="C6057">
        <v>25000</v>
      </c>
      <c r="D6057">
        <v>25000</v>
      </c>
      <c r="E6057">
        <v>214</v>
      </c>
      <c r="F6057">
        <v>25000</v>
      </c>
      <c r="G6057">
        <v>390</v>
      </c>
      <c r="H6057" s="6">
        <f t="shared" si="377"/>
        <v>43556</v>
      </c>
      <c r="I6057">
        <f>SUMIFS('[1]Monthly unit'!$C:$C,'[1]Monthly unit'!$A:$A,'[1]Final sheet'!A6057,'[1]Monthly unit'!$B:$B,'[1]Final sheet'!H6057)</f>
        <v>189</v>
      </c>
      <c r="J6057">
        <f t="shared" si="378"/>
        <v>4</v>
      </c>
      <c r="K6057">
        <f t="shared" si="379"/>
        <v>2019</v>
      </c>
      <c r="L6057">
        <f>ROUND(VLOOKUP(H6057,'[1]Feeder energy'!$L:$P,2,FALSE)/1000,3)</f>
        <v>46759.03</v>
      </c>
      <c r="M6057">
        <f>ROUND(VLOOKUP(H6057,'[1]Feeder energy'!$L:$P,3,FALSE)/1000,3)</f>
        <v>37798.587</v>
      </c>
      <c r="N6057">
        <f>ROUND(VLOOKUP(H6057,'[1]Feeder energy'!$L:$P,4,FALSE)/1000,3)</f>
        <v>34248.366999999998</v>
      </c>
      <c r="O6057">
        <f>ROUND(VLOOKUP(H6057,'[1]Feeder energy'!$L:$P,5,FALSE)/1000,3)</f>
        <v>37768.652999999998</v>
      </c>
      <c r="P6057">
        <f t="shared" si="380"/>
        <v>1</v>
      </c>
      <c r="Q6057" t="s">
        <v>18</v>
      </c>
    </row>
    <row r="6058" spans="1:17" x14ac:dyDescent="0.25">
      <c r="A6058" s="5">
        <v>110212021300</v>
      </c>
      <c r="B6058" s="6">
        <v>43586</v>
      </c>
      <c r="C6058">
        <v>40000</v>
      </c>
      <c r="D6058">
        <v>20000</v>
      </c>
      <c r="E6058">
        <v>189</v>
      </c>
      <c r="F6058">
        <v>20000</v>
      </c>
      <c r="G6058">
        <v>429</v>
      </c>
      <c r="H6058" s="6">
        <f t="shared" si="377"/>
        <v>43556</v>
      </c>
      <c r="I6058">
        <f>SUMIFS('[1]Monthly unit'!$C:$C,'[1]Monthly unit'!$A:$A,'[1]Final sheet'!A6058,'[1]Monthly unit'!$B:$B,'[1]Final sheet'!H6058)</f>
        <v>0</v>
      </c>
      <c r="J6058">
        <f t="shared" si="378"/>
        <v>4</v>
      </c>
      <c r="K6058">
        <f t="shared" si="379"/>
        <v>2019</v>
      </c>
      <c r="L6058">
        <f>ROUND(VLOOKUP(H6058,'[1]Feeder energy'!$L:$P,2,FALSE)/1000,3)</f>
        <v>46759.03</v>
      </c>
      <c r="M6058">
        <f>ROUND(VLOOKUP(H6058,'[1]Feeder energy'!$L:$P,3,FALSE)/1000,3)</f>
        <v>37798.587</v>
      </c>
      <c r="N6058">
        <f>ROUND(VLOOKUP(H6058,'[1]Feeder energy'!$L:$P,4,FALSE)/1000,3)</f>
        <v>34248.366999999998</v>
      </c>
      <c r="O6058">
        <f>ROUND(VLOOKUP(H6058,'[1]Feeder energy'!$L:$P,5,FALSE)/1000,3)</f>
        <v>37768.652999999998</v>
      </c>
      <c r="P6058">
        <f t="shared" si="380"/>
        <v>1</v>
      </c>
      <c r="Q6058" t="s">
        <v>18</v>
      </c>
    </row>
    <row r="6059" spans="1:17" x14ac:dyDescent="0.25">
      <c r="A6059" s="5">
        <v>110212021392</v>
      </c>
      <c r="B6059" s="6">
        <v>43586</v>
      </c>
      <c r="C6059">
        <v>20000</v>
      </c>
      <c r="D6059">
        <v>20000</v>
      </c>
      <c r="E6059">
        <v>327</v>
      </c>
      <c r="F6059">
        <v>20000</v>
      </c>
      <c r="G6059">
        <v>429</v>
      </c>
      <c r="H6059" s="6">
        <f t="shared" si="377"/>
        <v>43556</v>
      </c>
      <c r="I6059">
        <f>SUMIFS('[1]Monthly unit'!$C:$C,'[1]Monthly unit'!$A:$A,'[1]Final sheet'!A6059,'[1]Monthly unit'!$B:$B,'[1]Final sheet'!H6059)</f>
        <v>255</v>
      </c>
      <c r="J6059">
        <f t="shared" si="378"/>
        <v>4</v>
      </c>
      <c r="K6059">
        <f t="shared" si="379"/>
        <v>2019</v>
      </c>
      <c r="L6059">
        <f>ROUND(VLOOKUP(H6059,'[1]Feeder energy'!$L:$P,2,FALSE)/1000,3)</f>
        <v>46759.03</v>
      </c>
      <c r="M6059">
        <f>ROUND(VLOOKUP(H6059,'[1]Feeder energy'!$L:$P,3,FALSE)/1000,3)</f>
        <v>37798.587</v>
      </c>
      <c r="N6059">
        <f>ROUND(VLOOKUP(H6059,'[1]Feeder energy'!$L:$P,4,FALSE)/1000,3)</f>
        <v>34248.366999999998</v>
      </c>
      <c r="O6059">
        <f>ROUND(VLOOKUP(H6059,'[1]Feeder energy'!$L:$P,5,FALSE)/1000,3)</f>
        <v>37768.652999999998</v>
      </c>
      <c r="P6059">
        <f t="shared" si="380"/>
        <v>1</v>
      </c>
      <c r="Q6059" t="s">
        <v>18</v>
      </c>
    </row>
    <row r="6060" spans="1:17" x14ac:dyDescent="0.25">
      <c r="A6060" s="5">
        <v>110212022568</v>
      </c>
      <c r="B6060" s="6">
        <v>43586</v>
      </c>
      <c r="C6060">
        <v>10000</v>
      </c>
      <c r="D6060">
        <v>10000</v>
      </c>
      <c r="E6060">
        <v>337</v>
      </c>
      <c r="H6060" s="6">
        <f t="shared" si="377"/>
        <v>43556</v>
      </c>
      <c r="I6060">
        <f>SUMIFS('[1]Monthly unit'!$C:$C,'[1]Monthly unit'!$A:$A,'[1]Final sheet'!A6060,'[1]Monthly unit'!$B:$B,'[1]Final sheet'!H6060)</f>
        <v>8</v>
      </c>
      <c r="J6060">
        <f t="shared" si="378"/>
        <v>4</v>
      </c>
      <c r="K6060">
        <f t="shared" si="379"/>
        <v>2019</v>
      </c>
      <c r="L6060">
        <f>ROUND(VLOOKUP(H6060,'[1]Feeder energy'!$L:$P,2,FALSE)/1000,3)</f>
        <v>46759.03</v>
      </c>
      <c r="M6060">
        <f>ROUND(VLOOKUP(H6060,'[1]Feeder energy'!$L:$P,3,FALSE)/1000,3)</f>
        <v>37798.587</v>
      </c>
      <c r="N6060">
        <f>ROUND(VLOOKUP(H6060,'[1]Feeder energy'!$L:$P,4,FALSE)/1000,3)</f>
        <v>34248.366999999998</v>
      </c>
      <c r="O6060">
        <f>ROUND(VLOOKUP(H6060,'[1]Feeder energy'!$L:$P,5,FALSE)/1000,3)</f>
        <v>37768.652999999998</v>
      </c>
      <c r="P6060">
        <f t="shared" si="380"/>
        <v>1</v>
      </c>
      <c r="Q6060" t="s">
        <v>18</v>
      </c>
    </row>
    <row r="6061" spans="1:17" x14ac:dyDescent="0.25">
      <c r="A6061" s="5">
        <v>110213000026</v>
      </c>
      <c r="B6061" s="6">
        <v>43586</v>
      </c>
      <c r="C6061">
        <v>115065</v>
      </c>
      <c r="D6061">
        <v>907</v>
      </c>
      <c r="E6061">
        <v>9</v>
      </c>
      <c r="F6061">
        <v>5738</v>
      </c>
      <c r="G6061">
        <v>429</v>
      </c>
      <c r="H6061" s="6">
        <f t="shared" si="377"/>
        <v>43556</v>
      </c>
      <c r="I6061">
        <f>SUMIFS('[1]Monthly unit'!$C:$C,'[1]Monthly unit'!$A:$A,'[1]Final sheet'!A6061,'[1]Monthly unit'!$B:$B,'[1]Final sheet'!H6061)</f>
        <v>981</v>
      </c>
      <c r="J6061">
        <f t="shared" si="378"/>
        <v>4</v>
      </c>
      <c r="K6061">
        <f t="shared" si="379"/>
        <v>2019</v>
      </c>
      <c r="L6061">
        <f>ROUND(VLOOKUP(H6061,'[1]Feeder energy'!$L:$P,2,FALSE)/1000,3)</f>
        <v>46759.03</v>
      </c>
      <c r="M6061">
        <f>ROUND(VLOOKUP(H6061,'[1]Feeder energy'!$L:$P,3,FALSE)/1000,3)</f>
        <v>37798.587</v>
      </c>
      <c r="N6061">
        <f>ROUND(VLOOKUP(H6061,'[1]Feeder energy'!$L:$P,4,FALSE)/1000,3)</f>
        <v>34248.366999999998</v>
      </c>
      <c r="O6061">
        <f>ROUND(VLOOKUP(H6061,'[1]Feeder energy'!$L:$P,5,FALSE)/1000,3)</f>
        <v>37768.652999999998</v>
      </c>
      <c r="P6061">
        <f t="shared" si="380"/>
        <v>1</v>
      </c>
      <c r="Q6061" t="s">
        <v>18</v>
      </c>
    </row>
    <row r="6062" spans="1:17" x14ac:dyDescent="0.25">
      <c r="A6062" s="5">
        <v>110213000260</v>
      </c>
      <c r="B6062" s="6">
        <v>43586</v>
      </c>
      <c r="C6062">
        <v>10000</v>
      </c>
      <c r="D6062">
        <v>5000</v>
      </c>
      <c r="E6062">
        <v>15</v>
      </c>
      <c r="F6062">
        <v>5000</v>
      </c>
      <c r="G6062">
        <v>390</v>
      </c>
      <c r="H6062" s="6">
        <f t="shared" si="377"/>
        <v>43556</v>
      </c>
      <c r="I6062">
        <f>SUMIFS('[1]Monthly unit'!$C:$C,'[1]Monthly unit'!$A:$A,'[1]Final sheet'!A6062,'[1]Monthly unit'!$B:$B,'[1]Final sheet'!H6062)</f>
        <v>53</v>
      </c>
      <c r="J6062">
        <f t="shared" si="378"/>
        <v>4</v>
      </c>
      <c r="K6062">
        <f t="shared" si="379"/>
        <v>2019</v>
      </c>
      <c r="L6062">
        <f>ROUND(VLOOKUP(H6062,'[1]Feeder energy'!$L:$P,2,FALSE)/1000,3)</f>
        <v>46759.03</v>
      </c>
      <c r="M6062">
        <f>ROUND(VLOOKUP(H6062,'[1]Feeder energy'!$L:$P,3,FALSE)/1000,3)</f>
        <v>37798.587</v>
      </c>
      <c r="N6062">
        <f>ROUND(VLOOKUP(H6062,'[1]Feeder energy'!$L:$P,4,FALSE)/1000,3)</f>
        <v>34248.366999999998</v>
      </c>
      <c r="O6062">
        <f>ROUND(VLOOKUP(H6062,'[1]Feeder energy'!$L:$P,5,FALSE)/1000,3)</f>
        <v>37768.652999999998</v>
      </c>
      <c r="P6062">
        <f t="shared" si="380"/>
        <v>1</v>
      </c>
      <c r="Q6062" t="s">
        <v>18</v>
      </c>
    </row>
    <row r="6063" spans="1:17" x14ac:dyDescent="0.25">
      <c r="A6063" s="5">
        <v>110213001228</v>
      </c>
      <c r="B6063" s="6">
        <v>43586</v>
      </c>
      <c r="C6063">
        <v>14000</v>
      </c>
      <c r="D6063">
        <v>2000</v>
      </c>
      <c r="E6063">
        <v>54.564629629632691</v>
      </c>
      <c r="F6063">
        <v>2000</v>
      </c>
      <c r="G6063">
        <v>414</v>
      </c>
      <c r="H6063" s="6">
        <f t="shared" si="377"/>
        <v>43556</v>
      </c>
      <c r="I6063">
        <f>SUMIFS('[1]Monthly unit'!$C:$C,'[1]Monthly unit'!$A:$A,'[1]Final sheet'!A6063,'[1]Monthly unit'!$B:$B,'[1]Final sheet'!H6063)</f>
        <v>79</v>
      </c>
      <c r="J6063">
        <f t="shared" si="378"/>
        <v>4</v>
      </c>
      <c r="K6063">
        <f t="shared" si="379"/>
        <v>2019</v>
      </c>
      <c r="L6063">
        <f>ROUND(VLOOKUP(H6063,'[1]Feeder energy'!$L:$P,2,FALSE)/1000,3)</f>
        <v>46759.03</v>
      </c>
      <c r="M6063">
        <f>ROUND(VLOOKUP(H6063,'[1]Feeder energy'!$L:$P,3,FALSE)/1000,3)</f>
        <v>37798.587</v>
      </c>
      <c r="N6063">
        <f>ROUND(VLOOKUP(H6063,'[1]Feeder energy'!$L:$P,4,FALSE)/1000,3)</f>
        <v>34248.366999999998</v>
      </c>
      <c r="O6063">
        <f>ROUND(VLOOKUP(H6063,'[1]Feeder energy'!$L:$P,5,FALSE)/1000,3)</f>
        <v>37768.652999999998</v>
      </c>
      <c r="P6063">
        <f t="shared" si="380"/>
        <v>1</v>
      </c>
      <c r="Q6063" t="s">
        <v>18</v>
      </c>
    </row>
    <row r="6064" spans="1:17" x14ac:dyDescent="0.25">
      <c r="A6064" s="5">
        <v>110213001230</v>
      </c>
      <c r="B6064" s="6">
        <v>43586</v>
      </c>
      <c r="C6064">
        <v>110000</v>
      </c>
      <c r="D6064">
        <v>20000</v>
      </c>
      <c r="E6064">
        <v>7</v>
      </c>
      <c r="F6064">
        <v>10000</v>
      </c>
      <c r="G6064">
        <v>411</v>
      </c>
      <c r="H6064" s="6">
        <f t="shared" si="377"/>
        <v>43556</v>
      </c>
      <c r="I6064">
        <f>SUMIFS('[1]Monthly unit'!$C:$C,'[1]Monthly unit'!$A:$A,'[1]Final sheet'!A6064,'[1]Monthly unit'!$B:$B,'[1]Final sheet'!H6064)</f>
        <v>725</v>
      </c>
      <c r="J6064">
        <f t="shared" si="378"/>
        <v>4</v>
      </c>
      <c r="K6064">
        <f t="shared" si="379"/>
        <v>2019</v>
      </c>
      <c r="L6064">
        <f>ROUND(VLOOKUP(H6064,'[1]Feeder energy'!$L:$P,2,FALSE)/1000,3)</f>
        <v>46759.03</v>
      </c>
      <c r="M6064">
        <f>ROUND(VLOOKUP(H6064,'[1]Feeder energy'!$L:$P,3,FALSE)/1000,3)</f>
        <v>37798.587</v>
      </c>
      <c r="N6064">
        <f>ROUND(VLOOKUP(H6064,'[1]Feeder energy'!$L:$P,4,FALSE)/1000,3)</f>
        <v>34248.366999999998</v>
      </c>
      <c r="O6064">
        <f>ROUND(VLOOKUP(H6064,'[1]Feeder energy'!$L:$P,5,FALSE)/1000,3)</f>
        <v>37768.652999999998</v>
      </c>
      <c r="P6064">
        <f t="shared" si="380"/>
        <v>1</v>
      </c>
      <c r="Q6064" t="s">
        <v>18</v>
      </c>
    </row>
    <row r="6065" spans="1:17" x14ac:dyDescent="0.25">
      <c r="A6065" s="5">
        <v>110213001231</v>
      </c>
      <c r="B6065" s="6">
        <v>43586</v>
      </c>
      <c r="C6065">
        <v>20000</v>
      </c>
      <c r="D6065">
        <v>10000</v>
      </c>
      <c r="E6065">
        <v>36</v>
      </c>
      <c r="F6065">
        <v>10000</v>
      </c>
      <c r="G6065">
        <v>404</v>
      </c>
      <c r="H6065" s="6">
        <f t="shared" si="377"/>
        <v>43556</v>
      </c>
      <c r="I6065">
        <f>SUMIFS('[1]Monthly unit'!$C:$C,'[1]Monthly unit'!$A:$A,'[1]Final sheet'!A6065,'[1]Monthly unit'!$B:$B,'[1]Final sheet'!H6065)</f>
        <v>107</v>
      </c>
      <c r="J6065">
        <f t="shared" si="378"/>
        <v>4</v>
      </c>
      <c r="K6065">
        <f t="shared" si="379"/>
        <v>2019</v>
      </c>
      <c r="L6065">
        <f>ROUND(VLOOKUP(H6065,'[1]Feeder energy'!$L:$P,2,FALSE)/1000,3)</f>
        <v>46759.03</v>
      </c>
      <c r="M6065">
        <f>ROUND(VLOOKUP(H6065,'[1]Feeder energy'!$L:$P,3,FALSE)/1000,3)</f>
        <v>37798.587</v>
      </c>
      <c r="N6065">
        <f>ROUND(VLOOKUP(H6065,'[1]Feeder energy'!$L:$P,4,FALSE)/1000,3)</f>
        <v>34248.366999999998</v>
      </c>
      <c r="O6065">
        <f>ROUND(VLOOKUP(H6065,'[1]Feeder energy'!$L:$P,5,FALSE)/1000,3)</f>
        <v>37768.652999999998</v>
      </c>
      <c r="P6065">
        <f t="shared" si="380"/>
        <v>1</v>
      </c>
      <c r="Q6065" t="s">
        <v>18</v>
      </c>
    </row>
    <row r="6066" spans="1:17" x14ac:dyDescent="0.25">
      <c r="A6066" s="5">
        <v>110213001232</v>
      </c>
      <c r="B6066" s="6">
        <v>43586</v>
      </c>
      <c r="C6066">
        <v>10000</v>
      </c>
      <c r="D6066">
        <v>5000</v>
      </c>
      <c r="E6066">
        <v>138</v>
      </c>
      <c r="F6066">
        <v>5000</v>
      </c>
      <c r="G6066">
        <v>412</v>
      </c>
      <c r="H6066" s="6">
        <f t="shared" si="377"/>
        <v>43556</v>
      </c>
      <c r="I6066">
        <f>SUMIFS('[1]Monthly unit'!$C:$C,'[1]Monthly unit'!$A:$A,'[1]Final sheet'!A6066,'[1]Monthly unit'!$B:$B,'[1]Final sheet'!H6066)</f>
        <v>95</v>
      </c>
      <c r="J6066">
        <f t="shared" si="378"/>
        <v>4</v>
      </c>
      <c r="K6066">
        <f t="shared" si="379"/>
        <v>2019</v>
      </c>
      <c r="L6066">
        <f>ROUND(VLOOKUP(H6066,'[1]Feeder energy'!$L:$P,2,FALSE)/1000,3)</f>
        <v>46759.03</v>
      </c>
      <c r="M6066">
        <f>ROUND(VLOOKUP(H6066,'[1]Feeder energy'!$L:$P,3,FALSE)/1000,3)</f>
        <v>37798.587</v>
      </c>
      <c r="N6066">
        <f>ROUND(VLOOKUP(H6066,'[1]Feeder energy'!$L:$P,4,FALSE)/1000,3)</f>
        <v>34248.366999999998</v>
      </c>
      <c r="O6066">
        <f>ROUND(VLOOKUP(H6066,'[1]Feeder energy'!$L:$P,5,FALSE)/1000,3)</f>
        <v>37768.652999999998</v>
      </c>
      <c r="P6066">
        <f t="shared" si="380"/>
        <v>1</v>
      </c>
      <c r="Q6066" t="s">
        <v>18</v>
      </c>
    </row>
    <row r="6067" spans="1:17" x14ac:dyDescent="0.25">
      <c r="A6067" s="5">
        <v>110213001236</v>
      </c>
      <c r="B6067" s="6">
        <v>43586</v>
      </c>
      <c r="C6067">
        <v>183800</v>
      </c>
      <c r="D6067">
        <v>40000</v>
      </c>
      <c r="E6067">
        <v>6</v>
      </c>
      <c r="F6067">
        <v>15513</v>
      </c>
      <c r="G6067">
        <v>404</v>
      </c>
      <c r="H6067" s="6">
        <f t="shared" si="377"/>
        <v>43556</v>
      </c>
      <c r="I6067">
        <f>SUMIFS('[1]Monthly unit'!$C:$C,'[1]Monthly unit'!$A:$A,'[1]Final sheet'!A6067,'[1]Monthly unit'!$B:$B,'[1]Final sheet'!H6067)</f>
        <v>832</v>
      </c>
      <c r="J6067">
        <f t="shared" si="378"/>
        <v>4</v>
      </c>
      <c r="K6067">
        <f t="shared" si="379"/>
        <v>2019</v>
      </c>
      <c r="L6067">
        <f>ROUND(VLOOKUP(H6067,'[1]Feeder energy'!$L:$P,2,FALSE)/1000,3)</f>
        <v>46759.03</v>
      </c>
      <c r="M6067">
        <f>ROUND(VLOOKUP(H6067,'[1]Feeder energy'!$L:$P,3,FALSE)/1000,3)</f>
        <v>37798.587</v>
      </c>
      <c r="N6067">
        <f>ROUND(VLOOKUP(H6067,'[1]Feeder energy'!$L:$P,4,FALSE)/1000,3)</f>
        <v>34248.366999999998</v>
      </c>
      <c r="O6067">
        <f>ROUND(VLOOKUP(H6067,'[1]Feeder energy'!$L:$P,5,FALSE)/1000,3)</f>
        <v>37768.652999999998</v>
      </c>
      <c r="P6067">
        <f t="shared" si="380"/>
        <v>1</v>
      </c>
      <c r="Q6067" t="s">
        <v>18</v>
      </c>
    </row>
    <row r="6068" spans="1:17" x14ac:dyDescent="0.25">
      <c r="A6068" s="5">
        <v>110213001237</v>
      </c>
      <c r="B6068" s="6">
        <v>43586</v>
      </c>
      <c r="C6068">
        <v>44784</v>
      </c>
      <c r="D6068">
        <v>4784</v>
      </c>
      <c r="E6068">
        <v>39</v>
      </c>
      <c r="F6068">
        <v>5001</v>
      </c>
      <c r="G6068">
        <v>428</v>
      </c>
      <c r="H6068" s="6">
        <f t="shared" si="377"/>
        <v>43556</v>
      </c>
      <c r="I6068">
        <f>SUMIFS('[1]Monthly unit'!$C:$C,'[1]Monthly unit'!$A:$A,'[1]Final sheet'!A6068,'[1]Monthly unit'!$B:$B,'[1]Final sheet'!H6068)</f>
        <v>321</v>
      </c>
      <c r="J6068">
        <f t="shared" si="378"/>
        <v>4</v>
      </c>
      <c r="K6068">
        <f t="shared" si="379"/>
        <v>2019</v>
      </c>
      <c r="L6068">
        <f>ROUND(VLOOKUP(H6068,'[1]Feeder energy'!$L:$P,2,FALSE)/1000,3)</f>
        <v>46759.03</v>
      </c>
      <c r="M6068">
        <f>ROUND(VLOOKUP(H6068,'[1]Feeder energy'!$L:$P,3,FALSE)/1000,3)</f>
        <v>37798.587</v>
      </c>
      <c r="N6068">
        <f>ROUND(VLOOKUP(H6068,'[1]Feeder energy'!$L:$P,4,FALSE)/1000,3)</f>
        <v>34248.366999999998</v>
      </c>
      <c r="O6068">
        <f>ROUND(VLOOKUP(H6068,'[1]Feeder energy'!$L:$P,5,FALSE)/1000,3)</f>
        <v>37768.652999999998</v>
      </c>
      <c r="P6068">
        <f t="shared" si="380"/>
        <v>1</v>
      </c>
      <c r="Q6068" t="s">
        <v>18</v>
      </c>
    </row>
    <row r="6069" spans="1:17" x14ac:dyDescent="0.25">
      <c r="A6069" s="5">
        <v>110213001239</v>
      </c>
      <c r="B6069" s="6">
        <v>43586</v>
      </c>
      <c r="C6069">
        <v>197243</v>
      </c>
      <c r="D6069">
        <v>27243</v>
      </c>
      <c r="E6069">
        <v>33</v>
      </c>
      <c r="F6069">
        <v>50000</v>
      </c>
      <c r="G6069">
        <v>410</v>
      </c>
      <c r="H6069" s="6">
        <f t="shared" si="377"/>
        <v>43556</v>
      </c>
      <c r="I6069">
        <f>SUMIFS('[1]Monthly unit'!$C:$C,'[1]Monthly unit'!$A:$A,'[1]Final sheet'!A6069,'[1]Monthly unit'!$B:$B,'[1]Final sheet'!H6069)</f>
        <v>1032</v>
      </c>
      <c r="J6069">
        <f t="shared" si="378"/>
        <v>4</v>
      </c>
      <c r="K6069">
        <f t="shared" si="379"/>
        <v>2019</v>
      </c>
      <c r="L6069">
        <f>ROUND(VLOOKUP(H6069,'[1]Feeder energy'!$L:$P,2,FALSE)/1000,3)</f>
        <v>46759.03</v>
      </c>
      <c r="M6069">
        <f>ROUND(VLOOKUP(H6069,'[1]Feeder energy'!$L:$P,3,FALSE)/1000,3)</f>
        <v>37798.587</v>
      </c>
      <c r="N6069">
        <f>ROUND(VLOOKUP(H6069,'[1]Feeder energy'!$L:$P,4,FALSE)/1000,3)</f>
        <v>34248.366999999998</v>
      </c>
      <c r="O6069">
        <f>ROUND(VLOOKUP(H6069,'[1]Feeder energy'!$L:$P,5,FALSE)/1000,3)</f>
        <v>37768.652999999998</v>
      </c>
      <c r="P6069">
        <f t="shared" si="380"/>
        <v>1</v>
      </c>
      <c r="Q6069" t="s">
        <v>18</v>
      </c>
    </row>
    <row r="6070" spans="1:17" x14ac:dyDescent="0.25">
      <c r="A6070" s="5">
        <v>110213001241</v>
      </c>
      <c r="B6070" s="6">
        <v>43586</v>
      </c>
      <c r="C6070">
        <v>84000</v>
      </c>
      <c r="D6070">
        <v>14000</v>
      </c>
      <c r="E6070">
        <v>43</v>
      </c>
      <c r="F6070">
        <v>15000</v>
      </c>
      <c r="G6070">
        <v>481</v>
      </c>
      <c r="H6070" s="6">
        <f t="shared" si="377"/>
        <v>43556</v>
      </c>
      <c r="I6070">
        <f>SUMIFS('[1]Monthly unit'!$C:$C,'[1]Monthly unit'!$A:$A,'[1]Final sheet'!A6070,'[1]Monthly unit'!$B:$B,'[1]Final sheet'!H6070)</f>
        <v>299</v>
      </c>
      <c r="J6070">
        <f t="shared" si="378"/>
        <v>4</v>
      </c>
      <c r="K6070">
        <f t="shared" si="379"/>
        <v>2019</v>
      </c>
      <c r="L6070">
        <f>ROUND(VLOOKUP(H6070,'[1]Feeder energy'!$L:$P,2,FALSE)/1000,3)</f>
        <v>46759.03</v>
      </c>
      <c r="M6070">
        <f>ROUND(VLOOKUP(H6070,'[1]Feeder energy'!$L:$P,3,FALSE)/1000,3)</f>
        <v>37798.587</v>
      </c>
      <c r="N6070">
        <f>ROUND(VLOOKUP(H6070,'[1]Feeder energy'!$L:$P,4,FALSE)/1000,3)</f>
        <v>34248.366999999998</v>
      </c>
      <c r="O6070">
        <f>ROUND(VLOOKUP(H6070,'[1]Feeder energy'!$L:$P,5,FALSE)/1000,3)</f>
        <v>37768.652999999998</v>
      </c>
      <c r="P6070">
        <f t="shared" si="380"/>
        <v>1</v>
      </c>
      <c r="Q6070" t="s">
        <v>18</v>
      </c>
    </row>
    <row r="6071" spans="1:17" x14ac:dyDescent="0.25">
      <c r="A6071" s="5">
        <v>110213001242</v>
      </c>
      <c r="B6071" s="6">
        <v>43586</v>
      </c>
      <c r="C6071">
        <v>6000</v>
      </c>
      <c r="D6071">
        <v>6000</v>
      </c>
      <c r="E6071">
        <v>237</v>
      </c>
      <c r="H6071" s="6">
        <f t="shared" si="377"/>
        <v>43556</v>
      </c>
      <c r="I6071">
        <f>SUMIFS('[1]Monthly unit'!$C:$C,'[1]Monthly unit'!$A:$A,'[1]Final sheet'!A6071,'[1]Monthly unit'!$B:$B,'[1]Final sheet'!H6071)</f>
        <v>0</v>
      </c>
      <c r="J6071">
        <f t="shared" si="378"/>
        <v>4</v>
      </c>
      <c r="K6071">
        <f t="shared" si="379"/>
        <v>2019</v>
      </c>
      <c r="L6071">
        <f>ROUND(VLOOKUP(H6071,'[1]Feeder energy'!$L:$P,2,FALSE)/1000,3)</f>
        <v>46759.03</v>
      </c>
      <c r="M6071">
        <f>ROUND(VLOOKUP(H6071,'[1]Feeder energy'!$L:$P,3,FALSE)/1000,3)</f>
        <v>37798.587</v>
      </c>
      <c r="N6071">
        <f>ROUND(VLOOKUP(H6071,'[1]Feeder energy'!$L:$P,4,FALSE)/1000,3)</f>
        <v>34248.366999999998</v>
      </c>
      <c r="O6071">
        <f>ROUND(VLOOKUP(H6071,'[1]Feeder energy'!$L:$P,5,FALSE)/1000,3)</f>
        <v>37768.652999999998</v>
      </c>
      <c r="P6071">
        <f t="shared" si="380"/>
        <v>1</v>
      </c>
      <c r="Q6071" t="s">
        <v>18</v>
      </c>
    </row>
    <row r="6072" spans="1:17" x14ac:dyDescent="0.25">
      <c r="A6072" s="5">
        <v>110213001247</v>
      </c>
      <c r="B6072" s="6">
        <v>43586</v>
      </c>
      <c r="C6072">
        <v>90000</v>
      </c>
      <c r="D6072">
        <v>20000</v>
      </c>
      <c r="E6072">
        <v>55</v>
      </c>
      <c r="F6072">
        <v>30917</v>
      </c>
      <c r="G6072">
        <v>469</v>
      </c>
      <c r="H6072" s="6">
        <f t="shared" si="377"/>
        <v>43556</v>
      </c>
      <c r="I6072">
        <f>SUMIFS('[1]Monthly unit'!$C:$C,'[1]Monthly unit'!$A:$A,'[1]Final sheet'!A6072,'[1]Monthly unit'!$B:$B,'[1]Final sheet'!H6072)</f>
        <v>129</v>
      </c>
      <c r="J6072">
        <f t="shared" si="378"/>
        <v>4</v>
      </c>
      <c r="K6072">
        <f t="shared" si="379"/>
        <v>2019</v>
      </c>
      <c r="L6072">
        <f>ROUND(VLOOKUP(H6072,'[1]Feeder energy'!$L:$P,2,FALSE)/1000,3)</f>
        <v>46759.03</v>
      </c>
      <c r="M6072">
        <f>ROUND(VLOOKUP(H6072,'[1]Feeder energy'!$L:$P,3,FALSE)/1000,3)</f>
        <v>37798.587</v>
      </c>
      <c r="N6072">
        <f>ROUND(VLOOKUP(H6072,'[1]Feeder energy'!$L:$P,4,FALSE)/1000,3)</f>
        <v>34248.366999999998</v>
      </c>
      <c r="O6072">
        <f>ROUND(VLOOKUP(H6072,'[1]Feeder energy'!$L:$P,5,FALSE)/1000,3)</f>
        <v>37768.652999999998</v>
      </c>
      <c r="P6072">
        <f t="shared" si="380"/>
        <v>1</v>
      </c>
      <c r="Q6072" t="s">
        <v>18</v>
      </c>
    </row>
    <row r="6073" spans="1:17" x14ac:dyDescent="0.25">
      <c r="A6073" s="5">
        <v>110213001248</v>
      </c>
      <c r="B6073" s="6">
        <v>43586</v>
      </c>
      <c r="C6073">
        <v>410000</v>
      </c>
      <c r="D6073">
        <v>50000</v>
      </c>
      <c r="E6073">
        <v>31</v>
      </c>
      <c r="F6073">
        <v>80000</v>
      </c>
      <c r="G6073">
        <v>414</v>
      </c>
      <c r="H6073" s="6">
        <f t="shared" si="377"/>
        <v>43556</v>
      </c>
      <c r="I6073">
        <f>SUMIFS('[1]Monthly unit'!$C:$C,'[1]Monthly unit'!$A:$A,'[1]Final sheet'!A6073,'[1]Monthly unit'!$B:$B,'[1]Final sheet'!H6073)</f>
        <v>2763</v>
      </c>
      <c r="J6073">
        <f t="shared" si="378"/>
        <v>4</v>
      </c>
      <c r="K6073">
        <f t="shared" si="379"/>
        <v>2019</v>
      </c>
      <c r="L6073">
        <f>ROUND(VLOOKUP(H6073,'[1]Feeder energy'!$L:$P,2,FALSE)/1000,3)</f>
        <v>46759.03</v>
      </c>
      <c r="M6073">
        <f>ROUND(VLOOKUP(H6073,'[1]Feeder energy'!$L:$P,3,FALSE)/1000,3)</f>
        <v>37798.587</v>
      </c>
      <c r="N6073">
        <f>ROUND(VLOOKUP(H6073,'[1]Feeder energy'!$L:$P,4,FALSE)/1000,3)</f>
        <v>34248.366999999998</v>
      </c>
      <c r="O6073">
        <f>ROUND(VLOOKUP(H6073,'[1]Feeder energy'!$L:$P,5,FALSE)/1000,3)</f>
        <v>37768.652999999998</v>
      </c>
      <c r="P6073">
        <f t="shared" si="380"/>
        <v>1</v>
      </c>
      <c r="Q6073" t="s">
        <v>18</v>
      </c>
    </row>
    <row r="6074" spans="1:17" x14ac:dyDescent="0.25">
      <c r="A6074" s="5">
        <v>110213001250</v>
      </c>
      <c r="B6074" s="6">
        <v>43586</v>
      </c>
      <c r="C6074">
        <v>31700</v>
      </c>
      <c r="D6074">
        <v>15000</v>
      </c>
      <c r="E6074">
        <v>132</v>
      </c>
      <c r="F6074">
        <v>22000</v>
      </c>
      <c r="G6074">
        <v>387</v>
      </c>
      <c r="H6074" s="6">
        <f t="shared" si="377"/>
        <v>43556</v>
      </c>
      <c r="I6074">
        <f>SUMIFS('[1]Monthly unit'!$C:$C,'[1]Monthly unit'!$A:$A,'[1]Final sheet'!A6074,'[1]Monthly unit'!$B:$B,'[1]Final sheet'!H6074)</f>
        <v>333</v>
      </c>
      <c r="J6074">
        <f t="shared" si="378"/>
        <v>4</v>
      </c>
      <c r="K6074">
        <f t="shared" si="379"/>
        <v>2019</v>
      </c>
      <c r="L6074">
        <f>ROUND(VLOOKUP(H6074,'[1]Feeder energy'!$L:$P,2,FALSE)/1000,3)</f>
        <v>46759.03</v>
      </c>
      <c r="M6074">
        <f>ROUND(VLOOKUP(H6074,'[1]Feeder energy'!$L:$P,3,FALSE)/1000,3)</f>
        <v>37798.587</v>
      </c>
      <c r="N6074">
        <f>ROUND(VLOOKUP(H6074,'[1]Feeder energy'!$L:$P,4,FALSE)/1000,3)</f>
        <v>34248.366999999998</v>
      </c>
      <c r="O6074">
        <f>ROUND(VLOOKUP(H6074,'[1]Feeder energy'!$L:$P,5,FALSE)/1000,3)</f>
        <v>37768.652999999998</v>
      </c>
      <c r="P6074">
        <f t="shared" si="380"/>
        <v>1</v>
      </c>
      <c r="Q6074" t="s">
        <v>18</v>
      </c>
    </row>
    <row r="6075" spans="1:17" x14ac:dyDescent="0.25">
      <c r="A6075" s="5">
        <v>110213001270</v>
      </c>
      <c r="B6075" s="6">
        <v>43586</v>
      </c>
      <c r="C6075">
        <v>100000</v>
      </c>
      <c r="D6075">
        <v>15000</v>
      </c>
      <c r="E6075">
        <v>36</v>
      </c>
      <c r="F6075">
        <v>50000</v>
      </c>
      <c r="G6075">
        <v>387</v>
      </c>
      <c r="H6075" s="6">
        <f t="shared" si="377"/>
        <v>43556</v>
      </c>
      <c r="I6075">
        <f>SUMIFS('[1]Monthly unit'!$C:$C,'[1]Monthly unit'!$A:$A,'[1]Final sheet'!A6075,'[1]Monthly unit'!$B:$B,'[1]Final sheet'!H6075)</f>
        <v>708</v>
      </c>
      <c r="J6075">
        <f t="shared" si="378"/>
        <v>4</v>
      </c>
      <c r="K6075">
        <f t="shared" si="379"/>
        <v>2019</v>
      </c>
      <c r="L6075">
        <f>ROUND(VLOOKUP(H6075,'[1]Feeder energy'!$L:$P,2,FALSE)/1000,3)</f>
        <v>46759.03</v>
      </c>
      <c r="M6075">
        <f>ROUND(VLOOKUP(H6075,'[1]Feeder energy'!$L:$P,3,FALSE)/1000,3)</f>
        <v>37798.587</v>
      </c>
      <c r="N6075">
        <f>ROUND(VLOOKUP(H6075,'[1]Feeder energy'!$L:$P,4,FALSE)/1000,3)</f>
        <v>34248.366999999998</v>
      </c>
      <c r="O6075">
        <f>ROUND(VLOOKUP(H6075,'[1]Feeder energy'!$L:$P,5,FALSE)/1000,3)</f>
        <v>37768.652999999998</v>
      </c>
      <c r="P6075">
        <f t="shared" si="380"/>
        <v>1</v>
      </c>
      <c r="Q6075" t="s">
        <v>18</v>
      </c>
    </row>
    <row r="6076" spans="1:17" x14ac:dyDescent="0.25">
      <c r="A6076" s="5">
        <v>110213001271</v>
      </c>
      <c r="B6076" s="6">
        <v>43586</v>
      </c>
      <c r="C6076">
        <v>60000</v>
      </c>
      <c r="D6076">
        <v>30000</v>
      </c>
      <c r="E6076">
        <v>43</v>
      </c>
      <c r="H6076" s="6">
        <f t="shared" si="377"/>
        <v>43556</v>
      </c>
      <c r="I6076">
        <f>SUMIFS('[1]Monthly unit'!$C:$C,'[1]Monthly unit'!$A:$A,'[1]Final sheet'!A6076,'[1]Monthly unit'!$B:$B,'[1]Final sheet'!H6076)</f>
        <v>222</v>
      </c>
      <c r="J6076">
        <f t="shared" si="378"/>
        <v>4</v>
      </c>
      <c r="K6076">
        <f t="shared" si="379"/>
        <v>2019</v>
      </c>
      <c r="L6076">
        <f>ROUND(VLOOKUP(H6076,'[1]Feeder energy'!$L:$P,2,FALSE)/1000,3)</f>
        <v>46759.03</v>
      </c>
      <c r="M6076">
        <f>ROUND(VLOOKUP(H6076,'[1]Feeder energy'!$L:$P,3,FALSE)/1000,3)</f>
        <v>37798.587</v>
      </c>
      <c r="N6076">
        <f>ROUND(VLOOKUP(H6076,'[1]Feeder energy'!$L:$P,4,FALSE)/1000,3)</f>
        <v>34248.366999999998</v>
      </c>
      <c r="O6076">
        <f>ROUND(VLOOKUP(H6076,'[1]Feeder energy'!$L:$P,5,FALSE)/1000,3)</f>
        <v>37768.652999999998</v>
      </c>
      <c r="P6076">
        <f t="shared" si="380"/>
        <v>1</v>
      </c>
      <c r="Q6076" t="s">
        <v>18</v>
      </c>
    </row>
    <row r="6077" spans="1:17" x14ac:dyDescent="0.25">
      <c r="A6077" s="5">
        <v>110213001272</v>
      </c>
      <c r="B6077" s="6">
        <v>43586</v>
      </c>
      <c r="C6077">
        <v>24000</v>
      </c>
      <c r="D6077">
        <v>9000</v>
      </c>
      <c r="E6077">
        <v>34</v>
      </c>
      <c r="F6077">
        <v>5000</v>
      </c>
      <c r="G6077">
        <v>434</v>
      </c>
      <c r="H6077" s="6">
        <f t="shared" si="377"/>
        <v>43556</v>
      </c>
      <c r="I6077">
        <f>SUMIFS('[1]Monthly unit'!$C:$C,'[1]Monthly unit'!$A:$A,'[1]Final sheet'!A6077,'[1]Monthly unit'!$B:$B,'[1]Final sheet'!H6077)</f>
        <v>98</v>
      </c>
      <c r="J6077">
        <f t="shared" si="378"/>
        <v>4</v>
      </c>
      <c r="K6077">
        <f t="shared" si="379"/>
        <v>2019</v>
      </c>
      <c r="L6077">
        <f>ROUND(VLOOKUP(H6077,'[1]Feeder energy'!$L:$P,2,FALSE)/1000,3)</f>
        <v>46759.03</v>
      </c>
      <c r="M6077">
        <f>ROUND(VLOOKUP(H6077,'[1]Feeder energy'!$L:$P,3,FALSE)/1000,3)</f>
        <v>37798.587</v>
      </c>
      <c r="N6077">
        <f>ROUND(VLOOKUP(H6077,'[1]Feeder energy'!$L:$P,4,FALSE)/1000,3)</f>
        <v>34248.366999999998</v>
      </c>
      <c r="O6077">
        <f>ROUND(VLOOKUP(H6077,'[1]Feeder energy'!$L:$P,5,FALSE)/1000,3)</f>
        <v>37768.652999999998</v>
      </c>
      <c r="P6077">
        <f t="shared" si="380"/>
        <v>1</v>
      </c>
      <c r="Q6077" t="s">
        <v>18</v>
      </c>
    </row>
    <row r="6078" spans="1:17" x14ac:dyDescent="0.25">
      <c r="A6078" s="5">
        <v>110213001275</v>
      </c>
      <c r="B6078" s="6">
        <v>43586</v>
      </c>
      <c r="C6078">
        <v>81700</v>
      </c>
      <c r="D6078">
        <v>25000</v>
      </c>
      <c r="E6078">
        <v>37</v>
      </c>
      <c r="F6078">
        <v>3000</v>
      </c>
      <c r="G6078">
        <v>404</v>
      </c>
      <c r="H6078" s="6">
        <f t="shared" si="377"/>
        <v>43556</v>
      </c>
      <c r="I6078">
        <f>SUMIFS('[1]Monthly unit'!$C:$C,'[1]Monthly unit'!$A:$A,'[1]Final sheet'!A6078,'[1]Monthly unit'!$B:$B,'[1]Final sheet'!H6078)</f>
        <v>418</v>
      </c>
      <c r="J6078">
        <f t="shared" si="378"/>
        <v>4</v>
      </c>
      <c r="K6078">
        <f t="shared" si="379"/>
        <v>2019</v>
      </c>
      <c r="L6078">
        <f>ROUND(VLOOKUP(H6078,'[1]Feeder energy'!$L:$P,2,FALSE)/1000,3)</f>
        <v>46759.03</v>
      </c>
      <c r="M6078">
        <f>ROUND(VLOOKUP(H6078,'[1]Feeder energy'!$L:$P,3,FALSE)/1000,3)</f>
        <v>37798.587</v>
      </c>
      <c r="N6078">
        <f>ROUND(VLOOKUP(H6078,'[1]Feeder energy'!$L:$P,4,FALSE)/1000,3)</f>
        <v>34248.366999999998</v>
      </c>
      <c r="O6078">
        <f>ROUND(VLOOKUP(H6078,'[1]Feeder energy'!$L:$P,5,FALSE)/1000,3)</f>
        <v>37768.652999999998</v>
      </c>
      <c r="P6078">
        <f t="shared" si="380"/>
        <v>1</v>
      </c>
      <c r="Q6078" t="s">
        <v>18</v>
      </c>
    </row>
    <row r="6079" spans="1:17" x14ac:dyDescent="0.25">
      <c r="A6079" s="5">
        <v>110213001276</v>
      </c>
      <c r="B6079" s="6">
        <v>43586</v>
      </c>
      <c r="C6079">
        <v>14800</v>
      </c>
      <c r="D6079">
        <v>10000</v>
      </c>
      <c r="E6079">
        <v>30</v>
      </c>
      <c r="F6079">
        <v>15300</v>
      </c>
      <c r="G6079">
        <v>399</v>
      </c>
      <c r="H6079" s="6">
        <f t="shared" si="377"/>
        <v>43556</v>
      </c>
      <c r="I6079">
        <f>SUMIFS('[1]Monthly unit'!$C:$C,'[1]Monthly unit'!$A:$A,'[1]Final sheet'!A6079,'[1]Monthly unit'!$B:$B,'[1]Final sheet'!H6079)</f>
        <v>265</v>
      </c>
      <c r="J6079">
        <f t="shared" si="378"/>
        <v>4</v>
      </c>
      <c r="K6079">
        <f t="shared" si="379"/>
        <v>2019</v>
      </c>
      <c r="L6079">
        <f>ROUND(VLOOKUP(H6079,'[1]Feeder energy'!$L:$P,2,FALSE)/1000,3)</f>
        <v>46759.03</v>
      </c>
      <c r="M6079">
        <f>ROUND(VLOOKUP(H6079,'[1]Feeder energy'!$L:$P,3,FALSE)/1000,3)</f>
        <v>37798.587</v>
      </c>
      <c r="N6079">
        <f>ROUND(VLOOKUP(H6079,'[1]Feeder energy'!$L:$P,4,FALSE)/1000,3)</f>
        <v>34248.366999999998</v>
      </c>
      <c r="O6079">
        <f>ROUND(VLOOKUP(H6079,'[1]Feeder energy'!$L:$P,5,FALSE)/1000,3)</f>
        <v>37768.652999999998</v>
      </c>
      <c r="P6079">
        <f t="shared" si="380"/>
        <v>1</v>
      </c>
      <c r="Q6079" t="s">
        <v>18</v>
      </c>
    </row>
    <row r="6080" spans="1:17" x14ac:dyDescent="0.25">
      <c r="A6080" s="5">
        <v>110213001286</v>
      </c>
      <c r="B6080" s="6">
        <v>43586</v>
      </c>
      <c r="C6080">
        <v>53000</v>
      </c>
      <c r="D6080">
        <v>5000</v>
      </c>
      <c r="E6080">
        <v>9</v>
      </c>
      <c r="F6080">
        <v>5000</v>
      </c>
      <c r="G6080">
        <v>369</v>
      </c>
      <c r="H6080" s="6">
        <f t="shared" si="377"/>
        <v>43556</v>
      </c>
      <c r="I6080">
        <f>SUMIFS('[1]Monthly unit'!$C:$C,'[1]Monthly unit'!$A:$A,'[1]Final sheet'!A6080,'[1]Monthly unit'!$B:$B,'[1]Final sheet'!H6080)</f>
        <v>500</v>
      </c>
      <c r="J6080">
        <f t="shared" si="378"/>
        <v>4</v>
      </c>
      <c r="K6080">
        <f t="shared" si="379"/>
        <v>2019</v>
      </c>
      <c r="L6080">
        <f>ROUND(VLOOKUP(H6080,'[1]Feeder energy'!$L:$P,2,FALSE)/1000,3)</f>
        <v>46759.03</v>
      </c>
      <c r="M6080">
        <f>ROUND(VLOOKUP(H6080,'[1]Feeder energy'!$L:$P,3,FALSE)/1000,3)</f>
        <v>37798.587</v>
      </c>
      <c r="N6080">
        <f>ROUND(VLOOKUP(H6080,'[1]Feeder energy'!$L:$P,4,FALSE)/1000,3)</f>
        <v>34248.366999999998</v>
      </c>
      <c r="O6080">
        <f>ROUND(VLOOKUP(H6080,'[1]Feeder energy'!$L:$P,5,FALSE)/1000,3)</f>
        <v>37768.652999999998</v>
      </c>
      <c r="P6080">
        <f t="shared" si="380"/>
        <v>1</v>
      </c>
      <c r="Q6080" t="s">
        <v>18</v>
      </c>
    </row>
    <row r="6081" spans="1:17" x14ac:dyDescent="0.25">
      <c r="A6081" s="5">
        <v>110213001287</v>
      </c>
      <c r="B6081" s="6">
        <v>43586</v>
      </c>
      <c r="C6081">
        <v>39000</v>
      </c>
      <c r="D6081">
        <v>4000</v>
      </c>
      <c r="E6081">
        <v>49.512395833335177</v>
      </c>
      <c r="F6081">
        <v>5000</v>
      </c>
      <c r="G6081">
        <v>369</v>
      </c>
      <c r="H6081" s="6">
        <f t="shared" si="377"/>
        <v>43556</v>
      </c>
      <c r="I6081">
        <f>SUMIFS('[1]Monthly unit'!$C:$C,'[1]Monthly unit'!$A:$A,'[1]Final sheet'!A6081,'[1]Monthly unit'!$B:$B,'[1]Final sheet'!H6081)</f>
        <v>356</v>
      </c>
      <c r="J6081">
        <f t="shared" si="378"/>
        <v>4</v>
      </c>
      <c r="K6081">
        <f t="shared" si="379"/>
        <v>2019</v>
      </c>
      <c r="L6081">
        <f>ROUND(VLOOKUP(H6081,'[1]Feeder energy'!$L:$P,2,FALSE)/1000,3)</f>
        <v>46759.03</v>
      </c>
      <c r="M6081">
        <f>ROUND(VLOOKUP(H6081,'[1]Feeder energy'!$L:$P,3,FALSE)/1000,3)</f>
        <v>37798.587</v>
      </c>
      <c r="N6081">
        <f>ROUND(VLOOKUP(H6081,'[1]Feeder energy'!$L:$P,4,FALSE)/1000,3)</f>
        <v>34248.366999999998</v>
      </c>
      <c r="O6081">
        <f>ROUND(VLOOKUP(H6081,'[1]Feeder energy'!$L:$P,5,FALSE)/1000,3)</f>
        <v>37768.652999999998</v>
      </c>
      <c r="P6081">
        <f t="shared" si="380"/>
        <v>1</v>
      </c>
      <c r="Q6081" t="s">
        <v>18</v>
      </c>
    </row>
    <row r="6082" spans="1:17" x14ac:dyDescent="0.25">
      <c r="A6082" s="5">
        <v>110213001288</v>
      </c>
      <c r="B6082" s="6">
        <v>43586</v>
      </c>
      <c r="C6082">
        <v>60000</v>
      </c>
      <c r="D6082">
        <v>20000</v>
      </c>
      <c r="E6082">
        <v>29</v>
      </c>
      <c r="H6082" s="6">
        <f t="shared" si="377"/>
        <v>43556</v>
      </c>
      <c r="I6082">
        <f>SUMIFS('[1]Monthly unit'!$C:$C,'[1]Monthly unit'!$A:$A,'[1]Final sheet'!A6082,'[1]Monthly unit'!$B:$B,'[1]Final sheet'!H6082)</f>
        <v>472</v>
      </c>
      <c r="J6082">
        <f t="shared" si="378"/>
        <v>4</v>
      </c>
      <c r="K6082">
        <f t="shared" si="379"/>
        <v>2019</v>
      </c>
      <c r="L6082">
        <f>ROUND(VLOOKUP(H6082,'[1]Feeder energy'!$L:$P,2,FALSE)/1000,3)</f>
        <v>46759.03</v>
      </c>
      <c r="M6082">
        <f>ROUND(VLOOKUP(H6082,'[1]Feeder energy'!$L:$P,3,FALSE)/1000,3)</f>
        <v>37798.587</v>
      </c>
      <c r="N6082">
        <f>ROUND(VLOOKUP(H6082,'[1]Feeder energy'!$L:$P,4,FALSE)/1000,3)</f>
        <v>34248.366999999998</v>
      </c>
      <c r="O6082">
        <f>ROUND(VLOOKUP(H6082,'[1]Feeder energy'!$L:$P,5,FALSE)/1000,3)</f>
        <v>37768.652999999998</v>
      </c>
      <c r="P6082">
        <f t="shared" si="380"/>
        <v>1</v>
      </c>
      <c r="Q6082" t="s">
        <v>18</v>
      </c>
    </row>
    <row r="6083" spans="1:17" x14ac:dyDescent="0.25">
      <c r="A6083" s="5">
        <v>110213001289</v>
      </c>
      <c r="B6083" s="6">
        <v>43586</v>
      </c>
      <c r="C6083">
        <v>110000</v>
      </c>
      <c r="D6083">
        <v>30000</v>
      </c>
      <c r="E6083">
        <v>48</v>
      </c>
      <c r="F6083">
        <v>20000</v>
      </c>
      <c r="G6083">
        <v>411</v>
      </c>
      <c r="H6083" s="6">
        <f t="shared" ref="H6083:H6146" si="381">EOMONTH(B6083,-2)+1</f>
        <v>43556</v>
      </c>
      <c r="I6083">
        <f>SUMIFS('[1]Monthly unit'!$C:$C,'[1]Monthly unit'!$A:$A,'[1]Final sheet'!A6083,'[1]Monthly unit'!$B:$B,'[1]Final sheet'!H6083)</f>
        <v>718</v>
      </c>
      <c r="J6083">
        <f t="shared" ref="J6083:J6146" si="382">MONTH(H6083)</f>
        <v>4</v>
      </c>
      <c r="K6083">
        <f t="shared" ref="K6083:K6146" si="383">YEAR(H6083)</f>
        <v>2019</v>
      </c>
      <c r="L6083">
        <f>ROUND(VLOOKUP(H6083,'[1]Feeder energy'!$L:$P,2,FALSE)/1000,3)</f>
        <v>46759.03</v>
      </c>
      <c r="M6083">
        <f>ROUND(VLOOKUP(H6083,'[1]Feeder energy'!$L:$P,3,FALSE)/1000,3)</f>
        <v>37798.587</v>
      </c>
      <c r="N6083">
        <f>ROUND(VLOOKUP(H6083,'[1]Feeder energy'!$L:$P,4,FALSE)/1000,3)</f>
        <v>34248.366999999998</v>
      </c>
      <c r="O6083">
        <f>ROUND(VLOOKUP(H6083,'[1]Feeder energy'!$L:$P,5,FALSE)/1000,3)</f>
        <v>37768.652999999998</v>
      </c>
      <c r="P6083">
        <f t="shared" si="380"/>
        <v>1</v>
      </c>
      <c r="Q6083" t="s">
        <v>18</v>
      </c>
    </row>
    <row r="6084" spans="1:17" x14ac:dyDescent="0.25">
      <c r="A6084" s="5">
        <v>110213001290</v>
      </c>
      <c r="B6084" s="6">
        <v>43586</v>
      </c>
      <c r="C6084">
        <v>44388</v>
      </c>
      <c r="D6084">
        <v>10000</v>
      </c>
      <c r="E6084">
        <v>50.581851851849933</v>
      </c>
      <c r="F6084">
        <v>10000</v>
      </c>
      <c r="G6084">
        <v>413</v>
      </c>
      <c r="H6084" s="6">
        <f t="shared" si="381"/>
        <v>43556</v>
      </c>
      <c r="I6084">
        <f>SUMIFS('[1]Monthly unit'!$C:$C,'[1]Monthly unit'!$A:$A,'[1]Final sheet'!A6084,'[1]Monthly unit'!$B:$B,'[1]Final sheet'!H6084)</f>
        <v>277</v>
      </c>
      <c r="J6084">
        <f t="shared" si="382"/>
        <v>4</v>
      </c>
      <c r="K6084">
        <f t="shared" si="383"/>
        <v>2019</v>
      </c>
      <c r="L6084">
        <f>ROUND(VLOOKUP(H6084,'[1]Feeder energy'!$L:$P,2,FALSE)/1000,3)</f>
        <v>46759.03</v>
      </c>
      <c r="M6084">
        <f>ROUND(VLOOKUP(H6084,'[1]Feeder energy'!$L:$P,3,FALSE)/1000,3)</f>
        <v>37798.587</v>
      </c>
      <c r="N6084">
        <f>ROUND(VLOOKUP(H6084,'[1]Feeder energy'!$L:$P,4,FALSE)/1000,3)</f>
        <v>34248.366999999998</v>
      </c>
      <c r="O6084">
        <f>ROUND(VLOOKUP(H6084,'[1]Feeder energy'!$L:$P,5,FALSE)/1000,3)</f>
        <v>37768.652999999998</v>
      </c>
      <c r="P6084">
        <f t="shared" si="380"/>
        <v>1</v>
      </c>
      <c r="Q6084" t="s">
        <v>18</v>
      </c>
    </row>
    <row r="6085" spans="1:17" x14ac:dyDescent="0.25">
      <c r="A6085" s="5">
        <v>110213001291</v>
      </c>
      <c r="B6085" s="6">
        <v>43586</v>
      </c>
      <c r="C6085">
        <v>90000</v>
      </c>
      <c r="D6085">
        <v>15000</v>
      </c>
      <c r="E6085">
        <v>49</v>
      </c>
      <c r="F6085">
        <v>20000</v>
      </c>
      <c r="G6085">
        <v>435</v>
      </c>
      <c r="H6085" s="6">
        <f t="shared" si="381"/>
        <v>43556</v>
      </c>
      <c r="I6085">
        <f>SUMIFS('[1]Monthly unit'!$C:$C,'[1]Monthly unit'!$A:$A,'[1]Final sheet'!A6085,'[1]Monthly unit'!$B:$B,'[1]Final sheet'!H6085)</f>
        <v>493</v>
      </c>
      <c r="J6085">
        <f t="shared" si="382"/>
        <v>4</v>
      </c>
      <c r="K6085">
        <f t="shared" si="383"/>
        <v>2019</v>
      </c>
      <c r="L6085">
        <f>ROUND(VLOOKUP(H6085,'[1]Feeder energy'!$L:$P,2,FALSE)/1000,3)</f>
        <v>46759.03</v>
      </c>
      <c r="M6085">
        <f>ROUND(VLOOKUP(H6085,'[1]Feeder energy'!$L:$P,3,FALSE)/1000,3)</f>
        <v>37798.587</v>
      </c>
      <c r="N6085">
        <f>ROUND(VLOOKUP(H6085,'[1]Feeder energy'!$L:$P,4,FALSE)/1000,3)</f>
        <v>34248.366999999998</v>
      </c>
      <c r="O6085">
        <f>ROUND(VLOOKUP(H6085,'[1]Feeder energy'!$L:$P,5,FALSE)/1000,3)</f>
        <v>37768.652999999998</v>
      </c>
      <c r="P6085">
        <f t="shared" si="380"/>
        <v>1</v>
      </c>
      <c r="Q6085" t="s">
        <v>18</v>
      </c>
    </row>
    <row r="6086" spans="1:17" x14ac:dyDescent="0.25">
      <c r="A6086" s="5">
        <v>110213001318</v>
      </c>
      <c r="B6086" s="6">
        <v>43586</v>
      </c>
      <c r="C6086">
        <v>300000</v>
      </c>
      <c r="D6086">
        <v>100000</v>
      </c>
      <c r="E6086">
        <v>30</v>
      </c>
      <c r="F6086">
        <v>100000</v>
      </c>
      <c r="G6086">
        <v>400</v>
      </c>
      <c r="H6086" s="6">
        <f t="shared" si="381"/>
        <v>43556</v>
      </c>
      <c r="I6086">
        <f>SUMIFS('[1]Monthly unit'!$C:$C,'[1]Monthly unit'!$A:$A,'[1]Final sheet'!A6086,'[1]Monthly unit'!$B:$B,'[1]Final sheet'!H6086)</f>
        <v>1996</v>
      </c>
      <c r="J6086">
        <f t="shared" si="382"/>
        <v>4</v>
      </c>
      <c r="K6086">
        <f t="shared" si="383"/>
        <v>2019</v>
      </c>
      <c r="L6086">
        <f>ROUND(VLOOKUP(H6086,'[1]Feeder energy'!$L:$P,2,FALSE)/1000,3)</f>
        <v>46759.03</v>
      </c>
      <c r="M6086">
        <f>ROUND(VLOOKUP(H6086,'[1]Feeder energy'!$L:$P,3,FALSE)/1000,3)</f>
        <v>37798.587</v>
      </c>
      <c r="N6086">
        <f>ROUND(VLOOKUP(H6086,'[1]Feeder energy'!$L:$P,4,FALSE)/1000,3)</f>
        <v>34248.366999999998</v>
      </c>
      <c r="O6086">
        <f>ROUND(VLOOKUP(H6086,'[1]Feeder energy'!$L:$P,5,FALSE)/1000,3)</f>
        <v>37768.652999999998</v>
      </c>
      <c r="P6086">
        <f t="shared" si="380"/>
        <v>1</v>
      </c>
      <c r="Q6086" t="s">
        <v>18</v>
      </c>
    </row>
    <row r="6087" spans="1:17" x14ac:dyDescent="0.25">
      <c r="A6087" s="5">
        <v>110213001319</v>
      </c>
      <c r="B6087" s="6">
        <v>43586</v>
      </c>
      <c r="C6087">
        <v>170500</v>
      </c>
      <c r="D6087">
        <v>40000</v>
      </c>
      <c r="E6087">
        <v>36</v>
      </c>
      <c r="F6087">
        <v>30000</v>
      </c>
      <c r="G6087">
        <v>399</v>
      </c>
      <c r="H6087" s="6">
        <f t="shared" si="381"/>
        <v>43556</v>
      </c>
      <c r="I6087">
        <f>SUMIFS('[1]Monthly unit'!$C:$C,'[1]Monthly unit'!$A:$A,'[1]Final sheet'!A6087,'[1]Monthly unit'!$B:$B,'[1]Final sheet'!H6087)</f>
        <v>1144</v>
      </c>
      <c r="J6087">
        <f t="shared" si="382"/>
        <v>4</v>
      </c>
      <c r="K6087">
        <f t="shared" si="383"/>
        <v>2019</v>
      </c>
      <c r="L6087">
        <f>ROUND(VLOOKUP(H6087,'[1]Feeder energy'!$L:$P,2,FALSE)/1000,3)</f>
        <v>46759.03</v>
      </c>
      <c r="M6087">
        <f>ROUND(VLOOKUP(H6087,'[1]Feeder energy'!$L:$P,3,FALSE)/1000,3)</f>
        <v>37798.587</v>
      </c>
      <c r="N6087">
        <f>ROUND(VLOOKUP(H6087,'[1]Feeder energy'!$L:$P,4,FALSE)/1000,3)</f>
        <v>34248.366999999998</v>
      </c>
      <c r="O6087">
        <f>ROUND(VLOOKUP(H6087,'[1]Feeder energy'!$L:$P,5,FALSE)/1000,3)</f>
        <v>37768.652999999998</v>
      </c>
      <c r="P6087">
        <f t="shared" si="380"/>
        <v>1</v>
      </c>
      <c r="Q6087" t="s">
        <v>18</v>
      </c>
    </row>
    <row r="6088" spans="1:17" x14ac:dyDescent="0.25">
      <c r="A6088" s="5">
        <v>110213001320</v>
      </c>
      <c r="B6088" s="6">
        <v>43586</v>
      </c>
      <c r="C6088">
        <v>11000</v>
      </c>
      <c r="D6088">
        <v>4000</v>
      </c>
      <c r="E6088">
        <v>165</v>
      </c>
      <c r="F6088">
        <v>2000</v>
      </c>
      <c r="G6088">
        <v>370</v>
      </c>
      <c r="H6088" s="6">
        <f t="shared" si="381"/>
        <v>43556</v>
      </c>
      <c r="I6088">
        <f>SUMIFS('[1]Monthly unit'!$C:$C,'[1]Monthly unit'!$A:$A,'[1]Final sheet'!A6088,'[1]Monthly unit'!$B:$B,'[1]Final sheet'!H6088)</f>
        <v>0</v>
      </c>
      <c r="J6088">
        <f t="shared" si="382"/>
        <v>4</v>
      </c>
      <c r="K6088">
        <f t="shared" si="383"/>
        <v>2019</v>
      </c>
      <c r="L6088">
        <f>ROUND(VLOOKUP(H6088,'[1]Feeder energy'!$L:$P,2,FALSE)/1000,3)</f>
        <v>46759.03</v>
      </c>
      <c r="M6088">
        <f>ROUND(VLOOKUP(H6088,'[1]Feeder energy'!$L:$P,3,FALSE)/1000,3)</f>
        <v>37798.587</v>
      </c>
      <c r="N6088">
        <f>ROUND(VLOOKUP(H6088,'[1]Feeder energy'!$L:$P,4,FALSE)/1000,3)</f>
        <v>34248.366999999998</v>
      </c>
      <c r="O6088">
        <f>ROUND(VLOOKUP(H6088,'[1]Feeder energy'!$L:$P,5,FALSE)/1000,3)</f>
        <v>37768.652999999998</v>
      </c>
      <c r="P6088">
        <f t="shared" si="380"/>
        <v>1</v>
      </c>
      <c r="Q6088" t="s">
        <v>18</v>
      </c>
    </row>
    <row r="6089" spans="1:17" x14ac:dyDescent="0.25">
      <c r="A6089" s="5">
        <v>110213001347</v>
      </c>
      <c r="B6089" s="6">
        <v>43586</v>
      </c>
      <c r="C6089">
        <v>30000</v>
      </c>
      <c r="D6089">
        <v>10000</v>
      </c>
      <c r="E6089">
        <v>47</v>
      </c>
      <c r="F6089">
        <v>10000</v>
      </c>
      <c r="G6089">
        <v>421</v>
      </c>
      <c r="H6089" s="6">
        <f t="shared" si="381"/>
        <v>43556</v>
      </c>
      <c r="I6089">
        <f>SUMIFS('[1]Monthly unit'!$C:$C,'[1]Monthly unit'!$A:$A,'[1]Final sheet'!A6089,'[1]Monthly unit'!$B:$B,'[1]Final sheet'!H6089)</f>
        <v>130</v>
      </c>
      <c r="J6089">
        <f t="shared" si="382"/>
        <v>4</v>
      </c>
      <c r="K6089">
        <f t="shared" si="383"/>
        <v>2019</v>
      </c>
      <c r="L6089">
        <f>ROUND(VLOOKUP(H6089,'[1]Feeder energy'!$L:$P,2,FALSE)/1000,3)</f>
        <v>46759.03</v>
      </c>
      <c r="M6089">
        <f>ROUND(VLOOKUP(H6089,'[1]Feeder energy'!$L:$P,3,FALSE)/1000,3)</f>
        <v>37798.587</v>
      </c>
      <c r="N6089">
        <f>ROUND(VLOOKUP(H6089,'[1]Feeder energy'!$L:$P,4,FALSE)/1000,3)</f>
        <v>34248.366999999998</v>
      </c>
      <c r="O6089">
        <f>ROUND(VLOOKUP(H6089,'[1]Feeder energy'!$L:$P,5,FALSE)/1000,3)</f>
        <v>37768.652999999998</v>
      </c>
      <c r="P6089">
        <f t="shared" si="380"/>
        <v>1</v>
      </c>
      <c r="Q6089" t="s">
        <v>18</v>
      </c>
    </row>
    <row r="6090" spans="1:17" x14ac:dyDescent="0.25">
      <c r="A6090" s="5">
        <v>110213001348</v>
      </c>
      <c r="B6090" s="6">
        <v>43586</v>
      </c>
      <c r="C6090">
        <v>20000</v>
      </c>
      <c r="D6090">
        <v>10000</v>
      </c>
      <c r="E6090">
        <v>57</v>
      </c>
      <c r="F6090">
        <v>10000</v>
      </c>
      <c r="G6090">
        <v>405</v>
      </c>
      <c r="H6090" s="6">
        <f t="shared" si="381"/>
        <v>43556</v>
      </c>
      <c r="I6090">
        <f>SUMIFS('[1]Monthly unit'!$C:$C,'[1]Monthly unit'!$A:$A,'[1]Final sheet'!A6090,'[1]Monthly unit'!$B:$B,'[1]Final sheet'!H6090)</f>
        <v>131</v>
      </c>
      <c r="J6090">
        <f t="shared" si="382"/>
        <v>4</v>
      </c>
      <c r="K6090">
        <f t="shared" si="383"/>
        <v>2019</v>
      </c>
      <c r="L6090">
        <f>ROUND(VLOOKUP(H6090,'[1]Feeder energy'!$L:$P,2,FALSE)/1000,3)</f>
        <v>46759.03</v>
      </c>
      <c r="M6090">
        <f>ROUND(VLOOKUP(H6090,'[1]Feeder energy'!$L:$P,3,FALSE)/1000,3)</f>
        <v>37798.587</v>
      </c>
      <c r="N6090">
        <f>ROUND(VLOOKUP(H6090,'[1]Feeder energy'!$L:$P,4,FALSE)/1000,3)</f>
        <v>34248.366999999998</v>
      </c>
      <c r="O6090">
        <f>ROUND(VLOOKUP(H6090,'[1]Feeder energy'!$L:$P,5,FALSE)/1000,3)</f>
        <v>37768.652999999998</v>
      </c>
      <c r="P6090">
        <f t="shared" si="380"/>
        <v>1</v>
      </c>
      <c r="Q6090" t="s">
        <v>18</v>
      </c>
    </row>
    <row r="6091" spans="1:17" x14ac:dyDescent="0.25">
      <c r="A6091" s="5">
        <v>110213001351</v>
      </c>
      <c r="B6091" s="6">
        <v>43586</v>
      </c>
      <c r="C6091">
        <v>59163</v>
      </c>
      <c r="D6091">
        <v>18163</v>
      </c>
      <c r="E6091">
        <v>31</v>
      </c>
      <c r="F6091">
        <v>15000</v>
      </c>
      <c r="G6091">
        <v>467</v>
      </c>
      <c r="H6091" s="6">
        <f t="shared" si="381"/>
        <v>43556</v>
      </c>
      <c r="I6091">
        <f>SUMIFS('[1]Monthly unit'!$C:$C,'[1]Monthly unit'!$A:$A,'[1]Final sheet'!A6091,'[1]Monthly unit'!$B:$B,'[1]Final sheet'!H6091)</f>
        <v>227</v>
      </c>
      <c r="J6091">
        <f t="shared" si="382"/>
        <v>4</v>
      </c>
      <c r="K6091">
        <f t="shared" si="383"/>
        <v>2019</v>
      </c>
      <c r="L6091">
        <f>ROUND(VLOOKUP(H6091,'[1]Feeder energy'!$L:$P,2,FALSE)/1000,3)</f>
        <v>46759.03</v>
      </c>
      <c r="M6091">
        <f>ROUND(VLOOKUP(H6091,'[1]Feeder energy'!$L:$P,3,FALSE)/1000,3)</f>
        <v>37798.587</v>
      </c>
      <c r="N6091">
        <f>ROUND(VLOOKUP(H6091,'[1]Feeder energy'!$L:$P,4,FALSE)/1000,3)</f>
        <v>34248.366999999998</v>
      </c>
      <c r="O6091">
        <f>ROUND(VLOOKUP(H6091,'[1]Feeder energy'!$L:$P,5,FALSE)/1000,3)</f>
        <v>37768.652999999998</v>
      </c>
      <c r="P6091">
        <f t="shared" si="380"/>
        <v>1</v>
      </c>
      <c r="Q6091" t="s">
        <v>18</v>
      </c>
    </row>
    <row r="6092" spans="1:17" x14ac:dyDescent="0.25">
      <c r="A6092" s="5">
        <v>110213001354</v>
      </c>
      <c r="B6092" s="6">
        <v>43586</v>
      </c>
      <c r="C6092">
        <v>40525</v>
      </c>
      <c r="D6092">
        <v>5361</v>
      </c>
      <c r="E6092">
        <v>31</v>
      </c>
      <c r="F6092">
        <v>7000</v>
      </c>
      <c r="G6092">
        <v>467</v>
      </c>
      <c r="H6092" s="6">
        <f t="shared" si="381"/>
        <v>43556</v>
      </c>
      <c r="I6092">
        <f>SUMIFS('[1]Monthly unit'!$C:$C,'[1]Monthly unit'!$A:$A,'[1]Final sheet'!A6092,'[1]Monthly unit'!$B:$B,'[1]Final sheet'!H6092)</f>
        <v>289</v>
      </c>
      <c r="J6092">
        <f t="shared" si="382"/>
        <v>4</v>
      </c>
      <c r="K6092">
        <f t="shared" si="383"/>
        <v>2019</v>
      </c>
      <c r="L6092">
        <f>ROUND(VLOOKUP(H6092,'[1]Feeder energy'!$L:$P,2,FALSE)/1000,3)</f>
        <v>46759.03</v>
      </c>
      <c r="M6092">
        <f>ROUND(VLOOKUP(H6092,'[1]Feeder energy'!$L:$P,3,FALSE)/1000,3)</f>
        <v>37798.587</v>
      </c>
      <c r="N6092">
        <f>ROUND(VLOOKUP(H6092,'[1]Feeder energy'!$L:$P,4,FALSE)/1000,3)</f>
        <v>34248.366999999998</v>
      </c>
      <c r="O6092">
        <f>ROUND(VLOOKUP(H6092,'[1]Feeder energy'!$L:$P,5,FALSE)/1000,3)</f>
        <v>37768.652999999998</v>
      </c>
      <c r="P6092">
        <f t="shared" si="380"/>
        <v>1</v>
      </c>
      <c r="Q6092" t="s">
        <v>18</v>
      </c>
    </row>
    <row r="6093" spans="1:17" x14ac:dyDescent="0.25">
      <c r="A6093" s="5">
        <v>110213001358</v>
      </c>
      <c r="B6093" s="6">
        <v>43586</v>
      </c>
      <c r="C6093">
        <v>31000</v>
      </c>
      <c r="D6093">
        <v>15000</v>
      </c>
      <c r="E6093">
        <v>33</v>
      </c>
      <c r="H6093" s="6">
        <f t="shared" si="381"/>
        <v>43556</v>
      </c>
      <c r="I6093">
        <f>SUMIFS('[1]Monthly unit'!$C:$C,'[1]Monthly unit'!$A:$A,'[1]Final sheet'!A6093,'[1]Monthly unit'!$B:$B,'[1]Final sheet'!H6093)</f>
        <v>322</v>
      </c>
      <c r="J6093">
        <f t="shared" si="382"/>
        <v>4</v>
      </c>
      <c r="K6093">
        <f t="shared" si="383"/>
        <v>2019</v>
      </c>
      <c r="L6093">
        <f>ROUND(VLOOKUP(H6093,'[1]Feeder energy'!$L:$P,2,FALSE)/1000,3)</f>
        <v>46759.03</v>
      </c>
      <c r="M6093">
        <f>ROUND(VLOOKUP(H6093,'[1]Feeder energy'!$L:$P,3,FALSE)/1000,3)</f>
        <v>37798.587</v>
      </c>
      <c r="N6093">
        <f>ROUND(VLOOKUP(H6093,'[1]Feeder energy'!$L:$P,4,FALSE)/1000,3)</f>
        <v>34248.366999999998</v>
      </c>
      <c r="O6093">
        <f>ROUND(VLOOKUP(H6093,'[1]Feeder energy'!$L:$P,5,FALSE)/1000,3)</f>
        <v>37768.652999999998</v>
      </c>
      <c r="P6093">
        <f t="shared" si="380"/>
        <v>1</v>
      </c>
      <c r="Q6093" t="s">
        <v>18</v>
      </c>
    </row>
    <row r="6094" spans="1:17" x14ac:dyDescent="0.25">
      <c r="A6094" s="5">
        <v>110213001361</v>
      </c>
      <c r="B6094" s="6">
        <v>43586</v>
      </c>
      <c r="C6094">
        <v>51000</v>
      </c>
      <c r="D6094">
        <v>20000</v>
      </c>
      <c r="E6094">
        <v>7</v>
      </c>
      <c r="F6094">
        <v>15000</v>
      </c>
      <c r="G6094">
        <v>467</v>
      </c>
      <c r="H6094" s="6">
        <f t="shared" si="381"/>
        <v>43556</v>
      </c>
      <c r="I6094">
        <f>SUMIFS('[1]Monthly unit'!$C:$C,'[1]Monthly unit'!$A:$A,'[1]Final sheet'!A6094,'[1]Monthly unit'!$B:$B,'[1]Final sheet'!H6094)</f>
        <v>6</v>
      </c>
      <c r="J6094">
        <f t="shared" si="382"/>
        <v>4</v>
      </c>
      <c r="K6094">
        <f t="shared" si="383"/>
        <v>2019</v>
      </c>
      <c r="L6094">
        <f>ROUND(VLOOKUP(H6094,'[1]Feeder energy'!$L:$P,2,FALSE)/1000,3)</f>
        <v>46759.03</v>
      </c>
      <c r="M6094">
        <f>ROUND(VLOOKUP(H6094,'[1]Feeder energy'!$L:$P,3,FALSE)/1000,3)</f>
        <v>37798.587</v>
      </c>
      <c r="N6094">
        <f>ROUND(VLOOKUP(H6094,'[1]Feeder energy'!$L:$P,4,FALSE)/1000,3)</f>
        <v>34248.366999999998</v>
      </c>
      <c r="O6094">
        <f>ROUND(VLOOKUP(H6094,'[1]Feeder energy'!$L:$P,5,FALSE)/1000,3)</f>
        <v>37768.652999999998</v>
      </c>
      <c r="P6094">
        <f t="shared" si="380"/>
        <v>1</v>
      </c>
      <c r="Q6094" t="s">
        <v>18</v>
      </c>
    </row>
    <row r="6095" spans="1:17" x14ac:dyDescent="0.25">
      <c r="A6095" s="5">
        <v>110213001362</v>
      </c>
      <c r="B6095" s="6">
        <v>43586</v>
      </c>
      <c r="C6095">
        <v>1013</v>
      </c>
      <c r="D6095">
        <v>1013</v>
      </c>
      <c r="E6095">
        <v>31</v>
      </c>
      <c r="H6095" s="6">
        <f t="shared" si="381"/>
        <v>43556</v>
      </c>
      <c r="I6095">
        <f>SUMIFS('[1]Monthly unit'!$C:$C,'[1]Monthly unit'!$A:$A,'[1]Final sheet'!A6095,'[1]Monthly unit'!$B:$B,'[1]Final sheet'!H6095)</f>
        <v>5</v>
      </c>
      <c r="J6095">
        <f t="shared" si="382"/>
        <v>4</v>
      </c>
      <c r="K6095">
        <f t="shared" si="383"/>
        <v>2019</v>
      </c>
      <c r="L6095">
        <f>ROUND(VLOOKUP(H6095,'[1]Feeder energy'!$L:$P,2,FALSE)/1000,3)</f>
        <v>46759.03</v>
      </c>
      <c r="M6095">
        <f>ROUND(VLOOKUP(H6095,'[1]Feeder energy'!$L:$P,3,FALSE)/1000,3)</f>
        <v>37798.587</v>
      </c>
      <c r="N6095">
        <f>ROUND(VLOOKUP(H6095,'[1]Feeder energy'!$L:$P,4,FALSE)/1000,3)</f>
        <v>34248.366999999998</v>
      </c>
      <c r="O6095">
        <f>ROUND(VLOOKUP(H6095,'[1]Feeder energy'!$L:$P,5,FALSE)/1000,3)</f>
        <v>37768.652999999998</v>
      </c>
      <c r="P6095">
        <f t="shared" si="380"/>
        <v>1</v>
      </c>
      <c r="Q6095" t="s">
        <v>18</v>
      </c>
    </row>
    <row r="6096" spans="1:17" x14ac:dyDescent="0.25">
      <c r="A6096" s="5">
        <v>110213001366</v>
      </c>
      <c r="B6096" s="6">
        <v>43586</v>
      </c>
      <c r="C6096">
        <v>105000</v>
      </c>
      <c r="D6096">
        <v>15000</v>
      </c>
      <c r="E6096">
        <v>11</v>
      </c>
      <c r="F6096">
        <v>15000</v>
      </c>
      <c r="G6096">
        <v>405</v>
      </c>
      <c r="H6096" s="6">
        <f t="shared" si="381"/>
        <v>43556</v>
      </c>
      <c r="I6096">
        <f>SUMIFS('[1]Monthly unit'!$C:$C,'[1]Monthly unit'!$A:$A,'[1]Final sheet'!A6096,'[1]Monthly unit'!$B:$B,'[1]Final sheet'!H6096)</f>
        <v>404</v>
      </c>
      <c r="J6096">
        <f t="shared" si="382"/>
        <v>4</v>
      </c>
      <c r="K6096">
        <f t="shared" si="383"/>
        <v>2019</v>
      </c>
      <c r="L6096">
        <f>ROUND(VLOOKUP(H6096,'[1]Feeder energy'!$L:$P,2,FALSE)/1000,3)</f>
        <v>46759.03</v>
      </c>
      <c r="M6096">
        <f>ROUND(VLOOKUP(H6096,'[1]Feeder energy'!$L:$P,3,FALSE)/1000,3)</f>
        <v>37798.587</v>
      </c>
      <c r="N6096">
        <f>ROUND(VLOOKUP(H6096,'[1]Feeder energy'!$L:$P,4,FALSE)/1000,3)</f>
        <v>34248.366999999998</v>
      </c>
      <c r="O6096">
        <f>ROUND(VLOOKUP(H6096,'[1]Feeder energy'!$L:$P,5,FALSE)/1000,3)</f>
        <v>37768.652999999998</v>
      </c>
      <c r="P6096">
        <f t="shared" si="380"/>
        <v>1</v>
      </c>
      <c r="Q6096" t="s">
        <v>18</v>
      </c>
    </row>
    <row r="6097" spans="1:17" x14ac:dyDescent="0.25">
      <c r="A6097" s="5">
        <v>110213001368</v>
      </c>
      <c r="B6097" s="6">
        <v>43586</v>
      </c>
      <c r="C6097">
        <v>9000</v>
      </c>
      <c r="D6097">
        <v>9000</v>
      </c>
      <c r="E6097">
        <v>337</v>
      </c>
      <c r="F6097">
        <v>10000</v>
      </c>
      <c r="G6097">
        <v>370</v>
      </c>
      <c r="H6097" s="6">
        <f t="shared" si="381"/>
        <v>43556</v>
      </c>
      <c r="I6097">
        <f>SUMIFS('[1]Monthly unit'!$C:$C,'[1]Monthly unit'!$A:$A,'[1]Final sheet'!A6097,'[1]Monthly unit'!$B:$B,'[1]Final sheet'!H6097)</f>
        <v>127</v>
      </c>
      <c r="J6097">
        <f t="shared" si="382"/>
        <v>4</v>
      </c>
      <c r="K6097">
        <f t="shared" si="383"/>
        <v>2019</v>
      </c>
      <c r="L6097">
        <f>ROUND(VLOOKUP(H6097,'[1]Feeder energy'!$L:$P,2,FALSE)/1000,3)</f>
        <v>46759.03</v>
      </c>
      <c r="M6097">
        <f>ROUND(VLOOKUP(H6097,'[1]Feeder energy'!$L:$P,3,FALSE)/1000,3)</f>
        <v>37798.587</v>
      </c>
      <c r="N6097">
        <f>ROUND(VLOOKUP(H6097,'[1]Feeder energy'!$L:$P,4,FALSE)/1000,3)</f>
        <v>34248.366999999998</v>
      </c>
      <c r="O6097">
        <f>ROUND(VLOOKUP(H6097,'[1]Feeder energy'!$L:$P,5,FALSE)/1000,3)</f>
        <v>37768.652999999998</v>
      </c>
      <c r="P6097">
        <f t="shared" si="380"/>
        <v>1</v>
      </c>
      <c r="Q6097" t="s">
        <v>18</v>
      </c>
    </row>
    <row r="6098" spans="1:17" x14ac:dyDescent="0.25">
      <c r="A6098" s="5">
        <v>110213001369</v>
      </c>
      <c r="B6098" s="6">
        <v>43586</v>
      </c>
      <c r="C6098">
        <v>71000</v>
      </c>
      <c r="D6098">
        <v>11000</v>
      </c>
      <c r="E6098">
        <v>36</v>
      </c>
      <c r="F6098">
        <v>20000</v>
      </c>
      <c r="G6098">
        <v>404</v>
      </c>
      <c r="H6098" s="6">
        <f t="shared" si="381"/>
        <v>43556</v>
      </c>
      <c r="I6098">
        <f>SUMIFS('[1]Monthly unit'!$C:$C,'[1]Monthly unit'!$A:$A,'[1]Final sheet'!A6098,'[1]Monthly unit'!$B:$B,'[1]Final sheet'!H6098)</f>
        <v>328</v>
      </c>
      <c r="J6098">
        <f t="shared" si="382"/>
        <v>4</v>
      </c>
      <c r="K6098">
        <f t="shared" si="383"/>
        <v>2019</v>
      </c>
      <c r="L6098">
        <f>ROUND(VLOOKUP(H6098,'[1]Feeder energy'!$L:$P,2,FALSE)/1000,3)</f>
        <v>46759.03</v>
      </c>
      <c r="M6098">
        <f>ROUND(VLOOKUP(H6098,'[1]Feeder energy'!$L:$P,3,FALSE)/1000,3)</f>
        <v>37798.587</v>
      </c>
      <c r="N6098">
        <f>ROUND(VLOOKUP(H6098,'[1]Feeder energy'!$L:$P,4,FALSE)/1000,3)</f>
        <v>34248.366999999998</v>
      </c>
      <c r="O6098">
        <f>ROUND(VLOOKUP(H6098,'[1]Feeder energy'!$L:$P,5,FALSE)/1000,3)</f>
        <v>37768.652999999998</v>
      </c>
      <c r="P6098">
        <f t="shared" si="380"/>
        <v>1</v>
      </c>
      <c r="Q6098" t="s">
        <v>18</v>
      </c>
    </row>
    <row r="6099" spans="1:17" x14ac:dyDescent="0.25">
      <c r="A6099" s="5">
        <v>110213001370</v>
      </c>
      <c r="B6099" s="6">
        <v>43586</v>
      </c>
      <c r="C6099">
        <v>120000</v>
      </c>
      <c r="D6099">
        <v>25000</v>
      </c>
      <c r="E6099">
        <v>43</v>
      </c>
      <c r="F6099">
        <v>25000</v>
      </c>
      <c r="G6099">
        <v>390</v>
      </c>
      <c r="H6099" s="6">
        <f t="shared" si="381"/>
        <v>43556</v>
      </c>
      <c r="I6099">
        <f>SUMIFS('[1]Monthly unit'!$C:$C,'[1]Monthly unit'!$A:$A,'[1]Final sheet'!A6099,'[1]Monthly unit'!$B:$B,'[1]Final sheet'!H6099)</f>
        <v>733</v>
      </c>
      <c r="J6099">
        <f t="shared" si="382"/>
        <v>4</v>
      </c>
      <c r="K6099">
        <f t="shared" si="383"/>
        <v>2019</v>
      </c>
      <c r="L6099">
        <f>ROUND(VLOOKUP(H6099,'[1]Feeder energy'!$L:$P,2,FALSE)/1000,3)</f>
        <v>46759.03</v>
      </c>
      <c r="M6099">
        <f>ROUND(VLOOKUP(H6099,'[1]Feeder energy'!$L:$P,3,FALSE)/1000,3)</f>
        <v>37798.587</v>
      </c>
      <c r="N6099">
        <f>ROUND(VLOOKUP(H6099,'[1]Feeder energy'!$L:$P,4,FALSE)/1000,3)</f>
        <v>34248.366999999998</v>
      </c>
      <c r="O6099">
        <f>ROUND(VLOOKUP(H6099,'[1]Feeder energy'!$L:$P,5,FALSE)/1000,3)</f>
        <v>37768.652999999998</v>
      </c>
      <c r="P6099">
        <f t="shared" si="380"/>
        <v>1</v>
      </c>
      <c r="Q6099" t="s">
        <v>18</v>
      </c>
    </row>
    <row r="6100" spans="1:17" x14ac:dyDescent="0.25">
      <c r="A6100" s="5">
        <v>110213004732</v>
      </c>
      <c r="B6100" s="6">
        <v>43586</v>
      </c>
      <c r="C6100">
        <v>12300</v>
      </c>
      <c r="D6100">
        <v>2000</v>
      </c>
      <c r="E6100">
        <v>1</v>
      </c>
      <c r="F6100">
        <v>2000</v>
      </c>
      <c r="G6100">
        <v>455</v>
      </c>
      <c r="H6100" s="6">
        <f t="shared" si="381"/>
        <v>43556</v>
      </c>
      <c r="I6100">
        <f>SUMIFS('[1]Monthly unit'!$C:$C,'[1]Monthly unit'!$A:$A,'[1]Final sheet'!A6100,'[1]Monthly unit'!$B:$B,'[1]Final sheet'!H6100)</f>
        <v>214</v>
      </c>
      <c r="J6100">
        <f t="shared" si="382"/>
        <v>4</v>
      </c>
      <c r="K6100">
        <f t="shared" si="383"/>
        <v>2019</v>
      </c>
      <c r="L6100">
        <f>ROUND(VLOOKUP(H6100,'[1]Feeder energy'!$L:$P,2,FALSE)/1000,3)</f>
        <v>46759.03</v>
      </c>
      <c r="M6100">
        <f>ROUND(VLOOKUP(H6100,'[1]Feeder energy'!$L:$P,3,FALSE)/1000,3)</f>
        <v>37798.587</v>
      </c>
      <c r="N6100">
        <f>ROUND(VLOOKUP(H6100,'[1]Feeder energy'!$L:$P,4,FALSE)/1000,3)</f>
        <v>34248.366999999998</v>
      </c>
      <c r="O6100">
        <f>ROUND(VLOOKUP(H6100,'[1]Feeder energy'!$L:$P,5,FALSE)/1000,3)</f>
        <v>37768.652999999998</v>
      </c>
      <c r="P6100">
        <f t="shared" si="380"/>
        <v>1</v>
      </c>
      <c r="Q6100" t="s">
        <v>18</v>
      </c>
    </row>
    <row r="6101" spans="1:17" x14ac:dyDescent="0.25">
      <c r="A6101" s="5">
        <v>110213005120</v>
      </c>
      <c r="B6101" s="6">
        <v>43586</v>
      </c>
      <c r="C6101">
        <v>20000</v>
      </c>
      <c r="D6101">
        <v>20000</v>
      </c>
      <c r="E6101">
        <v>189</v>
      </c>
      <c r="F6101">
        <v>20000</v>
      </c>
      <c r="G6101">
        <v>385</v>
      </c>
      <c r="H6101" s="6">
        <f t="shared" si="381"/>
        <v>43556</v>
      </c>
      <c r="I6101">
        <f>SUMIFS('[1]Monthly unit'!$C:$C,'[1]Monthly unit'!$A:$A,'[1]Final sheet'!A6101,'[1]Monthly unit'!$B:$B,'[1]Final sheet'!H6101)</f>
        <v>943</v>
      </c>
      <c r="J6101">
        <f t="shared" si="382"/>
        <v>4</v>
      </c>
      <c r="K6101">
        <f t="shared" si="383"/>
        <v>2019</v>
      </c>
      <c r="L6101">
        <f>ROUND(VLOOKUP(H6101,'[1]Feeder energy'!$L:$P,2,FALSE)/1000,3)</f>
        <v>46759.03</v>
      </c>
      <c r="M6101">
        <f>ROUND(VLOOKUP(H6101,'[1]Feeder energy'!$L:$P,3,FALSE)/1000,3)</f>
        <v>37798.587</v>
      </c>
      <c r="N6101">
        <f>ROUND(VLOOKUP(H6101,'[1]Feeder energy'!$L:$P,4,FALSE)/1000,3)</f>
        <v>34248.366999999998</v>
      </c>
      <c r="O6101">
        <f>ROUND(VLOOKUP(H6101,'[1]Feeder energy'!$L:$P,5,FALSE)/1000,3)</f>
        <v>37768.652999999998</v>
      </c>
      <c r="P6101">
        <f t="shared" si="380"/>
        <v>1</v>
      </c>
      <c r="Q6101" t="s">
        <v>18</v>
      </c>
    </row>
    <row r="6102" spans="1:17" x14ac:dyDescent="0.25">
      <c r="A6102" s="5">
        <v>110213005286</v>
      </c>
      <c r="B6102" s="6">
        <v>43586</v>
      </c>
      <c r="C6102">
        <v>20000</v>
      </c>
      <c r="D6102">
        <v>20000</v>
      </c>
      <c r="E6102">
        <v>189</v>
      </c>
      <c r="F6102">
        <v>20000</v>
      </c>
      <c r="G6102">
        <v>429</v>
      </c>
      <c r="H6102" s="6">
        <f t="shared" si="381"/>
        <v>43556</v>
      </c>
      <c r="I6102">
        <f>SUMIFS('[1]Monthly unit'!$C:$C,'[1]Monthly unit'!$A:$A,'[1]Final sheet'!A6102,'[1]Monthly unit'!$B:$B,'[1]Final sheet'!H6102)</f>
        <v>301</v>
      </c>
      <c r="J6102">
        <f t="shared" si="382"/>
        <v>4</v>
      </c>
      <c r="K6102">
        <f t="shared" si="383"/>
        <v>2019</v>
      </c>
      <c r="L6102">
        <f>ROUND(VLOOKUP(H6102,'[1]Feeder energy'!$L:$P,2,FALSE)/1000,3)</f>
        <v>46759.03</v>
      </c>
      <c r="M6102">
        <f>ROUND(VLOOKUP(H6102,'[1]Feeder energy'!$L:$P,3,FALSE)/1000,3)</f>
        <v>37798.587</v>
      </c>
      <c r="N6102">
        <f>ROUND(VLOOKUP(H6102,'[1]Feeder energy'!$L:$P,4,FALSE)/1000,3)</f>
        <v>34248.366999999998</v>
      </c>
      <c r="O6102">
        <f>ROUND(VLOOKUP(H6102,'[1]Feeder energy'!$L:$P,5,FALSE)/1000,3)</f>
        <v>37768.652999999998</v>
      </c>
      <c r="P6102">
        <f t="shared" si="380"/>
        <v>1</v>
      </c>
      <c r="Q6102" t="s">
        <v>18</v>
      </c>
    </row>
    <row r="6103" spans="1:17" x14ac:dyDescent="0.25">
      <c r="A6103" s="5">
        <v>110213005321</v>
      </c>
      <c r="B6103" s="6">
        <v>43586</v>
      </c>
      <c r="C6103">
        <v>9000</v>
      </c>
      <c r="D6103">
        <v>5000</v>
      </c>
      <c r="E6103">
        <v>54.428935185183953</v>
      </c>
      <c r="F6103">
        <v>7000</v>
      </c>
      <c r="G6103">
        <v>405</v>
      </c>
      <c r="H6103" s="6">
        <f t="shared" si="381"/>
        <v>43556</v>
      </c>
      <c r="I6103">
        <f>SUMIFS('[1]Monthly unit'!$C:$C,'[1]Monthly unit'!$A:$A,'[1]Final sheet'!A6103,'[1]Monthly unit'!$B:$B,'[1]Final sheet'!H6103)</f>
        <v>167</v>
      </c>
      <c r="J6103">
        <f t="shared" si="382"/>
        <v>4</v>
      </c>
      <c r="K6103">
        <f t="shared" si="383"/>
        <v>2019</v>
      </c>
      <c r="L6103">
        <f>ROUND(VLOOKUP(H6103,'[1]Feeder energy'!$L:$P,2,FALSE)/1000,3)</f>
        <v>46759.03</v>
      </c>
      <c r="M6103">
        <f>ROUND(VLOOKUP(H6103,'[1]Feeder energy'!$L:$P,3,FALSE)/1000,3)</f>
        <v>37798.587</v>
      </c>
      <c r="N6103">
        <f>ROUND(VLOOKUP(H6103,'[1]Feeder energy'!$L:$P,4,FALSE)/1000,3)</f>
        <v>34248.366999999998</v>
      </c>
      <c r="O6103">
        <f>ROUND(VLOOKUP(H6103,'[1]Feeder energy'!$L:$P,5,FALSE)/1000,3)</f>
        <v>37768.652999999998</v>
      </c>
      <c r="P6103">
        <f t="shared" si="380"/>
        <v>1</v>
      </c>
      <c r="Q6103" t="s">
        <v>19</v>
      </c>
    </row>
    <row r="6104" spans="1:17" x14ac:dyDescent="0.25">
      <c r="A6104" s="5">
        <v>110213005373</v>
      </c>
      <c r="B6104" s="6">
        <v>43586</v>
      </c>
      <c r="C6104">
        <v>5000</v>
      </c>
      <c r="D6104">
        <v>5000</v>
      </c>
      <c r="E6104">
        <v>62.473217592589208</v>
      </c>
      <c r="H6104" s="6">
        <f t="shared" si="381"/>
        <v>43556</v>
      </c>
      <c r="I6104">
        <f>SUMIFS('[1]Monthly unit'!$C:$C,'[1]Monthly unit'!$A:$A,'[1]Final sheet'!A6104,'[1]Monthly unit'!$B:$B,'[1]Final sheet'!H6104)</f>
        <v>0</v>
      </c>
      <c r="J6104">
        <f t="shared" si="382"/>
        <v>4</v>
      </c>
      <c r="K6104">
        <f t="shared" si="383"/>
        <v>2019</v>
      </c>
      <c r="L6104">
        <f>ROUND(VLOOKUP(H6104,'[1]Feeder energy'!$L:$P,2,FALSE)/1000,3)</f>
        <v>46759.03</v>
      </c>
      <c r="M6104">
        <f>ROUND(VLOOKUP(H6104,'[1]Feeder energy'!$L:$P,3,FALSE)/1000,3)</f>
        <v>37798.587</v>
      </c>
      <c r="N6104">
        <f>ROUND(VLOOKUP(H6104,'[1]Feeder energy'!$L:$P,4,FALSE)/1000,3)</f>
        <v>34248.366999999998</v>
      </c>
      <c r="O6104">
        <f>ROUND(VLOOKUP(H6104,'[1]Feeder energy'!$L:$P,5,FALSE)/1000,3)</f>
        <v>37768.652999999998</v>
      </c>
      <c r="P6104">
        <f t="shared" si="380"/>
        <v>1</v>
      </c>
      <c r="Q6104" t="s">
        <v>18</v>
      </c>
    </row>
    <row r="6105" spans="1:17" x14ac:dyDescent="0.25">
      <c r="A6105" s="5">
        <v>110213005374</v>
      </c>
      <c r="B6105" s="6">
        <v>43586</v>
      </c>
      <c r="C6105">
        <v>14000</v>
      </c>
      <c r="D6105">
        <v>4000</v>
      </c>
      <c r="E6105">
        <v>39</v>
      </c>
      <c r="F6105">
        <v>8700</v>
      </c>
      <c r="G6105">
        <v>368</v>
      </c>
      <c r="H6105" s="6">
        <f t="shared" si="381"/>
        <v>43556</v>
      </c>
      <c r="I6105">
        <f>SUMIFS('[1]Monthly unit'!$C:$C,'[1]Monthly unit'!$A:$A,'[1]Final sheet'!A6105,'[1]Monthly unit'!$B:$B,'[1]Final sheet'!H6105)</f>
        <v>0</v>
      </c>
      <c r="J6105">
        <f t="shared" si="382"/>
        <v>4</v>
      </c>
      <c r="K6105">
        <f t="shared" si="383"/>
        <v>2019</v>
      </c>
      <c r="L6105">
        <f>ROUND(VLOOKUP(H6105,'[1]Feeder energy'!$L:$P,2,FALSE)/1000,3)</f>
        <v>46759.03</v>
      </c>
      <c r="M6105">
        <f>ROUND(VLOOKUP(H6105,'[1]Feeder energy'!$L:$P,3,FALSE)/1000,3)</f>
        <v>37798.587</v>
      </c>
      <c r="N6105">
        <f>ROUND(VLOOKUP(H6105,'[1]Feeder energy'!$L:$P,4,FALSE)/1000,3)</f>
        <v>34248.366999999998</v>
      </c>
      <c r="O6105">
        <f>ROUND(VLOOKUP(H6105,'[1]Feeder energy'!$L:$P,5,FALSE)/1000,3)</f>
        <v>37768.652999999998</v>
      </c>
      <c r="P6105">
        <f t="shared" si="380"/>
        <v>1</v>
      </c>
      <c r="Q6105" t="s">
        <v>18</v>
      </c>
    </row>
    <row r="6106" spans="1:17" x14ac:dyDescent="0.25">
      <c r="A6106" s="5">
        <v>110213005375</v>
      </c>
      <c r="B6106" s="6">
        <v>43586</v>
      </c>
      <c r="C6106">
        <v>4000</v>
      </c>
      <c r="D6106">
        <v>2000</v>
      </c>
      <c r="E6106">
        <v>43</v>
      </c>
      <c r="F6106">
        <v>2000</v>
      </c>
      <c r="G6106">
        <v>375</v>
      </c>
      <c r="H6106" s="6">
        <f t="shared" si="381"/>
        <v>43556</v>
      </c>
      <c r="I6106">
        <f>SUMIFS('[1]Monthly unit'!$C:$C,'[1]Monthly unit'!$A:$A,'[1]Final sheet'!A6106,'[1]Monthly unit'!$B:$B,'[1]Final sheet'!H6106)</f>
        <v>0</v>
      </c>
      <c r="J6106">
        <f t="shared" si="382"/>
        <v>4</v>
      </c>
      <c r="K6106">
        <f t="shared" si="383"/>
        <v>2019</v>
      </c>
      <c r="L6106">
        <f>ROUND(VLOOKUP(H6106,'[1]Feeder energy'!$L:$P,2,FALSE)/1000,3)</f>
        <v>46759.03</v>
      </c>
      <c r="M6106">
        <f>ROUND(VLOOKUP(H6106,'[1]Feeder energy'!$L:$P,3,FALSE)/1000,3)</f>
        <v>37798.587</v>
      </c>
      <c r="N6106">
        <f>ROUND(VLOOKUP(H6106,'[1]Feeder energy'!$L:$P,4,FALSE)/1000,3)</f>
        <v>34248.366999999998</v>
      </c>
      <c r="O6106">
        <f>ROUND(VLOOKUP(H6106,'[1]Feeder energy'!$L:$P,5,FALSE)/1000,3)</f>
        <v>37768.652999999998</v>
      </c>
      <c r="P6106">
        <f t="shared" si="380"/>
        <v>1</v>
      </c>
      <c r="Q6106" t="s">
        <v>18</v>
      </c>
    </row>
    <row r="6107" spans="1:17" x14ac:dyDescent="0.25">
      <c r="A6107" s="5">
        <v>110213009040</v>
      </c>
      <c r="B6107" s="6">
        <v>43586</v>
      </c>
      <c r="C6107">
        <v>31500</v>
      </c>
      <c r="D6107">
        <v>5000</v>
      </c>
      <c r="E6107">
        <v>23</v>
      </c>
      <c r="H6107" s="6">
        <f t="shared" si="381"/>
        <v>43556</v>
      </c>
      <c r="I6107">
        <f>SUMIFS('[1]Monthly unit'!$C:$C,'[1]Monthly unit'!$A:$A,'[1]Final sheet'!A6107,'[1]Monthly unit'!$B:$B,'[1]Final sheet'!H6107)</f>
        <v>242</v>
      </c>
      <c r="J6107">
        <f t="shared" si="382"/>
        <v>4</v>
      </c>
      <c r="K6107">
        <f t="shared" si="383"/>
        <v>2019</v>
      </c>
      <c r="L6107">
        <f>ROUND(VLOOKUP(H6107,'[1]Feeder energy'!$L:$P,2,FALSE)/1000,3)</f>
        <v>46759.03</v>
      </c>
      <c r="M6107">
        <f>ROUND(VLOOKUP(H6107,'[1]Feeder energy'!$L:$P,3,FALSE)/1000,3)</f>
        <v>37798.587</v>
      </c>
      <c r="N6107">
        <f>ROUND(VLOOKUP(H6107,'[1]Feeder energy'!$L:$P,4,FALSE)/1000,3)</f>
        <v>34248.366999999998</v>
      </c>
      <c r="O6107">
        <f>ROUND(VLOOKUP(H6107,'[1]Feeder energy'!$L:$P,5,FALSE)/1000,3)</f>
        <v>37768.652999999998</v>
      </c>
      <c r="P6107">
        <f t="shared" si="380"/>
        <v>1</v>
      </c>
      <c r="Q6107" t="s">
        <v>18</v>
      </c>
    </row>
    <row r="6108" spans="1:17" x14ac:dyDescent="0.25">
      <c r="A6108" s="5">
        <v>110213009524</v>
      </c>
      <c r="B6108" s="6">
        <v>43586</v>
      </c>
      <c r="C6108">
        <v>24000</v>
      </c>
      <c r="D6108">
        <v>5000</v>
      </c>
      <c r="E6108">
        <v>13</v>
      </c>
      <c r="F6108">
        <v>5000</v>
      </c>
      <c r="G6108">
        <v>394</v>
      </c>
      <c r="H6108" s="6">
        <f t="shared" si="381"/>
        <v>43556</v>
      </c>
      <c r="I6108">
        <f>SUMIFS('[1]Monthly unit'!$C:$C,'[1]Monthly unit'!$A:$A,'[1]Final sheet'!A6108,'[1]Monthly unit'!$B:$B,'[1]Final sheet'!H6108)</f>
        <v>207</v>
      </c>
      <c r="J6108">
        <f t="shared" si="382"/>
        <v>4</v>
      </c>
      <c r="K6108">
        <f t="shared" si="383"/>
        <v>2019</v>
      </c>
      <c r="L6108">
        <f>ROUND(VLOOKUP(H6108,'[1]Feeder energy'!$L:$P,2,FALSE)/1000,3)</f>
        <v>46759.03</v>
      </c>
      <c r="M6108">
        <f>ROUND(VLOOKUP(H6108,'[1]Feeder energy'!$L:$P,3,FALSE)/1000,3)</f>
        <v>37798.587</v>
      </c>
      <c r="N6108">
        <f>ROUND(VLOOKUP(H6108,'[1]Feeder energy'!$L:$P,4,FALSE)/1000,3)</f>
        <v>34248.366999999998</v>
      </c>
      <c r="O6108">
        <f>ROUND(VLOOKUP(H6108,'[1]Feeder energy'!$L:$P,5,FALSE)/1000,3)</f>
        <v>37768.652999999998</v>
      </c>
      <c r="P6108">
        <f t="shared" si="380"/>
        <v>1</v>
      </c>
      <c r="Q6108" t="s">
        <v>18</v>
      </c>
    </row>
    <row r="6109" spans="1:17" x14ac:dyDescent="0.25">
      <c r="A6109" s="5">
        <v>110213009614</v>
      </c>
      <c r="B6109" s="6">
        <v>43586</v>
      </c>
      <c r="C6109">
        <v>0</v>
      </c>
      <c r="D6109">
        <v>937</v>
      </c>
      <c r="E6109">
        <v>461</v>
      </c>
      <c r="F6109">
        <v>937</v>
      </c>
      <c r="G6109">
        <v>461</v>
      </c>
      <c r="H6109" s="6">
        <f t="shared" si="381"/>
        <v>43556</v>
      </c>
      <c r="I6109">
        <f>SUMIFS('[1]Monthly unit'!$C:$C,'[1]Monthly unit'!$A:$A,'[1]Final sheet'!A6109,'[1]Monthly unit'!$B:$B,'[1]Final sheet'!H6109)</f>
        <v>0</v>
      </c>
      <c r="J6109">
        <f t="shared" si="382"/>
        <v>4</v>
      </c>
      <c r="K6109">
        <f t="shared" si="383"/>
        <v>2019</v>
      </c>
      <c r="L6109">
        <f>ROUND(VLOOKUP(H6109,'[1]Feeder energy'!$L:$P,2,FALSE)/1000,3)</f>
        <v>46759.03</v>
      </c>
      <c r="M6109">
        <f>ROUND(VLOOKUP(H6109,'[1]Feeder energy'!$L:$P,3,FALSE)/1000,3)</f>
        <v>37798.587</v>
      </c>
      <c r="N6109">
        <f>ROUND(VLOOKUP(H6109,'[1]Feeder energy'!$L:$P,4,FALSE)/1000,3)</f>
        <v>34248.366999999998</v>
      </c>
      <c r="O6109">
        <f>ROUND(VLOOKUP(H6109,'[1]Feeder energy'!$L:$P,5,FALSE)/1000,3)</f>
        <v>37768.652999999998</v>
      </c>
      <c r="P6109">
        <f t="shared" si="380"/>
        <v>1</v>
      </c>
      <c r="Q6109" t="s">
        <v>18</v>
      </c>
    </row>
    <row r="6110" spans="1:17" x14ac:dyDescent="0.25">
      <c r="A6110" s="5">
        <v>110213009685</v>
      </c>
      <c r="B6110" s="6">
        <v>43586</v>
      </c>
      <c r="C6110">
        <v>7000</v>
      </c>
      <c r="D6110">
        <v>3000</v>
      </c>
      <c r="E6110">
        <v>47</v>
      </c>
      <c r="F6110">
        <v>3000</v>
      </c>
      <c r="G6110">
        <v>456</v>
      </c>
      <c r="H6110" s="6">
        <f t="shared" si="381"/>
        <v>43556</v>
      </c>
      <c r="I6110">
        <f>SUMIFS('[1]Monthly unit'!$C:$C,'[1]Monthly unit'!$A:$A,'[1]Final sheet'!A6110,'[1]Monthly unit'!$B:$B,'[1]Final sheet'!H6110)</f>
        <v>51</v>
      </c>
      <c r="J6110">
        <f t="shared" si="382"/>
        <v>4</v>
      </c>
      <c r="K6110">
        <f t="shared" si="383"/>
        <v>2019</v>
      </c>
      <c r="L6110">
        <f>ROUND(VLOOKUP(H6110,'[1]Feeder energy'!$L:$P,2,FALSE)/1000,3)</f>
        <v>46759.03</v>
      </c>
      <c r="M6110">
        <f>ROUND(VLOOKUP(H6110,'[1]Feeder energy'!$L:$P,3,FALSE)/1000,3)</f>
        <v>37798.587</v>
      </c>
      <c r="N6110">
        <f>ROUND(VLOOKUP(H6110,'[1]Feeder energy'!$L:$P,4,FALSE)/1000,3)</f>
        <v>34248.366999999998</v>
      </c>
      <c r="O6110">
        <f>ROUND(VLOOKUP(H6110,'[1]Feeder energy'!$L:$P,5,FALSE)/1000,3)</f>
        <v>37768.652999999998</v>
      </c>
      <c r="P6110">
        <f t="shared" si="380"/>
        <v>1</v>
      </c>
      <c r="Q6110" t="s">
        <v>18</v>
      </c>
    </row>
    <row r="6111" spans="1:17" x14ac:dyDescent="0.25">
      <c r="A6111" s="5">
        <v>110213010630</v>
      </c>
      <c r="B6111" s="6">
        <v>43586</v>
      </c>
      <c r="C6111">
        <v>175095</v>
      </c>
      <c r="D6111">
        <v>33300</v>
      </c>
      <c r="E6111">
        <v>30</v>
      </c>
      <c r="F6111">
        <v>60000</v>
      </c>
      <c r="G6111">
        <v>410</v>
      </c>
      <c r="H6111" s="6">
        <f t="shared" si="381"/>
        <v>43556</v>
      </c>
      <c r="I6111">
        <f>SUMIFS('[1]Monthly unit'!$C:$C,'[1]Monthly unit'!$A:$A,'[1]Final sheet'!A6111,'[1]Monthly unit'!$B:$B,'[1]Final sheet'!H6111)</f>
        <v>1194</v>
      </c>
      <c r="J6111">
        <f t="shared" si="382"/>
        <v>4</v>
      </c>
      <c r="K6111">
        <f t="shared" si="383"/>
        <v>2019</v>
      </c>
      <c r="L6111">
        <f>ROUND(VLOOKUP(H6111,'[1]Feeder energy'!$L:$P,2,FALSE)/1000,3)</f>
        <v>46759.03</v>
      </c>
      <c r="M6111">
        <f>ROUND(VLOOKUP(H6111,'[1]Feeder energy'!$L:$P,3,FALSE)/1000,3)</f>
        <v>37798.587</v>
      </c>
      <c r="N6111">
        <f>ROUND(VLOOKUP(H6111,'[1]Feeder energy'!$L:$P,4,FALSE)/1000,3)</f>
        <v>34248.366999999998</v>
      </c>
      <c r="O6111">
        <f>ROUND(VLOOKUP(H6111,'[1]Feeder energy'!$L:$P,5,FALSE)/1000,3)</f>
        <v>37768.652999999998</v>
      </c>
      <c r="P6111">
        <f t="shared" si="380"/>
        <v>1</v>
      </c>
      <c r="Q6111" t="s">
        <v>18</v>
      </c>
    </row>
    <row r="6112" spans="1:17" x14ac:dyDescent="0.25">
      <c r="A6112" s="5">
        <v>110213011107</v>
      </c>
      <c r="B6112" s="6">
        <v>43586</v>
      </c>
      <c r="C6112">
        <v>20000</v>
      </c>
      <c r="D6112">
        <v>20000</v>
      </c>
      <c r="E6112">
        <v>47</v>
      </c>
      <c r="F6112">
        <v>20000</v>
      </c>
      <c r="G6112">
        <v>429</v>
      </c>
      <c r="H6112" s="6">
        <f t="shared" si="381"/>
        <v>43556</v>
      </c>
      <c r="I6112">
        <f>SUMIFS('[1]Monthly unit'!$C:$C,'[1]Monthly unit'!$A:$A,'[1]Final sheet'!A6112,'[1]Monthly unit'!$B:$B,'[1]Final sheet'!H6112)</f>
        <v>0</v>
      </c>
      <c r="J6112">
        <f t="shared" si="382"/>
        <v>4</v>
      </c>
      <c r="K6112">
        <f t="shared" si="383"/>
        <v>2019</v>
      </c>
      <c r="L6112">
        <f>ROUND(VLOOKUP(H6112,'[1]Feeder energy'!$L:$P,2,FALSE)/1000,3)</f>
        <v>46759.03</v>
      </c>
      <c r="M6112">
        <f>ROUND(VLOOKUP(H6112,'[1]Feeder energy'!$L:$P,3,FALSE)/1000,3)</f>
        <v>37798.587</v>
      </c>
      <c r="N6112">
        <f>ROUND(VLOOKUP(H6112,'[1]Feeder energy'!$L:$P,4,FALSE)/1000,3)</f>
        <v>34248.366999999998</v>
      </c>
      <c r="O6112">
        <f>ROUND(VLOOKUP(H6112,'[1]Feeder energy'!$L:$P,5,FALSE)/1000,3)</f>
        <v>37768.652999999998</v>
      </c>
      <c r="P6112">
        <f t="shared" si="380"/>
        <v>1</v>
      </c>
      <c r="Q6112" t="s">
        <v>18</v>
      </c>
    </row>
    <row r="6113" spans="1:17" x14ac:dyDescent="0.25">
      <c r="A6113" s="5">
        <v>110213011197</v>
      </c>
      <c r="B6113" s="6">
        <v>43586</v>
      </c>
      <c r="C6113">
        <v>225000</v>
      </c>
      <c r="D6113">
        <v>25000</v>
      </c>
      <c r="E6113">
        <v>40</v>
      </c>
      <c r="F6113">
        <v>40000</v>
      </c>
      <c r="G6113">
        <v>456</v>
      </c>
      <c r="H6113" s="6">
        <f t="shared" si="381"/>
        <v>43556</v>
      </c>
      <c r="I6113">
        <f>SUMIFS('[1]Monthly unit'!$C:$C,'[1]Monthly unit'!$A:$A,'[1]Final sheet'!A6113,'[1]Monthly unit'!$B:$B,'[1]Final sheet'!H6113)</f>
        <v>878</v>
      </c>
      <c r="J6113">
        <f t="shared" si="382"/>
        <v>4</v>
      </c>
      <c r="K6113">
        <f t="shared" si="383"/>
        <v>2019</v>
      </c>
      <c r="L6113">
        <f>ROUND(VLOOKUP(H6113,'[1]Feeder energy'!$L:$P,2,FALSE)/1000,3)</f>
        <v>46759.03</v>
      </c>
      <c r="M6113">
        <f>ROUND(VLOOKUP(H6113,'[1]Feeder energy'!$L:$P,3,FALSE)/1000,3)</f>
        <v>37798.587</v>
      </c>
      <c r="N6113">
        <f>ROUND(VLOOKUP(H6113,'[1]Feeder energy'!$L:$P,4,FALSE)/1000,3)</f>
        <v>34248.366999999998</v>
      </c>
      <c r="O6113">
        <f>ROUND(VLOOKUP(H6113,'[1]Feeder energy'!$L:$P,5,FALSE)/1000,3)</f>
        <v>37768.652999999998</v>
      </c>
      <c r="P6113">
        <f t="shared" si="380"/>
        <v>1</v>
      </c>
      <c r="Q6113" t="s">
        <v>18</v>
      </c>
    </row>
    <row r="6114" spans="1:17" x14ac:dyDescent="0.25">
      <c r="A6114" s="5">
        <v>110213011209</v>
      </c>
      <c r="B6114" s="6">
        <v>43586</v>
      </c>
      <c r="C6114">
        <v>125000</v>
      </c>
      <c r="D6114">
        <v>25000</v>
      </c>
      <c r="E6114">
        <v>93</v>
      </c>
      <c r="F6114">
        <v>25000</v>
      </c>
      <c r="G6114">
        <v>383</v>
      </c>
      <c r="H6114" s="6">
        <f t="shared" si="381"/>
        <v>43556</v>
      </c>
      <c r="I6114">
        <f>SUMIFS('[1]Monthly unit'!$C:$C,'[1]Monthly unit'!$A:$A,'[1]Final sheet'!A6114,'[1]Monthly unit'!$B:$B,'[1]Final sheet'!H6114)</f>
        <v>709</v>
      </c>
      <c r="J6114">
        <f t="shared" si="382"/>
        <v>4</v>
      </c>
      <c r="K6114">
        <f t="shared" si="383"/>
        <v>2019</v>
      </c>
      <c r="L6114">
        <f>ROUND(VLOOKUP(H6114,'[1]Feeder energy'!$L:$P,2,FALSE)/1000,3)</f>
        <v>46759.03</v>
      </c>
      <c r="M6114">
        <f>ROUND(VLOOKUP(H6114,'[1]Feeder energy'!$L:$P,3,FALSE)/1000,3)</f>
        <v>37798.587</v>
      </c>
      <c r="N6114">
        <f>ROUND(VLOOKUP(H6114,'[1]Feeder energy'!$L:$P,4,FALSE)/1000,3)</f>
        <v>34248.366999999998</v>
      </c>
      <c r="O6114">
        <f>ROUND(VLOOKUP(H6114,'[1]Feeder energy'!$L:$P,5,FALSE)/1000,3)</f>
        <v>37768.652999999998</v>
      </c>
      <c r="P6114">
        <f t="shared" si="380"/>
        <v>1</v>
      </c>
      <c r="Q6114" t="s">
        <v>18</v>
      </c>
    </row>
    <row r="6115" spans="1:17" x14ac:dyDescent="0.25">
      <c r="A6115" s="5">
        <v>110213011348</v>
      </c>
      <c r="B6115" s="6">
        <v>43586</v>
      </c>
      <c r="C6115">
        <v>40000</v>
      </c>
      <c r="D6115">
        <v>10000</v>
      </c>
      <c r="E6115">
        <v>49</v>
      </c>
      <c r="F6115">
        <v>2000</v>
      </c>
      <c r="G6115">
        <v>396</v>
      </c>
      <c r="H6115" s="6">
        <f t="shared" si="381"/>
        <v>43556</v>
      </c>
      <c r="I6115">
        <f>SUMIFS('[1]Monthly unit'!$C:$C,'[1]Monthly unit'!$A:$A,'[1]Final sheet'!A6115,'[1]Monthly unit'!$B:$B,'[1]Final sheet'!H6115)</f>
        <v>200</v>
      </c>
      <c r="J6115">
        <f t="shared" si="382"/>
        <v>4</v>
      </c>
      <c r="K6115">
        <f t="shared" si="383"/>
        <v>2019</v>
      </c>
      <c r="L6115">
        <f>ROUND(VLOOKUP(H6115,'[1]Feeder energy'!$L:$P,2,FALSE)/1000,3)</f>
        <v>46759.03</v>
      </c>
      <c r="M6115">
        <f>ROUND(VLOOKUP(H6115,'[1]Feeder energy'!$L:$P,3,FALSE)/1000,3)</f>
        <v>37798.587</v>
      </c>
      <c r="N6115">
        <f>ROUND(VLOOKUP(H6115,'[1]Feeder energy'!$L:$P,4,FALSE)/1000,3)</f>
        <v>34248.366999999998</v>
      </c>
      <c r="O6115">
        <f>ROUND(VLOOKUP(H6115,'[1]Feeder energy'!$L:$P,5,FALSE)/1000,3)</f>
        <v>37768.652999999998</v>
      </c>
      <c r="P6115">
        <f t="shared" si="380"/>
        <v>1</v>
      </c>
      <c r="Q6115" t="s">
        <v>18</v>
      </c>
    </row>
    <row r="6116" spans="1:17" x14ac:dyDescent="0.25">
      <c r="A6116" s="5">
        <v>110213012736</v>
      </c>
      <c r="B6116" s="6">
        <v>43586</v>
      </c>
      <c r="C6116">
        <v>19000</v>
      </c>
      <c r="D6116">
        <v>3500</v>
      </c>
      <c r="E6116">
        <v>7</v>
      </c>
      <c r="F6116">
        <v>1000</v>
      </c>
      <c r="G6116">
        <v>369</v>
      </c>
      <c r="H6116" s="6">
        <f t="shared" si="381"/>
        <v>43556</v>
      </c>
      <c r="I6116">
        <f>SUMIFS('[1]Monthly unit'!$C:$C,'[1]Monthly unit'!$A:$A,'[1]Final sheet'!A6116,'[1]Monthly unit'!$B:$B,'[1]Final sheet'!H6116)</f>
        <v>29</v>
      </c>
      <c r="J6116">
        <f t="shared" si="382"/>
        <v>4</v>
      </c>
      <c r="K6116">
        <f t="shared" si="383"/>
        <v>2019</v>
      </c>
      <c r="L6116">
        <f>ROUND(VLOOKUP(H6116,'[1]Feeder energy'!$L:$P,2,FALSE)/1000,3)</f>
        <v>46759.03</v>
      </c>
      <c r="M6116">
        <f>ROUND(VLOOKUP(H6116,'[1]Feeder energy'!$L:$P,3,FALSE)/1000,3)</f>
        <v>37798.587</v>
      </c>
      <c r="N6116">
        <f>ROUND(VLOOKUP(H6116,'[1]Feeder energy'!$L:$P,4,FALSE)/1000,3)</f>
        <v>34248.366999999998</v>
      </c>
      <c r="O6116">
        <f>ROUND(VLOOKUP(H6116,'[1]Feeder energy'!$L:$P,5,FALSE)/1000,3)</f>
        <v>37768.652999999998</v>
      </c>
      <c r="P6116">
        <f t="shared" si="380"/>
        <v>1</v>
      </c>
      <c r="Q6116" t="s">
        <v>18</v>
      </c>
    </row>
    <row r="6117" spans="1:17" x14ac:dyDescent="0.25">
      <c r="A6117" s="5">
        <v>110213013037</v>
      </c>
      <c r="B6117" s="6">
        <v>43586</v>
      </c>
      <c r="C6117">
        <v>16000</v>
      </c>
      <c r="D6117">
        <v>5000</v>
      </c>
      <c r="E6117">
        <v>71</v>
      </c>
      <c r="F6117">
        <v>5000</v>
      </c>
      <c r="G6117">
        <v>404</v>
      </c>
      <c r="H6117" s="6">
        <f t="shared" si="381"/>
        <v>43556</v>
      </c>
      <c r="I6117">
        <f>SUMIFS('[1]Monthly unit'!$C:$C,'[1]Monthly unit'!$A:$A,'[1]Final sheet'!A6117,'[1]Monthly unit'!$B:$B,'[1]Final sheet'!H6117)</f>
        <v>72</v>
      </c>
      <c r="J6117">
        <f t="shared" si="382"/>
        <v>4</v>
      </c>
      <c r="K6117">
        <f t="shared" si="383"/>
        <v>2019</v>
      </c>
      <c r="L6117">
        <f>ROUND(VLOOKUP(H6117,'[1]Feeder energy'!$L:$P,2,FALSE)/1000,3)</f>
        <v>46759.03</v>
      </c>
      <c r="M6117">
        <f>ROUND(VLOOKUP(H6117,'[1]Feeder energy'!$L:$P,3,FALSE)/1000,3)</f>
        <v>37798.587</v>
      </c>
      <c r="N6117">
        <f>ROUND(VLOOKUP(H6117,'[1]Feeder energy'!$L:$P,4,FALSE)/1000,3)</f>
        <v>34248.366999999998</v>
      </c>
      <c r="O6117">
        <f>ROUND(VLOOKUP(H6117,'[1]Feeder energy'!$L:$P,5,FALSE)/1000,3)</f>
        <v>37768.652999999998</v>
      </c>
      <c r="P6117">
        <f t="shared" ref="P6117:P6180" si="384">IF(AND(J6117&gt;=4,J6117&lt;7,K6117=2020),0,IF(AND(C6117=0,F6117=0),0,1))</f>
        <v>1</v>
      </c>
      <c r="Q6117" t="s">
        <v>18</v>
      </c>
    </row>
    <row r="6118" spans="1:17" x14ac:dyDescent="0.25">
      <c r="A6118" s="5">
        <v>110213013739</v>
      </c>
      <c r="B6118" s="6">
        <v>43586</v>
      </c>
      <c r="C6118">
        <v>34206</v>
      </c>
      <c r="D6118">
        <v>5206</v>
      </c>
      <c r="E6118">
        <v>23</v>
      </c>
      <c r="F6118">
        <v>13000</v>
      </c>
      <c r="G6118">
        <v>399</v>
      </c>
      <c r="H6118" s="6">
        <f t="shared" si="381"/>
        <v>43556</v>
      </c>
      <c r="I6118">
        <f>SUMIFS('[1]Monthly unit'!$C:$C,'[1]Monthly unit'!$A:$A,'[1]Final sheet'!A6118,'[1]Monthly unit'!$B:$B,'[1]Final sheet'!H6118)</f>
        <v>187</v>
      </c>
      <c r="J6118">
        <f t="shared" si="382"/>
        <v>4</v>
      </c>
      <c r="K6118">
        <f t="shared" si="383"/>
        <v>2019</v>
      </c>
      <c r="L6118">
        <f>ROUND(VLOOKUP(H6118,'[1]Feeder energy'!$L:$P,2,FALSE)/1000,3)</f>
        <v>46759.03</v>
      </c>
      <c r="M6118">
        <f>ROUND(VLOOKUP(H6118,'[1]Feeder energy'!$L:$P,3,FALSE)/1000,3)</f>
        <v>37798.587</v>
      </c>
      <c r="N6118">
        <f>ROUND(VLOOKUP(H6118,'[1]Feeder energy'!$L:$P,4,FALSE)/1000,3)</f>
        <v>34248.366999999998</v>
      </c>
      <c r="O6118">
        <f>ROUND(VLOOKUP(H6118,'[1]Feeder energy'!$L:$P,5,FALSE)/1000,3)</f>
        <v>37768.652999999998</v>
      </c>
      <c r="P6118">
        <f t="shared" si="384"/>
        <v>1</v>
      </c>
      <c r="Q6118" t="s">
        <v>18</v>
      </c>
    </row>
    <row r="6119" spans="1:17" x14ac:dyDescent="0.25">
      <c r="A6119" s="5">
        <v>110213013971</v>
      </c>
      <c r="B6119" s="6">
        <v>43586</v>
      </c>
      <c r="C6119">
        <v>4000</v>
      </c>
      <c r="D6119">
        <v>2000</v>
      </c>
      <c r="E6119">
        <v>124</v>
      </c>
      <c r="F6119">
        <v>3000</v>
      </c>
      <c r="G6119">
        <v>407</v>
      </c>
      <c r="H6119" s="6">
        <f t="shared" si="381"/>
        <v>43556</v>
      </c>
      <c r="I6119">
        <f>SUMIFS('[1]Monthly unit'!$C:$C,'[1]Monthly unit'!$A:$A,'[1]Final sheet'!A6119,'[1]Monthly unit'!$B:$B,'[1]Final sheet'!H6119)</f>
        <v>17</v>
      </c>
      <c r="J6119">
        <f t="shared" si="382"/>
        <v>4</v>
      </c>
      <c r="K6119">
        <f t="shared" si="383"/>
        <v>2019</v>
      </c>
      <c r="L6119">
        <f>ROUND(VLOOKUP(H6119,'[1]Feeder energy'!$L:$P,2,FALSE)/1000,3)</f>
        <v>46759.03</v>
      </c>
      <c r="M6119">
        <f>ROUND(VLOOKUP(H6119,'[1]Feeder energy'!$L:$P,3,FALSE)/1000,3)</f>
        <v>37798.587</v>
      </c>
      <c r="N6119">
        <f>ROUND(VLOOKUP(H6119,'[1]Feeder energy'!$L:$P,4,FALSE)/1000,3)</f>
        <v>34248.366999999998</v>
      </c>
      <c r="O6119">
        <f>ROUND(VLOOKUP(H6119,'[1]Feeder energy'!$L:$P,5,FALSE)/1000,3)</f>
        <v>37768.652999999998</v>
      </c>
      <c r="P6119">
        <f t="shared" si="384"/>
        <v>1</v>
      </c>
      <c r="Q6119" t="s">
        <v>18</v>
      </c>
    </row>
    <row r="6120" spans="1:17" x14ac:dyDescent="0.25">
      <c r="A6120" s="5">
        <v>110213014711</v>
      </c>
      <c r="B6120" s="6">
        <v>43586</v>
      </c>
      <c r="C6120">
        <v>32197</v>
      </c>
      <c r="D6120">
        <v>5000</v>
      </c>
      <c r="E6120">
        <v>22</v>
      </c>
      <c r="F6120">
        <v>5000</v>
      </c>
      <c r="G6120">
        <v>435</v>
      </c>
      <c r="H6120" s="6">
        <f t="shared" si="381"/>
        <v>43556</v>
      </c>
      <c r="I6120">
        <f>SUMIFS('[1]Monthly unit'!$C:$C,'[1]Monthly unit'!$A:$A,'[1]Final sheet'!A6120,'[1]Monthly unit'!$B:$B,'[1]Final sheet'!H6120)</f>
        <v>137</v>
      </c>
      <c r="J6120">
        <f t="shared" si="382"/>
        <v>4</v>
      </c>
      <c r="K6120">
        <f t="shared" si="383"/>
        <v>2019</v>
      </c>
      <c r="L6120">
        <f>ROUND(VLOOKUP(H6120,'[1]Feeder energy'!$L:$P,2,FALSE)/1000,3)</f>
        <v>46759.03</v>
      </c>
      <c r="M6120">
        <f>ROUND(VLOOKUP(H6120,'[1]Feeder energy'!$L:$P,3,FALSE)/1000,3)</f>
        <v>37798.587</v>
      </c>
      <c r="N6120">
        <f>ROUND(VLOOKUP(H6120,'[1]Feeder energy'!$L:$P,4,FALSE)/1000,3)</f>
        <v>34248.366999999998</v>
      </c>
      <c r="O6120">
        <f>ROUND(VLOOKUP(H6120,'[1]Feeder energy'!$L:$P,5,FALSE)/1000,3)</f>
        <v>37768.652999999998</v>
      </c>
      <c r="P6120">
        <f t="shared" si="384"/>
        <v>1</v>
      </c>
      <c r="Q6120" t="s">
        <v>18</v>
      </c>
    </row>
    <row r="6121" spans="1:17" x14ac:dyDescent="0.25">
      <c r="A6121" s="5">
        <v>110213016284</v>
      </c>
      <c r="B6121" s="6">
        <v>43586</v>
      </c>
      <c r="C6121">
        <v>77000</v>
      </c>
      <c r="D6121">
        <v>27000</v>
      </c>
      <c r="E6121">
        <v>46</v>
      </c>
      <c r="F6121">
        <v>32500</v>
      </c>
      <c r="G6121">
        <v>411</v>
      </c>
      <c r="H6121" s="6">
        <f t="shared" si="381"/>
        <v>43556</v>
      </c>
      <c r="I6121">
        <f>SUMIFS('[1]Monthly unit'!$C:$C,'[1]Monthly unit'!$A:$A,'[1]Final sheet'!A6121,'[1]Monthly unit'!$B:$B,'[1]Final sheet'!H6121)</f>
        <v>252</v>
      </c>
      <c r="J6121">
        <f t="shared" si="382"/>
        <v>4</v>
      </c>
      <c r="K6121">
        <f t="shared" si="383"/>
        <v>2019</v>
      </c>
      <c r="L6121">
        <f>ROUND(VLOOKUP(H6121,'[1]Feeder energy'!$L:$P,2,FALSE)/1000,3)</f>
        <v>46759.03</v>
      </c>
      <c r="M6121">
        <f>ROUND(VLOOKUP(H6121,'[1]Feeder energy'!$L:$P,3,FALSE)/1000,3)</f>
        <v>37798.587</v>
      </c>
      <c r="N6121">
        <f>ROUND(VLOOKUP(H6121,'[1]Feeder energy'!$L:$P,4,FALSE)/1000,3)</f>
        <v>34248.366999999998</v>
      </c>
      <c r="O6121">
        <f>ROUND(VLOOKUP(H6121,'[1]Feeder energy'!$L:$P,5,FALSE)/1000,3)</f>
        <v>37768.652999999998</v>
      </c>
      <c r="P6121">
        <f t="shared" si="384"/>
        <v>1</v>
      </c>
      <c r="Q6121" t="s">
        <v>18</v>
      </c>
    </row>
    <row r="6122" spans="1:17" x14ac:dyDescent="0.25">
      <c r="A6122" s="5">
        <v>110213017574</v>
      </c>
      <c r="B6122" s="6">
        <v>43586</v>
      </c>
      <c r="C6122">
        <v>7778</v>
      </c>
      <c r="D6122">
        <v>3000</v>
      </c>
      <c r="E6122">
        <v>148</v>
      </c>
      <c r="H6122" s="6">
        <f t="shared" si="381"/>
        <v>43556</v>
      </c>
      <c r="I6122">
        <f>SUMIFS('[1]Monthly unit'!$C:$C,'[1]Monthly unit'!$A:$A,'[1]Final sheet'!A6122,'[1]Monthly unit'!$B:$B,'[1]Final sheet'!H6122)</f>
        <v>0</v>
      </c>
      <c r="J6122">
        <f t="shared" si="382"/>
        <v>4</v>
      </c>
      <c r="K6122">
        <f t="shared" si="383"/>
        <v>2019</v>
      </c>
      <c r="L6122">
        <f>ROUND(VLOOKUP(H6122,'[1]Feeder energy'!$L:$P,2,FALSE)/1000,3)</f>
        <v>46759.03</v>
      </c>
      <c r="M6122">
        <f>ROUND(VLOOKUP(H6122,'[1]Feeder energy'!$L:$P,3,FALSE)/1000,3)</f>
        <v>37798.587</v>
      </c>
      <c r="N6122">
        <f>ROUND(VLOOKUP(H6122,'[1]Feeder energy'!$L:$P,4,FALSE)/1000,3)</f>
        <v>34248.366999999998</v>
      </c>
      <c r="O6122">
        <f>ROUND(VLOOKUP(H6122,'[1]Feeder energy'!$L:$P,5,FALSE)/1000,3)</f>
        <v>37768.652999999998</v>
      </c>
      <c r="P6122">
        <f t="shared" si="384"/>
        <v>1</v>
      </c>
      <c r="Q6122" t="s">
        <v>18</v>
      </c>
    </row>
    <row r="6123" spans="1:17" x14ac:dyDescent="0.25">
      <c r="A6123" s="5">
        <v>110213018477</v>
      </c>
      <c r="B6123" s="6">
        <v>43586</v>
      </c>
      <c r="C6123">
        <v>105959</v>
      </c>
      <c r="D6123">
        <v>20000</v>
      </c>
      <c r="E6123">
        <v>47</v>
      </c>
      <c r="F6123">
        <v>20000</v>
      </c>
      <c r="G6123">
        <v>385</v>
      </c>
      <c r="H6123" s="6">
        <f t="shared" si="381"/>
        <v>43556</v>
      </c>
      <c r="I6123">
        <f>SUMIFS('[1]Monthly unit'!$C:$C,'[1]Monthly unit'!$A:$A,'[1]Final sheet'!A6123,'[1]Monthly unit'!$B:$B,'[1]Final sheet'!H6123)</f>
        <v>760</v>
      </c>
      <c r="J6123">
        <f t="shared" si="382"/>
        <v>4</v>
      </c>
      <c r="K6123">
        <f t="shared" si="383"/>
        <v>2019</v>
      </c>
      <c r="L6123">
        <f>ROUND(VLOOKUP(H6123,'[1]Feeder energy'!$L:$P,2,FALSE)/1000,3)</f>
        <v>46759.03</v>
      </c>
      <c r="M6123">
        <f>ROUND(VLOOKUP(H6123,'[1]Feeder energy'!$L:$P,3,FALSE)/1000,3)</f>
        <v>37798.587</v>
      </c>
      <c r="N6123">
        <f>ROUND(VLOOKUP(H6123,'[1]Feeder energy'!$L:$P,4,FALSE)/1000,3)</f>
        <v>34248.366999999998</v>
      </c>
      <c r="O6123">
        <f>ROUND(VLOOKUP(H6123,'[1]Feeder energy'!$L:$P,5,FALSE)/1000,3)</f>
        <v>37768.652999999998</v>
      </c>
      <c r="P6123">
        <f t="shared" si="384"/>
        <v>1</v>
      </c>
      <c r="Q6123" t="s">
        <v>18</v>
      </c>
    </row>
    <row r="6124" spans="1:17" x14ac:dyDescent="0.25">
      <c r="A6124" s="5">
        <v>110213019055</v>
      </c>
      <c r="B6124" s="6">
        <v>43586</v>
      </c>
      <c r="C6124">
        <v>110000</v>
      </c>
      <c r="D6124">
        <v>20000</v>
      </c>
      <c r="E6124">
        <v>7</v>
      </c>
      <c r="F6124">
        <v>20000</v>
      </c>
      <c r="G6124">
        <v>385</v>
      </c>
      <c r="H6124" s="6">
        <f t="shared" si="381"/>
        <v>43556</v>
      </c>
      <c r="I6124">
        <f>SUMIFS('[1]Monthly unit'!$C:$C,'[1]Monthly unit'!$A:$A,'[1]Final sheet'!A6124,'[1]Monthly unit'!$B:$B,'[1]Final sheet'!H6124)</f>
        <v>1538</v>
      </c>
      <c r="J6124">
        <f t="shared" si="382"/>
        <v>4</v>
      </c>
      <c r="K6124">
        <f t="shared" si="383"/>
        <v>2019</v>
      </c>
      <c r="L6124">
        <f>ROUND(VLOOKUP(H6124,'[1]Feeder energy'!$L:$P,2,FALSE)/1000,3)</f>
        <v>46759.03</v>
      </c>
      <c r="M6124">
        <f>ROUND(VLOOKUP(H6124,'[1]Feeder energy'!$L:$P,3,FALSE)/1000,3)</f>
        <v>37798.587</v>
      </c>
      <c r="N6124">
        <f>ROUND(VLOOKUP(H6124,'[1]Feeder energy'!$L:$P,4,FALSE)/1000,3)</f>
        <v>34248.366999999998</v>
      </c>
      <c r="O6124">
        <f>ROUND(VLOOKUP(H6124,'[1]Feeder energy'!$L:$P,5,FALSE)/1000,3)</f>
        <v>37768.652999999998</v>
      </c>
      <c r="P6124">
        <f t="shared" si="384"/>
        <v>1</v>
      </c>
      <c r="Q6124" t="s">
        <v>18</v>
      </c>
    </row>
    <row r="6125" spans="1:17" x14ac:dyDescent="0.25">
      <c r="A6125" s="5">
        <v>110213019239</v>
      </c>
      <c r="B6125" s="6">
        <v>43586</v>
      </c>
      <c r="C6125">
        <v>100000</v>
      </c>
      <c r="D6125">
        <v>20000</v>
      </c>
      <c r="E6125">
        <v>7</v>
      </c>
      <c r="F6125">
        <v>20000</v>
      </c>
      <c r="G6125">
        <v>385</v>
      </c>
      <c r="H6125" s="6">
        <f t="shared" si="381"/>
        <v>43556</v>
      </c>
      <c r="I6125">
        <f>SUMIFS('[1]Monthly unit'!$C:$C,'[1]Monthly unit'!$A:$A,'[1]Final sheet'!A6125,'[1]Monthly unit'!$B:$B,'[1]Final sheet'!H6125)</f>
        <v>741</v>
      </c>
      <c r="J6125">
        <f t="shared" si="382"/>
        <v>4</v>
      </c>
      <c r="K6125">
        <f t="shared" si="383"/>
        <v>2019</v>
      </c>
      <c r="L6125">
        <f>ROUND(VLOOKUP(H6125,'[1]Feeder energy'!$L:$P,2,FALSE)/1000,3)</f>
        <v>46759.03</v>
      </c>
      <c r="M6125">
        <f>ROUND(VLOOKUP(H6125,'[1]Feeder energy'!$L:$P,3,FALSE)/1000,3)</f>
        <v>37798.587</v>
      </c>
      <c r="N6125">
        <f>ROUND(VLOOKUP(H6125,'[1]Feeder energy'!$L:$P,4,FALSE)/1000,3)</f>
        <v>34248.366999999998</v>
      </c>
      <c r="O6125">
        <f>ROUND(VLOOKUP(H6125,'[1]Feeder energy'!$L:$P,5,FALSE)/1000,3)</f>
        <v>37768.652999999998</v>
      </c>
      <c r="P6125">
        <f t="shared" si="384"/>
        <v>1</v>
      </c>
      <c r="Q6125" t="s">
        <v>18</v>
      </c>
    </row>
    <row r="6126" spans="1:17" x14ac:dyDescent="0.25">
      <c r="A6126" s="5">
        <v>110213019516</v>
      </c>
      <c r="B6126" s="6">
        <v>43586</v>
      </c>
      <c r="C6126">
        <v>10738</v>
      </c>
      <c r="D6126">
        <v>5000</v>
      </c>
      <c r="E6126">
        <v>23</v>
      </c>
      <c r="H6126" s="6">
        <f t="shared" si="381"/>
        <v>43556</v>
      </c>
      <c r="I6126">
        <f>SUMIFS('[1]Monthly unit'!$C:$C,'[1]Monthly unit'!$A:$A,'[1]Final sheet'!A6126,'[1]Monthly unit'!$B:$B,'[1]Final sheet'!H6126)</f>
        <v>12</v>
      </c>
      <c r="J6126">
        <f t="shared" si="382"/>
        <v>4</v>
      </c>
      <c r="K6126">
        <f t="shared" si="383"/>
        <v>2019</v>
      </c>
      <c r="L6126">
        <f>ROUND(VLOOKUP(H6126,'[1]Feeder energy'!$L:$P,2,FALSE)/1000,3)</f>
        <v>46759.03</v>
      </c>
      <c r="M6126">
        <f>ROUND(VLOOKUP(H6126,'[1]Feeder energy'!$L:$P,3,FALSE)/1000,3)</f>
        <v>37798.587</v>
      </c>
      <c r="N6126">
        <f>ROUND(VLOOKUP(H6126,'[1]Feeder energy'!$L:$P,4,FALSE)/1000,3)</f>
        <v>34248.366999999998</v>
      </c>
      <c r="O6126">
        <f>ROUND(VLOOKUP(H6126,'[1]Feeder energy'!$L:$P,5,FALSE)/1000,3)</f>
        <v>37768.652999999998</v>
      </c>
      <c r="P6126">
        <f t="shared" si="384"/>
        <v>1</v>
      </c>
      <c r="Q6126" t="s">
        <v>18</v>
      </c>
    </row>
    <row r="6127" spans="1:17" x14ac:dyDescent="0.25">
      <c r="A6127" s="5">
        <v>110213020054</v>
      </c>
      <c r="B6127" s="6">
        <v>43586</v>
      </c>
      <c r="C6127">
        <v>50000</v>
      </c>
      <c r="D6127">
        <v>20000</v>
      </c>
      <c r="E6127">
        <v>61</v>
      </c>
      <c r="H6127" s="6">
        <f t="shared" si="381"/>
        <v>43556</v>
      </c>
      <c r="I6127">
        <f>SUMIFS('[1]Monthly unit'!$C:$C,'[1]Monthly unit'!$A:$A,'[1]Final sheet'!A6127,'[1]Monthly unit'!$B:$B,'[1]Final sheet'!H6127)</f>
        <v>241</v>
      </c>
      <c r="J6127">
        <f t="shared" si="382"/>
        <v>4</v>
      </c>
      <c r="K6127">
        <f t="shared" si="383"/>
        <v>2019</v>
      </c>
      <c r="L6127">
        <f>ROUND(VLOOKUP(H6127,'[1]Feeder energy'!$L:$P,2,FALSE)/1000,3)</f>
        <v>46759.03</v>
      </c>
      <c r="M6127">
        <f>ROUND(VLOOKUP(H6127,'[1]Feeder energy'!$L:$P,3,FALSE)/1000,3)</f>
        <v>37798.587</v>
      </c>
      <c r="N6127">
        <f>ROUND(VLOOKUP(H6127,'[1]Feeder energy'!$L:$P,4,FALSE)/1000,3)</f>
        <v>34248.366999999998</v>
      </c>
      <c r="O6127">
        <f>ROUND(VLOOKUP(H6127,'[1]Feeder energy'!$L:$P,5,FALSE)/1000,3)</f>
        <v>37768.652999999998</v>
      </c>
      <c r="P6127">
        <f t="shared" si="384"/>
        <v>1</v>
      </c>
      <c r="Q6127" t="s">
        <v>18</v>
      </c>
    </row>
    <row r="6128" spans="1:17" x14ac:dyDescent="0.25">
      <c r="A6128" s="5">
        <v>110213021971</v>
      </c>
      <c r="B6128" s="6">
        <v>43586</v>
      </c>
      <c r="C6128">
        <v>7000</v>
      </c>
      <c r="D6128">
        <v>1000</v>
      </c>
      <c r="E6128">
        <v>49.486527777778967</v>
      </c>
      <c r="F6128">
        <v>2000</v>
      </c>
      <c r="G6128">
        <v>419</v>
      </c>
      <c r="H6128" s="6">
        <f t="shared" si="381"/>
        <v>43556</v>
      </c>
      <c r="I6128">
        <f>SUMIFS('[1]Monthly unit'!$C:$C,'[1]Monthly unit'!$A:$A,'[1]Final sheet'!A6128,'[1]Monthly unit'!$B:$B,'[1]Final sheet'!H6128)</f>
        <v>48</v>
      </c>
      <c r="J6128">
        <f t="shared" si="382"/>
        <v>4</v>
      </c>
      <c r="K6128">
        <f t="shared" si="383"/>
        <v>2019</v>
      </c>
      <c r="L6128">
        <f>ROUND(VLOOKUP(H6128,'[1]Feeder energy'!$L:$P,2,FALSE)/1000,3)</f>
        <v>46759.03</v>
      </c>
      <c r="M6128">
        <f>ROUND(VLOOKUP(H6128,'[1]Feeder energy'!$L:$P,3,FALSE)/1000,3)</f>
        <v>37798.587</v>
      </c>
      <c r="N6128">
        <f>ROUND(VLOOKUP(H6128,'[1]Feeder energy'!$L:$P,4,FALSE)/1000,3)</f>
        <v>34248.366999999998</v>
      </c>
      <c r="O6128">
        <f>ROUND(VLOOKUP(H6128,'[1]Feeder energy'!$L:$P,5,FALSE)/1000,3)</f>
        <v>37768.652999999998</v>
      </c>
      <c r="P6128">
        <f t="shared" si="384"/>
        <v>1</v>
      </c>
      <c r="Q6128" t="s">
        <v>18</v>
      </c>
    </row>
    <row r="6129" spans="1:17" x14ac:dyDescent="0.25">
      <c r="A6129" s="5">
        <v>110213022418</v>
      </c>
      <c r="B6129" s="6">
        <v>43586</v>
      </c>
      <c r="C6129">
        <v>2802</v>
      </c>
      <c r="D6129">
        <v>257</v>
      </c>
      <c r="E6129">
        <v>39</v>
      </c>
      <c r="F6129">
        <v>3000</v>
      </c>
      <c r="G6129">
        <v>386</v>
      </c>
      <c r="H6129" s="6">
        <f t="shared" si="381"/>
        <v>43556</v>
      </c>
      <c r="I6129">
        <f>SUMIFS('[1]Monthly unit'!$C:$C,'[1]Monthly unit'!$A:$A,'[1]Final sheet'!A6129,'[1]Monthly unit'!$B:$B,'[1]Final sheet'!H6129)</f>
        <v>8</v>
      </c>
      <c r="J6129">
        <f t="shared" si="382"/>
        <v>4</v>
      </c>
      <c r="K6129">
        <f t="shared" si="383"/>
        <v>2019</v>
      </c>
      <c r="L6129">
        <f>ROUND(VLOOKUP(H6129,'[1]Feeder energy'!$L:$P,2,FALSE)/1000,3)</f>
        <v>46759.03</v>
      </c>
      <c r="M6129">
        <f>ROUND(VLOOKUP(H6129,'[1]Feeder energy'!$L:$P,3,FALSE)/1000,3)</f>
        <v>37798.587</v>
      </c>
      <c r="N6129">
        <f>ROUND(VLOOKUP(H6129,'[1]Feeder energy'!$L:$P,4,FALSE)/1000,3)</f>
        <v>34248.366999999998</v>
      </c>
      <c r="O6129">
        <f>ROUND(VLOOKUP(H6129,'[1]Feeder energy'!$L:$P,5,FALSE)/1000,3)</f>
        <v>37768.652999999998</v>
      </c>
      <c r="P6129">
        <f t="shared" si="384"/>
        <v>1</v>
      </c>
      <c r="Q6129" t="s">
        <v>19</v>
      </c>
    </row>
    <row r="6130" spans="1:17" x14ac:dyDescent="0.25">
      <c r="A6130" s="5">
        <v>110213024785</v>
      </c>
      <c r="B6130" s="6">
        <v>43586</v>
      </c>
      <c r="C6130">
        <v>78001</v>
      </c>
      <c r="D6130">
        <v>20000</v>
      </c>
      <c r="E6130">
        <v>97</v>
      </c>
      <c r="F6130">
        <v>25000</v>
      </c>
      <c r="G6130">
        <v>376</v>
      </c>
      <c r="H6130" s="6">
        <f t="shared" si="381"/>
        <v>43556</v>
      </c>
      <c r="I6130">
        <f>SUMIFS('[1]Monthly unit'!$C:$C,'[1]Monthly unit'!$A:$A,'[1]Final sheet'!A6130,'[1]Monthly unit'!$B:$B,'[1]Final sheet'!H6130)</f>
        <v>846</v>
      </c>
      <c r="J6130">
        <f t="shared" si="382"/>
        <v>4</v>
      </c>
      <c r="K6130">
        <f t="shared" si="383"/>
        <v>2019</v>
      </c>
      <c r="L6130">
        <f>ROUND(VLOOKUP(H6130,'[1]Feeder energy'!$L:$P,2,FALSE)/1000,3)</f>
        <v>46759.03</v>
      </c>
      <c r="M6130">
        <f>ROUND(VLOOKUP(H6130,'[1]Feeder energy'!$L:$P,3,FALSE)/1000,3)</f>
        <v>37798.587</v>
      </c>
      <c r="N6130">
        <f>ROUND(VLOOKUP(H6130,'[1]Feeder energy'!$L:$P,4,FALSE)/1000,3)</f>
        <v>34248.366999999998</v>
      </c>
      <c r="O6130">
        <f>ROUND(VLOOKUP(H6130,'[1]Feeder energy'!$L:$P,5,FALSE)/1000,3)</f>
        <v>37768.652999999998</v>
      </c>
      <c r="P6130">
        <f t="shared" si="384"/>
        <v>1</v>
      </c>
      <c r="Q6130" t="s">
        <v>18</v>
      </c>
    </row>
    <row r="6131" spans="1:17" x14ac:dyDescent="0.25">
      <c r="A6131" s="5">
        <v>110213025327</v>
      </c>
      <c r="B6131" s="6">
        <v>43586</v>
      </c>
      <c r="C6131">
        <v>0</v>
      </c>
      <c r="D6131">
        <v>5883</v>
      </c>
      <c r="E6131">
        <v>421</v>
      </c>
      <c r="F6131">
        <v>5883</v>
      </c>
      <c r="G6131">
        <v>421</v>
      </c>
      <c r="H6131" s="6">
        <f t="shared" si="381"/>
        <v>43556</v>
      </c>
      <c r="I6131">
        <f>SUMIFS('[1]Monthly unit'!$C:$C,'[1]Monthly unit'!$A:$A,'[1]Final sheet'!A6131,'[1]Monthly unit'!$B:$B,'[1]Final sheet'!H6131)</f>
        <v>0</v>
      </c>
      <c r="J6131">
        <f t="shared" si="382"/>
        <v>4</v>
      </c>
      <c r="K6131">
        <f t="shared" si="383"/>
        <v>2019</v>
      </c>
      <c r="L6131">
        <f>ROUND(VLOOKUP(H6131,'[1]Feeder energy'!$L:$P,2,FALSE)/1000,3)</f>
        <v>46759.03</v>
      </c>
      <c r="M6131">
        <f>ROUND(VLOOKUP(H6131,'[1]Feeder energy'!$L:$P,3,FALSE)/1000,3)</f>
        <v>37798.587</v>
      </c>
      <c r="N6131">
        <f>ROUND(VLOOKUP(H6131,'[1]Feeder energy'!$L:$P,4,FALSE)/1000,3)</f>
        <v>34248.366999999998</v>
      </c>
      <c r="O6131">
        <f>ROUND(VLOOKUP(H6131,'[1]Feeder energy'!$L:$P,5,FALSE)/1000,3)</f>
        <v>37768.652999999998</v>
      </c>
      <c r="P6131">
        <f t="shared" si="384"/>
        <v>1</v>
      </c>
      <c r="Q6131" t="s">
        <v>18</v>
      </c>
    </row>
    <row r="6132" spans="1:17" x14ac:dyDescent="0.25">
      <c r="A6132" s="5">
        <v>110213027767</v>
      </c>
      <c r="B6132" s="6">
        <v>43586</v>
      </c>
      <c r="C6132">
        <v>0</v>
      </c>
      <c r="H6132" s="6">
        <f t="shared" si="381"/>
        <v>43556</v>
      </c>
      <c r="I6132">
        <f>SUMIFS('[1]Monthly unit'!$C:$C,'[1]Monthly unit'!$A:$A,'[1]Final sheet'!A6132,'[1]Monthly unit'!$B:$B,'[1]Final sheet'!H6132)</f>
        <v>0</v>
      </c>
      <c r="J6132">
        <f t="shared" si="382"/>
        <v>4</v>
      </c>
      <c r="K6132">
        <f t="shared" si="383"/>
        <v>2019</v>
      </c>
      <c r="L6132">
        <f>ROUND(VLOOKUP(H6132,'[1]Feeder energy'!$L:$P,2,FALSE)/1000,3)</f>
        <v>46759.03</v>
      </c>
      <c r="M6132">
        <f>ROUND(VLOOKUP(H6132,'[1]Feeder energy'!$L:$P,3,FALSE)/1000,3)</f>
        <v>37798.587</v>
      </c>
      <c r="N6132">
        <f>ROUND(VLOOKUP(H6132,'[1]Feeder energy'!$L:$P,4,FALSE)/1000,3)</f>
        <v>34248.366999999998</v>
      </c>
      <c r="O6132">
        <f>ROUND(VLOOKUP(H6132,'[1]Feeder energy'!$L:$P,5,FALSE)/1000,3)</f>
        <v>37768.652999999998</v>
      </c>
      <c r="P6132">
        <f t="shared" si="384"/>
        <v>0</v>
      </c>
      <c r="Q6132" t="s">
        <v>18</v>
      </c>
    </row>
    <row r="6133" spans="1:17" x14ac:dyDescent="0.25">
      <c r="A6133" s="5">
        <v>110214000636</v>
      </c>
      <c r="B6133" s="6">
        <v>43586</v>
      </c>
      <c r="C6133">
        <v>56000</v>
      </c>
      <c r="D6133">
        <v>10000</v>
      </c>
      <c r="E6133">
        <v>33</v>
      </c>
      <c r="F6133">
        <v>6000</v>
      </c>
      <c r="G6133">
        <v>463</v>
      </c>
      <c r="H6133" s="6">
        <f t="shared" si="381"/>
        <v>43556</v>
      </c>
      <c r="I6133">
        <f>SUMIFS('[1]Monthly unit'!$C:$C,'[1]Monthly unit'!$A:$A,'[1]Final sheet'!A6133,'[1]Monthly unit'!$B:$B,'[1]Final sheet'!H6133)</f>
        <v>158</v>
      </c>
      <c r="J6133">
        <f t="shared" si="382"/>
        <v>4</v>
      </c>
      <c r="K6133">
        <f t="shared" si="383"/>
        <v>2019</v>
      </c>
      <c r="L6133">
        <f>ROUND(VLOOKUP(H6133,'[1]Feeder energy'!$L:$P,2,FALSE)/1000,3)</f>
        <v>46759.03</v>
      </c>
      <c r="M6133">
        <f>ROUND(VLOOKUP(H6133,'[1]Feeder energy'!$L:$P,3,FALSE)/1000,3)</f>
        <v>37798.587</v>
      </c>
      <c r="N6133">
        <f>ROUND(VLOOKUP(H6133,'[1]Feeder energy'!$L:$P,4,FALSE)/1000,3)</f>
        <v>34248.366999999998</v>
      </c>
      <c r="O6133">
        <f>ROUND(VLOOKUP(H6133,'[1]Feeder energy'!$L:$P,5,FALSE)/1000,3)</f>
        <v>37768.652999999998</v>
      </c>
      <c r="P6133">
        <f t="shared" si="384"/>
        <v>1</v>
      </c>
      <c r="Q6133" t="s">
        <v>18</v>
      </c>
    </row>
    <row r="6134" spans="1:17" x14ac:dyDescent="0.25">
      <c r="A6134" s="5">
        <v>110214001349</v>
      </c>
      <c r="B6134" s="6">
        <v>43586</v>
      </c>
      <c r="C6134">
        <v>30000</v>
      </c>
      <c r="D6134">
        <v>10000</v>
      </c>
      <c r="E6134">
        <v>55.394594907404098</v>
      </c>
      <c r="H6134" s="6">
        <f t="shared" si="381"/>
        <v>43556</v>
      </c>
      <c r="I6134">
        <f>SUMIFS('[1]Monthly unit'!$C:$C,'[1]Monthly unit'!$A:$A,'[1]Final sheet'!A6134,'[1]Monthly unit'!$B:$B,'[1]Final sheet'!H6134)</f>
        <v>33</v>
      </c>
      <c r="J6134">
        <f t="shared" si="382"/>
        <v>4</v>
      </c>
      <c r="K6134">
        <f t="shared" si="383"/>
        <v>2019</v>
      </c>
      <c r="L6134">
        <f>ROUND(VLOOKUP(H6134,'[1]Feeder energy'!$L:$P,2,FALSE)/1000,3)</f>
        <v>46759.03</v>
      </c>
      <c r="M6134">
        <f>ROUND(VLOOKUP(H6134,'[1]Feeder energy'!$L:$P,3,FALSE)/1000,3)</f>
        <v>37798.587</v>
      </c>
      <c r="N6134">
        <f>ROUND(VLOOKUP(H6134,'[1]Feeder energy'!$L:$P,4,FALSE)/1000,3)</f>
        <v>34248.366999999998</v>
      </c>
      <c r="O6134">
        <f>ROUND(VLOOKUP(H6134,'[1]Feeder energy'!$L:$P,5,FALSE)/1000,3)</f>
        <v>37768.652999999998</v>
      </c>
      <c r="P6134">
        <f t="shared" si="384"/>
        <v>1</v>
      </c>
      <c r="Q6134" t="s">
        <v>18</v>
      </c>
    </row>
    <row r="6135" spans="1:17" x14ac:dyDescent="0.25">
      <c r="A6135" s="5">
        <v>110214001363</v>
      </c>
      <c r="B6135" s="6">
        <v>43586</v>
      </c>
      <c r="C6135">
        <v>17000</v>
      </c>
      <c r="D6135">
        <v>5000</v>
      </c>
      <c r="E6135">
        <v>55.50692129629897</v>
      </c>
      <c r="H6135" s="6">
        <f t="shared" si="381"/>
        <v>43556</v>
      </c>
      <c r="I6135">
        <f>SUMIFS('[1]Monthly unit'!$C:$C,'[1]Monthly unit'!$A:$A,'[1]Final sheet'!A6135,'[1]Monthly unit'!$B:$B,'[1]Final sheet'!H6135)</f>
        <v>65</v>
      </c>
      <c r="J6135">
        <f t="shared" si="382"/>
        <v>4</v>
      </c>
      <c r="K6135">
        <f t="shared" si="383"/>
        <v>2019</v>
      </c>
      <c r="L6135">
        <f>ROUND(VLOOKUP(H6135,'[1]Feeder energy'!$L:$P,2,FALSE)/1000,3)</f>
        <v>46759.03</v>
      </c>
      <c r="M6135">
        <f>ROUND(VLOOKUP(H6135,'[1]Feeder energy'!$L:$P,3,FALSE)/1000,3)</f>
        <v>37798.587</v>
      </c>
      <c r="N6135">
        <f>ROUND(VLOOKUP(H6135,'[1]Feeder energy'!$L:$P,4,FALSE)/1000,3)</f>
        <v>34248.366999999998</v>
      </c>
      <c r="O6135">
        <f>ROUND(VLOOKUP(H6135,'[1]Feeder energy'!$L:$P,5,FALSE)/1000,3)</f>
        <v>37768.652999999998</v>
      </c>
      <c r="P6135">
        <f t="shared" si="384"/>
        <v>1</v>
      </c>
      <c r="Q6135" t="s">
        <v>18</v>
      </c>
    </row>
    <row r="6136" spans="1:17" x14ac:dyDescent="0.25">
      <c r="A6136" s="5">
        <v>110214002461</v>
      </c>
      <c r="B6136" s="6">
        <v>43586</v>
      </c>
      <c r="C6136">
        <v>12000</v>
      </c>
      <c r="D6136">
        <v>2000</v>
      </c>
      <c r="E6136">
        <v>56.262569444443223</v>
      </c>
      <c r="F6136">
        <v>2000</v>
      </c>
      <c r="G6136">
        <v>394</v>
      </c>
      <c r="H6136" s="6">
        <f t="shared" si="381"/>
        <v>43556</v>
      </c>
      <c r="I6136">
        <f>SUMIFS('[1]Monthly unit'!$C:$C,'[1]Monthly unit'!$A:$A,'[1]Final sheet'!A6136,'[1]Monthly unit'!$B:$B,'[1]Final sheet'!H6136)</f>
        <v>80</v>
      </c>
      <c r="J6136">
        <f t="shared" si="382"/>
        <v>4</v>
      </c>
      <c r="K6136">
        <f t="shared" si="383"/>
        <v>2019</v>
      </c>
      <c r="L6136">
        <f>ROUND(VLOOKUP(H6136,'[1]Feeder energy'!$L:$P,2,FALSE)/1000,3)</f>
        <v>46759.03</v>
      </c>
      <c r="M6136">
        <f>ROUND(VLOOKUP(H6136,'[1]Feeder energy'!$L:$P,3,FALSE)/1000,3)</f>
        <v>37798.587</v>
      </c>
      <c r="N6136">
        <f>ROUND(VLOOKUP(H6136,'[1]Feeder energy'!$L:$P,4,FALSE)/1000,3)</f>
        <v>34248.366999999998</v>
      </c>
      <c r="O6136">
        <f>ROUND(VLOOKUP(H6136,'[1]Feeder energy'!$L:$P,5,FALSE)/1000,3)</f>
        <v>37768.652999999998</v>
      </c>
      <c r="P6136">
        <f t="shared" si="384"/>
        <v>1</v>
      </c>
      <c r="Q6136" t="s">
        <v>18</v>
      </c>
    </row>
    <row r="6137" spans="1:17" x14ac:dyDescent="0.25">
      <c r="A6137" s="5">
        <v>110214002464</v>
      </c>
      <c r="B6137" s="6">
        <v>43586</v>
      </c>
      <c r="C6137">
        <v>75000</v>
      </c>
      <c r="D6137">
        <v>15000</v>
      </c>
      <c r="E6137">
        <v>50.454780092593857</v>
      </c>
      <c r="F6137">
        <v>15000</v>
      </c>
      <c r="G6137">
        <v>404</v>
      </c>
      <c r="H6137" s="6">
        <f t="shared" si="381"/>
        <v>43556</v>
      </c>
      <c r="I6137">
        <f>SUMIFS('[1]Monthly unit'!$C:$C,'[1]Monthly unit'!$A:$A,'[1]Final sheet'!A6137,'[1]Monthly unit'!$B:$B,'[1]Final sheet'!H6137)</f>
        <v>397</v>
      </c>
      <c r="J6137">
        <f t="shared" si="382"/>
        <v>4</v>
      </c>
      <c r="K6137">
        <f t="shared" si="383"/>
        <v>2019</v>
      </c>
      <c r="L6137">
        <f>ROUND(VLOOKUP(H6137,'[1]Feeder energy'!$L:$P,2,FALSE)/1000,3)</f>
        <v>46759.03</v>
      </c>
      <c r="M6137">
        <f>ROUND(VLOOKUP(H6137,'[1]Feeder energy'!$L:$P,3,FALSE)/1000,3)</f>
        <v>37798.587</v>
      </c>
      <c r="N6137">
        <f>ROUND(VLOOKUP(H6137,'[1]Feeder energy'!$L:$P,4,FALSE)/1000,3)</f>
        <v>34248.366999999998</v>
      </c>
      <c r="O6137">
        <f>ROUND(VLOOKUP(H6137,'[1]Feeder energy'!$L:$P,5,FALSE)/1000,3)</f>
        <v>37768.652999999998</v>
      </c>
      <c r="P6137">
        <f t="shared" si="384"/>
        <v>1</v>
      </c>
      <c r="Q6137" t="s">
        <v>18</v>
      </c>
    </row>
    <row r="6138" spans="1:17" x14ac:dyDescent="0.25">
      <c r="A6138" s="5">
        <v>110214002466</v>
      </c>
      <c r="B6138" s="6">
        <v>43586</v>
      </c>
      <c r="C6138">
        <v>10000</v>
      </c>
      <c r="D6138">
        <v>10000</v>
      </c>
      <c r="E6138">
        <v>215</v>
      </c>
      <c r="F6138">
        <v>10000</v>
      </c>
      <c r="G6138">
        <v>463</v>
      </c>
      <c r="H6138" s="6">
        <f t="shared" si="381"/>
        <v>43556</v>
      </c>
      <c r="I6138">
        <f>SUMIFS('[1]Monthly unit'!$C:$C,'[1]Monthly unit'!$A:$A,'[1]Final sheet'!A6138,'[1]Monthly unit'!$B:$B,'[1]Final sheet'!H6138)</f>
        <v>0</v>
      </c>
      <c r="J6138">
        <f t="shared" si="382"/>
        <v>4</v>
      </c>
      <c r="K6138">
        <f t="shared" si="383"/>
        <v>2019</v>
      </c>
      <c r="L6138">
        <f>ROUND(VLOOKUP(H6138,'[1]Feeder energy'!$L:$P,2,FALSE)/1000,3)</f>
        <v>46759.03</v>
      </c>
      <c r="M6138">
        <f>ROUND(VLOOKUP(H6138,'[1]Feeder energy'!$L:$P,3,FALSE)/1000,3)</f>
        <v>37798.587</v>
      </c>
      <c r="N6138">
        <f>ROUND(VLOOKUP(H6138,'[1]Feeder energy'!$L:$P,4,FALSE)/1000,3)</f>
        <v>34248.366999999998</v>
      </c>
      <c r="O6138">
        <f>ROUND(VLOOKUP(H6138,'[1]Feeder energy'!$L:$P,5,FALSE)/1000,3)</f>
        <v>37768.652999999998</v>
      </c>
      <c r="P6138">
        <f t="shared" si="384"/>
        <v>1</v>
      </c>
      <c r="Q6138" t="s">
        <v>18</v>
      </c>
    </row>
    <row r="6139" spans="1:17" x14ac:dyDescent="0.25">
      <c r="A6139" s="5">
        <v>110214002885</v>
      </c>
      <c r="B6139" s="6">
        <v>43586</v>
      </c>
      <c r="C6139">
        <v>92640</v>
      </c>
      <c r="D6139">
        <v>10000</v>
      </c>
      <c r="E6139">
        <v>21</v>
      </c>
      <c r="F6139">
        <v>10000</v>
      </c>
      <c r="G6139">
        <v>404</v>
      </c>
      <c r="H6139" s="6">
        <f t="shared" si="381"/>
        <v>43556</v>
      </c>
      <c r="I6139">
        <f>SUMIFS('[1]Monthly unit'!$C:$C,'[1]Monthly unit'!$A:$A,'[1]Final sheet'!A6139,'[1]Monthly unit'!$B:$B,'[1]Final sheet'!H6139)</f>
        <v>613</v>
      </c>
      <c r="J6139">
        <f t="shared" si="382"/>
        <v>4</v>
      </c>
      <c r="K6139">
        <f t="shared" si="383"/>
        <v>2019</v>
      </c>
      <c r="L6139">
        <f>ROUND(VLOOKUP(H6139,'[1]Feeder energy'!$L:$P,2,FALSE)/1000,3)</f>
        <v>46759.03</v>
      </c>
      <c r="M6139">
        <f>ROUND(VLOOKUP(H6139,'[1]Feeder energy'!$L:$P,3,FALSE)/1000,3)</f>
        <v>37798.587</v>
      </c>
      <c r="N6139">
        <f>ROUND(VLOOKUP(H6139,'[1]Feeder energy'!$L:$P,4,FALSE)/1000,3)</f>
        <v>34248.366999999998</v>
      </c>
      <c r="O6139">
        <f>ROUND(VLOOKUP(H6139,'[1]Feeder energy'!$L:$P,5,FALSE)/1000,3)</f>
        <v>37768.652999999998</v>
      </c>
      <c r="P6139">
        <f t="shared" si="384"/>
        <v>1</v>
      </c>
      <c r="Q6139" t="s">
        <v>18</v>
      </c>
    </row>
    <row r="6140" spans="1:17" x14ac:dyDescent="0.25">
      <c r="A6140" s="5">
        <v>110214002901</v>
      </c>
      <c r="B6140" s="6">
        <v>43586</v>
      </c>
      <c r="C6140">
        <v>52000</v>
      </c>
      <c r="D6140">
        <v>10000</v>
      </c>
      <c r="E6140">
        <v>63.422604166669771</v>
      </c>
      <c r="F6140">
        <v>15000</v>
      </c>
      <c r="G6140">
        <v>453</v>
      </c>
      <c r="H6140" s="6">
        <f t="shared" si="381"/>
        <v>43556</v>
      </c>
      <c r="I6140">
        <f>SUMIFS('[1]Monthly unit'!$C:$C,'[1]Monthly unit'!$A:$A,'[1]Final sheet'!A6140,'[1]Monthly unit'!$B:$B,'[1]Final sheet'!H6140)</f>
        <v>156</v>
      </c>
      <c r="J6140">
        <f t="shared" si="382"/>
        <v>4</v>
      </c>
      <c r="K6140">
        <f t="shared" si="383"/>
        <v>2019</v>
      </c>
      <c r="L6140">
        <f>ROUND(VLOOKUP(H6140,'[1]Feeder energy'!$L:$P,2,FALSE)/1000,3)</f>
        <v>46759.03</v>
      </c>
      <c r="M6140">
        <f>ROUND(VLOOKUP(H6140,'[1]Feeder energy'!$L:$P,3,FALSE)/1000,3)</f>
        <v>37798.587</v>
      </c>
      <c r="N6140">
        <f>ROUND(VLOOKUP(H6140,'[1]Feeder energy'!$L:$P,4,FALSE)/1000,3)</f>
        <v>34248.366999999998</v>
      </c>
      <c r="O6140">
        <f>ROUND(VLOOKUP(H6140,'[1]Feeder energy'!$L:$P,5,FALSE)/1000,3)</f>
        <v>37768.652999999998</v>
      </c>
      <c r="P6140">
        <f t="shared" si="384"/>
        <v>1</v>
      </c>
      <c r="Q6140" t="s">
        <v>18</v>
      </c>
    </row>
    <row r="6141" spans="1:17" x14ac:dyDescent="0.25">
      <c r="A6141" s="5">
        <v>110214003597</v>
      </c>
      <c r="B6141" s="6">
        <v>43586</v>
      </c>
      <c r="C6141">
        <v>100000</v>
      </c>
      <c r="D6141">
        <v>10000</v>
      </c>
      <c r="E6141">
        <v>6</v>
      </c>
      <c r="F6141">
        <v>20000</v>
      </c>
      <c r="G6141">
        <v>373</v>
      </c>
      <c r="H6141" s="6">
        <f t="shared" si="381"/>
        <v>43556</v>
      </c>
      <c r="I6141">
        <f>SUMIFS('[1]Monthly unit'!$C:$C,'[1]Monthly unit'!$A:$A,'[1]Final sheet'!A6141,'[1]Monthly unit'!$B:$B,'[1]Final sheet'!H6141)</f>
        <v>409</v>
      </c>
      <c r="J6141">
        <f t="shared" si="382"/>
        <v>4</v>
      </c>
      <c r="K6141">
        <f t="shared" si="383"/>
        <v>2019</v>
      </c>
      <c r="L6141">
        <f>ROUND(VLOOKUP(H6141,'[1]Feeder energy'!$L:$P,2,FALSE)/1000,3)</f>
        <v>46759.03</v>
      </c>
      <c r="M6141">
        <f>ROUND(VLOOKUP(H6141,'[1]Feeder energy'!$L:$P,3,FALSE)/1000,3)</f>
        <v>37798.587</v>
      </c>
      <c r="N6141">
        <f>ROUND(VLOOKUP(H6141,'[1]Feeder energy'!$L:$P,4,FALSE)/1000,3)</f>
        <v>34248.366999999998</v>
      </c>
      <c r="O6141">
        <f>ROUND(VLOOKUP(H6141,'[1]Feeder energy'!$L:$P,5,FALSE)/1000,3)</f>
        <v>37768.652999999998</v>
      </c>
      <c r="P6141">
        <f t="shared" si="384"/>
        <v>1</v>
      </c>
      <c r="Q6141" t="s">
        <v>18</v>
      </c>
    </row>
    <row r="6142" spans="1:17" x14ac:dyDescent="0.25">
      <c r="A6142" s="5">
        <v>110214004744</v>
      </c>
      <c r="B6142" s="6">
        <v>43586</v>
      </c>
      <c r="C6142">
        <v>23000</v>
      </c>
      <c r="D6142">
        <v>6000</v>
      </c>
      <c r="E6142">
        <v>124</v>
      </c>
      <c r="F6142">
        <v>5000</v>
      </c>
      <c r="G6142">
        <v>373</v>
      </c>
      <c r="H6142" s="6">
        <f t="shared" si="381"/>
        <v>43556</v>
      </c>
      <c r="I6142">
        <f>SUMIFS('[1]Monthly unit'!$C:$C,'[1]Monthly unit'!$A:$A,'[1]Final sheet'!A6142,'[1]Monthly unit'!$B:$B,'[1]Final sheet'!H6142)</f>
        <v>207</v>
      </c>
      <c r="J6142">
        <f t="shared" si="382"/>
        <v>4</v>
      </c>
      <c r="K6142">
        <f t="shared" si="383"/>
        <v>2019</v>
      </c>
      <c r="L6142">
        <f>ROUND(VLOOKUP(H6142,'[1]Feeder energy'!$L:$P,2,FALSE)/1000,3)</f>
        <v>46759.03</v>
      </c>
      <c r="M6142">
        <f>ROUND(VLOOKUP(H6142,'[1]Feeder energy'!$L:$P,3,FALSE)/1000,3)</f>
        <v>37798.587</v>
      </c>
      <c r="N6142">
        <f>ROUND(VLOOKUP(H6142,'[1]Feeder energy'!$L:$P,4,FALSE)/1000,3)</f>
        <v>34248.366999999998</v>
      </c>
      <c r="O6142">
        <f>ROUND(VLOOKUP(H6142,'[1]Feeder energy'!$L:$P,5,FALSE)/1000,3)</f>
        <v>37768.652999999998</v>
      </c>
      <c r="P6142">
        <f t="shared" si="384"/>
        <v>1</v>
      </c>
      <c r="Q6142" t="s">
        <v>19</v>
      </c>
    </row>
    <row r="6143" spans="1:17" x14ac:dyDescent="0.25">
      <c r="A6143" s="5">
        <v>110214004746</v>
      </c>
      <c r="B6143" s="6">
        <v>43586</v>
      </c>
      <c r="C6143">
        <v>9600</v>
      </c>
      <c r="D6143">
        <v>1600</v>
      </c>
      <c r="E6143">
        <v>44</v>
      </c>
      <c r="F6143">
        <v>2000</v>
      </c>
      <c r="G6143">
        <v>379</v>
      </c>
      <c r="H6143" s="6">
        <f t="shared" si="381"/>
        <v>43556</v>
      </c>
      <c r="I6143">
        <f>SUMIFS('[1]Monthly unit'!$C:$C,'[1]Monthly unit'!$A:$A,'[1]Final sheet'!A6143,'[1]Monthly unit'!$B:$B,'[1]Final sheet'!H6143)</f>
        <v>58</v>
      </c>
      <c r="J6143">
        <f t="shared" si="382"/>
        <v>4</v>
      </c>
      <c r="K6143">
        <f t="shared" si="383"/>
        <v>2019</v>
      </c>
      <c r="L6143">
        <f>ROUND(VLOOKUP(H6143,'[1]Feeder energy'!$L:$P,2,FALSE)/1000,3)</f>
        <v>46759.03</v>
      </c>
      <c r="M6143">
        <f>ROUND(VLOOKUP(H6143,'[1]Feeder energy'!$L:$P,3,FALSE)/1000,3)</f>
        <v>37798.587</v>
      </c>
      <c r="N6143">
        <f>ROUND(VLOOKUP(H6143,'[1]Feeder energy'!$L:$P,4,FALSE)/1000,3)</f>
        <v>34248.366999999998</v>
      </c>
      <c r="O6143">
        <f>ROUND(VLOOKUP(H6143,'[1]Feeder energy'!$L:$P,5,FALSE)/1000,3)</f>
        <v>37768.652999999998</v>
      </c>
      <c r="P6143">
        <f t="shared" si="384"/>
        <v>1</v>
      </c>
      <c r="Q6143" t="s">
        <v>18</v>
      </c>
    </row>
    <row r="6144" spans="1:17" x14ac:dyDescent="0.25">
      <c r="A6144" s="5">
        <v>110214006932</v>
      </c>
      <c r="B6144" s="6">
        <v>43586</v>
      </c>
      <c r="C6144">
        <v>6000</v>
      </c>
      <c r="D6144">
        <v>3000</v>
      </c>
      <c r="E6144">
        <v>50.323391203703068</v>
      </c>
      <c r="H6144" s="6">
        <f t="shared" si="381"/>
        <v>43556</v>
      </c>
      <c r="I6144">
        <f>SUMIFS('[1]Monthly unit'!$C:$C,'[1]Monthly unit'!$A:$A,'[1]Final sheet'!A6144,'[1]Monthly unit'!$B:$B,'[1]Final sheet'!H6144)</f>
        <v>9</v>
      </c>
      <c r="J6144">
        <f t="shared" si="382"/>
        <v>4</v>
      </c>
      <c r="K6144">
        <f t="shared" si="383"/>
        <v>2019</v>
      </c>
      <c r="L6144">
        <f>ROUND(VLOOKUP(H6144,'[1]Feeder energy'!$L:$P,2,FALSE)/1000,3)</f>
        <v>46759.03</v>
      </c>
      <c r="M6144">
        <f>ROUND(VLOOKUP(H6144,'[1]Feeder energy'!$L:$P,3,FALSE)/1000,3)</f>
        <v>37798.587</v>
      </c>
      <c r="N6144">
        <f>ROUND(VLOOKUP(H6144,'[1]Feeder energy'!$L:$P,4,FALSE)/1000,3)</f>
        <v>34248.366999999998</v>
      </c>
      <c r="O6144">
        <f>ROUND(VLOOKUP(H6144,'[1]Feeder energy'!$L:$P,5,FALSE)/1000,3)</f>
        <v>37768.652999999998</v>
      </c>
      <c r="P6144">
        <f t="shared" si="384"/>
        <v>1</v>
      </c>
      <c r="Q6144" t="s">
        <v>19</v>
      </c>
    </row>
    <row r="6145" spans="1:17" x14ac:dyDescent="0.25">
      <c r="A6145" s="5">
        <v>110214007151</v>
      </c>
      <c r="B6145" s="6">
        <v>43586</v>
      </c>
      <c r="C6145">
        <v>4000</v>
      </c>
      <c r="D6145">
        <v>2000</v>
      </c>
      <c r="E6145">
        <v>138</v>
      </c>
      <c r="F6145">
        <v>2000</v>
      </c>
      <c r="G6145">
        <v>392</v>
      </c>
      <c r="H6145" s="6">
        <f t="shared" si="381"/>
        <v>43556</v>
      </c>
      <c r="I6145">
        <f>SUMIFS('[1]Monthly unit'!$C:$C,'[1]Monthly unit'!$A:$A,'[1]Final sheet'!A6145,'[1]Monthly unit'!$B:$B,'[1]Final sheet'!H6145)</f>
        <v>26</v>
      </c>
      <c r="J6145">
        <f t="shared" si="382"/>
        <v>4</v>
      </c>
      <c r="K6145">
        <f t="shared" si="383"/>
        <v>2019</v>
      </c>
      <c r="L6145">
        <f>ROUND(VLOOKUP(H6145,'[1]Feeder energy'!$L:$P,2,FALSE)/1000,3)</f>
        <v>46759.03</v>
      </c>
      <c r="M6145">
        <f>ROUND(VLOOKUP(H6145,'[1]Feeder energy'!$L:$P,3,FALSE)/1000,3)</f>
        <v>37798.587</v>
      </c>
      <c r="N6145">
        <f>ROUND(VLOOKUP(H6145,'[1]Feeder energy'!$L:$P,4,FALSE)/1000,3)</f>
        <v>34248.366999999998</v>
      </c>
      <c r="O6145">
        <f>ROUND(VLOOKUP(H6145,'[1]Feeder energy'!$L:$P,5,FALSE)/1000,3)</f>
        <v>37768.652999999998</v>
      </c>
      <c r="P6145">
        <f t="shared" si="384"/>
        <v>1</v>
      </c>
      <c r="Q6145" t="s">
        <v>18</v>
      </c>
    </row>
    <row r="6146" spans="1:17" x14ac:dyDescent="0.25">
      <c r="A6146" s="5">
        <v>110214009022</v>
      </c>
      <c r="B6146" s="6">
        <v>43586</v>
      </c>
      <c r="C6146">
        <v>100000</v>
      </c>
      <c r="D6146">
        <v>20000</v>
      </c>
      <c r="E6146">
        <v>7</v>
      </c>
      <c r="F6146">
        <v>20000</v>
      </c>
      <c r="G6146">
        <v>385</v>
      </c>
      <c r="H6146" s="6">
        <f t="shared" si="381"/>
        <v>43556</v>
      </c>
      <c r="I6146">
        <f>SUMIFS('[1]Monthly unit'!$C:$C,'[1]Monthly unit'!$A:$A,'[1]Final sheet'!A6146,'[1]Monthly unit'!$B:$B,'[1]Final sheet'!H6146)</f>
        <v>432</v>
      </c>
      <c r="J6146">
        <f t="shared" si="382"/>
        <v>4</v>
      </c>
      <c r="K6146">
        <f t="shared" si="383"/>
        <v>2019</v>
      </c>
      <c r="L6146">
        <f>ROUND(VLOOKUP(H6146,'[1]Feeder energy'!$L:$P,2,FALSE)/1000,3)</f>
        <v>46759.03</v>
      </c>
      <c r="M6146">
        <f>ROUND(VLOOKUP(H6146,'[1]Feeder energy'!$L:$P,3,FALSE)/1000,3)</f>
        <v>37798.587</v>
      </c>
      <c r="N6146">
        <f>ROUND(VLOOKUP(H6146,'[1]Feeder energy'!$L:$P,4,FALSE)/1000,3)</f>
        <v>34248.366999999998</v>
      </c>
      <c r="O6146">
        <f>ROUND(VLOOKUP(H6146,'[1]Feeder energy'!$L:$P,5,FALSE)/1000,3)</f>
        <v>37768.652999999998</v>
      </c>
      <c r="P6146">
        <f t="shared" si="384"/>
        <v>1</v>
      </c>
      <c r="Q6146" t="s">
        <v>18</v>
      </c>
    </row>
    <row r="6147" spans="1:17" x14ac:dyDescent="0.25">
      <c r="A6147" s="5">
        <v>110214009045</v>
      </c>
      <c r="B6147" s="6">
        <v>43586</v>
      </c>
      <c r="C6147">
        <v>100000</v>
      </c>
      <c r="D6147">
        <v>20000</v>
      </c>
      <c r="E6147">
        <v>7</v>
      </c>
      <c r="F6147">
        <v>20000</v>
      </c>
      <c r="G6147">
        <v>385</v>
      </c>
      <c r="H6147" s="6">
        <f t="shared" ref="H6147:H6210" si="385">EOMONTH(B6147,-2)+1</f>
        <v>43556</v>
      </c>
      <c r="I6147">
        <f>SUMIFS('[1]Monthly unit'!$C:$C,'[1]Monthly unit'!$A:$A,'[1]Final sheet'!A6147,'[1]Monthly unit'!$B:$B,'[1]Final sheet'!H6147)</f>
        <v>780</v>
      </c>
      <c r="J6147">
        <f t="shared" ref="J6147:J6210" si="386">MONTH(H6147)</f>
        <v>4</v>
      </c>
      <c r="K6147">
        <f t="shared" ref="K6147:K6210" si="387">YEAR(H6147)</f>
        <v>2019</v>
      </c>
      <c r="L6147">
        <f>ROUND(VLOOKUP(H6147,'[1]Feeder energy'!$L:$P,2,FALSE)/1000,3)</f>
        <v>46759.03</v>
      </c>
      <c r="M6147">
        <f>ROUND(VLOOKUP(H6147,'[1]Feeder energy'!$L:$P,3,FALSE)/1000,3)</f>
        <v>37798.587</v>
      </c>
      <c r="N6147">
        <f>ROUND(VLOOKUP(H6147,'[1]Feeder energy'!$L:$P,4,FALSE)/1000,3)</f>
        <v>34248.366999999998</v>
      </c>
      <c r="O6147">
        <f>ROUND(VLOOKUP(H6147,'[1]Feeder energy'!$L:$P,5,FALSE)/1000,3)</f>
        <v>37768.652999999998</v>
      </c>
      <c r="P6147">
        <f t="shared" si="384"/>
        <v>1</v>
      </c>
      <c r="Q6147" t="s">
        <v>18</v>
      </c>
    </row>
    <row r="6148" spans="1:17" x14ac:dyDescent="0.25">
      <c r="A6148" s="5">
        <v>110214009050</v>
      </c>
      <c r="B6148" s="6">
        <v>43586</v>
      </c>
      <c r="C6148">
        <v>27361</v>
      </c>
      <c r="D6148">
        <v>6000</v>
      </c>
      <c r="E6148">
        <v>9</v>
      </c>
      <c r="F6148">
        <v>5000</v>
      </c>
      <c r="G6148">
        <v>441</v>
      </c>
      <c r="H6148" s="6">
        <f t="shared" si="385"/>
        <v>43556</v>
      </c>
      <c r="I6148">
        <f>SUMIFS('[1]Monthly unit'!$C:$C,'[1]Monthly unit'!$A:$A,'[1]Final sheet'!A6148,'[1]Monthly unit'!$B:$B,'[1]Final sheet'!H6148)</f>
        <v>0</v>
      </c>
      <c r="J6148">
        <f t="shared" si="386"/>
        <v>4</v>
      </c>
      <c r="K6148">
        <f t="shared" si="387"/>
        <v>2019</v>
      </c>
      <c r="L6148">
        <f>ROUND(VLOOKUP(H6148,'[1]Feeder energy'!$L:$P,2,FALSE)/1000,3)</f>
        <v>46759.03</v>
      </c>
      <c r="M6148">
        <f>ROUND(VLOOKUP(H6148,'[1]Feeder energy'!$L:$P,3,FALSE)/1000,3)</f>
        <v>37798.587</v>
      </c>
      <c r="N6148">
        <f>ROUND(VLOOKUP(H6148,'[1]Feeder energy'!$L:$P,4,FALSE)/1000,3)</f>
        <v>34248.366999999998</v>
      </c>
      <c r="O6148">
        <f>ROUND(VLOOKUP(H6148,'[1]Feeder energy'!$L:$P,5,FALSE)/1000,3)</f>
        <v>37768.652999999998</v>
      </c>
      <c r="P6148">
        <f t="shared" si="384"/>
        <v>1</v>
      </c>
      <c r="Q6148" t="s">
        <v>18</v>
      </c>
    </row>
    <row r="6149" spans="1:17" x14ac:dyDescent="0.25">
      <c r="A6149" s="5">
        <v>110214009099</v>
      </c>
      <c r="B6149" s="6">
        <v>43586</v>
      </c>
      <c r="C6149">
        <v>40000</v>
      </c>
      <c r="D6149">
        <v>20000</v>
      </c>
      <c r="E6149">
        <v>189</v>
      </c>
      <c r="F6149">
        <v>20000</v>
      </c>
      <c r="G6149">
        <v>385</v>
      </c>
      <c r="H6149" s="6">
        <f t="shared" si="385"/>
        <v>43556</v>
      </c>
      <c r="I6149">
        <f>SUMIFS('[1]Monthly unit'!$C:$C,'[1]Monthly unit'!$A:$A,'[1]Final sheet'!A6149,'[1]Monthly unit'!$B:$B,'[1]Final sheet'!H6149)</f>
        <v>0</v>
      </c>
      <c r="J6149">
        <f t="shared" si="386"/>
        <v>4</v>
      </c>
      <c r="K6149">
        <f t="shared" si="387"/>
        <v>2019</v>
      </c>
      <c r="L6149">
        <f>ROUND(VLOOKUP(H6149,'[1]Feeder energy'!$L:$P,2,FALSE)/1000,3)</f>
        <v>46759.03</v>
      </c>
      <c r="M6149">
        <f>ROUND(VLOOKUP(H6149,'[1]Feeder energy'!$L:$P,3,FALSE)/1000,3)</f>
        <v>37798.587</v>
      </c>
      <c r="N6149">
        <f>ROUND(VLOOKUP(H6149,'[1]Feeder energy'!$L:$P,4,FALSE)/1000,3)</f>
        <v>34248.366999999998</v>
      </c>
      <c r="O6149">
        <f>ROUND(VLOOKUP(H6149,'[1]Feeder energy'!$L:$P,5,FALSE)/1000,3)</f>
        <v>37768.652999999998</v>
      </c>
      <c r="P6149">
        <f t="shared" si="384"/>
        <v>1</v>
      </c>
      <c r="Q6149" t="s">
        <v>18</v>
      </c>
    </row>
    <row r="6150" spans="1:17" x14ac:dyDescent="0.25">
      <c r="A6150" s="5">
        <v>110214009107</v>
      </c>
      <c r="B6150" s="6">
        <v>43586</v>
      </c>
      <c r="C6150">
        <v>31000</v>
      </c>
      <c r="D6150">
        <v>11000</v>
      </c>
      <c r="E6150">
        <v>9</v>
      </c>
      <c r="F6150">
        <v>10000</v>
      </c>
      <c r="G6150">
        <v>441</v>
      </c>
      <c r="H6150" s="6">
        <f t="shared" si="385"/>
        <v>43556</v>
      </c>
      <c r="I6150">
        <f>SUMIFS('[1]Monthly unit'!$C:$C,'[1]Monthly unit'!$A:$A,'[1]Final sheet'!A6150,'[1]Monthly unit'!$B:$B,'[1]Final sheet'!H6150)</f>
        <v>245</v>
      </c>
      <c r="J6150">
        <f t="shared" si="386"/>
        <v>4</v>
      </c>
      <c r="K6150">
        <f t="shared" si="387"/>
        <v>2019</v>
      </c>
      <c r="L6150">
        <f>ROUND(VLOOKUP(H6150,'[1]Feeder energy'!$L:$P,2,FALSE)/1000,3)</f>
        <v>46759.03</v>
      </c>
      <c r="M6150">
        <f>ROUND(VLOOKUP(H6150,'[1]Feeder energy'!$L:$P,3,FALSE)/1000,3)</f>
        <v>37798.587</v>
      </c>
      <c r="N6150">
        <f>ROUND(VLOOKUP(H6150,'[1]Feeder energy'!$L:$P,4,FALSE)/1000,3)</f>
        <v>34248.366999999998</v>
      </c>
      <c r="O6150">
        <f>ROUND(VLOOKUP(H6150,'[1]Feeder energy'!$L:$P,5,FALSE)/1000,3)</f>
        <v>37768.652999999998</v>
      </c>
      <c r="P6150">
        <f t="shared" si="384"/>
        <v>1</v>
      </c>
      <c r="Q6150" t="s">
        <v>18</v>
      </c>
    </row>
    <row r="6151" spans="1:17" x14ac:dyDescent="0.25">
      <c r="A6151" s="5">
        <v>110214009239</v>
      </c>
      <c r="B6151" s="6">
        <v>43586</v>
      </c>
      <c r="C6151">
        <v>18000</v>
      </c>
      <c r="D6151">
        <v>6000</v>
      </c>
      <c r="E6151">
        <v>55.574409722219571</v>
      </c>
      <c r="F6151">
        <v>6000</v>
      </c>
      <c r="G6151">
        <v>372</v>
      </c>
      <c r="H6151" s="6">
        <f t="shared" si="385"/>
        <v>43556</v>
      </c>
      <c r="I6151">
        <f>SUMIFS('[1]Monthly unit'!$C:$C,'[1]Monthly unit'!$A:$A,'[1]Final sheet'!A6151,'[1]Monthly unit'!$B:$B,'[1]Final sheet'!H6151)</f>
        <v>176</v>
      </c>
      <c r="J6151">
        <f t="shared" si="386"/>
        <v>4</v>
      </c>
      <c r="K6151">
        <f t="shared" si="387"/>
        <v>2019</v>
      </c>
      <c r="L6151">
        <f>ROUND(VLOOKUP(H6151,'[1]Feeder energy'!$L:$P,2,FALSE)/1000,3)</f>
        <v>46759.03</v>
      </c>
      <c r="M6151">
        <f>ROUND(VLOOKUP(H6151,'[1]Feeder energy'!$L:$P,3,FALSE)/1000,3)</f>
        <v>37798.587</v>
      </c>
      <c r="N6151">
        <f>ROUND(VLOOKUP(H6151,'[1]Feeder energy'!$L:$P,4,FALSE)/1000,3)</f>
        <v>34248.366999999998</v>
      </c>
      <c r="O6151">
        <f>ROUND(VLOOKUP(H6151,'[1]Feeder energy'!$L:$P,5,FALSE)/1000,3)</f>
        <v>37768.652999999998</v>
      </c>
      <c r="P6151">
        <f t="shared" si="384"/>
        <v>1</v>
      </c>
      <c r="Q6151" t="s">
        <v>19</v>
      </c>
    </row>
    <row r="6152" spans="1:17" x14ac:dyDescent="0.25">
      <c r="A6152" s="5">
        <v>110214009247</v>
      </c>
      <c r="B6152" s="6">
        <v>43586</v>
      </c>
      <c r="C6152">
        <v>50000</v>
      </c>
      <c r="D6152">
        <v>20000</v>
      </c>
      <c r="E6152">
        <v>158</v>
      </c>
      <c r="F6152">
        <v>10000</v>
      </c>
      <c r="G6152">
        <v>400</v>
      </c>
      <c r="H6152" s="6">
        <f t="shared" si="385"/>
        <v>43556</v>
      </c>
      <c r="I6152">
        <f>SUMIFS('[1]Monthly unit'!$C:$C,'[1]Monthly unit'!$A:$A,'[1]Final sheet'!A6152,'[1]Monthly unit'!$B:$B,'[1]Final sheet'!H6152)</f>
        <v>0</v>
      </c>
      <c r="J6152">
        <f t="shared" si="386"/>
        <v>4</v>
      </c>
      <c r="K6152">
        <f t="shared" si="387"/>
        <v>2019</v>
      </c>
      <c r="L6152">
        <f>ROUND(VLOOKUP(H6152,'[1]Feeder energy'!$L:$P,2,FALSE)/1000,3)</f>
        <v>46759.03</v>
      </c>
      <c r="M6152">
        <f>ROUND(VLOOKUP(H6152,'[1]Feeder energy'!$L:$P,3,FALSE)/1000,3)</f>
        <v>37798.587</v>
      </c>
      <c r="N6152">
        <f>ROUND(VLOOKUP(H6152,'[1]Feeder energy'!$L:$P,4,FALSE)/1000,3)</f>
        <v>34248.366999999998</v>
      </c>
      <c r="O6152">
        <f>ROUND(VLOOKUP(H6152,'[1]Feeder energy'!$L:$P,5,FALSE)/1000,3)</f>
        <v>37768.652999999998</v>
      </c>
      <c r="P6152">
        <f t="shared" si="384"/>
        <v>1</v>
      </c>
      <c r="Q6152" t="s">
        <v>19</v>
      </c>
    </row>
    <row r="6153" spans="1:17" x14ac:dyDescent="0.25">
      <c r="A6153" s="5">
        <v>110214009250</v>
      </c>
      <c r="B6153" s="6">
        <v>43586</v>
      </c>
      <c r="C6153">
        <v>3000</v>
      </c>
      <c r="D6153">
        <v>2000</v>
      </c>
      <c r="E6153">
        <v>56.413807870369062</v>
      </c>
      <c r="F6153">
        <v>10000</v>
      </c>
      <c r="G6153">
        <v>456</v>
      </c>
      <c r="H6153" s="6">
        <f t="shared" si="385"/>
        <v>43556</v>
      </c>
      <c r="I6153">
        <f>SUMIFS('[1]Monthly unit'!$C:$C,'[1]Monthly unit'!$A:$A,'[1]Final sheet'!A6153,'[1]Monthly unit'!$B:$B,'[1]Final sheet'!H6153)</f>
        <v>0</v>
      </c>
      <c r="J6153">
        <f t="shared" si="386"/>
        <v>4</v>
      </c>
      <c r="K6153">
        <f t="shared" si="387"/>
        <v>2019</v>
      </c>
      <c r="L6153">
        <f>ROUND(VLOOKUP(H6153,'[1]Feeder energy'!$L:$P,2,FALSE)/1000,3)</f>
        <v>46759.03</v>
      </c>
      <c r="M6153">
        <f>ROUND(VLOOKUP(H6153,'[1]Feeder energy'!$L:$P,3,FALSE)/1000,3)</f>
        <v>37798.587</v>
      </c>
      <c r="N6153">
        <f>ROUND(VLOOKUP(H6153,'[1]Feeder energy'!$L:$P,4,FALSE)/1000,3)</f>
        <v>34248.366999999998</v>
      </c>
      <c r="O6153">
        <f>ROUND(VLOOKUP(H6153,'[1]Feeder energy'!$L:$P,5,FALSE)/1000,3)</f>
        <v>37768.652999999998</v>
      </c>
      <c r="P6153">
        <f t="shared" si="384"/>
        <v>1</v>
      </c>
      <c r="Q6153" t="s">
        <v>19</v>
      </c>
    </row>
    <row r="6154" spans="1:17" x14ac:dyDescent="0.25">
      <c r="A6154" s="5">
        <v>110214011344</v>
      </c>
      <c r="B6154" s="6">
        <v>43586</v>
      </c>
      <c r="C6154">
        <v>0</v>
      </c>
      <c r="H6154" s="6">
        <f t="shared" si="385"/>
        <v>43556</v>
      </c>
      <c r="I6154">
        <f>SUMIFS('[1]Monthly unit'!$C:$C,'[1]Monthly unit'!$A:$A,'[1]Final sheet'!A6154,'[1]Monthly unit'!$B:$B,'[1]Final sheet'!H6154)</f>
        <v>3</v>
      </c>
      <c r="J6154">
        <f t="shared" si="386"/>
        <v>4</v>
      </c>
      <c r="K6154">
        <f t="shared" si="387"/>
        <v>2019</v>
      </c>
      <c r="L6154">
        <f>ROUND(VLOOKUP(H6154,'[1]Feeder energy'!$L:$P,2,FALSE)/1000,3)</f>
        <v>46759.03</v>
      </c>
      <c r="M6154">
        <f>ROUND(VLOOKUP(H6154,'[1]Feeder energy'!$L:$P,3,FALSE)/1000,3)</f>
        <v>37798.587</v>
      </c>
      <c r="N6154">
        <f>ROUND(VLOOKUP(H6154,'[1]Feeder energy'!$L:$P,4,FALSE)/1000,3)</f>
        <v>34248.366999999998</v>
      </c>
      <c r="O6154">
        <f>ROUND(VLOOKUP(H6154,'[1]Feeder energy'!$L:$P,5,FALSE)/1000,3)</f>
        <v>37768.652999999998</v>
      </c>
      <c r="P6154">
        <f t="shared" si="384"/>
        <v>0</v>
      </c>
      <c r="Q6154" t="s">
        <v>18</v>
      </c>
    </row>
    <row r="6155" spans="1:17" x14ac:dyDescent="0.25">
      <c r="A6155" s="5">
        <v>110214011802</v>
      </c>
      <c r="B6155" s="6">
        <v>43586</v>
      </c>
      <c r="C6155">
        <v>6000</v>
      </c>
      <c r="D6155">
        <v>6000</v>
      </c>
      <c r="E6155">
        <v>342</v>
      </c>
      <c r="H6155" s="6">
        <f t="shared" si="385"/>
        <v>43556</v>
      </c>
      <c r="I6155">
        <f>SUMIFS('[1]Monthly unit'!$C:$C,'[1]Monthly unit'!$A:$A,'[1]Final sheet'!A6155,'[1]Monthly unit'!$B:$B,'[1]Final sheet'!H6155)</f>
        <v>0</v>
      </c>
      <c r="J6155">
        <f t="shared" si="386"/>
        <v>4</v>
      </c>
      <c r="K6155">
        <f t="shared" si="387"/>
        <v>2019</v>
      </c>
      <c r="L6155">
        <f>ROUND(VLOOKUP(H6155,'[1]Feeder energy'!$L:$P,2,FALSE)/1000,3)</f>
        <v>46759.03</v>
      </c>
      <c r="M6155">
        <f>ROUND(VLOOKUP(H6155,'[1]Feeder energy'!$L:$P,3,FALSE)/1000,3)</f>
        <v>37798.587</v>
      </c>
      <c r="N6155">
        <f>ROUND(VLOOKUP(H6155,'[1]Feeder energy'!$L:$P,4,FALSE)/1000,3)</f>
        <v>34248.366999999998</v>
      </c>
      <c r="O6155">
        <f>ROUND(VLOOKUP(H6155,'[1]Feeder energy'!$L:$P,5,FALSE)/1000,3)</f>
        <v>37768.652999999998</v>
      </c>
      <c r="P6155">
        <f t="shared" si="384"/>
        <v>1</v>
      </c>
      <c r="Q6155" t="s">
        <v>18</v>
      </c>
    </row>
    <row r="6156" spans="1:17" x14ac:dyDescent="0.25">
      <c r="A6156" s="5">
        <v>110214011952</v>
      </c>
      <c r="B6156" s="6">
        <v>43586</v>
      </c>
      <c r="C6156">
        <v>101000</v>
      </c>
      <c r="D6156">
        <v>20000</v>
      </c>
      <c r="E6156">
        <v>9</v>
      </c>
      <c r="F6156">
        <v>10000</v>
      </c>
      <c r="G6156">
        <v>441</v>
      </c>
      <c r="H6156" s="6">
        <f t="shared" si="385"/>
        <v>43556</v>
      </c>
      <c r="I6156">
        <f>SUMIFS('[1]Monthly unit'!$C:$C,'[1]Monthly unit'!$A:$A,'[1]Final sheet'!A6156,'[1]Monthly unit'!$B:$B,'[1]Final sheet'!H6156)</f>
        <v>549</v>
      </c>
      <c r="J6156">
        <f t="shared" si="386"/>
        <v>4</v>
      </c>
      <c r="K6156">
        <f t="shared" si="387"/>
        <v>2019</v>
      </c>
      <c r="L6156">
        <f>ROUND(VLOOKUP(H6156,'[1]Feeder energy'!$L:$P,2,FALSE)/1000,3)</f>
        <v>46759.03</v>
      </c>
      <c r="M6156">
        <f>ROUND(VLOOKUP(H6156,'[1]Feeder energy'!$L:$P,3,FALSE)/1000,3)</f>
        <v>37798.587</v>
      </c>
      <c r="N6156">
        <f>ROUND(VLOOKUP(H6156,'[1]Feeder energy'!$L:$P,4,FALSE)/1000,3)</f>
        <v>34248.366999999998</v>
      </c>
      <c r="O6156">
        <f>ROUND(VLOOKUP(H6156,'[1]Feeder energy'!$L:$P,5,FALSE)/1000,3)</f>
        <v>37768.652999999998</v>
      </c>
      <c r="P6156">
        <f t="shared" si="384"/>
        <v>1</v>
      </c>
      <c r="Q6156" t="s">
        <v>18</v>
      </c>
    </row>
    <row r="6157" spans="1:17" x14ac:dyDescent="0.25">
      <c r="A6157" s="5">
        <v>110214012152</v>
      </c>
      <c r="B6157" s="6">
        <v>43586</v>
      </c>
      <c r="C6157">
        <v>44000</v>
      </c>
      <c r="D6157">
        <v>8000</v>
      </c>
      <c r="E6157">
        <v>9</v>
      </c>
      <c r="F6157">
        <v>10000</v>
      </c>
      <c r="G6157">
        <v>441</v>
      </c>
      <c r="H6157" s="6">
        <f t="shared" si="385"/>
        <v>43556</v>
      </c>
      <c r="I6157">
        <f>SUMIFS('[1]Monthly unit'!$C:$C,'[1]Monthly unit'!$A:$A,'[1]Final sheet'!A6157,'[1]Monthly unit'!$B:$B,'[1]Final sheet'!H6157)</f>
        <v>274</v>
      </c>
      <c r="J6157">
        <f t="shared" si="386"/>
        <v>4</v>
      </c>
      <c r="K6157">
        <f t="shared" si="387"/>
        <v>2019</v>
      </c>
      <c r="L6157">
        <f>ROUND(VLOOKUP(H6157,'[1]Feeder energy'!$L:$P,2,FALSE)/1000,3)</f>
        <v>46759.03</v>
      </c>
      <c r="M6157">
        <f>ROUND(VLOOKUP(H6157,'[1]Feeder energy'!$L:$P,3,FALSE)/1000,3)</f>
        <v>37798.587</v>
      </c>
      <c r="N6157">
        <f>ROUND(VLOOKUP(H6157,'[1]Feeder energy'!$L:$P,4,FALSE)/1000,3)</f>
        <v>34248.366999999998</v>
      </c>
      <c r="O6157">
        <f>ROUND(VLOOKUP(H6157,'[1]Feeder energy'!$L:$P,5,FALSE)/1000,3)</f>
        <v>37768.652999999998</v>
      </c>
      <c r="P6157">
        <f t="shared" si="384"/>
        <v>1</v>
      </c>
      <c r="Q6157" t="s">
        <v>18</v>
      </c>
    </row>
    <row r="6158" spans="1:17" x14ac:dyDescent="0.25">
      <c r="A6158" s="5">
        <v>110214012402</v>
      </c>
      <c r="B6158" s="6">
        <v>43586</v>
      </c>
      <c r="C6158">
        <v>10000</v>
      </c>
      <c r="D6158">
        <v>5000</v>
      </c>
      <c r="E6158">
        <v>71</v>
      </c>
      <c r="F6158">
        <v>5000</v>
      </c>
      <c r="G6158">
        <v>386</v>
      </c>
      <c r="H6158" s="6">
        <f t="shared" si="385"/>
        <v>43556</v>
      </c>
      <c r="I6158">
        <f>SUMIFS('[1]Monthly unit'!$C:$C,'[1]Monthly unit'!$A:$A,'[1]Final sheet'!A6158,'[1]Monthly unit'!$B:$B,'[1]Final sheet'!H6158)</f>
        <v>60</v>
      </c>
      <c r="J6158">
        <f t="shared" si="386"/>
        <v>4</v>
      </c>
      <c r="K6158">
        <f t="shared" si="387"/>
        <v>2019</v>
      </c>
      <c r="L6158">
        <f>ROUND(VLOOKUP(H6158,'[1]Feeder energy'!$L:$P,2,FALSE)/1000,3)</f>
        <v>46759.03</v>
      </c>
      <c r="M6158">
        <f>ROUND(VLOOKUP(H6158,'[1]Feeder energy'!$L:$P,3,FALSE)/1000,3)</f>
        <v>37798.587</v>
      </c>
      <c r="N6158">
        <f>ROUND(VLOOKUP(H6158,'[1]Feeder energy'!$L:$P,4,FALSE)/1000,3)</f>
        <v>34248.366999999998</v>
      </c>
      <c r="O6158">
        <f>ROUND(VLOOKUP(H6158,'[1]Feeder energy'!$L:$P,5,FALSE)/1000,3)</f>
        <v>37768.652999999998</v>
      </c>
      <c r="P6158">
        <f t="shared" si="384"/>
        <v>1</v>
      </c>
      <c r="Q6158" t="s">
        <v>18</v>
      </c>
    </row>
    <row r="6159" spans="1:17" x14ac:dyDescent="0.25">
      <c r="A6159" s="5">
        <v>110214012454</v>
      </c>
      <c r="B6159" s="6">
        <v>43586</v>
      </c>
      <c r="C6159">
        <v>35000</v>
      </c>
      <c r="D6159">
        <v>10000</v>
      </c>
      <c r="E6159">
        <v>9</v>
      </c>
      <c r="F6159">
        <v>10000</v>
      </c>
      <c r="G6159">
        <v>441</v>
      </c>
      <c r="H6159" s="6">
        <f t="shared" si="385"/>
        <v>43556</v>
      </c>
      <c r="I6159">
        <f>SUMIFS('[1]Monthly unit'!$C:$C,'[1]Monthly unit'!$A:$A,'[1]Final sheet'!A6159,'[1]Monthly unit'!$B:$B,'[1]Final sheet'!H6159)</f>
        <v>374</v>
      </c>
      <c r="J6159">
        <f t="shared" si="386"/>
        <v>4</v>
      </c>
      <c r="K6159">
        <f t="shared" si="387"/>
        <v>2019</v>
      </c>
      <c r="L6159">
        <f>ROUND(VLOOKUP(H6159,'[1]Feeder energy'!$L:$P,2,FALSE)/1000,3)</f>
        <v>46759.03</v>
      </c>
      <c r="M6159">
        <f>ROUND(VLOOKUP(H6159,'[1]Feeder energy'!$L:$P,3,FALSE)/1000,3)</f>
        <v>37798.587</v>
      </c>
      <c r="N6159">
        <f>ROUND(VLOOKUP(H6159,'[1]Feeder energy'!$L:$P,4,FALSE)/1000,3)</f>
        <v>34248.366999999998</v>
      </c>
      <c r="O6159">
        <f>ROUND(VLOOKUP(H6159,'[1]Feeder energy'!$L:$P,5,FALSE)/1000,3)</f>
        <v>37768.652999999998</v>
      </c>
      <c r="P6159">
        <f t="shared" si="384"/>
        <v>1</v>
      </c>
      <c r="Q6159" t="s">
        <v>18</v>
      </c>
    </row>
    <row r="6160" spans="1:17" x14ac:dyDescent="0.25">
      <c r="A6160" s="5">
        <v>110214012465</v>
      </c>
      <c r="B6160" s="6">
        <v>43586</v>
      </c>
      <c r="C6160">
        <v>43040</v>
      </c>
      <c r="D6160">
        <v>10000</v>
      </c>
      <c r="E6160">
        <v>70</v>
      </c>
      <c r="H6160" s="6">
        <f t="shared" si="385"/>
        <v>43556</v>
      </c>
      <c r="I6160">
        <f>SUMIFS('[1]Monthly unit'!$C:$C,'[1]Monthly unit'!$A:$A,'[1]Final sheet'!A6160,'[1]Monthly unit'!$B:$B,'[1]Final sheet'!H6160)</f>
        <v>69</v>
      </c>
      <c r="J6160">
        <f t="shared" si="386"/>
        <v>4</v>
      </c>
      <c r="K6160">
        <f t="shared" si="387"/>
        <v>2019</v>
      </c>
      <c r="L6160">
        <f>ROUND(VLOOKUP(H6160,'[1]Feeder energy'!$L:$P,2,FALSE)/1000,3)</f>
        <v>46759.03</v>
      </c>
      <c r="M6160">
        <f>ROUND(VLOOKUP(H6160,'[1]Feeder energy'!$L:$P,3,FALSE)/1000,3)</f>
        <v>37798.587</v>
      </c>
      <c r="N6160">
        <f>ROUND(VLOOKUP(H6160,'[1]Feeder energy'!$L:$P,4,FALSE)/1000,3)</f>
        <v>34248.366999999998</v>
      </c>
      <c r="O6160">
        <f>ROUND(VLOOKUP(H6160,'[1]Feeder energy'!$L:$P,5,FALSE)/1000,3)</f>
        <v>37768.652999999998</v>
      </c>
      <c r="P6160">
        <f t="shared" si="384"/>
        <v>1</v>
      </c>
      <c r="Q6160" t="s">
        <v>18</v>
      </c>
    </row>
    <row r="6161" spans="1:17" x14ac:dyDescent="0.25">
      <c r="A6161" s="5">
        <v>110214015076</v>
      </c>
      <c r="B6161" s="6">
        <v>43586</v>
      </c>
      <c r="C6161">
        <v>5000</v>
      </c>
      <c r="D6161">
        <v>5000</v>
      </c>
      <c r="E6161">
        <v>251</v>
      </c>
      <c r="F6161">
        <v>5000</v>
      </c>
      <c r="G6161">
        <v>441</v>
      </c>
      <c r="H6161" s="6">
        <f t="shared" si="385"/>
        <v>43556</v>
      </c>
      <c r="I6161">
        <f>SUMIFS('[1]Monthly unit'!$C:$C,'[1]Monthly unit'!$A:$A,'[1]Final sheet'!A6161,'[1]Monthly unit'!$B:$B,'[1]Final sheet'!H6161)</f>
        <v>61</v>
      </c>
      <c r="J6161">
        <f t="shared" si="386"/>
        <v>4</v>
      </c>
      <c r="K6161">
        <f t="shared" si="387"/>
        <v>2019</v>
      </c>
      <c r="L6161">
        <f>ROUND(VLOOKUP(H6161,'[1]Feeder energy'!$L:$P,2,FALSE)/1000,3)</f>
        <v>46759.03</v>
      </c>
      <c r="M6161">
        <f>ROUND(VLOOKUP(H6161,'[1]Feeder energy'!$L:$P,3,FALSE)/1000,3)</f>
        <v>37798.587</v>
      </c>
      <c r="N6161">
        <f>ROUND(VLOOKUP(H6161,'[1]Feeder energy'!$L:$P,4,FALSE)/1000,3)</f>
        <v>34248.366999999998</v>
      </c>
      <c r="O6161">
        <f>ROUND(VLOOKUP(H6161,'[1]Feeder energy'!$L:$P,5,FALSE)/1000,3)</f>
        <v>37768.652999999998</v>
      </c>
      <c r="P6161">
        <f t="shared" si="384"/>
        <v>1</v>
      </c>
      <c r="Q6161" t="s">
        <v>18</v>
      </c>
    </row>
    <row r="6162" spans="1:17" x14ac:dyDescent="0.25">
      <c r="A6162" s="5">
        <v>110214015477</v>
      </c>
      <c r="B6162" s="6">
        <v>43586</v>
      </c>
      <c r="C6162">
        <v>0</v>
      </c>
      <c r="D6162">
        <v>20000</v>
      </c>
      <c r="E6162">
        <v>419</v>
      </c>
      <c r="F6162">
        <v>20000</v>
      </c>
      <c r="G6162">
        <v>419</v>
      </c>
      <c r="H6162" s="6">
        <f t="shared" si="385"/>
        <v>43556</v>
      </c>
      <c r="I6162">
        <f>SUMIFS('[1]Monthly unit'!$C:$C,'[1]Monthly unit'!$A:$A,'[1]Final sheet'!A6162,'[1]Monthly unit'!$B:$B,'[1]Final sheet'!H6162)</f>
        <v>79</v>
      </c>
      <c r="J6162">
        <f t="shared" si="386"/>
        <v>4</v>
      </c>
      <c r="K6162">
        <f t="shared" si="387"/>
        <v>2019</v>
      </c>
      <c r="L6162">
        <f>ROUND(VLOOKUP(H6162,'[1]Feeder energy'!$L:$P,2,FALSE)/1000,3)</f>
        <v>46759.03</v>
      </c>
      <c r="M6162">
        <f>ROUND(VLOOKUP(H6162,'[1]Feeder energy'!$L:$P,3,FALSE)/1000,3)</f>
        <v>37798.587</v>
      </c>
      <c r="N6162">
        <f>ROUND(VLOOKUP(H6162,'[1]Feeder energy'!$L:$P,4,FALSE)/1000,3)</f>
        <v>34248.366999999998</v>
      </c>
      <c r="O6162">
        <f>ROUND(VLOOKUP(H6162,'[1]Feeder energy'!$L:$P,5,FALSE)/1000,3)</f>
        <v>37768.652999999998</v>
      </c>
      <c r="P6162">
        <f t="shared" si="384"/>
        <v>1</v>
      </c>
      <c r="Q6162" t="s">
        <v>18</v>
      </c>
    </row>
    <row r="6163" spans="1:17" x14ac:dyDescent="0.25">
      <c r="A6163" s="5">
        <v>110214015702</v>
      </c>
      <c r="B6163" s="6">
        <v>43586</v>
      </c>
      <c r="C6163">
        <v>0</v>
      </c>
      <c r="D6163">
        <v>10000</v>
      </c>
      <c r="E6163">
        <v>441</v>
      </c>
      <c r="F6163">
        <v>10000</v>
      </c>
      <c r="G6163">
        <v>441</v>
      </c>
      <c r="H6163" s="6">
        <f t="shared" si="385"/>
        <v>43556</v>
      </c>
      <c r="I6163">
        <f>SUMIFS('[1]Monthly unit'!$C:$C,'[1]Monthly unit'!$A:$A,'[1]Final sheet'!A6163,'[1]Monthly unit'!$B:$B,'[1]Final sheet'!H6163)</f>
        <v>141</v>
      </c>
      <c r="J6163">
        <f t="shared" si="386"/>
        <v>4</v>
      </c>
      <c r="K6163">
        <f t="shared" si="387"/>
        <v>2019</v>
      </c>
      <c r="L6163">
        <f>ROUND(VLOOKUP(H6163,'[1]Feeder energy'!$L:$P,2,FALSE)/1000,3)</f>
        <v>46759.03</v>
      </c>
      <c r="M6163">
        <f>ROUND(VLOOKUP(H6163,'[1]Feeder energy'!$L:$P,3,FALSE)/1000,3)</f>
        <v>37798.587</v>
      </c>
      <c r="N6163">
        <f>ROUND(VLOOKUP(H6163,'[1]Feeder energy'!$L:$P,4,FALSE)/1000,3)</f>
        <v>34248.366999999998</v>
      </c>
      <c r="O6163">
        <f>ROUND(VLOOKUP(H6163,'[1]Feeder energy'!$L:$P,5,FALSE)/1000,3)</f>
        <v>37768.652999999998</v>
      </c>
      <c r="P6163">
        <f t="shared" si="384"/>
        <v>1</v>
      </c>
      <c r="Q6163" t="s">
        <v>18</v>
      </c>
    </row>
    <row r="6164" spans="1:17" x14ac:dyDescent="0.25">
      <c r="A6164" s="5">
        <v>110214016001</v>
      </c>
      <c r="B6164" s="6">
        <v>43586</v>
      </c>
      <c r="C6164">
        <v>5000</v>
      </c>
      <c r="D6164">
        <v>500</v>
      </c>
      <c r="E6164">
        <v>4</v>
      </c>
      <c r="H6164" s="6">
        <f t="shared" si="385"/>
        <v>43556</v>
      </c>
      <c r="I6164">
        <f>SUMIFS('[1]Monthly unit'!$C:$C,'[1]Monthly unit'!$A:$A,'[1]Final sheet'!A6164,'[1]Monthly unit'!$B:$B,'[1]Final sheet'!H6164)</f>
        <v>2</v>
      </c>
      <c r="J6164">
        <f t="shared" si="386"/>
        <v>4</v>
      </c>
      <c r="K6164">
        <f t="shared" si="387"/>
        <v>2019</v>
      </c>
      <c r="L6164">
        <f>ROUND(VLOOKUP(H6164,'[1]Feeder energy'!$L:$P,2,FALSE)/1000,3)</f>
        <v>46759.03</v>
      </c>
      <c r="M6164">
        <f>ROUND(VLOOKUP(H6164,'[1]Feeder energy'!$L:$P,3,FALSE)/1000,3)</f>
        <v>37798.587</v>
      </c>
      <c r="N6164">
        <f>ROUND(VLOOKUP(H6164,'[1]Feeder energy'!$L:$P,4,FALSE)/1000,3)</f>
        <v>34248.366999999998</v>
      </c>
      <c r="O6164">
        <f>ROUND(VLOOKUP(H6164,'[1]Feeder energy'!$L:$P,5,FALSE)/1000,3)</f>
        <v>37768.652999999998</v>
      </c>
      <c r="P6164">
        <f t="shared" si="384"/>
        <v>1</v>
      </c>
      <c r="Q6164" t="s">
        <v>18</v>
      </c>
    </row>
    <row r="6165" spans="1:17" x14ac:dyDescent="0.25">
      <c r="A6165" s="5">
        <v>110214016048</v>
      </c>
      <c r="B6165" s="6">
        <v>43586</v>
      </c>
      <c r="C6165">
        <v>30000</v>
      </c>
      <c r="D6165">
        <v>15000</v>
      </c>
      <c r="E6165">
        <v>42</v>
      </c>
      <c r="H6165" s="6">
        <f t="shared" si="385"/>
        <v>43556</v>
      </c>
      <c r="I6165">
        <f>SUMIFS('[1]Monthly unit'!$C:$C,'[1]Monthly unit'!$A:$A,'[1]Final sheet'!A6165,'[1]Monthly unit'!$B:$B,'[1]Final sheet'!H6165)</f>
        <v>74</v>
      </c>
      <c r="J6165">
        <f t="shared" si="386"/>
        <v>4</v>
      </c>
      <c r="K6165">
        <f t="shared" si="387"/>
        <v>2019</v>
      </c>
      <c r="L6165">
        <f>ROUND(VLOOKUP(H6165,'[1]Feeder energy'!$L:$P,2,FALSE)/1000,3)</f>
        <v>46759.03</v>
      </c>
      <c r="M6165">
        <f>ROUND(VLOOKUP(H6165,'[1]Feeder energy'!$L:$P,3,FALSE)/1000,3)</f>
        <v>37798.587</v>
      </c>
      <c r="N6165">
        <f>ROUND(VLOOKUP(H6165,'[1]Feeder energy'!$L:$P,4,FALSE)/1000,3)</f>
        <v>34248.366999999998</v>
      </c>
      <c r="O6165">
        <f>ROUND(VLOOKUP(H6165,'[1]Feeder energy'!$L:$P,5,FALSE)/1000,3)</f>
        <v>37768.652999999998</v>
      </c>
      <c r="P6165">
        <f t="shared" si="384"/>
        <v>1</v>
      </c>
      <c r="Q6165" t="s">
        <v>18</v>
      </c>
    </row>
    <row r="6166" spans="1:17" x14ac:dyDescent="0.25">
      <c r="A6166" s="5">
        <v>110214016051</v>
      </c>
      <c r="B6166" s="6">
        <v>43586</v>
      </c>
      <c r="C6166">
        <v>57000</v>
      </c>
      <c r="D6166">
        <v>15000</v>
      </c>
      <c r="E6166">
        <v>42</v>
      </c>
      <c r="H6166" s="6">
        <f t="shared" si="385"/>
        <v>43556</v>
      </c>
      <c r="I6166">
        <f>SUMIFS('[1]Monthly unit'!$C:$C,'[1]Monthly unit'!$A:$A,'[1]Final sheet'!A6166,'[1]Monthly unit'!$B:$B,'[1]Final sheet'!H6166)</f>
        <v>199</v>
      </c>
      <c r="J6166">
        <f t="shared" si="386"/>
        <v>4</v>
      </c>
      <c r="K6166">
        <f t="shared" si="387"/>
        <v>2019</v>
      </c>
      <c r="L6166">
        <f>ROUND(VLOOKUP(H6166,'[1]Feeder energy'!$L:$P,2,FALSE)/1000,3)</f>
        <v>46759.03</v>
      </c>
      <c r="M6166">
        <f>ROUND(VLOOKUP(H6166,'[1]Feeder energy'!$L:$P,3,FALSE)/1000,3)</f>
        <v>37798.587</v>
      </c>
      <c r="N6166">
        <f>ROUND(VLOOKUP(H6166,'[1]Feeder energy'!$L:$P,4,FALSE)/1000,3)</f>
        <v>34248.366999999998</v>
      </c>
      <c r="O6166">
        <f>ROUND(VLOOKUP(H6166,'[1]Feeder energy'!$L:$P,5,FALSE)/1000,3)</f>
        <v>37768.652999999998</v>
      </c>
      <c r="P6166">
        <f t="shared" si="384"/>
        <v>1</v>
      </c>
      <c r="Q6166" t="s">
        <v>18</v>
      </c>
    </row>
    <row r="6167" spans="1:17" x14ac:dyDescent="0.25">
      <c r="A6167" s="5">
        <v>110214016052</v>
      </c>
      <c r="B6167" s="6">
        <v>43586</v>
      </c>
      <c r="C6167">
        <v>260000</v>
      </c>
      <c r="D6167">
        <v>30000</v>
      </c>
      <c r="E6167">
        <v>13</v>
      </c>
      <c r="F6167">
        <v>15000</v>
      </c>
      <c r="G6167">
        <v>399</v>
      </c>
      <c r="H6167" s="6">
        <f t="shared" si="385"/>
        <v>43556</v>
      </c>
      <c r="I6167">
        <f>SUMIFS('[1]Monthly unit'!$C:$C,'[1]Monthly unit'!$A:$A,'[1]Final sheet'!A6167,'[1]Monthly unit'!$B:$B,'[1]Final sheet'!H6167)</f>
        <v>1366</v>
      </c>
      <c r="J6167">
        <f t="shared" si="386"/>
        <v>4</v>
      </c>
      <c r="K6167">
        <f t="shared" si="387"/>
        <v>2019</v>
      </c>
      <c r="L6167">
        <f>ROUND(VLOOKUP(H6167,'[1]Feeder energy'!$L:$P,2,FALSE)/1000,3)</f>
        <v>46759.03</v>
      </c>
      <c r="M6167">
        <f>ROUND(VLOOKUP(H6167,'[1]Feeder energy'!$L:$P,3,FALSE)/1000,3)</f>
        <v>37798.587</v>
      </c>
      <c r="N6167">
        <f>ROUND(VLOOKUP(H6167,'[1]Feeder energy'!$L:$P,4,FALSE)/1000,3)</f>
        <v>34248.366999999998</v>
      </c>
      <c r="O6167">
        <f>ROUND(VLOOKUP(H6167,'[1]Feeder energy'!$L:$P,5,FALSE)/1000,3)</f>
        <v>37768.652999999998</v>
      </c>
      <c r="P6167">
        <f t="shared" si="384"/>
        <v>1</v>
      </c>
      <c r="Q6167" t="s">
        <v>18</v>
      </c>
    </row>
    <row r="6168" spans="1:17" x14ac:dyDescent="0.25">
      <c r="A6168" s="5">
        <v>110214016135</v>
      </c>
      <c r="B6168" s="6">
        <v>43586</v>
      </c>
      <c r="C6168">
        <v>15000</v>
      </c>
      <c r="D6168">
        <v>5000</v>
      </c>
      <c r="E6168">
        <v>147</v>
      </c>
      <c r="F6168">
        <v>5000</v>
      </c>
      <c r="G6168">
        <v>422</v>
      </c>
      <c r="H6168" s="6">
        <f t="shared" si="385"/>
        <v>43556</v>
      </c>
      <c r="I6168">
        <f>SUMIFS('[1]Monthly unit'!$C:$C,'[1]Monthly unit'!$A:$A,'[1]Final sheet'!A6168,'[1]Monthly unit'!$B:$B,'[1]Final sheet'!H6168)</f>
        <v>12</v>
      </c>
      <c r="J6168">
        <f t="shared" si="386"/>
        <v>4</v>
      </c>
      <c r="K6168">
        <f t="shared" si="387"/>
        <v>2019</v>
      </c>
      <c r="L6168">
        <f>ROUND(VLOOKUP(H6168,'[1]Feeder energy'!$L:$P,2,FALSE)/1000,3)</f>
        <v>46759.03</v>
      </c>
      <c r="M6168">
        <f>ROUND(VLOOKUP(H6168,'[1]Feeder energy'!$L:$P,3,FALSE)/1000,3)</f>
        <v>37798.587</v>
      </c>
      <c r="N6168">
        <f>ROUND(VLOOKUP(H6168,'[1]Feeder energy'!$L:$P,4,FALSE)/1000,3)</f>
        <v>34248.366999999998</v>
      </c>
      <c r="O6168">
        <f>ROUND(VLOOKUP(H6168,'[1]Feeder energy'!$L:$P,5,FALSE)/1000,3)</f>
        <v>37768.652999999998</v>
      </c>
      <c r="P6168">
        <f t="shared" si="384"/>
        <v>1</v>
      </c>
      <c r="Q6168" t="s">
        <v>18</v>
      </c>
    </row>
    <row r="6169" spans="1:17" x14ac:dyDescent="0.25">
      <c r="A6169" s="5">
        <v>110214016156</v>
      </c>
      <c r="B6169" s="6">
        <v>43586</v>
      </c>
      <c r="C6169">
        <v>15000</v>
      </c>
      <c r="D6169">
        <v>5000</v>
      </c>
      <c r="E6169">
        <v>147</v>
      </c>
      <c r="F6169">
        <v>5000</v>
      </c>
      <c r="G6169">
        <v>422</v>
      </c>
      <c r="H6169" s="6">
        <f t="shared" si="385"/>
        <v>43556</v>
      </c>
      <c r="I6169">
        <f>SUMIFS('[1]Monthly unit'!$C:$C,'[1]Monthly unit'!$A:$A,'[1]Final sheet'!A6169,'[1]Monthly unit'!$B:$B,'[1]Final sheet'!H6169)</f>
        <v>83</v>
      </c>
      <c r="J6169">
        <f t="shared" si="386"/>
        <v>4</v>
      </c>
      <c r="K6169">
        <f t="shared" si="387"/>
        <v>2019</v>
      </c>
      <c r="L6169">
        <f>ROUND(VLOOKUP(H6169,'[1]Feeder energy'!$L:$P,2,FALSE)/1000,3)</f>
        <v>46759.03</v>
      </c>
      <c r="M6169">
        <f>ROUND(VLOOKUP(H6169,'[1]Feeder energy'!$L:$P,3,FALSE)/1000,3)</f>
        <v>37798.587</v>
      </c>
      <c r="N6169">
        <f>ROUND(VLOOKUP(H6169,'[1]Feeder energy'!$L:$P,4,FALSE)/1000,3)</f>
        <v>34248.366999999998</v>
      </c>
      <c r="O6169">
        <f>ROUND(VLOOKUP(H6169,'[1]Feeder energy'!$L:$P,5,FALSE)/1000,3)</f>
        <v>37768.652999999998</v>
      </c>
      <c r="P6169">
        <f t="shared" si="384"/>
        <v>1</v>
      </c>
      <c r="Q6169" t="s">
        <v>18</v>
      </c>
    </row>
    <row r="6170" spans="1:17" x14ac:dyDescent="0.25">
      <c r="A6170" s="5">
        <v>110214016177</v>
      </c>
      <c r="B6170" s="6">
        <v>43586</v>
      </c>
      <c r="C6170">
        <v>70000</v>
      </c>
      <c r="D6170">
        <v>20000</v>
      </c>
      <c r="E6170">
        <v>147</v>
      </c>
      <c r="F6170">
        <v>30000</v>
      </c>
      <c r="G6170">
        <v>383</v>
      </c>
      <c r="H6170" s="6">
        <f t="shared" si="385"/>
        <v>43556</v>
      </c>
      <c r="I6170">
        <f>SUMIFS('[1]Monthly unit'!$C:$C,'[1]Monthly unit'!$A:$A,'[1]Final sheet'!A6170,'[1]Monthly unit'!$B:$B,'[1]Final sheet'!H6170)</f>
        <v>172</v>
      </c>
      <c r="J6170">
        <f t="shared" si="386"/>
        <v>4</v>
      </c>
      <c r="K6170">
        <f t="shared" si="387"/>
        <v>2019</v>
      </c>
      <c r="L6170">
        <f>ROUND(VLOOKUP(H6170,'[1]Feeder energy'!$L:$P,2,FALSE)/1000,3)</f>
        <v>46759.03</v>
      </c>
      <c r="M6170">
        <f>ROUND(VLOOKUP(H6170,'[1]Feeder energy'!$L:$P,3,FALSE)/1000,3)</f>
        <v>37798.587</v>
      </c>
      <c r="N6170">
        <f>ROUND(VLOOKUP(H6170,'[1]Feeder energy'!$L:$P,4,FALSE)/1000,3)</f>
        <v>34248.366999999998</v>
      </c>
      <c r="O6170">
        <f>ROUND(VLOOKUP(H6170,'[1]Feeder energy'!$L:$P,5,FALSE)/1000,3)</f>
        <v>37768.652999999998</v>
      </c>
      <c r="P6170">
        <f t="shared" si="384"/>
        <v>1</v>
      </c>
      <c r="Q6170" t="s">
        <v>18</v>
      </c>
    </row>
    <row r="6171" spans="1:17" x14ac:dyDescent="0.25">
      <c r="A6171" s="5">
        <v>110214016194</v>
      </c>
      <c r="B6171" s="6">
        <v>43586</v>
      </c>
      <c r="C6171">
        <v>478000</v>
      </c>
      <c r="D6171">
        <v>70000</v>
      </c>
      <c r="E6171">
        <v>43</v>
      </c>
      <c r="F6171">
        <v>70000</v>
      </c>
      <c r="G6171">
        <v>383</v>
      </c>
      <c r="H6171" s="6">
        <f t="shared" si="385"/>
        <v>43556</v>
      </c>
      <c r="I6171">
        <f>SUMIFS('[1]Monthly unit'!$C:$C,'[1]Monthly unit'!$A:$A,'[1]Final sheet'!A6171,'[1]Monthly unit'!$B:$B,'[1]Final sheet'!H6171)</f>
        <v>4025</v>
      </c>
      <c r="J6171">
        <f t="shared" si="386"/>
        <v>4</v>
      </c>
      <c r="K6171">
        <f t="shared" si="387"/>
        <v>2019</v>
      </c>
      <c r="L6171">
        <f>ROUND(VLOOKUP(H6171,'[1]Feeder energy'!$L:$P,2,FALSE)/1000,3)</f>
        <v>46759.03</v>
      </c>
      <c r="M6171">
        <f>ROUND(VLOOKUP(H6171,'[1]Feeder energy'!$L:$P,3,FALSE)/1000,3)</f>
        <v>37798.587</v>
      </c>
      <c r="N6171">
        <f>ROUND(VLOOKUP(H6171,'[1]Feeder energy'!$L:$P,4,FALSE)/1000,3)</f>
        <v>34248.366999999998</v>
      </c>
      <c r="O6171">
        <f>ROUND(VLOOKUP(H6171,'[1]Feeder energy'!$L:$P,5,FALSE)/1000,3)</f>
        <v>37768.652999999998</v>
      </c>
      <c r="P6171">
        <f t="shared" si="384"/>
        <v>1</v>
      </c>
      <c r="Q6171" t="s">
        <v>18</v>
      </c>
    </row>
    <row r="6172" spans="1:17" x14ac:dyDescent="0.25">
      <c r="A6172" s="5">
        <v>110214017060</v>
      </c>
      <c r="B6172" s="6">
        <v>43586</v>
      </c>
      <c r="C6172">
        <v>52500</v>
      </c>
      <c r="D6172">
        <v>10000</v>
      </c>
      <c r="E6172">
        <v>74</v>
      </c>
      <c r="F6172">
        <v>9500</v>
      </c>
      <c r="G6172">
        <v>406</v>
      </c>
      <c r="H6172" s="6">
        <f t="shared" si="385"/>
        <v>43556</v>
      </c>
      <c r="I6172">
        <f>SUMIFS('[1]Monthly unit'!$C:$C,'[1]Monthly unit'!$A:$A,'[1]Final sheet'!A6172,'[1]Monthly unit'!$B:$B,'[1]Final sheet'!H6172)</f>
        <v>386</v>
      </c>
      <c r="J6172">
        <f t="shared" si="386"/>
        <v>4</v>
      </c>
      <c r="K6172">
        <f t="shared" si="387"/>
        <v>2019</v>
      </c>
      <c r="L6172">
        <f>ROUND(VLOOKUP(H6172,'[1]Feeder energy'!$L:$P,2,FALSE)/1000,3)</f>
        <v>46759.03</v>
      </c>
      <c r="M6172">
        <f>ROUND(VLOOKUP(H6172,'[1]Feeder energy'!$L:$P,3,FALSE)/1000,3)</f>
        <v>37798.587</v>
      </c>
      <c r="N6172">
        <f>ROUND(VLOOKUP(H6172,'[1]Feeder energy'!$L:$P,4,FALSE)/1000,3)</f>
        <v>34248.366999999998</v>
      </c>
      <c r="O6172">
        <f>ROUND(VLOOKUP(H6172,'[1]Feeder energy'!$L:$P,5,FALSE)/1000,3)</f>
        <v>37768.652999999998</v>
      </c>
      <c r="P6172">
        <f t="shared" si="384"/>
        <v>1</v>
      </c>
      <c r="Q6172" t="s">
        <v>18</v>
      </c>
    </row>
    <row r="6173" spans="1:17" x14ac:dyDescent="0.25">
      <c r="A6173" s="5">
        <v>110214017537</v>
      </c>
      <c r="B6173" s="6">
        <v>43586</v>
      </c>
      <c r="C6173">
        <v>20500</v>
      </c>
      <c r="D6173">
        <v>10000</v>
      </c>
      <c r="E6173">
        <v>40</v>
      </c>
      <c r="F6173">
        <v>3000</v>
      </c>
      <c r="G6173">
        <v>369</v>
      </c>
      <c r="H6173" s="6">
        <f t="shared" si="385"/>
        <v>43556</v>
      </c>
      <c r="I6173">
        <f>SUMIFS('[1]Monthly unit'!$C:$C,'[1]Monthly unit'!$A:$A,'[1]Final sheet'!A6173,'[1]Monthly unit'!$B:$B,'[1]Final sheet'!H6173)</f>
        <v>82</v>
      </c>
      <c r="J6173">
        <f t="shared" si="386"/>
        <v>4</v>
      </c>
      <c r="K6173">
        <f t="shared" si="387"/>
        <v>2019</v>
      </c>
      <c r="L6173">
        <f>ROUND(VLOOKUP(H6173,'[1]Feeder energy'!$L:$P,2,FALSE)/1000,3)</f>
        <v>46759.03</v>
      </c>
      <c r="M6173">
        <f>ROUND(VLOOKUP(H6173,'[1]Feeder energy'!$L:$P,3,FALSE)/1000,3)</f>
        <v>37798.587</v>
      </c>
      <c r="N6173">
        <f>ROUND(VLOOKUP(H6173,'[1]Feeder energy'!$L:$P,4,FALSE)/1000,3)</f>
        <v>34248.366999999998</v>
      </c>
      <c r="O6173">
        <f>ROUND(VLOOKUP(H6173,'[1]Feeder energy'!$L:$P,5,FALSE)/1000,3)</f>
        <v>37768.652999999998</v>
      </c>
      <c r="P6173">
        <f t="shared" si="384"/>
        <v>1</v>
      </c>
      <c r="Q6173" t="s">
        <v>18</v>
      </c>
    </row>
    <row r="6174" spans="1:17" x14ac:dyDescent="0.25">
      <c r="A6174" s="5">
        <v>110214020881</v>
      </c>
      <c r="B6174" s="6">
        <v>43586</v>
      </c>
      <c r="C6174">
        <v>40000</v>
      </c>
      <c r="D6174">
        <v>40000</v>
      </c>
      <c r="E6174">
        <v>181</v>
      </c>
      <c r="H6174" s="6">
        <f t="shared" si="385"/>
        <v>43556</v>
      </c>
      <c r="I6174">
        <f>SUMIFS('[1]Monthly unit'!$C:$C,'[1]Monthly unit'!$A:$A,'[1]Final sheet'!A6174,'[1]Monthly unit'!$B:$B,'[1]Final sheet'!H6174)</f>
        <v>181</v>
      </c>
      <c r="J6174">
        <f t="shared" si="386"/>
        <v>4</v>
      </c>
      <c r="K6174">
        <f t="shared" si="387"/>
        <v>2019</v>
      </c>
      <c r="L6174">
        <f>ROUND(VLOOKUP(H6174,'[1]Feeder energy'!$L:$P,2,FALSE)/1000,3)</f>
        <v>46759.03</v>
      </c>
      <c r="M6174">
        <f>ROUND(VLOOKUP(H6174,'[1]Feeder energy'!$L:$P,3,FALSE)/1000,3)</f>
        <v>37798.587</v>
      </c>
      <c r="N6174">
        <f>ROUND(VLOOKUP(H6174,'[1]Feeder energy'!$L:$P,4,FALSE)/1000,3)</f>
        <v>34248.366999999998</v>
      </c>
      <c r="O6174">
        <f>ROUND(VLOOKUP(H6174,'[1]Feeder energy'!$L:$P,5,FALSE)/1000,3)</f>
        <v>37768.652999999998</v>
      </c>
      <c r="P6174">
        <f t="shared" si="384"/>
        <v>1</v>
      </c>
      <c r="Q6174" t="s">
        <v>18</v>
      </c>
    </row>
    <row r="6175" spans="1:17" x14ac:dyDescent="0.25">
      <c r="A6175" s="5">
        <v>110214021592</v>
      </c>
      <c r="B6175" s="6">
        <v>43586</v>
      </c>
      <c r="C6175">
        <v>10000</v>
      </c>
      <c r="D6175">
        <v>5000</v>
      </c>
      <c r="E6175">
        <v>50.455729166664241</v>
      </c>
      <c r="F6175">
        <v>5000</v>
      </c>
      <c r="G6175">
        <v>404</v>
      </c>
      <c r="H6175" s="6">
        <f t="shared" si="385"/>
        <v>43556</v>
      </c>
      <c r="I6175">
        <f>SUMIFS('[1]Monthly unit'!$C:$C,'[1]Monthly unit'!$A:$A,'[1]Final sheet'!A6175,'[1]Monthly unit'!$B:$B,'[1]Final sheet'!H6175)</f>
        <v>58</v>
      </c>
      <c r="J6175">
        <f t="shared" si="386"/>
        <v>4</v>
      </c>
      <c r="K6175">
        <f t="shared" si="387"/>
        <v>2019</v>
      </c>
      <c r="L6175">
        <f>ROUND(VLOOKUP(H6175,'[1]Feeder energy'!$L:$P,2,FALSE)/1000,3)</f>
        <v>46759.03</v>
      </c>
      <c r="M6175">
        <f>ROUND(VLOOKUP(H6175,'[1]Feeder energy'!$L:$P,3,FALSE)/1000,3)</f>
        <v>37798.587</v>
      </c>
      <c r="N6175">
        <f>ROUND(VLOOKUP(H6175,'[1]Feeder energy'!$L:$P,4,FALSE)/1000,3)</f>
        <v>34248.366999999998</v>
      </c>
      <c r="O6175">
        <f>ROUND(VLOOKUP(H6175,'[1]Feeder energy'!$L:$P,5,FALSE)/1000,3)</f>
        <v>37768.652999999998</v>
      </c>
      <c r="P6175">
        <f t="shared" si="384"/>
        <v>1</v>
      </c>
      <c r="Q6175" t="s">
        <v>18</v>
      </c>
    </row>
    <row r="6176" spans="1:17" x14ac:dyDescent="0.25">
      <c r="A6176" s="5">
        <v>110214021593</v>
      </c>
      <c r="B6176" s="6">
        <v>43586</v>
      </c>
      <c r="C6176">
        <v>9000</v>
      </c>
      <c r="D6176">
        <v>9000</v>
      </c>
      <c r="E6176">
        <v>79</v>
      </c>
      <c r="H6176" s="6">
        <f t="shared" si="385"/>
        <v>43556</v>
      </c>
      <c r="I6176">
        <f>SUMIFS('[1]Monthly unit'!$C:$C,'[1]Monthly unit'!$A:$A,'[1]Final sheet'!A6176,'[1]Monthly unit'!$B:$B,'[1]Final sheet'!H6176)</f>
        <v>63</v>
      </c>
      <c r="J6176">
        <f t="shared" si="386"/>
        <v>4</v>
      </c>
      <c r="K6176">
        <f t="shared" si="387"/>
        <v>2019</v>
      </c>
      <c r="L6176">
        <f>ROUND(VLOOKUP(H6176,'[1]Feeder energy'!$L:$P,2,FALSE)/1000,3)</f>
        <v>46759.03</v>
      </c>
      <c r="M6176">
        <f>ROUND(VLOOKUP(H6176,'[1]Feeder energy'!$L:$P,3,FALSE)/1000,3)</f>
        <v>37798.587</v>
      </c>
      <c r="N6176">
        <f>ROUND(VLOOKUP(H6176,'[1]Feeder energy'!$L:$P,4,FALSE)/1000,3)</f>
        <v>34248.366999999998</v>
      </c>
      <c r="O6176">
        <f>ROUND(VLOOKUP(H6176,'[1]Feeder energy'!$L:$P,5,FALSE)/1000,3)</f>
        <v>37768.652999999998</v>
      </c>
      <c r="P6176">
        <f t="shared" si="384"/>
        <v>1</v>
      </c>
      <c r="Q6176" t="s">
        <v>18</v>
      </c>
    </row>
    <row r="6177" spans="1:17" x14ac:dyDescent="0.25">
      <c r="A6177" s="5">
        <v>110211000839</v>
      </c>
      <c r="B6177" s="6">
        <v>43556</v>
      </c>
      <c r="C6177">
        <v>15000</v>
      </c>
      <c r="D6177">
        <v>5000</v>
      </c>
      <c r="E6177">
        <v>19.37640046296292</v>
      </c>
      <c r="H6177" s="6">
        <f t="shared" si="385"/>
        <v>43525</v>
      </c>
      <c r="I6177">
        <f>SUMIFS('[1]Monthly unit'!$C:$C,'[1]Monthly unit'!$A:$A,'[1]Final sheet'!A6177,'[1]Monthly unit'!$B:$B,'[1]Final sheet'!H6177)</f>
        <v>53</v>
      </c>
      <c r="J6177">
        <f t="shared" si="386"/>
        <v>3</v>
      </c>
      <c r="K6177">
        <f t="shared" si="387"/>
        <v>2019</v>
      </c>
      <c r="L6177">
        <f>ROUND(VLOOKUP(H6177,'[1]Feeder energy'!$L:$P,2,FALSE)/1000,3)</f>
        <v>37798.587</v>
      </c>
      <c r="M6177">
        <f>ROUND(VLOOKUP(H6177,'[1]Feeder energy'!$L:$P,3,FALSE)/1000,3)</f>
        <v>34248.366999999998</v>
      </c>
      <c r="N6177">
        <f>ROUND(VLOOKUP(H6177,'[1]Feeder energy'!$L:$P,4,FALSE)/1000,3)</f>
        <v>37768.652999999998</v>
      </c>
      <c r="O6177">
        <f>ROUND(VLOOKUP(H6177,'[1]Feeder energy'!$L:$P,5,FALSE)/1000,3)</f>
        <v>35953.199999999997</v>
      </c>
      <c r="P6177">
        <f t="shared" si="384"/>
        <v>1</v>
      </c>
      <c r="Q6177" t="s">
        <v>17</v>
      </c>
    </row>
    <row r="6178" spans="1:17" x14ac:dyDescent="0.25">
      <c r="A6178" s="5">
        <v>110211001803</v>
      </c>
      <c r="B6178" s="6">
        <v>43556</v>
      </c>
      <c r="C6178">
        <v>20000</v>
      </c>
      <c r="D6178">
        <v>20000</v>
      </c>
      <c r="E6178">
        <v>109</v>
      </c>
      <c r="F6178">
        <v>10000</v>
      </c>
      <c r="G6178">
        <v>382</v>
      </c>
      <c r="H6178" s="6">
        <f t="shared" si="385"/>
        <v>43525</v>
      </c>
      <c r="I6178">
        <f>SUMIFS('[1]Monthly unit'!$C:$C,'[1]Monthly unit'!$A:$A,'[1]Final sheet'!A6178,'[1]Monthly unit'!$B:$B,'[1]Final sheet'!H6178)</f>
        <v>80</v>
      </c>
      <c r="J6178">
        <f t="shared" si="386"/>
        <v>3</v>
      </c>
      <c r="K6178">
        <f t="shared" si="387"/>
        <v>2019</v>
      </c>
      <c r="L6178">
        <f>ROUND(VLOOKUP(H6178,'[1]Feeder energy'!$L:$P,2,FALSE)/1000,3)</f>
        <v>37798.587</v>
      </c>
      <c r="M6178">
        <f>ROUND(VLOOKUP(H6178,'[1]Feeder energy'!$L:$P,3,FALSE)/1000,3)</f>
        <v>34248.366999999998</v>
      </c>
      <c r="N6178">
        <f>ROUND(VLOOKUP(H6178,'[1]Feeder energy'!$L:$P,4,FALSE)/1000,3)</f>
        <v>37768.652999999998</v>
      </c>
      <c r="O6178">
        <f>ROUND(VLOOKUP(H6178,'[1]Feeder energy'!$L:$P,5,FALSE)/1000,3)</f>
        <v>35953.199999999997</v>
      </c>
      <c r="P6178">
        <f t="shared" si="384"/>
        <v>1</v>
      </c>
      <c r="Q6178" t="s">
        <v>18</v>
      </c>
    </row>
    <row r="6179" spans="1:17" x14ac:dyDescent="0.25">
      <c r="A6179" s="5">
        <v>110211002080</v>
      </c>
      <c r="B6179" s="6">
        <v>43556</v>
      </c>
      <c r="C6179">
        <v>40000</v>
      </c>
      <c r="D6179">
        <v>10000</v>
      </c>
      <c r="E6179">
        <v>69</v>
      </c>
      <c r="F6179">
        <v>11000</v>
      </c>
      <c r="G6179">
        <v>454</v>
      </c>
      <c r="H6179" s="6">
        <f t="shared" si="385"/>
        <v>43525</v>
      </c>
      <c r="I6179">
        <f>SUMIFS('[1]Monthly unit'!$C:$C,'[1]Monthly unit'!$A:$A,'[1]Final sheet'!A6179,'[1]Monthly unit'!$B:$B,'[1]Final sheet'!H6179)</f>
        <v>276</v>
      </c>
      <c r="J6179">
        <f t="shared" si="386"/>
        <v>3</v>
      </c>
      <c r="K6179">
        <f t="shared" si="387"/>
        <v>2019</v>
      </c>
      <c r="L6179">
        <f>ROUND(VLOOKUP(H6179,'[1]Feeder energy'!$L:$P,2,FALSE)/1000,3)</f>
        <v>37798.587</v>
      </c>
      <c r="M6179">
        <f>ROUND(VLOOKUP(H6179,'[1]Feeder energy'!$L:$P,3,FALSE)/1000,3)</f>
        <v>34248.366999999998</v>
      </c>
      <c r="N6179">
        <f>ROUND(VLOOKUP(H6179,'[1]Feeder energy'!$L:$P,4,FALSE)/1000,3)</f>
        <v>37768.652999999998</v>
      </c>
      <c r="O6179">
        <f>ROUND(VLOOKUP(H6179,'[1]Feeder energy'!$L:$P,5,FALSE)/1000,3)</f>
        <v>35953.199999999997</v>
      </c>
      <c r="P6179">
        <f t="shared" si="384"/>
        <v>1</v>
      </c>
      <c r="Q6179" t="s">
        <v>18</v>
      </c>
    </row>
    <row r="6180" spans="1:17" x14ac:dyDescent="0.25">
      <c r="A6180" s="5">
        <v>110211002086</v>
      </c>
      <c r="B6180" s="6">
        <v>43556</v>
      </c>
      <c r="C6180">
        <v>23000</v>
      </c>
      <c r="D6180">
        <v>4000</v>
      </c>
      <c r="E6180">
        <v>4</v>
      </c>
      <c r="F6180">
        <v>3000</v>
      </c>
      <c r="G6180">
        <v>390</v>
      </c>
      <c r="H6180" s="6">
        <f t="shared" si="385"/>
        <v>43525</v>
      </c>
      <c r="I6180">
        <f>SUMIFS('[1]Monthly unit'!$C:$C,'[1]Monthly unit'!$A:$A,'[1]Final sheet'!A6180,'[1]Monthly unit'!$B:$B,'[1]Final sheet'!H6180)</f>
        <v>144</v>
      </c>
      <c r="J6180">
        <f t="shared" si="386"/>
        <v>3</v>
      </c>
      <c r="K6180">
        <f t="shared" si="387"/>
        <v>2019</v>
      </c>
      <c r="L6180">
        <f>ROUND(VLOOKUP(H6180,'[1]Feeder energy'!$L:$P,2,FALSE)/1000,3)</f>
        <v>37798.587</v>
      </c>
      <c r="M6180">
        <f>ROUND(VLOOKUP(H6180,'[1]Feeder energy'!$L:$P,3,FALSE)/1000,3)</f>
        <v>34248.366999999998</v>
      </c>
      <c r="N6180">
        <f>ROUND(VLOOKUP(H6180,'[1]Feeder energy'!$L:$P,4,FALSE)/1000,3)</f>
        <v>37768.652999999998</v>
      </c>
      <c r="O6180">
        <f>ROUND(VLOOKUP(H6180,'[1]Feeder energy'!$L:$P,5,FALSE)/1000,3)</f>
        <v>35953.199999999997</v>
      </c>
      <c r="P6180">
        <f t="shared" si="384"/>
        <v>1</v>
      </c>
      <c r="Q6180" t="s">
        <v>18</v>
      </c>
    </row>
    <row r="6181" spans="1:17" x14ac:dyDescent="0.25">
      <c r="A6181" s="5">
        <v>110211002087</v>
      </c>
      <c r="B6181" s="6">
        <v>43556</v>
      </c>
      <c r="C6181">
        <v>121757</v>
      </c>
      <c r="D6181">
        <v>3757</v>
      </c>
      <c r="E6181">
        <v>6</v>
      </c>
      <c r="F6181">
        <v>20000</v>
      </c>
      <c r="G6181">
        <v>399</v>
      </c>
      <c r="H6181" s="6">
        <f t="shared" si="385"/>
        <v>43525</v>
      </c>
      <c r="I6181">
        <f>SUMIFS('[1]Monthly unit'!$C:$C,'[1]Monthly unit'!$A:$A,'[1]Final sheet'!A6181,'[1]Monthly unit'!$B:$B,'[1]Final sheet'!H6181)</f>
        <v>646</v>
      </c>
      <c r="J6181">
        <f t="shared" si="386"/>
        <v>3</v>
      </c>
      <c r="K6181">
        <f t="shared" si="387"/>
        <v>2019</v>
      </c>
      <c r="L6181">
        <f>ROUND(VLOOKUP(H6181,'[1]Feeder energy'!$L:$P,2,FALSE)/1000,3)</f>
        <v>37798.587</v>
      </c>
      <c r="M6181">
        <f>ROUND(VLOOKUP(H6181,'[1]Feeder energy'!$L:$P,3,FALSE)/1000,3)</f>
        <v>34248.366999999998</v>
      </c>
      <c r="N6181">
        <f>ROUND(VLOOKUP(H6181,'[1]Feeder energy'!$L:$P,4,FALSE)/1000,3)</f>
        <v>37768.652999999998</v>
      </c>
      <c r="O6181">
        <f>ROUND(VLOOKUP(H6181,'[1]Feeder energy'!$L:$P,5,FALSE)/1000,3)</f>
        <v>35953.199999999997</v>
      </c>
      <c r="P6181">
        <f t="shared" ref="P6181:P6244" si="388">IF(AND(J6181&gt;=4,J6181&lt;7,K6181=2020),0,IF(AND(C6181=0,F6181=0),0,1))</f>
        <v>1</v>
      </c>
      <c r="Q6181" t="s">
        <v>18</v>
      </c>
    </row>
    <row r="6182" spans="1:17" x14ac:dyDescent="0.25">
      <c r="A6182" s="5">
        <v>110211002136</v>
      </c>
      <c r="B6182" s="6">
        <v>43556</v>
      </c>
      <c r="C6182">
        <v>0</v>
      </c>
      <c r="H6182" s="6">
        <f t="shared" si="385"/>
        <v>43525</v>
      </c>
      <c r="I6182">
        <f>SUMIFS('[1]Monthly unit'!$C:$C,'[1]Monthly unit'!$A:$A,'[1]Final sheet'!A6182,'[1]Monthly unit'!$B:$B,'[1]Final sheet'!H6182)</f>
        <v>0</v>
      </c>
      <c r="J6182">
        <f t="shared" si="386"/>
        <v>3</v>
      </c>
      <c r="K6182">
        <f t="shared" si="387"/>
        <v>2019</v>
      </c>
      <c r="L6182">
        <f>ROUND(VLOOKUP(H6182,'[1]Feeder energy'!$L:$P,2,FALSE)/1000,3)</f>
        <v>37798.587</v>
      </c>
      <c r="M6182">
        <f>ROUND(VLOOKUP(H6182,'[1]Feeder energy'!$L:$P,3,FALSE)/1000,3)</f>
        <v>34248.366999999998</v>
      </c>
      <c r="N6182">
        <f>ROUND(VLOOKUP(H6182,'[1]Feeder energy'!$L:$P,4,FALSE)/1000,3)</f>
        <v>37768.652999999998</v>
      </c>
      <c r="O6182">
        <f>ROUND(VLOOKUP(H6182,'[1]Feeder energy'!$L:$P,5,FALSE)/1000,3)</f>
        <v>35953.199999999997</v>
      </c>
      <c r="P6182">
        <f t="shared" si="388"/>
        <v>0</v>
      </c>
      <c r="Q6182" t="s">
        <v>18</v>
      </c>
    </row>
    <row r="6183" spans="1:17" x14ac:dyDescent="0.25">
      <c r="A6183" s="5">
        <v>110211002383</v>
      </c>
      <c r="B6183" s="6">
        <v>43556</v>
      </c>
      <c r="C6183">
        <v>39567</v>
      </c>
      <c r="D6183">
        <v>567</v>
      </c>
      <c r="E6183">
        <v>9</v>
      </c>
      <c r="F6183">
        <v>5000</v>
      </c>
      <c r="G6183">
        <v>385</v>
      </c>
      <c r="H6183" s="6">
        <f t="shared" si="385"/>
        <v>43525</v>
      </c>
      <c r="I6183">
        <f>SUMIFS('[1]Monthly unit'!$C:$C,'[1]Monthly unit'!$A:$A,'[1]Final sheet'!A6183,'[1]Monthly unit'!$B:$B,'[1]Final sheet'!H6183)</f>
        <v>239</v>
      </c>
      <c r="J6183">
        <f t="shared" si="386"/>
        <v>3</v>
      </c>
      <c r="K6183">
        <f t="shared" si="387"/>
        <v>2019</v>
      </c>
      <c r="L6183">
        <f>ROUND(VLOOKUP(H6183,'[1]Feeder energy'!$L:$P,2,FALSE)/1000,3)</f>
        <v>37798.587</v>
      </c>
      <c r="M6183">
        <f>ROUND(VLOOKUP(H6183,'[1]Feeder energy'!$L:$P,3,FALSE)/1000,3)</f>
        <v>34248.366999999998</v>
      </c>
      <c r="N6183">
        <f>ROUND(VLOOKUP(H6183,'[1]Feeder energy'!$L:$P,4,FALSE)/1000,3)</f>
        <v>37768.652999999998</v>
      </c>
      <c r="O6183">
        <f>ROUND(VLOOKUP(H6183,'[1]Feeder energy'!$L:$P,5,FALSE)/1000,3)</f>
        <v>35953.199999999997</v>
      </c>
      <c r="P6183">
        <f t="shared" si="388"/>
        <v>1</v>
      </c>
      <c r="Q6183" t="s">
        <v>18</v>
      </c>
    </row>
    <row r="6184" spans="1:17" x14ac:dyDescent="0.25">
      <c r="A6184" s="5">
        <v>110211002384</v>
      </c>
      <c r="B6184" s="6">
        <v>43556</v>
      </c>
      <c r="C6184">
        <v>5000</v>
      </c>
      <c r="D6184">
        <v>5000</v>
      </c>
      <c r="E6184">
        <v>308</v>
      </c>
      <c r="H6184" s="6">
        <f t="shared" si="385"/>
        <v>43525</v>
      </c>
      <c r="I6184">
        <f>SUMIFS('[1]Monthly unit'!$C:$C,'[1]Monthly unit'!$A:$A,'[1]Final sheet'!A6184,'[1]Monthly unit'!$B:$B,'[1]Final sheet'!H6184)</f>
        <v>32</v>
      </c>
      <c r="J6184">
        <f t="shared" si="386"/>
        <v>3</v>
      </c>
      <c r="K6184">
        <f t="shared" si="387"/>
        <v>2019</v>
      </c>
      <c r="L6184">
        <f>ROUND(VLOOKUP(H6184,'[1]Feeder energy'!$L:$P,2,FALSE)/1000,3)</f>
        <v>37798.587</v>
      </c>
      <c r="M6184">
        <f>ROUND(VLOOKUP(H6184,'[1]Feeder energy'!$L:$P,3,FALSE)/1000,3)</f>
        <v>34248.366999999998</v>
      </c>
      <c r="N6184">
        <f>ROUND(VLOOKUP(H6184,'[1]Feeder energy'!$L:$P,4,FALSE)/1000,3)</f>
        <v>37768.652999999998</v>
      </c>
      <c r="O6184">
        <f>ROUND(VLOOKUP(H6184,'[1]Feeder energy'!$L:$P,5,FALSE)/1000,3)</f>
        <v>35953.199999999997</v>
      </c>
      <c r="P6184">
        <f t="shared" si="388"/>
        <v>1</v>
      </c>
      <c r="Q6184" t="s">
        <v>18</v>
      </c>
    </row>
    <row r="6185" spans="1:17" x14ac:dyDescent="0.25">
      <c r="A6185" s="5">
        <v>110211002386</v>
      </c>
      <c r="B6185" s="6">
        <v>43556</v>
      </c>
      <c r="C6185">
        <v>6000</v>
      </c>
      <c r="D6185">
        <v>6000</v>
      </c>
      <c r="E6185">
        <v>308</v>
      </c>
      <c r="H6185" s="6">
        <f t="shared" si="385"/>
        <v>43525</v>
      </c>
      <c r="I6185">
        <f>SUMIFS('[1]Monthly unit'!$C:$C,'[1]Monthly unit'!$A:$A,'[1]Final sheet'!A6185,'[1]Monthly unit'!$B:$B,'[1]Final sheet'!H6185)</f>
        <v>0</v>
      </c>
      <c r="J6185">
        <f t="shared" si="386"/>
        <v>3</v>
      </c>
      <c r="K6185">
        <f t="shared" si="387"/>
        <v>2019</v>
      </c>
      <c r="L6185">
        <f>ROUND(VLOOKUP(H6185,'[1]Feeder energy'!$L:$P,2,FALSE)/1000,3)</f>
        <v>37798.587</v>
      </c>
      <c r="M6185">
        <f>ROUND(VLOOKUP(H6185,'[1]Feeder energy'!$L:$P,3,FALSE)/1000,3)</f>
        <v>34248.366999999998</v>
      </c>
      <c r="N6185">
        <f>ROUND(VLOOKUP(H6185,'[1]Feeder energy'!$L:$P,4,FALSE)/1000,3)</f>
        <v>37768.652999999998</v>
      </c>
      <c r="O6185">
        <f>ROUND(VLOOKUP(H6185,'[1]Feeder energy'!$L:$P,5,FALSE)/1000,3)</f>
        <v>35953.199999999997</v>
      </c>
      <c r="P6185">
        <f t="shared" si="388"/>
        <v>1</v>
      </c>
      <c r="Q6185" t="s">
        <v>18</v>
      </c>
    </row>
    <row r="6186" spans="1:17" x14ac:dyDescent="0.25">
      <c r="A6186" s="5">
        <v>110211002392</v>
      </c>
      <c r="B6186" s="6">
        <v>43556</v>
      </c>
      <c r="C6186">
        <v>6000</v>
      </c>
      <c r="D6186">
        <v>6000</v>
      </c>
      <c r="E6186">
        <v>221</v>
      </c>
      <c r="H6186" s="6">
        <f t="shared" si="385"/>
        <v>43525</v>
      </c>
      <c r="I6186">
        <f>SUMIFS('[1]Monthly unit'!$C:$C,'[1]Monthly unit'!$A:$A,'[1]Final sheet'!A6186,'[1]Monthly unit'!$B:$B,'[1]Final sheet'!H6186)</f>
        <v>0</v>
      </c>
      <c r="J6186">
        <f t="shared" si="386"/>
        <v>3</v>
      </c>
      <c r="K6186">
        <f t="shared" si="387"/>
        <v>2019</v>
      </c>
      <c r="L6186">
        <f>ROUND(VLOOKUP(H6186,'[1]Feeder energy'!$L:$P,2,FALSE)/1000,3)</f>
        <v>37798.587</v>
      </c>
      <c r="M6186">
        <f>ROUND(VLOOKUP(H6186,'[1]Feeder energy'!$L:$P,3,FALSE)/1000,3)</f>
        <v>34248.366999999998</v>
      </c>
      <c r="N6186">
        <f>ROUND(VLOOKUP(H6186,'[1]Feeder energy'!$L:$P,4,FALSE)/1000,3)</f>
        <v>37768.652999999998</v>
      </c>
      <c r="O6186">
        <f>ROUND(VLOOKUP(H6186,'[1]Feeder energy'!$L:$P,5,FALSE)/1000,3)</f>
        <v>35953.199999999997</v>
      </c>
      <c r="P6186">
        <f t="shared" si="388"/>
        <v>1</v>
      </c>
      <c r="Q6186" t="s">
        <v>18</v>
      </c>
    </row>
    <row r="6187" spans="1:17" x14ac:dyDescent="0.25">
      <c r="A6187" s="5">
        <v>110211002394</v>
      </c>
      <c r="B6187" s="6">
        <v>43556</v>
      </c>
      <c r="C6187">
        <v>11887</v>
      </c>
      <c r="D6187">
        <v>5000</v>
      </c>
      <c r="E6187">
        <v>221</v>
      </c>
      <c r="F6187">
        <v>465</v>
      </c>
      <c r="G6187">
        <v>383</v>
      </c>
      <c r="H6187" s="6">
        <f t="shared" si="385"/>
        <v>43525</v>
      </c>
      <c r="I6187">
        <f>SUMIFS('[1]Monthly unit'!$C:$C,'[1]Monthly unit'!$A:$A,'[1]Final sheet'!A6187,'[1]Monthly unit'!$B:$B,'[1]Final sheet'!H6187)</f>
        <v>0</v>
      </c>
      <c r="J6187">
        <f t="shared" si="386"/>
        <v>3</v>
      </c>
      <c r="K6187">
        <f t="shared" si="387"/>
        <v>2019</v>
      </c>
      <c r="L6187">
        <f>ROUND(VLOOKUP(H6187,'[1]Feeder energy'!$L:$P,2,FALSE)/1000,3)</f>
        <v>37798.587</v>
      </c>
      <c r="M6187">
        <f>ROUND(VLOOKUP(H6187,'[1]Feeder energy'!$L:$P,3,FALSE)/1000,3)</f>
        <v>34248.366999999998</v>
      </c>
      <c r="N6187">
        <f>ROUND(VLOOKUP(H6187,'[1]Feeder energy'!$L:$P,4,FALSE)/1000,3)</f>
        <v>37768.652999999998</v>
      </c>
      <c r="O6187">
        <f>ROUND(VLOOKUP(H6187,'[1]Feeder energy'!$L:$P,5,FALSE)/1000,3)</f>
        <v>35953.199999999997</v>
      </c>
      <c r="P6187">
        <f t="shared" si="388"/>
        <v>1</v>
      </c>
      <c r="Q6187" t="s">
        <v>18</v>
      </c>
    </row>
    <row r="6188" spans="1:17" x14ac:dyDescent="0.25">
      <c r="A6188" s="5">
        <v>110211002396</v>
      </c>
      <c r="B6188" s="6">
        <v>43556</v>
      </c>
      <c r="C6188">
        <v>7000</v>
      </c>
      <c r="D6188">
        <v>7000</v>
      </c>
      <c r="E6188">
        <v>335</v>
      </c>
      <c r="H6188" s="6">
        <f t="shared" si="385"/>
        <v>43525</v>
      </c>
      <c r="I6188">
        <f>SUMIFS('[1]Monthly unit'!$C:$C,'[1]Monthly unit'!$A:$A,'[1]Final sheet'!A6188,'[1]Monthly unit'!$B:$B,'[1]Final sheet'!H6188)</f>
        <v>73</v>
      </c>
      <c r="J6188">
        <f t="shared" si="386"/>
        <v>3</v>
      </c>
      <c r="K6188">
        <f t="shared" si="387"/>
        <v>2019</v>
      </c>
      <c r="L6188">
        <f>ROUND(VLOOKUP(H6188,'[1]Feeder energy'!$L:$P,2,FALSE)/1000,3)</f>
        <v>37798.587</v>
      </c>
      <c r="M6188">
        <f>ROUND(VLOOKUP(H6188,'[1]Feeder energy'!$L:$P,3,FALSE)/1000,3)</f>
        <v>34248.366999999998</v>
      </c>
      <c r="N6188">
        <f>ROUND(VLOOKUP(H6188,'[1]Feeder energy'!$L:$P,4,FALSE)/1000,3)</f>
        <v>37768.652999999998</v>
      </c>
      <c r="O6188">
        <f>ROUND(VLOOKUP(H6188,'[1]Feeder energy'!$L:$P,5,FALSE)/1000,3)</f>
        <v>35953.199999999997</v>
      </c>
      <c r="P6188">
        <f t="shared" si="388"/>
        <v>1</v>
      </c>
      <c r="Q6188" t="s">
        <v>18</v>
      </c>
    </row>
    <row r="6189" spans="1:17" x14ac:dyDescent="0.25">
      <c r="A6189" s="5">
        <v>110211002398</v>
      </c>
      <c r="B6189" s="6">
        <v>43556</v>
      </c>
      <c r="C6189">
        <v>28000</v>
      </c>
      <c r="D6189">
        <v>13000</v>
      </c>
      <c r="E6189">
        <v>174</v>
      </c>
      <c r="F6189">
        <v>1955</v>
      </c>
      <c r="G6189">
        <v>383</v>
      </c>
      <c r="H6189" s="6">
        <f t="shared" si="385"/>
        <v>43525</v>
      </c>
      <c r="I6189">
        <f>SUMIFS('[1]Monthly unit'!$C:$C,'[1]Monthly unit'!$A:$A,'[1]Final sheet'!A6189,'[1]Monthly unit'!$B:$B,'[1]Final sheet'!H6189)</f>
        <v>39</v>
      </c>
      <c r="J6189">
        <f t="shared" si="386"/>
        <v>3</v>
      </c>
      <c r="K6189">
        <f t="shared" si="387"/>
        <v>2019</v>
      </c>
      <c r="L6189">
        <f>ROUND(VLOOKUP(H6189,'[1]Feeder energy'!$L:$P,2,FALSE)/1000,3)</f>
        <v>37798.587</v>
      </c>
      <c r="M6189">
        <f>ROUND(VLOOKUP(H6189,'[1]Feeder energy'!$L:$P,3,FALSE)/1000,3)</f>
        <v>34248.366999999998</v>
      </c>
      <c r="N6189">
        <f>ROUND(VLOOKUP(H6189,'[1]Feeder energy'!$L:$P,4,FALSE)/1000,3)</f>
        <v>37768.652999999998</v>
      </c>
      <c r="O6189">
        <f>ROUND(VLOOKUP(H6189,'[1]Feeder energy'!$L:$P,5,FALSE)/1000,3)</f>
        <v>35953.199999999997</v>
      </c>
      <c r="P6189">
        <f t="shared" si="388"/>
        <v>1</v>
      </c>
      <c r="Q6189" t="s">
        <v>18</v>
      </c>
    </row>
    <row r="6190" spans="1:17" x14ac:dyDescent="0.25">
      <c r="A6190" s="5">
        <v>110211002399</v>
      </c>
      <c r="B6190" s="6">
        <v>43556</v>
      </c>
      <c r="C6190">
        <v>11000</v>
      </c>
      <c r="D6190">
        <v>6000</v>
      </c>
      <c r="E6190">
        <v>221</v>
      </c>
      <c r="H6190" s="6">
        <f t="shared" si="385"/>
        <v>43525</v>
      </c>
      <c r="I6190">
        <f>SUMIFS('[1]Monthly unit'!$C:$C,'[1]Monthly unit'!$A:$A,'[1]Final sheet'!A6190,'[1]Monthly unit'!$B:$B,'[1]Final sheet'!H6190)</f>
        <v>0</v>
      </c>
      <c r="J6190">
        <f t="shared" si="386"/>
        <v>3</v>
      </c>
      <c r="K6190">
        <f t="shared" si="387"/>
        <v>2019</v>
      </c>
      <c r="L6190">
        <f>ROUND(VLOOKUP(H6190,'[1]Feeder energy'!$L:$P,2,FALSE)/1000,3)</f>
        <v>37798.587</v>
      </c>
      <c r="M6190">
        <f>ROUND(VLOOKUP(H6190,'[1]Feeder energy'!$L:$P,3,FALSE)/1000,3)</f>
        <v>34248.366999999998</v>
      </c>
      <c r="N6190">
        <f>ROUND(VLOOKUP(H6190,'[1]Feeder energy'!$L:$P,4,FALSE)/1000,3)</f>
        <v>37768.652999999998</v>
      </c>
      <c r="O6190">
        <f>ROUND(VLOOKUP(H6190,'[1]Feeder energy'!$L:$P,5,FALSE)/1000,3)</f>
        <v>35953.199999999997</v>
      </c>
      <c r="P6190">
        <f t="shared" si="388"/>
        <v>1</v>
      </c>
      <c r="Q6190" t="s">
        <v>18</v>
      </c>
    </row>
    <row r="6191" spans="1:17" x14ac:dyDescent="0.25">
      <c r="A6191" s="5">
        <v>110211002401</v>
      </c>
      <c r="B6191" s="6">
        <v>43556</v>
      </c>
      <c r="C6191">
        <v>48545</v>
      </c>
      <c r="D6191">
        <v>2545</v>
      </c>
      <c r="E6191">
        <v>9</v>
      </c>
      <c r="F6191">
        <v>716</v>
      </c>
      <c r="G6191">
        <v>383</v>
      </c>
      <c r="H6191" s="6">
        <f t="shared" si="385"/>
        <v>43525</v>
      </c>
      <c r="I6191">
        <f>SUMIFS('[1]Monthly unit'!$C:$C,'[1]Monthly unit'!$A:$A,'[1]Final sheet'!A6191,'[1]Monthly unit'!$B:$B,'[1]Final sheet'!H6191)</f>
        <v>0</v>
      </c>
      <c r="J6191">
        <f t="shared" si="386"/>
        <v>3</v>
      </c>
      <c r="K6191">
        <f t="shared" si="387"/>
        <v>2019</v>
      </c>
      <c r="L6191">
        <f>ROUND(VLOOKUP(H6191,'[1]Feeder energy'!$L:$P,2,FALSE)/1000,3)</f>
        <v>37798.587</v>
      </c>
      <c r="M6191">
        <f>ROUND(VLOOKUP(H6191,'[1]Feeder energy'!$L:$P,3,FALSE)/1000,3)</f>
        <v>34248.366999999998</v>
      </c>
      <c r="N6191">
        <f>ROUND(VLOOKUP(H6191,'[1]Feeder energy'!$L:$P,4,FALSE)/1000,3)</f>
        <v>37768.652999999998</v>
      </c>
      <c r="O6191">
        <f>ROUND(VLOOKUP(H6191,'[1]Feeder energy'!$L:$P,5,FALSE)/1000,3)</f>
        <v>35953.199999999997</v>
      </c>
      <c r="P6191">
        <f t="shared" si="388"/>
        <v>1</v>
      </c>
      <c r="Q6191" t="s">
        <v>18</v>
      </c>
    </row>
    <row r="6192" spans="1:17" x14ac:dyDescent="0.25">
      <c r="A6192" s="5">
        <v>110211002402</v>
      </c>
      <c r="B6192" s="6">
        <v>43556</v>
      </c>
      <c r="C6192">
        <v>41274</v>
      </c>
      <c r="D6192">
        <v>8000</v>
      </c>
      <c r="E6192">
        <v>66</v>
      </c>
      <c r="H6192" s="6">
        <f t="shared" si="385"/>
        <v>43525</v>
      </c>
      <c r="I6192">
        <f>SUMIFS('[1]Monthly unit'!$C:$C,'[1]Monthly unit'!$A:$A,'[1]Final sheet'!A6192,'[1]Monthly unit'!$B:$B,'[1]Final sheet'!H6192)</f>
        <v>249</v>
      </c>
      <c r="J6192">
        <f t="shared" si="386"/>
        <v>3</v>
      </c>
      <c r="K6192">
        <f t="shared" si="387"/>
        <v>2019</v>
      </c>
      <c r="L6192">
        <f>ROUND(VLOOKUP(H6192,'[1]Feeder energy'!$L:$P,2,FALSE)/1000,3)</f>
        <v>37798.587</v>
      </c>
      <c r="M6192">
        <f>ROUND(VLOOKUP(H6192,'[1]Feeder energy'!$L:$P,3,FALSE)/1000,3)</f>
        <v>34248.366999999998</v>
      </c>
      <c r="N6192">
        <f>ROUND(VLOOKUP(H6192,'[1]Feeder energy'!$L:$P,4,FALSE)/1000,3)</f>
        <v>37768.652999999998</v>
      </c>
      <c r="O6192">
        <f>ROUND(VLOOKUP(H6192,'[1]Feeder energy'!$L:$P,5,FALSE)/1000,3)</f>
        <v>35953.199999999997</v>
      </c>
      <c r="P6192">
        <f t="shared" si="388"/>
        <v>1</v>
      </c>
      <c r="Q6192" t="s">
        <v>18</v>
      </c>
    </row>
    <row r="6193" spans="1:17" x14ac:dyDescent="0.25">
      <c r="A6193" s="5">
        <v>110211002403</v>
      </c>
      <c r="B6193" s="6">
        <v>43556</v>
      </c>
      <c r="C6193">
        <v>14000</v>
      </c>
      <c r="D6193">
        <v>8000</v>
      </c>
      <c r="E6193">
        <v>123</v>
      </c>
      <c r="H6193" s="6">
        <f t="shared" si="385"/>
        <v>43525</v>
      </c>
      <c r="I6193">
        <f>SUMIFS('[1]Monthly unit'!$C:$C,'[1]Monthly unit'!$A:$A,'[1]Final sheet'!A6193,'[1]Monthly unit'!$B:$B,'[1]Final sheet'!H6193)</f>
        <v>216</v>
      </c>
      <c r="J6193">
        <f t="shared" si="386"/>
        <v>3</v>
      </c>
      <c r="K6193">
        <f t="shared" si="387"/>
        <v>2019</v>
      </c>
      <c r="L6193">
        <f>ROUND(VLOOKUP(H6193,'[1]Feeder energy'!$L:$P,2,FALSE)/1000,3)</f>
        <v>37798.587</v>
      </c>
      <c r="M6193">
        <f>ROUND(VLOOKUP(H6193,'[1]Feeder energy'!$L:$P,3,FALSE)/1000,3)</f>
        <v>34248.366999999998</v>
      </c>
      <c r="N6193">
        <f>ROUND(VLOOKUP(H6193,'[1]Feeder energy'!$L:$P,4,FALSE)/1000,3)</f>
        <v>37768.652999999998</v>
      </c>
      <c r="O6193">
        <f>ROUND(VLOOKUP(H6193,'[1]Feeder energy'!$L:$P,5,FALSE)/1000,3)</f>
        <v>35953.199999999997</v>
      </c>
      <c r="P6193">
        <f t="shared" si="388"/>
        <v>1</v>
      </c>
      <c r="Q6193" t="s">
        <v>18</v>
      </c>
    </row>
    <row r="6194" spans="1:17" x14ac:dyDescent="0.25">
      <c r="A6194" s="5">
        <v>110211002405</v>
      </c>
      <c r="B6194" s="6">
        <v>43556</v>
      </c>
      <c r="C6194">
        <v>8460</v>
      </c>
      <c r="D6194">
        <v>8460</v>
      </c>
      <c r="E6194">
        <v>365</v>
      </c>
      <c r="H6194" s="6">
        <f t="shared" si="385"/>
        <v>43525</v>
      </c>
      <c r="I6194">
        <f>SUMIFS('[1]Monthly unit'!$C:$C,'[1]Monthly unit'!$A:$A,'[1]Final sheet'!A6194,'[1]Monthly unit'!$B:$B,'[1]Final sheet'!H6194)</f>
        <v>0</v>
      </c>
      <c r="J6194">
        <f t="shared" si="386"/>
        <v>3</v>
      </c>
      <c r="K6194">
        <f t="shared" si="387"/>
        <v>2019</v>
      </c>
      <c r="L6194">
        <f>ROUND(VLOOKUP(H6194,'[1]Feeder energy'!$L:$P,2,FALSE)/1000,3)</f>
        <v>37798.587</v>
      </c>
      <c r="M6194">
        <f>ROUND(VLOOKUP(H6194,'[1]Feeder energy'!$L:$P,3,FALSE)/1000,3)</f>
        <v>34248.366999999998</v>
      </c>
      <c r="N6194">
        <f>ROUND(VLOOKUP(H6194,'[1]Feeder energy'!$L:$P,4,FALSE)/1000,3)</f>
        <v>37768.652999999998</v>
      </c>
      <c r="O6194">
        <f>ROUND(VLOOKUP(H6194,'[1]Feeder energy'!$L:$P,5,FALSE)/1000,3)</f>
        <v>35953.199999999997</v>
      </c>
      <c r="P6194">
        <f t="shared" si="388"/>
        <v>1</v>
      </c>
      <c r="Q6194" t="s">
        <v>18</v>
      </c>
    </row>
    <row r="6195" spans="1:17" x14ac:dyDescent="0.25">
      <c r="A6195" s="5">
        <v>110211002406</v>
      </c>
      <c r="B6195" s="6">
        <v>43556</v>
      </c>
      <c r="C6195">
        <v>78000</v>
      </c>
      <c r="D6195">
        <v>30000</v>
      </c>
      <c r="E6195">
        <v>221</v>
      </c>
      <c r="F6195">
        <v>12000</v>
      </c>
      <c r="G6195">
        <v>385</v>
      </c>
      <c r="H6195" s="6">
        <f t="shared" si="385"/>
        <v>43525</v>
      </c>
      <c r="I6195">
        <f>SUMIFS('[1]Monthly unit'!$C:$C,'[1]Monthly unit'!$A:$A,'[1]Final sheet'!A6195,'[1]Monthly unit'!$B:$B,'[1]Final sheet'!H6195)</f>
        <v>0</v>
      </c>
      <c r="J6195">
        <f t="shared" si="386"/>
        <v>3</v>
      </c>
      <c r="K6195">
        <f t="shared" si="387"/>
        <v>2019</v>
      </c>
      <c r="L6195">
        <f>ROUND(VLOOKUP(H6195,'[1]Feeder energy'!$L:$P,2,FALSE)/1000,3)</f>
        <v>37798.587</v>
      </c>
      <c r="M6195">
        <f>ROUND(VLOOKUP(H6195,'[1]Feeder energy'!$L:$P,3,FALSE)/1000,3)</f>
        <v>34248.366999999998</v>
      </c>
      <c r="N6195">
        <f>ROUND(VLOOKUP(H6195,'[1]Feeder energy'!$L:$P,4,FALSE)/1000,3)</f>
        <v>37768.652999999998</v>
      </c>
      <c r="O6195">
        <f>ROUND(VLOOKUP(H6195,'[1]Feeder energy'!$L:$P,5,FALSE)/1000,3)</f>
        <v>35953.199999999997</v>
      </c>
      <c r="P6195">
        <f t="shared" si="388"/>
        <v>1</v>
      </c>
      <c r="Q6195" t="s">
        <v>18</v>
      </c>
    </row>
    <row r="6196" spans="1:17" x14ac:dyDescent="0.25">
      <c r="A6196" s="5">
        <v>110211002407</v>
      </c>
      <c r="B6196" s="6">
        <v>43556</v>
      </c>
      <c r="C6196">
        <v>0</v>
      </c>
      <c r="H6196" s="6">
        <f t="shared" si="385"/>
        <v>43525</v>
      </c>
      <c r="I6196">
        <f>SUMIFS('[1]Monthly unit'!$C:$C,'[1]Monthly unit'!$A:$A,'[1]Final sheet'!A6196,'[1]Monthly unit'!$B:$B,'[1]Final sheet'!H6196)</f>
        <v>3</v>
      </c>
      <c r="J6196">
        <f t="shared" si="386"/>
        <v>3</v>
      </c>
      <c r="K6196">
        <f t="shared" si="387"/>
        <v>2019</v>
      </c>
      <c r="L6196">
        <f>ROUND(VLOOKUP(H6196,'[1]Feeder energy'!$L:$P,2,FALSE)/1000,3)</f>
        <v>37798.587</v>
      </c>
      <c r="M6196">
        <f>ROUND(VLOOKUP(H6196,'[1]Feeder energy'!$L:$P,3,FALSE)/1000,3)</f>
        <v>34248.366999999998</v>
      </c>
      <c r="N6196">
        <f>ROUND(VLOOKUP(H6196,'[1]Feeder energy'!$L:$P,4,FALSE)/1000,3)</f>
        <v>37768.652999999998</v>
      </c>
      <c r="O6196">
        <f>ROUND(VLOOKUP(H6196,'[1]Feeder energy'!$L:$P,5,FALSE)/1000,3)</f>
        <v>35953.199999999997</v>
      </c>
      <c r="P6196">
        <f t="shared" si="388"/>
        <v>0</v>
      </c>
      <c r="Q6196" t="s">
        <v>18</v>
      </c>
    </row>
    <row r="6197" spans="1:17" x14ac:dyDescent="0.25">
      <c r="A6197" s="5">
        <v>110211002411</v>
      </c>
      <c r="B6197" s="6">
        <v>43556</v>
      </c>
      <c r="C6197">
        <v>16897</v>
      </c>
      <c r="D6197">
        <v>7000</v>
      </c>
      <c r="E6197">
        <v>139</v>
      </c>
      <c r="F6197">
        <v>827</v>
      </c>
      <c r="G6197">
        <v>383</v>
      </c>
      <c r="H6197" s="6">
        <f t="shared" si="385"/>
        <v>43525</v>
      </c>
      <c r="I6197">
        <f>SUMIFS('[1]Monthly unit'!$C:$C,'[1]Monthly unit'!$A:$A,'[1]Final sheet'!A6197,'[1]Monthly unit'!$B:$B,'[1]Final sheet'!H6197)</f>
        <v>4</v>
      </c>
      <c r="J6197">
        <f t="shared" si="386"/>
        <v>3</v>
      </c>
      <c r="K6197">
        <f t="shared" si="387"/>
        <v>2019</v>
      </c>
      <c r="L6197">
        <f>ROUND(VLOOKUP(H6197,'[1]Feeder energy'!$L:$P,2,FALSE)/1000,3)</f>
        <v>37798.587</v>
      </c>
      <c r="M6197">
        <f>ROUND(VLOOKUP(H6197,'[1]Feeder energy'!$L:$P,3,FALSE)/1000,3)</f>
        <v>34248.366999999998</v>
      </c>
      <c r="N6197">
        <f>ROUND(VLOOKUP(H6197,'[1]Feeder energy'!$L:$P,4,FALSE)/1000,3)</f>
        <v>37768.652999999998</v>
      </c>
      <c r="O6197">
        <f>ROUND(VLOOKUP(H6197,'[1]Feeder energy'!$L:$P,5,FALSE)/1000,3)</f>
        <v>35953.199999999997</v>
      </c>
      <c r="P6197">
        <f t="shared" si="388"/>
        <v>1</v>
      </c>
      <c r="Q6197" t="s">
        <v>18</v>
      </c>
    </row>
    <row r="6198" spans="1:17" x14ac:dyDescent="0.25">
      <c r="A6198" s="5">
        <v>110211002412</v>
      </c>
      <c r="B6198" s="6">
        <v>43556</v>
      </c>
      <c r="C6198">
        <v>12367</v>
      </c>
      <c r="D6198">
        <v>5000</v>
      </c>
      <c r="E6198">
        <v>221</v>
      </c>
      <c r="H6198" s="6">
        <f t="shared" si="385"/>
        <v>43525</v>
      </c>
      <c r="I6198">
        <f>SUMIFS('[1]Monthly unit'!$C:$C,'[1]Monthly unit'!$A:$A,'[1]Final sheet'!A6198,'[1]Monthly unit'!$B:$B,'[1]Final sheet'!H6198)</f>
        <v>68</v>
      </c>
      <c r="J6198">
        <f t="shared" si="386"/>
        <v>3</v>
      </c>
      <c r="K6198">
        <f t="shared" si="387"/>
        <v>2019</v>
      </c>
      <c r="L6198">
        <f>ROUND(VLOOKUP(H6198,'[1]Feeder energy'!$L:$P,2,FALSE)/1000,3)</f>
        <v>37798.587</v>
      </c>
      <c r="M6198">
        <f>ROUND(VLOOKUP(H6198,'[1]Feeder energy'!$L:$P,3,FALSE)/1000,3)</f>
        <v>34248.366999999998</v>
      </c>
      <c r="N6198">
        <f>ROUND(VLOOKUP(H6198,'[1]Feeder energy'!$L:$P,4,FALSE)/1000,3)</f>
        <v>37768.652999999998</v>
      </c>
      <c r="O6198">
        <f>ROUND(VLOOKUP(H6198,'[1]Feeder energy'!$L:$P,5,FALSE)/1000,3)</f>
        <v>35953.199999999997</v>
      </c>
      <c r="P6198">
        <f t="shared" si="388"/>
        <v>1</v>
      </c>
      <c r="Q6198" t="s">
        <v>18</v>
      </c>
    </row>
    <row r="6199" spans="1:17" x14ac:dyDescent="0.25">
      <c r="A6199" s="5">
        <v>110211002413</v>
      </c>
      <c r="B6199" s="6">
        <v>43556</v>
      </c>
      <c r="C6199">
        <v>23264</v>
      </c>
      <c r="D6199">
        <v>7000</v>
      </c>
      <c r="E6199">
        <v>139</v>
      </c>
      <c r="H6199" s="6">
        <f t="shared" si="385"/>
        <v>43525</v>
      </c>
      <c r="I6199">
        <f>SUMIFS('[1]Monthly unit'!$C:$C,'[1]Monthly unit'!$A:$A,'[1]Final sheet'!A6199,'[1]Monthly unit'!$B:$B,'[1]Final sheet'!H6199)</f>
        <v>116</v>
      </c>
      <c r="J6199">
        <f t="shared" si="386"/>
        <v>3</v>
      </c>
      <c r="K6199">
        <f t="shared" si="387"/>
        <v>2019</v>
      </c>
      <c r="L6199">
        <f>ROUND(VLOOKUP(H6199,'[1]Feeder energy'!$L:$P,2,FALSE)/1000,3)</f>
        <v>37798.587</v>
      </c>
      <c r="M6199">
        <f>ROUND(VLOOKUP(H6199,'[1]Feeder energy'!$L:$P,3,FALSE)/1000,3)</f>
        <v>34248.366999999998</v>
      </c>
      <c r="N6199">
        <f>ROUND(VLOOKUP(H6199,'[1]Feeder energy'!$L:$P,4,FALSE)/1000,3)</f>
        <v>37768.652999999998</v>
      </c>
      <c r="O6199">
        <f>ROUND(VLOOKUP(H6199,'[1]Feeder energy'!$L:$P,5,FALSE)/1000,3)</f>
        <v>35953.199999999997</v>
      </c>
      <c r="P6199">
        <f t="shared" si="388"/>
        <v>1</v>
      </c>
      <c r="Q6199" t="s">
        <v>18</v>
      </c>
    </row>
    <row r="6200" spans="1:17" x14ac:dyDescent="0.25">
      <c r="A6200" s="5">
        <v>110211003718</v>
      </c>
      <c r="B6200" s="6">
        <v>43556</v>
      </c>
      <c r="C6200">
        <v>75000</v>
      </c>
      <c r="D6200">
        <v>20000</v>
      </c>
      <c r="E6200">
        <v>3</v>
      </c>
      <c r="F6200">
        <v>30000</v>
      </c>
      <c r="G6200">
        <v>376</v>
      </c>
      <c r="H6200" s="6">
        <f t="shared" si="385"/>
        <v>43525</v>
      </c>
      <c r="I6200">
        <f>SUMIFS('[1]Monthly unit'!$C:$C,'[1]Monthly unit'!$A:$A,'[1]Final sheet'!A6200,'[1]Monthly unit'!$B:$B,'[1]Final sheet'!H6200)</f>
        <v>479</v>
      </c>
      <c r="J6200">
        <f t="shared" si="386"/>
        <v>3</v>
      </c>
      <c r="K6200">
        <f t="shared" si="387"/>
        <v>2019</v>
      </c>
      <c r="L6200">
        <f>ROUND(VLOOKUP(H6200,'[1]Feeder energy'!$L:$P,2,FALSE)/1000,3)</f>
        <v>37798.587</v>
      </c>
      <c r="M6200">
        <f>ROUND(VLOOKUP(H6200,'[1]Feeder energy'!$L:$P,3,FALSE)/1000,3)</f>
        <v>34248.366999999998</v>
      </c>
      <c r="N6200">
        <f>ROUND(VLOOKUP(H6200,'[1]Feeder energy'!$L:$P,4,FALSE)/1000,3)</f>
        <v>37768.652999999998</v>
      </c>
      <c r="O6200">
        <f>ROUND(VLOOKUP(H6200,'[1]Feeder energy'!$L:$P,5,FALSE)/1000,3)</f>
        <v>35953.199999999997</v>
      </c>
      <c r="P6200">
        <f t="shared" si="388"/>
        <v>1</v>
      </c>
      <c r="Q6200" t="s">
        <v>18</v>
      </c>
    </row>
    <row r="6201" spans="1:17" x14ac:dyDescent="0.25">
      <c r="A6201" s="5">
        <v>110211003719</v>
      </c>
      <c r="B6201" s="6">
        <v>43556</v>
      </c>
      <c r="C6201">
        <v>135000</v>
      </c>
      <c r="D6201">
        <v>25000</v>
      </c>
      <c r="E6201">
        <v>84</v>
      </c>
      <c r="F6201">
        <v>30000</v>
      </c>
      <c r="G6201">
        <v>419</v>
      </c>
      <c r="H6201" s="6">
        <f t="shared" si="385"/>
        <v>43525</v>
      </c>
      <c r="I6201">
        <f>SUMIFS('[1]Monthly unit'!$C:$C,'[1]Monthly unit'!$A:$A,'[1]Final sheet'!A6201,'[1]Monthly unit'!$B:$B,'[1]Final sheet'!H6201)</f>
        <v>853</v>
      </c>
      <c r="J6201">
        <f t="shared" si="386"/>
        <v>3</v>
      </c>
      <c r="K6201">
        <f t="shared" si="387"/>
        <v>2019</v>
      </c>
      <c r="L6201">
        <f>ROUND(VLOOKUP(H6201,'[1]Feeder energy'!$L:$P,2,FALSE)/1000,3)</f>
        <v>37798.587</v>
      </c>
      <c r="M6201">
        <f>ROUND(VLOOKUP(H6201,'[1]Feeder energy'!$L:$P,3,FALSE)/1000,3)</f>
        <v>34248.366999999998</v>
      </c>
      <c r="N6201">
        <f>ROUND(VLOOKUP(H6201,'[1]Feeder energy'!$L:$P,4,FALSE)/1000,3)</f>
        <v>37768.652999999998</v>
      </c>
      <c r="O6201">
        <f>ROUND(VLOOKUP(H6201,'[1]Feeder energy'!$L:$P,5,FALSE)/1000,3)</f>
        <v>35953.199999999997</v>
      </c>
      <c r="P6201">
        <f t="shared" si="388"/>
        <v>1</v>
      </c>
      <c r="Q6201" t="s">
        <v>18</v>
      </c>
    </row>
    <row r="6202" spans="1:17" x14ac:dyDescent="0.25">
      <c r="A6202" s="5">
        <v>110211003808</v>
      </c>
      <c r="B6202" s="6">
        <v>43556</v>
      </c>
      <c r="C6202">
        <v>34000</v>
      </c>
      <c r="D6202">
        <v>5000</v>
      </c>
      <c r="E6202">
        <v>14</v>
      </c>
      <c r="F6202">
        <v>5000</v>
      </c>
      <c r="G6202">
        <v>418</v>
      </c>
      <c r="H6202" s="6">
        <f t="shared" si="385"/>
        <v>43525</v>
      </c>
      <c r="I6202">
        <f>SUMIFS('[1]Monthly unit'!$C:$C,'[1]Monthly unit'!$A:$A,'[1]Final sheet'!A6202,'[1]Monthly unit'!$B:$B,'[1]Final sheet'!H6202)</f>
        <v>156</v>
      </c>
      <c r="J6202">
        <f t="shared" si="386"/>
        <v>3</v>
      </c>
      <c r="K6202">
        <f t="shared" si="387"/>
        <v>2019</v>
      </c>
      <c r="L6202">
        <f>ROUND(VLOOKUP(H6202,'[1]Feeder energy'!$L:$P,2,FALSE)/1000,3)</f>
        <v>37798.587</v>
      </c>
      <c r="M6202">
        <f>ROUND(VLOOKUP(H6202,'[1]Feeder energy'!$L:$P,3,FALSE)/1000,3)</f>
        <v>34248.366999999998</v>
      </c>
      <c r="N6202">
        <f>ROUND(VLOOKUP(H6202,'[1]Feeder energy'!$L:$P,4,FALSE)/1000,3)</f>
        <v>37768.652999999998</v>
      </c>
      <c r="O6202">
        <f>ROUND(VLOOKUP(H6202,'[1]Feeder energy'!$L:$P,5,FALSE)/1000,3)</f>
        <v>35953.199999999997</v>
      </c>
      <c r="P6202">
        <f t="shared" si="388"/>
        <v>1</v>
      </c>
      <c r="Q6202" t="s">
        <v>18</v>
      </c>
    </row>
    <row r="6203" spans="1:17" x14ac:dyDescent="0.25">
      <c r="A6203" s="5">
        <v>110211004039</v>
      </c>
      <c r="B6203" s="6">
        <v>43556</v>
      </c>
      <c r="C6203">
        <v>0</v>
      </c>
      <c r="D6203">
        <v>1000</v>
      </c>
      <c r="E6203">
        <v>381</v>
      </c>
      <c r="F6203">
        <v>1000</v>
      </c>
      <c r="G6203">
        <v>381</v>
      </c>
      <c r="H6203" s="6">
        <f t="shared" si="385"/>
        <v>43525</v>
      </c>
      <c r="I6203">
        <f>SUMIFS('[1]Monthly unit'!$C:$C,'[1]Monthly unit'!$A:$A,'[1]Final sheet'!A6203,'[1]Monthly unit'!$B:$B,'[1]Final sheet'!H6203)</f>
        <v>0</v>
      </c>
      <c r="J6203">
        <f t="shared" si="386"/>
        <v>3</v>
      </c>
      <c r="K6203">
        <f t="shared" si="387"/>
        <v>2019</v>
      </c>
      <c r="L6203">
        <f>ROUND(VLOOKUP(H6203,'[1]Feeder energy'!$L:$P,2,FALSE)/1000,3)</f>
        <v>37798.587</v>
      </c>
      <c r="M6203">
        <f>ROUND(VLOOKUP(H6203,'[1]Feeder energy'!$L:$P,3,FALSE)/1000,3)</f>
        <v>34248.366999999998</v>
      </c>
      <c r="N6203">
        <f>ROUND(VLOOKUP(H6203,'[1]Feeder energy'!$L:$P,4,FALSE)/1000,3)</f>
        <v>37768.652999999998</v>
      </c>
      <c r="O6203">
        <f>ROUND(VLOOKUP(H6203,'[1]Feeder energy'!$L:$P,5,FALSE)/1000,3)</f>
        <v>35953.199999999997</v>
      </c>
      <c r="P6203">
        <f t="shared" si="388"/>
        <v>1</v>
      </c>
      <c r="Q6203" t="s">
        <v>19</v>
      </c>
    </row>
    <row r="6204" spans="1:17" x14ac:dyDescent="0.25">
      <c r="A6204" s="5">
        <v>110211004072</v>
      </c>
      <c r="B6204" s="6">
        <v>43556</v>
      </c>
      <c r="C6204">
        <v>789950</v>
      </c>
      <c r="D6204">
        <v>65300</v>
      </c>
      <c r="E6204">
        <v>4</v>
      </c>
      <c r="F6204">
        <v>119569</v>
      </c>
      <c r="G6204">
        <v>384</v>
      </c>
      <c r="H6204" s="6">
        <f t="shared" si="385"/>
        <v>43525</v>
      </c>
      <c r="I6204">
        <f>SUMIFS('[1]Monthly unit'!$C:$C,'[1]Monthly unit'!$A:$A,'[1]Final sheet'!A6204,'[1]Monthly unit'!$B:$B,'[1]Final sheet'!H6204)</f>
        <v>5991</v>
      </c>
      <c r="J6204">
        <f t="shared" si="386"/>
        <v>3</v>
      </c>
      <c r="K6204">
        <f t="shared" si="387"/>
        <v>2019</v>
      </c>
      <c r="L6204">
        <f>ROUND(VLOOKUP(H6204,'[1]Feeder energy'!$L:$P,2,FALSE)/1000,3)</f>
        <v>37798.587</v>
      </c>
      <c r="M6204">
        <f>ROUND(VLOOKUP(H6204,'[1]Feeder energy'!$L:$P,3,FALSE)/1000,3)</f>
        <v>34248.366999999998</v>
      </c>
      <c r="N6204">
        <f>ROUND(VLOOKUP(H6204,'[1]Feeder energy'!$L:$P,4,FALSE)/1000,3)</f>
        <v>37768.652999999998</v>
      </c>
      <c r="O6204">
        <f>ROUND(VLOOKUP(H6204,'[1]Feeder energy'!$L:$P,5,FALSE)/1000,3)</f>
        <v>35953.199999999997</v>
      </c>
      <c r="P6204">
        <f t="shared" si="388"/>
        <v>1</v>
      </c>
      <c r="Q6204" t="s">
        <v>18</v>
      </c>
    </row>
    <row r="6205" spans="1:17" x14ac:dyDescent="0.25">
      <c r="A6205" s="5">
        <v>110211004145</v>
      </c>
      <c r="B6205" s="6">
        <v>43556</v>
      </c>
      <c r="C6205">
        <v>15000</v>
      </c>
      <c r="D6205">
        <v>10000</v>
      </c>
      <c r="E6205">
        <v>200</v>
      </c>
      <c r="H6205" s="6">
        <f t="shared" si="385"/>
        <v>43525</v>
      </c>
      <c r="I6205">
        <f>SUMIFS('[1]Monthly unit'!$C:$C,'[1]Monthly unit'!$A:$A,'[1]Final sheet'!A6205,'[1]Monthly unit'!$B:$B,'[1]Final sheet'!H6205)</f>
        <v>22</v>
      </c>
      <c r="J6205">
        <f t="shared" si="386"/>
        <v>3</v>
      </c>
      <c r="K6205">
        <f t="shared" si="387"/>
        <v>2019</v>
      </c>
      <c r="L6205">
        <f>ROUND(VLOOKUP(H6205,'[1]Feeder energy'!$L:$P,2,FALSE)/1000,3)</f>
        <v>37798.587</v>
      </c>
      <c r="M6205">
        <f>ROUND(VLOOKUP(H6205,'[1]Feeder energy'!$L:$P,3,FALSE)/1000,3)</f>
        <v>34248.366999999998</v>
      </c>
      <c r="N6205">
        <f>ROUND(VLOOKUP(H6205,'[1]Feeder energy'!$L:$P,4,FALSE)/1000,3)</f>
        <v>37768.652999999998</v>
      </c>
      <c r="O6205">
        <f>ROUND(VLOOKUP(H6205,'[1]Feeder energy'!$L:$P,5,FALSE)/1000,3)</f>
        <v>35953.199999999997</v>
      </c>
      <c r="P6205">
        <f t="shared" si="388"/>
        <v>1</v>
      </c>
      <c r="Q6205" t="s">
        <v>18</v>
      </c>
    </row>
    <row r="6206" spans="1:17" x14ac:dyDescent="0.25">
      <c r="A6206" s="5">
        <v>110211005116</v>
      </c>
      <c r="B6206" s="6">
        <v>43556</v>
      </c>
      <c r="C6206">
        <v>5000</v>
      </c>
      <c r="D6206">
        <v>5000</v>
      </c>
      <c r="E6206">
        <v>49</v>
      </c>
      <c r="H6206" s="6">
        <f t="shared" si="385"/>
        <v>43525</v>
      </c>
      <c r="I6206">
        <f>SUMIFS('[1]Monthly unit'!$C:$C,'[1]Monthly unit'!$A:$A,'[1]Final sheet'!A6206,'[1]Monthly unit'!$B:$B,'[1]Final sheet'!H6206)</f>
        <v>19</v>
      </c>
      <c r="J6206">
        <f t="shared" si="386"/>
        <v>3</v>
      </c>
      <c r="K6206">
        <f t="shared" si="387"/>
        <v>2019</v>
      </c>
      <c r="L6206">
        <f>ROUND(VLOOKUP(H6206,'[1]Feeder energy'!$L:$P,2,FALSE)/1000,3)</f>
        <v>37798.587</v>
      </c>
      <c r="M6206">
        <f>ROUND(VLOOKUP(H6206,'[1]Feeder energy'!$L:$P,3,FALSE)/1000,3)</f>
        <v>34248.366999999998</v>
      </c>
      <c r="N6206">
        <f>ROUND(VLOOKUP(H6206,'[1]Feeder energy'!$L:$P,4,FALSE)/1000,3)</f>
        <v>37768.652999999998</v>
      </c>
      <c r="O6206">
        <f>ROUND(VLOOKUP(H6206,'[1]Feeder energy'!$L:$P,5,FALSE)/1000,3)</f>
        <v>35953.199999999997</v>
      </c>
      <c r="P6206">
        <f t="shared" si="388"/>
        <v>1</v>
      </c>
      <c r="Q6206" t="s">
        <v>18</v>
      </c>
    </row>
    <row r="6207" spans="1:17" x14ac:dyDescent="0.25">
      <c r="A6207" s="5">
        <v>110211005117</v>
      </c>
      <c r="B6207" s="6">
        <v>43556</v>
      </c>
      <c r="C6207">
        <v>60500</v>
      </c>
      <c r="D6207">
        <v>9500</v>
      </c>
      <c r="E6207">
        <v>55</v>
      </c>
      <c r="F6207">
        <v>500</v>
      </c>
      <c r="G6207">
        <v>390</v>
      </c>
      <c r="H6207" s="6">
        <f t="shared" si="385"/>
        <v>43525</v>
      </c>
      <c r="I6207">
        <f>SUMIFS('[1]Monthly unit'!$C:$C,'[1]Monthly unit'!$A:$A,'[1]Final sheet'!A6207,'[1]Monthly unit'!$B:$B,'[1]Final sheet'!H6207)</f>
        <v>329</v>
      </c>
      <c r="J6207">
        <f t="shared" si="386"/>
        <v>3</v>
      </c>
      <c r="K6207">
        <f t="shared" si="387"/>
        <v>2019</v>
      </c>
      <c r="L6207">
        <f>ROUND(VLOOKUP(H6207,'[1]Feeder energy'!$L:$P,2,FALSE)/1000,3)</f>
        <v>37798.587</v>
      </c>
      <c r="M6207">
        <f>ROUND(VLOOKUP(H6207,'[1]Feeder energy'!$L:$P,3,FALSE)/1000,3)</f>
        <v>34248.366999999998</v>
      </c>
      <c r="N6207">
        <f>ROUND(VLOOKUP(H6207,'[1]Feeder energy'!$L:$P,4,FALSE)/1000,3)</f>
        <v>37768.652999999998</v>
      </c>
      <c r="O6207">
        <f>ROUND(VLOOKUP(H6207,'[1]Feeder energy'!$L:$P,5,FALSE)/1000,3)</f>
        <v>35953.199999999997</v>
      </c>
      <c r="P6207">
        <f t="shared" si="388"/>
        <v>1</v>
      </c>
      <c r="Q6207" t="s">
        <v>18</v>
      </c>
    </row>
    <row r="6208" spans="1:17" x14ac:dyDescent="0.25">
      <c r="A6208" s="5">
        <v>110211005131</v>
      </c>
      <c r="B6208" s="6">
        <v>43556</v>
      </c>
      <c r="C6208">
        <v>25000</v>
      </c>
      <c r="D6208">
        <v>5000</v>
      </c>
      <c r="E6208">
        <v>14</v>
      </c>
      <c r="F6208">
        <v>2900</v>
      </c>
      <c r="G6208">
        <v>374</v>
      </c>
      <c r="H6208" s="6">
        <f t="shared" si="385"/>
        <v>43525</v>
      </c>
      <c r="I6208">
        <f>SUMIFS('[1]Monthly unit'!$C:$C,'[1]Monthly unit'!$A:$A,'[1]Final sheet'!A6208,'[1]Monthly unit'!$B:$B,'[1]Final sheet'!H6208)</f>
        <v>88</v>
      </c>
      <c r="J6208">
        <f t="shared" si="386"/>
        <v>3</v>
      </c>
      <c r="K6208">
        <f t="shared" si="387"/>
        <v>2019</v>
      </c>
      <c r="L6208">
        <f>ROUND(VLOOKUP(H6208,'[1]Feeder energy'!$L:$P,2,FALSE)/1000,3)</f>
        <v>37798.587</v>
      </c>
      <c r="M6208">
        <f>ROUND(VLOOKUP(H6208,'[1]Feeder energy'!$L:$P,3,FALSE)/1000,3)</f>
        <v>34248.366999999998</v>
      </c>
      <c r="N6208">
        <f>ROUND(VLOOKUP(H6208,'[1]Feeder energy'!$L:$P,4,FALSE)/1000,3)</f>
        <v>37768.652999999998</v>
      </c>
      <c r="O6208">
        <f>ROUND(VLOOKUP(H6208,'[1]Feeder energy'!$L:$P,5,FALSE)/1000,3)</f>
        <v>35953.199999999997</v>
      </c>
      <c r="P6208">
        <f t="shared" si="388"/>
        <v>1</v>
      </c>
      <c r="Q6208" t="s">
        <v>18</v>
      </c>
    </row>
    <row r="6209" spans="1:17" x14ac:dyDescent="0.25">
      <c r="A6209" s="5">
        <v>110211005306</v>
      </c>
      <c r="B6209" s="6">
        <v>43556</v>
      </c>
      <c r="C6209">
        <v>385000</v>
      </c>
      <c r="D6209">
        <v>45000</v>
      </c>
      <c r="E6209">
        <v>12</v>
      </c>
      <c r="F6209">
        <v>50000</v>
      </c>
      <c r="G6209">
        <v>366</v>
      </c>
      <c r="H6209" s="6">
        <f t="shared" si="385"/>
        <v>43525</v>
      </c>
      <c r="I6209">
        <f>SUMIFS('[1]Monthly unit'!$C:$C,'[1]Monthly unit'!$A:$A,'[1]Final sheet'!A6209,'[1]Monthly unit'!$B:$B,'[1]Final sheet'!H6209)</f>
        <v>3070</v>
      </c>
      <c r="J6209">
        <f t="shared" si="386"/>
        <v>3</v>
      </c>
      <c r="K6209">
        <f t="shared" si="387"/>
        <v>2019</v>
      </c>
      <c r="L6209">
        <f>ROUND(VLOOKUP(H6209,'[1]Feeder energy'!$L:$P,2,FALSE)/1000,3)</f>
        <v>37798.587</v>
      </c>
      <c r="M6209">
        <f>ROUND(VLOOKUP(H6209,'[1]Feeder energy'!$L:$P,3,FALSE)/1000,3)</f>
        <v>34248.366999999998</v>
      </c>
      <c r="N6209">
        <f>ROUND(VLOOKUP(H6209,'[1]Feeder energy'!$L:$P,4,FALSE)/1000,3)</f>
        <v>37768.652999999998</v>
      </c>
      <c r="O6209">
        <f>ROUND(VLOOKUP(H6209,'[1]Feeder energy'!$L:$P,5,FALSE)/1000,3)</f>
        <v>35953.199999999997</v>
      </c>
      <c r="P6209">
        <f t="shared" si="388"/>
        <v>1</v>
      </c>
      <c r="Q6209" t="s">
        <v>18</v>
      </c>
    </row>
    <row r="6210" spans="1:17" x14ac:dyDescent="0.25">
      <c r="A6210" s="5">
        <v>110211006325</v>
      </c>
      <c r="B6210" s="6">
        <v>43556</v>
      </c>
      <c r="C6210">
        <v>485061</v>
      </c>
      <c r="D6210">
        <v>37450</v>
      </c>
      <c r="E6210">
        <v>4</v>
      </c>
      <c r="F6210">
        <v>71241</v>
      </c>
      <c r="G6210">
        <v>378</v>
      </c>
      <c r="H6210" s="6">
        <f t="shared" si="385"/>
        <v>43525</v>
      </c>
      <c r="I6210">
        <f>SUMIFS('[1]Monthly unit'!$C:$C,'[1]Monthly unit'!$A:$A,'[1]Final sheet'!A6210,'[1]Monthly unit'!$B:$B,'[1]Final sheet'!H6210)</f>
        <v>3569</v>
      </c>
      <c r="J6210">
        <f t="shared" si="386"/>
        <v>3</v>
      </c>
      <c r="K6210">
        <f t="shared" si="387"/>
        <v>2019</v>
      </c>
      <c r="L6210">
        <f>ROUND(VLOOKUP(H6210,'[1]Feeder energy'!$L:$P,2,FALSE)/1000,3)</f>
        <v>37798.587</v>
      </c>
      <c r="M6210">
        <f>ROUND(VLOOKUP(H6210,'[1]Feeder energy'!$L:$P,3,FALSE)/1000,3)</f>
        <v>34248.366999999998</v>
      </c>
      <c r="N6210">
        <f>ROUND(VLOOKUP(H6210,'[1]Feeder energy'!$L:$P,4,FALSE)/1000,3)</f>
        <v>37768.652999999998</v>
      </c>
      <c r="O6210">
        <f>ROUND(VLOOKUP(H6210,'[1]Feeder energy'!$L:$P,5,FALSE)/1000,3)</f>
        <v>35953.199999999997</v>
      </c>
      <c r="P6210">
        <f t="shared" si="388"/>
        <v>1</v>
      </c>
      <c r="Q6210" t="s">
        <v>18</v>
      </c>
    </row>
    <row r="6211" spans="1:17" x14ac:dyDescent="0.25">
      <c r="A6211" s="5">
        <v>110211006477</v>
      </c>
      <c r="B6211" s="6">
        <v>43556</v>
      </c>
      <c r="C6211">
        <v>20000</v>
      </c>
      <c r="D6211">
        <v>20000</v>
      </c>
      <c r="E6211">
        <v>73</v>
      </c>
      <c r="F6211">
        <v>20000</v>
      </c>
      <c r="G6211">
        <v>389</v>
      </c>
      <c r="H6211" s="6">
        <f t="shared" ref="H6211:H6274" si="389">EOMONTH(B6211,-2)+1</f>
        <v>43525</v>
      </c>
      <c r="I6211">
        <f>SUMIFS('[1]Monthly unit'!$C:$C,'[1]Monthly unit'!$A:$A,'[1]Final sheet'!A6211,'[1]Monthly unit'!$B:$B,'[1]Final sheet'!H6211)</f>
        <v>204</v>
      </c>
      <c r="J6211">
        <f t="shared" ref="J6211:J6274" si="390">MONTH(H6211)</f>
        <v>3</v>
      </c>
      <c r="K6211">
        <f t="shared" ref="K6211:K6274" si="391">YEAR(H6211)</f>
        <v>2019</v>
      </c>
      <c r="L6211">
        <f>ROUND(VLOOKUP(H6211,'[1]Feeder energy'!$L:$P,2,FALSE)/1000,3)</f>
        <v>37798.587</v>
      </c>
      <c r="M6211">
        <f>ROUND(VLOOKUP(H6211,'[1]Feeder energy'!$L:$P,3,FALSE)/1000,3)</f>
        <v>34248.366999999998</v>
      </c>
      <c r="N6211">
        <f>ROUND(VLOOKUP(H6211,'[1]Feeder energy'!$L:$P,4,FALSE)/1000,3)</f>
        <v>37768.652999999998</v>
      </c>
      <c r="O6211">
        <f>ROUND(VLOOKUP(H6211,'[1]Feeder energy'!$L:$P,5,FALSE)/1000,3)</f>
        <v>35953.199999999997</v>
      </c>
      <c r="P6211">
        <f t="shared" si="388"/>
        <v>1</v>
      </c>
      <c r="Q6211" t="s">
        <v>19</v>
      </c>
    </row>
    <row r="6212" spans="1:17" x14ac:dyDescent="0.25">
      <c r="A6212" s="5">
        <v>110211007133</v>
      </c>
      <c r="B6212" s="6">
        <v>43556</v>
      </c>
      <c r="C6212">
        <v>6000</v>
      </c>
      <c r="D6212">
        <v>3000</v>
      </c>
      <c r="E6212">
        <v>117</v>
      </c>
      <c r="H6212" s="6">
        <f t="shared" si="389"/>
        <v>43525</v>
      </c>
      <c r="I6212">
        <f>SUMIFS('[1]Monthly unit'!$C:$C,'[1]Monthly unit'!$A:$A,'[1]Final sheet'!A6212,'[1]Monthly unit'!$B:$B,'[1]Final sheet'!H6212)</f>
        <v>13</v>
      </c>
      <c r="J6212">
        <f t="shared" si="390"/>
        <v>3</v>
      </c>
      <c r="K6212">
        <f t="shared" si="391"/>
        <v>2019</v>
      </c>
      <c r="L6212">
        <f>ROUND(VLOOKUP(H6212,'[1]Feeder energy'!$L:$P,2,FALSE)/1000,3)</f>
        <v>37798.587</v>
      </c>
      <c r="M6212">
        <f>ROUND(VLOOKUP(H6212,'[1]Feeder energy'!$L:$P,3,FALSE)/1000,3)</f>
        <v>34248.366999999998</v>
      </c>
      <c r="N6212">
        <f>ROUND(VLOOKUP(H6212,'[1]Feeder energy'!$L:$P,4,FALSE)/1000,3)</f>
        <v>37768.652999999998</v>
      </c>
      <c r="O6212">
        <f>ROUND(VLOOKUP(H6212,'[1]Feeder energy'!$L:$P,5,FALSE)/1000,3)</f>
        <v>35953.199999999997</v>
      </c>
      <c r="P6212">
        <f t="shared" si="388"/>
        <v>1</v>
      </c>
      <c r="Q6212" t="s">
        <v>18</v>
      </c>
    </row>
    <row r="6213" spans="1:17" x14ac:dyDescent="0.25">
      <c r="A6213" s="5">
        <v>110211007907</v>
      </c>
      <c r="B6213" s="6">
        <v>43556</v>
      </c>
      <c r="C6213">
        <v>917830</v>
      </c>
      <c r="D6213">
        <v>73200</v>
      </c>
      <c r="E6213">
        <v>4</v>
      </c>
      <c r="F6213">
        <v>160649</v>
      </c>
      <c r="G6213">
        <v>378</v>
      </c>
      <c r="H6213" s="6">
        <f t="shared" si="389"/>
        <v>43525</v>
      </c>
      <c r="I6213">
        <f>SUMIFS('[1]Monthly unit'!$C:$C,'[1]Monthly unit'!$A:$A,'[1]Final sheet'!A6213,'[1]Monthly unit'!$B:$B,'[1]Final sheet'!H6213)</f>
        <v>7161</v>
      </c>
      <c r="J6213">
        <f t="shared" si="390"/>
        <v>3</v>
      </c>
      <c r="K6213">
        <f t="shared" si="391"/>
        <v>2019</v>
      </c>
      <c r="L6213">
        <f>ROUND(VLOOKUP(H6213,'[1]Feeder energy'!$L:$P,2,FALSE)/1000,3)</f>
        <v>37798.587</v>
      </c>
      <c r="M6213">
        <f>ROUND(VLOOKUP(H6213,'[1]Feeder energy'!$L:$P,3,FALSE)/1000,3)</f>
        <v>34248.366999999998</v>
      </c>
      <c r="N6213">
        <f>ROUND(VLOOKUP(H6213,'[1]Feeder energy'!$L:$P,4,FALSE)/1000,3)</f>
        <v>37768.652999999998</v>
      </c>
      <c r="O6213">
        <f>ROUND(VLOOKUP(H6213,'[1]Feeder energy'!$L:$P,5,FALSE)/1000,3)</f>
        <v>35953.199999999997</v>
      </c>
      <c r="P6213">
        <f t="shared" si="388"/>
        <v>1</v>
      </c>
      <c r="Q6213" t="s">
        <v>18</v>
      </c>
    </row>
    <row r="6214" spans="1:17" x14ac:dyDescent="0.25">
      <c r="A6214" s="5">
        <v>110211008209</v>
      </c>
      <c r="B6214" s="6">
        <v>43556</v>
      </c>
      <c r="C6214">
        <v>8000</v>
      </c>
      <c r="D6214">
        <v>8000</v>
      </c>
      <c r="E6214">
        <v>271</v>
      </c>
      <c r="H6214" s="6">
        <f t="shared" si="389"/>
        <v>43525</v>
      </c>
      <c r="I6214">
        <f>SUMIFS('[1]Monthly unit'!$C:$C,'[1]Monthly unit'!$A:$A,'[1]Final sheet'!A6214,'[1]Monthly unit'!$B:$B,'[1]Final sheet'!H6214)</f>
        <v>83</v>
      </c>
      <c r="J6214">
        <f t="shared" si="390"/>
        <v>3</v>
      </c>
      <c r="K6214">
        <f t="shared" si="391"/>
        <v>2019</v>
      </c>
      <c r="L6214">
        <f>ROUND(VLOOKUP(H6214,'[1]Feeder energy'!$L:$P,2,FALSE)/1000,3)</f>
        <v>37798.587</v>
      </c>
      <c r="M6214">
        <f>ROUND(VLOOKUP(H6214,'[1]Feeder energy'!$L:$P,3,FALSE)/1000,3)</f>
        <v>34248.366999999998</v>
      </c>
      <c r="N6214">
        <f>ROUND(VLOOKUP(H6214,'[1]Feeder energy'!$L:$P,4,FALSE)/1000,3)</f>
        <v>37768.652999999998</v>
      </c>
      <c r="O6214">
        <f>ROUND(VLOOKUP(H6214,'[1]Feeder energy'!$L:$P,5,FALSE)/1000,3)</f>
        <v>35953.199999999997</v>
      </c>
      <c r="P6214">
        <f t="shared" si="388"/>
        <v>1</v>
      </c>
      <c r="Q6214" t="s">
        <v>18</v>
      </c>
    </row>
    <row r="6215" spans="1:17" x14ac:dyDescent="0.25">
      <c r="A6215" s="5">
        <v>110211008440</v>
      </c>
      <c r="B6215" s="6">
        <v>43556</v>
      </c>
      <c r="C6215">
        <v>218000</v>
      </c>
      <c r="D6215">
        <v>30000</v>
      </c>
      <c r="E6215">
        <v>13</v>
      </c>
      <c r="F6215">
        <v>30000</v>
      </c>
      <c r="G6215">
        <v>376</v>
      </c>
      <c r="H6215" s="6">
        <f t="shared" si="389"/>
        <v>43525</v>
      </c>
      <c r="I6215">
        <f>SUMIFS('[1]Monthly unit'!$C:$C,'[1]Monthly unit'!$A:$A,'[1]Final sheet'!A6215,'[1]Monthly unit'!$B:$B,'[1]Final sheet'!H6215)</f>
        <v>960</v>
      </c>
      <c r="J6215">
        <f t="shared" si="390"/>
        <v>3</v>
      </c>
      <c r="K6215">
        <f t="shared" si="391"/>
        <v>2019</v>
      </c>
      <c r="L6215">
        <f>ROUND(VLOOKUP(H6215,'[1]Feeder energy'!$L:$P,2,FALSE)/1000,3)</f>
        <v>37798.587</v>
      </c>
      <c r="M6215">
        <f>ROUND(VLOOKUP(H6215,'[1]Feeder energy'!$L:$P,3,FALSE)/1000,3)</f>
        <v>34248.366999999998</v>
      </c>
      <c r="N6215">
        <f>ROUND(VLOOKUP(H6215,'[1]Feeder energy'!$L:$P,4,FALSE)/1000,3)</f>
        <v>37768.652999999998</v>
      </c>
      <c r="O6215">
        <f>ROUND(VLOOKUP(H6215,'[1]Feeder energy'!$L:$P,5,FALSE)/1000,3)</f>
        <v>35953.199999999997</v>
      </c>
      <c r="P6215">
        <f t="shared" si="388"/>
        <v>1</v>
      </c>
      <c r="Q6215" t="s">
        <v>18</v>
      </c>
    </row>
    <row r="6216" spans="1:17" x14ac:dyDescent="0.25">
      <c r="A6216" s="5">
        <v>110211008442</v>
      </c>
      <c r="B6216" s="6">
        <v>43556</v>
      </c>
      <c r="C6216">
        <v>40116</v>
      </c>
      <c r="D6216">
        <v>718</v>
      </c>
      <c r="E6216">
        <v>10</v>
      </c>
      <c r="H6216" s="6">
        <f t="shared" si="389"/>
        <v>43525</v>
      </c>
      <c r="I6216">
        <f>SUMIFS('[1]Monthly unit'!$C:$C,'[1]Monthly unit'!$A:$A,'[1]Final sheet'!A6216,'[1]Monthly unit'!$B:$B,'[1]Final sheet'!H6216)</f>
        <v>45</v>
      </c>
      <c r="J6216">
        <f t="shared" si="390"/>
        <v>3</v>
      </c>
      <c r="K6216">
        <f t="shared" si="391"/>
        <v>2019</v>
      </c>
      <c r="L6216">
        <f>ROUND(VLOOKUP(H6216,'[1]Feeder energy'!$L:$P,2,FALSE)/1000,3)</f>
        <v>37798.587</v>
      </c>
      <c r="M6216">
        <f>ROUND(VLOOKUP(H6216,'[1]Feeder energy'!$L:$P,3,FALSE)/1000,3)</f>
        <v>34248.366999999998</v>
      </c>
      <c r="N6216">
        <f>ROUND(VLOOKUP(H6216,'[1]Feeder energy'!$L:$P,4,FALSE)/1000,3)</f>
        <v>37768.652999999998</v>
      </c>
      <c r="O6216">
        <f>ROUND(VLOOKUP(H6216,'[1]Feeder energy'!$L:$P,5,FALSE)/1000,3)</f>
        <v>35953.199999999997</v>
      </c>
      <c r="P6216">
        <f t="shared" si="388"/>
        <v>1</v>
      </c>
      <c r="Q6216" t="s">
        <v>18</v>
      </c>
    </row>
    <row r="6217" spans="1:17" x14ac:dyDescent="0.25">
      <c r="A6217" s="5">
        <v>110211008443</v>
      </c>
      <c r="B6217" s="6">
        <v>43556</v>
      </c>
      <c r="C6217">
        <v>100320</v>
      </c>
      <c r="D6217">
        <v>30000</v>
      </c>
      <c r="E6217">
        <v>70</v>
      </c>
      <c r="F6217">
        <v>25000</v>
      </c>
      <c r="G6217">
        <v>424</v>
      </c>
      <c r="H6217" s="6">
        <f t="shared" si="389"/>
        <v>43525</v>
      </c>
      <c r="I6217">
        <f>SUMIFS('[1]Monthly unit'!$C:$C,'[1]Monthly unit'!$A:$A,'[1]Final sheet'!A6217,'[1]Monthly unit'!$B:$B,'[1]Final sheet'!H6217)</f>
        <v>507</v>
      </c>
      <c r="J6217">
        <f t="shared" si="390"/>
        <v>3</v>
      </c>
      <c r="K6217">
        <f t="shared" si="391"/>
        <v>2019</v>
      </c>
      <c r="L6217">
        <f>ROUND(VLOOKUP(H6217,'[1]Feeder energy'!$L:$P,2,FALSE)/1000,3)</f>
        <v>37798.587</v>
      </c>
      <c r="M6217">
        <f>ROUND(VLOOKUP(H6217,'[1]Feeder energy'!$L:$P,3,FALSE)/1000,3)</f>
        <v>34248.366999999998</v>
      </c>
      <c r="N6217">
        <f>ROUND(VLOOKUP(H6217,'[1]Feeder energy'!$L:$P,4,FALSE)/1000,3)</f>
        <v>37768.652999999998</v>
      </c>
      <c r="O6217">
        <f>ROUND(VLOOKUP(H6217,'[1]Feeder energy'!$L:$P,5,FALSE)/1000,3)</f>
        <v>35953.199999999997</v>
      </c>
      <c r="P6217">
        <f t="shared" si="388"/>
        <v>1</v>
      </c>
      <c r="Q6217" t="s">
        <v>18</v>
      </c>
    </row>
    <row r="6218" spans="1:17" x14ac:dyDescent="0.25">
      <c r="A6218" s="5">
        <v>110211008722</v>
      </c>
      <c r="B6218" s="6">
        <v>43556</v>
      </c>
      <c r="C6218">
        <v>66141</v>
      </c>
      <c r="D6218">
        <v>3776</v>
      </c>
      <c r="E6218">
        <v>6</v>
      </c>
      <c r="F6218">
        <v>6000</v>
      </c>
      <c r="G6218">
        <v>385</v>
      </c>
      <c r="H6218" s="6">
        <f t="shared" si="389"/>
        <v>43525</v>
      </c>
      <c r="I6218">
        <f>SUMIFS('[1]Monthly unit'!$C:$C,'[1]Monthly unit'!$A:$A,'[1]Final sheet'!A6218,'[1]Monthly unit'!$B:$B,'[1]Final sheet'!H6218)</f>
        <v>310</v>
      </c>
      <c r="J6218">
        <f t="shared" si="390"/>
        <v>3</v>
      </c>
      <c r="K6218">
        <f t="shared" si="391"/>
        <v>2019</v>
      </c>
      <c r="L6218">
        <f>ROUND(VLOOKUP(H6218,'[1]Feeder energy'!$L:$P,2,FALSE)/1000,3)</f>
        <v>37798.587</v>
      </c>
      <c r="M6218">
        <f>ROUND(VLOOKUP(H6218,'[1]Feeder energy'!$L:$P,3,FALSE)/1000,3)</f>
        <v>34248.366999999998</v>
      </c>
      <c r="N6218">
        <f>ROUND(VLOOKUP(H6218,'[1]Feeder energy'!$L:$P,4,FALSE)/1000,3)</f>
        <v>37768.652999999998</v>
      </c>
      <c r="O6218">
        <f>ROUND(VLOOKUP(H6218,'[1]Feeder energy'!$L:$P,5,FALSE)/1000,3)</f>
        <v>35953.199999999997</v>
      </c>
      <c r="P6218">
        <f t="shared" si="388"/>
        <v>1</v>
      </c>
      <c r="Q6218" t="s">
        <v>18</v>
      </c>
    </row>
    <row r="6219" spans="1:17" x14ac:dyDescent="0.25">
      <c r="A6219" s="5">
        <v>110211008743</v>
      </c>
      <c r="B6219" s="6">
        <v>43556</v>
      </c>
      <c r="C6219">
        <v>16059</v>
      </c>
      <c r="D6219">
        <v>1000</v>
      </c>
      <c r="E6219">
        <v>67</v>
      </c>
      <c r="F6219">
        <v>30000</v>
      </c>
      <c r="G6219">
        <v>427</v>
      </c>
      <c r="H6219" s="6">
        <f t="shared" si="389"/>
        <v>43525</v>
      </c>
      <c r="I6219">
        <f>SUMIFS('[1]Monthly unit'!$C:$C,'[1]Monthly unit'!$A:$A,'[1]Final sheet'!A6219,'[1]Monthly unit'!$B:$B,'[1]Final sheet'!H6219)</f>
        <v>41</v>
      </c>
      <c r="J6219">
        <f t="shared" si="390"/>
        <v>3</v>
      </c>
      <c r="K6219">
        <f t="shared" si="391"/>
        <v>2019</v>
      </c>
      <c r="L6219">
        <f>ROUND(VLOOKUP(H6219,'[1]Feeder energy'!$L:$P,2,FALSE)/1000,3)</f>
        <v>37798.587</v>
      </c>
      <c r="M6219">
        <f>ROUND(VLOOKUP(H6219,'[1]Feeder energy'!$L:$P,3,FALSE)/1000,3)</f>
        <v>34248.366999999998</v>
      </c>
      <c r="N6219">
        <f>ROUND(VLOOKUP(H6219,'[1]Feeder energy'!$L:$P,4,FALSE)/1000,3)</f>
        <v>37768.652999999998</v>
      </c>
      <c r="O6219">
        <f>ROUND(VLOOKUP(H6219,'[1]Feeder energy'!$L:$P,5,FALSE)/1000,3)</f>
        <v>35953.199999999997</v>
      </c>
      <c r="P6219">
        <f t="shared" si="388"/>
        <v>1</v>
      </c>
      <c r="Q6219" t="s">
        <v>18</v>
      </c>
    </row>
    <row r="6220" spans="1:17" x14ac:dyDescent="0.25">
      <c r="A6220" s="5">
        <v>110211009386</v>
      </c>
      <c r="B6220" s="6">
        <v>43556</v>
      </c>
      <c r="C6220">
        <v>963597</v>
      </c>
      <c r="D6220">
        <v>74400</v>
      </c>
      <c r="E6220">
        <v>4</v>
      </c>
      <c r="F6220">
        <v>170238</v>
      </c>
      <c r="G6220">
        <v>371</v>
      </c>
      <c r="H6220" s="6">
        <f t="shared" si="389"/>
        <v>43525</v>
      </c>
      <c r="I6220">
        <f>SUMIFS('[1]Monthly unit'!$C:$C,'[1]Monthly unit'!$A:$A,'[1]Final sheet'!A6220,'[1]Monthly unit'!$B:$B,'[1]Final sheet'!H6220)</f>
        <v>7229</v>
      </c>
      <c r="J6220">
        <f t="shared" si="390"/>
        <v>3</v>
      </c>
      <c r="K6220">
        <f t="shared" si="391"/>
        <v>2019</v>
      </c>
      <c r="L6220">
        <f>ROUND(VLOOKUP(H6220,'[1]Feeder energy'!$L:$P,2,FALSE)/1000,3)</f>
        <v>37798.587</v>
      </c>
      <c r="M6220">
        <f>ROUND(VLOOKUP(H6220,'[1]Feeder energy'!$L:$P,3,FALSE)/1000,3)</f>
        <v>34248.366999999998</v>
      </c>
      <c r="N6220">
        <f>ROUND(VLOOKUP(H6220,'[1]Feeder energy'!$L:$P,4,FALSE)/1000,3)</f>
        <v>37768.652999999998</v>
      </c>
      <c r="O6220">
        <f>ROUND(VLOOKUP(H6220,'[1]Feeder energy'!$L:$P,5,FALSE)/1000,3)</f>
        <v>35953.199999999997</v>
      </c>
      <c r="P6220">
        <f t="shared" si="388"/>
        <v>1</v>
      </c>
      <c r="Q6220" t="s">
        <v>18</v>
      </c>
    </row>
    <row r="6221" spans="1:17" x14ac:dyDescent="0.25">
      <c r="A6221" s="5">
        <v>110211009805</v>
      </c>
      <c r="B6221" s="6">
        <v>43556</v>
      </c>
      <c r="C6221">
        <v>24500</v>
      </c>
      <c r="D6221">
        <v>7000</v>
      </c>
      <c r="E6221">
        <v>62</v>
      </c>
      <c r="F6221">
        <v>2000</v>
      </c>
      <c r="G6221">
        <v>384</v>
      </c>
      <c r="H6221" s="6">
        <f t="shared" si="389"/>
        <v>43525</v>
      </c>
      <c r="I6221">
        <f>SUMIFS('[1]Monthly unit'!$C:$C,'[1]Monthly unit'!$A:$A,'[1]Final sheet'!A6221,'[1]Monthly unit'!$B:$B,'[1]Final sheet'!H6221)</f>
        <v>63</v>
      </c>
      <c r="J6221">
        <f t="shared" si="390"/>
        <v>3</v>
      </c>
      <c r="K6221">
        <f t="shared" si="391"/>
        <v>2019</v>
      </c>
      <c r="L6221">
        <f>ROUND(VLOOKUP(H6221,'[1]Feeder energy'!$L:$P,2,FALSE)/1000,3)</f>
        <v>37798.587</v>
      </c>
      <c r="M6221">
        <f>ROUND(VLOOKUP(H6221,'[1]Feeder energy'!$L:$P,3,FALSE)/1000,3)</f>
        <v>34248.366999999998</v>
      </c>
      <c r="N6221">
        <f>ROUND(VLOOKUP(H6221,'[1]Feeder energy'!$L:$P,4,FALSE)/1000,3)</f>
        <v>37768.652999999998</v>
      </c>
      <c r="O6221">
        <f>ROUND(VLOOKUP(H6221,'[1]Feeder energy'!$L:$P,5,FALSE)/1000,3)</f>
        <v>35953.199999999997</v>
      </c>
      <c r="P6221">
        <f t="shared" si="388"/>
        <v>1</v>
      </c>
      <c r="Q6221" t="s">
        <v>18</v>
      </c>
    </row>
    <row r="6222" spans="1:17" x14ac:dyDescent="0.25">
      <c r="A6222" s="5">
        <v>110211011224</v>
      </c>
      <c r="B6222" s="6">
        <v>43556</v>
      </c>
      <c r="C6222">
        <v>190000</v>
      </c>
      <c r="D6222">
        <v>10000</v>
      </c>
      <c r="E6222">
        <v>19</v>
      </c>
      <c r="F6222">
        <v>2152</v>
      </c>
      <c r="G6222">
        <v>369</v>
      </c>
      <c r="H6222" s="6">
        <f t="shared" si="389"/>
        <v>43525</v>
      </c>
      <c r="I6222">
        <f>SUMIFS('[1]Monthly unit'!$C:$C,'[1]Monthly unit'!$A:$A,'[1]Final sheet'!A6222,'[1]Monthly unit'!$B:$B,'[1]Final sheet'!H6222)</f>
        <v>1519</v>
      </c>
      <c r="J6222">
        <f t="shared" si="390"/>
        <v>3</v>
      </c>
      <c r="K6222">
        <f t="shared" si="391"/>
        <v>2019</v>
      </c>
      <c r="L6222">
        <f>ROUND(VLOOKUP(H6222,'[1]Feeder energy'!$L:$P,2,FALSE)/1000,3)</f>
        <v>37798.587</v>
      </c>
      <c r="M6222">
        <f>ROUND(VLOOKUP(H6222,'[1]Feeder energy'!$L:$P,3,FALSE)/1000,3)</f>
        <v>34248.366999999998</v>
      </c>
      <c r="N6222">
        <f>ROUND(VLOOKUP(H6222,'[1]Feeder energy'!$L:$P,4,FALSE)/1000,3)</f>
        <v>37768.652999999998</v>
      </c>
      <c r="O6222">
        <f>ROUND(VLOOKUP(H6222,'[1]Feeder energy'!$L:$P,5,FALSE)/1000,3)</f>
        <v>35953.199999999997</v>
      </c>
      <c r="P6222">
        <f t="shared" si="388"/>
        <v>1</v>
      </c>
      <c r="Q6222" t="s">
        <v>18</v>
      </c>
    </row>
    <row r="6223" spans="1:17" x14ac:dyDescent="0.25">
      <c r="A6223" s="5">
        <v>110211012429</v>
      </c>
      <c r="B6223" s="6">
        <v>43556</v>
      </c>
      <c r="C6223">
        <v>10743</v>
      </c>
      <c r="D6223">
        <v>10000</v>
      </c>
      <c r="E6223">
        <v>42</v>
      </c>
      <c r="F6223">
        <v>3927</v>
      </c>
      <c r="G6223">
        <v>399</v>
      </c>
      <c r="H6223" s="6">
        <f t="shared" si="389"/>
        <v>43525</v>
      </c>
      <c r="I6223">
        <f>SUMIFS('[1]Monthly unit'!$C:$C,'[1]Monthly unit'!$A:$A,'[1]Final sheet'!A6223,'[1]Monthly unit'!$B:$B,'[1]Final sheet'!H6223)</f>
        <v>0</v>
      </c>
      <c r="J6223">
        <f t="shared" si="390"/>
        <v>3</v>
      </c>
      <c r="K6223">
        <f t="shared" si="391"/>
        <v>2019</v>
      </c>
      <c r="L6223">
        <f>ROUND(VLOOKUP(H6223,'[1]Feeder energy'!$L:$P,2,FALSE)/1000,3)</f>
        <v>37798.587</v>
      </c>
      <c r="M6223">
        <f>ROUND(VLOOKUP(H6223,'[1]Feeder energy'!$L:$P,3,FALSE)/1000,3)</f>
        <v>34248.366999999998</v>
      </c>
      <c r="N6223">
        <f>ROUND(VLOOKUP(H6223,'[1]Feeder energy'!$L:$P,4,FALSE)/1000,3)</f>
        <v>37768.652999999998</v>
      </c>
      <c r="O6223">
        <f>ROUND(VLOOKUP(H6223,'[1]Feeder energy'!$L:$P,5,FALSE)/1000,3)</f>
        <v>35953.199999999997</v>
      </c>
      <c r="P6223">
        <f t="shared" si="388"/>
        <v>1</v>
      </c>
      <c r="Q6223" t="s">
        <v>18</v>
      </c>
    </row>
    <row r="6224" spans="1:17" x14ac:dyDescent="0.25">
      <c r="A6224" s="5">
        <v>110211012666</v>
      </c>
      <c r="B6224" s="6">
        <v>43556</v>
      </c>
      <c r="C6224">
        <v>60770</v>
      </c>
      <c r="D6224">
        <v>20000</v>
      </c>
      <c r="E6224">
        <v>66</v>
      </c>
      <c r="H6224" s="6">
        <f t="shared" si="389"/>
        <v>43525</v>
      </c>
      <c r="I6224">
        <f>SUMIFS('[1]Monthly unit'!$C:$C,'[1]Monthly unit'!$A:$A,'[1]Final sheet'!A6224,'[1]Monthly unit'!$B:$B,'[1]Final sheet'!H6224)</f>
        <v>466</v>
      </c>
      <c r="J6224">
        <f t="shared" si="390"/>
        <v>3</v>
      </c>
      <c r="K6224">
        <f t="shared" si="391"/>
        <v>2019</v>
      </c>
      <c r="L6224">
        <f>ROUND(VLOOKUP(H6224,'[1]Feeder energy'!$L:$P,2,FALSE)/1000,3)</f>
        <v>37798.587</v>
      </c>
      <c r="M6224">
        <f>ROUND(VLOOKUP(H6224,'[1]Feeder energy'!$L:$P,3,FALSE)/1000,3)</f>
        <v>34248.366999999998</v>
      </c>
      <c r="N6224">
        <f>ROUND(VLOOKUP(H6224,'[1]Feeder energy'!$L:$P,4,FALSE)/1000,3)</f>
        <v>37768.652999999998</v>
      </c>
      <c r="O6224">
        <f>ROUND(VLOOKUP(H6224,'[1]Feeder energy'!$L:$P,5,FALSE)/1000,3)</f>
        <v>35953.199999999997</v>
      </c>
      <c r="P6224">
        <f t="shared" si="388"/>
        <v>1</v>
      </c>
      <c r="Q6224" t="s">
        <v>18</v>
      </c>
    </row>
    <row r="6225" spans="1:17" x14ac:dyDescent="0.25">
      <c r="A6225" s="5">
        <v>110211012671</v>
      </c>
      <c r="B6225" s="6">
        <v>43556</v>
      </c>
      <c r="C6225">
        <v>23573</v>
      </c>
      <c r="D6225">
        <v>8000</v>
      </c>
      <c r="E6225">
        <v>66</v>
      </c>
      <c r="H6225" s="6">
        <f t="shared" si="389"/>
        <v>43525</v>
      </c>
      <c r="I6225">
        <f>SUMIFS('[1]Monthly unit'!$C:$C,'[1]Monthly unit'!$A:$A,'[1]Final sheet'!A6225,'[1]Monthly unit'!$B:$B,'[1]Final sheet'!H6225)</f>
        <v>58</v>
      </c>
      <c r="J6225">
        <f t="shared" si="390"/>
        <v>3</v>
      </c>
      <c r="K6225">
        <f t="shared" si="391"/>
        <v>2019</v>
      </c>
      <c r="L6225">
        <f>ROUND(VLOOKUP(H6225,'[1]Feeder energy'!$L:$P,2,FALSE)/1000,3)</f>
        <v>37798.587</v>
      </c>
      <c r="M6225">
        <f>ROUND(VLOOKUP(H6225,'[1]Feeder energy'!$L:$P,3,FALSE)/1000,3)</f>
        <v>34248.366999999998</v>
      </c>
      <c r="N6225">
        <f>ROUND(VLOOKUP(H6225,'[1]Feeder energy'!$L:$P,4,FALSE)/1000,3)</f>
        <v>37768.652999999998</v>
      </c>
      <c r="O6225">
        <f>ROUND(VLOOKUP(H6225,'[1]Feeder energy'!$L:$P,5,FALSE)/1000,3)</f>
        <v>35953.199999999997</v>
      </c>
      <c r="P6225">
        <f t="shared" si="388"/>
        <v>1</v>
      </c>
      <c r="Q6225" t="s">
        <v>18</v>
      </c>
    </row>
    <row r="6226" spans="1:17" x14ac:dyDescent="0.25">
      <c r="A6226" s="5">
        <v>110211012673</v>
      </c>
      <c r="B6226" s="6">
        <v>43556</v>
      </c>
      <c r="C6226">
        <v>12000</v>
      </c>
      <c r="D6226">
        <v>12000</v>
      </c>
      <c r="E6226">
        <v>66</v>
      </c>
      <c r="F6226">
        <v>20000</v>
      </c>
      <c r="G6226">
        <v>405</v>
      </c>
      <c r="H6226" s="6">
        <f t="shared" si="389"/>
        <v>43525</v>
      </c>
      <c r="I6226">
        <f>SUMIFS('[1]Monthly unit'!$C:$C,'[1]Monthly unit'!$A:$A,'[1]Final sheet'!A6226,'[1]Monthly unit'!$B:$B,'[1]Final sheet'!H6226)</f>
        <v>77</v>
      </c>
      <c r="J6226">
        <f t="shared" si="390"/>
        <v>3</v>
      </c>
      <c r="K6226">
        <f t="shared" si="391"/>
        <v>2019</v>
      </c>
      <c r="L6226">
        <f>ROUND(VLOOKUP(H6226,'[1]Feeder energy'!$L:$P,2,FALSE)/1000,3)</f>
        <v>37798.587</v>
      </c>
      <c r="M6226">
        <f>ROUND(VLOOKUP(H6226,'[1]Feeder energy'!$L:$P,3,FALSE)/1000,3)</f>
        <v>34248.366999999998</v>
      </c>
      <c r="N6226">
        <f>ROUND(VLOOKUP(H6226,'[1]Feeder energy'!$L:$P,4,FALSE)/1000,3)</f>
        <v>37768.652999999998</v>
      </c>
      <c r="O6226">
        <f>ROUND(VLOOKUP(H6226,'[1]Feeder energy'!$L:$P,5,FALSE)/1000,3)</f>
        <v>35953.199999999997</v>
      </c>
      <c r="P6226">
        <f t="shared" si="388"/>
        <v>1</v>
      </c>
      <c r="Q6226" t="s">
        <v>18</v>
      </c>
    </row>
    <row r="6227" spans="1:17" x14ac:dyDescent="0.25">
      <c r="A6227" s="5">
        <v>110211012675</v>
      </c>
      <c r="B6227" s="6">
        <v>43556</v>
      </c>
      <c r="C6227">
        <v>32000</v>
      </c>
      <c r="D6227">
        <v>11000</v>
      </c>
      <c r="E6227">
        <v>66</v>
      </c>
      <c r="H6227" s="6">
        <f t="shared" si="389"/>
        <v>43525</v>
      </c>
      <c r="I6227">
        <f>SUMIFS('[1]Monthly unit'!$C:$C,'[1]Monthly unit'!$A:$A,'[1]Final sheet'!A6227,'[1]Monthly unit'!$B:$B,'[1]Final sheet'!H6227)</f>
        <v>233</v>
      </c>
      <c r="J6227">
        <f t="shared" si="390"/>
        <v>3</v>
      </c>
      <c r="K6227">
        <f t="shared" si="391"/>
        <v>2019</v>
      </c>
      <c r="L6227">
        <f>ROUND(VLOOKUP(H6227,'[1]Feeder energy'!$L:$P,2,FALSE)/1000,3)</f>
        <v>37798.587</v>
      </c>
      <c r="M6227">
        <f>ROUND(VLOOKUP(H6227,'[1]Feeder energy'!$L:$P,3,FALSE)/1000,3)</f>
        <v>34248.366999999998</v>
      </c>
      <c r="N6227">
        <f>ROUND(VLOOKUP(H6227,'[1]Feeder energy'!$L:$P,4,FALSE)/1000,3)</f>
        <v>37768.652999999998</v>
      </c>
      <c r="O6227">
        <f>ROUND(VLOOKUP(H6227,'[1]Feeder energy'!$L:$P,5,FALSE)/1000,3)</f>
        <v>35953.199999999997</v>
      </c>
      <c r="P6227">
        <f t="shared" si="388"/>
        <v>1</v>
      </c>
      <c r="Q6227" t="s">
        <v>18</v>
      </c>
    </row>
    <row r="6228" spans="1:17" x14ac:dyDescent="0.25">
      <c r="A6228" s="5">
        <v>110211012676</v>
      </c>
      <c r="B6228" s="6">
        <v>43556</v>
      </c>
      <c r="C6228">
        <v>20000</v>
      </c>
      <c r="D6228">
        <v>7000</v>
      </c>
      <c r="E6228">
        <v>318</v>
      </c>
      <c r="H6228" s="6">
        <f t="shared" si="389"/>
        <v>43525</v>
      </c>
      <c r="I6228">
        <f>SUMIFS('[1]Monthly unit'!$C:$C,'[1]Monthly unit'!$A:$A,'[1]Final sheet'!A6228,'[1]Monthly unit'!$B:$B,'[1]Final sheet'!H6228)</f>
        <v>70</v>
      </c>
      <c r="J6228">
        <f t="shared" si="390"/>
        <v>3</v>
      </c>
      <c r="K6228">
        <f t="shared" si="391"/>
        <v>2019</v>
      </c>
      <c r="L6228">
        <f>ROUND(VLOOKUP(H6228,'[1]Feeder energy'!$L:$P,2,FALSE)/1000,3)</f>
        <v>37798.587</v>
      </c>
      <c r="M6228">
        <f>ROUND(VLOOKUP(H6228,'[1]Feeder energy'!$L:$P,3,FALSE)/1000,3)</f>
        <v>34248.366999999998</v>
      </c>
      <c r="N6228">
        <f>ROUND(VLOOKUP(H6228,'[1]Feeder energy'!$L:$P,4,FALSE)/1000,3)</f>
        <v>37768.652999999998</v>
      </c>
      <c r="O6228">
        <f>ROUND(VLOOKUP(H6228,'[1]Feeder energy'!$L:$P,5,FALSE)/1000,3)</f>
        <v>35953.199999999997</v>
      </c>
      <c r="P6228">
        <f t="shared" si="388"/>
        <v>1</v>
      </c>
      <c r="Q6228" t="s">
        <v>18</v>
      </c>
    </row>
    <row r="6229" spans="1:17" x14ac:dyDescent="0.25">
      <c r="A6229" s="5">
        <v>110211012679</v>
      </c>
      <c r="B6229" s="6">
        <v>43556</v>
      </c>
      <c r="C6229">
        <v>40000</v>
      </c>
      <c r="D6229">
        <v>20000</v>
      </c>
      <c r="E6229">
        <v>159</v>
      </c>
      <c r="F6229">
        <v>20000</v>
      </c>
      <c r="G6229">
        <v>399</v>
      </c>
      <c r="H6229" s="6">
        <f t="shared" si="389"/>
        <v>43525</v>
      </c>
      <c r="I6229">
        <f>SUMIFS('[1]Monthly unit'!$C:$C,'[1]Monthly unit'!$A:$A,'[1]Final sheet'!A6229,'[1]Monthly unit'!$B:$B,'[1]Final sheet'!H6229)</f>
        <v>0</v>
      </c>
      <c r="J6229">
        <f t="shared" si="390"/>
        <v>3</v>
      </c>
      <c r="K6229">
        <f t="shared" si="391"/>
        <v>2019</v>
      </c>
      <c r="L6229">
        <f>ROUND(VLOOKUP(H6229,'[1]Feeder energy'!$L:$P,2,FALSE)/1000,3)</f>
        <v>37798.587</v>
      </c>
      <c r="M6229">
        <f>ROUND(VLOOKUP(H6229,'[1]Feeder energy'!$L:$P,3,FALSE)/1000,3)</f>
        <v>34248.366999999998</v>
      </c>
      <c r="N6229">
        <f>ROUND(VLOOKUP(H6229,'[1]Feeder energy'!$L:$P,4,FALSE)/1000,3)</f>
        <v>37768.652999999998</v>
      </c>
      <c r="O6229">
        <f>ROUND(VLOOKUP(H6229,'[1]Feeder energy'!$L:$P,5,FALSE)/1000,3)</f>
        <v>35953.199999999997</v>
      </c>
      <c r="P6229">
        <f t="shared" si="388"/>
        <v>1</v>
      </c>
      <c r="Q6229" t="s">
        <v>18</v>
      </c>
    </row>
    <row r="6230" spans="1:17" x14ac:dyDescent="0.25">
      <c r="A6230" s="5">
        <v>110211012688</v>
      </c>
      <c r="B6230" s="6">
        <v>43556</v>
      </c>
      <c r="C6230">
        <v>0</v>
      </c>
      <c r="D6230">
        <v>20000</v>
      </c>
      <c r="E6230">
        <v>399</v>
      </c>
      <c r="F6230">
        <v>20000</v>
      </c>
      <c r="G6230">
        <v>399</v>
      </c>
      <c r="H6230" s="6">
        <f t="shared" si="389"/>
        <v>43525</v>
      </c>
      <c r="I6230">
        <f>SUMIFS('[1]Monthly unit'!$C:$C,'[1]Monthly unit'!$A:$A,'[1]Final sheet'!A6230,'[1]Monthly unit'!$B:$B,'[1]Final sheet'!H6230)</f>
        <v>369</v>
      </c>
      <c r="J6230">
        <f t="shared" si="390"/>
        <v>3</v>
      </c>
      <c r="K6230">
        <f t="shared" si="391"/>
        <v>2019</v>
      </c>
      <c r="L6230">
        <f>ROUND(VLOOKUP(H6230,'[1]Feeder energy'!$L:$P,2,FALSE)/1000,3)</f>
        <v>37798.587</v>
      </c>
      <c r="M6230">
        <f>ROUND(VLOOKUP(H6230,'[1]Feeder energy'!$L:$P,3,FALSE)/1000,3)</f>
        <v>34248.366999999998</v>
      </c>
      <c r="N6230">
        <f>ROUND(VLOOKUP(H6230,'[1]Feeder energy'!$L:$P,4,FALSE)/1000,3)</f>
        <v>37768.652999999998</v>
      </c>
      <c r="O6230">
        <f>ROUND(VLOOKUP(H6230,'[1]Feeder energy'!$L:$P,5,FALSE)/1000,3)</f>
        <v>35953.199999999997</v>
      </c>
      <c r="P6230">
        <f t="shared" si="388"/>
        <v>1</v>
      </c>
      <c r="Q6230" t="s">
        <v>18</v>
      </c>
    </row>
    <row r="6231" spans="1:17" x14ac:dyDescent="0.25">
      <c r="A6231" s="5">
        <v>110211012690</v>
      </c>
      <c r="B6231" s="6">
        <v>43556</v>
      </c>
      <c r="C6231">
        <v>20000</v>
      </c>
      <c r="D6231">
        <v>20000</v>
      </c>
      <c r="E6231">
        <v>66</v>
      </c>
      <c r="H6231" s="6">
        <f t="shared" si="389"/>
        <v>43525</v>
      </c>
      <c r="I6231">
        <f>SUMIFS('[1]Monthly unit'!$C:$C,'[1]Monthly unit'!$A:$A,'[1]Final sheet'!A6231,'[1]Monthly unit'!$B:$B,'[1]Final sheet'!H6231)</f>
        <v>113</v>
      </c>
      <c r="J6231">
        <f t="shared" si="390"/>
        <v>3</v>
      </c>
      <c r="K6231">
        <f t="shared" si="391"/>
        <v>2019</v>
      </c>
      <c r="L6231">
        <f>ROUND(VLOOKUP(H6231,'[1]Feeder energy'!$L:$P,2,FALSE)/1000,3)</f>
        <v>37798.587</v>
      </c>
      <c r="M6231">
        <f>ROUND(VLOOKUP(H6231,'[1]Feeder energy'!$L:$P,3,FALSE)/1000,3)</f>
        <v>34248.366999999998</v>
      </c>
      <c r="N6231">
        <f>ROUND(VLOOKUP(H6231,'[1]Feeder energy'!$L:$P,4,FALSE)/1000,3)</f>
        <v>37768.652999999998</v>
      </c>
      <c r="O6231">
        <f>ROUND(VLOOKUP(H6231,'[1]Feeder energy'!$L:$P,5,FALSE)/1000,3)</f>
        <v>35953.199999999997</v>
      </c>
      <c r="P6231">
        <f t="shared" si="388"/>
        <v>1</v>
      </c>
      <c r="Q6231" t="s">
        <v>18</v>
      </c>
    </row>
    <row r="6232" spans="1:17" x14ac:dyDescent="0.25">
      <c r="A6232" s="5">
        <v>110211012691</v>
      </c>
      <c r="B6232" s="6">
        <v>43556</v>
      </c>
      <c r="C6232">
        <v>0</v>
      </c>
      <c r="D6232">
        <v>20000</v>
      </c>
      <c r="E6232">
        <v>399</v>
      </c>
      <c r="F6232">
        <v>20000</v>
      </c>
      <c r="G6232">
        <v>399</v>
      </c>
      <c r="H6232" s="6">
        <f t="shared" si="389"/>
        <v>43525</v>
      </c>
      <c r="I6232">
        <f>SUMIFS('[1]Monthly unit'!$C:$C,'[1]Monthly unit'!$A:$A,'[1]Final sheet'!A6232,'[1]Monthly unit'!$B:$B,'[1]Final sheet'!H6232)</f>
        <v>0</v>
      </c>
      <c r="J6232">
        <f t="shared" si="390"/>
        <v>3</v>
      </c>
      <c r="K6232">
        <f t="shared" si="391"/>
        <v>2019</v>
      </c>
      <c r="L6232">
        <f>ROUND(VLOOKUP(H6232,'[1]Feeder energy'!$L:$P,2,FALSE)/1000,3)</f>
        <v>37798.587</v>
      </c>
      <c r="M6232">
        <f>ROUND(VLOOKUP(H6232,'[1]Feeder energy'!$L:$P,3,FALSE)/1000,3)</f>
        <v>34248.366999999998</v>
      </c>
      <c r="N6232">
        <f>ROUND(VLOOKUP(H6232,'[1]Feeder energy'!$L:$P,4,FALSE)/1000,3)</f>
        <v>37768.652999999998</v>
      </c>
      <c r="O6232">
        <f>ROUND(VLOOKUP(H6232,'[1]Feeder energy'!$L:$P,5,FALSE)/1000,3)</f>
        <v>35953.199999999997</v>
      </c>
      <c r="P6232">
        <f t="shared" si="388"/>
        <v>1</v>
      </c>
      <c r="Q6232" t="s">
        <v>18</v>
      </c>
    </row>
    <row r="6233" spans="1:17" x14ac:dyDescent="0.25">
      <c r="A6233" s="5">
        <v>110211012693</v>
      </c>
      <c r="B6233" s="6">
        <v>43556</v>
      </c>
      <c r="C6233">
        <v>49050</v>
      </c>
      <c r="D6233">
        <v>5000</v>
      </c>
      <c r="E6233">
        <v>66</v>
      </c>
      <c r="H6233" s="6">
        <f t="shared" si="389"/>
        <v>43525</v>
      </c>
      <c r="I6233">
        <f>SUMIFS('[1]Monthly unit'!$C:$C,'[1]Monthly unit'!$A:$A,'[1]Final sheet'!A6233,'[1]Monthly unit'!$B:$B,'[1]Final sheet'!H6233)</f>
        <v>228</v>
      </c>
      <c r="J6233">
        <f t="shared" si="390"/>
        <v>3</v>
      </c>
      <c r="K6233">
        <f t="shared" si="391"/>
        <v>2019</v>
      </c>
      <c r="L6233">
        <f>ROUND(VLOOKUP(H6233,'[1]Feeder energy'!$L:$P,2,FALSE)/1000,3)</f>
        <v>37798.587</v>
      </c>
      <c r="M6233">
        <f>ROUND(VLOOKUP(H6233,'[1]Feeder energy'!$L:$P,3,FALSE)/1000,3)</f>
        <v>34248.366999999998</v>
      </c>
      <c r="N6233">
        <f>ROUND(VLOOKUP(H6233,'[1]Feeder energy'!$L:$P,4,FALSE)/1000,3)</f>
        <v>37768.652999999998</v>
      </c>
      <c r="O6233">
        <f>ROUND(VLOOKUP(H6233,'[1]Feeder energy'!$L:$P,5,FALSE)/1000,3)</f>
        <v>35953.199999999997</v>
      </c>
      <c r="P6233">
        <f t="shared" si="388"/>
        <v>1</v>
      </c>
      <c r="Q6233" t="s">
        <v>18</v>
      </c>
    </row>
    <row r="6234" spans="1:17" x14ac:dyDescent="0.25">
      <c r="A6234" s="5">
        <v>110211012695</v>
      </c>
      <c r="B6234" s="6">
        <v>43556</v>
      </c>
      <c r="C6234">
        <v>100000</v>
      </c>
      <c r="D6234">
        <v>20000</v>
      </c>
      <c r="E6234">
        <v>17</v>
      </c>
      <c r="F6234">
        <v>20000</v>
      </c>
      <c r="G6234">
        <v>399</v>
      </c>
      <c r="H6234" s="6">
        <f t="shared" si="389"/>
        <v>43525</v>
      </c>
      <c r="I6234">
        <f>SUMIFS('[1]Monthly unit'!$C:$C,'[1]Monthly unit'!$A:$A,'[1]Final sheet'!A6234,'[1]Monthly unit'!$B:$B,'[1]Final sheet'!H6234)</f>
        <v>414</v>
      </c>
      <c r="J6234">
        <f t="shared" si="390"/>
        <v>3</v>
      </c>
      <c r="K6234">
        <f t="shared" si="391"/>
        <v>2019</v>
      </c>
      <c r="L6234">
        <f>ROUND(VLOOKUP(H6234,'[1]Feeder energy'!$L:$P,2,FALSE)/1000,3)</f>
        <v>37798.587</v>
      </c>
      <c r="M6234">
        <f>ROUND(VLOOKUP(H6234,'[1]Feeder energy'!$L:$P,3,FALSE)/1000,3)</f>
        <v>34248.366999999998</v>
      </c>
      <c r="N6234">
        <f>ROUND(VLOOKUP(H6234,'[1]Feeder energy'!$L:$P,4,FALSE)/1000,3)</f>
        <v>37768.652999999998</v>
      </c>
      <c r="O6234">
        <f>ROUND(VLOOKUP(H6234,'[1]Feeder energy'!$L:$P,5,FALSE)/1000,3)</f>
        <v>35953.199999999997</v>
      </c>
      <c r="P6234">
        <f t="shared" si="388"/>
        <v>1</v>
      </c>
      <c r="Q6234" t="s">
        <v>18</v>
      </c>
    </row>
    <row r="6235" spans="1:17" x14ac:dyDescent="0.25">
      <c r="A6235" s="5">
        <v>110211012697</v>
      </c>
      <c r="B6235" s="6">
        <v>43556</v>
      </c>
      <c r="C6235">
        <v>80000</v>
      </c>
      <c r="D6235">
        <v>20000</v>
      </c>
      <c r="E6235">
        <v>17</v>
      </c>
      <c r="F6235">
        <v>20000</v>
      </c>
      <c r="G6235">
        <v>399</v>
      </c>
      <c r="H6235" s="6">
        <f t="shared" si="389"/>
        <v>43525</v>
      </c>
      <c r="I6235">
        <f>SUMIFS('[1]Monthly unit'!$C:$C,'[1]Monthly unit'!$A:$A,'[1]Final sheet'!A6235,'[1]Monthly unit'!$B:$B,'[1]Final sheet'!H6235)</f>
        <v>973</v>
      </c>
      <c r="J6235">
        <f t="shared" si="390"/>
        <v>3</v>
      </c>
      <c r="K6235">
        <f t="shared" si="391"/>
        <v>2019</v>
      </c>
      <c r="L6235">
        <f>ROUND(VLOOKUP(H6235,'[1]Feeder energy'!$L:$P,2,FALSE)/1000,3)</f>
        <v>37798.587</v>
      </c>
      <c r="M6235">
        <f>ROUND(VLOOKUP(H6235,'[1]Feeder energy'!$L:$P,3,FALSE)/1000,3)</f>
        <v>34248.366999999998</v>
      </c>
      <c r="N6235">
        <f>ROUND(VLOOKUP(H6235,'[1]Feeder energy'!$L:$P,4,FALSE)/1000,3)</f>
        <v>37768.652999999998</v>
      </c>
      <c r="O6235">
        <f>ROUND(VLOOKUP(H6235,'[1]Feeder energy'!$L:$P,5,FALSE)/1000,3)</f>
        <v>35953.199999999997</v>
      </c>
      <c r="P6235">
        <f t="shared" si="388"/>
        <v>1</v>
      </c>
      <c r="Q6235" t="s">
        <v>18</v>
      </c>
    </row>
    <row r="6236" spans="1:17" x14ac:dyDescent="0.25">
      <c r="A6236" s="5">
        <v>110211012699</v>
      </c>
      <c r="B6236" s="6">
        <v>43556</v>
      </c>
      <c r="C6236">
        <v>80000</v>
      </c>
      <c r="D6236">
        <v>20000</v>
      </c>
      <c r="E6236">
        <v>69</v>
      </c>
      <c r="H6236" s="6">
        <f t="shared" si="389"/>
        <v>43525</v>
      </c>
      <c r="I6236">
        <f>SUMIFS('[1]Monthly unit'!$C:$C,'[1]Monthly unit'!$A:$A,'[1]Final sheet'!A6236,'[1]Monthly unit'!$B:$B,'[1]Final sheet'!H6236)</f>
        <v>819</v>
      </c>
      <c r="J6236">
        <f t="shared" si="390"/>
        <v>3</v>
      </c>
      <c r="K6236">
        <f t="shared" si="391"/>
        <v>2019</v>
      </c>
      <c r="L6236">
        <f>ROUND(VLOOKUP(H6236,'[1]Feeder energy'!$L:$P,2,FALSE)/1000,3)</f>
        <v>37798.587</v>
      </c>
      <c r="M6236">
        <f>ROUND(VLOOKUP(H6236,'[1]Feeder energy'!$L:$P,3,FALSE)/1000,3)</f>
        <v>34248.366999999998</v>
      </c>
      <c r="N6236">
        <f>ROUND(VLOOKUP(H6236,'[1]Feeder energy'!$L:$P,4,FALSE)/1000,3)</f>
        <v>37768.652999999998</v>
      </c>
      <c r="O6236">
        <f>ROUND(VLOOKUP(H6236,'[1]Feeder energy'!$L:$P,5,FALSE)/1000,3)</f>
        <v>35953.199999999997</v>
      </c>
      <c r="P6236">
        <f t="shared" si="388"/>
        <v>1</v>
      </c>
      <c r="Q6236" t="s">
        <v>18</v>
      </c>
    </row>
    <row r="6237" spans="1:17" x14ac:dyDescent="0.25">
      <c r="A6237" s="5">
        <v>110211012700</v>
      </c>
      <c r="B6237" s="6">
        <v>43556</v>
      </c>
      <c r="C6237">
        <v>37840</v>
      </c>
      <c r="D6237">
        <v>11000</v>
      </c>
      <c r="E6237">
        <v>221</v>
      </c>
      <c r="F6237">
        <v>6515</v>
      </c>
      <c r="G6237">
        <v>411</v>
      </c>
      <c r="H6237" s="6">
        <f t="shared" si="389"/>
        <v>43525</v>
      </c>
      <c r="I6237">
        <f>SUMIFS('[1]Monthly unit'!$C:$C,'[1]Monthly unit'!$A:$A,'[1]Final sheet'!A6237,'[1]Monthly unit'!$B:$B,'[1]Final sheet'!H6237)</f>
        <v>0</v>
      </c>
      <c r="J6237">
        <f t="shared" si="390"/>
        <v>3</v>
      </c>
      <c r="K6237">
        <f t="shared" si="391"/>
        <v>2019</v>
      </c>
      <c r="L6237">
        <f>ROUND(VLOOKUP(H6237,'[1]Feeder energy'!$L:$P,2,FALSE)/1000,3)</f>
        <v>37798.587</v>
      </c>
      <c r="M6237">
        <f>ROUND(VLOOKUP(H6237,'[1]Feeder energy'!$L:$P,3,FALSE)/1000,3)</f>
        <v>34248.366999999998</v>
      </c>
      <c r="N6237">
        <f>ROUND(VLOOKUP(H6237,'[1]Feeder energy'!$L:$P,4,FALSE)/1000,3)</f>
        <v>37768.652999999998</v>
      </c>
      <c r="O6237">
        <f>ROUND(VLOOKUP(H6237,'[1]Feeder energy'!$L:$P,5,FALSE)/1000,3)</f>
        <v>35953.199999999997</v>
      </c>
      <c r="P6237">
        <f t="shared" si="388"/>
        <v>1</v>
      </c>
      <c r="Q6237" t="s">
        <v>18</v>
      </c>
    </row>
    <row r="6238" spans="1:17" x14ac:dyDescent="0.25">
      <c r="A6238" s="5">
        <v>110211014247</v>
      </c>
      <c r="B6238" s="6">
        <v>43556</v>
      </c>
      <c r="C6238">
        <v>0</v>
      </c>
      <c r="D6238">
        <v>8000</v>
      </c>
      <c r="E6238">
        <v>369</v>
      </c>
      <c r="F6238">
        <v>8000</v>
      </c>
      <c r="G6238">
        <v>369</v>
      </c>
      <c r="H6238" s="6">
        <f t="shared" si="389"/>
        <v>43525</v>
      </c>
      <c r="I6238">
        <f>SUMIFS('[1]Monthly unit'!$C:$C,'[1]Monthly unit'!$A:$A,'[1]Final sheet'!A6238,'[1]Monthly unit'!$B:$B,'[1]Final sheet'!H6238)</f>
        <v>10</v>
      </c>
      <c r="J6238">
        <f t="shared" si="390"/>
        <v>3</v>
      </c>
      <c r="K6238">
        <f t="shared" si="391"/>
        <v>2019</v>
      </c>
      <c r="L6238">
        <f>ROUND(VLOOKUP(H6238,'[1]Feeder energy'!$L:$P,2,FALSE)/1000,3)</f>
        <v>37798.587</v>
      </c>
      <c r="M6238">
        <f>ROUND(VLOOKUP(H6238,'[1]Feeder energy'!$L:$P,3,FALSE)/1000,3)</f>
        <v>34248.366999999998</v>
      </c>
      <c r="N6238">
        <f>ROUND(VLOOKUP(H6238,'[1]Feeder energy'!$L:$P,4,FALSE)/1000,3)</f>
        <v>37768.652999999998</v>
      </c>
      <c r="O6238">
        <f>ROUND(VLOOKUP(H6238,'[1]Feeder energy'!$L:$P,5,FALSE)/1000,3)</f>
        <v>35953.199999999997</v>
      </c>
      <c r="P6238">
        <f t="shared" si="388"/>
        <v>1</v>
      </c>
      <c r="Q6238" t="s">
        <v>18</v>
      </c>
    </row>
    <row r="6239" spans="1:17" x14ac:dyDescent="0.25">
      <c r="A6239" s="5">
        <v>110211014341</v>
      </c>
      <c r="B6239" s="6">
        <v>43556</v>
      </c>
      <c r="C6239">
        <v>266623</v>
      </c>
      <c r="D6239">
        <v>21410</v>
      </c>
      <c r="E6239">
        <v>7</v>
      </c>
      <c r="F6239">
        <v>32173</v>
      </c>
      <c r="G6239">
        <v>410</v>
      </c>
      <c r="H6239" s="6">
        <f t="shared" si="389"/>
        <v>43525</v>
      </c>
      <c r="I6239">
        <f>SUMIFS('[1]Monthly unit'!$C:$C,'[1]Monthly unit'!$A:$A,'[1]Final sheet'!A6239,'[1]Monthly unit'!$B:$B,'[1]Final sheet'!H6239)</f>
        <v>1826</v>
      </c>
      <c r="J6239">
        <f t="shared" si="390"/>
        <v>3</v>
      </c>
      <c r="K6239">
        <f t="shared" si="391"/>
        <v>2019</v>
      </c>
      <c r="L6239">
        <f>ROUND(VLOOKUP(H6239,'[1]Feeder energy'!$L:$P,2,FALSE)/1000,3)</f>
        <v>37798.587</v>
      </c>
      <c r="M6239">
        <f>ROUND(VLOOKUP(H6239,'[1]Feeder energy'!$L:$P,3,FALSE)/1000,3)</f>
        <v>34248.366999999998</v>
      </c>
      <c r="N6239">
        <f>ROUND(VLOOKUP(H6239,'[1]Feeder energy'!$L:$P,4,FALSE)/1000,3)</f>
        <v>37768.652999999998</v>
      </c>
      <c r="O6239">
        <f>ROUND(VLOOKUP(H6239,'[1]Feeder energy'!$L:$P,5,FALSE)/1000,3)</f>
        <v>35953.199999999997</v>
      </c>
      <c r="P6239">
        <f t="shared" si="388"/>
        <v>1</v>
      </c>
      <c r="Q6239" t="s">
        <v>18</v>
      </c>
    </row>
    <row r="6240" spans="1:17" x14ac:dyDescent="0.25">
      <c r="A6240" s="5">
        <v>110211014479</v>
      </c>
      <c r="B6240" s="6">
        <v>43556</v>
      </c>
      <c r="C6240">
        <v>17000</v>
      </c>
      <c r="D6240">
        <v>2000</v>
      </c>
      <c r="E6240">
        <v>49</v>
      </c>
      <c r="F6240">
        <v>7000</v>
      </c>
      <c r="G6240">
        <v>399</v>
      </c>
      <c r="H6240" s="6">
        <f t="shared" si="389"/>
        <v>43525</v>
      </c>
      <c r="I6240">
        <f>SUMIFS('[1]Monthly unit'!$C:$C,'[1]Monthly unit'!$A:$A,'[1]Final sheet'!A6240,'[1]Monthly unit'!$B:$B,'[1]Final sheet'!H6240)</f>
        <v>612</v>
      </c>
      <c r="J6240">
        <f t="shared" si="390"/>
        <v>3</v>
      </c>
      <c r="K6240">
        <f t="shared" si="391"/>
        <v>2019</v>
      </c>
      <c r="L6240">
        <f>ROUND(VLOOKUP(H6240,'[1]Feeder energy'!$L:$P,2,FALSE)/1000,3)</f>
        <v>37798.587</v>
      </c>
      <c r="M6240">
        <f>ROUND(VLOOKUP(H6240,'[1]Feeder energy'!$L:$P,3,FALSE)/1000,3)</f>
        <v>34248.366999999998</v>
      </c>
      <c r="N6240">
        <f>ROUND(VLOOKUP(H6240,'[1]Feeder energy'!$L:$P,4,FALSE)/1000,3)</f>
        <v>37768.652999999998</v>
      </c>
      <c r="O6240">
        <f>ROUND(VLOOKUP(H6240,'[1]Feeder energy'!$L:$P,5,FALSE)/1000,3)</f>
        <v>35953.199999999997</v>
      </c>
      <c r="P6240">
        <f t="shared" si="388"/>
        <v>1</v>
      </c>
      <c r="Q6240" t="s">
        <v>18</v>
      </c>
    </row>
    <row r="6241" spans="1:17" x14ac:dyDescent="0.25">
      <c r="A6241" s="5">
        <v>110211016147</v>
      </c>
      <c r="B6241" s="6">
        <v>43556</v>
      </c>
      <c r="C6241">
        <v>20000</v>
      </c>
      <c r="D6241">
        <v>5000</v>
      </c>
      <c r="E6241">
        <v>18</v>
      </c>
      <c r="H6241" s="6">
        <f t="shared" si="389"/>
        <v>43525</v>
      </c>
      <c r="I6241">
        <f>SUMIFS('[1]Monthly unit'!$C:$C,'[1]Monthly unit'!$A:$A,'[1]Final sheet'!A6241,'[1]Monthly unit'!$B:$B,'[1]Final sheet'!H6241)</f>
        <v>55</v>
      </c>
      <c r="J6241">
        <f t="shared" si="390"/>
        <v>3</v>
      </c>
      <c r="K6241">
        <f t="shared" si="391"/>
        <v>2019</v>
      </c>
      <c r="L6241">
        <f>ROUND(VLOOKUP(H6241,'[1]Feeder energy'!$L:$P,2,FALSE)/1000,3)</f>
        <v>37798.587</v>
      </c>
      <c r="M6241">
        <f>ROUND(VLOOKUP(H6241,'[1]Feeder energy'!$L:$P,3,FALSE)/1000,3)</f>
        <v>34248.366999999998</v>
      </c>
      <c r="N6241">
        <f>ROUND(VLOOKUP(H6241,'[1]Feeder energy'!$L:$P,4,FALSE)/1000,3)</f>
        <v>37768.652999999998</v>
      </c>
      <c r="O6241">
        <f>ROUND(VLOOKUP(H6241,'[1]Feeder energy'!$L:$P,5,FALSE)/1000,3)</f>
        <v>35953.199999999997</v>
      </c>
      <c r="P6241">
        <f t="shared" si="388"/>
        <v>1</v>
      </c>
      <c r="Q6241" t="s">
        <v>18</v>
      </c>
    </row>
    <row r="6242" spans="1:17" x14ac:dyDescent="0.25">
      <c r="A6242" s="5">
        <v>110211016918</v>
      </c>
      <c r="B6242" s="6">
        <v>43556</v>
      </c>
      <c r="C6242">
        <v>7500</v>
      </c>
      <c r="D6242">
        <v>6500</v>
      </c>
      <c r="E6242">
        <v>7</v>
      </c>
      <c r="H6242" s="6">
        <f t="shared" si="389"/>
        <v>43525</v>
      </c>
      <c r="I6242">
        <f>SUMIFS('[1]Monthly unit'!$C:$C,'[1]Monthly unit'!$A:$A,'[1]Final sheet'!A6242,'[1]Monthly unit'!$B:$B,'[1]Final sheet'!H6242)</f>
        <v>73</v>
      </c>
      <c r="J6242">
        <f t="shared" si="390"/>
        <v>3</v>
      </c>
      <c r="K6242">
        <f t="shared" si="391"/>
        <v>2019</v>
      </c>
      <c r="L6242">
        <f>ROUND(VLOOKUP(H6242,'[1]Feeder energy'!$L:$P,2,FALSE)/1000,3)</f>
        <v>37798.587</v>
      </c>
      <c r="M6242">
        <f>ROUND(VLOOKUP(H6242,'[1]Feeder energy'!$L:$P,3,FALSE)/1000,3)</f>
        <v>34248.366999999998</v>
      </c>
      <c r="N6242">
        <f>ROUND(VLOOKUP(H6242,'[1]Feeder energy'!$L:$P,4,FALSE)/1000,3)</f>
        <v>37768.652999999998</v>
      </c>
      <c r="O6242">
        <f>ROUND(VLOOKUP(H6242,'[1]Feeder energy'!$L:$P,5,FALSE)/1000,3)</f>
        <v>35953.199999999997</v>
      </c>
      <c r="P6242">
        <f t="shared" si="388"/>
        <v>1</v>
      </c>
      <c r="Q6242" t="s">
        <v>19</v>
      </c>
    </row>
    <row r="6243" spans="1:17" x14ac:dyDescent="0.25">
      <c r="A6243" s="5">
        <v>110211018819</v>
      </c>
      <c r="B6243" s="6">
        <v>43556</v>
      </c>
      <c r="C6243">
        <v>20000</v>
      </c>
      <c r="D6243">
        <v>10000</v>
      </c>
      <c r="E6243">
        <v>137</v>
      </c>
      <c r="H6243" s="6">
        <f t="shared" si="389"/>
        <v>43525</v>
      </c>
      <c r="I6243">
        <f>SUMIFS('[1]Monthly unit'!$C:$C,'[1]Monthly unit'!$A:$A,'[1]Final sheet'!A6243,'[1]Monthly unit'!$B:$B,'[1]Final sheet'!H6243)</f>
        <v>171</v>
      </c>
      <c r="J6243">
        <f t="shared" si="390"/>
        <v>3</v>
      </c>
      <c r="K6243">
        <f t="shared" si="391"/>
        <v>2019</v>
      </c>
      <c r="L6243">
        <f>ROUND(VLOOKUP(H6243,'[1]Feeder energy'!$L:$P,2,FALSE)/1000,3)</f>
        <v>37798.587</v>
      </c>
      <c r="M6243">
        <f>ROUND(VLOOKUP(H6243,'[1]Feeder energy'!$L:$P,3,FALSE)/1000,3)</f>
        <v>34248.366999999998</v>
      </c>
      <c r="N6243">
        <f>ROUND(VLOOKUP(H6243,'[1]Feeder energy'!$L:$P,4,FALSE)/1000,3)</f>
        <v>37768.652999999998</v>
      </c>
      <c r="O6243">
        <f>ROUND(VLOOKUP(H6243,'[1]Feeder energy'!$L:$P,5,FALSE)/1000,3)</f>
        <v>35953.199999999997</v>
      </c>
      <c r="P6243">
        <f t="shared" si="388"/>
        <v>1</v>
      </c>
      <c r="Q6243" t="s">
        <v>19</v>
      </c>
    </row>
    <row r="6244" spans="1:17" x14ac:dyDescent="0.25">
      <c r="A6244" s="5">
        <v>110211018842</v>
      </c>
      <c r="B6244" s="6">
        <v>43556</v>
      </c>
      <c r="C6244">
        <v>29000</v>
      </c>
      <c r="D6244">
        <v>12000</v>
      </c>
      <c r="E6244">
        <v>117</v>
      </c>
      <c r="H6244" s="6">
        <f t="shared" si="389"/>
        <v>43525</v>
      </c>
      <c r="I6244">
        <f>SUMIFS('[1]Monthly unit'!$C:$C,'[1]Monthly unit'!$A:$A,'[1]Final sheet'!A6244,'[1]Monthly unit'!$B:$B,'[1]Final sheet'!H6244)</f>
        <v>83</v>
      </c>
      <c r="J6244">
        <f t="shared" si="390"/>
        <v>3</v>
      </c>
      <c r="K6244">
        <f t="shared" si="391"/>
        <v>2019</v>
      </c>
      <c r="L6244">
        <f>ROUND(VLOOKUP(H6244,'[1]Feeder energy'!$L:$P,2,FALSE)/1000,3)</f>
        <v>37798.587</v>
      </c>
      <c r="M6244">
        <f>ROUND(VLOOKUP(H6244,'[1]Feeder energy'!$L:$P,3,FALSE)/1000,3)</f>
        <v>34248.366999999998</v>
      </c>
      <c r="N6244">
        <f>ROUND(VLOOKUP(H6244,'[1]Feeder energy'!$L:$P,4,FALSE)/1000,3)</f>
        <v>37768.652999999998</v>
      </c>
      <c r="O6244">
        <f>ROUND(VLOOKUP(H6244,'[1]Feeder energy'!$L:$P,5,FALSE)/1000,3)</f>
        <v>35953.199999999997</v>
      </c>
      <c r="P6244">
        <f t="shared" si="388"/>
        <v>1</v>
      </c>
      <c r="Q6244" t="s">
        <v>18</v>
      </c>
    </row>
    <row r="6245" spans="1:17" x14ac:dyDescent="0.25">
      <c r="A6245" s="5">
        <v>110211018848</v>
      </c>
      <c r="B6245" s="6">
        <v>43556</v>
      </c>
      <c r="C6245">
        <v>110211</v>
      </c>
      <c r="D6245">
        <v>35528</v>
      </c>
      <c r="E6245">
        <v>2</v>
      </c>
      <c r="F6245">
        <v>15000</v>
      </c>
      <c r="G6245">
        <v>380</v>
      </c>
      <c r="H6245" s="6">
        <f t="shared" si="389"/>
        <v>43525</v>
      </c>
      <c r="I6245">
        <f>SUMIFS('[1]Monthly unit'!$C:$C,'[1]Monthly unit'!$A:$A,'[1]Final sheet'!A6245,'[1]Monthly unit'!$B:$B,'[1]Final sheet'!H6245)</f>
        <v>0</v>
      </c>
      <c r="J6245">
        <f t="shared" si="390"/>
        <v>3</v>
      </c>
      <c r="K6245">
        <f t="shared" si="391"/>
        <v>2019</v>
      </c>
      <c r="L6245">
        <f>ROUND(VLOOKUP(H6245,'[1]Feeder energy'!$L:$P,2,FALSE)/1000,3)</f>
        <v>37798.587</v>
      </c>
      <c r="M6245">
        <f>ROUND(VLOOKUP(H6245,'[1]Feeder energy'!$L:$P,3,FALSE)/1000,3)</f>
        <v>34248.366999999998</v>
      </c>
      <c r="N6245">
        <f>ROUND(VLOOKUP(H6245,'[1]Feeder energy'!$L:$P,4,FALSE)/1000,3)</f>
        <v>37768.652999999998</v>
      </c>
      <c r="O6245">
        <f>ROUND(VLOOKUP(H6245,'[1]Feeder energy'!$L:$P,5,FALSE)/1000,3)</f>
        <v>35953.199999999997</v>
      </c>
      <c r="P6245">
        <f t="shared" ref="P6245:P6308" si="392">IF(AND(J6245&gt;=4,J6245&lt;7,K6245=2020),0,IF(AND(C6245=0,F6245=0),0,1))</f>
        <v>1</v>
      </c>
      <c r="Q6245" t="s">
        <v>18</v>
      </c>
    </row>
    <row r="6246" spans="1:17" x14ac:dyDescent="0.25">
      <c r="A6246" s="5">
        <v>110211018849</v>
      </c>
      <c r="B6246" s="6">
        <v>43556</v>
      </c>
      <c r="C6246">
        <v>6000</v>
      </c>
      <c r="D6246">
        <v>3000</v>
      </c>
      <c r="E6246">
        <v>216</v>
      </c>
      <c r="H6246" s="6">
        <f t="shared" si="389"/>
        <v>43525</v>
      </c>
      <c r="I6246">
        <f>SUMIFS('[1]Monthly unit'!$C:$C,'[1]Monthly unit'!$A:$A,'[1]Final sheet'!A6246,'[1]Monthly unit'!$B:$B,'[1]Final sheet'!H6246)</f>
        <v>35</v>
      </c>
      <c r="J6246">
        <f t="shared" si="390"/>
        <v>3</v>
      </c>
      <c r="K6246">
        <f t="shared" si="391"/>
        <v>2019</v>
      </c>
      <c r="L6246">
        <f>ROUND(VLOOKUP(H6246,'[1]Feeder energy'!$L:$P,2,FALSE)/1000,3)</f>
        <v>37798.587</v>
      </c>
      <c r="M6246">
        <f>ROUND(VLOOKUP(H6246,'[1]Feeder energy'!$L:$P,3,FALSE)/1000,3)</f>
        <v>34248.366999999998</v>
      </c>
      <c r="N6246">
        <f>ROUND(VLOOKUP(H6246,'[1]Feeder energy'!$L:$P,4,FALSE)/1000,3)</f>
        <v>37768.652999999998</v>
      </c>
      <c r="O6246">
        <f>ROUND(VLOOKUP(H6246,'[1]Feeder energy'!$L:$P,5,FALSE)/1000,3)</f>
        <v>35953.199999999997</v>
      </c>
      <c r="P6246">
        <f t="shared" si="392"/>
        <v>1</v>
      </c>
      <c r="Q6246" t="s">
        <v>18</v>
      </c>
    </row>
    <row r="6247" spans="1:17" x14ac:dyDescent="0.25">
      <c r="A6247" s="5">
        <v>110211019181</v>
      </c>
      <c r="B6247" s="6">
        <v>43556</v>
      </c>
      <c r="C6247">
        <v>8653</v>
      </c>
      <c r="D6247">
        <v>4500</v>
      </c>
      <c r="E6247">
        <v>3</v>
      </c>
      <c r="F6247">
        <v>240</v>
      </c>
      <c r="G6247">
        <v>406</v>
      </c>
      <c r="H6247" s="6">
        <f t="shared" si="389"/>
        <v>43525</v>
      </c>
      <c r="I6247">
        <f>SUMIFS('[1]Monthly unit'!$C:$C,'[1]Monthly unit'!$A:$A,'[1]Final sheet'!A6247,'[1]Monthly unit'!$B:$B,'[1]Final sheet'!H6247)</f>
        <v>2</v>
      </c>
      <c r="J6247">
        <f t="shared" si="390"/>
        <v>3</v>
      </c>
      <c r="K6247">
        <f t="shared" si="391"/>
        <v>2019</v>
      </c>
      <c r="L6247">
        <f>ROUND(VLOOKUP(H6247,'[1]Feeder energy'!$L:$P,2,FALSE)/1000,3)</f>
        <v>37798.587</v>
      </c>
      <c r="M6247">
        <f>ROUND(VLOOKUP(H6247,'[1]Feeder energy'!$L:$P,3,FALSE)/1000,3)</f>
        <v>34248.366999999998</v>
      </c>
      <c r="N6247">
        <f>ROUND(VLOOKUP(H6247,'[1]Feeder energy'!$L:$P,4,FALSE)/1000,3)</f>
        <v>37768.652999999998</v>
      </c>
      <c r="O6247">
        <f>ROUND(VLOOKUP(H6247,'[1]Feeder energy'!$L:$P,5,FALSE)/1000,3)</f>
        <v>35953.199999999997</v>
      </c>
      <c r="P6247">
        <f t="shared" si="392"/>
        <v>1</v>
      </c>
      <c r="Q6247" t="s">
        <v>19</v>
      </c>
    </row>
    <row r="6248" spans="1:17" x14ac:dyDescent="0.25">
      <c r="A6248" s="5">
        <v>110211019331</v>
      </c>
      <c r="B6248" s="6">
        <v>43556</v>
      </c>
      <c r="C6248">
        <v>22000</v>
      </c>
      <c r="D6248">
        <v>10000</v>
      </c>
      <c r="E6248">
        <v>4</v>
      </c>
      <c r="H6248" s="6">
        <f t="shared" si="389"/>
        <v>43525</v>
      </c>
      <c r="I6248">
        <f>SUMIFS('[1]Monthly unit'!$C:$C,'[1]Monthly unit'!$A:$A,'[1]Final sheet'!A6248,'[1]Monthly unit'!$B:$B,'[1]Final sheet'!H6248)</f>
        <v>217</v>
      </c>
      <c r="J6248">
        <f t="shared" si="390"/>
        <v>3</v>
      </c>
      <c r="K6248">
        <f t="shared" si="391"/>
        <v>2019</v>
      </c>
      <c r="L6248">
        <f>ROUND(VLOOKUP(H6248,'[1]Feeder energy'!$L:$P,2,FALSE)/1000,3)</f>
        <v>37798.587</v>
      </c>
      <c r="M6248">
        <f>ROUND(VLOOKUP(H6248,'[1]Feeder energy'!$L:$P,3,FALSE)/1000,3)</f>
        <v>34248.366999999998</v>
      </c>
      <c r="N6248">
        <f>ROUND(VLOOKUP(H6248,'[1]Feeder energy'!$L:$P,4,FALSE)/1000,3)</f>
        <v>37768.652999999998</v>
      </c>
      <c r="O6248">
        <f>ROUND(VLOOKUP(H6248,'[1]Feeder energy'!$L:$P,5,FALSE)/1000,3)</f>
        <v>35953.199999999997</v>
      </c>
      <c r="P6248">
        <f t="shared" si="392"/>
        <v>1</v>
      </c>
      <c r="Q6248" t="s">
        <v>19</v>
      </c>
    </row>
    <row r="6249" spans="1:17" x14ac:dyDescent="0.25">
      <c r="A6249" s="5">
        <v>110211022131</v>
      </c>
      <c r="B6249" s="6">
        <v>43556</v>
      </c>
      <c r="C6249">
        <v>60000</v>
      </c>
      <c r="D6249">
        <v>20000</v>
      </c>
      <c r="E6249">
        <v>159</v>
      </c>
      <c r="F6249">
        <v>20000</v>
      </c>
      <c r="G6249">
        <v>399</v>
      </c>
      <c r="H6249" s="6">
        <f t="shared" si="389"/>
        <v>43525</v>
      </c>
      <c r="I6249">
        <f>SUMIFS('[1]Monthly unit'!$C:$C,'[1]Monthly unit'!$A:$A,'[1]Final sheet'!A6249,'[1]Monthly unit'!$B:$B,'[1]Final sheet'!H6249)</f>
        <v>2987</v>
      </c>
      <c r="J6249">
        <f t="shared" si="390"/>
        <v>3</v>
      </c>
      <c r="K6249">
        <f t="shared" si="391"/>
        <v>2019</v>
      </c>
      <c r="L6249">
        <f>ROUND(VLOOKUP(H6249,'[1]Feeder energy'!$L:$P,2,FALSE)/1000,3)</f>
        <v>37798.587</v>
      </c>
      <c r="M6249">
        <f>ROUND(VLOOKUP(H6249,'[1]Feeder energy'!$L:$P,3,FALSE)/1000,3)</f>
        <v>34248.366999999998</v>
      </c>
      <c r="N6249">
        <f>ROUND(VLOOKUP(H6249,'[1]Feeder energy'!$L:$P,4,FALSE)/1000,3)</f>
        <v>37768.652999999998</v>
      </c>
      <c r="O6249">
        <f>ROUND(VLOOKUP(H6249,'[1]Feeder energy'!$L:$P,5,FALSE)/1000,3)</f>
        <v>35953.199999999997</v>
      </c>
      <c r="P6249">
        <f t="shared" si="392"/>
        <v>1</v>
      </c>
      <c r="Q6249" t="s">
        <v>18</v>
      </c>
    </row>
    <row r="6250" spans="1:17" x14ac:dyDescent="0.25">
      <c r="A6250" s="5">
        <v>110211022216</v>
      </c>
      <c r="B6250" s="6">
        <v>43556</v>
      </c>
      <c r="C6250">
        <v>7691</v>
      </c>
      <c r="D6250">
        <v>6500</v>
      </c>
      <c r="E6250">
        <v>257</v>
      </c>
      <c r="F6250">
        <v>459</v>
      </c>
      <c r="G6250">
        <v>397</v>
      </c>
      <c r="H6250" s="6">
        <f t="shared" si="389"/>
        <v>43525</v>
      </c>
      <c r="I6250">
        <f>SUMIFS('[1]Monthly unit'!$C:$C,'[1]Monthly unit'!$A:$A,'[1]Final sheet'!A6250,'[1]Monthly unit'!$B:$B,'[1]Final sheet'!H6250)</f>
        <v>0</v>
      </c>
      <c r="J6250">
        <f t="shared" si="390"/>
        <v>3</v>
      </c>
      <c r="K6250">
        <f t="shared" si="391"/>
        <v>2019</v>
      </c>
      <c r="L6250">
        <f>ROUND(VLOOKUP(H6250,'[1]Feeder energy'!$L:$P,2,FALSE)/1000,3)</f>
        <v>37798.587</v>
      </c>
      <c r="M6250">
        <f>ROUND(VLOOKUP(H6250,'[1]Feeder energy'!$L:$P,3,FALSE)/1000,3)</f>
        <v>34248.366999999998</v>
      </c>
      <c r="N6250">
        <f>ROUND(VLOOKUP(H6250,'[1]Feeder energy'!$L:$P,4,FALSE)/1000,3)</f>
        <v>37768.652999999998</v>
      </c>
      <c r="O6250">
        <f>ROUND(VLOOKUP(H6250,'[1]Feeder energy'!$L:$P,5,FALSE)/1000,3)</f>
        <v>35953.199999999997</v>
      </c>
      <c r="P6250">
        <f t="shared" si="392"/>
        <v>1</v>
      </c>
      <c r="Q6250" t="s">
        <v>18</v>
      </c>
    </row>
    <row r="6251" spans="1:17" x14ac:dyDescent="0.25">
      <c r="A6251" s="5">
        <v>110211022285</v>
      </c>
      <c r="B6251" s="6">
        <v>43556</v>
      </c>
      <c r="C6251">
        <v>0</v>
      </c>
      <c r="H6251" s="6">
        <f t="shared" si="389"/>
        <v>43525</v>
      </c>
      <c r="I6251">
        <f>SUMIFS('[1]Monthly unit'!$C:$C,'[1]Monthly unit'!$A:$A,'[1]Final sheet'!A6251,'[1]Monthly unit'!$B:$B,'[1]Final sheet'!H6251)</f>
        <v>0</v>
      </c>
      <c r="J6251">
        <f t="shared" si="390"/>
        <v>3</v>
      </c>
      <c r="K6251">
        <f t="shared" si="391"/>
        <v>2019</v>
      </c>
      <c r="L6251">
        <f>ROUND(VLOOKUP(H6251,'[1]Feeder energy'!$L:$P,2,FALSE)/1000,3)</f>
        <v>37798.587</v>
      </c>
      <c r="M6251">
        <f>ROUND(VLOOKUP(H6251,'[1]Feeder energy'!$L:$P,3,FALSE)/1000,3)</f>
        <v>34248.366999999998</v>
      </c>
      <c r="N6251">
        <f>ROUND(VLOOKUP(H6251,'[1]Feeder energy'!$L:$P,4,FALSE)/1000,3)</f>
        <v>37768.652999999998</v>
      </c>
      <c r="O6251">
        <f>ROUND(VLOOKUP(H6251,'[1]Feeder energy'!$L:$P,5,FALSE)/1000,3)</f>
        <v>35953.199999999997</v>
      </c>
      <c r="P6251">
        <f t="shared" si="392"/>
        <v>0</v>
      </c>
      <c r="Q6251" t="s">
        <v>18</v>
      </c>
    </row>
    <row r="6252" spans="1:17" x14ac:dyDescent="0.25">
      <c r="A6252" s="5">
        <v>110212001364</v>
      </c>
      <c r="B6252" s="6">
        <v>43556</v>
      </c>
      <c r="C6252">
        <v>82000</v>
      </c>
      <c r="D6252">
        <v>20000</v>
      </c>
      <c r="E6252">
        <v>35</v>
      </c>
      <c r="F6252">
        <v>3900</v>
      </c>
      <c r="G6252">
        <v>375</v>
      </c>
      <c r="H6252" s="6">
        <f t="shared" si="389"/>
        <v>43525</v>
      </c>
      <c r="I6252">
        <f>SUMIFS('[1]Monthly unit'!$C:$C,'[1]Monthly unit'!$A:$A,'[1]Final sheet'!A6252,'[1]Monthly unit'!$B:$B,'[1]Final sheet'!H6252)</f>
        <v>664</v>
      </c>
      <c r="J6252">
        <f t="shared" si="390"/>
        <v>3</v>
      </c>
      <c r="K6252">
        <f t="shared" si="391"/>
        <v>2019</v>
      </c>
      <c r="L6252">
        <f>ROUND(VLOOKUP(H6252,'[1]Feeder energy'!$L:$P,2,FALSE)/1000,3)</f>
        <v>37798.587</v>
      </c>
      <c r="M6252">
        <f>ROUND(VLOOKUP(H6252,'[1]Feeder energy'!$L:$P,3,FALSE)/1000,3)</f>
        <v>34248.366999999998</v>
      </c>
      <c r="N6252">
        <f>ROUND(VLOOKUP(H6252,'[1]Feeder energy'!$L:$P,4,FALSE)/1000,3)</f>
        <v>37768.652999999998</v>
      </c>
      <c r="O6252">
        <f>ROUND(VLOOKUP(H6252,'[1]Feeder energy'!$L:$P,5,FALSE)/1000,3)</f>
        <v>35953.199999999997</v>
      </c>
      <c r="P6252">
        <f t="shared" si="392"/>
        <v>1</v>
      </c>
      <c r="Q6252" t="s">
        <v>18</v>
      </c>
    </row>
    <row r="6253" spans="1:17" x14ac:dyDescent="0.25">
      <c r="A6253" s="5">
        <v>110212001365</v>
      </c>
      <c r="B6253" s="6">
        <v>43556</v>
      </c>
      <c r="C6253">
        <v>105000</v>
      </c>
      <c r="D6253">
        <v>20000</v>
      </c>
      <c r="E6253">
        <v>107</v>
      </c>
      <c r="F6253">
        <v>15000</v>
      </c>
      <c r="G6253">
        <v>376</v>
      </c>
      <c r="H6253" s="6">
        <f t="shared" si="389"/>
        <v>43525</v>
      </c>
      <c r="I6253">
        <f>SUMIFS('[1]Monthly unit'!$C:$C,'[1]Monthly unit'!$A:$A,'[1]Final sheet'!A6253,'[1]Monthly unit'!$B:$B,'[1]Final sheet'!H6253)</f>
        <v>605</v>
      </c>
      <c r="J6253">
        <f t="shared" si="390"/>
        <v>3</v>
      </c>
      <c r="K6253">
        <f t="shared" si="391"/>
        <v>2019</v>
      </c>
      <c r="L6253">
        <f>ROUND(VLOOKUP(H6253,'[1]Feeder energy'!$L:$P,2,FALSE)/1000,3)</f>
        <v>37798.587</v>
      </c>
      <c r="M6253">
        <f>ROUND(VLOOKUP(H6253,'[1]Feeder energy'!$L:$P,3,FALSE)/1000,3)</f>
        <v>34248.366999999998</v>
      </c>
      <c r="N6253">
        <f>ROUND(VLOOKUP(H6253,'[1]Feeder energy'!$L:$P,4,FALSE)/1000,3)</f>
        <v>37768.652999999998</v>
      </c>
      <c r="O6253">
        <f>ROUND(VLOOKUP(H6253,'[1]Feeder energy'!$L:$P,5,FALSE)/1000,3)</f>
        <v>35953.199999999997</v>
      </c>
      <c r="P6253">
        <f t="shared" si="392"/>
        <v>1</v>
      </c>
      <c r="Q6253" t="s">
        <v>18</v>
      </c>
    </row>
    <row r="6254" spans="1:17" x14ac:dyDescent="0.25">
      <c r="A6254" s="5">
        <v>110212001425</v>
      </c>
      <c r="B6254" s="6">
        <v>43556</v>
      </c>
      <c r="C6254">
        <v>90000</v>
      </c>
      <c r="D6254">
        <v>30000</v>
      </c>
      <c r="E6254">
        <v>3</v>
      </c>
      <c r="F6254">
        <v>30000</v>
      </c>
      <c r="G6254">
        <v>381</v>
      </c>
      <c r="H6254" s="6">
        <f t="shared" si="389"/>
        <v>43525</v>
      </c>
      <c r="I6254">
        <f>SUMIFS('[1]Monthly unit'!$C:$C,'[1]Monthly unit'!$A:$A,'[1]Final sheet'!A6254,'[1]Monthly unit'!$B:$B,'[1]Final sheet'!H6254)</f>
        <v>675</v>
      </c>
      <c r="J6254">
        <f t="shared" si="390"/>
        <v>3</v>
      </c>
      <c r="K6254">
        <f t="shared" si="391"/>
        <v>2019</v>
      </c>
      <c r="L6254">
        <f>ROUND(VLOOKUP(H6254,'[1]Feeder energy'!$L:$P,2,FALSE)/1000,3)</f>
        <v>37798.587</v>
      </c>
      <c r="M6254">
        <f>ROUND(VLOOKUP(H6254,'[1]Feeder energy'!$L:$P,3,FALSE)/1000,3)</f>
        <v>34248.366999999998</v>
      </c>
      <c r="N6254">
        <f>ROUND(VLOOKUP(H6254,'[1]Feeder energy'!$L:$P,4,FALSE)/1000,3)</f>
        <v>37768.652999999998</v>
      </c>
      <c r="O6254">
        <f>ROUND(VLOOKUP(H6254,'[1]Feeder energy'!$L:$P,5,FALSE)/1000,3)</f>
        <v>35953.199999999997</v>
      </c>
      <c r="P6254">
        <f t="shared" si="392"/>
        <v>1</v>
      </c>
      <c r="Q6254" t="s">
        <v>18</v>
      </c>
    </row>
    <row r="6255" spans="1:17" x14ac:dyDescent="0.25">
      <c r="A6255" s="5">
        <v>110212001433</v>
      </c>
      <c r="B6255" s="6">
        <v>43556</v>
      </c>
      <c r="C6255">
        <v>40000</v>
      </c>
      <c r="D6255">
        <v>20000</v>
      </c>
      <c r="E6255">
        <v>58</v>
      </c>
      <c r="F6255">
        <v>20000</v>
      </c>
      <c r="G6255">
        <v>397</v>
      </c>
      <c r="H6255" s="6">
        <f t="shared" si="389"/>
        <v>43525</v>
      </c>
      <c r="I6255">
        <f>SUMIFS('[1]Monthly unit'!$C:$C,'[1]Monthly unit'!$A:$A,'[1]Final sheet'!A6255,'[1]Monthly unit'!$B:$B,'[1]Final sheet'!H6255)</f>
        <v>400</v>
      </c>
      <c r="J6255">
        <f t="shared" si="390"/>
        <v>3</v>
      </c>
      <c r="K6255">
        <f t="shared" si="391"/>
        <v>2019</v>
      </c>
      <c r="L6255">
        <f>ROUND(VLOOKUP(H6255,'[1]Feeder energy'!$L:$P,2,FALSE)/1000,3)</f>
        <v>37798.587</v>
      </c>
      <c r="M6255">
        <f>ROUND(VLOOKUP(H6255,'[1]Feeder energy'!$L:$P,3,FALSE)/1000,3)</f>
        <v>34248.366999999998</v>
      </c>
      <c r="N6255">
        <f>ROUND(VLOOKUP(H6255,'[1]Feeder energy'!$L:$P,4,FALSE)/1000,3)</f>
        <v>37768.652999999998</v>
      </c>
      <c r="O6255">
        <f>ROUND(VLOOKUP(H6255,'[1]Feeder energy'!$L:$P,5,FALSE)/1000,3)</f>
        <v>35953.199999999997</v>
      </c>
      <c r="P6255">
        <f t="shared" si="392"/>
        <v>1</v>
      </c>
      <c r="Q6255" t="s">
        <v>18</v>
      </c>
    </row>
    <row r="6256" spans="1:17" x14ac:dyDescent="0.25">
      <c r="A6256" s="5">
        <v>110212001483</v>
      </c>
      <c r="B6256" s="6">
        <v>43556</v>
      </c>
      <c r="C6256">
        <v>60000</v>
      </c>
      <c r="D6256">
        <v>15000</v>
      </c>
      <c r="E6256">
        <v>18</v>
      </c>
      <c r="F6256">
        <v>14999</v>
      </c>
      <c r="G6256">
        <v>409</v>
      </c>
      <c r="H6256" s="6">
        <f t="shared" si="389"/>
        <v>43525</v>
      </c>
      <c r="I6256">
        <f>SUMIFS('[1]Monthly unit'!$C:$C,'[1]Monthly unit'!$A:$A,'[1]Final sheet'!A6256,'[1]Monthly unit'!$B:$B,'[1]Final sheet'!H6256)</f>
        <v>434</v>
      </c>
      <c r="J6256">
        <f t="shared" si="390"/>
        <v>3</v>
      </c>
      <c r="K6256">
        <f t="shared" si="391"/>
        <v>2019</v>
      </c>
      <c r="L6256">
        <f>ROUND(VLOOKUP(H6256,'[1]Feeder energy'!$L:$P,2,FALSE)/1000,3)</f>
        <v>37798.587</v>
      </c>
      <c r="M6256">
        <f>ROUND(VLOOKUP(H6256,'[1]Feeder energy'!$L:$P,3,FALSE)/1000,3)</f>
        <v>34248.366999999998</v>
      </c>
      <c r="N6256">
        <f>ROUND(VLOOKUP(H6256,'[1]Feeder energy'!$L:$P,4,FALSE)/1000,3)</f>
        <v>37768.652999999998</v>
      </c>
      <c r="O6256">
        <f>ROUND(VLOOKUP(H6256,'[1]Feeder energy'!$L:$P,5,FALSE)/1000,3)</f>
        <v>35953.199999999997</v>
      </c>
      <c r="P6256">
        <f t="shared" si="392"/>
        <v>1</v>
      </c>
      <c r="Q6256" t="s">
        <v>18</v>
      </c>
    </row>
    <row r="6257" spans="1:17" x14ac:dyDescent="0.25">
      <c r="A6257" s="5">
        <v>110212001500</v>
      </c>
      <c r="B6257" s="6">
        <v>43556</v>
      </c>
      <c r="C6257">
        <v>0</v>
      </c>
      <c r="D6257">
        <v>2300</v>
      </c>
      <c r="E6257">
        <v>374</v>
      </c>
      <c r="F6257">
        <v>2300</v>
      </c>
      <c r="G6257">
        <v>374</v>
      </c>
      <c r="H6257" s="6">
        <f t="shared" si="389"/>
        <v>43525</v>
      </c>
      <c r="I6257">
        <f>SUMIFS('[1]Monthly unit'!$C:$C,'[1]Monthly unit'!$A:$A,'[1]Final sheet'!A6257,'[1]Monthly unit'!$B:$B,'[1]Final sheet'!H6257)</f>
        <v>13</v>
      </c>
      <c r="J6257">
        <f t="shared" si="390"/>
        <v>3</v>
      </c>
      <c r="K6257">
        <f t="shared" si="391"/>
        <v>2019</v>
      </c>
      <c r="L6257">
        <f>ROUND(VLOOKUP(H6257,'[1]Feeder energy'!$L:$P,2,FALSE)/1000,3)</f>
        <v>37798.587</v>
      </c>
      <c r="M6257">
        <f>ROUND(VLOOKUP(H6257,'[1]Feeder energy'!$L:$P,3,FALSE)/1000,3)</f>
        <v>34248.366999999998</v>
      </c>
      <c r="N6257">
        <f>ROUND(VLOOKUP(H6257,'[1]Feeder energy'!$L:$P,4,FALSE)/1000,3)</f>
        <v>37768.652999999998</v>
      </c>
      <c r="O6257">
        <f>ROUND(VLOOKUP(H6257,'[1]Feeder energy'!$L:$P,5,FALSE)/1000,3)</f>
        <v>35953.199999999997</v>
      </c>
      <c r="P6257">
        <f t="shared" si="392"/>
        <v>1</v>
      </c>
      <c r="Q6257" t="s">
        <v>18</v>
      </c>
    </row>
    <row r="6258" spans="1:17" x14ac:dyDescent="0.25">
      <c r="A6258" s="5">
        <v>110212001503</v>
      </c>
      <c r="B6258" s="6">
        <v>43556</v>
      </c>
      <c r="C6258">
        <v>3000</v>
      </c>
      <c r="D6258">
        <v>3000</v>
      </c>
      <c r="E6258">
        <v>223</v>
      </c>
      <c r="H6258" s="6">
        <f t="shared" si="389"/>
        <v>43525</v>
      </c>
      <c r="I6258">
        <f>SUMIFS('[1]Monthly unit'!$C:$C,'[1]Monthly unit'!$A:$A,'[1]Final sheet'!A6258,'[1]Monthly unit'!$B:$B,'[1]Final sheet'!H6258)</f>
        <v>1</v>
      </c>
      <c r="J6258">
        <f t="shared" si="390"/>
        <v>3</v>
      </c>
      <c r="K6258">
        <f t="shared" si="391"/>
        <v>2019</v>
      </c>
      <c r="L6258">
        <f>ROUND(VLOOKUP(H6258,'[1]Feeder energy'!$L:$P,2,FALSE)/1000,3)</f>
        <v>37798.587</v>
      </c>
      <c r="M6258">
        <f>ROUND(VLOOKUP(H6258,'[1]Feeder energy'!$L:$P,3,FALSE)/1000,3)</f>
        <v>34248.366999999998</v>
      </c>
      <c r="N6258">
        <f>ROUND(VLOOKUP(H6258,'[1]Feeder energy'!$L:$P,4,FALSE)/1000,3)</f>
        <v>37768.652999999998</v>
      </c>
      <c r="O6258">
        <f>ROUND(VLOOKUP(H6258,'[1]Feeder energy'!$L:$P,5,FALSE)/1000,3)</f>
        <v>35953.199999999997</v>
      </c>
      <c r="P6258">
        <f t="shared" si="392"/>
        <v>1</v>
      </c>
      <c r="Q6258" t="s">
        <v>18</v>
      </c>
    </row>
    <row r="6259" spans="1:17" x14ac:dyDescent="0.25">
      <c r="A6259" s="5">
        <v>110212001511</v>
      </c>
      <c r="B6259" s="6">
        <v>43556</v>
      </c>
      <c r="C6259">
        <v>7000</v>
      </c>
      <c r="D6259">
        <v>7000</v>
      </c>
      <c r="E6259">
        <v>250</v>
      </c>
      <c r="H6259" s="6">
        <f t="shared" si="389"/>
        <v>43525</v>
      </c>
      <c r="I6259">
        <f>SUMIFS('[1]Monthly unit'!$C:$C,'[1]Monthly unit'!$A:$A,'[1]Final sheet'!A6259,'[1]Monthly unit'!$B:$B,'[1]Final sheet'!H6259)</f>
        <v>21</v>
      </c>
      <c r="J6259">
        <f t="shared" si="390"/>
        <v>3</v>
      </c>
      <c r="K6259">
        <f t="shared" si="391"/>
        <v>2019</v>
      </c>
      <c r="L6259">
        <f>ROUND(VLOOKUP(H6259,'[1]Feeder energy'!$L:$P,2,FALSE)/1000,3)</f>
        <v>37798.587</v>
      </c>
      <c r="M6259">
        <f>ROUND(VLOOKUP(H6259,'[1]Feeder energy'!$L:$P,3,FALSE)/1000,3)</f>
        <v>34248.366999999998</v>
      </c>
      <c r="N6259">
        <f>ROUND(VLOOKUP(H6259,'[1]Feeder energy'!$L:$P,4,FALSE)/1000,3)</f>
        <v>37768.652999999998</v>
      </c>
      <c r="O6259">
        <f>ROUND(VLOOKUP(H6259,'[1]Feeder energy'!$L:$P,5,FALSE)/1000,3)</f>
        <v>35953.199999999997</v>
      </c>
      <c r="P6259">
        <f t="shared" si="392"/>
        <v>1</v>
      </c>
      <c r="Q6259" t="s">
        <v>18</v>
      </c>
    </row>
    <row r="6260" spans="1:17" x14ac:dyDescent="0.25">
      <c r="A6260" s="5">
        <v>110212001541</v>
      </c>
      <c r="B6260" s="6">
        <v>43556</v>
      </c>
      <c r="C6260">
        <v>60000</v>
      </c>
      <c r="D6260">
        <v>20000</v>
      </c>
      <c r="E6260">
        <v>103</v>
      </c>
      <c r="F6260">
        <v>20000</v>
      </c>
      <c r="G6260">
        <v>375</v>
      </c>
      <c r="H6260" s="6">
        <f t="shared" si="389"/>
        <v>43525</v>
      </c>
      <c r="I6260">
        <f>SUMIFS('[1]Monthly unit'!$C:$C,'[1]Monthly unit'!$A:$A,'[1]Final sheet'!A6260,'[1]Monthly unit'!$B:$B,'[1]Final sheet'!H6260)</f>
        <v>491</v>
      </c>
      <c r="J6260">
        <f t="shared" si="390"/>
        <v>3</v>
      </c>
      <c r="K6260">
        <f t="shared" si="391"/>
        <v>2019</v>
      </c>
      <c r="L6260">
        <f>ROUND(VLOOKUP(H6260,'[1]Feeder energy'!$L:$P,2,FALSE)/1000,3)</f>
        <v>37798.587</v>
      </c>
      <c r="M6260">
        <f>ROUND(VLOOKUP(H6260,'[1]Feeder energy'!$L:$P,3,FALSE)/1000,3)</f>
        <v>34248.366999999998</v>
      </c>
      <c r="N6260">
        <f>ROUND(VLOOKUP(H6260,'[1]Feeder energy'!$L:$P,4,FALSE)/1000,3)</f>
        <v>37768.652999999998</v>
      </c>
      <c r="O6260">
        <f>ROUND(VLOOKUP(H6260,'[1]Feeder energy'!$L:$P,5,FALSE)/1000,3)</f>
        <v>35953.199999999997</v>
      </c>
      <c r="P6260">
        <f t="shared" si="392"/>
        <v>1</v>
      </c>
      <c r="Q6260" t="s">
        <v>18</v>
      </c>
    </row>
    <row r="6261" spans="1:17" x14ac:dyDescent="0.25">
      <c r="A6261" s="5">
        <v>110212001742</v>
      </c>
      <c r="B6261" s="6">
        <v>43556</v>
      </c>
      <c r="C6261">
        <v>50000</v>
      </c>
      <c r="D6261">
        <v>50000</v>
      </c>
      <c r="E6261">
        <v>298</v>
      </c>
      <c r="F6261">
        <v>20000</v>
      </c>
      <c r="G6261">
        <v>376</v>
      </c>
      <c r="H6261" s="6">
        <f t="shared" si="389"/>
        <v>43525</v>
      </c>
      <c r="I6261">
        <f>SUMIFS('[1]Monthly unit'!$C:$C,'[1]Monthly unit'!$A:$A,'[1]Final sheet'!A6261,'[1]Monthly unit'!$B:$B,'[1]Final sheet'!H6261)</f>
        <v>226</v>
      </c>
      <c r="J6261">
        <f t="shared" si="390"/>
        <v>3</v>
      </c>
      <c r="K6261">
        <f t="shared" si="391"/>
        <v>2019</v>
      </c>
      <c r="L6261">
        <f>ROUND(VLOOKUP(H6261,'[1]Feeder energy'!$L:$P,2,FALSE)/1000,3)</f>
        <v>37798.587</v>
      </c>
      <c r="M6261">
        <f>ROUND(VLOOKUP(H6261,'[1]Feeder energy'!$L:$P,3,FALSE)/1000,3)</f>
        <v>34248.366999999998</v>
      </c>
      <c r="N6261">
        <f>ROUND(VLOOKUP(H6261,'[1]Feeder energy'!$L:$P,4,FALSE)/1000,3)</f>
        <v>37768.652999999998</v>
      </c>
      <c r="O6261">
        <f>ROUND(VLOOKUP(H6261,'[1]Feeder energy'!$L:$P,5,FALSE)/1000,3)</f>
        <v>35953.199999999997</v>
      </c>
      <c r="P6261">
        <f t="shared" si="392"/>
        <v>1</v>
      </c>
      <c r="Q6261" t="s">
        <v>18</v>
      </c>
    </row>
    <row r="6262" spans="1:17" x14ac:dyDescent="0.25">
      <c r="A6262" s="5">
        <v>110212002452</v>
      </c>
      <c r="B6262" s="6">
        <v>43556</v>
      </c>
      <c r="C6262">
        <v>81891</v>
      </c>
      <c r="D6262">
        <v>10535</v>
      </c>
      <c r="E6262">
        <v>14</v>
      </c>
      <c r="F6262">
        <v>7000</v>
      </c>
      <c r="G6262">
        <v>375</v>
      </c>
      <c r="H6262" s="6">
        <f t="shared" si="389"/>
        <v>43525</v>
      </c>
      <c r="I6262">
        <f>SUMIFS('[1]Monthly unit'!$C:$C,'[1]Monthly unit'!$A:$A,'[1]Final sheet'!A6262,'[1]Monthly unit'!$B:$B,'[1]Final sheet'!H6262)</f>
        <v>489</v>
      </c>
      <c r="J6262">
        <f t="shared" si="390"/>
        <v>3</v>
      </c>
      <c r="K6262">
        <f t="shared" si="391"/>
        <v>2019</v>
      </c>
      <c r="L6262">
        <f>ROUND(VLOOKUP(H6262,'[1]Feeder energy'!$L:$P,2,FALSE)/1000,3)</f>
        <v>37798.587</v>
      </c>
      <c r="M6262">
        <f>ROUND(VLOOKUP(H6262,'[1]Feeder energy'!$L:$P,3,FALSE)/1000,3)</f>
        <v>34248.366999999998</v>
      </c>
      <c r="N6262">
        <f>ROUND(VLOOKUP(H6262,'[1]Feeder energy'!$L:$P,4,FALSE)/1000,3)</f>
        <v>37768.652999999998</v>
      </c>
      <c r="O6262">
        <f>ROUND(VLOOKUP(H6262,'[1]Feeder energy'!$L:$P,5,FALSE)/1000,3)</f>
        <v>35953.199999999997</v>
      </c>
      <c r="P6262">
        <f t="shared" si="392"/>
        <v>1</v>
      </c>
      <c r="Q6262" t="s">
        <v>18</v>
      </c>
    </row>
    <row r="6263" spans="1:17" x14ac:dyDescent="0.25">
      <c r="A6263" s="5">
        <v>110212003620</v>
      </c>
      <c r="B6263" s="6">
        <v>43556</v>
      </c>
      <c r="C6263">
        <v>90000</v>
      </c>
      <c r="D6263">
        <v>30000</v>
      </c>
      <c r="E6263">
        <v>18</v>
      </c>
      <c r="F6263">
        <v>20000</v>
      </c>
      <c r="G6263">
        <v>375</v>
      </c>
      <c r="H6263" s="6">
        <f t="shared" si="389"/>
        <v>43525</v>
      </c>
      <c r="I6263">
        <f>SUMIFS('[1]Monthly unit'!$C:$C,'[1]Monthly unit'!$A:$A,'[1]Final sheet'!A6263,'[1]Monthly unit'!$B:$B,'[1]Final sheet'!H6263)</f>
        <v>503</v>
      </c>
      <c r="J6263">
        <f t="shared" si="390"/>
        <v>3</v>
      </c>
      <c r="K6263">
        <f t="shared" si="391"/>
        <v>2019</v>
      </c>
      <c r="L6263">
        <f>ROUND(VLOOKUP(H6263,'[1]Feeder energy'!$L:$P,2,FALSE)/1000,3)</f>
        <v>37798.587</v>
      </c>
      <c r="M6263">
        <f>ROUND(VLOOKUP(H6263,'[1]Feeder energy'!$L:$P,3,FALSE)/1000,3)</f>
        <v>34248.366999999998</v>
      </c>
      <c r="N6263">
        <f>ROUND(VLOOKUP(H6263,'[1]Feeder energy'!$L:$P,4,FALSE)/1000,3)</f>
        <v>37768.652999999998</v>
      </c>
      <c r="O6263">
        <f>ROUND(VLOOKUP(H6263,'[1]Feeder energy'!$L:$P,5,FALSE)/1000,3)</f>
        <v>35953.199999999997</v>
      </c>
      <c r="P6263">
        <f t="shared" si="392"/>
        <v>1</v>
      </c>
      <c r="Q6263" t="s">
        <v>18</v>
      </c>
    </row>
    <row r="6264" spans="1:17" x14ac:dyDescent="0.25">
      <c r="A6264" s="5">
        <v>110212004373</v>
      </c>
      <c r="B6264" s="6">
        <v>43556</v>
      </c>
      <c r="C6264">
        <v>5384</v>
      </c>
      <c r="D6264">
        <v>377</v>
      </c>
      <c r="E6264">
        <v>16</v>
      </c>
      <c r="H6264" s="6">
        <f t="shared" si="389"/>
        <v>43525</v>
      </c>
      <c r="I6264">
        <f>SUMIFS('[1]Monthly unit'!$C:$C,'[1]Monthly unit'!$A:$A,'[1]Final sheet'!A6264,'[1]Monthly unit'!$B:$B,'[1]Final sheet'!H6264)</f>
        <v>34</v>
      </c>
      <c r="J6264">
        <f t="shared" si="390"/>
        <v>3</v>
      </c>
      <c r="K6264">
        <f t="shared" si="391"/>
        <v>2019</v>
      </c>
      <c r="L6264">
        <f>ROUND(VLOOKUP(H6264,'[1]Feeder energy'!$L:$P,2,FALSE)/1000,3)</f>
        <v>37798.587</v>
      </c>
      <c r="M6264">
        <f>ROUND(VLOOKUP(H6264,'[1]Feeder energy'!$L:$P,3,FALSE)/1000,3)</f>
        <v>34248.366999999998</v>
      </c>
      <c r="N6264">
        <f>ROUND(VLOOKUP(H6264,'[1]Feeder energy'!$L:$P,4,FALSE)/1000,3)</f>
        <v>37768.652999999998</v>
      </c>
      <c r="O6264">
        <f>ROUND(VLOOKUP(H6264,'[1]Feeder energy'!$L:$P,5,FALSE)/1000,3)</f>
        <v>35953.199999999997</v>
      </c>
      <c r="P6264">
        <f t="shared" si="392"/>
        <v>1</v>
      </c>
      <c r="Q6264" t="s">
        <v>19</v>
      </c>
    </row>
    <row r="6265" spans="1:17" x14ac:dyDescent="0.25">
      <c r="A6265" s="5">
        <v>110212004590</v>
      </c>
      <c r="B6265" s="6">
        <v>43556</v>
      </c>
      <c r="C6265">
        <v>20000</v>
      </c>
      <c r="D6265">
        <v>20000</v>
      </c>
      <c r="E6265">
        <v>104</v>
      </c>
      <c r="F6265">
        <v>20000</v>
      </c>
      <c r="G6265">
        <v>369</v>
      </c>
      <c r="H6265" s="6">
        <f t="shared" si="389"/>
        <v>43525</v>
      </c>
      <c r="I6265">
        <f>SUMIFS('[1]Monthly unit'!$C:$C,'[1]Monthly unit'!$A:$A,'[1]Final sheet'!A6265,'[1]Monthly unit'!$B:$B,'[1]Final sheet'!H6265)</f>
        <v>263</v>
      </c>
      <c r="J6265">
        <f t="shared" si="390"/>
        <v>3</v>
      </c>
      <c r="K6265">
        <f t="shared" si="391"/>
        <v>2019</v>
      </c>
      <c r="L6265">
        <f>ROUND(VLOOKUP(H6265,'[1]Feeder energy'!$L:$P,2,FALSE)/1000,3)</f>
        <v>37798.587</v>
      </c>
      <c r="M6265">
        <f>ROUND(VLOOKUP(H6265,'[1]Feeder energy'!$L:$P,3,FALSE)/1000,3)</f>
        <v>34248.366999999998</v>
      </c>
      <c r="N6265">
        <f>ROUND(VLOOKUP(H6265,'[1]Feeder energy'!$L:$P,4,FALSE)/1000,3)</f>
        <v>37768.652999999998</v>
      </c>
      <c r="O6265">
        <f>ROUND(VLOOKUP(H6265,'[1]Feeder energy'!$L:$P,5,FALSE)/1000,3)</f>
        <v>35953.199999999997</v>
      </c>
      <c r="P6265">
        <f t="shared" si="392"/>
        <v>1</v>
      </c>
      <c r="Q6265" t="s">
        <v>19</v>
      </c>
    </row>
    <row r="6266" spans="1:17" x14ac:dyDescent="0.25">
      <c r="A6266" s="5">
        <v>110212005229</v>
      </c>
      <c r="B6266" s="6">
        <v>43556</v>
      </c>
      <c r="C6266">
        <v>7500</v>
      </c>
      <c r="D6266">
        <v>3000</v>
      </c>
      <c r="E6266">
        <v>98</v>
      </c>
      <c r="F6266">
        <v>3000</v>
      </c>
      <c r="G6266">
        <v>384</v>
      </c>
      <c r="H6266" s="6">
        <f t="shared" si="389"/>
        <v>43525</v>
      </c>
      <c r="I6266">
        <f>SUMIFS('[1]Monthly unit'!$C:$C,'[1]Monthly unit'!$A:$A,'[1]Final sheet'!A6266,'[1]Monthly unit'!$B:$B,'[1]Final sheet'!H6266)</f>
        <v>34</v>
      </c>
      <c r="J6266">
        <f t="shared" si="390"/>
        <v>3</v>
      </c>
      <c r="K6266">
        <f t="shared" si="391"/>
        <v>2019</v>
      </c>
      <c r="L6266">
        <f>ROUND(VLOOKUP(H6266,'[1]Feeder energy'!$L:$P,2,FALSE)/1000,3)</f>
        <v>37798.587</v>
      </c>
      <c r="M6266">
        <f>ROUND(VLOOKUP(H6266,'[1]Feeder energy'!$L:$P,3,FALSE)/1000,3)</f>
        <v>34248.366999999998</v>
      </c>
      <c r="N6266">
        <f>ROUND(VLOOKUP(H6266,'[1]Feeder energy'!$L:$P,4,FALSE)/1000,3)</f>
        <v>37768.652999999998</v>
      </c>
      <c r="O6266">
        <f>ROUND(VLOOKUP(H6266,'[1]Feeder energy'!$L:$P,5,FALSE)/1000,3)</f>
        <v>35953.199999999997</v>
      </c>
      <c r="P6266">
        <f t="shared" si="392"/>
        <v>1</v>
      </c>
      <c r="Q6266" t="s">
        <v>18</v>
      </c>
    </row>
    <row r="6267" spans="1:17" x14ac:dyDescent="0.25">
      <c r="A6267" s="5">
        <v>110212005260</v>
      </c>
      <c r="B6267" s="6">
        <v>43556</v>
      </c>
      <c r="C6267">
        <v>55000</v>
      </c>
      <c r="D6267">
        <v>10000</v>
      </c>
      <c r="E6267">
        <v>132</v>
      </c>
      <c r="H6267" s="6">
        <f t="shared" si="389"/>
        <v>43525</v>
      </c>
      <c r="I6267">
        <f>SUMIFS('[1]Monthly unit'!$C:$C,'[1]Monthly unit'!$A:$A,'[1]Final sheet'!A6267,'[1]Monthly unit'!$B:$B,'[1]Final sheet'!H6267)</f>
        <v>206</v>
      </c>
      <c r="J6267">
        <f t="shared" si="390"/>
        <v>3</v>
      </c>
      <c r="K6267">
        <f t="shared" si="391"/>
        <v>2019</v>
      </c>
      <c r="L6267">
        <f>ROUND(VLOOKUP(H6267,'[1]Feeder energy'!$L:$P,2,FALSE)/1000,3)</f>
        <v>37798.587</v>
      </c>
      <c r="M6267">
        <f>ROUND(VLOOKUP(H6267,'[1]Feeder energy'!$L:$P,3,FALSE)/1000,3)</f>
        <v>34248.366999999998</v>
      </c>
      <c r="N6267">
        <f>ROUND(VLOOKUP(H6267,'[1]Feeder energy'!$L:$P,4,FALSE)/1000,3)</f>
        <v>37768.652999999998</v>
      </c>
      <c r="O6267">
        <f>ROUND(VLOOKUP(H6267,'[1]Feeder energy'!$L:$P,5,FALSE)/1000,3)</f>
        <v>35953.199999999997</v>
      </c>
      <c r="P6267">
        <f t="shared" si="392"/>
        <v>1</v>
      </c>
      <c r="Q6267" t="s">
        <v>18</v>
      </c>
    </row>
    <row r="6268" spans="1:17" x14ac:dyDescent="0.25">
      <c r="A6268" s="5">
        <v>110212006540</v>
      </c>
      <c r="B6268" s="6">
        <v>43556</v>
      </c>
      <c r="C6268">
        <v>40000</v>
      </c>
      <c r="D6268">
        <v>10000</v>
      </c>
      <c r="E6268">
        <v>6</v>
      </c>
      <c r="F6268">
        <v>10000</v>
      </c>
      <c r="G6268">
        <v>402</v>
      </c>
      <c r="H6268" s="6">
        <f t="shared" si="389"/>
        <v>43525</v>
      </c>
      <c r="I6268">
        <f>SUMIFS('[1]Monthly unit'!$C:$C,'[1]Monthly unit'!$A:$A,'[1]Final sheet'!A6268,'[1]Monthly unit'!$B:$B,'[1]Final sheet'!H6268)</f>
        <v>204</v>
      </c>
      <c r="J6268">
        <f t="shared" si="390"/>
        <v>3</v>
      </c>
      <c r="K6268">
        <f t="shared" si="391"/>
        <v>2019</v>
      </c>
      <c r="L6268">
        <f>ROUND(VLOOKUP(H6268,'[1]Feeder energy'!$L:$P,2,FALSE)/1000,3)</f>
        <v>37798.587</v>
      </c>
      <c r="M6268">
        <f>ROUND(VLOOKUP(H6268,'[1]Feeder energy'!$L:$P,3,FALSE)/1000,3)</f>
        <v>34248.366999999998</v>
      </c>
      <c r="N6268">
        <f>ROUND(VLOOKUP(H6268,'[1]Feeder energy'!$L:$P,4,FALSE)/1000,3)</f>
        <v>37768.652999999998</v>
      </c>
      <c r="O6268">
        <f>ROUND(VLOOKUP(H6268,'[1]Feeder energy'!$L:$P,5,FALSE)/1000,3)</f>
        <v>35953.199999999997</v>
      </c>
      <c r="P6268">
        <f t="shared" si="392"/>
        <v>1</v>
      </c>
      <c r="Q6268" t="s">
        <v>18</v>
      </c>
    </row>
    <row r="6269" spans="1:17" x14ac:dyDescent="0.25">
      <c r="A6269" s="5">
        <v>110212006558</v>
      </c>
      <c r="B6269" s="6">
        <v>43556</v>
      </c>
      <c r="C6269">
        <v>2000</v>
      </c>
      <c r="D6269">
        <v>2000</v>
      </c>
      <c r="E6269">
        <v>103</v>
      </c>
      <c r="F6269">
        <v>1299</v>
      </c>
      <c r="G6269">
        <v>371</v>
      </c>
      <c r="H6269" s="6">
        <f t="shared" si="389"/>
        <v>43525</v>
      </c>
      <c r="I6269">
        <f>SUMIFS('[1]Monthly unit'!$C:$C,'[1]Monthly unit'!$A:$A,'[1]Final sheet'!A6269,'[1]Monthly unit'!$B:$B,'[1]Final sheet'!H6269)</f>
        <v>7</v>
      </c>
      <c r="J6269">
        <f t="shared" si="390"/>
        <v>3</v>
      </c>
      <c r="K6269">
        <f t="shared" si="391"/>
        <v>2019</v>
      </c>
      <c r="L6269">
        <f>ROUND(VLOOKUP(H6269,'[1]Feeder energy'!$L:$P,2,FALSE)/1000,3)</f>
        <v>37798.587</v>
      </c>
      <c r="M6269">
        <f>ROUND(VLOOKUP(H6269,'[1]Feeder energy'!$L:$P,3,FALSE)/1000,3)</f>
        <v>34248.366999999998</v>
      </c>
      <c r="N6269">
        <f>ROUND(VLOOKUP(H6269,'[1]Feeder energy'!$L:$P,4,FALSE)/1000,3)</f>
        <v>37768.652999999998</v>
      </c>
      <c r="O6269">
        <f>ROUND(VLOOKUP(H6269,'[1]Feeder energy'!$L:$P,5,FALSE)/1000,3)</f>
        <v>35953.199999999997</v>
      </c>
      <c r="P6269">
        <f t="shared" si="392"/>
        <v>1</v>
      </c>
      <c r="Q6269" t="s">
        <v>19</v>
      </c>
    </row>
    <row r="6270" spans="1:17" x14ac:dyDescent="0.25">
      <c r="A6270" s="5">
        <v>110212007683</v>
      </c>
      <c r="B6270" s="6">
        <v>43556</v>
      </c>
      <c r="C6270">
        <v>10000</v>
      </c>
      <c r="D6270">
        <v>5000</v>
      </c>
      <c r="E6270">
        <v>195</v>
      </c>
      <c r="H6270" s="6">
        <f t="shared" si="389"/>
        <v>43525</v>
      </c>
      <c r="I6270">
        <f>SUMIFS('[1]Monthly unit'!$C:$C,'[1]Monthly unit'!$A:$A,'[1]Final sheet'!A6270,'[1]Monthly unit'!$B:$B,'[1]Final sheet'!H6270)</f>
        <v>24</v>
      </c>
      <c r="J6270">
        <f t="shared" si="390"/>
        <v>3</v>
      </c>
      <c r="K6270">
        <f t="shared" si="391"/>
        <v>2019</v>
      </c>
      <c r="L6270">
        <f>ROUND(VLOOKUP(H6270,'[1]Feeder energy'!$L:$P,2,FALSE)/1000,3)</f>
        <v>37798.587</v>
      </c>
      <c r="M6270">
        <f>ROUND(VLOOKUP(H6270,'[1]Feeder energy'!$L:$P,3,FALSE)/1000,3)</f>
        <v>34248.366999999998</v>
      </c>
      <c r="N6270">
        <f>ROUND(VLOOKUP(H6270,'[1]Feeder energy'!$L:$P,4,FALSE)/1000,3)</f>
        <v>37768.652999999998</v>
      </c>
      <c r="O6270">
        <f>ROUND(VLOOKUP(H6270,'[1]Feeder energy'!$L:$P,5,FALSE)/1000,3)</f>
        <v>35953.199999999997</v>
      </c>
      <c r="P6270">
        <f t="shared" si="392"/>
        <v>1</v>
      </c>
      <c r="Q6270" t="s">
        <v>18</v>
      </c>
    </row>
    <row r="6271" spans="1:17" x14ac:dyDescent="0.25">
      <c r="A6271" s="5">
        <v>110212008189</v>
      </c>
      <c r="B6271" s="6">
        <v>43556</v>
      </c>
      <c r="C6271">
        <v>18976</v>
      </c>
      <c r="D6271">
        <v>3000</v>
      </c>
      <c r="E6271">
        <v>14</v>
      </c>
      <c r="H6271" s="6">
        <f t="shared" si="389"/>
        <v>43525</v>
      </c>
      <c r="I6271">
        <f>SUMIFS('[1]Monthly unit'!$C:$C,'[1]Monthly unit'!$A:$A,'[1]Final sheet'!A6271,'[1]Monthly unit'!$B:$B,'[1]Final sheet'!H6271)</f>
        <v>42</v>
      </c>
      <c r="J6271">
        <f t="shared" si="390"/>
        <v>3</v>
      </c>
      <c r="K6271">
        <f t="shared" si="391"/>
        <v>2019</v>
      </c>
      <c r="L6271">
        <f>ROUND(VLOOKUP(H6271,'[1]Feeder energy'!$L:$P,2,FALSE)/1000,3)</f>
        <v>37798.587</v>
      </c>
      <c r="M6271">
        <f>ROUND(VLOOKUP(H6271,'[1]Feeder energy'!$L:$P,3,FALSE)/1000,3)</f>
        <v>34248.366999999998</v>
      </c>
      <c r="N6271">
        <f>ROUND(VLOOKUP(H6271,'[1]Feeder energy'!$L:$P,4,FALSE)/1000,3)</f>
        <v>37768.652999999998</v>
      </c>
      <c r="O6271">
        <f>ROUND(VLOOKUP(H6271,'[1]Feeder energy'!$L:$P,5,FALSE)/1000,3)</f>
        <v>35953.199999999997</v>
      </c>
      <c r="P6271">
        <f t="shared" si="392"/>
        <v>1</v>
      </c>
      <c r="Q6271" t="s">
        <v>18</v>
      </c>
    </row>
    <row r="6272" spans="1:17" x14ac:dyDescent="0.25">
      <c r="A6272" s="5">
        <v>110212008676</v>
      </c>
      <c r="B6272" s="6">
        <v>43556</v>
      </c>
      <c r="C6272">
        <v>2272</v>
      </c>
      <c r="D6272">
        <v>233</v>
      </c>
      <c r="E6272">
        <v>67</v>
      </c>
      <c r="H6272" s="6">
        <f t="shared" si="389"/>
        <v>43525</v>
      </c>
      <c r="I6272">
        <f>SUMIFS('[1]Monthly unit'!$C:$C,'[1]Monthly unit'!$A:$A,'[1]Final sheet'!A6272,'[1]Monthly unit'!$B:$B,'[1]Final sheet'!H6272)</f>
        <v>0</v>
      </c>
      <c r="J6272">
        <f t="shared" si="390"/>
        <v>3</v>
      </c>
      <c r="K6272">
        <f t="shared" si="391"/>
        <v>2019</v>
      </c>
      <c r="L6272">
        <f>ROUND(VLOOKUP(H6272,'[1]Feeder energy'!$L:$P,2,FALSE)/1000,3)</f>
        <v>37798.587</v>
      </c>
      <c r="M6272">
        <f>ROUND(VLOOKUP(H6272,'[1]Feeder energy'!$L:$P,3,FALSE)/1000,3)</f>
        <v>34248.366999999998</v>
      </c>
      <c r="N6272">
        <f>ROUND(VLOOKUP(H6272,'[1]Feeder energy'!$L:$P,4,FALSE)/1000,3)</f>
        <v>37768.652999999998</v>
      </c>
      <c r="O6272">
        <f>ROUND(VLOOKUP(H6272,'[1]Feeder energy'!$L:$P,5,FALSE)/1000,3)</f>
        <v>35953.199999999997</v>
      </c>
      <c r="P6272">
        <f t="shared" si="392"/>
        <v>1</v>
      </c>
      <c r="Q6272" t="s">
        <v>18</v>
      </c>
    </row>
    <row r="6273" spans="1:17" x14ac:dyDescent="0.25">
      <c r="A6273" s="5">
        <v>110212008984</v>
      </c>
      <c r="B6273" s="6">
        <v>43556</v>
      </c>
      <c r="C6273">
        <v>0</v>
      </c>
      <c r="H6273" s="6">
        <f t="shared" si="389"/>
        <v>43525</v>
      </c>
      <c r="I6273">
        <f>SUMIFS('[1]Monthly unit'!$C:$C,'[1]Monthly unit'!$A:$A,'[1]Final sheet'!A6273,'[1]Monthly unit'!$B:$B,'[1]Final sheet'!H6273)</f>
        <v>92</v>
      </c>
      <c r="J6273">
        <f t="shared" si="390"/>
        <v>3</v>
      </c>
      <c r="K6273">
        <f t="shared" si="391"/>
        <v>2019</v>
      </c>
      <c r="L6273">
        <f>ROUND(VLOOKUP(H6273,'[1]Feeder energy'!$L:$P,2,FALSE)/1000,3)</f>
        <v>37798.587</v>
      </c>
      <c r="M6273">
        <f>ROUND(VLOOKUP(H6273,'[1]Feeder energy'!$L:$P,3,FALSE)/1000,3)</f>
        <v>34248.366999999998</v>
      </c>
      <c r="N6273">
        <f>ROUND(VLOOKUP(H6273,'[1]Feeder energy'!$L:$P,4,FALSE)/1000,3)</f>
        <v>37768.652999999998</v>
      </c>
      <c r="O6273">
        <f>ROUND(VLOOKUP(H6273,'[1]Feeder energy'!$L:$P,5,FALSE)/1000,3)</f>
        <v>35953.199999999997</v>
      </c>
      <c r="P6273">
        <f t="shared" si="392"/>
        <v>0</v>
      </c>
      <c r="Q6273" t="s">
        <v>18</v>
      </c>
    </row>
    <row r="6274" spans="1:17" x14ac:dyDescent="0.25">
      <c r="A6274" s="5">
        <v>110212008990</v>
      </c>
      <c r="B6274" s="6">
        <v>43556</v>
      </c>
      <c r="C6274">
        <v>90000</v>
      </c>
      <c r="D6274">
        <v>20000</v>
      </c>
      <c r="E6274">
        <v>13</v>
      </c>
      <c r="F6274">
        <v>20000</v>
      </c>
      <c r="G6274">
        <v>404</v>
      </c>
      <c r="H6274" s="6">
        <f t="shared" si="389"/>
        <v>43525</v>
      </c>
      <c r="I6274">
        <f>SUMIFS('[1]Monthly unit'!$C:$C,'[1]Monthly unit'!$A:$A,'[1]Final sheet'!A6274,'[1]Monthly unit'!$B:$B,'[1]Final sheet'!H6274)</f>
        <v>925</v>
      </c>
      <c r="J6274">
        <f t="shared" si="390"/>
        <v>3</v>
      </c>
      <c r="K6274">
        <f t="shared" si="391"/>
        <v>2019</v>
      </c>
      <c r="L6274">
        <f>ROUND(VLOOKUP(H6274,'[1]Feeder energy'!$L:$P,2,FALSE)/1000,3)</f>
        <v>37798.587</v>
      </c>
      <c r="M6274">
        <f>ROUND(VLOOKUP(H6274,'[1]Feeder energy'!$L:$P,3,FALSE)/1000,3)</f>
        <v>34248.366999999998</v>
      </c>
      <c r="N6274">
        <f>ROUND(VLOOKUP(H6274,'[1]Feeder energy'!$L:$P,4,FALSE)/1000,3)</f>
        <v>37768.652999999998</v>
      </c>
      <c r="O6274">
        <f>ROUND(VLOOKUP(H6274,'[1]Feeder energy'!$L:$P,5,FALSE)/1000,3)</f>
        <v>35953.199999999997</v>
      </c>
      <c r="P6274">
        <f t="shared" si="392"/>
        <v>1</v>
      </c>
      <c r="Q6274" t="s">
        <v>18</v>
      </c>
    </row>
    <row r="6275" spans="1:17" x14ac:dyDescent="0.25">
      <c r="A6275" s="5">
        <v>110212008995</v>
      </c>
      <c r="B6275" s="6">
        <v>43556</v>
      </c>
      <c r="C6275">
        <v>40000</v>
      </c>
      <c r="D6275">
        <v>20000</v>
      </c>
      <c r="E6275">
        <v>161</v>
      </c>
      <c r="H6275" s="6">
        <f t="shared" ref="H6275:H6338" si="393">EOMONTH(B6275,-2)+1</f>
        <v>43525</v>
      </c>
      <c r="I6275">
        <f>SUMIFS('[1]Monthly unit'!$C:$C,'[1]Monthly unit'!$A:$A,'[1]Final sheet'!A6275,'[1]Monthly unit'!$B:$B,'[1]Final sheet'!H6275)</f>
        <v>44</v>
      </c>
      <c r="J6275">
        <f t="shared" ref="J6275:J6338" si="394">MONTH(H6275)</f>
        <v>3</v>
      </c>
      <c r="K6275">
        <f t="shared" ref="K6275:K6338" si="395">YEAR(H6275)</f>
        <v>2019</v>
      </c>
      <c r="L6275">
        <f>ROUND(VLOOKUP(H6275,'[1]Feeder energy'!$L:$P,2,FALSE)/1000,3)</f>
        <v>37798.587</v>
      </c>
      <c r="M6275">
        <f>ROUND(VLOOKUP(H6275,'[1]Feeder energy'!$L:$P,3,FALSE)/1000,3)</f>
        <v>34248.366999999998</v>
      </c>
      <c r="N6275">
        <f>ROUND(VLOOKUP(H6275,'[1]Feeder energy'!$L:$P,4,FALSE)/1000,3)</f>
        <v>37768.652999999998</v>
      </c>
      <c r="O6275">
        <f>ROUND(VLOOKUP(H6275,'[1]Feeder energy'!$L:$P,5,FALSE)/1000,3)</f>
        <v>35953.199999999997</v>
      </c>
      <c r="P6275">
        <f t="shared" si="392"/>
        <v>1</v>
      </c>
      <c r="Q6275" t="s">
        <v>18</v>
      </c>
    </row>
    <row r="6276" spans="1:17" x14ac:dyDescent="0.25">
      <c r="A6276" s="5">
        <v>110212008996</v>
      </c>
      <c r="B6276" s="6">
        <v>43556</v>
      </c>
      <c r="C6276">
        <v>0</v>
      </c>
      <c r="H6276" s="6">
        <f t="shared" si="393"/>
        <v>43525</v>
      </c>
      <c r="I6276">
        <f>SUMIFS('[1]Monthly unit'!$C:$C,'[1]Monthly unit'!$A:$A,'[1]Final sheet'!A6276,'[1]Monthly unit'!$B:$B,'[1]Final sheet'!H6276)</f>
        <v>0</v>
      </c>
      <c r="J6276">
        <f t="shared" si="394"/>
        <v>3</v>
      </c>
      <c r="K6276">
        <f t="shared" si="395"/>
        <v>2019</v>
      </c>
      <c r="L6276">
        <f>ROUND(VLOOKUP(H6276,'[1]Feeder energy'!$L:$P,2,FALSE)/1000,3)</f>
        <v>37798.587</v>
      </c>
      <c r="M6276">
        <f>ROUND(VLOOKUP(H6276,'[1]Feeder energy'!$L:$P,3,FALSE)/1000,3)</f>
        <v>34248.366999999998</v>
      </c>
      <c r="N6276">
        <f>ROUND(VLOOKUP(H6276,'[1]Feeder energy'!$L:$P,4,FALSE)/1000,3)</f>
        <v>37768.652999999998</v>
      </c>
      <c r="O6276">
        <f>ROUND(VLOOKUP(H6276,'[1]Feeder energy'!$L:$P,5,FALSE)/1000,3)</f>
        <v>35953.199999999997</v>
      </c>
      <c r="P6276">
        <f t="shared" si="392"/>
        <v>0</v>
      </c>
      <c r="Q6276" t="s">
        <v>18</v>
      </c>
    </row>
    <row r="6277" spans="1:17" x14ac:dyDescent="0.25">
      <c r="A6277" s="5">
        <v>110212008997</v>
      </c>
      <c r="B6277" s="6">
        <v>43556</v>
      </c>
      <c r="C6277">
        <v>0</v>
      </c>
      <c r="H6277" s="6">
        <f t="shared" si="393"/>
        <v>43525</v>
      </c>
      <c r="I6277">
        <f>SUMIFS('[1]Monthly unit'!$C:$C,'[1]Monthly unit'!$A:$A,'[1]Final sheet'!A6277,'[1]Monthly unit'!$B:$B,'[1]Final sheet'!H6277)</f>
        <v>7</v>
      </c>
      <c r="J6277">
        <f t="shared" si="394"/>
        <v>3</v>
      </c>
      <c r="K6277">
        <f t="shared" si="395"/>
        <v>2019</v>
      </c>
      <c r="L6277">
        <f>ROUND(VLOOKUP(H6277,'[1]Feeder energy'!$L:$P,2,FALSE)/1000,3)</f>
        <v>37798.587</v>
      </c>
      <c r="M6277">
        <f>ROUND(VLOOKUP(H6277,'[1]Feeder energy'!$L:$P,3,FALSE)/1000,3)</f>
        <v>34248.366999999998</v>
      </c>
      <c r="N6277">
        <f>ROUND(VLOOKUP(H6277,'[1]Feeder energy'!$L:$P,4,FALSE)/1000,3)</f>
        <v>37768.652999999998</v>
      </c>
      <c r="O6277">
        <f>ROUND(VLOOKUP(H6277,'[1]Feeder energy'!$L:$P,5,FALSE)/1000,3)</f>
        <v>35953.199999999997</v>
      </c>
      <c r="P6277">
        <f t="shared" si="392"/>
        <v>0</v>
      </c>
      <c r="Q6277" t="s">
        <v>18</v>
      </c>
    </row>
    <row r="6278" spans="1:17" x14ac:dyDescent="0.25">
      <c r="A6278" s="5">
        <v>110212009000</v>
      </c>
      <c r="B6278" s="6">
        <v>43556</v>
      </c>
      <c r="C6278">
        <v>20000</v>
      </c>
      <c r="D6278">
        <v>20000</v>
      </c>
      <c r="E6278">
        <v>297</v>
      </c>
      <c r="F6278">
        <v>20000</v>
      </c>
      <c r="G6278">
        <v>399</v>
      </c>
      <c r="H6278" s="6">
        <f t="shared" si="393"/>
        <v>43525</v>
      </c>
      <c r="I6278">
        <f>SUMIFS('[1]Monthly unit'!$C:$C,'[1]Monthly unit'!$A:$A,'[1]Final sheet'!A6278,'[1]Monthly unit'!$B:$B,'[1]Final sheet'!H6278)</f>
        <v>4</v>
      </c>
      <c r="J6278">
        <f t="shared" si="394"/>
        <v>3</v>
      </c>
      <c r="K6278">
        <f t="shared" si="395"/>
        <v>2019</v>
      </c>
      <c r="L6278">
        <f>ROUND(VLOOKUP(H6278,'[1]Feeder energy'!$L:$P,2,FALSE)/1000,3)</f>
        <v>37798.587</v>
      </c>
      <c r="M6278">
        <f>ROUND(VLOOKUP(H6278,'[1]Feeder energy'!$L:$P,3,FALSE)/1000,3)</f>
        <v>34248.366999999998</v>
      </c>
      <c r="N6278">
        <f>ROUND(VLOOKUP(H6278,'[1]Feeder energy'!$L:$P,4,FALSE)/1000,3)</f>
        <v>37768.652999999998</v>
      </c>
      <c r="O6278">
        <f>ROUND(VLOOKUP(H6278,'[1]Feeder energy'!$L:$P,5,FALSE)/1000,3)</f>
        <v>35953.199999999997</v>
      </c>
      <c r="P6278">
        <f t="shared" si="392"/>
        <v>1</v>
      </c>
      <c r="Q6278" t="s">
        <v>19</v>
      </c>
    </row>
    <row r="6279" spans="1:17" x14ac:dyDescent="0.25">
      <c r="A6279" s="5">
        <v>110212009009</v>
      </c>
      <c r="B6279" s="6">
        <v>43556</v>
      </c>
      <c r="C6279">
        <v>874</v>
      </c>
      <c r="D6279">
        <v>230</v>
      </c>
      <c r="E6279">
        <v>242</v>
      </c>
      <c r="F6279">
        <v>268</v>
      </c>
      <c r="G6279">
        <v>374</v>
      </c>
      <c r="H6279" s="6">
        <f t="shared" si="393"/>
        <v>43525</v>
      </c>
      <c r="I6279">
        <f>SUMIFS('[1]Monthly unit'!$C:$C,'[1]Monthly unit'!$A:$A,'[1]Final sheet'!A6279,'[1]Monthly unit'!$B:$B,'[1]Final sheet'!H6279)</f>
        <v>0</v>
      </c>
      <c r="J6279">
        <f t="shared" si="394"/>
        <v>3</v>
      </c>
      <c r="K6279">
        <f t="shared" si="395"/>
        <v>2019</v>
      </c>
      <c r="L6279">
        <f>ROUND(VLOOKUP(H6279,'[1]Feeder energy'!$L:$P,2,FALSE)/1000,3)</f>
        <v>37798.587</v>
      </c>
      <c r="M6279">
        <f>ROUND(VLOOKUP(H6279,'[1]Feeder energy'!$L:$P,3,FALSE)/1000,3)</f>
        <v>34248.366999999998</v>
      </c>
      <c r="N6279">
        <f>ROUND(VLOOKUP(H6279,'[1]Feeder energy'!$L:$P,4,FALSE)/1000,3)</f>
        <v>37768.652999999998</v>
      </c>
      <c r="O6279">
        <f>ROUND(VLOOKUP(H6279,'[1]Feeder energy'!$L:$P,5,FALSE)/1000,3)</f>
        <v>35953.199999999997</v>
      </c>
      <c r="P6279">
        <f t="shared" si="392"/>
        <v>1</v>
      </c>
      <c r="Q6279" t="s">
        <v>18</v>
      </c>
    </row>
    <row r="6280" spans="1:17" x14ac:dyDescent="0.25">
      <c r="A6280" s="5">
        <v>110212009013</v>
      </c>
      <c r="B6280" s="6">
        <v>43556</v>
      </c>
      <c r="C6280">
        <v>2824</v>
      </c>
      <c r="D6280">
        <v>465</v>
      </c>
      <c r="E6280">
        <v>10</v>
      </c>
      <c r="H6280" s="6">
        <f t="shared" si="393"/>
        <v>43525</v>
      </c>
      <c r="I6280">
        <f>SUMIFS('[1]Monthly unit'!$C:$C,'[1]Monthly unit'!$A:$A,'[1]Final sheet'!A6280,'[1]Monthly unit'!$B:$B,'[1]Final sheet'!H6280)</f>
        <v>0</v>
      </c>
      <c r="J6280">
        <f t="shared" si="394"/>
        <v>3</v>
      </c>
      <c r="K6280">
        <f t="shared" si="395"/>
        <v>2019</v>
      </c>
      <c r="L6280">
        <f>ROUND(VLOOKUP(H6280,'[1]Feeder energy'!$L:$P,2,FALSE)/1000,3)</f>
        <v>37798.587</v>
      </c>
      <c r="M6280">
        <f>ROUND(VLOOKUP(H6280,'[1]Feeder energy'!$L:$P,3,FALSE)/1000,3)</f>
        <v>34248.366999999998</v>
      </c>
      <c r="N6280">
        <f>ROUND(VLOOKUP(H6280,'[1]Feeder energy'!$L:$P,4,FALSE)/1000,3)</f>
        <v>37768.652999999998</v>
      </c>
      <c r="O6280">
        <f>ROUND(VLOOKUP(H6280,'[1]Feeder energy'!$L:$P,5,FALSE)/1000,3)</f>
        <v>35953.199999999997</v>
      </c>
      <c r="P6280">
        <f t="shared" si="392"/>
        <v>1</v>
      </c>
      <c r="Q6280" t="s">
        <v>18</v>
      </c>
    </row>
    <row r="6281" spans="1:17" x14ac:dyDescent="0.25">
      <c r="A6281" s="5">
        <v>110212009020</v>
      </c>
      <c r="B6281" s="6">
        <v>43556</v>
      </c>
      <c r="C6281">
        <v>20000</v>
      </c>
      <c r="D6281">
        <v>20000</v>
      </c>
      <c r="E6281">
        <v>297</v>
      </c>
      <c r="F6281">
        <v>20000</v>
      </c>
      <c r="G6281">
        <v>399</v>
      </c>
      <c r="H6281" s="6">
        <f t="shared" si="393"/>
        <v>43525</v>
      </c>
      <c r="I6281">
        <f>SUMIFS('[1]Monthly unit'!$C:$C,'[1]Monthly unit'!$A:$A,'[1]Final sheet'!A6281,'[1]Monthly unit'!$B:$B,'[1]Final sheet'!H6281)</f>
        <v>0</v>
      </c>
      <c r="J6281">
        <f t="shared" si="394"/>
        <v>3</v>
      </c>
      <c r="K6281">
        <f t="shared" si="395"/>
        <v>2019</v>
      </c>
      <c r="L6281">
        <f>ROUND(VLOOKUP(H6281,'[1]Feeder energy'!$L:$P,2,FALSE)/1000,3)</f>
        <v>37798.587</v>
      </c>
      <c r="M6281">
        <f>ROUND(VLOOKUP(H6281,'[1]Feeder energy'!$L:$P,3,FALSE)/1000,3)</f>
        <v>34248.366999999998</v>
      </c>
      <c r="N6281">
        <f>ROUND(VLOOKUP(H6281,'[1]Feeder energy'!$L:$P,4,FALSE)/1000,3)</f>
        <v>37768.652999999998</v>
      </c>
      <c r="O6281">
        <f>ROUND(VLOOKUP(H6281,'[1]Feeder energy'!$L:$P,5,FALSE)/1000,3)</f>
        <v>35953.199999999997</v>
      </c>
      <c r="P6281">
        <f t="shared" si="392"/>
        <v>1</v>
      </c>
      <c r="Q6281" t="s">
        <v>18</v>
      </c>
    </row>
    <row r="6282" spans="1:17" x14ac:dyDescent="0.25">
      <c r="A6282" s="5">
        <v>110212009051</v>
      </c>
      <c r="B6282" s="6">
        <v>43556</v>
      </c>
      <c r="C6282">
        <v>108167</v>
      </c>
      <c r="D6282">
        <v>10000</v>
      </c>
      <c r="E6282">
        <v>13</v>
      </c>
      <c r="F6282">
        <v>20000</v>
      </c>
      <c r="G6282">
        <v>404</v>
      </c>
      <c r="H6282" s="6">
        <f t="shared" si="393"/>
        <v>43525</v>
      </c>
      <c r="I6282">
        <f>SUMIFS('[1]Monthly unit'!$C:$C,'[1]Monthly unit'!$A:$A,'[1]Final sheet'!A6282,'[1]Monthly unit'!$B:$B,'[1]Final sheet'!H6282)</f>
        <v>384</v>
      </c>
      <c r="J6282">
        <f t="shared" si="394"/>
        <v>3</v>
      </c>
      <c r="K6282">
        <f t="shared" si="395"/>
        <v>2019</v>
      </c>
      <c r="L6282">
        <f>ROUND(VLOOKUP(H6282,'[1]Feeder energy'!$L:$P,2,FALSE)/1000,3)</f>
        <v>37798.587</v>
      </c>
      <c r="M6282">
        <f>ROUND(VLOOKUP(H6282,'[1]Feeder energy'!$L:$P,3,FALSE)/1000,3)</f>
        <v>34248.366999999998</v>
      </c>
      <c r="N6282">
        <f>ROUND(VLOOKUP(H6282,'[1]Feeder energy'!$L:$P,4,FALSE)/1000,3)</f>
        <v>37768.652999999998</v>
      </c>
      <c r="O6282">
        <f>ROUND(VLOOKUP(H6282,'[1]Feeder energy'!$L:$P,5,FALSE)/1000,3)</f>
        <v>35953.199999999997</v>
      </c>
      <c r="P6282">
        <f t="shared" si="392"/>
        <v>1</v>
      </c>
      <c r="Q6282" t="s">
        <v>18</v>
      </c>
    </row>
    <row r="6283" spans="1:17" x14ac:dyDescent="0.25">
      <c r="A6283" s="5">
        <v>110212009062</v>
      </c>
      <c r="B6283" s="6">
        <v>43556</v>
      </c>
      <c r="C6283">
        <v>2738</v>
      </c>
      <c r="D6283">
        <v>239</v>
      </c>
      <c r="E6283">
        <v>4</v>
      </c>
      <c r="F6283">
        <v>299</v>
      </c>
      <c r="G6283">
        <v>369</v>
      </c>
      <c r="H6283" s="6">
        <f t="shared" si="393"/>
        <v>43525</v>
      </c>
      <c r="I6283">
        <f>SUMIFS('[1]Monthly unit'!$C:$C,'[1]Monthly unit'!$A:$A,'[1]Final sheet'!A6283,'[1]Monthly unit'!$B:$B,'[1]Final sheet'!H6283)</f>
        <v>0</v>
      </c>
      <c r="J6283">
        <f t="shared" si="394"/>
        <v>3</v>
      </c>
      <c r="K6283">
        <f t="shared" si="395"/>
        <v>2019</v>
      </c>
      <c r="L6283">
        <f>ROUND(VLOOKUP(H6283,'[1]Feeder energy'!$L:$P,2,FALSE)/1000,3)</f>
        <v>37798.587</v>
      </c>
      <c r="M6283">
        <f>ROUND(VLOOKUP(H6283,'[1]Feeder energy'!$L:$P,3,FALSE)/1000,3)</f>
        <v>34248.366999999998</v>
      </c>
      <c r="N6283">
        <f>ROUND(VLOOKUP(H6283,'[1]Feeder energy'!$L:$P,4,FALSE)/1000,3)</f>
        <v>37768.652999999998</v>
      </c>
      <c r="O6283">
        <f>ROUND(VLOOKUP(H6283,'[1]Feeder energy'!$L:$P,5,FALSE)/1000,3)</f>
        <v>35953.199999999997</v>
      </c>
      <c r="P6283">
        <f t="shared" si="392"/>
        <v>1</v>
      </c>
      <c r="Q6283" t="s">
        <v>18</v>
      </c>
    </row>
    <row r="6284" spans="1:17" x14ac:dyDescent="0.25">
      <c r="A6284" s="5">
        <v>110212009065</v>
      </c>
      <c r="B6284" s="6">
        <v>43556</v>
      </c>
      <c r="C6284">
        <v>0</v>
      </c>
      <c r="H6284" s="6">
        <f t="shared" si="393"/>
        <v>43525</v>
      </c>
      <c r="I6284">
        <f>SUMIFS('[1]Monthly unit'!$C:$C,'[1]Monthly unit'!$A:$A,'[1]Final sheet'!A6284,'[1]Monthly unit'!$B:$B,'[1]Final sheet'!H6284)</f>
        <v>0</v>
      </c>
      <c r="J6284">
        <f t="shared" si="394"/>
        <v>3</v>
      </c>
      <c r="K6284">
        <f t="shared" si="395"/>
        <v>2019</v>
      </c>
      <c r="L6284">
        <f>ROUND(VLOOKUP(H6284,'[1]Feeder energy'!$L:$P,2,FALSE)/1000,3)</f>
        <v>37798.587</v>
      </c>
      <c r="M6284">
        <f>ROUND(VLOOKUP(H6284,'[1]Feeder energy'!$L:$P,3,FALSE)/1000,3)</f>
        <v>34248.366999999998</v>
      </c>
      <c r="N6284">
        <f>ROUND(VLOOKUP(H6284,'[1]Feeder energy'!$L:$P,4,FALSE)/1000,3)</f>
        <v>37768.652999999998</v>
      </c>
      <c r="O6284">
        <f>ROUND(VLOOKUP(H6284,'[1]Feeder energy'!$L:$P,5,FALSE)/1000,3)</f>
        <v>35953.199999999997</v>
      </c>
      <c r="P6284">
        <f t="shared" si="392"/>
        <v>0</v>
      </c>
      <c r="Q6284" t="s">
        <v>18</v>
      </c>
    </row>
    <row r="6285" spans="1:17" x14ac:dyDescent="0.25">
      <c r="A6285" s="5">
        <v>110212009115</v>
      </c>
      <c r="B6285" s="6">
        <v>43556</v>
      </c>
      <c r="C6285">
        <v>40000</v>
      </c>
      <c r="D6285">
        <v>20000</v>
      </c>
      <c r="E6285">
        <v>159</v>
      </c>
      <c r="F6285">
        <v>20000</v>
      </c>
      <c r="G6285">
        <v>399</v>
      </c>
      <c r="H6285" s="6">
        <f t="shared" si="393"/>
        <v>43525</v>
      </c>
      <c r="I6285">
        <f>SUMIFS('[1]Monthly unit'!$C:$C,'[1]Monthly unit'!$A:$A,'[1]Final sheet'!A6285,'[1]Monthly unit'!$B:$B,'[1]Final sheet'!H6285)</f>
        <v>605</v>
      </c>
      <c r="J6285">
        <f t="shared" si="394"/>
        <v>3</v>
      </c>
      <c r="K6285">
        <f t="shared" si="395"/>
        <v>2019</v>
      </c>
      <c r="L6285">
        <f>ROUND(VLOOKUP(H6285,'[1]Feeder energy'!$L:$P,2,FALSE)/1000,3)</f>
        <v>37798.587</v>
      </c>
      <c r="M6285">
        <f>ROUND(VLOOKUP(H6285,'[1]Feeder energy'!$L:$P,3,FALSE)/1000,3)</f>
        <v>34248.366999999998</v>
      </c>
      <c r="N6285">
        <f>ROUND(VLOOKUP(H6285,'[1]Feeder energy'!$L:$P,4,FALSE)/1000,3)</f>
        <v>37768.652999999998</v>
      </c>
      <c r="O6285">
        <f>ROUND(VLOOKUP(H6285,'[1]Feeder energy'!$L:$P,5,FALSE)/1000,3)</f>
        <v>35953.199999999997</v>
      </c>
      <c r="P6285">
        <f t="shared" si="392"/>
        <v>1</v>
      </c>
      <c r="Q6285" t="s">
        <v>18</v>
      </c>
    </row>
    <row r="6286" spans="1:17" x14ac:dyDescent="0.25">
      <c r="A6286" s="5">
        <v>110212009116</v>
      </c>
      <c r="B6286" s="6">
        <v>43556</v>
      </c>
      <c r="C6286">
        <v>40000</v>
      </c>
      <c r="D6286">
        <v>20000</v>
      </c>
      <c r="E6286">
        <v>159</v>
      </c>
      <c r="H6286" s="6">
        <f t="shared" si="393"/>
        <v>43525</v>
      </c>
      <c r="I6286">
        <f>SUMIFS('[1]Monthly unit'!$C:$C,'[1]Monthly unit'!$A:$A,'[1]Final sheet'!A6286,'[1]Monthly unit'!$B:$B,'[1]Final sheet'!H6286)</f>
        <v>58</v>
      </c>
      <c r="J6286">
        <f t="shared" si="394"/>
        <v>3</v>
      </c>
      <c r="K6286">
        <f t="shared" si="395"/>
        <v>2019</v>
      </c>
      <c r="L6286">
        <f>ROUND(VLOOKUP(H6286,'[1]Feeder energy'!$L:$P,2,FALSE)/1000,3)</f>
        <v>37798.587</v>
      </c>
      <c r="M6286">
        <f>ROUND(VLOOKUP(H6286,'[1]Feeder energy'!$L:$P,3,FALSE)/1000,3)</f>
        <v>34248.366999999998</v>
      </c>
      <c r="N6286">
        <f>ROUND(VLOOKUP(H6286,'[1]Feeder energy'!$L:$P,4,FALSE)/1000,3)</f>
        <v>37768.652999999998</v>
      </c>
      <c r="O6286">
        <f>ROUND(VLOOKUP(H6286,'[1]Feeder energy'!$L:$P,5,FALSE)/1000,3)</f>
        <v>35953.199999999997</v>
      </c>
      <c r="P6286">
        <f t="shared" si="392"/>
        <v>1</v>
      </c>
      <c r="Q6286" t="s">
        <v>18</v>
      </c>
    </row>
    <row r="6287" spans="1:17" x14ac:dyDescent="0.25">
      <c r="A6287" s="5">
        <v>110212009391</v>
      </c>
      <c r="B6287" s="6">
        <v>43556</v>
      </c>
      <c r="C6287">
        <v>30000</v>
      </c>
      <c r="D6287">
        <v>10000</v>
      </c>
      <c r="E6287">
        <v>138</v>
      </c>
      <c r="H6287" s="6">
        <f t="shared" si="393"/>
        <v>43525</v>
      </c>
      <c r="I6287">
        <f>SUMIFS('[1]Monthly unit'!$C:$C,'[1]Monthly unit'!$A:$A,'[1]Final sheet'!A6287,'[1]Monthly unit'!$B:$B,'[1]Final sheet'!H6287)</f>
        <v>40</v>
      </c>
      <c r="J6287">
        <f t="shared" si="394"/>
        <v>3</v>
      </c>
      <c r="K6287">
        <f t="shared" si="395"/>
        <v>2019</v>
      </c>
      <c r="L6287">
        <f>ROUND(VLOOKUP(H6287,'[1]Feeder energy'!$L:$P,2,FALSE)/1000,3)</f>
        <v>37798.587</v>
      </c>
      <c r="M6287">
        <f>ROUND(VLOOKUP(H6287,'[1]Feeder energy'!$L:$P,3,FALSE)/1000,3)</f>
        <v>34248.366999999998</v>
      </c>
      <c r="N6287">
        <f>ROUND(VLOOKUP(H6287,'[1]Feeder energy'!$L:$P,4,FALSE)/1000,3)</f>
        <v>37768.652999999998</v>
      </c>
      <c r="O6287">
        <f>ROUND(VLOOKUP(H6287,'[1]Feeder energy'!$L:$P,5,FALSE)/1000,3)</f>
        <v>35953.199999999997</v>
      </c>
      <c r="P6287">
        <f t="shared" si="392"/>
        <v>1</v>
      </c>
      <c r="Q6287" t="s">
        <v>19</v>
      </c>
    </row>
    <row r="6288" spans="1:17" x14ac:dyDescent="0.25">
      <c r="A6288" s="5">
        <v>110212010022</v>
      </c>
      <c r="B6288" s="6">
        <v>43556</v>
      </c>
      <c r="C6288">
        <v>180554</v>
      </c>
      <c r="D6288">
        <v>50000</v>
      </c>
      <c r="E6288">
        <v>91</v>
      </c>
      <c r="F6288">
        <v>30000</v>
      </c>
      <c r="G6288">
        <v>423</v>
      </c>
      <c r="H6288" s="6">
        <f t="shared" si="393"/>
        <v>43525</v>
      </c>
      <c r="I6288">
        <f>SUMIFS('[1]Monthly unit'!$C:$C,'[1]Monthly unit'!$A:$A,'[1]Final sheet'!A6288,'[1]Monthly unit'!$B:$B,'[1]Final sheet'!H6288)</f>
        <v>1386</v>
      </c>
      <c r="J6288">
        <f t="shared" si="394"/>
        <v>3</v>
      </c>
      <c r="K6288">
        <f t="shared" si="395"/>
        <v>2019</v>
      </c>
      <c r="L6288">
        <f>ROUND(VLOOKUP(H6288,'[1]Feeder energy'!$L:$P,2,FALSE)/1000,3)</f>
        <v>37798.587</v>
      </c>
      <c r="M6288">
        <f>ROUND(VLOOKUP(H6288,'[1]Feeder energy'!$L:$P,3,FALSE)/1000,3)</f>
        <v>34248.366999999998</v>
      </c>
      <c r="N6288">
        <f>ROUND(VLOOKUP(H6288,'[1]Feeder energy'!$L:$P,4,FALSE)/1000,3)</f>
        <v>37768.652999999998</v>
      </c>
      <c r="O6288">
        <f>ROUND(VLOOKUP(H6288,'[1]Feeder energy'!$L:$P,5,FALSE)/1000,3)</f>
        <v>35953.199999999997</v>
      </c>
      <c r="P6288">
        <f t="shared" si="392"/>
        <v>1</v>
      </c>
      <c r="Q6288" t="s">
        <v>18</v>
      </c>
    </row>
    <row r="6289" spans="1:17" x14ac:dyDescent="0.25">
      <c r="A6289" s="5">
        <v>110212010872</v>
      </c>
      <c r="B6289" s="6">
        <v>43556</v>
      </c>
      <c r="C6289">
        <v>20000</v>
      </c>
      <c r="D6289">
        <v>10000</v>
      </c>
      <c r="E6289">
        <v>136</v>
      </c>
      <c r="F6289">
        <v>10000</v>
      </c>
      <c r="G6289">
        <v>402</v>
      </c>
      <c r="H6289" s="6">
        <f t="shared" si="393"/>
        <v>43525</v>
      </c>
      <c r="I6289">
        <f>SUMIFS('[1]Monthly unit'!$C:$C,'[1]Monthly unit'!$A:$A,'[1]Final sheet'!A6289,'[1]Monthly unit'!$B:$B,'[1]Final sheet'!H6289)</f>
        <v>293</v>
      </c>
      <c r="J6289">
        <f t="shared" si="394"/>
        <v>3</v>
      </c>
      <c r="K6289">
        <f t="shared" si="395"/>
        <v>2019</v>
      </c>
      <c r="L6289">
        <f>ROUND(VLOOKUP(H6289,'[1]Feeder energy'!$L:$P,2,FALSE)/1000,3)</f>
        <v>37798.587</v>
      </c>
      <c r="M6289">
        <f>ROUND(VLOOKUP(H6289,'[1]Feeder energy'!$L:$P,3,FALSE)/1000,3)</f>
        <v>34248.366999999998</v>
      </c>
      <c r="N6289">
        <f>ROUND(VLOOKUP(H6289,'[1]Feeder energy'!$L:$P,4,FALSE)/1000,3)</f>
        <v>37768.652999999998</v>
      </c>
      <c r="O6289">
        <f>ROUND(VLOOKUP(H6289,'[1]Feeder energy'!$L:$P,5,FALSE)/1000,3)</f>
        <v>35953.199999999997</v>
      </c>
      <c r="P6289">
        <f t="shared" si="392"/>
        <v>1</v>
      </c>
      <c r="Q6289" t="s">
        <v>18</v>
      </c>
    </row>
    <row r="6290" spans="1:17" x14ac:dyDescent="0.25">
      <c r="A6290" s="5">
        <v>110212011486</v>
      </c>
      <c r="B6290" s="6">
        <v>43556</v>
      </c>
      <c r="C6290">
        <v>25000</v>
      </c>
      <c r="D6290">
        <v>5000</v>
      </c>
      <c r="E6290">
        <v>2</v>
      </c>
      <c r="H6290" s="6">
        <f t="shared" si="393"/>
        <v>43525</v>
      </c>
      <c r="I6290">
        <f>SUMIFS('[1]Monthly unit'!$C:$C,'[1]Monthly unit'!$A:$A,'[1]Final sheet'!A6290,'[1]Monthly unit'!$B:$B,'[1]Final sheet'!H6290)</f>
        <v>0</v>
      </c>
      <c r="J6290">
        <f t="shared" si="394"/>
        <v>3</v>
      </c>
      <c r="K6290">
        <f t="shared" si="395"/>
        <v>2019</v>
      </c>
      <c r="L6290">
        <f>ROUND(VLOOKUP(H6290,'[1]Feeder energy'!$L:$P,2,FALSE)/1000,3)</f>
        <v>37798.587</v>
      </c>
      <c r="M6290">
        <f>ROUND(VLOOKUP(H6290,'[1]Feeder energy'!$L:$P,3,FALSE)/1000,3)</f>
        <v>34248.366999999998</v>
      </c>
      <c r="N6290">
        <f>ROUND(VLOOKUP(H6290,'[1]Feeder energy'!$L:$P,4,FALSE)/1000,3)</f>
        <v>37768.652999999998</v>
      </c>
      <c r="O6290">
        <f>ROUND(VLOOKUP(H6290,'[1]Feeder energy'!$L:$P,5,FALSE)/1000,3)</f>
        <v>35953.199999999997</v>
      </c>
      <c r="P6290">
        <f t="shared" si="392"/>
        <v>1</v>
      </c>
      <c r="Q6290" t="s">
        <v>18</v>
      </c>
    </row>
    <row r="6291" spans="1:17" x14ac:dyDescent="0.25">
      <c r="A6291" s="5">
        <v>110212011719</v>
      </c>
      <c r="B6291" s="6">
        <v>43556</v>
      </c>
      <c r="C6291">
        <v>13500</v>
      </c>
      <c r="D6291">
        <v>4000</v>
      </c>
      <c r="E6291">
        <v>2</v>
      </c>
      <c r="F6291">
        <v>3000</v>
      </c>
      <c r="G6291">
        <v>392</v>
      </c>
      <c r="H6291" s="6">
        <f t="shared" si="393"/>
        <v>43525</v>
      </c>
      <c r="I6291">
        <f>SUMIFS('[1]Monthly unit'!$C:$C,'[1]Monthly unit'!$A:$A,'[1]Final sheet'!A6291,'[1]Monthly unit'!$B:$B,'[1]Final sheet'!H6291)</f>
        <v>91</v>
      </c>
      <c r="J6291">
        <f t="shared" si="394"/>
        <v>3</v>
      </c>
      <c r="K6291">
        <f t="shared" si="395"/>
        <v>2019</v>
      </c>
      <c r="L6291">
        <f>ROUND(VLOOKUP(H6291,'[1]Feeder energy'!$L:$P,2,FALSE)/1000,3)</f>
        <v>37798.587</v>
      </c>
      <c r="M6291">
        <f>ROUND(VLOOKUP(H6291,'[1]Feeder energy'!$L:$P,3,FALSE)/1000,3)</f>
        <v>34248.366999999998</v>
      </c>
      <c r="N6291">
        <f>ROUND(VLOOKUP(H6291,'[1]Feeder energy'!$L:$P,4,FALSE)/1000,3)</f>
        <v>37768.652999999998</v>
      </c>
      <c r="O6291">
        <f>ROUND(VLOOKUP(H6291,'[1]Feeder energy'!$L:$P,5,FALSE)/1000,3)</f>
        <v>35953.199999999997</v>
      </c>
      <c r="P6291">
        <f t="shared" si="392"/>
        <v>1</v>
      </c>
      <c r="Q6291" t="s">
        <v>18</v>
      </c>
    </row>
    <row r="6292" spans="1:17" x14ac:dyDescent="0.25">
      <c r="A6292" s="5">
        <v>110212011955</v>
      </c>
      <c r="B6292" s="6">
        <v>43556</v>
      </c>
      <c r="C6292">
        <v>8000</v>
      </c>
      <c r="D6292">
        <v>5000</v>
      </c>
      <c r="E6292">
        <v>182</v>
      </c>
      <c r="H6292" s="6">
        <f t="shared" si="393"/>
        <v>43525</v>
      </c>
      <c r="I6292">
        <f>SUMIFS('[1]Monthly unit'!$C:$C,'[1]Monthly unit'!$A:$A,'[1]Final sheet'!A6292,'[1]Monthly unit'!$B:$B,'[1]Final sheet'!H6292)</f>
        <v>57</v>
      </c>
      <c r="J6292">
        <f t="shared" si="394"/>
        <v>3</v>
      </c>
      <c r="K6292">
        <f t="shared" si="395"/>
        <v>2019</v>
      </c>
      <c r="L6292">
        <f>ROUND(VLOOKUP(H6292,'[1]Feeder energy'!$L:$P,2,FALSE)/1000,3)</f>
        <v>37798.587</v>
      </c>
      <c r="M6292">
        <f>ROUND(VLOOKUP(H6292,'[1]Feeder energy'!$L:$P,3,FALSE)/1000,3)</f>
        <v>34248.366999999998</v>
      </c>
      <c r="N6292">
        <f>ROUND(VLOOKUP(H6292,'[1]Feeder energy'!$L:$P,4,FALSE)/1000,3)</f>
        <v>37768.652999999998</v>
      </c>
      <c r="O6292">
        <f>ROUND(VLOOKUP(H6292,'[1]Feeder energy'!$L:$P,5,FALSE)/1000,3)</f>
        <v>35953.199999999997</v>
      </c>
      <c r="P6292">
        <f t="shared" si="392"/>
        <v>1</v>
      </c>
      <c r="Q6292" t="s">
        <v>18</v>
      </c>
    </row>
    <row r="6293" spans="1:17" x14ac:dyDescent="0.25">
      <c r="A6293" s="5">
        <v>110212011966</v>
      </c>
      <c r="B6293" s="6">
        <v>43556</v>
      </c>
      <c r="C6293">
        <v>10000</v>
      </c>
      <c r="D6293">
        <v>5000</v>
      </c>
      <c r="E6293">
        <v>107</v>
      </c>
      <c r="H6293" s="6">
        <f t="shared" si="393"/>
        <v>43525</v>
      </c>
      <c r="I6293">
        <f>SUMIFS('[1]Monthly unit'!$C:$C,'[1]Monthly unit'!$A:$A,'[1]Final sheet'!A6293,'[1]Monthly unit'!$B:$B,'[1]Final sheet'!H6293)</f>
        <v>8</v>
      </c>
      <c r="J6293">
        <f t="shared" si="394"/>
        <v>3</v>
      </c>
      <c r="K6293">
        <f t="shared" si="395"/>
        <v>2019</v>
      </c>
      <c r="L6293">
        <f>ROUND(VLOOKUP(H6293,'[1]Feeder energy'!$L:$P,2,FALSE)/1000,3)</f>
        <v>37798.587</v>
      </c>
      <c r="M6293">
        <f>ROUND(VLOOKUP(H6293,'[1]Feeder energy'!$L:$P,3,FALSE)/1000,3)</f>
        <v>34248.366999999998</v>
      </c>
      <c r="N6293">
        <f>ROUND(VLOOKUP(H6293,'[1]Feeder energy'!$L:$P,4,FALSE)/1000,3)</f>
        <v>37768.652999999998</v>
      </c>
      <c r="O6293">
        <f>ROUND(VLOOKUP(H6293,'[1]Feeder energy'!$L:$P,5,FALSE)/1000,3)</f>
        <v>35953.199999999997</v>
      </c>
      <c r="P6293">
        <f t="shared" si="392"/>
        <v>1</v>
      </c>
      <c r="Q6293" t="s">
        <v>18</v>
      </c>
    </row>
    <row r="6294" spans="1:17" x14ac:dyDescent="0.25">
      <c r="A6294" s="5">
        <v>110212016153</v>
      </c>
      <c r="B6294" s="6">
        <v>43556</v>
      </c>
      <c r="C6294">
        <v>45000</v>
      </c>
      <c r="D6294">
        <v>15000</v>
      </c>
      <c r="E6294">
        <v>62</v>
      </c>
      <c r="F6294">
        <v>15000</v>
      </c>
      <c r="G6294">
        <v>399</v>
      </c>
      <c r="H6294" s="6">
        <f t="shared" si="393"/>
        <v>43525</v>
      </c>
      <c r="I6294">
        <f>SUMIFS('[1]Monthly unit'!$C:$C,'[1]Monthly unit'!$A:$A,'[1]Final sheet'!A6294,'[1]Monthly unit'!$B:$B,'[1]Final sheet'!H6294)</f>
        <v>285</v>
      </c>
      <c r="J6294">
        <f t="shared" si="394"/>
        <v>3</v>
      </c>
      <c r="K6294">
        <f t="shared" si="395"/>
        <v>2019</v>
      </c>
      <c r="L6294">
        <f>ROUND(VLOOKUP(H6294,'[1]Feeder energy'!$L:$P,2,FALSE)/1000,3)</f>
        <v>37798.587</v>
      </c>
      <c r="M6294">
        <f>ROUND(VLOOKUP(H6294,'[1]Feeder energy'!$L:$P,3,FALSE)/1000,3)</f>
        <v>34248.366999999998</v>
      </c>
      <c r="N6294">
        <f>ROUND(VLOOKUP(H6294,'[1]Feeder energy'!$L:$P,4,FALSE)/1000,3)</f>
        <v>37768.652999999998</v>
      </c>
      <c r="O6294">
        <f>ROUND(VLOOKUP(H6294,'[1]Feeder energy'!$L:$P,5,FALSE)/1000,3)</f>
        <v>35953.199999999997</v>
      </c>
      <c r="P6294">
        <f t="shared" si="392"/>
        <v>1</v>
      </c>
      <c r="Q6294" t="s">
        <v>18</v>
      </c>
    </row>
    <row r="6295" spans="1:17" x14ac:dyDescent="0.25">
      <c r="A6295" s="5">
        <v>110212017102</v>
      </c>
      <c r="B6295" s="6">
        <v>43556</v>
      </c>
      <c r="C6295">
        <v>0</v>
      </c>
      <c r="D6295">
        <v>5499</v>
      </c>
      <c r="E6295">
        <v>409</v>
      </c>
      <c r="F6295">
        <v>5499</v>
      </c>
      <c r="G6295">
        <v>409</v>
      </c>
      <c r="H6295" s="6">
        <f t="shared" si="393"/>
        <v>43525</v>
      </c>
      <c r="I6295">
        <f>SUMIFS('[1]Monthly unit'!$C:$C,'[1]Monthly unit'!$A:$A,'[1]Final sheet'!A6295,'[1]Monthly unit'!$B:$B,'[1]Final sheet'!H6295)</f>
        <v>0</v>
      </c>
      <c r="J6295">
        <f t="shared" si="394"/>
        <v>3</v>
      </c>
      <c r="K6295">
        <f t="shared" si="395"/>
        <v>2019</v>
      </c>
      <c r="L6295">
        <f>ROUND(VLOOKUP(H6295,'[1]Feeder energy'!$L:$P,2,FALSE)/1000,3)</f>
        <v>37798.587</v>
      </c>
      <c r="M6295">
        <f>ROUND(VLOOKUP(H6295,'[1]Feeder energy'!$L:$P,3,FALSE)/1000,3)</f>
        <v>34248.366999999998</v>
      </c>
      <c r="N6295">
        <f>ROUND(VLOOKUP(H6295,'[1]Feeder energy'!$L:$P,4,FALSE)/1000,3)</f>
        <v>37768.652999999998</v>
      </c>
      <c r="O6295">
        <f>ROUND(VLOOKUP(H6295,'[1]Feeder energy'!$L:$P,5,FALSE)/1000,3)</f>
        <v>35953.199999999997</v>
      </c>
      <c r="P6295">
        <f t="shared" si="392"/>
        <v>1</v>
      </c>
      <c r="Q6295" t="s">
        <v>18</v>
      </c>
    </row>
    <row r="6296" spans="1:17" x14ac:dyDescent="0.25">
      <c r="A6296" s="5">
        <v>110212017273</v>
      </c>
      <c r="B6296" s="6">
        <v>43556</v>
      </c>
      <c r="C6296">
        <v>0</v>
      </c>
      <c r="H6296" s="6">
        <f t="shared" si="393"/>
        <v>43525</v>
      </c>
      <c r="I6296">
        <f>SUMIFS('[1]Monthly unit'!$C:$C,'[1]Monthly unit'!$A:$A,'[1]Final sheet'!A6296,'[1]Monthly unit'!$B:$B,'[1]Final sheet'!H6296)</f>
        <v>0</v>
      </c>
      <c r="J6296">
        <f t="shared" si="394"/>
        <v>3</v>
      </c>
      <c r="K6296">
        <f t="shared" si="395"/>
        <v>2019</v>
      </c>
      <c r="L6296">
        <f>ROUND(VLOOKUP(H6296,'[1]Feeder energy'!$L:$P,2,FALSE)/1000,3)</f>
        <v>37798.587</v>
      </c>
      <c r="M6296">
        <f>ROUND(VLOOKUP(H6296,'[1]Feeder energy'!$L:$P,3,FALSE)/1000,3)</f>
        <v>34248.366999999998</v>
      </c>
      <c r="N6296">
        <f>ROUND(VLOOKUP(H6296,'[1]Feeder energy'!$L:$P,4,FALSE)/1000,3)</f>
        <v>37768.652999999998</v>
      </c>
      <c r="O6296">
        <f>ROUND(VLOOKUP(H6296,'[1]Feeder energy'!$L:$P,5,FALSE)/1000,3)</f>
        <v>35953.199999999997</v>
      </c>
      <c r="P6296">
        <f t="shared" si="392"/>
        <v>0</v>
      </c>
      <c r="Q6296" t="s">
        <v>19</v>
      </c>
    </row>
    <row r="6297" spans="1:17" x14ac:dyDescent="0.25">
      <c r="A6297" s="5">
        <v>110212017919</v>
      </c>
      <c r="B6297" s="6">
        <v>43556</v>
      </c>
      <c r="C6297">
        <v>10000</v>
      </c>
      <c r="D6297">
        <v>10000</v>
      </c>
      <c r="E6297">
        <v>242</v>
      </c>
      <c r="F6297">
        <v>5000</v>
      </c>
      <c r="G6297">
        <v>375</v>
      </c>
      <c r="H6297" s="6">
        <f t="shared" si="393"/>
        <v>43525</v>
      </c>
      <c r="I6297">
        <f>SUMIFS('[1]Monthly unit'!$C:$C,'[1]Monthly unit'!$A:$A,'[1]Final sheet'!A6297,'[1]Monthly unit'!$B:$B,'[1]Final sheet'!H6297)</f>
        <v>55</v>
      </c>
      <c r="J6297">
        <f t="shared" si="394"/>
        <v>3</v>
      </c>
      <c r="K6297">
        <f t="shared" si="395"/>
        <v>2019</v>
      </c>
      <c r="L6297">
        <f>ROUND(VLOOKUP(H6297,'[1]Feeder energy'!$L:$P,2,FALSE)/1000,3)</f>
        <v>37798.587</v>
      </c>
      <c r="M6297">
        <f>ROUND(VLOOKUP(H6297,'[1]Feeder energy'!$L:$P,3,FALSE)/1000,3)</f>
        <v>34248.366999999998</v>
      </c>
      <c r="N6297">
        <f>ROUND(VLOOKUP(H6297,'[1]Feeder energy'!$L:$P,4,FALSE)/1000,3)</f>
        <v>37768.652999999998</v>
      </c>
      <c r="O6297">
        <f>ROUND(VLOOKUP(H6297,'[1]Feeder energy'!$L:$P,5,FALSE)/1000,3)</f>
        <v>35953.199999999997</v>
      </c>
      <c r="P6297">
        <f t="shared" si="392"/>
        <v>1</v>
      </c>
      <c r="Q6297" t="s">
        <v>19</v>
      </c>
    </row>
    <row r="6298" spans="1:17" x14ac:dyDescent="0.25">
      <c r="A6298" s="5">
        <v>110212019667</v>
      </c>
      <c r="B6298" s="6">
        <v>43556</v>
      </c>
      <c r="C6298">
        <v>50000</v>
      </c>
      <c r="D6298">
        <v>10000</v>
      </c>
      <c r="E6298">
        <v>3</v>
      </c>
      <c r="H6298" s="6">
        <f t="shared" si="393"/>
        <v>43525</v>
      </c>
      <c r="I6298">
        <f>SUMIFS('[1]Monthly unit'!$C:$C,'[1]Monthly unit'!$A:$A,'[1]Final sheet'!A6298,'[1]Monthly unit'!$B:$B,'[1]Final sheet'!H6298)</f>
        <v>608</v>
      </c>
      <c r="J6298">
        <f t="shared" si="394"/>
        <v>3</v>
      </c>
      <c r="K6298">
        <f t="shared" si="395"/>
        <v>2019</v>
      </c>
      <c r="L6298">
        <f>ROUND(VLOOKUP(H6298,'[1]Feeder energy'!$L:$P,2,FALSE)/1000,3)</f>
        <v>37798.587</v>
      </c>
      <c r="M6298">
        <f>ROUND(VLOOKUP(H6298,'[1]Feeder energy'!$L:$P,3,FALSE)/1000,3)</f>
        <v>34248.366999999998</v>
      </c>
      <c r="N6298">
        <f>ROUND(VLOOKUP(H6298,'[1]Feeder energy'!$L:$P,4,FALSE)/1000,3)</f>
        <v>37768.652999999998</v>
      </c>
      <c r="O6298">
        <f>ROUND(VLOOKUP(H6298,'[1]Feeder energy'!$L:$P,5,FALSE)/1000,3)</f>
        <v>35953.199999999997</v>
      </c>
      <c r="P6298">
        <f t="shared" si="392"/>
        <v>1</v>
      </c>
      <c r="Q6298" t="s">
        <v>19</v>
      </c>
    </row>
    <row r="6299" spans="1:17" x14ac:dyDescent="0.25">
      <c r="A6299" s="5">
        <v>110212019671</v>
      </c>
      <c r="B6299" s="6">
        <v>43556</v>
      </c>
      <c r="C6299">
        <v>10000</v>
      </c>
      <c r="D6299">
        <v>2000</v>
      </c>
      <c r="E6299">
        <v>17</v>
      </c>
      <c r="F6299">
        <v>3000</v>
      </c>
      <c r="G6299">
        <v>405</v>
      </c>
      <c r="H6299" s="6">
        <f t="shared" si="393"/>
        <v>43525</v>
      </c>
      <c r="I6299">
        <f>SUMIFS('[1]Monthly unit'!$C:$C,'[1]Monthly unit'!$A:$A,'[1]Final sheet'!A6299,'[1]Monthly unit'!$B:$B,'[1]Final sheet'!H6299)</f>
        <v>121</v>
      </c>
      <c r="J6299">
        <f t="shared" si="394"/>
        <v>3</v>
      </c>
      <c r="K6299">
        <f t="shared" si="395"/>
        <v>2019</v>
      </c>
      <c r="L6299">
        <f>ROUND(VLOOKUP(H6299,'[1]Feeder energy'!$L:$P,2,FALSE)/1000,3)</f>
        <v>37798.587</v>
      </c>
      <c r="M6299">
        <f>ROUND(VLOOKUP(H6299,'[1]Feeder energy'!$L:$P,3,FALSE)/1000,3)</f>
        <v>34248.366999999998</v>
      </c>
      <c r="N6299">
        <f>ROUND(VLOOKUP(H6299,'[1]Feeder energy'!$L:$P,4,FALSE)/1000,3)</f>
        <v>37768.652999999998</v>
      </c>
      <c r="O6299">
        <f>ROUND(VLOOKUP(H6299,'[1]Feeder energy'!$L:$P,5,FALSE)/1000,3)</f>
        <v>35953.199999999997</v>
      </c>
      <c r="P6299">
        <f t="shared" si="392"/>
        <v>1</v>
      </c>
      <c r="Q6299" t="s">
        <v>19</v>
      </c>
    </row>
    <row r="6300" spans="1:17" x14ac:dyDescent="0.25">
      <c r="A6300" s="5">
        <v>110212019673</v>
      </c>
      <c r="B6300" s="6">
        <v>43556</v>
      </c>
      <c r="C6300">
        <v>33500</v>
      </c>
      <c r="D6300">
        <v>5000</v>
      </c>
      <c r="E6300">
        <v>17</v>
      </c>
      <c r="F6300">
        <v>7000</v>
      </c>
      <c r="G6300">
        <v>405</v>
      </c>
      <c r="H6300" s="6">
        <f t="shared" si="393"/>
        <v>43525</v>
      </c>
      <c r="I6300">
        <f>SUMIFS('[1]Monthly unit'!$C:$C,'[1]Monthly unit'!$A:$A,'[1]Final sheet'!A6300,'[1]Monthly unit'!$B:$B,'[1]Final sheet'!H6300)</f>
        <v>156</v>
      </c>
      <c r="J6300">
        <f t="shared" si="394"/>
        <v>3</v>
      </c>
      <c r="K6300">
        <f t="shared" si="395"/>
        <v>2019</v>
      </c>
      <c r="L6300">
        <f>ROUND(VLOOKUP(H6300,'[1]Feeder energy'!$L:$P,2,FALSE)/1000,3)</f>
        <v>37798.587</v>
      </c>
      <c r="M6300">
        <f>ROUND(VLOOKUP(H6300,'[1]Feeder energy'!$L:$P,3,FALSE)/1000,3)</f>
        <v>34248.366999999998</v>
      </c>
      <c r="N6300">
        <f>ROUND(VLOOKUP(H6300,'[1]Feeder energy'!$L:$P,4,FALSE)/1000,3)</f>
        <v>37768.652999999998</v>
      </c>
      <c r="O6300">
        <f>ROUND(VLOOKUP(H6300,'[1]Feeder energy'!$L:$P,5,FALSE)/1000,3)</f>
        <v>35953.199999999997</v>
      </c>
      <c r="P6300">
        <f t="shared" si="392"/>
        <v>1</v>
      </c>
      <c r="Q6300" t="s">
        <v>19</v>
      </c>
    </row>
    <row r="6301" spans="1:17" x14ac:dyDescent="0.25">
      <c r="A6301" s="5">
        <v>110212019843</v>
      </c>
      <c r="B6301" s="6">
        <v>43556</v>
      </c>
      <c r="C6301">
        <v>43000</v>
      </c>
      <c r="D6301">
        <v>15000</v>
      </c>
      <c r="E6301">
        <v>80</v>
      </c>
      <c r="F6301">
        <v>15000</v>
      </c>
      <c r="G6301">
        <v>406</v>
      </c>
      <c r="H6301" s="6">
        <f t="shared" si="393"/>
        <v>43525</v>
      </c>
      <c r="I6301">
        <f>SUMIFS('[1]Monthly unit'!$C:$C,'[1]Monthly unit'!$A:$A,'[1]Final sheet'!A6301,'[1]Monthly unit'!$B:$B,'[1]Final sheet'!H6301)</f>
        <v>109</v>
      </c>
      <c r="J6301">
        <f t="shared" si="394"/>
        <v>3</v>
      </c>
      <c r="K6301">
        <f t="shared" si="395"/>
        <v>2019</v>
      </c>
      <c r="L6301">
        <f>ROUND(VLOOKUP(H6301,'[1]Feeder energy'!$L:$P,2,FALSE)/1000,3)</f>
        <v>37798.587</v>
      </c>
      <c r="M6301">
        <f>ROUND(VLOOKUP(H6301,'[1]Feeder energy'!$L:$P,3,FALSE)/1000,3)</f>
        <v>34248.366999999998</v>
      </c>
      <c r="N6301">
        <f>ROUND(VLOOKUP(H6301,'[1]Feeder energy'!$L:$P,4,FALSE)/1000,3)</f>
        <v>37768.652999999998</v>
      </c>
      <c r="O6301">
        <f>ROUND(VLOOKUP(H6301,'[1]Feeder energy'!$L:$P,5,FALSE)/1000,3)</f>
        <v>35953.199999999997</v>
      </c>
      <c r="P6301">
        <f t="shared" si="392"/>
        <v>1</v>
      </c>
      <c r="Q6301" t="s">
        <v>19</v>
      </c>
    </row>
    <row r="6302" spans="1:17" x14ac:dyDescent="0.25">
      <c r="A6302" s="5">
        <v>110212020420</v>
      </c>
      <c r="B6302" s="6">
        <v>43556</v>
      </c>
      <c r="C6302">
        <v>30000</v>
      </c>
      <c r="D6302">
        <v>20000</v>
      </c>
      <c r="E6302">
        <v>188</v>
      </c>
      <c r="H6302" s="6">
        <f t="shared" si="393"/>
        <v>43525</v>
      </c>
      <c r="I6302">
        <f>SUMIFS('[1]Monthly unit'!$C:$C,'[1]Monthly unit'!$A:$A,'[1]Final sheet'!A6302,'[1]Monthly unit'!$B:$B,'[1]Final sheet'!H6302)</f>
        <v>80</v>
      </c>
      <c r="J6302">
        <f t="shared" si="394"/>
        <v>3</v>
      </c>
      <c r="K6302">
        <f t="shared" si="395"/>
        <v>2019</v>
      </c>
      <c r="L6302">
        <f>ROUND(VLOOKUP(H6302,'[1]Feeder energy'!$L:$P,2,FALSE)/1000,3)</f>
        <v>37798.587</v>
      </c>
      <c r="M6302">
        <f>ROUND(VLOOKUP(H6302,'[1]Feeder energy'!$L:$P,3,FALSE)/1000,3)</f>
        <v>34248.366999999998</v>
      </c>
      <c r="N6302">
        <f>ROUND(VLOOKUP(H6302,'[1]Feeder energy'!$L:$P,4,FALSE)/1000,3)</f>
        <v>37768.652999999998</v>
      </c>
      <c r="O6302">
        <f>ROUND(VLOOKUP(H6302,'[1]Feeder energy'!$L:$P,5,FALSE)/1000,3)</f>
        <v>35953.199999999997</v>
      </c>
      <c r="P6302">
        <f t="shared" si="392"/>
        <v>1</v>
      </c>
      <c r="Q6302" t="s">
        <v>18</v>
      </c>
    </row>
    <row r="6303" spans="1:17" x14ac:dyDescent="0.25">
      <c r="A6303" s="5">
        <v>110212020537</v>
      </c>
      <c r="B6303" s="6">
        <v>43556</v>
      </c>
      <c r="C6303">
        <v>64119</v>
      </c>
      <c r="D6303">
        <v>3000</v>
      </c>
      <c r="E6303">
        <v>17</v>
      </c>
      <c r="H6303" s="6">
        <f t="shared" si="393"/>
        <v>43525</v>
      </c>
      <c r="I6303">
        <f>SUMIFS('[1]Monthly unit'!$C:$C,'[1]Monthly unit'!$A:$A,'[1]Final sheet'!A6303,'[1]Monthly unit'!$B:$B,'[1]Final sheet'!H6303)</f>
        <v>217</v>
      </c>
      <c r="J6303">
        <f t="shared" si="394"/>
        <v>3</v>
      </c>
      <c r="K6303">
        <f t="shared" si="395"/>
        <v>2019</v>
      </c>
      <c r="L6303">
        <f>ROUND(VLOOKUP(H6303,'[1]Feeder energy'!$L:$P,2,FALSE)/1000,3)</f>
        <v>37798.587</v>
      </c>
      <c r="M6303">
        <f>ROUND(VLOOKUP(H6303,'[1]Feeder energy'!$L:$P,3,FALSE)/1000,3)</f>
        <v>34248.366999999998</v>
      </c>
      <c r="N6303">
        <f>ROUND(VLOOKUP(H6303,'[1]Feeder energy'!$L:$P,4,FALSE)/1000,3)</f>
        <v>37768.652999999998</v>
      </c>
      <c r="O6303">
        <f>ROUND(VLOOKUP(H6303,'[1]Feeder energy'!$L:$P,5,FALSE)/1000,3)</f>
        <v>35953.199999999997</v>
      </c>
      <c r="P6303">
        <f t="shared" si="392"/>
        <v>1</v>
      </c>
      <c r="Q6303" t="s">
        <v>18</v>
      </c>
    </row>
    <row r="6304" spans="1:17" x14ac:dyDescent="0.25">
      <c r="A6304" s="5">
        <v>110212021167</v>
      </c>
      <c r="B6304" s="6">
        <v>43556</v>
      </c>
      <c r="C6304">
        <v>50000</v>
      </c>
      <c r="D6304">
        <v>25000</v>
      </c>
      <c r="E6304">
        <v>184</v>
      </c>
      <c r="H6304" s="6">
        <f t="shared" si="393"/>
        <v>43525</v>
      </c>
      <c r="I6304">
        <f>SUMIFS('[1]Monthly unit'!$C:$C,'[1]Monthly unit'!$A:$A,'[1]Final sheet'!A6304,'[1]Monthly unit'!$B:$B,'[1]Final sheet'!H6304)</f>
        <v>240</v>
      </c>
      <c r="J6304">
        <f t="shared" si="394"/>
        <v>3</v>
      </c>
      <c r="K6304">
        <f t="shared" si="395"/>
        <v>2019</v>
      </c>
      <c r="L6304">
        <f>ROUND(VLOOKUP(H6304,'[1]Feeder energy'!$L:$P,2,FALSE)/1000,3)</f>
        <v>37798.587</v>
      </c>
      <c r="M6304">
        <f>ROUND(VLOOKUP(H6304,'[1]Feeder energy'!$L:$P,3,FALSE)/1000,3)</f>
        <v>34248.366999999998</v>
      </c>
      <c r="N6304">
        <f>ROUND(VLOOKUP(H6304,'[1]Feeder energy'!$L:$P,4,FALSE)/1000,3)</f>
        <v>37768.652999999998</v>
      </c>
      <c r="O6304">
        <f>ROUND(VLOOKUP(H6304,'[1]Feeder energy'!$L:$P,5,FALSE)/1000,3)</f>
        <v>35953.199999999997</v>
      </c>
      <c r="P6304">
        <f t="shared" si="392"/>
        <v>1</v>
      </c>
      <c r="Q6304" t="s">
        <v>18</v>
      </c>
    </row>
    <row r="6305" spans="1:17" x14ac:dyDescent="0.25">
      <c r="A6305" s="5">
        <v>110212021300</v>
      </c>
      <c r="B6305" s="6">
        <v>43556</v>
      </c>
      <c r="C6305">
        <v>40000</v>
      </c>
      <c r="D6305">
        <v>20000</v>
      </c>
      <c r="E6305">
        <v>159</v>
      </c>
      <c r="F6305">
        <v>20000</v>
      </c>
      <c r="G6305">
        <v>399</v>
      </c>
      <c r="H6305" s="6">
        <f t="shared" si="393"/>
        <v>43525</v>
      </c>
      <c r="I6305">
        <f>SUMIFS('[1]Monthly unit'!$C:$C,'[1]Monthly unit'!$A:$A,'[1]Final sheet'!A6305,'[1]Monthly unit'!$B:$B,'[1]Final sheet'!H6305)</f>
        <v>0</v>
      </c>
      <c r="J6305">
        <f t="shared" si="394"/>
        <v>3</v>
      </c>
      <c r="K6305">
        <f t="shared" si="395"/>
        <v>2019</v>
      </c>
      <c r="L6305">
        <f>ROUND(VLOOKUP(H6305,'[1]Feeder energy'!$L:$P,2,FALSE)/1000,3)</f>
        <v>37798.587</v>
      </c>
      <c r="M6305">
        <f>ROUND(VLOOKUP(H6305,'[1]Feeder energy'!$L:$P,3,FALSE)/1000,3)</f>
        <v>34248.366999999998</v>
      </c>
      <c r="N6305">
        <f>ROUND(VLOOKUP(H6305,'[1]Feeder energy'!$L:$P,4,FALSE)/1000,3)</f>
        <v>37768.652999999998</v>
      </c>
      <c r="O6305">
        <f>ROUND(VLOOKUP(H6305,'[1]Feeder energy'!$L:$P,5,FALSE)/1000,3)</f>
        <v>35953.199999999997</v>
      </c>
      <c r="P6305">
        <f t="shared" si="392"/>
        <v>1</v>
      </c>
      <c r="Q6305" t="s">
        <v>18</v>
      </c>
    </row>
    <row r="6306" spans="1:17" x14ac:dyDescent="0.25">
      <c r="A6306" s="5">
        <v>110212021392</v>
      </c>
      <c r="B6306" s="6">
        <v>43556</v>
      </c>
      <c r="C6306">
        <v>20000</v>
      </c>
      <c r="D6306">
        <v>20000</v>
      </c>
      <c r="E6306">
        <v>297</v>
      </c>
      <c r="F6306">
        <v>20000</v>
      </c>
      <c r="G6306">
        <v>399</v>
      </c>
      <c r="H6306" s="6">
        <f t="shared" si="393"/>
        <v>43525</v>
      </c>
      <c r="I6306">
        <f>SUMIFS('[1]Monthly unit'!$C:$C,'[1]Monthly unit'!$A:$A,'[1]Final sheet'!A6306,'[1]Monthly unit'!$B:$B,'[1]Final sheet'!H6306)</f>
        <v>142</v>
      </c>
      <c r="J6306">
        <f t="shared" si="394"/>
        <v>3</v>
      </c>
      <c r="K6306">
        <f t="shared" si="395"/>
        <v>2019</v>
      </c>
      <c r="L6306">
        <f>ROUND(VLOOKUP(H6306,'[1]Feeder energy'!$L:$P,2,FALSE)/1000,3)</f>
        <v>37798.587</v>
      </c>
      <c r="M6306">
        <f>ROUND(VLOOKUP(H6306,'[1]Feeder energy'!$L:$P,3,FALSE)/1000,3)</f>
        <v>34248.366999999998</v>
      </c>
      <c r="N6306">
        <f>ROUND(VLOOKUP(H6306,'[1]Feeder energy'!$L:$P,4,FALSE)/1000,3)</f>
        <v>37768.652999999998</v>
      </c>
      <c r="O6306">
        <f>ROUND(VLOOKUP(H6306,'[1]Feeder energy'!$L:$P,5,FALSE)/1000,3)</f>
        <v>35953.199999999997</v>
      </c>
      <c r="P6306">
        <f t="shared" si="392"/>
        <v>1</v>
      </c>
      <c r="Q6306" t="s">
        <v>18</v>
      </c>
    </row>
    <row r="6307" spans="1:17" x14ac:dyDescent="0.25">
      <c r="A6307" s="5">
        <v>110212022568</v>
      </c>
      <c r="B6307" s="6">
        <v>43556</v>
      </c>
      <c r="C6307">
        <v>10000</v>
      </c>
      <c r="D6307">
        <v>10000</v>
      </c>
      <c r="E6307">
        <v>307</v>
      </c>
      <c r="H6307" s="6">
        <f t="shared" si="393"/>
        <v>43525</v>
      </c>
      <c r="I6307">
        <f>SUMIFS('[1]Monthly unit'!$C:$C,'[1]Monthly unit'!$A:$A,'[1]Final sheet'!A6307,'[1]Monthly unit'!$B:$B,'[1]Final sheet'!H6307)</f>
        <v>95</v>
      </c>
      <c r="J6307">
        <f t="shared" si="394"/>
        <v>3</v>
      </c>
      <c r="K6307">
        <f t="shared" si="395"/>
        <v>2019</v>
      </c>
      <c r="L6307">
        <f>ROUND(VLOOKUP(H6307,'[1]Feeder energy'!$L:$P,2,FALSE)/1000,3)</f>
        <v>37798.587</v>
      </c>
      <c r="M6307">
        <f>ROUND(VLOOKUP(H6307,'[1]Feeder energy'!$L:$P,3,FALSE)/1000,3)</f>
        <v>34248.366999999998</v>
      </c>
      <c r="N6307">
        <f>ROUND(VLOOKUP(H6307,'[1]Feeder energy'!$L:$P,4,FALSE)/1000,3)</f>
        <v>37768.652999999998</v>
      </c>
      <c r="O6307">
        <f>ROUND(VLOOKUP(H6307,'[1]Feeder energy'!$L:$P,5,FALSE)/1000,3)</f>
        <v>35953.199999999997</v>
      </c>
      <c r="P6307">
        <f t="shared" si="392"/>
        <v>1</v>
      </c>
      <c r="Q6307" t="s">
        <v>18</v>
      </c>
    </row>
    <row r="6308" spans="1:17" x14ac:dyDescent="0.25">
      <c r="A6308" s="5">
        <v>110213000026</v>
      </c>
      <c r="B6308" s="6">
        <v>43556</v>
      </c>
      <c r="C6308">
        <v>114158</v>
      </c>
      <c r="D6308">
        <v>4158</v>
      </c>
      <c r="E6308">
        <v>10</v>
      </c>
      <c r="F6308">
        <v>5738</v>
      </c>
      <c r="G6308">
        <v>399</v>
      </c>
      <c r="H6308" s="6">
        <f t="shared" si="393"/>
        <v>43525</v>
      </c>
      <c r="I6308">
        <f>SUMIFS('[1]Monthly unit'!$C:$C,'[1]Monthly unit'!$A:$A,'[1]Final sheet'!A6308,'[1]Monthly unit'!$B:$B,'[1]Final sheet'!H6308)</f>
        <v>480</v>
      </c>
      <c r="J6308">
        <f t="shared" si="394"/>
        <v>3</v>
      </c>
      <c r="K6308">
        <f t="shared" si="395"/>
        <v>2019</v>
      </c>
      <c r="L6308">
        <f>ROUND(VLOOKUP(H6308,'[1]Feeder energy'!$L:$P,2,FALSE)/1000,3)</f>
        <v>37798.587</v>
      </c>
      <c r="M6308">
        <f>ROUND(VLOOKUP(H6308,'[1]Feeder energy'!$L:$P,3,FALSE)/1000,3)</f>
        <v>34248.366999999998</v>
      </c>
      <c r="N6308">
        <f>ROUND(VLOOKUP(H6308,'[1]Feeder energy'!$L:$P,4,FALSE)/1000,3)</f>
        <v>37768.652999999998</v>
      </c>
      <c r="O6308">
        <f>ROUND(VLOOKUP(H6308,'[1]Feeder energy'!$L:$P,5,FALSE)/1000,3)</f>
        <v>35953.199999999997</v>
      </c>
      <c r="P6308">
        <f t="shared" si="392"/>
        <v>1</v>
      </c>
      <c r="Q6308" t="s">
        <v>18</v>
      </c>
    </row>
    <row r="6309" spans="1:17" x14ac:dyDescent="0.25">
      <c r="A6309" s="5">
        <v>110213000260</v>
      </c>
      <c r="B6309" s="6">
        <v>43556</v>
      </c>
      <c r="C6309">
        <v>10000</v>
      </c>
      <c r="D6309">
        <v>5000</v>
      </c>
      <c r="E6309">
        <v>199</v>
      </c>
      <c r="H6309" s="6">
        <f t="shared" si="393"/>
        <v>43525</v>
      </c>
      <c r="I6309">
        <f>SUMIFS('[1]Monthly unit'!$C:$C,'[1]Monthly unit'!$A:$A,'[1]Final sheet'!A6309,'[1]Monthly unit'!$B:$B,'[1]Final sheet'!H6309)</f>
        <v>70</v>
      </c>
      <c r="J6309">
        <f t="shared" si="394"/>
        <v>3</v>
      </c>
      <c r="K6309">
        <f t="shared" si="395"/>
        <v>2019</v>
      </c>
      <c r="L6309">
        <f>ROUND(VLOOKUP(H6309,'[1]Feeder energy'!$L:$P,2,FALSE)/1000,3)</f>
        <v>37798.587</v>
      </c>
      <c r="M6309">
        <f>ROUND(VLOOKUP(H6309,'[1]Feeder energy'!$L:$P,3,FALSE)/1000,3)</f>
        <v>34248.366999999998</v>
      </c>
      <c r="N6309">
        <f>ROUND(VLOOKUP(H6309,'[1]Feeder energy'!$L:$P,4,FALSE)/1000,3)</f>
        <v>37768.652999999998</v>
      </c>
      <c r="O6309">
        <f>ROUND(VLOOKUP(H6309,'[1]Feeder energy'!$L:$P,5,FALSE)/1000,3)</f>
        <v>35953.199999999997</v>
      </c>
      <c r="P6309">
        <f t="shared" ref="P6309:P6372" si="396">IF(AND(J6309&gt;=4,J6309&lt;7,K6309=2020),0,IF(AND(C6309=0,F6309=0),0,1))</f>
        <v>1</v>
      </c>
      <c r="Q6309" t="s">
        <v>18</v>
      </c>
    </row>
    <row r="6310" spans="1:17" x14ac:dyDescent="0.25">
      <c r="A6310" s="5">
        <v>110213001228</v>
      </c>
      <c r="B6310" s="6">
        <v>43556</v>
      </c>
      <c r="C6310">
        <v>14000</v>
      </c>
      <c r="D6310">
        <v>2000</v>
      </c>
      <c r="E6310">
        <v>24.564629629632691</v>
      </c>
      <c r="F6310">
        <v>2000</v>
      </c>
      <c r="G6310">
        <v>384</v>
      </c>
      <c r="H6310" s="6">
        <f t="shared" si="393"/>
        <v>43525</v>
      </c>
      <c r="I6310">
        <f>SUMIFS('[1]Monthly unit'!$C:$C,'[1]Monthly unit'!$A:$A,'[1]Final sheet'!A6310,'[1]Monthly unit'!$B:$B,'[1]Final sheet'!H6310)</f>
        <v>77</v>
      </c>
      <c r="J6310">
        <f t="shared" si="394"/>
        <v>3</v>
      </c>
      <c r="K6310">
        <f t="shared" si="395"/>
        <v>2019</v>
      </c>
      <c r="L6310">
        <f>ROUND(VLOOKUP(H6310,'[1]Feeder energy'!$L:$P,2,FALSE)/1000,3)</f>
        <v>37798.587</v>
      </c>
      <c r="M6310">
        <f>ROUND(VLOOKUP(H6310,'[1]Feeder energy'!$L:$P,3,FALSE)/1000,3)</f>
        <v>34248.366999999998</v>
      </c>
      <c r="N6310">
        <f>ROUND(VLOOKUP(H6310,'[1]Feeder energy'!$L:$P,4,FALSE)/1000,3)</f>
        <v>37768.652999999998</v>
      </c>
      <c r="O6310">
        <f>ROUND(VLOOKUP(H6310,'[1]Feeder energy'!$L:$P,5,FALSE)/1000,3)</f>
        <v>35953.199999999997</v>
      </c>
      <c r="P6310">
        <f t="shared" si="396"/>
        <v>1</v>
      </c>
      <c r="Q6310" t="s">
        <v>18</v>
      </c>
    </row>
    <row r="6311" spans="1:17" x14ac:dyDescent="0.25">
      <c r="A6311" s="5">
        <v>110213001230</v>
      </c>
      <c r="B6311" s="6">
        <v>43556</v>
      </c>
      <c r="C6311">
        <v>90000</v>
      </c>
      <c r="D6311">
        <v>10000</v>
      </c>
      <c r="E6311">
        <v>10</v>
      </c>
      <c r="F6311">
        <v>10000</v>
      </c>
      <c r="G6311">
        <v>381</v>
      </c>
      <c r="H6311" s="6">
        <f t="shared" si="393"/>
        <v>43525</v>
      </c>
      <c r="I6311">
        <f>SUMIFS('[1]Monthly unit'!$C:$C,'[1]Monthly unit'!$A:$A,'[1]Final sheet'!A6311,'[1]Monthly unit'!$B:$B,'[1]Final sheet'!H6311)</f>
        <v>629</v>
      </c>
      <c r="J6311">
        <f t="shared" si="394"/>
        <v>3</v>
      </c>
      <c r="K6311">
        <f t="shared" si="395"/>
        <v>2019</v>
      </c>
      <c r="L6311">
        <f>ROUND(VLOOKUP(H6311,'[1]Feeder energy'!$L:$P,2,FALSE)/1000,3)</f>
        <v>37798.587</v>
      </c>
      <c r="M6311">
        <f>ROUND(VLOOKUP(H6311,'[1]Feeder energy'!$L:$P,3,FALSE)/1000,3)</f>
        <v>34248.366999999998</v>
      </c>
      <c r="N6311">
        <f>ROUND(VLOOKUP(H6311,'[1]Feeder energy'!$L:$P,4,FALSE)/1000,3)</f>
        <v>37768.652999999998</v>
      </c>
      <c r="O6311">
        <f>ROUND(VLOOKUP(H6311,'[1]Feeder energy'!$L:$P,5,FALSE)/1000,3)</f>
        <v>35953.199999999997</v>
      </c>
      <c r="P6311">
        <f t="shared" si="396"/>
        <v>1</v>
      </c>
      <c r="Q6311" t="s">
        <v>18</v>
      </c>
    </row>
    <row r="6312" spans="1:17" x14ac:dyDescent="0.25">
      <c r="A6312" s="5">
        <v>110213001231</v>
      </c>
      <c r="B6312" s="6">
        <v>43556</v>
      </c>
      <c r="C6312">
        <v>20000</v>
      </c>
      <c r="D6312">
        <v>10000</v>
      </c>
      <c r="E6312">
        <v>6</v>
      </c>
      <c r="F6312">
        <v>10000</v>
      </c>
      <c r="G6312">
        <v>374</v>
      </c>
      <c r="H6312" s="6">
        <f t="shared" si="393"/>
        <v>43525</v>
      </c>
      <c r="I6312">
        <f>SUMIFS('[1]Monthly unit'!$C:$C,'[1]Monthly unit'!$A:$A,'[1]Final sheet'!A6312,'[1]Monthly unit'!$B:$B,'[1]Final sheet'!H6312)</f>
        <v>82</v>
      </c>
      <c r="J6312">
        <f t="shared" si="394"/>
        <v>3</v>
      </c>
      <c r="K6312">
        <f t="shared" si="395"/>
        <v>2019</v>
      </c>
      <c r="L6312">
        <f>ROUND(VLOOKUP(H6312,'[1]Feeder energy'!$L:$P,2,FALSE)/1000,3)</f>
        <v>37798.587</v>
      </c>
      <c r="M6312">
        <f>ROUND(VLOOKUP(H6312,'[1]Feeder energy'!$L:$P,3,FALSE)/1000,3)</f>
        <v>34248.366999999998</v>
      </c>
      <c r="N6312">
        <f>ROUND(VLOOKUP(H6312,'[1]Feeder energy'!$L:$P,4,FALSE)/1000,3)</f>
        <v>37768.652999999998</v>
      </c>
      <c r="O6312">
        <f>ROUND(VLOOKUP(H6312,'[1]Feeder energy'!$L:$P,5,FALSE)/1000,3)</f>
        <v>35953.199999999997</v>
      </c>
      <c r="P6312">
        <f t="shared" si="396"/>
        <v>1</v>
      </c>
      <c r="Q6312" t="s">
        <v>18</v>
      </c>
    </row>
    <row r="6313" spans="1:17" x14ac:dyDescent="0.25">
      <c r="A6313" s="5">
        <v>110213001232</v>
      </c>
      <c r="B6313" s="6">
        <v>43556</v>
      </c>
      <c r="C6313">
        <v>10000</v>
      </c>
      <c r="D6313">
        <v>5000</v>
      </c>
      <c r="E6313">
        <v>108</v>
      </c>
      <c r="F6313">
        <v>5000</v>
      </c>
      <c r="G6313">
        <v>382</v>
      </c>
      <c r="H6313" s="6">
        <f t="shared" si="393"/>
        <v>43525</v>
      </c>
      <c r="I6313">
        <f>SUMIFS('[1]Monthly unit'!$C:$C,'[1]Monthly unit'!$A:$A,'[1]Final sheet'!A6313,'[1]Monthly unit'!$B:$B,'[1]Final sheet'!H6313)</f>
        <v>95</v>
      </c>
      <c r="J6313">
        <f t="shared" si="394"/>
        <v>3</v>
      </c>
      <c r="K6313">
        <f t="shared" si="395"/>
        <v>2019</v>
      </c>
      <c r="L6313">
        <f>ROUND(VLOOKUP(H6313,'[1]Feeder energy'!$L:$P,2,FALSE)/1000,3)</f>
        <v>37798.587</v>
      </c>
      <c r="M6313">
        <f>ROUND(VLOOKUP(H6313,'[1]Feeder energy'!$L:$P,3,FALSE)/1000,3)</f>
        <v>34248.366999999998</v>
      </c>
      <c r="N6313">
        <f>ROUND(VLOOKUP(H6313,'[1]Feeder energy'!$L:$P,4,FALSE)/1000,3)</f>
        <v>37768.652999999998</v>
      </c>
      <c r="O6313">
        <f>ROUND(VLOOKUP(H6313,'[1]Feeder energy'!$L:$P,5,FALSE)/1000,3)</f>
        <v>35953.199999999997</v>
      </c>
      <c r="P6313">
        <f t="shared" si="396"/>
        <v>1</v>
      </c>
      <c r="Q6313" t="s">
        <v>18</v>
      </c>
    </row>
    <row r="6314" spans="1:17" x14ac:dyDescent="0.25">
      <c r="A6314" s="5">
        <v>110213001236</v>
      </c>
      <c r="B6314" s="6">
        <v>43556</v>
      </c>
      <c r="C6314">
        <v>143800</v>
      </c>
      <c r="D6314">
        <v>23800</v>
      </c>
      <c r="E6314">
        <v>19</v>
      </c>
      <c r="F6314">
        <v>15513</v>
      </c>
      <c r="G6314">
        <v>374</v>
      </c>
      <c r="H6314" s="6">
        <f t="shared" si="393"/>
        <v>43525</v>
      </c>
      <c r="I6314">
        <f>SUMIFS('[1]Monthly unit'!$C:$C,'[1]Monthly unit'!$A:$A,'[1]Final sheet'!A6314,'[1]Monthly unit'!$B:$B,'[1]Final sheet'!H6314)</f>
        <v>899</v>
      </c>
      <c r="J6314">
        <f t="shared" si="394"/>
        <v>3</v>
      </c>
      <c r="K6314">
        <f t="shared" si="395"/>
        <v>2019</v>
      </c>
      <c r="L6314">
        <f>ROUND(VLOOKUP(H6314,'[1]Feeder energy'!$L:$P,2,FALSE)/1000,3)</f>
        <v>37798.587</v>
      </c>
      <c r="M6314">
        <f>ROUND(VLOOKUP(H6314,'[1]Feeder energy'!$L:$P,3,FALSE)/1000,3)</f>
        <v>34248.366999999998</v>
      </c>
      <c r="N6314">
        <f>ROUND(VLOOKUP(H6314,'[1]Feeder energy'!$L:$P,4,FALSE)/1000,3)</f>
        <v>37768.652999999998</v>
      </c>
      <c r="O6314">
        <f>ROUND(VLOOKUP(H6314,'[1]Feeder energy'!$L:$P,5,FALSE)/1000,3)</f>
        <v>35953.199999999997</v>
      </c>
      <c r="P6314">
        <f t="shared" si="396"/>
        <v>1</v>
      </c>
      <c r="Q6314" t="s">
        <v>18</v>
      </c>
    </row>
    <row r="6315" spans="1:17" x14ac:dyDescent="0.25">
      <c r="A6315" s="5">
        <v>110213001237</v>
      </c>
      <c r="B6315" s="6">
        <v>43556</v>
      </c>
      <c r="C6315">
        <v>44784</v>
      </c>
      <c r="D6315">
        <v>4784</v>
      </c>
      <c r="E6315">
        <v>9</v>
      </c>
      <c r="F6315">
        <v>5001</v>
      </c>
      <c r="G6315">
        <v>398</v>
      </c>
      <c r="H6315" s="6">
        <f t="shared" si="393"/>
        <v>43525</v>
      </c>
      <c r="I6315">
        <f>SUMIFS('[1]Monthly unit'!$C:$C,'[1]Monthly unit'!$A:$A,'[1]Final sheet'!A6315,'[1]Monthly unit'!$B:$B,'[1]Final sheet'!H6315)</f>
        <v>339</v>
      </c>
      <c r="J6315">
        <f t="shared" si="394"/>
        <v>3</v>
      </c>
      <c r="K6315">
        <f t="shared" si="395"/>
        <v>2019</v>
      </c>
      <c r="L6315">
        <f>ROUND(VLOOKUP(H6315,'[1]Feeder energy'!$L:$P,2,FALSE)/1000,3)</f>
        <v>37798.587</v>
      </c>
      <c r="M6315">
        <f>ROUND(VLOOKUP(H6315,'[1]Feeder energy'!$L:$P,3,FALSE)/1000,3)</f>
        <v>34248.366999999998</v>
      </c>
      <c r="N6315">
        <f>ROUND(VLOOKUP(H6315,'[1]Feeder energy'!$L:$P,4,FALSE)/1000,3)</f>
        <v>37768.652999999998</v>
      </c>
      <c r="O6315">
        <f>ROUND(VLOOKUP(H6315,'[1]Feeder energy'!$L:$P,5,FALSE)/1000,3)</f>
        <v>35953.199999999997</v>
      </c>
      <c r="P6315">
        <f t="shared" si="396"/>
        <v>1</v>
      </c>
      <c r="Q6315" t="s">
        <v>18</v>
      </c>
    </row>
    <row r="6316" spans="1:17" x14ac:dyDescent="0.25">
      <c r="A6316" s="5">
        <v>110213001239</v>
      </c>
      <c r="B6316" s="6">
        <v>43556</v>
      </c>
      <c r="C6316">
        <v>197243</v>
      </c>
      <c r="D6316">
        <v>27243</v>
      </c>
      <c r="E6316">
        <v>3</v>
      </c>
      <c r="F6316">
        <v>50000</v>
      </c>
      <c r="G6316">
        <v>380</v>
      </c>
      <c r="H6316" s="6">
        <f t="shared" si="393"/>
        <v>43525</v>
      </c>
      <c r="I6316">
        <f>SUMIFS('[1]Monthly unit'!$C:$C,'[1]Monthly unit'!$A:$A,'[1]Final sheet'!A6316,'[1]Monthly unit'!$B:$B,'[1]Final sheet'!H6316)</f>
        <v>949</v>
      </c>
      <c r="J6316">
        <f t="shared" si="394"/>
        <v>3</v>
      </c>
      <c r="K6316">
        <f t="shared" si="395"/>
        <v>2019</v>
      </c>
      <c r="L6316">
        <f>ROUND(VLOOKUP(H6316,'[1]Feeder energy'!$L:$P,2,FALSE)/1000,3)</f>
        <v>37798.587</v>
      </c>
      <c r="M6316">
        <f>ROUND(VLOOKUP(H6316,'[1]Feeder energy'!$L:$P,3,FALSE)/1000,3)</f>
        <v>34248.366999999998</v>
      </c>
      <c r="N6316">
        <f>ROUND(VLOOKUP(H6316,'[1]Feeder energy'!$L:$P,4,FALSE)/1000,3)</f>
        <v>37768.652999999998</v>
      </c>
      <c r="O6316">
        <f>ROUND(VLOOKUP(H6316,'[1]Feeder energy'!$L:$P,5,FALSE)/1000,3)</f>
        <v>35953.199999999997</v>
      </c>
      <c r="P6316">
        <f t="shared" si="396"/>
        <v>1</v>
      </c>
      <c r="Q6316" t="s">
        <v>18</v>
      </c>
    </row>
    <row r="6317" spans="1:17" x14ac:dyDescent="0.25">
      <c r="A6317" s="5">
        <v>110213001241</v>
      </c>
      <c r="B6317" s="6">
        <v>43556</v>
      </c>
      <c r="C6317">
        <v>84000</v>
      </c>
      <c r="D6317">
        <v>14000</v>
      </c>
      <c r="E6317">
        <v>13</v>
      </c>
      <c r="F6317">
        <v>15000</v>
      </c>
      <c r="G6317">
        <v>451</v>
      </c>
      <c r="H6317" s="6">
        <f t="shared" si="393"/>
        <v>43525</v>
      </c>
      <c r="I6317">
        <f>SUMIFS('[1]Monthly unit'!$C:$C,'[1]Monthly unit'!$A:$A,'[1]Final sheet'!A6317,'[1]Monthly unit'!$B:$B,'[1]Final sheet'!H6317)</f>
        <v>314</v>
      </c>
      <c r="J6317">
        <f t="shared" si="394"/>
        <v>3</v>
      </c>
      <c r="K6317">
        <f t="shared" si="395"/>
        <v>2019</v>
      </c>
      <c r="L6317">
        <f>ROUND(VLOOKUP(H6317,'[1]Feeder energy'!$L:$P,2,FALSE)/1000,3)</f>
        <v>37798.587</v>
      </c>
      <c r="M6317">
        <f>ROUND(VLOOKUP(H6317,'[1]Feeder energy'!$L:$P,3,FALSE)/1000,3)</f>
        <v>34248.366999999998</v>
      </c>
      <c r="N6317">
        <f>ROUND(VLOOKUP(H6317,'[1]Feeder energy'!$L:$P,4,FALSE)/1000,3)</f>
        <v>37768.652999999998</v>
      </c>
      <c r="O6317">
        <f>ROUND(VLOOKUP(H6317,'[1]Feeder energy'!$L:$P,5,FALSE)/1000,3)</f>
        <v>35953.199999999997</v>
      </c>
      <c r="P6317">
        <f t="shared" si="396"/>
        <v>1</v>
      </c>
      <c r="Q6317" t="s">
        <v>18</v>
      </c>
    </row>
    <row r="6318" spans="1:17" x14ac:dyDescent="0.25">
      <c r="A6318" s="5">
        <v>110213001242</v>
      </c>
      <c r="B6318" s="6">
        <v>43556</v>
      </c>
      <c r="C6318">
        <v>6000</v>
      </c>
      <c r="D6318">
        <v>6000</v>
      </c>
      <c r="E6318">
        <v>207</v>
      </c>
      <c r="H6318" s="6">
        <f t="shared" si="393"/>
        <v>43525</v>
      </c>
      <c r="I6318">
        <f>SUMIFS('[1]Monthly unit'!$C:$C,'[1]Monthly unit'!$A:$A,'[1]Final sheet'!A6318,'[1]Monthly unit'!$B:$B,'[1]Final sheet'!H6318)</f>
        <v>0</v>
      </c>
      <c r="J6318">
        <f t="shared" si="394"/>
        <v>3</v>
      </c>
      <c r="K6318">
        <f t="shared" si="395"/>
        <v>2019</v>
      </c>
      <c r="L6318">
        <f>ROUND(VLOOKUP(H6318,'[1]Feeder energy'!$L:$P,2,FALSE)/1000,3)</f>
        <v>37798.587</v>
      </c>
      <c r="M6318">
        <f>ROUND(VLOOKUP(H6318,'[1]Feeder energy'!$L:$P,3,FALSE)/1000,3)</f>
        <v>34248.366999999998</v>
      </c>
      <c r="N6318">
        <f>ROUND(VLOOKUP(H6318,'[1]Feeder energy'!$L:$P,4,FALSE)/1000,3)</f>
        <v>37768.652999999998</v>
      </c>
      <c r="O6318">
        <f>ROUND(VLOOKUP(H6318,'[1]Feeder energy'!$L:$P,5,FALSE)/1000,3)</f>
        <v>35953.199999999997</v>
      </c>
      <c r="P6318">
        <f t="shared" si="396"/>
        <v>1</v>
      </c>
      <c r="Q6318" t="s">
        <v>18</v>
      </c>
    </row>
    <row r="6319" spans="1:17" x14ac:dyDescent="0.25">
      <c r="A6319" s="5">
        <v>110213001247</v>
      </c>
      <c r="B6319" s="6">
        <v>43556</v>
      </c>
      <c r="C6319">
        <v>90000</v>
      </c>
      <c r="D6319">
        <v>20000</v>
      </c>
      <c r="E6319">
        <v>25</v>
      </c>
      <c r="F6319">
        <v>30917</v>
      </c>
      <c r="G6319">
        <v>439</v>
      </c>
      <c r="H6319" s="6">
        <f t="shared" si="393"/>
        <v>43525</v>
      </c>
      <c r="I6319">
        <f>SUMIFS('[1]Monthly unit'!$C:$C,'[1]Monthly unit'!$A:$A,'[1]Final sheet'!A6319,'[1]Monthly unit'!$B:$B,'[1]Final sheet'!H6319)</f>
        <v>88</v>
      </c>
      <c r="J6319">
        <f t="shared" si="394"/>
        <v>3</v>
      </c>
      <c r="K6319">
        <f t="shared" si="395"/>
        <v>2019</v>
      </c>
      <c r="L6319">
        <f>ROUND(VLOOKUP(H6319,'[1]Feeder energy'!$L:$P,2,FALSE)/1000,3)</f>
        <v>37798.587</v>
      </c>
      <c r="M6319">
        <f>ROUND(VLOOKUP(H6319,'[1]Feeder energy'!$L:$P,3,FALSE)/1000,3)</f>
        <v>34248.366999999998</v>
      </c>
      <c r="N6319">
        <f>ROUND(VLOOKUP(H6319,'[1]Feeder energy'!$L:$P,4,FALSE)/1000,3)</f>
        <v>37768.652999999998</v>
      </c>
      <c r="O6319">
        <f>ROUND(VLOOKUP(H6319,'[1]Feeder energy'!$L:$P,5,FALSE)/1000,3)</f>
        <v>35953.199999999997</v>
      </c>
      <c r="P6319">
        <f t="shared" si="396"/>
        <v>1</v>
      </c>
      <c r="Q6319" t="s">
        <v>18</v>
      </c>
    </row>
    <row r="6320" spans="1:17" x14ac:dyDescent="0.25">
      <c r="A6320" s="5">
        <v>110213001248</v>
      </c>
      <c r="B6320" s="6">
        <v>43556</v>
      </c>
      <c r="C6320">
        <v>410000</v>
      </c>
      <c r="D6320">
        <v>50000</v>
      </c>
      <c r="E6320">
        <v>1</v>
      </c>
      <c r="F6320">
        <v>80000</v>
      </c>
      <c r="G6320">
        <v>384</v>
      </c>
      <c r="H6320" s="6">
        <f t="shared" si="393"/>
        <v>43525</v>
      </c>
      <c r="I6320">
        <f>SUMIFS('[1]Monthly unit'!$C:$C,'[1]Monthly unit'!$A:$A,'[1]Final sheet'!A6320,'[1]Monthly unit'!$B:$B,'[1]Final sheet'!H6320)</f>
        <v>2437</v>
      </c>
      <c r="J6320">
        <f t="shared" si="394"/>
        <v>3</v>
      </c>
      <c r="K6320">
        <f t="shared" si="395"/>
        <v>2019</v>
      </c>
      <c r="L6320">
        <f>ROUND(VLOOKUP(H6320,'[1]Feeder energy'!$L:$P,2,FALSE)/1000,3)</f>
        <v>37798.587</v>
      </c>
      <c r="M6320">
        <f>ROUND(VLOOKUP(H6320,'[1]Feeder energy'!$L:$P,3,FALSE)/1000,3)</f>
        <v>34248.366999999998</v>
      </c>
      <c r="N6320">
        <f>ROUND(VLOOKUP(H6320,'[1]Feeder energy'!$L:$P,4,FALSE)/1000,3)</f>
        <v>37768.652999999998</v>
      </c>
      <c r="O6320">
        <f>ROUND(VLOOKUP(H6320,'[1]Feeder energy'!$L:$P,5,FALSE)/1000,3)</f>
        <v>35953.199999999997</v>
      </c>
      <c r="P6320">
        <f t="shared" si="396"/>
        <v>1</v>
      </c>
      <c r="Q6320" t="s">
        <v>18</v>
      </c>
    </row>
    <row r="6321" spans="1:17" x14ac:dyDescent="0.25">
      <c r="A6321" s="5">
        <v>110213001250</v>
      </c>
      <c r="B6321" s="6">
        <v>43556</v>
      </c>
      <c r="C6321">
        <v>53700</v>
      </c>
      <c r="D6321">
        <v>15000</v>
      </c>
      <c r="E6321">
        <v>102</v>
      </c>
      <c r="F6321">
        <v>22000</v>
      </c>
      <c r="G6321">
        <v>374</v>
      </c>
      <c r="H6321" s="6">
        <f t="shared" si="393"/>
        <v>43525</v>
      </c>
      <c r="I6321">
        <f>SUMIFS('[1]Monthly unit'!$C:$C,'[1]Monthly unit'!$A:$A,'[1]Final sheet'!A6321,'[1]Monthly unit'!$B:$B,'[1]Final sheet'!H6321)</f>
        <v>423</v>
      </c>
      <c r="J6321">
        <f t="shared" si="394"/>
        <v>3</v>
      </c>
      <c r="K6321">
        <f t="shared" si="395"/>
        <v>2019</v>
      </c>
      <c r="L6321">
        <f>ROUND(VLOOKUP(H6321,'[1]Feeder energy'!$L:$P,2,FALSE)/1000,3)</f>
        <v>37798.587</v>
      </c>
      <c r="M6321">
        <f>ROUND(VLOOKUP(H6321,'[1]Feeder energy'!$L:$P,3,FALSE)/1000,3)</f>
        <v>34248.366999999998</v>
      </c>
      <c r="N6321">
        <f>ROUND(VLOOKUP(H6321,'[1]Feeder energy'!$L:$P,4,FALSE)/1000,3)</f>
        <v>37768.652999999998</v>
      </c>
      <c r="O6321">
        <f>ROUND(VLOOKUP(H6321,'[1]Feeder energy'!$L:$P,5,FALSE)/1000,3)</f>
        <v>35953.199999999997</v>
      </c>
      <c r="P6321">
        <f t="shared" si="396"/>
        <v>1</v>
      </c>
      <c r="Q6321" t="s">
        <v>18</v>
      </c>
    </row>
    <row r="6322" spans="1:17" x14ac:dyDescent="0.25">
      <c r="A6322" s="5">
        <v>110213001270</v>
      </c>
      <c r="B6322" s="6">
        <v>43556</v>
      </c>
      <c r="C6322">
        <v>150000</v>
      </c>
      <c r="D6322">
        <v>15000</v>
      </c>
      <c r="E6322">
        <v>6</v>
      </c>
      <c r="F6322">
        <v>10001</v>
      </c>
      <c r="G6322">
        <v>431</v>
      </c>
      <c r="H6322" s="6">
        <f t="shared" si="393"/>
        <v>43525</v>
      </c>
      <c r="I6322">
        <f>SUMIFS('[1]Monthly unit'!$C:$C,'[1]Monthly unit'!$A:$A,'[1]Final sheet'!A6322,'[1]Monthly unit'!$B:$B,'[1]Final sheet'!H6322)</f>
        <v>666</v>
      </c>
      <c r="J6322">
        <f t="shared" si="394"/>
        <v>3</v>
      </c>
      <c r="K6322">
        <f t="shared" si="395"/>
        <v>2019</v>
      </c>
      <c r="L6322">
        <f>ROUND(VLOOKUP(H6322,'[1]Feeder energy'!$L:$P,2,FALSE)/1000,3)</f>
        <v>37798.587</v>
      </c>
      <c r="M6322">
        <f>ROUND(VLOOKUP(H6322,'[1]Feeder energy'!$L:$P,3,FALSE)/1000,3)</f>
        <v>34248.366999999998</v>
      </c>
      <c r="N6322">
        <f>ROUND(VLOOKUP(H6322,'[1]Feeder energy'!$L:$P,4,FALSE)/1000,3)</f>
        <v>37768.652999999998</v>
      </c>
      <c r="O6322">
        <f>ROUND(VLOOKUP(H6322,'[1]Feeder energy'!$L:$P,5,FALSE)/1000,3)</f>
        <v>35953.199999999997</v>
      </c>
      <c r="P6322">
        <f t="shared" si="396"/>
        <v>1</v>
      </c>
      <c r="Q6322" t="s">
        <v>18</v>
      </c>
    </row>
    <row r="6323" spans="1:17" x14ac:dyDescent="0.25">
      <c r="A6323" s="5">
        <v>110213001271</v>
      </c>
      <c r="B6323" s="6">
        <v>43556</v>
      </c>
      <c r="C6323">
        <v>60000</v>
      </c>
      <c r="D6323">
        <v>30000</v>
      </c>
      <c r="E6323">
        <v>13</v>
      </c>
      <c r="H6323" s="6">
        <f t="shared" si="393"/>
        <v>43525</v>
      </c>
      <c r="I6323">
        <f>SUMIFS('[1]Monthly unit'!$C:$C,'[1]Monthly unit'!$A:$A,'[1]Final sheet'!A6323,'[1]Monthly unit'!$B:$B,'[1]Final sheet'!H6323)</f>
        <v>204</v>
      </c>
      <c r="J6323">
        <f t="shared" si="394"/>
        <v>3</v>
      </c>
      <c r="K6323">
        <f t="shared" si="395"/>
        <v>2019</v>
      </c>
      <c r="L6323">
        <f>ROUND(VLOOKUP(H6323,'[1]Feeder energy'!$L:$P,2,FALSE)/1000,3)</f>
        <v>37798.587</v>
      </c>
      <c r="M6323">
        <f>ROUND(VLOOKUP(H6323,'[1]Feeder energy'!$L:$P,3,FALSE)/1000,3)</f>
        <v>34248.366999999998</v>
      </c>
      <c r="N6323">
        <f>ROUND(VLOOKUP(H6323,'[1]Feeder energy'!$L:$P,4,FALSE)/1000,3)</f>
        <v>37768.652999999998</v>
      </c>
      <c r="O6323">
        <f>ROUND(VLOOKUP(H6323,'[1]Feeder energy'!$L:$P,5,FALSE)/1000,3)</f>
        <v>35953.199999999997</v>
      </c>
      <c r="P6323">
        <f t="shared" si="396"/>
        <v>1</v>
      </c>
      <c r="Q6323" t="s">
        <v>18</v>
      </c>
    </row>
    <row r="6324" spans="1:17" x14ac:dyDescent="0.25">
      <c r="A6324" s="5">
        <v>110213001272</v>
      </c>
      <c r="B6324" s="6">
        <v>43556</v>
      </c>
      <c r="C6324">
        <v>24000</v>
      </c>
      <c r="D6324">
        <v>9000</v>
      </c>
      <c r="E6324">
        <v>4</v>
      </c>
      <c r="F6324">
        <v>5000</v>
      </c>
      <c r="G6324">
        <v>404</v>
      </c>
      <c r="H6324" s="6">
        <f t="shared" si="393"/>
        <v>43525</v>
      </c>
      <c r="I6324">
        <f>SUMIFS('[1]Monthly unit'!$C:$C,'[1]Monthly unit'!$A:$A,'[1]Final sheet'!A6324,'[1]Monthly unit'!$B:$B,'[1]Final sheet'!H6324)</f>
        <v>89</v>
      </c>
      <c r="J6324">
        <f t="shared" si="394"/>
        <v>3</v>
      </c>
      <c r="K6324">
        <f t="shared" si="395"/>
        <v>2019</v>
      </c>
      <c r="L6324">
        <f>ROUND(VLOOKUP(H6324,'[1]Feeder energy'!$L:$P,2,FALSE)/1000,3)</f>
        <v>37798.587</v>
      </c>
      <c r="M6324">
        <f>ROUND(VLOOKUP(H6324,'[1]Feeder energy'!$L:$P,3,FALSE)/1000,3)</f>
        <v>34248.366999999998</v>
      </c>
      <c r="N6324">
        <f>ROUND(VLOOKUP(H6324,'[1]Feeder energy'!$L:$P,4,FALSE)/1000,3)</f>
        <v>37768.652999999998</v>
      </c>
      <c r="O6324">
        <f>ROUND(VLOOKUP(H6324,'[1]Feeder energy'!$L:$P,5,FALSE)/1000,3)</f>
        <v>35953.199999999997</v>
      </c>
      <c r="P6324">
        <f t="shared" si="396"/>
        <v>1</v>
      </c>
      <c r="Q6324" t="s">
        <v>18</v>
      </c>
    </row>
    <row r="6325" spans="1:17" x14ac:dyDescent="0.25">
      <c r="A6325" s="5">
        <v>110213001275</v>
      </c>
      <c r="B6325" s="6">
        <v>43556</v>
      </c>
      <c r="C6325">
        <v>81700</v>
      </c>
      <c r="D6325">
        <v>25000</v>
      </c>
      <c r="E6325">
        <v>7</v>
      </c>
      <c r="F6325">
        <v>3000</v>
      </c>
      <c r="G6325">
        <v>374</v>
      </c>
      <c r="H6325" s="6">
        <f t="shared" si="393"/>
        <v>43525</v>
      </c>
      <c r="I6325">
        <f>SUMIFS('[1]Monthly unit'!$C:$C,'[1]Monthly unit'!$A:$A,'[1]Final sheet'!A6325,'[1]Monthly unit'!$B:$B,'[1]Final sheet'!H6325)</f>
        <v>391</v>
      </c>
      <c r="J6325">
        <f t="shared" si="394"/>
        <v>3</v>
      </c>
      <c r="K6325">
        <f t="shared" si="395"/>
        <v>2019</v>
      </c>
      <c r="L6325">
        <f>ROUND(VLOOKUP(H6325,'[1]Feeder energy'!$L:$P,2,FALSE)/1000,3)</f>
        <v>37798.587</v>
      </c>
      <c r="M6325">
        <f>ROUND(VLOOKUP(H6325,'[1]Feeder energy'!$L:$P,3,FALSE)/1000,3)</f>
        <v>34248.366999999998</v>
      </c>
      <c r="N6325">
        <f>ROUND(VLOOKUP(H6325,'[1]Feeder energy'!$L:$P,4,FALSE)/1000,3)</f>
        <v>37768.652999999998</v>
      </c>
      <c r="O6325">
        <f>ROUND(VLOOKUP(H6325,'[1]Feeder energy'!$L:$P,5,FALSE)/1000,3)</f>
        <v>35953.199999999997</v>
      </c>
      <c r="P6325">
        <f t="shared" si="396"/>
        <v>1</v>
      </c>
      <c r="Q6325" t="s">
        <v>18</v>
      </c>
    </row>
    <row r="6326" spans="1:17" x14ac:dyDescent="0.25">
      <c r="A6326" s="5">
        <v>110213001276</v>
      </c>
      <c r="B6326" s="6">
        <v>43556</v>
      </c>
      <c r="C6326">
        <v>4800</v>
      </c>
      <c r="D6326">
        <v>4800</v>
      </c>
      <c r="E6326">
        <v>13</v>
      </c>
      <c r="F6326">
        <v>15300</v>
      </c>
      <c r="G6326">
        <v>369</v>
      </c>
      <c r="H6326" s="6">
        <f t="shared" si="393"/>
        <v>43525</v>
      </c>
      <c r="I6326">
        <f>SUMIFS('[1]Monthly unit'!$C:$C,'[1]Monthly unit'!$A:$A,'[1]Final sheet'!A6326,'[1]Monthly unit'!$B:$B,'[1]Final sheet'!H6326)</f>
        <v>219</v>
      </c>
      <c r="J6326">
        <f t="shared" si="394"/>
        <v>3</v>
      </c>
      <c r="K6326">
        <f t="shared" si="395"/>
        <v>2019</v>
      </c>
      <c r="L6326">
        <f>ROUND(VLOOKUP(H6326,'[1]Feeder energy'!$L:$P,2,FALSE)/1000,3)</f>
        <v>37798.587</v>
      </c>
      <c r="M6326">
        <f>ROUND(VLOOKUP(H6326,'[1]Feeder energy'!$L:$P,3,FALSE)/1000,3)</f>
        <v>34248.366999999998</v>
      </c>
      <c r="N6326">
        <f>ROUND(VLOOKUP(H6326,'[1]Feeder energy'!$L:$P,4,FALSE)/1000,3)</f>
        <v>37768.652999999998</v>
      </c>
      <c r="O6326">
        <f>ROUND(VLOOKUP(H6326,'[1]Feeder energy'!$L:$P,5,FALSE)/1000,3)</f>
        <v>35953.199999999997</v>
      </c>
      <c r="P6326">
        <f t="shared" si="396"/>
        <v>1</v>
      </c>
      <c r="Q6326" t="s">
        <v>18</v>
      </c>
    </row>
    <row r="6327" spans="1:17" x14ac:dyDescent="0.25">
      <c r="A6327" s="5">
        <v>110213001286</v>
      </c>
      <c r="B6327" s="6">
        <v>43556</v>
      </c>
      <c r="C6327">
        <v>63000</v>
      </c>
      <c r="D6327">
        <v>9000</v>
      </c>
      <c r="E6327">
        <v>19.51239583333518</v>
      </c>
      <c r="F6327">
        <v>15000</v>
      </c>
      <c r="G6327">
        <v>413</v>
      </c>
      <c r="H6327" s="6">
        <f t="shared" si="393"/>
        <v>43525</v>
      </c>
      <c r="I6327">
        <f>SUMIFS('[1]Monthly unit'!$C:$C,'[1]Monthly unit'!$A:$A,'[1]Final sheet'!A6327,'[1]Monthly unit'!$B:$B,'[1]Final sheet'!H6327)</f>
        <v>461</v>
      </c>
      <c r="J6327">
        <f t="shared" si="394"/>
        <v>3</v>
      </c>
      <c r="K6327">
        <f t="shared" si="395"/>
        <v>2019</v>
      </c>
      <c r="L6327">
        <f>ROUND(VLOOKUP(H6327,'[1]Feeder energy'!$L:$P,2,FALSE)/1000,3)</f>
        <v>37798.587</v>
      </c>
      <c r="M6327">
        <f>ROUND(VLOOKUP(H6327,'[1]Feeder energy'!$L:$P,3,FALSE)/1000,3)</f>
        <v>34248.366999999998</v>
      </c>
      <c r="N6327">
        <f>ROUND(VLOOKUP(H6327,'[1]Feeder energy'!$L:$P,4,FALSE)/1000,3)</f>
        <v>37768.652999999998</v>
      </c>
      <c r="O6327">
        <f>ROUND(VLOOKUP(H6327,'[1]Feeder energy'!$L:$P,5,FALSE)/1000,3)</f>
        <v>35953.199999999997</v>
      </c>
      <c r="P6327">
        <f t="shared" si="396"/>
        <v>1</v>
      </c>
      <c r="Q6327" t="s">
        <v>18</v>
      </c>
    </row>
    <row r="6328" spans="1:17" x14ac:dyDescent="0.25">
      <c r="A6328" s="5">
        <v>110213001287</v>
      </c>
      <c r="B6328" s="6">
        <v>43556</v>
      </c>
      <c r="C6328">
        <v>54000</v>
      </c>
      <c r="D6328">
        <v>4000</v>
      </c>
      <c r="E6328">
        <v>19.51239583333518</v>
      </c>
      <c r="F6328">
        <v>10000</v>
      </c>
      <c r="G6328">
        <v>413</v>
      </c>
      <c r="H6328" s="6">
        <f t="shared" si="393"/>
        <v>43525</v>
      </c>
      <c r="I6328">
        <f>SUMIFS('[1]Monthly unit'!$C:$C,'[1]Monthly unit'!$A:$A,'[1]Final sheet'!A6328,'[1]Monthly unit'!$B:$B,'[1]Final sheet'!H6328)</f>
        <v>370</v>
      </c>
      <c r="J6328">
        <f t="shared" si="394"/>
        <v>3</v>
      </c>
      <c r="K6328">
        <f t="shared" si="395"/>
        <v>2019</v>
      </c>
      <c r="L6328">
        <f>ROUND(VLOOKUP(H6328,'[1]Feeder energy'!$L:$P,2,FALSE)/1000,3)</f>
        <v>37798.587</v>
      </c>
      <c r="M6328">
        <f>ROUND(VLOOKUP(H6328,'[1]Feeder energy'!$L:$P,3,FALSE)/1000,3)</f>
        <v>34248.366999999998</v>
      </c>
      <c r="N6328">
        <f>ROUND(VLOOKUP(H6328,'[1]Feeder energy'!$L:$P,4,FALSE)/1000,3)</f>
        <v>37768.652999999998</v>
      </c>
      <c r="O6328">
        <f>ROUND(VLOOKUP(H6328,'[1]Feeder energy'!$L:$P,5,FALSE)/1000,3)</f>
        <v>35953.199999999997</v>
      </c>
      <c r="P6328">
        <f t="shared" si="396"/>
        <v>1</v>
      </c>
      <c r="Q6328" t="s">
        <v>18</v>
      </c>
    </row>
    <row r="6329" spans="1:17" x14ac:dyDescent="0.25">
      <c r="A6329" s="5">
        <v>110213001288</v>
      </c>
      <c r="B6329" s="6">
        <v>43556</v>
      </c>
      <c r="C6329">
        <v>40000</v>
      </c>
      <c r="D6329">
        <v>20000</v>
      </c>
      <c r="E6329">
        <v>174</v>
      </c>
      <c r="H6329" s="6">
        <f t="shared" si="393"/>
        <v>43525</v>
      </c>
      <c r="I6329">
        <f>SUMIFS('[1]Monthly unit'!$C:$C,'[1]Monthly unit'!$A:$A,'[1]Final sheet'!A6329,'[1]Monthly unit'!$B:$B,'[1]Final sheet'!H6329)</f>
        <v>471</v>
      </c>
      <c r="J6329">
        <f t="shared" si="394"/>
        <v>3</v>
      </c>
      <c r="K6329">
        <f t="shared" si="395"/>
        <v>2019</v>
      </c>
      <c r="L6329">
        <f>ROUND(VLOOKUP(H6329,'[1]Feeder energy'!$L:$P,2,FALSE)/1000,3)</f>
        <v>37798.587</v>
      </c>
      <c r="M6329">
        <f>ROUND(VLOOKUP(H6329,'[1]Feeder energy'!$L:$P,3,FALSE)/1000,3)</f>
        <v>34248.366999999998</v>
      </c>
      <c r="N6329">
        <f>ROUND(VLOOKUP(H6329,'[1]Feeder energy'!$L:$P,4,FALSE)/1000,3)</f>
        <v>37768.652999999998</v>
      </c>
      <c r="O6329">
        <f>ROUND(VLOOKUP(H6329,'[1]Feeder energy'!$L:$P,5,FALSE)/1000,3)</f>
        <v>35953.199999999997</v>
      </c>
      <c r="P6329">
        <f t="shared" si="396"/>
        <v>1</v>
      </c>
      <c r="Q6329" t="s">
        <v>18</v>
      </c>
    </row>
    <row r="6330" spans="1:17" x14ac:dyDescent="0.25">
      <c r="A6330" s="5">
        <v>110213001289</v>
      </c>
      <c r="B6330" s="6">
        <v>43556</v>
      </c>
      <c r="C6330">
        <v>110000</v>
      </c>
      <c r="D6330">
        <v>30000</v>
      </c>
      <c r="E6330">
        <v>18</v>
      </c>
      <c r="F6330">
        <v>20000</v>
      </c>
      <c r="G6330">
        <v>381</v>
      </c>
      <c r="H6330" s="6">
        <f t="shared" si="393"/>
        <v>43525</v>
      </c>
      <c r="I6330">
        <f>SUMIFS('[1]Monthly unit'!$C:$C,'[1]Monthly unit'!$A:$A,'[1]Final sheet'!A6330,'[1]Monthly unit'!$B:$B,'[1]Final sheet'!H6330)</f>
        <v>711</v>
      </c>
      <c r="J6330">
        <f t="shared" si="394"/>
        <v>3</v>
      </c>
      <c r="K6330">
        <f t="shared" si="395"/>
        <v>2019</v>
      </c>
      <c r="L6330">
        <f>ROUND(VLOOKUP(H6330,'[1]Feeder energy'!$L:$P,2,FALSE)/1000,3)</f>
        <v>37798.587</v>
      </c>
      <c r="M6330">
        <f>ROUND(VLOOKUP(H6330,'[1]Feeder energy'!$L:$P,3,FALSE)/1000,3)</f>
        <v>34248.366999999998</v>
      </c>
      <c r="N6330">
        <f>ROUND(VLOOKUP(H6330,'[1]Feeder energy'!$L:$P,4,FALSE)/1000,3)</f>
        <v>37768.652999999998</v>
      </c>
      <c r="O6330">
        <f>ROUND(VLOOKUP(H6330,'[1]Feeder energy'!$L:$P,5,FALSE)/1000,3)</f>
        <v>35953.199999999997</v>
      </c>
      <c r="P6330">
        <f t="shared" si="396"/>
        <v>1</v>
      </c>
      <c r="Q6330" t="s">
        <v>18</v>
      </c>
    </row>
    <row r="6331" spans="1:17" x14ac:dyDescent="0.25">
      <c r="A6331" s="5">
        <v>110213001290</v>
      </c>
      <c r="B6331" s="6">
        <v>43556</v>
      </c>
      <c r="C6331">
        <v>44388</v>
      </c>
      <c r="D6331">
        <v>10000</v>
      </c>
      <c r="E6331">
        <v>20.58185185184993</v>
      </c>
      <c r="F6331">
        <v>10000</v>
      </c>
      <c r="G6331">
        <v>383</v>
      </c>
      <c r="H6331" s="6">
        <f t="shared" si="393"/>
        <v>43525</v>
      </c>
      <c r="I6331">
        <f>SUMIFS('[1]Monthly unit'!$C:$C,'[1]Monthly unit'!$A:$A,'[1]Final sheet'!A6331,'[1]Monthly unit'!$B:$B,'[1]Final sheet'!H6331)</f>
        <v>280</v>
      </c>
      <c r="J6331">
        <f t="shared" si="394"/>
        <v>3</v>
      </c>
      <c r="K6331">
        <f t="shared" si="395"/>
        <v>2019</v>
      </c>
      <c r="L6331">
        <f>ROUND(VLOOKUP(H6331,'[1]Feeder energy'!$L:$P,2,FALSE)/1000,3)</f>
        <v>37798.587</v>
      </c>
      <c r="M6331">
        <f>ROUND(VLOOKUP(H6331,'[1]Feeder energy'!$L:$P,3,FALSE)/1000,3)</f>
        <v>34248.366999999998</v>
      </c>
      <c r="N6331">
        <f>ROUND(VLOOKUP(H6331,'[1]Feeder energy'!$L:$P,4,FALSE)/1000,3)</f>
        <v>37768.652999999998</v>
      </c>
      <c r="O6331">
        <f>ROUND(VLOOKUP(H6331,'[1]Feeder energy'!$L:$P,5,FALSE)/1000,3)</f>
        <v>35953.199999999997</v>
      </c>
      <c r="P6331">
        <f t="shared" si="396"/>
        <v>1</v>
      </c>
      <c r="Q6331" t="s">
        <v>18</v>
      </c>
    </row>
    <row r="6332" spans="1:17" x14ac:dyDescent="0.25">
      <c r="A6332" s="5">
        <v>110213001291</v>
      </c>
      <c r="B6332" s="6">
        <v>43556</v>
      </c>
      <c r="C6332">
        <v>90000</v>
      </c>
      <c r="D6332">
        <v>15000</v>
      </c>
      <c r="E6332">
        <v>19</v>
      </c>
      <c r="F6332">
        <v>20000</v>
      </c>
      <c r="G6332">
        <v>405</v>
      </c>
      <c r="H6332" s="6">
        <f t="shared" si="393"/>
        <v>43525</v>
      </c>
      <c r="I6332">
        <f>SUMIFS('[1]Monthly unit'!$C:$C,'[1]Monthly unit'!$A:$A,'[1]Final sheet'!A6332,'[1]Monthly unit'!$B:$B,'[1]Final sheet'!H6332)</f>
        <v>542</v>
      </c>
      <c r="J6332">
        <f t="shared" si="394"/>
        <v>3</v>
      </c>
      <c r="K6332">
        <f t="shared" si="395"/>
        <v>2019</v>
      </c>
      <c r="L6332">
        <f>ROUND(VLOOKUP(H6332,'[1]Feeder energy'!$L:$P,2,FALSE)/1000,3)</f>
        <v>37798.587</v>
      </c>
      <c r="M6332">
        <f>ROUND(VLOOKUP(H6332,'[1]Feeder energy'!$L:$P,3,FALSE)/1000,3)</f>
        <v>34248.366999999998</v>
      </c>
      <c r="N6332">
        <f>ROUND(VLOOKUP(H6332,'[1]Feeder energy'!$L:$P,4,FALSE)/1000,3)</f>
        <v>37768.652999999998</v>
      </c>
      <c r="O6332">
        <f>ROUND(VLOOKUP(H6332,'[1]Feeder energy'!$L:$P,5,FALSE)/1000,3)</f>
        <v>35953.199999999997</v>
      </c>
      <c r="P6332">
        <f t="shared" si="396"/>
        <v>1</v>
      </c>
      <c r="Q6332" t="s">
        <v>18</v>
      </c>
    </row>
    <row r="6333" spans="1:17" x14ac:dyDescent="0.25">
      <c r="A6333" s="5">
        <v>110213001318</v>
      </c>
      <c r="B6333" s="6">
        <v>43556</v>
      </c>
      <c r="C6333">
        <v>200000</v>
      </c>
      <c r="D6333">
        <v>100000</v>
      </c>
      <c r="E6333">
        <v>175</v>
      </c>
      <c r="F6333">
        <v>100000</v>
      </c>
      <c r="G6333">
        <v>370</v>
      </c>
      <c r="H6333" s="6">
        <f t="shared" si="393"/>
        <v>43525</v>
      </c>
      <c r="I6333">
        <f>SUMIFS('[1]Monthly unit'!$C:$C,'[1]Monthly unit'!$A:$A,'[1]Final sheet'!A6333,'[1]Monthly unit'!$B:$B,'[1]Final sheet'!H6333)</f>
        <v>1404</v>
      </c>
      <c r="J6333">
        <f t="shared" si="394"/>
        <v>3</v>
      </c>
      <c r="K6333">
        <f t="shared" si="395"/>
        <v>2019</v>
      </c>
      <c r="L6333">
        <f>ROUND(VLOOKUP(H6333,'[1]Feeder energy'!$L:$P,2,FALSE)/1000,3)</f>
        <v>37798.587</v>
      </c>
      <c r="M6333">
        <f>ROUND(VLOOKUP(H6333,'[1]Feeder energy'!$L:$P,3,FALSE)/1000,3)</f>
        <v>34248.366999999998</v>
      </c>
      <c r="N6333">
        <f>ROUND(VLOOKUP(H6333,'[1]Feeder energy'!$L:$P,4,FALSE)/1000,3)</f>
        <v>37768.652999999998</v>
      </c>
      <c r="O6333">
        <f>ROUND(VLOOKUP(H6333,'[1]Feeder energy'!$L:$P,5,FALSE)/1000,3)</f>
        <v>35953.199999999997</v>
      </c>
      <c r="P6333">
        <f t="shared" si="396"/>
        <v>1</v>
      </c>
      <c r="Q6333" t="s">
        <v>18</v>
      </c>
    </row>
    <row r="6334" spans="1:17" x14ac:dyDescent="0.25">
      <c r="A6334" s="5">
        <v>110213001319</v>
      </c>
      <c r="B6334" s="6">
        <v>43556</v>
      </c>
      <c r="C6334">
        <v>170500</v>
      </c>
      <c r="D6334">
        <v>40000</v>
      </c>
      <c r="E6334">
        <v>6</v>
      </c>
      <c r="F6334">
        <v>30000</v>
      </c>
      <c r="G6334">
        <v>369</v>
      </c>
      <c r="H6334" s="6">
        <f t="shared" si="393"/>
        <v>43525</v>
      </c>
      <c r="I6334">
        <f>SUMIFS('[1]Monthly unit'!$C:$C,'[1]Monthly unit'!$A:$A,'[1]Final sheet'!A6334,'[1]Monthly unit'!$B:$B,'[1]Final sheet'!H6334)</f>
        <v>987</v>
      </c>
      <c r="J6334">
        <f t="shared" si="394"/>
        <v>3</v>
      </c>
      <c r="K6334">
        <f t="shared" si="395"/>
        <v>2019</v>
      </c>
      <c r="L6334">
        <f>ROUND(VLOOKUP(H6334,'[1]Feeder energy'!$L:$P,2,FALSE)/1000,3)</f>
        <v>37798.587</v>
      </c>
      <c r="M6334">
        <f>ROUND(VLOOKUP(H6334,'[1]Feeder energy'!$L:$P,3,FALSE)/1000,3)</f>
        <v>34248.366999999998</v>
      </c>
      <c r="N6334">
        <f>ROUND(VLOOKUP(H6334,'[1]Feeder energy'!$L:$P,4,FALSE)/1000,3)</f>
        <v>37768.652999999998</v>
      </c>
      <c r="O6334">
        <f>ROUND(VLOOKUP(H6334,'[1]Feeder energy'!$L:$P,5,FALSE)/1000,3)</f>
        <v>35953.199999999997</v>
      </c>
      <c r="P6334">
        <f t="shared" si="396"/>
        <v>1</v>
      </c>
      <c r="Q6334" t="s">
        <v>18</v>
      </c>
    </row>
    <row r="6335" spans="1:17" x14ac:dyDescent="0.25">
      <c r="A6335" s="5">
        <v>110213001320</v>
      </c>
      <c r="B6335" s="6">
        <v>43556</v>
      </c>
      <c r="C6335">
        <v>13000</v>
      </c>
      <c r="D6335">
        <v>4000</v>
      </c>
      <c r="E6335">
        <v>135</v>
      </c>
      <c r="F6335">
        <v>2500</v>
      </c>
      <c r="G6335">
        <v>398</v>
      </c>
      <c r="H6335" s="6">
        <f t="shared" si="393"/>
        <v>43525</v>
      </c>
      <c r="I6335">
        <f>SUMIFS('[1]Monthly unit'!$C:$C,'[1]Monthly unit'!$A:$A,'[1]Final sheet'!A6335,'[1]Monthly unit'!$B:$B,'[1]Final sheet'!H6335)</f>
        <v>0</v>
      </c>
      <c r="J6335">
        <f t="shared" si="394"/>
        <v>3</v>
      </c>
      <c r="K6335">
        <f t="shared" si="395"/>
        <v>2019</v>
      </c>
      <c r="L6335">
        <f>ROUND(VLOOKUP(H6335,'[1]Feeder energy'!$L:$P,2,FALSE)/1000,3)</f>
        <v>37798.587</v>
      </c>
      <c r="M6335">
        <f>ROUND(VLOOKUP(H6335,'[1]Feeder energy'!$L:$P,3,FALSE)/1000,3)</f>
        <v>34248.366999999998</v>
      </c>
      <c r="N6335">
        <f>ROUND(VLOOKUP(H6335,'[1]Feeder energy'!$L:$P,4,FALSE)/1000,3)</f>
        <v>37768.652999999998</v>
      </c>
      <c r="O6335">
        <f>ROUND(VLOOKUP(H6335,'[1]Feeder energy'!$L:$P,5,FALSE)/1000,3)</f>
        <v>35953.199999999997</v>
      </c>
      <c r="P6335">
        <f t="shared" si="396"/>
        <v>1</v>
      </c>
      <c r="Q6335" t="s">
        <v>18</v>
      </c>
    </row>
    <row r="6336" spans="1:17" x14ac:dyDescent="0.25">
      <c r="A6336" s="5">
        <v>110213001347</v>
      </c>
      <c r="B6336" s="6">
        <v>43556</v>
      </c>
      <c r="C6336">
        <v>30000</v>
      </c>
      <c r="D6336">
        <v>10000</v>
      </c>
      <c r="E6336">
        <v>17</v>
      </c>
      <c r="F6336">
        <v>10000</v>
      </c>
      <c r="G6336">
        <v>391</v>
      </c>
      <c r="H6336" s="6">
        <f t="shared" si="393"/>
        <v>43525</v>
      </c>
      <c r="I6336">
        <f>SUMIFS('[1]Monthly unit'!$C:$C,'[1]Monthly unit'!$A:$A,'[1]Final sheet'!A6336,'[1]Monthly unit'!$B:$B,'[1]Final sheet'!H6336)</f>
        <v>114</v>
      </c>
      <c r="J6336">
        <f t="shared" si="394"/>
        <v>3</v>
      </c>
      <c r="K6336">
        <f t="shared" si="395"/>
        <v>2019</v>
      </c>
      <c r="L6336">
        <f>ROUND(VLOOKUP(H6336,'[1]Feeder energy'!$L:$P,2,FALSE)/1000,3)</f>
        <v>37798.587</v>
      </c>
      <c r="M6336">
        <f>ROUND(VLOOKUP(H6336,'[1]Feeder energy'!$L:$P,3,FALSE)/1000,3)</f>
        <v>34248.366999999998</v>
      </c>
      <c r="N6336">
        <f>ROUND(VLOOKUP(H6336,'[1]Feeder energy'!$L:$P,4,FALSE)/1000,3)</f>
        <v>37768.652999999998</v>
      </c>
      <c r="O6336">
        <f>ROUND(VLOOKUP(H6336,'[1]Feeder energy'!$L:$P,5,FALSE)/1000,3)</f>
        <v>35953.199999999997</v>
      </c>
      <c r="P6336">
        <f t="shared" si="396"/>
        <v>1</v>
      </c>
      <c r="Q6336" t="s">
        <v>18</v>
      </c>
    </row>
    <row r="6337" spans="1:17" x14ac:dyDescent="0.25">
      <c r="A6337" s="5">
        <v>110213001348</v>
      </c>
      <c r="B6337" s="6">
        <v>43556</v>
      </c>
      <c r="C6337">
        <v>20000</v>
      </c>
      <c r="D6337">
        <v>10000</v>
      </c>
      <c r="E6337">
        <v>27</v>
      </c>
      <c r="F6337">
        <v>10000</v>
      </c>
      <c r="G6337">
        <v>375</v>
      </c>
      <c r="H6337" s="6">
        <f t="shared" si="393"/>
        <v>43525</v>
      </c>
      <c r="I6337">
        <f>SUMIFS('[1]Monthly unit'!$C:$C,'[1]Monthly unit'!$A:$A,'[1]Final sheet'!A6337,'[1]Monthly unit'!$B:$B,'[1]Final sheet'!H6337)</f>
        <v>217</v>
      </c>
      <c r="J6337">
        <f t="shared" si="394"/>
        <v>3</v>
      </c>
      <c r="K6337">
        <f t="shared" si="395"/>
        <v>2019</v>
      </c>
      <c r="L6337">
        <f>ROUND(VLOOKUP(H6337,'[1]Feeder energy'!$L:$P,2,FALSE)/1000,3)</f>
        <v>37798.587</v>
      </c>
      <c r="M6337">
        <f>ROUND(VLOOKUP(H6337,'[1]Feeder energy'!$L:$P,3,FALSE)/1000,3)</f>
        <v>34248.366999999998</v>
      </c>
      <c r="N6337">
        <f>ROUND(VLOOKUP(H6337,'[1]Feeder energy'!$L:$P,4,FALSE)/1000,3)</f>
        <v>37768.652999999998</v>
      </c>
      <c r="O6337">
        <f>ROUND(VLOOKUP(H6337,'[1]Feeder energy'!$L:$P,5,FALSE)/1000,3)</f>
        <v>35953.199999999997</v>
      </c>
      <c r="P6337">
        <f t="shared" si="396"/>
        <v>1</v>
      </c>
      <c r="Q6337" t="s">
        <v>18</v>
      </c>
    </row>
    <row r="6338" spans="1:17" x14ac:dyDescent="0.25">
      <c r="A6338" s="5">
        <v>110213001351</v>
      </c>
      <c r="B6338" s="6">
        <v>43556</v>
      </c>
      <c r="C6338">
        <v>59163</v>
      </c>
      <c r="D6338">
        <v>18163</v>
      </c>
      <c r="E6338">
        <v>1</v>
      </c>
      <c r="F6338">
        <v>15000</v>
      </c>
      <c r="G6338">
        <v>437</v>
      </c>
      <c r="H6338" s="6">
        <f t="shared" si="393"/>
        <v>43525</v>
      </c>
      <c r="I6338">
        <f>SUMIFS('[1]Monthly unit'!$C:$C,'[1]Monthly unit'!$A:$A,'[1]Final sheet'!A6338,'[1]Monthly unit'!$B:$B,'[1]Final sheet'!H6338)</f>
        <v>216</v>
      </c>
      <c r="J6338">
        <f t="shared" si="394"/>
        <v>3</v>
      </c>
      <c r="K6338">
        <f t="shared" si="395"/>
        <v>2019</v>
      </c>
      <c r="L6338">
        <f>ROUND(VLOOKUP(H6338,'[1]Feeder energy'!$L:$P,2,FALSE)/1000,3)</f>
        <v>37798.587</v>
      </c>
      <c r="M6338">
        <f>ROUND(VLOOKUP(H6338,'[1]Feeder energy'!$L:$P,3,FALSE)/1000,3)</f>
        <v>34248.366999999998</v>
      </c>
      <c r="N6338">
        <f>ROUND(VLOOKUP(H6338,'[1]Feeder energy'!$L:$P,4,FALSE)/1000,3)</f>
        <v>37768.652999999998</v>
      </c>
      <c r="O6338">
        <f>ROUND(VLOOKUP(H6338,'[1]Feeder energy'!$L:$P,5,FALSE)/1000,3)</f>
        <v>35953.199999999997</v>
      </c>
      <c r="P6338">
        <f t="shared" si="396"/>
        <v>1</v>
      </c>
      <c r="Q6338" t="s">
        <v>18</v>
      </c>
    </row>
    <row r="6339" spans="1:17" x14ac:dyDescent="0.25">
      <c r="A6339" s="5">
        <v>110213001354</v>
      </c>
      <c r="B6339" s="6">
        <v>43556</v>
      </c>
      <c r="C6339">
        <v>40525</v>
      </c>
      <c r="D6339">
        <v>5361</v>
      </c>
      <c r="E6339">
        <v>1</v>
      </c>
      <c r="F6339">
        <v>7000</v>
      </c>
      <c r="G6339">
        <v>437</v>
      </c>
      <c r="H6339" s="6">
        <f t="shared" ref="H6339:H6402" si="397">EOMONTH(B6339,-2)+1</f>
        <v>43525</v>
      </c>
      <c r="I6339">
        <f>SUMIFS('[1]Monthly unit'!$C:$C,'[1]Monthly unit'!$A:$A,'[1]Final sheet'!A6339,'[1]Monthly unit'!$B:$B,'[1]Final sheet'!H6339)</f>
        <v>218</v>
      </c>
      <c r="J6339">
        <f t="shared" ref="J6339:J6402" si="398">MONTH(H6339)</f>
        <v>3</v>
      </c>
      <c r="K6339">
        <f t="shared" ref="K6339:K6402" si="399">YEAR(H6339)</f>
        <v>2019</v>
      </c>
      <c r="L6339">
        <f>ROUND(VLOOKUP(H6339,'[1]Feeder energy'!$L:$P,2,FALSE)/1000,3)</f>
        <v>37798.587</v>
      </c>
      <c r="M6339">
        <f>ROUND(VLOOKUP(H6339,'[1]Feeder energy'!$L:$P,3,FALSE)/1000,3)</f>
        <v>34248.366999999998</v>
      </c>
      <c r="N6339">
        <f>ROUND(VLOOKUP(H6339,'[1]Feeder energy'!$L:$P,4,FALSE)/1000,3)</f>
        <v>37768.652999999998</v>
      </c>
      <c r="O6339">
        <f>ROUND(VLOOKUP(H6339,'[1]Feeder energy'!$L:$P,5,FALSE)/1000,3)</f>
        <v>35953.199999999997</v>
      </c>
      <c r="P6339">
        <f t="shared" si="396"/>
        <v>1</v>
      </c>
      <c r="Q6339" t="s">
        <v>18</v>
      </c>
    </row>
    <row r="6340" spans="1:17" x14ac:dyDescent="0.25">
      <c r="A6340" s="5">
        <v>110213001358</v>
      </c>
      <c r="B6340" s="6">
        <v>43556</v>
      </c>
      <c r="C6340">
        <v>31000</v>
      </c>
      <c r="D6340">
        <v>15000</v>
      </c>
      <c r="E6340">
        <v>3</v>
      </c>
      <c r="H6340" s="6">
        <f t="shared" si="397"/>
        <v>43525</v>
      </c>
      <c r="I6340">
        <f>SUMIFS('[1]Monthly unit'!$C:$C,'[1]Monthly unit'!$A:$A,'[1]Final sheet'!A6340,'[1]Monthly unit'!$B:$B,'[1]Final sheet'!H6340)</f>
        <v>325</v>
      </c>
      <c r="J6340">
        <f t="shared" si="398"/>
        <v>3</v>
      </c>
      <c r="K6340">
        <f t="shared" si="399"/>
        <v>2019</v>
      </c>
      <c r="L6340">
        <f>ROUND(VLOOKUP(H6340,'[1]Feeder energy'!$L:$P,2,FALSE)/1000,3)</f>
        <v>37798.587</v>
      </c>
      <c r="M6340">
        <f>ROUND(VLOOKUP(H6340,'[1]Feeder energy'!$L:$P,3,FALSE)/1000,3)</f>
        <v>34248.366999999998</v>
      </c>
      <c r="N6340">
        <f>ROUND(VLOOKUP(H6340,'[1]Feeder energy'!$L:$P,4,FALSE)/1000,3)</f>
        <v>37768.652999999998</v>
      </c>
      <c r="O6340">
        <f>ROUND(VLOOKUP(H6340,'[1]Feeder energy'!$L:$P,5,FALSE)/1000,3)</f>
        <v>35953.199999999997</v>
      </c>
      <c r="P6340">
        <f t="shared" si="396"/>
        <v>1</v>
      </c>
      <c r="Q6340" t="s">
        <v>18</v>
      </c>
    </row>
    <row r="6341" spans="1:17" x14ac:dyDescent="0.25">
      <c r="A6341" s="5">
        <v>110213001361</v>
      </c>
      <c r="B6341" s="6">
        <v>43556</v>
      </c>
      <c r="C6341">
        <v>31000</v>
      </c>
      <c r="D6341">
        <v>11000</v>
      </c>
      <c r="E6341">
        <v>103</v>
      </c>
      <c r="F6341">
        <v>15000</v>
      </c>
      <c r="G6341">
        <v>437</v>
      </c>
      <c r="H6341" s="6">
        <f t="shared" si="397"/>
        <v>43525</v>
      </c>
      <c r="I6341">
        <f>SUMIFS('[1]Monthly unit'!$C:$C,'[1]Monthly unit'!$A:$A,'[1]Final sheet'!A6341,'[1]Monthly unit'!$B:$B,'[1]Final sheet'!H6341)</f>
        <v>225</v>
      </c>
      <c r="J6341">
        <f t="shared" si="398"/>
        <v>3</v>
      </c>
      <c r="K6341">
        <f t="shared" si="399"/>
        <v>2019</v>
      </c>
      <c r="L6341">
        <f>ROUND(VLOOKUP(H6341,'[1]Feeder energy'!$L:$P,2,FALSE)/1000,3)</f>
        <v>37798.587</v>
      </c>
      <c r="M6341">
        <f>ROUND(VLOOKUP(H6341,'[1]Feeder energy'!$L:$P,3,FALSE)/1000,3)</f>
        <v>34248.366999999998</v>
      </c>
      <c r="N6341">
        <f>ROUND(VLOOKUP(H6341,'[1]Feeder energy'!$L:$P,4,FALSE)/1000,3)</f>
        <v>37768.652999999998</v>
      </c>
      <c r="O6341">
        <f>ROUND(VLOOKUP(H6341,'[1]Feeder energy'!$L:$P,5,FALSE)/1000,3)</f>
        <v>35953.199999999997</v>
      </c>
      <c r="P6341">
        <f t="shared" si="396"/>
        <v>1</v>
      </c>
      <c r="Q6341" t="s">
        <v>18</v>
      </c>
    </row>
    <row r="6342" spans="1:17" x14ac:dyDescent="0.25">
      <c r="A6342" s="5">
        <v>110213001362</v>
      </c>
      <c r="B6342" s="6">
        <v>43556</v>
      </c>
      <c r="C6342">
        <v>1013</v>
      </c>
      <c r="D6342">
        <v>1013</v>
      </c>
      <c r="E6342">
        <v>1</v>
      </c>
      <c r="H6342" s="6">
        <f t="shared" si="397"/>
        <v>43525</v>
      </c>
      <c r="I6342">
        <f>SUMIFS('[1]Monthly unit'!$C:$C,'[1]Monthly unit'!$A:$A,'[1]Final sheet'!A6342,'[1]Monthly unit'!$B:$B,'[1]Final sheet'!H6342)</f>
        <v>7</v>
      </c>
      <c r="J6342">
        <f t="shared" si="398"/>
        <v>3</v>
      </c>
      <c r="K6342">
        <f t="shared" si="399"/>
        <v>2019</v>
      </c>
      <c r="L6342">
        <f>ROUND(VLOOKUP(H6342,'[1]Feeder energy'!$L:$P,2,FALSE)/1000,3)</f>
        <v>37798.587</v>
      </c>
      <c r="M6342">
        <f>ROUND(VLOOKUP(H6342,'[1]Feeder energy'!$L:$P,3,FALSE)/1000,3)</f>
        <v>34248.366999999998</v>
      </c>
      <c r="N6342">
        <f>ROUND(VLOOKUP(H6342,'[1]Feeder energy'!$L:$P,4,FALSE)/1000,3)</f>
        <v>37768.652999999998</v>
      </c>
      <c r="O6342">
        <f>ROUND(VLOOKUP(H6342,'[1]Feeder energy'!$L:$P,5,FALSE)/1000,3)</f>
        <v>35953.199999999997</v>
      </c>
      <c r="P6342">
        <f t="shared" si="396"/>
        <v>1</v>
      </c>
      <c r="Q6342" t="s">
        <v>18</v>
      </c>
    </row>
    <row r="6343" spans="1:17" x14ac:dyDescent="0.25">
      <c r="A6343" s="5">
        <v>110213001366</v>
      </c>
      <c r="B6343" s="6">
        <v>43556</v>
      </c>
      <c r="C6343">
        <v>90000</v>
      </c>
      <c r="D6343">
        <v>15000</v>
      </c>
      <c r="E6343">
        <v>48</v>
      </c>
      <c r="F6343">
        <v>15000</v>
      </c>
      <c r="G6343">
        <v>375</v>
      </c>
      <c r="H6343" s="6">
        <f t="shared" si="397"/>
        <v>43525</v>
      </c>
      <c r="I6343">
        <f>SUMIFS('[1]Monthly unit'!$C:$C,'[1]Monthly unit'!$A:$A,'[1]Final sheet'!A6343,'[1]Monthly unit'!$B:$B,'[1]Final sheet'!H6343)</f>
        <v>391</v>
      </c>
      <c r="J6343">
        <f t="shared" si="398"/>
        <v>3</v>
      </c>
      <c r="K6343">
        <f t="shared" si="399"/>
        <v>2019</v>
      </c>
      <c r="L6343">
        <f>ROUND(VLOOKUP(H6343,'[1]Feeder energy'!$L:$P,2,FALSE)/1000,3)</f>
        <v>37798.587</v>
      </c>
      <c r="M6343">
        <f>ROUND(VLOOKUP(H6343,'[1]Feeder energy'!$L:$P,3,FALSE)/1000,3)</f>
        <v>34248.366999999998</v>
      </c>
      <c r="N6343">
        <f>ROUND(VLOOKUP(H6343,'[1]Feeder energy'!$L:$P,4,FALSE)/1000,3)</f>
        <v>37768.652999999998</v>
      </c>
      <c r="O6343">
        <f>ROUND(VLOOKUP(H6343,'[1]Feeder energy'!$L:$P,5,FALSE)/1000,3)</f>
        <v>35953.199999999997</v>
      </c>
      <c r="P6343">
        <f t="shared" si="396"/>
        <v>1</v>
      </c>
      <c r="Q6343" t="s">
        <v>18</v>
      </c>
    </row>
    <row r="6344" spans="1:17" x14ac:dyDescent="0.25">
      <c r="A6344" s="5">
        <v>110213001368</v>
      </c>
      <c r="B6344" s="6">
        <v>43556</v>
      </c>
      <c r="C6344">
        <v>25000</v>
      </c>
      <c r="D6344">
        <v>9000</v>
      </c>
      <c r="E6344">
        <v>307</v>
      </c>
      <c r="H6344" s="6">
        <f t="shared" si="397"/>
        <v>43525</v>
      </c>
      <c r="I6344">
        <f>SUMIFS('[1]Monthly unit'!$C:$C,'[1]Monthly unit'!$A:$A,'[1]Final sheet'!A6344,'[1]Monthly unit'!$B:$B,'[1]Final sheet'!H6344)</f>
        <v>95</v>
      </c>
      <c r="J6344">
        <f t="shared" si="398"/>
        <v>3</v>
      </c>
      <c r="K6344">
        <f t="shared" si="399"/>
        <v>2019</v>
      </c>
      <c r="L6344">
        <f>ROUND(VLOOKUP(H6344,'[1]Feeder energy'!$L:$P,2,FALSE)/1000,3)</f>
        <v>37798.587</v>
      </c>
      <c r="M6344">
        <f>ROUND(VLOOKUP(H6344,'[1]Feeder energy'!$L:$P,3,FALSE)/1000,3)</f>
        <v>34248.366999999998</v>
      </c>
      <c r="N6344">
        <f>ROUND(VLOOKUP(H6344,'[1]Feeder energy'!$L:$P,4,FALSE)/1000,3)</f>
        <v>37768.652999999998</v>
      </c>
      <c r="O6344">
        <f>ROUND(VLOOKUP(H6344,'[1]Feeder energy'!$L:$P,5,FALSE)/1000,3)</f>
        <v>35953.199999999997</v>
      </c>
      <c r="P6344">
        <f t="shared" si="396"/>
        <v>1</v>
      </c>
      <c r="Q6344" t="s">
        <v>18</v>
      </c>
    </row>
    <row r="6345" spans="1:17" x14ac:dyDescent="0.25">
      <c r="A6345" s="5">
        <v>110213001369</v>
      </c>
      <c r="B6345" s="6">
        <v>43556</v>
      </c>
      <c r="C6345">
        <v>71000</v>
      </c>
      <c r="D6345">
        <v>11000</v>
      </c>
      <c r="E6345">
        <v>6</v>
      </c>
      <c r="F6345">
        <v>20000</v>
      </c>
      <c r="G6345">
        <v>374</v>
      </c>
      <c r="H6345" s="6">
        <f t="shared" si="397"/>
        <v>43525</v>
      </c>
      <c r="I6345">
        <f>SUMIFS('[1]Monthly unit'!$C:$C,'[1]Monthly unit'!$A:$A,'[1]Final sheet'!A6345,'[1]Monthly unit'!$B:$B,'[1]Final sheet'!H6345)</f>
        <v>310</v>
      </c>
      <c r="J6345">
        <f t="shared" si="398"/>
        <v>3</v>
      </c>
      <c r="K6345">
        <f t="shared" si="399"/>
        <v>2019</v>
      </c>
      <c r="L6345">
        <f>ROUND(VLOOKUP(H6345,'[1]Feeder energy'!$L:$P,2,FALSE)/1000,3)</f>
        <v>37798.587</v>
      </c>
      <c r="M6345">
        <f>ROUND(VLOOKUP(H6345,'[1]Feeder energy'!$L:$P,3,FALSE)/1000,3)</f>
        <v>34248.366999999998</v>
      </c>
      <c r="N6345">
        <f>ROUND(VLOOKUP(H6345,'[1]Feeder energy'!$L:$P,4,FALSE)/1000,3)</f>
        <v>37768.652999999998</v>
      </c>
      <c r="O6345">
        <f>ROUND(VLOOKUP(H6345,'[1]Feeder energy'!$L:$P,5,FALSE)/1000,3)</f>
        <v>35953.199999999997</v>
      </c>
      <c r="P6345">
        <f t="shared" si="396"/>
        <v>1</v>
      </c>
      <c r="Q6345" t="s">
        <v>18</v>
      </c>
    </row>
    <row r="6346" spans="1:17" x14ac:dyDescent="0.25">
      <c r="A6346" s="5">
        <v>110213001370</v>
      </c>
      <c r="B6346" s="6">
        <v>43556</v>
      </c>
      <c r="C6346">
        <v>145000</v>
      </c>
      <c r="D6346">
        <v>25000</v>
      </c>
      <c r="E6346">
        <v>13</v>
      </c>
      <c r="H6346" s="6">
        <f t="shared" si="397"/>
        <v>43525</v>
      </c>
      <c r="I6346">
        <f>SUMIFS('[1]Monthly unit'!$C:$C,'[1]Monthly unit'!$A:$A,'[1]Final sheet'!A6346,'[1]Monthly unit'!$B:$B,'[1]Final sheet'!H6346)</f>
        <v>712</v>
      </c>
      <c r="J6346">
        <f t="shared" si="398"/>
        <v>3</v>
      </c>
      <c r="K6346">
        <f t="shared" si="399"/>
        <v>2019</v>
      </c>
      <c r="L6346">
        <f>ROUND(VLOOKUP(H6346,'[1]Feeder energy'!$L:$P,2,FALSE)/1000,3)</f>
        <v>37798.587</v>
      </c>
      <c r="M6346">
        <f>ROUND(VLOOKUP(H6346,'[1]Feeder energy'!$L:$P,3,FALSE)/1000,3)</f>
        <v>34248.366999999998</v>
      </c>
      <c r="N6346">
        <f>ROUND(VLOOKUP(H6346,'[1]Feeder energy'!$L:$P,4,FALSE)/1000,3)</f>
        <v>37768.652999999998</v>
      </c>
      <c r="O6346">
        <f>ROUND(VLOOKUP(H6346,'[1]Feeder energy'!$L:$P,5,FALSE)/1000,3)</f>
        <v>35953.199999999997</v>
      </c>
      <c r="P6346">
        <f t="shared" si="396"/>
        <v>1</v>
      </c>
      <c r="Q6346" t="s">
        <v>18</v>
      </c>
    </row>
    <row r="6347" spans="1:17" x14ac:dyDescent="0.25">
      <c r="A6347" s="5">
        <v>110213004732</v>
      </c>
      <c r="B6347" s="6">
        <v>43556</v>
      </c>
      <c r="C6347">
        <v>8300</v>
      </c>
      <c r="D6347">
        <v>1300</v>
      </c>
      <c r="E6347">
        <v>16</v>
      </c>
      <c r="F6347">
        <v>2000</v>
      </c>
      <c r="G6347">
        <v>425</v>
      </c>
      <c r="H6347" s="6">
        <f t="shared" si="397"/>
        <v>43525</v>
      </c>
      <c r="I6347">
        <f>SUMIFS('[1]Monthly unit'!$C:$C,'[1]Monthly unit'!$A:$A,'[1]Final sheet'!A6347,'[1]Monthly unit'!$B:$B,'[1]Final sheet'!H6347)</f>
        <v>127</v>
      </c>
      <c r="J6347">
        <f t="shared" si="398"/>
        <v>3</v>
      </c>
      <c r="K6347">
        <f t="shared" si="399"/>
        <v>2019</v>
      </c>
      <c r="L6347">
        <f>ROUND(VLOOKUP(H6347,'[1]Feeder energy'!$L:$P,2,FALSE)/1000,3)</f>
        <v>37798.587</v>
      </c>
      <c r="M6347">
        <f>ROUND(VLOOKUP(H6347,'[1]Feeder energy'!$L:$P,3,FALSE)/1000,3)</f>
        <v>34248.366999999998</v>
      </c>
      <c r="N6347">
        <f>ROUND(VLOOKUP(H6347,'[1]Feeder energy'!$L:$P,4,FALSE)/1000,3)</f>
        <v>37768.652999999998</v>
      </c>
      <c r="O6347">
        <f>ROUND(VLOOKUP(H6347,'[1]Feeder energy'!$L:$P,5,FALSE)/1000,3)</f>
        <v>35953.199999999997</v>
      </c>
      <c r="P6347">
        <f t="shared" si="396"/>
        <v>1</v>
      </c>
      <c r="Q6347" t="s">
        <v>18</v>
      </c>
    </row>
    <row r="6348" spans="1:17" x14ac:dyDescent="0.25">
      <c r="A6348" s="5">
        <v>110213005120</v>
      </c>
      <c r="B6348" s="6">
        <v>43556</v>
      </c>
      <c r="C6348">
        <v>40000</v>
      </c>
      <c r="D6348">
        <v>20000</v>
      </c>
      <c r="E6348">
        <v>159</v>
      </c>
      <c r="F6348">
        <v>20000</v>
      </c>
      <c r="G6348">
        <v>399</v>
      </c>
      <c r="H6348" s="6">
        <f t="shared" si="397"/>
        <v>43525</v>
      </c>
      <c r="I6348">
        <f>SUMIFS('[1]Monthly unit'!$C:$C,'[1]Monthly unit'!$A:$A,'[1]Final sheet'!A6348,'[1]Monthly unit'!$B:$B,'[1]Final sheet'!H6348)</f>
        <v>373</v>
      </c>
      <c r="J6348">
        <f t="shared" si="398"/>
        <v>3</v>
      </c>
      <c r="K6348">
        <f t="shared" si="399"/>
        <v>2019</v>
      </c>
      <c r="L6348">
        <f>ROUND(VLOOKUP(H6348,'[1]Feeder energy'!$L:$P,2,FALSE)/1000,3)</f>
        <v>37798.587</v>
      </c>
      <c r="M6348">
        <f>ROUND(VLOOKUP(H6348,'[1]Feeder energy'!$L:$P,3,FALSE)/1000,3)</f>
        <v>34248.366999999998</v>
      </c>
      <c r="N6348">
        <f>ROUND(VLOOKUP(H6348,'[1]Feeder energy'!$L:$P,4,FALSE)/1000,3)</f>
        <v>37768.652999999998</v>
      </c>
      <c r="O6348">
        <f>ROUND(VLOOKUP(H6348,'[1]Feeder energy'!$L:$P,5,FALSE)/1000,3)</f>
        <v>35953.199999999997</v>
      </c>
      <c r="P6348">
        <f t="shared" si="396"/>
        <v>1</v>
      </c>
      <c r="Q6348" t="s">
        <v>18</v>
      </c>
    </row>
    <row r="6349" spans="1:17" x14ac:dyDescent="0.25">
      <c r="A6349" s="5">
        <v>110213005286</v>
      </c>
      <c r="B6349" s="6">
        <v>43556</v>
      </c>
      <c r="C6349">
        <v>20000</v>
      </c>
      <c r="D6349">
        <v>20000</v>
      </c>
      <c r="E6349">
        <v>159</v>
      </c>
      <c r="F6349">
        <v>20000</v>
      </c>
      <c r="G6349">
        <v>399</v>
      </c>
      <c r="H6349" s="6">
        <f t="shared" si="397"/>
        <v>43525</v>
      </c>
      <c r="I6349">
        <f>SUMIFS('[1]Monthly unit'!$C:$C,'[1]Monthly unit'!$A:$A,'[1]Final sheet'!A6349,'[1]Monthly unit'!$B:$B,'[1]Final sheet'!H6349)</f>
        <v>90</v>
      </c>
      <c r="J6349">
        <f t="shared" si="398"/>
        <v>3</v>
      </c>
      <c r="K6349">
        <f t="shared" si="399"/>
        <v>2019</v>
      </c>
      <c r="L6349">
        <f>ROUND(VLOOKUP(H6349,'[1]Feeder energy'!$L:$P,2,FALSE)/1000,3)</f>
        <v>37798.587</v>
      </c>
      <c r="M6349">
        <f>ROUND(VLOOKUP(H6349,'[1]Feeder energy'!$L:$P,3,FALSE)/1000,3)</f>
        <v>34248.366999999998</v>
      </c>
      <c r="N6349">
        <f>ROUND(VLOOKUP(H6349,'[1]Feeder energy'!$L:$P,4,FALSE)/1000,3)</f>
        <v>37768.652999999998</v>
      </c>
      <c r="O6349">
        <f>ROUND(VLOOKUP(H6349,'[1]Feeder energy'!$L:$P,5,FALSE)/1000,3)</f>
        <v>35953.199999999997</v>
      </c>
      <c r="P6349">
        <f t="shared" si="396"/>
        <v>1</v>
      </c>
      <c r="Q6349" t="s">
        <v>18</v>
      </c>
    </row>
    <row r="6350" spans="1:17" x14ac:dyDescent="0.25">
      <c r="A6350" s="5">
        <v>110213005321</v>
      </c>
      <c r="B6350" s="6">
        <v>43556</v>
      </c>
      <c r="C6350">
        <v>9000</v>
      </c>
      <c r="D6350">
        <v>5000</v>
      </c>
      <c r="E6350">
        <v>24.428935185183949</v>
      </c>
      <c r="F6350">
        <v>7000</v>
      </c>
      <c r="G6350">
        <v>375</v>
      </c>
      <c r="H6350" s="6">
        <f t="shared" si="397"/>
        <v>43525</v>
      </c>
      <c r="I6350">
        <f>SUMIFS('[1]Monthly unit'!$C:$C,'[1]Monthly unit'!$A:$A,'[1]Final sheet'!A6350,'[1]Monthly unit'!$B:$B,'[1]Final sheet'!H6350)</f>
        <v>64</v>
      </c>
      <c r="J6350">
        <f t="shared" si="398"/>
        <v>3</v>
      </c>
      <c r="K6350">
        <f t="shared" si="399"/>
        <v>2019</v>
      </c>
      <c r="L6350">
        <f>ROUND(VLOOKUP(H6350,'[1]Feeder energy'!$L:$P,2,FALSE)/1000,3)</f>
        <v>37798.587</v>
      </c>
      <c r="M6350">
        <f>ROUND(VLOOKUP(H6350,'[1]Feeder energy'!$L:$P,3,FALSE)/1000,3)</f>
        <v>34248.366999999998</v>
      </c>
      <c r="N6350">
        <f>ROUND(VLOOKUP(H6350,'[1]Feeder energy'!$L:$P,4,FALSE)/1000,3)</f>
        <v>37768.652999999998</v>
      </c>
      <c r="O6350">
        <f>ROUND(VLOOKUP(H6350,'[1]Feeder energy'!$L:$P,5,FALSE)/1000,3)</f>
        <v>35953.199999999997</v>
      </c>
      <c r="P6350">
        <f t="shared" si="396"/>
        <v>1</v>
      </c>
      <c r="Q6350" t="s">
        <v>19</v>
      </c>
    </row>
    <row r="6351" spans="1:17" x14ac:dyDescent="0.25">
      <c r="A6351" s="5">
        <v>110213005373</v>
      </c>
      <c r="B6351" s="6">
        <v>43556</v>
      </c>
      <c r="C6351">
        <v>5000</v>
      </c>
      <c r="D6351">
        <v>5000</v>
      </c>
      <c r="E6351">
        <v>32.473217592589208</v>
      </c>
      <c r="H6351" s="6">
        <f t="shared" si="397"/>
        <v>43525</v>
      </c>
      <c r="I6351">
        <f>SUMIFS('[1]Monthly unit'!$C:$C,'[1]Monthly unit'!$A:$A,'[1]Final sheet'!A6351,'[1]Monthly unit'!$B:$B,'[1]Final sheet'!H6351)</f>
        <v>0</v>
      </c>
      <c r="J6351">
        <f t="shared" si="398"/>
        <v>3</v>
      </c>
      <c r="K6351">
        <f t="shared" si="399"/>
        <v>2019</v>
      </c>
      <c r="L6351">
        <f>ROUND(VLOOKUP(H6351,'[1]Feeder energy'!$L:$P,2,FALSE)/1000,3)</f>
        <v>37798.587</v>
      </c>
      <c r="M6351">
        <f>ROUND(VLOOKUP(H6351,'[1]Feeder energy'!$L:$P,3,FALSE)/1000,3)</f>
        <v>34248.366999999998</v>
      </c>
      <c r="N6351">
        <f>ROUND(VLOOKUP(H6351,'[1]Feeder energy'!$L:$P,4,FALSE)/1000,3)</f>
        <v>37768.652999999998</v>
      </c>
      <c r="O6351">
        <f>ROUND(VLOOKUP(H6351,'[1]Feeder energy'!$L:$P,5,FALSE)/1000,3)</f>
        <v>35953.199999999997</v>
      </c>
      <c r="P6351">
        <f t="shared" si="396"/>
        <v>1</v>
      </c>
      <c r="Q6351" t="s">
        <v>18</v>
      </c>
    </row>
    <row r="6352" spans="1:17" x14ac:dyDescent="0.25">
      <c r="A6352" s="5">
        <v>110213005374</v>
      </c>
      <c r="B6352" s="6">
        <v>43556</v>
      </c>
      <c r="C6352">
        <v>22700</v>
      </c>
      <c r="D6352">
        <v>4000</v>
      </c>
      <c r="E6352">
        <v>9</v>
      </c>
      <c r="H6352" s="6">
        <f t="shared" si="397"/>
        <v>43525</v>
      </c>
      <c r="I6352">
        <f>SUMIFS('[1]Monthly unit'!$C:$C,'[1]Monthly unit'!$A:$A,'[1]Final sheet'!A6352,'[1]Monthly unit'!$B:$B,'[1]Final sheet'!H6352)</f>
        <v>104</v>
      </c>
      <c r="J6352">
        <f t="shared" si="398"/>
        <v>3</v>
      </c>
      <c r="K6352">
        <f t="shared" si="399"/>
        <v>2019</v>
      </c>
      <c r="L6352">
        <f>ROUND(VLOOKUP(H6352,'[1]Feeder energy'!$L:$P,2,FALSE)/1000,3)</f>
        <v>37798.587</v>
      </c>
      <c r="M6352">
        <f>ROUND(VLOOKUP(H6352,'[1]Feeder energy'!$L:$P,3,FALSE)/1000,3)</f>
        <v>34248.366999999998</v>
      </c>
      <c r="N6352">
        <f>ROUND(VLOOKUP(H6352,'[1]Feeder energy'!$L:$P,4,FALSE)/1000,3)</f>
        <v>37768.652999999998</v>
      </c>
      <c r="O6352">
        <f>ROUND(VLOOKUP(H6352,'[1]Feeder energy'!$L:$P,5,FALSE)/1000,3)</f>
        <v>35953.199999999997</v>
      </c>
      <c r="P6352">
        <f t="shared" si="396"/>
        <v>1</v>
      </c>
      <c r="Q6352" t="s">
        <v>18</v>
      </c>
    </row>
    <row r="6353" spans="1:17" x14ac:dyDescent="0.25">
      <c r="A6353" s="5">
        <v>110213005375</v>
      </c>
      <c r="B6353" s="6">
        <v>43556</v>
      </c>
      <c r="C6353">
        <v>6000</v>
      </c>
      <c r="D6353">
        <v>2000</v>
      </c>
      <c r="E6353">
        <v>13</v>
      </c>
      <c r="H6353" s="6">
        <f t="shared" si="397"/>
        <v>43525</v>
      </c>
      <c r="I6353">
        <f>SUMIFS('[1]Monthly unit'!$C:$C,'[1]Monthly unit'!$A:$A,'[1]Final sheet'!A6353,'[1]Monthly unit'!$B:$B,'[1]Final sheet'!H6353)</f>
        <v>0</v>
      </c>
      <c r="J6353">
        <f t="shared" si="398"/>
        <v>3</v>
      </c>
      <c r="K6353">
        <f t="shared" si="399"/>
        <v>2019</v>
      </c>
      <c r="L6353">
        <f>ROUND(VLOOKUP(H6353,'[1]Feeder energy'!$L:$P,2,FALSE)/1000,3)</f>
        <v>37798.587</v>
      </c>
      <c r="M6353">
        <f>ROUND(VLOOKUP(H6353,'[1]Feeder energy'!$L:$P,3,FALSE)/1000,3)</f>
        <v>34248.366999999998</v>
      </c>
      <c r="N6353">
        <f>ROUND(VLOOKUP(H6353,'[1]Feeder energy'!$L:$P,4,FALSE)/1000,3)</f>
        <v>37768.652999999998</v>
      </c>
      <c r="O6353">
        <f>ROUND(VLOOKUP(H6353,'[1]Feeder energy'!$L:$P,5,FALSE)/1000,3)</f>
        <v>35953.199999999997</v>
      </c>
      <c r="P6353">
        <f t="shared" si="396"/>
        <v>1</v>
      </c>
      <c r="Q6353" t="s">
        <v>18</v>
      </c>
    </row>
    <row r="6354" spans="1:17" x14ac:dyDescent="0.25">
      <c r="A6354" s="5">
        <v>110213009040</v>
      </c>
      <c r="B6354" s="6">
        <v>43556</v>
      </c>
      <c r="C6354">
        <v>26500</v>
      </c>
      <c r="D6354">
        <v>10000</v>
      </c>
      <c r="E6354">
        <v>90</v>
      </c>
      <c r="H6354" s="6">
        <f t="shared" si="397"/>
        <v>43525</v>
      </c>
      <c r="I6354">
        <f>SUMIFS('[1]Monthly unit'!$C:$C,'[1]Monthly unit'!$A:$A,'[1]Final sheet'!A6354,'[1]Monthly unit'!$B:$B,'[1]Final sheet'!H6354)</f>
        <v>179</v>
      </c>
      <c r="J6354">
        <f t="shared" si="398"/>
        <v>3</v>
      </c>
      <c r="K6354">
        <f t="shared" si="399"/>
        <v>2019</v>
      </c>
      <c r="L6354">
        <f>ROUND(VLOOKUP(H6354,'[1]Feeder energy'!$L:$P,2,FALSE)/1000,3)</f>
        <v>37798.587</v>
      </c>
      <c r="M6354">
        <f>ROUND(VLOOKUP(H6354,'[1]Feeder energy'!$L:$P,3,FALSE)/1000,3)</f>
        <v>34248.366999999998</v>
      </c>
      <c r="N6354">
        <f>ROUND(VLOOKUP(H6354,'[1]Feeder energy'!$L:$P,4,FALSE)/1000,3)</f>
        <v>37768.652999999998</v>
      </c>
      <c r="O6354">
        <f>ROUND(VLOOKUP(H6354,'[1]Feeder energy'!$L:$P,5,FALSE)/1000,3)</f>
        <v>35953.199999999997</v>
      </c>
      <c r="P6354">
        <f t="shared" si="396"/>
        <v>1</v>
      </c>
      <c r="Q6354" t="s">
        <v>18</v>
      </c>
    </row>
    <row r="6355" spans="1:17" x14ac:dyDescent="0.25">
      <c r="A6355" s="5">
        <v>110213009524</v>
      </c>
      <c r="B6355" s="6">
        <v>43556</v>
      </c>
      <c r="C6355">
        <v>24000</v>
      </c>
      <c r="D6355">
        <v>7000</v>
      </c>
      <c r="E6355">
        <v>82</v>
      </c>
      <c r="H6355" s="6">
        <f t="shared" si="397"/>
        <v>43525</v>
      </c>
      <c r="I6355">
        <f>SUMIFS('[1]Monthly unit'!$C:$C,'[1]Monthly unit'!$A:$A,'[1]Final sheet'!A6355,'[1]Monthly unit'!$B:$B,'[1]Final sheet'!H6355)</f>
        <v>134</v>
      </c>
      <c r="J6355">
        <f t="shared" si="398"/>
        <v>3</v>
      </c>
      <c r="K6355">
        <f t="shared" si="399"/>
        <v>2019</v>
      </c>
      <c r="L6355">
        <f>ROUND(VLOOKUP(H6355,'[1]Feeder energy'!$L:$P,2,FALSE)/1000,3)</f>
        <v>37798.587</v>
      </c>
      <c r="M6355">
        <f>ROUND(VLOOKUP(H6355,'[1]Feeder energy'!$L:$P,3,FALSE)/1000,3)</f>
        <v>34248.366999999998</v>
      </c>
      <c r="N6355">
        <f>ROUND(VLOOKUP(H6355,'[1]Feeder energy'!$L:$P,4,FALSE)/1000,3)</f>
        <v>37768.652999999998</v>
      </c>
      <c r="O6355">
        <f>ROUND(VLOOKUP(H6355,'[1]Feeder energy'!$L:$P,5,FALSE)/1000,3)</f>
        <v>35953.199999999997</v>
      </c>
      <c r="P6355">
        <f t="shared" si="396"/>
        <v>1</v>
      </c>
      <c r="Q6355" t="s">
        <v>18</v>
      </c>
    </row>
    <row r="6356" spans="1:17" x14ac:dyDescent="0.25">
      <c r="A6356" s="5">
        <v>110213009614</v>
      </c>
      <c r="B6356" s="6">
        <v>43556</v>
      </c>
      <c r="C6356">
        <v>0</v>
      </c>
      <c r="D6356">
        <v>937</v>
      </c>
      <c r="E6356">
        <v>431</v>
      </c>
      <c r="F6356">
        <v>937</v>
      </c>
      <c r="G6356">
        <v>431</v>
      </c>
      <c r="H6356" s="6">
        <f t="shared" si="397"/>
        <v>43525</v>
      </c>
      <c r="I6356">
        <f>SUMIFS('[1]Monthly unit'!$C:$C,'[1]Monthly unit'!$A:$A,'[1]Final sheet'!A6356,'[1]Monthly unit'!$B:$B,'[1]Final sheet'!H6356)</f>
        <v>0</v>
      </c>
      <c r="J6356">
        <f t="shared" si="398"/>
        <v>3</v>
      </c>
      <c r="K6356">
        <f t="shared" si="399"/>
        <v>2019</v>
      </c>
      <c r="L6356">
        <f>ROUND(VLOOKUP(H6356,'[1]Feeder energy'!$L:$P,2,FALSE)/1000,3)</f>
        <v>37798.587</v>
      </c>
      <c r="M6356">
        <f>ROUND(VLOOKUP(H6356,'[1]Feeder energy'!$L:$P,3,FALSE)/1000,3)</f>
        <v>34248.366999999998</v>
      </c>
      <c r="N6356">
        <f>ROUND(VLOOKUP(H6356,'[1]Feeder energy'!$L:$P,4,FALSE)/1000,3)</f>
        <v>37768.652999999998</v>
      </c>
      <c r="O6356">
        <f>ROUND(VLOOKUP(H6356,'[1]Feeder energy'!$L:$P,5,FALSE)/1000,3)</f>
        <v>35953.199999999997</v>
      </c>
      <c r="P6356">
        <f t="shared" si="396"/>
        <v>1</v>
      </c>
      <c r="Q6356" t="s">
        <v>18</v>
      </c>
    </row>
    <row r="6357" spans="1:17" x14ac:dyDescent="0.25">
      <c r="A6357" s="5">
        <v>110213009685</v>
      </c>
      <c r="B6357" s="6">
        <v>43556</v>
      </c>
      <c r="C6357">
        <v>7000</v>
      </c>
      <c r="D6357">
        <v>3000</v>
      </c>
      <c r="E6357">
        <v>17</v>
      </c>
      <c r="F6357">
        <v>3000</v>
      </c>
      <c r="G6357">
        <v>426</v>
      </c>
      <c r="H6357" s="6">
        <f t="shared" si="397"/>
        <v>43525</v>
      </c>
      <c r="I6357">
        <f>SUMIFS('[1]Monthly unit'!$C:$C,'[1]Monthly unit'!$A:$A,'[1]Final sheet'!A6357,'[1]Monthly unit'!$B:$B,'[1]Final sheet'!H6357)</f>
        <v>27</v>
      </c>
      <c r="J6357">
        <f t="shared" si="398"/>
        <v>3</v>
      </c>
      <c r="K6357">
        <f t="shared" si="399"/>
        <v>2019</v>
      </c>
      <c r="L6357">
        <f>ROUND(VLOOKUP(H6357,'[1]Feeder energy'!$L:$P,2,FALSE)/1000,3)</f>
        <v>37798.587</v>
      </c>
      <c r="M6357">
        <f>ROUND(VLOOKUP(H6357,'[1]Feeder energy'!$L:$P,3,FALSE)/1000,3)</f>
        <v>34248.366999999998</v>
      </c>
      <c r="N6357">
        <f>ROUND(VLOOKUP(H6357,'[1]Feeder energy'!$L:$P,4,FALSE)/1000,3)</f>
        <v>37768.652999999998</v>
      </c>
      <c r="O6357">
        <f>ROUND(VLOOKUP(H6357,'[1]Feeder energy'!$L:$P,5,FALSE)/1000,3)</f>
        <v>35953.199999999997</v>
      </c>
      <c r="P6357">
        <f t="shared" si="396"/>
        <v>1</v>
      </c>
      <c r="Q6357" t="s">
        <v>18</v>
      </c>
    </row>
    <row r="6358" spans="1:17" x14ac:dyDescent="0.25">
      <c r="A6358" s="5">
        <v>110213010630</v>
      </c>
      <c r="B6358" s="6">
        <v>43556</v>
      </c>
      <c r="C6358">
        <v>141795</v>
      </c>
      <c r="D6358">
        <v>15000</v>
      </c>
      <c r="E6358">
        <v>5</v>
      </c>
      <c r="F6358">
        <v>60000</v>
      </c>
      <c r="G6358">
        <v>380</v>
      </c>
      <c r="H6358" s="6">
        <f t="shared" si="397"/>
        <v>43525</v>
      </c>
      <c r="I6358">
        <f>SUMIFS('[1]Monthly unit'!$C:$C,'[1]Monthly unit'!$A:$A,'[1]Final sheet'!A6358,'[1]Monthly unit'!$B:$B,'[1]Final sheet'!H6358)</f>
        <v>987</v>
      </c>
      <c r="J6358">
        <f t="shared" si="398"/>
        <v>3</v>
      </c>
      <c r="K6358">
        <f t="shared" si="399"/>
        <v>2019</v>
      </c>
      <c r="L6358">
        <f>ROUND(VLOOKUP(H6358,'[1]Feeder energy'!$L:$P,2,FALSE)/1000,3)</f>
        <v>37798.587</v>
      </c>
      <c r="M6358">
        <f>ROUND(VLOOKUP(H6358,'[1]Feeder energy'!$L:$P,3,FALSE)/1000,3)</f>
        <v>34248.366999999998</v>
      </c>
      <c r="N6358">
        <f>ROUND(VLOOKUP(H6358,'[1]Feeder energy'!$L:$P,4,FALSE)/1000,3)</f>
        <v>37768.652999999998</v>
      </c>
      <c r="O6358">
        <f>ROUND(VLOOKUP(H6358,'[1]Feeder energy'!$L:$P,5,FALSE)/1000,3)</f>
        <v>35953.199999999997</v>
      </c>
      <c r="P6358">
        <f t="shared" si="396"/>
        <v>1</v>
      </c>
      <c r="Q6358" t="s">
        <v>18</v>
      </c>
    </row>
    <row r="6359" spans="1:17" x14ac:dyDescent="0.25">
      <c r="A6359" s="5">
        <v>110213011107</v>
      </c>
      <c r="B6359" s="6">
        <v>43556</v>
      </c>
      <c r="C6359">
        <v>20000</v>
      </c>
      <c r="D6359">
        <v>20000</v>
      </c>
      <c r="E6359">
        <v>17</v>
      </c>
      <c r="F6359">
        <v>20000</v>
      </c>
      <c r="G6359">
        <v>399</v>
      </c>
      <c r="H6359" s="6">
        <f t="shared" si="397"/>
        <v>43525</v>
      </c>
      <c r="I6359">
        <f>SUMIFS('[1]Monthly unit'!$C:$C,'[1]Monthly unit'!$A:$A,'[1]Final sheet'!A6359,'[1]Monthly unit'!$B:$B,'[1]Final sheet'!H6359)</f>
        <v>0</v>
      </c>
      <c r="J6359">
        <f t="shared" si="398"/>
        <v>3</v>
      </c>
      <c r="K6359">
        <f t="shared" si="399"/>
        <v>2019</v>
      </c>
      <c r="L6359">
        <f>ROUND(VLOOKUP(H6359,'[1]Feeder energy'!$L:$P,2,FALSE)/1000,3)</f>
        <v>37798.587</v>
      </c>
      <c r="M6359">
        <f>ROUND(VLOOKUP(H6359,'[1]Feeder energy'!$L:$P,3,FALSE)/1000,3)</f>
        <v>34248.366999999998</v>
      </c>
      <c r="N6359">
        <f>ROUND(VLOOKUP(H6359,'[1]Feeder energy'!$L:$P,4,FALSE)/1000,3)</f>
        <v>37768.652999999998</v>
      </c>
      <c r="O6359">
        <f>ROUND(VLOOKUP(H6359,'[1]Feeder energy'!$L:$P,5,FALSE)/1000,3)</f>
        <v>35953.199999999997</v>
      </c>
      <c r="P6359">
        <f t="shared" si="396"/>
        <v>1</v>
      </c>
      <c r="Q6359" t="s">
        <v>18</v>
      </c>
    </row>
    <row r="6360" spans="1:17" x14ac:dyDescent="0.25">
      <c r="A6360" s="5">
        <v>110213011197</v>
      </c>
      <c r="B6360" s="6">
        <v>43556</v>
      </c>
      <c r="C6360">
        <v>225000</v>
      </c>
      <c r="D6360">
        <v>25000</v>
      </c>
      <c r="E6360">
        <v>10</v>
      </c>
      <c r="F6360">
        <v>40000</v>
      </c>
      <c r="G6360">
        <v>426</v>
      </c>
      <c r="H6360" s="6">
        <f t="shared" si="397"/>
        <v>43525</v>
      </c>
      <c r="I6360">
        <f>SUMIFS('[1]Monthly unit'!$C:$C,'[1]Monthly unit'!$A:$A,'[1]Final sheet'!A6360,'[1]Monthly unit'!$B:$B,'[1]Final sheet'!H6360)</f>
        <v>1423</v>
      </c>
      <c r="J6360">
        <f t="shared" si="398"/>
        <v>3</v>
      </c>
      <c r="K6360">
        <f t="shared" si="399"/>
        <v>2019</v>
      </c>
      <c r="L6360">
        <f>ROUND(VLOOKUP(H6360,'[1]Feeder energy'!$L:$P,2,FALSE)/1000,3)</f>
        <v>37798.587</v>
      </c>
      <c r="M6360">
        <f>ROUND(VLOOKUP(H6360,'[1]Feeder energy'!$L:$P,3,FALSE)/1000,3)</f>
        <v>34248.366999999998</v>
      </c>
      <c r="N6360">
        <f>ROUND(VLOOKUP(H6360,'[1]Feeder energy'!$L:$P,4,FALSE)/1000,3)</f>
        <v>37768.652999999998</v>
      </c>
      <c r="O6360">
        <f>ROUND(VLOOKUP(H6360,'[1]Feeder energy'!$L:$P,5,FALSE)/1000,3)</f>
        <v>35953.199999999997</v>
      </c>
      <c r="P6360">
        <f t="shared" si="396"/>
        <v>1</v>
      </c>
      <c r="Q6360" t="s">
        <v>18</v>
      </c>
    </row>
    <row r="6361" spans="1:17" x14ac:dyDescent="0.25">
      <c r="A6361" s="5">
        <v>110213011209</v>
      </c>
      <c r="B6361" s="6">
        <v>43556</v>
      </c>
      <c r="C6361">
        <v>150000</v>
      </c>
      <c r="D6361">
        <v>25000</v>
      </c>
      <c r="E6361">
        <v>63</v>
      </c>
      <c r="F6361">
        <v>25000</v>
      </c>
      <c r="G6361">
        <v>418</v>
      </c>
      <c r="H6361" s="6">
        <f t="shared" si="397"/>
        <v>43525</v>
      </c>
      <c r="I6361">
        <f>SUMIFS('[1]Monthly unit'!$C:$C,'[1]Monthly unit'!$A:$A,'[1]Final sheet'!A6361,'[1]Monthly unit'!$B:$B,'[1]Final sheet'!H6361)</f>
        <v>1062</v>
      </c>
      <c r="J6361">
        <f t="shared" si="398"/>
        <v>3</v>
      </c>
      <c r="K6361">
        <f t="shared" si="399"/>
        <v>2019</v>
      </c>
      <c r="L6361">
        <f>ROUND(VLOOKUP(H6361,'[1]Feeder energy'!$L:$P,2,FALSE)/1000,3)</f>
        <v>37798.587</v>
      </c>
      <c r="M6361">
        <f>ROUND(VLOOKUP(H6361,'[1]Feeder energy'!$L:$P,3,FALSE)/1000,3)</f>
        <v>34248.366999999998</v>
      </c>
      <c r="N6361">
        <f>ROUND(VLOOKUP(H6361,'[1]Feeder energy'!$L:$P,4,FALSE)/1000,3)</f>
        <v>37768.652999999998</v>
      </c>
      <c r="O6361">
        <f>ROUND(VLOOKUP(H6361,'[1]Feeder energy'!$L:$P,5,FALSE)/1000,3)</f>
        <v>35953.199999999997</v>
      </c>
      <c r="P6361">
        <f t="shared" si="396"/>
        <v>1</v>
      </c>
      <c r="Q6361" t="s">
        <v>18</v>
      </c>
    </row>
    <row r="6362" spans="1:17" x14ac:dyDescent="0.25">
      <c r="A6362" s="5">
        <v>110213011348</v>
      </c>
      <c r="B6362" s="6">
        <v>43556</v>
      </c>
      <c r="C6362">
        <v>40000</v>
      </c>
      <c r="D6362">
        <v>10000</v>
      </c>
      <c r="E6362">
        <v>19</v>
      </c>
      <c r="F6362">
        <v>2000</v>
      </c>
      <c r="G6362">
        <v>366</v>
      </c>
      <c r="H6362" s="6">
        <f t="shared" si="397"/>
        <v>43525</v>
      </c>
      <c r="I6362">
        <f>SUMIFS('[1]Monthly unit'!$C:$C,'[1]Monthly unit'!$A:$A,'[1]Final sheet'!A6362,'[1]Monthly unit'!$B:$B,'[1]Final sheet'!H6362)</f>
        <v>95</v>
      </c>
      <c r="J6362">
        <f t="shared" si="398"/>
        <v>3</v>
      </c>
      <c r="K6362">
        <f t="shared" si="399"/>
        <v>2019</v>
      </c>
      <c r="L6362">
        <f>ROUND(VLOOKUP(H6362,'[1]Feeder energy'!$L:$P,2,FALSE)/1000,3)</f>
        <v>37798.587</v>
      </c>
      <c r="M6362">
        <f>ROUND(VLOOKUP(H6362,'[1]Feeder energy'!$L:$P,3,FALSE)/1000,3)</f>
        <v>34248.366999999998</v>
      </c>
      <c r="N6362">
        <f>ROUND(VLOOKUP(H6362,'[1]Feeder energy'!$L:$P,4,FALSE)/1000,3)</f>
        <v>37768.652999999998</v>
      </c>
      <c r="O6362">
        <f>ROUND(VLOOKUP(H6362,'[1]Feeder energy'!$L:$P,5,FALSE)/1000,3)</f>
        <v>35953.199999999997</v>
      </c>
      <c r="P6362">
        <f t="shared" si="396"/>
        <v>1</v>
      </c>
      <c r="Q6362" t="s">
        <v>18</v>
      </c>
    </row>
    <row r="6363" spans="1:17" x14ac:dyDescent="0.25">
      <c r="A6363" s="5">
        <v>110213012736</v>
      </c>
      <c r="B6363" s="6">
        <v>43556</v>
      </c>
      <c r="C6363">
        <v>18000</v>
      </c>
      <c r="D6363">
        <v>5000</v>
      </c>
      <c r="E6363">
        <v>130</v>
      </c>
      <c r="F6363">
        <v>3500</v>
      </c>
      <c r="G6363">
        <v>426</v>
      </c>
      <c r="H6363" s="6">
        <f t="shared" si="397"/>
        <v>43525</v>
      </c>
      <c r="I6363">
        <f>SUMIFS('[1]Monthly unit'!$C:$C,'[1]Monthly unit'!$A:$A,'[1]Final sheet'!A6363,'[1]Monthly unit'!$B:$B,'[1]Final sheet'!H6363)</f>
        <v>51</v>
      </c>
      <c r="J6363">
        <f t="shared" si="398"/>
        <v>3</v>
      </c>
      <c r="K6363">
        <f t="shared" si="399"/>
        <v>2019</v>
      </c>
      <c r="L6363">
        <f>ROUND(VLOOKUP(H6363,'[1]Feeder energy'!$L:$P,2,FALSE)/1000,3)</f>
        <v>37798.587</v>
      </c>
      <c r="M6363">
        <f>ROUND(VLOOKUP(H6363,'[1]Feeder energy'!$L:$P,3,FALSE)/1000,3)</f>
        <v>34248.366999999998</v>
      </c>
      <c r="N6363">
        <f>ROUND(VLOOKUP(H6363,'[1]Feeder energy'!$L:$P,4,FALSE)/1000,3)</f>
        <v>37768.652999999998</v>
      </c>
      <c r="O6363">
        <f>ROUND(VLOOKUP(H6363,'[1]Feeder energy'!$L:$P,5,FALSE)/1000,3)</f>
        <v>35953.199999999997</v>
      </c>
      <c r="P6363">
        <f t="shared" si="396"/>
        <v>1</v>
      </c>
      <c r="Q6363" t="s">
        <v>18</v>
      </c>
    </row>
    <row r="6364" spans="1:17" x14ac:dyDescent="0.25">
      <c r="A6364" s="5">
        <v>110213013037</v>
      </c>
      <c r="B6364" s="6">
        <v>43556</v>
      </c>
      <c r="C6364">
        <v>16000</v>
      </c>
      <c r="D6364">
        <v>5000</v>
      </c>
      <c r="E6364">
        <v>41</v>
      </c>
      <c r="F6364">
        <v>5000</v>
      </c>
      <c r="G6364">
        <v>374</v>
      </c>
      <c r="H6364" s="6">
        <f t="shared" si="397"/>
        <v>43525</v>
      </c>
      <c r="I6364">
        <f>SUMIFS('[1]Monthly unit'!$C:$C,'[1]Monthly unit'!$A:$A,'[1]Final sheet'!A6364,'[1]Monthly unit'!$B:$B,'[1]Final sheet'!H6364)</f>
        <v>99</v>
      </c>
      <c r="J6364">
        <f t="shared" si="398"/>
        <v>3</v>
      </c>
      <c r="K6364">
        <f t="shared" si="399"/>
        <v>2019</v>
      </c>
      <c r="L6364">
        <f>ROUND(VLOOKUP(H6364,'[1]Feeder energy'!$L:$P,2,FALSE)/1000,3)</f>
        <v>37798.587</v>
      </c>
      <c r="M6364">
        <f>ROUND(VLOOKUP(H6364,'[1]Feeder energy'!$L:$P,3,FALSE)/1000,3)</f>
        <v>34248.366999999998</v>
      </c>
      <c r="N6364">
        <f>ROUND(VLOOKUP(H6364,'[1]Feeder energy'!$L:$P,4,FALSE)/1000,3)</f>
        <v>37768.652999999998</v>
      </c>
      <c r="O6364">
        <f>ROUND(VLOOKUP(H6364,'[1]Feeder energy'!$L:$P,5,FALSE)/1000,3)</f>
        <v>35953.199999999997</v>
      </c>
      <c r="P6364">
        <f t="shared" si="396"/>
        <v>1</v>
      </c>
      <c r="Q6364" t="s">
        <v>18</v>
      </c>
    </row>
    <row r="6365" spans="1:17" x14ac:dyDescent="0.25">
      <c r="A6365" s="5">
        <v>110213013739</v>
      </c>
      <c r="B6365" s="6">
        <v>43556</v>
      </c>
      <c r="C6365">
        <v>29000</v>
      </c>
      <c r="D6365">
        <v>2000</v>
      </c>
      <c r="E6365">
        <v>19</v>
      </c>
      <c r="F6365">
        <v>13000</v>
      </c>
      <c r="G6365">
        <v>369</v>
      </c>
      <c r="H6365" s="6">
        <f t="shared" si="397"/>
        <v>43525</v>
      </c>
      <c r="I6365">
        <f>SUMIFS('[1]Monthly unit'!$C:$C,'[1]Monthly unit'!$A:$A,'[1]Final sheet'!A6365,'[1]Monthly unit'!$B:$B,'[1]Final sheet'!H6365)</f>
        <v>249</v>
      </c>
      <c r="J6365">
        <f t="shared" si="398"/>
        <v>3</v>
      </c>
      <c r="K6365">
        <f t="shared" si="399"/>
        <v>2019</v>
      </c>
      <c r="L6365">
        <f>ROUND(VLOOKUP(H6365,'[1]Feeder energy'!$L:$P,2,FALSE)/1000,3)</f>
        <v>37798.587</v>
      </c>
      <c r="M6365">
        <f>ROUND(VLOOKUP(H6365,'[1]Feeder energy'!$L:$P,3,FALSE)/1000,3)</f>
        <v>34248.366999999998</v>
      </c>
      <c r="N6365">
        <f>ROUND(VLOOKUP(H6365,'[1]Feeder energy'!$L:$P,4,FALSE)/1000,3)</f>
        <v>37768.652999999998</v>
      </c>
      <c r="O6365">
        <f>ROUND(VLOOKUP(H6365,'[1]Feeder energy'!$L:$P,5,FALSE)/1000,3)</f>
        <v>35953.199999999997</v>
      </c>
      <c r="P6365">
        <f t="shared" si="396"/>
        <v>1</v>
      </c>
      <c r="Q6365" t="s">
        <v>18</v>
      </c>
    </row>
    <row r="6366" spans="1:17" x14ac:dyDescent="0.25">
      <c r="A6366" s="5">
        <v>110213013971</v>
      </c>
      <c r="B6366" s="6">
        <v>43556</v>
      </c>
      <c r="C6366">
        <v>4000</v>
      </c>
      <c r="D6366">
        <v>2000</v>
      </c>
      <c r="E6366">
        <v>94</v>
      </c>
      <c r="F6366">
        <v>3000</v>
      </c>
      <c r="G6366">
        <v>377</v>
      </c>
      <c r="H6366" s="6">
        <f t="shared" si="397"/>
        <v>43525</v>
      </c>
      <c r="I6366">
        <f>SUMIFS('[1]Monthly unit'!$C:$C,'[1]Monthly unit'!$A:$A,'[1]Final sheet'!A6366,'[1]Monthly unit'!$B:$B,'[1]Final sheet'!H6366)</f>
        <v>28</v>
      </c>
      <c r="J6366">
        <f t="shared" si="398"/>
        <v>3</v>
      </c>
      <c r="K6366">
        <f t="shared" si="399"/>
        <v>2019</v>
      </c>
      <c r="L6366">
        <f>ROUND(VLOOKUP(H6366,'[1]Feeder energy'!$L:$P,2,FALSE)/1000,3)</f>
        <v>37798.587</v>
      </c>
      <c r="M6366">
        <f>ROUND(VLOOKUP(H6366,'[1]Feeder energy'!$L:$P,3,FALSE)/1000,3)</f>
        <v>34248.366999999998</v>
      </c>
      <c r="N6366">
        <f>ROUND(VLOOKUP(H6366,'[1]Feeder energy'!$L:$P,4,FALSE)/1000,3)</f>
        <v>37768.652999999998</v>
      </c>
      <c r="O6366">
        <f>ROUND(VLOOKUP(H6366,'[1]Feeder energy'!$L:$P,5,FALSE)/1000,3)</f>
        <v>35953.199999999997</v>
      </c>
      <c r="P6366">
        <f t="shared" si="396"/>
        <v>1</v>
      </c>
      <c r="Q6366" t="s">
        <v>18</v>
      </c>
    </row>
    <row r="6367" spans="1:17" x14ac:dyDescent="0.25">
      <c r="A6367" s="5">
        <v>110213014711</v>
      </c>
      <c r="B6367" s="6">
        <v>43556</v>
      </c>
      <c r="C6367">
        <v>27197</v>
      </c>
      <c r="D6367">
        <v>5000</v>
      </c>
      <c r="E6367">
        <v>62</v>
      </c>
      <c r="F6367">
        <v>5000</v>
      </c>
      <c r="G6367">
        <v>405</v>
      </c>
      <c r="H6367" s="6">
        <f t="shared" si="397"/>
        <v>43525</v>
      </c>
      <c r="I6367">
        <f>SUMIFS('[1]Monthly unit'!$C:$C,'[1]Monthly unit'!$A:$A,'[1]Final sheet'!A6367,'[1]Monthly unit'!$B:$B,'[1]Final sheet'!H6367)</f>
        <v>205</v>
      </c>
      <c r="J6367">
        <f t="shared" si="398"/>
        <v>3</v>
      </c>
      <c r="K6367">
        <f t="shared" si="399"/>
        <v>2019</v>
      </c>
      <c r="L6367">
        <f>ROUND(VLOOKUP(H6367,'[1]Feeder energy'!$L:$P,2,FALSE)/1000,3)</f>
        <v>37798.587</v>
      </c>
      <c r="M6367">
        <f>ROUND(VLOOKUP(H6367,'[1]Feeder energy'!$L:$P,3,FALSE)/1000,3)</f>
        <v>34248.366999999998</v>
      </c>
      <c r="N6367">
        <f>ROUND(VLOOKUP(H6367,'[1]Feeder energy'!$L:$P,4,FALSE)/1000,3)</f>
        <v>37768.652999999998</v>
      </c>
      <c r="O6367">
        <f>ROUND(VLOOKUP(H6367,'[1]Feeder energy'!$L:$P,5,FALSE)/1000,3)</f>
        <v>35953.199999999997</v>
      </c>
      <c r="P6367">
        <f t="shared" si="396"/>
        <v>1</v>
      </c>
      <c r="Q6367" t="s">
        <v>18</v>
      </c>
    </row>
    <row r="6368" spans="1:17" x14ac:dyDescent="0.25">
      <c r="A6368" s="5">
        <v>110213016284</v>
      </c>
      <c r="B6368" s="6">
        <v>43556</v>
      </c>
      <c r="C6368">
        <v>77000</v>
      </c>
      <c r="D6368">
        <v>27000</v>
      </c>
      <c r="E6368">
        <v>16</v>
      </c>
      <c r="F6368">
        <v>32500</v>
      </c>
      <c r="G6368">
        <v>381</v>
      </c>
      <c r="H6368" s="6">
        <f t="shared" si="397"/>
        <v>43525</v>
      </c>
      <c r="I6368">
        <f>SUMIFS('[1]Monthly unit'!$C:$C,'[1]Monthly unit'!$A:$A,'[1]Final sheet'!A6368,'[1]Monthly unit'!$B:$B,'[1]Final sheet'!H6368)</f>
        <v>398</v>
      </c>
      <c r="J6368">
        <f t="shared" si="398"/>
        <v>3</v>
      </c>
      <c r="K6368">
        <f t="shared" si="399"/>
        <v>2019</v>
      </c>
      <c r="L6368">
        <f>ROUND(VLOOKUP(H6368,'[1]Feeder energy'!$L:$P,2,FALSE)/1000,3)</f>
        <v>37798.587</v>
      </c>
      <c r="M6368">
        <f>ROUND(VLOOKUP(H6368,'[1]Feeder energy'!$L:$P,3,FALSE)/1000,3)</f>
        <v>34248.366999999998</v>
      </c>
      <c r="N6368">
        <f>ROUND(VLOOKUP(H6368,'[1]Feeder energy'!$L:$P,4,FALSE)/1000,3)</f>
        <v>37768.652999999998</v>
      </c>
      <c r="O6368">
        <f>ROUND(VLOOKUP(H6368,'[1]Feeder energy'!$L:$P,5,FALSE)/1000,3)</f>
        <v>35953.199999999997</v>
      </c>
      <c r="P6368">
        <f t="shared" si="396"/>
        <v>1</v>
      </c>
      <c r="Q6368" t="s">
        <v>18</v>
      </c>
    </row>
    <row r="6369" spans="1:17" x14ac:dyDescent="0.25">
      <c r="A6369" s="5">
        <v>110213017574</v>
      </c>
      <c r="B6369" s="6">
        <v>43556</v>
      </c>
      <c r="C6369">
        <v>7778</v>
      </c>
      <c r="D6369">
        <v>3000</v>
      </c>
      <c r="E6369">
        <v>118</v>
      </c>
      <c r="H6369" s="6">
        <f t="shared" si="397"/>
        <v>43525</v>
      </c>
      <c r="I6369">
        <f>SUMIFS('[1]Monthly unit'!$C:$C,'[1]Monthly unit'!$A:$A,'[1]Final sheet'!A6369,'[1]Monthly unit'!$B:$B,'[1]Final sheet'!H6369)</f>
        <v>0</v>
      </c>
      <c r="J6369">
        <f t="shared" si="398"/>
        <v>3</v>
      </c>
      <c r="K6369">
        <f t="shared" si="399"/>
        <v>2019</v>
      </c>
      <c r="L6369">
        <f>ROUND(VLOOKUP(H6369,'[1]Feeder energy'!$L:$P,2,FALSE)/1000,3)</f>
        <v>37798.587</v>
      </c>
      <c r="M6369">
        <f>ROUND(VLOOKUP(H6369,'[1]Feeder energy'!$L:$P,3,FALSE)/1000,3)</f>
        <v>34248.366999999998</v>
      </c>
      <c r="N6369">
        <f>ROUND(VLOOKUP(H6369,'[1]Feeder energy'!$L:$P,4,FALSE)/1000,3)</f>
        <v>37768.652999999998</v>
      </c>
      <c r="O6369">
        <f>ROUND(VLOOKUP(H6369,'[1]Feeder energy'!$L:$P,5,FALSE)/1000,3)</f>
        <v>35953.199999999997</v>
      </c>
      <c r="P6369">
        <f t="shared" si="396"/>
        <v>1</v>
      </c>
      <c r="Q6369" t="s">
        <v>18</v>
      </c>
    </row>
    <row r="6370" spans="1:17" x14ac:dyDescent="0.25">
      <c r="A6370" s="5">
        <v>110213018477</v>
      </c>
      <c r="B6370" s="6">
        <v>43556</v>
      </c>
      <c r="C6370">
        <v>125959</v>
      </c>
      <c r="D6370">
        <v>20000</v>
      </c>
      <c r="E6370">
        <v>17</v>
      </c>
      <c r="F6370">
        <v>20000</v>
      </c>
      <c r="G6370">
        <v>399</v>
      </c>
      <c r="H6370" s="6">
        <f t="shared" si="397"/>
        <v>43525</v>
      </c>
      <c r="I6370">
        <f>SUMIFS('[1]Monthly unit'!$C:$C,'[1]Monthly unit'!$A:$A,'[1]Final sheet'!A6370,'[1]Monthly unit'!$B:$B,'[1]Final sheet'!H6370)</f>
        <v>970</v>
      </c>
      <c r="J6370">
        <f t="shared" si="398"/>
        <v>3</v>
      </c>
      <c r="K6370">
        <f t="shared" si="399"/>
        <v>2019</v>
      </c>
      <c r="L6370">
        <f>ROUND(VLOOKUP(H6370,'[1]Feeder energy'!$L:$P,2,FALSE)/1000,3)</f>
        <v>37798.587</v>
      </c>
      <c r="M6370">
        <f>ROUND(VLOOKUP(H6370,'[1]Feeder energy'!$L:$P,3,FALSE)/1000,3)</f>
        <v>34248.366999999998</v>
      </c>
      <c r="N6370">
        <f>ROUND(VLOOKUP(H6370,'[1]Feeder energy'!$L:$P,4,FALSE)/1000,3)</f>
        <v>37768.652999999998</v>
      </c>
      <c r="O6370">
        <f>ROUND(VLOOKUP(H6370,'[1]Feeder energy'!$L:$P,5,FALSE)/1000,3)</f>
        <v>35953.199999999997</v>
      </c>
      <c r="P6370">
        <f t="shared" si="396"/>
        <v>1</v>
      </c>
      <c r="Q6370" t="s">
        <v>18</v>
      </c>
    </row>
    <row r="6371" spans="1:17" x14ac:dyDescent="0.25">
      <c r="A6371" s="5">
        <v>110213019055</v>
      </c>
      <c r="B6371" s="6">
        <v>43556</v>
      </c>
      <c r="C6371">
        <v>110000</v>
      </c>
      <c r="D6371">
        <v>20000</v>
      </c>
      <c r="E6371">
        <v>17</v>
      </c>
      <c r="F6371">
        <v>20000</v>
      </c>
      <c r="G6371">
        <v>399</v>
      </c>
      <c r="H6371" s="6">
        <f t="shared" si="397"/>
        <v>43525</v>
      </c>
      <c r="I6371">
        <f>SUMIFS('[1]Monthly unit'!$C:$C,'[1]Monthly unit'!$A:$A,'[1]Final sheet'!A6371,'[1]Monthly unit'!$B:$B,'[1]Final sheet'!H6371)</f>
        <v>1332</v>
      </c>
      <c r="J6371">
        <f t="shared" si="398"/>
        <v>3</v>
      </c>
      <c r="K6371">
        <f t="shared" si="399"/>
        <v>2019</v>
      </c>
      <c r="L6371">
        <f>ROUND(VLOOKUP(H6371,'[1]Feeder energy'!$L:$P,2,FALSE)/1000,3)</f>
        <v>37798.587</v>
      </c>
      <c r="M6371">
        <f>ROUND(VLOOKUP(H6371,'[1]Feeder energy'!$L:$P,3,FALSE)/1000,3)</f>
        <v>34248.366999999998</v>
      </c>
      <c r="N6371">
        <f>ROUND(VLOOKUP(H6371,'[1]Feeder energy'!$L:$P,4,FALSE)/1000,3)</f>
        <v>37768.652999999998</v>
      </c>
      <c r="O6371">
        <f>ROUND(VLOOKUP(H6371,'[1]Feeder energy'!$L:$P,5,FALSE)/1000,3)</f>
        <v>35953.199999999997</v>
      </c>
      <c r="P6371">
        <f t="shared" si="396"/>
        <v>1</v>
      </c>
      <c r="Q6371" t="s">
        <v>18</v>
      </c>
    </row>
    <row r="6372" spans="1:17" x14ac:dyDescent="0.25">
      <c r="A6372" s="5">
        <v>110213019239</v>
      </c>
      <c r="B6372" s="6">
        <v>43556</v>
      </c>
      <c r="C6372">
        <v>100000</v>
      </c>
      <c r="D6372">
        <v>20000</v>
      </c>
      <c r="E6372">
        <v>17</v>
      </c>
      <c r="F6372">
        <v>20000</v>
      </c>
      <c r="G6372">
        <v>399</v>
      </c>
      <c r="H6372" s="6">
        <f t="shared" si="397"/>
        <v>43525</v>
      </c>
      <c r="I6372">
        <f>SUMIFS('[1]Monthly unit'!$C:$C,'[1]Monthly unit'!$A:$A,'[1]Final sheet'!A6372,'[1]Monthly unit'!$B:$B,'[1]Final sheet'!H6372)</f>
        <v>507</v>
      </c>
      <c r="J6372">
        <f t="shared" si="398"/>
        <v>3</v>
      </c>
      <c r="K6372">
        <f t="shared" si="399"/>
        <v>2019</v>
      </c>
      <c r="L6372">
        <f>ROUND(VLOOKUP(H6372,'[1]Feeder energy'!$L:$P,2,FALSE)/1000,3)</f>
        <v>37798.587</v>
      </c>
      <c r="M6372">
        <f>ROUND(VLOOKUP(H6372,'[1]Feeder energy'!$L:$P,3,FALSE)/1000,3)</f>
        <v>34248.366999999998</v>
      </c>
      <c r="N6372">
        <f>ROUND(VLOOKUP(H6372,'[1]Feeder energy'!$L:$P,4,FALSE)/1000,3)</f>
        <v>37768.652999999998</v>
      </c>
      <c r="O6372">
        <f>ROUND(VLOOKUP(H6372,'[1]Feeder energy'!$L:$P,5,FALSE)/1000,3)</f>
        <v>35953.199999999997</v>
      </c>
      <c r="P6372">
        <f t="shared" si="396"/>
        <v>1</v>
      </c>
      <c r="Q6372" t="s">
        <v>18</v>
      </c>
    </row>
    <row r="6373" spans="1:17" x14ac:dyDescent="0.25">
      <c r="A6373" s="5">
        <v>110213019516</v>
      </c>
      <c r="B6373" s="6">
        <v>43556</v>
      </c>
      <c r="C6373">
        <v>5738</v>
      </c>
      <c r="D6373">
        <v>738</v>
      </c>
      <c r="E6373">
        <v>70</v>
      </c>
      <c r="H6373" s="6">
        <f t="shared" si="397"/>
        <v>43525</v>
      </c>
      <c r="I6373">
        <f>SUMIFS('[1]Monthly unit'!$C:$C,'[1]Monthly unit'!$A:$A,'[1]Final sheet'!A6373,'[1]Monthly unit'!$B:$B,'[1]Final sheet'!H6373)</f>
        <v>9</v>
      </c>
      <c r="J6373">
        <f t="shared" si="398"/>
        <v>3</v>
      </c>
      <c r="K6373">
        <f t="shared" si="399"/>
        <v>2019</v>
      </c>
      <c r="L6373">
        <f>ROUND(VLOOKUP(H6373,'[1]Feeder energy'!$L:$P,2,FALSE)/1000,3)</f>
        <v>37798.587</v>
      </c>
      <c r="M6373">
        <f>ROUND(VLOOKUP(H6373,'[1]Feeder energy'!$L:$P,3,FALSE)/1000,3)</f>
        <v>34248.366999999998</v>
      </c>
      <c r="N6373">
        <f>ROUND(VLOOKUP(H6373,'[1]Feeder energy'!$L:$P,4,FALSE)/1000,3)</f>
        <v>37768.652999999998</v>
      </c>
      <c r="O6373">
        <f>ROUND(VLOOKUP(H6373,'[1]Feeder energy'!$L:$P,5,FALSE)/1000,3)</f>
        <v>35953.199999999997</v>
      </c>
      <c r="P6373">
        <f t="shared" ref="P6373:P6436" si="400">IF(AND(J6373&gt;=4,J6373&lt;7,K6373=2020),0,IF(AND(C6373=0,F6373=0),0,1))</f>
        <v>1</v>
      </c>
      <c r="Q6373" t="s">
        <v>18</v>
      </c>
    </row>
    <row r="6374" spans="1:17" x14ac:dyDescent="0.25">
      <c r="A6374" s="5">
        <v>110213020054</v>
      </c>
      <c r="B6374" s="6">
        <v>43556</v>
      </c>
      <c r="C6374">
        <v>50000</v>
      </c>
      <c r="D6374">
        <v>20000</v>
      </c>
      <c r="E6374">
        <v>31</v>
      </c>
      <c r="H6374" s="6">
        <f t="shared" si="397"/>
        <v>43525</v>
      </c>
      <c r="I6374">
        <f>SUMIFS('[1]Monthly unit'!$C:$C,'[1]Monthly unit'!$A:$A,'[1]Final sheet'!A6374,'[1]Monthly unit'!$B:$B,'[1]Final sheet'!H6374)</f>
        <v>176</v>
      </c>
      <c r="J6374">
        <f t="shared" si="398"/>
        <v>3</v>
      </c>
      <c r="K6374">
        <f t="shared" si="399"/>
        <v>2019</v>
      </c>
      <c r="L6374">
        <f>ROUND(VLOOKUP(H6374,'[1]Feeder energy'!$L:$P,2,FALSE)/1000,3)</f>
        <v>37798.587</v>
      </c>
      <c r="M6374">
        <f>ROUND(VLOOKUP(H6374,'[1]Feeder energy'!$L:$P,3,FALSE)/1000,3)</f>
        <v>34248.366999999998</v>
      </c>
      <c r="N6374">
        <f>ROUND(VLOOKUP(H6374,'[1]Feeder energy'!$L:$P,4,FALSE)/1000,3)</f>
        <v>37768.652999999998</v>
      </c>
      <c r="O6374">
        <f>ROUND(VLOOKUP(H6374,'[1]Feeder energy'!$L:$P,5,FALSE)/1000,3)</f>
        <v>35953.199999999997</v>
      </c>
      <c r="P6374">
        <f t="shared" si="400"/>
        <v>1</v>
      </c>
      <c r="Q6374" t="s">
        <v>18</v>
      </c>
    </row>
    <row r="6375" spans="1:17" x14ac:dyDescent="0.25">
      <c r="A6375" s="5">
        <v>110213021971</v>
      </c>
      <c r="B6375" s="6">
        <v>43556</v>
      </c>
      <c r="C6375">
        <v>7000</v>
      </c>
      <c r="D6375">
        <v>1000</v>
      </c>
      <c r="E6375">
        <v>19.486527777778971</v>
      </c>
      <c r="F6375">
        <v>2000</v>
      </c>
      <c r="G6375">
        <v>389</v>
      </c>
      <c r="H6375" s="6">
        <f t="shared" si="397"/>
        <v>43525</v>
      </c>
      <c r="I6375">
        <f>SUMIFS('[1]Monthly unit'!$C:$C,'[1]Monthly unit'!$A:$A,'[1]Final sheet'!A6375,'[1]Monthly unit'!$B:$B,'[1]Final sheet'!H6375)</f>
        <v>24</v>
      </c>
      <c r="J6375">
        <f t="shared" si="398"/>
        <v>3</v>
      </c>
      <c r="K6375">
        <f t="shared" si="399"/>
        <v>2019</v>
      </c>
      <c r="L6375">
        <f>ROUND(VLOOKUP(H6375,'[1]Feeder energy'!$L:$P,2,FALSE)/1000,3)</f>
        <v>37798.587</v>
      </c>
      <c r="M6375">
        <f>ROUND(VLOOKUP(H6375,'[1]Feeder energy'!$L:$P,3,FALSE)/1000,3)</f>
        <v>34248.366999999998</v>
      </c>
      <c r="N6375">
        <f>ROUND(VLOOKUP(H6375,'[1]Feeder energy'!$L:$P,4,FALSE)/1000,3)</f>
        <v>37768.652999999998</v>
      </c>
      <c r="O6375">
        <f>ROUND(VLOOKUP(H6375,'[1]Feeder energy'!$L:$P,5,FALSE)/1000,3)</f>
        <v>35953.199999999997</v>
      </c>
      <c r="P6375">
        <f t="shared" si="400"/>
        <v>1</v>
      </c>
      <c r="Q6375" t="s">
        <v>18</v>
      </c>
    </row>
    <row r="6376" spans="1:17" x14ac:dyDescent="0.25">
      <c r="A6376" s="5">
        <v>110213022418</v>
      </c>
      <c r="B6376" s="6">
        <v>43556</v>
      </c>
      <c r="C6376">
        <v>6510</v>
      </c>
      <c r="D6376">
        <v>257</v>
      </c>
      <c r="E6376">
        <v>9</v>
      </c>
      <c r="H6376" s="6">
        <f t="shared" si="397"/>
        <v>43525</v>
      </c>
      <c r="I6376">
        <f>SUMIFS('[1]Monthly unit'!$C:$C,'[1]Monthly unit'!$A:$A,'[1]Final sheet'!A6376,'[1]Monthly unit'!$B:$B,'[1]Final sheet'!H6376)</f>
        <v>7</v>
      </c>
      <c r="J6376">
        <f t="shared" si="398"/>
        <v>3</v>
      </c>
      <c r="K6376">
        <f t="shared" si="399"/>
        <v>2019</v>
      </c>
      <c r="L6376">
        <f>ROUND(VLOOKUP(H6376,'[1]Feeder energy'!$L:$P,2,FALSE)/1000,3)</f>
        <v>37798.587</v>
      </c>
      <c r="M6376">
        <f>ROUND(VLOOKUP(H6376,'[1]Feeder energy'!$L:$P,3,FALSE)/1000,3)</f>
        <v>34248.366999999998</v>
      </c>
      <c r="N6376">
        <f>ROUND(VLOOKUP(H6376,'[1]Feeder energy'!$L:$P,4,FALSE)/1000,3)</f>
        <v>37768.652999999998</v>
      </c>
      <c r="O6376">
        <f>ROUND(VLOOKUP(H6376,'[1]Feeder energy'!$L:$P,5,FALSE)/1000,3)</f>
        <v>35953.199999999997</v>
      </c>
      <c r="P6376">
        <f t="shared" si="400"/>
        <v>1</v>
      </c>
      <c r="Q6376" t="s">
        <v>19</v>
      </c>
    </row>
    <row r="6377" spans="1:17" x14ac:dyDescent="0.25">
      <c r="A6377" s="5">
        <v>110213024785</v>
      </c>
      <c r="B6377" s="6">
        <v>43556</v>
      </c>
      <c r="C6377">
        <v>103001</v>
      </c>
      <c r="D6377">
        <v>20000</v>
      </c>
      <c r="E6377">
        <v>67</v>
      </c>
      <c r="F6377">
        <v>25000</v>
      </c>
      <c r="G6377">
        <v>424</v>
      </c>
      <c r="H6377" s="6">
        <f t="shared" si="397"/>
        <v>43525</v>
      </c>
      <c r="I6377">
        <f>SUMIFS('[1]Monthly unit'!$C:$C,'[1]Monthly unit'!$A:$A,'[1]Final sheet'!A6377,'[1]Monthly unit'!$B:$B,'[1]Final sheet'!H6377)</f>
        <v>800</v>
      </c>
      <c r="J6377">
        <f t="shared" si="398"/>
        <v>3</v>
      </c>
      <c r="K6377">
        <f t="shared" si="399"/>
        <v>2019</v>
      </c>
      <c r="L6377">
        <f>ROUND(VLOOKUP(H6377,'[1]Feeder energy'!$L:$P,2,FALSE)/1000,3)</f>
        <v>37798.587</v>
      </c>
      <c r="M6377">
        <f>ROUND(VLOOKUP(H6377,'[1]Feeder energy'!$L:$P,3,FALSE)/1000,3)</f>
        <v>34248.366999999998</v>
      </c>
      <c r="N6377">
        <f>ROUND(VLOOKUP(H6377,'[1]Feeder energy'!$L:$P,4,FALSE)/1000,3)</f>
        <v>37768.652999999998</v>
      </c>
      <c r="O6377">
        <f>ROUND(VLOOKUP(H6377,'[1]Feeder energy'!$L:$P,5,FALSE)/1000,3)</f>
        <v>35953.199999999997</v>
      </c>
      <c r="P6377">
        <f t="shared" si="400"/>
        <v>1</v>
      </c>
      <c r="Q6377" t="s">
        <v>18</v>
      </c>
    </row>
    <row r="6378" spans="1:17" x14ac:dyDescent="0.25">
      <c r="A6378" s="5">
        <v>110213025327</v>
      </c>
      <c r="B6378" s="6">
        <v>43556</v>
      </c>
      <c r="C6378">
        <v>0</v>
      </c>
      <c r="D6378">
        <v>5883</v>
      </c>
      <c r="E6378">
        <v>391</v>
      </c>
      <c r="F6378">
        <v>5883</v>
      </c>
      <c r="G6378">
        <v>391</v>
      </c>
      <c r="H6378" s="6">
        <f t="shared" si="397"/>
        <v>43525</v>
      </c>
      <c r="I6378">
        <f>SUMIFS('[1]Monthly unit'!$C:$C,'[1]Monthly unit'!$A:$A,'[1]Final sheet'!A6378,'[1]Monthly unit'!$B:$B,'[1]Final sheet'!H6378)</f>
        <v>0</v>
      </c>
      <c r="J6378">
        <f t="shared" si="398"/>
        <v>3</v>
      </c>
      <c r="K6378">
        <f t="shared" si="399"/>
        <v>2019</v>
      </c>
      <c r="L6378">
        <f>ROUND(VLOOKUP(H6378,'[1]Feeder energy'!$L:$P,2,FALSE)/1000,3)</f>
        <v>37798.587</v>
      </c>
      <c r="M6378">
        <f>ROUND(VLOOKUP(H6378,'[1]Feeder energy'!$L:$P,3,FALSE)/1000,3)</f>
        <v>34248.366999999998</v>
      </c>
      <c r="N6378">
        <f>ROUND(VLOOKUP(H6378,'[1]Feeder energy'!$L:$P,4,FALSE)/1000,3)</f>
        <v>37768.652999999998</v>
      </c>
      <c r="O6378">
        <f>ROUND(VLOOKUP(H6378,'[1]Feeder energy'!$L:$P,5,FALSE)/1000,3)</f>
        <v>35953.199999999997</v>
      </c>
      <c r="P6378">
        <f t="shared" si="400"/>
        <v>1</v>
      </c>
      <c r="Q6378" t="s">
        <v>18</v>
      </c>
    </row>
    <row r="6379" spans="1:17" x14ac:dyDescent="0.25">
      <c r="A6379" s="5">
        <v>110213027767</v>
      </c>
      <c r="B6379" s="6">
        <v>43556</v>
      </c>
      <c r="C6379">
        <v>0</v>
      </c>
      <c r="H6379" s="6">
        <f t="shared" si="397"/>
        <v>43525</v>
      </c>
      <c r="I6379">
        <f>SUMIFS('[1]Monthly unit'!$C:$C,'[1]Monthly unit'!$A:$A,'[1]Final sheet'!A6379,'[1]Monthly unit'!$B:$B,'[1]Final sheet'!H6379)</f>
        <v>0</v>
      </c>
      <c r="J6379">
        <f t="shared" si="398"/>
        <v>3</v>
      </c>
      <c r="K6379">
        <f t="shared" si="399"/>
        <v>2019</v>
      </c>
      <c r="L6379">
        <f>ROUND(VLOOKUP(H6379,'[1]Feeder energy'!$L:$P,2,FALSE)/1000,3)</f>
        <v>37798.587</v>
      </c>
      <c r="M6379">
        <f>ROUND(VLOOKUP(H6379,'[1]Feeder energy'!$L:$P,3,FALSE)/1000,3)</f>
        <v>34248.366999999998</v>
      </c>
      <c r="N6379">
        <f>ROUND(VLOOKUP(H6379,'[1]Feeder energy'!$L:$P,4,FALSE)/1000,3)</f>
        <v>37768.652999999998</v>
      </c>
      <c r="O6379">
        <f>ROUND(VLOOKUP(H6379,'[1]Feeder energy'!$L:$P,5,FALSE)/1000,3)</f>
        <v>35953.199999999997</v>
      </c>
      <c r="P6379">
        <f t="shared" si="400"/>
        <v>0</v>
      </c>
      <c r="Q6379" t="s">
        <v>18</v>
      </c>
    </row>
    <row r="6380" spans="1:17" x14ac:dyDescent="0.25">
      <c r="A6380" s="5">
        <v>110214000636</v>
      </c>
      <c r="B6380" s="6">
        <v>43556</v>
      </c>
      <c r="C6380">
        <v>56000</v>
      </c>
      <c r="D6380">
        <v>10000</v>
      </c>
      <c r="E6380">
        <v>3</v>
      </c>
      <c r="F6380">
        <v>6000</v>
      </c>
      <c r="G6380">
        <v>433</v>
      </c>
      <c r="H6380" s="6">
        <f t="shared" si="397"/>
        <v>43525</v>
      </c>
      <c r="I6380">
        <f>SUMIFS('[1]Monthly unit'!$C:$C,'[1]Monthly unit'!$A:$A,'[1]Final sheet'!A6380,'[1]Monthly unit'!$B:$B,'[1]Final sheet'!H6380)</f>
        <v>169</v>
      </c>
      <c r="J6380">
        <f t="shared" si="398"/>
        <v>3</v>
      </c>
      <c r="K6380">
        <f t="shared" si="399"/>
        <v>2019</v>
      </c>
      <c r="L6380">
        <f>ROUND(VLOOKUP(H6380,'[1]Feeder energy'!$L:$P,2,FALSE)/1000,3)</f>
        <v>37798.587</v>
      </c>
      <c r="M6380">
        <f>ROUND(VLOOKUP(H6380,'[1]Feeder energy'!$L:$P,3,FALSE)/1000,3)</f>
        <v>34248.366999999998</v>
      </c>
      <c r="N6380">
        <f>ROUND(VLOOKUP(H6380,'[1]Feeder energy'!$L:$P,4,FALSE)/1000,3)</f>
        <v>37768.652999999998</v>
      </c>
      <c r="O6380">
        <f>ROUND(VLOOKUP(H6380,'[1]Feeder energy'!$L:$P,5,FALSE)/1000,3)</f>
        <v>35953.199999999997</v>
      </c>
      <c r="P6380">
        <f t="shared" si="400"/>
        <v>1</v>
      </c>
      <c r="Q6380" t="s">
        <v>18</v>
      </c>
    </row>
    <row r="6381" spans="1:17" x14ac:dyDescent="0.25">
      <c r="A6381" s="5">
        <v>110214001349</v>
      </c>
      <c r="B6381" s="6">
        <v>43556</v>
      </c>
      <c r="C6381">
        <v>30000</v>
      </c>
      <c r="D6381">
        <v>10000</v>
      </c>
      <c r="E6381">
        <v>25.394594907404102</v>
      </c>
      <c r="H6381" s="6">
        <f t="shared" si="397"/>
        <v>43525</v>
      </c>
      <c r="I6381">
        <f>SUMIFS('[1]Monthly unit'!$C:$C,'[1]Monthly unit'!$A:$A,'[1]Final sheet'!A6381,'[1]Monthly unit'!$B:$B,'[1]Final sheet'!H6381)</f>
        <v>14</v>
      </c>
      <c r="J6381">
        <f t="shared" si="398"/>
        <v>3</v>
      </c>
      <c r="K6381">
        <f t="shared" si="399"/>
        <v>2019</v>
      </c>
      <c r="L6381">
        <f>ROUND(VLOOKUP(H6381,'[1]Feeder energy'!$L:$P,2,FALSE)/1000,3)</f>
        <v>37798.587</v>
      </c>
      <c r="M6381">
        <f>ROUND(VLOOKUP(H6381,'[1]Feeder energy'!$L:$P,3,FALSE)/1000,3)</f>
        <v>34248.366999999998</v>
      </c>
      <c r="N6381">
        <f>ROUND(VLOOKUP(H6381,'[1]Feeder energy'!$L:$P,4,FALSE)/1000,3)</f>
        <v>37768.652999999998</v>
      </c>
      <c r="O6381">
        <f>ROUND(VLOOKUP(H6381,'[1]Feeder energy'!$L:$P,5,FALSE)/1000,3)</f>
        <v>35953.199999999997</v>
      </c>
      <c r="P6381">
        <f t="shared" si="400"/>
        <v>1</v>
      </c>
      <c r="Q6381" t="s">
        <v>18</v>
      </c>
    </row>
    <row r="6382" spans="1:17" x14ac:dyDescent="0.25">
      <c r="A6382" s="5">
        <v>110214001363</v>
      </c>
      <c r="B6382" s="6">
        <v>43556</v>
      </c>
      <c r="C6382">
        <v>17000</v>
      </c>
      <c r="D6382">
        <v>5000</v>
      </c>
      <c r="E6382">
        <v>25.50692129629897</v>
      </c>
      <c r="H6382" s="6">
        <f t="shared" si="397"/>
        <v>43525</v>
      </c>
      <c r="I6382">
        <f>SUMIFS('[1]Monthly unit'!$C:$C,'[1]Monthly unit'!$A:$A,'[1]Final sheet'!A6382,'[1]Monthly unit'!$B:$B,'[1]Final sheet'!H6382)</f>
        <v>39</v>
      </c>
      <c r="J6382">
        <f t="shared" si="398"/>
        <v>3</v>
      </c>
      <c r="K6382">
        <f t="shared" si="399"/>
        <v>2019</v>
      </c>
      <c r="L6382">
        <f>ROUND(VLOOKUP(H6382,'[1]Feeder energy'!$L:$P,2,FALSE)/1000,3)</f>
        <v>37798.587</v>
      </c>
      <c r="M6382">
        <f>ROUND(VLOOKUP(H6382,'[1]Feeder energy'!$L:$P,3,FALSE)/1000,3)</f>
        <v>34248.366999999998</v>
      </c>
      <c r="N6382">
        <f>ROUND(VLOOKUP(H6382,'[1]Feeder energy'!$L:$P,4,FALSE)/1000,3)</f>
        <v>37768.652999999998</v>
      </c>
      <c r="O6382">
        <f>ROUND(VLOOKUP(H6382,'[1]Feeder energy'!$L:$P,5,FALSE)/1000,3)</f>
        <v>35953.199999999997</v>
      </c>
      <c r="P6382">
        <f t="shared" si="400"/>
        <v>1</v>
      </c>
      <c r="Q6382" t="s">
        <v>18</v>
      </c>
    </row>
    <row r="6383" spans="1:17" x14ac:dyDescent="0.25">
      <c r="A6383" s="5">
        <v>110214002461</v>
      </c>
      <c r="B6383" s="6">
        <v>43556</v>
      </c>
      <c r="C6383">
        <v>14000</v>
      </c>
      <c r="D6383">
        <v>2000</v>
      </c>
      <c r="E6383">
        <v>26.262569444443219</v>
      </c>
      <c r="F6383">
        <v>2000</v>
      </c>
      <c r="G6383">
        <v>425</v>
      </c>
      <c r="H6383" s="6">
        <f t="shared" si="397"/>
        <v>43525</v>
      </c>
      <c r="I6383">
        <f>SUMIFS('[1]Monthly unit'!$C:$C,'[1]Monthly unit'!$A:$A,'[1]Final sheet'!A6383,'[1]Monthly unit'!$B:$B,'[1]Final sheet'!H6383)</f>
        <v>71</v>
      </c>
      <c r="J6383">
        <f t="shared" si="398"/>
        <v>3</v>
      </c>
      <c r="K6383">
        <f t="shared" si="399"/>
        <v>2019</v>
      </c>
      <c r="L6383">
        <f>ROUND(VLOOKUP(H6383,'[1]Feeder energy'!$L:$P,2,FALSE)/1000,3)</f>
        <v>37798.587</v>
      </c>
      <c r="M6383">
        <f>ROUND(VLOOKUP(H6383,'[1]Feeder energy'!$L:$P,3,FALSE)/1000,3)</f>
        <v>34248.366999999998</v>
      </c>
      <c r="N6383">
        <f>ROUND(VLOOKUP(H6383,'[1]Feeder energy'!$L:$P,4,FALSE)/1000,3)</f>
        <v>37768.652999999998</v>
      </c>
      <c r="O6383">
        <f>ROUND(VLOOKUP(H6383,'[1]Feeder energy'!$L:$P,5,FALSE)/1000,3)</f>
        <v>35953.199999999997</v>
      </c>
      <c r="P6383">
        <f t="shared" si="400"/>
        <v>1</v>
      </c>
      <c r="Q6383" t="s">
        <v>18</v>
      </c>
    </row>
    <row r="6384" spans="1:17" x14ac:dyDescent="0.25">
      <c r="A6384" s="5">
        <v>110214002464</v>
      </c>
      <c r="B6384" s="6">
        <v>43556</v>
      </c>
      <c r="C6384">
        <v>75000</v>
      </c>
      <c r="D6384">
        <v>15000</v>
      </c>
      <c r="E6384">
        <v>20.454780092593861</v>
      </c>
      <c r="F6384">
        <v>15000</v>
      </c>
      <c r="G6384">
        <v>374</v>
      </c>
      <c r="H6384" s="6">
        <f t="shared" si="397"/>
        <v>43525</v>
      </c>
      <c r="I6384">
        <f>SUMIFS('[1]Monthly unit'!$C:$C,'[1]Monthly unit'!$A:$A,'[1]Final sheet'!A6384,'[1]Monthly unit'!$B:$B,'[1]Final sheet'!H6384)</f>
        <v>428</v>
      </c>
      <c r="J6384">
        <f t="shared" si="398"/>
        <v>3</v>
      </c>
      <c r="K6384">
        <f t="shared" si="399"/>
        <v>2019</v>
      </c>
      <c r="L6384">
        <f>ROUND(VLOOKUP(H6384,'[1]Feeder energy'!$L:$P,2,FALSE)/1000,3)</f>
        <v>37798.587</v>
      </c>
      <c r="M6384">
        <f>ROUND(VLOOKUP(H6384,'[1]Feeder energy'!$L:$P,3,FALSE)/1000,3)</f>
        <v>34248.366999999998</v>
      </c>
      <c r="N6384">
        <f>ROUND(VLOOKUP(H6384,'[1]Feeder energy'!$L:$P,4,FALSE)/1000,3)</f>
        <v>37768.652999999998</v>
      </c>
      <c r="O6384">
        <f>ROUND(VLOOKUP(H6384,'[1]Feeder energy'!$L:$P,5,FALSE)/1000,3)</f>
        <v>35953.199999999997</v>
      </c>
      <c r="P6384">
        <f t="shared" si="400"/>
        <v>1</v>
      </c>
      <c r="Q6384" t="s">
        <v>18</v>
      </c>
    </row>
    <row r="6385" spans="1:17" x14ac:dyDescent="0.25">
      <c r="A6385" s="5">
        <v>110214002466</v>
      </c>
      <c r="B6385" s="6">
        <v>43556</v>
      </c>
      <c r="C6385">
        <v>10000</v>
      </c>
      <c r="D6385">
        <v>10000</v>
      </c>
      <c r="E6385">
        <v>185</v>
      </c>
      <c r="F6385">
        <v>10000</v>
      </c>
      <c r="G6385">
        <v>433</v>
      </c>
      <c r="H6385" s="6">
        <f t="shared" si="397"/>
        <v>43525</v>
      </c>
      <c r="I6385">
        <f>SUMIFS('[1]Monthly unit'!$C:$C,'[1]Monthly unit'!$A:$A,'[1]Final sheet'!A6385,'[1]Monthly unit'!$B:$B,'[1]Final sheet'!H6385)</f>
        <v>0</v>
      </c>
      <c r="J6385">
        <f t="shared" si="398"/>
        <v>3</v>
      </c>
      <c r="K6385">
        <f t="shared" si="399"/>
        <v>2019</v>
      </c>
      <c r="L6385">
        <f>ROUND(VLOOKUP(H6385,'[1]Feeder energy'!$L:$P,2,FALSE)/1000,3)</f>
        <v>37798.587</v>
      </c>
      <c r="M6385">
        <f>ROUND(VLOOKUP(H6385,'[1]Feeder energy'!$L:$P,3,FALSE)/1000,3)</f>
        <v>34248.366999999998</v>
      </c>
      <c r="N6385">
        <f>ROUND(VLOOKUP(H6385,'[1]Feeder energy'!$L:$P,4,FALSE)/1000,3)</f>
        <v>37768.652999999998</v>
      </c>
      <c r="O6385">
        <f>ROUND(VLOOKUP(H6385,'[1]Feeder energy'!$L:$P,5,FALSE)/1000,3)</f>
        <v>35953.199999999997</v>
      </c>
      <c r="P6385">
        <f t="shared" si="400"/>
        <v>1</v>
      </c>
      <c r="Q6385" t="s">
        <v>18</v>
      </c>
    </row>
    <row r="6386" spans="1:17" x14ac:dyDescent="0.25">
      <c r="A6386" s="5">
        <v>110214002885</v>
      </c>
      <c r="B6386" s="6">
        <v>43556</v>
      </c>
      <c r="C6386">
        <v>82640</v>
      </c>
      <c r="D6386">
        <v>2640</v>
      </c>
      <c r="E6386">
        <v>6</v>
      </c>
      <c r="F6386">
        <v>10000</v>
      </c>
      <c r="G6386">
        <v>374</v>
      </c>
      <c r="H6386" s="6">
        <f t="shared" si="397"/>
        <v>43525</v>
      </c>
      <c r="I6386">
        <f>SUMIFS('[1]Monthly unit'!$C:$C,'[1]Monthly unit'!$A:$A,'[1]Final sheet'!A6386,'[1]Monthly unit'!$B:$B,'[1]Final sheet'!H6386)</f>
        <v>573</v>
      </c>
      <c r="J6386">
        <f t="shared" si="398"/>
        <v>3</v>
      </c>
      <c r="K6386">
        <f t="shared" si="399"/>
        <v>2019</v>
      </c>
      <c r="L6386">
        <f>ROUND(VLOOKUP(H6386,'[1]Feeder energy'!$L:$P,2,FALSE)/1000,3)</f>
        <v>37798.587</v>
      </c>
      <c r="M6386">
        <f>ROUND(VLOOKUP(H6386,'[1]Feeder energy'!$L:$P,3,FALSE)/1000,3)</f>
        <v>34248.366999999998</v>
      </c>
      <c r="N6386">
        <f>ROUND(VLOOKUP(H6386,'[1]Feeder energy'!$L:$P,4,FALSE)/1000,3)</f>
        <v>37768.652999999998</v>
      </c>
      <c r="O6386">
        <f>ROUND(VLOOKUP(H6386,'[1]Feeder energy'!$L:$P,5,FALSE)/1000,3)</f>
        <v>35953.199999999997</v>
      </c>
      <c r="P6386">
        <f t="shared" si="400"/>
        <v>1</v>
      </c>
      <c r="Q6386" t="s">
        <v>18</v>
      </c>
    </row>
    <row r="6387" spans="1:17" x14ac:dyDescent="0.25">
      <c r="A6387" s="5">
        <v>110214002901</v>
      </c>
      <c r="B6387" s="6">
        <v>43556</v>
      </c>
      <c r="C6387">
        <v>52000</v>
      </c>
      <c r="D6387">
        <v>10000</v>
      </c>
      <c r="E6387">
        <v>33.422604166669771</v>
      </c>
      <c r="F6387">
        <v>15000</v>
      </c>
      <c r="G6387">
        <v>423</v>
      </c>
      <c r="H6387" s="6">
        <f t="shared" si="397"/>
        <v>43525</v>
      </c>
      <c r="I6387">
        <f>SUMIFS('[1]Monthly unit'!$C:$C,'[1]Monthly unit'!$A:$A,'[1]Final sheet'!A6387,'[1]Monthly unit'!$B:$B,'[1]Final sheet'!H6387)</f>
        <v>449</v>
      </c>
      <c r="J6387">
        <f t="shared" si="398"/>
        <v>3</v>
      </c>
      <c r="K6387">
        <f t="shared" si="399"/>
        <v>2019</v>
      </c>
      <c r="L6387">
        <f>ROUND(VLOOKUP(H6387,'[1]Feeder energy'!$L:$P,2,FALSE)/1000,3)</f>
        <v>37798.587</v>
      </c>
      <c r="M6387">
        <f>ROUND(VLOOKUP(H6387,'[1]Feeder energy'!$L:$P,3,FALSE)/1000,3)</f>
        <v>34248.366999999998</v>
      </c>
      <c r="N6387">
        <f>ROUND(VLOOKUP(H6387,'[1]Feeder energy'!$L:$P,4,FALSE)/1000,3)</f>
        <v>37768.652999999998</v>
      </c>
      <c r="O6387">
        <f>ROUND(VLOOKUP(H6387,'[1]Feeder energy'!$L:$P,5,FALSE)/1000,3)</f>
        <v>35953.199999999997</v>
      </c>
      <c r="P6387">
        <f t="shared" si="400"/>
        <v>1</v>
      </c>
      <c r="Q6387" t="s">
        <v>18</v>
      </c>
    </row>
    <row r="6388" spans="1:17" x14ac:dyDescent="0.25">
      <c r="A6388" s="5">
        <v>110214003597</v>
      </c>
      <c r="B6388" s="6">
        <v>43556</v>
      </c>
      <c r="C6388">
        <v>110000</v>
      </c>
      <c r="D6388">
        <v>25000</v>
      </c>
      <c r="E6388">
        <v>123</v>
      </c>
      <c r="F6388">
        <v>6745</v>
      </c>
      <c r="G6388">
        <v>374</v>
      </c>
      <c r="H6388" s="6">
        <f t="shared" si="397"/>
        <v>43525</v>
      </c>
      <c r="I6388">
        <f>SUMIFS('[1]Monthly unit'!$C:$C,'[1]Monthly unit'!$A:$A,'[1]Final sheet'!A6388,'[1]Monthly unit'!$B:$B,'[1]Final sheet'!H6388)</f>
        <v>410</v>
      </c>
      <c r="J6388">
        <f t="shared" si="398"/>
        <v>3</v>
      </c>
      <c r="K6388">
        <f t="shared" si="399"/>
        <v>2019</v>
      </c>
      <c r="L6388">
        <f>ROUND(VLOOKUP(H6388,'[1]Feeder energy'!$L:$P,2,FALSE)/1000,3)</f>
        <v>37798.587</v>
      </c>
      <c r="M6388">
        <f>ROUND(VLOOKUP(H6388,'[1]Feeder energy'!$L:$P,3,FALSE)/1000,3)</f>
        <v>34248.366999999998</v>
      </c>
      <c r="N6388">
        <f>ROUND(VLOOKUP(H6388,'[1]Feeder energy'!$L:$P,4,FALSE)/1000,3)</f>
        <v>37768.652999999998</v>
      </c>
      <c r="O6388">
        <f>ROUND(VLOOKUP(H6388,'[1]Feeder energy'!$L:$P,5,FALSE)/1000,3)</f>
        <v>35953.199999999997</v>
      </c>
      <c r="P6388">
        <f t="shared" si="400"/>
        <v>1</v>
      </c>
      <c r="Q6388" t="s">
        <v>18</v>
      </c>
    </row>
    <row r="6389" spans="1:17" x14ac:dyDescent="0.25">
      <c r="A6389" s="5">
        <v>110214004744</v>
      </c>
      <c r="B6389" s="6">
        <v>43556</v>
      </c>
      <c r="C6389">
        <v>28000</v>
      </c>
      <c r="D6389">
        <v>6000</v>
      </c>
      <c r="E6389">
        <v>94</v>
      </c>
      <c r="F6389">
        <v>4000</v>
      </c>
      <c r="G6389">
        <v>437</v>
      </c>
      <c r="H6389" s="6">
        <f t="shared" si="397"/>
        <v>43525</v>
      </c>
      <c r="I6389">
        <f>SUMIFS('[1]Monthly unit'!$C:$C,'[1]Monthly unit'!$A:$A,'[1]Final sheet'!A6389,'[1]Monthly unit'!$B:$B,'[1]Final sheet'!H6389)</f>
        <v>144</v>
      </c>
      <c r="J6389">
        <f t="shared" si="398"/>
        <v>3</v>
      </c>
      <c r="K6389">
        <f t="shared" si="399"/>
        <v>2019</v>
      </c>
      <c r="L6389">
        <f>ROUND(VLOOKUP(H6389,'[1]Feeder energy'!$L:$P,2,FALSE)/1000,3)</f>
        <v>37798.587</v>
      </c>
      <c r="M6389">
        <f>ROUND(VLOOKUP(H6389,'[1]Feeder energy'!$L:$P,3,FALSE)/1000,3)</f>
        <v>34248.366999999998</v>
      </c>
      <c r="N6389">
        <f>ROUND(VLOOKUP(H6389,'[1]Feeder energy'!$L:$P,4,FALSE)/1000,3)</f>
        <v>37768.652999999998</v>
      </c>
      <c r="O6389">
        <f>ROUND(VLOOKUP(H6389,'[1]Feeder energy'!$L:$P,5,FALSE)/1000,3)</f>
        <v>35953.199999999997</v>
      </c>
      <c r="P6389">
        <f t="shared" si="400"/>
        <v>1</v>
      </c>
      <c r="Q6389" t="s">
        <v>19</v>
      </c>
    </row>
    <row r="6390" spans="1:17" x14ac:dyDescent="0.25">
      <c r="A6390" s="5">
        <v>110214004746</v>
      </c>
      <c r="B6390" s="6">
        <v>43556</v>
      </c>
      <c r="C6390">
        <v>11600</v>
      </c>
      <c r="D6390">
        <v>1600</v>
      </c>
      <c r="E6390">
        <v>14</v>
      </c>
      <c r="F6390">
        <v>2000</v>
      </c>
      <c r="G6390">
        <v>426</v>
      </c>
      <c r="H6390" s="6">
        <f t="shared" si="397"/>
        <v>43525</v>
      </c>
      <c r="I6390">
        <f>SUMIFS('[1]Monthly unit'!$C:$C,'[1]Monthly unit'!$A:$A,'[1]Final sheet'!A6390,'[1]Monthly unit'!$B:$B,'[1]Final sheet'!H6390)</f>
        <v>58</v>
      </c>
      <c r="J6390">
        <f t="shared" si="398"/>
        <v>3</v>
      </c>
      <c r="K6390">
        <f t="shared" si="399"/>
        <v>2019</v>
      </c>
      <c r="L6390">
        <f>ROUND(VLOOKUP(H6390,'[1]Feeder energy'!$L:$P,2,FALSE)/1000,3)</f>
        <v>37798.587</v>
      </c>
      <c r="M6390">
        <f>ROUND(VLOOKUP(H6390,'[1]Feeder energy'!$L:$P,3,FALSE)/1000,3)</f>
        <v>34248.366999999998</v>
      </c>
      <c r="N6390">
        <f>ROUND(VLOOKUP(H6390,'[1]Feeder energy'!$L:$P,4,FALSE)/1000,3)</f>
        <v>37768.652999999998</v>
      </c>
      <c r="O6390">
        <f>ROUND(VLOOKUP(H6390,'[1]Feeder energy'!$L:$P,5,FALSE)/1000,3)</f>
        <v>35953.199999999997</v>
      </c>
      <c r="P6390">
        <f t="shared" si="400"/>
        <v>1</v>
      </c>
      <c r="Q6390" t="s">
        <v>18</v>
      </c>
    </row>
    <row r="6391" spans="1:17" x14ac:dyDescent="0.25">
      <c r="A6391" s="5">
        <v>110214006932</v>
      </c>
      <c r="B6391" s="6">
        <v>43556</v>
      </c>
      <c r="C6391">
        <v>6000</v>
      </c>
      <c r="D6391">
        <v>3000</v>
      </c>
      <c r="E6391">
        <v>20.323391203703071</v>
      </c>
      <c r="H6391" s="6">
        <f t="shared" si="397"/>
        <v>43525</v>
      </c>
      <c r="I6391">
        <f>SUMIFS('[1]Monthly unit'!$C:$C,'[1]Monthly unit'!$A:$A,'[1]Final sheet'!A6391,'[1]Monthly unit'!$B:$B,'[1]Final sheet'!H6391)</f>
        <v>11</v>
      </c>
      <c r="J6391">
        <f t="shared" si="398"/>
        <v>3</v>
      </c>
      <c r="K6391">
        <f t="shared" si="399"/>
        <v>2019</v>
      </c>
      <c r="L6391">
        <f>ROUND(VLOOKUP(H6391,'[1]Feeder energy'!$L:$P,2,FALSE)/1000,3)</f>
        <v>37798.587</v>
      </c>
      <c r="M6391">
        <f>ROUND(VLOOKUP(H6391,'[1]Feeder energy'!$L:$P,3,FALSE)/1000,3)</f>
        <v>34248.366999999998</v>
      </c>
      <c r="N6391">
        <f>ROUND(VLOOKUP(H6391,'[1]Feeder energy'!$L:$P,4,FALSE)/1000,3)</f>
        <v>37768.652999999998</v>
      </c>
      <c r="O6391">
        <f>ROUND(VLOOKUP(H6391,'[1]Feeder energy'!$L:$P,5,FALSE)/1000,3)</f>
        <v>35953.199999999997</v>
      </c>
      <c r="P6391">
        <f t="shared" si="400"/>
        <v>1</v>
      </c>
      <c r="Q6391" t="s">
        <v>19</v>
      </c>
    </row>
    <row r="6392" spans="1:17" x14ac:dyDescent="0.25">
      <c r="A6392" s="5">
        <v>110214007151</v>
      </c>
      <c r="B6392" s="6">
        <v>43556</v>
      </c>
      <c r="C6392">
        <v>6000</v>
      </c>
      <c r="D6392">
        <v>2000</v>
      </c>
      <c r="E6392">
        <v>108</v>
      </c>
      <c r="H6392" s="6">
        <f t="shared" si="397"/>
        <v>43525</v>
      </c>
      <c r="I6392">
        <f>SUMIFS('[1]Monthly unit'!$C:$C,'[1]Monthly unit'!$A:$A,'[1]Final sheet'!A6392,'[1]Monthly unit'!$B:$B,'[1]Final sheet'!H6392)</f>
        <v>24</v>
      </c>
      <c r="J6392">
        <f t="shared" si="398"/>
        <v>3</v>
      </c>
      <c r="K6392">
        <f t="shared" si="399"/>
        <v>2019</v>
      </c>
      <c r="L6392">
        <f>ROUND(VLOOKUP(H6392,'[1]Feeder energy'!$L:$P,2,FALSE)/1000,3)</f>
        <v>37798.587</v>
      </c>
      <c r="M6392">
        <f>ROUND(VLOOKUP(H6392,'[1]Feeder energy'!$L:$P,3,FALSE)/1000,3)</f>
        <v>34248.366999999998</v>
      </c>
      <c r="N6392">
        <f>ROUND(VLOOKUP(H6392,'[1]Feeder energy'!$L:$P,4,FALSE)/1000,3)</f>
        <v>37768.652999999998</v>
      </c>
      <c r="O6392">
        <f>ROUND(VLOOKUP(H6392,'[1]Feeder energy'!$L:$P,5,FALSE)/1000,3)</f>
        <v>35953.199999999997</v>
      </c>
      <c r="P6392">
        <f t="shared" si="400"/>
        <v>1</v>
      </c>
      <c r="Q6392" t="s">
        <v>18</v>
      </c>
    </row>
    <row r="6393" spans="1:17" x14ac:dyDescent="0.25">
      <c r="A6393" s="5">
        <v>110214009022</v>
      </c>
      <c r="B6393" s="6">
        <v>43556</v>
      </c>
      <c r="C6393">
        <v>100000</v>
      </c>
      <c r="D6393">
        <v>20000</v>
      </c>
      <c r="E6393">
        <v>17</v>
      </c>
      <c r="F6393">
        <v>20000</v>
      </c>
      <c r="G6393">
        <v>399</v>
      </c>
      <c r="H6393" s="6">
        <f t="shared" si="397"/>
        <v>43525</v>
      </c>
      <c r="I6393">
        <f>SUMIFS('[1]Monthly unit'!$C:$C,'[1]Monthly unit'!$A:$A,'[1]Final sheet'!A6393,'[1]Monthly unit'!$B:$B,'[1]Final sheet'!H6393)</f>
        <v>604</v>
      </c>
      <c r="J6393">
        <f t="shared" si="398"/>
        <v>3</v>
      </c>
      <c r="K6393">
        <f t="shared" si="399"/>
        <v>2019</v>
      </c>
      <c r="L6393">
        <f>ROUND(VLOOKUP(H6393,'[1]Feeder energy'!$L:$P,2,FALSE)/1000,3)</f>
        <v>37798.587</v>
      </c>
      <c r="M6393">
        <f>ROUND(VLOOKUP(H6393,'[1]Feeder energy'!$L:$P,3,FALSE)/1000,3)</f>
        <v>34248.366999999998</v>
      </c>
      <c r="N6393">
        <f>ROUND(VLOOKUP(H6393,'[1]Feeder energy'!$L:$P,4,FALSE)/1000,3)</f>
        <v>37768.652999999998</v>
      </c>
      <c r="O6393">
        <f>ROUND(VLOOKUP(H6393,'[1]Feeder energy'!$L:$P,5,FALSE)/1000,3)</f>
        <v>35953.199999999997</v>
      </c>
      <c r="P6393">
        <f t="shared" si="400"/>
        <v>1</v>
      </c>
      <c r="Q6393" t="s">
        <v>18</v>
      </c>
    </row>
    <row r="6394" spans="1:17" x14ac:dyDescent="0.25">
      <c r="A6394" s="5">
        <v>110214009045</v>
      </c>
      <c r="B6394" s="6">
        <v>43556</v>
      </c>
      <c r="C6394">
        <v>100000</v>
      </c>
      <c r="D6394">
        <v>20000</v>
      </c>
      <c r="E6394">
        <v>17</v>
      </c>
      <c r="F6394">
        <v>20000</v>
      </c>
      <c r="G6394">
        <v>399</v>
      </c>
      <c r="H6394" s="6">
        <f t="shared" si="397"/>
        <v>43525</v>
      </c>
      <c r="I6394">
        <f>SUMIFS('[1]Monthly unit'!$C:$C,'[1]Monthly unit'!$A:$A,'[1]Final sheet'!A6394,'[1]Monthly unit'!$B:$B,'[1]Final sheet'!H6394)</f>
        <v>830</v>
      </c>
      <c r="J6394">
        <f t="shared" si="398"/>
        <v>3</v>
      </c>
      <c r="K6394">
        <f t="shared" si="399"/>
        <v>2019</v>
      </c>
      <c r="L6394">
        <f>ROUND(VLOOKUP(H6394,'[1]Feeder energy'!$L:$P,2,FALSE)/1000,3)</f>
        <v>37798.587</v>
      </c>
      <c r="M6394">
        <f>ROUND(VLOOKUP(H6394,'[1]Feeder energy'!$L:$P,3,FALSE)/1000,3)</f>
        <v>34248.366999999998</v>
      </c>
      <c r="N6394">
        <f>ROUND(VLOOKUP(H6394,'[1]Feeder energy'!$L:$P,4,FALSE)/1000,3)</f>
        <v>37768.652999999998</v>
      </c>
      <c r="O6394">
        <f>ROUND(VLOOKUP(H6394,'[1]Feeder energy'!$L:$P,5,FALSE)/1000,3)</f>
        <v>35953.199999999997</v>
      </c>
      <c r="P6394">
        <f t="shared" si="400"/>
        <v>1</v>
      </c>
      <c r="Q6394" t="s">
        <v>18</v>
      </c>
    </row>
    <row r="6395" spans="1:17" x14ac:dyDescent="0.25">
      <c r="A6395" s="5">
        <v>110214009050</v>
      </c>
      <c r="B6395" s="6">
        <v>43556</v>
      </c>
      <c r="C6395">
        <v>21361</v>
      </c>
      <c r="D6395">
        <v>569</v>
      </c>
      <c r="E6395">
        <v>10</v>
      </c>
      <c r="F6395">
        <v>5000</v>
      </c>
      <c r="G6395">
        <v>411</v>
      </c>
      <c r="H6395" s="6">
        <f t="shared" si="397"/>
        <v>43525</v>
      </c>
      <c r="I6395">
        <f>SUMIFS('[1]Monthly unit'!$C:$C,'[1]Monthly unit'!$A:$A,'[1]Final sheet'!A6395,'[1]Monthly unit'!$B:$B,'[1]Final sheet'!H6395)</f>
        <v>0</v>
      </c>
      <c r="J6395">
        <f t="shared" si="398"/>
        <v>3</v>
      </c>
      <c r="K6395">
        <f t="shared" si="399"/>
        <v>2019</v>
      </c>
      <c r="L6395">
        <f>ROUND(VLOOKUP(H6395,'[1]Feeder energy'!$L:$P,2,FALSE)/1000,3)</f>
        <v>37798.587</v>
      </c>
      <c r="M6395">
        <f>ROUND(VLOOKUP(H6395,'[1]Feeder energy'!$L:$P,3,FALSE)/1000,3)</f>
        <v>34248.366999999998</v>
      </c>
      <c r="N6395">
        <f>ROUND(VLOOKUP(H6395,'[1]Feeder energy'!$L:$P,4,FALSE)/1000,3)</f>
        <v>37768.652999999998</v>
      </c>
      <c r="O6395">
        <f>ROUND(VLOOKUP(H6395,'[1]Feeder energy'!$L:$P,5,FALSE)/1000,3)</f>
        <v>35953.199999999997</v>
      </c>
      <c r="P6395">
        <f t="shared" si="400"/>
        <v>1</v>
      </c>
      <c r="Q6395" t="s">
        <v>18</v>
      </c>
    </row>
    <row r="6396" spans="1:17" x14ac:dyDescent="0.25">
      <c r="A6396" s="5">
        <v>110214009099</v>
      </c>
      <c r="B6396" s="6">
        <v>43556</v>
      </c>
      <c r="C6396">
        <v>60000</v>
      </c>
      <c r="D6396">
        <v>20000</v>
      </c>
      <c r="E6396">
        <v>159</v>
      </c>
      <c r="F6396">
        <v>20000</v>
      </c>
      <c r="G6396">
        <v>399</v>
      </c>
      <c r="H6396" s="6">
        <f t="shared" si="397"/>
        <v>43525</v>
      </c>
      <c r="I6396">
        <f>SUMIFS('[1]Monthly unit'!$C:$C,'[1]Monthly unit'!$A:$A,'[1]Final sheet'!A6396,'[1]Monthly unit'!$B:$B,'[1]Final sheet'!H6396)</f>
        <v>0</v>
      </c>
      <c r="J6396">
        <f t="shared" si="398"/>
        <v>3</v>
      </c>
      <c r="K6396">
        <f t="shared" si="399"/>
        <v>2019</v>
      </c>
      <c r="L6396">
        <f>ROUND(VLOOKUP(H6396,'[1]Feeder energy'!$L:$P,2,FALSE)/1000,3)</f>
        <v>37798.587</v>
      </c>
      <c r="M6396">
        <f>ROUND(VLOOKUP(H6396,'[1]Feeder energy'!$L:$P,3,FALSE)/1000,3)</f>
        <v>34248.366999999998</v>
      </c>
      <c r="N6396">
        <f>ROUND(VLOOKUP(H6396,'[1]Feeder energy'!$L:$P,4,FALSE)/1000,3)</f>
        <v>37768.652999999998</v>
      </c>
      <c r="O6396">
        <f>ROUND(VLOOKUP(H6396,'[1]Feeder energy'!$L:$P,5,FALSE)/1000,3)</f>
        <v>35953.199999999997</v>
      </c>
      <c r="P6396">
        <f t="shared" si="400"/>
        <v>1</v>
      </c>
      <c r="Q6396" t="s">
        <v>18</v>
      </c>
    </row>
    <row r="6397" spans="1:17" x14ac:dyDescent="0.25">
      <c r="A6397" s="5">
        <v>110214009107</v>
      </c>
      <c r="B6397" s="6">
        <v>43556</v>
      </c>
      <c r="C6397">
        <v>20000</v>
      </c>
      <c r="D6397">
        <v>5000</v>
      </c>
      <c r="E6397">
        <v>67</v>
      </c>
      <c r="F6397">
        <v>10000</v>
      </c>
      <c r="G6397">
        <v>411</v>
      </c>
      <c r="H6397" s="6">
        <f t="shared" si="397"/>
        <v>43525</v>
      </c>
      <c r="I6397">
        <f>SUMIFS('[1]Monthly unit'!$C:$C,'[1]Monthly unit'!$A:$A,'[1]Final sheet'!A6397,'[1]Monthly unit'!$B:$B,'[1]Final sheet'!H6397)</f>
        <v>201</v>
      </c>
      <c r="J6397">
        <f t="shared" si="398"/>
        <v>3</v>
      </c>
      <c r="K6397">
        <f t="shared" si="399"/>
        <v>2019</v>
      </c>
      <c r="L6397">
        <f>ROUND(VLOOKUP(H6397,'[1]Feeder energy'!$L:$P,2,FALSE)/1000,3)</f>
        <v>37798.587</v>
      </c>
      <c r="M6397">
        <f>ROUND(VLOOKUP(H6397,'[1]Feeder energy'!$L:$P,3,FALSE)/1000,3)</f>
        <v>34248.366999999998</v>
      </c>
      <c r="N6397">
        <f>ROUND(VLOOKUP(H6397,'[1]Feeder energy'!$L:$P,4,FALSE)/1000,3)</f>
        <v>37768.652999999998</v>
      </c>
      <c r="O6397">
        <f>ROUND(VLOOKUP(H6397,'[1]Feeder energy'!$L:$P,5,FALSE)/1000,3)</f>
        <v>35953.199999999997</v>
      </c>
      <c r="P6397">
        <f t="shared" si="400"/>
        <v>1</v>
      </c>
      <c r="Q6397" t="s">
        <v>18</v>
      </c>
    </row>
    <row r="6398" spans="1:17" x14ac:dyDescent="0.25">
      <c r="A6398" s="5">
        <v>110214009239</v>
      </c>
      <c r="B6398" s="6">
        <v>43556</v>
      </c>
      <c r="C6398">
        <v>24000</v>
      </c>
      <c r="D6398">
        <v>6000</v>
      </c>
      <c r="E6398">
        <v>25.574409722219571</v>
      </c>
      <c r="H6398" s="6">
        <f t="shared" si="397"/>
        <v>43525</v>
      </c>
      <c r="I6398">
        <f>SUMIFS('[1]Monthly unit'!$C:$C,'[1]Monthly unit'!$A:$A,'[1]Final sheet'!A6398,'[1]Monthly unit'!$B:$B,'[1]Final sheet'!H6398)</f>
        <v>205</v>
      </c>
      <c r="J6398">
        <f t="shared" si="398"/>
        <v>3</v>
      </c>
      <c r="K6398">
        <f t="shared" si="399"/>
        <v>2019</v>
      </c>
      <c r="L6398">
        <f>ROUND(VLOOKUP(H6398,'[1]Feeder energy'!$L:$P,2,FALSE)/1000,3)</f>
        <v>37798.587</v>
      </c>
      <c r="M6398">
        <f>ROUND(VLOOKUP(H6398,'[1]Feeder energy'!$L:$P,3,FALSE)/1000,3)</f>
        <v>34248.366999999998</v>
      </c>
      <c r="N6398">
        <f>ROUND(VLOOKUP(H6398,'[1]Feeder energy'!$L:$P,4,FALSE)/1000,3)</f>
        <v>37768.652999999998</v>
      </c>
      <c r="O6398">
        <f>ROUND(VLOOKUP(H6398,'[1]Feeder energy'!$L:$P,5,FALSE)/1000,3)</f>
        <v>35953.199999999997</v>
      </c>
      <c r="P6398">
        <f t="shared" si="400"/>
        <v>1</v>
      </c>
      <c r="Q6398" t="s">
        <v>19</v>
      </c>
    </row>
    <row r="6399" spans="1:17" x14ac:dyDescent="0.25">
      <c r="A6399" s="5">
        <v>110214009247</v>
      </c>
      <c r="B6399" s="6">
        <v>43556</v>
      </c>
      <c r="C6399">
        <v>50000</v>
      </c>
      <c r="D6399">
        <v>20000</v>
      </c>
      <c r="E6399">
        <v>128</v>
      </c>
      <c r="F6399">
        <v>10000</v>
      </c>
      <c r="G6399">
        <v>370</v>
      </c>
      <c r="H6399" s="6">
        <f t="shared" si="397"/>
        <v>43525</v>
      </c>
      <c r="I6399">
        <f>SUMIFS('[1]Monthly unit'!$C:$C,'[1]Monthly unit'!$A:$A,'[1]Final sheet'!A6399,'[1]Monthly unit'!$B:$B,'[1]Final sheet'!H6399)</f>
        <v>0</v>
      </c>
      <c r="J6399">
        <f t="shared" si="398"/>
        <v>3</v>
      </c>
      <c r="K6399">
        <f t="shared" si="399"/>
        <v>2019</v>
      </c>
      <c r="L6399">
        <f>ROUND(VLOOKUP(H6399,'[1]Feeder energy'!$L:$P,2,FALSE)/1000,3)</f>
        <v>37798.587</v>
      </c>
      <c r="M6399">
        <f>ROUND(VLOOKUP(H6399,'[1]Feeder energy'!$L:$P,3,FALSE)/1000,3)</f>
        <v>34248.366999999998</v>
      </c>
      <c r="N6399">
        <f>ROUND(VLOOKUP(H6399,'[1]Feeder energy'!$L:$P,4,FALSE)/1000,3)</f>
        <v>37768.652999999998</v>
      </c>
      <c r="O6399">
        <f>ROUND(VLOOKUP(H6399,'[1]Feeder energy'!$L:$P,5,FALSE)/1000,3)</f>
        <v>35953.199999999997</v>
      </c>
      <c r="P6399">
        <f t="shared" si="400"/>
        <v>1</v>
      </c>
      <c r="Q6399" t="s">
        <v>19</v>
      </c>
    </row>
    <row r="6400" spans="1:17" x14ac:dyDescent="0.25">
      <c r="A6400" s="5">
        <v>110214009250</v>
      </c>
      <c r="B6400" s="6">
        <v>43556</v>
      </c>
      <c r="C6400">
        <v>3000</v>
      </c>
      <c r="D6400">
        <v>2000</v>
      </c>
      <c r="E6400">
        <v>26.413807870369059</v>
      </c>
      <c r="F6400">
        <v>10000</v>
      </c>
      <c r="G6400">
        <v>426</v>
      </c>
      <c r="H6400" s="6">
        <f t="shared" si="397"/>
        <v>43525</v>
      </c>
      <c r="I6400">
        <f>SUMIFS('[1]Monthly unit'!$C:$C,'[1]Monthly unit'!$A:$A,'[1]Final sheet'!A6400,'[1]Monthly unit'!$B:$B,'[1]Final sheet'!H6400)</f>
        <v>0</v>
      </c>
      <c r="J6400">
        <f t="shared" si="398"/>
        <v>3</v>
      </c>
      <c r="K6400">
        <f t="shared" si="399"/>
        <v>2019</v>
      </c>
      <c r="L6400">
        <f>ROUND(VLOOKUP(H6400,'[1]Feeder energy'!$L:$P,2,FALSE)/1000,3)</f>
        <v>37798.587</v>
      </c>
      <c r="M6400">
        <f>ROUND(VLOOKUP(H6400,'[1]Feeder energy'!$L:$P,3,FALSE)/1000,3)</f>
        <v>34248.366999999998</v>
      </c>
      <c r="N6400">
        <f>ROUND(VLOOKUP(H6400,'[1]Feeder energy'!$L:$P,4,FALSE)/1000,3)</f>
        <v>37768.652999999998</v>
      </c>
      <c r="O6400">
        <f>ROUND(VLOOKUP(H6400,'[1]Feeder energy'!$L:$P,5,FALSE)/1000,3)</f>
        <v>35953.199999999997</v>
      </c>
      <c r="P6400">
        <f t="shared" si="400"/>
        <v>1</v>
      </c>
      <c r="Q6400" t="s">
        <v>19</v>
      </c>
    </row>
    <row r="6401" spans="1:17" x14ac:dyDescent="0.25">
      <c r="A6401" s="5">
        <v>110214011344</v>
      </c>
      <c r="B6401" s="6">
        <v>43556</v>
      </c>
      <c r="C6401">
        <v>0</v>
      </c>
      <c r="H6401" s="6">
        <f t="shared" si="397"/>
        <v>43525</v>
      </c>
      <c r="I6401">
        <f>SUMIFS('[1]Monthly unit'!$C:$C,'[1]Monthly unit'!$A:$A,'[1]Final sheet'!A6401,'[1]Monthly unit'!$B:$B,'[1]Final sheet'!H6401)</f>
        <v>4</v>
      </c>
      <c r="J6401">
        <f t="shared" si="398"/>
        <v>3</v>
      </c>
      <c r="K6401">
        <f t="shared" si="399"/>
        <v>2019</v>
      </c>
      <c r="L6401">
        <f>ROUND(VLOOKUP(H6401,'[1]Feeder energy'!$L:$P,2,FALSE)/1000,3)</f>
        <v>37798.587</v>
      </c>
      <c r="M6401">
        <f>ROUND(VLOOKUP(H6401,'[1]Feeder energy'!$L:$P,3,FALSE)/1000,3)</f>
        <v>34248.366999999998</v>
      </c>
      <c r="N6401">
        <f>ROUND(VLOOKUP(H6401,'[1]Feeder energy'!$L:$P,4,FALSE)/1000,3)</f>
        <v>37768.652999999998</v>
      </c>
      <c r="O6401">
        <f>ROUND(VLOOKUP(H6401,'[1]Feeder energy'!$L:$P,5,FALSE)/1000,3)</f>
        <v>35953.199999999997</v>
      </c>
      <c r="P6401">
        <f t="shared" si="400"/>
        <v>0</v>
      </c>
      <c r="Q6401" t="s">
        <v>18</v>
      </c>
    </row>
    <row r="6402" spans="1:17" x14ac:dyDescent="0.25">
      <c r="A6402" s="5">
        <v>110214011802</v>
      </c>
      <c r="B6402" s="6">
        <v>43556</v>
      </c>
      <c r="C6402">
        <v>6000</v>
      </c>
      <c r="D6402">
        <v>6000</v>
      </c>
      <c r="E6402">
        <v>312</v>
      </c>
      <c r="H6402" s="6">
        <f t="shared" si="397"/>
        <v>43525</v>
      </c>
      <c r="I6402">
        <f>SUMIFS('[1]Monthly unit'!$C:$C,'[1]Monthly unit'!$A:$A,'[1]Final sheet'!A6402,'[1]Monthly unit'!$B:$B,'[1]Final sheet'!H6402)</f>
        <v>0</v>
      </c>
      <c r="J6402">
        <f t="shared" si="398"/>
        <v>3</v>
      </c>
      <c r="K6402">
        <f t="shared" si="399"/>
        <v>2019</v>
      </c>
      <c r="L6402">
        <f>ROUND(VLOOKUP(H6402,'[1]Feeder energy'!$L:$P,2,FALSE)/1000,3)</f>
        <v>37798.587</v>
      </c>
      <c r="M6402">
        <f>ROUND(VLOOKUP(H6402,'[1]Feeder energy'!$L:$P,3,FALSE)/1000,3)</f>
        <v>34248.366999999998</v>
      </c>
      <c r="N6402">
        <f>ROUND(VLOOKUP(H6402,'[1]Feeder energy'!$L:$P,4,FALSE)/1000,3)</f>
        <v>37768.652999999998</v>
      </c>
      <c r="O6402">
        <f>ROUND(VLOOKUP(H6402,'[1]Feeder energy'!$L:$P,5,FALSE)/1000,3)</f>
        <v>35953.199999999997</v>
      </c>
      <c r="P6402">
        <f t="shared" si="400"/>
        <v>1</v>
      </c>
      <c r="Q6402" t="s">
        <v>18</v>
      </c>
    </row>
    <row r="6403" spans="1:17" x14ac:dyDescent="0.25">
      <c r="A6403" s="5">
        <v>110214011952</v>
      </c>
      <c r="B6403" s="6">
        <v>43556</v>
      </c>
      <c r="C6403">
        <v>81000</v>
      </c>
      <c r="D6403">
        <v>20000</v>
      </c>
      <c r="E6403">
        <v>66</v>
      </c>
      <c r="F6403">
        <v>10000</v>
      </c>
      <c r="G6403">
        <v>411</v>
      </c>
      <c r="H6403" s="6">
        <f t="shared" ref="H6403:H6466" si="401">EOMONTH(B6403,-2)+1</f>
        <v>43525</v>
      </c>
      <c r="I6403">
        <f>SUMIFS('[1]Monthly unit'!$C:$C,'[1]Monthly unit'!$A:$A,'[1]Final sheet'!A6403,'[1]Monthly unit'!$B:$B,'[1]Final sheet'!H6403)</f>
        <v>586</v>
      </c>
      <c r="J6403">
        <f t="shared" ref="J6403:J6466" si="402">MONTH(H6403)</f>
        <v>3</v>
      </c>
      <c r="K6403">
        <f t="shared" ref="K6403:K6466" si="403">YEAR(H6403)</f>
        <v>2019</v>
      </c>
      <c r="L6403">
        <f>ROUND(VLOOKUP(H6403,'[1]Feeder energy'!$L:$P,2,FALSE)/1000,3)</f>
        <v>37798.587</v>
      </c>
      <c r="M6403">
        <f>ROUND(VLOOKUP(H6403,'[1]Feeder energy'!$L:$P,3,FALSE)/1000,3)</f>
        <v>34248.366999999998</v>
      </c>
      <c r="N6403">
        <f>ROUND(VLOOKUP(H6403,'[1]Feeder energy'!$L:$P,4,FALSE)/1000,3)</f>
        <v>37768.652999999998</v>
      </c>
      <c r="O6403">
        <f>ROUND(VLOOKUP(H6403,'[1]Feeder energy'!$L:$P,5,FALSE)/1000,3)</f>
        <v>35953.199999999997</v>
      </c>
      <c r="P6403">
        <f t="shared" si="400"/>
        <v>1</v>
      </c>
      <c r="Q6403" t="s">
        <v>18</v>
      </c>
    </row>
    <row r="6404" spans="1:17" x14ac:dyDescent="0.25">
      <c r="A6404" s="5">
        <v>110214012152</v>
      </c>
      <c r="B6404" s="6">
        <v>43556</v>
      </c>
      <c r="C6404">
        <v>36000</v>
      </c>
      <c r="D6404">
        <v>5000</v>
      </c>
      <c r="E6404">
        <v>66</v>
      </c>
      <c r="F6404">
        <v>10000</v>
      </c>
      <c r="G6404">
        <v>411</v>
      </c>
      <c r="H6404" s="6">
        <f t="shared" si="401"/>
        <v>43525</v>
      </c>
      <c r="I6404">
        <f>SUMIFS('[1]Monthly unit'!$C:$C,'[1]Monthly unit'!$A:$A,'[1]Final sheet'!A6404,'[1]Monthly unit'!$B:$B,'[1]Final sheet'!H6404)</f>
        <v>409</v>
      </c>
      <c r="J6404">
        <f t="shared" si="402"/>
        <v>3</v>
      </c>
      <c r="K6404">
        <f t="shared" si="403"/>
        <v>2019</v>
      </c>
      <c r="L6404">
        <f>ROUND(VLOOKUP(H6404,'[1]Feeder energy'!$L:$P,2,FALSE)/1000,3)</f>
        <v>37798.587</v>
      </c>
      <c r="M6404">
        <f>ROUND(VLOOKUP(H6404,'[1]Feeder energy'!$L:$P,3,FALSE)/1000,3)</f>
        <v>34248.366999999998</v>
      </c>
      <c r="N6404">
        <f>ROUND(VLOOKUP(H6404,'[1]Feeder energy'!$L:$P,4,FALSE)/1000,3)</f>
        <v>37768.652999999998</v>
      </c>
      <c r="O6404">
        <f>ROUND(VLOOKUP(H6404,'[1]Feeder energy'!$L:$P,5,FALSE)/1000,3)</f>
        <v>35953.199999999997</v>
      </c>
      <c r="P6404">
        <f t="shared" si="400"/>
        <v>1</v>
      </c>
      <c r="Q6404" t="s">
        <v>18</v>
      </c>
    </row>
    <row r="6405" spans="1:17" x14ac:dyDescent="0.25">
      <c r="A6405" s="5">
        <v>110214012402</v>
      </c>
      <c r="B6405" s="6">
        <v>43556</v>
      </c>
      <c r="C6405">
        <v>15000</v>
      </c>
      <c r="D6405">
        <v>5000</v>
      </c>
      <c r="E6405">
        <v>41</v>
      </c>
      <c r="H6405" s="6">
        <f t="shared" si="401"/>
        <v>43525</v>
      </c>
      <c r="I6405">
        <f>SUMIFS('[1]Monthly unit'!$C:$C,'[1]Monthly unit'!$A:$A,'[1]Final sheet'!A6405,'[1]Monthly unit'!$B:$B,'[1]Final sheet'!H6405)</f>
        <v>75</v>
      </c>
      <c r="J6405">
        <f t="shared" si="402"/>
        <v>3</v>
      </c>
      <c r="K6405">
        <f t="shared" si="403"/>
        <v>2019</v>
      </c>
      <c r="L6405">
        <f>ROUND(VLOOKUP(H6405,'[1]Feeder energy'!$L:$P,2,FALSE)/1000,3)</f>
        <v>37798.587</v>
      </c>
      <c r="M6405">
        <f>ROUND(VLOOKUP(H6405,'[1]Feeder energy'!$L:$P,3,FALSE)/1000,3)</f>
        <v>34248.366999999998</v>
      </c>
      <c r="N6405">
        <f>ROUND(VLOOKUP(H6405,'[1]Feeder energy'!$L:$P,4,FALSE)/1000,3)</f>
        <v>37768.652999999998</v>
      </c>
      <c r="O6405">
        <f>ROUND(VLOOKUP(H6405,'[1]Feeder energy'!$L:$P,5,FALSE)/1000,3)</f>
        <v>35953.199999999997</v>
      </c>
      <c r="P6405">
        <f t="shared" si="400"/>
        <v>1</v>
      </c>
      <c r="Q6405" t="s">
        <v>18</v>
      </c>
    </row>
    <row r="6406" spans="1:17" x14ac:dyDescent="0.25">
      <c r="A6406" s="5">
        <v>110214012454</v>
      </c>
      <c r="B6406" s="6">
        <v>43556</v>
      </c>
      <c r="C6406">
        <v>25000</v>
      </c>
      <c r="D6406">
        <v>9000</v>
      </c>
      <c r="E6406">
        <v>124</v>
      </c>
      <c r="F6406">
        <v>10000</v>
      </c>
      <c r="G6406">
        <v>411</v>
      </c>
      <c r="H6406" s="6">
        <f t="shared" si="401"/>
        <v>43525</v>
      </c>
      <c r="I6406">
        <f>SUMIFS('[1]Monthly unit'!$C:$C,'[1]Monthly unit'!$A:$A,'[1]Final sheet'!A6406,'[1]Monthly unit'!$B:$B,'[1]Final sheet'!H6406)</f>
        <v>630</v>
      </c>
      <c r="J6406">
        <f t="shared" si="402"/>
        <v>3</v>
      </c>
      <c r="K6406">
        <f t="shared" si="403"/>
        <v>2019</v>
      </c>
      <c r="L6406">
        <f>ROUND(VLOOKUP(H6406,'[1]Feeder energy'!$L:$P,2,FALSE)/1000,3)</f>
        <v>37798.587</v>
      </c>
      <c r="M6406">
        <f>ROUND(VLOOKUP(H6406,'[1]Feeder energy'!$L:$P,3,FALSE)/1000,3)</f>
        <v>34248.366999999998</v>
      </c>
      <c r="N6406">
        <f>ROUND(VLOOKUP(H6406,'[1]Feeder energy'!$L:$P,4,FALSE)/1000,3)</f>
        <v>37768.652999999998</v>
      </c>
      <c r="O6406">
        <f>ROUND(VLOOKUP(H6406,'[1]Feeder energy'!$L:$P,5,FALSE)/1000,3)</f>
        <v>35953.199999999997</v>
      </c>
      <c r="P6406">
        <f t="shared" si="400"/>
        <v>1</v>
      </c>
      <c r="Q6406" t="s">
        <v>18</v>
      </c>
    </row>
    <row r="6407" spans="1:17" x14ac:dyDescent="0.25">
      <c r="A6407" s="5">
        <v>110214012465</v>
      </c>
      <c r="B6407" s="6">
        <v>43556</v>
      </c>
      <c r="C6407">
        <v>43040</v>
      </c>
      <c r="D6407">
        <v>10000</v>
      </c>
      <c r="E6407">
        <v>40</v>
      </c>
      <c r="H6407" s="6">
        <f t="shared" si="401"/>
        <v>43525</v>
      </c>
      <c r="I6407">
        <f>SUMIFS('[1]Monthly unit'!$C:$C,'[1]Monthly unit'!$A:$A,'[1]Final sheet'!A6407,'[1]Monthly unit'!$B:$B,'[1]Final sheet'!H6407)</f>
        <v>88</v>
      </c>
      <c r="J6407">
        <f t="shared" si="402"/>
        <v>3</v>
      </c>
      <c r="K6407">
        <f t="shared" si="403"/>
        <v>2019</v>
      </c>
      <c r="L6407">
        <f>ROUND(VLOOKUP(H6407,'[1]Feeder energy'!$L:$P,2,FALSE)/1000,3)</f>
        <v>37798.587</v>
      </c>
      <c r="M6407">
        <f>ROUND(VLOOKUP(H6407,'[1]Feeder energy'!$L:$P,3,FALSE)/1000,3)</f>
        <v>34248.366999999998</v>
      </c>
      <c r="N6407">
        <f>ROUND(VLOOKUP(H6407,'[1]Feeder energy'!$L:$P,4,FALSE)/1000,3)</f>
        <v>37768.652999999998</v>
      </c>
      <c r="O6407">
        <f>ROUND(VLOOKUP(H6407,'[1]Feeder energy'!$L:$P,5,FALSE)/1000,3)</f>
        <v>35953.199999999997</v>
      </c>
      <c r="P6407">
        <f t="shared" si="400"/>
        <v>1</v>
      </c>
      <c r="Q6407" t="s">
        <v>18</v>
      </c>
    </row>
    <row r="6408" spans="1:17" x14ac:dyDescent="0.25">
      <c r="A6408" s="5">
        <v>110214015076</v>
      </c>
      <c r="B6408" s="6">
        <v>43556</v>
      </c>
      <c r="C6408">
        <v>5000</v>
      </c>
      <c r="D6408">
        <v>5000</v>
      </c>
      <c r="E6408">
        <v>221</v>
      </c>
      <c r="F6408">
        <v>5000</v>
      </c>
      <c r="G6408">
        <v>411</v>
      </c>
      <c r="H6408" s="6">
        <f t="shared" si="401"/>
        <v>43525</v>
      </c>
      <c r="I6408">
        <f>SUMIFS('[1]Monthly unit'!$C:$C,'[1]Monthly unit'!$A:$A,'[1]Final sheet'!A6408,'[1]Monthly unit'!$B:$B,'[1]Final sheet'!H6408)</f>
        <v>114</v>
      </c>
      <c r="J6408">
        <f t="shared" si="402"/>
        <v>3</v>
      </c>
      <c r="K6408">
        <f t="shared" si="403"/>
        <v>2019</v>
      </c>
      <c r="L6408">
        <f>ROUND(VLOOKUP(H6408,'[1]Feeder energy'!$L:$P,2,FALSE)/1000,3)</f>
        <v>37798.587</v>
      </c>
      <c r="M6408">
        <f>ROUND(VLOOKUP(H6408,'[1]Feeder energy'!$L:$P,3,FALSE)/1000,3)</f>
        <v>34248.366999999998</v>
      </c>
      <c r="N6408">
        <f>ROUND(VLOOKUP(H6408,'[1]Feeder energy'!$L:$P,4,FALSE)/1000,3)</f>
        <v>37768.652999999998</v>
      </c>
      <c r="O6408">
        <f>ROUND(VLOOKUP(H6408,'[1]Feeder energy'!$L:$P,5,FALSE)/1000,3)</f>
        <v>35953.199999999997</v>
      </c>
      <c r="P6408">
        <f t="shared" si="400"/>
        <v>1</v>
      </c>
      <c r="Q6408" t="s">
        <v>18</v>
      </c>
    </row>
    <row r="6409" spans="1:17" x14ac:dyDescent="0.25">
      <c r="A6409" s="5">
        <v>110214015477</v>
      </c>
      <c r="B6409" s="6">
        <v>43556</v>
      </c>
      <c r="C6409">
        <v>0</v>
      </c>
      <c r="D6409">
        <v>20000</v>
      </c>
      <c r="E6409">
        <v>389</v>
      </c>
      <c r="F6409">
        <v>20000</v>
      </c>
      <c r="G6409">
        <v>389</v>
      </c>
      <c r="H6409" s="6">
        <f t="shared" si="401"/>
        <v>43525</v>
      </c>
      <c r="I6409">
        <f>SUMIFS('[1]Monthly unit'!$C:$C,'[1]Monthly unit'!$A:$A,'[1]Final sheet'!A6409,'[1]Monthly unit'!$B:$B,'[1]Final sheet'!H6409)</f>
        <v>358</v>
      </c>
      <c r="J6409">
        <f t="shared" si="402"/>
        <v>3</v>
      </c>
      <c r="K6409">
        <f t="shared" si="403"/>
        <v>2019</v>
      </c>
      <c r="L6409">
        <f>ROUND(VLOOKUP(H6409,'[1]Feeder energy'!$L:$P,2,FALSE)/1000,3)</f>
        <v>37798.587</v>
      </c>
      <c r="M6409">
        <f>ROUND(VLOOKUP(H6409,'[1]Feeder energy'!$L:$P,3,FALSE)/1000,3)</f>
        <v>34248.366999999998</v>
      </c>
      <c r="N6409">
        <f>ROUND(VLOOKUP(H6409,'[1]Feeder energy'!$L:$P,4,FALSE)/1000,3)</f>
        <v>37768.652999999998</v>
      </c>
      <c r="O6409">
        <f>ROUND(VLOOKUP(H6409,'[1]Feeder energy'!$L:$P,5,FALSE)/1000,3)</f>
        <v>35953.199999999997</v>
      </c>
      <c r="P6409">
        <f t="shared" si="400"/>
        <v>1</v>
      </c>
      <c r="Q6409" t="s">
        <v>18</v>
      </c>
    </row>
    <row r="6410" spans="1:17" x14ac:dyDescent="0.25">
      <c r="A6410" s="5">
        <v>110214015702</v>
      </c>
      <c r="B6410" s="6">
        <v>43556</v>
      </c>
      <c r="C6410">
        <v>0</v>
      </c>
      <c r="D6410">
        <v>10000</v>
      </c>
      <c r="E6410">
        <v>411</v>
      </c>
      <c r="F6410">
        <v>10000</v>
      </c>
      <c r="G6410">
        <v>411</v>
      </c>
      <c r="H6410" s="6">
        <f t="shared" si="401"/>
        <v>43525</v>
      </c>
      <c r="I6410">
        <f>SUMIFS('[1]Monthly unit'!$C:$C,'[1]Monthly unit'!$A:$A,'[1]Final sheet'!A6410,'[1]Monthly unit'!$B:$B,'[1]Final sheet'!H6410)</f>
        <v>154</v>
      </c>
      <c r="J6410">
        <f t="shared" si="402"/>
        <v>3</v>
      </c>
      <c r="K6410">
        <f t="shared" si="403"/>
        <v>2019</v>
      </c>
      <c r="L6410">
        <f>ROUND(VLOOKUP(H6410,'[1]Feeder energy'!$L:$P,2,FALSE)/1000,3)</f>
        <v>37798.587</v>
      </c>
      <c r="M6410">
        <f>ROUND(VLOOKUP(H6410,'[1]Feeder energy'!$L:$P,3,FALSE)/1000,3)</f>
        <v>34248.366999999998</v>
      </c>
      <c r="N6410">
        <f>ROUND(VLOOKUP(H6410,'[1]Feeder energy'!$L:$P,4,FALSE)/1000,3)</f>
        <v>37768.652999999998</v>
      </c>
      <c r="O6410">
        <f>ROUND(VLOOKUP(H6410,'[1]Feeder energy'!$L:$P,5,FALSE)/1000,3)</f>
        <v>35953.199999999997</v>
      </c>
      <c r="P6410">
        <f t="shared" si="400"/>
        <v>1</v>
      </c>
      <c r="Q6410" t="s">
        <v>18</v>
      </c>
    </row>
    <row r="6411" spans="1:17" x14ac:dyDescent="0.25">
      <c r="A6411" s="5">
        <v>110214016001</v>
      </c>
      <c r="B6411" s="6">
        <v>43556</v>
      </c>
      <c r="C6411">
        <v>4500</v>
      </c>
      <c r="D6411">
        <v>500</v>
      </c>
      <c r="E6411">
        <v>9</v>
      </c>
      <c r="H6411" s="6">
        <f t="shared" si="401"/>
        <v>43525</v>
      </c>
      <c r="I6411">
        <f>SUMIFS('[1]Monthly unit'!$C:$C,'[1]Monthly unit'!$A:$A,'[1]Final sheet'!A6411,'[1]Monthly unit'!$B:$B,'[1]Final sheet'!H6411)</f>
        <v>4</v>
      </c>
      <c r="J6411">
        <f t="shared" si="402"/>
        <v>3</v>
      </c>
      <c r="K6411">
        <f t="shared" si="403"/>
        <v>2019</v>
      </c>
      <c r="L6411">
        <f>ROUND(VLOOKUP(H6411,'[1]Feeder energy'!$L:$P,2,FALSE)/1000,3)</f>
        <v>37798.587</v>
      </c>
      <c r="M6411">
        <f>ROUND(VLOOKUP(H6411,'[1]Feeder energy'!$L:$P,3,FALSE)/1000,3)</f>
        <v>34248.366999999998</v>
      </c>
      <c r="N6411">
        <f>ROUND(VLOOKUP(H6411,'[1]Feeder energy'!$L:$P,4,FALSE)/1000,3)</f>
        <v>37768.652999999998</v>
      </c>
      <c r="O6411">
        <f>ROUND(VLOOKUP(H6411,'[1]Feeder energy'!$L:$P,5,FALSE)/1000,3)</f>
        <v>35953.199999999997</v>
      </c>
      <c r="P6411">
        <f t="shared" si="400"/>
        <v>1</v>
      </c>
      <c r="Q6411" t="s">
        <v>18</v>
      </c>
    </row>
    <row r="6412" spans="1:17" x14ac:dyDescent="0.25">
      <c r="A6412" s="5">
        <v>110214016048</v>
      </c>
      <c r="B6412" s="6">
        <v>43556</v>
      </c>
      <c r="C6412">
        <v>30000</v>
      </c>
      <c r="D6412">
        <v>15000</v>
      </c>
      <c r="E6412">
        <v>12</v>
      </c>
      <c r="H6412" s="6">
        <f t="shared" si="401"/>
        <v>43525</v>
      </c>
      <c r="I6412">
        <f>SUMIFS('[1]Monthly unit'!$C:$C,'[1]Monthly unit'!$A:$A,'[1]Final sheet'!A6412,'[1]Monthly unit'!$B:$B,'[1]Final sheet'!H6412)</f>
        <v>241</v>
      </c>
      <c r="J6412">
        <f t="shared" si="402"/>
        <v>3</v>
      </c>
      <c r="K6412">
        <f t="shared" si="403"/>
        <v>2019</v>
      </c>
      <c r="L6412">
        <f>ROUND(VLOOKUP(H6412,'[1]Feeder energy'!$L:$P,2,FALSE)/1000,3)</f>
        <v>37798.587</v>
      </c>
      <c r="M6412">
        <f>ROUND(VLOOKUP(H6412,'[1]Feeder energy'!$L:$P,3,FALSE)/1000,3)</f>
        <v>34248.366999999998</v>
      </c>
      <c r="N6412">
        <f>ROUND(VLOOKUP(H6412,'[1]Feeder energy'!$L:$P,4,FALSE)/1000,3)</f>
        <v>37768.652999999998</v>
      </c>
      <c r="O6412">
        <f>ROUND(VLOOKUP(H6412,'[1]Feeder energy'!$L:$P,5,FALSE)/1000,3)</f>
        <v>35953.199999999997</v>
      </c>
      <c r="P6412">
        <f t="shared" si="400"/>
        <v>1</v>
      </c>
      <c r="Q6412" t="s">
        <v>18</v>
      </c>
    </row>
    <row r="6413" spans="1:17" x14ac:dyDescent="0.25">
      <c r="A6413" s="5">
        <v>110214016051</v>
      </c>
      <c r="B6413" s="6">
        <v>43556</v>
      </c>
      <c r="C6413">
        <v>57000</v>
      </c>
      <c r="D6413">
        <v>15000</v>
      </c>
      <c r="E6413">
        <v>12</v>
      </c>
      <c r="H6413" s="6">
        <f t="shared" si="401"/>
        <v>43525</v>
      </c>
      <c r="I6413">
        <f>SUMIFS('[1]Monthly unit'!$C:$C,'[1]Monthly unit'!$A:$A,'[1]Final sheet'!A6413,'[1]Monthly unit'!$B:$B,'[1]Final sheet'!H6413)</f>
        <v>0</v>
      </c>
      <c r="J6413">
        <f t="shared" si="402"/>
        <v>3</v>
      </c>
      <c r="K6413">
        <f t="shared" si="403"/>
        <v>2019</v>
      </c>
      <c r="L6413">
        <f>ROUND(VLOOKUP(H6413,'[1]Feeder energy'!$L:$P,2,FALSE)/1000,3)</f>
        <v>37798.587</v>
      </c>
      <c r="M6413">
        <f>ROUND(VLOOKUP(H6413,'[1]Feeder energy'!$L:$P,3,FALSE)/1000,3)</f>
        <v>34248.366999999998</v>
      </c>
      <c r="N6413">
        <f>ROUND(VLOOKUP(H6413,'[1]Feeder energy'!$L:$P,4,FALSE)/1000,3)</f>
        <v>37768.652999999998</v>
      </c>
      <c r="O6413">
        <f>ROUND(VLOOKUP(H6413,'[1]Feeder energy'!$L:$P,5,FALSE)/1000,3)</f>
        <v>35953.199999999997</v>
      </c>
      <c r="P6413">
        <f t="shared" si="400"/>
        <v>1</v>
      </c>
      <c r="Q6413" t="s">
        <v>18</v>
      </c>
    </row>
    <row r="6414" spans="1:17" x14ac:dyDescent="0.25">
      <c r="A6414" s="5">
        <v>110214016052</v>
      </c>
      <c r="B6414" s="6">
        <v>43556</v>
      </c>
      <c r="C6414">
        <v>230000</v>
      </c>
      <c r="D6414">
        <v>20000</v>
      </c>
      <c r="E6414">
        <v>14</v>
      </c>
      <c r="F6414">
        <v>15000</v>
      </c>
      <c r="G6414">
        <v>369</v>
      </c>
      <c r="H6414" s="6">
        <f t="shared" si="401"/>
        <v>43525</v>
      </c>
      <c r="I6414">
        <f>SUMIFS('[1]Monthly unit'!$C:$C,'[1]Monthly unit'!$A:$A,'[1]Final sheet'!A6414,'[1]Monthly unit'!$B:$B,'[1]Final sheet'!H6414)</f>
        <v>1906</v>
      </c>
      <c r="J6414">
        <f t="shared" si="402"/>
        <v>3</v>
      </c>
      <c r="K6414">
        <f t="shared" si="403"/>
        <v>2019</v>
      </c>
      <c r="L6414">
        <f>ROUND(VLOOKUP(H6414,'[1]Feeder energy'!$L:$P,2,FALSE)/1000,3)</f>
        <v>37798.587</v>
      </c>
      <c r="M6414">
        <f>ROUND(VLOOKUP(H6414,'[1]Feeder energy'!$L:$P,3,FALSE)/1000,3)</f>
        <v>34248.366999999998</v>
      </c>
      <c r="N6414">
        <f>ROUND(VLOOKUP(H6414,'[1]Feeder energy'!$L:$P,4,FALSE)/1000,3)</f>
        <v>37768.652999999998</v>
      </c>
      <c r="O6414">
        <f>ROUND(VLOOKUP(H6414,'[1]Feeder energy'!$L:$P,5,FALSE)/1000,3)</f>
        <v>35953.199999999997</v>
      </c>
      <c r="P6414">
        <f t="shared" si="400"/>
        <v>1</v>
      </c>
      <c r="Q6414" t="s">
        <v>18</v>
      </c>
    </row>
    <row r="6415" spans="1:17" x14ac:dyDescent="0.25">
      <c r="A6415" s="5">
        <v>110214016135</v>
      </c>
      <c r="B6415" s="6">
        <v>43556</v>
      </c>
      <c r="C6415">
        <v>15000</v>
      </c>
      <c r="D6415">
        <v>5000</v>
      </c>
      <c r="E6415">
        <v>117</v>
      </c>
      <c r="F6415">
        <v>5000</v>
      </c>
      <c r="G6415">
        <v>392</v>
      </c>
      <c r="H6415" s="6">
        <f t="shared" si="401"/>
        <v>43525</v>
      </c>
      <c r="I6415">
        <f>SUMIFS('[1]Monthly unit'!$C:$C,'[1]Monthly unit'!$A:$A,'[1]Final sheet'!A6415,'[1]Monthly unit'!$B:$B,'[1]Final sheet'!H6415)</f>
        <v>24</v>
      </c>
      <c r="J6415">
        <f t="shared" si="402"/>
        <v>3</v>
      </c>
      <c r="K6415">
        <f t="shared" si="403"/>
        <v>2019</v>
      </c>
      <c r="L6415">
        <f>ROUND(VLOOKUP(H6415,'[1]Feeder energy'!$L:$P,2,FALSE)/1000,3)</f>
        <v>37798.587</v>
      </c>
      <c r="M6415">
        <f>ROUND(VLOOKUP(H6415,'[1]Feeder energy'!$L:$P,3,FALSE)/1000,3)</f>
        <v>34248.366999999998</v>
      </c>
      <c r="N6415">
        <f>ROUND(VLOOKUP(H6415,'[1]Feeder energy'!$L:$P,4,FALSE)/1000,3)</f>
        <v>37768.652999999998</v>
      </c>
      <c r="O6415">
        <f>ROUND(VLOOKUP(H6415,'[1]Feeder energy'!$L:$P,5,FALSE)/1000,3)</f>
        <v>35953.199999999997</v>
      </c>
      <c r="P6415">
        <f t="shared" si="400"/>
        <v>1</v>
      </c>
      <c r="Q6415" t="s">
        <v>18</v>
      </c>
    </row>
    <row r="6416" spans="1:17" x14ac:dyDescent="0.25">
      <c r="A6416" s="5">
        <v>110214016156</v>
      </c>
      <c r="B6416" s="6">
        <v>43556</v>
      </c>
      <c r="C6416">
        <v>15000</v>
      </c>
      <c r="D6416">
        <v>5000</v>
      </c>
      <c r="E6416">
        <v>117</v>
      </c>
      <c r="F6416">
        <v>5000</v>
      </c>
      <c r="G6416">
        <v>392</v>
      </c>
      <c r="H6416" s="6">
        <f t="shared" si="401"/>
        <v>43525</v>
      </c>
      <c r="I6416">
        <f>SUMIFS('[1]Monthly unit'!$C:$C,'[1]Monthly unit'!$A:$A,'[1]Final sheet'!A6416,'[1]Monthly unit'!$B:$B,'[1]Final sheet'!H6416)</f>
        <v>75</v>
      </c>
      <c r="J6416">
        <f t="shared" si="402"/>
        <v>3</v>
      </c>
      <c r="K6416">
        <f t="shared" si="403"/>
        <v>2019</v>
      </c>
      <c r="L6416">
        <f>ROUND(VLOOKUP(H6416,'[1]Feeder energy'!$L:$P,2,FALSE)/1000,3)</f>
        <v>37798.587</v>
      </c>
      <c r="M6416">
        <f>ROUND(VLOOKUP(H6416,'[1]Feeder energy'!$L:$P,3,FALSE)/1000,3)</f>
        <v>34248.366999999998</v>
      </c>
      <c r="N6416">
        <f>ROUND(VLOOKUP(H6416,'[1]Feeder energy'!$L:$P,4,FALSE)/1000,3)</f>
        <v>37768.652999999998</v>
      </c>
      <c r="O6416">
        <f>ROUND(VLOOKUP(H6416,'[1]Feeder energy'!$L:$P,5,FALSE)/1000,3)</f>
        <v>35953.199999999997</v>
      </c>
      <c r="P6416">
        <f t="shared" si="400"/>
        <v>1</v>
      </c>
      <c r="Q6416" t="s">
        <v>18</v>
      </c>
    </row>
    <row r="6417" spans="1:17" x14ac:dyDescent="0.25">
      <c r="A6417" s="5">
        <v>110214016177</v>
      </c>
      <c r="B6417" s="6">
        <v>43556</v>
      </c>
      <c r="C6417">
        <v>100000</v>
      </c>
      <c r="D6417">
        <v>20000</v>
      </c>
      <c r="E6417">
        <v>117</v>
      </c>
      <c r="F6417">
        <v>20000</v>
      </c>
      <c r="G6417">
        <v>392</v>
      </c>
      <c r="H6417" s="6">
        <f t="shared" si="401"/>
        <v>43525</v>
      </c>
      <c r="I6417">
        <f>SUMIFS('[1]Monthly unit'!$C:$C,'[1]Monthly unit'!$A:$A,'[1]Final sheet'!A6417,'[1]Monthly unit'!$B:$B,'[1]Final sheet'!H6417)</f>
        <v>308</v>
      </c>
      <c r="J6417">
        <f t="shared" si="402"/>
        <v>3</v>
      </c>
      <c r="K6417">
        <f t="shared" si="403"/>
        <v>2019</v>
      </c>
      <c r="L6417">
        <f>ROUND(VLOOKUP(H6417,'[1]Feeder energy'!$L:$P,2,FALSE)/1000,3)</f>
        <v>37798.587</v>
      </c>
      <c r="M6417">
        <f>ROUND(VLOOKUP(H6417,'[1]Feeder energy'!$L:$P,3,FALSE)/1000,3)</f>
        <v>34248.366999999998</v>
      </c>
      <c r="N6417">
        <f>ROUND(VLOOKUP(H6417,'[1]Feeder energy'!$L:$P,4,FALSE)/1000,3)</f>
        <v>37768.652999999998</v>
      </c>
      <c r="O6417">
        <f>ROUND(VLOOKUP(H6417,'[1]Feeder energy'!$L:$P,5,FALSE)/1000,3)</f>
        <v>35953.199999999997</v>
      </c>
      <c r="P6417">
        <f t="shared" si="400"/>
        <v>1</v>
      </c>
      <c r="Q6417" t="s">
        <v>18</v>
      </c>
    </row>
    <row r="6418" spans="1:17" x14ac:dyDescent="0.25">
      <c r="A6418" s="5">
        <v>110214016194</v>
      </c>
      <c r="B6418" s="6">
        <v>43556</v>
      </c>
      <c r="C6418">
        <v>548000</v>
      </c>
      <c r="D6418">
        <v>70000</v>
      </c>
      <c r="E6418">
        <v>13</v>
      </c>
      <c r="F6418">
        <v>70000</v>
      </c>
      <c r="G6418">
        <v>392</v>
      </c>
      <c r="H6418" s="6">
        <f t="shared" si="401"/>
        <v>43525</v>
      </c>
      <c r="I6418">
        <f>SUMIFS('[1]Monthly unit'!$C:$C,'[1]Monthly unit'!$A:$A,'[1]Final sheet'!A6418,'[1]Monthly unit'!$B:$B,'[1]Final sheet'!H6418)</f>
        <v>5516</v>
      </c>
      <c r="J6418">
        <f t="shared" si="402"/>
        <v>3</v>
      </c>
      <c r="K6418">
        <f t="shared" si="403"/>
        <v>2019</v>
      </c>
      <c r="L6418">
        <f>ROUND(VLOOKUP(H6418,'[1]Feeder energy'!$L:$P,2,FALSE)/1000,3)</f>
        <v>37798.587</v>
      </c>
      <c r="M6418">
        <f>ROUND(VLOOKUP(H6418,'[1]Feeder energy'!$L:$P,3,FALSE)/1000,3)</f>
        <v>34248.366999999998</v>
      </c>
      <c r="N6418">
        <f>ROUND(VLOOKUP(H6418,'[1]Feeder energy'!$L:$P,4,FALSE)/1000,3)</f>
        <v>37768.652999999998</v>
      </c>
      <c r="O6418">
        <f>ROUND(VLOOKUP(H6418,'[1]Feeder energy'!$L:$P,5,FALSE)/1000,3)</f>
        <v>35953.199999999997</v>
      </c>
      <c r="P6418">
        <f t="shared" si="400"/>
        <v>1</v>
      </c>
      <c r="Q6418" t="s">
        <v>18</v>
      </c>
    </row>
    <row r="6419" spans="1:17" x14ac:dyDescent="0.25">
      <c r="A6419" s="5">
        <v>110214017060</v>
      </c>
      <c r="B6419" s="6">
        <v>43556</v>
      </c>
      <c r="C6419">
        <v>52500</v>
      </c>
      <c r="D6419">
        <v>10000</v>
      </c>
      <c r="E6419">
        <v>44</v>
      </c>
      <c r="F6419">
        <v>9500</v>
      </c>
      <c r="G6419">
        <v>376</v>
      </c>
      <c r="H6419" s="6">
        <f t="shared" si="401"/>
        <v>43525</v>
      </c>
      <c r="I6419">
        <f>SUMIFS('[1]Monthly unit'!$C:$C,'[1]Monthly unit'!$A:$A,'[1]Final sheet'!A6419,'[1]Monthly unit'!$B:$B,'[1]Final sheet'!H6419)</f>
        <v>444</v>
      </c>
      <c r="J6419">
        <f t="shared" si="402"/>
        <v>3</v>
      </c>
      <c r="K6419">
        <f t="shared" si="403"/>
        <v>2019</v>
      </c>
      <c r="L6419">
        <f>ROUND(VLOOKUP(H6419,'[1]Feeder energy'!$L:$P,2,FALSE)/1000,3)</f>
        <v>37798.587</v>
      </c>
      <c r="M6419">
        <f>ROUND(VLOOKUP(H6419,'[1]Feeder energy'!$L:$P,3,FALSE)/1000,3)</f>
        <v>34248.366999999998</v>
      </c>
      <c r="N6419">
        <f>ROUND(VLOOKUP(H6419,'[1]Feeder energy'!$L:$P,4,FALSE)/1000,3)</f>
        <v>37768.652999999998</v>
      </c>
      <c r="O6419">
        <f>ROUND(VLOOKUP(H6419,'[1]Feeder energy'!$L:$P,5,FALSE)/1000,3)</f>
        <v>35953.199999999997</v>
      </c>
      <c r="P6419">
        <f t="shared" si="400"/>
        <v>1</v>
      </c>
      <c r="Q6419" t="s">
        <v>18</v>
      </c>
    </row>
    <row r="6420" spans="1:17" x14ac:dyDescent="0.25">
      <c r="A6420" s="5">
        <v>110214017537</v>
      </c>
      <c r="B6420" s="6">
        <v>43556</v>
      </c>
      <c r="C6420">
        <v>23500</v>
      </c>
      <c r="D6420">
        <v>10000</v>
      </c>
      <c r="E6420">
        <v>10</v>
      </c>
      <c r="F6420">
        <v>2000</v>
      </c>
      <c r="G6420">
        <v>381</v>
      </c>
      <c r="H6420" s="6">
        <f t="shared" si="401"/>
        <v>43525</v>
      </c>
      <c r="I6420">
        <f>SUMIFS('[1]Monthly unit'!$C:$C,'[1]Monthly unit'!$A:$A,'[1]Final sheet'!A6420,'[1]Monthly unit'!$B:$B,'[1]Final sheet'!H6420)</f>
        <v>95</v>
      </c>
      <c r="J6420">
        <f t="shared" si="402"/>
        <v>3</v>
      </c>
      <c r="K6420">
        <f t="shared" si="403"/>
        <v>2019</v>
      </c>
      <c r="L6420">
        <f>ROUND(VLOOKUP(H6420,'[1]Feeder energy'!$L:$P,2,FALSE)/1000,3)</f>
        <v>37798.587</v>
      </c>
      <c r="M6420">
        <f>ROUND(VLOOKUP(H6420,'[1]Feeder energy'!$L:$P,3,FALSE)/1000,3)</f>
        <v>34248.366999999998</v>
      </c>
      <c r="N6420">
        <f>ROUND(VLOOKUP(H6420,'[1]Feeder energy'!$L:$P,4,FALSE)/1000,3)</f>
        <v>37768.652999999998</v>
      </c>
      <c r="O6420">
        <f>ROUND(VLOOKUP(H6420,'[1]Feeder energy'!$L:$P,5,FALSE)/1000,3)</f>
        <v>35953.199999999997</v>
      </c>
      <c r="P6420">
        <f t="shared" si="400"/>
        <v>1</v>
      </c>
      <c r="Q6420" t="s">
        <v>18</v>
      </c>
    </row>
    <row r="6421" spans="1:17" x14ac:dyDescent="0.25">
      <c r="A6421" s="5">
        <v>110214020881</v>
      </c>
      <c r="B6421" s="6">
        <v>43556</v>
      </c>
      <c r="C6421">
        <v>40000</v>
      </c>
      <c r="D6421">
        <v>40000</v>
      </c>
      <c r="E6421">
        <v>151</v>
      </c>
      <c r="H6421" s="6">
        <f t="shared" si="401"/>
        <v>43525</v>
      </c>
      <c r="I6421">
        <f>SUMIFS('[1]Monthly unit'!$C:$C,'[1]Monthly unit'!$A:$A,'[1]Final sheet'!A6421,'[1]Monthly unit'!$B:$B,'[1]Final sheet'!H6421)</f>
        <v>197</v>
      </c>
      <c r="J6421">
        <f t="shared" si="402"/>
        <v>3</v>
      </c>
      <c r="K6421">
        <f t="shared" si="403"/>
        <v>2019</v>
      </c>
      <c r="L6421">
        <f>ROUND(VLOOKUP(H6421,'[1]Feeder energy'!$L:$P,2,FALSE)/1000,3)</f>
        <v>37798.587</v>
      </c>
      <c r="M6421">
        <f>ROUND(VLOOKUP(H6421,'[1]Feeder energy'!$L:$P,3,FALSE)/1000,3)</f>
        <v>34248.366999999998</v>
      </c>
      <c r="N6421">
        <f>ROUND(VLOOKUP(H6421,'[1]Feeder energy'!$L:$P,4,FALSE)/1000,3)</f>
        <v>37768.652999999998</v>
      </c>
      <c r="O6421">
        <f>ROUND(VLOOKUP(H6421,'[1]Feeder energy'!$L:$P,5,FALSE)/1000,3)</f>
        <v>35953.199999999997</v>
      </c>
      <c r="P6421">
        <f t="shared" si="400"/>
        <v>1</v>
      </c>
      <c r="Q6421" t="s">
        <v>18</v>
      </c>
    </row>
    <row r="6422" spans="1:17" x14ac:dyDescent="0.25">
      <c r="A6422" s="5">
        <v>110214021592</v>
      </c>
      <c r="B6422" s="6">
        <v>43556</v>
      </c>
      <c r="C6422">
        <v>10000</v>
      </c>
      <c r="D6422">
        <v>5000</v>
      </c>
      <c r="E6422">
        <v>20.455729166664241</v>
      </c>
      <c r="F6422">
        <v>5000</v>
      </c>
      <c r="G6422">
        <v>374</v>
      </c>
      <c r="H6422" s="6">
        <f t="shared" si="401"/>
        <v>43525</v>
      </c>
      <c r="I6422">
        <f>SUMIFS('[1]Monthly unit'!$C:$C,'[1]Monthly unit'!$A:$A,'[1]Final sheet'!A6422,'[1]Monthly unit'!$B:$B,'[1]Final sheet'!H6422)</f>
        <v>61</v>
      </c>
      <c r="J6422">
        <f t="shared" si="402"/>
        <v>3</v>
      </c>
      <c r="K6422">
        <f t="shared" si="403"/>
        <v>2019</v>
      </c>
      <c r="L6422">
        <f>ROUND(VLOOKUP(H6422,'[1]Feeder energy'!$L:$P,2,FALSE)/1000,3)</f>
        <v>37798.587</v>
      </c>
      <c r="M6422">
        <f>ROUND(VLOOKUP(H6422,'[1]Feeder energy'!$L:$P,3,FALSE)/1000,3)</f>
        <v>34248.366999999998</v>
      </c>
      <c r="N6422">
        <f>ROUND(VLOOKUP(H6422,'[1]Feeder energy'!$L:$P,4,FALSE)/1000,3)</f>
        <v>37768.652999999998</v>
      </c>
      <c r="O6422">
        <f>ROUND(VLOOKUP(H6422,'[1]Feeder energy'!$L:$P,5,FALSE)/1000,3)</f>
        <v>35953.199999999997</v>
      </c>
      <c r="P6422">
        <f t="shared" si="400"/>
        <v>1</v>
      </c>
      <c r="Q6422" t="s">
        <v>18</v>
      </c>
    </row>
    <row r="6423" spans="1:17" x14ac:dyDescent="0.25">
      <c r="A6423" s="5">
        <v>110214021593</v>
      </c>
      <c r="B6423" s="6">
        <v>43556</v>
      </c>
      <c r="C6423">
        <v>9000</v>
      </c>
      <c r="D6423">
        <v>9000</v>
      </c>
      <c r="E6423">
        <v>49</v>
      </c>
      <c r="H6423" s="6">
        <f t="shared" si="401"/>
        <v>43525</v>
      </c>
      <c r="I6423">
        <f>SUMIFS('[1]Monthly unit'!$C:$C,'[1]Monthly unit'!$A:$A,'[1]Final sheet'!A6423,'[1]Monthly unit'!$B:$B,'[1]Final sheet'!H6423)</f>
        <v>64</v>
      </c>
      <c r="J6423">
        <f t="shared" si="402"/>
        <v>3</v>
      </c>
      <c r="K6423">
        <f t="shared" si="403"/>
        <v>2019</v>
      </c>
      <c r="L6423">
        <f>ROUND(VLOOKUP(H6423,'[1]Feeder energy'!$L:$P,2,FALSE)/1000,3)</f>
        <v>37798.587</v>
      </c>
      <c r="M6423">
        <f>ROUND(VLOOKUP(H6423,'[1]Feeder energy'!$L:$P,3,FALSE)/1000,3)</f>
        <v>34248.366999999998</v>
      </c>
      <c r="N6423">
        <f>ROUND(VLOOKUP(H6423,'[1]Feeder energy'!$L:$P,4,FALSE)/1000,3)</f>
        <v>37768.652999999998</v>
      </c>
      <c r="O6423">
        <f>ROUND(VLOOKUP(H6423,'[1]Feeder energy'!$L:$P,5,FALSE)/1000,3)</f>
        <v>35953.199999999997</v>
      </c>
      <c r="P6423">
        <f t="shared" si="400"/>
        <v>1</v>
      </c>
      <c r="Q6423" t="s">
        <v>18</v>
      </c>
    </row>
    <row r="6424" spans="1:17" x14ac:dyDescent="0.25">
      <c r="A6424" s="5">
        <v>110211000839</v>
      </c>
      <c r="B6424" s="6">
        <v>43525</v>
      </c>
      <c r="C6424">
        <v>10000</v>
      </c>
      <c r="D6424">
        <v>5000</v>
      </c>
      <c r="E6424">
        <v>167</v>
      </c>
      <c r="H6424" s="6">
        <f t="shared" si="401"/>
        <v>43497</v>
      </c>
      <c r="I6424">
        <f>SUMIFS('[1]Monthly unit'!$C:$C,'[1]Monthly unit'!$A:$A,'[1]Final sheet'!A6424,'[1]Monthly unit'!$B:$B,'[1]Final sheet'!H6424)</f>
        <v>103</v>
      </c>
      <c r="J6424">
        <f t="shared" si="402"/>
        <v>2</v>
      </c>
      <c r="K6424">
        <f t="shared" si="403"/>
        <v>2019</v>
      </c>
      <c r="L6424">
        <f>ROUND(VLOOKUP(H6424,'[1]Feeder energy'!$L:$P,2,FALSE)/1000,3)</f>
        <v>34248.366999999998</v>
      </c>
      <c r="M6424">
        <f>ROUND(VLOOKUP(H6424,'[1]Feeder energy'!$L:$P,3,FALSE)/1000,3)</f>
        <v>37768.652999999998</v>
      </c>
      <c r="N6424">
        <f>ROUND(VLOOKUP(H6424,'[1]Feeder energy'!$L:$P,4,FALSE)/1000,3)</f>
        <v>35953.199999999997</v>
      </c>
      <c r="O6424">
        <f>ROUND(VLOOKUP(H6424,'[1]Feeder energy'!$L:$P,5,FALSE)/1000,3)</f>
        <v>34621.296999999999</v>
      </c>
      <c r="P6424">
        <f t="shared" si="400"/>
        <v>1</v>
      </c>
      <c r="Q6424" t="s">
        <v>17</v>
      </c>
    </row>
    <row r="6425" spans="1:17" x14ac:dyDescent="0.25">
      <c r="A6425" s="5">
        <v>110211001803</v>
      </c>
      <c r="B6425" s="6">
        <v>43525</v>
      </c>
      <c r="C6425">
        <v>30000</v>
      </c>
      <c r="D6425">
        <v>20000</v>
      </c>
      <c r="E6425">
        <v>78</v>
      </c>
      <c r="H6425" s="6">
        <f t="shared" si="401"/>
        <v>43497</v>
      </c>
      <c r="I6425">
        <f>SUMIFS('[1]Monthly unit'!$C:$C,'[1]Monthly unit'!$A:$A,'[1]Final sheet'!A6425,'[1]Monthly unit'!$B:$B,'[1]Final sheet'!H6425)</f>
        <v>52</v>
      </c>
      <c r="J6425">
        <f t="shared" si="402"/>
        <v>2</v>
      </c>
      <c r="K6425">
        <f t="shared" si="403"/>
        <v>2019</v>
      </c>
      <c r="L6425">
        <f>ROUND(VLOOKUP(H6425,'[1]Feeder energy'!$L:$P,2,FALSE)/1000,3)</f>
        <v>34248.366999999998</v>
      </c>
      <c r="M6425">
        <f>ROUND(VLOOKUP(H6425,'[1]Feeder energy'!$L:$P,3,FALSE)/1000,3)</f>
        <v>37768.652999999998</v>
      </c>
      <c r="N6425">
        <f>ROUND(VLOOKUP(H6425,'[1]Feeder energy'!$L:$P,4,FALSE)/1000,3)</f>
        <v>35953.199999999997</v>
      </c>
      <c r="O6425">
        <f>ROUND(VLOOKUP(H6425,'[1]Feeder energy'!$L:$P,5,FALSE)/1000,3)</f>
        <v>34621.296999999999</v>
      </c>
      <c r="P6425">
        <f t="shared" si="400"/>
        <v>1</v>
      </c>
      <c r="Q6425" t="s">
        <v>18</v>
      </c>
    </row>
    <row r="6426" spans="1:17" x14ac:dyDescent="0.25">
      <c r="A6426" s="5">
        <v>110211002080</v>
      </c>
      <c r="B6426" s="6">
        <v>43525</v>
      </c>
      <c r="C6426">
        <v>40000</v>
      </c>
      <c r="D6426">
        <v>10000</v>
      </c>
      <c r="E6426">
        <v>38</v>
      </c>
      <c r="F6426">
        <v>11000</v>
      </c>
      <c r="G6426">
        <v>423</v>
      </c>
      <c r="H6426" s="6">
        <f t="shared" si="401"/>
        <v>43497</v>
      </c>
      <c r="I6426">
        <f>SUMIFS('[1]Monthly unit'!$C:$C,'[1]Monthly unit'!$A:$A,'[1]Final sheet'!A6426,'[1]Monthly unit'!$B:$B,'[1]Final sheet'!H6426)</f>
        <v>252</v>
      </c>
      <c r="J6426">
        <f t="shared" si="402"/>
        <v>2</v>
      </c>
      <c r="K6426">
        <f t="shared" si="403"/>
        <v>2019</v>
      </c>
      <c r="L6426">
        <f>ROUND(VLOOKUP(H6426,'[1]Feeder energy'!$L:$P,2,FALSE)/1000,3)</f>
        <v>34248.366999999998</v>
      </c>
      <c r="M6426">
        <f>ROUND(VLOOKUP(H6426,'[1]Feeder energy'!$L:$P,3,FALSE)/1000,3)</f>
        <v>37768.652999999998</v>
      </c>
      <c r="N6426">
        <f>ROUND(VLOOKUP(H6426,'[1]Feeder energy'!$L:$P,4,FALSE)/1000,3)</f>
        <v>35953.199999999997</v>
      </c>
      <c r="O6426">
        <f>ROUND(VLOOKUP(H6426,'[1]Feeder energy'!$L:$P,5,FALSE)/1000,3)</f>
        <v>34621.296999999999</v>
      </c>
      <c r="P6426">
        <f t="shared" si="400"/>
        <v>1</v>
      </c>
      <c r="Q6426" t="s">
        <v>18</v>
      </c>
    </row>
    <row r="6427" spans="1:17" x14ac:dyDescent="0.25">
      <c r="A6427" s="5">
        <v>110211002086</v>
      </c>
      <c r="B6427" s="6">
        <v>43525</v>
      </c>
      <c r="C6427">
        <v>22000</v>
      </c>
      <c r="D6427">
        <v>4000</v>
      </c>
      <c r="E6427">
        <v>67</v>
      </c>
      <c r="F6427">
        <v>4000</v>
      </c>
      <c r="G6427">
        <v>366</v>
      </c>
      <c r="H6427" s="6">
        <f t="shared" si="401"/>
        <v>43497</v>
      </c>
      <c r="I6427">
        <f>SUMIFS('[1]Monthly unit'!$C:$C,'[1]Monthly unit'!$A:$A,'[1]Final sheet'!A6427,'[1]Monthly unit'!$B:$B,'[1]Final sheet'!H6427)</f>
        <v>121</v>
      </c>
      <c r="J6427">
        <f t="shared" si="402"/>
        <v>2</v>
      </c>
      <c r="K6427">
        <f t="shared" si="403"/>
        <v>2019</v>
      </c>
      <c r="L6427">
        <f>ROUND(VLOOKUP(H6427,'[1]Feeder energy'!$L:$P,2,FALSE)/1000,3)</f>
        <v>34248.366999999998</v>
      </c>
      <c r="M6427">
        <f>ROUND(VLOOKUP(H6427,'[1]Feeder energy'!$L:$P,3,FALSE)/1000,3)</f>
        <v>37768.652999999998</v>
      </c>
      <c r="N6427">
        <f>ROUND(VLOOKUP(H6427,'[1]Feeder energy'!$L:$P,4,FALSE)/1000,3)</f>
        <v>35953.199999999997</v>
      </c>
      <c r="O6427">
        <f>ROUND(VLOOKUP(H6427,'[1]Feeder energy'!$L:$P,5,FALSE)/1000,3)</f>
        <v>34621.296999999999</v>
      </c>
      <c r="P6427">
        <f t="shared" si="400"/>
        <v>1</v>
      </c>
      <c r="Q6427" t="s">
        <v>18</v>
      </c>
    </row>
    <row r="6428" spans="1:17" x14ac:dyDescent="0.25">
      <c r="A6428" s="5">
        <v>110211002087</v>
      </c>
      <c r="B6428" s="6">
        <v>43525</v>
      </c>
      <c r="C6428">
        <v>118000</v>
      </c>
      <c r="D6428">
        <v>12000</v>
      </c>
      <c r="E6428">
        <v>50</v>
      </c>
      <c r="F6428">
        <v>20000</v>
      </c>
      <c r="G6428">
        <v>368</v>
      </c>
      <c r="H6428" s="6">
        <f t="shared" si="401"/>
        <v>43497</v>
      </c>
      <c r="I6428">
        <f>SUMIFS('[1]Monthly unit'!$C:$C,'[1]Monthly unit'!$A:$A,'[1]Final sheet'!A6428,'[1]Monthly unit'!$B:$B,'[1]Final sheet'!H6428)</f>
        <v>542</v>
      </c>
      <c r="J6428">
        <f t="shared" si="402"/>
        <v>2</v>
      </c>
      <c r="K6428">
        <f t="shared" si="403"/>
        <v>2019</v>
      </c>
      <c r="L6428">
        <f>ROUND(VLOOKUP(H6428,'[1]Feeder energy'!$L:$P,2,FALSE)/1000,3)</f>
        <v>34248.366999999998</v>
      </c>
      <c r="M6428">
        <f>ROUND(VLOOKUP(H6428,'[1]Feeder energy'!$L:$P,3,FALSE)/1000,3)</f>
        <v>37768.652999999998</v>
      </c>
      <c r="N6428">
        <f>ROUND(VLOOKUP(H6428,'[1]Feeder energy'!$L:$P,4,FALSE)/1000,3)</f>
        <v>35953.199999999997</v>
      </c>
      <c r="O6428">
        <f>ROUND(VLOOKUP(H6428,'[1]Feeder energy'!$L:$P,5,FALSE)/1000,3)</f>
        <v>34621.296999999999</v>
      </c>
      <c r="P6428">
        <f t="shared" si="400"/>
        <v>1</v>
      </c>
      <c r="Q6428" t="s">
        <v>18</v>
      </c>
    </row>
    <row r="6429" spans="1:17" x14ac:dyDescent="0.25">
      <c r="A6429" s="5">
        <v>110211002136</v>
      </c>
      <c r="B6429" s="6">
        <v>43525</v>
      </c>
      <c r="C6429">
        <v>0</v>
      </c>
      <c r="H6429" s="6">
        <f t="shared" si="401"/>
        <v>43497</v>
      </c>
      <c r="I6429">
        <f>SUMIFS('[1]Monthly unit'!$C:$C,'[1]Monthly unit'!$A:$A,'[1]Final sheet'!A6429,'[1]Monthly unit'!$B:$B,'[1]Final sheet'!H6429)</f>
        <v>0</v>
      </c>
      <c r="J6429">
        <f t="shared" si="402"/>
        <v>2</v>
      </c>
      <c r="K6429">
        <f t="shared" si="403"/>
        <v>2019</v>
      </c>
      <c r="L6429">
        <f>ROUND(VLOOKUP(H6429,'[1]Feeder energy'!$L:$P,2,FALSE)/1000,3)</f>
        <v>34248.366999999998</v>
      </c>
      <c r="M6429">
        <f>ROUND(VLOOKUP(H6429,'[1]Feeder energy'!$L:$P,3,FALSE)/1000,3)</f>
        <v>37768.652999999998</v>
      </c>
      <c r="N6429">
        <f>ROUND(VLOOKUP(H6429,'[1]Feeder energy'!$L:$P,4,FALSE)/1000,3)</f>
        <v>35953.199999999997</v>
      </c>
      <c r="O6429">
        <f>ROUND(VLOOKUP(H6429,'[1]Feeder energy'!$L:$P,5,FALSE)/1000,3)</f>
        <v>34621.296999999999</v>
      </c>
      <c r="P6429">
        <f t="shared" si="400"/>
        <v>0</v>
      </c>
      <c r="Q6429" t="s">
        <v>18</v>
      </c>
    </row>
    <row r="6430" spans="1:17" x14ac:dyDescent="0.25">
      <c r="A6430" s="5">
        <v>110211002383</v>
      </c>
      <c r="B6430" s="6">
        <v>43525</v>
      </c>
      <c r="C6430">
        <v>44000</v>
      </c>
      <c r="D6430">
        <v>5000</v>
      </c>
      <c r="E6430">
        <v>45</v>
      </c>
      <c r="H6430" s="6">
        <f t="shared" si="401"/>
        <v>43497</v>
      </c>
      <c r="I6430">
        <f>SUMIFS('[1]Monthly unit'!$C:$C,'[1]Monthly unit'!$A:$A,'[1]Final sheet'!A6430,'[1]Monthly unit'!$B:$B,'[1]Final sheet'!H6430)</f>
        <v>169</v>
      </c>
      <c r="J6430">
        <f t="shared" si="402"/>
        <v>2</v>
      </c>
      <c r="K6430">
        <f t="shared" si="403"/>
        <v>2019</v>
      </c>
      <c r="L6430">
        <f>ROUND(VLOOKUP(H6430,'[1]Feeder energy'!$L:$P,2,FALSE)/1000,3)</f>
        <v>34248.366999999998</v>
      </c>
      <c r="M6430">
        <f>ROUND(VLOOKUP(H6430,'[1]Feeder energy'!$L:$P,3,FALSE)/1000,3)</f>
        <v>37768.652999999998</v>
      </c>
      <c r="N6430">
        <f>ROUND(VLOOKUP(H6430,'[1]Feeder energy'!$L:$P,4,FALSE)/1000,3)</f>
        <v>35953.199999999997</v>
      </c>
      <c r="O6430">
        <f>ROUND(VLOOKUP(H6430,'[1]Feeder energy'!$L:$P,5,FALSE)/1000,3)</f>
        <v>34621.296999999999</v>
      </c>
      <c r="P6430">
        <f t="shared" si="400"/>
        <v>1</v>
      </c>
      <c r="Q6430" t="s">
        <v>18</v>
      </c>
    </row>
    <row r="6431" spans="1:17" x14ac:dyDescent="0.25">
      <c r="A6431" s="5">
        <v>110211002384</v>
      </c>
      <c r="B6431" s="6">
        <v>43525</v>
      </c>
      <c r="C6431">
        <v>5000</v>
      </c>
      <c r="D6431">
        <v>5000</v>
      </c>
      <c r="E6431">
        <v>277</v>
      </c>
      <c r="H6431" s="6">
        <f t="shared" si="401"/>
        <v>43497</v>
      </c>
      <c r="I6431">
        <f>SUMIFS('[1]Monthly unit'!$C:$C,'[1]Monthly unit'!$A:$A,'[1]Final sheet'!A6431,'[1]Monthly unit'!$B:$B,'[1]Final sheet'!H6431)</f>
        <v>19</v>
      </c>
      <c r="J6431">
        <f t="shared" si="402"/>
        <v>2</v>
      </c>
      <c r="K6431">
        <f t="shared" si="403"/>
        <v>2019</v>
      </c>
      <c r="L6431">
        <f>ROUND(VLOOKUP(H6431,'[1]Feeder energy'!$L:$P,2,FALSE)/1000,3)</f>
        <v>34248.366999999998</v>
      </c>
      <c r="M6431">
        <f>ROUND(VLOOKUP(H6431,'[1]Feeder energy'!$L:$P,3,FALSE)/1000,3)</f>
        <v>37768.652999999998</v>
      </c>
      <c r="N6431">
        <f>ROUND(VLOOKUP(H6431,'[1]Feeder energy'!$L:$P,4,FALSE)/1000,3)</f>
        <v>35953.199999999997</v>
      </c>
      <c r="O6431">
        <f>ROUND(VLOOKUP(H6431,'[1]Feeder energy'!$L:$P,5,FALSE)/1000,3)</f>
        <v>34621.296999999999</v>
      </c>
      <c r="P6431">
        <f t="shared" si="400"/>
        <v>1</v>
      </c>
      <c r="Q6431" t="s">
        <v>18</v>
      </c>
    </row>
    <row r="6432" spans="1:17" x14ac:dyDescent="0.25">
      <c r="A6432" s="5">
        <v>110211002386</v>
      </c>
      <c r="B6432" s="6">
        <v>43525</v>
      </c>
      <c r="C6432">
        <v>6000</v>
      </c>
      <c r="D6432">
        <v>6000</v>
      </c>
      <c r="E6432">
        <v>277</v>
      </c>
      <c r="H6432" s="6">
        <f t="shared" si="401"/>
        <v>43497</v>
      </c>
      <c r="I6432">
        <f>SUMIFS('[1]Monthly unit'!$C:$C,'[1]Monthly unit'!$A:$A,'[1]Final sheet'!A6432,'[1]Monthly unit'!$B:$B,'[1]Final sheet'!H6432)</f>
        <v>0</v>
      </c>
      <c r="J6432">
        <f t="shared" si="402"/>
        <v>2</v>
      </c>
      <c r="K6432">
        <f t="shared" si="403"/>
        <v>2019</v>
      </c>
      <c r="L6432">
        <f>ROUND(VLOOKUP(H6432,'[1]Feeder energy'!$L:$P,2,FALSE)/1000,3)</f>
        <v>34248.366999999998</v>
      </c>
      <c r="M6432">
        <f>ROUND(VLOOKUP(H6432,'[1]Feeder energy'!$L:$P,3,FALSE)/1000,3)</f>
        <v>37768.652999999998</v>
      </c>
      <c r="N6432">
        <f>ROUND(VLOOKUP(H6432,'[1]Feeder energy'!$L:$P,4,FALSE)/1000,3)</f>
        <v>35953.199999999997</v>
      </c>
      <c r="O6432">
        <f>ROUND(VLOOKUP(H6432,'[1]Feeder energy'!$L:$P,5,FALSE)/1000,3)</f>
        <v>34621.296999999999</v>
      </c>
      <c r="P6432">
        <f t="shared" si="400"/>
        <v>1</v>
      </c>
      <c r="Q6432" t="s">
        <v>18</v>
      </c>
    </row>
    <row r="6433" spans="1:17" x14ac:dyDescent="0.25">
      <c r="A6433" s="5">
        <v>110211002392</v>
      </c>
      <c r="B6433" s="6">
        <v>43525</v>
      </c>
      <c r="C6433">
        <v>6000</v>
      </c>
      <c r="D6433">
        <v>6000</v>
      </c>
      <c r="E6433">
        <v>190</v>
      </c>
      <c r="H6433" s="6">
        <f t="shared" si="401"/>
        <v>43497</v>
      </c>
      <c r="I6433">
        <f>SUMIFS('[1]Monthly unit'!$C:$C,'[1]Monthly unit'!$A:$A,'[1]Final sheet'!A6433,'[1]Monthly unit'!$B:$B,'[1]Final sheet'!H6433)</f>
        <v>1</v>
      </c>
      <c r="J6433">
        <f t="shared" si="402"/>
        <v>2</v>
      </c>
      <c r="K6433">
        <f t="shared" si="403"/>
        <v>2019</v>
      </c>
      <c r="L6433">
        <f>ROUND(VLOOKUP(H6433,'[1]Feeder energy'!$L:$P,2,FALSE)/1000,3)</f>
        <v>34248.366999999998</v>
      </c>
      <c r="M6433">
        <f>ROUND(VLOOKUP(H6433,'[1]Feeder energy'!$L:$P,3,FALSE)/1000,3)</f>
        <v>37768.652999999998</v>
      </c>
      <c r="N6433">
        <f>ROUND(VLOOKUP(H6433,'[1]Feeder energy'!$L:$P,4,FALSE)/1000,3)</f>
        <v>35953.199999999997</v>
      </c>
      <c r="O6433">
        <f>ROUND(VLOOKUP(H6433,'[1]Feeder energy'!$L:$P,5,FALSE)/1000,3)</f>
        <v>34621.296999999999</v>
      </c>
      <c r="P6433">
        <f t="shared" si="400"/>
        <v>1</v>
      </c>
      <c r="Q6433" t="s">
        <v>18</v>
      </c>
    </row>
    <row r="6434" spans="1:17" x14ac:dyDescent="0.25">
      <c r="A6434" s="5">
        <v>110211002394</v>
      </c>
      <c r="B6434" s="6">
        <v>43525</v>
      </c>
      <c r="C6434">
        <v>12352</v>
      </c>
      <c r="D6434">
        <v>5000</v>
      </c>
      <c r="E6434">
        <v>190</v>
      </c>
      <c r="F6434">
        <v>465</v>
      </c>
      <c r="G6434">
        <v>417</v>
      </c>
      <c r="H6434" s="6">
        <f t="shared" si="401"/>
        <v>43497</v>
      </c>
      <c r="I6434">
        <f>SUMIFS('[1]Monthly unit'!$C:$C,'[1]Monthly unit'!$A:$A,'[1]Final sheet'!A6434,'[1]Monthly unit'!$B:$B,'[1]Final sheet'!H6434)</f>
        <v>0</v>
      </c>
      <c r="J6434">
        <f t="shared" si="402"/>
        <v>2</v>
      </c>
      <c r="K6434">
        <f t="shared" si="403"/>
        <v>2019</v>
      </c>
      <c r="L6434">
        <f>ROUND(VLOOKUP(H6434,'[1]Feeder energy'!$L:$P,2,FALSE)/1000,3)</f>
        <v>34248.366999999998</v>
      </c>
      <c r="M6434">
        <f>ROUND(VLOOKUP(H6434,'[1]Feeder energy'!$L:$P,3,FALSE)/1000,3)</f>
        <v>37768.652999999998</v>
      </c>
      <c r="N6434">
        <f>ROUND(VLOOKUP(H6434,'[1]Feeder energy'!$L:$P,4,FALSE)/1000,3)</f>
        <v>35953.199999999997</v>
      </c>
      <c r="O6434">
        <f>ROUND(VLOOKUP(H6434,'[1]Feeder energy'!$L:$P,5,FALSE)/1000,3)</f>
        <v>34621.296999999999</v>
      </c>
      <c r="P6434">
        <f t="shared" si="400"/>
        <v>1</v>
      </c>
      <c r="Q6434" t="s">
        <v>18</v>
      </c>
    </row>
    <row r="6435" spans="1:17" x14ac:dyDescent="0.25">
      <c r="A6435" s="5">
        <v>110211002396</v>
      </c>
      <c r="B6435" s="6">
        <v>43525</v>
      </c>
      <c r="C6435">
        <v>7000</v>
      </c>
      <c r="D6435">
        <v>7000</v>
      </c>
      <c r="E6435">
        <v>304</v>
      </c>
      <c r="H6435" s="6">
        <f t="shared" si="401"/>
        <v>43497</v>
      </c>
      <c r="I6435">
        <f>SUMIFS('[1]Monthly unit'!$C:$C,'[1]Monthly unit'!$A:$A,'[1]Final sheet'!A6435,'[1]Monthly unit'!$B:$B,'[1]Final sheet'!H6435)</f>
        <v>48</v>
      </c>
      <c r="J6435">
        <f t="shared" si="402"/>
        <v>2</v>
      </c>
      <c r="K6435">
        <f t="shared" si="403"/>
        <v>2019</v>
      </c>
      <c r="L6435">
        <f>ROUND(VLOOKUP(H6435,'[1]Feeder energy'!$L:$P,2,FALSE)/1000,3)</f>
        <v>34248.366999999998</v>
      </c>
      <c r="M6435">
        <f>ROUND(VLOOKUP(H6435,'[1]Feeder energy'!$L:$P,3,FALSE)/1000,3)</f>
        <v>37768.652999999998</v>
      </c>
      <c r="N6435">
        <f>ROUND(VLOOKUP(H6435,'[1]Feeder energy'!$L:$P,4,FALSE)/1000,3)</f>
        <v>35953.199999999997</v>
      </c>
      <c r="O6435">
        <f>ROUND(VLOOKUP(H6435,'[1]Feeder energy'!$L:$P,5,FALSE)/1000,3)</f>
        <v>34621.296999999999</v>
      </c>
      <c r="P6435">
        <f t="shared" si="400"/>
        <v>1</v>
      </c>
      <c r="Q6435" t="s">
        <v>18</v>
      </c>
    </row>
    <row r="6436" spans="1:17" x14ac:dyDescent="0.25">
      <c r="A6436" s="5">
        <v>110211002398</v>
      </c>
      <c r="B6436" s="6">
        <v>43525</v>
      </c>
      <c r="C6436">
        <v>29955</v>
      </c>
      <c r="D6436">
        <v>13000</v>
      </c>
      <c r="E6436">
        <v>143</v>
      </c>
      <c r="H6436" s="6">
        <f t="shared" si="401"/>
        <v>43497</v>
      </c>
      <c r="I6436">
        <f>SUMIFS('[1]Monthly unit'!$C:$C,'[1]Monthly unit'!$A:$A,'[1]Final sheet'!A6436,'[1]Monthly unit'!$B:$B,'[1]Final sheet'!H6436)</f>
        <v>83</v>
      </c>
      <c r="J6436">
        <f t="shared" si="402"/>
        <v>2</v>
      </c>
      <c r="K6436">
        <f t="shared" si="403"/>
        <v>2019</v>
      </c>
      <c r="L6436">
        <f>ROUND(VLOOKUP(H6436,'[1]Feeder energy'!$L:$P,2,FALSE)/1000,3)</f>
        <v>34248.366999999998</v>
      </c>
      <c r="M6436">
        <f>ROUND(VLOOKUP(H6436,'[1]Feeder energy'!$L:$P,3,FALSE)/1000,3)</f>
        <v>37768.652999999998</v>
      </c>
      <c r="N6436">
        <f>ROUND(VLOOKUP(H6436,'[1]Feeder energy'!$L:$P,4,FALSE)/1000,3)</f>
        <v>35953.199999999997</v>
      </c>
      <c r="O6436">
        <f>ROUND(VLOOKUP(H6436,'[1]Feeder energy'!$L:$P,5,FALSE)/1000,3)</f>
        <v>34621.296999999999</v>
      </c>
      <c r="P6436">
        <f t="shared" si="400"/>
        <v>1</v>
      </c>
      <c r="Q6436" t="s">
        <v>18</v>
      </c>
    </row>
    <row r="6437" spans="1:17" x14ac:dyDescent="0.25">
      <c r="A6437" s="5">
        <v>110211002399</v>
      </c>
      <c r="B6437" s="6">
        <v>43525</v>
      </c>
      <c r="C6437">
        <v>11000</v>
      </c>
      <c r="D6437">
        <v>6000</v>
      </c>
      <c r="E6437">
        <v>190</v>
      </c>
      <c r="H6437" s="6">
        <f t="shared" si="401"/>
        <v>43497</v>
      </c>
      <c r="I6437">
        <f>SUMIFS('[1]Monthly unit'!$C:$C,'[1]Monthly unit'!$A:$A,'[1]Final sheet'!A6437,'[1]Monthly unit'!$B:$B,'[1]Final sheet'!H6437)</f>
        <v>0</v>
      </c>
      <c r="J6437">
        <f t="shared" si="402"/>
        <v>2</v>
      </c>
      <c r="K6437">
        <f t="shared" si="403"/>
        <v>2019</v>
      </c>
      <c r="L6437">
        <f>ROUND(VLOOKUP(H6437,'[1]Feeder energy'!$L:$P,2,FALSE)/1000,3)</f>
        <v>34248.366999999998</v>
      </c>
      <c r="M6437">
        <f>ROUND(VLOOKUP(H6437,'[1]Feeder energy'!$L:$P,3,FALSE)/1000,3)</f>
        <v>37768.652999999998</v>
      </c>
      <c r="N6437">
        <f>ROUND(VLOOKUP(H6437,'[1]Feeder energy'!$L:$P,4,FALSE)/1000,3)</f>
        <v>35953.199999999997</v>
      </c>
      <c r="O6437">
        <f>ROUND(VLOOKUP(H6437,'[1]Feeder energy'!$L:$P,5,FALSE)/1000,3)</f>
        <v>34621.296999999999</v>
      </c>
      <c r="P6437">
        <f t="shared" ref="P6437:P6500" si="404">IF(AND(J6437&gt;=4,J6437&lt;7,K6437=2020),0,IF(AND(C6437=0,F6437=0),0,1))</f>
        <v>1</v>
      </c>
      <c r="Q6437" t="s">
        <v>18</v>
      </c>
    </row>
    <row r="6438" spans="1:17" x14ac:dyDescent="0.25">
      <c r="A6438" s="5">
        <v>110211002401</v>
      </c>
      <c r="B6438" s="6">
        <v>43525</v>
      </c>
      <c r="C6438">
        <v>46716</v>
      </c>
      <c r="D6438">
        <v>6000</v>
      </c>
      <c r="E6438">
        <v>92</v>
      </c>
      <c r="H6438" s="6">
        <f t="shared" si="401"/>
        <v>43497</v>
      </c>
      <c r="I6438">
        <f>SUMIFS('[1]Monthly unit'!$C:$C,'[1]Monthly unit'!$A:$A,'[1]Final sheet'!A6438,'[1]Monthly unit'!$B:$B,'[1]Final sheet'!H6438)</f>
        <v>438</v>
      </c>
      <c r="J6438">
        <f t="shared" si="402"/>
        <v>2</v>
      </c>
      <c r="K6438">
        <f t="shared" si="403"/>
        <v>2019</v>
      </c>
      <c r="L6438">
        <f>ROUND(VLOOKUP(H6438,'[1]Feeder energy'!$L:$P,2,FALSE)/1000,3)</f>
        <v>34248.366999999998</v>
      </c>
      <c r="M6438">
        <f>ROUND(VLOOKUP(H6438,'[1]Feeder energy'!$L:$P,3,FALSE)/1000,3)</f>
        <v>37768.652999999998</v>
      </c>
      <c r="N6438">
        <f>ROUND(VLOOKUP(H6438,'[1]Feeder energy'!$L:$P,4,FALSE)/1000,3)</f>
        <v>35953.199999999997</v>
      </c>
      <c r="O6438">
        <f>ROUND(VLOOKUP(H6438,'[1]Feeder energy'!$L:$P,5,FALSE)/1000,3)</f>
        <v>34621.296999999999</v>
      </c>
      <c r="P6438">
        <f t="shared" si="404"/>
        <v>1</v>
      </c>
      <c r="Q6438" t="s">
        <v>18</v>
      </c>
    </row>
    <row r="6439" spans="1:17" x14ac:dyDescent="0.25">
      <c r="A6439" s="5">
        <v>110211002402</v>
      </c>
      <c r="B6439" s="6">
        <v>43525</v>
      </c>
      <c r="C6439">
        <v>41274</v>
      </c>
      <c r="D6439">
        <v>8000</v>
      </c>
      <c r="E6439">
        <v>35</v>
      </c>
      <c r="H6439" s="6">
        <f t="shared" si="401"/>
        <v>43497</v>
      </c>
      <c r="I6439">
        <f>SUMIFS('[1]Monthly unit'!$C:$C,'[1]Monthly unit'!$A:$A,'[1]Final sheet'!A6439,'[1]Monthly unit'!$B:$B,'[1]Final sheet'!H6439)</f>
        <v>235</v>
      </c>
      <c r="J6439">
        <f t="shared" si="402"/>
        <v>2</v>
      </c>
      <c r="K6439">
        <f t="shared" si="403"/>
        <v>2019</v>
      </c>
      <c r="L6439">
        <f>ROUND(VLOOKUP(H6439,'[1]Feeder energy'!$L:$P,2,FALSE)/1000,3)</f>
        <v>34248.366999999998</v>
      </c>
      <c r="M6439">
        <f>ROUND(VLOOKUP(H6439,'[1]Feeder energy'!$L:$P,3,FALSE)/1000,3)</f>
        <v>37768.652999999998</v>
      </c>
      <c r="N6439">
        <f>ROUND(VLOOKUP(H6439,'[1]Feeder energy'!$L:$P,4,FALSE)/1000,3)</f>
        <v>35953.199999999997</v>
      </c>
      <c r="O6439">
        <f>ROUND(VLOOKUP(H6439,'[1]Feeder energy'!$L:$P,5,FALSE)/1000,3)</f>
        <v>34621.296999999999</v>
      </c>
      <c r="P6439">
        <f t="shared" si="404"/>
        <v>1</v>
      </c>
      <c r="Q6439" t="s">
        <v>18</v>
      </c>
    </row>
    <row r="6440" spans="1:17" x14ac:dyDescent="0.25">
      <c r="A6440" s="5">
        <v>110211002403</v>
      </c>
      <c r="B6440" s="6">
        <v>43525</v>
      </c>
      <c r="C6440">
        <v>14000</v>
      </c>
      <c r="D6440">
        <v>8000</v>
      </c>
      <c r="E6440">
        <v>92</v>
      </c>
      <c r="H6440" s="6">
        <f t="shared" si="401"/>
        <v>43497</v>
      </c>
      <c r="I6440">
        <f>SUMIFS('[1]Monthly unit'!$C:$C,'[1]Monthly unit'!$A:$A,'[1]Final sheet'!A6440,'[1]Monthly unit'!$B:$B,'[1]Final sheet'!H6440)</f>
        <v>219</v>
      </c>
      <c r="J6440">
        <f t="shared" si="402"/>
        <v>2</v>
      </c>
      <c r="K6440">
        <f t="shared" si="403"/>
        <v>2019</v>
      </c>
      <c r="L6440">
        <f>ROUND(VLOOKUP(H6440,'[1]Feeder energy'!$L:$P,2,FALSE)/1000,3)</f>
        <v>34248.366999999998</v>
      </c>
      <c r="M6440">
        <f>ROUND(VLOOKUP(H6440,'[1]Feeder energy'!$L:$P,3,FALSE)/1000,3)</f>
        <v>37768.652999999998</v>
      </c>
      <c r="N6440">
        <f>ROUND(VLOOKUP(H6440,'[1]Feeder energy'!$L:$P,4,FALSE)/1000,3)</f>
        <v>35953.199999999997</v>
      </c>
      <c r="O6440">
        <f>ROUND(VLOOKUP(H6440,'[1]Feeder energy'!$L:$P,5,FALSE)/1000,3)</f>
        <v>34621.296999999999</v>
      </c>
      <c r="P6440">
        <f t="shared" si="404"/>
        <v>1</v>
      </c>
      <c r="Q6440" t="s">
        <v>18</v>
      </c>
    </row>
    <row r="6441" spans="1:17" x14ac:dyDescent="0.25">
      <c r="A6441" s="5">
        <v>110211002405</v>
      </c>
      <c r="B6441" s="6">
        <v>43525</v>
      </c>
      <c r="C6441">
        <v>8460</v>
      </c>
      <c r="D6441">
        <v>8460</v>
      </c>
      <c r="E6441">
        <v>334</v>
      </c>
      <c r="H6441" s="6">
        <f t="shared" si="401"/>
        <v>43497</v>
      </c>
      <c r="I6441">
        <f>SUMIFS('[1]Monthly unit'!$C:$C,'[1]Monthly unit'!$A:$A,'[1]Final sheet'!A6441,'[1]Monthly unit'!$B:$B,'[1]Final sheet'!H6441)</f>
        <v>0</v>
      </c>
      <c r="J6441">
        <f t="shared" si="402"/>
        <v>2</v>
      </c>
      <c r="K6441">
        <f t="shared" si="403"/>
        <v>2019</v>
      </c>
      <c r="L6441">
        <f>ROUND(VLOOKUP(H6441,'[1]Feeder energy'!$L:$P,2,FALSE)/1000,3)</f>
        <v>34248.366999999998</v>
      </c>
      <c r="M6441">
        <f>ROUND(VLOOKUP(H6441,'[1]Feeder energy'!$L:$P,3,FALSE)/1000,3)</f>
        <v>37768.652999999998</v>
      </c>
      <c r="N6441">
        <f>ROUND(VLOOKUP(H6441,'[1]Feeder energy'!$L:$P,4,FALSE)/1000,3)</f>
        <v>35953.199999999997</v>
      </c>
      <c r="O6441">
        <f>ROUND(VLOOKUP(H6441,'[1]Feeder energy'!$L:$P,5,FALSE)/1000,3)</f>
        <v>34621.296999999999</v>
      </c>
      <c r="P6441">
        <f t="shared" si="404"/>
        <v>1</v>
      </c>
      <c r="Q6441" t="s">
        <v>18</v>
      </c>
    </row>
    <row r="6442" spans="1:17" x14ac:dyDescent="0.25">
      <c r="A6442" s="5">
        <v>110211002406</v>
      </c>
      <c r="B6442" s="6">
        <v>43525</v>
      </c>
      <c r="C6442">
        <v>90000</v>
      </c>
      <c r="D6442">
        <v>30000</v>
      </c>
      <c r="E6442">
        <v>190</v>
      </c>
      <c r="H6442" s="6">
        <f t="shared" si="401"/>
        <v>43497</v>
      </c>
      <c r="I6442">
        <f>SUMIFS('[1]Monthly unit'!$C:$C,'[1]Monthly unit'!$A:$A,'[1]Final sheet'!A6442,'[1]Monthly unit'!$B:$B,'[1]Final sheet'!H6442)</f>
        <v>0</v>
      </c>
      <c r="J6442">
        <f t="shared" si="402"/>
        <v>2</v>
      </c>
      <c r="K6442">
        <f t="shared" si="403"/>
        <v>2019</v>
      </c>
      <c r="L6442">
        <f>ROUND(VLOOKUP(H6442,'[1]Feeder energy'!$L:$P,2,FALSE)/1000,3)</f>
        <v>34248.366999999998</v>
      </c>
      <c r="M6442">
        <f>ROUND(VLOOKUP(H6442,'[1]Feeder energy'!$L:$P,3,FALSE)/1000,3)</f>
        <v>37768.652999999998</v>
      </c>
      <c r="N6442">
        <f>ROUND(VLOOKUP(H6442,'[1]Feeder energy'!$L:$P,4,FALSE)/1000,3)</f>
        <v>35953.199999999997</v>
      </c>
      <c r="O6442">
        <f>ROUND(VLOOKUP(H6442,'[1]Feeder energy'!$L:$P,5,FALSE)/1000,3)</f>
        <v>34621.296999999999</v>
      </c>
      <c r="P6442">
        <f t="shared" si="404"/>
        <v>1</v>
      </c>
      <c r="Q6442" t="s">
        <v>18</v>
      </c>
    </row>
    <row r="6443" spans="1:17" x14ac:dyDescent="0.25">
      <c r="A6443" s="5">
        <v>110211002407</v>
      </c>
      <c r="B6443" s="6">
        <v>43525</v>
      </c>
      <c r="C6443">
        <v>0</v>
      </c>
      <c r="H6443" s="6">
        <f t="shared" si="401"/>
        <v>43497</v>
      </c>
      <c r="I6443">
        <f>SUMIFS('[1]Monthly unit'!$C:$C,'[1]Monthly unit'!$A:$A,'[1]Final sheet'!A6443,'[1]Monthly unit'!$B:$B,'[1]Final sheet'!H6443)</f>
        <v>94</v>
      </c>
      <c r="J6443">
        <f t="shared" si="402"/>
        <v>2</v>
      </c>
      <c r="K6443">
        <f t="shared" si="403"/>
        <v>2019</v>
      </c>
      <c r="L6443">
        <f>ROUND(VLOOKUP(H6443,'[1]Feeder energy'!$L:$P,2,FALSE)/1000,3)</f>
        <v>34248.366999999998</v>
      </c>
      <c r="M6443">
        <f>ROUND(VLOOKUP(H6443,'[1]Feeder energy'!$L:$P,3,FALSE)/1000,3)</f>
        <v>37768.652999999998</v>
      </c>
      <c r="N6443">
        <f>ROUND(VLOOKUP(H6443,'[1]Feeder energy'!$L:$P,4,FALSE)/1000,3)</f>
        <v>35953.199999999997</v>
      </c>
      <c r="O6443">
        <f>ROUND(VLOOKUP(H6443,'[1]Feeder energy'!$L:$P,5,FALSE)/1000,3)</f>
        <v>34621.296999999999</v>
      </c>
      <c r="P6443">
        <f t="shared" si="404"/>
        <v>0</v>
      </c>
      <c r="Q6443" t="s">
        <v>18</v>
      </c>
    </row>
    <row r="6444" spans="1:17" x14ac:dyDescent="0.25">
      <c r="A6444" s="5">
        <v>110211002411</v>
      </c>
      <c r="B6444" s="6">
        <v>43525</v>
      </c>
      <c r="C6444">
        <v>17724</v>
      </c>
      <c r="D6444">
        <v>7000</v>
      </c>
      <c r="E6444">
        <v>108</v>
      </c>
      <c r="F6444">
        <v>1353</v>
      </c>
      <c r="G6444">
        <v>417</v>
      </c>
      <c r="H6444" s="6">
        <f t="shared" si="401"/>
        <v>43497</v>
      </c>
      <c r="I6444">
        <f>SUMIFS('[1]Monthly unit'!$C:$C,'[1]Monthly unit'!$A:$A,'[1]Final sheet'!A6444,'[1]Monthly unit'!$B:$B,'[1]Final sheet'!H6444)</f>
        <v>7</v>
      </c>
      <c r="J6444">
        <f t="shared" si="402"/>
        <v>2</v>
      </c>
      <c r="K6444">
        <f t="shared" si="403"/>
        <v>2019</v>
      </c>
      <c r="L6444">
        <f>ROUND(VLOOKUP(H6444,'[1]Feeder energy'!$L:$P,2,FALSE)/1000,3)</f>
        <v>34248.366999999998</v>
      </c>
      <c r="M6444">
        <f>ROUND(VLOOKUP(H6444,'[1]Feeder energy'!$L:$P,3,FALSE)/1000,3)</f>
        <v>37768.652999999998</v>
      </c>
      <c r="N6444">
        <f>ROUND(VLOOKUP(H6444,'[1]Feeder energy'!$L:$P,4,FALSE)/1000,3)</f>
        <v>35953.199999999997</v>
      </c>
      <c r="O6444">
        <f>ROUND(VLOOKUP(H6444,'[1]Feeder energy'!$L:$P,5,FALSE)/1000,3)</f>
        <v>34621.296999999999</v>
      </c>
      <c r="P6444">
        <f t="shared" si="404"/>
        <v>1</v>
      </c>
      <c r="Q6444" t="s">
        <v>18</v>
      </c>
    </row>
    <row r="6445" spans="1:17" x14ac:dyDescent="0.25">
      <c r="A6445" s="5">
        <v>110211002412</v>
      </c>
      <c r="B6445" s="6">
        <v>43525</v>
      </c>
      <c r="C6445">
        <v>12367</v>
      </c>
      <c r="D6445">
        <v>5000</v>
      </c>
      <c r="E6445">
        <v>190</v>
      </c>
      <c r="H6445" s="6">
        <f t="shared" si="401"/>
        <v>43497</v>
      </c>
      <c r="I6445">
        <f>SUMIFS('[1]Monthly unit'!$C:$C,'[1]Monthly unit'!$A:$A,'[1]Final sheet'!A6445,'[1]Monthly unit'!$B:$B,'[1]Final sheet'!H6445)</f>
        <v>63</v>
      </c>
      <c r="J6445">
        <f t="shared" si="402"/>
        <v>2</v>
      </c>
      <c r="K6445">
        <f t="shared" si="403"/>
        <v>2019</v>
      </c>
      <c r="L6445">
        <f>ROUND(VLOOKUP(H6445,'[1]Feeder energy'!$L:$P,2,FALSE)/1000,3)</f>
        <v>34248.366999999998</v>
      </c>
      <c r="M6445">
        <f>ROUND(VLOOKUP(H6445,'[1]Feeder energy'!$L:$P,3,FALSE)/1000,3)</f>
        <v>37768.652999999998</v>
      </c>
      <c r="N6445">
        <f>ROUND(VLOOKUP(H6445,'[1]Feeder energy'!$L:$P,4,FALSE)/1000,3)</f>
        <v>35953.199999999997</v>
      </c>
      <c r="O6445">
        <f>ROUND(VLOOKUP(H6445,'[1]Feeder energy'!$L:$P,5,FALSE)/1000,3)</f>
        <v>34621.296999999999</v>
      </c>
      <c r="P6445">
        <f t="shared" si="404"/>
        <v>1</v>
      </c>
      <c r="Q6445" t="s">
        <v>18</v>
      </c>
    </row>
    <row r="6446" spans="1:17" x14ac:dyDescent="0.25">
      <c r="A6446" s="5">
        <v>110211002413</v>
      </c>
      <c r="B6446" s="6">
        <v>43525</v>
      </c>
      <c r="C6446">
        <v>23264</v>
      </c>
      <c r="D6446">
        <v>7000</v>
      </c>
      <c r="E6446">
        <v>108</v>
      </c>
      <c r="H6446" s="6">
        <f t="shared" si="401"/>
        <v>43497</v>
      </c>
      <c r="I6446">
        <f>SUMIFS('[1]Monthly unit'!$C:$C,'[1]Monthly unit'!$A:$A,'[1]Final sheet'!A6446,'[1]Monthly unit'!$B:$B,'[1]Final sheet'!H6446)</f>
        <v>118</v>
      </c>
      <c r="J6446">
        <f t="shared" si="402"/>
        <v>2</v>
      </c>
      <c r="K6446">
        <f t="shared" si="403"/>
        <v>2019</v>
      </c>
      <c r="L6446">
        <f>ROUND(VLOOKUP(H6446,'[1]Feeder energy'!$L:$P,2,FALSE)/1000,3)</f>
        <v>34248.366999999998</v>
      </c>
      <c r="M6446">
        <f>ROUND(VLOOKUP(H6446,'[1]Feeder energy'!$L:$P,3,FALSE)/1000,3)</f>
        <v>37768.652999999998</v>
      </c>
      <c r="N6446">
        <f>ROUND(VLOOKUP(H6446,'[1]Feeder energy'!$L:$P,4,FALSE)/1000,3)</f>
        <v>35953.199999999997</v>
      </c>
      <c r="O6446">
        <f>ROUND(VLOOKUP(H6446,'[1]Feeder energy'!$L:$P,5,FALSE)/1000,3)</f>
        <v>34621.296999999999</v>
      </c>
      <c r="P6446">
        <f t="shared" si="404"/>
        <v>1</v>
      </c>
      <c r="Q6446" t="s">
        <v>18</v>
      </c>
    </row>
    <row r="6447" spans="1:17" x14ac:dyDescent="0.25">
      <c r="A6447" s="5">
        <v>110211003718</v>
      </c>
      <c r="B6447" s="6">
        <v>43525</v>
      </c>
      <c r="C6447">
        <v>85000</v>
      </c>
      <c r="D6447">
        <v>25000</v>
      </c>
      <c r="E6447">
        <v>53</v>
      </c>
      <c r="H6447" s="6">
        <f t="shared" si="401"/>
        <v>43497</v>
      </c>
      <c r="I6447">
        <f>SUMIFS('[1]Monthly unit'!$C:$C,'[1]Monthly unit'!$A:$A,'[1]Final sheet'!A6447,'[1]Monthly unit'!$B:$B,'[1]Final sheet'!H6447)</f>
        <v>485</v>
      </c>
      <c r="J6447">
        <f t="shared" si="402"/>
        <v>2</v>
      </c>
      <c r="K6447">
        <f t="shared" si="403"/>
        <v>2019</v>
      </c>
      <c r="L6447">
        <f>ROUND(VLOOKUP(H6447,'[1]Feeder energy'!$L:$P,2,FALSE)/1000,3)</f>
        <v>34248.366999999998</v>
      </c>
      <c r="M6447">
        <f>ROUND(VLOOKUP(H6447,'[1]Feeder energy'!$L:$P,3,FALSE)/1000,3)</f>
        <v>37768.652999999998</v>
      </c>
      <c r="N6447">
        <f>ROUND(VLOOKUP(H6447,'[1]Feeder energy'!$L:$P,4,FALSE)/1000,3)</f>
        <v>35953.199999999997</v>
      </c>
      <c r="O6447">
        <f>ROUND(VLOOKUP(H6447,'[1]Feeder energy'!$L:$P,5,FALSE)/1000,3)</f>
        <v>34621.296999999999</v>
      </c>
      <c r="P6447">
        <f t="shared" si="404"/>
        <v>1</v>
      </c>
      <c r="Q6447" t="s">
        <v>18</v>
      </c>
    </row>
    <row r="6448" spans="1:17" x14ac:dyDescent="0.25">
      <c r="A6448" s="5">
        <v>110211003719</v>
      </c>
      <c r="B6448" s="6">
        <v>43525</v>
      </c>
      <c r="C6448">
        <v>135000</v>
      </c>
      <c r="D6448">
        <v>25000</v>
      </c>
      <c r="E6448">
        <v>53</v>
      </c>
      <c r="F6448">
        <v>30000</v>
      </c>
      <c r="G6448">
        <v>388</v>
      </c>
      <c r="H6448" s="6">
        <f t="shared" si="401"/>
        <v>43497</v>
      </c>
      <c r="I6448">
        <f>SUMIFS('[1]Monthly unit'!$C:$C,'[1]Monthly unit'!$A:$A,'[1]Final sheet'!A6448,'[1]Monthly unit'!$B:$B,'[1]Final sheet'!H6448)</f>
        <v>1055</v>
      </c>
      <c r="J6448">
        <f t="shared" si="402"/>
        <v>2</v>
      </c>
      <c r="K6448">
        <f t="shared" si="403"/>
        <v>2019</v>
      </c>
      <c r="L6448">
        <f>ROUND(VLOOKUP(H6448,'[1]Feeder energy'!$L:$P,2,FALSE)/1000,3)</f>
        <v>34248.366999999998</v>
      </c>
      <c r="M6448">
        <f>ROUND(VLOOKUP(H6448,'[1]Feeder energy'!$L:$P,3,FALSE)/1000,3)</f>
        <v>37768.652999999998</v>
      </c>
      <c r="N6448">
        <f>ROUND(VLOOKUP(H6448,'[1]Feeder energy'!$L:$P,4,FALSE)/1000,3)</f>
        <v>35953.199999999997</v>
      </c>
      <c r="O6448">
        <f>ROUND(VLOOKUP(H6448,'[1]Feeder energy'!$L:$P,5,FALSE)/1000,3)</f>
        <v>34621.296999999999</v>
      </c>
      <c r="P6448">
        <f t="shared" si="404"/>
        <v>1</v>
      </c>
      <c r="Q6448" t="s">
        <v>18</v>
      </c>
    </row>
    <row r="6449" spans="1:17" x14ac:dyDescent="0.25">
      <c r="A6449" s="5">
        <v>110211003808</v>
      </c>
      <c r="B6449" s="6">
        <v>43525</v>
      </c>
      <c r="C6449">
        <v>29000</v>
      </c>
      <c r="D6449">
        <v>2000</v>
      </c>
      <c r="E6449">
        <v>11</v>
      </c>
      <c r="F6449">
        <v>5000</v>
      </c>
      <c r="G6449">
        <v>387</v>
      </c>
      <c r="H6449" s="6">
        <f t="shared" si="401"/>
        <v>43497</v>
      </c>
      <c r="I6449">
        <f>SUMIFS('[1]Monthly unit'!$C:$C,'[1]Monthly unit'!$A:$A,'[1]Final sheet'!A6449,'[1]Monthly unit'!$B:$B,'[1]Final sheet'!H6449)</f>
        <v>194</v>
      </c>
      <c r="J6449">
        <f t="shared" si="402"/>
        <v>2</v>
      </c>
      <c r="K6449">
        <f t="shared" si="403"/>
        <v>2019</v>
      </c>
      <c r="L6449">
        <f>ROUND(VLOOKUP(H6449,'[1]Feeder energy'!$L:$P,2,FALSE)/1000,3)</f>
        <v>34248.366999999998</v>
      </c>
      <c r="M6449">
        <f>ROUND(VLOOKUP(H6449,'[1]Feeder energy'!$L:$P,3,FALSE)/1000,3)</f>
        <v>37768.652999999998</v>
      </c>
      <c r="N6449">
        <f>ROUND(VLOOKUP(H6449,'[1]Feeder energy'!$L:$P,4,FALSE)/1000,3)</f>
        <v>35953.199999999997</v>
      </c>
      <c r="O6449">
        <f>ROUND(VLOOKUP(H6449,'[1]Feeder energy'!$L:$P,5,FALSE)/1000,3)</f>
        <v>34621.296999999999</v>
      </c>
      <c r="P6449">
        <f t="shared" si="404"/>
        <v>1</v>
      </c>
      <c r="Q6449" t="s">
        <v>18</v>
      </c>
    </row>
    <row r="6450" spans="1:17" x14ac:dyDescent="0.25">
      <c r="A6450" s="5">
        <v>110211004039</v>
      </c>
      <c r="B6450" s="6">
        <v>43525</v>
      </c>
      <c r="C6450">
        <v>1000</v>
      </c>
      <c r="D6450">
        <v>1000</v>
      </c>
      <c r="E6450">
        <v>350</v>
      </c>
      <c r="H6450" s="6">
        <f t="shared" si="401"/>
        <v>43497</v>
      </c>
      <c r="I6450">
        <f>SUMIFS('[1]Monthly unit'!$C:$C,'[1]Monthly unit'!$A:$A,'[1]Final sheet'!A6450,'[1]Monthly unit'!$B:$B,'[1]Final sheet'!H6450)</f>
        <v>0</v>
      </c>
      <c r="J6450">
        <f t="shared" si="402"/>
        <v>2</v>
      </c>
      <c r="K6450">
        <f t="shared" si="403"/>
        <v>2019</v>
      </c>
      <c r="L6450">
        <f>ROUND(VLOOKUP(H6450,'[1]Feeder energy'!$L:$P,2,FALSE)/1000,3)</f>
        <v>34248.366999999998</v>
      </c>
      <c r="M6450">
        <f>ROUND(VLOOKUP(H6450,'[1]Feeder energy'!$L:$P,3,FALSE)/1000,3)</f>
        <v>37768.652999999998</v>
      </c>
      <c r="N6450">
        <f>ROUND(VLOOKUP(H6450,'[1]Feeder energy'!$L:$P,4,FALSE)/1000,3)</f>
        <v>35953.199999999997</v>
      </c>
      <c r="O6450">
        <f>ROUND(VLOOKUP(H6450,'[1]Feeder energy'!$L:$P,5,FALSE)/1000,3)</f>
        <v>34621.296999999999</v>
      </c>
      <c r="P6450">
        <f t="shared" si="404"/>
        <v>1</v>
      </c>
      <c r="Q6450" t="s">
        <v>19</v>
      </c>
    </row>
    <row r="6451" spans="1:17" x14ac:dyDescent="0.25">
      <c r="A6451" s="5">
        <v>110211004072</v>
      </c>
      <c r="B6451" s="6">
        <v>43525</v>
      </c>
      <c r="C6451">
        <v>787069</v>
      </c>
      <c r="D6451">
        <v>58550</v>
      </c>
      <c r="E6451">
        <v>32</v>
      </c>
      <c r="F6451">
        <v>145678</v>
      </c>
      <c r="G6451">
        <v>408</v>
      </c>
      <c r="H6451" s="6">
        <f t="shared" si="401"/>
        <v>43497</v>
      </c>
      <c r="I6451">
        <f>SUMIFS('[1]Monthly unit'!$C:$C,'[1]Monthly unit'!$A:$A,'[1]Final sheet'!A6451,'[1]Monthly unit'!$B:$B,'[1]Final sheet'!H6451)</f>
        <v>5121</v>
      </c>
      <c r="J6451">
        <f t="shared" si="402"/>
        <v>2</v>
      </c>
      <c r="K6451">
        <f t="shared" si="403"/>
        <v>2019</v>
      </c>
      <c r="L6451">
        <f>ROUND(VLOOKUP(H6451,'[1]Feeder energy'!$L:$P,2,FALSE)/1000,3)</f>
        <v>34248.366999999998</v>
      </c>
      <c r="M6451">
        <f>ROUND(VLOOKUP(H6451,'[1]Feeder energy'!$L:$P,3,FALSE)/1000,3)</f>
        <v>37768.652999999998</v>
      </c>
      <c r="N6451">
        <f>ROUND(VLOOKUP(H6451,'[1]Feeder energy'!$L:$P,4,FALSE)/1000,3)</f>
        <v>35953.199999999997</v>
      </c>
      <c r="O6451">
        <f>ROUND(VLOOKUP(H6451,'[1]Feeder energy'!$L:$P,5,FALSE)/1000,3)</f>
        <v>34621.296999999999</v>
      </c>
      <c r="P6451">
        <f t="shared" si="404"/>
        <v>1</v>
      </c>
      <c r="Q6451" t="s">
        <v>18</v>
      </c>
    </row>
    <row r="6452" spans="1:17" x14ac:dyDescent="0.25">
      <c r="A6452" s="5">
        <v>110211004145</v>
      </c>
      <c r="B6452" s="6">
        <v>43525</v>
      </c>
      <c r="C6452">
        <v>15000</v>
      </c>
      <c r="D6452">
        <v>10000</v>
      </c>
      <c r="E6452">
        <v>169</v>
      </c>
      <c r="H6452" s="6">
        <f t="shared" si="401"/>
        <v>43497</v>
      </c>
      <c r="I6452">
        <f>SUMIFS('[1]Monthly unit'!$C:$C,'[1]Monthly unit'!$A:$A,'[1]Final sheet'!A6452,'[1]Monthly unit'!$B:$B,'[1]Final sheet'!H6452)</f>
        <v>61</v>
      </c>
      <c r="J6452">
        <f t="shared" si="402"/>
        <v>2</v>
      </c>
      <c r="K6452">
        <f t="shared" si="403"/>
        <v>2019</v>
      </c>
      <c r="L6452">
        <f>ROUND(VLOOKUP(H6452,'[1]Feeder energy'!$L:$P,2,FALSE)/1000,3)</f>
        <v>34248.366999999998</v>
      </c>
      <c r="M6452">
        <f>ROUND(VLOOKUP(H6452,'[1]Feeder energy'!$L:$P,3,FALSE)/1000,3)</f>
        <v>37768.652999999998</v>
      </c>
      <c r="N6452">
        <f>ROUND(VLOOKUP(H6452,'[1]Feeder energy'!$L:$P,4,FALSE)/1000,3)</f>
        <v>35953.199999999997</v>
      </c>
      <c r="O6452">
        <f>ROUND(VLOOKUP(H6452,'[1]Feeder energy'!$L:$P,5,FALSE)/1000,3)</f>
        <v>34621.296999999999</v>
      </c>
      <c r="P6452">
        <f t="shared" si="404"/>
        <v>1</v>
      </c>
      <c r="Q6452" t="s">
        <v>18</v>
      </c>
    </row>
    <row r="6453" spans="1:17" x14ac:dyDescent="0.25">
      <c r="A6453" s="5">
        <v>110211005116</v>
      </c>
      <c r="B6453" s="6">
        <v>43525</v>
      </c>
      <c r="C6453">
        <v>5000</v>
      </c>
      <c r="D6453">
        <v>5000</v>
      </c>
      <c r="E6453">
        <v>18</v>
      </c>
      <c r="H6453" s="6">
        <f t="shared" si="401"/>
        <v>43497</v>
      </c>
      <c r="I6453">
        <f>SUMIFS('[1]Monthly unit'!$C:$C,'[1]Monthly unit'!$A:$A,'[1]Final sheet'!A6453,'[1]Monthly unit'!$B:$B,'[1]Final sheet'!H6453)</f>
        <v>17</v>
      </c>
      <c r="J6453">
        <f t="shared" si="402"/>
        <v>2</v>
      </c>
      <c r="K6453">
        <f t="shared" si="403"/>
        <v>2019</v>
      </c>
      <c r="L6453">
        <f>ROUND(VLOOKUP(H6453,'[1]Feeder energy'!$L:$P,2,FALSE)/1000,3)</f>
        <v>34248.366999999998</v>
      </c>
      <c r="M6453">
        <f>ROUND(VLOOKUP(H6453,'[1]Feeder energy'!$L:$P,3,FALSE)/1000,3)</f>
        <v>37768.652999999998</v>
      </c>
      <c r="N6453">
        <f>ROUND(VLOOKUP(H6453,'[1]Feeder energy'!$L:$P,4,FALSE)/1000,3)</f>
        <v>35953.199999999997</v>
      </c>
      <c r="O6453">
        <f>ROUND(VLOOKUP(H6453,'[1]Feeder energy'!$L:$P,5,FALSE)/1000,3)</f>
        <v>34621.296999999999</v>
      </c>
      <c r="P6453">
        <f t="shared" si="404"/>
        <v>1</v>
      </c>
      <c r="Q6453" t="s">
        <v>18</v>
      </c>
    </row>
    <row r="6454" spans="1:17" x14ac:dyDescent="0.25">
      <c r="A6454" s="5">
        <v>110211005117</v>
      </c>
      <c r="B6454" s="6">
        <v>43525</v>
      </c>
      <c r="C6454">
        <v>71000</v>
      </c>
      <c r="D6454">
        <v>9500</v>
      </c>
      <c r="E6454">
        <v>24</v>
      </c>
      <c r="H6454" s="6">
        <f t="shared" si="401"/>
        <v>43497</v>
      </c>
      <c r="I6454">
        <f>SUMIFS('[1]Monthly unit'!$C:$C,'[1]Monthly unit'!$A:$A,'[1]Final sheet'!A6454,'[1]Monthly unit'!$B:$B,'[1]Final sheet'!H6454)</f>
        <v>349</v>
      </c>
      <c r="J6454">
        <f t="shared" si="402"/>
        <v>2</v>
      </c>
      <c r="K6454">
        <f t="shared" si="403"/>
        <v>2019</v>
      </c>
      <c r="L6454">
        <f>ROUND(VLOOKUP(H6454,'[1]Feeder energy'!$L:$P,2,FALSE)/1000,3)</f>
        <v>34248.366999999998</v>
      </c>
      <c r="M6454">
        <f>ROUND(VLOOKUP(H6454,'[1]Feeder energy'!$L:$P,3,FALSE)/1000,3)</f>
        <v>37768.652999999998</v>
      </c>
      <c r="N6454">
        <f>ROUND(VLOOKUP(H6454,'[1]Feeder energy'!$L:$P,4,FALSE)/1000,3)</f>
        <v>35953.199999999997</v>
      </c>
      <c r="O6454">
        <f>ROUND(VLOOKUP(H6454,'[1]Feeder energy'!$L:$P,5,FALSE)/1000,3)</f>
        <v>34621.296999999999</v>
      </c>
      <c r="P6454">
        <f t="shared" si="404"/>
        <v>1</v>
      </c>
      <c r="Q6454" t="s">
        <v>18</v>
      </c>
    </row>
    <row r="6455" spans="1:17" x14ac:dyDescent="0.25">
      <c r="A6455" s="5">
        <v>110211005131</v>
      </c>
      <c r="B6455" s="6">
        <v>43525</v>
      </c>
      <c r="C6455">
        <v>22900</v>
      </c>
      <c r="D6455">
        <v>5000</v>
      </c>
      <c r="E6455">
        <v>74</v>
      </c>
      <c r="F6455">
        <v>2100</v>
      </c>
      <c r="G6455">
        <v>379</v>
      </c>
      <c r="H6455" s="6">
        <f t="shared" si="401"/>
        <v>43497</v>
      </c>
      <c r="I6455">
        <f>SUMIFS('[1]Monthly unit'!$C:$C,'[1]Monthly unit'!$A:$A,'[1]Final sheet'!A6455,'[1]Monthly unit'!$B:$B,'[1]Final sheet'!H6455)</f>
        <v>120</v>
      </c>
      <c r="J6455">
        <f t="shared" si="402"/>
        <v>2</v>
      </c>
      <c r="K6455">
        <f t="shared" si="403"/>
        <v>2019</v>
      </c>
      <c r="L6455">
        <f>ROUND(VLOOKUP(H6455,'[1]Feeder energy'!$L:$P,2,FALSE)/1000,3)</f>
        <v>34248.366999999998</v>
      </c>
      <c r="M6455">
        <f>ROUND(VLOOKUP(H6455,'[1]Feeder energy'!$L:$P,3,FALSE)/1000,3)</f>
        <v>37768.652999999998</v>
      </c>
      <c r="N6455">
        <f>ROUND(VLOOKUP(H6455,'[1]Feeder energy'!$L:$P,4,FALSE)/1000,3)</f>
        <v>35953.199999999997</v>
      </c>
      <c r="O6455">
        <f>ROUND(VLOOKUP(H6455,'[1]Feeder energy'!$L:$P,5,FALSE)/1000,3)</f>
        <v>34621.296999999999</v>
      </c>
      <c r="P6455">
        <f t="shared" si="404"/>
        <v>1</v>
      </c>
      <c r="Q6455" t="s">
        <v>18</v>
      </c>
    </row>
    <row r="6456" spans="1:17" x14ac:dyDescent="0.25">
      <c r="A6456" s="5">
        <v>110211005306</v>
      </c>
      <c r="B6456" s="6">
        <v>43525</v>
      </c>
      <c r="C6456">
        <v>440000</v>
      </c>
      <c r="D6456">
        <v>45000</v>
      </c>
      <c r="E6456">
        <v>7.4175694444420506</v>
      </c>
      <c r="H6456" s="6">
        <f t="shared" si="401"/>
        <v>43497</v>
      </c>
      <c r="I6456">
        <f>SUMIFS('[1]Monthly unit'!$C:$C,'[1]Monthly unit'!$A:$A,'[1]Final sheet'!A6456,'[1]Monthly unit'!$B:$B,'[1]Final sheet'!H6456)</f>
        <v>3281</v>
      </c>
      <c r="J6456">
        <f t="shared" si="402"/>
        <v>2</v>
      </c>
      <c r="K6456">
        <f t="shared" si="403"/>
        <v>2019</v>
      </c>
      <c r="L6456">
        <f>ROUND(VLOOKUP(H6456,'[1]Feeder energy'!$L:$P,2,FALSE)/1000,3)</f>
        <v>34248.366999999998</v>
      </c>
      <c r="M6456">
        <f>ROUND(VLOOKUP(H6456,'[1]Feeder energy'!$L:$P,3,FALSE)/1000,3)</f>
        <v>37768.652999999998</v>
      </c>
      <c r="N6456">
        <f>ROUND(VLOOKUP(H6456,'[1]Feeder energy'!$L:$P,4,FALSE)/1000,3)</f>
        <v>35953.199999999997</v>
      </c>
      <c r="O6456">
        <f>ROUND(VLOOKUP(H6456,'[1]Feeder energy'!$L:$P,5,FALSE)/1000,3)</f>
        <v>34621.296999999999</v>
      </c>
      <c r="P6456">
        <f t="shared" si="404"/>
        <v>1</v>
      </c>
      <c r="Q6456" t="s">
        <v>18</v>
      </c>
    </row>
    <row r="6457" spans="1:17" x14ac:dyDescent="0.25">
      <c r="A6457" s="5">
        <v>110211006325</v>
      </c>
      <c r="B6457" s="6">
        <v>43525</v>
      </c>
      <c r="C6457">
        <v>447152</v>
      </c>
      <c r="D6457">
        <v>36350</v>
      </c>
      <c r="E6457">
        <v>58</v>
      </c>
      <c r="F6457">
        <v>76064</v>
      </c>
      <c r="G6457">
        <v>396</v>
      </c>
      <c r="H6457" s="6">
        <f t="shared" si="401"/>
        <v>43497</v>
      </c>
      <c r="I6457">
        <f>SUMIFS('[1]Monthly unit'!$C:$C,'[1]Monthly unit'!$A:$A,'[1]Final sheet'!A6457,'[1]Monthly unit'!$B:$B,'[1]Final sheet'!H6457)</f>
        <v>3673</v>
      </c>
      <c r="J6457">
        <f t="shared" si="402"/>
        <v>2</v>
      </c>
      <c r="K6457">
        <f t="shared" si="403"/>
        <v>2019</v>
      </c>
      <c r="L6457">
        <f>ROUND(VLOOKUP(H6457,'[1]Feeder energy'!$L:$P,2,FALSE)/1000,3)</f>
        <v>34248.366999999998</v>
      </c>
      <c r="M6457">
        <f>ROUND(VLOOKUP(H6457,'[1]Feeder energy'!$L:$P,3,FALSE)/1000,3)</f>
        <v>37768.652999999998</v>
      </c>
      <c r="N6457">
        <f>ROUND(VLOOKUP(H6457,'[1]Feeder energy'!$L:$P,4,FALSE)/1000,3)</f>
        <v>35953.199999999997</v>
      </c>
      <c r="O6457">
        <f>ROUND(VLOOKUP(H6457,'[1]Feeder energy'!$L:$P,5,FALSE)/1000,3)</f>
        <v>34621.296999999999</v>
      </c>
      <c r="P6457">
        <f t="shared" si="404"/>
        <v>1</v>
      </c>
      <c r="Q6457" t="s">
        <v>18</v>
      </c>
    </row>
    <row r="6458" spans="1:17" x14ac:dyDescent="0.25">
      <c r="A6458" s="5">
        <v>110211006477</v>
      </c>
      <c r="B6458" s="6">
        <v>43525</v>
      </c>
      <c r="C6458">
        <v>40000</v>
      </c>
      <c r="D6458">
        <v>20000</v>
      </c>
      <c r="E6458">
        <v>42</v>
      </c>
      <c r="H6458" s="6">
        <f t="shared" si="401"/>
        <v>43497</v>
      </c>
      <c r="I6458">
        <f>SUMIFS('[1]Monthly unit'!$C:$C,'[1]Monthly unit'!$A:$A,'[1]Final sheet'!A6458,'[1]Monthly unit'!$B:$B,'[1]Final sheet'!H6458)</f>
        <v>202</v>
      </c>
      <c r="J6458">
        <f t="shared" si="402"/>
        <v>2</v>
      </c>
      <c r="K6458">
        <f t="shared" si="403"/>
        <v>2019</v>
      </c>
      <c r="L6458">
        <f>ROUND(VLOOKUP(H6458,'[1]Feeder energy'!$L:$P,2,FALSE)/1000,3)</f>
        <v>34248.366999999998</v>
      </c>
      <c r="M6458">
        <f>ROUND(VLOOKUP(H6458,'[1]Feeder energy'!$L:$P,3,FALSE)/1000,3)</f>
        <v>37768.652999999998</v>
      </c>
      <c r="N6458">
        <f>ROUND(VLOOKUP(H6458,'[1]Feeder energy'!$L:$P,4,FALSE)/1000,3)</f>
        <v>35953.199999999997</v>
      </c>
      <c r="O6458">
        <f>ROUND(VLOOKUP(H6458,'[1]Feeder energy'!$L:$P,5,FALSE)/1000,3)</f>
        <v>34621.296999999999</v>
      </c>
      <c r="P6458">
        <f t="shared" si="404"/>
        <v>1</v>
      </c>
      <c r="Q6458" t="s">
        <v>19</v>
      </c>
    </row>
    <row r="6459" spans="1:17" x14ac:dyDescent="0.25">
      <c r="A6459" s="5">
        <v>110211007133</v>
      </c>
      <c r="B6459" s="6">
        <v>43525</v>
      </c>
      <c r="C6459">
        <v>6000</v>
      </c>
      <c r="D6459">
        <v>3000</v>
      </c>
      <c r="E6459">
        <v>86</v>
      </c>
      <c r="H6459" s="6">
        <f t="shared" si="401"/>
        <v>43497</v>
      </c>
      <c r="I6459">
        <f>SUMIFS('[1]Monthly unit'!$C:$C,'[1]Monthly unit'!$A:$A,'[1]Final sheet'!A6459,'[1]Monthly unit'!$B:$B,'[1]Final sheet'!H6459)</f>
        <v>10</v>
      </c>
      <c r="J6459">
        <f t="shared" si="402"/>
        <v>2</v>
      </c>
      <c r="K6459">
        <f t="shared" si="403"/>
        <v>2019</v>
      </c>
      <c r="L6459">
        <f>ROUND(VLOOKUP(H6459,'[1]Feeder energy'!$L:$P,2,FALSE)/1000,3)</f>
        <v>34248.366999999998</v>
      </c>
      <c r="M6459">
        <f>ROUND(VLOOKUP(H6459,'[1]Feeder energy'!$L:$P,3,FALSE)/1000,3)</f>
        <v>37768.652999999998</v>
      </c>
      <c r="N6459">
        <f>ROUND(VLOOKUP(H6459,'[1]Feeder energy'!$L:$P,4,FALSE)/1000,3)</f>
        <v>35953.199999999997</v>
      </c>
      <c r="O6459">
        <f>ROUND(VLOOKUP(H6459,'[1]Feeder energy'!$L:$P,5,FALSE)/1000,3)</f>
        <v>34621.296999999999</v>
      </c>
      <c r="P6459">
        <f t="shared" si="404"/>
        <v>1</v>
      </c>
      <c r="Q6459" t="s">
        <v>18</v>
      </c>
    </row>
    <row r="6460" spans="1:17" x14ac:dyDescent="0.25">
      <c r="A6460" s="5">
        <v>110211007907</v>
      </c>
      <c r="B6460" s="6">
        <v>43525</v>
      </c>
      <c r="C6460">
        <v>940279</v>
      </c>
      <c r="D6460">
        <v>66950</v>
      </c>
      <c r="E6460">
        <v>32</v>
      </c>
      <c r="F6460">
        <v>141938</v>
      </c>
      <c r="G6460">
        <v>408</v>
      </c>
      <c r="H6460" s="6">
        <f t="shared" si="401"/>
        <v>43497</v>
      </c>
      <c r="I6460">
        <f>SUMIFS('[1]Monthly unit'!$C:$C,'[1]Monthly unit'!$A:$A,'[1]Final sheet'!A6460,'[1]Monthly unit'!$B:$B,'[1]Final sheet'!H6460)</f>
        <v>6283</v>
      </c>
      <c r="J6460">
        <f t="shared" si="402"/>
        <v>2</v>
      </c>
      <c r="K6460">
        <f t="shared" si="403"/>
        <v>2019</v>
      </c>
      <c r="L6460">
        <f>ROUND(VLOOKUP(H6460,'[1]Feeder energy'!$L:$P,2,FALSE)/1000,3)</f>
        <v>34248.366999999998</v>
      </c>
      <c r="M6460">
        <f>ROUND(VLOOKUP(H6460,'[1]Feeder energy'!$L:$P,3,FALSE)/1000,3)</f>
        <v>37768.652999999998</v>
      </c>
      <c r="N6460">
        <f>ROUND(VLOOKUP(H6460,'[1]Feeder energy'!$L:$P,4,FALSE)/1000,3)</f>
        <v>35953.199999999997</v>
      </c>
      <c r="O6460">
        <f>ROUND(VLOOKUP(H6460,'[1]Feeder energy'!$L:$P,5,FALSE)/1000,3)</f>
        <v>34621.296999999999</v>
      </c>
      <c r="P6460">
        <f t="shared" si="404"/>
        <v>1</v>
      </c>
      <c r="Q6460" t="s">
        <v>18</v>
      </c>
    </row>
    <row r="6461" spans="1:17" x14ac:dyDescent="0.25">
      <c r="A6461" s="5">
        <v>110211008209</v>
      </c>
      <c r="B6461" s="6">
        <v>43525</v>
      </c>
      <c r="C6461">
        <v>8000</v>
      </c>
      <c r="D6461">
        <v>8000</v>
      </c>
      <c r="E6461">
        <v>240</v>
      </c>
      <c r="H6461" s="6">
        <f t="shared" si="401"/>
        <v>43497</v>
      </c>
      <c r="I6461">
        <f>SUMIFS('[1]Monthly unit'!$C:$C,'[1]Monthly unit'!$A:$A,'[1]Final sheet'!A6461,'[1]Monthly unit'!$B:$B,'[1]Final sheet'!H6461)</f>
        <v>73</v>
      </c>
      <c r="J6461">
        <f t="shared" si="402"/>
        <v>2</v>
      </c>
      <c r="K6461">
        <f t="shared" si="403"/>
        <v>2019</v>
      </c>
      <c r="L6461">
        <f>ROUND(VLOOKUP(H6461,'[1]Feeder energy'!$L:$P,2,FALSE)/1000,3)</f>
        <v>34248.366999999998</v>
      </c>
      <c r="M6461">
        <f>ROUND(VLOOKUP(H6461,'[1]Feeder energy'!$L:$P,3,FALSE)/1000,3)</f>
        <v>37768.652999999998</v>
      </c>
      <c r="N6461">
        <f>ROUND(VLOOKUP(H6461,'[1]Feeder energy'!$L:$P,4,FALSE)/1000,3)</f>
        <v>35953.199999999997</v>
      </c>
      <c r="O6461">
        <f>ROUND(VLOOKUP(H6461,'[1]Feeder energy'!$L:$P,5,FALSE)/1000,3)</f>
        <v>34621.296999999999</v>
      </c>
      <c r="P6461">
        <f t="shared" si="404"/>
        <v>1</v>
      </c>
      <c r="Q6461" t="s">
        <v>18</v>
      </c>
    </row>
    <row r="6462" spans="1:17" x14ac:dyDescent="0.25">
      <c r="A6462" s="5">
        <v>110211008440</v>
      </c>
      <c r="B6462" s="6">
        <v>43525</v>
      </c>
      <c r="C6462">
        <v>218000</v>
      </c>
      <c r="D6462">
        <v>35000</v>
      </c>
      <c r="E6462">
        <v>65</v>
      </c>
      <c r="H6462" s="6">
        <f t="shared" si="401"/>
        <v>43497</v>
      </c>
      <c r="I6462">
        <f>SUMIFS('[1]Monthly unit'!$C:$C,'[1]Monthly unit'!$A:$A,'[1]Final sheet'!A6462,'[1]Monthly unit'!$B:$B,'[1]Final sheet'!H6462)</f>
        <v>900</v>
      </c>
      <c r="J6462">
        <f t="shared" si="402"/>
        <v>2</v>
      </c>
      <c r="K6462">
        <f t="shared" si="403"/>
        <v>2019</v>
      </c>
      <c r="L6462">
        <f>ROUND(VLOOKUP(H6462,'[1]Feeder energy'!$L:$P,2,FALSE)/1000,3)</f>
        <v>34248.366999999998</v>
      </c>
      <c r="M6462">
        <f>ROUND(VLOOKUP(H6462,'[1]Feeder energy'!$L:$P,3,FALSE)/1000,3)</f>
        <v>37768.652999999998</v>
      </c>
      <c r="N6462">
        <f>ROUND(VLOOKUP(H6462,'[1]Feeder energy'!$L:$P,4,FALSE)/1000,3)</f>
        <v>35953.199999999997</v>
      </c>
      <c r="O6462">
        <f>ROUND(VLOOKUP(H6462,'[1]Feeder energy'!$L:$P,5,FALSE)/1000,3)</f>
        <v>34621.296999999999</v>
      </c>
      <c r="P6462">
        <f t="shared" si="404"/>
        <v>1</v>
      </c>
      <c r="Q6462" t="s">
        <v>18</v>
      </c>
    </row>
    <row r="6463" spans="1:17" x14ac:dyDescent="0.25">
      <c r="A6463" s="5">
        <v>110211008442</v>
      </c>
      <c r="B6463" s="6">
        <v>43525</v>
      </c>
      <c r="C6463">
        <v>39398</v>
      </c>
      <c r="D6463">
        <v>768</v>
      </c>
      <c r="E6463">
        <v>10</v>
      </c>
      <c r="H6463" s="6">
        <f t="shared" si="401"/>
        <v>43497</v>
      </c>
      <c r="I6463">
        <f>SUMIFS('[1]Monthly unit'!$C:$C,'[1]Monthly unit'!$A:$A,'[1]Final sheet'!A6463,'[1]Monthly unit'!$B:$B,'[1]Final sheet'!H6463)</f>
        <v>51</v>
      </c>
      <c r="J6463">
        <f t="shared" si="402"/>
        <v>2</v>
      </c>
      <c r="K6463">
        <f t="shared" si="403"/>
        <v>2019</v>
      </c>
      <c r="L6463">
        <f>ROUND(VLOOKUP(H6463,'[1]Feeder energy'!$L:$P,2,FALSE)/1000,3)</f>
        <v>34248.366999999998</v>
      </c>
      <c r="M6463">
        <f>ROUND(VLOOKUP(H6463,'[1]Feeder energy'!$L:$P,3,FALSE)/1000,3)</f>
        <v>37768.652999999998</v>
      </c>
      <c r="N6463">
        <f>ROUND(VLOOKUP(H6463,'[1]Feeder energy'!$L:$P,4,FALSE)/1000,3)</f>
        <v>35953.199999999997</v>
      </c>
      <c r="O6463">
        <f>ROUND(VLOOKUP(H6463,'[1]Feeder energy'!$L:$P,5,FALSE)/1000,3)</f>
        <v>34621.296999999999</v>
      </c>
      <c r="P6463">
        <f t="shared" si="404"/>
        <v>1</v>
      </c>
      <c r="Q6463" t="s">
        <v>18</v>
      </c>
    </row>
    <row r="6464" spans="1:17" x14ac:dyDescent="0.25">
      <c r="A6464" s="5">
        <v>110211008443</v>
      </c>
      <c r="B6464" s="6">
        <v>43525</v>
      </c>
      <c r="C6464">
        <v>100320</v>
      </c>
      <c r="D6464">
        <v>30000</v>
      </c>
      <c r="E6464">
        <v>39</v>
      </c>
      <c r="F6464">
        <v>25000</v>
      </c>
      <c r="G6464">
        <v>393</v>
      </c>
      <c r="H6464" s="6">
        <f t="shared" si="401"/>
        <v>43497</v>
      </c>
      <c r="I6464">
        <f>SUMIFS('[1]Monthly unit'!$C:$C,'[1]Monthly unit'!$A:$A,'[1]Final sheet'!A6464,'[1]Monthly unit'!$B:$B,'[1]Final sheet'!H6464)</f>
        <v>728</v>
      </c>
      <c r="J6464">
        <f t="shared" si="402"/>
        <v>2</v>
      </c>
      <c r="K6464">
        <f t="shared" si="403"/>
        <v>2019</v>
      </c>
      <c r="L6464">
        <f>ROUND(VLOOKUP(H6464,'[1]Feeder energy'!$L:$P,2,FALSE)/1000,3)</f>
        <v>34248.366999999998</v>
      </c>
      <c r="M6464">
        <f>ROUND(VLOOKUP(H6464,'[1]Feeder energy'!$L:$P,3,FALSE)/1000,3)</f>
        <v>37768.652999999998</v>
      </c>
      <c r="N6464">
        <f>ROUND(VLOOKUP(H6464,'[1]Feeder energy'!$L:$P,4,FALSE)/1000,3)</f>
        <v>35953.199999999997</v>
      </c>
      <c r="O6464">
        <f>ROUND(VLOOKUP(H6464,'[1]Feeder energy'!$L:$P,5,FALSE)/1000,3)</f>
        <v>34621.296999999999</v>
      </c>
      <c r="P6464">
        <f t="shared" si="404"/>
        <v>1</v>
      </c>
      <c r="Q6464" t="s">
        <v>18</v>
      </c>
    </row>
    <row r="6465" spans="1:17" x14ac:dyDescent="0.25">
      <c r="A6465" s="5">
        <v>110211008722</v>
      </c>
      <c r="B6465" s="6">
        <v>43525</v>
      </c>
      <c r="C6465">
        <v>68365</v>
      </c>
      <c r="D6465">
        <v>12315</v>
      </c>
      <c r="E6465">
        <v>10</v>
      </c>
      <c r="H6465" s="6">
        <f t="shared" si="401"/>
        <v>43497</v>
      </c>
      <c r="I6465">
        <f>SUMIFS('[1]Monthly unit'!$C:$C,'[1]Monthly unit'!$A:$A,'[1]Final sheet'!A6465,'[1]Monthly unit'!$B:$B,'[1]Final sheet'!H6465)</f>
        <v>248</v>
      </c>
      <c r="J6465">
        <f t="shared" si="402"/>
        <v>2</v>
      </c>
      <c r="K6465">
        <f t="shared" si="403"/>
        <v>2019</v>
      </c>
      <c r="L6465">
        <f>ROUND(VLOOKUP(H6465,'[1]Feeder energy'!$L:$P,2,FALSE)/1000,3)</f>
        <v>34248.366999999998</v>
      </c>
      <c r="M6465">
        <f>ROUND(VLOOKUP(H6465,'[1]Feeder energy'!$L:$P,3,FALSE)/1000,3)</f>
        <v>37768.652999999998</v>
      </c>
      <c r="N6465">
        <f>ROUND(VLOOKUP(H6465,'[1]Feeder energy'!$L:$P,4,FALSE)/1000,3)</f>
        <v>35953.199999999997</v>
      </c>
      <c r="O6465">
        <f>ROUND(VLOOKUP(H6465,'[1]Feeder energy'!$L:$P,5,FALSE)/1000,3)</f>
        <v>34621.296999999999</v>
      </c>
      <c r="P6465">
        <f t="shared" si="404"/>
        <v>1</v>
      </c>
      <c r="Q6465" t="s">
        <v>18</v>
      </c>
    </row>
    <row r="6466" spans="1:17" x14ac:dyDescent="0.25">
      <c r="A6466" s="5">
        <v>110211008743</v>
      </c>
      <c r="B6466" s="6">
        <v>43525</v>
      </c>
      <c r="C6466">
        <v>16059</v>
      </c>
      <c r="D6466">
        <v>1000</v>
      </c>
      <c r="E6466">
        <v>36</v>
      </c>
      <c r="F6466">
        <v>30000</v>
      </c>
      <c r="G6466">
        <v>396</v>
      </c>
      <c r="H6466" s="6">
        <f t="shared" si="401"/>
        <v>43497</v>
      </c>
      <c r="I6466">
        <f>SUMIFS('[1]Monthly unit'!$C:$C,'[1]Monthly unit'!$A:$A,'[1]Final sheet'!A6466,'[1]Monthly unit'!$B:$B,'[1]Final sheet'!H6466)</f>
        <v>139</v>
      </c>
      <c r="J6466">
        <f t="shared" si="402"/>
        <v>2</v>
      </c>
      <c r="K6466">
        <f t="shared" si="403"/>
        <v>2019</v>
      </c>
      <c r="L6466">
        <f>ROUND(VLOOKUP(H6466,'[1]Feeder energy'!$L:$P,2,FALSE)/1000,3)</f>
        <v>34248.366999999998</v>
      </c>
      <c r="M6466">
        <f>ROUND(VLOOKUP(H6466,'[1]Feeder energy'!$L:$P,3,FALSE)/1000,3)</f>
        <v>37768.652999999998</v>
      </c>
      <c r="N6466">
        <f>ROUND(VLOOKUP(H6466,'[1]Feeder energy'!$L:$P,4,FALSE)/1000,3)</f>
        <v>35953.199999999997</v>
      </c>
      <c r="O6466">
        <f>ROUND(VLOOKUP(H6466,'[1]Feeder energy'!$L:$P,5,FALSE)/1000,3)</f>
        <v>34621.296999999999</v>
      </c>
      <c r="P6466">
        <f t="shared" si="404"/>
        <v>1</v>
      </c>
      <c r="Q6466" t="s">
        <v>18</v>
      </c>
    </row>
    <row r="6467" spans="1:17" x14ac:dyDescent="0.25">
      <c r="A6467" s="5">
        <v>110211009386</v>
      </c>
      <c r="B6467" s="6">
        <v>43525</v>
      </c>
      <c r="C6467">
        <v>1059435</v>
      </c>
      <c r="D6467">
        <v>80600</v>
      </c>
      <c r="E6467">
        <v>7</v>
      </c>
      <c r="F6467">
        <v>171049</v>
      </c>
      <c r="G6467">
        <v>392</v>
      </c>
      <c r="H6467" s="6">
        <f t="shared" ref="H6467:H6530" si="405">EOMONTH(B6467,-2)+1</f>
        <v>43497</v>
      </c>
      <c r="I6467">
        <f>SUMIFS('[1]Monthly unit'!$C:$C,'[1]Monthly unit'!$A:$A,'[1]Final sheet'!A6467,'[1]Monthly unit'!$B:$B,'[1]Final sheet'!H6467)</f>
        <v>7892</v>
      </c>
      <c r="J6467">
        <f t="shared" ref="J6467:J6530" si="406">MONTH(H6467)</f>
        <v>2</v>
      </c>
      <c r="K6467">
        <f t="shared" ref="K6467:K6530" si="407">YEAR(H6467)</f>
        <v>2019</v>
      </c>
      <c r="L6467">
        <f>ROUND(VLOOKUP(H6467,'[1]Feeder energy'!$L:$P,2,FALSE)/1000,3)</f>
        <v>34248.366999999998</v>
      </c>
      <c r="M6467">
        <f>ROUND(VLOOKUP(H6467,'[1]Feeder energy'!$L:$P,3,FALSE)/1000,3)</f>
        <v>37768.652999999998</v>
      </c>
      <c r="N6467">
        <f>ROUND(VLOOKUP(H6467,'[1]Feeder energy'!$L:$P,4,FALSE)/1000,3)</f>
        <v>35953.199999999997</v>
      </c>
      <c r="O6467">
        <f>ROUND(VLOOKUP(H6467,'[1]Feeder energy'!$L:$P,5,FALSE)/1000,3)</f>
        <v>34621.296999999999</v>
      </c>
      <c r="P6467">
        <f t="shared" si="404"/>
        <v>1</v>
      </c>
      <c r="Q6467" t="s">
        <v>18</v>
      </c>
    </row>
    <row r="6468" spans="1:17" x14ac:dyDescent="0.25">
      <c r="A6468" s="5">
        <v>110211009805</v>
      </c>
      <c r="B6468" s="6">
        <v>43525</v>
      </c>
      <c r="C6468">
        <v>26500</v>
      </c>
      <c r="D6468">
        <v>7000</v>
      </c>
      <c r="E6468">
        <v>31</v>
      </c>
      <c r="H6468" s="6">
        <f t="shared" si="405"/>
        <v>43497</v>
      </c>
      <c r="I6468">
        <f>SUMIFS('[1]Monthly unit'!$C:$C,'[1]Monthly unit'!$A:$A,'[1]Final sheet'!A6468,'[1]Monthly unit'!$B:$B,'[1]Final sheet'!H6468)</f>
        <v>91</v>
      </c>
      <c r="J6468">
        <f t="shared" si="406"/>
        <v>2</v>
      </c>
      <c r="K6468">
        <f t="shared" si="407"/>
        <v>2019</v>
      </c>
      <c r="L6468">
        <f>ROUND(VLOOKUP(H6468,'[1]Feeder energy'!$L:$P,2,FALSE)/1000,3)</f>
        <v>34248.366999999998</v>
      </c>
      <c r="M6468">
        <f>ROUND(VLOOKUP(H6468,'[1]Feeder energy'!$L:$P,3,FALSE)/1000,3)</f>
        <v>37768.652999999998</v>
      </c>
      <c r="N6468">
        <f>ROUND(VLOOKUP(H6468,'[1]Feeder energy'!$L:$P,4,FALSE)/1000,3)</f>
        <v>35953.199999999997</v>
      </c>
      <c r="O6468">
        <f>ROUND(VLOOKUP(H6468,'[1]Feeder energy'!$L:$P,5,FALSE)/1000,3)</f>
        <v>34621.296999999999</v>
      </c>
      <c r="P6468">
        <f t="shared" si="404"/>
        <v>1</v>
      </c>
      <c r="Q6468" t="s">
        <v>18</v>
      </c>
    </row>
    <row r="6469" spans="1:17" x14ac:dyDescent="0.25">
      <c r="A6469" s="5">
        <v>110211011224</v>
      </c>
      <c r="B6469" s="6">
        <v>43525</v>
      </c>
      <c r="C6469">
        <v>192152</v>
      </c>
      <c r="D6469">
        <v>10000</v>
      </c>
      <c r="E6469">
        <v>7.5290972222210257</v>
      </c>
      <c r="F6469">
        <v>14000</v>
      </c>
      <c r="G6469">
        <v>388</v>
      </c>
      <c r="H6469" s="6">
        <f t="shared" si="405"/>
        <v>43497</v>
      </c>
      <c r="I6469">
        <f>SUMIFS('[1]Monthly unit'!$C:$C,'[1]Monthly unit'!$A:$A,'[1]Final sheet'!A6469,'[1]Monthly unit'!$B:$B,'[1]Final sheet'!H6469)</f>
        <v>1643</v>
      </c>
      <c r="J6469">
        <f t="shared" si="406"/>
        <v>2</v>
      </c>
      <c r="K6469">
        <f t="shared" si="407"/>
        <v>2019</v>
      </c>
      <c r="L6469">
        <f>ROUND(VLOOKUP(H6469,'[1]Feeder energy'!$L:$P,2,FALSE)/1000,3)</f>
        <v>34248.366999999998</v>
      </c>
      <c r="M6469">
        <f>ROUND(VLOOKUP(H6469,'[1]Feeder energy'!$L:$P,3,FALSE)/1000,3)</f>
        <v>37768.652999999998</v>
      </c>
      <c r="N6469">
        <f>ROUND(VLOOKUP(H6469,'[1]Feeder energy'!$L:$P,4,FALSE)/1000,3)</f>
        <v>35953.199999999997</v>
      </c>
      <c r="O6469">
        <f>ROUND(VLOOKUP(H6469,'[1]Feeder energy'!$L:$P,5,FALSE)/1000,3)</f>
        <v>34621.296999999999</v>
      </c>
      <c r="P6469">
        <f t="shared" si="404"/>
        <v>1</v>
      </c>
      <c r="Q6469" t="s">
        <v>18</v>
      </c>
    </row>
    <row r="6470" spans="1:17" x14ac:dyDescent="0.25">
      <c r="A6470" s="5">
        <v>110211012429</v>
      </c>
      <c r="B6470" s="6">
        <v>43525</v>
      </c>
      <c r="C6470">
        <v>10743</v>
      </c>
      <c r="D6470">
        <v>10000</v>
      </c>
      <c r="E6470">
        <v>11</v>
      </c>
      <c r="F6470">
        <v>3927</v>
      </c>
      <c r="G6470">
        <v>368</v>
      </c>
      <c r="H6470" s="6">
        <f t="shared" si="405"/>
        <v>43497</v>
      </c>
      <c r="I6470">
        <f>SUMIFS('[1]Monthly unit'!$C:$C,'[1]Monthly unit'!$A:$A,'[1]Final sheet'!A6470,'[1]Monthly unit'!$B:$B,'[1]Final sheet'!H6470)</f>
        <v>0</v>
      </c>
      <c r="J6470">
        <f t="shared" si="406"/>
        <v>2</v>
      </c>
      <c r="K6470">
        <f t="shared" si="407"/>
        <v>2019</v>
      </c>
      <c r="L6470">
        <f>ROUND(VLOOKUP(H6470,'[1]Feeder energy'!$L:$P,2,FALSE)/1000,3)</f>
        <v>34248.366999999998</v>
      </c>
      <c r="M6470">
        <f>ROUND(VLOOKUP(H6470,'[1]Feeder energy'!$L:$P,3,FALSE)/1000,3)</f>
        <v>37768.652999999998</v>
      </c>
      <c r="N6470">
        <f>ROUND(VLOOKUP(H6470,'[1]Feeder energy'!$L:$P,4,FALSE)/1000,3)</f>
        <v>35953.199999999997</v>
      </c>
      <c r="O6470">
        <f>ROUND(VLOOKUP(H6470,'[1]Feeder energy'!$L:$P,5,FALSE)/1000,3)</f>
        <v>34621.296999999999</v>
      </c>
      <c r="P6470">
        <f t="shared" si="404"/>
        <v>1</v>
      </c>
      <c r="Q6470" t="s">
        <v>18</v>
      </c>
    </row>
    <row r="6471" spans="1:17" x14ac:dyDescent="0.25">
      <c r="A6471" s="5">
        <v>110211012666</v>
      </c>
      <c r="B6471" s="6">
        <v>43525</v>
      </c>
      <c r="C6471">
        <v>60770</v>
      </c>
      <c r="D6471">
        <v>20000</v>
      </c>
      <c r="E6471">
        <v>35</v>
      </c>
      <c r="H6471" s="6">
        <f t="shared" si="405"/>
        <v>43497</v>
      </c>
      <c r="I6471">
        <f>SUMIFS('[1]Monthly unit'!$C:$C,'[1]Monthly unit'!$A:$A,'[1]Final sheet'!A6471,'[1]Monthly unit'!$B:$B,'[1]Final sheet'!H6471)</f>
        <v>467</v>
      </c>
      <c r="J6471">
        <f t="shared" si="406"/>
        <v>2</v>
      </c>
      <c r="K6471">
        <f t="shared" si="407"/>
        <v>2019</v>
      </c>
      <c r="L6471">
        <f>ROUND(VLOOKUP(H6471,'[1]Feeder energy'!$L:$P,2,FALSE)/1000,3)</f>
        <v>34248.366999999998</v>
      </c>
      <c r="M6471">
        <f>ROUND(VLOOKUP(H6471,'[1]Feeder energy'!$L:$P,3,FALSE)/1000,3)</f>
        <v>37768.652999999998</v>
      </c>
      <c r="N6471">
        <f>ROUND(VLOOKUP(H6471,'[1]Feeder energy'!$L:$P,4,FALSE)/1000,3)</f>
        <v>35953.199999999997</v>
      </c>
      <c r="O6471">
        <f>ROUND(VLOOKUP(H6471,'[1]Feeder energy'!$L:$P,5,FALSE)/1000,3)</f>
        <v>34621.296999999999</v>
      </c>
      <c r="P6471">
        <f t="shared" si="404"/>
        <v>1</v>
      </c>
      <c r="Q6471" t="s">
        <v>18</v>
      </c>
    </row>
    <row r="6472" spans="1:17" x14ac:dyDescent="0.25">
      <c r="A6472" s="5">
        <v>110211012671</v>
      </c>
      <c r="B6472" s="6">
        <v>43525</v>
      </c>
      <c r="C6472">
        <v>23573</v>
      </c>
      <c r="D6472">
        <v>8000</v>
      </c>
      <c r="E6472">
        <v>35</v>
      </c>
      <c r="H6472" s="6">
        <f t="shared" si="405"/>
        <v>43497</v>
      </c>
      <c r="I6472">
        <f>SUMIFS('[1]Monthly unit'!$C:$C,'[1]Monthly unit'!$A:$A,'[1]Final sheet'!A6472,'[1]Monthly unit'!$B:$B,'[1]Final sheet'!H6472)</f>
        <v>139</v>
      </c>
      <c r="J6472">
        <f t="shared" si="406"/>
        <v>2</v>
      </c>
      <c r="K6472">
        <f t="shared" si="407"/>
        <v>2019</v>
      </c>
      <c r="L6472">
        <f>ROUND(VLOOKUP(H6472,'[1]Feeder energy'!$L:$P,2,FALSE)/1000,3)</f>
        <v>34248.366999999998</v>
      </c>
      <c r="M6472">
        <f>ROUND(VLOOKUP(H6472,'[1]Feeder energy'!$L:$P,3,FALSE)/1000,3)</f>
        <v>37768.652999999998</v>
      </c>
      <c r="N6472">
        <f>ROUND(VLOOKUP(H6472,'[1]Feeder energy'!$L:$P,4,FALSE)/1000,3)</f>
        <v>35953.199999999997</v>
      </c>
      <c r="O6472">
        <f>ROUND(VLOOKUP(H6472,'[1]Feeder energy'!$L:$P,5,FALSE)/1000,3)</f>
        <v>34621.296999999999</v>
      </c>
      <c r="P6472">
        <f t="shared" si="404"/>
        <v>1</v>
      </c>
      <c r="Q6472" t="s">
        <v>18</v>
      </c>
    </row>
    <row r="6473" spans="1:17" x14ac:dyDescent="0.25">
      <c r="A6473" s="5">
        <v>110211012673</v>
      </c>
      <c r="B6473" s="6">
        <v>43525</v>
      </c>
      <c r="C6473">
        <v>12000</v>
      </c>
      <c r="D6473">
        <v>12000</v>
      </c>
      <c r="E6473">
        <v>35</v>
      </c>
      <c r="F6473">
        <v>20000</v>
      </c>
      <c r="G6473">
        <v>374</v>
      </c>
      <c r="H6473" s="6">
        <f t="shared" si="405"/>
        <v>43497</v>
      </c>
      <c r="I6473">
        <f>SUMIFS('[1]Monthly unit'!$C:$C,'[1]Monthly unit'!$A:$A,'[1]Final sheet'!A6473,'[1]Monthly unit'!$B:$B,'[1]Final sheet'!H6473)</f>
        <v>70</v>
      </c>
      <c r="J6473">
        <f t="shared" si="406"/>
        <v>2</v>
      </c>
      <c r="K6473">
        <f t="shared" si="407"/>
        <v>2019</v>
      </c>
      <c r="L6473">
        <f>ROUND(VLOOKUP(H6473,'[1]Feeder energy'!$L:$P,2,FALSE)/1000,3)</f>
        <v>34248.366999999998</v>
      </c>
      <c r="M6473">
        <f>ROUND(VLOOKUP(H6473,'[1]Feeder energy'!$L:$P,3,FALSE)/1000,3)</f>
        <v>37768.652999999998</v>
      </c>
      <c r="N6473">
        <f>ROUND(VLOOKUP(H6473,'[1]Feeder energy'!$L:$P,4,FALSE)/1000,3)</f>
        <v>35953.199999999997</v>
      </c>
      <c r="O6473">
        <f>ROUND(VLOOKUP(H6473,'[1]Feeder energy'!$L:$P,5,FALSE)/1000,3)</f>
        <v>34621.296999999999</v>
      </c>
      <c r="P6473">
        <f t="shared" si="404"/>
        <v>1</v>
      </c>
      <c r="Q6473" t="s">
        <v>18</v>
      </c>
    </row>
    <row r="6474" spans="1:17" x14ac:dyDescent="0.25">
      <c r="A6474" s="5">
        <v>110211012675</v>
      </c>
      <c r="B6474" s="6">
        <v>43525</v>
      </c>
      <c r="C6474">
        <v>32000</v>
      </c>
      <c r="D6474">
        <v>11000</v>
      </c>
      <c r="E6474">
        <v>35</v>
      </c>
      <c r="H6474" s="6">
        <f t="shared" si="405"/>
        <v>43497</v>
      </c>
      <c r="I6474">
        <f>SUMIFS('[1]Monthly unit'!$C:$C,'[1]Monthly unit'!$A:$A,'[1]Final sheet'!A6474,'[1]Monthly unit'!$B:$B,'[1]Final sheet'!H6474)</f>
        <v>301</v>
      </c>
      <c r="J6474">
        <f t="shared" si="406"/>
        <v>2</v>
      </c>
      <c r="K6474">
        <f t="shared" si="407"/>
        <v>2019</v>
      </c>
      <c r="L6474">
        <f>ROUND(VLOOKUP(H6474,'[1]Feeder energy'!$L:$P,2,FALSE)/1000,3)</f>
        <v>34248.366999999998</v>
      </c>
      <c r="M6474">
        <f>ROUND(VLOOKUP(H6474,'[1]Feeder energy'!$L:$P,3,FALSE)/1000,3)</f>
        <v>37768.652999999998</v>
      </c>
      <c r="N6474">
        <f>ROUND(VLOOKUP(H6474,'[1]Feeder energy'!$L:$P,4,FALSE)/1000,3)</f>
        <v>35953.199999999997</v>
      </c>
      <c r="O6474">
        <f>ROUND(VLOOKUP(H6474,'[1]Feeder energy'!$L:$P,5,FALSE)/1000,3)</f>
        <v>34621.296999999999</v>
      </c>
      <c r="P6474">
        <f t="shared" si="404"/>
        <v>1</v>
      </c>
      <c r="Q6474" t="s">
        <v>18</v>
      </c>
    </row>
    <row r="6475" spans="1:17" x14ac:dyDescent="0.25">
      <c r="A6475" s="5">
        <v>110211012676</v>
      </c>
      <c r="B6475" s="6">
        <v>43525</v>
      </c>
      <c r="C6475">
        <v>20000</v>
      </c>
      <c r="D6475">
        <v>7000</v>
      </c>
      <c r="E6475">
        <v>287</v>
      </c>
      <c r="H6475" s="6">
        <f t="shared" si="405"/>
        <v>43497</v>
      </c>
      <c r="I6475">
        <f>SUMIFS('[1]Monthly unit'!$C:$C,'[1]Monthly unit'!$A:$A,'[1]Final sheet'!A6475,'[1]Monthly unit'!$B:$B,'[1]Final sheet'!H6475)</f>
        <v>39</v>
      </c>
      <c r="J6475">
        <f t="shared" si="406"/>
        <v>2</v>
      </c>
      <c r="K6475">
        <f t="shared" si="407"/>
        <v>2019</v>
      </c>
      <c r="L6475">
        <f>ROUND(VLOOKUP(H6475,'[1]Feeder energy'!$L:$P,2,FALSE)/1000,3)</f>
        <v>34248.366999999998</v>
      </c>
      <c r="M6475">
        <f>ROUND(VLOOKUP(H6475,'[1]Feeder energy'!$L:$P,3,FALSE)/1000,3)</f>
        <v>37768.652999999998</v>
      </c>
      <c r="N6475">
        <f>ROUND(VLOOKUP(H6475,'[1]Feeder energy'!$L:$P,4,FALSE)/1000,3)</f>
        <v>35953.199999999997</v>
      </c>
      <c r="O6475">
        <f>ROUND(VLOOKUP(H6475,'[1]Feeder energy'!$L:$P,5,FALSE)/1000,3)</f>
        <v>34621.296999999999</v>
      </c>
      <c r="P6475">
        <f t="shared" si="404"/>
        <v>1</v>
      </c>
      <c r="Q6475" t="s">
        <v>18</v>
      </c>
    </row>
    <row r="6476" spans="1:17" x14ac:dyDescent="0.25">
      <c r="A6476" s="5">
        <v>110211012679</v>
      </c>
      <c r="B6476" s="6">
        <v>43525</v>
      </c>
      <c r="C6476">
        <v>40000</v>
      </c>
      <c r="D6476">
        <v>20000</v>
      </c>
      <c r="E6476">
        <v>128</v>
      </c>
      <c r="F6476">
        <v>20000</v>
      </c>
      <c r="G6476">
        <v>368</v>
      </c>
      <c r="H6476" s="6">
        <f t="shared" si="405"/>
        <v>43497</v>
      </c>
      <c r="I6476">
        <f>SUMIFS('[1]Monthly unit'!$C:$C,'[1]Monthly unit'!$A:$A,'[1]Final sheet'!A6476,'[1]Monthly unit'!$B:$B,'[1]Final sheet'!H6476)</f>
        <v>0</v>
      </c>
      <c r="J6476">
        <f t="shared" si="406"/>
        <v>2</v>
      </c>
      <c r="K6476">
        <f t="shared" si="407"/>
        <v>2019</v>
      </c>
      <c r="L6476">
        <f>ROUND(VLOOKUP(H6476,'[1]Feeder energy'!$L:$P,2,FALSE)/1000,3)</f>
        <v>34248.366999999998</v>
      </c>
      <c r="M6476">
        <f>ROUND(VLOOKUP(H6476,'[1]Feeder energy'!$L:$P,3,FALSE)/1000,3)</f>
        <v>37768.652999999998</v>
      </c>
      <c r="N6476">
        <f>ROUND(VLOOKUP(H6476,'[1]Feeder energy'!$L:$P,4,FALSE)/1000,3)</f>
        <v>35953.199999999997</v>
      </c>
      <c r="O6476">
        <f>ROUND(VLOOKUP(H6476,'[1]Feeder energy'!$L:$P,5,FALSE)/1000,3)</f>
        <v>34621.296999999999</v>
      </c>
      <c r="P6476">
        <f t="shared" si="404"/>
        <v>1</v>
      </c>
      <c r="Q6476" t="s">
        <v>18</v>
      </c>
    </row>
    <row r="6477" spans="1:17" x14ac:dyDescent="0.25">
      <c r="A6477" s="5">
        <v>110211012688</v>
      </c>
      <c r="B6477" s="6">
        <v>43525</v>
      </c>
      <c r="C6477">
        <v>0</v>
      </c>
      <c r="D6477">
        <v>20000</v>
      </c>
      <c r="E6477">
        <v>368</v>
      </c>
      <c r="F6477">
        <v>20000</v>
      </c>
      <c r="G6477">
        <v>368</v>
      </c>
      <c r="H6477" s="6">
        <f t="shared" si="405"/>
        <v>43497</v>
      </c>
      <c r="I6477">
        <f>SUMIFS('[1]Monthly unit'!$C:$C,'[1]Monthly unit'!$A:$A,'[1]Final sheet'!A6477,'[1]Monthly unit'!$B:$B,'[1]Final sheet'!H6477)</f>
        <v>380</v>
      </c>
      <c r="J6477">
        <f t="shared" si="406"/>
        <v>2</v>
      </c>
      <c r="K6477">
        <f t="shared" si="407"/>
        <v>2019</v>
      </c>
      <c r="L6477">
        <f>ROUND(VLOOKUP(H6477,'[1]Feeder energy'!$L:$P,2,FALSE)/1000,3)</f>
        <v>34248.366999999998</v>
      </c>
      <c r="M6477">
        <f>ROUND(VLOOKUP(H6477,'[1]Feeder energy'!$L:$P,3,FALSE)/1000,3)</f>
        <v>37768.652999999998</v>
      </c>
      <c r="N6477">
        <f>ROUND(VLOOKUP(H6477,'[1]Feeder energy'!$L:$P,4,FALSE)/1000,3)</f>
        <v>35953.199999999997</v>
      </c>
      <c r="O6477">
        <f>ROUND(VLOOKUP(H6477,'[1]Feeder energy'!$L:$P,5,FALSE)/1000,3)</f>
        <v>34621.296999999999</v>
      </c>
      <c r="P6477">
        <f t="shared" si="404"/>
        <v>1</v>
      </c>
      <c r="Q6477" t="s">
        <v>18</v>
      </c>
    </row>
    <row r="6478" spans="1:17" x14ac:dyDescent="0.25">
      <c r="A6478" s="5">
        <v>110211012690</v>
      </c>
      <c r="B6478" s="6">
        <v>43525</v>
      </c>
      <c r="C6478">
        <v>20000</v>
      </c>
      <c r="D6478">
        <v>20000</v>
      </c>
      <c r="E6478">
        <v>35</v>
      </c>
      <c r="H6478" s="6">
        <f t="shared" si="405"/>
        <v>43497</v>
      </c>
      <c r="I6478">
        <f>SUMIFS('[1]Monthly unit'!$C:$C,'[1]Monthly unit'!$A:$A,'[1]Final sheet'!A6478,'[1]Monthly unit'!$B:$B,'[1]Final sheet'!H6478)</f>
        <v>65</v>
      </c>
      <c r="J6478">
        <f t="shared" si="406"/>
        <v>2</v>
      </c>
      <c r="K6478">
        <f t="shared" si="407"/>
        <v>2019</v>
      </c>
      <c r="L6478">
        <f>ROUND(VLOOKUP(H6478,'[1]Feeder energy'!$L:$P,2,FALSE)/1000,3)</f>
        <v>34248.366999999998</v>
      </c>
      <c r="M6478">
        <f>ROUND(VLOOKUP(H6478,'[1]Feeder energy'!$L:$P,3,FALSE)/1000,3)</f>
        <v>37768.652999999998</v>
      </c>
      <c r="N6478">
        <f>ROUND(VLOOKUP(H6478,'[1]Feeder energy'!$L:$P,4,FALSE)/1000,3)</f>
        <v>35953.199999999997</v>
      </c>
      <c r="O6478">
        <f>ROUND(VLOOKUP(H6478,'[1]Feeder energy'!$L:$P,5,FALSE)/1000,3)</f>
        <v>34621.296999999999</v>
      </c>
      <c r="P6478">
        <f t="shared" si="404"/>
        <v>1</v>
      </c>
      <c r="Q6478" t="s">
        <v>18</v>
      </c>
    </row>
    <row r="6479" spans="1:17" x14ac:dyDescent="0.25">
      <c r="A6479" s="5">
        <v>110211012691</v>
      </c>
      <c r="B6479" s="6">
        <v>43525</v>
      </c>
      <c r="C6479">
        <v>0</v>
      </c>
      <c r="D6479">
        <v>20000</v>
      </c>
      <c r="E6479">
        <v>368</v>
      </c>
      <c r="F6479">
        <v>20000</v>
      </c>
      <c r="G6479">
        <v>368</v>
      </c>
      <c r="H6479" s="6">
        <f t="shared" si="405"/>
        <v>43497</v>
      </c>
      <c r="I6479">
        <f>SUMIFS('[1]Monthly unit'!$C:$C,'[1]Monthly unit'!$A:$A,'[1]Final sheet'!A6479,'[1]Monthly unit'!$B:$B,'[1]Final sheet'!H6479)</f>
        <v>0</v>
      </c>
      <c r="J6479">
        <f t="shared" si="406"/>
        <v>2</v>
      </c>
      <c r="K6479">
        <f t="shared" si="407"/>
        <v>2019</v>
      </c>
      <c r="L6479">
        <f>ROUND(VLOOKUP(H6479,'[1]Feeder energy'!$L:$P,2,FALSE)/1000,3)</f>
        <v>34248.366999999998</v>
      </c>
      <c r="M6479">
        <f>ROUND(VLOOKUP(H6479,'[1]Feeder energy'!$L:$P,3,FALSE)/1000,3)</f>
        <v>37768.652999999998</v>
      </c>
      <c r="N6479">
        <f>ROUND(VLOOKUP(H6479,'[1]Feeder energy'!$L:$P,4,FALSE)/1000,3)</f>
        <v>35953.199999999997</v>
      </c>
      <c r="O6479">
        <f>ROUND(VLOOKUP(H6479,'[1]Feeder energy'!$L:$P,5,FALSE)/1000,3)</f>
        <v>34621.296999999999</v>
      </c>
      <c r="P6479">
        <f t="shared" si="404"/>
        <v>1</v>
      </c>
      <c r="Q6479" t="s">
        <v>18</v>
      </c>
    </row>
    <row r="6480" spans="1:17" x14ac:dyDescent="0.25">
      <c r="A6480" s="5">
        <v>110211012693</v>
      </c>
      <c r="B6480" s="6">
        <v>43525</v>
      </c>
      <c r="C6480">
        <v>49050</v>
      </c>
      <c r="D6480">
        <v>5000</v>
      </c>
      <c r="E6480">
        <v>35</v>
      </c>
      <c r="H6480" s="6">
        <f t="shared" si="405"/>
        <v>43497</v>
      </c>
      <c r="I6480">
        <f>SUMIFS('[1]Monthly unit'!$C:$C,'[1]Monthly unit'!$A:$A,'[1]Final sheet'!A6480,'[1]Monthly unit'!$B:$B,'[1]Final sheet'!H6480)</f>
        <v>189</v>
      </c>
      <c r="J6480">
        <f t="shared" si="406"/>
        <v>2</v>
      </c>
      <c r="K6480">
        <f t="shared" si="407"/>
        <v>2019</v>
      </c>
      <c r="L6480">
        <f>ROUND(VLOOKUP(H6480,'[1]Feeder energy'!$L:$P,2,FALSE)/1000,3)</f>
        <v>34248.366999999998</v>
      </c>
      <c r="M6480">
        <f>ROUND(VLOOKUP(H6480,'[1]Feeder energy'!$L:$P,3,FALSE)/1000,3)</f>
        <v>37768.652999999998</v>
      </c>
      <c r="N6480">
        <f>ROUND(VLOOKUP(H6480,'[1]Feeder energy'!$L:$P,4,FALSE)/1000,3)</f>
        <v>35953.199999999997</v>
      </c>
      <c r="O6480">
        <f>ROUND(VLOOKUP(H6480,'[1]Feeder energy'!$L:$P,5,FALSE)/1000,3)</f>
        <v>34621.296999999999</v>
      </c>
      <c r="P6480">
        <f t="shared" si="404"/>
        <v>1</v>
      </c>
      <c r="Q6480" t="s">
        <v>18</v>
      </c>
    </row>
    <row r="6481" spans="1:17" x14ac:dyDescent="0.25">
      <c r="A6481" s="5">
        <v>110211012695</v>
      </c>
      <c r="B6481" s="6">
        <v>43525</v>
      </c>
      <c r="C6481">
        <v>80000</v>
      </c>
      <c r="D6481">
        <v>20000</v>
      </c>
      <c r="E6481">
        <v>38</v>
      </c>
      <c r="F6481">
        <v>20000</v>
      </c>
      <c r="G6481">
        <v>368</v>
      </c>
      <c r="H6481" s="6">
        <f t="shared" si="405"/>
        <v>43497</v>
      </c>
      <c r="I6481">
        <f>SUMIFS('[1]Monthly unit'!$C:$C,'[1]Monthly unit'!$A:$A,'[1]Final sheet'!A6481,'[1]Monthly unit'!$B:$B,'[1]Final sheet'!H6481)</f>
        <v>1202</v>
      </c>
      <c r="J6481">
        <f t="shared" si="406"/>
        <v>2</v>
      </c>
      <c r="K6481">
        <f t="shared" si="407"/>
        <v>2019</v>
      </c>
      <c r="L6481">
        <f>ROUND(VLOOKUP(H6481,'[1]Feeder energy'!$L:$P,2,FALSE)/1000,3)</f>
        <v>34248.366999999998</v>
      </c>
      <c r="M6481">
        <f>ROUND(VLOOKUP(H6481,'[1]Feeder energy'!$L:$P,3,FALSE)/1000,3)</f>
        <v>37768.652999999998</v>
      </c>
      <c r="N6481">
        <f>ROUND(VLOOKUP(H6481,'[1]Feeder energy'!$L:$P,4,FALSE)/1000,3)</f>
        <v>35953.199999999997</v>
      </c>
      <c r="O6481">
        <f>ROUND(VLOOKUP(H6481,'[1]Feeder energy'!$L:$P,5,FALSE)/1000,3)</f>
        <v>34621.296999999999</v>
      </c>
      <c r="P6481">
        <f t="shared" si="404"/>
        <v>1</v>
      </c>
      <c r="Q6481" t="s">
        <v>18</v>
      </c>
    </row>
    <row r="6482" spans="1:17" x14ac:dyDescent="0.25">
      <c r="A6482" s="5">
        <v>110211012697</v>
      </c>
      <c r="B6482" s="6">
        <v>43525</v>
      </c>
      <c r="C6482">
        <v>60000</v>
      </c>
      <c r="D6482">
        <v>20000</v>
      </c>
      <c r="E6482">
        <v>128</v>
      </c>
      <c r="F6482">
        <v>20000</v>
      </c>
      <c r="G6482">
        <v>368</v>
      </c>
      <c r="H6482" s="6">
        <f t="shared" si="405"/>
        <v>43497</v>
      </c>
      <c r="I6482">
        <f>SUMIFS('[1]Monthly unit'!$C:$C,'[1]Monthly unit'!$A:$A,'[1]Final sheet'!A6482,'[1]Monthly unit'!$B:$B,'[1]Final sheet'!H6482)</f>
        <v>780</v>
      </c>
      <c r="J6482">
        <f t="shared" si="406"/>
        <v>2</v>
      </c>
      <c r="K6482">
        <f t="shared" si="407"/>
        <v>2019</v>
      </c>
      <c r="L6482">
        <f>ROUND(VLOOKUP(H6482,'[1]Feeder energy'!$L:$P,2,FALSE)/1000,3)</f>
        <v>34248.366999999998</v>
      </c>
      <c r="M6482">
        <f>ROUND(VLOOKUP(H6482,'[1]Feeder energy'!$L:$P,3,FALSE)/1000,3)</f>
        <v>37768.652999999998</v>
      </c>
      <c r="N6482">
        <f>ROUND(VLOOKUP(H6482,'[1]Feeder energy'!$L:$P,4,FALSE)/1000,3)</f>
        <v>35953.199999999997</v>
      </c>
      <c r="O6482">
        <f>ROUND(VLOOKUP(H6482,'[1]Feeder energy'!$L:$P,5,FALSE)/1000,3)</f>
        <v>34621.296999999999</v>
      </c>
      <c r="P6482">
        <f t="shared" si="404"/>
        <v>1</v>
      </c>
      <c r="Q6482" t="s">
        <v>18</v>
      </c>
    </row>
    <row r="6483" spans="1:17" x14ac:dyDescent="0.25">
      <c r="A6483" s="5">
        <v>110211012699</v>
      </c>
      <c r="B6483" s="6">
        <v>43525</v>
      </c>
      <c r="C6483">
        <v>80000</v>
      </c>
      <c r="D6483">
        <v>20000</v>
      </c>
      <c r="E6483">
        <v>38</v>
      </c>
      <c r="H6483" s="6">
        <f t="shared" si="405"/>
        <v>43497</v>
      </c>
      <c r="I6483">
        <f>SUMIFS('[1]Monthly unit'!$C:$C,'[1]Monthly unit'!$A:$A,'[1]Final sheet'!A6483,'[1]Monthly unit'!$B:$B,'[1]Final sheet'!H6483)</f>
        <v>890</v>
      </c>
      <c r="J6483">
        <f t="shared" si="406"/>
        <v>2</v>
      </c>
      <c r="K6483">
        <f t="shared" si="407"/>
        <v>2019</v>
      </c>
      <c r="L6483">
        <f>ROUND(VLOOKUP(H6483,'[1]Feeder energy'!$L:$P,2,FALSE)/1000,3)</f>
        <v>34248.366999999998</v>
      </c>
      <c r="M6483">
        <f>ROUND(VLOOKUP(H6483,'[1]Feeder energy'!$L:$P,3,FALSE)/1000,3)</f>
        <v>37768.652999999998</v>
      </c>
      <c r="N6483">
        <f>ROUND(VLOOKUP(H6483,'[1]Feeder energy'!$L:$P,4,FALSE)/1000,3)</f>
        <v>35953.199999999997</v>
      </c>
      <c r="O6483">
        <f>ROUND(VLOOKUP(H6483,'[1]Feeder energy'!$L:$P,5,FALSE)/1000,3)</f>
        <v>34621.296999999999</v>
      </c>
      <c r="P6483">
        <f t="shared" si="404"/>
        <v>1</v>
      </c>
      <c r="Q6483" t="s">
        <v>18</v>
      </c>
    </row>
    <row r="6484" spans="1:17" x14ac:dyDescent="0.25">
      <c r="A6484" s="5">
        <v>110211012700</v>
      </c>
      <c r="B6484" s="6">
        <v>43525</v>
      </c>
      <c r="C6484">
        <v>37840</v>
      </c>
      <c r="D6484">
        <v>11000</v>
      </c>
      <c r="E6484">
        <v>190</v>
      </c>
      <c r="F6484">
        <v>6515</v>
      </c>
      <c r="G6484">
        <v>380</v>
      </c>
      <c r="H6484" s="6">
        <f t="shared" si="405"/>
        <v>43497</v>
      </c>
      <c r="I6484">
        <f>SUMIFS('[1]Monthly unit'!$C:$C,'[1]Monthly unit'!$A:$A,'[1]Final sheet'!A6484,'[1]Monthly unit'!$B:$B,'[1]Final sheet'!H6484)</f>
        <v>0</v>
      </c>
      <c r="J6484">
        <f t="shared" si="406"/>
        <v>2</v>
      </c>
      <c r="K6484">
        <f t="shared" si="407"/>
        <v>2019</v>
      </c>
      <c r="L6484">
        <f>ROUND(VLOOKUP(H6484,'[1]Feeder energy'!$L:$P,2,FALSE)/1000,3)</f>
        <v>34248.366999999998</v>
      </c>
      <c r="M6484">
        <f>ROUND(VLOOKUP(H6484,'[1]Feeder energy'!$L:$P,3,FALSE)/1000,3)</f>
        <v>37768.652999999998</v>
      </c>
      <c r="N6484">
        <f>ROUND(VLOOKUP(H6484,'[1]Feeder energy'!$L:$P,4,FALSE)/1000,3)</f>
        <v>35953.199999999997</v>
      </c>
      <c r="O6484">
        <f>ROUND(VLOOKUP(H6484,'[1]Feeder energy'!$L:$P,5,FALSE)/1000,3)</f>
        <v>34621.296999999999</v>
      </c>
      <c r="P6484">
        <f t="shared" si="404"/>
        <v>1</v>
      </c>
      <c r="Q6484" t="s">
        <v>18</v>
      </c>
    </row>
    <row r="6485" spans="1:17" x14ac:dyDescent="0.25">
      <c r="A6485" s="5">
        <v>110211014247</v>
      </c>
      <c r="B6485" s="6">
        <v>43525</v>
      </c>
      <c r="C6485">
        <v>8000</v>
      </c>
      <c r="D6485">
        <v>8000</v>
      </c>
      <c r="E6485">
        <v>338</v>
      </c>
      <c r="H6485" s="6">
        <f t="shared" si="405"/>
        <v>43497</v>
      </c>
      <c r="I6485">
        <f>SUMIFS('[1]Monthly unit'!$C:$C,'[1]Monthly unit'!$A:$A,'[1]Final sheet'!A6485,'[1]Monthly unit'!$B:$B,'[1]Final sheet'!H6485)</f>
        <v>64</v>
      </c>
      <c r="J6485">
        <f t="shared" si="406"/>
        <v>2</v>
      </c>
      <c r="K6485">
        <f t="shared" si="407"/>
        <v>2019</v>
      </c>
      <c r="L6485">
        <f>ROUND(VLOOKUP(H6485,'[1]Feeder energy'!$L:$P,2,FALSE)/1000,3)</f>
        <v>34248.366999999998</v>
      </c>
      <c r="M6485">
        <f>ROUND(VLOOKUP(H6485,'[1]Feeder energy'!$L:$P,3,FALSE)/1000,3)</f>
        <v>37768.652999999998</v>
      </c>
      <c r="N6485">
        <f>ROUND(VLOOKUP(H6485,'[1]Feeder energy'!$L:$P,4,FALSE)/1000,3)</f>
        <v>35953.199999999997</v>
      </c>
      <c r="O6485">
        <f>ROUND(VLOOKUP(H6485,'[1]Feeder energy'!$L:$P,5,FALSE)/1000,3)</f>
        <v>34621.296999999999</v>
      </c>
      <c r="P6485">
        <f t="shared" si="404"/>
        <v>1</v>
      </c>
      <c r="Q6485" t="s">
        <v>18</v>
      </c>
    </row>
    <row r="6486" spans="1:17" x14ac:dyDescent="0.25">
      <c r="A6486" s="5">
        <v>110211014341</v>
      </c>
      <c r="B6486" s="6">
        <v>43525</v>
      </c>
      <c r="C6486">
        <v>245213</v>
      </c>
      <c r="D6486">
        <v>17150</v>
      </c>
      <c r="E6486">
        <v>17</v>
      </c>
      <c r="F6486">
        <v>32173</v>
      </c>
      <c r="G6486">
        <v>379</v>
      </c>
      <c r="H6486" s="6">
        <f t="shared" si="405"/>
        <v>43497</v>
      </c>
      <c r="I6486">
        <f>SUMIFS('[1]Monthly unit'!$C:$C,'[1]Monthly unit'!$A:$A,'[1]Final sheet'!A6486,'[1]Monthly unit'!$B:$B,'[1]Final sheet'!H6486)</f>
        <v>1671</v>
      </c>
      <c r="J6486">
        <f t="shared" si="406"/>
        <v>2</v>
      </c>
      <c r="K6486">
        <f t="shared" si="407"/>
        <v>2019</v>
      </c>
      <c r="L6486">
        <f>ROUND(VLOOKUP(H6486,'[1]Feeder energy'!$L:$P,2,FALSE)/1000,3)</f>
        <v>34248.366999999998</v>
      </c>
      <c r="M6486">
        <f>ROUND(VLOOKUP(H6486,'[1]Feeder energy'!$L:$P,3,FALSE)/1000,3)</f>
        <v>37768.652999999998</v>
      </c>
      <c r="N6486">
        <f>ROUND(VLOOKUP(H6486,'[1]Feeder energy'!$L:$P,4,FALSE)/1000,3)</f>
        <v>35953.199999999997</v>
      </c>
      <c r="O6486">
        <f>ROUND(VLOOKUP(H6486,'[1]Feeder energy'!$L:$P,5,FALSE)/1000,3)</f>
        <v>34621.296999999999</v>
      </c>
      <c r="P6486">
        <f t="shared" si="404"/>
        <v>1</v>
      </c>
      <c r="Q6486" t="s">
        <v>18</v>
      </c>
    </row>
    <row r="6487" spans="1:17" x14ac:dyDescent="0.25">
      <c r="A6487" s="5">
        <v>110211014479</v>
      </c>
      <c r="B6487" s="6">
        <v>43525</v>
      </c>
      <c r="C6487">
        <v>17000</v>
      </c>
      <c r="D6487">
        <v>2000</v>
      </c>
      <c r="E6487">
        <v>18</v>
      </c>
      <c r="F6487">
        <v>7000</v>
      </c>
      <c r="G6487">
        <v>368</v>
      </c>
      <c r="H6487" s="6">
        <f t="shared" si="405"/>
        <v>43497</v>
      </c>
      <c r="I6487">
        <f>SUMIFS('[1]Monthly unit'!$C:$C,'[1]Monthly unit'!$A:$A,'[1]Final sheet'!A6487,'[1]Monthly unit'!$B:$B,'[1]Final sheet'!H6487)</f>
        <v>30</v>
      </c>
      <c r="J6487">
        <f t="shared" si="406"/>
        <v>2</v>
      </c>
      <c r="K6487">
        <f t="shared" si="407"/>
        <v>2019</v>
      </c>
      <c r="L6487">
        <f>ROUND(VLOOKUP(H6487,'[1]Feeder energy'!$L:$P,2,FALSE)/1000,3)</f>
        <v>34248.366999999998</v>
      </c>
      <c r="M6487">
        <f>ROUND(VLOOKUP(H6487,'[1]Feeder energy'!$L:$P,3,FALSE)/1000,3)</f>
        <v>37768.652999999998</v>
      </c>
      <c r="N6487">
        <f>ROUND(VLOOKUP(H6487,'[1]Feeder energy'!$L:$P,4,FALSE)/1000,3)</f>
        <v>35953.199999999997</v>
      </c>
      <c r="O6487">
        <f>ROUND(VLOOKUP(H6487,'[1]Feeder energy'!$L:$P,5,FALSE)/1000,3)</f>
        <v>34621.296999999999</v>
      </c>
      <c r="P6487">
        <f t="shared" si="404"/>
        <v>1</v>
      </c>
      <c r="Q6487" t="s">
        <v>18</v>
      </c>
    </row>
    <row r="6488" spans="1:17" x14ac:dyDescent="0.25">
      <c r="A6488" s="5">
        <v>110211016147</v>
      </c>
      <c r="B6488" s="6">
        <v>43525</v>
      </c>
      <c r="C6488">
        <v>15000</v>
      </c>
      <c r="D6488">
        <v>5000</v>
      </c>
      <c r="E6488">
        <v>144</v>
      </c>
      <c r="H6488" s="6">
        <f t="shared" si="405"/>
        <v>43497</v>
      </c>
      <c r="I6488">
        <f>SUMIFS('[1]Monthly unit'!$C:$C,'[1]Monthly unit'!$A:$A,'[1]Final sheet'!A6488,'[1]Monthly unit'!$B:$B,'[1]Final sheet'!H6488)</f>
        <v>103</v>
      </c>
      <c r="J6488">
        <f t="shared" si="406"/>
        <v>2</v>
      </c>
      <c r="K6488">
        <f t="shared" si="407"/>
        <v>2019</v>
      </c>
      <c r="L6488">
        <f>ROUND(VLOOKUP(H6488,'[1]Feeder energy'!$L:$P,2,FALSE)/1000,3)</f>
        <v>34248.366999999998</v>
      </c>
      <c r="M6488">
        <f>ROUND(VLOOKUP(H6488,'[1]Feeder energy'!$L:$P,3,FALSE)/1000,3)</f>
        <v>37768.652999999998</v>
      </c>
      <c r="N6488">
        <f>ROUND(VLOOKUP(H6488,'[1]Feeder energy'!$L:$P,4,FALSE)/1000,3)</f>
        <v>35953.199999999997</v>
      </c>
      <c r="O6488">
        <f>ROUND(VLOOKUP(H6488,'[1]Feeder energy'!$L:$P,5,FALSE)/1000,3)</f>
        <v>34621.296999999999</v>
      </c>
      <c r="P6488">
        <f t="shared" si="404"/>
        <v>1</v>
      </c>
      <c r="Q6488" t="s">
        <v>18</v>
      </c>
    </row>
    <row r="6489" spans="1:17" x14ac:dyDescent="0.25">
      <c r="A6489" s="5">
        <v>110211016918</v>
      </c>
      <c r="B6489" s="6">
        <v>43525</v>
      </c>
      <c r="C6489">
        <v>1000</v>
      </c>
      <c r="D6489">
        <v>1000</v>
      </c>
      <c r="E6489">
        <v>237</v>
      </c>
      <c r="H6489" s="6">
        <f t="shared" si="405"/>
        <v>43497</v>
      </c>
      <c r="I6489">
        <f>SUMIFS('[1]Monthly unit'!$C:$C,'[1]Monthly unit'!$A:$A,'[1]Final sheet'!A6489,'[1]Monthly unit'!$B:$B,'[1]Final sheet'!H6489)</f>
        <v>13</v>
      </c>
      <c r="J6489">
        <f t="shared" si="406"/>
        <v>2</v>
      </c>
      <c r="K6489">
        <f t="shared" si="407"/>
        <v>2019</v>
      </c>
      <c r="L6489">
        <f>ROUND(VLOOKUP(H6489,'[1]Feeder energy'!$L:$P,2,FALSE)/1000,3)</f>
        <v>34248.366999999998</v>
      </c>
      <c r="M6489">
        <f>ROUND(VLOOKUP(H6489,'[1]Feeder energy'!$L:$P,3,FALSE)/1000,3)</f>
        <v>37768.652999999998</v>
      </c>
      <c r="N6489">
        <f>ROUND(VLOOKUP(H6489,'[1]Feeder energy'!$L:$P,4,FALSE)/1000,3)</f>
        <v>35953.199999999997</v>
      </c>
      <c r="O6489">
        <f>ROUND(VLOOKUP(H6489,'[1]Feeder energy'!$L:$P,5,FALSE)/1000,3)</f>
        <v>34621.296999999999</v>
      </c>
      <c r="P6489">
        <f t="shared" si="404"/>
        <v>1</v>
      </c>
      <c r="Q6489" t="s">
        <v>19</v>
      </c>
    </row>
    <row r="6490" spans="1:17" x14ac:dyDescent="0.25">
      <c r="A6490" s="5">
        <v>110211018819</v>
      </c>
      <c r="B6490" s="6">
        <v>43525</v>
      </c>
      <c r="C6490">
        <v>20000</v>
      </c>
      <c r="D6490">
        <v>10000</v>
      </c>
      <c r="E6490">
        <v>106</v>
      </c>
      <c r="H6490" s="6">
        <f t="shared" si="405"/>
        <v>43497</v>
      </c>
      <c r="I6490">
        <f>SUMIFS('[1]Monthly unit'!$C:$C,'[1]Monthly unit'!$A:$A,'[1]Final sheet'!A6490,'[1]Monthly unit'!$B:$B,'[1]Final sheet'!H6490)</f>
        <v>286</v>
      </c>
      <c r="J6490">
        <f t="shared" si="406"/>
        <v>2</v>
      </c>
      <c r="K6490">
        <f t="shared" si="407"/>
        <v>2019</v>
      </c>
      <c r="L6490">
        <f>ROUND(VLOOKUP(H6490,'[1]Feeder energy'!$L:$P,2,FALSE)/1000,3)</f>
        <v>34248.366999999998</v>
      </c>
      <c r="M6490">
        <f>ROUND(VLOOKUP(H6490,'[1]Feeder energy'!$L:$P,3,FALSE)/1000,3)</f>
        <v>37768.652999999998</v>
      </c>
      <c r="N6490">
        <f>ROUND(VLOOKUP(H6490,'[1]Feeder energy'!$L:$P,4,FALSE)/1000,3)</f>
        <v>35953.199999999997</v>
      </c>
      <c r="O6490">
        <f>ROUND(VLOOKUP(H6490,'[1]Feeder energy'!$L:$P,5,FALSE)/1000,3)</f>
        <v>34621.296999999999</v>
      </c>
      <c r="P6490">
        <f t="shared" si="404"/>
        <v>1</v>
      </c>
      <c r="Q6490" t="s">
        <v>19</v>
      </c>
    </row>
    <row r="6491" spans="1:17" x14ac:dyDescent="0.25">
      <c r="A6491" s="5">
        <v>110211018842</v>
      </c>
      <c r="B6491" s="6">
        <v>43525</v>
      </c>
      <c r="C6491">
        <v>29000</v>
      </c>
      <c r="D6491">
        <v>12000</v>
      </c>
      <c r="E6491">
        <v>86</v>
      </c>
      <c r="H6491" s="6">
        <f t="shared" si="405"/>
        <v>43497</v>
      </c>
      <c r="I6491">
        <f>SUMIFS('[1]Monthly unit'!$C:$C,'[1]Monthly unit'!$A:$A,'[1]Final sheet'!A6491,'[1]Monthly unit'!$B:$B,'[1]Final sheet'!H6491)</f>
        <v>71</v>
      </c>
      <c r="J6491">
        <f t="shared" si="406"/>
        <v>2</v>
      </c>
      <c r="K6491">
        <f t="shared" si="407"/>
        <v>2019</v>
      </c>
      <c r="L6491">
        <f>ROUND(VLOOKUP(H6491,'[1]Feeder energy'!$L:$P,2,FALSE)/1000,3)</f>
        <v>34248.366999999998</v>
      </c>
      <c r="M6491">
        <f>ROUND(VLOOKUP(H6491,'[1]Feeder energy'!$L:$P,3,FALSE)/1000,3)</f>
        <v>37768.652999999998</v>
      </c>
      <c r="N6491">
        <f>ROUND(VLOOKUP(H6491,'[1]Feeder energy'!$L:$P,4,FALSE)/1000,3)</f>
        <v>35953.199999999997</v>
      </c>
      <c r="O6491">
        <f>ROUND(VLOOKUP(H6491,'[1]Feeder energy'!$L:$P,5,FALSE)/1000,3)</f>
        <v>34621.296999999999</v>
      </c>
      <c r="P6491">
        <f t="shared" si="404"/>
        <v>1</v>
      </c>
      <c r="Q6491" t="s">
        <v>18</v>
      </c>
    </row>
    <row r="6492" spans="1:17" x14ac:dyDescent="0.25">
      <c r="A6492" s="5">
        <v>110211018848</v>
      </c>
      <c r="B6492" s="6">
        <v>43525</v>
      </c>
      <c r="C6492">
        <v>60000</v>
      </c>
      <c r="D6492">
        <v>5000</v>
      </c>
      <c r="E6492">
        <v>87</v>
      </c>
      <c r="H6492" s="6">
        <f t="shared" si="405"/>
        <v>43497</v>
      </c>
      <c r="I6492">
        <f>SUMIFS('[1]Monthly unit'!$C:$C,'[1]Monthly unit'!$A:$A,'[1]Final sheet'!A6492,'[1]Monthly unit'!$B:$B,'[1]Final sheet'!H6492)</f>
        <v>0</v>
      </c>
      <c r="J6492">
        <f t="shared" si="406"/>
        <v>2</v>
      </c>
      <c r="K6492">
        <f t="shared" si="407"/>
        <v>2019</v>
      </c>
      <c r="L6492">
        <f>ROUND(VLOOKUP(H6492,'[1]Feeder energy'!$L:$P,2,FALSE)/1000,3)</f>
        <v>34248.366999999998</v>
      </c>
      <c r="M6492">
        <f>ROUND(VLOOKUP(H6492,'[1]Feeder energy'!$L:$P,3,FALSE)/1000,3)</f>
        <v>37768.652999999998</v>
      </c>
      <c r="N6492">
        <f>ROUND(VLOOKUP(H6492,'[1]Feeder energy'!$L:$P,4,FALSE)/1000,3)</f>
        <v>35953.199999999997</v>
      </c>
      <c r="O6492">
        <f>ROUND(VLOOKUP(H6492,'[1]Feeder energy'!$L:$P,5,FALSE)/1000,3)</f>
        <v>34621.296999999999</v>
      </c>
      <c r="P6492">
        <f t="shared" si="404"/>
        <v>1</v>
      </c>
      <c r="Q6492" t="s">
        <v>18</v>
      </c>
    </row>
    <row r="6493" spans="1:17" x14ac:dyDescent="0.25">
      <c r="A6493" s="5">
        <v>110211018849</v>
      </c>
      <c r="B6493" s="6">
        <v>43525</v>
      </c>
      <c r="C6493">
        <v>6000</v>
      </c>
      <c r="D6493">
        <v>3000</v>
      </c>
      <c r="E6493">
        <v>185</v>
      </c>
      <c r="H6493" s="6">
        <f t="shared" si="405"/>
        <v>43497</v>
      </c>
      <c r="I6493">
        <f>SUMIFS('[1]Monthly unit'!$C:$C,'[1]Monthly unit'!$A:$A,'[1]Final sheet'!A6493,'[1]Monthly unit'!$B:$B,'[1]Final sheet'!H6493)</f>
        <v>133</v>
      </c>
      <c r="J6493">
        <f t="shared" si="406"/>
        <v>2</v>
      </c>
      <c r="K6493">
        <f t="shared" si="407"/>
        <v>2019</v>
      </c>
      <c r="L6493">
        <f>ROUND(VLOOKUP(H6493,'[1]Feeder energy'!$L:$P,2,FALSE)/1000,3)</f>
        <v>34248.366999999998</v>
      </c>
      <c r="M6493">
        <f>ROUND(VLOOKUP(H6493,'[1]Feeder energy'!$L:$P,3,FALSE)/1000,3)</f>
        <v>37768.652999999998</v>
      </c>
      <c r="N6493">
        <f>ROUND(VLOOKUP(H6493,'[1]Feeder energy'!$L:$P,4,FALSE)/1000,3)</f>
        <v>35953.199999999997</v>
      </c>
      <c r="O6493">
        <f>ROUND(VLOOKUP(H6493,'[1]Feeder energy'!$L:$P,5,FALSE)/1000,3)</f>
        <v>34621.296999999999</v>
      </c>
      <c r="P6493">
        <f t="shared" si="404"/>
        <v>1</v>
      </c>
      <c r="Q6493" t="s">
        <v>18</v>
      </c>
    </row>
    <row r="6494" spans="1:17" x14ac:dyDescent="0.25">
      <c r="A6494" s="5">
        <v>110211019181</v>
      </c>
      <c r="B6494" s="6">
        <v>43525</v>
      </c>
      <c r="C6494">
        <v>2029</v>
      </c>
      <c r="D6494">
        <v>134</v>
      </c>
      <c r="E6494">
        <v>27</v>
      </c>
      <c r="F6494">
        <v>240</v>
      </c>
      <c r="G6494">
        <v>375</v>
      </c>
      <c r="H6494" s="6">
        <f t="shared" si="405"/>
        <v>43497</v>
      </c>
      <c r="I6494">
        <f>SUMIFS('[1]Monthly unit'!$C:$C,'[1]Monthly unit'!$A:$A,'[1]Final sheet'!A6494,'[1]Monthly unit'!$B:$B,'[1]Final sheet'!H6494)</f>
        <v>3</v>
      </c>
      <c r="J6494">
        <f t="shared" si="406"/>
        <v>2</v>
      </c>
      <c r="K6494">
        <f t="shared" si="407"/>
        <v>2019</v>
      </c>
      <c r="L6494">
        <f>ROUND(VLOOKUP(H6494,'[1]Feeder energy'!$L:$P,2,FALSE)/1000,3)</f>
        <v>34248.366999999998</v>
      </c>
      <c r="M6494">
        <f>ROUND(VLOOKUP(H6494,'[1]Feeder energy'!$L:$P,3,FALSE)/1000,3)</f>
        <v>37768.652999999998</v>
      </c>
      <c r="N6494">
        <f>ROUND(VLOOKUP(H6494,'[1]Feeder energy'!$L:$P,4,FALSE)/1000,3)</f>
        <v>35953.199999999997</v>
      </c>
      <c r="O6494">
        <f>ROUND(VLOOKUP(H6494,'[1]Feeder energy'!$L:$P,5,FALSE)/1000,3)</f>
        <v>34621.296999999999</v>
      </c>
      <c r="P6494">
        <f t="shared" si="404"/>
        <v>1</v>
      </c>
      <c r="Q6494" t="s">
        <v>19</v>
      </c>
    </row>
    <row r="6495" spans="1:17" x14ac:dyDescent="0.25">
      <c r="A6495" s="5">
        <v>110211019331</v>
      </c>
      <c r="B6495" s="6">
        <v>43525</v>
      </c>
      <c r="C6495">
        <v>12000</v>
      </c>
      <c r="D6495">
        <v>12000</v>
      </c>
      <c r="E6495">
        <v>99</v>
      </c>
      <c r="H6495" s="6">
        <f t="shared" si="405"/>
        <v>43497</v>
      </c>
      <c r="I6495">
        <f>SUMIFS('[1]Monthly unit'!$C:$C,'[1]Monthly unit'!$A:$A,'[1]Final sheet'!A6495,'[1]Monthly unit'!$B:$B,'[1]Final sheet'!H6495)</f>
        <v>75</v>
      </c>
      <c r="J6495">
        <f t="shared" si="406"/>
        <v>2</v>
      </c>
      <c r="K6495">
        <f t="shared" si="407"/>
        <v>2019</v>
      </c>
      <c r="L6495">
        <f>ROUND(VLOOKUP(H6495,'[1]Feeder energy'!$L:$P,2,FALSE)/1000,3)</f>
        <v>34248.366999999998</v>
      </c>
      <c r="M6495">
        <f>ROUND(VLOOKUP(H6495,'[1]Feeder energy'!$L:$P,3,FALSE)/1000,3)</f>
        <v>37768.652999999998</v>
      </c>
      <c r="N6495">
        <f>ROUND(VLOOKUP(H6495,'[1]Feeder energy'!$L:$P,4,FALSE)/1000,3)</f>
        <v>35953.199999999997</v>
      </c>
      <c r="O6495">
        <f>ROUND(VLOOKUP(H6495,'[1]Feeder energy'!$L:$P,5,FALSE)/1000,3)</f>
        <v>34621.296999999999</v>
      </c>
      <c r="P6495">
        <f t="shared" si="404"/>
        <v>1</v>
      </c>
      <c r="Q6495" t="s">
        <v>19</v>
      </c>
    </row>
    <row r="6496" spans="1:17" x14ac:dyDescent="0.25">
      <c r="A6496" s="5">
        <v>110211022131</v>
      </c>
      <c r="B6496" s="6">
        <v>43525</v>
      </c>
      <c r="C6496">
        <v>60000</v>
      </c>
      <c r="D6496">
        <v>20000</v>
      </c>
      <c r="E6496">
        <v>128</v>
      </c>
      <c r="F6496">
        <v>20000</v>
      </c>
      <c r="G6496">
        <v>368</v>
      </c>
      <c r="H6496" s="6">
        <f t="shared" si="405"/>
        <v>43497</v>
      </c>
      <c r="I6496">
        <f>SUMIFS('[1]Monthly unit'!$C:$C,'[1]Monthly unit'!$A:$A,'[1]Final sheet'!A6496,'[1]Monthly unit'!$B:$B,'[1]Final sheet'!H6496)</f>
        <v>3745</v>
      </c>
      <c r="J6496">
        <f t="shared" si="406"/>
        <v>2</v>
      </c>
      <c r="K6496">
        <f t="shared" si="407"/>
        <v>2019</v>
      </c>
      <c r="L6496">
        <f>ROUND(VLOOKUP(H6496,'[1]Feeder energy'!$L:$P,2,FALSE)/1000,3)</f>
        <v>34248.366999999998</v>
      </c>
      <c r="M6496">
        <f>ROUND(VLOOKUP(H6496,'[1]Feeder energy'!$L:$P,3,FALSE)/1000,3)</f>
        <v>37768.652999999998</v>
      </c>
      <c r="N6496">
        <f>ROUND(VLOOKUP(H6496,'[1]Feeder energy'!$L:$P,4,FALSE)/1000,3)</f>
        <v>35953.199999999997</v>
      </c>
      <c r="O6496">
        <f>ROUND(VLOOKUP(H6496,'[1]Feeder energy'!$L:$P,5,FALSE)/1000,3)</f>
        <v>34621.296999999999</v>
      </c>
      <c r="P6496">
        <f t="shared" si="404"/>
        <v>1</v>
      </c>
      <c r="Q6496" t="s">
        <v>18</v>
      </c>
    </row>
    <row r="6497" spans="1:17" x14ac:dyDescent="0.25">
      <c r="A6497" s="5">
        <v>110211022216</v>
      </c>
      <c r="B6497" s="6">
        <v>43525</v>
      </c>
      <c r="C6497">
        <v>7691</v>
      </c>
      <c r="D6497">
        <v>6500</v>
      </c>
      <c r="E6497">
        <v>226</v>
      </c>
      <c r="F6497">
        <v>459</v>
      </c>
      <c r="G6497">
        <v>366</v>
      </c>
      <c r="H6497" s="6">
        <f t="shared" si="405"/>
        <v>43497</v>
      </c>
      <c r="I6497">
        <f>SUMIFS('[1]Monthly unit'!$C:$C,'[1]Monthly unit'!$A:$A,'[1]Final sheet'!A6497,'[1]Monthly unit'!$B:$B,'[1]Final sheet'!H6497)</f>
        <v>0</v>
      </c>
      <c r="J6497">
        <f t="shared" si="406"/>
        <v>2</v>
      </c>
      <c r="K6497">
        <f t="shared" si="407"/>
        <v>2019</v>
      </c>
      <c r="L6497">
        <f>ROUND(VLOOKUP(H6497,'[1]Feeder energy'!$L:$P,2,FALSE)/1000,3)</f>
        <v>34248.366999999998</v>
      </c>
      <c r="M6497">
        <f>ROUND(VLOOKUP(H6497,'[1]Feeder energy'!$L:$P,3,FALSE)/1000,3)</f>
        <v>37768.652999999998</v>
      </c>
      <c r="N6497">
        <f>ROUND(VLOOKUP(H6497,'[1]Feeder energy'!$L:$P,4,FALSE)/1000,3)</f>
        <v>35953.199999999997</v>
      </c>
      <c r="O6497">
        <f>ROUND(VLOOKUP(H6497,'[1]Feeder energy'!$L:$P,5,FALSE)/1000,3)</f>
        <v>34621.296999999999</v>
      </c>
      <c r="P6497">
        <f t="shared" si="404"/>
        <v>1</v>
      </c>
      <c r="Q6497" t="s">
        <v>18</v>
      </c>
    </row>
    <row r="6498" spans="1:17" x14ac:dyDescent="0.25">
      <c r="A6498" s="5">
        <v>110211022285</v>
      </c>
      <c r="B6498" s="6">
        <v>43525</v>
      </c>
      <c r="C6498">
        <v>0</v>
      </c>
      <c r="H6498" s="6">
        <f t="shared" si="405"/>
        <v>43497</v>
      </c>
      <c r="I6498">
        <f>SUMIFS('[1]Monthly unit'!$C:$C,'[1]Monthly unit'!$A:$A,'[1]Final sheet'!A6498,'[1]Monthly unit'!$B:$B,'[1]Final sheet'!H6498)</f>
        <v>0</v>
      </c>
      <c r="J6498">
        <f t="shared" si="406"/>
        <v>2</v>
      </c>
      <c r="K6498">
        <f t="shared" si="407"/>
        <v>2019</v>
      </c>
      <c r="L6498">
        <f>ROUND(VLOOKUP(H6498,'[1]Feeder energy'!$L:$P,2,FALSE)/1000,3)</f>
        <v>34248.366999999998</v>
      </c>
      <c r="M6498">
        <f>ROUND(VLOOKUP(H6498,'[1]Feeder energy'!$L:$P,3,FALSE)/1000,3)</f>
        <v>37768.652999999998</v>
      </c>
      <c r="N6498">
        <f>ROUND(VLOOKUP(H6498,'[1]Feeder energy'!$L:$P,4,FALSE)/1000,3)</f>
        <v>35953.199999999997</v>
      </c>
      <c r="O6498">
        <f>ROUND(VLOOKUP(H6498,'[1]Feeder energy'!$L:$P,5,FALSE)/1000,3)</f>
        <v>34621.296999999999</v>
      </c>
      <c r="P6498">
        <f t="shared" si="404"/>
        <v>0</v>
      </c>
      <c r="Q6498" t="s">
        <v>18</v>
      </c>
    </row>
    <row r="6499" spans="1:17" x14ac:dyDescent="0.25">
      <c r="A6499" s="5">
        <v>110212001364</v>
      </c>
      <c r="B6499" s="6">
        <v>43525</v>
      </c>
      <c r="C6499">
        <v>85900</v>
      </c>
      <c r="D6499">
        <v>20000</v>
      </c>
      <c r="E6499">
        <v>4</v>
      </c>
      <c r="H6499" s="6">
        <f t="shared" si="405"/>
        <v>43497</v>
      </c>
      <c r="I6499">
        <f>SUMIFS('[1]Monthly unit'!$C:$C,'[1]Monthly unit'!$A:$A,'[1]Final sheet'!A6499,'[1]Monthly unit'!$B:$B,'[1]Final sheet'!H6499)</f>
        <v>340</v>
      </c>
      <c r="J6499">
        <f t="shared" si="406"/>
        <v>2</v>
      </c>
      <c r="K6499">
        <f t="shared" si="407"/>
        <v>2019</v>
      </c>
      <c r="L6499">
        <f>ROUND(VLOOKUP(H6499,'[1]Feeder energy'!$L:$P,2,FALSE)/1000,3)</f>
        <v>34248.366999999998</v>
      </c>
      <c r="M6499">
        <f>ROUND(VLOOKUP(H6499,'[1]Feeder energy'!$L:$P,3,FALSE)/1000,3)</f>
        <v>37768.652999999998</v>
      </c>
      <c r="N6499">
        <f>ROUND(VLOOKUP(H6499,'[1]Feeder energy'!$L:$P,4,FALSE)/1000,3)</f>
        <v>35953.199999999997</v>
      </c>
      <c r="O6499">
        <f>ROUND(VLOOKUP(H6499,'[1]Feeder energy'!$L:$P,5,FALSE)/1000,3)</f>
        <v>34621.296999999999</v>
      </c>
      <c r="P6499">
        <f t="shared" si="404"/>
        <v>1</v>
      </c>
      <c r="Q6499" t="s">
        <v>18</v>
      </c>
    </row>
    <row r="6500" spans="1:17" x14ac:dyDescent="0.25">
      <c r="A6500" s="5">
        <v>110212001365</v>
      </c>
      <c r="B6500" s="6">
        <v>43525</v>
      </c>
      <c r="C6500">
        <v>120000</v>
      </c>
      <c r="D6500">
        <v>20000</v>
      </c>
      <c r="E6500">
        <v>76</v>
      </c>
      <c r="F6500">
        <v>10000</v>
      </c>
      <c r="G6500">
        <v>400</v>
      </c>
      <c r="H6500" s="6">
        <f t="shared" si="405"/>
        <v>43497</v>
      </c>
      <c r="I6500">
        <f>SUMIFS('[1]Monthly unit'!$C:$C,'[1]Monthly unit'!$A:$A,'[1]Final sheet'!A6500,'[1]Monthly unit'!$B:$B,'[1]Final sheet'!H6500)</f>
        <v>652</v>
      </c>
      <c r="J6500">
        <f t="shared" si="406"/>
        <v>2</v>
      </c>
      <c r="K6500">
        <f t="shared" si="407"/>
        <v>2019</v>
      </c>
      <c r="L6500">
        <f>ROUND(VLOOKUP(H6500,'[1]Feeder energy'!$L:$P,2,FALSE)/1000,3)</f>
        <v>34248.366999999998</v>
      </c>
      <c r="M6500">
        <f>ROUND(VLOOKUP(H6500,'[1]Feeder energy'!$L:$P,3,FALSE)/1000,3)</f>
        <v>37768.652999999998</v>
      </c>
      <c r="N6500">
        <f>ROUND(VLOOKUP(H6500,'[1]Feeder energy'!$L:$P,4,FALSE)/1000,3)</f>
        <v>35953.199999999997</v>
      </c>
      <c r="O6500">
        <f>ROUND(VLOOKUP(H6500,'[1]Feeder energy'!$L:$P,5,FALSE)/1000,3)</f>
        <v>34621.296999999999</v>
      </c>
      <c r="P6500">
        <f t="shared" si="404"/>
        <v>1</v>
      </c>
      <c r="Q6500" t="s">
        <v>18</v>
      </c>
    </row>
    <row r="6501" spans="1:17" x14ac:dyDescent="0.25">
      <c r="A6501" s="5">
        <v>110212001425</v>
      </c>
      <c r="B6501" s="6">
        <v>43525</v>
      </c>
      <c r="C6501">
        <v>90000</v>
      </c>
      <c r="D6501">
        <v>30000</v>
      </c>
      <c r="E6501">
        <v>121</v>
      </c>
      <c r="H6501" s="6">
        <f t="shared" si="405"/>
        <v>43497</v>
      </c>
      <c r="I6501">
        <f>SUMIFS('[1]Monthly unit'!$C:$C,'[1]Monthly unit'!$A:$A,'[1]Final sheet'!A6501,'[1]Monthly unit'!$B:$B,'[1]Final sheet'!H6501)</f>
        <v>732</v>
      </c>
      <c r="J6501">
        <f t="shared" si="406"/>
        <v>2</v>
      </c>
      <c r="K6501">
        <f t="shared" si="407"/>
        <v>2019</v>
      </c>
      <c r="L6501">
        <f>ROUND(VLOOKUP(H6501,'[1]Feeder energy'!$L:$P,2,FALSE)/1000,3)</f>
        <v>34248.366999999998</v>
      </c>
      <c r="M6501">
        <f>ROUND(VLOOKUP(H6501,'[1]Feeder energy'!$L:$P,3,FALSE)/1000,3)</f>
        <v>37768.652999999998</v>
      </c>
      <c r="N6501">
        <f>ROUND(VLOOKUP(H6501,'[1]Feeder energy'!$L:$P,4,FALSE)/1000,3)</f>
        <v>35953.199999999997</v>
      </c>
      <c r="O6501">
        <f>ROUND(VLOOKUP(H6501,'[1]Feeder energy'!$L:$P,5,FALSE)/1000,3)</f>
        <v>34621.296999999999</v>
      </c>
      <c r="P6501">
        <f t="shared" ref="P6501:P6564" si="408">IF(AND(J6501&gt;=4,J6501&lt;7,K6501=2020),0,IF(AND(C6501=0,F6501=0),0,1))</f>
        <v>1</v>
      </c>
      <c r="Q6501" t="s">
        <v>18</v>
      </c>
    </row>
    <row r="6502" spans="1:17" x14ac:dyDescent="0.25">
      <c r="A6502" s="5">
        <v>110212001433</v>
      </c>
      <c r="B6502" s="6">
        <v>43525</v>
      </c>
      <c r="C6502">
        <v>40000</v>
      </c>
      <c r="D6502">
        <v>20000</v>
      </c>
      <c r="E6502">
        <v>27</v>
      </c>
      <c r="F6502">
        <v>20000</v>
      </c>
      <c r="G6502">
        <v>366</v>
      </c>
      <c r="H6502" s="6">
        <f t="shared" si="405"/>
        <v>43497</v>
      </c>
      <c r="I6502">
        <f>SUMIFS('[1]Monthly unit'!$C:$C,'[1]Monthly unit'!$A:$A,'[1]Final sheet'!A6502,'[1]Monthly unit'!$B:$B,'[1]Final sheet'!H6502)</f>
        <v>354</v>
      </c>
      <c r="J6502">
        <f t="shared" si="406"/>
        <v>2</v>
      </c>
      <c r="K6502">
        <f t="shared" si="407"/>
        <v>2019</v>
      </c>
      <c r="L6502">
        <f>ROUND(VLOOKUP(H6502,'[1]Feeder energy'!$L:$P,2,FALSE)/1000,3)</f>
        <v>34248.366999999998</v>
      </c>
      <c r="M6502">
        <f>ROUND(VLOOKUP(H6502,'[1]Feeder energy'!$L:$P,3,FALSE)/1000,3)</f>
        <v>37768.652999999998</v>
      </c>
      <c r="N6502">
        <f>ROUND(VLOOKUP(H6502,'[1]Feeder energy'!$L:$P,4,FALSE)/1000,3)</f>
        <v>35953.199999999997</v>
      </c>
      <c r="O6502">
        <f>ROUND(VLOOKUP(H6502,'[1]Feeder energy'!$L:$P,5,FALSE)/1000,3)</f>
        <v>34621.296999999999</v>
      </c>
      <c r="P6502">
        <f t="shared" si="408"/>
        <v>1</v>
      </c>
      <c r="Q6502" t="s">
        <v>18</v>
      </c>
    </row>
    <row r="6503" spans="1:17" x14ac:dyDescent="0.25">
      <c r="A6503" s="5">
        <v>110212001483</v>
      </c>
      <c r="B6503" s="6">
        <v>43525</v>
      </c>
      <c r="C6503">
        <v>45000</v>
      </c>
      <c r="D6503">
        <v>15000</v>
      </c>
      <c r="E6503">
        <v>72</v>
      </c>
      <c r="F6503">
        <v>14999</v>
      </c>
      <c r="G6503">
        <v>378</v>
      </c>
      <c r="H6503" s="6">
        <f t="shared" si="405"/>
        <v>43497</v>
      </c>
      <c r="I6503">
        <f>SUMIFS('[1]Monthly unit'!$C:$C,'[1]Monthly unit'!$A:$A,'[1]Final sheet'!A6503,'[1]Monthly unit'!$B:$B,'[1]Final sheet'!H6503)</f>
        <v>676</v>
      </c>
      <c r="J6503">
        <f t="shared" si="406"/>
        <v>2</v>
      </c>
      <c r="K6503">
        <f t="shared" si="407"/>
        <v>2019</v>
      </c>
      <c r="L6503">
        <f>ROUND(VLOOKUP(H6503,'[1]Feeder energy'!$L:$P,2,FALSE)/1000,3)</f>
        <v>34248.366999999998</v>
      </c>
      <c r="M6503">
        <f>ROUND(VLOOKUP(H6503,'[1]Feeder energy'!$L:$P,3,FALSE)/1000,3)</f>
        <v>37768.652999999998</v>
      </c>
      <c r="N6503">
        <f>ROUND(VLOOKUP(H6503,'[1]Feeder energy'!$L:$P,4,FALSE)/1000,3)</f>
        <v>35953.199999999997</v>
      </c>
      <c r="O6503">
        <f>ROUND(VLOOKUP(H6503,'[1]Feeder energy'!$L:$P,5,FALSE)/1000,3)</f>
        <v>34621.296999999999</v>
      </c>
      <c r="P6503">
        <f t="shared" si="408"/>
        <v>1</v>
      </c>
      <c r="Q6503" t="s">
        <v>18</v>
      </c>
    </row>
    <row r="6504" spans="1:17" x14ac:dyDescent="0.25">
      <c r="A6504" s="5">
        <v>110212001500</v>
      </c>
      <c r="B6504" s="6">
        <v>43525</v>
      </c>
      <c r="C6504">
        <v>2300</v>
      </c>
      <c r="D6504">
        <v>2300</v>
      </c>
      <c r="E6504">
        <v>343</v>
      </c>
      <c r="H6504" s="6">
        <f t="shared" si="405"/>
        <v>43497</v>
      </c>
      <c r="I6504">
        <f>SUMIFS('[1]Monthly unit'!$C:$C,'[1]Monthly unit'!$A:$A,'[1]Final sheet'!A6504,'[1]Monthly unit'!$B:$B,'[1]Final sheet'!H6504)</f>
        <v>14</v>
      </c>
      <c r="J6504">
        <f t="shared" si="406"/>
        <v>2</v>
      </c>
      <c r="K6504">
        <f t="shared" si="407"/>
        <v>2019</v>
      </c>
      <c r="L6504">
        <f>ROUND(VLOOKUP(H6504,'[1]Feeder energy'!$L:$P,2,FALSE)/1000,3)</f>
        <v>34248.366999999998</v>
      </c>
      <c r="M6504">
        <f>ROUND(VLOOKUP(H6504,'[1]Feeder energy'!$L:$P,3,FALSE)/1000,3)</f>
        <v>37768.652999999998</v>
      </c>
      <c r="N6504">
        <f>ROUND(VLOOKUP(H6504,'[1]Feeder energy'!$L:$P,4,FALSE)/1000,3)</f>
        <v>35953.199999999997</v>
      </c>
      <c r="O6504">
        <f>ROUND(VLOOKUP(H6504,'[1]Feeder energy'!$L:$P,5,FALSE)/1000,3)</f>
        <v>34621.296999999999</v>
      </c>
      <c r="P6504">
        <f t="shared" si="408"/>
        <v>1</v>
      </c>
      <c r="Q6504" t="s">
        <v>18</v>
      </c>
    </row>
    <row r="6505" spans="1:17" x14ac:dyDescent="0.25">
      <c r="A6505" s="5">
        <v>110212001503</v>
      </c>
      <c r="B6505" s="6">
        <v>43525</v>
      </c>
      <c r="C6505">
        <v>3000</v>
      </c>
      <c r="D6505">
        <v>3000</v>
      </c>
      <c r="E6505">
        <v>192</v>
      </c>
      <c r="H6505" s="6">
        <f t="shared" si="405"/>
        <v>43497</v>
      </c>
      <c r="I6505">
        <f>SUMIFS('[1]Monthly unit'!$C:$C,'[1]Monthly unit'!$A:$A,'[1]Final sheet'!A6505,'[1]Monthly unit'!$B:$B,'[1]Final sheet'!H6505)</f>
        <v>0</v>
      </c>
      <c r="J6505">
        <f t="shared" si="406"/>
        <v>2</v>
      </c>
      <c r="K6505">
        <f t="shared" si="407"/>
        <v>2019</v>
      </c>
      <c r="L6505">
        <f>ROUND(VLOOKUP(H6505,'[1]Feeder energy'!$L:$P,2,FALSE)/1000,3)</f>
        <v>34248.366999999998</v>
      </c>
      <c r="M6505">
        <f>ROUND(VLOOKUP(H6505,'[1]Feeder energy'!$L:$P,3,FALSE)/1000,3)</f>
        <v>37768.652999999998</v>
      </c>
      <c r="N6505">
        <f>ROUND(VLOOKUP(H6505,'[1]Feeder energy'!$L:$P,4,FALSE)/1000,3)</f>
        <v>35953.199999999997</v>
      </c>
      <c r="O6505">
        <f>ROUND(VLOOKUP(H6505,'[1]Feeder energy'!$L:$P,5,FALSE)/1000,3)</f>
        <v>34621.296999999999</v>
      </c>
      <c r="P6505">
        <f t="shared" si="408"/>
        <v>1</v>
      </c>
      <c r="Q6505" t="s">
        <v>18</v>
      </c>
    </row>
    <row r="6506" spans="1:17" x14ac:dyDescent="0.25">
      <c r="A6506" s="5">
        <v>110212001511</v>
      </c>
      <c r="B6506" s="6">
        <v>43525</v>
      </c>
      <c r="C6506">
        <v>7000</v>
      </c>
      <c r="D6506">
        <v>7000</v>
      </c>
      <c r="E6506">
        <v>219</v>
      </c>
      <c r="H6506" s="6">
        <f t="shared" si="405"/>
        <v>43497</v>
      </c>
      <c r="I6506">
        <f>SUMIFS('[1]Monthly unit'!$C:$C,'[1]Monthly unit'!$A:$A,'[1]Final sheet'!A6506,'[1]Monthly unit'!$B:$B,'[1]Final sheet'!H6506)</f>
        <v>20</v>
      </c>
      <c r="J6506">
        <f t="shared" si="406"/>
        <v>2</v>
      </c>
      <c r="K6506">
        <f t="shared" si="407"/>
        <v>2019</v>
      </c>
      <c r="L6506">
        <f>ROUND(VLOOKUP(H6506,'[1]Feeder energy'!$L:$P,2,FALSE)/1000,3)</f>
        <v>34248.366999999998</v>
      </c>
      <c r="M6506">
        <f>ROUND(VLOOKUP(H6506,'[1]Feeder energy'!$L:$P,3,FALSE)/1000,3)</f>
        <v>37768.652999999998</v>
      </c>
      <c r="N6506">
        <f>ROUND(VLOOKUP(H6506,'[1]Feeder energy'!$L:$P,4,FALSE)/1000,3)</f>
        <v>35953.199999999997</v>
      </c>
      <c r="O6506">
        <f>ROUND(VLOOKUP(H6506,'[1]Feeder energy'!$L:$P,5,FALSE)/1000,3)</f>
        <v>34621.296999999999</v>
      </c>
      <c r="P6506">
        <f t="shared" si="408"/>
        <v>1</v>
      </c>
      <c r="Q6506" t="s">
        <v>18</v>
      </c>
    </row>
    <row r="6507" spans="1:17" x14ac:dyDescent="0.25">
      <c r="A6507" s="5">
        <v>110212001541</v>
      </c>
      <c r="B6507" s="6">
        <v>43525</v>
      </c>
      <c r="C6507">
        <v>80000</v>
      </c>
      <c r="D6507">
        <v>20000</v>
      </c>
      <c r="E6507">
        <v>72</v>
      </c>
      <c r="F6507">
        <v>20000</v>
      </c>
      <c r="G6507">
        <v>366</v>
      </c>
      <c r="H6507" s="6">
        <f t="shared" si="405"/>
        <v>43497</v>
      </c>
      <c r="I6507">
        <f>SUMIFS('[1]Monthly unit'!$C:$C,'[1]Monthly unit'!$A:$A,'[1]Final sheet'!A6507,'[1]Monthly unit'!$B:$B,'[1]Final sheet'!H6507)</f>
        <v>528</v>
      </c>
      <c r="J6507">
        <f t="shared" si="406"/>
        <v>2</v>
      </c>
      <c r="K6507">
        <f t="shared" si="407"/>
        <v>2019</v>
      </c>
      <c r="L6507">
        <f>ROUND(VLOOKUP(H6507,'[1]Feeder energy'!$L:$P,2,FALSE)/1000,3)</f>
        <v>34248.366999999998</v>
      </c>
      <c r="M6507">
        <f>ROUND(VLOOKUP(H6507,'[1]Feeder energy'!$L:$P,3,FALSE)/1000,3)</f>
        <v>37768.652999999998</v>
      </c>
      <c r="N6507">
        <f>ROUND(VLOOKUP(H6507,'[1]Feeder energy'!$L:$P,4,FALSE)/1000,3)</f>
        <v>35953.199999999997</v>
      </c>
      <c r="O6507">
        <f>ROUND(VLOOKUP(H6507,'[1]Feeder energy'!$L:$P,5,FALSE)/1000,3)</f>
        <v>34621.296999999999</v>
      </c>
      <c r="P6507">
        <f t="shared" si="408"/>
        <v>1</v>
      </c>
      <c r="Q6507" t="s">
        <v>18</v>
      </c>
    </row>
    <row r="6508" spans="1:17" x14ac:dyDescent="0.25">
      <c r="A6508" s="5">
        <v>110212001742</v>
      </c>
      <c r="B6508" s="6">
        <v>43525</v>
      </c>
      <c r="C6508">
        <v>70000</v>
      </c>
      <c r="D6508">
        <v>50000</v>
      </c>
      <c r="E6508">
        <v>267</v>
      </c>
      <c r="H6508" s="6">
        <f t="shared" si="405"/>
        <v>43497</v>
      </c>
      <c r="I6508">
        <f>SUMIFS('[1]Monthly unit'!$C:$C,'[1]Monthly unit'!$A:$A,'[1]Final sheet'!A6508,'[1]Monthly unit'!$B:$B,'[1]Final sheet'!H6508)</f>
        <v>214</v>
      </c>
      <c r="J6508">
        <f t="shared" si="406"/>
        <v>2</v>
      </c>
      <c r="K6508">
        <f t="shared" si="407"/>
        <v>2019</v>
      </c>
      <c r="L6508">
        <f>ROUND(VLOOKUP(H6508,'[1]Feeder energy'!$L:$P,2,FALSE)/1000,3)</f>
        <v>34248.366999999998</v>
      </c>
      <c r="M6508">
        <f>ROUND(VLOOKUP(H6508,'[1]Feeder energy'!$L:$P,3,FALSE)/1000,3)</f>
        <v>37768.652999999998</v>
      </c>
      <c r="N6508">
        <f>ROUND(VLOOKUP(H6508,'[1]Feeder energy'!$L:$P,4,FALSE)/1000,3)</f>
        <v>35953.199999999997</v>
      </c>
      <c r="O6508">
        <f>ROUND(VLOOKUP(H6508,'[1]Feeder energy'!$L:$P,5,FALSE)/1000,3)</f>
        <v>34621.296999999999</v>
      </c>
      <c r="P6508">
        <f t="shared" si="408"/>
        <v>1</v>
      </c>
      <c r="Q6508" t="s">
        <v>18</v>
      </c>
    </row>
    <row r="6509" spans="1:17" x14ac:dyDescent="0.25">
      <c r="A6509" s="5">
        <v>110212002452</v>
      </c>
      <c r="B6509" s="6">
        <v>43525</v>
      </c>
      <c r="C6509">
        <v>78356</v>
      </c>
      <c r="D6509">
        <v>3505</v>
      </c>
      <c r="E6509">
        <v>39</v>
      </c>
      <c r="F6509">
        <v>10000</v>
      </c>
      <c r="G6509">
        <v>402</v>
      </c>
      <c r="H6509" s="6">
        <f t="shared" si="405"/>
        <v>43497</v>
      </c>
      <c r="I6509">
        <f>SUMIFS('[1]Monthly unit'!$C:$C,'[1]Monthly unit'!$A:$A,'[1]Final sheet'!A6509,'[1]Monthly unit'!$B:$B,'[1]Final sheet'!H6509)</f>
        <v>460</v>
      </c>
      <c r="J6509">
        <f t="shared" si="406"/>
        <v>2</v>
      </c>
      <c r="K6509">
        <f t="shared" si="407"/>
        <v>2019</v>
      </c>
      <c r="L6509">
        <f>ROUND(VLOOKUP(H6509,'[1]Feeder energy'!$L:$P,2,FALSE)/1000,3)</f>
        <v>34248.366999999998</v>
      </c>
      <c r="M6509">
        <f>ROUND(VLOOKUP(H6509,'[1]Feeder energy'!$L:$P,3,FALSE)/1000,3)</f>
        <v>37768.652999999998</v>
      </c>
      <c r="N6509">
        <f>ROUND(VLOOKUP(H6509,'[1]Feeder energy'!$L:$P,4,FALSE)/1000,3)</f>
        <v>35953.199999999997</v>
      </c>
      <c r="O6509">
        <f>ROUND(VLOOKUP(H6509,'[1]Feeder energy'!$L:$P,5,FALSE)/1000,3)</f>
        <v>34621.296999999999</v>
      </c>
      <c r="P6509">
        <f t="shared" si="408"/>
        <v>1</v>
      </c>
      <c r="Q6509" t="s">
        <v>18</v>
      </c>
    </row>
    <row r="6510" spans="1:17" x14ac:dyDescent="0.25">
      <c r="A6510" s="5">
        <v>110212003620</v>
      </c>
      <c r="B6510" s="6">
        <v>43525</v>
      </c>
      <c r="C6510">
        <v>80000</v>
      </c>
      <c r="D6510">
        <v>20000</v>
      </c>
      <c r="E6510">
        <v>106</v>
      </c>
      <c r="H6510" s="6">
        <f t="shared" si="405"/>
        <v>43497</v>
      </c>
      <c r="I6510">
        <f>SUMIFS('[1]Monthly unit'!$C:$C,'[1]Monthly unit'!$A:$A,'[1]Final sheet'!A6510,'[1]Monthly unit'!$B:$B,'[1]Final sheet'!H6510)</f>
        <v>506</v>
      </c>
      <c r="J6510">
        <f t="shared" si="406"/>
        <v>2</v>
      </c>
      <c r="K6510">
        <f t="shared" si="407"/>
        <v>2019</v>
      </c>
      <c r="L6510">
        <f>ROUND(VLOOKUP(H6510,'[1]Feeder energy'!$L:$P,2,FALSE)/1000,3)</f>
        <v>34248.366999999998</v>
      </c>
      <c r="M6510">
        <f>ROUND(VLOOKUP(H6510,'[1]Feeder energy'!$L:$P,3,FALSE)/1000,3)</f>
        <v>37768.652999999998</v>
      </c>
      <c r="N6510">
        <f>ROUND(VLOOKUP(H6510,'[1]Feeder energy'!$L:$P,4,FALSE)/1000,3)</f>
        <v>35953.199999999997</v>
      </c>
      <c r="O6510">
        <f>ROUND(VLOOKUP(H6510,'[1]Feeder energy'!$L:$P,5,FALSE)/1000,3)</f>
        <v>34621.296999999999</v>
      </c>
      <c r="P6510">
        <f t="shared" si="408"/>
        <v>1</v>
      </c>
      <c r="Q6510" t="s">
        <v>18</v>
      </c>
    </row>
    <row r="6511" spans="1:17" x14ac:dyDescent="0.25">
      <c r="A6511" s="5">
        <v>110212004373</v>
      </c>
      <c r="B6511" s="6">
        <v>43525</v>
      </c>
      <c r="C6511">
        <v>5007</v>
      </c>
      <c r="D6511">
        <v>377</v>
      </c>
      <c r="E6511">
        <v>11</v>
      </c>
      <c r="H6511" s="6">
        <f t="shared" si="405"/>
        <v>43497</v>
      </c>
      <c r="I6511">
        <f>SUMIFS('[1]Monthly unit'!$C:$C,'[1]Monthly unit'!$A:$A,'[1]Final sheet'!A6511,'[1]Monthly unit'!$B:$B,'[1]Final sheet'!H6511)</f>
        <v>34</v>
      </c>
      <c r="J6511">
        <f t="shared" si="406"/>
        <v>2</v>
      </c>
      <c r="K6511">
        <f t="shared" si="407"/>
        <v>2019</v>
      </c>
      <c r="L6511">
        <f>ROUND(VLOOKUP(H6511,'[1]Feeder energy'!$L:$P,2,FALSE)/1000,3)</f>
        <v>34248.366999999998</v>
      </c>
      <c r="M6511">
        <f>ROUND(VLOOKUP(H6511,'[1]Feeder energy'!$L:$P,3,FALSE)/1000,3)</f>
        <v>37768.652999999998</v>
      </c>
      <c r="N6511">
        <f>ROUND(VLOOKUP(H6511,'[1]Feeder energy'!$L:$P,4,FALSE)/1000,3)</f>
        <v>35953.199999999997</v>
      </c>
      <c r="O6511">
        <f>ROUND(VLOOKUP(H6511,'[1]Feeder energy'!$L:$P,5,FALSE)/1000,3)</f>
        <v>34621.296999999999</v>
      </c>
      <c r="P6511">
        <f t="shared" si="408"/>
        <v>1</v>
      </c>
      <c r="Q6511" t="s">
        <v>19</v>
      </c>
    </row>
    <row r="6512" spans="1:17" x14ac:dyDescent="0.25">
      <c r="A6512" s="5">
        <v>110212004590</v>
      </c>
      <c r="B6512" s="6">
        <v>43525</v>
      </c>
      <c r="C6512">
        <v>40000</v>
      </c>
      <c r="D6512">
        <v>20000</v>
      </c>
      <c r="E6512">
        <v>73</v>
      </c>
      <c r="H6512" s="6">
        <f t="shared" si="405"/>
        <v>43497</v>
      </c>
      <c r="I6512">
        <f>SUMIFS('[1]Monthly unit'!$C:$C,'[1]Monthly unit'!$A:$A,'[1]Final sheet'!A6512,'[1]Monthly unit'!$B:$B,'[1]Final sheet'!H6512)</f>
        <v>240</v>
      </c>
      <c r="J6512">
        <f t="shared" si="406"/>
        <v>2</v>
      </c>
      <c r="K6512">
        <f t="shared" si="407"/>
        <v>2019</v>
      </c>
      <c r="L6512">
        <f>ROUND(VLOOKUP(H6512,'[1]Feeder energy'!$L:$P,2,FALSE)/1000,3)</f>
        <v>34248.366999999998</v>
      </c>
      <c r="M6512">
        <f>ROUND(VLOOKUP(H6512,'[1]Feeder energy'!$L:$P,3,FALSE)/1000,3)</f>
        <v>37768.652999999998</v>
      </c>
      <c r="N6512">
        <f>ROUND(VLOOKUP(H6512,'[1]Feeder energy'!$L:$P,4,FALSE)/1000,3)</f>
        <v>35953.199999999997</v>
      </c>
      <c r="O6512">
        <f>ROUND(VLOOKUP(H6512,'[1]Feeder energy'!$L:$P,5,FALSE)/1000,3)</f>
        <v>34621.296999999999</v>
      </c>
      <c r="P6512">
        <f t="shared" si="408"/>
        <v>1</v>
      </c>
      <c r="Q6512" t="s">
        <v>19</v>
      </c>
    </row>
    <row r="6513" spans="1:17" x14ac:dyDescent="0.25">
      <c r="A6513" s="5">
        <v>110212005229</v>
      </c>
      <c r="B6513" s="6">
        <v>43525</v>
      </c>
      <c r="C6513">
        <v>10500</v>
      </c>
      <c r="D6513">
        <v>3000</v>
      </c>
      <c r="E6513">
        <v>67</v>
      </c>
      <c r="H6513" s="6">
        <f t="shared" si="405"/>
        <v>43497</v>
      </c>
      <c r="I6513">
        <f>SUMIFS('[1]Monthly unit'!$C:$C,'[1]Monthly unit'!$A:$A,'[1]Final sheet'!A6513,'[1]Monthly unit'!$B:$B,'[1]Final sheet'!H6513)</f>
        <v>27</v>
      </c>
      <c r="J6513">
        <f t="shared" si="406"/>
        <v>2</v>
      </c>
      <c r="K6513">
        <f t="shared" si="407"/>
        <v>2019</v>
      </c>
      <c r="L6513">
        <f>ROUND(VLOOKUP(H6513,'[1]Feeder energy'!$L:$P,2,FALSE)/1000,3)</f>
        <v>34248.366999999998</v>
      </c>
      <c r="M6513">
        <f>ROUND(VLOOKUP(H6513,'[1]Feeder energy'!$L:$P,3,FALSE)/1000,3)</f>
        <v>37768.652999999998</v>
      </c>
      <c r="N6513">
        <f>ROUND(VLOOKUP(H6513,'[1]Feeder energy'!$L:$P,4,FALSE)/1000,3)</f>
        <v>35953.199999999997</v>
      </c>
      <c r="O6513">
        <f>ROUND(VLOOKUP(H6513,'[1]Feeder energy'!$L:$P,5,FALSE)/1000,3)</f>
        <v>34621.296999999999</v>
      </c>
      <c r="P6513">
        <f t="shared" si="408"/>
        <v>1</v>
      </c>
      <c r="Q6513" t="s">
        <v>18</v>
      </c>
    </row>
    <row r="6514" spans="1:17" x14ac:dyDescent="0.25">
      <c r="A6514" s="5">
        <v>110212005260</v>
      </c>
      <c r="B6514" s="6">
        <v>43525</v>
      </c>
      <c r="C6514">
        <v>55000</v>
      </c>
      <c r="D6514">
        <v>10000</v>
      </c>
      <c r="E6514">
        <v>101</v>
      </c>
      <c r="H6514" s="6">
        <f t="shared" si="405"/>
        <v>43497</v>
      </c>
      <c r="I6514">
        <f>SUMIFS('[1]Monthly unit'!$C:$C,'[1]Monthly unit'!$A:$A,'[1]Final sheet'!A6514,'[1]Monthly unit'!$B:$B,'[1]Final sheet'!H6514)</f>
        <v>174</v>
      </c>
      <c r="J6514">
        <f t="shared" si="406"/>
        <v>2</v>
      </c>
      <c r="K6514">
        <f t="shared" si="407"/>
        <v>2019</v>
      </c>
      <c r="L6514">
        <f>ROUND(VLOOKUP(H6514,'[1]Feeder energy'!$L:$P,2,FALSE)/1000,3)</f>
        <v>34248.366999999998</v>
      </c>
      <c r="M6514">
        <f>ROUND(VLOOKUP(H6514,'[1]Feeder energy'!$L:$P,3,FALSE)/1000,3)</f>
        <v>37768.652999999998</v>
      </c>
      <c r="N6514">
        <f>ROUND(VLOOKUP(H6514,'[1]Feeder energy'!$L:$P,4,FALSE)/1000,3)</f>
        <v>35953.199999999997</v>
      </c>
      <c r="O6514">
        <f>ROUND(VLOOKUP(H6514,'[1]Feeder energy'!$L:$P,5,FALSE)/1000,3)</f>
        <v>34621.296999999999</v>
      </c>
      <c r="P6514">
        <f t="shared" si="408"/>
        <v>1</v>
      </c>
      <c r="Q6514" t="s">
        <v>18</v>
      </c>
    </row>
    <row r="6515" spans="1:17" x14ac:dyDescent="0.25">
      <c r="A6515" s="5">
        <v>110212006540</v>
      </c>
      <c r="B6515" s="6">
        <v>43525</v>
      </c>
      <c r="C6515">
        <v>30000</v>
      </c>
      <c r="D6515">
        <v>10000</v>
      </c>
      <c r="E6515">
        <v>108</v>
      </c>
      <c r="F6515">
        <v>10000</v>
      </c>
      <c r="G6515">
        <v>371</v>
      </c>
      <c r="H6515" s="6">
        <f t="shared" si="405"/>
        <v>43497</v>
      </c>
      <c r="I6515">
        <f>SUMIFS('[1]Monthly unit'!$C:$C,'[1]Monthly unit'!$A:$A,'[1]Final sheet'!A6515,'[1]Monthly unit'!$B:$B,'[1]Final sheet'!H6515)</f>
        <v>167</v>
      </c>
      <c r="J6515">
        <f t="shared" si="406"/>
        <v>2</v>
      </c>
      <c r="K6515">
        <f t="shared" si="407"/>
        <v>2019</v>
      </c>
      <c r="L6515">
        <f>ROUND(VLOOKUP(H6515,'[1]Feeder energy'!$L:$P,2,FALSE)/1000,3)</f>
        <v>34248.366999999998</v>
      </c>
      <c r="M6515">
        <f>ROUND(VLOOKUP(H6515,'[1]Feeder energy'!$L:$P,3,FALSE)/1000,3)</f>
        <v>37768.652999999998</v>
      </c>
      <c r="N6515">
        <f>ROUND(VLOOKUP(H6515,'[1]Feeder energy'!$L:$P,4,FALSE)/1000,3)</f>
        <v>35953.199999999997</v>
      </c>
      <c r="O6515">
        <f>ROUND(VLOOKUP(H6515,'[1]Feeder energy'!$L:$P,5,FALSE)/1000,3)</f>
        <v>34621.296999999999</v>
      </c>
      <c r="P6515">
        <f t="shared" si="408"/>
        <v>1</v>
      </c>
      <c r="Q6515" t="s">
        <v>18</v>
      </c>
    </row>
    <row r="6516" spans="1:17" x14ac:dyDescent="0.25">
      <c r="A6516" s="5">
        <v>110212006558</v>
      </c>
      <c r="B6516" s="6">
        <v>43525</v>
      </c>
      <c r="C6516">
        <v>3299</v>
      </c>
      <c r="D6516">
        <v>2000</v>
      </c>
      <c r="E6516">
        <v>72</v>
      </c>
      <c r="H6516" s="6">
        <f t="shared" si="405"/>
        <v>43497</v>
      </c>
      <c r="I6516">
        <f>SUMIFS('[1]Monthly unit'!$C:$C,'[1]Monthly unit'!$A:$A,'[1]Final sheet'!A6516,'[1]Monthly unit'!$B:$B,'[1]Final sheet'!H6516)</f>
        <v>8</v>
      </c>
      <c r="J6516">
        <f t="shared" si="406"/>
        <v>2</v>
      </c>
      <c r="K6516">
        <f t="shared" si="407"/>
        <v>2019</v>
      </c>
      <c r="L6516">
        <f>ROUND(VLOOKUP(H6516,'[1]Feeder energy'!$L:$P,2,FALSE)/1000,3)</f>
        <v>34248.366999999998</v>
      </c>
      <c r="M6516">
        <f>ROUND(VLOOKUP(H6516,'[1]Feeder energy'!$L:$P,3,FALSE)/1000,3)</f>
        <v>37768.652999999998</v>
      </c>
      <c r="N6516">
        <f>ROUND(VLOOKUP(H6516,'[1]Feeder energy'!$L:$P,4,FALSE)/1000,3)</f>
        <v>35953.199999999997</v>
      </c>
      <c r="O6516">
        <f>ROUND(VLOOKUP(H6516,'[1]Feeder energy'!$L:$P,5,FALSE)/1000,3)</f>
        <v>34621.296999999999</v>
      </c>
      <c r="P6516">
        <f t="shared" si="408"/>
        <v>1</v>
      </c>
      <c r="Q6516" t="s">
        <v>19</v>
      </c>
    </row>
    <row r="6517" spans="1:17" x14ac:dyDescent="0.25">
      <c r="A6517" s="5">
        <v>110212007683</v>
      </c>
      <c r="B6517" s="6">
        <v>43525</v>
      </c>
      <c r="C6517">
        <v>10000</v>
      </c>
      <c r="D6517">
        <v>5000</v>
      </c>
      <c r="E6517">
        <v>164</v>
      </c>
      <c r="H6517" s="6">
        <f t="shared" si="405"/>
        <v>43497</v>
      </c>
      <c r="I6517">
        <f>SUMIFS('[1]Monthly unit'!$C:$C,'[1]Monthly unit'!$A:$A,'[1]Final sheet'!A6517,'[1]Monthly unit'!$B:$B,'[1]Final sheet'!H6517)</f>
        <v>19</v>
      </c>
      <c r="J6517">
        <f t="shared" si="406"/>
        <v>2</v>
      </c>
      <c r="K6517">
        <f t="shared" si="407"/>
        <v>2019</v>
      </c>
      <c r="L6517">
        <f>ROUND(VLOOKUP(H6517,'[1]Feeder energy'!$L:$P,2,FALSE)/1000,3)</f>
        <v>34248.366999999998</v>
      </c>
      <c r="M6517">
        <f>ROUND(VLOOKUP(H6517,'[1]Feeder energy'!$L:$P,3,FALSE)/1000,3)</f>
        <v>37768.652999999998</v>
      </c>
      <c r="N6517">
        <f>ROUND(VLOOKUP(H6517,'[1]Feeder energy'!$L:$P,4,FALSE)/1000,3)</f>
        <v>35953.199999999997</v>
      </c>
      <c r="O6517">
        <f>ROUND(VLOOKUP(H6517,'[1]Feeder energy'!$L:$P,5,FALSE)/1000,3)</f>
        <v>34621.296999999999</v>
      </c>
      <c r="P6517">
        <f t="shared" si="408"/>
        <v>1</v>
      </c>
      <c r="Q6517" t="s">
        <v>18</v>
      </c>
    </row>
    <row r="6518" spans="1:17" x14ac:dyDescent="0.25">
      <c r="A6518" s="5">
        <v>110212008189</v>
      </c>
      <c r="B6518" s="6">
        <v>43525</v>
      </c>
      <c r="C6518">
        <v>15976</v>
      </c>
      <c r="D6518">
        <v>3000</v>
      </c>
      <c r="E6518">
        <v>101</v>
      </c>
      <c r="H6518" s="6">
        <f t="shared" si="405"/>
        <v>43497</v>
      </c>
      <c r="I6518">
        <f>SUMIFS('[1]Monthly unit'!$C:$C,'[1]Monthly unit'!$A:$A,'[1]Final sheet'!A6518,'[1]Monthly unit'!$B:$B,'[1]Final sheet'!H6518)</f>
        <v>33</v>
      </c>
      <c r="J6518">
        <f t="shared" si="406"/>
        <v>2</v>
      </c>
      <c r="K6518">
        <f t="shared" si="407"/>
        <v>2019</v>
      </c>
      <c r="L6518">
        <f>ROUND(VLOOKUP(H6518,'[1]Feeder energy'!$L:$P,2,FALSE)/1000,3)</f>
        <v>34248.366999999998</v>
      </c>
      <c r="M6518">
        <f>ROUND(VLOOKUP(H6518,'[1]Feeder energy'!$L:$P,3,FALSE)/1000,3)</f>
        <v>37768.652999999998</v>
      </c>
      <c r="N6518">
        <f>ROUND(VLOOKUP(H6518,'[1]Feeder energy'!$L:$P,4,FALSE)/1000,3)</f>
        <v>35953.199999999997</v>
      </c>
      <c r="O6518">
        <f>ROUND(VLOOKUP(H6518,'[1]Feeder energy'!$L:$P,5,FALSE)/1000,3)</f>
        <v>34621.296999999999</v>
      </c>
      <c r="P6518">
        <f t="shared" si="408"/>
        <v>1</v>
      </c>
      <c r="Q6518" t="s">
        <v>18</v>
      </c>
    </row>
    <row r="6519" spans="1:17" x14ac:dyDescent="0.25">
      <c r="A6519" s="5">
        <v>110212008676</v>
      </c>
      <c r="B6519" s="6">
        <v>43525</v>
      </c>
      <c r="C6519">
        <v>2272</v>
      </c>
      <c r="D6519">
        <v>233</v>
      </c>
      <c r="E6519">
        <v>36</v>
      </c>
      <c r="H6519" s="6">
        <f t="shared" si="405"/>
        <v>43497</v>
      </c>
      <c r="I6519">
        <f>SUMIFS('[1]Monthly unit'!$C:$C,'[1]Monthly unit'!$A:$A,'[1]Final sheet'!A6519,'[1]Monthly unit'!$B:$B,'[1]Final sheet'!H6519)</f>
        <v>0</v>
      </c>
      <c r="J6519">
        <f t="shared" si="406"/>
        <v>2</v>
      </c>
      <c r="K6519">
        <f t="shared" si="407"/>
        <v>2019</v>
      </c>
      <c r="L6519">
        <f>ROUND(VLOOKUP(H6519,'[1]Feeder energy'!$L:$P,2,FALSE)/1000,3)</f>
        <v>34248.366999999998</v>
      </c>
      <c r="M6519">
        <f>ROUND(VLOOKUP(H6519,'[1]Feeder energy'!$L:$P,3,FALSE)/1000,3)</f>
        <v>37768.652999999998</v>
      </c>
      <c r="N6519">
        <f>ROUND(VLOOKUP(H6519,'[1]Feeder energy'!$L:$P,4,FALSE)/1000,3)</f>
        <v>35953.199999999997</v>
      </c>
      <c r="O6519">
        <f>ROUND(VLOOKUP(H6519,'[1]Feeder energy'!$L:$P,5,FALSE)/1000,3)</f>
        <v>34621.296999999999</v>
      </c>
      <c r="P6519">
        <f t="shared" si="408"/>
        <v>1</v>
      </c>
      <c r="Q6519" t="s">
        <v>18</v>
      </c>
    </row>
    <row r="6520" spans="1:17" x14ac:dyDescent="0.25">
      <c r="A6520" s="5">
        <v>110212008984</v>
      </c>
      <c r="B6520" s="6">
        <v>43525</v>
      </c>
      <c r="C6520">
        <v>0</v>
      </c>
      <c r="H6520" s="6">
        <f t="shared" si="405"/>
        <v>43497</v>
      </c>
      <c r="I6520">
        <f>SUMIFS('[1]Monthly unit'!$C:$C,'[1]Monthly unit'!$A:$A,'[1]Final sheet'!A6520,'[1]Monthly unit'!$B:$B,'[1]Final sheet'!H6520)</f>
        <v>83</v>
      </c>
      <c r="J6520">
        <f t="shared" si="406"/>
        <v>2</v>
      </c>
      <c r="K6520">
        <f t="shared" si="407"/>
        <v>2019</v>
      </c>
      <c r="L6520">
        <f>ROUND(VLOOKUP(H6520,'[1]Feeder energy'!$L:$P,2,FALSE)/1000,3)</f>
        <v>34248.366999999998</v>
      </c>
      <c r="M6520">
        <f>ROUND(VLOOKUP(H6520,'[1]Feeder energy'!$L:$P,3,FALSE)/1000,3)</f>
        <v>37768.652999999998</v>
      </c>
      <c r="N6520">
        <f>ROUND(VLOOKUP(H6520,'[1]Feeder energy'!$L:$P,4,FALSE)/1000,3)</f>
        <v>35953.199999999997</v>
      </c>
      <c r="O6520">
        <f>ROUND(VLOOKUP(H6520,'[1]Feeder energy'!$L:$P,5,FALSE)/1000,3)</f>
        <v>34621.296999999999</v>
      </c>
      <c r="P6520">
        <f t="shared" si="408"/>
        <v>0</v>
      </c>
      <c r="Q6520" t="s">
        <v>18</v>
      </c>
    </row>
    <row r="6521" spans="1:17" x14ac:dyDescent="0.25">
      <c r="A6521" s="5">
        <v>110212008990</v>
      </c>
      <c r="B6521" s="6">
        <v>43525</v>
      </c>
      <c r="C6521">
        <v>70000</v>
      </c>
      <c r="D6521">
        <v>30000</v>
      </c>
      <c r="E6521">
        <v>1.469212962962047</v>
      </c>
      <c r="F6521">
        <v>20000</v>
      </c>
      <c r="G6521">
        <v>373</v>
      </c>
      <c r="H6521" s="6">
        <f t="shared" si="405"/>
        <v>43497</v>
      </c>
      <c r="I6521">
        <f>SUMIFS('[1]Monthly unit'!$C:$C,'[1]Monthly unit'!$A:$A,'[1]Final sheet'!A6521,'[1]Monthly unit'!$B:$B,'[1]Final sheet'!H6521)</f>
        <v>726</v>
      </c>
      <c r="J6521">
        <f t="shared" si="406"/>
        <v>2</v>
      </c>
      <c r="K6521">
        <f t="shared" si="407"/>
        <v>2019</v>
      </c>
      <c r="L6521">
        <f>ROUND(VLOOKUP(H6521,'[1]Feeder energy'!$L:$P,2,FALSE)/1000,3)</f>
        <v>34248.366999999998</v>
      </c>
      <c r="M6521">
        <f>ROUND(VLOOKUP(H6521,'[1]Feeder energy'!$L:$P,3,FALSE)/1000,3)</f>
        <v>37768.652999999998</v>
      </c>
      <c r="N6521">
        <f>ROUND(VLOOKUP(H6521,'[1]Feeder energy'!$L:$P,4,FALSE)/1000,3)</f>
        <v>35953.199999999997</v>
      </c>
      <c r="O6521">
        <f>ROUND(VLOOKUP(H6521,'[1]Feeder energy'!$L:$P,5,FALSE)/1000,3)</f>
        <v>34621.296999999999</v>
      </c>
      <c r="P6521">
        <f t="shared" si="408"/>
        <v>1</v>
      </c>
      <c r="Q6521" t="s">
        <v>18</v>
      </c>
    </row>
    <row r="6522" spans="1:17" x14ac:dyDescent="0.25">
      <c r="A6522" s="5">
        <v>110212008995</v>
      </c>
      <c r="B6522" s="6">
        <v>43525</v>
      </c>
      <c r="C6522">
        <v>40000</v>
      </c>
      <c r="D6522">
        <v>20000</v>
      </c>
      <c r="E6522">
        <v>130</v>
      </c>
      <c r="H6522" s="6">
        <f t="shared" si="405"/>
        <v>43497</v>
      </c>
      <c r="I6522">
        <f>SUMIFS('[1]Monthly unit'!$C:$C,'[1]Monthly unit'!$A:$A,'[1]Final sheet'!A6522,'[1]Monthly unit'!$B:$B,'[1]Final sheet'!H6522)</f>
        <v>268</v>
      </c>
      <c r="J6522">
        <f t="shared" si="406"/>
        <v>2</v>
      </c>
      <c r="K6522">
        <f t="shared" si="407"/>
        <v>2019</v>
      </c>
      <c r="L6522">
        <f>ROUND(VLOOKUP(H6522,'[1]Feeder energy'!$L:$P,2,FALSE)/1000,3)</f>
        <v>34248.366999999998</v>
      </c>
      <c r="M6522">
        <f>ROUND(VLOOKUP(H6522,'[1]Feeder energy'!$L:$P,3,FALSE)/1000,3)</f>
        <v>37768.652999999998</v>
      </c>
      <c r="N6522">
        <f>ROUND(VLOOKUP(H6522,'[1]Feeder energy'!$L:$P,4,FALSE)/1000,3)</f>
        <v>35953.199999999997</v>
      </c>
      <c r="O6522">
        <f>ROUND(VLOOKUP(H6522,'[1]Feeder energy'!$L:$P,5,FALSE)/1000,3)</f>
        <v>34621.296999999999</v>
      </c>
      <c r="P6522">
        <f t="shared" si="408"/>
        <v>1</v>
      </c>
      <c r="Q6522" t="s">
        <v>18</v>
      </c>
    </row>
    <row r="6523" spans="1:17" x14ac:dyDescent="0.25">
      <c r="A6523" s="5">
        <v>110212008996</v>
      </c>
      <c r="B6523" s="6">
        <v>43525</v>
      </c>
      <c r="C6523">
        <v>0</v>
      </c>
      <c r="H6523" s="6">
        <f t="shared" si="405"/>
        <v>43497</v>
      </c>
      <c r="I6523">
        <f>SUMIFS('[1]Monthly unit'!$C:$C,'[1]Monthly unit'!$A:$A,'[1]Final sheet'!A6523,'[1]Monthly unit'!$B:$B,'[1]Final sheet'!H6523)</f>
        <v>0</v>
      </c>
      <c r="J6523">
        <f t="shared" si="406"/>
        <v>2</v>
      </c>
      <c r="K6523">
        <f t="shared" si="407"/>
        <v>2019</v>
      </c>
      <c r="L6523">
        <f>ROUND(VLOOKUP(H6523,'[1]Feeder energy'!$L:$P,2,FALSE)/1000,3)</f>
        <v>34248.366999999998</v>
      </c>
      <c r="M6523">
        <f>ROUND(VLOOKUP(H6523,'[1]Feeder energy'!$L:$P,3,FALSE)/1000,3)</f>
        <v>37768.652999999998</v>
      </c>
      <c r="N6523">
        <f>ROUND(VLOOKUP(H6523,'[1]Feeder energy'!$L:$P,4,FALSE)/1000,3)</f>
        <v>35953.199999999997</v>
      </c>
      <c r="O6523">
        <f>ROUND(VLOOKUP(H6523,'[1]Feeder energy'!$L:$P,5,FALSE)/1000,3)</f>
        <v>34621.296999999999</v>
      </c>
      <c r="P6523">
        <f t="shared" si="408"/>
        <v>0</v>
      </c>
      <c r="Q6523" t="s">
        <v>18</v>
      </c>
    </row>
    <row r="6524" spans="1:17" x14ac:dyDescent="0.25">
      <c r="A6524" s="5">
        <v>110212008997</v>
      </c>
      <c r="B6524" s="6">
        <v>43525</v>
      </c>
      <c r="C6524">
        <v>0</v>
      </c>
      <c r="H6524" s="6">
        <f t="shared" si="405"/>
        <v>43497</v>
      </c>
      <c r="I6524">
        <f>SUMIFS('[1]Monthly unit'!$C:$C,'[1]Monthly unit'!$A:$A,'[1]Final sheet'!A6524,'[1]Monthly unit'!$B:$B,'[1]Final sheet'!H6524)</f>
        <v>5</v>
      </c>
      <c r="J6524">
        <f t="shared" si="406"/>
        <v>2</v>
      </c>
      <c r="K6524">
        <f t="shared" si="407"/>
        <v>2019</v>
      </c>
      <c r="L6524">
        <f>ROUND(VLOOKUP(H6524,'[1]Feeder energy'!$L:$P,2,FALSE)/1000,3)</f>
        <v>34248.366999999998</v>
      </c>
      <c r="M6524">
        <f>ROUND(VLOOKUP(H6524,'[1]Feeder energy'!$L:$P,3,FALSE)/1000,3)</f>
        <v>37768.652999999998</v>
      </c>
      <c r="N6524">
        <f>ROUND(VLOOKUP(H6524,'[1]Feeder energy'!$L:$P,4,FALSE)/1000,3)</f>
        <v>35953.199999999997</v>
      </c>
      <c r="O6524">
        <f>ROUND(VLOOKUP(H6524,'[1]Feeder energy'!$L:$P,5,FALSE)/1000,3)</f>
        <v>34621.296999999999</v>
      </c>
      <c r="P6524">
        <f t="shared" si="408"/>
        <v>0</v>
      </c>
      <c r="Q6524" t="s">
        <v>18</v>
      </c>
    </row>
    <row r="6525" spans="1:17" x14ac:dyDescent="0.25">
      <c r="A6525" s="5">
        <v>110212009000</v>
      </c>
      <c r="B6525" s="6">
        <v>43525</v>
      </c>
      <c r="C6525">
        <v>20000</v>
      </c>
      <c r="D6525">
        <v>20000</v>
      </c>
      <c r="E6525">
        <v>266</v>
      </c>
      <c r="F6525">
        <v>20000</v>
      </c>
      <c r="G6525">
        <v>368</v>
      </c>
      <c r="H6525" s="6">
        <f t="shared" si="405"/>
        <v>43497</v>
      </c>
      <c r="I6525">
        <f>SUMIFS('[1]Monthly unit'!$C:$C,'[1]Monthly unit'!$A:$A,'[1]Final sheet'!A6525,'[1]Monthly unit'!$B:$B,'[1]Final sheet'!H6525)</f>
        <v>0</v>
      </c>
      <c r="J6525">
        <f t="shared" si="406"/>
        <v>2</v>
      </c>
      <c r="K6525">
        <f t="shared" si="407"/>
        <v>2019</v>
      </c>
      <c r="L6525">
        <f>ROUND(VLOOKUP(H6525,'[1]Feeder energy'!$L:$P,2,FALSE)/1000,3)</f>
        <v>34248.366999999998</v>
      </c>
      <c r="M6525">
        <f>ROUND(VLOOKUP(H6525,'[1]Feeder energy'!$L:$P,3,FALSE)/1000,3)</f>
        <v>37768.652999999998</v>
      </c>
      <c r="N6525">
        <f>ROUND(VLOOKUP(H6525,'[1]Feeder energy'!$L:$P,4,FALSE)/1000,3)</f>
        <v>35953.199999999997</v>
      </c>
      <c r="O6525">
        <f>ROUND(VLOOKUP(H6525,'[1]Feeder energy'!$L:$P,5,FALSE)/1000,3)</f>
        <v>34621.296999999999</v>
      </c>
      <c r="P6525">
        <f t="shared" si="408"/>
        <v>1</v>
      </c>
      <c r="Q6525" t="s">
        <v>19</v>
      </c>
    </row>
    <row r="6526" spans="1:17" x14ac:dyDescent="0.25">
      <c r="A6526" s="5">
        <v>110212009009</v>
      </c>
      <c r="B6526" s="6">
        <v>43525</v>
      </c>
      <c r="C6526">
        <v>1142</v>
      </c>
      <c r="D6526">
        <v>230</v>
      </c>
      <c r="E6526">
        <v>211</v>
      </c>
      <c r="F6526">
        <v>4908</v>
      </c>
      <c r="G6526">
        <v>366</v>
      </c>
      <c r="H6526" s="6">
        <f t="shared" si="405"/>
        <v>43497</v>
      </c>
      <c r="I6526">
        <f>SUMIFS('[1]Monthly unit'!$C:$C,'[1]Monthly unit'!$A:$A,'[1]Final sheet'!A6526,'[1]Monthly unit'!$B:$B,'[1]Final sheet'!H6526)</f>
        <v>0</v>
      </c>
      <c r="J6526">
        <f t="shared" si="406"/>
        <v>2</v>
      </c>
      <c r="K6526">
        <f t="shared" si="407"/>
        <v>2019</v>
      </c>
      <c r="L6526">
        <f>ROUND(VLOOKUP(H6526,'[1]Feeder energy'!$L:$P,2,FALSE)/1000,3)</f>
        <v>34248.366999999998</v>
      </c>
      <c r="M6526">
        <f>ROUND(VLOOKUP(H6526,'[1]Feeder energy'!$L:$P,3,FALSE)/1000,3)</f>
        <v>37768.652999999998</v>
      </c>
      <c r="N6526">
        <f>ROUND(VLOOKUP(H6526,'[1]Feeder energy'!$L:$P,4,FALSE)/1000,3)</f>
        <v>35953.199999999997</v>
      </c>
      <c r="O6526">
        <f>ROUND(VLOOKUP(H6526,'[1]Feeder energy'!$L:$P,5,FALSE)/1000,3)</f>
        <v>34621.296999999999</v>
      </c>
      <c r="P6526">
        <f t="shared" si="408"/>
        <v>1</v>
      </c>
      <c r="Q6526" t="s">
        <v>18</v>
      </c>
    </row>
    <row r="6527" spans="1:17" x14ac:dyDescent="0.25">
      <c r="A6527" s="5">
        <v>110212009013</v>
      </c>
      <c r="B6527" s="6">
        <v>43525</v>
      </c>
      <c r="C6527">
        <v>2359</v>
      </c>
      <c r="D6527">
        <v>230</v>
      </c>
      <c r="E6527">
        <v>38</v>
      </c>
      <c r="H6527" s="6">
        <f t="shared" si="405"/>
        <v>43497</v>
      </c>
      <c r="I6527">
        <f>SUMIFS('[1]Monthly unit'!$C:$C,'[1]Monthly unit'!$A:$A,'[1]Final sheet'!A6527,'[1]Monthly unit'!$B:$B,'[1]Final sheet'!H6527)</f>
        <v>0</v>
      </c>
      <c r="J6527">
        <f t="shared" si="406"/>
        <v>2</v>
      </c>
      <c r="K6527">
        <f t="shared" si="407"/>
        <v>2019</v>
      </c>
      <c r="L6527">
        <f>ROUND(VLOOKUP(H6527,'[1]Feeder energy'!$L:$P,2,FALSE)/1000,3)</f>
        <v>34248.366999999998</v>
      </c>
      <c r="M6527">
        <f>ROUND(VLOOKUP(H6527,'[1]Feeder energy'!$L:$P,3,FALSE)/1000,3)</f>
        <v>37768.652999999998</v>
      </c>
      <c r="N6527">
        <f>ROUND(VLOOKUP(H6527,'[1]Feeder energy'!$L:$P,4,FALSE)/1000,3)</f>
        <v>35953.199999999997</v>
      </c>
      <c r="O6527">
        <f>ROUND(VLOOKUP(H6527,'[1]Feeder energy'!$L:$P,5,FALSE)/1000,3)</f>
        <v>34621.296999999999</v>
      </c>
      <c r="P6527">
        <f t="shared" si="408"/>
        <v>1</v>
      </c>
      <c r="Q6527" t="s">
        <v>18</v>
      </c>
    </row>
    <row r="6528" spans="1:17" x14ac:dyDescent="0.25">
      <c r="A6528" s="5">
        <v>110212009020</v>
      </c>
      <c r="B6528" s="6">
        <v>43525</v>
      </c>
      <c r="C6528">
        <v>20000</v>
      </c>
      <c r="D6528">
        <v>20000</v>
      </c>
      <c r="E6528">
        <v>266</v>
      </c>
      <c r="F6528">
        <v>20000</v>
      </c>
      <c r="G6528">
        <v>368</v>
      </c>
      <c r="H6528" s="6">
        <f t="shared" si="405"/>
        <v>43497</v>
      </c>
      <c r="I6528">
        <f>SUMIFS('[1]Monthly unit'!$C:$C,'[1]Monthly unit'!$A:$A,'[1]Final sheet'!A6528,'[1]Monthly unit'!$B:$B,'[1]Final sheet'!H6528)</f>
        <v>0</v>
      </c>
      <c r="J6528">
        <f t="shared" si="406"/>
        <v>2</v>
      </c>
      <c r="K6528">
        <f t="shared" si="407"/>
        <v>2019</v>
      </c>
      <c r="L6528">
        <f>ROUND(VLOOKUP(H6528,'[1]Feeder energy'!$L:$P,2,FALSE)/1000,3)</f>
        <v>34248.366999999998</v>
      </c>
      <c r="M6528">
        <f>ROUND(VLOOKUP(H6528,'[1]Feeder energy'!$L:$P,3,FALSE)/1000,3)</f>
        <v>37768.652999999998</v>
      </c>
      <c r="N6528">
        <f>ROUND(VLOOKUP(H6528,'[1]Feeder energy'!$L:$P,4,FALSE)/1000,3)</f>
        <v>35953.199999999997</v>
      </c>
      <c r="O6528">
        <f>ROUND(VLOOKUP(H6528,'[1]Feeder energy'!$L:$P,5,FALSE)/1000,3)</f>
        <v>34621.296999999999</v>
      </c>
      <c r="P6528">
        <f t="shared" si="408"/>
        <v>1</v>
      </c>
      <c r="Q6528" t="s">
        <v>18</v>
      </c>
    </row>
    <row r="6529" spans="1:17" x14ac:dyDescent="0.25">
      <c r="A6529" s="5">
        <v>110212009051</v>
      </c>
      <c r="B6529" s="6">
        <v>43525</v>
      </c>
      <c r="C6529">
        <v>98167</v>
      </c>
      <c r="D6529">
        <v>5000</v>
      </c>
      <c r="E6529">
        <v>1.469212962962047</v>
      </c>
      <c r="F6529">
        <v>20000</v>
      </c>
      <c r="G6529">
        <v>373</v>
      </c>
      <c r="H6529" s="6">
        <f t="shared" si="405"/>
        <v>43497</v>
      </c>
      <c r="I6529">
        <f>SUMIFS('[1]Monthly unit'!$C:$C,'[1]Monthly unit'!$A:$A,'[1]Final sheet'!A6529,'[1]Monthly unit'!$B:$B,'[1]Final sheet'!H6529)</f>
        <v>308</v>
      </c>
      <c r="J6529">
        <f t="shared" si="406"/>
        <v>2</v>
      </c>
      <c r="K6529">
        <f t="shared" si="407"/>
        <v>2019</v>
      </c>
      <c r="L6529">
        <f>ROUND(VLOOKUP(H6529,'[1]Feeder energy'!$L:$P,2,FALSE)/1000,3)</f>
        <v>34248.366999999998</v>
      </c>
      <c r="M6529">
        <f>ROUND(VLOOKUP(H6529,'[1]Feeder energy'!$L:$P,3,FALSE)/1000,3)</f>
        <v>37768.652999999998</v>
      </c>
      <c r="N6529">
        <f>ROUND(VLOOKUP(H6529,'[1]Feeder energy'!$L:$P,4,FALSE)/1000,3)</f>
        <v>35953.199999999997</v>
      </c>
      <c r="O6529">
        <f>ROUND(VLOOKUP(H6529,'[1]Feeder energy'!$L:$P,5,FALSE)/1000,3)</f>
        <v>34621.296999999999</v>
      </c>
      <c r="P6529">
        <f t="shared" si="408"/>
        <v>1</v>
      </c>
      <c r="Q6529" t="s">
        <v>18</v>
      </c>
    </row>
    <row r="6530" spans="1:17" x14ac:dyDescent="0.25">
      <c r="A6530" s="5">
        <v>110212009062</v>
      </c>
      <c r="B6530" s="6">
        <v>43525</v>
      </c>
      <c r="C6530">
        <v>2798</v>
      </c>
      <c r="D6530">
        <v>465</v>
      </c>
      <c r="E6530">
        <v>62</v>
      </c>
      <c r="F6530">
        <v>230</v>
      </c>
      <c r="G6530">
        <v>368</v>
      </c>
      <c r="H6530" s="6">
        <f t="shared" si="405"/>
        <v>43497</v>
      </c>
      <c r="I6530">
        <f>SUMIFS('[1]Monthly unit'!$C:$C,'[1]Monthly unit'!$A:$A,'[1]Final sheet'!A6530,'[1]Monthly unit'!$B:$B,'[1]Final sheet'!H6530)</f>
        <v>0</v>
      </c>
      <c r="J6530">
        <f t="shared" si="406"/>
        <v>2</v>
      </c>
      <c r="K6530">
        <f t="shared" si="407"/>
        <v>2019</v>
      </c>
      <c r="L6530">
        <f>ROUND(VLOOKUP(H6530,'[1]Feeder energy'!$L:$P,2,FALSE)/1000,3)</f>
        <v>34248.366999999998</v>
      </c>
      <c r="M6530">
        <f>ROUND(VLOOKUP(H6530,'[1]Feeder energy'!$L:$P,3,FALSE)/1000,3)</f>
        <v>37768.652999999998</v>
      </c>
      <c r="N6530">
        <f>ROUND(VLOOKUP(H6530,'[1]Feeder energy'!$L:$P,4,FALSE)/1000,3)</f>
        <v>35953.199999999997</v>
      </c>
      <c r="O6530">
        <f>ROUND(VLOOKUP(H6530,'[1]Feeder energy'!$L:$P,5,FALSE)/1000,3)</f>
        <v>34621.296999999999</v>
      </c>
      <c r="P6530">
        <f t="shared" si="408"/>
        <v>1</v>
      </c>
      <c r="Q6530" t="s">
        <v>18</v>
      </c>
    </row>
    <row r="6531" spans="1:17" x14ac:dyDescent="0.25">
      <c r="A6531" s="5">
        <v>110212009065</v>
      </c>
      <c r="B6531" s="6">
        <v>43525</v>
      </c>
      <c r="C6531">
        <v>0</v>
      </c>
      <c r="H6531" s="6">
        <f t="shared" ref="H6531:H6594" si="409">EOMONTH(B6531,-2)+1</f>
        <v>43497</v>
      </c>
      <c r="I6531">
        <f>SUMIFS('[1]Monthly unit'!$C:$C,'[1]Monthly unit'!$A:$A,'[1]Final sheet'!A6531,'[1]Monthly unit'!$B:$B,'[1]Final sheet'!H6531)</f>
        <v>0</v>
      </c>
      <c r="J6531">
        <f t="shared" ref="J6531:J6594" si="410">MONTH(H6531)</f>
        <v>2</v>
      </c>
      <c r="K6531">
        <f t="shared" ref="K6531:K6594" si="411">YEAR(H6531)</f>
        <v>2019</v>
      </c>
      <c r="L6531">
        <f>ROUND(VLOOKUP(H6531,'[1]Feeder energy'!$L:$P,2,FALSE)/1000,3)</f>
        <v>34248.366999999998</v>
      </c>
      <c r="M6531">
        <f>ROUND(VLOOKUP(H6531,'[1]Feeder energy'!$L:$P,3,FALSE)/1000,3)</f>
        <v>37768.652999999998</v>
      </c>
      <c r="N6531">
        <f>ROUND(VLOOKUP(H6531,'[1]Feeder energy'!$L:$P,4,FALSE)/1000,3)</f>
        <v>35953.199999999997</v>
      </c>
      <c r="O6531">
        <f>ROUND(VLOOKUP(H6531,'[1]Feeder energy'!$L:$P,5,FALSE)/1000,3)</f>
        <v>34621.296999999999</v>
      </c>
      <c r="P6531">
        <f t="shared" si="408"/>
        <v>0</v>
      </c>
      <c r="Q6531" t="s">
        <v>18</v>
      </c>
    </row>
    <row r="6532" spans="1:17" x14ac:dyDescent="0.25">
      <c r="A6532" s="5">
        <v>110212009115</v>
      </c>
      <c r="B6532" s="6">
        <v>43525</v>
      </c>
      <c r="C6532">
        <v>40000</v>
      </c>
      <c r="D6532">
        <v>20000</v>
      </c>
      <c r="E6532">
        <v>128</v>
      </c>
      <c r="F6532">
        <v>20000</v>
      </c>
      <c r="G6532">
        <v>368</v>
      </c>
      <c r="H6532" s="6">
        <f t="shared" si="409"/>
        <v>43497</v>
      </c>
      <c r="I6532">
        <f>SUMIFS('[1]Monthly unit'!$C:$C,'[1]Monthly unit'!$A:$A,'[1]Final sheet'!A6532,'[1]Monthly unit'!$B:$B,'[1]Final sheet'!H6532)</f>
        <v>264</v>
      </c>
      <c r="J6532">
        <f t="shared" si="410"/>
        <v>2</v>
      </c>
      <c r="K6532">
        <f t="shared" si="411"/>
        <v>2019</v>
      </c>
      <c r="L6532">
        <f>ROUND(VLOOKUP(H6532,'[1]Feeder energy'!$L:$P,2,FALSE)/1000,3)</f>
        <v>34248.366999999998</v>
      </c>
      <c r="M6532">
        <f>ROUND(VLOOKUP(H6532,'[1]Feeder energy'!$L:$P,3,FALSE)/1000,3)</f>
        <v>37768.652999999998</v>
      </c>
      <c r="N6532">
        <f>ROUND(VLOOKUP(H6532,'[1]Feeder energy'!$L:$P,4,FALSE)/1000,3)</f>
        <v>35953.199999999997</v>
      </c>
      <c r="O6532">
        <f>ROUND(VLOOKUP(H6532,'[1]Feeder energy'!$L:$P,5,FALSE)/1000,3)</f>
        <v>34621.296999999999</v>
      </c>
      <c r="P6532">
        <f t="shared" si="408"/>
        <v>1</v>
      </c>
      <c r="Q6532" t="s">
        <v>18</v>
      </c>
    </row>
    <row r="6533" spans="1:17" x14ac:dyDescent="0.25">
      <c r="A6533" s="5">
        <v>110212009116</v>
      </c>
      <c r="B6533" s="6">
        <v>43525</v>
      </c>
      <c r="C6533">
        <v>40000</v>
      </c>
      <c r="D6533">
        <v>20000</v>
      </c>
      <c r="E6533">
        <v>128</v>
      </c>
      <c r="H6533" s="6">
        <f t="shared" si="409"/>
        <v>43497</v>
      </c>
      <c r="I6533">
        <f>SUMIFS('[1]Monthly unit'!$C:$C,'[1]Monthly unit'!$A:$A,'[1]Final sheet'!A6533,'[1]Monthly unit'!$B:$B,'[1]Final sheet'!H6533)</f>
        <v>77</v>
      </c>
      <c r="J6533">
        <f t="shared" si="410"/>
        <v>2</v>
      </c>
      <c r="K6533">
        <f t="shared" si="411"/>
        <v>2019</v>
      </c>
      <c r="L6533">
        <f>ROUND(VLOOKUP(H6533,'[1]Feeder energy'!$L:$P,2,FALSE)/1000,3)</f>
        <v>34248.366999999998</v>
      </c>
      <c r="M6533">
        <f>ROUND(VLOOKUP(H6533,'[1]Feeder energy'!$L:$P,3,FALSE)/1000,3)</f>
        <v>37768.652999999998</v>
      </c>
      <c r="N6533">
        <f>ROUND(VLOOKUP(H6533,'[1]Feeder energy'!$L:$P,4,FALSE)/1000,3)</f>
        <v>35953.199999999997</v>
      </c>
      <c r="O6533">
        <f>ROUND(VLOOKUP(H6533,'[1]Feeder energy'!$L:$P,5,FALSE)/1000,3)</f>
        <v>34621.296999999999</v>
      </c>
      <c r="P6533">
        <f t="shared" si="408"/>
        <v>1</v>
      </c>
      <c r="Q6533" t="s">
        <v>18</v>
      </c>
    </row>
    <row r="6534" spans="1:17" x14ac:dyDescent="0.25">
      <c r="A6534" s="5">
        <v>110212009391</v>
      </c>
      <c r="B6534" s="6">
        <v>43525</v>
      </c>
      <c r="C6534">
        <v>30000</v>
      </c>
      <c r="D6534">
        <v>10000</v>
      </c>
      <c r="E6534">
        <v>107</v>
      </c>
      <c r="H6534" s="6">
        <f t="shared" si="409"/>
        <v>43497</v>
      </c>
      <c r="I6534">
        <f>SUMIFS('[1]Monthly unit'!$C:$C,'[1]Monthly unit'!$A:$A,'[1]Final sheet'!A6534,'[1]Monthly unit'!$B:$B,'[1]Final sheet'!H6534)</f>
        <v>123</v>
      </c>
      <c r="J6534">
        <f t="shared" si="410"/>
        <v>2</v>
      </c>
      <c r="K6534">
        <f t="shared" si="411"/>
        <v>2019</v>
      </c>
      <c r="L6534">
        <f>ROUND(VLOOKUP(H6534,'[1]Feeder energy'!$L:$P,2,FALSE)/1000,3)</f>
        <v>34248.366999999998</v>
      </c>
      <c r="M6534">
        <f>ROUND(VLOOKUP(H6534,'[1]Feeder energy'!$L:$P,3,FALSE)/1000,3)</f>
        <v>37768.652999999998</v>
      </c>
      <c r="N6534">
        <f>ROUND(VLOOKUP(H6534,'[1]Feeder energy'!$L:$P,4,FALSE)/1000,3)</f>
        <v>35953.199999999997</v>
      </c>
      <c r="O6534">
        <f>ROUND(VLOOKUP(H6534,'[1]Feeder energy'!$L:$P,5,FALSE)/1000,3)</f>
        <v>34621.296999999999</v>
      </c>
      <c r="P6534">
        <f t="shared" si="408"/>
        <v>1</v>
      </c>
      <c r="Q6534" t="s">
        <v>19</v>
      </c>
    </row>
    <row r="6535" spans="1:17" x14ac:dyDescent="0.25">
      <c r="A6535" s="5">
        <v>110212010022</v>
      </c>
      <c r="B6535" s="6">
        <v>43525</v>
      </c>
      <c r="C6535">
        <v>180554</v>
      </c>
      <c r="D6535">
        <v>50000</v>
      </c>
      <c r="E6535">
        <v>60</v>
      </c>
      <c r="F6535">
        <v>30000</v>
      </c>
      <c r="G6535">
        <v>392</v>
      </c>
      <c r="H6535" s="6">
        <f t="shared" si="409"/>
        <v>43497</v>
      </c>
      <c r="I6535">
        <f>SUMIFS('[1]Monthly unit'!$C:$C,'[1]Monthly unit'!$A:$A,'[1]Final sheet'!A6535,'[1]Monthly unit'!$B:$B,'[1]Final sheet'!H6535)</f>
        <v>1295</v>
      </c>
      <c r="J6535">
        <f t="shared" si="410"/>
        <v>2</v>
      </c>
      <c r="K6535">
        <f t="shared" si="411"/>
        <v>2019</v>
      </c>
      <c r="L6535">
        <f>ROUND(VLOOKUP(H6535,'[1]Feeder energy'!$L:$P,2,FALSE)/1000,3)</f>
        <v>34248.366999999998</v>
      </c>
      <c r="M6535">
        <f>ROUND(VLOOKUP(H6535,'[1]Feeder energy'!$L:$P,3,FALSE)/1000,3)</f>
        <v>37768.652999999998</v>
      </c>
      <c r="N6535">
        <f>ROUND(VLOOKUP(H6535,'[1]Feeder energy'!$L:$P,4,FALSE)/1000,3)</f>
        <v>35953.199999999997</v>
      </c>
      <c r="O6535">
        <f>ROUND(VLOOKUP(H6535,'[1]Feeder energy'!$L:$P,5,FALSE)/1000,3)</f>
        <v>34621.296999999999</v>
      </c>
      <c r="P6535">
        <f t="shared" si="408"/>
        <v>1</v>
      </c>
      <c r="Q6535" t="s">
        <v>18</v>
      </c>
    </row>
    <row r="6536" spans="1:17" x14ac:dyDescent="0.25">
      <c r="A6536" s="5">
        <v>110212010872</v>
      </c>
      <c r="B6536" s="6">
        <v>43525</v>
      </c>
      <c r="C6536">
        <v>20000</v>
      </c>
      <c r="D6536">
        <v>10000</v>
      </c>
      <c r="E6536">
        <v>105</v>
      </c>
      <c r="F6536">
        <v>10000</v>
      </c>
      <c r="G6536">
        <v>371</v>
      </c>
      <c r="H6536" s="6">
        <f t="shared" si="409"/>
        <v>43497</v>
      </c>
      <c r="I6536">
        <f>SUMIFS('[1]Monthly unit'!$C:$C,'[1]Monthly unit'!$A:$A,'[1]Final sheet'!A6536,'[1]Monthly unit'!$B:$B,'[1]Final sheet'!H6536)</f>
        <v>236</v>
      </c>
      <c r="J6536">
        <f t="shared" si="410"/>
        <v>2</v>
      </c>
      <c r="K6536">
        <f t="shared" si="411"/>
        <v>2019</v>
      </c>
      <c r="L6536">
        <f>ROUND(VLOOKUP(H6536,'[1]Feeder energy'!$L:$P,2,FALSE)/1000,3)</f>
        <v>34248.366999999998</v>
      </c>
      <c r="M6536">
        <f>ROUND(VLOOKUP(H6536,'[1]Feeder energy'!$L:$P,3,FALSE)/1000,3)</f>
        <v>37768.652999999998</v>
      </c>
      <c r="N6536">
        <f>ROUND(VLOOKUP(H6536,'[1]Feeder energy'!$L:$P,4,FALSE)/1000,3)</f>
        <v>35953.199999999997</v>
      </c>
      <c r="O6536">
        <f>ROUND(VLOOKUP(H6536,'[1]Feeder energy'!$L:$P,5,FALSE)/1000,3)</f>
        <v>34621.296999999999</v>
      </c>
      <c r="P6536">
        <f t="shared" si="408"/>
        <v>1</v>
      </c>
      <c r="Q6536" t="s">
        <v>18</v>
      </c>
    </row>
    <row r="6537" spans="1:17" x14ac:dyDescent="0.25">
      <c r="A6537" s="5">
        <v>110212011486</v>
      </c>
      <c r="B6537" s="6">
        <v>43525</v>
      </c>
      <c r="C6537">
        <v>20000</v>
      </c>
      <c r="D6537">
        <v>10000</v>
      </c>
      <c r="E6537">
        <v>52</v>
      </c>
      <c r="H6537" s="6">
        <f t="shared" si="409"/>
        <v>43497</v>
      </c>
      <c r="I6537">
        <f>SUMIFS('[1]Monthly unit'!$C:$C,'[1]Monthly unit'!$A:$A,'[1]Final sheet'!A6537,'[1]Monthly unit'!$B:$B,'[1]Final sheet'!H6537)</f>
        <v>0</v>
      </c>
      <c r="J6537">
        <f t="shared" si="410"/>
        <v>2</v>
      </c>
      <c r="K6537">
        <f t="shared" si="411"/>
        <v>2019</v>
      </c>
      <c r="L6537">
        <f>ROUND(VLOOKUP(H6537,'[1]Feeder energy'!$L:$P,2,FALSE)/1000,3)</f>
        <v>34248.366999999998</v>
      </c>
      <c r="M6537">
        <f>ROUND(VLOOKUP(H6537,'[1]Feeder energy'!$L:$P,3,FALSE)/1000,3)</f>
        <v>37768.652999999998</v>
      </c>
      <c r="N6537">
        <f>ROUND(VLOOKUP(H6537,'[1]Feeder energy'!$L:$P,4,FALSE)/1000,3)</f>
        <v>35953.199999999997</v>
      </c>
      <c r="O6537">
        <f>ROUND(VLOOKUP(H6537,'[1]Feeder energy'!$L:$P,5,FALSE)/1000,3)</f>
        <v>34621.296999999999</v>
      </c>
      <c r="P6537">
        <f t="shared" si="408"/>
        <v>1</v>
      </c>
      <c r="Q6537" t="s">
        <v>18</v>
      </c>
    </row>
    <row r="6538" spans="1:17" x14ac:dyDescent="0.25">
      <c r="A6538" s="5">
        <v>110212011719</v>
      </c>
      <c r="B6538" s="6">
        <v>43525</v>
      </c>
      <c r="C6538">
        <v>12500</v>
      </c>
      <c r="D6538">
        <v>2500</v>
      </c>
      <c r="E6538">
        <v>205</v>
      </c>
      <c r="H6538" s="6">
        <f t="shared" si="409"/>
        <v>43497</v>
      </c>
      <c r="I6538">
        <f>SUMIFS('[1]Monthly unit'!$C:$C,'[1]Monthly unit'!$A:$A,'[1]Final sheet'!A6538,'[1]Monthly unit'!$B:$B,'[1]Final sheet'!H6538)</f>
        <v>56</v>
      </c>
      <c r="J6538">
        <f t="shared" si="410"/>
        <v>2</v>
      </c>
      <c r="K6538">
        <f t="shared" si="411"/>
        <v>2019</v>
      </c>
      <c r="L6538">
        <f>ROUND(VLOOKUP(H6538,'[1]Feeder energy'!$L:$P,2,FALSE)/1000,3)</f>
        <v>34248.366999999998</v>
      </c>
      <c r="M6538">
        <f>ROUND(VLOOKUP(H6538,'[1]Feeder energy'!$L:$P,3,FALSE)/1000,3)</f>
        <v>37768.652999999998</v>
      </c>
      <c r="N6538">
        <f>ROUND(VLOOKUP(H6538,'[1]Feeder energy'!$L:$P,4,FALSE)/1000,3)</f>
        <v>35953.199999999997</v>
      </c>
      <c r="O6538">
        <f>ROUND(VLOOKUP(H6538,'[1]Feeder energy'!$L:$P,5,FALSE)/1000,3)</f>
        <v>34621.296999999999</v>
      </c>
      <c r="P6538">
        <f t="shared" si="408"/>
        <v>1</v>
      </c>
      <c r="Q6538" t="s">
        <v>18</v>
      </c>
    </row>
    <row r="6539" spans="1:17" x14ac:dyDescent="0.25">
      <c r="A6539" s="5">
        <v>110212011955</v>
      </c>
      <c r="B6539" s="6">
        <v>43525</v>
      </c>
      <c r="C6539">
        <v>8000</v>
      </c>
      <c r="D6539">
        <v>5000</v>
      </c>
      <c r="E6539">
        <v>151</v>
      </c>
      <c r="H6539" s="6">
        <f t="shared" si="409"/>
        <v>43497</v>
      </c>
      <c r="I6539">
        <f>SUMIFS('[1]Monthly unit'!$C:$C,'[1]Monthly unit'!$A:$A,'[1]Final sheet'!A6539,'[1]Monthly unit'!$B:$B,'[1]Final sheet'!H6539)</f>
        <v>53</v>
      </c>
      <c r="J6539">
        <f t="shared" si="410"/>
        <v>2</v>
      </c>
      <c r="K6539">
        <f t="shared" si="411"/>
        <v>2019</v>
      </c>
      <c r="L6539">
        <f>ROUND(VLOOKUP(H6539,'[1]Feeder energy'!$L:$P,2,FALSE)/1000,3)</f>
        <v>34248.366999999998</v>
      </c>
      <c r="M6539">
        <f>ROUND(VLOOKUP(H6539,'[1]Feeder energy'!$L:$P,3,FALSE)/1000,3)</f>
        <v>37768.652999999998</v>
      </c>
      <c r="N6539">
        <f>ROUND(VLOOKUP(H6539,'[1]Feeder energy'!$L:$P,4,FALSE)/1000,3)</f>
        <v>35953.199999999997</v>
      </c>
      <c r="O6539">
        <f>ROUND(VLOOKUP(H6539,'[1]Feeder energy'!$L:$P,5,FALSE)/1000,3)</f>
        <v>34621.296999999999</v>
      </c>
      <c r="P6539">
        <f t="shared" si="408"/>
        <v>1</v>
      </c>
      <c r="Q6539" t="s">
        <v>18</v>
      </c>
    </row>
    <row r="6540" spans="1:17" x14ac:dyDescent="0.25">
      <c r="A6540" s="5">
        <v>110212011966</v>
      </c>
      <c r="B6540" s="6">
        <v>43525</v>
      </c>
      <c r="C6540">
        <v>10000</v>
      </c>
      <c r="D6540">
        <v>5000</v>
      </c>
      <c r="E6540">
        <v>76</v>
      </c>
      <c r="H6540" s="6">
        <f t="shared" si="409"/>
        <v>43497</v>
      </c>
      <c r="I6540">
        <f>SUMIFS('[1]Monthly unit'!$C:$C,'[1]Monthly unit'!$A:$A,'[1]Final sheet'!A6540,'[1]Monthly unit'!$B:$B,'[1]Final sheet'!H6540)</f>
        <v>2</v>
      </c>
      <c r="J6540">
        <f t="shared" si="410"/>
        <v>2</v>
      </c>
      <c r="K6540">
        <f t="shared" si="411"/>
        <v>2019</v>
      </c>
      <c r="L6540">
        <f>ROUND(VLOOKUP(H6540,'[1]Feeder energy'!$L:$P,2,FALSE)/1000,3)</f>
        <v>34248.366999999998</v>
      </c>
      <c r="M6540">
        <f>ROUND(VLOOKUP(H6540,'[1]Feeder energy'!$L:$P,3,FALSE)/1000,3)</f>
        <v>37768.652999999998</v>
      </c>
      <c r="N6540">
        <f>ROUND(VLOOKUP(H6540,'[1]Feeder energy'!$L:$P,4,FALSE)/1000,3)</f>
        <v>35953.199999999997</v>
      </c>
      <c r="O6540">
        <f>ROUND(VLOOKUP(H6540,'[1]Feeder energy'!$L:$P,5,FALSE)/1000,3)</f>
        <v>34621.296999999999</v>
      </c>
      <c r="P6540">
        <f t="shared" si="408"/>
        <v>1</v>
      </c>
      <c r="Q6540" t="s">
        <v>18</v>
      </c>
    </row>
    <row r="6541" spans="1:17" x14ac:dyDescent="0.25">
      <c r="A6541" s="5">
        <v>110212016153</v>
      </c>
      <c r="B6541" s="6">
        <v>43525</v>
      </c>
      <c r="C6541">
        <v>45000</v>
      </c>
      <c r="D6541">
        <v>15000</v>
      </c>
      <c r="E6541">
        <v>31</v>
      </c>
      <c r="F6541">
        <v>15000</v>
      </c>
      <c r="G6541">
        <v>368</v>
      </c>
      <c r="H6541" s="6">
        <f t="shared" si="409"/>
        <v>43497</v>
      </c>
      <c r="I6541">
        <f>SUMIFS('[1]Monthly unit'!$C:$C,'[1]Monthly unit'!$A:$A,'[1]Final sheet'!A6541,'[1]Monthly unit'!$B:$B,'[1]Final sheet'!H6541)</f>
        <v>295</v>
      </c>
      <c r="J6541">
        <f t="shared" si="410"/>
        <v>2</v>
      </c>
      <c r="K6541">
        <f t="shared" si="411"/>
        <v>2019</v>
      </c>
      <c r="L6541">
        <f>ROUND(VLOOKUP(H6541,'[1]Feeder energy'!$L:$P,2,FALSE)/1000,3)</f>
        <v>34248.366999999998</v>
      </c>
      <c r="M6541">
        <f>ROUND(VLOOKUP(H6541,'[1]Feeder energy'!$L:$P,3,FALSE)/1000,3)</f>
        <v>37768.652999999998</v>
      </c>
      <c r="N6541">
        <f>ROUND(VLOOKUP(H6541,'[1]Feeder energy'!$L:$P,4,FALSE)/1000,3)</f>
        <v>35953.199999999997</v>
      </c>
      <c r="O6541">
        <f>ROUND(VLOOKUP(H6541,'[1]Feeder energy'!$L:$P,5,FALSE)/1000,3)</f>
        <v>34621.296999999999</v>
      </c>
      <c r="P6541">
        <f t="shared" si="408"/>
        <v>1</v>
      </c>
      <c r="Q6541" t="s">
        <v>18</v>
      </c>
    </row>
    <row r="6542" spans="1:17" x14ac:dyDescent="0.25">
      <c r="A6542" s="5">
        <v>110212017102</v>
      </c>
      <c r="B6542" s="6">
        <v>43525</v>
      </c>
      <c r="C6542">
        <v>0</v>
      </c>
      <c r="D6542">
        <v>5499</v>
      </c>
      <c r="E6542">
        <v>378</v>
      </c>
      <c r="F6542">
        <v>5499</v>
      </c>
      <c r="G6542">
        <v>378</v>
      </c>
      <c r="H6542" s="6">
        <f t="shared" si="409"/>
        <v>43497</v>
      </c>
      <c r="I6542">
        <f>SUMIFS('[1]Monthly unit'!$C:$C,'[1]Monthly unit'!$A:$A,'[1]Final sheet'!A6542,'[1]Monthly unit'!$B:$B,'[1]Final sheet'!H6542)</f>
        <v>0</v>
      </c>
      <c r="J6542">
        <f t="shared" si="410"/>
        <v>2</v>
      </c>
      <c r="K6542">
        <f t="shared" si="411"/>
        <v>2019</v>
      </c>
      <c r="L6542">
        <f>ROUND(VLOOKUP(H6542,'[1]Feeder energy'!$L:$P,2,FALSE)/1000,3)</f>
        <v>34248.366999999998</v>
      </c>
      <c r="M6542">
        <f>ROUND(VLOOKUP(H6542,'[1]Feeder energy'!$L:$P,3,FALSE)/1000,3)</f>
        <v>37768.652999999998</v>
      </c>
      <c r="N6542">
        <f>ROUND(VLOOKUP(H6542,'[1]Feeder energy'!$L:$P,4,FALSE)/1000,3)</f>
        <v>35953.199999999997</v>
      </c>
      <c r="O6542">
        <f>ROUND(VLOOKUP(H6542,'[1]Feeder energy'!$L:$P,5,FALSE)/1000,3)</f>
        <v>34621.296999999999</v>
      </c>
      <c r="P6542">
        <f t="shared" si="408"/>
        <v>1</v>
      </c>
      <c r="Q6542" t="s">
        <v>18</v>
      </c>
    </row>
    <row r="6543" spans="1:17" x14ac:dyDescent="0.25">
      <c r="A6543" s="5">
        <v>110212017273</v>
      </c>
      <c r="B6543" s="6">
        <v>43525</v>
      </c>
      <c r="C6543">
        <v>0</v>
      </c>
      <c r="H6543" s="6">
        <f t="shared" si="409"/>
        <v>43497</v>
      </c>
      <c r="I6543">
        <f>SUMIFS('[1]Monthly unit'!$C:$C,'[1]Monthly unit'!$A:$A,'[1]Final sheet'!A6543,'[1]Monthly unit'!$B:$B,'[1]Final sheet'!H6543)</f>
        <v>0</v>
      </c>
      <c r="J6543">
        <f t="shared" si="410"/>
        <v>2</v>
      </c>
      <c r="K6543">
        <f t="shared" si="411"/>
        <v>2019</v>
      </c>
      <c r="L6543">
        <f>ROUND(VLOOKUP(H6543,'[1]Feeder energy'!$L:$P,2,FALSE)/1000,3)</f>
        <v>34248.366999999998</v>
      </c>
      <c r="M6543">
        <f>ROUND(VLOOKUP(H6543,'[1]Feeder energy'!$L:$P,3,FALSE)/1000,3)</f>
        <v>37768.652999999998</v>
      </c>
      <c r="N6543">
        <f>ROUND(VLOOKUP(H6543,'[1]Feeder energy'!$L:$P,4,FALSE)/1000,3)</f>
        <v>35953.199999999997</v>
      </c>
      <c r="O6543">
        <f>ROUND(VLOOKUP(H6543,'[1]Feeder energy'!$L:$P,5,FALSE)/1000,3)</f>
        <v>34621.296999999999</v>
      </c>
      <c r="P6543">
        <f t="shared" si="408"/>
        <v>0</v>
      </c>
      <c r="Q6543" t="s">
        <v>19</v>
      </c>
    </row>
    <row r="6544" spans="1:17" x14ac:dyDescent="0.25">
      <c r="A6544" s="5">
        <v>110212017919</v>
      </c>
      <c r="B6544" s="6">
        <v>43525</v>
      </c>
      <c r="C6544">
        <v>15000</v>
      </c>
      <c r="D6544">
        <v>10000</v>
      </c>
      <c r="E6544">
        <v>211</v>
      </c>
      <c r="H6544" s="6">
        <f t="shared" si="409"/>
        <v>43497</v>
      </c>
      <c r="I6544">
        <f>SUMIFS('[1]Monthly unit'!$C:$C,'[1]Monthly unit'!$A:$A,'[1]Final sheet'!A6544,'[1]Monthly unit'!$B:$B,'[1]Final sheet'!H6544)</f>
        <v>0</v>
      </c>
      <c r="J6544">
        <f t="shared" si="410"/>
        <v>2</v>
      </c>
      <c r="K6544">
        <f t="shared" si="411"/>
        <v>2019</v>
      </c>
      <c r="L6544">
        <f>ROUND(VLOOKUP(H6544,'[1]Feeder energy'!$L:$P,2,FALSE)/1000,3)</f>
        <v>34248.366999999998</v>
      </c>
      <c r="M6544">
        <f>ROUND(VLOOKUP(H6544,'[1]Feeder energy'!$L:$P,3,FALSE)/1000,3)</f>
        <v>37768.652999999998</v>
      </c>
      <c r="N6544">
        <f>ROUND(VLOOKUP(H6544,'[1]Feeder energy'!$L:$P,4,FALSE)/1000,3)</f>
        <v>35953.199999999997</v>
      </c>
      <c r="O6544">
        <f>ROUND(VLOOKUP(H6544,'[1]Feeder energy'!$L:$P,5,FALSE)/1000,3)</f>
        <v>34621.296999999999</v>
      </c>
      <c r="P6544">
        <f t="shared" si="408"/>
        <v>1</v>
      </c>
      <c r="Q6544" t="s">
        <v>19</v>
      </c>
    </row>
    <row r="6545" spans="1:17" x14ac:dyDescent="0.25">
      <c r="A6545" s="5">
        <v>110212019667</v>
      </c>
      <c r="B6545" s="6">
        <v>43525</v>
      </c>
      <c r="C6545">
        <v>40000</v>
      </c>
      <c r="D6545">
        <v>20000</v>
      </c>
      <c r="E6545">
        <v>148</v>
      </c>
      <c r="H6545" s="6">
        <f t="shared" si="409"/>
        <v>43497</v>
      </c>
      <c r="I6545">
        <f>SUMIFS('[1]Monthly unit'!$C:$C,'[1]Monthly unit'!$A:$A,'[1]Final sheet'!A6545,'[1]Monthly unit'!$B:$B,'[1]Final sheet'!H6545)</f>
        <v>506</v>
      </c>
      <c r="J6545">
        <f t="shared" si="410"/>
        <v>2</v>
      </c>
      <c r="K6545">
        <f t="shared" si="411"/>
        <v>2019</v>
      </c>
      <c r="L6545">
        <f>ROUND(VLOOKUP(H6545,'[1]Feeder energy'!$L:$P,2,FALSE)/1000,3)</f>
        <v>34248.366999999998</v>
      </c>
      <c r="M6545">
        <f>ROUND(VLOOKUP(H6545,'[1]Feeder energy'!$L:$P,3,FALSE)/1000,3)</f>
        <v>37768.652999999998</v>
      </c>
      <c r="N6545">
        <f>ROUND(VLOOKUP(H6545,'[1]Feeder energy'!$L:$P,4,FALSE)/1000,3)</f>
        <v>35953.199999999997</v>
      </c>
      <c r="O6545">
        <f>ROUND(VLOOKUP(H6545,'[1]Feeder energy'!$L:$P,5,FALSE)/1000,3)</f>
        <v>34621.296999999999</v>
      </c>
      <c r="P6545">
        <f t="shared" si="408"/>
        <v>1</v>
      </c>
      <c r="Q6545" t="s">
        <v>19</v>
      </c>
    </row>
    <row r="6546" spans="1:17" x14ac:dyDescent="0.25">
      <c r="A6546" s="5">
        <v>110212019671</v>
      </c>
      <c r="B6546" s="6">
        <v>43525</v>
      </c>
      <c r="C6546">
        <v>8000</v>
      </c>
      <c r="D6546">
        <v>3000</v>
      </c>
      <c r="E6546">
        <v>141</v>
      </c>
      <c r="F6546">
        <v>3000</v>
      </c>
      <c r="G6546">
        <v>374</v>
      </c>
      <c r="H6546" s="6">
        <f t="shared" si="409"/>
        <v>43497</v>
      </c>
      <c r="I6546">
        <f>SUMIFS('[1]Monthly unit'!$C:$C,'[1]Monthly unit'!$A:$A,'[1]Final sheet'!A6546,'[1]Monthly unit'!$B:$B,'[1]Final sheet'!H6546)</f>
        <v>14</v>
      </c>
      <c r="J6546">
        <f t="shared" si="410"/>
        <v>2</v>
      </c>
      <c r="K6546">
        <f t="shared" si="411"/>
        <v>2019</v>
      </c>
      <c r="L6546">
        <f>ROUND(VLOOKUP(H6546,'[1]Feeder energy'!$L:$P,2,FALSE)/1000,3)</f>
        <v>34248.366999999998</v>
      </c>
      <c r="M6546">
        <f>ROUND(VLOOKUP(H6546,'[1]Feeder energy'!$L:$P,3,FALSE)/1000,3)</f>
        <v>37768.652999999998</v>
      </c>
      <c r="N6546">
        <f>ROUND(VLOOKUP(H6546,'[1]Feeder energy'!$L:$P,4,FALSE)/1000,3)</f>
        <v>35953.199999999997</v>
      </c>
      <c r="O6546">
        <f>ROUND(VLOOKUP(H6546,'[1]Feeder energy'!$L:$P,5,FALSE)/1000,3)</f>
        <v>34621.296999999999</v>
      </c>
      <c r="P6546">
        <f t="shared" si="408"/>
        <v>1</v>
      </c>
      <c r="Q6546" t="s">
        <v>19</v>
      </c>
    </row>
    <row r="6547" spans="1:17" x14ac:dyDescent="0.25">
      <c r="A6547" s="5">
        <v>110212019673</v>
      </c>
      <c r="B6547" s="6">
        <v>43525</v>
      </c>
      <c r="C6547">
        <v>28500</v>
      </c>
      <c r="D6547">
        <v>7000</v>
      </c>
      <c r="E6547">
        <v>86</v>
      </c>
      <c r="F6547">
        <v>7000</v>
      </c>
      <c r="G6547">
        <v>374</v>
      </c>
      <c r="H6547" s="6">
        <f t="shared" si="409"/>
        <v>43497</v>
      </c>
      <c r="I6547">
        <f>SUMIFS('[1]Monthly unit'!$C:$C,'[1]Monthly unit'!$A:$A,'[1]Final sheet'!A6547,'[1]Monthly unit'!$B:$B,'[1]Final sheet'!H6547)</f>
        <v>76</v>
      </c>
      <c r="J6547">
        <f t="shared" si="410"/>
        <v>2</v>
      </c>
      <c r="K6547">
        <f t="shared" si="411"/>
        <v>2019</v>
      </c>
      <c r="L6547">
        <f>ROUND(VLOOKUP(H6547,'[1]Feeder energy'!$L:$P,2,FALSE)/1000,3)</f>
        <v>34248.366999999998</v>
      </c>
      <c r="M6547">
        <f>ROUND(VLOOKUP(H6547,'[1]Feeder energy'!$L:$P,3,FALSE)/1000,3)</f>
        <v>37768.652999999998</v>
      </c>
      <c r="N6547">
        <f>ROUND(VLOOKUP(H6547,'[1]Feeder energy'!$L:$P,4,FALSE)/1000,3)</f>
        <v>35953.199999999997</v>
      </c>
      <c r="O6547">
        <f>ROUND(VLOOKUP(H6547,'[1]Feeder energy'!$L:$P,5,FALSE)/1000,3)</f>
        <v>34621.296999999999</v>
      </c>
      <c r="P6547">
        <f t="shared" si="408"/>
        <v>1</v>
      </c>
      <c r="Q6547" t="s">
        <v>19</v>
      </c>
    </row>
    <row r="6548" spans="1:17" x14ac:dyDescent="0.25">
      <c r="A6548" s="5">
        <v>110212019843</v>
      </c>
      <c r="B6548" s="6">
        <v>43525</v>
      </c>
      <c r="C6548">
        <v>43000</v>
      </c>
      <c r="D6548">
        <v>15000</v>
      </c>
      <c r="E6548">
        <v>49</v>
      </c>
      <c r="F6548">
        <v>15000</v>
      </c>
      <c r="G6548">
        <v>375</v>
      </c>
      <c r="H6548" s="6">
        <f t="shared" si="409"/>
        <v>43497</v>
      </c>
      <c r="I6548">
        <f>SUMIFS('[1]Monthly unit'!$C:$C,'[1]Monthly unit'!$A:$A,'[1]Final sheet'!A6548,'[1]Monthly unit'!$B:$B,'[1]Final sheet'!H6548)</f>
        <v>110</v>
      </c>
      <c r="J6548">
        <f t="shared" si="410"/>
        <v>2</v>
      </c>
      <c r="K6548">
        <f t="shared" si="411"/>
        <v>2019</v>
      </c>
      <c r="L6548">
        <f>ROUND(VLOOKUP(H6548,'[1]Feeder energy'!$L:$P,2,FALSE)/1000,3)</f>
        <v>34248.366999999998</v>
      </c>
      <c r="M6548">
        <f>ROUND(VLOOKUP(H6548,'[1]Feeder energy'!$L:$P,3,FALSE)/1000,3)</f>
        <v>37768.652999999998</v>
      </c>
      <c r="N6548">
        <f>ROUND(VLOOKUP(H6548,'[1]Feeder energy'!$L:$P,4,FALSE)/1000,3)</f>
        <v>35953.199999999997</v>
      </c>
      <c r="O6548">
        <f>ROUND(VLOOKUP(H6548,'[1]Feeder energy'!$L:$P,5,FALSE)/1000,3)</f>
        <v>34621.296999999999</v>
      </c>
      <c r="P6548">
        <f t="shared" si="408"/>
        <v>1</v>
      </c>
      <c r="Q6548" t="s">
        <v>19</v>
      </c>
    </row>
    <row r="6549" spans="1:17" x14ac:dyDescent="0.25">
      <c r="A6549" s="5">
        <v>110212020420</v>
      </c>
      <c r="B6549" s="6">
        <v>43525</v>
      </c>
      <c r="C6549">
        <v>30000</v>
      </c>
      <c r="D6549">
        <v>20000</v>
      </c>
      <c r="E6549">
        <v>157</v>
      </c>
      <c r="H6549" s="6">
        <f t="shared" si="409"/>
        <v>43497</v>
      </c>
      <c r="I6549">
        <f>SUMIFS('[1]Monthly unit'!$C:$C,'[1]Monthly unit'!$A:$A,'[1]Final sheet'!A6549,'[1]Monthly unit'!$B:$B,'[1]Final sheet'!H6549)</f>
        <v>86</v>
      </c>
      <c r="J6549">
        <f t="shared" si="410"/>
        <v>2</v>
      </c>
      <c r="K6549">
        <f t="shared" si="411"/>
        <v>2019</v>
      </c>
      <c r="L6549">
        <f>ROUND(VLOOKUP(H6549,'[1]Feeder energy'!$L:$P,2,FALSE)/1000,3)</f>
        <v>34248.366999999998</v>
      </c>
      <c r="M6549">
        <f>ROUND(VLOOKUP(H6549,'[1]Feeder energy'!$L:$P,3,FALSE)/1000,3)</f>
        <v>37768.652999999998</v>
      </c>
      <c r="N6549">
        <f>ROUND(VLOOKUP(H6549,'[1]Feeder energy'!$L:$P,4,FALSE)/1000,3)</f>
        <v>35953.199999999997</v>
      </c>
      <c r="O6549">
        <f>ROUND(VLOOKUP(H6549,'[1]Feeder energy'!$L:$P,5,FALSE)/1000,3)</f>
        <v>34621.296999999999</v>
      </c>
      <c r="P6549">
        <f t="shared" si="408"/>
        <v>1</v>
      </c>
      <c r="Q6549" t="s">
        <v>18</v>
      </c>
    </row>
    <row r="6550" spans="1:17" x14ac:dyDescent="0.25">
      <c r="A6550" s="5">
        <v>110212020537</v>
      </c>
      <c r="B6550" s="6">
        <v>43525</v>
      </c>
      <c r="C6550">
        <v>61119</v>
      </c>
      <c r="D6550">
        <v>10000</v>
      </c>
      <c r="E6550">
        <v>120</v>
      </c>
      <c r="H6550" s="6">
        <f t="shared" si="409"/>
        <v>43497</v>
      </c>
      <c r="I6550">
        <f>SUMIFS('[1]Monthly unit'!$C:$C,'[1]Monthly unit'!$A:$A,'[1]Final sheet'!A6550,'[1]Monthly unit'!$B:$B,'[1]Final sheet'!H6550)</f>
        <v>218</v>
      </c>
      <c r="J6550">
        <f t="shared" si="410"/>
        <v>2</v>
      </c>
      <c r="K6550">
        <f t="shared" si="411"/>
        <v>2019</v>
      </c>
      <c r="L6550">
        <f>ROUND(VLOOKUP(H6550,'[1]Feeder energy'!$L:$P,2,FALSE)/1000,3)</f>
        <v>34248.366999999998</v>
      </c>
      <c r="M6550">
        <f>ROUND(VLOOKUP(H6550,'[1]Feeder energy'!$L:$P,3,FALSE)/1000,3)</f>
        <v>37768.652999999998</v>
      </c>
      <c r="N6550">
        <f>ROUND(VLOOKUP(H6550,'[1]Feeder energy'!$L:$P,4,FALSE)/1000,3)</f>
        <v>35953.199999999997</v>
      </c>
      <c r="O6550">
        <f>ROUND(VLOOKUP(H6550,'[1]Feeder energy'!$L:$P,5,FALSE)/1000,3)</f>
        <v>34621.296999999999</v>
      </c>
      <c r="P6550">
        <f t="shared" si="408"/>
        <v>1</v>
      </c>
      <c r="Q6550" t="s">
        <v>18</v>
      </c>
    </row>
    <row r="6551" spans="1:17" x14ac:dyDescent="0.25">
      <c r="A6551" s="5">
        <v>110212021167</v>
      </c>
      <c r="B6551" s="6">
        <v>43525</v>
      </c>
      <c r="C6551">
        <v>50000</v>
      </c>
      <c r="D6551">
        <v>25000</v>
      </c>
      <c r="E6551">
        <v>153</v>
      </c>
      <c r="H6551" s="6">
        <f t="shared" si="409"/>
        <v>43497</v>
      </c>
      <c r="I6551">
        <f>SUMIFS('[1]Monthly unit'!$C:$C,'[1]Monthly unit'!$A:$A,'[1]Final sheet'!A6551,'[1]Monthly unit'!$B:$B,'[1]Final sheet'!H6551)</f>
        <v>226</v>
      </c>
      <c r="J6551">
        <f t="shared" si="410"/>
        <v>2</v>
      </c>
      <c r="K6551">
        <f t="shared" si="411"/>
        <v>2019</v>
      </c>
      <c r="L6551">
        <f>ROUND(VLOOKUP(H6551,'[1]Feeder energy'!$L:$P,2,FALSE)/1000,3)</f>
        <v>34248.366999999998</v>
      </c>
      <c r="M6551">
        <f>ROUND(VLOOKUP(H6551,'[1]Feeder energy'!$L:$P,3,FALSE)/1000,3)</f>
        <v>37768.652999999998</v>
      </c>
      <c r="N6551">
        <f>ROUND(VLOOKUP(H6551,'[1]Feeder energy'!$L:$P,4,FALSE)/1000,3)</f>
        <v>35953.199999999997</v>
      </c>
      <c r="O6551">
        <f>ROUND(VLOOKUP(H6551,'[1]Feeder energy'!$L:$P,5,FALSE)/1000,3)</f>
        <v>34621.296999999999</v>
      </c>
      <c r="P6551">
        <f t="shared" si="408"/>
        <v>1</v>
      </c>
      <c r="Q6551" t="s">
        <v>18</v>
      </c>
    </row>
    <row r="6552" spans="1:17" x14ac:dyDescent="0.25">
      <c r="A6552" s="5">
        <v>110212021300</v>
      </c>
      <c r="B6552" s="6">
        <v>43525</v>
      </c>
      <c r="C6552">
        <v>40000</v>
      </c>
      <c r="D6552">
        <v>20000</v>
      </c>
      <c r="E6552">
        <v>128</v>
      </c>
      <c r="F6552">
        <v>20000</v>
      </c>
      <c r="G6552">
        <v>368</v>
      </c>
      <c r="H6552" s="6">
        <f t="shared" si="409"/>
        <v>43497</v>
      </c>
      <c r="I6552">
        <f>SUMIFS('[1]Monthly unit'!$C:$C,'[1]Monthly unit'!$A:$A,'[1]Final sheet'!A6552,'[1]Monthly unit'!$B:$B,'[1]Final sheet'!H6552)</f>
        <v>0</v>
      </c>
      <c r="J6552">
        <f t="shared" si="410"/>
        <v>2</v>
      </c>
      <c r="K6552">
        <f t="shared" si="411"/>
        <v>2019</v>
      </c>
      <c r="L6552">
        <f>ROUND(VLOOKUP(H6552,'[1]Feeder energy'!$L:$P,2,FALSE)/1000,3)</f>
        <v>34248.366999999998</v>
      </c>
      <c r="M6552">
        <f>ROUND(VLOOKUP(H6552,'[1]Feeder energy'!$L:$P,3,FALSE)/1000,3)</f>
        <v>37768.652999999998</v>
      </c>
      <c r="N6552">
        <f>ROUND(VLOOKUP(H6552,'[1]Feeder energy'!$L:$P,4,FALSE)/1000,3)</f>
        <v>35953.199999999997</v>
      </c>
      <c r="O6552">
        <f>ROUND(VLOOKUP(H6552,'[1]Feeder energy'!$L:$P,5,FALSE)/1000,3)</f>
        <v>34621.296999999999</v>
      </c>
      <c r="P6552">
        <f t="shared" si="408"/>
        <v>1</v>
      </c>
      <c r="Q6552" t="s">
        <v>18</v>
      </c>
    </row>
    <row r="6553" spans="1:17" x14ac:dyDescent="0.25">
      <c r="A6553" s="5">
        <v>110212021392</v>
      </c>
      <c r="B6553" s="6">
        <v>43525</v>
      </c>
      <c r="C6553">
        <v>20000</v>
      </c>
      <c r="D6553">
        <v>20000</v>
      </c>
      <c r="E6553">
        <v>266</v>
      </c>
      <c r="F6553">
        <v>20000</v>
      </c>
      <c r="G6553">
        <v>368</v>
      </c>
      <c r="H6553" s="6">
        <f t="shared" si="409"/>
        <v>43497</v>
      </c>
      <c r="I6553">
        <f>SUMIFS('[1]Monthly unit'!$C:$C,'[1]Monthly unit'!$A:$A,'[1]Final sheet'!A6553,'[1]Monthly unit'!$B:$B,'[1]Final sheet'!H6553)</f>
        <v>128</v>
      </c>
      <c r="J6553">
        <f t="shared" si="410"/>
        <v>2</v>
      </c>
      <c r="K6553">
        <f t="shared" si="411"/>
        <v>2019</v>
      </c>
      <c r="L6553">
        <f>ROUND(VLOOKUP(H6553,'[1]Feeder energy'!$L:$P,2,FALSE)/1000,3)</f>
        <v>34248.366999999998</v>
      </c>
      <c r="M6553">
        <f>ROUND(VLOOKUP(H6553,'[1]Feeder energy'!$L:$P,3,FALSE)/1000,3)</f>
        <v>37768.652999999998</v>
      </c>
      <c r="N6553">
        <f>ROUND(VLOOKUP(H6553,'[1]Feeder energy'!$L:$P,4,FALSE)/1000,3)</f>
        <v>35953.199999999997</v>
      </c>
      <c r="O6553">
        <f>ROUND(VLOOKUP(H6553,'[1]Feeder energy'!$L:$P,5,FALSE)/1000,3)</f>
        <v>34621.296999999999</v>
      </c>
      <c r="P6553">
        <f t="shared" si="408"/>
        <v>1</v>
      </c>
      <c r="Q6553" t="s">
        <v>18</v>
      </c>
    </row>
    <row r="6554" spans="1:17" x14ac:dyDescent="0.25">
      <c r="A6554" s="5">
        <v>110212022568</v>
      </c>
      <c r="B6554" s="6">
        <v>43525</v>
      </c>
      <c r="C6554">
        <v>10000</v>
      </c>
      <c r="D6554">
        <v>10000</v>
      </c>
      <c r="E6554">
        <v>276</v>
      </c>
      <c r="H6554" s="6">
        <f t="shared" si="409"/>
        <v>43497</v>
      </c>
      <c r="I6554">
        <f>SUMIFS('[1]Monthly unit'!$C:$C,'[1]Monthly unit'!$A:$A,'[1]Final sheet'!A6554,'[1]Monthly unit'!$B:$B,'[1]Final sheet'!H6554)</f>
        <v>0</v>
      </c>
      <c r="J6554">
        <f t="shared" si="410"/>
        <v>2</v>
      </c>
      <c r="K6554">
        <f t="shared" si="411"/>
        <v>2019</v>
      </c>
      <c r="L6554">
        <f>ROUND(VLOOKUP(H6554,'[1]Feeder energy'!$L:$P,2,FALSE)/1000,3)</f>
        <v>34248.366999999998</v>
      </c>
      <c r="M6554">
        <f>ROUND(VLOOKUP(H6554,'[1]Feeder energy'!$L:$P,3,FALSE)/1000,3)</f>
        <v>37768.652999999998</v>
      </c>
      <c r="N6554">
        <f>ROUND(VLOOKUP(H6554,'[1]Feeder energy'!$L:$P,4,FALSE)/1000,3)</f>
        <v>35953.199999999997</v>
      </c>
      <c r="O6554">
        <f>ROUND(VLOOKUP(H6554,'[1]Feeder energy'!$L:$P,5,FALSE)/1000,3)</f>
        <v>34621.296999999999</v>
      </c>
      <c r="P6554">
        <f t="shared" si="408"/>
        <v>1</v>
      </c>
      <c r="Q6554" t="s">
        <v>18</v>
      </c>
    </row>
    <row r="6555" spans="1:17" x14ac:dyDescent="0.25">
      <c r="A6555" s="5">
        <v>110213000026</v>
      </c>
      <c r="B6555" s="6">
        <v>43525</v>
      </c>
      <c r="C6555">
        <v>100000</v>
      </c>
      <c r="D6555">
        <v>10000</v>
      </c>
      <c r="E6555">
        <v>35</v>
      </c>
      <c r="F6555">
        <v>5738</v>
      </c>
      <c r="G6555">
        <v>368</v>
      </c>
      <c r="H6555" s="6">
        <f t="shared" si="409"/>
        <v>43497</v>
      </c>
      <c r="I6555">
        <f>SUMIFS('[1]Monthly unit'!$C:$C,'[1]Monthly unit'!$A:$A,'[1]Final sheet'!A6555,'[1]Monthly unit'!$B:$B,'[1]Final sheet'!H6555)</f>
        <v>569</v>
      </c>
      <c r="J6555">
        <f t="shared" si="410"/>
        <v>2</v>
      </c>
      <c r="K6555">
        <f t="shared" si="411"/>
        <v>2019</v>
      </c>
      <c r="L6555">
        <f>ROUND(VLOOKUP(H6555,'[1]Feeder energy'!$L:$P,2,FALSE)/1000,3)</f>
        <v>34248.366999999998</v>
      </c>
      <c r="M6555">
        <f>ROUND(VLOOKUP(H6555,'[1]Feeder energy'!$L:$P,3,FALSE)/1000,3)</f>
        <v>37768.652999999998</v>
      </c>
      <c r="N6555">
        <f>ROUND(VLOOKUP(H6555,'[1]Feeder energy'!$L:$P,4,FALSE)/1000,3)</f>
        <v>35953.199999999997</v>
      </c>
      <c r="O6555">
        <f>ROUND(VLOOKUP(H6555,'[1]Feeder energy'!$L:$P,5,FALSE)/1000,3)</f>
        <v>34621.296999999999</v>
      </c>
      <c r="P6555">
        <f t="shared" si="408"/>
        <v>1</v>
      </c>
      <c r="Q6555" t="s">
        <v>18</v>
      </c>
    </row>
    <row r="6556" spans="1:17" x14ac:dyDescent="0.25">
      <c r="A6556" s="5">
        <v>110213000260</v>
      </c>
      <c r="B6556" s="6">
        <v>43525</v>
      </c>
      <c r="C6556">
        <v>10000</v>
      </c>
      <c r="D6556">
        <v>5000</v>
      </c>
      <c r="E6556">
        <v>168</v>
      </c>
      <c r="H6556" s="6">
        <f t="shared" si="409"/>
        <v>43497</v>
      </c>
      <c r="I6556">
        <f>SUMIFS('[1]Monthly unit'!$C:$C,'[1]Monthly unit'!$A:$A,'[1]Final sheet'!A6556,'[1]Monthly unit'!$B:$B,'[1]Final sheet'!H6556)</f>
        <v>60</v>
      </c>
      <c r="J6556">
        <f t="shared" si="410"/>
        <v>2</v>
      </c>
      <c r="K6556">
        <f t="shared" si="411"/>
        <v>2019</v>
      </c>
      <c r="L6556">
        <f>ROUND(VLOOKUP(H6556,'[1]Feeder energy'!$L:$P,2,FALSE)/1000,3)</f>
        <v>34248.366999999998</v>
      </c>
      <c r="M6556">
        <f>ROUND(VLOOKUP(H6556,'[1]Feeder energy'!$L:$P,3,FALSE)/1000,3)</f>
        <v>37768.652999999998</v>
      </c>
      <c r="N6556">
        <f>ROUND(VLOOKUP(H6556,'[1]Feeder energy'!$L:$P,4,FALSE)/1000,3)</f>
        <v>35953.199999999997</v>
      </c>
      <c r="O6556">
        <f>ROUND(VLOOKUP(H6556,'[1]Feeder energy'!$L:$P,5,FALSE)/1000,3)</f>
        <v>34621.296999999999</v>
      </c>
      <c r="P6556">
        <f t="shared" si="408"/>
        <v>1</v>
      </c>
      <c r="Q6556" t="s">
        <v>18</v>
      </c>
    </row>
    <row r="6557" spans="1:17" x14ac:dyDescent="0.25">
      <c r="A6557" s="5">
        <v>110213001228</v>
      </c>
      <c r="B6557" s="6">
        <v>43525</v>
      </c>
      <c r="C6557">
        <v>14000</v>
      </c>
      <c r="D6557">
        <v>2000</v>
      </c>
      <c r="E6557">
        <v>59</v>
      </c>
      <c r="H6557" s="6">
        <f t="shared" si="409"/>
        <v>43497</v>
      </c>
      <c r="I6557">
        <f>SUMIFS('[1]Monthly unit'!$C:$C,'[1]Monthly unit'!$A:$A,'[1]Final sheet'!A6557,'[1]Monthly unit'!$B:$B,'[1]Final sheet'!H6557)</f>
        <v>78</v>
      </c>
      <c r="J6557">
        <f t="shared" si="410"/>
        <v>2</v>
      </c>
      <c r="K6557">
        <f t="shared" si="411"/>
        <v>2019</v>
      </c>
      <c r="L6557">
        <f>ROUND(VLOOKUP(H6557,'[1]Feeder energy'!$L:$P,2,FALSE)/1000,3)</f>
        <v>34248.366999999998</v>
      </c>
      <c r="M6557">
        <f>ROUND(VLOOKUP(H6557,'[1]Feeder energy'!$L:$P,3,FALSE)/1000,3)</f>
        <v>37768.652999999998</v>
      </c>
      <c r="N6557">
        <f>ROUND(VLOOKUP(H6557,'[1]Feeder energy'!$L:$P,4,FALSE)/1000,3)</f>
        <v>35953.199999999997</v>
      </c>
      <c r="O6557">
        <f>ROUND(VLOOKUP(H6557,'[1]Feeder energy'!$L:$P,5,FALSE)/1000,3)</f>
        <v>34621.296999999999</v>
      </c>
      <c r="P6557">
        <f t="shared" si="408"/>
        <v>1</v>
      </c>
      <c r="Q6557" t="s">
        <v>18</v>
      </c>
    </row>
    <row r="6558" spans="1:17" x14ac:dyDescent="0.25">
      <c r="A6558" s="5">
        <v>110213001230</v>
      </c>
      <c r="B6558" s="6">
        <v>43525</v>
      </c>
      <c r="C6558">
        <v>90000</v>
      </c>
      <c r="D6558">
        <v>10000</v>
      </c>
      <c r="E6558">
        <v>51</v>
      </c>
      <c r="H6558" s="6">
        <f t="shared" si="409"/>
        <v>43497</v>
      </c>
      <c r="I6558">
        <f>SUMIFS('[1]Monthly unit'!$C:$C,'[1]Monthly unit'!$A:$A,'[1]Final sheet'!A6558,'[1]Monthly unit'!$B:$B,'[1]Final sheet'!H6558)</f>
        <v>651</v>
      </c>
      <c r="J6558">
        <f t="shared" si="410"/>
        <v>2</v>
      </c>
      <c r="K6558">
        <f t="shared" si="411"/>
        <v>2019</v>
      </c>
      <c r="L6558">
        <f>ROUND(VLOOKUP(H6558,'[1]Feeder energy'!$L:$P,2,FALSE)/1000,3)</f>
        <v>34248.366999999998</v>
      </c>
      <c r="M6558">
        <f>ROUND(VLOOKUP(H6558,'[1]Feeder energy'!$L:$P,3,FALSE)/1000,3)</f>
        <v>37768.652999999998</v>
      </c>
      <c r="N6558">
        <f>ROUND(VLOOKUP(H6558,'[1]Feeder energy'!$L:$P,4,FALSE)/1000,3)</f>
        <v>35953.199999999997</v>
      </c>
      <c r="O6558">
        <f>ROUND(VLOOKUP(H6558,'[1]Feeder energy'!$L:$P,5,FALSE)/1000,3)</f>
        <v>34621.296999999999</v>
      </c>
      <c r="P6558">
        <f t="shared" si="408"/>
        <v>1</v>
      </c>
      <c r="Q6558" t="s">
        <v>18</v>
      </c>
    </row>
    <row r="6559" spans="1:17" x14ac:dyDescent="0.25">
      <c r="A6559" s="5">
        <v>110213001231</v>
      </c>
      <c r="B6559" s="6">
        <v>43525</v>
      </c>
      <c r="C6559">
        <v>20000</v>
      </c>
      <c r="D6559">
        <v>10000</v>
      </c>
      <c r="E6559">
        <v>17</v>
      </c>
      <c r="F6559">
        <v>5000</v>
      </c>
      <c r="G6559">
        <v>410</v>
      </c>
      <c r="H6559" s="6">
        <f t="shared" si="409"/>
        <v>43497</v>
      </c>
      <c r="I6559">
        <f>SUMIFS('[1]Monthly unit'!$C:$C,'[1]Monthly unit'!$A:$A,'[1]Final sheet'!A6559,'[1]Monthly unit'!$B:$B,'[1]Final sheet'!H6559)</f>
        <v>79</v>
      </c>
      <c r="J6559">
        <f t="shared" si="410"/>
        <v>2</v>
      </c>
      <c r="K6559">
        <f t="shared" si="411"/>
        <v>2019</v>
      </c>
      <c r="L6559">
        <f>ROUND(VLOOKUP(H6559,'[1]Feeder energy'!$L:$P,2,FALSE)/1000,3)</f>
        <v>34248.366999999998</v>
      </c>
      <c r="M6559">
        <f>ROUND(VLOOKUP(H6559,'[1]Feeder energy'!$L:$P,3,FALSE)/1000,3)</f>
        <v>37768.652999999998</v>
      </c>
      <c r="N6559">
        <f>ROUND(VLOOKUP(H6559,'[1]Feeder energy'!$L:$P,4,FALSE)/1000,3)</f>
        <v>35953.199999999997</v>
      </c>
      <c r="O6559">
        <f>ROUND(VLOOKUP(H6559,'[1]Feeder energy'!$L:$P,5,FALSE)/1000,3)</f>
        <v>34621.296999999999</v>
      </c>
      <c r="P6559">
        <f t="shared" si="408"/>
        <v>1</v>
      </c>
      <c r="Q6559" t="s">
        <v>18</v>
      </c>
    </row>
    <row r="6560" spans="1:17" x14ac:dyDescent="0.25">
      <c r="A6560" s="5">
        <v>110213001232</v>
      </c>
      <c r="B6560" s="6">
        <v>43525</v>
      </c>
      <c r="C6560">
        <v>15000</v>
      </c>
      <c r="D6560">
        <v>5000</v>
      </c>
      <c r="E6560">
        <v>77</v>
      </c>
      <c r="H6560" s="6">
        <f t="shared" si="409"/>
        <v>43497</v>
      </c>
      <c r="I6560">
        <f>SUMIFS('[1]Monthly unit'!$C:$C,'[1]Monthly unit'!$A:$A,'[1]Final sheet'!A6560,'[1]Monthly unit'!$B:$B,'[1]Final sheet'!H6560)</f>
        <v>98</v>
      </c>
      <c r="J6560">
        <f t="shared" si="410"/>
        <v>2</v>
      </c>
      <c r="K6560">
        <f t="shared" si="411"/>
        <v>2019</v>
      </c>
      <c r="L6560">
        <f>ROUND(VLOOKUP(H6560,'[1]Feeder energy'!$L:$P,2,FALSE)/1000,3)</f>
        <v>34248.366999999998</v>
      </c>
      <c r="M6560">
        <f>ROUND(VLOOKUP(H6560,'[1]Feeder energy'!$L:$P,3,FALSE)/1000,3)</f>
        <v>37768.652999999998</v>
      </c>
      <c r="N6560">
        <f>ROUND(VLOOKUP(H6560,'[1]Feeder energy'!$L:$P,4,FALSE)/1000,3)</f>
        <v>35953.199999999997</v>
      </c>
      <c r="O6560">
        <f>ROUND(VLOOKUP(H6560,'[1]Feeder energy'!$L:$P,5,FALSE)/1000,3)</f>
        <v>34621.296999999999</v>
      </c>
      <c r="P6560">
        <f t="shared" si="408"/>
        <v>1</v>
      </c>
      <c r="Q6560" t="s">
        <v>18</v>
      </c>
    </row>
    <row r="6561" spans="1:17" x14ac:dyDescent="0.25">
      <c r="A6561" s="5">
        <v>110213001236</v>
      </c>
      <c r="B6561" s="6">
        <v>43525</v>
      </c>
      <c r="C6561">
        <v>135513</v>
      </c>
      <c r="D6561">
        <v>15000</v>
      </c>
      <c r="E6561">
        <v>35</v>
      </c>
      <c r="F6561">
        <v>30000</v>
      </c>
      <c r="G6561">
        <v>408</v>
      </c>
      <c r="H6561" s="6">
        <f t="shared" si="409"/>
        <v>43497</v>
      </c>
      <c r="I6561">
        <f>SUMIFS('[1]Monthly unit'!$C:$C,'[1]Monthly unit'!$A:$A,'[1]Final sheet'!A6561,'[1]Monthly unit'!$B:$B,'[1]Final sheet'!H6561)</f>
        <v>878</v>
      </c>
      <c r="J6561">
        <f t="shared" si="410"/>
        <v>2</v>
      </c>
      <c r="K6561">
        <f t="shared" si="411"/>
        <v>2019</v>
      </c>
      <c r="L6561">
        <f>ROUND(VLOOKUP(H6561,'[1]Feeder energy'!$L:$P,2,FALSE)/1000,3)</f>
        <v>34248.366999999998</v>
      </c>
      <c r="M6561">
        <f>ROUND(VLOOKUP(H6561,'[1]Feeder energy'!$L:$P,3,FALSE)/1000,3)</f>
        <v>37768.652999999998</v>
      </c>
      <c r="N6561">
        <f>ROUND(VLOOKUP(H6561,'[1]Feeder energy'!$L:$P,4,FALSE)/1000,3)</f>
        <v>35953.199999999997</v>
      </c>
      <c r="O6561">
        <f>ROUND(VLOOKUP(H6561,'[1]Feeder energy'!$L:$P,5,FALSE)/1000,3)</f>
        <v>34621.296999999999</v>
      </c>
      <c r="P6561">
        <f t="shared" si="408"/>
        <v>1</v>
      </c>
      <c r="Q6561" t="s">
        <v>18</v>
      </c>
    </row>
    <row r="6562" spans="1:17" x14ac:dyDescent="0.25">
      <c r="A6562" s="5">
        <v>110213001237</v>
      </c>
      <c r="B6562" s="6">
        <v>43525</v>
      </c>
      <c r="C6562">
        <v>35000</v>
      </c>
      <c r="D6562">
        <v>5000</v>
      </c>
      <c r="E6562">
        <v>4</v>
      </c>
      <c r="F6562">
        <v>5001</v>
      </c>
      <c r="G6562">
        <v>367</v>
      </c>
      <c r="H6562" s="6">
        <f t="shared" si="409"/>
        <v>43497</v>
      </c>
      <c r="I6562">
        <f>SUMIFS('[1]Monthly unit'!$C:$C,'[1]Monthly unit'!$A:$A,'[1]Final sheet'!A6562,'[1]Monthly unit'!$B:$B,'[1]Final sheet'!H6562)</f>
        <v>362</v>
      </c>
      <c r="J6562">
        <f t="shared" si="410"/>
        <v>2</v>
      </c>
      <c r="K6562">
        <f t="shared" si="411"/>
        <v>2019</v>
      </c>
      <c r="L6562">
        <f>ROUND(VLOOKUP(H6562,'[1]Feeder energy'!$L:$P,2,FALSE)/1000,3)</f>
        <v>34248.366999999998</v>
      </c>
      <c r="M6562">
        <f>ROUND(VLOOKUP(H6562,'[1]Feeder energy'!$L:$P,3,FALSE)/1000,3)</f>
        <v>37768.652999999998</v>
      </c>
      <c r="N6562">
        <f>ROUND(VLOOKUP(H6562,'[1]Feeder energy'!$L:$P,4,FALSE)/1000,3)</f>
        <v>35953.199999999997</v>
      </c>
      <c r="O6562">
        <f>ROUND(VLOOKUP(H6562,'[1]Feeder energy'!$L:$P,5,FALSE)/1000,3)</f>
        <v>34621.296999999999</v>
      </c>
      <c r="P6562">
        <f t="shared" si="408"/>
        <v>1</v>
      </c>
      <c r="Q6562" t="s">
        <v>18</v>
      </c>
    </row>
    <row r="6563" spans="1:17" x14ac:dyDescent="0.25">
      <c r="A6563" s="5">
        <v>110213001239</v>
      </c>
      <c r="B6563" s="6">
        <v>43525</v>
      </c>
      <c r="C6563">
        <v>160000</v>
      </c>
      <c r="D6563">
        <v>60000</v>
      </c>
      <c r="E6563">
        <v>42</v>
      </c>
      <c r="F6563">
        <v>50000</v>
      </c>
      <c r="G6563">
        <v>400</v>
      </c>
      <c r="H6563" s="6">
        <f t="shared" si="409"/>
        <v>43497</v>
      </c>
      <c r="I6563">
        <f>SUMIFS('[1]Monthly unit'!$C:$C,'[1]Monthly unit'!$A:$A,'[1]Final sheet'!A6563,'[1]Monthly unit'!$B:$B,'[1]Final sheet'!H6563)</f>
        <v>958</v>
      </c>
      <c r="J6563">
        <f t="shared" si="410"/>
        <v>2</v>
      </c>
      <c r="K6563">
        <f t="shared" si="411"/>
        <v>2019</v>
      </c>
      <c r="L6563">
        <f>ROUND(VLOOKUP(H6563,'[1]Feeder energy'!$L:$P,2,FALSE)/1000,3)</f>
        <v>34248.366999999998</v>
      </c>
      <c r="M6563">
        <f>ROUND(VLOOKUP(H6563,'[1]Feeder energy'!$L:$P,3,FALSE)/1000,3)</f>
        <v>37768.652999999998</v>
      </c>
      <c r="N6563">
        <f>ROUND(VLOOKUP(H6563,'[1]Feeder energy'!$L:$P,4,FALSE)/1000,3)</f>
        <v>35953.199999999997</v>
      </c>
      <c r="O6563">
        <f>ROUND(VLOOKUP(H6563,'[1]Feeder energy'!$L:$P,5,FALSE)/1000,3)</f>
        <v>34621.296999999999</v>
      </c>
      <c r="P6563">
        <f t="shared" si="408"/>
        <v>1</v>
      </c>
      <c r="Q6563" t="s">
        <v>18</v>
      </c>
    </row>
    <row r="6564" spans="1:17" x14ac:dyDescent="0.25">
      <c r="A6564" s="5">
        <v>110213001241</v>
      </c>
      <c r="B6564" s="6">
        <v>43525</v>
      </c>
      <c r="C6564">
        <v>70000</v>
      </c>
      <c r="D6564">
        <v>20000</v>
      </c>
      <c r="E6564">
        <v>72</v>
      </c>
      <c r="F6564">
        <v>15000</v>
      </c>
      <c r="G6564">
        <v>420</v>
      </c>
      <c r="H6564" s="6">
        <f t="shared" si="409"/>
        <v>43497</v>
      </c>
      <c r="I6564">
        <f>SUMIFS('[1]Monthly unit'!$C:$C,'[1]Monthly unit'!$A:$A,'[1]Final sheet'!A6564,'[1]Monthly unit'!$B:$B,'[1]Final sheet'!H6564)</f>
        <v>337</v>
      </c>
      <c r="J6564">
        <f t="shared" si="410"/>
        <v>2</v>
      </c>
      <c r="K6564">
        <f t="shared" si="411"/>
        <v>2019</v>
      </c>
      <c r="L6564">
        <f>ROUND(VLOOKUP(H6564,'[1]Feeder energy'!$L:$P,2,FALSE)/1000,3)</f>
        <v>34248.366999999998</v>
      </c>
      <c r="M6564">
        <f>ROUND(VLOOKUP(H6564,'[1]Feeder energy'!$L:$P,3,FALSE)/1000,3)</f>
        <v>37768.652999999998</v>
      </c>
      <c r="N6564">
        <f>ROUND(VLOOKUP(H6564,'[1]Feeder energy'!$L:$P,4,FALSE)/1000,3)</f>
        <v>35953.199999999997</v>
      </c>
      <c r="O6564">
        <f>ROUND(VLOOKUP(H6564,'[1]Feeder energy'!$L:$P,5,FALSE)/1000,3)</f>
        <v>34621.296999999999</v>
      </c>
      <c r="P6564">
        <f t="shared" si="408"/>
        <v>1</v>
      </c>
      <c r="Q6564" t="s">
        <v>18</v>
      </c>
    </row>
    <row r="6565" spans="1:17" x14ac:dyDescent="0.25">
      <c r="A6565" s="5">
        <v>110213001242</v>
      </c>
      <c r="B6565" s="6">
        <v>43525</v>
      </c>
      <c r="C6565">
        <v>6000</v>
      </c>
      <c r="D6565">
        <v>6000</v>
      </c>
      <c r="E6565">
        <v>176</v>
      </c>
      <c r="H6565" s="6">
        <f t="shared" si="409"/>
        <v>43497</v>
      </c>
      <c r="I6565">
        <f>SUMIFS('[1]Monthly unit'!$C:$C,'[1]Monthly unit'!$A:$A,'[1]Final sheet'!A6565,'[1]Monthly unit'!$B:$B,'[1]Final sheet'!H6565)</f>
        <v>0</v>
      </c>
      <c r="J6565">
        <f t="shared" si="410"/>
        <v>2</v>
      </c>
      <c r="K6565">
        <f t="shared" si="411"/>
        <v>2019</v>
      </c>
      <c r="L6565">
        <f>ROUND(VLOOKUP(H6565,'[1]Feeder energy'!$L:$P,2,FALSE)/1000,3)</f>
        <v>34248.366999999998</v>
      </c>
      <c r="M6565">
        <f>ROUND(VLOOKUP(H6565,'[1]Feeder energy'!$L:$P,3,FALSE)/1000,3)</f>
        <v>37768.652999999998</v>
      </c>
      <c r="N6565">
        <f>ROUND(VLOOKUP(H6565,'[1]Feeder energy'!$L:$P,4,FALSE)/1000,3)</f>
        <v>35953.199999999997</v>
      </c>
      <c r="O6565">
        <f>ROUND(VLOOKUP(H6565,'[1]Feeder energy'!$L:$P,5,FALSE)/1000,3)</f>
        <v>34621.296999999999</v>
      </c>
      <c r="P6565">
        <f t="shared" ref="P6565:P6628" si="412">IF(AND(J6565&gt;=4,J6565&lt;7,K6565=2020),0,IF(AND(C6565=0,F6565=0),0,1))</f>
        <v>1</v>
      </c>
      <c r="Q6565" t="s">
        <v>18</v>
      </c>
    </row>
    <row r="6566" spans="1:17" x14ac:dyDescent="0.25">
      <c r="A6566" s="5">
        <v>110213001247</v>
      </c>
      <c r="B6566" s="6">
        <v>43525</v>
      </c>
      <c r="C6566">
        <v>70000</v>
      </c>
      <c r="D6566">
        <v>30000</v>
      </c>
      <c r="E6566">
        <v>77</v>
      </c>
      <c r="F6566">
        <v>30917</v>
      </c>
      <c r="G6566">
        <v>408</v>
      </c>
      <c r="H6566" s="6">
        <f t="shared" si="409"/>
        <v>43497</v>
      </c>
      <c r="I6566">
        <f>SUMIFS('[1]Monthly unit'!$C:$C,'[1]Monthly unit'!$A:$A,'[1]Final sheet'!A6566,'[1]Monthly unit'!$B:$B,'[1]Final sheet'!H6566)</f>
        <v>86</v>
      </c>
      <c r="J6566">
        <f t="shared" si="410"/>
        <v>2</v>
      </c>
      <c r="K6566">
        <f t="shared" si="411"/>
        <v>2019</v>
      </c>
      <c r="L6566">
        <f>ROUND(VLOOKUP(H6566,'[1]Feeder energy'!$L:$P,2,FALSE)/1000,3)</f>
        <v>34248.366999999998</v>
      </c>
      <c r="M6566">
        <f>ROUND(VLOOKUP(H6566,'[1]Feeder energy'!$L:$P,3,FALSE)/1000,3)</f>
        <v>37768.652999999998</v>
      </c>
      <c r="N6566">
        <f>ROUND(VLOOKUP(H6566,'[1]Feeder energy'!$L:$P,4,FALSE)/1000,3)</f>
        <v>35953.199999999997</v>
      </c>
      <c r="O6566">
        <f>ROUND(VLOOKUP(H6566,'[1]Feeder energy'!$L:$P,5,FALSE)/1000,3)</f>
        <v>34621.296999999999</v>
      </c>
      <c r="P6566">
        <f t="shared" si="412"/>
        <v>1</v>
      </c>
      <c r="Q6566" t="s">
        <v>18</v>
      </c>
    </row>
    <row r="6567" spans="1:17" x14ac:dyDescent="0.25">
      <c r="A6567" s="5">
        <v>110213001248</v>
      </c>
      <c r="B6567" s="6">
        <v>43525</v>
      </c>
      <c r="C6567">
        <v>360000</v>
      </c>
      <c r="D6567">
        <v>50000</v>
      </c>
      <c r="E6567">
        <v>77</v>
      </c>
      <c r="F6567">
        <v>50000</v>
      </c>
      <c r="G6567">
        <v>420</v>
      </c>
      <c r="H6567" s="6">
        <f t="shared" si="409"/>
        <v>43497</v>
      </c>
      <c r="I6567">
        <f>SUMIFS('[1]Monthly unit'!$C:$C,'[1]Monthly unit'!$A:$A,'[1]Final sheet'!A6567,'[1]Monthly unit'!$B:$B,'[1]Final sheet'!H6567)</f>
        <v>5195</v>
      </c>
      <c r="J6567">
        <f t="shared" si="410"/>
        <v>2</v>
      </c>
      <c r="K6567">
        <f t="shared" si="411"/>
        <v>2019</v>
      </c>
      <c r="L6567">
        <f>ROUND(VLOOKUP(H6567,'[1]Feeder energy'!$L:$P,2,FALSE)/1000,3)</f>
        <v>34248.366999999998</v>
      </c>
      <c r="M6567">
        <f>ROUND(VLOOKUP(H6567,'[1]Feeder energy'!$L:$P,3,FALSE)/1000,3)</f>
        <v>37768.652999999998</v>
      </c>
      <c r="N6567">
        <f>ROUND(VLOOKUP(H6567,'[1]Feeder energy'!$L:$P,4,FALSE)/1000,3)</f>
        <v>35953.199999999997</v>
      </c>
      <c r="O6567">
        <f>ROUND(VLOOKUP(H6567,'[1]Feeder energy'!$L:$P,5,FALSE)/1000,3)</f>
        <v>34621.296999999999</v>
      </c>
      <c r="P6567">
        <f t="shared" si="412"/>
        <v>1</v>
      </c>
      <c r="Q6567" t="s">
        <v>18</v>
      </c>
    </row>
    <row r="6568" spans="1:17" x14ac:dyDescent="0.25">
      <c r="A6568" s="5">
        <v>110213001250</v>
      </c>
      <c r="B6568" s="6">
        <v>43525</v>
      </c>
      <c r="C6568">
        <v>75700</v>
      </c>
      <c r="D6568">
        <v>15000</v>
      </c>
      <c r="E6568">
        <v>71</v>
      </c>
      <c r="H6568" s="6">
        <f t="shared" si="409"/>
        <v>43497</v>
      </c>
      <c r="I6568">
        <f>SUMIFS('[1]Monthly unit'!$C:$C,'[1]Monthly unit'!$A:$A,'[1]Final sheet'!A6568,'[1]Monthly unit'!$B:$B,'[1]Final sheet'!H6568)</f>
        <v>463</v>
      </c>
      <c r="J6568">
        <f t="shared" si="410"/>
        <v>2</v>
      </c>
      <c r="K6568">
        <f t="shared" si="411"/>
        <v>2019</v>
      </c>
      <c r="L6568">
        <f>ROUND(VLOOKUP(H6568,'[1]Feeder energy'!$L:$P,2,FALSE)/1000,3)</f>
        <v>34248.366999999998</v>
      </c>
      <c r="M6568">
        <f>ROUND(VLOOKUP(H6568,'[1]Feeder energy'!$L:$P,3,FALSE)/1000,3)</f>
        <v>37768.652999999998</v>
      </c>
      <c r="N6568">
        <f>ROUND(VLOOKUP(H6568,'[1]Feeder energy'!$L:$P,4,FALSE)/1000,3)</f>
        <v>35953.199999999997</v>
      </c>
      <c r="O6568">
        <f>ROUND(VLOOKUP(H6568,'[1]Feeder energy'!$L:$P,5,FALSE)/1000,3)</f>
        <v>34621.296999999999</v>
      </c>
      <c r="P6568">
        <f t="shared" si="412"/>
        <v>1</v>
      </c>
      <c r="Q6568" t="s">
        <v>18</v>
      </c>
    </row>
    <row r="6569" spans="1:17" x14ac:dyDescent="0.25">
      <c r="A6569" s="5">
        <v>110213001270</v>
      </c>
      <c r="B6569" s="6">
        <v>43525</v>
      </c>
      <c r="C6569">
        <v>110000</v>
      </c>
      <c r="D6569">
        <v>20000</v>
      </c>
      <c r="E6569">
        <v>44</v>
      </c>
      <c r="F6569">
        <v>10001</v>
      </c>
      <c r="G6569">
        <v>400</v>
      </c>
      <c r="H6569" s="6">
        <f t="shared" si="409"/>
        <v>43497</v>
      </c>
      <c r="I6569">
        <f>SUMIFS('[1]Monthly unit'!$C:$C,'[1]Monthly unit'!$A:$A,'[1]Final sheet'!A6569,'[1]Monthly unit'!$B:$B,'[1]Final sheet'!H6569)</f>
        <v>656</v>
      </c>
      <c r="J6569">
        <f t="shared" si="410"/>
        <v>2</v>
      </c>
      <c r="K6569">
        <f t="shared" si="411"/>
        <v>2019</v>
      </c>
      <c r="L6569">
        <f>ROUND(VLOOKUP(H6569,'[1]Feeder energy'!$L:$P,2,FALSE)/1000,3)</f>
        <v>34248.366999999998</v>
      </c>
      <c r="M6569">
        <f>ROUND(VLOOKUP(H6569,'[1]Feeder energy'!$L:$P,3,FALSE)/1000,3)</f>
        <v>37768.652999999998</v>
      </c>
      <c r="N6569">
        <f>ROUND(VLOOKUP(H6569,'[1]Feeder energy'!$L:$P,4,FALSE)/1000,3)</f>
        <v>35953.199999999997</v>
      </c>
      <c r="O6569">
        <f>ROUND(VLOOKUP(H6569,'[1]Feeder energy'!$L:$P,5,FALSE)/1000,3)</f>
        <v>34621.296999999999</v>
      </c>
      <c r="P6569">
        <f t="shared" si="412"/>
        <v>1</v>
      </c>
      <c r="Q6569" t="s">
        <v>18</v>
      </c>
    </row>
    <row r="6570" spans="1:17" x14ac:dyDescent="0.25">
      <c r="A6570" s="5">
        <v>110213001271</v>
      </c>
      <c r="B6570" s="6">
        <v>43525</v>
      </c>
      <c r="C6570">
        <v>30000</v>
      </c>
      <c r="D6570">
        <v>30000</v>
      </c>
      <c r="E6570">
        <v>195</v>
      </c>
      <c r="H6570" s="6">
        <f t="shared" si="409"/>
        <v>43497</v>
      </c>
      <c r="I6570">
        <f>SUMIFS('[1]Monthly unit'!$C:$C,'[1]Monthly unit'!$A:$A,'[1]Final sheet'!A6570,'[1]Monthly unit'!$B:$B,'[1]Final sheet'!H6570)</f>
        <v>203</v>
      </c>
      <c r="J6570">
        <f t="shared" si="410"/>
        <v>2</v>
      </c>
      <c r="K6570">
        <f t="shared" si="411"/>
        <v>2019</v>
      </c>
      <c r="L6570">
        <f>ROUND(VLOOKUP(H6570,'[1]Feeder energy'!$L:$P,2,FALSE)/1000,3)</f>
        <v>34248.366999999998</v>
      </c>
      <c r="M6570">
        <f>ROUND(VLOOKUP(H6570,'[1]Feeder energy'!$L:$P,3,FALSE)/1000,3)</f>
        <v>37768.652999999998</v>
      </c>
      <c r="N6570">
        <f>ROUND(VLOOKUP(H6570,'[1]Feeder energy'!$L:$P,4,FALSE)/1000,3)</f>
        <v>35953.199999999997</v>
      </c>
      <c r="O6570">
        <f>ROUND(VLOOKUP(H6570,'[1]Feeder energy'!$L:$P,5,FALSE)/1000,3)</f>
        <v>34621.296999999999</v>
      </c>
      <c r="P6570">
        <f t="shared" si="412"/>
        <v>1</v>
      </c>
      <c r="Q6570" t="s">
        <v>18</v>
      </c>
    </row>
    <row r="6571" spans="1:17" x14ac:dyDescent="0.25">
      <c r="A6571" s="5">
        <v>110213001272</v>
      </c>
      <c r="B6571" s="6">
        <v>43525</v>
      </c>
      <c r="C6571">
        <v>15000</v>
      </c>
      <c r="D6571">
        <v>5000</v>
      </c>
      <c r="E6571">
        <v>95</v>
      </c>
      <c r="F6571">
        <v>5000</v>
      </c>
      <c r="G6571">
        <v>373</v>
      </c>
      <c r="H6571" s="6">
        <f t="shared" si="409"/>
        <v>43497</v>
      </c>
      <c r="I6571">
        <f>SUMIFS('[1]Monthly unit'!$C:$C,'[1]Monthly unit'!$A:$A,'[1]Final sheet'!A6571,'[1]Monthly unit'!$B:$B,'[1]Final sheet'!H6571)</f>
        <v>111</v>
      </c>
      <c r="J6571">
        <f t="shared" si="410"/>
        <v>2</v>
      </c>
      <c r="K6571">
        <f t="shared" si="411"/>
        <v>2019</v>
      </c>
      <c r="L6571">
        <f>ROUND(VLOOKUP(H6571,'[1]Feeder energy'!$L:$P,2,FALSE)/1000,3)</f>
        <v>34248.366999999998</v>
      </c>
      <c r="M6571">
        <f>ROUND(VLOOKUP(H6571,'[1]Feeder energy'!$L:$P,3,FALSE)/1000,3)</f>
        <v>37768.652999999998</v>
      </c>
      <c r="N6571">
        <f>ROUND(VLOOKUP(H6571,'[1]Feeder energy'!$L:$P,4,FALSE)/1000,3)</f>
        <v>35953.199999999997</v>
      </c>
      <c r="O6571">
        <f>ROUND(VLOOKUP(H6571,'[1]Feeder energy'!$L:$P,5,FALSE)/1000,3)</f>
        <v>34621.296999999999</v>
      </c>
      <c r="P6571">
        <f t="shared" si="412"/>
        <v>1</v>
      </c>
      <c r="Q6571" t="s">
        <v>18</v>
      </c>
    </row>
    <row r="6572" spans="1:17" x14ac:dyDescent="0.25">
      <c r="A6572" s="5">
        <v>110213001275</v>
      </c>
      <c r="B6572" s="6">
        <v>43525</v>
      </c>
      <c r="C6572">
        <v>59700</v>
      </c>
      <c r="D6572">
        <v>16000</v>
      </c>
      <c r="E6572">
        <v>127</v>
      </c>
      <c r="H6572" s="6">
        <f t="shared" si="409"/>
        <v>43497</v>
      </c>
      <c r="I6572">
        <f>SUMIFS('[1]Monthly unit'!$C:$C,'[1]Monthly unit'!$A:$A,'[1]Final sheet'!A6572,'[1]Monthly unit'!$B:$B,'[1]Final sheet'!H6572)</f>
        <v>416</v>
      </c>
      <c r="J6572">
        <f t="shared" si="410"/>
        <v>2</v>
      </c>
      <c r="K6572">
        <f t="shared" si="411"/>
        <v>2019</v>
      </c>
      <c r="L6572">
        <f>ROUND(VLOOKUP(H6572,'[1]Feeder energy'!$L:$P,2,FALSE)/1000,3)</f>
        <v>34248.366999999998</v>
      </c>
      <c r="M6572">
        <f>ROUND(VLOOKUP(H6572,'[1]Feeder energy'!$L:$P,3,FALSE)/1000,3)</f>
        <v>37768.652999999998</v>
      </c>
      <c r="N6572">
        <f>ROUND(VLOOKUP(H6572,'[1]Feeder energy'!$L:$P,4,FALSE)/1000,3)</f>
        <v>35953.199999999997</v>
      </c>
      <c r="O6572">
        <f>ROUND(VLOOKUP(H6572,'[1]Feeder energy'!$L:$P,5,FALSE)/1000,3)</f>
        <v>34621.296999999999</v>
      </c>
      <c r="P6572">
        <f t="shared" si="412"/>
        <v>1</v>
      </c>
      <c r="Q6572" t="s">
        <v>18</v>
      </c>
    </row>
    <row r="6573" spans="1:17" x14ac:dyDescent="0.25">
      <c r="A6573" s="5">
        <v>110213001276</v>
      </c>
      <c r="B6573" s="6">
        <v>43525</v>
      </c>
      <c r="C6573">
        <v>29700</v>
      </c>
      <c r="D6573">
        <v>15300</v>
      </c>
      <c r="E6573">
        <v>338</v>
      </c>
      <c r="H6573" s="6">
        <f t="shared" si="409"/>
        <v>43497</v>
      </c>
      <c r="I6573">
        <f>SUMIFS('[1]Monthly unit'!$C:$C,'[1]Monthly unit'!$A:$A,'[1]Final sheet'!A6573,'[1]Monthly unit'!$B:$B,'[1]Final sheet'!H6573)</f>
        <v>216</v>
      </c>
      <c r="J6573">
        <f t="shared" si="410"/>
        <v>2</v>
      </c>
      <c r="K6573">
        <f t="shared" si="411"/>
        <v>2019</v>
      </c>
      <c r="L6573">
        <f>ROUND(VLOOKUP(H6573,'[1]Feeder energy'!$L:$P,2,FALSE)/1000,3)</f>
        <v>34248.366999999998</v>
      </c>
      <c r="M6573">
        <f>ROUND(VLOOKUP(H6573,'[1]Feeder energy'!$L:$P,3,FALSE)/1000,3)</f>
        <v>37768.652999999998</v>
      </c>
      <c r="N6573">
        <f>ROUND(VLOOKUP(H6573,'[1]Feeder energy'!$L:$P,4,FALSE)/1000,3)</f>
        <v>35953.199999999997</v>
      </c>
      <c r="O6573">
        <f>ROUND(VLOOKUP(H6573,'[1]Feeder energy'!$L:$P,5,FALSE)/1000,3)</f>
        <v>34621.296999999999</v>
      </c>
      <c r="P6573">
        <f t="shared" si="412"/>
        <v>1</v>
      </c>
      <c r="Q6573" t="s">
        <v>18</v>
      </c>
    </row>
    <row r="6574" spans="1:17" x14ac:dyDescent="0.25">
      <c r="A6574" s="5">
        <v>110213001286</v>
      </c>
      <c r="B6574" s="6">
        <v>43525</v>
      </c>
      <c r="C6574">
        <v>54000</v>
      </c>
      <c r="D6574">
        <v>6000</v>
      </c>
      <c r="E6574">
        <v>50</v>
      </c>
      <c r="F6574">
        <v>15000</v>
      </c>
      <c r="G6574">
        <v>382</v>
      </c>
      <c r="H6574" s="6">
        <f t="shared" si="409"/>
        <v>43497</v>
      </c>
      <c r="I6574">
        <f>SUMIFS('[1]Monthly unit'!$C:$C,'[1]Monthly unit'!$A:$A,'[1]Final sheet'!A6574,'[1]Monthly unit'!$B:$B,'[1]Final sheet'!H6574)</f>
        <v>470</v>
      </c>
      <c r="J6574">
        <f t="shared" si="410"/>
        <v>2</v>
      </c>
      <c r="K6574">
        <f t="shared" si="411"/>
        <v>2019</v>
      </c>
      <c r="L6574">
        <f>ROUND(VLOOKUP(H6574,'[1]Feeder energy'!$L:$P,2,FALSE)/1000,3)</f>
        <v>34248.366999999998</v>
      </c>
      <c r="M6574">
        <f>ROUND(VLOOKUP(H6574,'[1]Feeder energy'!$L:$P,3,FALSE)/1000,3)</f>
        <v>37768.652999999998</v>
      </c>
      <c r="N6574">
        <f>ROUND(VLOOKUP(H6574,'[1]Feeder energy'!$L:$P,4,FALSE)/1000,3)</f>
        <v>35953.199999999997</v>
      </c>
      <c r="O6574">
        <f>ROUND(VLOOKUP(H6574,'[1]Feeder energy'!$L:$P,5,FALSE)/1000,3)</f>
        <v>34621.296999999999</v>
      </c>
      <c r="P6574">
        <f t="shared" si="412"/>
        <v>1</v>
      </c>
      <c r="Q6574" t="s">
        <v>18</v>
      </c>
    </row>
    <row r="6575" spans="1:17" x14ac:dyDescent="0.25">
      <c r="A6575" s="5">
        <v>110213001287</v>
      </c>
      <c r="B6575" s="6">
        <v>43525</v>
      </c>
      <c r="C6575">
        <v>50000</v>
      </c>
      <c r="D6575">
        <v>6000</v>
      </c>
      <c r="E6575">
        <v>50</v>
      </c>
      <c r="F6575">
        <v>10000</v>
      </c>
      <c r="G6575">
        <v>382</v>
      </c>
      <c r="H6575" s="6">
        <f t="shared" si="409"/>
        <v>43497</v>
      </c>
      <c r="I6575">
        <f>SUMIFS('[1]Monthly unit'!$C:$C,'[1]Monthly unit'!$A:$A,'[1]Final sheet'!A6575,'[1]Monthly unit'!$B:$B,'[1]Final sheet'!H6575)</f>
        <v>410</v>
      </c>
      <c r="J6575">
        <f t="shared" si="410"/>
        <v>2</v>
      </c>
      <c r="K6575">
        <f t="shared" si="411"/>
        <v>2019</v>
      </c>
      <c r="L6575">
        <f>ROUND(VLOOKUP(H6575,'[1]Feeder energy'!$L:$P,2,FALSE)/1000,3)</f>
        <v>34248.366999999998</v>
      </c>
      <c r="M6575">
        <f>ROUND(VLOOKUP(H6575,'[1]Feeder energy'!$L:$P,3,FALSE)/1000,3)</f>
        <v>37768.652999999998</v>
      </c>
      <c r="N6575">
        <f>ROUND(VLOOKUP(H6575,'[1]Feeder energy'!$L:$P,4,FALSE)/1000,3)</f>
        <v>35953.199999999997</v>
      </c>
      <c r="O6575">
        <f>ROUND(VLOOKUP(H6575,'[1]Feeder energy'!$L:$P,5,FALSE)/1000,3)</f>
        <v>34621.296999999999</v>
      </c>
      <c r="P6575">
        <f t="shared" si="412"/>
        <v>1</v>
      </c>
      <c r="Q6575" t="s">
        <v>18</v>
      </c>
    </row>
    <row r="6576" spans="1:17" x14ac:dyDescent="0.25">
      <c r="A6576" s="5">
        <v>110213001288</v>
      </c>
      <c r="B6576" s="6">
        <v>43525</v>
      </c>
      <c r="C6576">
        <v>40000</v>
      </c>
      <c r="D6576">
        <v>20000</v>
      </c>
      <c r="E6576">
        <v>143</v>
      </c>
      <c r="H6576" s="6">
        <f t="shared" si="409"/>
        <v>43497</v>
      </c>
      <c r="I6576">
        <f>SUMIFS('[1]Monthly unit'!$C:$C,'[1]Monthly unit'!$A:$A,'[1]Final sheet'!A6576,'[1]Monthly unit'!$B:$B,'[1]Final sheet'!H6576)</f>
        <v>492</v>
      </c>
      <c r="J6576">
        <f t="shared" si="410"/>
        <v>2</v>
      </c>
      <c r="K6576">
        <f t="shared" si="411"/>
        <v>2019</v>
      </c>
      <c r="L6576">
        <f>ROUND(VLOOKUP(H6576,'[1]Feeder energy'!$L:$P,2,FALSE)/1000,3)</f>
        <v>34248.366999999998</v>
      </c>
      <c r="M6576">
        <f>ROUND(VLOOKUP(H6576,'[1]Feeder energy'!$L:$P,3,FALSE)/1000,3)</f>
        <v>37768.652999999998</v>
      </c>
      <c r="N6576">
        <f>ROUND(VLOOKUP(H6576,'[1]Feeder energy'!$L:$P,4,FALSE)/1000,3)</f>
        <v>35953.199999999997</v>
      </c>
      <c r="O6576">
        <f>ROUND(VLOOKUP(H6576,'[1]Feeder energy'!$L:$P,5,FALSE)/1000,3)</f>
        <v>34621.296999999999</v>
      </c>
      <c r="P6576">
        <f t="shared" si="412"/>
        <v>1</v>
      </c>
      <c r="Q6576" t="s">
        <v>18</v>
      </c>
    </row>
    <row r="6577" spans="1:17" x14ac:dyDescent="0.25">
      <c r="A6577" s="5">
        <v>110213001289</v>
      </c>
      <c r="B6577" s="6">
        <v>43525</v>
      </c>
      <c r="C6577">
        <v>100000</v>
      </c>
      <c r="D6577">
        <v>20000</v>
      </c>
      <c r="E6577">
        <v>42</v>
      </c>
      <c r="H6577" s="6">
        <f t="shared" si="409"/>
        <v>43497</v>
      </c>
      <c r="I6577">
        <f>SUMIFS('[1]Monthly unit'!$C:$C,'[1]Monthly unit'!$A:$A,'[1]Final sheet'!A6577,'[1]Monthly unit'!$B:$B,'[1]Final sheet'!H6577)</f>
        <v>781</v>
      </c>
      <c r="J6577">
        <f t="shared" si="410"/>
        <v>2</v>
      </c>
      <c r="K6577">
        <f t="shared" si="411"/>
        <v>2019</v>
      </c>
      <c r="L6577">
        <f>ROUND(VLOOKUP(H6577,'[1]Feeder energy'!$L:$P,2,FALSE)/1000,3)</f>
        <v>34248.366999999998</v>
      </c>
      <c r="M6577">
        <f>ROUND(VLOOKUP(H6577,'[1]Feeder energy'!$L:$P,3,FALSE)/1000,3)</f>
        <v>37768.652999999998</v>
      </c>
      <c r="N6577">
        <f>ROUND(VLOOKUP(H6577,'[1]Feeder energy'!$L:$P,4,FALSE)/1000,3)</f>
        <v>35953.199999999997</v>
      </c>
      <c r="O6577">
        <f>ROUND(VLOOKUP(H6577,'[1]Feeder energy'!$L:$P,5,FALSE)/1000,3)</f>
        <v>34621.296999999999</v>
      </c>
      <c r="P6577">
        <f t="shared" si="412"/>
        <v>1</v>
      </c>
      <c r="Q6577" t="s">
        <v>18</v>
      </c>
    </row>
    <row r="6578" spans="1:17" x14ac:dyDescent="0.25">
      <c r="A6578" s="5">
        <v>110213001290</v>
      </c>
      <c r="B6578" s="6">
        <v>43525</v>
      </c>
      <c r="C6578">
        <v>44388</v>
      </c>
      <c r="D6578">
        <v>10000</v>
      </c>
      <c r="E6578">
        <v>85</v>
      </c>
      <c r="H6578" s="6">
        <f t="shared" si="409"/>
        <v>43497</v>
      </c>
      <c r="I6578">
        <f>SUMIFS('[1]Monthly unit'!$C:$C,'[1]Monthly unit'!$A:$A,'[1]Final sheet'!A6578,'[1]Monthly unit'!$B:$B,'[1]Final sheet'!H6578)</f>
        <v>306</v>
      </c>
      <c r="J6578">
        <f t="shared" si="410"/>
        <v>2</v>
      </c>
      <c r="K6578">
        <f t="shared" si="411"/>
        <v>2019</v>
      </c>
      <c r="L6578">
        <f>ROUND(VLOOKUP(H6578,'[1]Feeder energy'!$L:$P,2,FALSE)/1000,3)</f>
        <v>34248.366999999998</v>
      </c>
      <c r="M6578">
        <f>ROUND(VLOOKUP(H6578,'[1]Feeder energy'!$L:$P,3,FALSE)/1000,3)</f>
        <v>37768.652999999998</v>
      </c>
      <c r="N6578">
        <f>ROUND(VLOOKUP(H6578,'[1]Feeder energy'!$L:$P,4,FALSE)/1000,3)</f>
        <v>35953.199999999997</v>
      </c>
      <c r="O6578">
        <f>ROUND(VLOOKUP(H6578,'[1]Feeder energy'!$L:$P,5,FALSE)/1000,3)</f>
        <v>34621.296999999999</v>
      </c>
      <c r="P6578">
        <f t="shared" si="412"/>
        <v>1</v>
      </c>
      <c r="Q6578" t="s">
        <v>18</v>
      </c>
    </row>
    <row r="6579" spans="1:17" x14ac:dyDescent="0.25">
      <c r="A6579" s="5">
        <v>110213001291</v>
      </c>
      <c r="B6579" s="6">
        <v>43525</v>
      </c>
      <c r="C6579">
        <v>75000</v>
      </c>
      <c r="D6579">
        <v>15000</v>
      </c>
      <c r="E6579">
        <v>52</v>
      </c>
      <c r="F6579">
        <v>20000</v>
      </c>
      <c r="G6579">
        <v>374</v>
      </c>
      <c r="H6579" s="6">
        <f t="shared" si="409"/>
        <v>43497</v>
      </c>
      <c r="I6579">
        <f>SUMIFS('[1]Monthly unit'!$C:$C,'[1]Monthly unit'!$A:$A,'[1]Final sheet'!A6579,'[1]Monthly unit'!$B:$B,'[1]Final sheet'!H6579)</f>
        <v>757</v>
      </c>
      <c r="J6579">
        <f t="shared" si="410"/>
        <v>2</v>
      </c>
      <c r="K6579">
        <f t="shared" si="411"/>
        <v>2019</v>
      </c>
      <c r="L6579">
        <f>ROUND(VLOOKUP(H6579,'[1]Feeder energy'!$L:$P,2,FALSE)/1000,3)</f>
        <v>34248.366999999998</v>
      </c>
      <c r="M6579">
        <f>ROUND(VLOOKUP(H6579,'[1]Feeder energy'!$L:$P,3,FALSE)/1000,3)</f>
        <v>37768.652999999998</v>
      </c>
      <c r="N6579">
        <f>ROUND(VLOOKUP(H6579,'[1]Feeder energy'!$L:$P,4,FALSE)/1000,3)</f>
        <v>35953.199999999997</v>
      </c>
      <c r="O6579">
        <f>ROUND(VLOOKUP(H6579,'[1]Feeder energy'!$L:$P,5,FALSE)/1000,3)</f>
        <v>34621.296999999999</v>
      </c>
      <c r="P6579">
        <f t="shared" si="412"/>
        <v>1</v>
      </c>
      <c r="Q6579" t="s">
        <v>18</v>
      </c>
    </row>
    <row r="6580" spans="1:17" x14ac:dyDescent="0.25">
      <c r="A6580" s="5">
        <v>110213001318</v>
      </c>
      <c r="B6580" s="6">
        <v>43525</v>
      </c>
      <c r="C6580">
        <v>300000</v>
      </c>
      <c r="D6580">
        <v>100000</v>
      </c>
      <c r="E6580">
        <v>144</v>
      </c>
      <c r="H6580" s="6">
        <f t="shared" si="409"/>
        <v>43497</v>
      </c>
      <c r="I6580">
        <f>SUMIFS('[1]Monthly unit'!$C:$C,'[1]Monthly unit'!$A:$A,'[1]Final sheet'!A6580,'[1]Monthly unit'!$B:$B,'[1]Final sheet'!H6580)</f>
        <v>1741</v>
      </c>
      <c r="J6580">
        <f t="shared" si="410"/>
        <v>2</v>
      </c>
      <c r="K6580">
        <f t="shared" si="411"/>
        <v>2019</v>
      </c>
      <c r="L6580">
        <f>ROUND(VLOOKUP(H6580,'[1]Feeder energy'!$L:$P,2,FALSE)/1000,3)</f>
        <v>34248.366999999998</v>
      </c>
      <c r="M6580">
        <f>ROUND(VLOOKUP(H6580,'[1]Feeder energy'!$L:$P,3,FALSE)/1000,3)</f>
        <v>37768.652999999998</v>
      </c>
      <c r="N6580">
        <f>ROUND(VLOOKUP(H6580,'[1]Feeder energy'!$L:$P,4,FALSE)/1000,3)</f>
        <v>35953.199999999997</v>
      </c>
      <c r="O6580">
        <f>ROUND(VLOOKUP(H6580,'[1]Feeder energy'!$L:$P,5,FALSE)/1000,3)</f>
        <v>34621.296999999999</v>
      </c>
      <c r="P6580">
        <f t="shared" si="412"/>
        <v>1</v>
      </c>
      <c r="Q6580" t="s">
        <v>18</v>
      </c>
    </row>
    <row r="6581" spans="1:17" x14ac:dyDescent="0.25">
      <c r="A6581" s="5">
        <v>110213001319</v>
      </c>
      <c r="B6581" s="6">
        <v>43525</v>
      </c>
      <c r="C6581">
        <v>160500</v>
      </c>
      <c r="D6581">
        <v>20000</v>
      </c>
      <c r="E6581">
        <v>32</v>
      </c>
      <c r="H6581" s="6">
        <f t="shared" si="409"/>
        <v>43497</v>
      </c>
      <c r="I6581">
        <f>SUMIFS('[1]Monthly unit'!$C:$C,'[1]Monthly unit'!$A:$A,'[1]Final sheet'!A6581,'[1]Monthly unit'!$B:$B,'[1]Final sheet'!H6581)</f>
        <v>941</v>
      </c>
      <c r="J6581">
        <f t="shared" si="410"/>
        <v>2</v>
      </c>
      <c r="K6581">
        <f t="shared" si="411"/>
        <v>2019</v>
      </c>
      <c r="L6581">
        <f>ROUND(VLOOKUP(H6581,'[1]Feeder energy'!$L:$P,2,FALSE)/1000,3)</f>
        <v>34248.366999999998</v>
      </c>
      <c r="M6581">
        <f>ROUND(VLOOKUP(H6581,'[1]Feeder energy'!$L:$P,3,FALSE)/1000,3)</f>
        <v>37768.652999999998</v>
      </c>
      <c r="N6581">
        <f>ROUND(VLOOKUP(H6581,'[1]Feeder energy'!$L:$P,4,FALSE)/1000,3)</f>
        <v>35953.199999999997</v>
      </c>
      <c r="O6581">
        <f>ROUND(VLOOKUP(H6581,'[1]Feeder energy'!$L:$P,5,FALSE)/1000,3)</f>
        <v>34621.296999999999</v>
      </c>
      <c r="P6581">
        <f t="shared" si="412"/>
        <v>1</v>
      </c>
      <c r="Q6581" t="s">
        <v>18</v>
      </c>
    </row>
    <row r="6582" spans="1:17" x14ac:dyDescent="0.25">
      <c r="A6582" s="5">
        <v>110213001320</v>
      </c>
      <c r="B6582" s="6">
        <v>43525</v>
      </c>
      <c r="C6582">
        <v>13000</v>
      </c>
      <c r="D6582">
        <v>4000</v>
      </c>
      <c r="E6582">
        <v>104</v>
      </c>
      <c r="F6582">
        <v>2500</v>
      </c>
      <c r="G6582">
        <v>367</v>
      </c>
      <c r="H6582" s="6">
        <f t="shared" si="409"/>
        <v>43497</v>
      </c>
      <c r="I6582">
        <f>SUMIFS('[1]Monthly unit'!$C:$C,'[1]Monthly unit'!$A:$A,'[1]Final sheet'!A6582,'[1]Monthly unit'!$B:$B,'[1]Final sheet'!H6582)</f>
        <v>6</v>
      </c>
      <c r="J6582">
        <f t="shared" si="410"/>
        <v>2</v>
      </c>
      <c r="K6582">
        <f t="shared" si="411"/>
        <v>2019</v>
      </c>
      <c r="L6582">
        <f>ROUND(VLOOKUP(H6582,'[1]Feeder energy'!$L:$P,2,FALSE)/1000,3)</f>
        <v>34248.366999999998</v>
      </c>
      <c r="M6582">
        <f>ROUND(VLOOKUP(H6582,'[1]Feeder energy'!$L:$P,3,FALSE)/1000,3)</f>
        <v>37768.652999999998</v>
      </c>
      <c r="N6582">
        <f>ROUND(VLOOKUP(H6582,'[1]Feeder energy'!$L:$P,4,FALSE)/1000,3)</f>
        <v>35953.199999999997</v>
      </c>
      <c r="O6582">
        <f>ROUND(VLOOKUP(H6582,'[1]Feeder energy'!$L:$P,5,FALSE)/1000,3)</f>
        <v>34621.296999999999</v>
      </c>
      <c r="P6582">
        <f t="shared" si="412"/>
        <v>1</v>
      </c>
      <c r="Q6582" t="s">
        <v>18</v>
      </c>
    </row>
    <row r="6583" spans="1:17" x14ac:dyDescent="0.25">
      <c r="A6583" s="5">
        <v>110213001347</v>
      </c>
      <c r="B6583" s="6">
        <v>43525</v>
      </c>
      <c r="C6583">
        <v>30000</v>
      </c>
      <c r="D6583">
        <v>10000</v>
      </c>
      <c r="E6583">
        <v>102</v>
      </c>
      <c r="H6583" s="6">
        <f t="shared" si="409"/>
        <v>43497</v>
      </c>
      <c r="I6583">
        <f>SUMIFS('[1]Monthly unit'!$C:$C,'[1]Monthly unit'!$A:$A,'[1]Final sheet'!A6583,'[1]Monthly unit'!$B:$B,'[1]Final sheet'!H6583)</f>
        <v>140</v>
      </c>
      <c r="J6583">
        <f t="shared" si="410"/>
        <v>2</v>
      </c>
      <c r="K6583">
        <f t="shared" si="411"/>
        <v>2019</v>
      </c>
      <c r="L6583">
        <f>ROUND(VLOOKUP(H6583,'[1]Feeder energy'!$L:$P,2,FALSE)/1000,3)</f>
        <v>34248.366999999998</v>
      </c>
      <c r="M6583">
        <f>ROUND(VLOOKUP(H6583,'[1]Feeder energy'!$L:$P,3,FALSE)/1000,3)</f>
        <v>37768.652999999998</v>
      </c>
      <c r="N6583">
        <f>ROUND(VLOOKUP(H6583,'[1]Feeder energy'!$L:$P,4,FALSE)/1000,3)</f>
        <v>35953.199999999997</v>
      </c>
      <c r="O6583">
        <f>ROUND(VLOOKUP(H6583,'[1]Feeder energy'!$L:$P,5,FALSE)/1000,3)</f>
        <v>34621.296999999999</v>
      </c>
      <c r="P6583">
        <f t="shared" si="412"/>
        <v>1</v>
      </c>
      <c r="Q6583" t="s">
        <v>18</v>
      </c>
    </row>
    <row r="6584" spans="1:17" x14ac:dyDescent="0.25">
      <c r="A6584" s="5">
        <v>110213001348</v>
      </c>
      <c r="B6584" s="6">
        <v>43525</v>
      </c>
      <c r="C6584">
        <v>20000</v>
      </c>
      <c r="D6584">
        <v>10000</v>
      </c>
      <c r="E6584">
        <v>189</v>
      </c>
      <c r="H6584" s="6">
        <f t="shared" si="409"/>
        <v>43497</v>
      </c>
      <c r="I6584">
        <f>SUMIFS('[1]Monthly unit'!$C:$C,'[1]Monthly unit'!$A:$A,'[1]Final sheet'!A6584,'[1]Monthly unit'!$B:$B,'[1]Final sheet'!H6584)</f>
        <v>140</v>
      </c>
      <c r="J6584">
        <f t="shared" si="410"/>
        <v>2</v>
      </c>
      <c r="K6584">
        <f t="shared" si="411"/>
        <v>2019</v>
      </c>
      <c r="L6584">
        <f>ROUND(VLOOKUP(H6584,'[1]Feeder energy'!$L:$P,2,FALSE)/1000,3)</f>
        <v>34248.366999999998</v>
      </c>
      <c r="M6584">
        <f>ROUND(VLOOKUP(H6584,'[1]Feeder energy'!$L:$P,3,FALSE)/1000,3)</f>
        <v>37768.652999999998</v>
      </c>
      <c r="N6584">
        <f>ROUND(VLOOKUP(H6584,'[1]Feeder energy'!$L:$P,4,FALSE)/1000,3)</f>
        <v>35953.199999999997</v>
      </c>
      <c r="O6584">
        <f>ROUND(VLOOKUP(H6584,'[1]Feeder energy'!$L:$P,5,FALSE)/1000,3)</f>
        <v>34621.296999999999</v>
      </c>
      <c r="P6584">
        <f t="shared" si="412"/>
        <v>1</v>
      </c>
      <c r="Q6584" t="s">
        <v>18</v>
      </c>
    </row>
    <row r="6585" spans="1:17" x14ac:dyDescent="0.25">
      <c r="A6585" s="5">
        <v>110213001351</v>
      </c>
      <c r="B6585" s="6">
        <v>43525</v>
      </c>
      <c r="C6585">
        <v>41000</v>
      </c>
      <c r="D6585">
        <v>6000</v>
      </c>
      <c r="E6585">
        <v>32</v>
      </c>
      <c r="F6585">
        <v>15000</v>
      </c>
      <c r="G6585">
        <v>406</v>
      </c>
      <c r="H6585" s="6">
        <f t="shared" si="409"/>
        <v>43497</v>
      </c>
      <c r="I6585">
        <f>SUMIFS('[1]Monthly unit'!$C:$C,'[1]Monthly unit'!$A:$A,'[1]Final sheet'!A6585,'[1]Monthly unit'!$B:$B,'[1]Final sheet'!H6585)</f>
        <v>224</v>
      </c>
      <c r="J6585">
        <f t="shared" si="410"/>
        <v>2</v>
      </c>
      <c r="K6585">
        <f t="shared" si="411"/>
        <v>2019</v>
      </c>
      <c r="L6585">
        <f>ROUND(VLOOKUP(H6585,'[1]Feeder energy'!$L:$P,2,FALSE)/1000,3)</f>
        <v>34248.366999999998</v>
      </c>
      <c r="M6585">
        <f>ROUND(VLOOKUP(H6585,'[1]Feeder energy'!$L:$P,3,FALSE)/1000,3)</f>
        <v>37768.652999999998</v>
      </c>
      <c r="N6585">
        <f>ROUND(VLOOKUP(H6585,'[1]Feeder energy'!$L:$P,4,FALSE)/1000,3)</f>
        <v>35953.199999999997</v>
      </c>
      <c r="O6585">
        <f>ROUND(VLOOKUP(H6585,'[1]Feeder energy'!$L:$P,5,FALSE)/1000,3)</f>
        <v>34621.296999999999</v>
      </c>
      <c r="P6585">
        <f t="shared" si="412"/>
        <v>1</v>
      </c>
      <c r="Q6585" t="s">
        <v>18</v>
      </c>
    </row>
    <row r="6586" spans="1:17" x14ac:dyDescent="0.25">
      <c r="A6586" s="5">
        <v>110213001354</v>
      </c>
      <c r="B6586" s="6">
        <v>43525</v>
      </c>
      <c r="C6586">
        <v>35164</v>
      </c>
      <c r="D6586">
        <v>6000</v>
      </c>
      <c r="E6586">
        <v>32</v>
      </c>
      <c r="F6586">
        <v>7000</v>
      </c>
      <c r="G6586">
        <v>406</v>
      </c>
      <c r="H6586" s="6">
        <f t="shared" si="409"/>
        <v>43497</v>
      </c>
      <c r="I6586">
        <f>SUMIFS('[1]Monthly unit'!$C:$C,'[1]Monthly unit'!$A:$A,'[1]Final sheet'!A6586,'[1]Monthly unit'!$B:$B,'[1]Final sheet'!H6586)</f>
        <v>532</v>
      </c>
      <c r="J6586">
        <f t="shared" si="410"/>
        <v>2</v>
      </c>
      <c r="K6586">
        <f t="shared" si="411"/>
        <v>2019</v>
      </c>
      <c r="L6586">
        <f>ROUND(VLOOKUP(H6586,'[1]Feeder energy'!$L:$P,2,FALSE)/1000,3)</f>
        <v>34248.366999999998</v>
      </c>
      <c r="M6586">
        <f>ROUND(VLOOKUP(H6586,'[1]Feeder energy'!$L:$P,3,FALSE)/1000,3)</f>
        <v>37768.652999999998</v>
      </c>
      <c r="N6586">
        <f>ROUND(VLOOKUP(H6586,'[1]Feeder energy'!$L:$P,4,FALSE)/1000,3)</f>
        <v>35953.199999999997</v>
      </c>
      <c r="O6586">
        <f>ROUND(VLOOKUP(H6586,'[1]Feeder energy'!$L:$P,5,FALSE)/1000,3)</f>
        <v>34621.296999999999</v>
      </c>
      <c r="P6586">
        <f t="shared" si="412"/>
        <v>1</v>
      </c>
      <c r="Q6586" t="s">
        <v>18</v>
      </c>
    </row>
    <row r="6587" spans="1:17" x14ac:dyDescent="0.25">
      <c r="A6587" s="5">
        <v>110213001358</v>
      </c>
      <c r="B6587" s="6">
        <v>43525</v>
      </c>
      <c r="C6587">
        <v>10000</v>
      </c>
      <c r="D6587">
        <v>10000</v>
      </c>
      <c r="E6587">
        <v>100</v>
      </c>
      <c r="H6587" s="6">
        <f t="shared" si="409"/>
        <v>43497</v>
      </c>
      <c r="I6587">
        <f>SUMIFS('[1]Monthly unit'!$C:$C,'[1]Monthly unit'!$A:$A,'[1]Final sheet'!A6587,'[1]Monthly unit'!$B:$B,'[1]Final sheet'!H6587)</f>
        <v>354</v>
      </c>
      <c r="J6587">
        <f t="shared" si="410"/>
        <v>2</v>
      </c>
      <c r="K6587">
        <f t="shared" si="411"/>
        <v>2019</v>
      </c>
      <c r="L6587">
        <f>ROUND(VLOOKUP(H6587,'[1]Feeder energy'!$L:$P,2,FALSE)/1000,3)</f>
        <v>34248.366999999998</v>
      </c>
      <c r="M6587">
        <f>ROUND(VLOOKUP(H6587,'[1]Feeder energy'!$L:$P,3,FALSE)/1000,3)</f>
        <v>37768.652999999998</v>
      </c>
      <c r="N6587">
        <f>ROUND(VLOOKUP(H6587,'[1]Feeder energy'!$L:$P,4,FALSE)/1000,3)</f>
        <v>35953.199999999997</v>
      </c>
      <c r="O6587">
        <f>ROUND(VLOOKUP(H6587,'[1]Feeder energy'!$L:$P,5,FALSE)/1000,3)</f>
        <v>34621.296999999999</v>
      </c>
      <c r="P6587">
        <f t="shared" si="412"/>
        <v>1</v>
      </c>
      <c r="Q6587" t="s">
        <v>18</v>
      </c>
    </row>
    <row r="6588" spans="1:17" x14ac:dyDescent="0.25">
      <c r="A6588" s="5">
        <v>110213001361</v>
      </c>
      <c r="B6588" s="6">
        <v>43525</v>
      </c>
      <c r="C6588">
        <v>31000</v>
      </c>
      <c r="D6588">
        <v>11000</v>
      </c>
      <c r="E6588">
        <v>72</v>
      </c>
      <c r="F6588">
        <v>15000</v>
      </c>
      <c r="G6588">
        <v>406</v>
      </c>
      <c r="H6588" s="6">
        <f t="shared" si="409"/>
        <v>43497</v>
      </c>
      <c r="I6588">
        <f>SUMIFS('[1]Monthly unit'!$C:$C,'[1]Monthly unit'!$A:$A,'[1]Final sheet'!A6588,'[1]Monthly unit'!$B:$B,'[1]Final sheet'!H6588)</f>
        <v>284</v>
      </c>
      <c r="J6588">
        <f t="shared" si="410"/>
        <v>2</v>
      </c>
      <c r="K6588">
        <f t="shared" si="411"/>
        <v>2019</v>
      </c>
      <c r="L6588">
        <f>ROUND(VLOOKUP(H6588,'[1]Feeder energy'!$L:$P,2,FALSE)/1000,3)</f>
        <v>34248.366999999998</v>
      </c>
      <c r="M6588">
        <f>ROUND(VLOOKUP(H6588,'[1]Feeder energy'!$L:$P,3,FALSE)/1000,3)</f>
        <v>37768.652999999998</v>
      </c>
      <c r="N6588">
        <f>ROUND(VLOOKUP(H6588,'[1]Feeder energy'!$L:$P,4,FALSE)/1000,3)</f>
        <v>35953.199999999997</v>
      </c>
      <c r="O6588">
        <f>ROUND(VLOOKUP(H6588,'[1]Feeder energy'!$L:$P,5,FALSE)/1000,3)</f>
        <v>34621.296999999999</v>
      </c>
      <c r="P6588">
        <f t="shared" si="412"/>
        <v>1</v>
      </c>
      <c r="Q6588" t="s">
        <v>18</v>
      </c>
    </row>
    <row r="6589" spans="1:17" x14ac:dyDescent="0.25">
      <c r="A6589" s="5">
        <v>110213001362</v>
      </c>
      <c r="B6589" s="6">
        <v>43525</v>
      </c>
      <c r="C6589">
        <v>0</v>
      </c>
      <c r="H6589" s="6">
        <f t="shared" si="409"/>
        <v>43497</v>
      </c>
      <c r="I6589">
        <f>SUMIFS('[1]Monthly unit'!$C:$C,'[1]Monthly unit'!$A:$A,'[1]Final sheet'!A6589,'[1]Monthly unit'!$B:$B,'[1]Final sheet'!H6589)</f>
        <v>7</v>
      </c>
      <c r="J6589">
        <f t="shared" si="410"/>
        <v>2</v>
      </c>
      <c r="K6589">
        <f t="shared" si="411"/>
        <v>2019</v>
      </c>
      <c r="L6589">
        <f>ROUND(VLOOKUP(H6589,'[1]Feeder energy'!$L:$P,2,FALSE)/1000,3)</f>
        <v>34248.366999999998</v>
      </c>
      <c r="M6589">
        <f>ROUND(VLOOKUP(H6589,'[1]Feeder energy'!$L:$P,3,FALSE)/1000,3)</f>
        <v>37768.652999999998</v>
      </c>
      <c r="N6589">
        <f>ROUND(VLOOKUP(H6589,'[1]Feeder energy'!$L:$P,4,FALSE)/1000,3)</f>
        <v>35953.199999999997</v>
      </c>
      <c r="O6589">
        <f>ROUND(VLOOKUP(H6589,'[1]Feeder energy'!$L:$P,5,FALSE)/1000,3)</f>
        <v>34621.296999999999</v>
      </c>
      <c r="P6589">
        <f t="shared" si="412"/>
        <v>0</v>
      </c>
      <c r="Q6589" t="s">
        <v>18</v>
      </c>
    </row>
    <row r="6590" spans="1:17" x14ac:dyDescent="0.25">
      <c r="A6590" s="5">
        <v>110213001366</v>
      </c>
      <c r="B6590" s="6">
        <v>43525</v>
      </c>
      <c r="C6590">
        <v>105000</v>
      </c>
      <c r="D6590">
        <v>15000</v>
      </c>
      <c r="E6590">
        <v>17</v>
      </c>
      <c r="H6590" s="6">
        <f t="shared" si="409"/>
        <v>43497</v>
      </c>
      <c r="I6590">
        <f>SUMIFS('[1]Monthly unit'!$C:$C,'[1]Monthly unit'!$A:$A,'[1]Final sheet'!A6590,'[1]Monthly unit'!$B:$B,'[1]Final sheet'!H6590)</f>
        <v>446</v>
      </c>
      <c r="J6590">
        <f t="shared" si="410"/>
        <v>2</v>
      </c>
      <c r="K6590">
        <f t="shared" si="411"/>
        <v>2019</v>
      </c>
      <c r="L6590">
        <f>ROUND(VLOOKUP(H6590,'[1]Feeder energy'!$L:$P,2,FALSE)/1000,3)</f>
        <v>34248.366999999998</v>
      </c>
      <c r="M6590">
        <f>ROUND(VLOOKUP(H6590,'[1]Feeder energy'!$L:$P,3,FALSE)/1000,3)</f>
        <v>37768.652999999998</v>
      </c>
      <c r="N6590">
        <f>ROUND(VLOOKUP(H6590,'[1]Feeder energy'!$L:$P,4,FALSE)/1000,3)</f>
        <v>35953.199999999997</v>
      </c>
      <c r="O6590">
        <f>ROUND(VLOOKUP(H6590,'[1]Feeder energy'!$L:$P,5,FALSE)/1000,3)</f>
        <v>34621.296999999999</v>
      </c>
      <c r="P6590">
        <f t="shared" si="412"/>
        <v>1</v>
      </c>
      <c r="Q6590" t="s">
        <v>18</v>
      </c>
    </row>
    <row r="6591" spans="1:17" x14ac:dyDescent="0.25">
      <c r="A6591" s="5">
        <v>110213001368</v>
      </c>
      <c r="B6591" s="6">
        <v>43525</v>
      </c>
      <c r="C6591">
        <v>25000</v>
      </c>
      <c r="D6591">
        <v>9000</v>
      </c>
      <c r="E6591">
        <v>276</v>
      </c>
      <c r="H6591" s="6">
        <f t="shared" si="409"/>
        <v>43497</v>
      </c>
      <c r="I6591">
        <f>SUMIFS('[1]Monthly unit'!$C:$C,'[1]Monthly unit'!$A:$A,'[1]Final sheet'!A6591,'[1]Monthly unit'!$B:$B,'[1]Final sheet'!H6591)</f>
        <v>86</v>
      </c>
      <c r="J6591">
        <f t="shared" si="410"/>
        <v>2</v>
      </c>
      <c r="K6591">
        <f t="shared" si="411"/>
        <v>2019</v>
      </c>
      <c r="L6591">
        <f>ROUND(VLOOKUP(H6591,'[1]Feeder energy'!$L:$P,2,FALSE)/1000,3)</f>
        <v>34248.366999999998</v>
      </c>
      <c r="M6591">
        <f>ROUND(VLOOKUP(H6591,'[1]Feeder energy'!$L:$P,3,FALSE)/1000,3)</f>
        <v>37768.652999999998</v>
      </c>
      <c r="N6591">
        <f>ROUND(VLOOKUP(H6591,'[1]Feeder energy'!$L:$P,4,FALSE)/1000,3)</f>
        <v>35953.199999999997</v>
      </c>
      <c r="O6591">
        <f>ROUND(VLOOKUP(H6591,'[1]Feeder energy'!$L:$P,5,FALSE)/1000,3)</f>
        <v>34621.296999999999</v>
      </c>
      <c r="P6591">
        <f t="shared" si="412"/>
        <v>1</v>
      </c>
      <c r="Q6591" t="s">
        <v>18</v>
      </c>
    </row>
    <row r="6592" spans="1:17" x14ac:dyDescent="0.25">
      <c r="A6592" s="5">
        <v>110213001369</v>
      </c>
      <c r="B6592" s="6">
        <v>43525</v>
      </c>
      <c r="C6592">
        <v>60000</v>
      </c>
      <c r="D6592">
        <v>20000</v>
      </c>
      <c r="E6592">
        <v>9</v>
      </c>
      <c r="H6592" s="6">
        <f t="shared" si="409"/>
        <v>43497</v>
      </c>
      <c r="I6592">
        <f>SUMIFS('[1]Monthly unit'!$C:$C,'[1]Monthly unit'!$A:$A,'[1]Final sheet'!A6592,'[1]Monthly unit'!$B:$B,'[1]Final sheet'!H6592)</f>
        <v>336</v>
      </c>
      <c r="J6592">
        <f t="shared" si="410"/>
        <v>2</v>
      </c>
      <c r="K6592">
        <f t="shared" si="411"/>
        <v>2019</v>
      </c>
      <c r="L6592">
        <f>ROUND(VLOOKUP(H6592,'[1]Feeder energy'!$L:$P,2,FALSE)/1000,3)</f>
        <v>34248.366999999998</v>
      </c>
      <c r="M6592">
        <f>ROUND(VLOOKUP(H6592,'[1]Feeder energy'!$L:$P,3,FALSE)/1000,3)</f>
        <v>37768.652999999998</v>
      </c>
      <c r="N6592">
        <f>ROUND(VLOOKUP(H6592,'[1]Feeder energy'!$L:$P,4,FALSE)/1000,3)</f>
        <v>35953.199999999997</v>
      </c>
      <c r="O6592">
        <f>ROUND(VLOOKUP(H6592,'[1]Feeder energy'!$L:$P,5,FALSE)/1000,3)</f>
        <v>34621.296999999999</v>
      </c>
      <c r="P6592">
        <f t="shared" si="412"/>
        <v>1</v>
      </c>
      <c r="Q6592" t="s">
        <v>18</v>
      </c>
    </row>
    <row r="6593" spans="1:17" x14ac:dyDescent="0.25">
      <c r="A6593" s="5">
        <v>110213001370</v>
      </c>
      <c r="B6593" s="6">
        <v>43525</v>
      </c>
      <c r="C6593">
        <v>120000</v>
      </c>
      <c r="D6593">
        <v>25000</v>
      </c>
      <c r="E6593">
        <v>81</v>
      </c>
      <c r="H6593" s="6">
        <f t="shared" si="409"/>
        <v>43497</v>
      </c>
      <c r="I6593">
        <f>SUMIFS('[1]Monthly unit'!$C:$C,'[1]Monthly unit'!$A:$A,'[1]Final sheet'!A6593,'[1]Monthly unit'!$B:$B,'[1]Final sheet'!H6593)</f>
        <v>637</v>
      </c>
      <c r="J6593">
        <f t="shared" si="410"/>
        <v>2</v>
      </c>
      <c r="K6593">
        <f t="shared" si="411"/>
        <v>2019</v>
      </c>
      <c r="L6593">
        <f>ROUND(VLOOKUP(H6593,'[1]Feeder energy'!$L:$P,2,FALSE)/1000,3)</f>
        <v>34248.366999999998</v>
      </c>
      <c r="M6593">
        <f>ROUND(VLOOKUP(H6593,'[1]Feeder energy'!$L:$P,3,FALSE)/1000,3)</f>
        <v>37768.652999999998</v>
      </c>
      <c r="N6593">
        <f>ROUND(VLOOKUP(H6593,'[1]Feeder energy'!$L:$P,4,FALSE)/1000,3)</f>
        <v>35953.199999999997</v>
      </c>
      <c r="O6593">
        <f>ROUND(VLOOKUP(H6593,'[1]Feeder energy'!$L:$P,5,FALSE)/1000,3)</f>
        <v>34621.296999999999</v>
      </c>
      <c r="P6593">
        <f t="shared" si="412"/>
        <v>1</v>
      </c>
      <c r="Q6593" t="s">
        <v>18</v>
      </c>
    </row>
    <row r="6594" spans="1:17" x14ac:dyDescent="0.25">
      <c r="A6594" s="5">
        <v>110213004732</v>
      </c>
      <c r="B6594" s="6">
        <v>43525</v>
      </c>
      <c r="C6594">
        <v>7000</v>
      </c>
      <c r="D6594">
        <v>1000</v>
      </c>
      <c r="E6594">
        <v>0.32706018518365448</v>
      </c>
      <c r="F6594">
        <v>2000</v>
      </c>
      <c r="G6594">
        <v>394</v>
      </c>
      <c r="H6594" s="6">
        <f t="shared" si="409"/>
        <v>43497</v>
      </c>
      <c r="I6594">
        <f>SUMIFS('[1]Monthly unit'!$C:$C,'[1]Monthly unit'!$A:$A,'[1]Final sheet'!A6594,'[1]Monthly unit'!$B:$B,'[1]Final sheet'!H6594)</f>
        <v>35</v>
      </c>
      <c r="J6594">
        <f t="shared" si="410"/>
        <v>2</v>
      </c>
      <c r="K6594">
        <f t="shared" si="411"/>
        <v>2019</v>
      </c>
      <c r="L6594">
        <f>ROUND(VLOOKUP(H6594,'[1]Feeder energy'!$L:$P,2,FALSE)/1000,3)</f>
        <v>34248.366999999998</v>
      </c>
      <c r="M6594">
        <f>ROUND(VLOOKUP(H6594,'[1]Feeder energy'!$L:$P,3,FALSE)/1000,3)</f>
        <v>37768.652999999998</v>
      </c>
      <c r="N6594">
        <f>ROUND(VLOOKUP(H6594,'[1]Feeder energy'!$L:$P,4,FALSE)/1000,3)</f>
        <v>35953.199999999997</v>
      </c>
      <c r="O6594">
        <f>ROUND(VLOOKUP(H6594,'[1]Feeder energy'!$L:$P,5,FALSE)/1000,3)</f>
        <v>34621.296999999999</v>
      </c>
      <c r="P6594">
        <f t="shared" si="412"/>
        <v>1</v>
      </c>
      <c r="Q6594" t="s">
        <v>18</v>
      </c>
    </row>
    <row r="6595" spans="1:17" x14ac:dyDescent="0.25">
      <c r="A6595" s="5">
        <v>110213005120</v>
      </c>
      <c r="B6595" s="6">
        <v>43525</v>
      </c>
      <c r="C6595">
        <v>40000</v>
      </c>
      <c r="D6595">
        <v>20000</v>
      </c>
      <c r="E6595">
        <v>128</v>
      </c>
      <c r="F6595">
        <v>20000</v>
      </c>
      <c r="G6595">
        <v>368</v>
      </c>
      <c r="H6595" s="6">
        <f t="shared" ref="H6595:H6658" si="413">EOMONTH(B6595,-2)+1</f>
        <v>43497</v>
      </c>
      <c r="I6595">
        <f>SUMIFS('[1]Monthly unit'!$C:$C,'[1]Monthly unit'!$A:$A,'[1]Final sheet'!A6595,'[1]Monthly unit'!$B:$B,'[1]Final sheet'!H6595)</f>
        <v>207</v>
      </c>
      <c r="J6595">
        <f t="shared" ref="J6595:J6658" si="414">MONTH(H6595)</f>
        <v>2</v>
      </c>
      <c r="K6595">
        <f t="shared" ref="K6595:K6658" si="415">YEAR(H6595)</f>
        <v>2019</v>
      </c>
      <c r="L6595">
        <f>ROUND(VLOOKUP(H6595,'[1]Feeder energy'!$L:$P,2,FALSE)/1000,3)</f>
        <v>34248.366999999998</v>
      </c>
      <c r="M6595">
        <f>ROUND(VLOOKUP(H6595,'[1]Feeder energy'!$L:$P,3,FALSE)/1000,3)</f>
        <v>37768.652999999998</v>
      </c>
      <c r="N6595">
        <f>ROUND(VLOOKUP(H6595,'[1]Feeder energy'!$L:$P,4,FALSE)/1000,3)</f>
        <v>35953.199999999997</v>
      </c>
      <c r="O6595">
        <f>ROUND(VLOOKUP(H6595,'[1]Feeder energy'!$L:$P,5,FALSE)/1000,3)</f>
        <v>34621.296999999999</v>
      </c>
      <c r="P6595">
        <f t="shared" si="412"/>
        <v>1</v>
      </c>
      <c r="Q6595" t="s">
        <v>18</v>
      </c>
    </row>
    <row r="6596" spans="1:17" x14ac:dyDescent="0.25">
      <c r="A6596" s="5">
        <v>110213005286</v>
      </c>
      <c r="B6596" s="6">
        <v>43525</v>
      </c>
      <c r="C6596">
        <v>20000</v>
      </c>
      <c r="D6596">
        <v>20000</v>
      </c>
      <c r="E6596">
        <v>128</v>
      </c>
      <c r="F6596">
        <v>20000</v>
      </c>
      <c r="G6596">
        <v>368</v>
      </c>
      <c r="H6596" s="6">
        <f t="shared" si="413"/>
        <v>43497</v>
      </c>
      <c r="I6596">
        <f>SUMIFS('[1]Monthly unit'!$C:$C,'[1]Monthly unit'!$A:$A,'[1]Final sheet'!A6596,'[1]Monthly unit'!$B:$B,'[1]Final sheet'!H6596)</f>
        <v>98</v>
      </c>
      <c r="J6596">
        <f t="shared" si="414"/>
        <v>2</v>
      </c>
      <c r="K6596">
        <f t="shared" si="415"/>
        <v>2019</v>
      </c>
      <c r="L6596">
        <f>ROUND(VLOOKUP(H6596,'[1]Feeder energy'!$L:$P,2,FALSE)/1000,3)</f>
        <v>34248.366999999998</v>
      </c>
      <c r="M6596">
        <f>ROUND(VLOOKUP(H6596,'[1]Feeder energy'!$L:$P,3,FALSE)/1000,3)</f>
        <v>37768.652999999998</v>
      </c>
      <c r="N6596">
        <f>ROUND(VLOOKUP(H6596,'[1]Feeder energy'!$L:$P,4,FALSE)/1000,3)</f>
        <v>35953.199999999997</v>
      </c>
      <c r="O6596">
        <f>ROUND(VLOOKUP(H6596,'[1]Feeder energy'!$L:$P,5,FALSE)/1000,3)</f>
        <v>34621.296999999999</v>
      </c>
      <c r="P6596">
        <f t="shared" si="412"/>
        <v>1</v>
      </c>
      <c r="Q6596" t="s">
        <v>18</v>
      </c>
    </row>
    <row r="6597" spans="1:17" x14ac:dyDescent="0.25">
      <c r="A6597" s="5">
        <v>110213005321</v>
      </c>
      <c r="B6597" s="6">
        <v>43525</v>
      </c>
      <c r="C6597">
        <v>11000</v>
      </c>
      <c r="D6597">
        <v>4000</v>
      </c>
      <c r="E6597">
        <v>99</v>
      </c>
      <c r="H6597" s="6">
        <f t="shared" si="413"/>
        <v>43497</v>
      </c>
      <c r="I6597">
        <f>SUMIFS('[1]Monthly unit'!$C:$C,'[1]Monthly unit'!$A:$A,'[1]Final sheet'!A6597,'[1]Monthly unit'!$B:$B,'[1]Final sheet'!H6597)</f>
        <v>135</v>
      </c>
      <c r="J6597">
        <f t="shared" si="414"/>
        <v>2</v>
      </c>
      <c r="K6597">
        <f t="shared" si="415"/>
        <v>2019</v>
      </c>
      <c r="L6597">
        <f>ROUND(VLOOKUP(H6597,'[1]Feeder energy'!$L:$P,2,FALSE)/1000,3)</f>
        <v>34248.366999999998</v>
      </c>
      <c r="M6597">
        <f>ROUND(VLOOKUP(H6597,'[1]Feeder energy'!$L:$P,3,FALSE)/1000,3)</f>
        <v>37768.652999999998</v>
      </c>
      <c r="N6597">
        <f>ROUND(VLOOKUP(H6597,'[1]Feeder energy'!$L:$P,4,FALSE)/1000,3)</f>
        <v>35953.199999999997</v>
      </c>
      <c r="O6597">
        <f>ROUND(VLOOKUP(H6597,'[1]Feeder energy'!$L:$P,5,FALSE)/1000,3)</f>
        <v>34621.296999999999</v>
      </c>
      <c r="P6597">
        <f t="shared" si="412"/>
        <v>1</v>
      </c>
      <c r="Q6597" t="s">
        <v>19</v>
      </c>
    </row>
    <row r="6598" spans="1:17" x14ac:dyDescent="0.25">
      <c r="A6598" s="5">
        <v>110213005373</v>
      </c>
      <c r="B6598" s="6">
        <v>43525</v>
      </c>
      <c r="C6598">
        <v>5000</v>
      </c>
      <c r="D6598">
        <v>5000</v>
      </c>
      <c r="E6598">
        <v>1.4732175925892079</v>
      </c>
      <c r="H6598" s="6">
        <f t="shared" si="413"/>
        <v>43497</v>
      </c>
      <c r="I6598">
        <f>SUMIFS('[1]Monthly unit'!$C:$C,'[1]Monthly unit'!$A:$A,'[1]Final sheet'!A6598,'[1]Monthly unit'!$B:$B,'[1]Final sheet'!H6598)</f>
        <v>0</v>
      </c>
      <c r="J6598">
        <f t="shared" si="414"/>
        <v>2</v>
      </c>
      <c r="K6598">
        <f t="shared" si="415"/>
        <v>2019</v>
      </c>
      <c r="L6598">
        <f>ROUND(VLOOKUP(H6598,'[1]Feeder energy'!$L:$P,2,FALSE)/1000,3)</f>
        <v>34248.366999999998</v>
      </c>
      <c r="M6598">
        <f>ROUND(VLOOKUP(H6598,'[1]Feeder energy'!$L:$P,3,FALSE)/1000,3)</f>
        <v>37768.652999999998</v>
      </c>
      <c r="N6598">
        <f>ROUND(VLOOKUP(H6598,'[1]Feeder energy'!$L:$P,4,FALSE)/1000,3)</f>
        <v>35953.199999999997</v>
      </c>
      <c r="O6598">
        <f>ROUND(VLOOKUP(H6598,'[1]Feeder energy'!$L:$P,5,FALSE)/1000,3)</f>
        <v>34621.296999999999</v>
      </c>
      <c r="P6598">
        <f t="shared" si="412"/>
        <v>1</v>
      </c>
      <c r="Q6598" t="s">
        <v>18</v>
      </c>
    </row>
    <row r="6599" spans="1:17" x14ac:dyDescent="0.25">
      <c r="A6599" s="5">
        <v>110213005374</v>
      </c>
      <c r="B6599" s="6">
        <v>43525</v>
      </c>
      <c r="C6599">
        <v>18700</v>
      </c>
      <c r="D6599">
        <v>10000</v>
      </c>
      <c r="E6599">
        <v>144</v>
      </c>
      <c r="H6599" s="6">
        <f t="shared" si="413"/>
        <v>43497</v>
      </c>
      <c r="I6599">
        <f>SUMIFS('[1]Monthly unit'!$C:$C,'[1]Monthly unit'!$A:$A,'[1]Final sheet'!A6599,'[1]Monthly unit'!$B:$B,'[1]Final sheet'!H6599)</f>
        <v>197</v>
      </c>
      <c r="J6599">
        <f t="shared" si="414"/>
        <v>2</v>
      </c>
      <c r="K6599">
        <f t="shared" si="415"/>
        <v>2019</v>
      </c>
      <c r="L6599">
        <f>ROUND(VLOOKUP(H6599,'[1]Feeder energy'!$L:$P,2,FALSE)/1000,3)</f>
        <v>34248.366999999998</v>
      </c>
      <c r="M6599">
        <f>ROUND(VLOOKUP(H6599,'[1]Feeder energy'!$L:$P,3,FALSE)/1000,3)</f>
        <v>37768.652999999998</v>
      </c>
      <c r="N6599">
        <f>ROUND(VLOOKUP(H6599,'[1]Feeder energy'!$L:$P,4,FALSE)/1000,3)</f>
        <v>35953.199999999997</v>
      </c>
      <c r="O6599">
        <f>ROUND(VLOOKUP(H6599,'[1]Feeder energy'!$L:$P,5,FALSE)/1000,3)</f>
        <v>34621.296999999999</v>
      </c>
      <c r="P6599">
        <f t="shared" si="412"/>
        <v>1</v>
      </c>
      <c r="Q6599" t="s">
        <v>18</v>
      </c>
    </row>
    <row r="6600" spans="1:17" x14ac:dyDescent="0.25">
      <c r="A6600" s="5">
        <v>110213005375</v>
      </c>
      <c r="B6600" s="6">
        <v>43525</v>
      </c>
      <c r="C6600">
        <v>4000</v>
      </c>
      <c r="D6600">
        <v>2000</v>
      </c>
      <c r="E6600">
        <v>99</v>
      </c>
      <c r="H6600" s="6">
        <f t="shared" si="413"/>
        <v>43497</v>
      </c>
      <c r="I6600">
        <f>SUMIFS('[1]Monthly unit'!$C:$C,'[1]Monthly unit'!$A:$A,'[1]Final sheet'!A6600,'[1]Monthly unit'!$B:$B,'[1]Final sheet'!H6600)</f>
        <v>0</v>
      </c>
      <c r="J6600">
        <f t="shared" si="414"/>
        <v>2</v>
      </c>
      <c r="K6600">
        <f t="shared" si="415"/>
        <v>2019</v>
      </c>
      <c r="L6600">
        <f>ROUND(VLOOKUP(H6600,'[1]Feeder energy'!$L:$P,2,FALSE)/1000,3)</f>
        <v>34248.366999999998</v>
      </c>
      <c r="M6600">
        <f>ROUND(VLOOKUP(H6600,'[1]Feeder energy'!$L:$P,3,FALSE)/1000,3)</f>
        <v>37768.652999999998</v>
      </c>
      <c r="N6600">
        <f>ROUND(VLOOKUP(H6600,'[1]Feeder energy'!$L:$P,4,FALSE)/1000,3)</f>
        <v>35953.199999999997</v>
      </c>
      <c r="O6600">
        <f>ROUND(VLOOKUP(H6600,'[1]Feeder energy'!$L:$P,5,FALSE)/1000,3)</f>
        <v>34621.296999999999</v>
      </c>
      <c r="P6600">
        <f t="shared" si="412"/>
        <v>1</v>
      </c>
      <c r="Q6600" t="s">
        <v>18</v>
      </c>
    </row>
    <row r="6601" spans="1:17" x14ac:dyDescent="0.25">
      <c r="A6601" s="5">
        <v>110213009040</v>
      </c>
      <c r="B6601" s="6">
        <v>43525</v>
      </c>
      <c r="C6601">
        <v>26500</v>
      </c>
      <c r="D6601">
        <v>10000</v>
      </c>
      <c r="E6601">
        <v>59</v>
      </c>
      <c r="H6601" s="6">
        <f t="shared" si="413"/>
        <v>43497</v>
      </c>
      <c r="I6601">
        <f>SUMIFS('[1]Monthly unit'!$C:$C,'[1]Monthly unit'!$A:$A,'[1]Final sheet'!A6601,'[1]Monthly unit'!$B:$B,'[1]Final sheet'!H6601)</f>
        <v>215</v>
      </c>
      <c r="J6601">
        <f t="shared" si="414"/>
        <v>2</v>
      </c>
      <c r="K6601">
        <f t="shared" si="415"/>
        <v>2019</v>
      </c>
      <c r="L6601">
        <f>ROUND(VLOOKUP(H6601,'[1]Feeder energy'!$L:$P,2,FALSE)/1000,3)</f>
        <v>34248.366999999998</v>
      </c>
      <c r="M6601">
        <f>ROUND(VLOOKUP(H6601,'[1]Feeder energy'!$L:$P,3,FALSE)/1000,3)</f>
        <v>37768.652999999998</v>
      </c>
      <c r="N6601">
        <f>ROUND(VLOOKUP(H6601,'[1]Feeder energy'!$L:$P,4,FALSE)/1000,3)</f>
        <v>35953.199999999997</v>
      </c>
      <c r="O6601">
        <f>ROUND(VLOOKUP(H6601,'[1]Feeder energy'!$L:$P,5,FALSE)/1000,3)</f>
        <v>34621.296999999999</v>
      </c>
      <c r="P6601">
        <f t="shared" si="412"/>
        <v>1</v>
      </c>
      <c r="Q6601" t="s">
        <v>18</v>
      </c>
    </row>
    <row r="6602" spans="1:17" x14ac:dyDescent="0.25">
      <c r="A6602" s="5">
        <v>110213009524</v>
      </c>
      <c r="B6602" s="6">
        <v>43525</v>
      </c>
      <c r="C6602">
        <v>24000</v>
      </c>
      <c r="D6602">
        <v>7000</v>
      </c>
      <c r="E6602">
        <v>51</v>
      </c>
      <c r="H6602" s="6">
        <f t="shared" si="413"/>
        <v>43497</v>
      </c>
      <c r="I6602">
        <f>SUMIFS('[1]Monthly unit'!$C:$C,'[1]Monthly unit'!$A:$A,'[1]Final sheet'!A6602,'[1]Monthly unit'!$B:$B,'[1]Final sheet'!H6602)</f>
        <v>175</v>
      </c>
      <c r="J6602">
        <f t="shared" si="414"/>
        <v>2</v>
      </c>
      <c r="K6602">
        <f t="shared" si="415"/>
        <v>2019</v>
      </c>
      <c r="L6602">
        <f>ROUND(VLOOKUP(H6602,'[1]Feeder energy'!$L:$P,2,FALSE)/1000,3)</f>
        <v>34248.366999999998</v>
      </c>
      <c r="M6602">
        <f>ROUND(VLOOKUP(H6602,'[1]Feeder energy'!$L:$P,3,FALSE)/1000,3)</f>
        <v>37768.652999999998</v>
      </c>
      <c r="N6602">
        <f>ROUND(VLOOKUP(H6602,'[1]Feeder energy'!$L:$P,4,FALSE)/1000,3)</f>
        <v>35953.199999999997</v>
      </c>
      <c r="O6602">
        <f>ROUND(VLOOKUP(H6602,'[1]Feeder energy'!$L:$P,5,FALSE)/1000,3)</f>
        <v>34621.296999999999</v>
      </c>
      <c r="P6602">
        <f t="shared" si="412"/>
        <v>1</v>
      </c>
      <c r="Q6602" t="s">
        <v>18</v>
      </c>
    </row>
    <row r="6603" spans="1:17" x14ac:dyDescent="0.25">
      <c r="A6603" s="5">
        <v>110213009614</v>
      </c>
      <c r="B6603" s="6">
        <v>43525</v>
      </c>
      <c r="C6603">
        <v>0</v>
      </c>
      <c r="D6603">
        <v>937</v>
      </c>
      <c r="E6603">
        <v>400</v>
      </c>
      <c r="F6603">
        <v>937</v>
      </c>
      <c r="G6603">
        <v>400</v>
      </c>
      <c r="H6603" s="6">
        <f t="shared" si="413"/>
        <v>43497</v>
      </c>
      <c r="I6603">
        <f>SUMIFS('[1]Monthly unit'!$C:$C,'[1]Monthly unit'!$A:$A,'[1]Final sheet'!A6603,'[1]Monthly unit'!$B:$B,'[1]Final sheet'!H6603)</f>
        <v>0</v>
      </c>
      <c r="J6603">
        <f t="shared" si="414"/>
        <v>2</v>
      </c>
      <c r="K6603">
        <f t="shared" si="415"/>
        <v>2019</v>
      </c>
      <c r="L6603">
        <f>ROUND(VLOOKUP(H6603,'[1]Feeder energy'!$L:$P,2,FALSE)/1000,3)</f>
        <v>34248.366999999998</v>
      </c>
      <c r="M6603">
        <f>ROUND(VLOOKUP(H6603,'[1]Feeder energy'!$L:$P,3,FALSE)/1000,3)</f>
        <v>37768.652999999998</v>
      </c>
      <c r="N6603">
        <f>ROUND(VLOOKUP(H6603,'[1]Feeder energy'!$L:$P,4,FALSE)/1000,3)</f>
        <v>35953.199999999997</v>
      </c>
      <c r="O6603">
        <f>ROUND(VLOOKUP(H6603,'[1]Feeder energy'!$L:$P,5,FALSE)/1000,3)</f>
        <v>34621.296999999999</v>
      </c>
      <c r="P6603">
        <f t="shared" si="412"/>
        <v>1</v>
      </c>
      <c r="Q6603" t="s">
        <v>18</v>
      </c>
    </row>
    <row r="6604" spans="1:17" x14ac:dyDescent="0.25">
      <c r="A6604" s="5">
        <v>110213009685</v>
      </c>
      <c r="B6604" s="6">
        <v>43525</v>
      </c>
      <c r="C6604">
        <v>4000</v>
      </c>
      <c r="D6604">
        <v>4000</v>
      </c>
      <c r="E6604">
        <v>228</v>
      </c>
      <c r="F6604">
        <v>3000</v>
      </c>
      <c r="G6604">
        <v>395</v>
      </c>
      <c r="H6604" s="6">
        <f t="shared" si="413"/>
        <v>43497</v>
      </c>
      <c r="I6604">
        <f>SUMIFS('[1]Monthly unit'!$C:$C,'[1]Monthly unit'!$A:$A,'[1]Final sheet'!A6604,'[1]Monthly unit'!$B:$B,'[1]Final sheet'!H6604)</f>
        <v>51</v>
      </c>
      <c r="J6604">
        <f t="shared" si="414"/>
        <v>2</v>
      </c>
      <c r="K6604">
        <f t="shared" si="415"/>
        <v>2019</v>
      </c>
      <c r="L6604">
        <f>ROUND(VLOOKUP(H6604,'[1]Feeder energy'!$L:$P,2,FALSE)/1000,3)</f>
        <v>34248.366999999998</v>
      </c>
      <c r="M6604">
        <f>ROUND(VLOOKUP(H6604,'[1]Feeder energy'!$L:$P,3,FALSE)/1000,3)</f>
        <v>37768.652999999998</v>
      </c>
      <c r="N6604">
        <f>ROUND(VLOOKUP(H6604,'[1]Feeder energy'!$L:$P,4,FALSE)/1000,3)</f>
        <v>35953.199999999997</v>
      </c>
      <c r="O6604">
        <f>ROUND(VLOOKUP(H6604,'[1]Feeder energy'!$L:$P,5,FALSE)/1000,3)</f>
        <v>34621.296999999999</v>
      </c>
      <c r="P6604">
        <f t="shared" si="412"/>
        <v>1</v>
      </c>
      <c r="Q6604" t="s">
        <v>18</v>
      </c>
    </row>
    <row r="6605" spans="1:17" x14ac:dyDescent="0.25">
      <c r="A6605" s="5">
        <v>110213010630</v>
      </c>
      <c r="B6605" s="6">
        <v>43525</v>
      </c>
      <c r="C6605">
        <v>186795</v>
      </c>
      <c r="D6605">
        <v>50000</v>
      </c>
      <c r="E6605">
        <v>73</v>
      </c>
      <c r="F6605">
        <v>60000</v>
      </c>
      <c r="G6605">
        <v>415</v>
      </c>
      <c r="H6605" s="6">
        <f t="shared" si="413"/>
        <v>43497</v>
      </c>
      <c r="I6605">
        <f>SUMIFS('[1]Monthly unit'!$C:$C,'[1]Monthly unit'!$A:$A,'[1]Final sheet'!A6605,'[1]Monthly unit'!$B:$B,'[1]Final sheet'!H6605)</f>
        <v>1020</v>
      </c>
      <c r="J6605">
        <f t="shared" si="414"/>
        <v>2</v>
      </c>
      <c r="K6605">
        <f t="shared" si="415"/>
        <v>2019</v>
      </c>
      <c r="L6605">
        <f>ROUND(VLOOKUP(H6605,'[1]Feeder energy'!$L:$P,2,FALSE)/1000,3)</f>
        <v>34248.366999999998</v>
      </c>
      <c r="M6605">
        <f>ROUND(VLOOKUP(H6605,'[1]Feeder energy'!$L:$P,3,FALSE)/1000,3)</f>
        <v>37768.652999999998</v>
      </c>
      <c r="N6605">
        <f>ROUND(VLOOKUP(H6605,'[1]Feeder energy'!$L:$P,4,FALSE)/1000,3)</f>
        <v>35953.199999999997</v>
      </c>
      <c r="O6605">
        <f>ROUND(VLOOKUP(H6605,'[1]Feeder energy'!$L:$P,5,FALSE)/1000,3)</f>
        <v>34621.296999999999</v>
      </c>
      <c r="P6605">
        <f t="shared" si="412"/>
        <v>1</v>
      </c>
      <c r="Q6605" t="s">
        <v>18</v>
      </c>
    </row>
    <row r="6606" spans="1:17" x14ac:dyDescent="0.25">
      <c r="A6606" s="5">
        <v>110213011107</v>
      </c>
      <c r="B6606" s="6">
        <v>43525</v>
      </c>
      <c r="C6606">
        <v>0</v>
      </c>
      <c r="D6606">
        <v>20000</v>
      </c>
      <c r="E6606">
        <v>368</v>
      </c>
      <c r="F6606">
        <v>20000</v>
      </c>
      <c r="G6606">
        <v>368</v>
      </c>
      <c r="H6606" s="6">
        <f t="shared" si="413"/>
        <v>43497</v>
      </c>
      <c r="I6606">
        <f>SUMIFS('[1]Monthly unit'!$C:$C,'[1]Monthly unit'!$A:$A,'[1]Final sheet'!A6606,'[1]Monthly unit'!$B:$B,'[1]Final sheet'!H6606)</f>
        <v>0</v>
      </c>
      <c r="J6606">
        <f t="shared" si="414"/>
        <v>2</v>
      </c>
      <c r="K6606">
        <f t="shared" si="415"/>
        <v>2019</v>
      </c>
      <c r="L6606">
        <f>ROUND(VLOOKUP(H6606,'[1]Feeder energy'!$L:$P,2,FALSE)/1000,3)</f>
        <v>34248.366999999998</v>
      </c>
      <c r="M6606">
        <f>ROUND(VLOOKUP(H6606,'[1]Feeder energy'!$L:$P,3,FALSE)/1000,3)</f>
        <v>37768.652999999998</v>
      </c>
      <c r="N6606">
        <f>ROUND(VLOOKUP(H6606,'[1]Feeder energy'!$L:$P,4,FALSE)/1000,3)</f>
        <v>35953.199999999997</v>
      </c>
      <c r="O6606">
        <f>ROUND(VLOOKUP(H6606,'[1]Feeder energy'!$L:$P,5,FALSE)/1000,3)</f>
        <v>34621.296999999999</v>
      </c>
      <c r="P6606">
        <f t="shared" si="412"/>
        <v>1</v>
      </c>
      <c r="Q6606" t="s">
        <v>18</v>
      </c>
    </row>
    <row r="6607" spans="1:17" x14ac:dyDescent="0.25">
      <c r="A6607" s="5">
        <v>110213011197</v>
      </c>
      <c r="B6607" s="6">
        <v>43525</v>
      </c>
      <c r="C6607">
        <v>200000</v>
      </c>
      <c r="D6607">
        <v>25000</v>
      </c>
      <c r="E6607">
        <v>60</v>
      </c>
      <c r="F6607">
        <v>40000</v>
      </c>
      <c r="G6607">
        <v>395</v>
      </c>
      <c r="H6607" s="6">
        <f t="shared" si="413"/>
        <v>43497</v>
      </c>
      <c r="I6607">
        <f>SUMIFS('[1]Monthly unit'!$C:$C,'[1]Monthly unit'!$A:$A,'[1]Final sheet'!A6607,'[1]Monthly unit'!$B:$B,'[1]Final sheet'!H6607)</f>
        <v>1260</v>
      </c>
      <c r="J6607">
        <f t="shared" si="414"/>
        <v>2</v>
      </c>
      <c r="K6607">
        <f t="shared" si="415"/>
        <v>2019</v>
      </c>
      <c r="L6607">
        <f>ROUND(VLOOKUP(H6607,'[1]Feeder energy'!$L:$P,2,FALSE)/1000,3)</f>
        <v>34248.366999999998</v>
      </c>
      <c r="M6607">
        <f>ROUND(VLOOKUP(H6607,'[1]Feeder energy'!$L:$P,3,FALSE)/1000,3)</f>
        <v>37768.652999999998</v>
      </c>
      <c r="N6607">
        <f>ROUND(VLOOKUP(H6607,'[1]Feeder energy'!$L:$P,4,FALSE)/1000,3)</f>
        <v>35953.199999999997</v>
      </c>
      <c r="O6607">
        <f>ROUND(VLOOKUP(H6607,'[1]Feeder energy'!$L:$P,5,FALSE)/1000,3)</f>
        <v>34621.296999999999</v>
      </c>
      <c r="P6607">
        <f t="shared" si="412"/>
        <v>1</v>
      </c>
      <c r="Q6607" t="s">
        <v>18</v>
      </c>
    </row>
    <row r="6608" spans="1:17" x14ac:dyDescent="0.25">
      <c r="A6608" s="5">
        <v>110213011209</v>
      </c>
      <c r="B6608" s="6">
        <v>43525</v>
      </c>
      <c r="C6608">
        <v>150000</v>
      </c>
      <c r="D6608">
        <v>25000</v>
      </c>
      <c r="E6608">
        <v>32</v>
      </c>
      <c r="F6608">
        <v>25000</v>
      </c>
      <c r="G6608">
        <v>387</v>
      </c>
      <c r="H6608" s="6">
        <f t="shared" si="413"/>
        <v>43497</v>
      </c>
      <c r="I6608">
        <f>SUMIFS('[1]Monthly unit'!$C:$C,'[1]Monthly unit'!$A:$A,'[1]Final sheet'!A6608,'[1]Monthly unit'!$B:$B,'[1]Final sheet'!H6608)</f>
        <v>940</v>
      </c>
      <c r="J6608">
        <f t="shared" si="414"/>
        <v>2</v>
      </c>
      <c r="K6608">
        <f t="shared" si="415"/>
        <v>2019</v>
      </c>
      <c r="L6608">
        <f>ROUND(VLOOKUP(H6608,'[1]Feeder energy'!$L:$P,2,FALSE)/1000,3)</f>
        <v>34248.366999999998</v>
      </c>
      <c r="M6608">
        <f>ROUND(VLOOKUP(H6608,'[1]Feeder energy'!$L:$P,3,FALSE)/1000,3)</f>
        <v>37768.652999999998</v>
      </c>
      <c r="N6608">
        <f>ROUND(VLOOKUP(H6608,'[1]Feeder energy'!$L:$P,4,FALSE)/1000,3)</f>
        <v>35953.199999999997</v>
      </c>
      <c r="O6608">
        <f>ROUND(VLOOKUP(H6608,'[1]Feeder energy'!$L:$P,5,FALSE)/1000,3)</f>
        <v>34621.296999999999</v>
      </c>
      <c r="P6608">
        <f t="shared" si="412"/>
        <v>1</v>
      </c>
      <c r="Q6608" t="s">
        <v>18</v>
      </c>
    </row>
    <row r="6609" spans="1:17" x14ac:dyDescent="0.25">
      <c r="A6609" s="5">
        <v>110213011348</v>
      </c>
      <c r="B6609" s="6">
        <v>43525</v>
      </c>
      <c r="C6609">
        <v>32000</v>
      </c>
      <c r="D6609">
        <v>20000</v>
      </c>
      <c r="E6609">
        <v>115</v>
      </c>
      <c r="H6609" s="6">
        <f t="shared" si="413"/>
        <v>43497</v>
      </c>
      <c r="I6609">
        <f>SUMIFS('[1]Monthly unit'!$C:$C,'[1]Monthly unit'!$A:$A,'[1]Final sheet'!A6609,'[1]Monthly unit'!$B:$B,'[1]Final sheet'!H6609)</f>
        <v>119</v>
      </c>
      <c r="J6609">
        <f t="shared" si="414"/>
        <v>2</v>
      </c>
      <c r="K6609">
        <f t="shared" si="415"/>
        <v>2019</v>
      </c>
      <c r="L6609">
        <f>ROUND(VLOOKUP(H6609,'[1]Feeder energy'!$L:$P,2,FALSE)/1000,3)</f>
        <v>34248.366999999998</v>
      </c>
      <c r="M6609">
        <f>ROUND(VLOOKUP(H6609,'[1]Feeder energy'!$L:$P,3,FALSE)/1000,3)</f>
        <v>37768.652999999998</v>
      </c>
      <c r="N6609">
        <f>ROUND(VLOOKUP(H6609,'[1]Feeder energy'!$L:$P,4,FALSE)/1000,3)</f>
        <v>35953.199999999997</v>
      </c>
      <c r="O6609">
        <f>ROUND(VLOOKUP(H6609,'[1]Feeder energy'!$L:$P,5,FALSE)/1000,3)</f>
        <v>34621.296999999999</v>
      </c>
      <c r="P6609">
        <f t="shared" si="412"/>
        <v>1</v>
      </c>
      <c r="Q6609" t="s">
        <v>18</v>
      </c>
    </row>
    <row r="6610" spans="1:17" x14ac:dyDescent="0.25">
      <c r="A6610" s="5">
        <v>110213012736</v>
      </c>
      <c r="B6610" s="6">
        <v>43525</v>
      </c>
      <c r="C6610">
        <v>18000</v>
      </c>
      <c r="D6610">
        <v>5000</v>
      </c>
      <c r="E6610">
        <v>99</v>
      </c>
      <c r="F6610">
        <v>3500</v>
      </c>
      <c r="G6610">
        <v>395</v>
      </c>
      <c r="H6610" s="6">
        <f t="shared" si="413"/>
        <v>43497</v>
      </c>
      <c r="I6610">
        <f>SUMIFS('[1]Monthly unit'!$C:$C,'[1]Monthly unit'!$A:$A,'[1]Final sheet'!A6610,'[1]Monthly unit'!$B:$B,'[1]Final sheet'!H6610)</f>
        <v>24</v>
      </c>
      <c r="J6610">
        <f t="shared" si="414"/>
        <v>2</v>
      </c>
      <c r="K6610">
        <f t="shared" si="415"/>
        <v>2019</v>
      </c>
      <c r="L6610">
        <f>ROUND(VLOOKUP(H6610,'[1]Feeder energy'!$L:$P,2,FALSE)/1000,3)</f>
        <v>34248.366999999998</v>
      </c>
      <c r="M6610">
        <f>ROUND(VLOOKUP(H6610,'[1]Feeder energy'!$L:$P,3,FALSE)/1000,3)</f>
        <v>37768.652999999998</v>
      </c>
      <c r="N6610">
        <f>ROUND(VLOOKUP(H6610,'[1]Feeder energy'!$L:$P,4,FALSE)/1000,3)</f>
        <v>35953.199999999997</v>
      </c>
      <c r="O6610">
        <f>ROUND(VLOOKUP(H6610,'[1]Feeder energy'!$L:$P,5,FALSE)/1000,3)</f>
        <v>34621.296999999999</v>
      </c>
      <c r="P6610">
        <f t="shared" si="412"/>
        <v>1</v>
      </c>
      <c r="Q6610" t="s">
        <v>18</v>
      </c>
    </row>
    <row r="6611" spans="1:17" x14ac:dyDescent="0.25">
      <c r="A6611" s="5">
        <v>110213013037</v>
      </c>
      <c r="B6611" s="6">
        <v>43525</v>
      </c>
      <c r="C6611">
        <v>21000</v>
      </c>
      <c r="D6611">
        <v>5000</v>
      </c>
      <c r="E6611">
        <v>10</v>
      </c>
      <c r="H6611" s="6">
        <f t="shared" si="413"/>
        <v>43497</v>
      </c>
      <c r="I6611">
        <f>SUMIFS('[1]Monthly unit'!$C:$C,'[1]Monthly unit'!$A:$A,'[1]Final sheet'!A6611,'[1]Monthly unit'!$B:$B,'[1]Final sheet'!H6611)</f>
        <v>306</v>
      </c>
      <c r="J6611">
        <f t="shared" si="414"/>
        <v>2</v>
      </c>
      <c r="K6611">
        <f t="shared" si="415"/>
        <v>2019</v>
      </c>
      <c r="L6611">
        <f>ROUND(VLOOKUP(H6611,'[1]Feeder energy'!$L:$P,2,FALSE)/1000,3)</f>
        <v>34248.366999999998</v>
      </c>
      <c r="M6611">
        <f>ROUND(VLOOKUP(H6611,'[1]Feeder energy'!$L:$P,3,FALSE)/1000,3)</f>
        <v>37768.652999999998</v>
      </c>
      <c r="N6611">
        <f>ROUND(VLOOKUP(H6611,'[1]Feeder energy'!$L:$P,4,FALSE)/1000,3)</f>
        <v>35953.199999999997</v>
      </c>
      <c r="O6611">
        <f>ROUND(VLOOKUP(H6611,'[1]Feeder energy'!$L:$P,5,FALSE)/1000,3)</f>
        <v>34621.296999999999</v>
      </c>
      <c r="P6611">
        <f t="shared" si="412"/>
        <v>1</v>
      </c>
      <c r="Q6611" t="s">
        <v>18</v>
      </c>
    </row>
    <row r="6612" spans="1:17" x14ac:dyDescent="0.25">
      <c r="A6612" s="5">
        <v>110213013739</v>
      </c>
      <c r="B6612" s="6">
        <v>43525</v>
      </c>
      <c r="C6612">
        <v>40000</v>
      </c>
      <c r="D6612">
        <v>2000</v>
      </c>
      <c r="E6612">
        <v>11</v>
      </c>
      <c r="H6612" s="6">
        <f t="shared" si="413"/>
        <v>43497</v>
      </c>
      <c r="I6612">
        <f>SUMIFS('[1]Monthly unit'!$C:$C,'[1]Monthly unit'!$A:$A,'[1]Final sheet'!A6612,'[1]Monthly unit'!$B:$B,'[1]Final sheet'!H6612)</f>
        <v>248</v>
      </c>
      <c r="J6612">
        <f t="shared" si="414"/>
        <v>2</v>
      </c>
      <c r="K6612">
        <f t="shared" si="415"/>
        <v>2019</v>
      </c>
      <c r="L6612">
        <f>ROUND(VLOOKUP(H6612,'[1]Feeder energy'!$L:$P,2,FALSE)/1000,3)</f>
        <v>34248.366999999998</v>
      </c>
      <c r="M6612">
        <f>ROUND(VLOOKUP(H6612,'[1]Feeder energy'!$L:$P,3,FALSE)/1000,3)</f>
        <v>37768.652999999998</v>
      </c>
      <c r="N6612">
        <f>ROUND(VLOOKUP(H6612,'[1]Feeder energy'!$L:$P,4,FALSE)/1000,3)</f>
        <v>35953.199999999997</v>
      </c>
      <c r="O6612">
        <f>ROUND(VLOOKUP(H6612,'[1]Feeder energy'!$L:$P,5,FALSE)/1000,3)</f>
        <v>34621.296999999999</v>
      </c>
      <c r="P6612">
        <f t="shared" si="412"/>
        <v>1</v>
      </c>
      <c r="Q6612" t="s">
        <v>18</v>
      </c>
    </row>
    <row r="6613" spans="1:17" x14ac:dyDescent="0.25">
      <c r="A6613" s="5">
        <v>110213013971</v>
      </c>
      <c r="B6613" s="6">
        <v>43525</v>
      </c>
      <c r="C6613">
        <v>7000</v>
      </c>
      <c r="D6613">
        <v>2000</v>
      </c>
      <c r="E6613">
        <v>63</v>
      </c>
      <c r="H6613" s="6">
        <f t="shared" si="413"/>
        <v>43497</v>
      </c>
      <c r="I6613">
        <f>SUMIFS('[1]Monthly unit'!$C:$C,'[1]Monthly unit'!$A:$A,'[1]Final sheet'!A6613,'[1]Monthly unit'!$B:$B,'[1]Final sheet'!H6613)</f>
        <v>24</v>
      </c>
      <c r="J6613">
        <f t="shared" si="414"/>
        <v>2</v>
      </c>
      <c r="K6613">
        <f t="shared" si="415"/>
        <v>2019</v>
      </c>
      <c r="L6613">
        <f>ROUND(VLOOKUP(H6613,'[1]Feeder energy'!$L:$P,2,FALSE)/1000,3)</f>
        <v>34248.366999999998</v>
      </c>
      <c r="M6613">
        <f>ROUND(VLOOKUP(H6613,'[1]Feeder energy'!$L:$P,3,FALSE)/1000,3)</f>
        <v>37768.652999999998</v>
      </c>
      <c r="N6613">
        <f>ROUND(VLOOKUP(H6613,'[1]Feeder energy'!$L:$P,4,FALSE)/1000,3)</f>
        <v>35953.199999999997</v>
      </c>
      <c r="O6613">
        <f>ROUND(VLOOKUP(H6613,'[1]Feeder energy'!$L:$P,5,FALSE)/1000,3)</f>
        <v>34621.296999999999</v>
      </c>
      <c r="P6613">
        <f t="shared" si="412"/>
        <v>1</v>
      </c>
      <c r="Q6613" t="s">
        <v>18</v>
      </c>
    </row>
    <row r="6614" spans="1:17" x14ac:dyDescent="0.25">
      <c r="A6614" s="5">
        <v>110213014711</v>
      </c>
      <c r="B6614" s="6">
        <v>43525</v>
      </c>
      <c r="C6614">
        <v>27197</v>
      </c>
      <c r="D6614">
        <v>5000</v>
      </c>
      <c r="E6614">
        <v>31</v>
      </c>
      <c r="F6614">
        <v>5000</v>
      </c>
      <c r="G6614">
        <v>374</v>
      </c>
      <c r="H6614" s="6">
        <f t="shared" si="413"/>
        <v>43497</v>
      </c>
      <c r="I6614">
        <f>SUMIFS('[1]Monthly unit'!$C:$C,'[1]Monthly unit'!$A:$A,'[1]Final sheet'!A6614,'[1]Monthly unit'!$B:$B,'[1]Final sheet'!H6614)</f>
        <v>120</v>
      </c>
      <c r="J6614">
        <f t="shared" si="414"/>
        <v>2</v>
      </c>
      <c r="K6614">
        <f t="shared" si="415"/>
        <v>2019</v>
      </c>
      <c r="L6614">
        <f>ROUND(VLOOKUP(H6614,'[1]Feeder energy'!$L:$P,2,FALSE)/1000,3)</f>
        <v>34248.366999999998</v>
      </c>
      <c r="M6614">
        <f>ROUND(VLOOKUP(H6614,'[1]Feeder energy'!$L:$P,3,FALSE)/1000,3)</f>
        <v>37768.652999999998</v>
      </c>
      <c r="N6614">
        <f>ROUND(VLOOKUP(H6614,'[1]Feeder energy'!$L:$P,4,FALSE)/1000,3)</f>
        <v>35953.199999999997</v>
      </c>
      <c r="O6614">
        <f>ROUND(VLOOKUP(H6614,'[1]Feeder energy'!$L:$P,5,FALSE)/1000,3)</f>
        <v>34621.296999999999</v>
      </c>
      <c r="P6614">
        <f t="shared" si="412"/>
        <v>1</v>
      </c>
      <c r="Q6614" t="s">
        <v>18</v>
      </c>
    </row>
    <row r="6615" spans="1:17" x14ac:dyDescent="0.25">
      <c r="A6615" s="5">
        <v>110213016284</v>
      </c>
      <c r="B6615" s="6">
        <v>43525</v>
      </c>
      <c r="C6615">
        <v>82500</v>
      </c>
      <c r="D6615">
        <v>50000</v>
      </c>
      <c r="E6615">
        <v>263</v>
      </c>
      <c r="H6615" s="6">
        <f t="shared" si="413"/>
        <v>43497</v>
      </c>
      <c r="I6615">
        <f>SUMIFS('[1]Monthly unit'!$C:$C,'[1]Monthly unit'!$A:$A,'[1]Final sheet'!A6615,'[1]Monthly unit'!$B:$B,'[1]Final sheet'!H6615)</f>
        <v>372</v>
      </c>
      <c r="J6615">
        <f t="shared" si="414"/>
        <v>2</v>
      </c>
      <c r="K6615">
        <f t="shared" si="415"/>
        <v>2019</v>
      </c>
      <c r="L6615">
        <f>ROUND(VLOOKUP(H6615,'[1]Feeder energy'!$L:$P,2,FALSE)/1000,3)</f>
        <v>34248.366999999998</v>
      </c>
      <c r="M6615">
        <f>ROUND(VLOOKUP(H6615,'[1]Feeder energy'!$L:$P,3,FALSE)/1000,3)</f>
        <v>37768.652999999998</v>
      </c>
      <c r="N6615">
        <f>ROUND(VLOOKUP(H6615,'[1]Feeder energy'!$L:$P,4,FALSE)/1000,3)</f>
        <v>35953.199999999997</v>
      </c>
      <c r="O6615">
        <f>ROUND(VLOOKUP(H6615,'[1]Feeder energy'!$L:$P,5,FALSE)/1000,3)</f>
        <v>34621.296999999999</v>
      </c>
      <c r="P6615">
        <f t="shared" si="412"/>
        <v>1</v>
      </c>
      <c r="Q6615" t="s">
        <v>18</v>
      </c>
    </row>
    <row r="6616" spans="1:17" x14ac:dyDescent="0.25">
      <c r="A6616" s="5">
        <v>110213017574</v>
      </c>
      <c r="B6616" s="6">
        <v>43525</v>
      </c>
      <c r="C6616">
        <v>7778</v>
      </c>
      <c r="D6616">
        <v>3000</v>
      </c>
      <c r="E6616">
        <v>87</v>
      </c>
      <c r="H6616" s="6">
        <f t="shared" si="413"/>
        <v>43497</v>
      </c>
      <c r="I6616">
        <f>SUMIFS('[1]Monthly unit'!$C:$C,'[1]Monthly unit'!$A:$A,'[1]Final sheet'!A6616,'[1]Monthly unit'!$B:$B,'[1]Final sheet'!H6616)</f>
        <v>0</v>
      </c>
      <c r="J6616">
        <f t="shared" si="414"/>
        <v>2</v>
      </c>
      <c r="K6616">
        <f t="shared" si="415"/>
        <v>2019</v>
      </c>
      <c r="L6616">
        <f>ROUND(VLOOKUP(H6616,'[1]Feeder energy'!$L:$P,2,FALSE)/1000,3)</f>
        <v>34248.366999999998</v>
      </c>
      <c r="M6616">
        <f>ROUND(VLOOKUP(H6616,'[1]Feeder energy'!$L:$P,3,FALSE)/1000,3)</f>
        <v>37768.652999999998</v>
      </c>
      <c r="N6616">
        <f>ROUND(VLOOKUP(H6616,'[1]Feeder energy'!$L:$P,4,FALSE)/1000,3)</f>
        <v>35953.199999999997</v>
      </c>
      <c r="O6616">
        <f>ROUND(VLOOKUP(H6616,'[1]Feeder energy'!$L:$P,5,FALSE)/1000,3)</f>
        <v>34621.296999999999</v>
      </c>
      <c r="P6616">
        <f t="shared" si="412"/>
        <v>1</v>
      </c>
      <c r="Q6616" t="s">
        <v>18</v>
      </c>
    </row>
    <row r="6617" spans="1:17" x14ac:dyDescent="0.25">
      <c r="A6617" s="5">
        <v>110213018477</v>
      </c>
      <c r="B6617" s="6">
        <v>43525</v>
      </c>
      <c r="C6617">
        <v>105959</v>
      </c>
      <c r="D6617">
        <v>20000</v>
      </c>
      <c r="E6617">
        <v>38</v>
      </c>
      <c r="F6617">
        <v>20000</v>
      </c>
      <c r="G6617">
        <v>368</v>
      </c>
      <c r="H6617" s="6">
        <f t="shared" si="413"/>
        <v>43497</v>
      </c>
      <c r="I6617">
        <f>SUMIFS('[1]Monthly unit'!$C:$C,'[1]Monthly unit'!$A:$A,'[1]Final sheet'!A6617,'[1]Monthly unit'!$B:$B,'[1]Final sheet'!H6617)</f>
        <v>617</v>
      </c>
      <c r="J6617">
        <f t="shared" si="414"/>
        <v>2</v>
      </c>
      <c r="K6617">
        <f t="shared" si="415"/>
        <v>2019</v>
      </c>
      <c r="L6617">
        <f>ROUND(VLOOKUP(H6617,'[1]Feeder energy'!$L:$P,2,FALSE)/1000,3)</f>
        <v>34248.366999999998</v>
      </c>
      <c r="M6617">
        <f>ROUND(VLOOKUP(H6617,'[1]Feeder energy'!$L:$P,3,FALSE)/1000,3)</f>
        <v>37768.652999999998</v>
      </c>
      <c r="N6617">
        <f>ROUND(VLOOKUP(H6617,'[1]Feeder energy'!$L:$P,4,FALSE)/1000,3)</f>
        <v>35953.199999999997</v>
      </c>
      <c r="O6617">
        <f>ROUND(VLOOKUP(H6617,'[1]Feeder energy'!$L:$P,5,FALSE)/1000,3)</f>
        <v>34621.296999999999</v>
      </c>
      <c r="P6617">
        <f t="shared" si="412"/>
        <v>1</v>
      </c>
      <c r="Q6617" t="s">
        <v>18</v>
      </c>
    </row>
    <row r="6618" spans="1:17" x14ac:dyDescent="0.25">
      <c r="A6618" s="5">
        <v>110213019055</v>
      </c>
      <c r="B6618" s="6">
        <v>43525</v>
      </c>
      <c r="C6618">
        <v>90000</v>
      </c>
      <c r="D6618">
        <v>30000</v>
      </c>
      <c r="E6618">
        <v>38</v>
      </c>
      <c r="F6618">
        <v>20000</v>
      </c>
      <c r="G6618">
        <v>368</v>
      </c>
      <c r="H6618" s="6">
        <f t="shared" si="413"/>
        <v>43497</v>
      </c>
      <c r="I6618">
        <f>SUMIFS('[1]Monthly unit'!$C:$C,'[1]Monthly unit'!$A:$A,'[1]Final sheet'!A6618,'[1]Monthly unit'!$B:$B,'[1]Final sheet'!H6618)</f>
        <v>370</v>
      </c>
      <c r="J6618">
        <f t="shared" si="414"/>
        <v>2</v>
      </c>
      <c r="K6618">
        <f t="shared" si="415"/>
        <v>2019</v>
      </c>
      <c r="L6618">
        <f>ROUND(VLOOKUP(H6618,'[1]Feeder energy'!$L:$P,2,FALSE)/1000,3)</f>
        <v>34248.366999999998</v>
      </c>
      <c r="M6618">
        <f>ROUND(VLOOKUP(H6618,'[1]Feeder energy'!$L:$P,3,FALSE)/1000,3)</f>
        <v>37768.652999999998</v>
      </c>
      <c r="N6618">
        <f>ROUND(VLOOKUP(H6618,'[1]Feeder energy'!$L:$P,4,FALSE)/1000,3)</f>
        <v>35953.199999999997</v>
      </c>
      <c r="O6618">
        <f>ROUND(VLOOKUP(H6618,'[1]Feeder energy'!$L:$P,5,FALSE)/1000,3)</f>
        <v>34621.296999999999</v>
      </c>
      <c r="P6618">
        <f t="shared" si="412"/>
        <v>1</v>
      </c>
      <c r="Q6618" t="s">
        <v>18</v>
      </c>
    </row>
    <row r="6619" spans="1:17" x14ac:dyDescent="0.25">
      <c r="A6619" s="5">
        <v>110213019239</v>
      </c>
      <c r="B6619" s="6">
        <v>43525</v>
      </c>
      <c r="C6619">
        <v>80000</v>
      </c>
      <c r="D6619">
        <v>20000</v>
      </c>
      <c r="E6619">
        <v>38</v>
      </c>
      <c r="F6619">
        <v>20000</v>
      </c>
      <c r="G6619">
        <v>368</v>
      </c>
      <c r="H6619" s="6">
        <f t="shared" si="413"/>
        <v>43497</v>
      </c>
      <c r="I6619">
        <f>SUMIFS('[1]Monthly unit'!$C:$C,'[1]Monthly unit'!$A:$A,'[1]Final sheet'!A6619,'[1]Monthly unit'!$B:$B,'[1]Final sheet'!H6619)</f>
        <v>1015</v>
      </c>
      <c r="J6619">
        <f t="shared" si="414"/>
        <v>2</v>
      </c>
      <c r="K6619">
        <f t="shared" si="415"/>
        <v>2019</v>
      </c>
      <c r="L6619">
        <f>ROUND(VLOOKUP(H6619,'[1]Feeder energy'!$L:$P,2,FALSE)/1000,3)</f>
        <v>34248.366999999998</v>
      </c>
      <c r="M6619">
        <f>ROUND(VLOOKUP(H6619,'[1]Feeder energy'!$L:$P,3,FALSE)/1000,3)</f>
        <v>37768.652999999998</v>
      </c>
      <c r="N6619">
        <f>ROUND(VLOOKUP(H6619,'[1]Feeder energy'!$L:$P,4,FALSE)/1000,3)</f>
        <v>35953.199999999997</v>
      </c>
      <c r="O6619">
        <f>ROUND(VLOOKUP(H6619,'[1]Feeder energy'!$L:$P,5,FALSE)/1000,3)</f>
        <v>34621.296999999999</v>
      </c>
      <c r="P6619">
        <f t="shared" si="412"/>
        <v>1</v>
      </c>
      <c r="Q6619" t="s">
        <v>18</v>
      </c>
    </row>
    <row r="6620" spans="1:17" x14ac:dyDescent="0.25">
      <c r="A6620" s="5">
        <v>110213019516</v>
      </c>
      <c r="B6620" s="6">
        <v>43525</v>
      </c>
      <c r="C6620">
        <v>5738</v>
      </c>
      <c r="D6620">
        <v>738</v>
      </c>
      <c r="E6620">
        <v>39</v>
      </c>
      <c r="H6620" s="6">
        <f t="shared" si="413"/>
        <v>43497</v>
      </c>
      <c r="I6620">
        <f>SUMIFS('[1]Monthly unit'!$C:$C,'[1]Monthly unit'!$A:$A,'[1]Final sheet'!A6620,'[1]Monthly unit'!$B:$B,'[1]Final sheet'!H6620)</f>
        <v>24</v>
      </c>
      <c r="J6620">
        <f t="shared" si="414"/>
        <v>2</v>
      </c>
      <c r="K6620">
        <f t="shared" si="415"/>
        <v>2019</v>
      </c>
      <c r="L6620">
        <f>ROUND(VLOOKUP(H6620,'[1]Feeder energy'!$L:$P,2,FALSE)/1000,3)</f>
        <v>34248.366999999998</v>
      </c>
      <c r="M6620">
        <f>ROUND(VLOOKUP(H6620,'[1]Feeder energy'!$L:$P,3,FALSE)/1000,3)</f>
        <v>37768.652999999998</v>
      </c>
      <c r="N6620">
        <f>ROUND(VLOOKUP(H6620,'[1]Feeder energy'!$L:$P,4,FALSE)/1000,3)</f>
        <v>35953.199999999997</v>
      </c>
      <c r="O6620">
        <f>ROUND(VLOOKUP(H6620,'[1]Feeder energy'!$L:$P,5,FALSE)/1000,3)</f>
        <v>34621.296999999999</v>
      </c>
      <c r="P6620">
        <f t="shared" si="412"/>
        <v>1</v>
      </c>
      <c r="Q6620" t="s">
        <v>18</v>
      </c>
    </row>
    <row r="6621" spans="1:17" x14ac:dyDescent="0.25">
      <c r="A6621" s="5">
        <v>110213020054</v>
      </c>
      <c r="B6621" s="6">
        <v>43525</v>
      </c>
      <c r="C6621">
        <v>30000</v>
      </c>
      <c r="D6621">
        <v>10000</v>
      </c>
      <c r="E6621">
        <v>165</v>
      </c>
      <c r="H6621" s="6">
        <f t="shared" si="413"/>
        <v>43497</v>
      </c>
      <c r="I6621">
        <f>SUMIFS('[1]Monthly unit'!$C:$C,'[1]Monthly unit'!$A:$A,'[1]Final sheet'!A6621,'[1]Monthly unit'!$B:$B,'[1]Final sheet'!H6621)</f>
        <v>142</v>
      </c>
      <c r="J6621">
        <f t="shared" si="414"/>
        <v>2</v>
      </c>
      <c r="K6621">
        <f t="shared" si="415"/>
        <v>2019</v>
      </c>
      <c r="L6621">
        <f>ROUND(VLOOKUP(H6621,'[1]Feeder energy'!$L:$P,2,FALSE)/1000,3)</f>
        <v>34248.366999999998</v>
      </c>
      <c r="M6621">
        <f>ROUND(VLOOKUP(H6621,'[1]Feeder energy'!$L:$P,3,FALSE)/1000,3)</f>
        <v>37768.652999999998</v>
      </c>
      <c r="N6621">
        <f>ROUND(VLOOKUP(H6621,'[1]Feeder energy'!$L:$P,4,FALSE)/1000,3)</f>
        <v>35953.199999999997</v>
      </c>
      <c r="O6621">
        <f>ROUND(VLOOKUP(H6621,'[1]Feeder energy'!$L:$P,5,FALSE)/1000,3)</f>
        <v>34621.296999999999</v>
      </c>
      <c r="P6621">
        <f t="shared" si="412"/>
        <v>1</v>
      </c>
      <c r="Q6621" t="s">
        <v>18</v>
      </c>
    </row>
    <row r="6622" spans="1:17" x14ac:dyDescent="0.25">
      <c r="A6622" s="5">
        <v>110213021971</v>
      </c>
      <c r="B6622" s="6">
        <v>43525</v>
      </c>
      <c r="C6622">
        <v>8000</v>
      </c>
      <c r="D6622">
        <v>1000</v>
      </c>
      <c r="E6622">
        <v>52</v>
      </c>
      <c r="H6622" s="6">
        <f t="shared" si="413"/>
        <v>43497</v>
      </c>
      <c r="I6622">
        <f>SUMIFS('[1]Monthly unit'!$C:$C,'[1]Monthly unit'!$A:$A,'[1]Final sheet'!A6622,'[1]Monthly unit'!$B:$B,'[1]Final sheet'!H6622)</f>
        <v>19</v>
      </c>
      <c r="J6622">
        <f t="shared" si="414"/>
        <v>2</v>
      </c>
      <c r="K6622">
        <f t="shared" si="415"/>
        <v>2019</v>
      </c>
      <c r="L6622">
        <f>ROUND(VLOOKUP(H6622,'[1]Feeder energy'!$L:$P,2,FALSE)/1000,3)</f>
        <v>34248.366999999998</v>
      </c>
      <c r="M6622">
        <f>ROUND(VLOOKUP(H6622,'[1]Feeder energy'!$L:$P,3,FALSE)/1000,3)</f>
        <v>37768.652999999998</v>
      </c>
      <c r="N6622">
        <f>ROUND(VLOOKUP(H6622,'[1]Feeder energy'!$L:$P,4,FALSE)/1000,3)</f>
        <v>35953.199999999997</v>
      </c>
      <c r="O6622">
        <f>ROUND(VLOOKUP(H6622,'[1]Feeder energy'!$L:$P,5,FALSE)/1000,3)</f>
        <v>34621.296999999999</v>
      </c>
      <c r="P6622">
        <f t="shared" si="412"/>
        <v>1</v>
      </c>
      <c r="Q6622" t="s">
        <v>18</v>
      </c>
    </row>
    <row r="6623" spans="1:17" x14ac:dyDescent="0.25">
      <c r="A6623" s="5">
        <v>110213022418</v>
      </c>
      <c r="B6623" s="6">
        <v>43525</v>
      </c>
      <c r="C6623">
        <v>6253</v>
      </c>
      <c r="D6623">
        <v>328</v>
      </c>
      <c r="E6623">
        <v>1</v>
      </c>
      <c r="H6623" s="6">
        <f t="shared" si="413"/>
        <v>43497</v>
      </c>
      <c r="I6623">
        <f>SUMIFS('[1]Monthly unit'!$C:$C,'[1]Monthly unit'!$A:$A,'[1]Final sheet'!A6623,'[1]Monthly unit'!$B:$B,'[1]Final sheet'!H6623)</f>
        <v>3</v>
      </c>
      <c r="J6623">
        <f t="shared" si="414"/>
        <v>2</v>
      </c>
      <c r="K6623">
        <f t="shared" si="415"/>
        <v>2019</v>
      </c>
      <c r="L6623">
        <f>ROUND(VLOOKUP(H6623,'[1]Feeder energy'!$L:$P,2,FALSE)/1000,3)</f>
        <v>34248.366999999998</v>
      </c>
      <c r="M6623">
        <f>ROUND(VLOOKUP(H6623,'[1]Feeder energy'!$L:$P,3,FALSE)/1000,3)</f>
        <v>37768.652999999998</v>
      </c>
      <c r="N6623">
        <f>ROUND(VLOOKUP(H6623,'[1]Feeder energy'!$L:$P,4,FALSE)/1000,3)</f>
        <v>35953.199999999997</v>
      </c>
      <c r="O6623">
        <f>ROUND(VLOOKUP(H6623,'[1]Feeder energy'!$L:$P,5,FALSE)/1000,3)</f>
        <v>34621.296999999999</v>
      </c>
      <c r="P6623">
        <f t="shared" si="412"/>
        <v>1</v>
      </c>
      <c r="Q6623" t="s">
        <v>19</v>
      </c>
    </row>
    <row r="6624" spans="1:17" x14ac:dyDescent="0.25">
      <c r="A6624" s="5">
        <v>110213024785</v>
      </c>
      <c r="B6624" s="6">
        <v>43525</v>
      </c>
      <c r="C6624">
        <v>103001</v>
      </c>
      <c r="D6624">
        <v>20000</v>
      </c>
      <c r="E6624">
        <v>36</v>
      </c>
      <c r="F6624">
        <v>25000</v>
      </c>
      <c r="G6624">
        <v>393</v>
      </c>
      <c r="H6624" s="6">
        <f t="shared" si="413"/>
        <v>43497</v>
      </c>
      <c r="I6624">
        <f>SUMIFS('[1]Monthly unit'!$C:$C,'[1]Monthly unit'!$A:$A,'[1]Final sheet'!A6624,'[1]Monthly unit'!$B:$B,'[1]Final sheet'!H6624)</f>
        <v>738</v>
      </c>
      <c r="J6624">
        <f t="shared" si="414"/>
        <v>2</v>
      </c>
      <c r="K6624">
        <f t="shared" si="415"/>
        <v>2019</v>
      </c>
      <c r="L6624">
        <f>ROUND(VLOOKUP(H6624,'[1]Feeder energy'!$L:$P,2,FALSE)/1000,3)</f>
        <v>34248.366999999998</v>
      </c>
      <c r="M6624">
        <f>ROUND(VLOOKUP(H6624,'[1]Feeder energy'!$L:$P,3,FALSE)/1000,3)</f>
        <v>37768.652999999998</v>
      </c>
      <c r="N6624">
        <f>ROUND(VLOOKUP(H6624,'[1]Feeder energy'!$L:$P,4,FALSE)/1000,3)</f>
        <v>35953.199999999997</v>
      </c>
      <c r="O6624">
        <f>ROUND(VLOOKUP(H6624,'[1]Feeder energy'!$L:$P,5,FALSE)/1000,3)</f>
        <v>34621.296999999999</v>
      </c>
      <c r="P6624">
        <f t="shared" si="412"/>
        <v>1</v>
      </c>
      <c r="Q6624" t="s">
        <v>18</v>
      </c>
    </row>
    <row r="6625" spans="1:17" x14ac:dyDescent="0.25">
      <c r="A6625" s="5">
        <v>110213025327</v>
      </c>
      <c r="B6625" s="6">
        <v>43525</v>
      </c>
      <c r="C6625">
        <v>5883</v>
      </c>
      <c r="D6625">
        <v>5883</v>
      </c>
      <c r="E6625">
        <v>360</v>
      </c>
      <c r="H6625" s="6">
        <f t="shared" si="413"/>
        <v>43497</v>
      </c>
      <c r="I6625">
        <f>SUMIFS('[1]Monthly unit'!$C:$C,'[1]Monthly unit'!$A:$A,'[1]Final sheet'!A6625,'[1]Monthly unit'!$B:$B,'[1]Final sheet'!H6625)</f>
        <v>0</v>
      </c>
      <c r="J6625">
        <f t="shared" si="414"/>
        <v>2</v>
      </c>
      <c r="K6625">
        <f t="shared" si="415"/>
        <v>2019</v>
      </c>
      <c r="L6625">
        <f>ROUND(VLOOKUP(H6625,'[1]Feeder energy'!$L:$P,2,FALSE)/1000,3)</f>
        <v>34248.366999999998</v>
      </c>
      <c r="M6625">
        <f>ROUND(VLOOKUP(H6625,'[1]Feeder energy'!$L:$P,3,FALSE)/1000,3)</f>
        <v>37768.652999999998</v>
      </c>
      <c r="N6625">
        <f>ROUND(VLOOKUP(H6625,'[1]Feeder energy'!$L:$P,4,FALSE)/1000,3)</f>
        <v>35953.199999999997</v>
      </c>
      <c r="O6625">
        <f>ROUND(VLOOKUP(H6625,'[1]Feeder energy'!$L:$P,5,FALSE)/1000,3)</f>
        <v>34621.296999999999</v>
      </c>
      <c r="P6625">
        <f t="shared" si="412"/>
        <v>1</v>
      </c>
      <c r="Q6625" t="s">
        <v>18</v>
      </c>
    </row>
    <row r="6626" spans="1:17" x14ac:dyDescent="0.25">
      <c r="A6626" s="5">
        <v>110213027767</v>
      </c>
      <c r="B6626" s="6">
        <v>43525</v>
      </c>
      <c r="C6626">
        <v>0</v>
      </c>
      <c r="H6626" s="6">
        <f t="shared" si="413"/>
        <v>43497</v>
      </c>
      <c r="I6626">
        <f>SUMIFS('[1]Monthly unit'!$C:$C,'[1]Monthly unit'!$A:$A,'[1]Final sheet'!A6626,'[1]Monthly unit'!$B:$B,'[1]Final sheet'!H6626)</f>
        <v>0</v>
      </c>
      <c r="J6626">
        <f t="shared" si="414"/>
        <v>2</v>
      </c>
      <c r="K6626">
        <f t="shared" si="415"/>
        <v>2019</v>
      </c>
      <c r="L6626">
        <f>ROUND(VLOOKUP(H6626,'[1]Feeder energy'!$L:$P,2,FALSE)/1000,3)</f>
        <v>34248.366999999998</v>
      </c>
      <c r="M6626">
        <f>ROUND(VLOOKUP(H6626,'[1]Feeder energy'!$L:$P,3,FALSE)/1000,3)</f>
        <v>37768.652999999998</v>
      </c>
      <c r="N6626">
        <f>ROUND(VLOOKUP(H6626,'[1]Feeder energy'!$L:$P,4,FALSE)/1000,3)</f>
        <v>35953.199999999997</v>
      </c>
      <c r="O6626">
        <f>ROUND(VLOOKUP(H6626,'[1]Feeder energy'!$L:$P,5,FALSE)/1000,3)</f>
        <v>34621.296999999999</v>
      </c>
      <c r="P6626">
        <f t="shared" si="412"/>
        <v>0</v>
      </c>
      <c r="Q6626" t="s">
        <v>18</v>
      </c>
    </row>
    <row r="6627" spans="1:17" x14ac:dyDescent="0.25">
      <c r="A6627" s="5">
        <v>110214000636</v>
      </c>
      <c r="B6627" s="6">
        <v>43525</v>
      </c>
      <c r="C6627">
        <v>46000</v>
      </c>
      <c r="D6627">
        <v>10000</v>
      </c>
      <c r="E6627">
        <v>22</v>
      </c>
      <c r="F6627">
        <v>6000</v>
      </c>
      <c r="G6627">
        <v>402</v>
      </c>
      <c r="H6627" s="6">
        <f t="shared" si="413"/>
        <v>43497</v>
      </c>
      <c r="I6627">
        <f>SUMIFS('[1]Monthly unit'!$C:$C,'[1]Monthly unit'!$A:$A,'[1]Final sheet'!A6627,'[1]Monthly unit'!$B:$B,'[1]Final sheet'!H6627)</f>
        <v>180</v>
      </c>
      <c r="J6627">
        <f t="shared" si="414"/>
        <v>2</v>
      </c>
      <c r="K6627">
        <f t="shared" si="415"/>
        <v>2019</v>
      </c>
      <c r="L6627">
        <f>ROUND(VLOOKUP(H6627,'[1]Feeder energy'!$L:$P,2,FALSE)/1000,3)</f>
        <v>34248.366999999998</v>
      </c>
      <c r="M6627">
        <f>ROUND(VLOOKUP(H6627,'[1]Feeder energy'!$L:$P,3,FALSE)/1000,3)</f>
        <v>37768.652999999998</v>
      </c>
      <c r="N6627">
        <f>ROUND(VLOOKUP(H6627,'[1]Feeder energy'!$L:$P,4,FALSE)/1000,3)</f>
        <v>35953.199999999997</v>
      </c>
      <c r="O6627">
        <f>ROUND(VLOOKUP(H6627,'[1]Feeder energy'!$L:$P,5,FALSE)/1000,3)</f>
        <v>34621.296999999999</v>
      </c>
      <c r="P6627">
        <f t="shared" si="412"/>
        <v>1</v>
      </c>
      <c r="Q6627" t="s">
        <v>18</v>
      </c>
    </row>
    <row r="6628" spans="1:17" x14ac:dyDescent="0.25">
      <c r="A6628" s="5">
        <v>110214001349</v>
      </c>
      <c r="B6628" s="6">
        <v>43525</v>
      </c>
      <c r="C6628">
        <v>20000</v>
      </c>
      <c r="D6628">
        <v>10000</v>
      </c>
      <c r="E6628">
        <v>76</v>
      </c>
      <c r="H6628" s="6">
        <f t="shared" si="413"/>
        <v>43497</v>
      </c>
      <c r="I6628">
        <f>SUMIFS('[1]Monthly unit'!$C:$C,'[1]Monthly unit'!$A:$A,'[1]Final sheet'!A6628,'[1]Monthly unit'!$B:$B,'[1]Final sheet'!H6628)</f>
        <v>6</v>
      </c>
      <c r="J6628">
        <f t="shared" si="414"/>
        <v>2</v>
      </c>
      <c r="K6628">
        <f t="shared" si="415"/>
        <v>2019</v>
      </c>
      <c r="L6628">
        <f>ROUND(VLOOKUP(H6628,'[1]Feeder energy'!$L:$P,2,FALSE)/1000,3)</f>
        <v>34248.366999999998</v>
      </c>
      <c r="M6628">
        <f>ROUND(VLOOKUP(H6628,'[1]Feeder energy'!$L:$P,3,FALSE)/1000,3)</f>
        <v>37768.652999999998</v>
      </c>
      <c r="N6628">
        <f>ROUND(VLOOKUP(H6628,'[1]Feeder energy'!$L:$P,4,FALSE)/1000,3)</f>
        <v>35953.199999999997</v>
      </c>
      <c r="O6628">
        <f>ROUND(VLOOKUP(H6628,'[1]Feeder energy'!$L:$P,5,FALSE)/1000,3)</f>
        <v>34621.296999999999</v>
      </c>
      <c r="P6628">
        <f t="shared" si="412"/>
        <v>1</v>
      </c>
      <c r="Q6628" t="s">
        <v>18</v>
      </c>
    </row>
    <row r="6629" spans="1:17" x14ac:dyDescent="0.25">
      <c r="A6629" s="5">
        <v>110214001363</v>
      </c>
      <c r="B6629" s="6">
        <v>43525</v>
      </c>
      <c r="C6629">
        <v>12000</v>
      </c>
      <c r="D6629">
        <v>6000</v>
      </c>
      <c r="E6629">
        <v>158</v>
      </c>
      <c r="H6629" s="6">
        <f t="shared" si="413"/>
        <v>43497</v>
      </c>
      <c r="I6629">
        <f>SUMIFS('[1]Monthly unit'!$C:$C,'[1]Monthly unit'!$A:$A,'[1]Final sheet'!A6629,'[1]Monthly unit'!$B:$B,'[1]Final sheet'!H6629)</f>
        <v>272</v>
      </c>
      <c r="J6629">
        <f t="shared" si="414"/>
        <v>2</v>
      </c>
      <c r="K6629">
        <f t="shared" si="415"/>
        <v>2019</v>
      </c>
      <c r="L6629">
        <f>ROUND(VLOOKUP(H6629,'[1]Feeder energy'!$L:$P,2,FALSE)/1000,3)</f>
        <v>34248.366999999998</v>
      </c>
      <c r="M6629">
        <f>ROUND(VLOOKUP(H6629,'[1]Feeder energy'!$L:$P,3,FALSE)/1000,3)</f>
        <v>37768.652999999998</v>
      </c>
      <c r="N6629">
        <f>ROUND(VLOOKUP(H6629,'[1]Feeder energy'!$L:$P,4,FALSE)/1000,3)</f>
        <v>35953.199999999997</v>
      </c>
      <c r="O6629">
        <f>ROUND(VLOOKUP(H6629,'[1]Feeder energy'!$L:$P,5,FALSE)/1000,3)</f>
        <v>34621.296999999999</v>
      </c>
      <c r="P6629">
        <f t="shared" ref="P6629:P6692" si="416">IF(AND(J6629&gt;=4,J6629&lt;7,K6629=2020),0,IF(AND(C6629=0,F6629=0),0,1))</f>
        <v>1</v>
      </c>
      <c r="Q6629" t="s">
        <v>18</v>
      </c>
    </row>
    <row r="6630" spans="1:17" x14ac:dyDescent="0.25">
      <c r="A6630" s="5">
        <v>110214002461</v>
      </c>
      <c r="B6630" s="6">
        <v>43525</v>
      </c>
      <c r="C6630">
        <v>12000</v>
      </c>
      <c r="D6630">
        <v>2000</v>
      </c>
      <c r="E6630">
        <v>73</v>
      </c>
      <c r="F6630">
        <v>2000</v>
      </c>
      <c r="G6630">
        <v>394</v>
      </c>
      <c r="H6630" s="6">
        <f t="shared" si="413"/>
        <v>43497</v>
      </c>
      <c r="I6630">
        <f>SUMIFS('[1]Monthly unit'!$C:$C,'[1]Monthly unit'!$A:$A,'[1]Final sheet'!A6630,'[1]Monthly unit'!$B:$B,'[1]Final sheet'!H6630)</f>
        <v>76</v>
      </c>
      <c r="J6630">
        <f t="shared" si="414"/>
        <v>2</v>
      </c>
      <c r="K6630">
        <f t="shared" si="415"/>
        <v>2019</v>
      </c>
      <c r="L6630">
        <f>ROUND(VLOOKUP(H6630,'[1]Feeder energy'!$L:$P,2,FALSE)/1000,3)</f>
        <v>34248.366999999998</v>
      </c>
      <c r="M6630">
        <f>ROUND(VLOOKUP(H6630,'[1]Feeder energy'!$L:$P,3,FALSE)/1000,3)</f>
        <v>37768.652999999998</v>
      </c>
      <c r="N6630">
        <f>ROUND(VLOOKUP(H6630,'[1]Feeder energy'!$L:$P,4,FALSE)/1000,3)</f>
        <v>35953.199999999997</v>
      </c>
      <c r="O6630">
        <f>ROUND(VLOOKUP(H6630,'[1]Feeder energy'!$L:$P,5,FALSE)/1000,3)</f>
        <v>34621.296999999999</v>
      </c>
      <c r="P6630">
        <f t="shared" si="416"/>
        <v>1</v>
      </c>
      <c r="Q6630" t="s">
        <v>18</v>
      </c>
    </row>
    <row r="6631" spans="1:17" x14ac:dyDescent="0.25">
      <c r="A6631" s="5">
        <v>110214002464</v>
      </c>
      <c r="B6631" s="6">
        <v>43525</v>
      </c>
      <c r="C6631">
        <v>70000</v>
      </c>
      <c r="D6631">
        <v>8000</v>
      </c>
      <c r="E6631">
        <v>63</v>
      </c>
      <c r="F6631">
        <v>12000</v>
      </c>
      <c r="G6631">
        <v>394</v>
      </c>
      <c r="H6631" s="6">
        <f t="shared" si="413"/>
        <v>43497</v>
      </c>
      <c r="I6631">
        <f>SUMIFS('[1]Monthly unit'!$C:$C,'[1]Monthly unit'!$A:$A,'[1]Final sheet'!A6631,'[1]Monthly unit'!$B:$B,'[1]Final sheet'!H6631)</f>
        <v>430</v>
      </c>
      <c r="J6631">
        <f t="shared" si="414"/>
        <v>2</v>
      </c>
      <c r="K6631">
        <f t="shared" si="415"/>
        <v>2019</v>
      </c>
      <c r="L6631">
        <f>ROUND(VLOOKUP(H6631,'[1]Feeder energy'!$L:$P,2,FALSE)/1000,3)</f>
        <v>34248.366999999998</v>
      </c>
      <c r="M6631">
        <f>ROUND(VLOOKUP(H6631,'[1]Feeder energy'!$L:$P,3,FALSE)/1000,3)</f>
        <v>37768.652999999998</v>
      </c>
      <c r="N6631">
        <f>ROUND(VLOOKUP(H6631,'[1]Feeder energy'!$L:$P,4,FALSE)/1000,3)</f>
        <v>35953.199999999997</v>
      </c>
      <c r="O6631">
        <f>ROUND(VLOOKUP(H6631,'[1]Feeder energy'!$L:$P,5,FALSE)/1000,3)</f>
        <v>34621.296999999999</v>
      </c>
      <c r="P6631">
        <f t="shared" si="416"/>
        <v>1</v>
      </c>
      <c r="Q6631" t="s">
        <v>18</v>
      </c>
    </row>
    <row r="6632" spans="1:17" x14ac:dyDescent="0.25">
      <c r="A6632" s="5">
        <v>110214002466</v>
      </c>
      <c r="B6632" s="6">
        <v>43525</v>
      </c>
      <c r="C6632">
        <v>10000</v>
      </c>
      <c r="D6632">
        <v>10000</v>
      </c>
      <c r="E6632">
        <v>154</v>
      </c>
      <c r="F6632">
        <v>10000</v>
      </c>
      <c r="G6632">
        <v>402</v>
      </c>
      <c r="H6632" s="6">
        <f t="shared" si="413"/>
        <v>43497</v>
      </c>
      <c r="I6632">
        <f>SUMIFS('[1]Monthly unit'!$C:$C,'[1]Monthly unit'!$A:$A,'[1]Final sheet'!A6632,'[1]Monthly unit'!$B:$B,'[1]Final sheet'!H6632)</f>
        <v>0</v>
      </c>
      <c r="J6632">
        <f t="shared" si="414"/>
        <v>2</v>
      </c>
      <c r="K6632">
        <f t="shared" si="415"/>
        <v>2019</v>
      </c>
      <c r="L6632">
        <f>ROUND(VLOOKUP(H6632,'[1]Feeder energy'!$L:$P,2,FALSE)/1000,3)</f>
        <v>34248.366999999998</v>
      </c>
      <c r="M6632">
        <f>ROUND(VLOOKUP(H6632,'[1]Feeder energy'!$L:$P,3,FALSE)/1000,3)</f>
        <v>37768.652999999998</v>
      </c>
      <c r="N6632">
        <f>ROUND(VLOOKUP(H6632,'[1]Feeder energy'!$L:$P,4,FALSE)/1000,3)</f>
        <v>35953.199999999997</v>
      </c>
      <c r="O6632">
        <f>ROUND(VLOOKUP(H6632,'[1]Feeder energy'!$L:$P,5,FALSE)/1000,3)</f>
        <v>34621.296999999999</v>
      </c>
      <c r="P6632">
        <f t="shared" si="416"/>
        <v>1</v>
      </c>
      <c r="Q6632" t="s">
        <v>18</v>
      </c>
    </row>
    <row r="6633" spans="1:17" x14ac:dyDescent="0.25">
      <c r="A6633" s="5">
        <v>110214002885</v>
      </c>
      <c r="B6633" s="6">
        <v>43525</v>
      </c>
      <c r="C6633">
        <v>90000</v>
      </c>
      <c r="D6633">
        <v>10000</v>
      </c>
      <c r="E6633">
        <v>9</v>
      </c>
      <c r="F6633">
        <v>10000</v>
      </c>
      <c r="G6633">
        <v>371</v>
      </c>
      <c r="H6633" s="6">
        <f t="shared" si="413"/>
        <v>43497</v>
      </c>
      <c r="I6633">
        <f>SUMIFS('[1]Monthly unit'!$C:$C,'[1]Monthly unit'!$A:$A,'[1]Final sheet'!A6633,'[1]Monthly unit'!$B:$B,'[1]Final sheet'!H6633)</f>
        <v>807</v>
      </c>
      <c r="J6633">
        <f t="shared" si="414"/>
        <v>2</v>
      </c>
      <c r="K6633">
        <f t="shared" si="415"/>
        <v>2019</v>
      </c>
      <c r="L6633">
        <f>ROUND(VLOOKUP(H6633,'[1]Feeder energy'!$L:$P,2,FALSE)/1000,3)</f>
        <v>34248.366999999998</v>
      </c>
      <c r="M6633">
        <f>ROUND(VLOOKUP(H6633,'[1]Feeder energy'!$L:$P,3,FALSE)/1000,3)</f>
        <v>37768.652999999998</v>
      </c>
      <c r="N6633">
        <f>ROUND(VLOOKUP(H6633,'[1]Feeder energy'!$L:$P,4,FALSE)/1000,3)</f>
        <v>35953.199999999997</v>
      </c>
      <c r="O6633">
        <f>ROUND(VLOOKUP(H6633,'[1]Feeder energy'!$L:$P,5,FALSE)/1000,3)</f>
        <v>34621.296999999999</v>
      </c>
      <c r="P6633">
        <f t="shared" si="416"/>
        <v>1</v>
      </c>
      <c r="Q6633" t="s">
        <v>18</v>
      </c>
    </row>
    <row r="6634" spans="1:17" x14ac:dyDescent="0.25">
      <c r="A6634" s="5">
        <v>110214002901</v>
      </c>
      <c r="B6634" s="6">
        <v>43525</v>
      </c>
      <c r="C6634">
        <v>52000</v>
      </c>
      <c r="D6634">
        <v>10000</v>
      </c>
      <c r="E6634">
        <v>2.4226041666697711</v>
      </c>
      <c r="F6634">
        <v>15000</v>
      </c>
      <c r="G6634">
        <v>392</v>
      </c>
      <c r="H6634" s="6">
        <f t="shared" si="413"/>
        <v>43497</v>
      </c>
      <c r="I6634">
        <f>SUMIFS('[1]Monthly unit'!$C:$C,'[1]Monthly unit'!$A:$A,'[1]Final sheet'!A6634,'[1]Monthly unit'!$B:$B,'[1]Final sheet'!H6634)</f>
        <v>426</v>
      </c>
      <c r="J6634">
        <f t="shared" si="414"/>
        <v>2</v>
      </c>
      <c r="K6634">
        <f t="shared" si="415"/>
        <v>2019</v>
      </c>
      <c r="L6634">
        <f>ROUND(VLOOKUP(H6634,'[1]Feeder energy'!$L:$P,2,FALSE)/1000,3)</f>
        <v>34248.366999999998</v>
      </c>
      <c r="M6634">
        <f>ROUND(VLOOKUP(H6634,'[1]Feeder energy'!$L:$P,3,FALSE)/1000,3)</f>
        <v>37768.652999999998</v>
      </c>
      <c r="N6634">
        <f>ROUND(VLOOKUP(H6634,'[1]Feeder energy'!$L:$P,4,FALSE)/1000,3)</f>
        <v>35953.199999999997</v>
      </c>
      <c r="O6634">
        <f>ROUND(VLOOKUP(H6634,'[1]Feeder energy'!$L:$P,5,FALSE)/1000,3)</f>
        <v>34621.296999999999</v>
      </c>
      <c r="P6634">
        <f t="shared" si="416"/>
        <v>1</v>
      </c>
      <c r="Q6634" t="s">
        <v>18</v>
      </c>
    </row>
    <row r="6635" spans="1:17" x14ac:dyDescent="0.25">
      <c r="A6635" s="5">
        <v>110214003597</v>
      </c>
      <c r="B6635" s="6">
        <v>43525</v>
      </c>
      <c r="C6635">
        <v>116745</v>
      </c>
      <c r="D6635">
        <v>25000</v>
      </c>
      <c r="E6635">
        <v>92</v>
      </c>
      <c r="F6635">
        <v>20000</v>
      </c>
      <c r="G6635">
        <v>378</v>
      </c>
      <c r="H6635" s="6">
        <f t="shared" si="413"/>
        <v>43497</v>
      </c>
      <c r="I6635">
        <f>SUMIFS('[1]Monthly unit'!$C:$C,'[1]Monthly unit'!$A:$A,'[1]Final sheet'!A6635,'[1]Monthly unit'!$B:$B,'[1]Final sheet'!H6635)</f>
        <v>581</v>
      </c>
      <c r="J6635">
        <f t="shared" si="414"/>
        <v>2</v>
      </c>
      <c r="K6635">
        <f t="shared" si="415"/>
        <v>2019</v>
      </c>
      <c r="L6635">
        <f>ROUND(VLOOKUP(H6635,'[1]Feeder energy'!$L:$P,2,FALSE)/1000,3)</f>
        <v>34248.366999999998</v>
      </c>
      <c r="M6635">
        <f>ROUND(VLOOKUP(H6635,'[1]Feeder energy'!$L:$P,3,FALSE)/1000,3)</f>
        <v>37768.652999999998</v>
      </c>
      <c r="N6635">
        <f>ROUND(VLOOKUP(H6635,'[1]Feeder energy'!$L:$P,4,FALSE)/1000,3)</f>
        <v>35953.199999999997</v>
      </c>
      <c r="O6635">
        <f>ROUND(VLOOKUP(H6635,'[1]Feeder energy'!$L:$P,5,FALSE)/1000,3)</f>
        <v>34621.296999999999</v>
      </c>
      <c r="P6635">
        <f t="shared" si="416"/>
        <v>1</v>
      </c>
      <c r="Q6635" t="s">
        <v>18</v>
      </c>
    </row>
    <row r="6636" spans="1:17" x14ac:dyDescent="0.25">
      <c r="A6636" s="5">
        <v>110214004744</v>
      </c>
      <c r="B6636" s="6">
        <v>43525</v>
      </c>
      <c r="C6636">
        <v>28000</v>
      </c>
      <c r="D6636">
        <v>6000</v>
      </c>
      <c r="E6636">
        <v>63</v>
      </c>
      <c r="F6636">
        <v>4000</v>
      </c>
      <c r="G6636">
        <v>406</v>
      </c>
      <c r="H6636" s="6">
        <f t="shared" si="413"/>
        <v>43497</v>
      </c>
      <c r="I6636">
        <f>SUMIFS('[1]Monthly unit'!$C:$C,'[1]Monthly unit'!$A:$A,'[1]Final sheet'!A6636,'[1]Monthly unit'!$B:$B,'[1]Final sheet'!H6636)</f>
        <v>103</v>
      </c>
      <c r="J6636">
        <f t="shared" si="414"/>
        <v>2</v>
      </c>
      <c r="K6636">
        <f t="shared" si="415"/>
        <v>2019</v>
      </c>
      <c r="L6636">
        <f>ROUND(VLOOKUP(H6636,'[1]Feeder energy'!$L:$P,2,FALSE)/1000,3)</f>
        <v>34248.366999999998</v>
      </c>
      <c r="M6636">
        <f>ROUND(VLOOKUP(H6636,'[1]Feeder energy'!$L:$P,3,FALSE)/1000,3)</f>
        <v>37768.652999999998</v>
      </c>
      <c r="N6636">
        <f>ROUND(VLOOKUP(H6636,'[1]Feeder energy'!$L:$P,4,FALSE)/1000,3)</f>
        <v>35953.199999999997</v>
      </c>
      <c r="O6636">
        <f>ROUND(VLOOKUP(H6636,'[1]Feeder energy'!$L:$P,5,FALSE)/1000,3)</f>
        <v>34621.296999999999</v>
      </c>
      <c r="P6636">
        <f t="shared" si="416"/>
        <v>1</v>
      </c>
      <c r="Q6636" t="s">
        <v>19</v>
      </c>
    </row>
    <row r="6637" spans="1:17" x14ac:dyDescent="0.25">
      <c r="A6637" s="5">
        <v>110214004746</v>
      </c>
      <c r="B6637" s="6">
        <v>43525</v>
      </c>
      <c r="C6637">
        <v>10000</v>
      </c>
      <c r="D6637">
        <v>2000</v>
      </c>
      <c r="E6637">
        <v>2.3647569444437981</v>
      </c>
      <c r="F6637">
        <v>2000</v>
      </c>
      <c r="G6637">
        <v>395</v>
      </c>
      <c r="H6637" s="6">
        <f t="shared" si="413"/>
        <v>43497</v>
      </c>
      <c r="I6637">
        <f>SUMIFS('[1]Monthly unit'!$C:$C,'[1]Monthly unit'!$A:$A,'[1]Final sheet'!A6637,'[1]Monthly unit'!$B:$B,'[1]Final sheet'!H6637)</f>
        <v>71</v>
      </c>
      <c r="J6637">
        <f t="shared" si="414"/>
        <v>2</v>
      </c>
      <c r="K6637">
        <f t="shared" si="415"/>
        <v>2019</v>
      </c>
      <c r="L6637">
        <f>ROUND(VLOOKUP(H6637,'[1]Feeder energy'!$L:$P,2,FALSE)/1000,3)</f>
        <v>34248.366999999998</v>
      </c>
      <c r="M6637">
        <f>ROUND(VLOOKUP(H6637,'[1]Feeder energy'!$L:$P,3,FALSE)/1000,3)</f>
        <v>37768.652999999998</v>
      </c>
      <c r="N6637">
        <f>ROUND(VLOOKUP(H6637,'[1]Feeder energy'!$L:$P,4,FALSE)/1000,3)</f>
        <v>35953.199999999997</v>
      </c>
      <c r="O6637">
        <f>ROUND(VLOOKUP(H6637,'[1]Feeder energy'!$L:$P,5,FALSE)/1000,3)</f>
        <v>34621.296999999999</v>
      </c>
      <c r="P6637">
        <f t="shared" si="416"/>
        <v>1</v>
      </c>
      <c r="Q6637" t="s">
        <v>18</v>
      </c>
    </row>
    <row r="6638" spans="1:17" x14ac:dyDescent="0.25">
      <c r="A6638" s="5">
        <v>110214006932</v>
      </c>
      <c r="B6638" s="6">
        <v>43525</v>
      </c>
      <c r="C6638">
        <v>3000</v>
      </c>
      <c r="D6638">
        <v>3000</v>
      </c>
      <c r="E6638">
        <v>189</v>
      </c>
      <c r="H6638" s="6">
        <f t="shared" si="413"/>
        <v>43497</v>
      </c>
      <c r="I6638">
        <f>SUMIFS('[1]Monthly unit'!$C:$C,'[1]Monthly unit'!$A:$A,'[1]Final sheet'!A6638,'[1]Monthly unit'!$B:$B,'[1]Final sheet'!H6638)</f>
        <v>0</v>
      </c>
      <c r="J6638">
        <f t="shared" si="414"/>
        <v>2</v>
      </c>
      <c r="K6638">
        <f t="shared" si="415"/>
        <v>2019</v>
      </c>
      <c r="L6638">
        <f>ROUND(VLOOKUP(H6638,'[1]Feeder energy'!$L:$P,2,FALSE)/1000,3)</f>
        <v>34248.366999999998</v>
      </c>
      <c r="M6638">
        <f>ROUND(VLOOKUP(H6638,'[1]Feeder energy'!$L:$P,3,FALSE)/1000,3)</f>
        <v>37768.652999999998</v>
      </c>
      <c r="N6638">
        <f>ROUND(VLOOKUP(H6638,'[1]Feeder energy'!$L:$P,4,FALSE)/1000,3)</f>
        <v>35953.199999999997</v>
      </c>
      <c r="O6638">
        <f>ROUND(VLOOKUP(H6638,'[1]Feeder energy'!$L:$P,5,FALSE)/1000,3)</f>
        <v>34621.296999999999</v>
      </c>
      <c r="P6638">
        <f t="shared" si="416"/>
        <v>1</v>
      </c>
      <c r="Q6638" t="s">
        <v>19</v>
      </c>
    </row>
    <row r="6639" spans="1:17" x14ac:dyDescent="0.25">
      <c r="A6639" s="5">
        <v>110214007151</v>
      </c>
      <c r="B6639" s="6">
        <v>43525</v>
      </c>
      <c r="C6639">
        <v>6000</v>
      </c>
      <c r="D6639">
        <v>2000</v>
      </c>
      <c r="E6639">
        <v>77</v>
      </c>
      <c r="H6639" s="6">
        <f t="shared" si="413"/>
        <v>43497</v>
      </c>
      <c r="I6639">
        <f>SUMIFS('[1]Monthly unit'!$C:$C,'[1]Monthly unit'!$A:$A,'[1]Final sheet'!A6639,'[1]Monthly unit'!$B:$B,'[1]Final sheet'!H6639)</f>
        <v>26</v>
      </c>
      <c r="J6639">
        <f t="shared" si="414"/>
        <v>2</v>
      </c>
      <c r="K6639">
        <f t="shared" si="415"/>
        <v>2019</v>
      </c>
      <c r="L6639">
        <f>ROUND(VLOOKUP(H6639,'[1]Feeder energy'!$L:$P,2,FALSE)/1000,3)</f>
        <v>34248.366999999998</v>
      </c>
      <c r="M6639">
        <f>ROUND(VLOOKUP(H6639,'[1]Feeder energy'!$L:$P,3,FALSE)/1000,3)</f>
        <v>37768.652999999998</v>
      </c>
      <c r="N6639">
        <f>ROUND(VLOOKUP(H6639,'[1]Feeder energy'!$L:$P,4,FALSE)/1000,3)</f>
        <v>35953.199999999997</v>
      </c>
      <c r="O6639">
        <f>ROUND(VLOOKUP(H6639,'[1]Feeder energy'!$L:$P,5,FALSE)/1000,3)</f>
        <v>34621.296999999999</v>
      </c>
      <c r="P6639">
        <f t="shared" si="416"/>
        <v>1</v>
      </c>
      <c r="Q6639" t="s">
        <v>18</v>
      </c>
    </row>
    <row r="6640" spans="1:17" x14ac:dyDescent="0.25">
      <c r="A6640" s="5">
        <v>110214009022</v>
      </c>
      <c r="B6640" s="6">
        <v>43525</v>
      </c>
      <c r="C6640">
        <v>80000</v>
      </c>
      <c r="D6640">
        <v>20000</v>
      </c>
      <c r="E6640">
        <v>38</v>
      </c>
      <c r="F6640">
        <v>20000</v>
      </c>
      <c r="G6640">
        <v>368</v>
      </c>
      <c r="H6640" s="6">
        <f t="shared" si="413"/>
        <v>43497</v>
      </c>
      <c r="I6640">
        <f>SUMIFS('[1]Monthly unit'!$C:$C,'[1]Monthly unit'!$A:$A,'[1]Final sheet'!A6640,'[1]Monthly unit'!$B:$B,'[1]Final sheet'!H6640)</f>
        <v>875</v>
      </c>
      <c r="J6640">
        <f t="shared" si="414"/>
        <v>2</v>
      </c>
      <c r="K6640">
        <f t="shared" si="415"/>
        <v>2019</v>
      </c>
      <c r="L6640">
        <f>ROUND(VLOOKUP(H6640,'[1]Feeder energy'!$L:$P,2,FALSE)/1000,3)</f>
        <v>34248.366999999998</v>
      </c>
      <c r="M6640">
        <f>ROUND(VLOOKUP(H6640,'[1]Feeder energy'!$L:$P,3,FALSE)/1000,3)</f>
        <v>37768.652999999998</v>
      </c>
      <c r="N6640">
        <f>ROUND(VLOOKUP(H6640,'[1]Feeder energy'!$L:$P,4,FALSE)/1000,3)</f>
        <v>35953.199999999997</v>
      </c>
      <c r="O6640">
        <f>ROUND(VLOOKUP(H6640,'[1]Feeder energy'!$L:$P,5,FALSE)/1000,3)</f>
        <v>34621.296999999999</v>
      </c>
      <c r="P6640">
        <f t="shared" si="416"/>
        <v>1</v>
      </c>
      <c r="Q6640" t="s">
        <v>18</v>
      </c>
    </row>
    <row r="6641" spans="1:17" x14ac:dyDescent="0.25">
      <c r="A6641" s="5">
        <v>110214009045</v>
      </c>
      <c r="B6641" s="6">
        <v>43525</v>
      </c>
      <c r="C6641">
        <v>80000</v>
      </c>
      <c r="D6641">
        <v>20000</v>
      </c>
      <c r="E6641">
        <v>38</v>
      </c>
      <c r="F6641">
        <v>20000</v>
      </c>
      <c r="G6641">
        <v>368</v>
      </c>
      <c r="H6641" s="6">
        <f t="shared" si="413"/>
        <v>43497</v>
      </c>
      <c r="I6641">
        <f>SUMIFS('[1]Monthly unit'!$C:$C,'[1]Monthly unit'!$A:$A,'[1]Final sheet'!A6641,'[1]Monthly unit'!$B:$B,'[1]Final sheet'!H6641)</f>
        <v>725</v>
      </c>
      <c r="J6641">
        <f t="shared" si="414"/>
        <v>2</v>
      </c>
      <c r="K6641">
        <f t="shared" si="415"/>
        <v>2019</v>
      </c>
      <c r="L6641">
        <f>ROUND(VLOOKUP(H6641,'[1]Feeder energy'!$L:$P,2,FALSE)/1000,3)</f>
        <v>34248.366999999998</v>
      </c>
      <c r="M6641">
        <f>ROUND(VLOOKUP(H6641,'[1]Feeder energy'!$L:$P,3,FALSE)/1000,3)</f>
        <v>37768.652999999998</v>
      </c>
      <c r="N6641">
        <f>ROUND(VLOOKUP(H6641,'[1]Feeder energy'!$L:$P,4,FALSE)/1000,3)</f>
        <v>35953.199999999997</v>
      </c>
      <c r="O6641">
        <f>ROUND(VLOOKUP(H6641,'[1]Feeder energy'!$L:$P,5,FALSE)/1000,3)</f>
        <v>34621.296999999999</v>
      </c>
      <c r="P6641">
        <f t="shared" si="416"/>
        <v>1</v>
      </c>
      <c r="Q6641" t="s">
        <v>18</v>
      </c>
    </row>
    <row r="6642" spans="1:17" x14ac:dyDescent="0.25">
      <c r="A6642" s="5">
        <v>110214009050</v>
      </c>
      <c r="B6642" s="6">
        <v>43525</v>
      </c>
      <c r="C6642">
        <v>20792</v>
      </c>
      <c r="D6642">
        <v>14792</v>
      </c>
      <c r="E6642">
        <v>2.2904976851859828</v>
      </c>
      <c r="F6642">
        <v>5000</v>
      </c>
      <c r="G6642">
        <v>380</v>
      </c>
      <c r="H6642" s="6">
        <f t="shared" si="413"/>
        <v>43497</v>
      </c>
      <c r="I6642">
        <f>SUMIFS('[1]Monthly unit'!$C:$C,'[1]Monthly unit'!$A:$A,'[1]Final sheet'!A6642,'[1]Monthly unit'!$B:$B,'[1]Final sheet'!H6642)</f>
        <v>0</v>
      </c>
      <c r="J6642">
        <f t="shared" si="414"/>
        <v>2</v>
      </c>
      <c r="K6642">
        <f t="shared" si="415"/>
        <v>2019</v>
      </c>
      <c r="L6642">
        <f>ROUND(VLOOKUP(H6642,'[1]Feeder energy'!$L:$P,2,FALSE)/1000,3)</f>
        <v>34248.366999999998</v>
      </c>
      <c r="M6642">
        <f>ROUND(VLOOKUP(H6642,'[1]Feeder energy'!$L:$P,3,FALSE)/1000,3)</f>
        <v>37768.652999999998</v>
      </c>
      <c r="N6642">
        <f>ROUND(VLOOKUP(H6642,'[1]Feeder energy'!$L:$P,4,FALSE)/1000,3)</f>
        <v>35953.199999999997</v>
      </c>
      <c r="O6642">
        <f>ROUND(VLOOKUP(H6642,'[1]Feeder energy'!$L:$P,5,FALSE)/1000,3)</f>
        <v>34621.296999999999</v>
      </c>
      <c r="P6642">
        <f t="shared" si="416"/>
        <v>1</v>
      </c>
      <c r="Q6642" t="s">
        <v>18</v>
      </c>
    </row>
    <row r="6643" spans="1:17" x14ac:dyDescent="0.25">
      <c r="A6643" s="5">
        <v>110214009099</v>
      </c>
      <c r="B6643" s="6">
        <v>43525</v>
      </c>
      <c r="C6643">
        <v>60000</v>
      </c>
      <c r="D6643">
        <v>20000</v>
      </c>
      <c r="E6643">
        <v>128</v>
      </c>
      <c r="F6643">
        <v>20000</v>
      </c>
      <c r="G6643">
        <v>368</v>
      </c>
      <c r="H6643" s="6">
        <f t="shared" si="413"/>
        <v>43497</v>
      </c>
      <c r="I6643">
        <f>SUMIFS('[1]Monthly unit'!$C:$C,'[1]Monthly unit'!$A:$A,'[1]Final sheet'!A6643,'[1]Monthly unit'!$B:$B,'[1]Final sheet'!H6643)</f>
        <v>0</v>
      </c>
      <c r="J6643">
        <f t="shared" si="414"/>
        <v>2</v>
      </c>
      <c r="K6643">
        <f t="shared" si="415"/>
        <v>2019</v>
      </c>
      <c r="L6643">
        <f>ROUND(VLOOKUP(H6643,'[1]Feeder energy'!$L:$P,2,FALSE)/1000,3)</f>
        <v>34248.366999999998</v>
      </c>
      <c r="M6643">
        <f>ROUND(VLOOKUP(H6643,'[1]Feeder energy'!$L:$P,3,FALSE)/1000,3)</f>
        <v>37768.652999999998</v>
      </c>
      <c r="N6643">
        <f>ROUND(VLOOKUP(H6643,'[1]Feeder energy'!$L:$P,4,FALSE)/1000,3)</f>
        <v>35953.199999999997</v>
      </c>
      <c r="O6643">
        <f>ROUND(VLOOKUP(H6643,'[1]Feeder energy'!$L:$P,5,FALSE)/1000,3)</f>
        <v>34621.296999999999</v>
      </c>
      <c r="P6643">
        <f t="shared" si="416"/>
        <v>1</v>
      </c>
      <c r="Q6643" t="s">
        <v>18</v>
      </c>
    </row>
    <row r="6644" spans="1:17" x14ac:dyDescent="0.25">
      <c r="A6644" s="5">
        <v>110214009107</v>
      </c>
      <c r="B6644" s="6">
        <v>43525</v>
      </c>
      <c r="C6644">
        <v>20000</v>
      </c>
      <c r="D6644">
        <v>5000</v>
      </c>
      <c r="E6644">
        <v>36</v>
      </c>
      <c r="F6644">
        <v>10000</v>
      </c>
      <c r="G6644">
        <v>380</v>
      </c>
      <c r="H6644" s="6">
        <f t="shared" si="413"/>
        <v>43497</v>
      </c>
      <c r="I6644">
        <f>SUMIFS('[1]Monthly unit'!$C:$C,'[1]Monthly unit'!$A:$A,'[1]Final sheet'!A6644,'[1]Monthly unit'!$B:$B,'[1]Final sheet'!H6644)</f>
        <v>135</v>
      </c>
      <c r="J6644">
        <f t="shared" si="414"/>
        <v>2</v>
      </c>
      <c r="K6644">
        <f t="shared" si="415"/>
        <v>2019</v>
      </c>
      <c r="L6644">
        <f>ROUND(VLOOKUP(H6644,'[1]Feeder energy'!$L:$P,2,FALSE)/1000,3)</f>
        <v>34248.366999999998</v>
      </c>
      <c r="M6644">
        <f>ROUND(VLOOKUP(H6644,'[1]Feeder energy'!$L:$P,3,FALSE)/1000,3)</f>
        <v>37768.652999999998</v>
      </c>
      <c r="N6644">
        <f>ROUND(VLOOKUP(H6644,'[1]Feeder energy'!$L:$P,4,FALSE)/1000,3)</f>
        <v>35953.199999999997</v>
      </c>
      <c r="O6644">
        <f>ROUND(VLOOKUP(H6644,'[1]Feeder energy'!$L:$P,5,FALSE)/1000,3)</f>
        <v>34621.296999999999</v>
      </c>
      <c r="P6644">
        <f t="shared" si="416"/>
        <v>1</v>
      </c>
      <c r="Q6644" t="s">
        <v>18</v>
      </c>
    </row>
    <row r="6645" spans="1:17" x14ac:dyDescent="0.25">
      <c r="A6645" s="5">
        <v>110214009239</v>
      </c>
      <c r="B6645" s="6">
        <v>43525</v>
      </c>
      <c r="C6645">
        <v>18000</v>
      </c>
      <c r="D6645">
        <v>6000</v>
      </c>
      <c r="E6645">
        <v>88</v>
      </c>
      <c r="H6645" s="6">
        <f t="shared" si="413"/>
        <v>43497</v>
      </c>
      <c r="I6645">
        <f>SUMIFS('[1]Monthly unit'!$C:$C,'[1]Monthly unit'!$A:$A,'[1]Final sheet'!A6645,'[1]Monthly unit'!$B:$B,'[1]Final sheet'!H6645)</f>
        <v>178</v>
      </c>
      <c r="J6645">
        <f t="shared" si="414"/>
        <v>2</v>
      </c>
      <c r="K6645">
        <f t="shared" si="415"/>
        <v>2019</v>
      </c>
      <c r="L6645">
        <f>ROUND(VLOOKUP(H6645,'[1]Feeder energy'!$L:$P,2,FALSE)/1000,3)</f>
        <v>34248.366999999998</v>
      </c>
      <c r="M6645">
        <f>ROUND(VLOOKUP(H6645,'[1]Feeder energy'!$L:$P,3,FALSE)/1000,3)</f>
        <v>37768.652999999998</v>
      </c>
      <c r="N6645">
        <f>ROUND(VLOOKUP(H6645,'[1]Feeder energy'!$L:$P,4,FALSE)/1000,3)</f>
        <v>35953.199999999997</v>
      </c>
      <c r="O6645">
        <f>ROUND(VLOOKUP(H6645,'[1]Feeder energy'!$L:$P,5,FALSE)/1000,3)</f>
        <v>34621.296999999999</v>
      </c>
      <c r="P6645">
        <f t="shared" si="416"/>
        <v>1</v>
      </c>
      <c r="Q6645" t="s">
        <v>19</v>
      </c>
    </row>
    <row r="6646" spans="1:17" x14ac:dyDescent="0.25">
      <c r="A6646" s="5">
        <v>110214009247</v>
      </c>
      <c r="B6646" s="6">
        <v>43525</v>
      </c>
      <c r="C6646">
        <v>60000</v>
      </c>
      <c r="D6646">
        <v>20000</v>
      </c>
      <c r="E6646">
        <v>97</v>
      </c>
      <c r="H6646" s="6">
        <f t="shared" si="413"/>
        <v>43497</v>
      </c>
      <c r="I6646">
        <f>SUMIFS('[1]Monthly unit'!$C:$C,'[1]Monthly unit'!$A:$A,'[1]Final sheet'!A6646,'[1]Monthly unit'!$B:$B,'[1]Final sheet'!H6646)</f>
        <v>298</v>
      </c>
      <c r="J6646">
        <f t="shared" si="414"/>
        <v>2</v>
      </c>
      <c r="K6646">
        <f t="shared" si="415"/>
        <v>2019</v>
      </c>
      <c r="L6646">
        <f>ROUND(VLOOKUP(H6646,'[1]Feeder energy'!$L:$P,2,FALSE)/1000,3)</f>
        <v>34248.366999999998</v>
      </c>
      <c r="M6646">
        <f>ROUND(VLOOKUP(H6646,'[1]Feeder energy'!$L:$P,3,FALSE)/1000,3)</f>
        <v>37768.652999999998</v>
      </c>
      <c r="N6646">
        <f>ROUND(VLOOKUP(H6646,'[1]Feeder energy'!$L:$P,4,FALSE)/1000,3)</f>
        <v>35953.199999999997</v>
      </c>
      <c r="O6646">
        <f>ROUND(VLOOKUP(H6646,'[1]Feeder energy'!$L:$P,5,FALSE)/1000,3)</f>
        <v>34621.296999999999</v>
      </c>
      <c r="P6646">
        <f t="shared" si="416"/>
        <v>1</v>
      </c>
      <c r="Q6646" t="s">
        <v>19</v>
      </c>
    </row>
    <row r="6647" spans="1:17" x14ac:dyDescent="0.25">
      <c r="A6647" s="5">
        <v>110214009250</v>
      </c>
      <c r="B6647" s="6">
        <v>43525</v>
      </c>
      <c r="C6647">
        <v>1000</v>
      </c>
      <c r="D6647">
        <v>1000</v>
      </c>
      <c r="E6647">
        <v>254</v>
      </c>
      <c r="F6647">
        <v>10000</v>
      </c>
      <c r="G6647">
        <v>395</v>
      </c>
      <c r="H6647" s="6">
        <f t="shared" si="413"/>
        <v>43497</v>
      </c>
      <c r="I6647">
        <f>SUMIFS('[1]Monthly unit'!$C:$C,'[1]Monthly unit'!$A:$A,'[1]Final sheet'!A6647,'[1]Monthly unit'!$B:$B,'[1]Final sheet'!H6647)</f>
        <v>25</v>
      </c>
      <c r="J6647">
        <f t="shared" si="414"/>
        <v>2</v>
      </c>
      <c r="K6647">
        <f t="shared" si="415"/>
        <v>2019</v>
      </c>
      <c r="L6647">
        <f>ROUND(VLOOKUP(H6647,'[1]Feeder energy'!$L:$P,2,FALSE)/1000,3)</f>
        <v>34248.366999999998</v>
      </c>
      <c r="M6647">
        <f>ROUND(VLOOKUP(H6647,'[1]Feeder energy'!$L:$P,3,FALSE)/1000,3)</f>
        <v>37768.652999999998</v>
      </c>
      <c r="N6647">
        <f>ROUND(VLOOKUP(H6647,'[1]Feeder energy'!$L:$P,4,FALSE)/1000,3)</f>
        <v>35953.199999999997</v>
      </c>
      <c r="O6647">
        <f>ROUND(VLOOKUP(H6647,'[1]Feeder energy'!$L:$P,5,FALSE)/1000,3)</f>
        <v>34621.296999999999</v>
      </c>
      <c r="P6647">
        <f t="shared" si="416"/>
        <v>1</v>
      </c>
      <c r="Q6647" t="s">
        <v>19</v>
      </c>
    </row>
    <row r="6648" spans="1:17" x14ac:dyDescent="0.25">
      <c r="A6648" s="5">
        <v>110214011344</v>
      </c>
      <c r="B6648" s="6">
        <v>43525</v>
      </c>
      <c r="C6648">
        <v>0</v>
      </c>
      <c r="H6648" s="6">
        <f t="shared" si="413"/>
        <v>43497</v>
      </c>
      <c r="I6648">
        <f>SUMIFS('[1]Monthly unit'!$C:$C,'[1]Monthly unit'!$A:$A,'[1]Final sheet'!A6648,'[1]Monthly unit'!$B:$B,'[1]Final sheet'!H6648)</f>
        <v>0</v>
      </c>
      <c r="J6648">
        <f t="shared" si="414"/>
        <v>2</v>
      </c>
      <c r="K6648">
        <f t="shared" si="415"/>
        <v>2019</v>
      </c>
      <c r="L6648">
        <f>ROUND(VLOOKUP(H6648,'[1]Feeder energy'!$L:$P,2,FALSE)/1000,3)</f>
        <v>34248.366999999998</v>
      </c>
      <c r="M6648">
        <f>ROUND(VLOOKUP(H6648,'[1]Feeder energy'!$L:$P,3,FALSE)/1000,3)</f>
        <v>37768.652999999998</v>
      </c>
      <c r="N6648">
        <f>ROUND(VLOOKUP(H6648,'[1]Feeder energy'!$L:$P,4,FALSE)/1000,3)</f>
        <v>35953.199999999997</v>
      </c>
      <c r="O6648">
        <f>ROUND(VLOOKUP(H6648,'[1]Feeder energy'!$L:$P,5,FALSE)/1000,3)</f>
        <v>34621.296999999999</v>
      </c>
      <c r="P6648">
        <f t="shared" si="416"/>
        <v>0</v>
      </c>
      <c r="Q6648" t="s">
        <v>18</v>
      </c>
    </row>
    <row r="6649" spans="1:17" x14ac:dyDescent="0.25">
      <c r="A6649" s="5">
        <v>110214011802</v>
      </c>
      <c r="B6649" s="6">
        <v>43525</v>
      </c>
      <c r="C6649">
        <v>6000</v>
      </c>
      <c r="D6649">
        <v>6000</v>
      </c>
      <c r="E6649">
        <v>281</v>
      </c>
      <c r="H6649" s="6">
        <f t="shared" si="413"/>
        <v>43497</v>
      </c>
      <c r="I6649">
        <f>SUMIFS('[1]Monthly unit'!$C:$C,'[1]Monthly unit'!$A:$A,'[1]Final sheet'!A6649,'[1]Monthly unit'!$B:$B,'[1]Final sheet'!H6649)</f>
        <v>0</v>
      </c>
      <c r="J6649">
        <f t="shared" si="414"/>
        <v>2</v>
      </c>
      <c r="K6649">
        <f t="shared" si="415"/>
        <v>2019</v>
      </c>
      <c r="L6649">
        <f>ROUND(VLOOKUP(H6649,'[1]Feeder energy'!$L:$P,2,FALSE)/1000,3)</f>
        <v>34248.366999999998</v>
      </c>
      <c r="M6649">
        <f>ROUND(VLOOKUP(H6649,'[1]Feeder energy'!$L:$P,3,FALSE)/1000,3)</f>
        <v>37768.652999999998</v>
      </c>
      <c r="N6649">
        <f>ROUND(VLOOKUP(H6649,'[1]Feeder energy'!$L:$P,4,FALSE)/1000,3)</f>
        <v>35953.199999999997</v>
      </c>
      <c r="O6649">
        <f>ROUND(VLOOKUP(H6649,'[1]Feeder energy'!$L:$P,5,FALSE)/1000,3)</f>
        <v>34621.296999999999</v>
      </c>
      <c r="P6649">
        <f t="shared" si="416"/>
        <v>1</v>
      </c>
      <c r="Q6649" t="s">
        <v>18</v>
      </c>
    </row>
    <row r="6650" spans="1:17" x14ac:dyDescent="0.25">
      <c r="A6650" s="5">
        <v>110214011952</v>
      </c>
      <c r="B6650" s="6">
        <v>43525</v>
      </c>
      <c r="C6650">
        <v>81000</v>
      </c>
      <c r="D6650">
        <v>20000</v>
      </c>
      <c r="E6650">
        <v>35</v>
      </c>
      <c r="F6650">
        <v>10000</v>
      </c>
      <c r="G6650">
        <v>380</v>
      </c>
      <c r="H6650" s="6">
        <f t="shared" si="413"/>
        <v>43497</v>
      </c>
      <c r="I6650">
        <f>SUMIFS('[1]Monthly unit'!$C:$C,'[1]Monthly unit'!$A:$A,'[1]Final sheet'!A6650,'[1]Monthly unit'!$B:$B,'[1]Final sheet'!H6650)</f>
        <v>275</v>
      </c>
      <c r="J6650">
        <f t="shared" si="414"/>
        <v>2</v>
      </c>
      <c r="K6650">
        <f t="shared" si="415"/>
        <v>2019</v>
      </c>
      <c r="L6650">
        <f>ROUND(VLOOKUP(H6650,'[1]Feeder energy'!$L:$P,2,FALSE)/1000,3)</f>
        <v>34248.366999999998</v>
      </c>
      <c r="M6650">
        <f>ROUND(VLOOKUP(H6650,'[1]Feeder energy'!$L:$P,3,FALSE)/1000,3)</f>
        <v>37768.652999999998</v>
      </c>
      <c r="N6650">
        <f>ROUND(VLOOKUP(H6650,'[1]Feeder energy'!$L:$P,4,FALSE)/1000,3)</f>
        <v>35953.199999999997</v>
      </c>
      <c r="O6650">
        <f>ROUND(VLOOKUP(H6650,'[1]Feeder energy'!$L:$P,5,FALSE)/1000,3)</f>
        <v>34621.296999999999</v>
      </c>
      <c r="P6650">
        <f t="shared" si="416"/>
        <v>1</v>
      </c>
      <c r="Q6650" t="s">
        <v>18</v>
      </c>
    </row>
    <row r="6651" spans="1:17" x14ac:dyDescent="0.25">
      <c r="A6651" s="5">
        <v>110214012152</v>
      </c>
      <c r="B6651" s="6">
        <v>43525</v>
      </c>
      <c r="C6651">
        <v>36000</v>
      </c>
      <c r="D6651">
        <v>5000</v>
      </c>
      <c r="E6651">
        <v>35</v>
      </c>
      <c r="F6651">
        <v>10000</v>
      </c>
      <c r="G6651">
        <v>380</v>
      </c>
      <c r="H6651" s="6">
        <f t="shared" si="413"/>
        <v>43497</v>
      </c>
      <c r="I6651">
        <f>SUMIFS('[1]Monthly unit'!$C:$C,'[1]Monthly unit'!$A:$A,'[1]Final sheet'!A6651,'[1]Monthly unit'!$B:$B,'[1]Final sheet'!H6651)</f>
        <v>1183</v>
      </c>
      <c r="J6651">
        <f t="shared" si="414"/>
        <v>2</v>
      </c>
      <c r="K6651">
        <f t="shared" si="415"/>
        <v>2019</v>
      </c>
      <c r="L6651">
        <f>ROUND(VLOOKUP(H6651,'[1]Feeder energy'!$L:$P,2,FALSE)/1000,3)</f>
        <v>34248.366999999998</v>
      </c>
      <c r="M6651">
        <f>ROUND(VLOOKUP(H6651,'[1]Feeder energy'!$L:$P,3,FALSE)/1000,3)</f>
        <v>37768.652999999998</v>
      </c>
      <c r="N6651">
        <f>ROUND(VLOOKUP(H6651,'[1]Feeder energy'!$L:$P,4,FALSE)/1000,3)</f>
        <v>35953.199999999997</v>
      </c>
      <c r="O6651">
        <f>ROUND(VLOOKUP(H6651,'[1]Feeder energy'!$L:$P,5,FALSE)/1000,3)</f>
        <v>34621.296999999999</v>
      </c>
      <c r="P6651">
        <f t="shared" si="416"/>
        <v>1</v>
      </c>
      <c r="Q6651" t="s">
        <v>18</v>
      </c>
    </row>
    <row r="6652" spans="1:17" x14ac:dyDescent="0.25">
      <c r="A6652" s="5">
        <v>110214012402</v>
      </c>
      <c r="B6652" s="6">
        <v>43525</v>
      </c>
      <c r="C6652">
        <v>15000</v>
      </c>
      <c r="D6652">
        <v>5000</v>
      </c>
      <c r="E6652">
        <v>10</v>
      </c>
      <c r="H6652" s="6">
        <f t="shared" si="413"/>
        <v>43497</v>
      </c>
      <c r="I6652">
        <f>SUMIFS('[1]Monthly unit'!$C:$C,'[1]Monthly unit'!$A:$A,'[1]Final sheet'!A6652,'[1]Monthly unit'!$B:$B,'[1]Final sheet'!H6652)</f>
        <v>45</v>
      </c>
      <c r="J6652">
        <f t="shared" si="414"/>
        <v>2</v>
      </c>
      <c r="K6652">
        <f t="shared" si="415"/>
        <v>2019</v>
      </c>
      <c r="L6652">
        <f>ROUND(VLOOKUP(H6652,'[1]Feeder energy'!$L:$P,2,FALSE)/1000,3)</f>
        <v>34248.366999999998</v>
      </c>
      <c r="M6652">
        <f>ROUND(VLOOKUP(H6652,'[1]Feeder energy'!$L:$P,3,FALSE)/1000,3)</f>
        <v>37768.652999999998</v>
      </c>
      <c r="N6652">
        <f>ROUND(VLOOKUP(H6652,'[1]Feeder energy'!$L:$P,4,FALSE)/1000,3)</f>
        <v>35953.199999999997</v>
      </c>
      <c r="O6652">
        <f>ROUND(VLOOKUP(H6652,'[1]Feeder energy'!$L:$P,5,FALSE)/1000,3)</f>
        <v>34621.296999999999</v>
      </c>
      <c r="P6652">
        <f t="shared" si="416"/>
        <v>1</v>
      </c>
      <c r="Q6652" t="s">
        <v>18</v>
      </c>
    </row>
    <row r="6653" spans="1:17" x14ac:dyDescent="0.25">
      <c r="A6653" s="5">
        <v>110214012454</v>
      </c>
      <c r="B6653" s="6">
        <v>43525</v>
      </c>
      <c r="C6653">
        <v>25000</v>
      </c>
      <c r="D6653">
        <v>9000</v>
      </c>
      <c r="E6653">
        <v>93</v>
      </c>
      <c r="F6653">
        <v>10000</v>
      </c>
      <c r="G6653">
        <v>380</v>
      </c>
      <c r="H6653" s="6">
        <f t="shared" si="413"/>
        <v>43497</v>
      </c>
      <c r="I6653">
        <f>SUMIFS('[1]Monthly unit'!$C:$C,'[1]Monthly unit'!$A:$A,'[1]Final sheet'!A6653,'[1]Monthly unit'!$B:$B,'[1]Final sheet'!H6653)</f>
        <v>182</v>
      </c>
      <c r="J6653">
        <f t="shared" si="414"/>
        <v>2</v>
      </c>
      <c r="K6653">
        <f t="shared" si="415"/>
        <v>2019</v>
      </c>
      <c r="L6653">
        <f>ROUND(VLOOKUP(H6653,'[1]Feeder energy'!$L:$P,2,FALSE)/1000,3)</f>
        <v>34248.366999999998</v>
      </c>
      <c r="M6653">
        <f>ROUND(VLOOKUP(H6653,'[1]Feeder energy'!$L:$P,3,FALSE)/1000,3)</f>
        <v>37768.652999999998</v>
      </c>
      <c r="N6653">
        <f>ROUND(VLOOKUP(H6653,'[1]Feeder energy'!$L:$P,4,FALSE)/1000,3)</f>
        <v>35953.199999999997</v>
      </c>
      <c r="O6653">
        <f>ROUND(VLOOKUP(H6653,'[1]Feeder energy'!$L:$P,5,FALSE)/1000,3)</f>
        <v>34621.296999999999</v>
      </c>
      <c r="P6653">
        <f t="shared" si="416"/>
        <v>1</v>
      </c>
      <c r="Q6653" t="s">
        <v>18</v>
      </c>
    </row>
    <row r="6654" spans="1:17" x14ac:dyDescent="0.25">
      <c r="A6654" s="5">
        <v>110214012465</v>
      </c>
      <c r="B6654" s="6">
        <v>43525</v>
      </c>
      <c r="C6654">
        <v>43040</v>
      </c>
      <c r="D6654">
        <v>10000</v>
      </c>
      <c r="E6654">
        <v>9</v>
      </c>
      <c r="H6654" s="6">
        <f t="shared" si="413"/>
        <v>43497</v>
      </c>
      <c r="I6654">
        <f>SUMIFS('[1]Monthly unit'!$C:$C,'[1]Monthly unit'!$A:$A,'[1]Final sheet'!A6654,'[1]Monthly unit'!$B:$B,'[1]Final sheet'!H6654)</f>
        <v>100</v>
      </c>
      <c r="J6654">
        <f t="shared" si="414"/>
        <v>2</v>
      </c>
      <c r="K6654">
        <f t="shared" si="415"/>
        <v>2019</v>
      </c>
      <c r="L6654">
        <f>ROUND(VLOOKUP(H6654,'[1]Feeder energy'!$L:$P,2,FALSE)/1000,3)</f>
        <v>34248.366999999998</v>
      </c>
      <c r="M6654">
        <f>ROUND(VLOOKUP(H6654,'[1]Feeder energy'!$L:$P,3,FALSE)/1000,3)</f>
        <v>37768.652999999998</v>
      </c>
      <c r="N6654">
        <f>ROUND(VLOOKUP(H6654,'[1]Feeder energy'!$L:$P,4,FALSE)/1000,3)</f>
        <v>35953.199999999997</v>
      </c>
      <c r="O6654">
        <f>ROUND(VLOOKUP(H6654,'[1]Feeder energy'!$L:$P,5,FALSE)/1000,3)</f>
        <v>34621.296999999999</v>
      </c>
      <c r="P6654">
        <f t="shared" si="416"/>
        <v>1</v>
      </c>
      <c r="Q6654" t="s">
        <v>18</v>
      </c>
    </row>
    <row r="6655" spans="1:17" x14ac:dyDescent="0.25">
      <c r="A6655" s="5">
        <v>110214015076</v>
      </c>
      <c r="B6655" s="6">
        <v>43525</v>
      </c>
      <c r="C6655">
        <v>5000</v>
      </c>
      <c r="D6655">
        <v>5000</v>
      </c>
      <c r="E6655">
        <v>190</v>
      </c>
      <c r="F6655">
        <v>5000</v>
      </c>
      <c r="G6655">
        <v>380</v>
      </c>
      <c r="H6655" s="6">
        <f t="shared" si="413"/>
        <v>43497</v>
      </c>
      <c r="I6655">
        <f>SUMIFS('[1]Monthly unit'!$C:$C,'[1]Monthly unit'!$A:$A,'[1]Final sheet'!A6655,'[1]Monthly unit'!$B:$B,'[1]Final sheet'!H6655)</f>
        <v>67</v>
      </c>
      <c r="J6655">
        <f t="shared" si="414"/>
        <v>2</v>
      </c>
      <c r="K6655">
        <f t="shared" si="415"/>
        <v>2019</v>
      </c>
      <c r="L6655">
        <f>ROUND(VLOOKUP(H6655,'[1]Feeder energy'!$L:$P,2,FALSE)/1000,3)</f>
        <v>34248.366999999998</v>
      </c>
      <c r="M6655">
        <f>ROUND(VLOOKUP(H6655,'[1]Feeder energy'!$L:$P,3,FALSE)/1000,3)</f>
        <v>37768.652999999998</v>
      </c>
      <c r="N6655">
        <f>ROUND(VLOOKUP(H6655,'[1]Feeder energy'!$L:$P,4,FALSE)/1000,3)</f>
        <v>35953.199999999997</v>
      </c>
      <c r="O6655">
        <f>ROUND(VLOOKUP(H6655,'[1]Feeder energy'!$L:$P,5,FALSE)/1000,3)</f>
        <v>34621.296999999999</v>
      </c>
      <c r="P6655">
        <f t="shared" si="416"/>
        <v>1</v>
      </c>
      <c r="Q6655" t="s">
        <v>18</v>
      </c>
    </row>
    <row r="6656" spans="1:17" x14ac:dyDescent="0.25">
      <c r="A6656" s="5">
        <v>110214015477</v>
      </c>
      <c r="B6656" s="6">
        <v>43525</v>
      </c>
      <c r="C6656">
        <v>20000</v>
      </c>
      <c r="D6656">
        <v>20000</v>
      </c>
      <c r="E6656">
        <v>358</v>
      </c>
      <c r="H6656" s="6">
        <f t="shared" si="413"/>
        <v>43497</v>
      </c>
      <c r="I6656">
        <f>SUMIFS('[1]Monthly unit'!$C:$C,'[1]Monthly unit'!$A:$A,'[1]Final sheet'!A6656,'[1]Monthly unit'!$B:$B,'[1]Final sheet'!H6656)</f>
        <v>366</v>
      </c>
      <c r="J6656">
        <f t="shared" si="414"/>
        <v>2</v>
      </c>
      <c r="K6656">
        <f t="shared" si="415"/>
        <v>2019</v>
      </c>
      <c r="L6656">
        <f>ROUND(VLOOKUP(H6656,'[1]Feeder energy'!$L:$P,2,FALSE)/1000,3)</f>
        <v>34248.366999999998</v>
      </c>
      <c r="M6656">
        <f>ROUND(VLOOKUP(H6656,'[1]Feeder energy'!$L:$P,3,FALSE)/1000,3)</f>
        <v>37768.652999999998</v>
      </c>
      <c r="N6656">
        <f>ROUND(VLOOKUP(H6656,'[1]Feeder energy'!$L:$P,4,FALSE)/1000,3)</f>
        <v>35953.199999999997</v>
      </c>
      <c r="O6656">
        <f>ROUND(VLOOKUP(H6656,'[1]Feeder energy'!$L:$P,5,FALSE)/1000,3)</f>
        <v>34621.296999999999</v>
      </c>
      <c r="P6656">
        <f t="shared" si="416"/>
        <v>1</v>
      </c>
      <c r="Q6656" t="s">
        <v>18</v>
      </c>
    </row>
    <row r="6657" spans="1:17" x14ac:dyDescent="0.25">
      <c r="A6657" s="5">
        <v>110214015702</v>
      </c>
      <c r="B6657" s="6">
        <v>43525</v>
      </c>
      <c r="C6657">
        <v>0</v>
      </c>
      <c r="D6657">
        <v>10000</v>
      </c>
      <c r="E6657">
        <v>380</v>
      </c>
      <c r="F6657">
        <v>10000</v>
      </c>
      <c r="G6657">
        <v>380</v>
      </c>
      <c r="H6657" s="6">
        <f t="shared" si="413"/>
        <v>43497</v>
      </c>
      <c r="I6657">
        <f>SUMIFS('[1]Monthly unit'!$C:$C,'[1]Monthly unit'!$A:$A,'[1]Final sheet'!A6657,'[1]Monthly unit'!$B:$B,'[1]Final sheet'!H6657)</f>
        <v>331</v>
      </c>
      <c r="J6657">
        <f t="shared" si="414"/>
        <v>2</v>
      </c>
      <c r="K6657">
        <f t="shared" si="415"/>
        <v>2019</v>
      </c>
      <c r="L6657">
        <f>ROUND(VLOOKUP(H6657,'[1]Feeder energy'!$L:$P,2,FALSE)/1000,3)</f>
        <v>34248.366999999998</v>
      </c>
      <c r="M6657">
        <f>ROUND(VLOOKUP(H6657,'[1]Feeder energy'!$L:$P,3,FALSE)/1000,3)</f>
        <v>37768.652999999998</v>
      </c>
      <c r="N6657">
        <f>ROUND(VLOOKUP(H6657,'[1]Feeder energy'!$L:$P,4,FALSE)/1000,3)</f>
        <v>35953.199999999997</v>
      </c>
      <c r="O6657">
        <f>ROUND(VLOOKUP(H6657,'[1]Feeder energy'!$L:$P,5,FALSE)/1000,3)</f>
        <v>34621.296999999999</v>
      </c>
      <c r="P6657">
        <f t="shared" si="416"/>
        <v>1</v>
      </c>
      <c r="Q6657" t="s">
        <v>18</v>
      </c>
    </row>
    <row r="6658" spans="1:17" x14ac:dyDescent="0.25">
      <c r="A6658" s="5">
        <v>110214016001</v>
      </c>
      <c r="B6658" s="6">
        <v>43525</v>
      </c>
      <c r="C6658">
        <v>4000</v>
      </c>
      <c r="D6658">
        <v>1000</v>
      </c>
      <c r="E6658">
        <v>65</v>
      </c>
      <c r="H6658" s="6">
        <f t="shared" si="413"/>
        <v>43497</v>
      </c>
      <c r="I6658">
        <f>SUMIFS('[1]Monthly unit'!$C:$C,'[1]Monthly unit'!$A:$A,'[1]Final sheet'!A6658,'[1]Monthly unit'!$B:$B,'[1]Final sheet'!H6658)</f>
        <v>3</v>
      </c>
      <c r="J6658">
        <f t="shared" si="414"/>
        <v>2</v>
      </c>
      <c r="K6658">
        <f t="shared" si="415"/>
        <v>2019</v>
      </c>
      <c r="L6658">
        <f>ROUND(VLOOKUP(H6658,'[1]Feeder energy'!$L:$P,2,FALSE)/1000,3)</f>
        <v>34248.366999999998</v>
      </c>
      <c r="M6658">
        <f>ROUND(VLOOKUP(H6658,'[1]Feeder energy'!$L:$P,3,FALSE)/1000,3)</f>
        <v>37768.652999999998</v>
      </c>
      <c r="N6658">
        <f>ROUND(VLOOKUP(H6658,'[1]Feeder energy'!$L:$P,4,FALSE)/1000,3)</f>
        <v>35953.199999999997</v>
      </c>
      <c r="O6658">
        <f>ROUND(VLOOKUP(H6658,'[1]Feeder energy'!$L:$P,5,FALSE)/1000,3)</f>
        <v>34621.296999999999</v>
      </c>
      <c r="P6658">
        <f t="shared" si="416"/>
        <v>1</v>
      </c>
      <c r="Q6658" t="s">
        <v>18</v>
      </c>
    </row>
    <row r="6659" spans="1:17" x14ac:dyDescent="0.25">
      <c r="A6659" s="5">
        <v>110214016048</v>
      </c>
      <c r="B6659" s="6">
        <v>43525</v>
      </c>
      <c r="C6659">
        <v>15000</v>
      </c>
      <c r="D6659">
        <v>15000</v>
      </c>
      <c r="E6659">
        <v>4</v>
      </c>
      <c r="H6659" s="6">
        <f t="shared" ref="H6659:H6722" si="417">EOMONTH(B6659,-2)+1</f>
        <v>43497</v>
      </c>
      <c r="I6659">
        <f>SUMIFS('[1]Monthly unit'!$C:$C,'[1]Monthly unit'!$A:$A,'[1]Final sheet'!A6659,'[1]Monthly unit'!$B:$B,'[1]Final sheet'!H6659)</f>
        <v>53</v>
      </c>
      <c r="J6659">
        <f t="shared" ref="J6659:J6722" si="418">MONTH(H6659)</f>
        <v>2</v>
      </c>
      <c r="K6659">
        <f t="shared" ref="K6659:K6722" si="419">YEAR(H6659)</f>
        <v>2019</v>
      </c>
      <c r="L6659">
        <f>ROUND(VLOOKUP(H6659,'[1]Feeder energy'!$L:$P,2,FALSE)/1000,3)</f>
        <v>34248.366999999998</v>
      </c>
      <c r="M6659">
        <f>ROUND(VLOOKUP(H6659,'[1]Feeder energy'!$L:$P,3,FALSE)/1000,3)</f>
        <v>37768.652999999998</v>
      </c>
      <c r="N6659">
        <f>ROUND(VLOOKUP(H6659,'[1]Feeder energy'!$L:$P,4,FALSE)/1000,3)</f>
        <v>35953.199999999997</v>
      </c>
      <c r="O6659">
        <f>ROUND(VLOOKUP(H6659,'[1]Feeder energy'!$L:$P,5,FALSE)/1000,3)</f>
        <v>34621.296999999999</v>
      </c>
      <c r="P6659">
        <f t="shared" si="416"/>
        <v>1</v>
      </c>
      <c r="Q6659" t="s">
        <v>18</v>
      </c>
    </row>
    <row r="6660" spans="1:17" x14ac:dyDescent="0.25">
      <c r="A6660" s="5">
        <v>110214016051</v>
      </c>
      <c r="B6660" s="6">
        <v>43525</v>
      </c>
      <c r="C6660">
        <v>42000</v>
      </c>
      <c r="D6660">
        <v>20000</v>
      </c>
      <c r="E6660">
        <v>4</v>
      </c>
      <c r="H6660" s="6">
        <f t="shared" si="417"/>
        <v>43497</v>
      </c>
      <c r="I6660">
        <f>SUMIFS('[1]Monthly unit'!$C:$C,'[1]Monthly unit'!$A:$A,'[1]Final sheet'!A6660,'[1]Monthly unit'!$B:$B,'[1]Final sheet'!H6660)</f>
        <v>277</v>
      </c>
      <c r="J6660">
        <f t="shared" si="418"/>
        <v>2</v>
      </c>
      <c r="K6660">
        <f t="shared" si="419"/>
        <v>2019</v>
      </c>
      <c r="L6660">
        <f>ROUND(VLOOKUP(H6660,'[1]Feeder energy'!$L:$P,2,FALSE)/1000,3)</f>
        <v>34248.366999999998</v>
      </c>
      <c r="M6660">
        <f>ROUND(VLOOKUP(H6660,'[1]Feeder energy'!$L:$P,3,FALSE)/1000,3)</f>
        <v>37768.652999999998</v>
      </c>
      <c r="N6660">
        <f>ROUND(VLOOKUP(H6660,'[1]Feeder energy'!$L:$P,4,FALSE)/1000,3)</f>
        <v>35953.199999999997</v>
      </c>
      <c r="O6660">
        <f>ROUND(VLOOKUP(H6660,'[1]Feeder energy'!$L:$P,5,FALSE)/1000,3)</f>
        <v>34621.296999999999</v>
      </c>
      <c r="P6660">
        <f t="shared" si="416"/>
        <v>1</v>
      </c>
      <c r="Q6660" t="s">
        <v>18</v>
      </c>
    </row>
    <row r="6661" spans="1:17" x14ac:dyDescent="0.25">
      <c r="A6661" s="5">
        <v>110214016052</v>
      </c>
      <c r="B6661" s="6">
        <v>43525</v>
      </c>
      <c r="C6661">
        <v>255000</v>
      </c>
      <c r="D6661">
        <v>30000</v>
      </c>
      <c r="E6661">
        <v>30</v>
      </c>
      <c r="F6661">
        <v>30000</v>
      </c>
      <c r="G6661">
        <v>371</v>
      </c>
      <c r="H6661" s="6">
        <f t="shared" si="417"/>
        <v>43497</v>
      </c>
      <c r="I6661">
        <f>SUMIFS('[1]Monthly unit'!$C:$C,'[1]Monthly unit'!$A:$A,'[1]Final sheet'!A6661,'[1]Monthly unit'!$B:$B,'[1]Final sheet'!H6661)</f>
        <v>1825</v>
      </c>
      <c r="J6661">
        <f t="shared" si="418"/>
        <v>2</v>
      </c>
      <c r="K6661">
        <f t="shared" si="419"/>
        <v>2019</v>
      </c>
      <c r="L6661">
        <f>ROUND(VLOOKUP(H6661,'[1]Feeder energy'!$L:$P,2,FALSE)/1000,3)</f>
        <v>34248.366999999998</v>
      </c>
      <c r="M6661">
        <f>ROUND(VLOOKUP(H6661,'[1]Feeder energy'!$L:$P,3,FALSE)/1000,3)</f>
        <v>37768.652999999998</v>
      </c>
      <c r="N6661">
        <f>ROUND(VLOOKUP(H6661,'[1]Feeder energy'!$L:$P,4,FALSE)/1000,3)</f>
        <v>35953.199999999997</v>
      </c>
      <c r="O6661">
        <f>ROUND(VLOOKUP(H6661,'[1]Feeder energy'!$L:$P,5,FALSE)/1000,3)</f>
        <v>34621.296999999999</v>
      </c>
      <c r="P6661">
        <f t="shared" si="416"/>
        <v>1</v>
      </c>
      <c r="Q6661" t="s">
        <v>18</v>
      </c>
    </row>
    <row r="6662" spans="1:17" x14ac:dyDescent="0.25">
      <c r="A6662" s="5">
        <v>110214016135</v>
      </c>
      <c r="B6662" s="6">
        <v>43525</v>
      </c>
      <c r="C6662">
        <v>20000</v>
      </c>
      <c r="D6662">
        <v>5000</v>
      </c>
      <c r="E6662">
        <v>86</v>
      </c>
      <c r="H6662" s="6">
        <f t="shared" si="417"/>
        <v>43497</v>
      </c>
      <c r="I6662">
        <f>SUMIFS('[1]Monthly unit'!$C:$C,'[1]Monthly unit'!$A:$A,'[1]Final sheet'!A6662,'[1]Monthly unit'!$B:$B,'[1]Final sheet'!H6662)</f>
        <v>41</v>
      </c>
      <c r="J6662">
        <f t="shared" si="418"/>
        <v>2</v>
      </c>
      <c r="K6662">
        <f t="shared" si="419"/>
        <v>2019</v>
      </c>
      <c r="L6662">
        <f>ROUND(VLOOKUP(H6662,'[1]Feeder energy'!$L:$P,2,FALSE)/1000,3)</f>
        <v>34248.366999999998</v>
      </c>
      <c r="M6662">
        <f>ROUND(VLOOKUP(H6662,'[1]Feeder energy'!$L:$P,3,FALSE)/1000,3)</f>
        <v>37768.652999999998</v>
      </c>
      <c r="N6662">
        <f>ROUND(VLOOKUP(H6662,'[1]Feeder energy'!$L:$P,4,FALSE)/1000,3)</f>
        <v>35953.199999999997</v>
      </c>
      <c r="O6662">
        <f>ROUND(VLOOKUP(H6662,'[1]Feeder energy'!$L:$P,5,FALSE)/1000,3)</f>
        <v>34621.296999999999</v>
      </c>
      <c r="P6662">
        <f t="shared" si="416"/>
        <v>1</v>
      </c>
      <c r="Q6662" t="s">
        <v>18</v>
      </c>
    </row>
    <row r="6663" spans="1:17" x14ac:dyDescent="0.25">
      <c r="A6663" s="5">
        <v>110214016156</v>
      </c>
      <c r="B6663" s="6">
        <v>43525</v>
      </c>
      <c r="C6663">
        <v>20000</v>
      </c>
      <c r="D6663">
        <v>5000</v>
      </c>
      <c r="E6663">
        <v>86</v>
      </c>
      <c r="H6663" s="6">
        <f t="shared" si="417"/>
        <v>43497</v>
      </c>
      <c r="I6663">
        <f>SUMIFS('[1]Monthly unit'!$C:$C,'[1]Monthly unit'!$A:$A,'[1]Final sheet'!A6663,'[1]Monthly unit'!$B:$B,'[1]Final sheet'!H6663)</f>
        <v>68</v>
      </c>
      <c r="J6663">
        <f t="shared" si="418"/>
        <v>2</v>
      </c>
      <c r="K6663">
        <f t="shared" si="419"/>
        <v>2019</v>
      </c>
      <c r="L6663">
        <f>ROUND(VLOOKUP(H6663,'[1]Feeder energy'!$L:$P,2,FALSE)/1000,3)</f>
        <v>34248.366999999998</v>
      </c>
      <c r="M6663">
        <f>ROUND(VLOOKUP(H6663,'[1]Feeder energy'!$L:$P,3,FALSE)/1000,3)</f>
        <v>37768.652999999998</v>
      </c>
      <c r="N6663">
        <f>ROUND(VLOOKUP(H6663,'[1]Feeder energy'!$L:$P,4,FALSE)/1000,3)</f>
        <v>35953.199999999997</v>
      </c>
      <c r="O6663">
        <f>ROUND(VLOOKUP(H6663,'[1]Feeder energy'!$L:$P,5,FALSE)/1000,3)</f>
        <v>34621.296999999999</v>
      </c>
      <c r="P6663">
        <f t="shared" si="416"/>
        <v>1</v>
      </c>
      <c r="Q6663" t="s">
        <v>18</v>
      </c>
    </row>
    <row r="6664" spans="1:17" x14ac:dyDescent="0.25">
      <c r="A6664" s="5">
        <v>110214016177</v>
      </c>
      <c r="B6664" s="6">
        <v>43525</v>
      </c>
      <c r="C6664">
        <v>120000</v>
      </c>
      <c r="D6664">
        <v>20000</v>
      </c>
      <c r="E6664">
        <v>86</v>
      </c>
      <c r="H6664" s="6">
        <f t="shared" si="417"/>
        <v>43497</v>
      </c>
      <c r="I6664">
        <f>SUMIFS('[1]Monthly unit'!$C:$C,'[1]Monthly unit'!$A:$A,'[1]Final sheet'!A6664,'[1]Monthly unit'!$B:$B,'[1]Final sheet'!H6664)</f>
        <v>435</v>
      </c>
      <c r="J6664">
        <f t="shared" si="418"/>
        <v>2</v>
      </c>
      <c r="K6664">
        <f t="shared" si="419"/>
        <v>2019</v>
      </c>
      <c r="L6664">
        <f>ROUND(VLOOKUP(H6664,'[1]Feeder energy'!$L:$P,2,FALSE)/1000,3)</f>
        <v>34248.366999999998</v>
      </c>
      <c r="M6664">
        <f>ROUND(VLOOKUP(H6664,'[1]Feeder energy'!$L:$P,3,FALSE)/1000,3)</f>
        <v>37768.652999999998</v>
      </c>
      <c r="N6664">
        <f>ROUND(VLOOKUP(H6664,'[1]Feeder energy'!$L:$P,4,FALSE)/1000,3)</f>
        <v>35953.199999999997</v>
      </c>
      <c r="O6664">
        <f>ROUND(VLOOKUP(H6664,'[1]Feeder energy'!$L:$P,5,FALSE)/1000,3)</f>
        <v>34621.296999999999</v>
      </c>
      <c r="P6664">
        <f t="shared" si="416"/>
        <v>1</v>
      </c>
      <c r="Q6664" t="s">
        <v>18</v>
      </c>
    </row>
    <row r="6665" spans="1:17" x14ac:dyDescent="0.25">
      <c r="A6665" s="5">
        <v>110214016194</v>
      </c>
      <c r="B6665" s="6">
        <v>43525</v>
      </c>
      <c r="C6665">
        <v>548000</v>
      </c>
      <c r="D6665">
        <v>100000</v>
      </c>
      <c r="E6665">
        <v>51</v>
      </c>
      <c r="H6665" s="6">
        <f t="shared" si="417"/>
        <v>43497</v>
      </c>
      <c r="I6665">
        <f>SUMIFS('[1]Monthly unit'!$C:$C,'[1]Monthly unit'!$A:$A,'[1]Final sheet'!A6665,'[1]Monthly unit'!$B:$B,'[1]Final sheet'!H6665)</f>
        <v>5527</v>
      </c>
      <c r="J6665">
        <f t="shared" si="418"/>
        <v>2</v>
      </c>
      <c r="K6665">
        <f t="shared" si="419"/>
        <v>2019</v>
      </c>
      <c r="L6665">
        <f>ROUND(VLOOKUP(H6665,'[1]Feeder energy'!$L:$P,2,FALSE)/1000,3)</f>
        <v>34248.366999999998</v>
      </c>
      <c r="M6665">
        <f>ROUND(VLOOKUP(H6665,'[1]Feeder energy'!$L:$P,3,FALSE)/1000,3)</f>
        <v>37768.652999999998</v>
      </c>
      <c r="N6665">
        <f>ROUND(VLOOKUP(H6665,'[1]Feeder energy'!$L:$P,4,FALSE)/1000,3)</f>
        <v>35953.199999999997</v>
      </c>
      <c r="O6665">
        <f>ROUND(VLOOKUP(H6665,'[1]Feeder energy'!$L:$P,5,FALSE)/1000,3)</f>
        <v>34621.296999999999</v>
      </c>
      <c r="P6665">
        <f t="shared" si="416"/>
        <v>1</v>
      </c>
      <c r="Q6665" t="s">
        <v>18</v>
      </c>
    </row>
    <row r="6666" spans="1:17" x14ac:dyDescent="0.25">
      <c r="A6666" s="5">
        <v>110214017060</v>
      </c>
      <c r="B6666" s="6">
        <v>43525</v>
      </c>
      <c r="C6666">
        <v>62000</v>
      </c>
      <c r="D6666">
        <v>10000</v>
      </c>
      <c r="E6666">
        <v>13</v>
      </c>
      <c r="F6666">
        <v>8000</v>
      </c>
      <c r="G6666">
        <v>378</v>
      </c>
      <c r="H6666" s="6">
        <f t="shared" si="417"/>
        <v>43497</v>
      </c>
      <c r="I6666">
        <f>SUMIFS('[1]Monthly unit'!$C:$C,'[1]Monthly unit'!$A:$A,'[1]Final sheet'!A6666,'[1]Monthly unit'!$B:$B,'[1]Final sheet'!H6666)</f>
        <v>382</v>
      </c>
      <c r="J6666">
        <f t="shared" si="418"/>
        <v>2</v>
      </c>
      <c r="K6666">
        <f t="shared" si="419"/>
        <v>2019</v>
      </c>
      <c r="L6666">
        <f>ROUND(VLOOKUP(H6666,'[1]Feeder energy'!$L:$P,2,FALSE)/1000,3)</f>
        <v>34248.366999999998</v>
      </c>
      <c r="M6666">
        <f>ROUND(VLOOKUP(H6666,'[1]Feeder energy'!$L:$P,3,FALSE)/1000,3)</f>
        <v>37768.652999999998</v>
      </c>
      <c r="N6666">
        <f>ROUND(VLOOKUP(H6666,'[1]Feeder energy'!$L:$P,4,FALSE)/1000,3)</f>
        <v>35953.199999999997</v>
      </c>
      <c r="O6666">
        <f>ROUND(VLOOKUP(H6666,'[1]Feeder energy'!$L:$P,5,FALSE)/1000,3)</f>
        <v>34621.296999999999</v>
      </c>
      <c r="P6666">
        <f t="shared" si="416"/>
        <v>1</v>
      </c>
      <c r="Q6666" t="s">
        <v>18</v>
      </c>
    </row>
    <row r="6667" spans="1:17" x14ac:dyDescent="0.25">
      <c r="A6667" s="5">
        <v>110214017537</v>
      </c>
      <c r="B6667" s="6">
        <v>43525</v>
      </c>
      <c r="C6667">
        <v>15500</v>
      </c>
      <c r="D6667">
        <v>1500</v>
      </c>
      <c r="E6667">
        <v>144</v>
      </c>
      <c r="H6667" s="6">
        <f t="shared" si="417"/>
        <v>43497</v>
      </c>
      <c r="I6667">
        <f>SUMIFS('[1]Monthly unit'!$C:$C,'[1]Monthly unit'!$A:$A,'[1]Final sheet'!A6667,'[1]Monthly unit'!$B:$B,'[1]Final sheet'!H6667)</f>
        <v>67</v>
      </c>
      <c r="J6667">
        <f t="shared" si="418"/>
        <v>2</v>
      </c>
      <c r="K6667">
        <f t="shared" si="419"/>
        <v>2019</v>
      </c>
      <c r="L6667">
        <f>ROUND(VLOOKUP(H6667,'[1]Feeder energy'!$L:$P,2,FALSE)/1000,3)</f>
        <v>34248.366999999998</v>
      </c>
      <c r="M6667">
        <f>ROUND(VLOOKUP(H6667,'[1]Feeder energy'!$L:$P,3,FALSE)/1000,3)</f>
        <v>37768.652999999998</v>
      </c>
      <c r="N6667">
        <f>ROUND(VLOOKUP(H6667,'[1]Feeder energy'!$L:$P,4,FALSE)/1000,3)</f>
        <v>35953.199999999997</v>
      </c>
      <c r="O6667">
        <f>ROUND(VLOOKUP(H6667,'[1]Feeder energy'!$L:$P,5,FALSE)/1000,3)</f>
        <v>34621.296999999999</v>
      </c>
      <c r="P6667">
        <f t="shared" si="416"/>
        <v>1</v>
      </c>
      <c r="Q6667" t="s">
        <v>18</v>
      </c>
    </row>
    <row r="6668" spans="1:17" x14ac:dyDescent="0.25">
      <c r="A6668" s="5">
        <v>110214020881</v>
      </c>
      <c r="B6668" s="6">
        <v>43525</v>
      </c>
      <c r="C6668">
        <v>40000</v>
      </c>
      <c r="D6668">
        <v>40000</v>
      </c>
      <c r="E6668">
        <v>120</v>
      </c>
      <c r="H6668" s="6">
        <f t="shared" si="417"/>
        <v>43497</v>
      </c>
      <c r="I6668">
        <f>SUMIFS('[1]Monthly unit'!$C:$C,'[1]Monthly unit'!$A:$A,'[1]Final sheet'!A6668,'[1]Monthly unit'!$B:$B,'[1]Final sheet'!H6668)</f>
        <v>188</v>
      </c>
      <c r="J6668">
        <f t="shared" si="418"/>
        <v>2</v>
      </c>
      <c r="K6668">
        <f t="shared" si="419"/>
        <v>2019</v>
      </c>
      <c r="L6668">
        <f>ROUND(VLOOKUP(H6668,'[1]Feeder energy'!$L:$P,2,FALSE)/1000,3)</f>
        <v>34248.366999999998</v>
      </c>
      <c r="M6668">
        <f>ROUND(VLOOKUP(H6668,'[1]Feeder energy'!$L:$P,3,FALSE)/1000,3)</f>
        <v>37768.652999999998</v>
      </c>
      <c r="N6668">
        <f>ROUND(VLOOKUP(H6668,'[1]Feeder energy'!$L:$P,4,FALSE)/1000,3)</f>
        <v>35953.199999999997</v>
      </c>
      <c r="O6668">
        <f>ROUND(VLOOKUP(H6668,'[1]Feeder energy'!$L:$P,5,FALSE)/1000,3)</f>
        <v>34621.296999999999</v>
      </c>
      <c r="P6668">
        <f t="shared" si="416"/>
        <v>1</v>
      </c>
      <c r="Q6668" t="s">
        <v>18</v>
      </c>
    </row>
    <row r="6669" spans="1:17" x14ac:dyDescent="0.25">
      <c r="A6669" s="5">
        <v>110214021592</v>
      </c>
      <c r="B6669" s="6">
        <v>43525</v>
      </c>
      <c r="C6669">
        <v>10000</v>
      </c>
      <c r="D6669">
        <v>2000</v>
      </c>
      <c r="E6669">
        <v>63</v>
      </c>
      <c r="H6669" s="6">
        <f t="shared" si="417"/>
        <v>43497</v>
      </c>
      <c r="I6669">
        <f>SUMIFS('[1]Monthly unit'!$C:$C,'[1]Monthly unit'!$A:$A,'[1]Final sheet'!A6669,'[1]Monthly unit'!$B:$B,'[1]Final sheet'!H6669)</f>
        <v>73</v>
      </c>
      <c r="J6669">
        <f t="shared" si="418"/>
        <v>2</v>
      </c>
      <c r="K6669">
        <f t="shared" si="419"/>
        <v>2019</v>
      </c>
      <c r="L6669">
        <f>ROUND(VLOOKUP(H6669,'[1]Feeder energy'!$L:$P,2,FALSE)/1000,3)</f>
        <v>34248.366999999998</v>
      </c>
      <c r="M6669">
        <f>ROUND(VLOOKUP(H6669,'[1]Feeder energy'!$L:$P,3,FALSE)/1000,3)</f>
        <v>37768.652999999998</v>
      </c>
      <c r="N6669">
        <f>ROUND(VLOOKUP(H6669,'[1]Feeder energy'!$L:$P,4,FALSE)/1000,3)</f>
        <v>35953.199999999997</v>
      </c>
      <c r="O6669">
        <f>ROUND(VLOOKUP(H6669,'[1]Feeder energy'!$L:$P,5,FALSE)/1000,3)</f>
        <v>34621.296999999999</v>
      </c>
      <c r="P6669">
        <f t="shared" si="416"/>
        <v>1</v>
      </c>
      <c r="Q6669" t="s">
        <v>18</v>
      </c>
    </row>
    <row r="6670" spans="1:17" x14ac:dyDescent="0.25">
      <c r="A6670" s="5">
        <v>110214021593</v>
      </c>
      <c r="B6670" s="6">
        <v>43525</v>
      </c>
      <c r="C6670">
        <v>9000</v>
      </c>
      <c r="D6670">
        <v>9000</v>
      </c>
      <c r="E6670">
        <v>18</v>
      </c>
      <c r="H6670" s="6">
        <f t="shared" si="417"/>
        <v>43497</v>
      </c>
      <c r="I6670">
        <f>SUMIFS('[1]Monthly unit'!$C:$C,'[1]Monthly unit'!$A:$A,'[1]Final sheet'!A6670,'[1]Monthly unit'!$B:$B,'[1]Final sheet'!H6670)</f>
        <v>59</v>
      </c>
      <c r="J6670">
        <f t="shared" si="418"/>
        <v>2</v>
      </c>
      <c r="K6670">
        <f t="shared" si="419"/>
        <v>2019</v>
      </c>
      <c r="L6670">
        <f>ROUND(VLOOKUP(H6670,'[1]Feeder energy'!$L:$P,2,FALSE)/1000,3)</f>
        <v>34248.366999999998</v>
      </c>
      <c r="M6670">
        <f>ROUND(VLOOKUP(H6670,'[1]Feeder energy'!$L:$P,3,FALSE)/1000,3)</f>
        <v>37768.652999999998</v>
      </c>
      <c r="N6670">
        <f>ROUND(VLOOKUP(H6670,'[1]Feeder energy'!$L:$P,4,FALSE)/1000,3)</f>
        <v>35953.199999999997</v>
      </c>
      <c r="O6670">
        <f>ROUND(VLOOKUP(H6670,'[1]Feeder energy'!$L:$P,5,FALSE)/1000,3)</f>
        <v>34621.296999999999</v>
      </c>
      <c r="P6670">
        <f t="shared" si="416"/>
        <v>1</v>
      </c>
      <c r="Q6670" t="s">
        <v>18</v>
      </c>
    </row>
    <row r="6671" spans="1:17" x14ac:dyDescent="0.25">
      <c r="A6671" s="5">
        <v>110211000839</v>
      </c>
      <c r="B6671" s="6">
        <v>43497</v>
      </c>
      <c r="C6671">
        <v>10000</v>
      </c>
      <c r="D6671">
        <v>5000</v>
      </c>
      <c r="E6671">
        <v>139</v>
      </c>
      <c r="H6671" s="6">
        <f t="shared" si="417"/>
        <v>43466</v>
      </c>
      <c r="I6671">
        <f>SUMIFS('[1]Monthly unit'!$C:$C,'[1]Monthly unit'!$A:$A,'[1]Final sheet'!A6671,'[1]Monthly unit'!$B:$B,'[1]Final sheet'!H6671)</f>
        <v>0</v>
      </c>
      <c r="J6671">
        <f t="shared" si="418"/>
        <v>1</v>
      </c>
      <c r="K6671">
        <f t="shared" si="419"/>
        <v>2019</v>
      </c>
      <c r="L6671">
        <f>ROUND(VLOOKUP(H6671,'[1]Feeder energy'!$L:$P,2,FALSE)/1000,3)</f>
        <v>37768.652999999998</v>
      </c>
      <c r="M6671">
        <f>ROUND(VLOOKUP(H6671,'[1]Feeder energy'!$L:$P,3,FALSE)/1000,3)</f>
        <v>35953.199999999997</v>
      </c>
      <c r="N6671">
        <f>ROUND(VLOOKUP(H6671,'[1]Feeder energy'!$L:$P,4,FALSE)/1000,3)</f>
        <v>34621.296999999999</v>
      </c>
      <c r="O6671">
        <f>ROUND(VLOOKUP(H6671,'[1]Feeder energy'!$L:$P,5,FALSE)/1000,3)</f>
        <v>43098.326999999997</v>
      </c>
      <c r="P6671">
        <f t="shared" si="416"/>
        <v>1</v>
      </c>
      <c r="Q6671" t="s">
        <v>17</v>
      </c>
    </row>
    <row r="6672" spans="1:17" x14ac:dyDescent="0.25">
      <c r="A6672" s="5">
        <v>110211001803</v>
      </c>
      <c r="B6672" s="6">
        <v>43497</v>
      </c>
      <c r="C6672">
        <v>30000</v>
      </c>
      <c r="D6672">
        <v>20000</v>
      </c>
      <c r="E6672">
        <v>50</v>
      </c>
      <c r="H6672" s="6">
        <f t="shared" si="417"/>
        <v>43466</v>
      </c>
      <c r="I6672">
        <f>SUMIFS('[1]Monthly unit'!$C:$C,'[1]Monthly unit'!$A:$A,'[1]Final sheet'!A6672,'[1]Monthly unit'!$B:$B,'[1]Final sheet'!H6672)</f>
        <v>64</v>
      </c>
      <c r="J6672">
        <f t="shared" si="418"/>
        <v>1</v>
      </c>
      <c r="K6672">
        <f t="shared" si="419"/>
        <v>2019</v>
      </c>
      <c r="L6672">
        <f>ROUND(VLOOKUP(H6672,'[1]Feeder energy'!$L:$P,2,FALSE)/1000,3)</f>
        <v>37768.652999999998</v>
      </c>
      <c r="M6672">
        <f>ROUND(VLOOKUP(H6672,'[1]Feeder energy'!$L:$P,3,FALSE)/1000,3)</f>
        <v>35953.199999999997</v>
      </c>
      <c r="N6672">
        <f>ROUND(VLOOKUP(H6672,'[1]Feeder energy'!$L:$P,4,FALSE)/1000,3)</f>
        <v>34621.296999999999</v>
      </c>
      <c r="O6672">
        <f>ROUND(VLOOKUP(H6672,'[1]Feeder energy'!$L:$P,5,FALSE)/1000,3)</f>
        <v>43098.326999999997</v>
      </c>
      <c r="P6672">
        <f t="shared" si="416"/>
        <v>1</v>
      </c>
      <c r="Q6672" t="s">
        <v>18</v>
      </c>
    </row>
    <row r="6673" spans="1:17" x14ac:dyDescent="0.25">
      <c r="A6673" s="5">
        <v>110211002080</v>
      </c>
      <c r="B6673" s="6">
        <v>43497</v>
      </c>
      <c r="C6673">
        <v>40000</v>
      </c>
      <c r="D6673">
        <v>10000</v>
      </c>
      <c r="E6673">
        <v>10</v>
      </c>
      <c r="F6673">
        <v>11000</v>
      </c>
      <c r="G6673">
        <v>395</v>
      </c>
      <c r="H6673" s="6">
        <f t="shared" si="417"/>
        <v>43466</v>
      </c>
      <c r="I6673">
        <f>SUMIFS('[1]Monthly unit'!$C:$C,'[1]Monthly unit'!$A:$A,'[1]Final sheet'!A6673,'[1]Monthly unit'!$B:$B,'[1]Final sheet'!H6673)</f>
        <v>268</v>
      </c>
      <c r="J6673">
        <f t="shared" si="418"/>
        <v>1</v>
      </c>
      <c r="K6673">
        <f t="shared" si="419"/>
        <v>2019</v>
      </c>
      <c r="L6673">
        <f>ROUND(VLOOKUP(H6673,'[1]Feeder energy'!$L:$P,2,FALSE)/1000,3)</f>
        <v>37768.652999999998</v>
      </c>
      <c r="M6673">
        <f>ROUND(VLOOKUP(H6673,'[1]Feeder energy'!$L:$P,3,FALSE)/1000,3)</f>
        <v>35953.199999999997</v>
      </c>
      <c r="N6673">
        <f>ROUND(VLOOKUP(H6673,'[1]Feeder energy'!$L:$P,4,FALSE)/1000,3)</f>
        <v>34621.296999999999</v>
      </c>
      <c r="O6673">
        <f>ROUND(VLOOKUP(H6673,'[1]Feeder energy'!$L:$P,5,FALSE)/1000,3)</f>
        <v>43098.326999999997</v>
      </c>
      <c r="P6673">
        <f t="shared" si="416"/>
        <v>1</v>
      </c>
      <c r="Q6673" t="s">
        <v>18</v>
      </c>
    </row>
    <row r="6674" spans="1:17" x14ac:dyDescent="0.25">
      <c r="A6674" s="5">
        <v>110211002086</v>
      </c>
      <c r="B6674" s="6">
        <v>43497</v>
      </c>
      <c r="C6674">
        <v>26000</v>
      </c>
      <c r="D6674">
        <v>4000</v>
      </c>
      <c r="E6674">
        <v>39</v>
      </c>
      <c r="H6674" s="6">
        <f t="shared" si="417"/>
        <v>43466</v>
      </c>
      <c r="I6674">
        <f>SUMIFS('[1]Monthly unit'!$C:$C,'[1]Monthly unit'!$A:$A,'[1]Final sheet'!A6674,'[1]Monthly unit'!$B:$B,'[1]Final sheet'!H6674)</f>
        <v>72</v>
      </c>
      <c r="J6674">
        <f t="shared" si="418"/>
        <v>1</v>
      </c>
      <c r="K6674">
        <f t="shared" si="419"/>
        <v>2019</v>
      </c>
      <c r="L6674">
        <f>ROUND(VLOOKUP(H6674,'[1]Feeder energy'!$L:$P,2,FALSE)/1000,3)</f>
        <v>37768.652999999998</v>
      </c>
      <c r="M6674">
        <f>ROUND(VLOOKUP(H6674,'[1]Feeder energy'!$L:$P,3,FALSE)/1000,3)</f>
        <v>35953.199999999997</v>
      </c>
      <c r="N6674">
        <f>ROUND(VLOOKUP(H6674,'[1]Feeder energy'!$L:$P,4,FALSE)/1000,3)</f>
        <v>34621.296999999999</v>
      </c>
      <c r="O6674">
        <f>ROUND(VLOOKUP(H6674,'[1]Feeder energy'!$L:$P,5,FALSE)/1000,3)</f>
        <v>43098.326999999997</v>
      </c>
      <c r="P6674">
        <f t="shared" si="416"/>
        <v>1</v>
      </c>
      <c r="Q6674" t="s">
        <v>18</v>
      </c>
    </row>
    <row r="6675" spans="1:17" x14ac:dyDescent="0.25">
      <c r="A6675" s="5">
        <v>110211002087</v>
      </c>
      <c r="B6675" s="6">
        <v>43497</v>
      </c>
      <c r="C6675">
        <v>138000</v>
      </c>
      <c r="D6675">
        <v>12000</v>
      </c>
      <c r="E6675">
        <v>22</v>
      </c>
      <c r="H6675" s="6">
        <f t="shared" si="417"/>
        <v>43466</v>
      </c>
      <c r="I6675">
        <f>SUMIFS('[1]Monthly unit'!$C:$C,'[1]Monthly unit'!$A:$A,'[1]Final sheet'!A6675,'[1]Monthly unit'!$B:$B,'[1]Final sheet'!H6675)</f>
        <v>454</v>
      </c>
      <c r="J6675">
        <f t="shared" si="418"/>
        <v>1</v>
      </c>
      <c r="K6675">
        <f t="shared" si="419"/>
        <v>2019</v>
      </c>
      <c r="L6675">
        <f>ROUND(VLOOKUP(H6675,'[1]Feeder energy'!$L:$P,2,FALSE)/1000,3)</f>
        <v>37768.652999999998</v>
      </c>
      <c r="M6675">
        <f>ROUND(VLOOKUP(H6675,'[1]Feeder energy'!$L:$P,3,FALSE)/1000,3)</f>
        <v>35953.199999999997</v>
      </c>
      <c r="N6675">
        <f>ROUND(VLOOKUP(H6675,'[1]Feeder energy'!$L:$P,4,FALSE)/1000,3)</f>
        <v>34621.296999999999</v>
      </c>
      <c r="O6675">
        <f>ROUND(VLOOKUP(H6675,'[1]Feeder energy'!$L:$P,5,FALSE)/1000,3)</f>
        <v>43098.326999999997</v>
      </c>
      <c r="P6675">
        <f t="shared" si="416"/>
        <v>1</v>
      </c>
      <c r="Q6675" t="s">
        <v>18</v>
      </c>
    </row>
    <row r="6676" spans="1:17" x14ac:dyDescent="0.25">
      <c r="A6676" s="5">
        <v>110211002136</v>
      </c>
      <c r="B6676" s="6">
        <v>43497</v>
      </c>
      <c r="C6676">
        <v>0</v>
      </c>
      <c r="H6676" s="6">
        <f t="shared" si="417"/>
        <v>43466</v>
      </c>
      <c r="I6676">
        <f>SUMIFS('[1]Monthly unit'!$C:$C,'[1]Monthly unit'!$A:$A,'[1]Final sheet'!A6676,'[1]Monthly unit'!$B:$B,'[1]Final sheet'!H6676)</f>
        <v>0</v>
      </c>
      <c r="J6676">
        <f t="shared" si="418"/>
        <v>1</v>
      </c>
      <c r="K6676">
        <f t="shared" si="419"/>
        <v>2019</v>
      </c>
      <c r="L6676">
        <f>ROUND(VLOOKUP(H6676,'[1]Feeder energy'!$L:$P,2,FALSE)/1000,3)</f>
        <v>37768.652999999998</v>
      </c>
      <c r="M6676">
        <f>ROUND(VLOOKUP(H6676,'[1]Feeder energy'!$L:$P,3,FALSE)/1000,3)</f>
        <v>35953.199999999997</v>
      </c>
      <c r="N6676">
        <f>ROUND(VLOOKUP(H6676,'[1]Feeder energy'!$L:$P,4,FALSE)/1000,3)</f>
        <v>34621.296999999999</v>
      </c>
      <c r="O6676">
        <f>ROUND(VLOOKUP(H6676,'[1]Feeder energy'!$L:$P,5,FALSE)/1000,3)</f>
        <v>43098.326999999997</v>
      </c>
      <c r="P6676">
        <f t="shared" si="416"/>
        <v>0</v>
      </c>
      <c r="Q6676" t="s">
        <v>18</v>
      </c>
    </row>
    <row r="6677" spans="1:17" x14ac:dyDescent="0.25">
      <c r="A6677" s="5">
        <v>110211002383</v>
      </c>
      <c r="B6677" s="6">
        <v>43497</v>
      </c>
      <c r="C6677">
        <v>44000</v>
      </c>
      <c r="D6677">
        <v>5000</v>
      </c>
      <c r="E6677">
        <v>17</v>
      </c>
      <c r="H6677" s="6">
        <f t="shared" si="417"/>
        <v>43466</v>
      </c>
      <c r="I6677">
        <f>SUMIFS('[1]Monthly unit'!$C:$C,'[1]Monthly unit'!$A:$A,'[1]Final sheet'!A6677,'[1]Monthly unit'!$B:$B,'[1]Final sheet'!H6677)</f>
        <v>262</v>
      </c>
      <c r="J6677">
        <f t="shared" si="418"/>
        <v>1</v>
      </c>
      <c r="K6677">
        <f t="shared" si="419"/>
        <v>2019</v>
      </c>
      <c r="L6677">
        <f>ROUND(VLOOKUP(H6677,'[1]Feeder energy'!$L:$P,2,FALSE)/1000,3)</f>
        <v>37768.652999999998</v>
      </c>
      <c r="M6677">
        <f>ROUND(VLOOKUP(H6677,'[1]Feeder energy'!$L:$P,3,FALSE)/1000,3)</f>
        <v>35953.199999999997</v>
      </c>
      <c r="N6677">
        <f>ROUND(VLOOKUP(H6677,'[1]Feeder energy'!$L:$P,4,FALSE)/1000,3)</f>
        <v>34621.296999999999</v>
      </c>
      <c r="O6677">
        <f>ROUND(VLOOKUP(H6677,'[1]Feeder energy'!$L:$P,5,FALSE)/1000,3)</f>
        <v>43098.326999999997</v>
      </c>
      <c r="P6677">
        <f t="shared" si="416"/>
        <v>1</v>
      </c>
      <c r="Q6677" t="s">
        <v>18</v>
      </c>
    </row>
    <row r="6678" spans="1:17" x14ac:dyDescent="0.25">
      <c r="A6678" s="5">
        <v>110211002384</v>
      </c>
      <c r="B6678" s="6">
        <v>43497</v>
      </c>
      <c r="C6678">
        <v>5000</v>
      </c>
      <c r="D6678">
        <v>5000</v>
      </c>
      <c r="E6678">
        <v>249</v>
      </c>
      <c r="H6678" s="6">
        <f t="shared" si="417"/>
        <v>43466</v>
      </c>
      <c r="I6678">
        <f>SUMIFS('[1]Monthly unit'!$C:$C,'[1]Monthly unit'!$A:$A,'[1]Final sheet'!A6678,'[1]Monthly unit'!$B:$B,'[1]Final sheet'!H6678)</f>
        <v>8</v>
      </c>
      <c r="J6678">
        <f t="shared" si="418"/>
        <v>1</v>
      </c>
      <c r="K6678">
        <f t="shared" si="419"/>
        <v>2019</v>
      </c>
      <c r="L6678">
        <f>ROUND(VLOOKUP(H6678,'[1]Feeder energy'!$L:$P,2,FALSE)/1000,3)</f>
        <v>37768.652999999998</v>
      </c>
      <c r="M6678">
        <f>ROUND(VLOOKUP(H6678,'[1]Feeder energy'!$L:$P,3,FALSE)/1000,3)</f>
        <v>35953.199999999997</v>
      </c>
      <c r="N6678">
        <f>ROUND(VLOOKUP(H6678,'[1]Feeder energy'!$L:$P,4,FALSE)/1000,3)</f>
        <v>34621.296999999999</v>
      </c>
      <c r="O6678">
        <f>ROUND(VLOOKUP(H6678,'[1]Feeder energy'!$L:$P,5,FALSE)/1000,3)</f>
        <v>43098.326999999997</v>
      </c>
      <c r="P6678">
        <f t="shared" si="416"/>
        <v>1</v>
      </c>
      <c r="Q6678" t="s">
        <v>18</v>
      </c>
    </row>
    <row r="6679" spans="1:17" x14ac:dyDescent="0.25">
      <c r="A6679" s="5">
        <v>110211002386</v>
      </c>
      <c r="B6679" s="6">
        <v>43497</v>
      </c>
      <c r="C6679">
        <v>6000</v>
      </c>
      <c r="D6679">
        <v>6000</v>
      </c>
      <c r="E6679">
        <v>249</v>
      </c>
      <c r="H6679" s="6">
        <f t="shared" si="417"/>
        <v>43466</v>
      </c>
      <c r="I6679">
        <f>SUMIFS('[1]Monthly unit'!$C:$C,'[1]Monthly unit'!$A:$A,'[1]Final sheet'!A6679,'[1]Monthly unit'!$B:$B,'[1]Final sheet'!H6679)</f>
        <v>0</v>
      </c>
      <c r="J6679">
        <f t="shared" si="418"/>
        <v>1</v>
      </c>
      <c r="K6679">
        <f t="shared" si="419"/>
        <v>2019</v>
      </c>
      <c r="L6679">
        <f>ROUND(VLOOKUP(H6679,'[1]Feeder energy'!$L:$P,2,FALSE)/1000,3)</f>
        <v>37768.652999999998</v>
      </c>
      <c r="M6679">
        <f>ROUND(VLOOKUP(H6679,'[1]Feeder energy'!$L:$P,3,FALSE)/1000,3)</f>
        <v>35953.199999999997</v>
      </c>
      <c r="N6679">
        <f>ROUND(VLOOKUP(H6679,'[1]Feeder energy'!$L:$P,4,FALSE)/1000,3)</f>
        <v>34621.296999999999</v>
      </c>
      <c r="O6679">
        <f>ROUND(VLOOKUP(H6679,'[1]Feeder energy'!$L:$P,5,FALSE)/1000,3)</f>
        <v>43098.326999999997</v>
      </c>
      <c r="P6679">
        <f t="shared" si="416"/>
        <v>1</v>
      </c>
      <c r="Q6679" t="s">
        <v>18</v>
      </c>
    </row>
    <row r="6680" spans="1:17" x14ac:dyDescent="0.25">
      <c r="A6680" s="5">
        <v>110211002392</v>
      </c>
      <c r="B6680" s="6">
        <v>43497</v>
      </c>
      <c r="C6680">
        <v>6000</v>
      </c>
      <c r="D6680">
        <v>6000</v>
      </c>
      <c r="E6680">
        <v>162</v>
      </c>
      <c r="H6680" s="6">
        <f t="shared" si="417"/>
        <v>43466</v>
      </c>
      <c r="I6680">
        <f>SUMIFS('[1]Monthly unit'!$C:$C,'[1]Monthly unit'!$A:$A,'[1]Final sheet'!A6680,'[1]Monthly unit'!$B:$B,'[1]Final sheet'!H6680)</f>
        <v>0</v>
      </c>
      <c r="J6680">
        <f t="shared" si="418"/>
        <v>1</v>
      </c>
      <c r="K6680">
        <f t="shared" si="419"/>
        <v>2019</v>
      </c>
      <c r="L6680">
        <f>ROUND(VLOOKUP(H6680,'[1]Feeder energy'!$L:$P,2,FALSE)/1000,3)</f>
        <v>37768.652999999998</v>
      </c>
      <c r="M6680">
        <f>ROUND(VLOOKUP(H6680,'[1]Feeder energy'!$L:$P,3,FALSE)/1000,3)</f>
        <v>35953.199999999997</v>
      </c>
      <c r="N6680">
        <f>ROUND(VLOOKUP(H6680,'[1]Feeder energy'!$L:$P,4,FALSE)/1000,3)</f>
        <v>34621.296999999999</v>
      </c>
      <c r="O6680">
        <f>ROUND(VLOOKUP(H6680,'[1]Feeder energy'!$L:$P,5,FALSE)/1000,3)</f>
        <v>43098.326999999997</v>
      </c>
      <c r="P6680">
        <f t="shared" si="416"/>
        <v>1</v>
      </c>
      <c r="Q6680" t="s">
        <v>18</v>
      </c>
    </row>
    <row r="6681" spans="1:17" x14ac:dyDescent="0.25">
      <c r="A6681" s="5">
        <v>110211002394</v>
      </c>
      <c r="B6681" s="6">
        <v>43497</v>
      </c>
      <c r="C6681">
        <v>12352</v>
      </c>
      <c r="D6681">
        <v>5000</v>
      </c>
      <c r="E6681">
        <v>162</v>
      </c>
      <c r="F6681">
        <v>465</v>
      </c>
      <c r="G6681">
        <v>389</v>
      </c>
      <c r="H6681" s="6">
        <f t="shared" si="417"/>
        <v>43466</v>
      </c>
      <c r="I6681">
        <f>SUMIFS('[1]Monthly unit'!$C:$C,'[1]Monthly unit'!$A:$A,'[1]Final sheet'!A6681,'[1]Monthly unit'!$B:$B,'[1]Final sheet'!H6681)</f>
        <v>0</v>
      </c>
      <c r="J6681">
        <f t="shared" si="418"/>
        <v>1</v>
      </c>
      <c r="K6681">
        <f t="shared" si="419"/>
        <v>2019</v>
      </c>
      <c r="L6681">
        <f>ROUND(VLOOKUP(H6681,'[1]Feeder energy'!$L:$P,2,FALSE)/1000,3)</f>
        <v>37768.652999999998</v>
      </c>
      <c r="M6681">
        <f>ROUND(VLOOKUP(H6681,'[1]Feeder energy'!$L:$P,3,FALSE)/1000,3)</f>
        <v>35953.199999999997</v>
      </c>
      <c r="N6681">
        <f>ROUND(VLOOKUP(H6681,'[1]Feeder energy'!$L:$P,4,FALSE)/1000,3)</f>
        <v>34621.296999999999</v>
      </c>
      <c r="O6681">
        <f>ROUND(VLOOKUP(H6681,'[1]Feeder energy'!$L:$P,5,FALSE)/1000,3)</f>
        <v>43098.326999999997</v>
      </c>
      <c r="P6681">
        <f t="shared" si="416"/>
        <v>1</v>
      </c>
      <c r="Q6681" t="s">
        <v>18</v>
      </c>
    </row>
    <row r="6682" spans="1:17" x14ac:dyDescent="0.25">
      <c r="A6682" s="5">
        <v>110211002396</v>
      </c>
      <c r="B6682" s="6">
        <v>43497</v>
      </c>
      <c r="C6682">
        <v>7000</v>
      </c>
      <c r="D6682">
        <v>7000</v>
      </c>
      <c r="E6682">
        <v>276</v>
      </c>
      <c r="H6682" s="6">
        <f t="shared" si="417"/>
        <v>43466</v>
      </c>
      <c r="I6682">
        <f>SUMIFS('[1]Monthly unit'!$C:$C,'[1]Monthly unit'!$A:$A,'[1]Final sheet'!A6682,'[1]Monthly unit'!$B:$B,'[1]Final sheet'!H6682)</f>
        <v>56</v>
      </c>
      <c r="J6682">
        <f t="shared" si="418"/>
        <v>1</v>
      </c>
      <c r="K6682">
        <f t="shared" si="419"/>
        <v>2019</v>
      </c>
      <c r="L6682">
        <f>ROUND(VLOOKUP(H6682,'[1]Feeder energy'!$L:$P,2,FALSE)/1000,3)</f>
        <v>37768.652999999998</v>
      </c>
      <c r="M6682">
        <f>ROUND(VLOOKUP(H6682,'[1]Feeder energy'!$L:$P,3,FALSE)/1000,3)</f>
        <v>35953.199999999997</v>
      </c>
      <c r="N6682">
        <f>ROUND(VLOOKUP(H6682,'[1]Feeder energy'!$L:$P,4,FALSE)/1000,3)</f>
        <v>34621.296999999999</v>
      </c>
      <c r="O6682">
        <f>ROUND(VLOOKUP(H6682,'[1]Feeder energy'!$L:$P,5,FALSE)/1000,3)</f>
        <v>43098.326999999997</v>
      </c>
      <c r="P6682">
        <f t="shared" si="416"/>
        <v>1</v>
      </c>
      <c r="Q6682" t="s">
        <v>18</v>
      </c>
    </row>
    <row r="6683" spans="1:17" x14ac:dyDescent="0.25">
      <c r="A6683" s="5">
        <v>110211002398</v>
      </c>
      <c r="B6683" s="6">
        <v>43497</v>
      </c>
      <c r="C6683">
        <v>29955</v>
      </c>
      <c r="D6683">
        <v>13000</v>
      </c>
      <c r="E6683">
        <v>115</v>
      </c>
      <c r="H6683" s="6">
        <f t="shared" si="417"/>
        <v>43466</v>
      </c>
      <c r="I6683">
        <f>SUMIFS('[1]Monthly unit'!$C:$C,'[1]Monthly unit'!$A:$A,'[1]Final sheet'!A6683,'[1]Monthly unit'!$B:$B,'[1]Final sheet'!H6683)</f>
        <v>52</v>
      </c>
      <c r="J6683">
        <f t="shared" si="418"/>
        <v>1</v>
      </c>
      <c r="K6683">
        <f t="shared" si="419"/>
        <v>2019</v>
      </c>
      <c r="L6683">
        <f>ROUND(VLOOKUP(H6683,'[1]Feeder energy'!$L:$P,2,FALSE)/1000,3)</f>
        <v>37768.652999999998</v>
      </c>
      <c r="M6683">
        <f>ROUND(VLOOKUP(H6683,'[1]Feeder energy'!$L:$P,3,FALSE)/1000,3)</f>
        <v>35953.199999999997</v>
      </c>
      <c r="N6683">
        <f>ROUND(VLOOKUP(H6683,'[1]Feeder energy'!$L:$P,4,FALSE)/1000,3)</f>
        <v>34621.296999999999</v>
      </c>
      <c r="O6683">
        <f>ROUND(VLOOKUP(H6683,'[1]Feeder energy'!$L:$P,5,FALSE)/1000,3)</f>
        <v>43098.326999999997</v>
      </c>
      <c r="P6683">
        <f t="shared" si="416"/>
        <v>1</v>
      </c>
      <c r="Q6683" t="s">
        <v>18</v>
      </c>
    </row>
    <row r="6684" spans="1:17" x14ac:dyDescent="0.25">
      <c r="A6684" s="5">
        <v>110211002399</v>
      </c>
      <c r="B6684" s="6">
        <v>43497</v>
      </c>
      <c r="C6684">
        <v>11000</v>
      </c>
      <c r="D6684">
        <v>6000</v>
      </c>
      <c r="E6684">
        <v>162</v>
      </c>
      <c r="H6684" s="6">
        <f t="shared" si="417"/>
        <v>43466</v>
      </c>
      <c r="I6684">
        <f>SUMIFS('[1]Monthly unit'!$C:$C,'[1]Monthly unit'!$A:$A,'[1]Final sheet'!A6684,'[1]Monthly unit'!$B:$B,'[1]Final sheet'!H6684)</f>
        <v>0</v>
      </c>
      <c r="J6684">
        <f t="shared" si="418"/>
        <v>1</v>
      </c>
      <c r="K6684">
        <f t="shared" si="419"/>
        <v>2019</v>
      </c>
      <c r="L6684">
        <f>ROUND(VLOOKUP(H6684,'[1]Feeder energy'!$L:$P,2,FALSE)/1000,3)</f>
        <v>37768.652999999998</v>
      </c>
      <c r="M6684">
        <f>ROUND(VLOOKUP(H6684,'[1]Feeder energy'!$L:$P,3,FALSE)/1000,3)</f>
        <v>35953.199999999997</v>
      </c>
      <c r="N6684">
        <f>ROUND(VLOOKUP(H6684,'[1]Feeder energy'!$L:$P,4,FALSE)/1000,3)</f>
        <v>34621.296999999999</v>
      </c>
      <c r="O6684">
        <f>ROUND(VLOOKUP(H6684,'[1]Feeder energy'!$L:$P,5,FALSE)/1000,3)</f>
        <v>43098.326999999997</v>
      </c>
      <c r="P6684">
        <f t="shared" si="416"/>
        <v>1</v>
      </c>
      <c r="Q6684" t="s">
        <v>18</v>
      </c>
    </row>
    <row r="6685" spans="1:17" x14ac:dyDescent="0.25">
      <c r="A6685" s="5">
        <v>110211002401</v>
      </c>
      <c r="B6685" s="6">
        <v>43497</v>
      </c>
      <c r="C6685">
        <v>46716</v>
      </c>
      <c r="D6685">
        <v>6000</v>
      </c>
      <c r="E6685">
        <v>64</v>
      </c>
      <c r="H6685" s="6">
        <f t="shared" si="417"/>
        <v>43466</v>
      </c>
      <c r="I6685">
        <f>SUMIFS('[1]Monthly unit'!$C:$C,'[1]Monthly unit'!$A:$A,'[1]Final sheet'!A6685,'[1]Monthly unit'!$B:$B,'[1]Final sheet'!H6685)</f>
        <v>331</v>
      </c>
      <c r="J6685">
        <f t="shared" si="418"/>
        <v>1</v>
      </c>
      <c r="K6685">
        <f t="shared" si="419"/>
        <v>2019</v>
      </c>
      <c r="L6685">
        <f>ROUND(VLOOKUP(H6685,'[1]Feeder energy'!$L:$P,2,FALSE)/1000,3)</f>
        <v>37768.652999999998</v>
      </c>
      <c r="M6685">
        <f>ROUND(VLOOKUP(H6685,'[1]Feeder energy'!$L:$P,3,FALSE)/1000,3)</f>
        <v>35953.199999999997</v>
      </c>
      <c r="N6685">
        <f>ROUND(VLOOKUP(H6685,'[1]Feeder energy'!$L:$P,4,FALSE)/1000,3)</f>
        <v>34621.296999999999</v>
      </c>
      <c r="O6685">
        <f>ROUND(VLOOKUP(H6685,'[1]Feeder energy'!$L:$P,5,FALSE)/1000,3)</f>
        <v>43098.326999999997</v>
      </c>
      <c r="P6685">
        <f t="shared" si="416"/>
        <v>1</v>
      </c>
      <c r="Q6685" t="s">
        <v>18</v>
      </c>
    </row>
    <row r="6686" spans="1:17" x14ac:dyDescent="0.25">
      <c r="A6686" s="5">
        <v>110211002402</v>
      </c>
      <c r="B6686" s="6">
        <v>43497</v>
      </c>
      <c r="C6686">
        <v>41274</v>
      </c>
      <c r="D6686">
        <v>8000</v>
      </c>
      <c r="E6686">
        <v>7</v>
      </c>
      <c r="H6686" s="6">
        <f t="shared" si="417"/>
        <v>43466</v>
      </c>
      <c r="I6686">
        <f>SUMIFS('[1]Monthly unit'!$C:$C,'[1]Monthly unit'!$A:$A,'[1]Final sheet'!A6686,'[1]Monthly unit'!$B:$B,'[1]Final sheet'!H6686)</f>
        <v>294</v>
      </c>
      <c r="J6686">
        <f t="shared" si="418"/>
        <v>1</v>
      </c>
      <c r="K6686">
        <f t="shared" si="419"/>
        <v>2019</v>
      </c>
      <c r="L6686">
        <f>ROUND(VLOOKUP(H6686,'[1]Feeder energy'!$L:$P,2,FALSE)/1000,3)</f>
        <v>37768.652999999998</v>
      </c>
      <c r="M6686">
        <f>ROUND(VLOOKUP(H6686,'[1]Feeder energy'!$L:$P,3,FALSE)/1000,3)</f>
        <v>35953.199999999997</v>
      </c>
      <c r="N6686">
        <f>ROUND(VLOOKUP(H6686,'[1]Feeder energy'!$L:$P,4,FALSE)/1000,3)</f>
        <v>34621.296999999999</v>
      </c>
      <c r="O6686">
        <f>ROUND(VLOOKUP(H6686,'[1]Feeder energy'!$L:$P,5,FALSE)/1000,3)</f>
        <v>43098.326999999997</v>
      </c>
      <c r="P6686">
        <f t="shared" si="416"/>
        <v>1</v>
      </c>
      <c r="Q6686" t="s">
        <v>18</v>
      </c>
    </row>
    <row r="6687" spans="1:17" x14ac:dyDescent="0.25">
      <c r="A6687" s="5">
        <v>110211002403</v>
      </c>
      <c r="B6687" s="6">
        <v>43497</v>
      </c>
      <c r="C6687">
        <v>14000</v>
      </c>
      <c r="D6687">
        <v>8000</v>
      </c>
      <c r="E6687">
        <v>64</v>
      </c>
      <c r="H6687" s="6">
        <f t="shared" si="417"/>
        <v>43466</v>
      </c>
      <c r="I6687">
        <f>SUMIFS('[1]Monthly unit'!$C:$C,'[1]Monthly unit'!$A:$A,'[1]Final sheet'!A6687,'[1]Monthly unit'!$B:$B,'[1]Final sheet'!H6687)</f>
        <v>202</v>
      </c>
      <c r="J6687">
        <f t="shared" si="418"/>
        <v>1</v>
      </c>
      <c r="K6687">
        <f t="shared" si="419"/>
        <v>2019</v>
      </c>
      <c r="L6687">
        <f>ROUND(VLOOKUP(H6687,'[1]Feeder energy'!$L:$P,2,FALSE)/1000,3)</f>
        <v>37768.652999999998</v>
      </c>
      <c r="M6687">
        <f>ROUND(VLOOKUP(H6687,'[1]Feeder energy'!$L:$P,3,FALSE)/1000,3)</f>
        <v>35953.199999999997</v>
      </c>
      <c r="N6687">
        <f>ROUND(VLOOKUP(H6687,'[1]Feeder energy'!$L:$P,4,FALSE)/1000,3)</f>
        <v>34621.296999999999</v>
      </c>
      <c r="O6687">
        <f>ROUND(VLOOKUP(H6687,'[1]Feeder energy'!$L:$P,5,FALSE)/1000,3)</f>
        <v>43098.326999999997</v>
      </c>
      <c r="P6687">
        <f t="shared" si="416"/>
        <v>1</v>
      </c>
      <c r="Q6687" t="s">
        <v>18</v>
      </c>
    </row>
    <row r="6688" spans="1:17" x14ac:dyDescent="0.25">
      <c r="A6688" s="5">
        <v>110211002405</v>
      </c>
      <c r="B6688" s="6">
        <v>43497</v>
      </c>
      <c r="C6688">
        <v>8460</v>
      </c>
      <c r="D6688">
        <v>8460</v>
      </c>
      <c r="E6688">
        <v>306</v>
      </c>
      <c r="H6688" s="6">
        <f t="shared" si="417"/>
        <v>43466</v>
      </c>
      <c r="I6688">
        <f>SUMIFS('[1]Monthly unit'!$C:$C,'[1]Monthly unit'!$A:$A,'[1]Final sheet'!A6688,'[1]Monthly unit'!$B:$B,'[1]Final sheet'!H6688)</f>
        <v>0</v>
      </c>
      <c r="J6688">
        <f t="shared" si="418"/>
        <v>1</v>
      </c>
      <c r="K6688">
        <f t="shared" si="419"/>
        <v>2019</v>
      </c>
      <c r="L6688">
        <f>ROUND(VLOOKUP(H6688,'[1]Feeder energy'!$L:$P,2,FALSE)/1000,3)</f>
        <v>37768.652999999998</v>
      </c>
      <c r="M6688">
        <f>ROUND(VLOOKUP(H6688,'[1]Feeder energy'!$L:$P,3,FALSE)/1000,3)</f>
        <v>35953.199999999997</v>
      </c>
      <c r="N6688">
        <f>ROUND(VLOOKUP(H6688,'[1]Feeder energy'!$L:$P,4,FALSE)/1000,3)</f>
        <v>34621.296999999999</v>
      </c>
      <c r="O6688">
        <f>ROUND(VLOOKUP(H6688,'[1]Feeder energy'!$L:$P,5,FALSE)/1000,3)</f>
        <v>43098.326999999997</v>
      </c>
      <c r="P6688">
        <f t="shared" si="416"/>
        <v>1</v>
      </c>
      <c r="Q6688" t="s">
        <v>18</v>
      </c>
    </row>
    <row r="6689" spans="1:17" x14ac:dyDescent="0.25">
      <c r="A6689" s="5">
        <v>110211002406</v>
      </c>
      <c r="B6689" s="6">
        <v>43497</v>
      </c>
      <c r="C6689">
        <v>90000</v>
      </c>
      <c r="D6689">
        <v>30000</v>
      </c>
      <c r="E6689">
        <v>162</v>
      </c>
      <c r="H6689" s="6">
        <f t="shared" si="417"/>
        <v>43466</v>
      </c>
      <c r="I6689">
        <f>SUMIFS('[1]Monthly unit'!$C:$C,'[1]Monthly unit'!$A:$A,'[1]Final sheet'!A6689,'[1]Monthly unit'!$B:$B,'[1]Final sheet'!H6689)</f>
        <v>0</v>
      </c>
      <c r="J6689">
        <f t="shared" si="418"/>
        <v>1</v>
      </c>
      <c r="K6689">
        <f t="shared" si="419"/>
        <v>2019</v>
      </c>
      <c r="L6689">
        <f>ROUND(VLOOKUP(H6689,'[1]Feeder energy'!$L:$P,2,FALSE)/1000,3)</f>
        <v>37768.652999999998</v>
      </c>
      <c r="M6689">
        <f>ROUND(VLOOKUP(H6689,'[1]Feeder energy'!$L:$P,3,FALSE)/1000,3)</f>
        <v>35953.199999999997</v>
      </c>
      <c r="N6689">
        <f>ROUND(VLOOKUP(H6689,'[1]Feeder energy'!$L:$P,4,FALSE)/1000,3)</f>
        <v>34621.296999999999</v>
      </c>
      <c r="O6689">
        <f>ROUND(VLOOKUP(H6689,'[1]Feeder energy'!$L:$P,5,FALSE)/1000,3)</f>
        <v>43098.326999999997</v>
      </c>
      <c r="P6689">
        <f t="shared" si="416"/>
        <v>1</v>
      </c>
      <c r="Q6689" t="s">
        <v>18</v>
      </c>
    </row>
    <row r="6690" spans="1:17" x14ac:dyDescent="0.25">
      <c r="A6690" s="5">
        <v>110211002407</v>
      </c>
      <c r="B6690" s="6">
        <v>43497</v>
      </c>
      <c r="C6690">
        <v>0</v>
      </c>
      <c r="H6690" s="6">
        <f t="shared" si="417"/>
        <v>43466</v>
      </c>
      <c r="I6690">
        <f>SUMIFS('[1]Monthly unit'!$C:$C,'[1]Monthly unit'!$A:$A,'[1]Final sheet'!A6690,'[1]Monthly unit'!$B:$B,'[1]Final sheet'!H6690)</f>
        <v>104</v>
      </c>
      <c r="J6690">
        <f t="shared" si="418"/>
        <v>1</v>
      </c>
      <c r="K6690">
        <f t="shared" si="419"/>
        <v>2019</v>
      </c>
      <c r="L6690">
        <f>ROUND(VLOOKUP(H6690,'[1]Feeder energy'!$L:$P,2,FALSE)/1000,3)</f>
        <v>37768.652999999998</v>
      </c>
      <c r="M6690">
        <f>ROUND(VLOOKUP(H6690,'[1]Feeder energy'!$L:$P,3,FALSE)/1000,3)</f>
        <v>35953.199999999997</v>
      </c>
      <c r="N6690">
        <f>ROUND(VLOOKUP(H6690,'[1]Feeder energy'!$L:$P,4,FALSE)/1000,3)</f>
        <v>34621.296999999999</v>
      </c>
      <c r="O6690">
        <f>ROUND(VLOOKUP(H6690,'[1]Feeder energy'!$L:$P,5,FALSE)/1000,3)</f>
        <v>43098.326999999997</v>
      </c>
      <c r="P6690">
        <f t="shared" si="416"/>
        <v>0</v>
      </c>
      <c r="Q6690" t="s">
        <v>18</v>
      </c>
    </row>
    <row r="6691" spans="1:17" x14ac:dyDescent="0.25">
      <c r="A6691" s="5">
        <v>110211002411</v>
      </c>
      <c r="B6691" s="6">
        <v>43497</v>
      </c>
      <c r="C6691">
        <v>17724</v>
      </c>
      <c r="D6691">
        <v>7000</v>
      </c>
      <c r="E6691">
        <v>80</v>
      </c>
      <c r="F6691">
        <v>1353</v>
      </c>
      <c r="G6691">
        <v>389</v>
      </c>
      <c r="H6691" s="6">
        <f t="shared" si="417"/>
        <v>43466</v>
      </c>
      <c r="I6691">
        <f>SUMIFS('[1]Monthly unit'!$C:$C,'[1]Monthly unit'!$A:$A,'[1]Final sheet'!A6691,'[1]Monthly unit'!$B:$B,'[1]Final sheet'!H6691)</f>
        <v>15</v>
      </c>
      <c r="J6691">
        <f t="shared" si="418"/>
        <v>1</v>
      </c>
      <c r="K6691">
        <f t="shared" si="419"/>
        <v>2019</v>
      </c>
      <c r="L6691">
        <f>ROUND(VLOOKUP(H6691,'[1]Feeder energy'!$L:$P,2,FALSE)/1000,3)</f>
        <v>37768.652999999998</v>
      </c>
      <c r="M6691">
        <f>ROUND(VLOOKUP(H6691,'[1]Feeder energy'!$L:$P,3,FALSE)/1000,3)</f>
        <v>35953.199999999997</v>
      </c>
      <c r="N6691">
        <f>ROUND(VLOOKUP(H6691,'[1]Feeder energy'!$L:$P,4,FALSE)/1000,3)</f>
        <v>34621.296999999999</v>
      </c>
      <c r="O6691">
        <f>ROUND(VLOOKUP(H6691,'[1]Feeder energy'!$L:$P,5,FALSE)/1000,3)</f>
        <v>43098.326999999997</v>
      </c>
      <c r="P6691">
        <f t="shared" si="416"/>
        <v>1</v>
      </c>
      <c r="Q6691" t="s">
        <v>18</v>
      </c>
    </row>
    <row r="6692" spans="1:17" x14ac:dyDescent="0.25">
      <c r="A6692" s="5">
        <v>110211002412</v>
      </c>
      <c r="B6692" s="6">
        <v>43497</v>
      </c>
      <c r="C6692">
        <v>12367</v>
      </c>
      <c r="D6692">
        <v>5000</v>
      </c>
      <c r="E6692">
        <v>162</v>
      </c>
      <c r="H6692" s="6">
        <f t="shared" si="417"/>
        <v>43466</v>
      </c>
      <c r="I6692">
        <f>SUMIFS('[1]Monthly unit'!$C:$C,'[1]Monthly unit'!$A:$A,'[1]Final sheet'!A6692,'[1]Monthly unit'!$B:$B,'[1]Final sheet'!H6692)</f>
        <v>105</v>
      </c>
      <c r="J6692">
        <f t="shared" si="418"/>
        <v>1</v>
      </c>
      <c r="K6692">
        <f t="shared" si="419"/>
        <v>2019</v>
      </c>
      <c r="L6692">
        <f>ROUND(VLOOKUP(H6692,'[1]Feeder energy'!$L:$P,2,FALSE)/1000,3)</f>
        <v>37768.652999999998</v>
      </c>
      <c r="M6692">
        <f>ROUND(VLOOKUP(H6692,'[1]Feeder energy'!$L:$P,3,FALSE)/1000,3)</f>
        <v>35953.199999999997</v>
      </c>
      <c r="N6692">
        <f>ROUND(VLOOKUP(H6692,'[1]Feeder energy'!$L:$P,4,FALSE)/1000,3)</f>
        <v>34621.296999999999</v>
      </c>
      <c r="O6692">
        <f>ROUND(VLOOKUP(H6692,'[1]Feeder energy'!$L:$P,5,FALSE)/1000,3)</f>
        <v>43098.326999999997</v>
      </c>
      <c r="P6692">
        <f t="shared" si="416"/>
        <v>1</v>
      </c>
      <c r="Q6692" t="s">
        <v>18</v>
      </c>
    </row>
    <row r="6693" spans="1:17" x14ac:dyDescent="0.25">
      <c r="A6693" s="5">
        <v>110211002413</v>
      </c>
      <c r="B6693" s="6">
        <v>43497</v>
      </c>
      <c r="C6693">
        <v>23264</v>
      </c>
      <c r="D6693">
        <v>7000</v>
      </c>
      <c r="E6693">
        <v>80</v>
      </c>
      <c r="H6693" s="6">
        <f t="shared" si="417"/>
        <v>43466</v>
      </c>
      <c r="I6693">
        <f>SUMIFS('[1]Monthly unit'!$C:$C,'[1]Monthly unit'!$A:$A,'[1]Final sheet'!A6693,'[1]Monthly unit'!$B:$B,'[1]Final sheet'!H6693)</f>
        <v>62</v>
      </c>
      <c r="J6693">
        <f t="shared" si="418"/>
        <v>1</v>
      </c>
      <c r="K6693">
        <f t="shared" si="419"/>
        <v>2019</v>
      </c>
      <c r="L6693">
        <f>ROUND(VLOOKUP(H6693,'[1]Feeder energy'!$L:$P,2,FALSE)/1000,3)</f>
        <v>37768.652999999998</v>
      </c>
      <c r="M6693">
        <f>ROUND(VLOOKUP(H6693,'[1]Feeder energy'!$L:$P,3,FALSE)/1000,3)</f>
        <v>35953.199999999997</v>
      </c>
      <c r="N6693">
        <f>ROUND(VLOOKUP(H6693,'[1]Feeder energy'!$L:$P,4,FALSE)/1000,3)</f>
        <v>34621.296999999999</v>
      </c>
      <c r="O6693">
        <f>ROUND(VLOOKUP(H6693,'[1]Feeder energy'!$L:$P,5,FALSE)/1000,3)</f>
        <v>43098.326999999997</v>
      </c>
      <c r="P6693">
        <f t="shared" ref="P6693:P6756" si="420">IF(AND(J6693&gt;=4,J6693&lt;7,K6693=2020),0,IF(AND(C6693=0,F6693=0),0,1))</f>
        <v>1</v>
      </c>
      <c r="Q6693" t="s">
        <v>18</v>
      </c>
    </row>
    <row r="6694" spans="1:17" x14ac:dyDescent="0.25">
      <c r="A6694" s="5">
        <v>110211003718</v>
      </c>
      <c r="B6694" s="6">
        <v>43497</v>
      </c>
      <c r="C6694">
        <v>85000</v>
      </c>
      <c r="D6694">
        <v>25000</v>
      </c>
      <c r="E6694">
        <v>25</v>
      </c>
      <c r="H6694" s="6">
        <f t="shared" si="417"/>
        <v>43466</v>
      </c>
      <c r="I6694">
        <f>SUMIFS('[1]Monthly unit'!$C:$C,'[1]Monthly unit'!$A:$A,'[1]Final sheet'!A6694,'[1]Monthly unit'!$B:$B,'[1]Final sheet'!H6694)</f>
        <v>735</v>
      </c>
      <c r="J6694">
        <f t="shared" si="418"/>
        <v>1</v>
      </c>
      <c r="K6694">
        <f t="shared" si="419"/>
        <v>2019</v>
      </c>
      <c r="L6694">
        <f>ROUND(VLOOKUP(H6694,'[1]Feeder energy'!$L:$P,2,FALSE)/1000,3)</f>
        <v>37768.652999999998</v>
      </c>
      <c r="M6694">
        <f>ROUND(VLOOKUP(H6694,'[1]Feeder energy'!$L:$P,3,FALSE)/1000,3)</f>
        <v>35953.199999999997</v>
      </c>
      <c r="N6694">
        <f>ROUND(VLOOKUP(H6694,'[1]Feeder energy'!$L:$P,4,FALSE)/1000,3)</f>
        <v>34621.296999999999</v>
      </c>
      <c r="O6694">
        <f>ROUND(VLOOKUP(H6694,'[1]Feeder energy'!$L:$P,5,FALSE)/1000,3)</f>
        <v>43098.326999999997</v>
      </c>
      <c r="P6694">
        <f t="shared" si="420"/>
        <v>1</v>
      </c>
      <c r="Q6694" t="s">
        <v>18</v>
      </c>
    </row>
    <row r="6695" spans="1:17" x14ac:dyDescent="0.25">
      <c r="A6695" s="5">
        <v>110211003719</v>
      </c>
      <c r="B6695" s="6">
        <v>43497</v>
      </c>
      <c r="C6695">
        <v>165000</v>
      </c>
      <c r="D6695">
        <v>25000</v>
      </c>
      <c r="E6695">
        <v>25</v>
      </c>
      <c r="H6695" s="6">
        <f t="shared" si="417"/>
        <v>43466</v>
      </c>
      <c r="I6695">
        <f>SUMIFS('[1]Monthly unit'!$C:$C,'[1]Monthly unit'!$A:$A,'[1]Final sheet'!A6695,'[1]Monthly unit'!$B:$B,'[1]Final sheet'!H6695)</f>
        <v>331</v>
      </c>
      <c r="J6695">
        <f t="shared" si="418"/>
        <v>1</v>
      </c>
      <c r="K6695">
        <f t="shared" si="419"/>
        <v>2019</v>
      </c>
      <c r="L6695">
        <f>ROUND(VLOOKUP(H6695,'[1]Feeder energy'!$L:$P,2,FALSE)/1000,3)</f>
        <v>37768.652999999998</v>
      </c>
      <c r="M6695">
        <f>ROUND(VLOOKUP(H6695,'[1]Feeder energy'!$L:$P,3,FALSE)/1000,3)</f>
        <v>35953.199999999997</v>
      </c>
      <c r="N6695">
        <f>ROUND(VLOOKUP(H6695,'[1]Feeder energy'!$L:$P,4,FALSE)/1000,3)</f>
        <v>34621.296999999999</v>
      </c>
      <c r="O6695">
        <f>ROUND(VLOOKUP(H6695,'[1]Feeder energy'!$L:$P,5,FALSE)/1000,3)</f>
        <v>43098.326999999997</v>
      </c>
      <c r="P6695">
        <f t="shared" si="420"/>
        <v>1</v>
      </c>
      <c r="Q6695" t="s">
        <v>18</v>
      </c>
    </row>
    <row r="6696" spans="1:17" x14ac:dyDescent="0.25">
      <c r="A6696" s="5">
        <v>110211003808</v>
      </c>
      <c r="B6696" s="6">
        <v>43497</v>
      </c>
      <c r="C6696">
        <v>32000</v>
      </c>
      <c r="D6696">
        <v>8000</v>
      </c>
      <c r="E6696">
        <v>102</v>
      </c>
      <c r="H6696" s="6">
        <f t="shared" si="417"/>
        <v>43466</v>
      </c>
      <c r="I6696">
        <f>SUMIFS('[1]Monthly unit'!$C:$C,'[1]Monthly unit'!$A:$A,'[1]Final sheet'!A6696,'[1]Monthly unit'!$B:$B,'[1]Final sheet'!H6696)</f>
        <v>164</v>
      </c>
      <c r="J6696">
        <f t="shared" si="418"/>
        <v>1</v>
      </c>
      <c r="K6696">
        <f t="shared" si="419"/>
        <v>2019</v>
      </c>
      <c r="L6696">
        <f>ROUND(VLOOKUP(H6696,'[1]Feeder energy'!$L:$P,2,FALSE)/1000,3)</f>
        <v>37768.652999999998</v>
      </c>
      <c r="M6696">
        <f>ROUND(VLOOKUP(H6696,'[1]Feeder energy'!$L:$P,3,FALSE)/1000,3)</f>
        <v>35953.199999999997</v>
      </c>
      <c r="N6696">
        <f>ROUND(VLOOKUP(H6696,'[1]Feeder energy'!$L:$P,4,FALSE)/1000,3)</f>
        <v>34621.296999999999</v>
      </c>
      <c r="O6696">
        <f>ROUND(VLOOKUP(H6696,'[1]Feeder energy'!$L:$P,5,FALSE)/1000,3)</f>
        <v>43098.326999999997</v>
      </c>
      <c r="P6696">
        <f t="shared" si="420"/>
        <v>1</v>
      </c>
      <c r="Q6696" t="s">
        <v>18</v>
      </c>
    </row>
    <row r="6697" spans="1:17" x14ac:dyDescent="0.25">
      <c r="A6697" s="5">
        <v>110211004039</v>
      </c>
      <c r="B6697" s="6">
        <v>43497</v>
      </c>
      <c r="C6697">
        <v>1000</v>
      </c>
      <c r="D6697">
        <v>1000</v>
      </c>
      <c r="E6697">
        <v>322</v>
      </c>
      <c r="H6697" s="6">
        <f t="shared" si="417"/>
        <v>43466</v>
      </c>
      <c r="I6697">
        <f>SUMIFS('[1]Monthly unit'!$C:$C,'[1]Monthly unit'!$A:$A,'[1]Final sheet'!A6697,'[1]Monthly unit'!$B:$B,'[1]Final sheet'!H6697)</f>
        <v>0</v>
      </c>
      <c r="J6697">
        <f t="shared" si="418"/>
        <v>1</v>
      </c>
      <c r="K6697">
        <f t="shared" si="419"/>
        <v>2019</v>
      </c>
      <c r="L6697">
        <f>ROUND(VLOOKUP(H6697,'[1]Feeder energy'!$L:$P,2,FALSE)/1000,3)</f>
        <v>37768.652999999998</v>
      </c>
      <c r="M6697">
        <f>ROUND(VLOOKUP(H6697,'[1]Feeder energy'!$L:$P,3,FALSE)/1000,3)</f>
        <v>35953.199999999997</v>
      </c>
      <c r="N6697">
        <f>ROUND(VLOOKUP(H6697,'[1]Feeder energy'!$L:$P,4,FALSE)/1000,3)</f>
        <v>34621.296999999999</v>
      </c>
      <c r="O6697">
        <f>ROUND(VLOOKUP(H6697,'[1]Feeder energy'!$L:$P,5,FALSE)/1000,3)</f>
        <v>43098.326999999997</v>
      </c>
      <c r="P6697">
        <f t="shared" si="420"/>
        <v>1</v>
      </c>
      <c r="Q6697" t="s">
        <v>19</v>
      </c>
    </row>
    <row r="6698" spans="1:17" x14ac:dyDescent="0.25">
      <c r="A6698" s="5">
        <v>110211004072</v>
      </c>
      <c r="B6698" s="6">
        <v>43497</v>
      </c>
      <c r="C6698">
        <v>787069</v>
      </c>
      <c r="D6698">
        <v>58550</v>
      </c>
      <c r="E6698">
        <v>4</v>
      </c>
      <c r="F6698">
        <v>145678</v>
      </c>
      <c r="G6698">
        <v>380</v>
      </c>
      <c r="H6698" s="6">
        <f t="shared" si="417"/>
        <v>43466</v>
      </c>
      <c r="I6698">
        <f>SUMIFS('[1]Monthly unit'!$C:$C,'[1]Monthly unit'!$A:$A,'[1]Final sheet'!A6698,'[1]Monthly unit'!$B:$B,'[1]Final sheet'!H6698)</f>
        <v>6095</v>
      </c>
      <c r="J6698">
        <f t="shared" si="418"/>
        <v>1</v>
      </c>
      <c r="K6698">
        <f t="shared" si="419"/>
        <v>2019</v>
      </c>
      <c r="L6698">
        <f>ROUND(VLOOKUP(H6698,'[1]Feeder energy'!$L:$P,2,FALSE)/1000,3)</f>
        <v>37768.652999999998</v>
      </c>
      <c r="M6698">
        <f>ROUND(VLOOKUP(H6698,'[1]Feeder energy'!$L:$P,3,FALSE)/1000,3)</f>
        <v>35953.199999999997</v>
      </c>
      <c r="N6698">
        <f>ROUND(VLOOKUP(H6698,'[1]Feeder energy'!$L:$P,4,FALSE)/1000,3)</f>
        <v>34621.296999999999</v>
      </c>
      <c r="O6698">
        <f>ROUND(VLOOKUP(H6698,'[1]Feeder energy'!$L:$P,5,FALSE)/1000,3)</f>
        <v>43098.326999999997</v>
      </c>
      <c r="P6698">
        <f t="shared" si="420"/>
        <v>1</v>
      </c>
      <c r="Q6698" t="s">
        <v>18</v>
      </c>
    </row>
    <row r="6699" spans="1:17" x14ac:dyDescent="0.25">
      <c r="A6699" s="5">
        <v>110211004145</v>
      </c>
      <c r="B6699" s="6">
        <v>43497</v>
      </c>
      <c r="C6699">
        <v>15000</v>
      </c>
      <c r="D6699">
        <v>10000</v>
      </c>
      <c r="E6699">
        <v>141</v>
      </c>
      <c r="H6699" s="6">
        <f t="shared" si="417"/>
        <v>43466</v>
      </c>
      <c r="I6699">
        <f>SUMIFS('[1]Monthly unit'!$C:$C,'[1]Monthly unit'!$A:$A,'[1]Final sheet'!A6699,'[1]Monthly unit'!$B:$B,'[1]Final sheet'!H6699)</f>
        <v>0</v>
      </c>
      <c r="J6699">
        <f t="shared" si="418"/>
        <v>1</v>
      </c>
      <c r="K6699">
        <f t="shared" si="419"/>
        <v>2019</v>
      </c>
      <c r="L6699">
        <f>ROUND(VLOOKUP(H6699,'[1]Feeder energy'!$L:$P,2,FALSE)/1000,3)</f>
        <v>37768.652999999998</v>
      </c>
      <c r="M6699">
        <f>ROUND(VLOOKUP(H6699,'[1]Feeder energy'!$L:$P,3,FALSE)/1000,3)</f>
        <v>35953.199999999997</v>
      </c>
      <c r="N6699">
        <f>ROUND(VLOOKUP(H6699,'[1]Feeder energy'!$L:$P,4,FALSE)/1000,3)</f>
        <v>34621.296999999999</v>
      </c>
      <c r="O6699">
        <f>ROUND(VLOOKUP(H6699,'[1]Feeder energy'!$L:$P,5,FALSE)/1000,3)</f>
        <v>43098.326999999997</v>
      </c>
      <c r="P6699">
        <f t="shared" si="420"/>
        <v>1</v>
      </c>
      <c r="Q6699" t="s">
        <v>18</v>
      </c>
    </row>
    <row r="6700" spans="1:17" x14ac:dyDescent="0.25">
      <c r="A6700" s="5">
        <v>110211005116</v>
      </c>
      <c r="B6700" s="6">
        <v>43497</v>
      </c>
      <c r="C6700">
        <v>0</v>
      </c>
      <c r="H6700" s="6">
        <f t="shared" si="417"/>
        <v>43466</v>
      </c>
      <c r="I6700">
        <f>SUMIFS('[1]Monthly unit'!$C:$C,'[1]Monthly unit'!$A:$A,'[1]Final sheet'!A6700,'[1]Monthly unit'!$B:$B,'[1]Final sheet'!H6700)</f>
        <v>14</v>
      </c>
      <c r="J6700">
        <f t="shared" si="418"/>
        <v>1</v>
      </c>
      <c r="K6700">
        <f t="shared" si="419"/>
        <v>2019</v>
      </c>
      <c r="L6700">
        <f>ROUND(VLOOKUP(H6700,'[1]Feeder energy'!$L:$P,2,FALSE)/1000,3)</f>
        <v>37768.652999999998</v>
      </c>
      <c r="M6700">
        <f>ROUND(VLOOKUP(H6700,'[1]Feeder energy'!$L:$P,3,FALSE)/1000,3)</f>
        <v>35953.199999999997</v>
      </c>
      <c r="N6700">
        <f>ROUND(VLOOKUP(H6700,'[1]Feeder energy'!$L:$P,4,FALSE)/1000,3)</f>
        <v>34621.296999999999</v>
      </c>
      <c r="O6700">
        <f>ROUND(VLOOKUP(H6700,'[1]Feeder energy'!$L:$P,5,FALSE)/1000,3)</f>
        <v>43098.326999999997</v>
      </c>
      <c r="P6700">
        <f t="shared" si="420"/>
        <v>0</v>
      </c>
      <c r="Q6700" t="s">
        <v>18</v>
      </c>
    </row>
    <row r="6701" spans="1:17" x14ac:dyDescent="0.25">
      <c r="A6701" s="5">
        <v>110211005117</v>
      </c>
      <c r="B6701" s="6">
        <v>43497</v>
      </c>
      <c r="C6701">
        <v>61500</v>
      </c>
      <c r="D6701">
        <v>15000</v>
      </c>
      <c r="E6701">
        <v>87</v>
      </c>
      <c r="H6701" s="6">
        <f t="shared" si="417"/>
        <v>43466</v>
      </c>
      <c r="I6701">
        <f>SUMIFS('[1]Monthly unit'!$C:$C,'[1]Monthly unit'!$A:$A,'[1]Final sheet'!A6701,'[1]Monthly unit'!$B:$B,'[1]Final sheet'!H6701)</f>
        <v>311</v>
      </c>
      <c r="J6701">
        <f t="shared" si="418"/>
        <v>1</v>
      </c>
      <c r="K6701">
        <f t="shared" si="419"/>
        <v>2019</v>
      </c>
      <c r="L6701">
        <f>ROUND(VLOOKUP(H6701,'[1]Feeder energy'!$L:$P,2,FALSE)/1000,3)</f>
        <v>37768.652999999998</v>
      </c>
      <c r="M6701">
        <f>ROUND(VLOOKUP(H6701,'[1]Feeder energy'!$L:$P,3,FALSE)/1000,3)</f>
        <v>35953.199999999997</v>
      </c>
      <c r="N6701">
        <f>ROUND(VLOOKUP(H6701,'[1]Feeder energy'!$L:$P,4,FALSE)/1000,3)</f>
        <v>34621.296999999999</v>
      </c>
      <c r="O6701">
        <f>ROUND(VLOOKUP(H6701,'[1]Feeder energy'!$L:$P,5,FALSE)/1000,3)</f>
        <v>43098.326999999997</v>
      </c>
      <c r="P6701">
        <f t="shared" si="420"/>
        <v>1</v>
      </c>
      <c r="Q6701" t="s">
        <v>18</v>
      </c>
    </row>
    <row r="6702" spans="1:17" x14ac:dyDescent="0.25">
      <c r="A6702" s="5">
        <v>110211005131</v>
      </c>
      <c r="B6702" s="6">
        <v>43497</v>
      </c>
      <c r="C6702">
        <v>25000</v>
      </c>
      <c r="D6702">
        <v>5000</v>
      </c>
      <c r="E6702">
        <v>46</v>
      </c>
      <c r="H6702" s="6">
        <f t="shared" si="417"/>
        <v>43466</v>
      </c>
      <c r="I6702">
        <f>SUMIFS('[1]Monthly unit'!$C:$C,'[1]Monthly unit'!$A:$A,'[1]Final sheet'!A6702,'[1]Monthly unit'!$B:$B,'[1]Final sheet'!H6702)</f>
        <v>98</v>
      </c>
      <c r="J6702">
        <f t="shared" si="418"/>
        <v>1</v>
      </c>
      <c r="K6702">
        <f t="shared" si="419"/>
        <v>2019</v>
      </c>
      <c r="L6702">
        <f>ROUND(VLOOKUP(H6702,'[1]Feeder energy'!$L:$P,2,FALSE)/1000,3)</f>
        <v>37768.652999999998</v>
      </c>
      <c r="M6702">
        <f>ROUND(VLOOKUP(H6702,'[1]Feeder energy'!$L:$P,3,FALSE)/1000,3)</f>
        <v>35953.199999999997</v>
      </c>
      <c r="N6702">
        <f>ROUND(VLOOKUP(H6702,'[1]Feeder energy'!$L:$P,4,FALSE)/1000,3)</f>
        <v>34621.296999999999</v>
      </c>
      <c r="O6702">
        <f>ROUND(VLOOKUP(H6702,'[1]Feeder energy'!$L:$P,5,FALSE)/1000,3)</f>
        <v>43098.326999999997</v>
      </c>
      <c r="P6702">
        <f t="shared" si="420"/>
        <v>1</v>
      </c>
      <c r="Q6702" t="s">
        <v>18</v>
      </c>
    </row>
    <row r="6703" spans="1:17" x14ac:dyDescent="0.25">
      <c r="A6703" s="5">
        <v>110211005306</v>
      </c>
      <c r="B6703" s="6">
        <v>43497</v>
      </c>
      <c r="C6703">
        <v>395000</v>
      </c>
      <c r="D6703">
        <v>45000</v>
      </c>
      <c r="E6703">
        <v>16</v>
      </c>
      <c r="H6703" s="6">
        <f t="shared" si="417"/>
        <v>43466</v>
      </c>
      <c r="I6703">
        <f>SUMIFS('[1]Monthly unit'!$C:$C,'[1]Monthly unit'!$A:$A,'[1]Final sheet'!A6703,'[1]Monthly unit'!$B:$B,'[1]Final sheet'!H6703)</f>
        <v>3221</v>
      </c>
      <c r="J6703">
        <f t="shared" si="418"/>
        <v>1</v>
      </c>
      <c r="K6703">
        <f t="shared" si="419"/>
        <v>2019</v>
      </c>
      <c r="L6703">
        <f>ROUND(VLOOKUP(H6703,'[1]Feeder energy'!$L:$P,2,FALSE)/1000,3)</f>
        <v>37768.652999999998</v>
      </c>
      <c r="M6703">
        <f>ROUND(VLOOKUP(H6703,'[1]Feeder energy'!$L:$P,3,FALSE)/1000,3)</f>
        <v>35953.199999999997</v>
      </c>
      <c r="N6703">
        <f>ROUND(VLOOKUP(H6703,'[1]Feeder energy'!$L:$P,4,FALSE)/1000,3)</f>
        <v>34621.296999999999</v>
      </c>
      <c r="O6703">
        <f>ROUND(VLOOKUP(H6703,'[1]Feeder energy'!$L:$P,5,FALSE)/1000,3)</f>
        <v>43098.326999999997</v>
      </c>
      <c r="P6703">
        <f t="shared" si="420"/>
        <v>1</v>
      </c>
      <c r="Q6703" t="s">
        <v>18</v>
      </c>
    </row>
    <row r="6704" spans="1:17" x14ac:dyDescent="0.25">
      <c r="A6704" s="5">
        <v>110211006325</v>
      </c>
      <c r="B6704" s="6">
        <v>43497</v>
      </c>
      <c r="C6704">
        <v>447152</v>
      </c>
      <c r="D6704">
        <v>36350</v>
      </c>
      <c r="E6704">
        <v>30</v>
      </c>
      <c r="F6704">
        <v>76064</v>
      </c>
      <c r="G6704">
        <v>368</v>
      </c>
      <c r="H6704" s="6">
        <f t="shared" si="417"/>
        <v>43466</v>
      </c>
      <c r="I6704">
        <f>SUMIFS('[1]Monthly unit'!$C:$C,'[1]Monthly unit'!$A:$A,'[1]Final sheet'!A6704,'[1]Monthly unit'!$B:$B,'[1]Final sheet'!H6704)</f>
        <v>3393</v>
      </c>
      <c r="J6704">
        <f t="shared" si="418"/>
        <v>1</v>
      </c>
      <c r="K6704">
        <f t="shared" si="419"/>
        <v>2019</v>
      </c>
      <c r="L6704">
        <f>ROUND(VLOOKUP(H6704,'[1]Feeder energy'!$L:$P,2,FALSE)/1000,3)</f>
        <v>37768.652999999998</v>
      </c>
      <c r="M6704">
        <f>ROUND(VLOOKUP(H6704,'[1]Feeder energy'!$L:$P,3,FALSE)/1000,3)</f>
        <v>35953.199999999997</v>
      </c>
      <c r="N6704">
        <f>ROUND(VLOOKUP(H6704,'[1]Feeder energy'!$L:$P,4,FALSE)/1000,3)</f>
        <v>34621.296999999999</v>
      </c>
      <c r="O6704">
        <f>ROUND(VLOOKUP(H6704,'[1]Feeder energy'!$L:$P,5,FALSE)/1000,3)</f>
        <v>43098.326999999997</v>
      </c>
      <c r="P6704">
        <f t="shared" si="420"/>
        <v>1</v>
      </c>
      <c r="Q6704" t="s">
        <v>18</v>
      </c>
    </row>
    <row r="6705" spans="1:17" x14ac:dyDescent="0.25">
      <c r="A6705" s="5">
        <v>110211006477</v>
      </c>
      <c r="B6705" s="6">
        <v>43497</v>
      </c>
      <c r="C6705">
        <v>40000</v>
      </c>
      <c r="D6705">
        <v>20000</v>
      </c>
      <c r="E6705">
        <v>14</v>
      </c>
      <c r="H6705" s="6">
        <f t="shared" si="417"/>
        <v>43466</v>
      </c>
      <c r="I6705">
        <f>SUMIFS('[1]Monthly unit'!$C:$C,'[1]Monthly unit'!$A:$A,'[1]Final sheet'!A6705,'[1]Monthly unit'!$B:$B,'[1]Final sheet'!H6705)</f>
        <v>0</v>
      </c>
      <c r="J6705">
        <f t="shared" si="418"/>
        <v>1</v>
      </c>
      <c r="K6705">
        <f t="shared" si="419"/>
        <v>2019</v>
      </c>
      <c r="L6705">
        <f>ROUND(VLOOKUP(H6705,'[1]Feeder energy'!$L:$P,2,FALSE)/1000,3)</f>
        <v>37768.652999999998</v>
      </c>
      <c r="M6705">
        <f>ROUND(VLOOKUP(H6705,'[1]Feeder energy'!$L:$P,3,FALSE)/1000,3)</f>
        <v>35953.199999999997</v>
      </c>
      <c r="N6705">
        <f>ROUND(VLOOKUP(H6705,'[1]Feeder energy'!$L:$P,4,FALSE)/1000,3)</f>
        <v>34621.296999999999</v>
      </c>
      <c r="O6705">
        <f>ROUND(VLOOKUP(H6705,'[1]Feeder energy'!$L:$P,5,FALSE)/1000,3)</f>
        <v>43098.326999999997</v>
      </c>
      <c r="P6705">
        <f t="shared" si="420"/>
        <v>1</v>
      </c>
      <c r="Q6705" t="s">
        <v>19</v>
      </c>
    </row>
    <row r="6706" spans="1:17" x14ac:dyDescent="0.25">
      <c r="A6706" s="5">
        <v>110211007133</v>
      </c>
      <c r="B6706" s="6">
        <v>43497</v>
      </c>
      <c r="C6706">
        <v>6000</v>
      </c>
      <c r="D6706">
        <v>3000</v>
      </c>
      <c r="E6706">
        <v>58</v>
      </c>
      <c r="H6706" s="6">
        <f t="shared" si="417"/>
        <v>43466</v>
      </c>
      <c r="I6706">
        <f>SUMIFS('[1]Monthly unit'!$C:$C,'[1]Monthly unit'!$A:$A,'[1]Final sheet'!A6706,'[1]Monthly unit'!$B:$B,'[1]Final sheet'!H6706)</f>
        <v>10</v>
      </c>
      <c r="J6706">
        <f t="shared" si="418"/>
        <v>1</v>
      </c>
      <c r="K6706">
        <f t="shared" si="419"/>
        <v>2019</v>
      </c>
      <c r="L6706">
        <f>ROUND(VLOOKUP(H6706,'[1]Feeder energy'!$L:$P,2,FALSE)/1000,3)</f>
        <v>37768.652999999998</v>
      </c>
      <c r="M6706">
        <f>ROUND(VLOOKUP(H6706,'[1]Feeder energy'!$L:$P,3,FALSE)/1000,3)</f>
        <v>35953.199999999997</v>
      </c>
      <c r="N6706">
        <f>ROUND(VLOOKUP(H6706,'[1]Feeder energy'!$L:$P,4,FALSE)/1000,3)</f>
        <v>34621.296999999999</v>
      </c>
      <c r="O6706">
        <f>ROUND(VLOOKUP(H6706,'[1]Feeder energy'!$L:$P,5,FALSE)/1000,3)</f>
        <v>43098.326999999997</v>
      </c>
      <c r="P6706">
        <f t="shared" si="420"/>
        <v>1</v>
      </c>
      <c r="Q6706" t="s">
        <v>18</v>
      </c>
    </row>
    <row r="6707" spans="1:17" x14ac:dyDescent="0.25">
      <c r="A6707" s="5">
        <v>110211007907</v>
      </c>
      <c r="B6707" s="6">
        <v>43497</v>
      </c>
      <c r="C6707">
        <v>940279</v>
      </c>
      <c r="D6707">
        <v>66950</v>
      </c>
      <c r="E6707">
        <v>4</v>
      </c>
      <c r="F6707">
        <v>141938</v>
      </c>
      <c r="G6707">
        <v>380</v>
      </c>
      <c r="H6707" s="6">
        <f t="shared" si="417"/>
        <v>43466</v>
      </c>
      <c r="I6707">
        <f>SUMIFS('[1]Monthly unit'!$C:$C,'[1]Monthly unit'!$A:$A,'[1]Final sheet'!A6707,'[1]Monthly unit'!$B:$B,'[1]Final sheet'!H6707)</f>
        <v>6995</v>
      </c>
      <c r="J6707">
        <f t="shared" si="418"/>
        <v>1</v>
      </c>
      <c r="K6707">
        <f t="shared" si="419"/>
        <v>2019</v>
      </c>
      <c r="L6707">
        <f>ROUND(VLOOKUP(H6707,'[1]Feeder energy'!$L:$P,2,FALSE)/1000,3)</f>
        <v>37768.652999999998</v>
      </c>
      <c r="M6707">
        <f>ROUND(VLOOKUP(H6707,'[1]Feeder energy'!$L:$P,3,FALSE)/1000,3)</f>
        <v>35953.199999999997</v>
      </c>
      <c r="N6707">
        <f>ROUND(VLOOKUP(H6707,'[1]Feeder energy'!$L:$P,4,FALSE)/1000,3)</f>
        <v>34621.296999999999</v>
      </c>
      <c r="O6707">
        <f>ROUND(VLOOKUP(H6707,'[1]Feeder energy'!$L:$P,5,FALSE)/1000,3)</f>
        <v>43098.326999999997</v>
      </c>
      <c r="P6707">
        <f t="shared" si="420"/>
        <v>1</v>
      </c>
      <c r="Q6707" t="s">
        <v>18</v>
      </c>
    </row>
    <row r="6708" spans="1:17" x14ac:dyDescent="0.25">
      <c r="A6708" s="5">
        <v>110211008209</v>
      </c>
      <c r="B6708" s="6">
        <v>43497</v>
      </c>
      <c r="C6708">
        <v>8000</v>
      </c>
      <c r="D6708">
        <v>8000</v>
      </c>
      <c r="E6708">
        <v>212</v>
      </c>
      <c r="H6708" s="6">
        <f t="shared" si="417"/>
        <v>43466</v>
      </c>
      <c r="I6708">
        <f>SUMIFS('[1]Monthly unit'!$C:$C,'[1]Monthly unit'!$A:$A,'[1]Final sheet'!A6708,'[1]Monthly unit'!$B:$B,'[1]Final sheet'!H6708)</f>
        <v>89</v>
      </c>
      <c r="J6708">
        <f t="shared" si="418"/>
        <v>1</v>
      </c>
      <c r="K6708">
        <f t="shared" si="419"/>
        <v>2019</v>
      </c>
      <c r="L6708">
        <f>ROUND(VLOOKUP(H6708,'[1]Feeder energy'!$L:$P,2,FALSE)/1000,3)</f>
        <v>37768.652999999998</v>
      </c>
      <c r="M6708">
        <f>ROUND(VLOOKUP(H6708,'[1]Feeder energy'!$L:$P,3,FALSE)/1000,3)</f>
        <v>35953.199999999997</v>
      </c>
      <c r="N6708">
        <f>ROUND(VLOOKUP(H6708,'[1]Feeder energy'!$L:$P,4,FALSE)/1000,3)</f>
        <v>34621.296999999999</v>
      </c>
      <c r="O6708">
        <f>ROUND(VLOOKUP(H6708,'[1]Feeder energy'!$L:$P,5,FALSE)/1000,3)</f>
        <v>43098.326999999997</v>
      </c>
      <c r="P6708">
        <f t="shared" si="420"/>
        <v>1</v>
      </c>
      <c r="Q6708" t="s">
        <v>18</v>
      </c>
    </row>
    <row r="6709" spans="1:17" x14ac:dyDescent="0.25">
      <c r="A6709" s="5">
        <v>110211008440</v>
      </c>
      <c r="B6709" s="6">
        <v>43497</v>
      </c>
      <c r="C6709">
        <v>218000</v>
      </c>
      <c r="D6709">
        <v>35000</v>
      </c>
      <c r="E6709">
        <v>37</v>
      </c>
      <c r="H6709" s="6">
        <f t="shared" si="417"/>
        <v>43466</v>
      </c>
      <c r="I6709">
        <f>SUMIFS('[1]Monthly unit'!$C:$C,'[1]Monthly unit'!$A:$A,'[1]Final sheet'!A6709,'[1]Monthly unit'!$B:$B,'[1]Final sheet'!H6709)</f>
        <v>608</v>
      </c>
      <c r="J6709">
        <f t="shared" si="418"/>
        <v>1</v>
      </c>
      <c r="K6709">
        <f t="shared" si="419"/>
        <v>2019</v>
      </c>
      <c r="L6709">
        <f>ROUND(VLOOKUP(H6709,'[1]Feeder energy'!$L:$P,2,FALSE)/1000,3)</f>
        <v>37768.652999999998</v>
      </c>
      <c r="M6709">
        <f>ROUND(VLOOKUP(H6709,'[1]Feeder energy'!$L:$P,3,FALSE)/1000,3)</f>
        <v>35953.199999999997</v>
      </c>
      <c r="N6709">
        <f>ROUND(VLOOKUP(H6709,'[1]Feeder energy'!$L:$P,4,FALSE)/1000,3)</f>
        <v>34621.296999999999</v>
      </c>
      <c r="O6709">
        <f>ROUND(VLOOKUP(H6709,'[1]Feeder energy'!$L:$P,5,FALSE)/1000,3)</f>
        <v>43098.326999999997</v>
      </c>
      <c r="P6709">
        <f t="shared" si="420"/>
        <v>1</v>
      </c>
      <c r="Q6709" t="s">
        <v>18</v>
      </c>
    </row>
    <row r="6710" spans="1:17" x14ac:dyDescent="0.25">
      <c r="A6710" s="5">
        <v>110211008442</v>
      </c>
      <c r="B6710" s="6">
        <v>43497</v>
      </c>
      <c r="C6710">
        <v>38630</v>
      </c>
      <c r="D6710">
        <v>700</v>
      </c>
      <c r="E6710">
        <v>13</v>
      </c>
      <c r="H6710" s="6">
        <f t="shared" si="417"/>
        <v>43466</v>
      </c>
      <c r="I6710">
        <f>SUMIFS('[1]Monthly unit'!$C:$C,'[1]Monthly unit'!$A:$A,'[1]Final sheet'!A6710,'[1]Monthly unit'!$B:$B,'[1]Final sheet'!H6710)</f>
        <v>58</v>
      </c>
      <c r="J6710">
        <f t="shared" si="418"/>
        <v>1</v>
      </c>
      <c r="K6710">
        <f t="shared" si="419"/>
        <v>2019</v>
      </c>
      <c r="L6710">
        <f>ROUND(VLOOKUP(H6710,'[1]Feeder energy'!$L:$P,2,FALSE)/1000,3)</f>
        <v>37768.652999999998</v>
      </c>
      <c r="M6710">
        <f>ROUND(VLOOKUP(H6710,'[1]Feeder energy'!$L:$P,3,FALSE)/1000,3)</f>
        <v>35953.199999999997</v>
      </c>
      <c r="N6710">
        <f>ROUND(VLOOKUP(H6710,'[1]Feeder energy'!$L:$P,4,FALSE)/1000,3)</f>
        <v>34621.296999999999</v>
      </c>
      <c r="O6710">
        <f>ROUND(VLOOKUP(H6710,'[1]Feeder energy'!$L:$P,5,FALSE)/1000,3)</f>
        <v>43098.326999999997</v>
      </c>
      <c r="P6710">
        <f t="shared" si="420"/>
        <v>1</v>
      </c>
      <c r="Q6710" t="s">
        <v>18</v>
      </c>
    </row>
    <row r="6711" spans="1:17" x14ac:dyDescent="0.25">
      <c r="A6711" s="5">
        <v>110211008443</v>
      </c>
      <c r="B6711" s="6">
        <v>43497</v>
      </c>
      <c r="C6711">
        <v>125320</v>
      </c>
      <c r="D6711">
        <v>30000</v>
      </c>
      <c r="E6711">
        <v>11</v>
      </c>
      <c r="H6711" s="6">
        <f t="shared" si="417"/>
        <v>43466</v>
      </c>
      <c r="I6711">
        <f>SUMIFS('[1]Monthly unit'!$C:$C,'[1]Monthly unit'!$A:$A,'[1]Final sheet'!A6711,'[1]Monthly unit'!$B:$B,'[1]Final sheet'!H6711)</f>
        <v>673</v>
      </c>
      <c r="J6711">
        <f t="shared" si="418"/>
        <v>1</v>
      </c>
      <c r="K6711">
        <f t="shared" si="419"/>
        <v>2019</v>
      </c>
      <c r="L6711">
        <f>ROUND(VLOOKUP(H6711,'[1]Feeder energy'!$L:$P,2,FALSE)/1000,3)</f>
        <v>37768.652999999998</v>
      </c>
      <c r="M6711">
        <f>ROUND(VLOOKUP(H6711,'[1]Feeder energy'!$L:$P,3,FALSE)/1000,3)</f>
        <v>35953.199999999997</v>
      </c>
      <c r="N6711">
        <f>ROUND(VLOOKUP(H6711,'[1]Feeder energy'!$L:$P,4,FALSE)/1000,3)</f>
        <v>34621.296999999999</v>
      </c>
      <c r="O6711">
        <f>ROUND(VLOOKUP(H6711,'[1]Feeder energy'!$L:$P,5,FALSE)/1000,3)</f>
        <v>43098.326999999997</v>
      </c>
      <c r="P6711">
        <f t="shared" si="420"/>
        <v>1</v>
      </c>
      <c r="Q6711" t="s">
        <v>18</v>
      </c>
    </row>
    <row r="6712" spans="1:17" x14ac:dyDescent="0.25">
      <c r="A6712" s="5">
        <v>110211008722</v>
      </c>
      <c r="B6712" s="6">
        <v>43497</v>
      </c>
      <c r="C6712">
        <v>56050</v>
      </c>
      <c r="D6712">
        <v>10000</v>
      </c>
      <c r="E6712">
        <v>115</v>
      </c>
      <c r="H6712" s="6">
        <f t="shared" si="417"/>
        <v>43466</v>
      </c>
      <c r="I6712">
        <f>SUMIFS('[1]Monthly unit'!$C:$C,'[1]Monthly unit'!$A:$A,'[1]Final sheet'!A6712,'[1]Monthly unit'!$B:$B,'[1]Final sheet'!H6712)</f>
        <v>333</v>
      </c>
      <c r="J6712">
        <f t="shared" si="418"/>
        <v>1</v>
      </c>
      <c r="K6712">
        <f t="shared" si="419"/>
        <v>2019</v>
      </c>
      <c r="L6712">
        <f>ROUND(VLOOKUP(H6712,'[1]Feeder energy'!$L:$P,2,FALSE)/1000,3)</f>
        <v>37768.652999999998</v>
      </c>
      <c r="M6712">
        <f>ROUND(VLOOKUP(H6712,'[1]Feeder energy'!$L:$P,3,FALSE)/1000,3)</f>
        <v>35953.199999999997</v>
      </c>
      <c r="N6712">
        <f>ROUND(VLOOKUP(H6712,'[1]Feeder energy'!$L:$P,4,FALSE)/1000,3)</f>
        <v>34621.296999999999</v>
      </c>
      <c r="O6712">
        <f>ROUND(VLOOKUP(H6712,'[1]Feeder energy'!$L:$P,5,FALSE)/1000,3)</f>
        <v>43098.326999999997</v>
      </c>
      <c r="P6712">
        <f t="shared" si="420"/>
        <v>1</v>
      </c>
      <c r="Q6712" t="s">
        <v>18</v>
      </c>
    </row>
    <row r="6713" spans="1:17" x14ac:dyDescent="0.25">
      <c r="A6713" s="5">
        <v>110211008743</v>
      </c>
      <c r="B6713" s="6">
        <v>43497</v>
      </c>
      <c r="C6713">
        <v>16059</v>
      </c>
      <c r="D6713">
        <v>1000</v>
      </c>
      <c r="E6713">
        <v>8</v>
      </c>
      <c r="F6713">
        <v>30000</v>
      </c>
      <c r="G6713">
        <v>368</v>
      </c>
      <c r="H6713" s="6">
        <f t="shared" si="417"/>
        <v>43466</v>
      </c>
      <c r="I6713">
        <f>SUMIFS('[1]Monthly unit'!$C:$C,'[1]Monthly unit'!$A:$A,'[1]Final sheet'!A6713,'[1]Monthly unit'!$B:$B,'[1]Final sheet'!H6713)</f>
        <v>132</v>
      </c>
      <c r="J6713">
        <f t="shared" si="418"/>
        <v>1</v>
      </c>
      <c r="K6713">
        <f t="shared" si="419"/>
        <v>2019</v>
      </c>
      <c r="L6713">
        <f>ROUND(VLOOKUP(H6713,'[1]Feeder energy'!$L:$P,2,FALSE)/1000,3)</f>
        <v>37768.652999999998</v>
      </c>
      <c r="M6713">
        <f>ROUND(VLOOKUP(H6713,'[1]Feeder energy'!$L:$P,3,FALSE)/1000,3)</f>
        <v>35953.199999999997</v>
      </c>
      <c r="N6713">
        <f>ROUND(VLOOKUP(H6713,'[1]Feeder energy'!$L:$P,4,FALSE)/1000,3)</f>
        <v>34621.296999999999</v>
      </c>
      <c r="O6713">
        <f>ROUND(VLOOKUP(H6713,'[1]Feeder energy'!$L:$P,5,FALSE)/1000,3)</f>
        <v>43098.326999999997</v>
      </c>
      <c r="P6713">
        <f t="shared" si="420"/>
        <v>1</v>
      </c>
      <c r="Q6713" t="s">
        <v>18</v>
      </c>
    </row>
    <row r="6714" spans="1:17" x14ac:dyDescent="0.25">
      <c r="A6714" s="5">
        <v>110211009386</v>
      </c>
      <c r="B6714" s="6">
        <v>43497</v>
      </c>
      <c r="C6714">
        <v>1149884</v>
      </c>
      <c r="D6714">
        <v>65600</v>
      </c>
      <c r="E6714">
        <v>4</v>
      </c>
      <c r="H6714" s="6">
        <f t="shared" si="417"/>
        <v>43466</v>
      </c>
      <c r="I6714">
        <f>SUMIFS('[1]Monthly unit'!$C:$C,'[1]Monthly unit'!$A:$A,'[1]Final sheet'!A6714,'[1]Monthly unit'!$B:$B,'[1]Final sheet'!H6714)</f>
        <v>6851</v>
      </c>
      <c r="J6714">
        <f t="shared" si="418"/>
        <v>1</v>
      </c>
      <c r="K6714">
        <f t="shared" si="419"/>
        <v>2019</v>
      </c>
      <c r="L6714">
        <f>ROUND(VLOOKUP(H6714,'[1]Feeder energy'!$L:$P,2,FALSE)/1000,3)</f>
        <v>37768.652999999998</v>
      </c>
      <c r="M6714">
        <f>ROUND(VLOOKUP(H6714,'[1]Feeder energy'!$L:$P,3,FALSE)/1000,3)</f>
        <v>35953.199999999997</v>
      </c>
      <c r="N6714">
        <f>ROUND(VLOOKUP(H6714,'[1]Feeder energy'!$L:$P,4,FALSE)/1000,3)</f>
        <v>34621.296999999999</v>
      </c>
      <c r="O6714">
        <f>ROUND(VLOOKUP(H6714,'[1]Feeder energy'!$L:$P,5,FALSE)/1000,3)</f>
        <v>43098.326999999997</v>
      </c>
      <c r="P6714">
        <f t="shared" si="420"/>
        <v>1</v>
      </c>
      <c r="Q6714" t="s">
        <v>18</v>
      </c>
    </row>
    <row r="6715" spans="1:17" x14ac:dyDescent="0.25">
      <c r="A6715" s="5">
        <v>110211009805</v>
      </c>
      <c r="B6715" s="6">
        <v>43497</v>
      </c>
      <c r="C6715">
        <v>26500</v>
      </c>
      <c r="D6715">
        <v>7000</v>
      </c>
      <c r="E6715">
        <v>3</v>
      </c>
      <c r="H6715" s="6">
        <f t="shared" si="417"/>
        <v>43466</v>
      </c>
      <c r="I6715">
        <f>SUMIFS('[1]Monthly unit'!$C:$C,'[1]Monthly unit'!$A:$A,'[1]Final sheet'!A6715,'[1]Monthly unit'!$B:$B,'[1]Final sheet'!H6715)</f>
        <v>52</v>
      </c>
      <c r="J6715">
        <f t="shared" si="418"/>
        <v>1</v>
      </c>
      <c r="K6715">
        <f t="shared" si="419"/>
        <v>2019</v>
      </c>
      <c r="L6715">
        <f>ROUND(VLOOKUP(H6715,'[1]Feeder energy'!$L:$P,2,FALSE)/1000,3)</f>
        <v>37768.652999999998</v>
      </c>
      <c r="M6715">
        <f>ROUND(VLOOKUP(H6715,'[1]Feeder energy'!$L:$P,3,FALSE)/1000,3)</f>
        <v>35953.199999999997</v>
      </c>
      <c r="N6715">
        <f>ROUND(VLOOKUP(H6715,'[1]Feeder energy'!$L:$P,4,FALSE)/1000,3)</f>
        <v>34621.296999999999</v>
      </c>
      <c r="O6715">
        <f>ROUND(VLOOKUP(H6715,'[1]Feeder energy'!$L:$P,5,FALSE)/1000,3)</f>
        <v>43098.326999999997</v>
      </c>
      <c r="P6715">
        <f t="shared" si="420"/>
        <v>1</v>
      </c>
      <c r="Q6715" t="s">
        <v>18</v>
      </c>
    </row>
    <row r="6716" spans="1:17" x14ac:dyDescent="0.25">
      <c r="A6716" s="5">
        <v>110211011224</v>
      </c>
      <c r="B6716" s="6">
        <v>43497</v>
      </c>
      <c r="C6716">
        <v>186152</v>
      </c>
      <c r="D6716">
        <v>10000</v>
      </c>
      <c r="E6716">
        <v>4</v>
      </c>
      <c r="H6716" s="6">
        <f t="shared" si="417"/>
        <v>43466</v>
      </c>
      <c r="I6716">
        <f>SUMIFS('[1]Monthly unit'!$C:$C,'[1]Monthly unit'!$A:$A,'[1]Final sheet'!A6716,'[1]Monthly unit'!$B:$B,'[1]Final sheet'!H6716)</f>
        <v>1588</v>
      </c>
      <c r="J6716">
        <f t="shared" si="418"/>
        <v>1</v>
      </c>
      <c r="K6716">
        <f t="shared" si="419"/>
        <v>2019</v>
      </c>
      <c r="L6716">
        <f>ROUND(VLOOKUP(H6716,'[1]Feeder energy'!$L:$P,2,FALSE)/1000,3)</f>
        <v>37768.652999999998</v>
      </c>
      <c r="M6716">
        <f>ROUND(VLOOKUP(H6716,'[1]Feeder energy'!$L:$P,3,FALSE)/1000,3)</f>
        <v>35953.199999999997</v>
      </c>
      <c r="N6716">
        <f>ROUND(VLOOKUP(H6716,'[1]Feeder energy'!$L:$P,4,FALSE)/1000,3)</f>
        <v>34621.296999999999</v>
      </c>
      <c r="O6716">
        <f>ROUND(VLOOKUP(H6716,'[1]Feeder energy'!$L:$P,5,FALSE)/1000,3)</f>
        <v>43098.326999999997</v>
      </c>
      <c r="P6716">
        <f t="shared" si="420"/>
        <v>1</v>
      </c>
      <c r="Q6716" t="s">
        <v>18</v>
      </c>
    </row>
    <row r="6717" spans="1:17" x14ac:dyDescent="0.25">
      <c r="A6717" s="5">
        <v>110211012429</v>
      </c>
      <c r="B6717" s="6">
        <v>43497</v>
      </c>
      <c r="C6717">
        <v>4670</v>
      </c>
      <c r="D6717">
        <v>743</v>
      </c>
      <c r="E6717">
        <v>165</v>
      </c>
      <c r="H6717" s="6">
        <f t="shared" si="417"/>
        <v>43466</v>
      </c>
      <c r="I6717">
        <f>SUMIFS('[1]Monthly unit'!$C:$C,'[1]Monthly unit'!$A:$A,'[1]Final sheet'!A6717,'[1]Monthly unit'!$B:$B,'[1]Final sheet'!H6717)</f>
        <v>0</v>
      </c>
      <c r="J6717">
        <f t="shared" si="418"/>
        <v>1</v>
      </c>
      <c r="K6717">
        <f t="shared" si="419"/>
        <v>2019</v>
      </c>
      <c r="L6717">
        <f>ROUND(VLOOKUP(H6717,'[1]Feeder energy'!$L:$P,2,FALSE)/1000,3)</f>
        <v>37768.652999999998</v>
      </c>
      <c r="M6717">
        <f>ROUND(VLOOKUP(H6717,'[1]Feeder energy'!$L:$P,3,FALSE)/1000,3)</f>
        <v>35953.199999999997</v>
      </c>
      <c r="N6717">
        <f>ROUND(VLOOKUP(H6717,'[1]Feeder energy'!$L:$P,4,FALSE)/1000,3)</f>
        <v>34621.296999999999</v>
      </c>
      <c r="O6717">
        <f>ROUND(VLOOKUP(H6717,'[1]Feeder energy'!$L:$P,5,FALSE)/1000,3)</f>
        <v>43098.326999999997</v>
      </c>
      <c r="P6717">
        <f t="shared" si="420"/>
        <v>1</v>
      </c>
      <c r="Q6717" t="s">
        <v>18</v>
      </c>
    </row>
    <row r="6718" spans="1:17" x14ac:dyDescent="0.25">
      <c r="A6718" s="5">
        <v>110211012666</v>
      </c>
      <c r="B6718" s="6">
        <v>43497</v>
      </c>
      <c r="C6718">
        <v>60770</v>
      </c>
      <c r="D6718">
        <v>20000</v>
      </c>
      <c r="E6718">
        <v>7</v>
      </c>
      <c r="H6718" s="6">
        <f t="shared" si="417"/>
        <v>43466</v>
      </c>
      <c r="I6718">
        <f>SUMIFS('[1]Monthly unit'!$C:$C,'[1]Monthly unit'!$A:$A,'[1]Final sheet'!A6718,'[1]Monthly unit'!$B:$B,'[1]Final sheet'!H6718)</f>
        <v>201</v>
      </c>
      <c r="J6718">
        <f t="shared" si="418"/>
        <v>1</v>
      </c>
      <c r="K6718">
        <f t="shared" si="419"/>
        <v>2019</v>
      </c>
      <c r="L6718">
        <f>ROUND(VLOOKUP(H6718,'[1]Feeder energy'!$L:$P,2,FALSE)/1000,3)</f>
        <v>37768.652999999998</v>
      </c>
      <c r="M6718">
        <f>ROUND(VLOOKUP(H6718,'[1]Feeder energy'!$L:$P,3,FALSE)/1000,3)</f>
        <v>35953.199999999997</v>
      </c>
      <c r="N6718">
        <f>ROUND(VLOOKUP(H6718,'[1]Feeder energy'!$L:$P,4,FALSE)/1000,3)</f>
        <v>34621.296999999999</v>
      </c>
      <c r="O6718">
        <f>ROUND(VLOOKUP(H6718,'[1]Feeder energy'!$L:$P,5,FALSE)/1000,3)</f>
        <v>43098.326999999997</v>
      </c>
      <c r="P6718">
        <f t="shared" si="420"/>
        <v>1</v>
      </c>
      <c r="Q6718" t="s">
        <v>18</v>
      </c>
    </row>
    <row r="6719" spans="1:17" x14ac:dyDescent="0.25">
      <c r="A6719" s="5">
        <v>110211012671</v>
      </c>
      <c r="B6719" s="6">
        <v>43497</v>
      </c>
      <c r="C6719">
        <v>23573</v>
      </c>
      <c r="D6719">
        <v>8000</v>
      </c>
      <c r="E6719">
        <v>7</v>
      </c>
      <c r="H6719" s="6">
        <f t="shared" si="417"/>
        <v>43466</v>
      </c>
      <c r="I6719">
        <f>SUMIFS('[1]Monthly unit'!$C:$C,'[1]Monthly unit'!$A:$A,'[1]Final sheet'!A6719,'[1]Monthly unit'!$B:$B,'[1]Final sheet'!H6719)</f>
        <v>33</v>
      </c>
      <c r="J6719">
        <f t="shared" si="418"/>
        <v>1</v>
      </c>
      <c r="K6719">
        <f t="shared" si="419"/>
        <v>2019</v>
      </c>
      <c r="L6719">
        <f>ROUND(VLOOKUP(H6719,'[1]Feeder energy'!$L:$P,2,FALSE)/1000,3)</f>
        <v>37768.652999999998</v>
      </c>
      <c r="M6719">
        <f>ROUND(VLOOKUP(H6719,'[1]Feeder energy'!$L:$P,3,FALSE)/1000,3)</f>
        <v>35953.199999999997</v>
      </c>
      <c r="N6719">
        <f>ROUND(VLOOKUP(H6719,'[1]Feeder energy'!$L:$P,4,FALSE)/1000,3)</f>
        <v>34621.296999999999</v>
      </c>
      <c r="O6719">
        <f>ROUND(VLOOKUP(H6719,'[1]Feeder energy'!$L:$P,5,FALSE)/1000,3)</f>
        <v>43098.326999999997</v>
      </c>
      <c r="P6719">
        <f t="shared" si="420"/>
        <v>1</v>
      </c>
      <c r="Q6719" t="s">
        <v>18</v>
      </c>
    </row>
    <row r="6720" spans="1:17" x14ac:dyDescent="0.25">
      <c r="A6720" s="5">
        <v>110211012673</v>
      </c>
      <c r="B6720" s="6">
        <v>43497</v>
      </c>
      <c r="C6720">
        <v>32000</v>
      </c>
      <c r="D6720">
        <v>12000</v>
      </c>
      <c r="E6720">
        <v>7</v>
      </c>
      <c r="H6720" s="6">
        <f t="shared" si="417"/>
        <v>43466</v>
      </c>
      <c r="I6720">
        <f>SUMIFS('[1]Monthly unit'!$C:$C,'[1]Monthly unit'!$A:$A,'[1]Final sheet'!A6720,'[1]Monthly unit'!$B:$B,'[1]Final sheet'!H6720)</f>
        <v>107</v>
      </c>
      <c r="J6720">
        <f t="shared" si="418"/>
        <v>1</v>
      </c>
      <c r="K6720">
        <f t="shared" si="419"/>
        <v>2019</v>
      </c>
      <c r="L6720">
        <f>ROUND(VLOOKUP(H6720,'[1]Feeder energy'!$L:$P,2,FALSE)/1000,3)</f>
        <v>37768.652999999998</v>
      </c>
      <c r="M6720">
        <f>ROUND(VLOOKUP(H6720,'[1]Feeder energy'!$L:$P,3,FALSE)/1000,3)</f>
        <v>35953.199999999997</v>
      </c>
      <c r="N6720">
        <f>ROUND(VLOOKUP(H6720,'[1]Feeder energy'!$L:$P,4,FALSE)/1000,3)</f>
        <v>34621.296999999999</v>
      </c>
      <c r="O6720">
        <f>ROUND(VLOOKUP(H6720,'[1]Feeder energy'!$L:$P,5,FALSE)/1000,3)</f>
        <v>43098.326999999997</v>
      </c>
      <c r="P6720">
        <f t="shared" si="420"/>
        <v>1</v>
      </c>
      <c r="Q6720" t="s">
        <v>18</v>
      </c>
    </row>
    <row r="6721" spans="1:17" x14ac:dyDescent="0.25">
      <c r="A6721" s="5">
        <v>110211012675</v>
      </c>
      <c r="B6721" s="6">
        <v>43497</v>
      </c>
      <c r="C6721">
        <v>32000</v>
      </c>
      <c r="D6721">
        <v>11000</v>
      </c>
      <c r="E6721">
        <v>7</v>
      </c>
      <c r="H6721" s="6">
        <f t="shared" si="417"/>
        <v>43466</v>
      </c>
      <c r="I6721">
        <f>SUMIFS('[1]Monthly unit'!$C:$C,'[1]Monthly unit'!$A:$A,'[1]Final sheet'!A6721,'[1]Monthly unit'!$B:$B,'[1]Final sheet'!H6721)</f>
        <v>713</v>
      </c>
      <c r="J6721">
        <f t="shared" si="418"/>
        <v>1</v>
      </c>
      <c r="K6721">
        <f t="shared" si="419"/>
        <v>2019</v>
      </c>
      <c r="L6721">
        <f>ROUND(VLOOKUP(H6721,'[1]Feeder energy'!$L:$P,2,FALSE)/1000,3)</f>
        <v>37768.652999999998</v>
      </c>
      <c r="M6721">
        <f>ROUND(VLOOKUP(H6721,'[1]Feeder energy'!$L:$P,3,FALSE)/1000,3)</f>
        <v>35953.199999999997</v>
      </c>
      <c r="N6721">
        <f>ROUND(VLOOKUP(H6721,'[1]Feeder energy'!$L:$P,4,FALSE)/1000,3)</f>
        <v>34621.296999999999</v>
      </c>
      <c r="O6721">
        <f>ROUND(VLOOKUP(H6721,'[1]Feeder energy'!$L:$P,5,FALSE)/1000,3)</f>
        <v>43098.326999999997</v>
      </c>
      <c r="P6721">
        <f t="shared" si="420"/>
        <v>1</v>
      </c>
      <c r="Q6721" t="s">
        <v>18</v>
      </c>
    </row>
    <row r="6722" spans="1:17" x14ac:dyDescent="0.25">
      <c r="A6722" s="5">
        <v>110211012676</v>
      </c>
      <c r="B6722" s="6">
        <v>43497</v>
      </c>
      <c r="C6722">
        <v>20000</v>
      </c>
      <c r="D6722">
        <v>7000</v>
      </c>
      <c r="E6722">
        <v>259</v>
      </c>
      <c r="H6722" s="6">
        <f t="shared" si="417"/>
        <v>43466</v>
      </c>
      <c r="I6722">
        <f>SUMIFS('[1]Monthly unit'!$C:$C,'[1]Monthly unit'!$A:$A,'[1]Final sheet'!A6722,'[1]Monthly unit'!$B:$B,'[1]Final sheet'!H6722)</f>
        <v>38</v>
      </c>
      <c r="J6722">
        <f t="shared" si="418"/>
        <v>1</v>
      </c>
      <c r="K6722">
        <f t="shared" si="419"/>
        <v>2019</v>
      </c>
      <c r="L6722">
        <f>ROUND(VLOOKUP(H6722,'[1]Feeder energy'!$L:$P,2,FALSE)/1000,3)</f>
        <v>37768.652999999998</v>
      </c>
      <c r="M6722">
        <f>ROUND(VLOOKUP(H6722,'[1]Feeder energy'!$L:$P,3,FALSE)/1000,3)</f>
        <v>35953.199999999997</v>
      </c>
      <c r="N6722">
        <f>ROUND(VLOOKUP(H6722,'[1]Feeder energy'!$L:$P,4,FALSE)/1000,3)</f>
        <v>34621.296999999999</v>
      </c>
      <c r="O6722">
        <f>ROUND(VLOOKUP(H6722,'[1]Feeder energy'!$L:$P,5,FALSE)/1000,3)</f>
        <v>43098.326999999997</v>
      </c>
      <c r="P6722">
        <f t="shared" si="420"/>
        <v>1</v>
      </c>
      <c r="Q6722" t="s">
        <v>18</v>
      </c>
    </row>
    <row r="6723" spans="1:17" x14ac:dyDescent="0.25">
      <c r="A6723" s="5">
        <v>110211012679</v>
      </c>
      <c r="B6723" s="6">
        <v>43497</v>
      </c>
      <c r="C6723">
        <v>60000</v>
      </c>
      <c r="D6723">
        <v>20000</v>
      </c>
      <c r="E6723">
        <v>100</v>
      </c>
      <c r="H6723" s="6">
        <f t="shared" ref="H6723:H6786" si="421">EOMONTH(B6723,-2)+1</f>
        <v>43466</v>
      </c>
      <c r="I6723">
        <f>SUMIFS('[1]Monthly unit'!$C:$C,'[1]Monthly unit'!$A:$A,'[1]Final sheet'!A6723,'[1]Monthly unit'!$B:$B,'[1]Final sheet'!H6723)</f>
        <v>0</v>
      </c>
      <c r="J6723">
        <f t="shared" ref="J6723:J6786" si="422">MONTH(H6723)</f>
        <v>1</v>
      </c>
      <c r="K6723">
        <f t="shared" ref="K6723:K6786" si="423">YEAR(H6723)</f>
        <v>2019</v>
      </c>
      <c r="L6723">
        <f>ROUND(VLOOKUP(H6723,'[1]Feeder energy'!$L:$P,2,FALSE)/1000,3)</f>
        <v>37768.652999999998</v>
      </c>
      <c r="M6723">
        <f>ROUND(VLOOKUP(H6723,'[1]Feeder energy'!$L:$P,3,FALSE)/1000,3)</f>
        <v>35953.199999999997</v>
      </c>
      <c r="N6723">
        <f>ROUND(VLOOKUP(H6723,'[1]Feeder energy'!$L:$P,4,FALSE)/1000,3)</f>
        <v>34621.296999999999</v>
      </c>
      <c r="O6723">
        <f>ROUND(VLOOKUP(H6723,'[1]Feeder energy'!$L:$P,5,FALSE)/1000,3)</f>
        <v>43098.326999999997</v>
      </c>
      <c r="P6723">
        <f t="shared" si="420"/>
        <v>1</v>
      </c>
      <c r="Q6723" t="s">
        <v>18</v>
      </c>
    </row>
    <row r="6724" spans="1:17" x14ac:dyDescent="0.25">
      <c r="A6724" s="5">
        <v>110211012688</v>
      </c>
      <c r="B6724" s="6">
        <v>43497</v>
      </c>
      <c r="C6724">
        <v>20000</v>
      </c>
      <c r="D6724">
        <v>20000</v>
      </c>
      <c r="E6724">
        <v>340</v>
      </c>
      <c r="H6724" s="6">
        <f t="shared" si="421"/>
        <v>43466</v>
      </c>
      <c r="I6724">
        <f>SUMIFS('[1]Monthly unit'!$C:$C,'[1]Monthly unit'!$A:$A,'[1]Final sheet'!A6724,'[1]Monthly unit'!$B:$B,'[1]Final sheet'!H6724)</f>
        <v>401</v>
      </c>
      <c r="J6724">
        <f t="shared" si="422"/>
        <v>1</v>
      </c>
      <c r="K6724">
        <f t="shared" si="423"/>
        <v>2019</v>
      </c>
      <c r="L6724">
        <f>ROUND(VLOOKUP(H6724,'[1]Feeder energy'!$L:$P,2,FALSE)/1000,3)</f>
        <v>37768.652999999998</v>
      </c>
      <c r="M6724">
        <f>ROUND(VLOOKUP(H6724,'[1]Feeder energy'!$L:$P,3,FALSE)/1000,3)</f>
        <v>35953.199999999997</v>
      </c>
      <c r="N6724">
        <f>ROUND(VLOOKUP(H6724,'[1]Feeder energy'!$L:$P,4,FALSE)/1000,3)</f>
        <v>34621.296999999999</v>
      </c>
      <c r="O6724">
        <f>ROUND(VLOOKUP(H6724,'[1]Feeder energy'!$L:$P,5,FALSE)/1000,3)</f>
        <v>43098.326999999997</v>
      </c>
      <c r="P6724">
        <f t="shared" si="420"/>
        <v>1</v>
      </c>
      <c r="Q6724" t="s">
        <v>18</v>
      </c>
    </row>
    <row r="6725" spans="1:17" x14ac:dyDescent="0.25">
      <c r="A6725" s="5">
        <v>110211012690</v>
      </c>
      <c r="B6725" s="6">
        <v>43497</v>
      </c>
      <c r="C6725">
        <v>20000</v>
      </c>
      <c r="D6725">
        <v>20000</v>
      </c>
      <c r="E6725">
        <v>7</v>
      </c>
      <c r="H6725" s="6">
        <f t="shared" si="421"/>
        <v>43466</v>
      </c>
      <c r="I6725">
        <f>SUMIFS('[1]Monthly unit'!$C:$C,'[1]Monthly unit'!$A:$A,'[1]Final sheet'!A6725,'[1]Monthly unit'!$B:$B,'[1]Final sheet'!H6725)</f>
        <v>0</v>
      </c>
      <c r="J6725">
        <f t="shared" si="422"/>
        <v>1</v>
      </c>
      <c r="K6725">
        <f t="shared" si="423"/>
        <v>2019</v>
      </c>
      <c r="L6725">
        <f>ROUND(VLOOKUP(H6725,'[1]Feeder energy'!$L:$P,2,FALSE)/1000,3)</f>
        <v>37768.652999999998</v>
      </c>
      <c r="M6725">
        <f>ROUND(VLOOKUP(H6725,'[1]Feeder energy'!$L:$P,3,FALSE)/1000,3)</f>
        <v>35953.199999999997</v>
      </c>
      <c r="N6725">
        <f>ROUND(VLOOKUP(H6725,'[1]Feeder energy'!$L:$P,4,FALSE)/1000,3)</f>
        <v>34621.296999999999</v>
      </c>
      <c r="O6725">
        <f>ROUND(VLOOKUP(H6725,'[1]Feeder energy'!$L:$P,5,FALSE)/1000,3)</f>
        <v>43098.326999999997</v>
      </c>
      <c r="P6725">
        <f t="shared" si="420"/>
        <v>1</v>
      </c>
      <c r="Q6725" t="s">
        <v>18</v>
      </c>
    </row>
    <row r="6726" spans="1:17" x14ac:dyDescent="0.25">
      <c r="A6726" s="5">
        <v>110211012691</v>
      </c>
      <c r="B6726" s="6">
        <v>43497</v>
      </c>
      <c r="C6726">
        <v>20000</v>
      </c>
      <c r="D6726">
        <v>20000</v>
      </c>
      <c r="E6726">
        <v>340</v>
      </c>
      <c r="H6726" s="6">
        <f t="shared" si="421"/>
        <v>43466</v>
      </c>
      <c r="I6726">
        <f>SUMIFS('[1]Monthly unit'!$C:$C,'[1]Monthly unit'!$A:$A,'[1]Final sheet'!A6726,'[1]Monthly unit'!$B:$B,'[1]Final sheet'!H6726)</f>
        <v>0</v>
      </c>
      <c r="J6726">
        <f t="shared" si="422"/>
        <v>1</v>
      </c>
      <c r="K6726">
        <f t="shared" si="423"/>
        <v>2019</v>
      </c>
      <c r="L6726">
        <f>ROUND(VLOOKUP(H6726,'[1]Feeder energy'!$L:$P,2,FALSE)/1000,3)</f>
        <v>37768.652999999998</v>
      </c>
      <c r="M6726">
        <f>ROUND(VLOOKUP(H6726,'[1]Feeder energy'!$L:$P,3,FALSE)/1000,3)</f>
        <v>35953.199999999997</v>
      </c>
      <c r="N6726">
        <f>ROUND(VLOOKUP(H6726,'[1]Feeder energy'!$L:$P,4,FALSE)/1000,3)</f>
        <v>34621.296999999999</v>
      </c>
      <c r="O6726">
        <f>ROUND(VLOOKUP(H6726,'[1]Feeder energy'!$L:$P,5,FALSE)/1000,3)</f>
        <v>43098.326999999997</v>
      </c>
      <c r="P6726">
        <f t="shared" si="420"/>
        <v>1</v>
      </c>
      <c r="Q6726" t="s">
        <v>18</v>
      </c>
    </row>
    <row r="6727" spans="1:17" x14ac:dyDescent="0.25">
      <c r="A6727" s="5">
        <v>110211012693</v>
      </c>
      <c r="B6727" s="6">
        <v>43497</v>
      </c>
      <c r="C6727">
        <v>49050</v>
      </c>
      <c r="D6727">
        <v>5000</v>
      </c>
      <c r="E6727">
        <v>7</v>
      </c>
      <c r="H6727" s="6">
        <f t="shared" si="421"/>
        <v>43466</v>
      </c>
      <c r="I6727">
        <f>SUMIFS('[1]Monthly unit'!$C:$C,'[1]Monthly unit'!$A:$A,'[1]Final sheet'!A6727,'[1]Monthly unit'!$B:$B,'[1]Final sheet'!H6727)</f>
        <v>512</v>
      </c>
      <c r="J6727">
        <f t="shared" si="422"/>
        <v>1</v>
      </c>
      <c r="K6727">
        <f t="shared" si="423"/>
        <v>2019</v>
      </c>
      <c r="L6727">
        <f>ROUND(VLOOKUP(H6727,'[1]Feeder energy'!$L:$P,2,FALSE)/1000,3)</f>
        <v>37768.652999999998</v>
      </c>
      <c r="M6727">
        <f>ROUND(VLOOKUP(H6727,'[1]Feeder energy'!$L:$P,3,FALSE)/1000,3)</f>
        <v>35953.199999999997</v>
      </c>
      <c r="N6727">
        <f>ROUND(VLOOKUP(H6727,'[1]Feeder energy'!$L:$P,4,FALSE)/1000,3)</f>
        <v>34621.296999999999</v>
      </c>
      <c r="O6727">
        <f>ROUND(VLOOKUP(H6727,'[1]Feeder energy'!$L:$P,5,FALSE)/1000,3)</f>
        <v>43098.326999999997</v>
      </c>
      <c r="P6727">
        <f t="shared" si="420"/>
        <v>1</v>
      </c>
      <c r="Q6727" t="s">
        <v>18</v>
      </c>
    </row>
    <row r="6728" spans="1:17" x14ac:dyDescent="0.25">
      <c r="A6728" s="5">
        <v>110211012695</v>
      </c>
      <c r="B6728" s="6">
        <v>43497</v>
      </c>
      <c r="C6728">
        <v>100000</v>
      </c>
      <c r="D6728">
        <v>20000</v>
      </c>
      <c r="E6728">
        <v>10</v>
      </c>
      <c r="H6728" s="6">
        <f t="shared" si="421"/>
        <v>43466</v>
      </c>
      <c r="I6728">
        <f>SUMIFS('[1]Monthly unit'!$C:$C,'[1]Monthly unit'!$A:$A,'[1]Final sheet'!A6728,'[1]Monthly unit'!$B:$B,'[1]Final sheet'!H6728)</f>
        <v>0</v>
      </c>
      <c r="J6728">
        <f t="shared" si="422"/>
        <v>1</v>
      </c>
      <c r="K6728">
        <f t="shared" si="423"/>
        <v>2019</v>
      </c>
      <c r="L6728">
        <f>ROUND(VLOOKUP(H6728,'[1]Feeder energy'!$L:$P,2,FALSE)/1000,3)</f>
        <v>37768.652999999998</v>
      </c>
      <c r="M6728">
        <f>ROUND(VLOOKUP(H6728,'[1]Feeder energy'!$L:$P,3,FALSE)/1000,3)</f>
        <v>35953.199999999997</v>
      </c>
      <c r="N6728">
        <f>ROUND(VLOOKUP(H6728,'[1]Feeder energy'!$L:$P,4,FALSE)/1000,3)</f>
        <v>34621.296999999999</v>
      </c>
      <c r="O6728">
        <f>ROUND(VLOOKUP(H6728,'[1]Feeder energy'!$L:$P,5,FALSE)/1000,3)</f>
        <v>43098.326999999997</v>
      </c>
      <c r="P6728">
        <f t="shared" si="420"/>
        <v>1</v>
      </c>
      <c r="Q6728" t="s">
        <v>18</v>
      </c>
    </row>
    <row r="6729" spans="1:17" x14ac:dyDescent="0.25">
      <c r="A6729" s="5">
        <v>110211012697</v>
      </c>
      <c r="B6729" s="6">
        <v>43497</v>
      </c>
      <c r="C6729">
        <v>80000</v>
      </c>
      <c r="D6729">
        <v>20000</v>
      </c>
      <c r="E6729">
        <v>100</v>
      </c>
      <c r="H6729" s="6">
        <f t="shared" si="421"/>
        <v>43466</v>
      </c>
      <c r="I6729">
        <f>SUMIFS('[1]Monthly unit'!$C:$C,'[1]Monthly unit'!$A:$A,'[1]Final sheet'!A6729,'[1]Monthly unit'!$B:$B,'[1]Final sheet'!H6729)</f>
        <v>1104</v>
      </c>
      <c r="J6729">
        <f t="shared" si="422"/>
        <v>1</v>
      </c>
      <c r="K6729">
        <f t="shared" si="423"/>
        <v>2019</v>
      </c>
      <c r="L6729">
        <f>ROUND(VLOOKUP(H6729,'[1]Feeder energy'!$L:$P,2,FALSE)/1000,3)</f>
        <v>37768.652999999998</v>
      </c>
      <c r="M6729">
        <f>ROUND(VLOOKUP(H6729,'[1]Feeder energy'!$L:$P,3,FALSE)/1000,3)</f>
        <v>35953.199999999997</v>
      </c>
      <c r="N6729">
        <f>ROUND(VLOOKUP(H6729,'[1]Feeder energy'!$L:$P,4,FALSE)/1000,3)</f>
        <v>34621.296999999999</v>
      </c>
      <c r="O6729">
        <f>ROUND(VLOOKUP(H6729,'[1]Feeder energy'!$L:$P,5,FALSE)/1000,3)</f>
        <v>43098.326999999997</v>
      </c>
      <c r="P6729">
        <f t="shared" si="420"/>
        <v>1</v>
      </c>
      <c r="Q6729" t="s">
        <v>18</v>
      </c>
    </row>
    <row r="6730" spans="1:17" x14ac:dyDescent="0.25">
      <c r="A6730" s="5">
        <v>110211012699</v>
      </c>
      <c r="B6730" s="6">
        <v>43497</v>
      </c>
      <c r="C6730">
        <v>80000</v>
      </c>
      <c r="D6730">
        <v>20000</v>
      </c>
      <c r="E6730">
        <v>10</v>
      </c>
      <c r="H6730" s="6">
        <f t="shared" si="421"/>
        <v>43466</v>
      </c>
      <c r="I6730">
        <f>SUMIFS('[1]Monthly unit'!$C:$C,'[1]Monthly unit'!$A:$A,'[1]Final sheet'!A6730,'[1]Monthly unit'!$B:$B,'[1]Final sheet'!H6730)</f>
        <v>264</v>
      </c>
      <c r="J6730">
        <f t="shared" si="422"/>
        <v>1</v>
      </c>
      <c r="K6730">
        <f t="shared" si="423"/>
        <v>2019</v>
      </c>
      <c r="L6730">
        <f>ROUND(VLOOKUP(H6730,'[1]Feeder energy'!$L:$P,2,FALSE)/1000,3)</f>
        <v>37768.652999999998</v>
      </c>
      <c r="M6730">
        <f>ROUND(VLOOKUP(H6730,'[1]Feeder energy'!$L:$P,3,FALSE)/1000,3)</f>
        <v>35953.199999999997</v>
      </c>
      <c r="N6730">
        <f>ROUND(VLOOKUP(H6730,'[1]Feeder energy'!$L:$P,4,FALSE)/1000,3)</f>
        <v>34621.296999999999</v>
      </c>
      <c r="O6730">
        <f>ROUND(VLOOKUP(H6730,'[1]Feeder energy'!$L:$P,5,FALSE)/1000,3)</f>
        <v>43098.326999999997</v>
      </c>
      <c r="P6730">
        <f t="shared" si="420"/>
        <v>1</v>
      </c>
      <c r="Q6730" t="s">
        <v>18</v>
      </c>
    </row>
    <row r="6731" spans="1:17" x14ac:dyDescent="0.25">
      <c r="A6731" s="5">
        <v>110211012700</v>
      </c>
      <c r="B6731" s="6">
        <v>43497</v>
      </c>
      <c r="C6731">
        <v>44355</v>
      </c>
      <c r="D6731">
        <v>11000</v>
      </c>
      <c r="E6731">
        <v>162</v>
      </c>
      <c r="H6731" s="6">
        <f t="shared" si="421"/>
        <v>43466</v>
      </c>
      <c r="I6731">
        <f>SUMIFS('[1]Monthly unit'!$C:$C,'[1]Monthly unit'!$A:$A,'[1]Final sheet'!A6731,'[1]Monthly unit'!$B:$B,'[1]Final sheet'!H6731)</f>
        <v>0</v>
      </c>
      <c r="J6731">
        <f t="shared" si="422"/>
        <v>1</v>
      </c>
      <c r="K6731">
        <f t="shared" si="423"/>
        <v>2019</v>
      </c>
      <c r="L6731">
        <f>ROUND(VLOOKUP(H6731,'[1]Feeder energy'!$L:$P,2,FALSE)/1000,3)</f>
        <v>37768.652999999998</v>
      </c>
      <c r="M6731">
        <f>ROUND(VLOOKUP(H6731,'[1]Feeder energy'!$L:$P,3,FALSE)/1000,3)</f>
        <v>35953.199999999997</v>
      </c>
      <c r="N6731">
        <f>ROUND(VLOOKUP(H6731,'[1]Feeder energy'!$L:$P,4,FALSE)/1000,3)</f>
        <v>34621.296999999999</v>
      </c>
      <c r="O6731">
        <f>ROUND(VLOOKUP(H6731,'[1]Feeder energy'!$L:$P,5,FALSE)/1000,3)</f>
        <v>43098.326999999997</v>
      </c>
      <c r="P6731">
        <f t="shared" si="420"/>
        <v>1</v>
      </c>
      <c r="Q6731" t="s">
        <v>18</v>
      </c>
    </row>
    <row r="6732" spans="1:17" x14ac:dyDescent="0.25">
      <c r="A6732" s="5">
        <v>110211014247</v>
      </c>
      <c r="B6732" s="6">
        <v>43497</v>
      </c>
      <c r="C6732">
        <v>8000</v>
      </c>
      <c r="D6732">
        <v>8000</v>
      </c>
      <c r="E6732">
        <v>310</v>
      </c>
      <c r="H6732" s="6">
        <f t="shared" si="421"/>
        <v>43466</v>
      </c>
      <c r="I6732">
        <f>SUMIFS('[1]Monthly unit'!$C:$C,'[1]Monthly unit'!$A:$A,'[1]Final sheet'!A6732,'[1]Monthly unit'!$B:$B,'[1]Final sheet'!H6732)</f>
        <v>78</v>
      </c>
      <c r="J6732">
        <f t="shared" si="422"/>
        <v>1</v>
      </c>
      <c r="K6732">
        <f t="shared" si="423"/>
        <v>2019</v>
      </c>
      <c r="L6732">
        <f>ROUND(VLOOKUP(H6732,'[1]Feeder energy'!$L:$P,2,FALSE)/1000,3)</f>
        <v>37768.652999999998</v>
      </c>
      <c r="M6732">
        <f>ROUND(VLOOKUP(H6732,'[1]Feeder energy'!$L:$P,3,FALSE)/1000,3)</f>
        <v>35953.199999999997</v>
      </c>
      <c r="N6732">
        <f>ROUND(VLOOKUP(H6732,'[1]Feeder energy'!$L:$P,4,FALSE)/1000,3)</f>
        <v>34621.296999999999</v>
      </c>
      <c r="O6732">
        <f>ROUND(VLOOKUP(H6732,'[1]Feeder energy'!$L:$P,5,FALSE)/1000,3)</f>
        <v>43098.326999999997</v>
      </c>
      <c r="P6732">
        <f t="shared" si="420"/>
        <v>1</v>
      </c>
      <c r="Q6732" t="s">
        <v>18</v>
      </c>
    </row>
    <row r="6733" spans="1:17" x14ac:dyDescent="0.25">
      <c r="A6733" s="5">
        <v>110211014341</v>
      </c>
      <c r="B6733" s="6">
        <v>43497</v>
      </c>
      <c r="C6733">
        <v>260236</v>
      </c>
      <c r="D6733">
        <v>16700</v>
      </c>
      <c r="E6733">
        <v>31</v>
      </c>
      <c r="H6733" s="6">
        <f t="shared" si="421"/>
        <v>43466</v>
      </c>
      <c r="I6733">
        <f>SUMIFS('[1]Monthly unit'!$C:$C,'[1]Monthly unit'!$A:$A,'[1]Final sheet'!A6733,'[1]Monthly unit'!$B:$B,'[1]Final sheet'!H6733)</f>
        <v>1619</v>
      </c>
      <c r="J6733">
        <f t="shared" si="422"/>
        <v>1</v>
      </c>
      <c r="K6733">
        <f t="shared" si="423"/>
        <v>2019</v>
      </c>
      <c r="L6733">
        <f>ROUND(VLOOKUP(H6733,'[1]Feeder energy'!$L:$P,2,FALSE)/1000,3)</f>
        <v>37768.652999999998</v>
      </c>
      <c r="M6733">
        <f>ROUND(VLOOKUP(H6733,'[1]Feeder energy'!$L:$P,3,FALSE)/1000,3)</f>
        <v>35953.199999999997</v>
      </c>
      <c r="N6733">
        <f>ROUND(VLOOKUP(H6733,'[1]Feeder energy'!$L:$P,4,FALSE)/1000,3)</f>
        <v>34621.296999999999</v>
      </c>
      <c r="O6733">
        <f>ROUND(VLOOKUP(H6733,'[1]Feeder energy'!$L:$P,5,FALSE)/1000,3)</f>
        <v>43098.326999999997</v>
      </c>
      <c r="P6733">
        <f t="shared" si="420"/>
        <v>1</v>
      </c>
      <c r="Q6733" t="s">
        <v>18</v>
      </c>
    </row>
    <row r="6734" spans="1:17" x14ac:dyDescent="0.25">
      <c r="A6734" s="5">
        <v>110211014479</v>
      </c>
      <c r="B6734" s="6">
        <v>43497</v>
      </c>
      <c r="C6734">
        <v>17000</v>
      </c>
      <c r="D6734">
        <v>4000</v>
      </c>
      <c r="E6734">
        <v>83</v>
      </c>
      <c r="H6734" s="6">
        <f t="shared" si="421"/>
        <v>43466</v>
      </c>
      <c r="I6734">
        <f>SUMIFS('[1]Monthly unit'!$C:$C,'[1]Monthly unit'!$A:$A,'[1]Final sheet'!A6734,'[1]Monthly unit'!$B:$B,'[1]Final sheet'!H6734)</f>
        <v>93</v>
      </c>
      <c r="J6734">
        <f t="shared" si="422"/>
        <v>1</v>
      </c>
      <c r="K6734">
        <f t="shared" si="423"/>
        <v>2019</v>
      </c>
      <c r="L6734">
        <f>ROUND(VLOOKUP(H6734,'[1]Feeder energy'!$L:$P,2,FALSE)/1000,3)</f>
        <v>37768.652999999998</v>
      </c>
      <c r="M6734">
        <f>ROUND(VLOOKUP(H6734,'[1]Feeder energy'!$L:$P,3,FALSE)/1000,3)</f>
        <v>35953.199999999997</v>
      </c>
      <c r="N6734">
        <f>ROUND(VLOOKUP(H6734,'[1]Feeder energy'!$L:$P,4,FALSE)/1000,3)</f>
        <v>34621.296999999999</v>
      </c>
      <c r="O6734">
        <f>ROUND(VLOOKUP(H6734,'[1]Feeder energy'!$L:$P,5,FALSE)/1000,3)</f>
        <v>43098.326999999997</v>
      </c>
      <c r="P6734">
        <f t="shared" si="420"/>
        <v>1</v>
      </c>
      <c r="Q6734" t="s">
        <v>18</v>
      </c>
    </row>
    <row r="6735" spans="1:17" x14ac:dyDescent="0.25">
      <c r="A6735" s="5">
        <v>110211016147</v>
      </c>
      <c r="B6735" s="6">
        <v>43497</v>
      </c>
      <c r="C6735">
        <v>15000</v>
      </c>
      <c r="D6735">
        <v>5000</v>
      </c>
      <c r="E6735">
        <v>116</v>
      </c>
      <c r="H6735" s="6">
        <f t="shared" si="421"/>
        <v>43466</v>
      </c>
      <c r="I6735">
        <f>SUMIFS('[1]Monthly unit'!$C:$C,'[1]Monthly unit'!$A:$A,'[1]Final sheet'!A6735,'[1]Monthly unit'!$B:$B,'[1]Final sheet'!H6735)</f>
        <v>84</v>
      </c>
      <c r="J6735">
        <f t="shared" si="422"/>
        <v>1</v>
      </c>
      <c r="K6735">
        <f t="shared" si="423"/>
        <v>2019</v>
      </c>
      <c r="L6735">
        <f>ROUND(VLOOKUP(H6735,'[1]Feeder energy'!$L:$P,2,FALSE)/1000,3)</f>
        <v>37768.652999999998</v>
      </c>
      <c r="M6735">
        <f>ROUND(VLOOKUP(H6735,'[1]Feeder energy'!$L:$P,3,FALSE)/1000,3)</f>
        <v>35953.199999999997</v>
      </c>
      <c r="N6735">
        <f>ROUND(VLOOKUP(H6735,'[1]Feeder energy'!$L:$P,4,FALSE)/1000,3)</f>
        <v>34621.296999999999</v>
      </c>
      <c r="O6735">
        <f>ROUND(VLOOKUP(H6735,'[1]Feeder energy'!$L:$P,5,FALSE)/1000,3)</f>
        <v>43098.326999999997</v>
      </c>
      <c r="P6735">
        <f t="shared" si="420"/>
        <v>1</v>
      </c>
      <c r="Q6735" t="s">
        <v>18</v>
      </c>
    </row>
    <row r="6736" spans="1:17" x14ac:dyDescent="0.25">
      <c r="A6736" s="5">
        <v>110211016918</v>
      </c>
      <c r="B6736" s="6">
        <v>43497</v>
      </c>
      <c r="C6736">
        <v>1000</v>
      </c>
      <c r="D6736">
        <v>1000</v>
      </c>
      <c r="E6736">
        <v>209</v>
      </c>
      <c r="H6736" s="6">
        <f t="shared" si="421"/>
        <v>43466</v>
      </c>
      <c r="I6736">
        <f>SUMIFS('[1]Monthly unit'!$C:$C,'[1]Monthly unit'!$A:$A,'[1]Final sheet'!A6736,'[1]Monthly unit'!$B:$B,'[1]Final sheet'!H6736)</f>
        <v>48</v>
      </c>
      <c r="J6736">
        <f t="shared" si="422"/>
        <v>1</v>
      </c>
      <c r="K6736">
        <f t="shared" si="423"/>
        <v>2019</v>
      </c>
      <c r="L6736">
        <f>ROUND(VLOOKUP(H6736,'[1]Feeder energy'!$L:$P,2,FALSE)/1000,3)</f>
        <v>37768.652999999998</v>
      </c>
      <c r="M6736">
        <f>ROUND(VLOOKUP(H6736,'[1]Feeder energy'!$L:$P,3,FALSE)/1000,3)</f>
        <v>35953.199999999997</v>
      </c>
      <c r="N6736">
        <f>ROUND(VLOOKUP(H6736,'[1]Feeder energy'!$L:$P,4,FALSE)/1000,3)</f>
        <v>34621.296999999999</v>
      </c>
      <c r="O6736">
        <f>ROUND(VLOOKUP(H6736,'[1]Feeder energy'!$L:$P,5,FALSE)/1000,3)</f>
        <v>43098.326999999997</v>
      </c>
      <c r="P6736">
        <f t="shared" si="420"/>
        <v>1</v>
      </c>
      <c r="Q6736" t="s">
        <v>19</v>
      </c>
    </row>
    <row r="6737" spans="1:17" x14ac:dyDescent="0.25">
      <c r="A6737" s="5">
        <v>110211018819</v>
      </c>
      <c r="B6737" s="6">
        <v>43497</v>
      </c>
      <c r="C6737">
        <v>20000</v>
      </c>
      <c r="D6737">
        <v>10000</v>
      </c>
      <c r="E6737">
        <v>78</v>
      </c>
      <c r="H6737" s="6">
        <f t="shared" si="421"/>
        <v>43466</v>
      </c>
      <c r="I6737">
        <f>SUMIFS('[1]Monthly unit'!$C:$C,'[1]Monthly unit'!$A:$A,'[1]Final sheet'!A6737,'[1]Monthly unit'!$B:$B,'[1]Final sheet'!H6737)</f>
        <v>0</v>
      </c>
      <c r="J6737">
        <f t="shared" si="422"/>
        <v>1</v>
      </c>
      <c r="K6737">
        <f t="shared" si="423"/>
        <v>2019</v>
      </c>
      <c r="L6737">
        <f>ROUND(VLOOKUP(H6737,'[1]Feeder energy'!$L:$P,2,FALSE)/1000,3)</f>
        <v>37768.652999999998</v>
      </c>
      <c r="M6737">
        <f>ROUND(VLOOKUP(H6737,'[1]Feeder energy'!$L:$P,3,FALSE)/1000,3)</f>
        <v>35953.199999999997</v>
      </c>
      <c r="N6737">
        <f>ROUND(VLOOKUP(H6737,'[1]Feeder energy'!$L:$P,4,FALSE)/1000,3)</f>
        <v>34621.296999999999</v>
      </c>
      <c r="O6737">
        <f>ROUND(VLOOKUP(H6737,'[1]Feeder energy'!$L:$P,5,FALSE)/1000,3)</f>
        <v>43098.326999999997</v>
      </c>
      <c r="P6737">
        <f t="shared" si="420"/>
        <v>1</v>
      </c>
      <c r="Q6737" t="s">
        <v>19</v>
      </c>
    </row>
    <row r="6738" spans="1:17" x14ac:dyDescent="0.25">
      <c r="A6738" s="5">
        <v>110211018842</v>
      </c>
      <c r="B6738" s="6">
        <v>43497</v>
      </c>
      <c r="C6738">
        <v>29000</v>
      </c>
      <c r="D6738">
        <v>12000</v>
      </c>
      <c r="E6738">
        <v>58</v>
      </c>
      <c r="H6738" s="6">
        <f t="shared" si="421"/>
        <v>43466</v>
      </c>
      <c r="I6738">
        <f>SUMIFS('[1]Monthly unit'!$C:$C,'[1]Monthly unit'!$A:$A,'[1]Final sheet'!A6738,'[1]Monthly unit'!$B:$B,'[1]Final sheet'!H6738)</f>
        <v>65</v>
      </c>
      <c r="J6738">
        <f t="shared" si="422"/>
        <v>1</v>
      </c>
      <c r="K6738">
        <f t="shared" si="423"/>
        <v>2019</v>
      </c>
      <c r="L6738">
        <f>ROUND(VLOOKUP(H6738,'[1]Feeder energy'!$L:$P,2,FALSE)/1000,3)</f>
        <v>37768.652999999998</v>
      </c>
      <c r="M6738">
        <f>ROUND(VLOOKUP(H6738,'[1]Feeder energy'!$L:$P,3,FALSE)/1000,3)</f>
        <v>35953.199999999997</v>
      </c>
      <c r="N6738">
        <f>ROUND(VLOOKUP(H6738,'[1]Feeder energy'!$L:$P,4,FALSE)/1000,3)</f>
        <v>34621.296999999999</v>
      </c>
      <c r="O6738">
        <f>ROUND(VLOOKUP(H6738,'[1]Feeder energy'!$L:$P,5,FALSE)/1000,3)</f>
        <v>43098.326999999997</v>
      </c>
      <c r="P6738">
        <f t="shared" si="420"/>
        <v>1</v>
      </c>
      <c r="Q6738" t="s">
        <v>18</v>
      </c>
    </row>
    <row r="6739" spans="1:17" x14ac:dyDescent="0.25">
      <c r="A6739" s="5">
        <v>110211018848</v>
      </c>
      <c r="B6739" s="6">
        <v>43497</v>
      </c>
      <c r="C6739">
        <v>60000</v>
      </c>
      <c r="D6739">
        <v>5000</v>
      </c>
      <c r="E6739">
        <v>59</v>
      </c>
      <c r="H6739" s="6">
        <f t="shared" si="421"/>
        <v>43466</v>
      </c>
      <c r="I6739">
        <f>SUMIFS('[1]Monthly unit'!$C:$C,'[1]Monthly unit'!$A:$A,'[1]Final sheet'!A6739,'[1]Monthly unit'!$B:$B,'[1]Final sheet'!H6739)</f>
        <v>0</v>
      </c>
      <c r="J6739">
        <f t="shared" si="422"/>
        <v>1</v>
      </c>
      <c r="K6739">
        <f t="shared" si="423"/>
        <v>2019</v>
      </c>
      <c r="L6739">
        <f>ROUND(VLOOKUP(H6739,'[1]Feeder energy'!$L:$P,2,FALSE)/1000,3)</f>
        <v>37768.652999999998</v>
      </c>
      <c r="M6739">
        <f>ROUND(VLOOKUP(H6739,'[1]Feeder energy'!$L:$P,3,FALSE)/1000,3)</f>
        <v>35953.199999999997</v>
      </c>
      <c r="N6739">
        <f>ROUND(VLOOKUP(H6739,'[1]Feeder energy'!$L:$P,4,FALSE)/1000,3)</f>
        <v>34621.296999999999</v>
      </c>
      <c r="O6739">
        <f>ROUND(VLOOKUP(H6739,'[1]Feeder energy'!$L:$P,5,FALSE)/1000,3)</f>
        <v>43098.326999999997</v>
      </c>
      <c r="P6739">
        <f t="shared" si="420"/>
        <v>1</v>
      </c>
      <c r="Q6739" t="s">
        <v>18</v>
      </c>
    </row>
    <row r="6740" spans="1:17" x14ac:dyDescent="0.25">
      <c r="A6740" s="5">
        <v>110211018849</v>
      </c>
      <c r="B6740" s="6">
        <v>43497</v>
      </c>
      <c r="C6740">
        <v>6000</v>
      </c>
      <c r="D6740">
        <v>3000</v>
      </c>
      <c r="E6740">
        <v>157</v>
      </c>
      <c r="H6740" s="6">
        <f t="shared" si="421"/>
        <v>43466</v>
      </c>
      <c r="I6740">
        <f>SUMIFS('[1]Monthly unit'!$C:$C,'[1]Monthly unit'!$A:$A,'[1]Final sheet'!A6740,'[1]Monthly unit'!$B:$B,'[1]Final sheet'!H6740)</f>
        <v>0</v>
      </c>
      <c r="J6740">
        <f t="shared" si="422"/>
        <v>1</v>
      </c>
      <c r="K6740">
        <f t="shared" si="423"/>
        <v>2019</v>
      </c>
      <c r="L6740">
        <f>ROUND(VLOOKUP(H6740,'[1]Feeder energy'!$L:$P,2,FALSE)/1000,3)</f>
        <v>37768.652999999998</v>
      </c>
      <c r="M6740">
        <f>ROUND(VLOOKUP(H6740,'[1]Feeder energy'!$L:$P,3,FALSE)/1000,3)</f>
        <v>35953.199999999997</v>
      </c>
      <c r="N6740">
        <f>ROUND(VLOOKUP(H6740,'[1]Feeder energy'!$L:$P,4,FALSE)/1000,3)</f>
        <v>34621.296999999999</v>
      </c>
      <c r="O6740">
        <f>ROUND(VLOOKUP(H6740,'[1]Feeder energy'!$L:$P,5,FALSE)/1000,3)</f>
        <v>43098.326999999997</v>
      </c>
      <c r="P6740">
        <f t="shared" si="420"/>
        <v>1</v>
      </c>
      <c r="Q6740" t="s">
        <v>18</v>
      </c>
    </row>
    <row r="6741" spans="1:17" x14ac:dyDescent="0.25">
      <c r="A6741" s="5">
        <v>110211019181</v>
      </c>
      <c r="B6741" s="6">
        <v>43497</v>
      </c>
      <c r="C6741">
        <v>2135</v>
      </c>
      <c r="D6741">
        <v>118</v>
      </c>
      <c r="E6741">
        <v>30</v>
      </c>
      <c r="H6741" s="6">
        <f t="shared" si="421"/>
        <v>43466</v>
      </c>
      <c r="I6741">
        <f>SUMIFS('[1]Monthly unit'!$C:$C,'[1]Monthly unit'!$A:$A,'[1]Final sheet'!A6741,'[1]Monthly unit'!$B:$B,'[1]Final sheet'!H6741)</f>
        <v>2</v>
      </c>
      <c r="J6741">
        <f t="shared" si="422"/>
        <v>1</v>
      </c>
      <c r="K6741">
        <f t="shared" si="423"/>
        <v>2019</v>
      </c>
      <c r="L6741">
        <f>ROUND(VLOOKUP(H6741,'[1]Feeder energy'!$L:$P,2,FALSE)/1000,3)</f>
        <v>37768.652999999998</v>
      </c>
      <c r="M6741">
        <f>ROUND(VLOOKUP(H6741,'[1]Feeder energy'!$L:$P,3,FALSE)/1000,3)</f>
        <v>35953.199999999997</v>
      </c>
      <c r="N6741">
        <f>ROUND(VLOOKUP(H6741,'[1]Feeder energy'!$L:$P,4,FALSE)/1000,3)</f>
        <v>34621.296999999999</v>
      </c>
      <c r="O6741">
        <f>ROUND(VLOOKUP(H6741,'[1]Feeder energy'!$L:$P,5,FALSE)/1000,3)</f>
        <v>43098.326999999997</v>
      </c>
      <c r="P6741">
        <f t="shared" si="420"/>
        <v>1</v>
      </c>
      <c r="Q6741" t="s">
        <v>19</v>
      </c>
    </row>
    <row r="6742" spans="1:17" x14ac:dyDescent="0.25">
      <c r="A6742" s="5">
        <v>110211019331</v>
      </c>
      <c r="B6742" s="6">
        <v>43497</v>
      </c>
      <c r="C6742">
        <v>12000</v>
      </c>
      <c r="D6742">
        <v>12000</v>
      </c>
      <c r="E6742">
        <v>71</v>
      </c>
      <c r="H6742" s="6">
        <f t="shared" si="421"/>
        <v>43466</v>
      </c>
      <c r="I6742">
        <f>SUMIFS('[1]Monthly unit'!$C:$C,'[1]Monthly unit'!$A:$A,'[1]Final sheet'!A6742,'[1]Monthly unit'!$B:$B,'[1]Final sheet'!H6742)</f>
        <v>98</v>
      </c>
      <c r="J6742">
        <f t="shared" si="422"/>
        <v>1</v>
      </c>
      <c r="K6742">
        <f t="shared" si="423"/>
        <v>2019</v>
      </c>
      <c r="L6742">
        <f>ROUND(VLOOKUP(H6742,'[1]Feeder energy'!$L:$P,2,FALSE)/1000,3)</f>
        <v>37768.652999999998</v>
      </c>
      <c r="M6742">
        <f>ROUND(VLOOKUP(H6742,'[1]Feeder energy'!$L:$P,3,FALSE)/1000,3)</f>
        <v>35953.199999999997</v>
      </c>
      <c r="N6742">
        <f>ROUND(VLOOKUP(H6742,'[1]Feeder energy'!$L:$P,4,FALSE)/1000,3)</f>
        <v>34621.296999999999</v>
      </c>
      <c r="O6742">
        <f>ROUND(VLOOKUP(H6742,'[1]Feeder energy'!$L:$P,5,FALSE)/1000,3)</f>
        <v>43098.326999999997</v>
      </c>
      <c r="P6742">
        <f t="shared" si="420"/>
        <v>1</v>
      </c>
      <c r="Q6742" t="s">
        <v>19</v>
      </c>
    </row>
    <row r="6743" spans="1:17" x14ac:dyDescent="0.25">
      <c r="A6743" s="5">
        <v>110211022131</v>
      </c>
      <c r="B6743" s="6">
        <v>43497</v>
      </c>
      <c r="C6743">
        <v>80000</v>
      </c>
      <c r="D6743">
        <v>20000</v>
      </c>
      <c r="E6743">
        <v>100</v>
      </c>
      <c r="H6743" s="6">
        <f t="shared" si="421"/>
        <v>43466</v>
      </c>
      <c r="I6743">
        <f>SUMIFS('[1]Monthly unit'!$C:$C,'[1]Monthly unit'!$A:$A,'[1]Final sheet'!A6743,'[1]Monthly unit'!$B:$B,'[1]Final sheet'!H6743)</f>
        <v>207</v>
      </c>
      <c r="J6743">
        <f t="shared" si="422"/>
        <v>1</v>
      </c>
      <c r="K6743">
        <f t="shared" si="423"/>
        <v>2019</v>
      </c>
      <c r="L6743">
        <f>ROUND(VLOOKUP(H6743,'[1]Feeder energy'!$L:$P,2,FALSE)/1000,3)</f>
        <v>37768.652999999998</v>
      </c>
      <c r="M6743">
        <f>ROUND(VLOOKUP(H6743,'[1]Feeder energy'!$L:$P,3,FALSE)/1000,3)</f>
        <v>35953.199999999997</v>
      </c>
      <c r="N6743">
        <f>ROUND(VLOOKUP(H6743,'[1]Feeder energy'!$L:$P,4,FALSE)/1000,3)</f>
        <v>34621.296999999999</v>
      </c>
      <c r="O6743">
        <f>ROUND(VLOOKUP(H6743,'[1]Feeder energy'!$L:$P,5,FALSE)/1000,3)</f>
        <v>43098.326999999997</v>
      </c>
      <c r="P6743">
        <f t="shared" si="420"/>
        <v>1</v>
      </c>
      <c r="Q6743" t="s">
        <v>18</v>
      </c>
    </row>
    <row r="6744" spans="1:17" x14ac:dyDescent="0.25">
      <c r="A6744" s="5">
        <v>110211022216</v>
      </c>
      <c r="B6744" s="6">
        <v>43497</v>
      </c>
      <c r="C6744">
        <v>8150</v>
      </c>
      <c r="D6744">
        <v>6500</v>
      </c>
      <c r="E6744">
        <v>198</v>
      </c>
      <c r="H6744" s="6">
        <f t="shared" si="421"/>
        <v>43466</v>
      </c>
      <c r="I6744">
        <f>SUMIFS('[1]Monthly unit'!$C:$C,'[1]Monthly unit'!$A:$A,'[1]Final sheet'!A6744,'[1]Monthly unit'!$B:$B,'[1]Final sheet'!H6744)</f>
        <v>0</v>
      </c>
      <c r="J6744">
        <f t="shared" si="422"/>
        <v>1</v>
      </c>
      <c r="K6744">
        <f t="shared" si="423"/>
        <v>2019</v>
      </c>
      <c r="L6744">
        <f>ROUND(VLOOKUP(H6744,'[1]Feeder energy'!$L:$P,2,FALSE)/1000,3)</f>
        <v>37768.652999999998</v>
      </c>
      <c r="M6744">
        <f>ROUND(VLOOKUP(H6744,'[1]Feeder energy'!$L:$P,3,FALSE)/1000,3)</f>
        <v>35953.199999999997</v>
      </c>
      <c r="N6744">
        <f>ROUND(VLOOKUP(H6744,'[1]Feeder energy'!$L:$P,4,FALSE)/1000,3)</f>
        <v>34621.296999999999</v>
      </c>
      <c r="O6744">
        <f>ROUND(VLOOKUP(H6744,'[1]Feeder energy'!$L:$P,5,FALSE)/1000,3)</f>
        <v>43098.326999999997</v>
      </c>
      <c r="P6744">
        <f t="shared" si="420"/>
        <v>1</v>
      </c>
      <c r="Q6744" t="s">
        <v>18</v>
      </c>
    </row>
    <row r="6745" spans="1:17" x14ac:dyDescent="0.25">
      <c r="A6745" s="5">
        <v>110211022285</v>
      </c>
      <c r="B6745" s="6">
        <v>43497</v>
      </c>
      <c r="C6745">
        <v>0</v>
      </c>
      <c r="H6745" s="6">
        <f t="shared" si="421"/>
        <v>43466</v>
      </c>
      <c r="I6745">
        <f>SUMIFS('[1]Monthly unit'!$C:$C,'[1]Monthly unit'!$A:$A,'[1]Final sheet'!A6745,'[1]Monthly unit'!$B:$B,'[1]Final sheet'!H6745)</f>
        <v>0</v>
      </c>
      <c r="J6745">
        <f t="shared" si="422"/>
        <v>1</v>
      </c>
      <c r="K6745">
        <f t="shared" si="423"/>
        <v>2019</v>
      </c>
      <c r="L6745">
        <f>ROUND(VLOOKUP(H6745,'[1]Feeder energy'!$L:$P,2,FALSE)/1000,3)</f>
        <v>37768.652999999998</v>
      </c>
      <c r="M6745">
        <f>ROUND(VLOOKUP(H6745,'[1]Feeder energy'!$L:$P,3,FALSE)/1000,3)</f>
        <v>35953.199999999997</v>
      </c>
      <c r="N6745">
        <f>ROUND(VLOOKUP(H6745,'[1]Feeder energy'!$L:$P,4,FALSE)/1000,3)</f>
        <v>34621.296999999999</v>
      </c>
      <c r="O6745">
        <f>ROUND(VLOOKUP(H6745,'[1]Feeder energy'!$L:$P,5,FALSE)/1000,3)</f>
        <v>43098.326999999997</v>
      </c>
      <c r="P6745">
        <f t="shared" si="420"/>
        <v>0</v>
      </c>
      <c r="Q6745" t="s">
        <v>18</v>
      </c>
    </row>
    <row r="6746" spans="1:17" x14ac:dyDescent="0.25">
      <c r="A6746" s="5">
        <v>110212001364</v>
      </c>
      <c r="B6746" s="6">
        <v>43497</v>
      </c>
      <c r="C6746">
        <v>65900</v>
      </c>
      <c r="D6746">
        <v>20000</v>
      </c>
      <c r="E6746">
        <v>76</v>
      </c>
      <c r="H6746" s="6">
        <f t="shared" si="421"/>
        <v>43466</v>
      </c>
      <c r="I6746">
        <f>SUMIFS('[1]Monthly unit'!$C:$C,'[1]Monthly unit'!$A:$A,'[1]Final sheet'!A6746,'[1]Monthly unit'!$B:$B,'[1]Final sheet'!H6746)</f>
        <v>347</v>
      </c>
      <c r="J6746">
        <f t="shared" si="422"/>
        <v>1</v>
      </c>
      <c r="K6746">
        <f t="shared" si="423"/>
        <v>2019</v>
      </c>
      <c r="L6746">
        <f>ROUND(VLOOKUP(H6746,'[1]Feeder energy'!$L:$P,2,FALSE)/1000,3)</f>
        <v>37768.652999999998</v>
      </c>
      <c r="M6746">
        <f>ROUND(VLOOKUP(H6746,'[1]Feeder energy'!$L:$P,3,FALSE)/1000,3)</f>
        <v>35953.199999999997</v>
      </c>
      <c r="N6746">
        <f>ROUND(VLOOKUP(H6746,'[1]Feeder energy'!$L:$P,4,FALSE)/1000,3)</f>
        <v>34621.296999999999</v>
      </c>
      <c r="O6746">
        <f>ROUND(VLOOKUP(H6746,'[1]Feeder energy'!$L:$P,5,FALSE)/1000,3)</f>
        <v>43098.326999999997</v>
      </c>
      <c r="P6746">
        <f t="shared" si="420"/>
        <v>1</v>
      </c>
      <c r="Q6746" t="s">
        <v>18</v>
      </c>
    </row>
    <row r="6747" spans="1:17" x14ac:dyDescent="0.25">
      <c r="A6747" s="5">
        <v>110212001365</v>
      </c>
      <c r="B6747" s="6">
        <v>43497</v>
      </c>
      <c r="C6747">
        <v>120000</v>
      </c>
      <c r="D6747">
        <v>20000</v>
      </c>
      <c r="E6747">
        <v>48</v>
      </c>
      <c r="F6747">
        <v>10000</v>
      </c>
      <c r="G6747">
        <v>372</v>
      </c>
      <c r="H6747" s="6">
        <f t="shared" si="421"/>
        <v>43466</v>
      </c>
      <c r="I6747">
        <f>SUMIFS('[1]Monthly unit'!$C:$C,'[1]Monthly unit'!$A:$A,'[1]Final sheet'!A6747,'[1]Monthly unit'!$B:$B,'[1]Final sheet'!H6747)</f>
        <v>577</v>
      </c>
      <c r="J6747">
        <f t="shared" si="422"/>
        <v>1</v>
      </c>
      <c r="K6747">
        <f t="shared" si="423"/>
        <v>2019</v>
      </c>
      <c r="L6747">
        <f>ROUND(VLOOKUP(H6747,'[1]Feeder energy'!$L:$P,2,FALSE)/1000,3)</f>
        <v>37768.652999999998</v>
      </c>
      <c r="M6747">
        <f>ROUND(VLOOKUP(H6747,'[1]Feeder energy'!$L:$P,3,FALSE)/1000,3)</f>
        <v>35953.199999999997</v>
      </c>
      <c r="N6747">
        <f>ROUND(VLOOKUP(H6747,'[1]Feeder energy'!$L:$P,4,FALSE)/1000,3)</f>
        <v>34621.296999999999</v>
      </c>
      <c r="O6747">
        <f>ROUND(VLOOKUP(H6747,'[1]Feeder energy'!$L:$P,5,FALSE)/1000,3)</f>
        <v>43098.326999999997</v>
      </c>
      <c r="P6747">
        <f t="shared" si="420"/>
        <v>1</v>
      </c>
      <c r="Q6747" t="s">
        <v>18</v>
      </c>
    </row>
    <row r="6748" spans="1:17" x14ac:dyDescent="0.25">
      <c r="A6748" s="5">
        <v>110212001425</v>
      </c>
      <c r="B6748" s="6">
        <v>43497</v>
      </c>
      <c r="C6748">
        <v>90000</v>
      </c>
      <c r="D6748">
        <v>30000</v>
      </c>
      <c r="E6748">
        <v>93</v>
      </c>
      <c r="H6748" s="6">
        <f t="shared" si="421"/>
        <v>43466</v>
      </c>
      <c r="I6748">
        <f>SUMIFS('[1]Monthly unit'!$C:$C,'[1]Monthly unit'!$A:$A,'[1]Final sheet'!A6748,'[1]Monthly unit'!$B:$B,'[1]Final sheet'!H6748)</f>
        <v>686</v>
      </c>
      <c r="J6748">
        <f t="shared" si="422"/>
        <v>1</v>
      </c>
      <c r="K6748">
        <f t="shared" si="423"/>
        <v>2019</v>
      </c>
      <c r="L6748">
        <f>ROUND(VLOOKUP(H6748,'[1]Feeder energy'!$L:$P,2,FALSE)/1000,3)</f>
        <v>37768.652999999998</v>
      </c>
      <c r="M6748">
        <f>ROUND(VLOOKUP(H6748,'[1]Feeder energy'!$L:$P,3,FALSE)/1000,3)</f>
        <v>35953.199999999997</v>
      </c>
      <c r="N6748">
        <f>ROUND(VLOOKUP(H6748,'[1]Feeder energy'!$L:$P,4,FALSE)/1000,3)</f>
        <v>34621.296999999999</v>
      </c>
      <c r="O6748">
        <f>ROUND(VLOOKUP(H6748,'[1]Feeder energy'!$L:$P,5,FALSE)/1000,3)</f>
        <v>43098.326999999997</v>
      </c>
      <c r="P6748">
        <f t="shared" si="420"/>
        <v>1</v>
      </c>
      <c r="Q6748" t="s">
        <v>18</v>
      </c>
    </row>
    <row r="6749" spans="1:17" x14ac:dyDescent="0.25">
      <c r="A6749" s="5">
        <v>110212001433</v>
      </c>
      <c r="B6749" s="6">
        <v>43497</v>
      </c>
      <c r="C6749">
        <v>40000</v>
      </c>
      <c r="D6749">
        <v>20000</v>
      </c>
      <c r="E6749">
        <v>164</v>
      </c>
      <c r="H6749" s="6">
        <f t="shared" si="421"/>
        <v>43466</v>
      </c>
      <c r="I6749">
        <f>SUMIFS('[1]Monthly unit'!$C:$C,'[1]Monthly unit'!$A:$A,'[1]Final sheet'!A6749,'[1]Monthly unit'!$B:$B,'[1]Final sheet'!H6749)</f>
        <v>287</v>
      </c>
      <c r="J6749">
        <f t="shared" si="422"/>
        <v>1</v>
      </c>
      <c r="K6749">
        <f t="shared" si="423"/>
        <v>2019</v>
      </c>
      <c r="L6749">
        <f>ROUND(VLOOKUP(H6749,'[1]Feeder energy'!$L:$P,2,FALSE)/1000,3)</f>
        <v>37768.652999999998</v>
      </c>
      <c r="M6749">
        <f>ROUND(VLOOKUP(H6749,'[1]Feeder energy'!$L:$P,3,FALSE)/1000,3)</f>
        <v>35953.199999999997</v>
      </c>
      <c r="N6749">
        <f>ROUND(VLOOKUP(H6749,'[1]Feeder energy'!$L:$P,4,FALSE)/1000,3)</f>
        <v>34621.296999999999</v>
      </c>
      <c r="O6749">
        <f>ROUND(VLOOKUP(H6749,'[1]Feeder energy'!$L:$P,5,FALSE)/1000,3)</f>
        <v>43098.326999999997</v>
      </c>
      <c r="P6749">
        <f t="shared" si="420"/>
        <v>1</v>
      </c>
      <c r="Q6749" t="s">
        <v>18</v>
      </c>
    </row>
    <row r="6750" spans="1:17" x14ac:dyDescent="0.25">
      <c r="A6750" s="5">
        <v>110212001483</v>
      </c>
      <c r="B6750" s="6">
        <v>43497</v>
      </c>
      <c r="C6750">
        <v>59999</v>
      </c>
      <c r="D6750">
        <v>15000</v>
      </c>
      <c r="E6750">
        <v>44</v>
      </c>
      <c r="F6750">
        <v>15000</v>
      </c>
      <c r="G6750">
        <v>387</v>
      </c>
      <c r="H6750" s="6">
        <f t="shared" si="421"/>
        <v>43466</v>
      </c>
      <c r="I6750">
        <f>SUMIFS('[1]Monthly unit'!$C:$C,'[1]Monthly unit'!$A:$A,'[1]Final sheet'!A6750,'[1]Monthly unit'!$B:$B,'[1]Final sheet'!H6750)</f>
        <v>487</v>
      </c>
      <c r="J6750">
        <f t="shared" si="422"/>
        <v>1</v>
      </c>
      <c r="K6750">
        <f t="shared" si="423"/>
        <v>2019</v>
      </c>
      <c r="L6750">
        <f>ROUND(VLOOKUP(H6750,'[1]Feeder energy'!$L:$P,2,FALSE)/1000,3)</f>
        <v>37768.652999999998</v>
      </c>
      <c r="M6750">
        <f>ROUND(VLOOKUP(H6750,'[1]Feeder energy'!$L:$P,3,FALSE)/1000,3)</f>
        <v>35953.199999999997</v>
      </c>
      <c r="N6750">
        <f>ROUND(VLOOKUP(H6750,'[1]Feeder energy'!$L:$P,4,FALSE)/1000,3)</f>
        <v>34621.296999999999</v>
      </c>
      <c r="O6750">
        <f>ROUND(VLOOKUP(H6750,'[1]Feeder energy'!$L:$P,5,FALSE)/1000,3)</f>
        <v>43098.326999999997</v>
      </c>
      <c r="P6750">
        <f t="shared" si="420"/>
        <v>1</v>
      </c>
      <c r="Q6750" t="s">
        <v>18</v>
      </c>
    </row>
    <row r="6751" spans="1:17" x14ac:dyDescent="0.25">
      <c r="A6751" s="5">
        <v>110212001500</v>
      </c>
      <c r="B6751" s="6">
        <v>43497</v>
      </c>
      <c r="C6751">
        <v>2300</v>
      </c>
      <c r="D6751">
        <v>2300</v>
      </c>
      <c r="E6751">
        <v>315</v>
      </c>
      <c r="H6751" s="6">
        <f t="shared" si="421"/>
        <v>43466</v>
      </c>
      <c r="I6751">
        <f>SUMIFS('[1]Monthly unit'!$C:$C,'[1]Monthly unit'!$A:$A,'[1]Final sheet'!A6751,'[1]Monthly unit'!$B:$B,'[1]Final sheet'!H6751)</f>
        <v>10</v>
      </c>
      <c r="J6751">
        <f t="shared" si="422"/>
        <v>1</v>
      </c>
      <c r="K6751">
        <f t="shared" si="423"/>
        <v>2019</v>
      </c>
      <c r="L6751">
        <f>ROUND(VLOOKUP(H6751,'[1]Feeder energy'!$L:$P,2,FALSE)/1000,3)</f>
        <v>37768.652999999998</v>
      </c>
      <c r="M6751">
        <f>ROUND(VLOOKUP(H6751,'[1]Feeder energy'!$L:$P,3,FALSE)/1000,3)</f>
        <v>35953.199999999997</v>
      </c>
      <c r="N6751">
        <f>ROUND(VLOOKUP(H6751,'[1]Feeder energy'!$L:$P,4,FALSE)/1000,3)</f>
        <v>34621.296999999999</v>
      </c>
      <c r="O6751">
        <f>ROUND(VLOOKUP(H6751,'[1]Feeder energy'!$L:$P,5,FALSE)/1000,3)</f>
        <v>43098.326999999997</v>
      </c>
      <c r="P6751">
        <f t="shared" si="420"/>
        <v>1</v>
      </c>
      <c r="Q6751" t="s">
        <v>18</v>
      </c>
    </row>
    <row r="6752" spans="1:17" x14ac:dyDescent="0.25">
      <c r="A6752" s="5">
        <v>110212001503</v>
      </c>
      <c r="B6752" s="6">
        <v>43497</v>
      </c>
      <c r="C6752">
        <v>3000</v>
      </c>
      <c r="D6752">
        <v>3000</v>
      </c>
      <c r="E6752">
        <v>164</v>
      </c>
      <c r="H6752" s="6">
        <f t="shared" si="421"/>
        <v>43466</v>
      </c>
      <c r="I6752">
        <f>SUMIFS('[1]Monthly unit'!$C:$C,'[1]Monthly unit'!$A:$A,'[1]Final sheet'!A6752,'[1]Monthly unit'!$B:$B,'[1]Final sheet'!H6752)</f>
        <v>0</v>
      </c>
      <c r="J6752">
        <f t="shared" si="422"/>
        <v>1</v>
      </c>
      <c r="K6752">
        <f t="shared" si="423"/>
        <v>2019</v>
      </c>
      <c r="L6752">
        <f>ROUND(VLOOKUP(H6752,'[1]Feeder energy'!$L:$P,2,FALSE)/1000,3)</f>
        <v>37768.652999999998</v>
      </c>
      <c r="M6752">
        <f>ROUND(VLOOKUP(H6752,'[1]Feeder energy'!$L:$P,3,FALSE)/1000,3)</f>
        <v>35953.199999999997</v>
      </c>
      <c r="N6752">
        <f>ROUND(VLOOKUP(H6752,'[1]Feeder energy'!$L:$P,4,FALSE)/1000,3)</f>
        <v>34621.296999999999</v>
      </c>
      <c r="O6752">
        <f>ROUND(VLOOKUP(H6752,'[1]Feeder energy'!$L:$P,5,FALSE)/1000,3)</f>
        <v>43098.326999999997</v>
      </c>
      <c r="P6752">
        <f t="shared" si="420"/>
        <v>1</v>
      </c>
      <c r="Q6752" t="s">
        <v>18</v>
      </c>
    </row>
    <row r="6753" spans="1:17" x14ac:dyDescent="0.25">
      <c r="A6753" s="5">
        <v>110212001511</v>
      </c>
      <c r="B6753" s="6">
        <v>43497</v>
      </c>
      <c r="C6753">
        <v>7000</v>
      </c>
      <c r="D6753">
        <v>7000</v>
      </c>
      <c r="E6753">
        <v>191</v>
      </c>
      <c r="H6753" s="6">
        <f t="shared" si="421"/>
        <v>43466</v>
      </c>
      <c r="I6753">
        <f>SUMIFS('[1]Monthly unit'!$C:$C,'[1]Monthly unit'!$A:$A,'[1]Final sheet'!A6753,'[1]Monthly unit'!$B:$B,'[1]Final sheet'!H6753)</f>
        <v>8</v>
      </c>
      <c r="J6753">
        <f t="shared" si="422"/>
        <v>1</v>
      </c>
      <c r="K6753">
        <f t="shared" si="423"/>
        <v>2019</v>
      </c>
      <c r="L6753">
        <f>ROUND(VLOOKUP(H6753,'[1]Feeder energy'!$L:$P,2,FALSE)/1000,3)</f>
        <v>37768.652999999998</v>
      </c>
      <c r="M6753">
        <f>ROUND(VLOOKUP(H6753,'[1]Feeder energy'!$L:$P,3,FALSE)/1000,3)</f>
        <v>35953.199999999997</v>
      </c>
      <c r="N6753">
        <f>ROUND(VLOOKUP(H6753,'[1]Feeder energy'!$L:$P,4,FALSE)/1000,3)</f>
        <v>34621.296999999999</v>
      </c>
      <c r="O6753">
        <f>ROUND(VLOOKUP(H6753,'[1]Feeder energy'!$L:$P,5,FALSE)/1000,3)</f>
        <v>43098.326999999997</v>
      </c>
      <c r="P6753">
        <f t="shared" si="420"/>
        <v>1</v>
      </c>
      <c r="Q6753" t="s">
        <v>18</v>
      </c>
    </row>
    <row r="6754" spans="1:17" x14ac:dyDescent="0.25">
      <c r="A6754" s="5">
        <v>110212001541</v>
      </c>
      <c r="B6754" s="6">
        <v>43497</v>
      </c>
      <c r="C6754">
        <v>100000</v>
      </c>
      <c r="D6754">
        <v>20000</v>
      </c>
      <c r="E6754">
        <v>44</v>
      </c>
      <c r="H6754" s="6">
        <f t="shared" si="421"/>
        <v>43466</v>
      </c>
      <c r="I6754">
        <f>SUMIFS('[1]Monthly unit'!$C:$C,'[1]Monthly unit'!$A:$A,'[1]Final sheet'!A6754,'[1]Monthly unit'!$B:$B,'[1]Final sheet'!H6754)</f>
        <v>407</v>
      </c>
      <c r="J6754">
        <f t="shared" si="422"/>
        <v>1</v>
      </c>
      <c r="K6754">
        <f t="shared" si="423"/>
        <v>2019</v>
      </c>
      <c r="L6754">
        <f>ROUND(VLOOKUP(H6754,'[1]Feeder energy'!$L:$P,2,FALSE)/1000,3)</f>
        <v>37768.652999999998</v>
      </c>
      <c r="M6754">
        <f>ROUND(VLOOKUP(H6754,'[1]Feeder energy'!$L:$P,3,FALSE)/1000,3)</f>
        <v>35953.199999999997</v>
      </c>
      <c r="N6754">
        <f>ROUND(VLOOKUP(H6754,'[1]Feeder energy'!$L:$P,4,FALSE)/1000,3)</f>
        <v>34621.296999999999</v>
      </c>
      <c r="O6754">
        <f>ROUND(VLOOKUP(H6754,'[1]Feeder energy'!$L:$P,5,FALSE)/1000,3)</f>
        <v>43098.326999999997</v>
      </c>
      <c r="P6754">
        <f t="shared" si="420"/>
        <v>1</v>
      </c>
      <c r="Q6754" t="s">
        <v>18</v>
      </c>
    </row>
    <row r="6755" spans="1:17" x14ac:dyDescent="0.25">
      <c r="A6755" s="5">
        <v>110212001742</v>
      </c>
      <c r="B6755" s="6">
        <v>43497</v>
      </c>
      <c r="C6755">
        <v>70000</v>
      </c>
      <c r="D6755">
        <v>50000</v>
      </c>
      <c r="E6755">
        <v>239</v>
      </c>
      <c r="H6755" s="6">
        <f t="shared" si="421"/>
        <v>43466</v>
      </c>
      <c r="I6755">
        <f>SUMIFS('[1]Monthly unit'!$C:$C,'[1]Monthly unit'!$A:$A,'[1]Final sheet'!A6755,'[1]Monthly unit'!$B:$B,'[1]Final sheet'!H6755)</f>
        <v>179</v>
      </c>
      <c r="J6755">
        <f t="shared" si="422"/>
        <v>1</v>
      </c>
      <c r="K6755">
        <f t="shared" si="423"/>
        <v>2019</v>
      </c>
      <c r="L6755">
        <f>ROUND(VLOOKUP(H6755,'[1]Feeder energy'!$L:$P,2,FALSE)/1000,3)</f>
        <v>37768.652999999998</v>
      </c>
      <c r="M6755">
        <f>ROUND(VLOOKUP(H6755,'[1]Feeder energy'!$L:$P,3,FALSE)/1000,3)</f>
        <v>35953.199999999997</v>
      </c>
      <c r="N6755">
        <f>ROUND(VLOOKUP(H6755,'[1]Feeder energy'!$L:$P,4,FALSE)/1000,3)</f>
        <v>34621.296999999999</v>
      </c>
      <c r="O6755">
        <f>ROUND(VLOOKUP(H6755,'[1]Feeder energy'!$L:$P,5,FALSE)/1000,3)</f>
        <v>43098.326999999997</v>
      </c>
      <c r="P6755">
        <f t="shared" si="420"/>
        <v>1</v>
      </c>
      <c r="Q6755" t="s">
        <v>18</v>
      </c>
    </row>
    <row r="6756" spans="1:17" x14ac:dyDescent="0.25">
      <c r="A6756" s="5">
        <v>110212002452</v>
      </c>
      <c r="B6756" s="6">
        <v>43497</v>
      </c>
      <c r="C6756">
        <v>78356</v>
      </c>
      <c r="D6756">
        <v>3505</v>
      </c>
      <c r="E6756">
        <v>11</v>
      </c>
      <c r="F6756">
        <v>10000</v>
      </c>
      <c r="G6756">
        <v>374</v>
      </c>
      <c r="H6756" s="6">
        <f t="shared" si="421"/>
        <v>43466</v>
      </c>
      <c r="I6756">
        <f>SUMIFS('[1]Monthly unit'!$C:$C,'[1]Monthly unit'!$A:$A,'[1]Final sheet'!A6756,'[1]Monthly unit'!$B:$B,'[1]Final sheet'!H6756)</f>
        <v>336</v>
      </c>
      <c r="J6756">
        <f t="shared" si="422"/>
        <v>1</v>
      </c>
      <c r="K6756">
        <f t="shared" si="423"/>
        <v>2019</v>
      </c>
      <c r="L6756">
        <f>ROUND(VLOOKUP(H6756,'[1]Feeder energy'!$L:$P,2,FALSE)/1000,3)</f>
        <v>37768.652999999998</v>
      </c>
      <c r="M6756">
        <f>ROUND(VLOOKUP(H6756,'[1]Feeder energy'!$L:$P,3,FALSE)/1000,3)</f>
        <v>35953.199999999997</v>
      </c>
      <c r="N6756">
        <f>ROUND(VLOOKUP(H6756,'[1]Feeder energy'!$L:$P,4,FALSE)/1000,3)</f>
        <v>34621.296999999999</v>
      </c>
      <c r="O6756">
        <f>ROUND(VLOOKUP(H6756,'[1]Feeder energy'!$L:$P,5,FALSE)/1000,3)</f>
        <v>43098.326999999997</v>
      </c>
      <c r="P6756">
        <f t="shared" si="420"/>
        <v>1</v>
      </c>
      <c r="Q6756" t="s">
        <v>18</v>
      </c>
    </row>
    <row r="6757" spans="1:17" x14ac:dyDescent="0.25">
      <c r="A6757" s="5">
        <v>110212003620</v>
      </c>
      <c r="B6757" s="6">
        <v>43497</v>
      </c>
      <c r="C6757">
        <v>80000</v>
      </c>
      <c r="D6757">
        <v>20000</v>
      </c>
      <c r="E6757">
        <v>78</v>
      </c>
      <c r="H6757" s="6">
        <f t="shared" si="421"/>
        <v>43466</v>
      </c>
      <c r="I6757">
        <f>SUMIFS('[1]Monthly unit'!$C:$C,'[1]Monthly unit'!$A:$A,'[1]Final sheet'!A6757,'[1]Monthly unit'!$B:$B,'[1]Final sheet'!H6757)</f>
        <v>454</v>
      </c>
      <c r="J6757">
        <f t="shared" si="422"/>
        <v>1</v>
      </c>
      <c r="K6757">
        <f t="shared" si="423"/>
        <v>2019</v>
      </c>
      <c r="L6757">
        <f>ROUND(VLOOKUP(H6757,'[1]Feeder energy'!$L:$P,2,FALSE)/1000,3)</f>
        <v>37768.652999999998</v>
      </c>
      <c r="M6757">
        <f>ROUND(VLOOKUP(H6757,'[1]Feeder energy'!$L:$P,3,FALSE)/1000,3)</f>
        <v>35953.199999999997</v>
      </c>
      <c r="N6757">
        <f>ROUND(VLOOKUP(H6757,'[1]Feeder energy'!$L:$P,4,FALSE)/1000,3)</f>
        <v>34621.296999999999</v>
      </c>
      <c r="O6757">
        <f>ROUND(VLOOKUP(H6757,'[1]Feeder energy'!$L:$P,5,FALSE)/1000,3)</f>
        <v>43098.326999999997</v>
      </c>
      <c r="P6757">
        <f t="shared" ref="P6757:P6820" si="424">IF(AND(J6757&gt;=4,J6757&lt;7,K6757=2020),0,IF(AND(C6757=0,F6757=0),0,1))</f>
        <v>1</v>
      </c>
      <c r="Q6757" t="s">
        <v>18</v>
      </c>
    </row>
    <row r="6758" spans="1:17" x14ac:dyDescent="0.25">
      <c r="A6758" s="5">
        <v>110212004373</v>
      </c>
      <c r="B6758" s="6">
        <v>43497</v>
      </c>
      <c r="C6758">
        <v>4630</v>
      </c>
      <c r="D6758">
        <v>274</v>
      </c>
      <c r="E6758">
        <v>10</v>
      </c>
      <c r="H6758" s="6">
        <f t="shared" si="421"/>
        <v>43466</v>
      </c>
      <c r="I6758">
        <f>SUMIFS('[1]Monthly unit'!$C:$C,'[1]Monthly unit'!$A:$A,'[1]Final sheet'!A6758,'[1]Monthly unit'!$B:$B,'[1]Final sheet'!H6758)</f>
        <v>23</v>
      </c>
      <c r="J6758">
        <f t="shared" si="422"/>
        <v>1</v>
      </c>
      <c r="K6758">
        <f t="shared" si="423"/>
        <v>2019</v>
      </c>
      <c r="L6758">
        <f>ROUND(VLOOKUP(H6758,'[1]Feeder energy'!$L:$P,2,FALSE)/1000,3)</f>
        <v>37768.652999999998</v>
      </c>
      <c r="M6758">
        <f>ROUND(VLOOKUP(H6758,'[1]Feeder energy'!$L:$P,3,FALSE)/1000,3)</f>
        <v>35953.199999999997</v>
      </c>
      <c r="N6758">
        <f>ROUND(VLOOKUP(H6758,'[1]Feeder energy'!$L:$P,4,FALSE)/1000,3)</f>
        <v>34621.296999999999</v>
      </c>
      <c r="O6758">
        <f>ROUND(VLOOKUP(H6758,'[1]Feeder energy'!$L:$P,5,FALSE)/1000,3)</f>
        <v>43098.326999999997</v>
      </c>
      <c r="P6758">
        <f t="shared" si="424"/>
        <v>1</v>
      </c>
      <c r="Q6758" t="s">
        <v>19</v>
      </c>
    </row>
    <row r="6759" spans="1:17" x14ac:dyDescent="0.25">
      <c r="A6759" s="5">
        <v>110212004590</v>
      </c>
      <c r="B6759" s="6">
        <v>43497</v>
      </c>
      <c r="C6759">
        <v>40000</v>
      </c>
      <c r="D6759">
        <v>20000</v>
      </c>
      <c r="E6759">
        <v>45</v>
      </c>
      <c r="H6759" s="6">
        <f t="shared" si="421"/>
        <v>43466</v>
      </c>
      <c r="I6759">
        <f>SUMIFS('[1]Monthly unit'!$C:$C,'[1]Monthly unit'!$A:$A,'[1]Final sheet'!A6759,'[1]Monthly unit'!$B:$B,'[1]Final sheet'!H6759)</f>
        <v>211</v>
      </c>
      <c r="J6759">
        <f t="shared" si="422"/>
        <v>1</v>
      </c>
      <c r="K6759">
        <f t="shared" si="423"/>
        <v>2019</v>
      </c>
      <c r="L6759">
        <f>ROUND(VLOOKUP(H6759,'[1]Feeder energy'!$L:$P,2,FALSE)/1000,3)</f>
        <v>37768.652999999998</v>
      </c>
      <c r="M6759">
        <f>ROUND(VLOOKUP(H6759,'[1]Feeder energy'!$L:$P,3,FALSE)/1000,3)</f>
        <v>35953.199999999997</v>
      </c>
      <c r="N6759">
        <f>ROUND(VLOOKUP(H6759,'[1]Feeder energy'!$L:$P,4,FALSE)/1000,3)</f>
        <v>34621.296999999999</v>
      </c>
      <c r="O6759">
        <f>ROUND(VLOOKUP(H6759,'[1]Feeder energy'!$L:$P,5,FALSE)/1000,3)</f>
        <v>43098.326999999997</v>
      </c>
      <c r="P6759">
        <f t="shared" si="424"/>
        <v>1</v>
      </c>
      <c r="Q6759" t="s">
        <v>19</v>
      </c>
    </row>
    <row r="6760" spans="1:17" x14ac:dyDescent="0.25">
      <c r="A6760" s="5">
        <v>110212005229</v>
      </c>
      <c r="B6760" s="6">
        <v>43497</v>
      </c>
      <c r="C6760">
        <v>10500</v>
      </c>
      <c r="D6760">
        <v>3000</v>
      </c>
      <c r="E6760">
        <v>39</v>
      </c>
      <c r="H6760" s="6">
        <f t="shared" si="421"/>
        <v>43466</v>
      </c>
      <c r="I6760">
        <f>SUMIFS('[1]Monthly unit'!$C:$C,'[1]Monthly unit'!$A:$A,'[1]Final sheet'!A6760,'[1]Monthly unit'!$B:$B,'[1]Final sheet'!H6760)</f>
        <v>36</v>
      </c>
      <c r="J6760">
        <f t="shared" si="422"/>
        <v>1</v>
      </c>
      <c r="K6760">
        <f t="shared" si="423"/>
        <v>2019</v>
      </c>
      <c r="L6760">
        <f>ROUND(VLOOKUP(H6760,'[1]Feeder energy'!$L:$P,2,FALSE)/1000,3)</f>
        <v>37768.652999999998</v>
      </c>
      <c r="M6760">
        <f>ROUND(VLOOKUP(H6760,'[1]Feeder energy'!$L:$P,3,FALSE)/1000,3)</f>
        <v>35953.199999999997</v>
      </c>
      <c r="N6760">
        <f>ROUND(VLOOKUP(H6760,'[1]Feeder energy'!$L:$P,4,FALSE)/1000,3)</f>
        <v>34621.296999999999</v>
      </c>
      <c r="O6760">
        <f>ROUND(VLOOKUP(H6760,'[1]Feeder energy'!$L:$P,5,FALSE)/1000,3)</f>
        <v>43098.326999999997</v>
      </c>
      <c r="P6760">
        <f t="shared" si="424"/>
        <v>1</v>
      </c>
      <c r="Q6760" t="s">
        <v>18</v>
      </c>
    </row>
    <row r="6761" spans="1:17" x14ac:dyDescent="0.25">
      <c r="A6761" s="5">
        <v>110212005260</v>
      </c>
      <c r="B6761" s="6">
        <v>43497</v>
      </c>
      <c r="C6761">
        <v>55000</v>
      </c>
      <c r="D6761">
        <v>10000</v>
      </c>
      <c r="E6761">
        <v>73</v>
      </c>
      <c r="H6761" s="6">
        <f t="shared" si="421"/>
        <v>43466</v>
      </c>
      <c r="I6761">
        <f>SUMIFS('[1]Monthly unit'!$C:$C,'[1]Monthly unit'!$A:$A,'[1]Final sheet'!A6761,'[1]Monthly unit'!$B:$B,'[1]Final sheet'!H6761)</f>
        <v>192</v>
      </c>
      <c r="J6761">
        <f t="shared" si="422"/>
        <v>1</v>
      </c>
      <c r="K6761">
        <f t="shared" si="423"/>
        <v>2019</v>
      </c>
      <c r="L6761">
        <f>ROUND(VLOOKUP(H6761,'[1]Feeder energy'!$L:$P,2,FALSE)/1000,3)</f>
        <v>37768.652999999998</v>
      </c>
      <c r="M6761">
        <f>ROUND(VLOOKUP(H6761,'[1]Feeder energy'!$L:$P,3,FALSE)/1000,3)</f>
        <v>35953.199999999997</v>
      </c>
      <c r="N6761">
        <f>ROUND(VLOOKUP(H6761,'[1]Feeder energy'!$L:$P,4,FALSE)/1000,3)</f>
        <v>34621.296999999999</v>
      </c>
      <c r="O6761">
        <f>ROUND(VLOOKUP(H6761,'[1]Feeder energy'!$L:$P,5,FALSE)/1000,3)</f>
        <v>43098.326999999997</v>
      </c>
      <c r="P6761">
        <f t="shared" si="424"/>
        <v>1</v>
      </c>
      <c r="Q6761" t="s">
        <v>18</v>
      </c>
    </row>
    <row r="6762" spans="1:17" x14ac:dyDescent="0.25">
      <c r="A6762" s="5">
        <v>110212006540</v>
      </c>
      <c r="B6762" s="6">
        <v>43497</v>
      </c>
      <c r="C6762">
        <v>40000</v>
      </c>
      <c r="D6762">
        <v>10000</v>
      </c>
      <c r="E6762">
        <v>80</v>
      </c>
      <c r="H6762" s="6">
        <f t="shared" si="421"/>
        <v>43466</v>
      </c>
      <c r="I6762">
        <f>SUMIFS('[1]Monthly unit'!$C:$C,'[1]Monthly unit'!$A:$A,'[1]Final sheet'!A6762,'[1]Monthly unit'!$B:$B,'[1]Final sheet'!H6762)</f>
        <v>105</v>
      </c>
      <c r="J6762">
        <f t="shared" si="422"/>
        <v>1</v>
      </c>
      <c r="K6762">
        <f t="shared" si="423"/>
        <v>2019</v>
      </c>
      <c r="L6762">
        <f>ROUND(VLOOKUP(H6762,'[1]Feeder energy'!$L:$P,2,FALSE)/1000,3)</f>
        <v>37768.652999999998</v>
      </c>
      <c r="M6762">
        <f>ROUND(VLOOKUP(H6762,'[1]Feeder energy'!$L:$P,3,FALSE)/1000,3)</f>
        <v>35953.199999999997</v>
      </c>
      <c r="N6762">
        <f>ROUND(VLOOKUP(H6762,'[1]Feeder energy'!$L:$P,4,FALSE)/1000,3)</f>
        <v>34621.296999999999</v>
      </c>
      <c r="O6762">
        <f>ROUND(VLOOKUP(H6762,'[1]Feeder energy'!$L:$P,5,FALSE)/1000,3)</f>
        <v>43098.326999999997</v>
      </c>
      <c r="P6762">
        <f t="shared" si="424"/>
        <v>1</v>
      </c>
      <c r="Q6762" t="s">
        <v>18</v>
      </c>
    </row>
    <row r="6763" spans="1:17" x14ac:dyDescent="0.25">
      <c r="A6763" s="5">
        <v>110212006558</v>
      </c>
      <c r="B6763" s="6">
        <v>43497</v>
      </c>
      <c r="C6763">
        <v>3299</v>
      </c>
      <c r="D6763">
        <v>2000</v>
      </c>
      <c r="E6763">
        <v>44</v>
      </c>
      <c r="H6763" s="6">
        <f t="shared" si="421"/>
        <v>43466</v>
      </c>
      <c r="I6763">
        <f>SUMIFS('[1]Monthly unit'!$C:$C,'[1]Monthly unit'!$A:$A,'[1]Final sheet'!A6763,'[1]Monthly unit'!$B:$B,'[1]Final sheet'!H6763)</f>
        <v>4</v>
      </c>
      <c r="J6763">
        <f t="shared" si="422"/>
        <v>1</v>
      </c>
      <c r="K6763">
        <f t="shared" si="423"/>
        <v>2019</v>
      </c>
      <c r="L6763">
        <f>ROUND(VLOOKUP(H6763,'[1]Feeder energy'!$L:$P,2,FALSE)/1000,3)</f>
        <v>37768.652999999998</v>
      </c>
      <c r="M6763">
        <f>ROUND(VLOOKUP(H6763,'[1]Feeder energy'!$L:$P,3,FALSE)/1000,3)</f>
        <v>35953.199999999997</v>
      </c>
      <c r="N6763">
        <f>ROUND(VLOOKUP(H6763,'[1]Feeder energy'!$L:$P,4,FALSE)/1000,3)</f>
        <v>34621.296999999999</v>
      </c>
      <c r="O6763">
        <f>ROUND(VLOOKUP(H6763,'[1]Feeder energy'!$L:$P,5,FALSE)/1000,3)</f>
        <v>43098.326999999997</v>
      </c>
      <c r="P6763">
        <f t="shared" si="424"/>
        <v>1</v>
      </c>
      <c r="Q6763" t="s">
        <v>19</v>
      </c>
    </row>
    <row r="6764" spans="1:17" x14ac:dyDescent="0.25">
      <c r="A6764" s="5">
        <v>110212007683</v>
      </c>
      <c r="B6764" s="6">
        <v>43497</v>
      </c>
      <c r="C6764">
        <v>10000</v>
      </c>
      <c r="D6764">
        <v>5000</v>
      </c>
      <c r="E6764">
        <v>136</v>
      </c>
      <c r="H6764" s="6">
        <f t="shared" si="421"/>
        <v>43466</v>
      </c>
      <c r="I6764">
        <f>SUMIFS('[1]Monthly unit'!$C:$C,'[1]Monthly unit'!$A:$A,'[1]Final sheet'!A6764,'[1]Monthly unit'!$B:$B,'[1]Final sheet'!H6764)</f>
        <v>0</v>
      </c>
      <c r="J6764">
        <f t="shared" si="422"/>
        <v>1</v>
      </c>
      <c r="K6764">
        <f t="shared" si="423"/>
        <v>2019</v>
      </c>
      <c r="L6764">
        <f>ROUND(VLOOKUP(H6764,'[1]Feeder energy'!$L:$P,2,FALSE)/1000,3)</f>
        <v>37768.652999999998</v>
      </c>
      <c r="M6764">
        <f>ROUND(VLOOKUP(H6764,'[1]Feeder energy'!$L:$P,3,FALSE)/1000,3)</f>
        <v>35953.199999999997</v>
      </c>
      <c r="N6764">
        <f>ROUND(VLOOKUP(H6764,'[1]Feeder energy'!$L:$P,4,FALSE)/1000,3)</f>
        <v>34621.296999999999</v>
      </c>
      <c r="O6764">
        <f>ROUND(VLOOKUP(H6764,'[1]Feeder energy'!$L:$P,5,FALSE)/1000,3)</f>
        <v>43098.326999999997</v>
      </c>
      <c r="P6764">
        <f t="shared" si="424"/>
        <v>1</v>
      </c>
      <c r="Q6764" t="s">
        <v>18</v>
      </c>
    </row>
    <row r="6765" spans="1:17" x14ac:dyDescent="0.25">
      <c r="A6765" s="5">
        <v>110212008189</v>
      </c>
      <c r="B6765" s="6">
        <v>43497</v>
      </c>
      <c r="C6765">
        <v>15976</v>
      </c>
      <c r="D6765">
        <v>3000</v>
      </c>
      <c r="E6765">
        <v>73</v>
      </c>
      <c r="H6765" s="6">
        <f t="shared" si="421"/>
        <v>43466</v>
      </c>
      <c r="I6765">
        <f>SUMIFS('[1]Monthly unit'!$C:$C,'[1]Monthly unit'!$A:$A,'[1]Final sheet'!A6765,'[1]Monthly unit'!$B:$B,'[1]Final sheet'!H6765)</f>
        <v>62</v>
      </c>
      <c r="J6765">
        <f t="shared" si="422"/>
        <v>1</v>
      </c>
      <c r="K6765">
        <f t="shared" si="423"/>
        <v>2019</v>
      </c>
      <c r="L6765">
        <f>ROUND(VLOOKUP(H6765,'[1]Feeder energy'!$L:$P,2,FALSE)/1000,3)</f>
        <v>37768.652999999998</v>
      </c>
      <c r="M6765">
        <f>ROUND(VLOOKUP(H6765,'[1]Feeder energy'!$L:$P,3,FALSE)/1000,3)</f>
        <v>35953.199999999997</v>
      </c>
      <c r="N6765">
        <f>ROUND(VLOOKUP(H6765,'[1]Feeder energy'!$L:$P,4,FALSE)/1000,3)</f>
        <v>34621.296999999999</v>
      </c>
      <c r="O6765">
        <f>ROUND(VLOOKUP(H6765,'[1]Feeder energy'!$L:$P,5,FALSE)/1000,3)</f>
        <v>43098.326999999997</v>
      </c>
      <c r="P6765">
        <f t="shared" si="424"/>
        <v>1</v>
      </c>
      <c r="Q6765" t="s">
        <v>18</v>
      </c>
    </row>
    <row r="6766" spans="1:17" x14ac:dyDescent="0.25">
      <c r="A6766" s="5">
        <v>110212008676</v>
      </c>
      <c r="B6766" s="6">
        <v>43497</v>
      </c>
      <c r="C6766">
        <v>2272</v>
      </c>
      <c r="D6766">
        <v>233</v>
      </c>
      <c r="E6766">
        <v>8</v>
      </c>
      <c r="H6766" s="6">
        <f t="shared" si="421"/>
        <v>43466</v>
      </c>
      <c r="I6766">
        <f>SUMIFS('[1]Monthly unit'!$C:$C,'[1]Monthly unit'!$A:$A,'[1]Final sheet'!A6766,'[1]Monthly unit'!$B:$B,'[1]Final sheet'!H6766)</f>
        <v>0</v>
      </c>
      <c r="J6766">
        <f t="shared" si="422"/>
        <v>1</v>
      </c>
      <c r="K6766">
        <f t="shared" si="423"/>
        <v>2019</v>
      </c>
      <c r="L6766">
        <f>ROUND(VLOOKUP(H6766,'[1]Feeder energy'!$L:$P,2,FALSE)/1000,3)</f>
        <v>37768.652999999998</v>
      </c>
      <c r="M6766">
        <f>ROUND(VLOOKUP(H6766,'[1]Feeder energy'!$L:$P,3,FALSE)/1000,3)</f>
        <v>35953.199999999997</v>
      </c>
      <c r="N6766">
        <f>ROUND(VLOOKUP(H6766,'[1]Feeder energy'!$L:$P,4,FALSE)/1000,3)</f>
        <v>34621.296999999999</v>
      </c>
      <c r="O6766">
        <f>ROUND(VLOOKUP(H6766,'[1]Feeder energy'!$L:$P,5,FALSE)/1000,3)</f>
        <v>43098.326999999997</v>
      </c>
      <c r="P6766">
        <f t="shared" si="424"/>
        <v>1</v>
      </c>
      <c r="Q6766" t="s">
        <v>18</v>
      </c>
    </row>
    <row r="6767" spans="1:17" x14ac:dyDescent="0.25">
      <c r="A6767" s="5">
        <v>110212008984</v>
      </c>
      <c r="B6767" s="6">
        <v>43497</v>
      </c>
      <c r="C6767">
        <v>0</v>
      </c>
      <c r="H6767" s="6">
        <f t="shared" si="421"/>
        <v>43466</v>
      </c>
      <c r="I6767">
        <f>SUMIFS('[1]Monthly unit'!$C:$C,'[1]Monthly unit'!$A:$A,'[1]Final sheet'!A6767,'[1]Monthly unit'!$B:$B,'[1]Final sheet'!H6767)</f>
        <v>100</v>
      </c>
      <c r="J6767">
        <f t="shared" si="422"/>
        <v>1</v>
      </c>
      <c r="K6767">
        <f t="shared" si="423"/>
        <v>2019</v>
      </c>
      <c r="L6767">
        <f>ROUND(VLOOKUP(H6767,'[1]Feeder energy'!$L:$P,2,FALSE)/1000,3)</f>
        <v>37768.652999999998</v>
      </c>
      <c r="M6767">
        <f>ROUND(VLOOKUP(H6767,'[1]Feeder energy'!$L:$P,3,FALSE)/1000,3)</f>
        <v>35953.199999999997</v>
      </c>
      <c r="N6767">
        <f>ROUND(VLOOKUP(H6767,'[1]Feeder energy'!$L:$P,4,FALSE)/1000,3)</f>
        <v>34621.296999999999</v>
      </c>
      <c r="O6767">
        <f>ROUND(VLOOKUP(H6767,'[1]Feeder energy'!$L:$P,5,FALSE)/1000,3)</f>
        <v>43098.326999999997</v>
      </c>
      <c r="P6767">
        <f t="shared" si="424"/>
        <v>0</v>
      </c>
      <c r="Q6767" t="s">
        <v>18</v>
      </c>
    </row>
    <row r="6768" spans="1:17" x14ac:dyDescent="0.25">
      <c r="A6768" s="5">
        <v>110212008990</v>
      </c>
      <c r="B6768" s="6">
        <v>43497</v>
      </c>
      <c r="C6768">
        <v>60000</v>
      </c>
      <c r="D6768">
        <v>20000</v>
      </c>
      <c r="E6768">
        <v>7</v>
      </c>
      <c r="H6768" s="6">
        <f t="shared" si="421"/>
        <v>43466</v>
      </c>
      <c r="I6768">
        <f>SUMIFS('[1]Monthly unit'!$C:$C,'[1]Monthly unit'!$A:$A,'[1]Final sheet'!A6768,'[1]Monthly unit'!$B:$B,'[1]Final sheet'!H6768)</f>
        <v>433</v>
      </c>
      <c r="J6768">
        <f t="shared" si="422"/>
        <v>1</v>
      </c>
      <c r="K6768">
        <f t="shared" si="423"/>
        <v>2019</v>
      </c>
      <c r="L6768">
        <f>ROUND(VLOOKUP(H6768,'[1]Feeder energy'!$L:$P,2,FALSE)/1000,3)</f>
        <v>37768.652999999998</v>
      </c>
      <c r="M6768">
        <f>ROUND(VLOOKUP(H6768,'[1]Feeder energy'!$L:$P,3,FALSE)/1000,3)</f>
        <v>35953.199999999997</v>
      </c>
      <c r="N6768">
        <f>ROUND(VLOOKUP(H6768,'[1]Feeder energy'!$L:$P,4,FALSE)/1000,3)</f>
        <v>34621.296999999999</v>
      </c>
      <c r="O6768">
        <f>ROUND(VLOOKUP(H6768,'[1]Feeder energy'!$L:$P,5,FALSE)/1000,3)</f>
        <v>43098.326999999997</v>
      </c>
      <c r="P6768">
        <f t="shared" si="424"/>
        <v>1</v>
      </c>
      <c r="Q6768" t="s">
        <v>18</v>
      </c>
    </row>
    <row r="6769" spans="1:17" x14ac:dyDescent="0.25">
      <c r="A6769" s="5">
        <v>110212008995</v>
      </c>
      <c r="B6769" s="6">
        <v>43497</v>
      </c>
      <c r="C6769">
        <v>40000</v>
      </c>
      <c r="D6769">
        <v>20000</v>
      </c>
      <c r="E6769">
        <v>102</v>
      </c>
      <c r="H6769" s="6">
        <f t="shared" si="421"/>
        <v>43466</v>
      </c>
      <c r="I6769">
        <f>SUMIFS('[1]Monthly unit'!$C:$C,'[1]Monthly unit'!$A:$A,'[1]Final sheet'!A6769,'[1]Monthly unit'!$B:$B,'[1]Final sheet'!H6769)</f>
        <v>131</v>
      </c>
      <c r="J6769">
        <f t="shared" si="422"/>
        <v>1</v>
      </c>
      <c r="K6769">
        <f t="shared" si="423"/>
        <v>2019</v>
      </c>
      <c r="L6769">
        <f>ROUND(VLOOKUP(H6769,'[1]Feeder energy'!$L:$P,2,FALSE)/1000,3)</f>
        <v>37768.652999999998</v>
      </c>
      <c r="M6769">
        <f>ROUND(VLOOKUP(H6769,'[1]Feeder energy'!$L:$P,3,FALSE)/1000,3)</f>
        <v>35953.199999999997</v>
      </c>
      <c r="N6769">
        <f>ROUND(VLOOKUP(H6769,'[1]Feeder energy'!$L:$P,4,FALSE)/1000,3)</f>
        <v>34621.296999999999</v>
      </c>
      <c r="O6769">
        <f>ROUND(VLOOKUP(H6769,'[1]Feeder energy'!$L:$P,5,FALSE)/1000,3)</f>
        <v>43098.326999999997</v>
      </c>
      <c r="P6769">
        <f t="shared" si="424"/>
        <v>1</v>
      </c>
      <c r="Q6769" t="s">
        <v>18</v>
      </c>
    </row>
    <row r="6770" spans="1:17" x14ac:dyDescent="0.25">
      <c r="A6770" s="5">
        <v>110212008996</v>
      </c>
      <c r="B6770" s="6">
        <v>43497</v>
      </c>
      <c r="C6770">
        <v>0</v>
      </c>
      <c r="H6770" s="6">
        <f t="shared" si="421"/>
        <v>43466</v>
      </c>
      <c r="I6770">
        <f>SUMIFS('[1]Monthly unit'!$C:$C,'[1]Monthly unit'!$A:$A,'[1]Final sheet'!A6770,'[1]Monthly unit'!$B:$B,'[1]Final sheet'!H6770)</f>
        <v>0</v>
      </c>
      <c r="J6770">
        <f t="shared" si="422"/>
        <v>1</v>
      </c>
      <c r="K6770">
        <f t="shared" si="423"/>
        <v>2019</v>
      </c>
      <c r="L6770">
        <f>ROUND(VLOOKUP(H6770,'[1]Feeder energy'!$L:$P,2,FALSE)/1000,3)</f>
        <v>37768.652999999998</v>
      </c>
      <c r="M6770">
        <f>ROUND(VLOOKUP(H6770,'[1]Feeder energy'!$L:$P,3,FALSE)/1000,3)</f>
        <v>35953.199999999997</v>
      </c>
      <c r="N6770">
        <f>ROUND(VLOOKUP(H6770,'[1]Feeder energy'!$L:$P,4,FALSE)/1000,3)</f>
        <v>34621.296999999999</v>
      </c>
      <c r="O6770">
        <f>ROUND(VLOOKUP(H6770,'[1]Feeder energy'!$L:$P,5,FALSE)/1000,3)</f>
        <v>43098.326999999997</v>
      </c>
      <c r="P6770">
        <f t="shared" si="424"/>
        <v>0</v>
      </c>
      <c r="Q6770" t="s">
        <v>18</v>
      </c>
    </row>
    <row r="6771" spans="1:17" x14ac:dyDescent="0.25">
      <c r="A6771" s="5">
        <v>110212008997</v>
      </c>
      <c r="B6771" s="6">
        <v>43497</v>
      </c>
      <c r="C6771">
        <v>0</v>
      </c>
      <c r="H6771" s="6">
        <f t="shared" si="421"/>
        <v>43466</v>
      </c>
      <c r="I6771">
        <f>SUMIFS('[1]Monthly unit'!$C:$C,'[1]Monthly unit'!$A:$A,'[1]Final sheet'!A6771,'[1]Monthly unit'!$B:$B,'[1]Final sheet'!H6771)</f>
        <v>4</v>
      </c>
      <c r="J6771">
        <f t="shared" si="422"/>
        <v>1</v>
      </c>
      <c r="K6771">
        <f t="shared" si="423"/>
        <v>2019</v>
      </c>
      <c r="L6771">
        <f>ROUND(VLOOKUP(H6771,'[1]Feeder energy'!$L:$P,2,FALSE)/1000,3)</f>
        <v>37768.652999999998</v>
      </c>
      <c r="M6771">
        <f>ROUND(VLOOKUP(H6771,'[1]Feeder energy'!$L:$P,3,FALSE)/1000,3)</f>
        <v>35953.199999999997</v>
      </c>
      <c r="N6771">
        <f>ROUND(VLOOKUP(H6771,'[1]Feeder energy'!$L:$P,4,FALSE)/1000,3)</f>
        <v>34621.296999999999</v>
      </c>
      <c r="O6771">
        <f>ROUND(VLOOKUP(H6771,'[1]Feeder energy'!$L:$P,5,FALSE)/1000,3)</f>
        <v>43098.326999999997</v>
      </c>
      <c r="P6771">
        <f t="shared" si="424"/>
        <v>0</v>
      </c>
      <c r="Q6771" t="s">
        <v>18</v>
      </c>
    </row>
    <row r="6772" spans="1:17" x14ac:dyDescent="0.25">
      <c r="A6772" s="5">
        <v>110212009000</v>
      </c>
      <c r="B6772" s="6">
        <v>43497</v>
      </c>
      <c r="C6772">
        <v>40000</v>
      </c>
      <c r="D6772">
        <v>20000</v>
      </c>
      <c r="E6772">
        <v>238</v>
      </c>
      <c r="H6772" s="6">
        <f t="shared" si="421"/>
        <v>43466</v>
      </c>
      <c r="I6772">
        <f>SUMIFS('[1]Monthly unit'!$C:$C,'[1]Monthly unit'!$A:$A,'[1]Final sheet'!A6772,'[1]Monthly unit'!$B:$B,'[1]Final sheet'!H6772)</f>
        <v>0</v>
      </c>
      <c r="J6772">
        <f t="shared" si="422"/>
        <v>1</v>
      </c>
      <c r="K6772">
        <f t="shared" si="423"/>
        <v>2019</v>
      </c>
      <c r="L6772">
        <f>ROUND(VLOOKUP(H6772,'[1]Feeder energy'!$L:$P,2,FALSE)/1000,3)</f>
        <v>37768.652999999998</v>
      </c>
      <c r="M6772">
        <f>ROUND(VLOOKUP(H6772,'[1]Feeder energy'!$L:$P,3,FALSE)/1000,3)</f>
        <v>35953.199999999997</v>
      </c>
      <c r="N6772">
        <f>ROUND(VLOOKUP(H6772,'[1]Feeder energy'!$L:$P,4,FALSE)/1000,3)</f>
        <v>34621.296999999999</v>
      </c>
      <c r="O6772">
        <f>ROUND(VLOOKUP(H6772,'[1]Feeder energy'!$L:$P,5,FALSE)/1000,3)</f>
        <v>43098.326999999997</v>
      </c>
      <c r="P6772">
        <f t="shared" si="424"/>
        <v>1</v>
      </c>
      <c r="Q6772" t="s">
        <v>19</v>
      </c>
    </row>
    <row r="6773" spans="1:17" x14ac:dyDescent="0.25">
      <c r="A6773" s="5">
        <v>110212009009</v>
      </c>
      <c r="B6773" s="6">
        <v>43497</v>
      </c>
      <c r="C6773">
        <v>6050</v>
      </c>
      <c r="D6773">
        <v>230</v>
      </c>
      <c r="E6773">
        <v>183</v>
      </c>
      <c r="H6773" s="6">
        <f t="shared" si="421"/>
        <v>43466</v>
      </c>
      <c r="I6773">
        <f>SUMIFS('[1]Monthly unit'!$C:$C,'[1]Monthly unit'!$A:$A,'[1]Final sheet'!A6773,'[1]Monthly unit'!$B:$B,'[1]Final sheet'!H6773)</f>
        <v>0</v>
      </c>
      <c r="J6773">
        <f t="shared" si="422"/>
        <v>1</v>
      </c>
      <c r="K6773">
        <f t="shared" si="423"/>
        <v>2019</v>
      </c>
      <c r="L6773">
        <f>ROUND(VLOOKUP(H6773,'[1]Feeder energy'!$L:$P,2,FALSE)/1000,3)</f>
        <v>37768.652999999998</v>
      </c>
      <c r="M6773">
        <f>ROUND(VLOOKUP(H6773,'[1]Feeder energy'!$L:$P,3,FALSE)/1000,3)</f>
        <v>35953.199999999997</v>
      </c>
      <c r="N6773">
        <f>ROUND(VLOOKUP(H6773,'[1]Feeder energy'!$L:$P,4,FALSE)/1000,3)</f>
        <v>34621.296999999999</v>
      </c>
      <c r="O6773">
        <f>ROUND(VLOOKUP(H6773,'[1]Feeder energy'!$L:$P,5,FALSE)/1000,3)</f>
        <v>43098.326999999997</v>
      </c>
      <c r="P6773">
        <f t="shared" si="424"/>
        <v>1</v>
      </c>
      <c r="Q6773" t="s">
        <v>18</v>
      </c>
    </row>
    <row r="6774" spans="1:17" x14ac:dyDescent="0.25">
      <c r="A6774" s="5">
        <v>110212009013</v>
      </c>
      <c r="B6774" s="6">
        <v>43497</v>
      </c>
      <c r="C6774">
        <v>2359</v>
      </c>
      <c r="D6774">
        <v>230</v>
      </c>
      <c r="E6774">
        <v>10</v>
      </c>
      <c r="H6774" s="6">
        <f t="shared" si="421"/>
        <v>43466</v>
      </c>
      <c r="I6774">
        <f>SUMIFS('[1]Monthly unit'!$C:$C,'[1]Monthly unit'!$A:$A,'[1]Final sheet'!A6774,'[1]Monthly unit'!$B:$B,'[1]Final sheet'!H6774)</f>
        <v>0</v>
      </c>
      <c r="J6774">
        <f t="shared" si="422"/>
        <v>1</v>
      </c>
      <c r="K6774">
        <f t="shared" si="423"/>
        <v>2019</v>
      </c>
      <c r="L6774">
        <f>ROUND(VLOOKUP(H6774,'[1]Feeder energy'!$L:$P,2,FALSE)/1000,3)</f>
        <v>37768.652999999998</v>
      </c>
      <c r="M6774">
        <f>ROUND(VLOOKUP(H6774,'[1]Feeder energy'!$L:$P,3,FALSE)/1000,3)</f>
        <v>35953.199999999997</v>
      </c>
      <c r="N6774">
        <f>ROUND(VLOOKUP(H6774,'[1]Feeder energy'!$L:$P,4,FALSE)/1000,3)</f>
        <v>34621.296999999999</v>
      </c>
      <c r="O6774">
        <f>ROUND(VLOOKUP(H6774,'[1]Feeder energy'!$L:$P,5,FALSE)/1000,3)</f>
        <v>43098.326999999997</v>
      </c>
      <c r="P6774">
        <f t="shared" si="424"/>
        <v>1</v>
      </c>
      <c r="Q6774" t="s">
        <v>18</v>
      </c>
    </row>
    <row r="6775" spans="1:17" x14ac:dyDescent="0.25">
      <c r="A6775" s="5">
        <v>110212009020</v>
      </c>
      <c r="B6775" s="6">
        <v>43497</v>
      </c>
      <c r="C6775">
        <v>40000</v>
      </c>
      <c r="D6775">
        <v>20000</v>
      </c>
      <c r="E6775">
        <v>238</v>
      </c>
      <c r="H6775" s="6">
        <f t="shared" si="421"/>
        <v>43466</v>
      </c>
      <c r="I6775">
        <f>SUMIFS('[1]Monthly unit'!$C:$C,'[1]Monthly unit'!$A:$A,'[1]Final sheet'!A6775,'[1]Monthly unit'!$B:$B,'[1]Final sheet'!H6775)</f>
        <v>0</v>
      </c>
      <c r="J6775">
        <f t="shared" si="422"/>
        <v>1</v>
      </c>
      <c r="K6775">
        <f t="shared" si="423"/>
        <v>2019</v>
      </c>
      <c r="L6775">
        <f>ROUND(VLOOKUP(H6775,'[1]Feeder energy'!$L:$P,2,FALSE)/1000,3)</f>
        <v>37768.652999999998</v>
      </c>
      <c r="M6775">
        <f>ROUND(VLOOKUP(H6775,'[1]Feeder energy'!$L:$P,3,FALSE)/1000,3)</f>
        <v>35953.199999999997</v>
      </c>
      <c r="N6775">
        <f>ROUND(VLOOKUP(H6775,'[1]Feeder energy'!$L:$P,4,FALSE)/1000,3)</f>
        <v>34621.296999999999</v>
      </c>
      <c r="O6775">
        <f>ROUND(VLOOKUP(H6775,'[1]Feeder energy'!$L:$P,5,FALSE)/1000,3)</f>
        <v>43098.326999999997</v>
      </c>
      <c r="P6775">
        <f t="shared" si="424"/>
        <v>1</v>
      </c>
      <c r="Q6775" t="s">
        <v>18</v>
      </c>
    </row>
    <row r="6776" spans="1:17" x14ac:dyDescent="0.25">
      <c r="A6776" s="5">
        <v>110212009051</v>
      </c>
      <c r="B6776" s="6">
        <v>43497</v>
      </c>
      <c r="C6776">
        <v>113167</v>
      </c>
      <c r="D6776">
        <v>10000</v>
      </c>
      <c r="E6776">
        <v>7</v>
      </c>
      <c r="H6776" s="6">
        <f t="shared" si="421"/>
        <v>43466</v>
      </c>
      <c r="I6776">
        <f>SUMIFS('[1]Monthly unit'!$C:$C,'[1]Monthly unit'!$A:$A,'[1]Final sheet'!A6776,'[1]Monthly unit'!$B:$B,'[1]Final sheet'!H6776)</f>
        <v>421</v>
      </c>
      <c r="J6776">
        <f t="shared" si="422"/>
        <v>1</v>
      </c>
      <c r="K6776">
        <f t="shared" si="423"/>
        <v>2019</v>
      </c>
      <c r="L6776">
        <f>ROUND(VLOOKUP(H6776,'[1]Feeder energy'!$L:$P,2,FALSE)/1000,3)</f>
        <v>37768.652999999998</v>
      </c>
      <c r="M6776">
        <f>ROUND(VLOOKUP(H6776,'[1]Feeder energy'!$L:$P,3,FALSE)/1000,3)</f>
        <v>35953.199999999997</v>
      </c>
      <c r="N6776">
        <f>ROUND(VLOOKUP(H6776,'[1]Feeder energy'!$L:$P,4,FALSE)/1000,3)</f>
        <v>34621.296999999999</v>
      </c>
      <c r="O6776">
        <f>ROUND(VLOOKUP(H6776,'[1]Feeder energy'!$L:$P,5,FALSE)/1000,3)</f>
        <v>43098.326999999997</v>
      </c>
      <c r="P6776">
        <f t="shared" si="424"/>
        <v>1</v>
      </c>
      <c r="Q6776" t="s">
        <v>18</v>
      </c>
    </row>
    <row r="6777" spans="1:17" x14ac:dyDescent="0.25">
      <c r="A6777" s="5">
        <v>110212009062</v>
      </c>
      <c r="B6777" s="6">
        <v>43497</v>
      </c>
      <c r="C6777">
        <v>3028</v>
      </c>
      <c r="D6777">
        <v>465</v>
      </c>
      <c r="E6777">
        <v>34</v>
      </c>
      <c r="F6777">
        <v>230</v>
      </c>
      <c r="G6777">
        <v>366</v>
      </c>
      <c r="H6777" s="6">
        <f t="shared" si="421"/>
        <v>43466</v>
      </c>
      <c r="I6777">
        <f>SUMIFS('[1]Monthly unit'!$C:$C,'[1]Monthly unit'!$A:$A,'[1]Final sheet'!A6777,'[1]Monthly unit'!$B:$B,'[1]Final sheet'!H6777)</f>
        <v>0</v>
      </c>
      <c r="J6777">
        <f t="shared" si="422"/>
        <v>1</v>
      </c>
      <c r="K6777">
        <f t="shared" si="423"/>
        <v>2019</v>
      </c>
      <c r="L6777">
        <f>ROUND(VLOOKUP(H6777,'[1]Feeder energy'!$L:$P,2,FALSE)/1000,3)</f>
        <v>37768.652999999998</v>
      </c>
      <c r="M6777">
        <f>ROUND(VLOOKUP(H6777,'[1]Feeder energy'!$L:$P,3,FALSE)/1000,3)</f>
        <v>35953.199999999997</v>
      </c>
      <c r="N6777">
        <f>ROUND(VLOOKUP(H6777,'[1]Feeder energy'!$L:$P,4,FALSE)/1000,3)</f>
        <v>34621.296999999999</v>
      </c>
      <c r="O6777">
        <f>ROUND(VLOOKUP(H6777,'[1]Feeder energy'!$L:$P,5,FALSE)/1000,3)</f>
        <v>43098.326999999997</v>
      </c>
      <c r="P6777">
        <f t="shared" si="424"/>
        <v>1</v>
      </c>
      <c r="Q6777" t="s">
        <v>18</v>
      </c>
    </row>
    <row r="6778" spans="1:17" x14ac:dyDescent="0.25">
      <c r="A6778" s="5">
        <v>110212009065</v>
      </c>
      <c r="B6778" s="6">
        <v>43497</v>
      </c>
      <c r="C6778">
        <v>0</v>
      </c>
      <c r="H6778" s="6">
        <f t="shared" si="421"/>
        <v>43466</v>
      </c>
      <c r="I6778">
        <f>SUMIFS('[1]Monthly unit'!$C:$C,'[1]Monthly unit'!$A:$A,'[1]Final sheet'!A6778,'[1]Monthly unit'!$B:$B,'[1]Final sheet'!H6778)</f>
        <v>38</v>
      </c>
      <c r="J6778">
        <f t="shared" si="422"/>
        <v>1</v>
      </c>
      <c r="K6778">
        <f t="shared" si="423"/>
        <v>2019</v>
      </c>
      <c r="L6778">
        <f>ROUND(VLOOKUP(H6778,'[1]Feeder energy'!$L:$P,2,FALSE)/1000,3)</f>
        <v>37768.652999999998</v>
      </c>
      <c r="M6778">
        <f>ROUND(VLOOKUP(H6778,'[1]Feeder energy'!$L:$P,3,FALSE)/1000,3)</f>
        <v>35953.199999999997</v>
      </c>
      <c r="N6778">
        <f>ROUND(VLOOKUP(H6778,'[1]Feeder energy'!$L:$P,4,FALSE)/1000,3)</f>
        <v>34621.296999999999</v>
      </c>
      <c r="O6778">
        <f>ROUND(VLOOKUP(H6778,'[1]Feeder energy'!$L:$P,5,FALSE)/1000,3)</f>
        <v>43098.326999999997</v>
      </c>
      <c r="P6778">
        <f t="shared" si="424"/>
        <v>0</v>
      </c>
      <c r="Q6778" t="s">
        <v>18</v>
      </c>
    </row>
    <row r="6779" spans="1:17" x14ac:dyDescent="0.25">
      <c r="A6779" s="5">
        <v>110212009115</v>
      </c>
      <c r="B6779" s="6">
        <v>43497</v>
      </c>
      <c r="C6779">
        <v>60000</v>
      </c>
      <c r="D6779">
        <v>20000</v>
      </c>
      <c r="E6779">
        <v>100</v>
      </c>
      <c r="H6779" s="6">
        <f t="shared" si="421"/>
        <v>43466</v>
      </c>
      <c r="I6779">
        <f>SUMIFS('[1]Monthly unit'!$C:$C,'[1]Monthly unit'!$A:$A,'[1]Final sheet'!A6779,'[1]Monthly unit'!$B:$B,'[1]Final sheet'!H6779)</f>
        <v>271</v>
      </c>
      <c r="J6779">
        <f t="shared" si="422"/>
        <v>1</v>
      </c>
      <c r="K6779">
        <f t="shared" si="423"/>
        <v>2019</v>
      </c>
      <c r="L6779">
        <f>ROUND(VLOOKUP(H6779,'[1]Feeder energy'!$L:$P,2,FALSE)/1000,3)</f>
        <v>37768.652999999998</v>
      </c>
      <c r="M6779">
        <f>ROUND(VLOOKUP(H6779,'[1]Feeder energy'!$L:$P,3,FALSE)/1000,3)</f>
        <v>35953.199999999997</v>
      </c>
      <c r="N6779">
        <f>ROUND(VLOOKUP(H6779,'[1]Feeder energy'!$L:$P,4,FALSE)/1000,3)</f>
        <v>34621.296999999999</v>
      </c>
      <c r="O6779">
        <f>ROUND(VLOOKUP(H6779,'[1]Feeder energy'!$L:$P,5,FALSE)/1000,3)</f>
        <v>43098.326999999997</v>
      </c>
      <c r="P6779">
        <f t="shared" si="424"/>
        <v>1</v>
      </c>
      <c r="Q6779" t="s">
        <v>18</v>
      </c>
    </row>
    <row r="6780" spans="1:17" x14ac:dyDescent="0.25">
      <c r="A6780" s="5">
        <v>110212009116</v>
      </c>
      <c r="B6780" s="6">
        <v>43497</v>
      </c>
      <c r="C6780">
        <v>40000</v>
      </c>
      <c r="D6780">
        <v>20000</v>
      </c>
      <c r="E6780">
        <v>100</v>
      </c>
      <c r="H6780" s="6">
        <f t="shared" si="421"/>
        <v>43466</v>
      </c>
      <c r="I6780">
        <f>SUMIFS('[1]Monthly unit'!$C:$C,'[1]Monthly unit'!$A:$A,'[1]Final sheet'!A6780,'[1]Monthly unit'!$B:$B,'[1]Final sheet'!H6780)</f>
        <v>71</v>
      </c>
      <c r="J6780">
        <f t="shared" si="422"/>
        <v>1</v>
      </c>
      <c r="K6780">
        <f t="shared" si="423"/>
        <v>2019</v>
      </c>
      <c r="L6780">
        <f>ROUND(VLOOKUP(H6780,'[1]Feeder energy'!$L:$P,2,FALSE)/1000,3)</f>
        <v>37768.652999999998</v>
      </c>
      <c r="M6780">
        <f>ROUND(VLOOKUP(H6780,'[1]Feeder energy'!$L:$P,3,FALSE)/1000,3)</f>
        <v>35953.199999999997</v>
      </c>
      <c r="N6780">
        <f>ROUND(VLOOKUP(H6780,'[1]Feeder energy'!$L:$P,4,FALSE)/1000,3)</f>
        <v>34621.296999999999</v>
      </c>
      <c r="O6780">
        <f>ROUND(VLOOKUP(H6780,'[1]Feeder energy'!$L:$P,5,FALSE)/1000,3)</f>
        <v>43098.326999999997</v>
      </c>
      <c r="P6780">
        <f t="shared" si="424"/>
        <v>1</v>
      </c>
      <c r="Q6780" t="s">
        <v>18</v>
      </c>
    </row>
    <row r="6781" spans="1:17" x14ac:dyDescent="0.25">
      <c r="A6781" s="5">
        <v>110212009391</v>
      </c>
      <c r="B6781" s="6">
        <v>43497</v>
      </c>
      <c r="C6781">
        <v>30000</v>
      </c>
      <c r="D6781">
        <v>10000</v>
      </c>
      <c r="E6781">
        <v>79</v>
      </c>
      <c r="H6781" s="6">
        <f t="shared" si="421"/>
        <v>43466</v>
      </c>
      <c r="I6781">
        <f>SUMIFS('[1]Monthly unit'!$C:$C,'[1]Monthly unit'!$A:$A,'[1]Final sheet'!A6781,'[1]Monthly unit'!$B:$B,'[1]Final sheet'!H6781)</f>
        <v>192</v>
      </c>
      <c r="J6781">
        <f t="shared" si="422"/>
        <v>1</v>
      </c>
      <c r="K6781">
        <f t="shared" si="423"/>
        <v>2019</v>
      </c>
      <c r="L6781">
        <f>ROUND(VLOOKUP(H6781,'[1]Feeder energy'!$L:$P,2,FALSE)/1000,3)</f>
        <v>37768.652999999998</v>
      </c>
      <c r="M6781">
        <f>ROUND(VLOOKUP(H6781,'[1]Feeder energy'!$L:$P,3,FALSE)/1000,3)</f>
        <v>35953.199999999997</v>
      </c>
      <c r="N6781">
        <f>ROUND(VLOOKUP(H6781,'[1]Feeder energy'!$L:$P,4,FALSE)/1000,3)</f>
        <v>34621.296999999999</v>
      </c>
      <c r="O6781">
        <f>ROUND(VLOOKUP(H6781,'[1]Feeder energy'!$L:$P,5,FALSE)/1000,3)</f>
        <v>43098.326999999997</v>
      </c>
      <c r="P6781">
        <f t="shared" si="424"/>
        <v>1</v>
      </c>
      <c r="Q6781" t="s">
        <v>19</v>
      </c>
    </row>
    <row r="6782" spans="1:17" x14ac:dyDescent="0.25">
      <c r="A6782" s="5">
        <v>110212010022</v>
      </c>
      <c r="B6782" s="6">
        <v>43497</v>
      </c>
      <c r="C6782">
        <v>210554</v>
      </c>
      <c r="D6782">
        <v>50000</v>
      </c>
      <c r="E6782">
        <v>32</v>
      </c>
      <c r="H6782" s="6">
        <f t="shared" si="421"/>
        <v>43466</v>
      </c>
      <c r="I6782">
        <f>SUMIFS('[1]Monthly unit'!$C:$C,'[1]Monthly unit'!$A:$A,'[1]Final sheet'!A6782,'[1]Monthly unit'!$B:$B,'[1]Final sheet'!H6782)</f>
        <v>1271</v>
      </c>
      <c r="J6782">
        <f t="shared" si="422"/>
        <v>1</v>
      </c>
      <c r="K6782">
        <f t="shared" si="423"/>
        <v>2019</v>
      </c>
      <c r="L6782">
        <f>ROUND(VLOOKUP(H6782,'[1]Feeder energy'!$L:$P,2,FALSE)/1000,3)</f>
        <v>37768.652999999998</v>
      </c>
      <c r="M6782">
        <f>ROUND(VLOOKUP(H6782,'[1]Feeder energy'!$L:$P,3,FALSE)/1000,3)</f>
        <v>35953.199999999997</v>
      </c>
      <c r="N6782">
        <f>ROUND(VLOOKUP(H6782,'[1]Feeder energy'!$L:$P,4,FALSE)/1000,3)</f>
        <v>34621.296999999999</v>
      </c>
      <c r="O6782">
        <f>ROUND(VLOOKUP(H6782,'[1]Feeder energy'!$L:$P,5,FALSE)/1000,3)</f>
        <v>43098.326999999997</v>
      </c>
      <c r="P6782">
        <f t="shared" si="424"/>
        <v>1</v>
      </c>
      <c r="Q6782" t="s">
        <v>18</v>
      </c>
    </row>
    <row r="6783" spans="1:17" x14ac:dyDescent="0.25">
      <c r="A6783" s="5">
        <v>110212010872</v>
      </c>
      <c r="B6783" s="6">
        <v>43497</v>
      </c>
      <c r="C6783">
        <v>30000</v>
      </c>
      <c r="D6783">
        <v>10000</v>
      </c>
      <c r="E6783">
        <v>77</v>
      </c>
      <c r="H6783" s="6">
        <f t="shared" si="421"/>
        <v>43466</v>
      </c>
      <c r="I6783">
        <f>SUMIFS('[1]Monthly unit'!$C:$C,'[1]Monthly unit'!$A:$A,'[1]Final sheet'!A6783,'[1]Monthly unit'!$B:$B,'[1]Final sheet'!H6783)</f>
        <v>236</v>
      </c>
      <c r="J6783">
        <f t="shared" si="422"/>
        <v>1</v>
      </c>
      <c r="K6783">
        <f t="shared" si="423"/>
        <v>2019</v>
      </c>
      <c r="L6783">
        <f>ROUND(VLOOKUP(H6783,'[1]Feeder energy'!$L:$P,2,FALSE)/1000,3)</f>
        <v>37768.652999999998</v>
      </c>
      <c r="M6783">
        <f>ROUND(VLOOKUP(H6783,'[1]Feeder energy'!$L:$P,3,FALSE)/1000,3)</f>
        <v>35953.199999999997</v>
      </c>
      <c r="N6783">
        <f>ROUND(VLOOKUP(H6783,'[1]Feeder energy'!$L:$P,4,FALSE)/1000,3)</f>
        <v>34621.296999999999</v>
      </c>
      <c r="O6783">
        <f>ROUND(VLOOKUP(H6783,'[1]Feeder energy'!$L:$P,5,FALSE)/1000,3)</f>
        <v>43098.326999999997</v>
      </c>
      <c r="P6783">
        <f t="shared" si="424"/>
        <v>1</v>
      </c>
      <c r="Q6783" t="s">
        <v>18</v>
      </c>
    </row>
    <row r="6784" spans="1:17" x14ac:dyDescent="0.25">
      <c r="A6784" s="5">
        <v>110212011486</v>
      </c>
      <c r="B6784" s="6">
        <v>43497</v>
      </c>
      <c r="C6784">
        <v>20000</v>
      </c>
      <c r="D6784">
        <v>10000</v>
      </c>
      <c r="E6784">
        <v>24</v>
      </c>
      <c r="H6784" s="6">
        <f t="shared" si="421"/>
        <v>43466</v>
      </c>
      <c r="I6784">
        <f>SUMIFS('[1]Monthly unit'!$C:$C,'[1]Monthly unit'!$A:$A,'[1]Final sheet'!A6784,'[1]Monthly unit'!$B:$B,'[1]Final sheet'!H6784)</f>
        <v>0</v>
      </c>
      <c r="J6784">
        <f t="shared" si="422"/>
        <v>1</v>
      </c>
      <c r="K6784">
        <f t="shared" si="423"/>
        <v>2019</v>
      </c>
      <c r="L6784">
        <f>ROUND(VLOOKUP(H6784,'[1]Feeder energy'!$L:$P,2,FALSE)/1000,3)</f>
        <v>37768.652999999998</v>
      </c>
      <c r="M6784">
        <f>ROUND(VLOOKUP(H6784,'[1]Feeder energy'!$L:$P,3,FALSE)/1000,3)</f>
        <v>35953.199999999997</v>
      </c>
      <c r="N6784">
        <f>ROUND(VLOOKUP(H6784,'[1]Feeder energy'!$L:$P,4,FALSE)/1000,3)</f>
        <v>34621.296999999999</v>
      </c>
      <c r="O6784">
        <f>ROUND(VLOOKUP(H6784,'[1]Feeder energy'!$L:$P,5,FALSE)/1000,3)</f>
        <v>43098.326999999997</v>
      </c>
      <c r="P6784">
        <f t="shared" si="424"/>
        <v>1</v>
      </c>
      <c r="Q6784" t="s">
        <v>18</v>
      </c>
    </row>
    <row r="6785" spans="1:17" x14ac:dyDescent="0.25">
      <c r="A6785" s="5">
        <v>110212011719</v>
      </c>
      <c r="B6785" s="6">
        <v>43497</v>
      </c>
      <c r="C6785">
        <v>12500</v>
      </c>
      <c r="D6785">
        <v>2500</v>
      </c>
      <c r="E6785">
        <v>177</v>
      </c>
      <c r="H6785" s="6">
        <f t="shared" si="421"/>
        <v>43466</v>
      </c>
      <c r="I6785">
        <f>SUMIFS('[1]Monthly unit'!$C:$C,'[1]Monthly unit'!$A:$A,'[1]Final sheet'!A6785,'[1]Monthly unit'!$B:$B,'[1]Final sheet'!H6785)</f>
        <v>38</v>
      </c>
      <c r="J6785">
        <f t="shared" si="422"/>
        <v>1</v>
      </c>
      <c r="K6785">
        <f t="shared" si="423"/>
        <v>2019</v>
      </c>
      <c r="L6785">
        <f>ROUND(VLOOKUP(H6785,'[1]Feeder energy'!$L:$P,2,FALSE)/1000,3)</f>
        <v>37768.652999999998</v>
      </c>
      <c r="M6785">
        <f>ROUND(VLOOKUP(H6785,'[1]Feeder energy'!$L:$P,3,FALSE)/1000,3)</f>
        <v>35953.199999999997</v>
      </c>
      <c r="N6785">
        <f>ROUND(VLOOKUP(H6785,'[1]Feeder energy'!$L:$P,4,FALSE)/1000,3)</f>
        <v>34621.296999999999</v>
      </c>
      <c r="O6785">
        <f>ROUND(VLOOKUP(H6785,'[1]Feeder energy'!$L:$P,5,FALSE)/1000,3)</f>
        <v>43098.326999999997</v>
      </c>
      <c r="P6785">
        <f t="shared" si="424"/>
        <v>1</v>
      </c>
      <c r="Q6785" t="s">
        <v>18</v>
      </c>
    </row>
    <row r="6786" spans="1:17" x14ac:dyDescent="0.25">
      <c r="A6786" s="5">
        <v>110212011955</v>
      </c>
      <c r="B6786" s="6">
        <v>43497</v>
      </c>
      <c r="C6786">
        <v>8000</v>
      </c>
      <c r="D6786">
        <v>5000</v>
      </c>
      <c r="E6786">
        <v>123</v>
      </c>
      <c r="H6786" s="6">
        <f t="shared" si="421"/>
        <v>43466</v>
      </c>
      <c r="I6786">
        <f>SUMIFS('[1]Monthly unit'!$C:$C,'[1]Monthly unit'!$A:$A,'[1]Final sheet'!A6786,'[1]Monthly unit'!$B:$B,'[1]Final sheet'!H6786)</f>
        <v>50</v>
      </c>
      <c r="J6786">
        <f t="shared" si="422"/>
        <v>1</v>
      </c>
      <c r="K6786">
        <f t="shared" si="423"/>
        <v>2019</v>
      </c>
      <c r="L6786">
        <f>ROUND(VLOOKUP(H6786,'[1]Feeder energy'!$L:$P,2,FALSE)/1000,3)</f>
        <v>37768.652999999998</v>
      </c>
      <c r="M6786">
        <f>ROUND(VLOOKUP(H6786,'[1]Feeder energy'!$L:$P,3,FALSE)/1000,3)</f>
        <v>35953.199999999997</v>
      </c>
      <c r="N6786">
        <f>ROUND(VLOOKUP(H6786,'[1]Feeder energy'!$L:$P,4,FALSE)/1000,3)</f>
        <v>34621.296999999999</v>
      </c>
      <c r="O6786">
        <f>ROUND(VLOOKUP(H6786,'[1]Feeder energy'!$L:$P,5,FALSE)/1000,3)</f>
        <v>43098.326999999997</v>
      </c>
      <c r="P6786">
        <f t="shared" si="424"/>
        <v>1</v>
      </c>
      <c r="Q6786" t="s">
        <v>18</v>
      </c>
    </row>
    <row r="6787" spans="1:17" x14ac:dyDescent="0.25">
      <c r="A6787" s="5">
        <v>110212011966</v>
      </c>
      <c r="B6787" s="6">
        <v>43497</v>
      </c>
      <c r="C6787">
        <v>10000</v>
      </c>
      <c r="D6787">
        <v>5000</v>
      </c>
      <c r="E6787">
        <v>48</v>
      </c>
      <c r="H6787" s="6">
        <f t="shared" ref="H6787:H6850" si="425">EOMONTH(B6787,-2)+1</f>
        <v>43466</v>
      </c>
      <c r="I6787">
        <f>SUMIFS('[1]Monthly unit'!$C:$C,'[1]Monthly unit'!$A:$A,'[1]Final sheet'!A6787,'[1]Monthly unit'!$B:$B,'[1]Final sheet'!H6787)</f>
        <v>11</v>
      </c>
      <c r="J6787">
        <f t="shared" ref="J6787:J6850" si="426">MONTH(H6787)</f>
        <v>1</v>
      </c>
      <c r="K6787">
        <f t="shared" ref="K6787:K6850" si="427">YEAR(H6787)</f>
        <v>2019</v>
      </c>
      <c r="L6787">
        <f>ROUND(VLOOKUP(H6787,'[1]Feeder energy'!$L:$P,2,FALSE)/1000,3)</f>
        <v>37768.652999999998</v>
      </c>
      <c r="M6787">
        <f>ROUND(VLOOKUP(H6787,'[1]Feeder energy'!$L:$P,3,FALSE)/1000,3)</f>
        <v>35953.199999999997</v>
      </c>
      <c r="N6787">
        <f>ROUND(VLOOKUP(H6787,'[1]Feeder energy'!$L:$P,4,FALSE)/1000,3)</f>
        <v>34621.296999999999</v>
      </c>
      <c r="O6787">
        <f>ROUND(VLOOKUP(H6787,'[1]Feeder energy'!$L:$P,5,FALSE)/1000,3)</f>
        <v>43098.326999999997</v>
      </c>
      <c r="P6787">
        <f t="shared" si="424"/>
        <v>1</v>
      </c>
      <c r="Q6787" t="s">
        <v>18</v>
      </c>
    </row>
    <row r="6788" spans="1:17" x14ac:dyDescent="0.25">
      <c r="A6788" s="5">
        <v>110212016153</v>
      </c>
      <c r="B6788" s="6">
        <v>43497</v>
      </c>
      <c r="C6788">
        <v>60000</v>
      </c>
      <c r="D6788">
        <v>15000</v>
      </c>
      <c r="E6788">
        <v>3</v>
      </c>
      <c r="H6788" s="6">
        <f t="shared" si="425"/>
        <v>43466</v>
      </c>
      <c r="I6788">
        <f>SUMIFS('[1]Monthly unit'!$C:$C,'[1]Monthly unit'!$A:$A,'[1]Final sheet'!A6788,'[1]Monthly unit'!$B:$B,'[1]Final sheet'!H6788)</f>
        <v>263</v>
      </c>
      <c r="J6788">
        <f t="shared" si="426"/>
        <v>1</v>
      </c>
      <c r="K6788">
        <f t="shared" si="427"/>
        <v>2019</v>
      </c>
      <c r="L6788">
        <f>ROUND(VLOOKUP(H6788,'[1]Feeder energy'!$L:$P,2,FALSE)/1000,3)</f>
        <v>37768.652999999998</v>
      </c>
      <c r="M6788">
        <f>ROUND(VLOOKUP(H6788,'[1]Feeder energy'!$L:$P,3,FALSE)/1000,3)</f>
        <v>35953.199999999997</v>
      </c>
      <c r="N6788">
        <f>ROUND(VLOOKUP(H6788,'[1]Feeder energy'!$L:$P,4,FALSE)/1000,3)</f>
        <v>34621.296999999999</v>
      </c>
      <c r="O6788">
        <f>ROUND(VLOOKUP(H6788,'[1]Feeder energy'!$L:$P,5,FALSE)/1000,3)</f>
        <v>43098.326999999997</v>
      </c>
      <c r="P6788">
        <f t="shared" si="424"/>
        <v>1</v>
      </c>
      <c r="Q6788" t="s">
        <v>18</v>
      </c>
    </row>
    <row r="6789" spans="1:17" x14ac:dyDescent="0.25">
      <c r="A6789" s="5">
        <v>110212017102</v>
      </c>
      <c r="B6789" s="6">
        <v>43497</v>
      </c>
      <c r="C6789">
        <v>5499</v>
      </c>
      <c r="D6789">
        <v>5499</v>
      </c>
      <c r="E6789">
        <v>350</v>
      </c>
      <c r="H6789" s="6">
        <f t="shared" si="425"/>
        <v>43466</v>
      </c>
      <c r="I6789">
        <f>SUMIFS('[1]Monthly unit'!$C:$C,'[1]Monthly unit'!$A:$A,'[1]Final sheet'!A6789,'[1]Monthly unit'!$B:$B,'[1]Final sheet'!H6789)</f>
        <v>0</v>
      </c>
      <c r="J6789">
        <f t="shared" si="426"/>
        <v>1</v>
      </c>
      <c r="K6789">
        <f t="shared" si="427"/>
        <v>2019</v>
      </c>
      <c r="L6789">
        <f>ROUND(VLOOKUP(H6789,'[1]Feeder energy'!$L:$P,2,FALSE)/1000,3)</f>
        <v>37768.652999999998</v>
      </c>
      <c r="M6789">
        <f>ROUND(VLOOKUP(H6789,'[1]Feeder energy'!$L:$P,3,FALSE)/1000,3)</f>
        <v>35953.199999999997</v>
      </c>
      <c r="N6789">
        <f>ROUND(VLOOKUP(H6789,'[1]Feeder energy'!$L:$P,4,FALSE)/1000,3)</f>
        <v>34621.296999999999</v>
      </c>
      <c r="O6789">
        <f>ROUND(VLOOKUP(H6789,'[1]Feeder energy'!$L:$P,5,FALSE)/1000,3)</f>
        <v>43098.326999999997</v>
      </c>
      <c r="P6789">
        <f t="shared" si="424"/>
        <v>1</v>
      </c>
      <c r="Q6789" t="s">
        <v>18</v>
      </c>
    </row>
    <row r="6790" spans="1:17" x14ac:dyDescent="0.25">
      <c r="A6790" s="5">
        <v>110212017273</v>
      </c>
      <c r="B6790" s="6">
        <v>43497</v>
      </c>
      <c r="C6790">
        <v>0</v>
      </c>
      <c r="H6790" s="6">
        <f t="shared" si="425"/>
        <v>43466</v>
      </c>
      <c r="I6790">
        <f>SUMIFS('[1]Monthly unit'!$C:$C,'[1]Monthly unit'!$A:$A,'[1]Final sheet'!A6790,'[1]Monthly unit'!$B:$B,'[1]Final sheet'!H6790)</f>
        <v>0</v>
      </c>
      <c r="J6790">
        <f t="shared" si="426"/>
        <v>1</v>
      </c>
      <c r="K6790">
        <f t="shared" si="427"/>
        <v>2019</v>
      </c>
      <c r="L6790">
        <f>ROUND(VLOOKUP(H6790,'[1]Feeder energy'!$L:$P,2,FALSE)/1000,3)</f>
        <v>37768.652999999998</v>
      </c>
      <c r="M6790">
        <f>ROUND(VLOOKUP(H6790,'[1]Feeder energy'!$L:$P,3,FALSE)/1000,3)</f>
        <v>35953.199999999997</v>
      </c>
      <c r="N6790">
        <f>ROUND(VLOOKUP(H6790,'[1]Feeder energy'!$L:$P,4,FALSE)/1000,3)</f>
        <v>34621.296999999999</v>
      </c>
      <c r="O6790">
        <f>ROUND(VLOOKUP(H6790,'[1]Feeder energy'!$L:$P,5,FALSE)/1000,3)</f>
        <v>43098.326999999997</v>
      </c>
      <c r="P6790">
        <f t="shared" si="424"/>
        <v>0</v>
      </c>
      <c r="Q6790" t="s">
        <v>19</v>
      </c>
    </row>
    <row r="6791" spans="1:17" x14ac:dyDescent="0.25">
      <c r="A6791" s="5">
        <v>110212017919</v>
      </c>
      <c r="B6791" s="6">
        <v>43497</v>
      </c>
      <c r="C6791">
        <v>15000</v>
      </c>
      <c r="D6791">
        <v>10000</v>
      </c>
      <c r="E6791">
        <v>183</v>
      </c>
      <c r="H6791" s="6">
        <f t="shared" si="425"/>
        <v>43466</v>
      </c>
      <c r="I6791">
        <f>SUMIFS('[1]Monthly unit'!$C:$C,'[1]Monthly unit'!$A:$A,'[1]Final sheet'!A6791,'[1]Monthly unit'!$B:$B,'[1]Final sheet'!H6791)</f>
        <v>0</v>
      </c>
      <c r="J6791">
        <f t="shared" si="426"/>
        <v>1</v>
      </c>
      <c r="K6791">
        <f t="shared" si="427"/>
        <v>2019</v>
      </c>
      <c r="L6791">
        <f>ROUND(VLOOKUP(H6791,'[1]Feeder energy'!$L:$P,2,FALSE)/1000,3)</f>
        <v>37768.652999999998</v>
      </c>
      <c r="M6791">
        <f>ROUND(VLOOKUP(H6791,'[1]Feeder energy'!$L:$P,3,FALSE)/1000,3)</f>
        <v>35953.199999999997</v>
      </c>
      <c r="N6791">
        <f>ROUND(VLOOKUP(H6791,'[1]Feeder energy'!$L:$P,4,FALSE)/1000,3)</f>
        <v>34621.296999999999</v>
      </c>
      <c r="O6791">
        <f>ROUND(VLOOKUP(H6791,'[1]Feeder energy'!$L:$P,5,FALSE)/1000,3)</f>
        <v>43098.326999999997</v>
      </c>
      <c r="P6791">
        <f t="shared" si="424"/>
        <v>1</v>
      </c>
      <c r="Q6791" t="s">
        <v>19</v>
      </c>
    </row>
    <row r="6792" spans="1:17" x14ac:dyDescent="0.25">
      <c r="A6792" s="5">
        <v>110212019667</v>
      </c>
      <c r="B6792" s="6">
        <v>43497</v>
      </c>
      <c r="C6792">
        <v>40000</v>
      </c>
      <c r="D6792">
        <v>20000</v>
      </c>
      <c r="E6792">
        <v>120</v>
      </c>
      <c r="H6792" s="6">
        <f t="shared" si="425"/>
        <v>43466</v>
      </c>
      <c r="I6792">
        <f>SUMIFS('[1]Monthly unit'!$C:$C,'[1]Monthly unit'!$A:$A,'[1]Final sheet'!A6792,'[1]Monthly unit'!$B:$B,'[1]Final sheet'!H6792)</f>
        <v>690</v>
      </c>
      <c r="J6792">
        <f t="shared" si="426"/>
        <v>1</v>
      </c>
      <c r="K6792">
        <f t="shared" si="427"/>
        <v>2019</v>
      </c>
      <c r="L6792">
        <f>ROUND(VLOOKUP(H6792,'[1]Feeder energy'!$L:$P,2,FALSE)/1000,3)</f>
        <v>37768.652999999998</v>
      </c>
      <c r="M6792">
        <f>ROUND(VLOOKUP(H6792,'[1]Feeder energy'!$L:$P,3,FALSE)/1000,3)</f>
        <v>35953.199999999997</v>
      </c>
      <c r="N6792">
        <f>ROUND(VLOOKUP(H6792,'[1]Feeder energy'!$L:$P,4,FALSE)/1000,3)</f>
        <v>34621.296999999999</v>
      </c>
      <c r="O6792">
        <f>ROUND(VLOOKUP(H6792,'[1]Feeder energy'!$L:$P,5,FALSE)/1000,3)</f>
        <v>43098.326999999997</v>
      </c>
      <c r="P6792">
        <f t="shared" si="424"/>
        <v>1</v>
      </c>
      <c r="Q6792" t="s">
        <v>19</v>
      </c>
    </row>
    <row r="6793" spans="1:17" x14ac:dyDescent="0.25">
      <c r="A6793" s="5">
        <v>110212019671</v>
      </c>
      <c r="B6793" s="6">
        <v>43497</v>
      </c>
      <c r="C6793">
        <v>11000</v>
      </c>
      <c r="D6793">
        <v>3000</v>
      </c>
      <c r="E6793">
        <v>113</v>
      </c>
      <c r="H6793" s="6">
        <f t="shared" si="425"/>
        <v>43466</v>
      </c>
      <c r="I6793">
        <f>SUMIFS('[1]Monthly unit'!$C:$C,'[1]Monthly unit'!$A:$A,'[1]Final sheet'!A6793,'[1]Monthly unit'!$B:$B,'[1]Final sheet'!H6793)</f>
        <v>27</v>
      </c>
      <c r="J6793">
        <f t="shared" si="426"/>
        <v>1</v>
      </c>
      <c r="K6793">
        <f t="shared" si="427"/>
        <v>2019</v>
      </c>
      <c r="L6793">
        <f>ROUND(VLOOKUP(H6793,'[1]Feeder energy'!$L:$P,2,FALSE)/1000,3)</f>
        <v>37768.652999999998</v>
      </c>
      <c r="M6793">
        <f>ROUND(VLOOKUP(H6793,'[1]Feeder energy'!$L:$P,3,FALSE)/1000,3)</f>
        <v>35953.199999999997</v>
      </c>
      <c r="N6793">
        <f>ROUND(VLOOKUP(H6793,'[1]Feeder energy'!$L:$P,4,FALSE)/1000,3)</f>
        <v>34621.296999999999</v>
      </c>
      <c r="O6793">
        <f>ROUND(VLOOKUP(H6793,'[1]Feeder energy'!$L:$P,5,FALSE)/1000,3)</f>
        <v>43098.326999999997</v>
      </c>
      <c r="P6793">
        <f t="shared" si="424"/>
        <v>1</v>
      </c>
      <c r="Q6793" t="s">
        <v>19</v>
      </c>
    </row>
    <row r="6794" spans="1:17" x14ac:dyDescent="0.25">
      <c r="A6794" s="5">
        <v>110212019673</v>
      </c>
      <c r="B6794" s="6">
        <v>43497</v>
      </c>
      <c r="C6794">
        <v>35500</v>
      </c>
      <c r="D6794">
        <v>7000</v>
      </c>
      <c r="E6794">
        <v>58</v>
      </c>
      <c r="H6794" s="6">
        <f t="shared" si="425"/>
        <v>43466</v>
      </c>
      <c r="I6794">
        <f>SUMIFS('[1]Monthly unit'!$C:$C,'[1]Monthly unit'!$A:$A,'[1]Final sheet'!A6794,'[1]Monthly unit'!$B:$B,'[1]Final sheet'!H6794)</f>
        <v>124</v>
      </c>
      <c r="J6794">
        <f t="shared" si="426"/>
        <v>1</v>
      </c>
      <c r="K6794">
        <f t="shared" si="427"/>
        <v>2019</v>
      </c>
      <c r="L6794">
        <f>ROUND(VLOOKUP(H6794,'[1]Feeder energy'!$L:$P,2,FALSE)/1000,3)</f>
        <v>37768.652999999998</v>
      </c>
      <c r="M6794">
        <f>ROUND(VLOOKUP(H6794,'[1]Feeder energy'!$L:$P,3,FALSE)/1000,3)</f>
        <v>35953.199999999997</v>
      </c>
      <c r="N6794">
        <f>ROUND(VLOOKUP(H6794,'[1]Feeder energy'!$L:$P,4,FALSE)/1000,3)</f>
        <v>34621.296999999999</v>
      </c>
      <c r="O6794">
        <f>ROUND(VLOOKUP(H6794,'[1]Feeder energy'!$L:$P,5,FALSE)/1000,3)</f>
        <v>43098.326999999997</v>
      </c>
      <c r="P6794">
        <f t="shared" si="424"/>
        <v>1</v>
      </c>
      <c r="Q6794" t="s">
        <v>19</v>
      </c>
    </row>
    <row r="6795" spans="1:17" x14ac:dyDescent="0.25">
      <c r="A6795" s="5">
        <v>110212019843</v>
      </c>
      <c r="B6795" s="6">
        <v>43497</v>
      </c>
      <c r="C6795">
        <v>58000</v>
      </c>
      <c r="D6795">
        <v>15000</v>
      </c>
      <c r="E6795">
        <v>21</v>
      </c>
      <c r="H6795" s="6">
        <f t="shared" si="425"/>
        <v>43466</v>
      </c>
      <c r="I6795">
        <f>SUMIFS('[1]Monthly unit'!$C:$C,'[1]Monthly unit'!$A:$A,'[1]Final sheet'!A6795,'[1]Monthly unit'!$B:$B,'[1]Final sheet'!H6795)</f>
        <v>97</v>
      </c>
      <c r="J6795">
        <f t="shared" si="426"/>
        <v>1</v>
      </c>
      <c r="K6795">
        <f t="shared" si="427"/>
        <v>2019</v>
      </c>
      <c r="L6795">
        <f>ROUND(VLOOKUP(H6795,'[1]Feeder energy'!$L:$P,2,FALSE)/1000,3)</f>
        <v>37768.652999999998</v>
      </c>
      <c r="M6795">
        <f>ROUND(VLOOKUP(H6795,'[1]Feeder energy'!$L:$P,3,FALSE)/1000,3)</f>
        <v>35953.199999999997</v>
      </c>
      <c r="N6795">
        <f>ROUND(VLOOKUP(H6795,'[1]Feeder energy'!$L:$P,4,FALSE)/1000,3)</f>
        <v>34621.296999999999</v>
      </c>
      <c r="O6795">
        <f>ROUND(VLOOKUP(H6795,'[1]Feeder energy'!$L:$P,5,FALSE)/1000,3)</f>
        <v>43098.326999999997</v>
      </c>
      <c r="P6795">
        <f t="shared" si="424"/>
        <v>1</v>
      </c>
      <c r="Q6795" t="s">
        <v>19</v>
      </c>
    </row>
    <row r="6796" spans="1:17" x14ac:dyDescent="0.25">
      <c r="A6796" s="5">
        <v>110212020420</v>
      </c>
      <c r="B6796" s="6">
        <v>43497</v>
      </c>
      <c r="C6796">
        <v>30000</v>
      </c>
      <c r="D6796">
        <v>20000</v>
      </c>
      <c r="E6796">
        <v>129</v>
      </c>
      <c r="H6796" s="6">
        <f t="shared" si="425"/>
        <v>43466</v>
      </c>
      <c r="I6796">
        <f>SUMIFS('[1]Monthly unit'!$C:$C,'[1]Monthly unit'!$A:$A,'[1]Final sheet'!A6796,'[1]Monthly unit'!$B:$B,'[1]Final sheet'!H6796)</f>
        <v>74</v>
      </c>
      <c r="J6796">
        <f t="shared" si="426"/>
        <v>1</v>
      </c>
      <c r="K6796">
        <f t="shared" si="427"/>
        <v>2019</v>
      </c>
      <c r="L6796">
        <f>ROUND(VLOOKUP(H6796,'[1]Feeder energy'!$L:$P,2,FALSE)/1000,3)</f>
        <v>37768.652999999998</v>
      </c>
      <c r="M6796">
        <f>ROUND(VLOOKUP(H6796,'[1]Feeder energy'!$L:$P,3,FALSE)/1000,3)</f>
        <v>35953.199999999997</v>
      </c>
      <c r="N6796">
        <f>ROUND(VLOOKUP(H6796,'[1]Feeder energy'!$L:$P,4,FALSE)/1000,3)</f>
        <v>34621.296999999999</v>
      </c>
      <c r="O6796">
        <f>ROUND(VLOOKUP(H6796,'[1]Feeder energy'!$L:$P,5,FALSE)/1000,3)</f>
        <v>43098.326999999997</v>
      </c>
      <c r="P6796">
        <f t="shared" si="424"/>
        <v>1</v>
      </c>
      <c r="Q6796" t="s">
        <v>18</v>
      </c>
    </row>
    <row r="6797" spans="1:17" x14ac:dyDescent="0.25">
      <c r="A6797" s="5">
        <v>110212020537</v>
      </c>
      <c r="B6797" s="6">
        <v>43497</v>
      </c>
      <c r="C6797">
        <v>61119</v>
      </c>
      <c r="D6797">
        <v>10000</v>
      </c>
      <c r="E6797">
        <v>92</v>
      </c>
      <c r="H6797" s="6">
        <f t="shared" si="425"/>
        <v>43466</v>
      </c>
      <c r="I6797">
        <f>SUMIFS('[1]Monthly unit'!$C:$C,'[1]Monthly unit'!$A:$A,'[1]Final sheet'!A6797,'[1]Monthly unit'!$B:$B,'[1]Final sheet'!H6797)</f>
        <v>206</v>
      </c>
      <c r="J6797">
        <f t="shared" si="426"/>
        <v>1</v>
      </c>
      <c r="K6797">
        <f t="shared" si="427"/>
        <v>2019</v>
      </c>
      <c r="L6797">
        <f>ROUND(VLOOKUP(H6797,'[1]Feeder energy'!$L:$P,2,FALSE)/1000,3)</f>
        <v>37768.652999999998</v>
      </c>
      <c r="M6797">
        <f>ROUND(VLOOKUP(H6797,'[1]Feeder energy'!$L:$P,3,FALSE)/1000,3)</f>
        <v>35953.199999999997</v>
      </c>
      <c r="N6797">
        <f>ROUND(VLOOKUP(H6797,'[1]Feeder energy'!$L:$P,4,FALSE)/1000,3)</f>
        <v>34621.296999999999</v>
      </c>
      <c r="O6797">
        <f>ROUND(VLOOKUP(H6797,'[1]Feeder energy'!$L:$P,5,FALSE)/1000,3)</f>
        <v>43098.326999999997</v>
      </c>
      <c r="P6797">
        <f t="shared" si="424"/>
        <v>1</v>
      </c>
      <c r="Q6797" t="s">
        <v>18</v>
      </c>
    </row>
    <row r="6798" spans="1:17" x14ac:dyDescent="0.25">
      <c r="A6798" s="5">
        <v>110212021167</v>
      </c>
      <c r="B6798" s="6">
        <v>43497</v>
      </c>
      <c r="C6798">
        <v>50000</v>
      </c>
      <c r="D6798">
        <v>25000</v>
      </c>
      <c r="E6798">
        <v>125</v>
      </c>
      <c r="H6798" s="6">
        <f t="shared" si="425"/>
        <v>43466</v>
      </c>
      <c r="I6798">
        <f>SUMIFS('[1]Monthly unit'!$C:$C,'[1]Monthly unit'!$A:$A,'[1]Final sheet'!A6798,'[1]Monthly unit'!$B:$B,'[1]Final sheet'!H6798)</f>
        <v>242</v>
      </c>
      <c r="J6798">
        <f t="shared" si="426"/>
        <v>1</v>
      </c>
      <c r="K6798">
        <f t="shared" si="427"/>
        <v>2019</v>
      </c>
      <c r="L6798">
        <f>ROUND(VLOOKUP(H6798,'[1]Feeder energy'!$L:$P,2,FALSE)/1000,3)</f>
        <v>37768.652999999998</v>
      </c>
      <c r="M6798">
        <f>ROUND(VLOOKUP(H6798,'[1]Feeder energy'!$L:$P,3,FALSE)/1000,3)</f>
        <v>35953.199999999997</v>
      </c>
      <c r="N6798">
        <f>ROUND(VLOOKUP(H6798,'[1]Feeder energy'!$L:$P,4,FALSE)/1000,3)</f>
        <v>34621.296999999999</v>
      </c>
      <c r="O6798">
        <f>ROUND(VLOOKUP(H6798,'[1]Feeder energy'!$L:$P,5,FALSE)/1000,3)</f>
        <v>43098.326999999997</v>
      </c>
      <c r="P6798">
        <f t="shared" si="424"/>
        <v>1</v>
      </c>
      <c r="Q6798" t="s">
        <v>18</v>
      </c>
    </row>
    <row r="6799" spans="1:17" x14ac:dyDescent="0.25">
      <c r="A6799" s="5">
        <v>110212021300</v>
      </c>
      <c r="B6799" s="6">
        <v>43497</v>
      </c>
      <c r="C6799">
        <v>60000</v>
      </c>
      <c r="D6799">
        <v>20000</v>
      </c>
      <c r="E6799">
        <v>100</v>
      </c>
      <c r="H6799" s="6">
        <f t="shared" si="425"/>
        <v>43466</v>
      </c>
      <c r="I6799">
        <f>SUMIFS('[1]Monthly unit'!$C:$C,'[1]Monthly unit'!$A:$A,'[1]Final sheet'!A6799,'[1]Monthly unit'!$B:$B,'[1]Final sheet'!H6799)</f>
        <v>0</v>
      </c>
      <c r="J6799">
        <f t="shared" si="426"/>
        <v>1</v>
      </c>
      <c r="K6799">
        <f t="shared" si="427"/>
        <v>2019</v>
      </c>
      <c r="L6799">
        <f>ROUND(VLOOKUP(H6799,'[1]Feeder energy'!$L:$P,2,FALSE)/1000,3)</f>
        <v>37768.652999999998</v>
      </c>
      <c r="M6799">
        <f>ROUND(VLOOKUP(H6799,'[1]Feeder energy'!$L:$P,3,FALSE)/1000,3)</f>
        <v>35953.199999999997</v>
      </c>
      <c r="N6799">
        <f>ROUND(VLOOKUP(H6799,'[1]Feeder energy'!$L:$P,4,FALSE)/1000,3)</f>
        <v>34621.296999999999</v>
      </c>
      <c r="O6799">
        <f>ROUND(VLOOKUP(H6799,'[1]Feeder energy'!$L:$P,5,FALSE)/1000,3)</f>
        <v>43098.326999999997</v>
      </c>
      <c r="P6799">
        <f t="shared" si="424"/>
        <v>1</v>
      </c>
      <c r="Q6799" t="s">
        <v>18</v>
      </c>
    </row>
    <row r="6800" spans="1:17" x14ac:dyDescent="0.25">
      <c r="A6800" s="5">
        <v>110212021392</v>
      </c>
      <c r="B6800" s="6">
        <v>43497</v>
      </c>
      <c r="C6800">
        <v>40000</v>
      </c>
      <c r="D6800">
        <v>20000</v>
      </c>
      <c r="E6800">
        <v>238</v>
      </c>
      <c r="H6800" s="6">
        <f t="shared" si="425"/>
        <v>43466</v>
      </c>
      <c r="I6800">
        <f>SUMIFS('[1]Monthly unit'!$C:$C,'[1]Monthly unit'!$A:$A,'[1]Final sheet'!A6800,'[1]Monthly unit'!$B:$B,'[1]Final sheet'!H6800)</f>
        <v>125</v>
      </c>
      <c r="J6800">
        <f t="shared" si="426"/>
        <v>1</v>
      </c>
      <c r="K6800">
        <f t="shared" si="427"/>
        <v>2019</v>
      </c>
      <c r="L6800">
        <f>ROUND(VLOOKUP(H6800,'[1]Feeder energy'!$L:$P,2,FALSE)/1000,3)</f>
        <v>37768.652999999998</v>
      </c>
      <c r="M6800">
        <f>ROUND(VLOOKUP(H6800,'[1]Feeder energy'!$L:$P,3,FALSE)/1000,3)</f>
        <v>35953.199999999997</v>
      </c>
      <c r="N6800">
        <f>ROUND(VLOOKUP(H6800,'[1]Feeder energy'!$L:$P,4,FALSE)/1000,3)</f>
        <v>34621.296999999999</v>
      </c>
      <c r="O6800">
        <f>ROUND(VLOOKUP(H6800,'[1]Feeder energy'!$L:$P,5,FALSE)/1000,3)</f>
        <v>43098.326999999997</v>
      </c>
      <c r="P6800">
        <f t="shared" si="424"/>
        <v>1</v>
      </c>
      <c r="Q6800" t="s">
        <v>18</v>
      </c>
    </row>
    <row r="6801" spans="1:17" x14ac:dyDescent="0.25">
      <c r="A6801" s="5">
        <v>110212022568</v>
      </c>
      <c r="B6801" s="6">
        <v>43497</v>
      </c>
      <c r="C6801">
        <v>10000</v>
      </c>
      <c r="D6801">
        <v>10000</v>
      </c>
      <c r="E6801">
        <v>248</v>
      </c>
      <c r="H6801" s="6">
        <f t="shared" si="425"/>
        <v>43466</v>
      </c>
      <c r="I6801">
        <f>SUMIFS('[1]Monthly unit'!$C:$C,'[1]Monthly unit'!$A:$A,'[1]Final sheet'!A6801,'[1]Monthly unit'!$B:$B,'[1]Final sheet'!H6801)</f>
        <v>17</v>
      </c>
      <c r="J6801">
        <f t="shared" si="426"/>
        <v>1</v>
      </c>
      <c r="K6801">
        <f t="shared" si="427"/>
        <v>2019</v>
      </c>
      <c r="L6801">
        <f>ROUND(VLOOKUP(H6801,'[1]Feeder energy'!$L:$P,2,FALSE)/1000,3)</f>
        <v>37768.652999999998</v>
      </c>
      <c r="M6801">
        <f>ROUND(VLOOKUP(H6801,'[1]Feeder energy'!$L:$P,3,FALSE)/1000,3)</f>
        <v>35953.199999999997</v>
      </c>
      <c r="N6801">
        <f>ROUND(VLOOKUP(H6801,'[1]Feeder energy'!$L:$P,4,FALSE)/1000,3)</f>
        <v>34621.296999999999</v>
      </c>
      <c r="O6801">
        <f>ROUND(VLOOKUP(H6801,'[1]Feeder energy'!$L:$P,5,FALSE)/1000,3)</f>
        <v>43098.326999999997</v>
      </c>
      <c r="P6801">
        <f t="shared" si="424"/>
        <v>1</v>
      </c>
      <c r="Q6801" t="s">
        <v>18</v>
      </c>
    </row>
    <row r="6802" spans="1:17" x14ac:dyDescent="0.25">
      <c r="A6802" s="5">
        <v>110213000026</v>
      </c>
      <c r="B6802" s="6">
        <v>43497</v>
      </c>
      <c r="C6802">
        <v>125738</v>
      </c>
      <c r="D6802">
        <v>10000</v>
      </c>
      <c r="E6802">
        <v>7</v>
      </c>
      <c r="H6802" s="6">
        <f t="shared" si="425"/>
        <v>43466</v>
      </c>
      <c r="I6802">
        <f>SUMIFS('[1]Monthly unit'!$C:$C,'[1]Monthly unit'!$A:$A,'[1]Final sheet'!A6802,'[1]Monthly unit'!$B:$B,'[1]Final sheet'!H6802)</f>
        <v>790</v>
      </c>
      <c r="J6802">
        <f t="shared" si="426"/>
        <v>1</v>
      </c>
      <c r="K6802">
        <f t="shared" si="427"/>
        <v>2019</v>
      </c>
      <c r="L6802">
        <f>ROUND(VLOOKUP(H6802,'[1]Feeder energy'!$L:$P,2,FALSE)/1000,3)</f>
        <v>37768.652999999998</v>
      </c>
      <c r="M6802">
        <f>ROUND(VLOOKUP(H6802,'[1]Feeder energy'!$L:$P,3,FALSE)/1000,3)</f>
        <v>35953.199999999997</v>
      </c>
      <c r="N6802">
        <f>ROUND(VLOOKUP(H6802,'[1]Feeder energy'!$L:$P,4,FALSE)/1000,3)</f>
        <v>34621.296999999999</v>
      </c>
      <c r="O6802">
        <f>ROUND(VLOOKUP(H6802,'[1]Feeder energy'!$L:$P,5,FALSE)/1000,3)</f>
        <v>43098.326999999997</v>
      </c>
      <c r="P6802">
        <f t="shared" si="424"/>
        <v>1</v>
      </c>
      <c r="Q6802" t="s">
        <v>18</v>
      </c>
    </row>
    <row r="6803" spans="1:17" x14ac:dyDescent="0.25">
      <c r="A6803" s="5">
        <v>110213000260</v>
      </c>
      <c r="B6803" s="6">
        <v>43497</v>
      </c>
      <c r="C6803">
        <v>10000</v>
      </c>
      <c r="D6803">
        <v>5000</v>
      </c>
      <c r="E6803">
        <v>140</v>
      </c>
      <c r="H6803" s="6">
        <f t="shared" si="425"/>
        <v>43466</v>
      </c>
      <c r="I6803">
        <f>SUMIFS('[1]Monthly unit'!$C:$C,'[1]Monthly unit'!$A:$A,'[1]Final sheet'!A6803,'[1]Monthly unit'!$B:$B,'[1]Final sheet'!H6803)</f>
        <v>66</v>
      </c>
      <c r="J6803">
        <f t="shared" si="426"/>
        <v>1</v>
      </c>
      <c r="K6803">
        <f t="shared" si="427"/>
        <v>2019</v>
      </c>
      <c r="L6803">
        <f>ROUND(VLOOKUP(H6803,'[1]Feeder energy'!$L:$P,2,FALSE)/1000,3)</f>
        <v>37768.652999999998</v>
      </c>
      <c r="M6803">
        <f>ROUND(VLOOKUP(H6803,'[1]Feeder energy'!$L:$P,3,FALSE)/1000,3)</f>
        <v>35953.199999999997</v>
      </c>
      <c r="N6803">
        <f>ROUND(VLOOKUP(H6803,'[1]Feeder energy'!$L:$P,4,FALSE)/1000,3)</f>
        <v>34621.296999999999</v>
      </c>
      <c r="O6803">
        <f>ROUND(VLOOKUP(H6803,'[1]Feeder energy'!$L:$P,5,FALSE)/1000,3)</f>
        <v>43098.326999999997</v>
      </c>
      <c r="P6803">
        <f t="shared" si="424"/>
        <v>1</v>
      </c>
      <c r="Q6803" t="s">
        <v>18</v>
      </c>
    </row>
    <row r="6804" spans="1:17" x14ac:dyDescent="0.25">
      <c r="A6804" s="5">
        <v>110213001228</v>
      </c>
      <c r="B6804" s="6">
        <v>43497</v>
      </c>
      <c r="C6804">
        <v>14000</v>
      </c>
      <c r="D6804">
        <v>2000</v>
      </c>
      <c r="E6804">
        <v>31</v>
      </c>
      <c r="H6804" s="6">
        <f t="shared" si="425"/>
        <v>43466</v>
      </c>
      <c r="I6804">
        <f>SUMIFS('[1]Monthly unit'!$C:$C,'[1]Monthly unit'!$A:$A,'[1]Final sheet'!A6804,'[1]Monthly unit'!$B:$B,'[1]Final sheet'!H6804)</f>
        <v>52</v>
      </c>
      <c r="J6804">
        <f t="shared" si="426"/>
        <v>1</v>
      </c>
      <c r="K6804">
        <f t="shared" si="427"/>
        <v>2019</v>
      </c>
      <c r="L6804">
        <f>ROUND(VLOOKUP(H6804,'[1]Feeder energy'!$L:$P,2,FALSE)/1000,3)</f>
        <v>37768.652999999998</v>
      </c>
      <c r="M6804">
        <f>ROUND(VLOOKUP(H6804,'[1]Feeder energy'!$L:$P,3,FALSE)/1000,3)</f>
        <v>35953.199999999997</v>
      </c>
      <c r="N6804">
        <f>ROUND(VLOOKUP(H6804,'[1]Feeder energy'!$L:$P,4,FALSE)/1000,3)</f>
        <v>34621.296999999999</v>
      </c>
      <c r="O6804">
        <f>ROUND(VLOOKUP(H6804,'[1]Feeder energy'!$L:$P,5,FALSE)/1000,3)</f>
        <v>43098.326999999997</v>
      </c>
      <c r="P6804">
        <f t="shared" si="424"/>
        <v>1</v>
      </c>
      <c r="Q6804" t="s">
        <v>18</v>
      </c>
    </row>
    <row r="6805" spans="1:17" x14ac:dyDescent="0.25">
      <c r="A6805" s="5">
        <v>110213001230</v>
      </c>
      <c r="B6805" s="6">
        <v>43497</v>
      </c>
      <c r="C6805">
        <v>90000</v>
      </c>
      <c r="D6805">
        <v>10000</v>
      </c>
      <c r="E6805">
        <v>23</v>
      </c>
      <c r="H6805" s="6">
        <f t="shared" si="425"/>
        <v>43466</v>
      </c>
      <c r="I6805">
        <f>SUMIFS('[1]Monthly unit'!$C:$C,'[1]Monthly unit'!$A:$A,'[1]Final sheet'!A6805,'[1]Monthly unit'!$B:$B,'[1]Final sheet'!H6805)</f>
        <v>626</v>
      </c>
      <c r="J6805">
        <f t="shared" si="426"/>
        <v>1</v>
      </c>
      <c r="K6805">
        <f t="shared" si="427"/>
        <v>2019</v>
      </c>
      <c r="L6805">
        <f>ROUND(VLOOKUP(H6805,'[1]Feeder energy'!$L:$P,2,FALSE)/1000,3)</f>
        <v>37768.652999999998</v>
      </c>
      <c r="M6805">
        <f>ROUND(VLOOKUP(H6805,'[1]Feeder energy'!$L:$P,3,FALSE)/1000,3)</f>
        <v>35953.199999999997</v>
      </c>
      <c r="N6805">
        <f>ROUND(VLOOKUP(H6805,'[1]Feeder energy'!$L:$P,4,FALSE)/1000,3)</f>
        <v>34621.296999999999</v>
      </c>
      <c r="O6805">
        <f>ROUND(VLOOKUP(H6805,'[1]Feeder energy'!$L:$P,5,FALSE)/1000,3)</f>
        <v>43098.326999999997</v>
      </c>
      <c r="P6805">
        <f t="shared" si="424"/>
        <v>1</v>
      </c>
      <c r="Q6805" t="s">
        <v>18</v>
      </c>
    </row>
    <row r="6806" spans="1:17" x14ac:dyDescent="0.25">
      <c r="A6806" s="5">
        <v>110213001231</v>
      </c>
      <c r="B6806" s="6">
        <v>43497</v>
      </c>
      <c r="C6806">
        <v>10000</v>
      </c>
      <c r="D6806">
        <v>10000</v>
      </c>
      <c r="E6806">
        <v>315</v>
      </c>
      <c r="F6806">
        <v>5000</v>
      </c>
      <c r="G6806">
        <v>382</v>
      </c>
      <c r="H6806" s="6">
        <f t="shared" si="425"/>
        <v>43466</v>
      </c>
      <c r="I6806">
        <f>SUMIFS('[1]Monthly unit'!$C:$C,'[1]Monthly unit'!$A:$A,'[1]Final sheet'!A6806,'[1]Monthly unit'!$B:$B,'[1]Final sheet'!H6806)</f>
        <v>73</v>
      </c>
      <c r="J6806">
        <f t="shared" si="426"/>
        <v>1</v>
      </c>
      <c r="K6806">
        <f t="shared" si="427"/>
        <v>2019</v>
      </c>
      <c r="L6806">
        <f>ROUND(VLOOKUP(H6806,'[1]Feeder energy'!$L:$P,2,FALSE)/1000,3)</f>
        <v>37768.652999999998</v>
      </c>
      <c r="M6806">
        <f>ROUND(VLOOKUP(H6806,'[1]Feeder energy'!$L:$P,3,FALSE)/1000,3)</f>
        <v>35953.199999999997</v>
      </c>
      <c r="N6806">
        <f>ROUND(VLOOKUP(H6806,'[1]Feeder energy'!$L:$P,4,FALSE)/1000,3)</f>
        <v>34621.296999999999</v>
      </c>
      <c r="O6806">
        <f>ROUND(VLOOKUP(H6806,'[1]Feeder energy'!$L:$P,5,FALSE)/1000,3)</f>
        <v>43098.326999999997</v>
      </c>
      <c r="P6806">
        <f t="shared" si="424"/>
        <v>1</v>
      </c>
      <c r="Q6806" t="s">
        <v>18</v>
      </c>
    </row>
    <row r="6807" spans="1:17" x14ac:dyDescent="0.25">
      <c r="A6807" s="5">
        <v>110213001232</v>
      </c>
      <c r="B6807" s="6">
        <v>43497</v>
      </c>
      <c r="C6807">
        <v>15000</v>
      </c>
      <c r="D6807">
        <v>5000</v>
      </c>
      <c r="E6807">
        <v>49</v>
      </c>
      <c r="H6807" s="6">
        <f t="shared" si="425"/>
        <v>43466</v>
      </c>
      <c r="I6807">
        <f>SUMIFS('[1]Monthly unit'!$C:$C,'[1]Monthly unit'!$A:$A,'[1]Final sheet'!A6807,'[1]Monthly unit'!$B:$B,'[1]Final sheet'!H6807)</f>
        <v>94</v>
      </c>
      <c r="J6807">
        <f t="shared" si="426"/>
        <v>1</v>
      </c>
      <c r="K6807">
        <f t="shared" si="427"/>
        <v>2019</v>
      </c>
      <c r="L6807">
        <f>ROUND(VLOOKUP(H6807,'[1]Feeder energy'!$L:$P,2,FALSE)/1000,3)</f>
        <v>37768.652999999998</v>
      </c>
      <c r="M6807">
        <f>ROUND(VLOOKUP(H6807,'[1]Feeder energy'!$L:$P,3,FALSE)/1000,3)</f>
        <v>35953.199999999997</v>
      </c>
      <c r="N6807">
        <f>ROUND(VLOOKUP(H6807,'[1]Feeder energy'!$L:$P,4,FALSE)/1000,3)</f>
        <v>34621.296999999999</v>
      </c>
      <c r="O6807">
        <f>ROUND(VLOOKUP(H6807,'[1]Feeder energy'!$L:$P,5,FALSE)/1000,3)</f>
        <v>43098.326999999997</v>
      </c>
      <c r="P6807">
        <f t="shared" si="424"/>
        <v>1</v>
      </c>
      <c r="Q6807" t="s">
        <v>18</v>
      </c>
    </row>
    <row r="6808" spans="1:17" x14ac:dyDescent="0.25">
      <c r="A6808" s="5">
        <v>110213001236</v>
      </c>
      <c r="B6808" s="6">
        <v>43497</v>
      </c>
      <c r="C6808">
        <v>135513</v>
      </c>
      <c r="D6808">
        <v>15000</v>
      </c>
      <c r="E6808">
        <v>7</v>
      </c>
      <c r="F6808">
        <v>30000</v>
      </c>
      <c r="G6808">
        <v>380</v>
      </c>
      <c r="H6808" s="6">
        <f t="shared" si="425"/>
        <v>43466</v>
      </c>
      <c r="I6808">
        <f>SUMIFS('[1]Monthly unit'!$C:$C,'[1]Monthly unit'!$A:$A,'[1]Final sheet'!A6808,'[1]Monthly unit'!$B:$B,'[1]Final sheet'!H6808)</f>
        <v>812</v>
      </c>
      <c r="J6808">
        <f t="shared" si="426"/>
        <v>1</v>
      </c>
      <c r="K6808">
        <f t="shared" si="427"/>
        <v>2019</v>
      </c>
      <c r="L6808">
        <f>ROUND(VLOOKUP(H6808,'[1]Feeder energy'!$L:$P,2,FALSE)/1000,3)</f>
        <v>37768.652999999998</v>
      </c>
      <c r="M6808">
        <f>ROUND(VLOOKUP(H6808,'[1]Feeder energy'!$L:$P,3,FALSE)/1000,3)</f>
        <v>35953.199999999997</v>
      </c>
      <c r="N6808">
        <f>ROUND(VLOOKUP(H6808,'[1]Feeder energy'!$L:$P,4,FALSE)/1000,3)</f>
        <v>34621.296999999999</v>
      </c>
      <c r="O6808">
        <f>ROUND(VLOOKUP(H6808,'[1]Feeder energy'!$L:$P,5,FALSE)/1000,3)</f>
        <v>43098.326999999997</v>
      </c>
      <c r="P6808">
        <f t="shared" si="424"/>
        <v>1</v>
      </c>
      <c r="Q6808" t="s">
        <v>18</v>
      </c>
    </row>
    <row r="6809" spans="1:17" x14ac:dyDescent="0.25">
      <c r="A6809" s="5">
        <v>110213001237</v>
      </c>
      <c r="B6809" s="6">
        <v>43497</v>
      </c>
      <c r="C6809">
        <v>45000</v>
      </c>
      <c r="D6809">
        <v>9999</v>
      </c>
      <c r="E6809">
        <v>53</v>
      </c>
      <c r="F6809">
        <v>5000</v>
      </c>
      <c r="G6809">
        <v>375</v>
      </c>
      <c r="H6809" s="6">
        <f t="shared" si="425"/>
        <v>43466</v>
      </c>
      <c r="I6809">
        <f>SUMIFS('[1]Monthly unit'!$C:$C,'[1]Monthly unit'!$A:$A,'[1]Final sheet'!A6809,'[1]Monthly unit'!$B:$B,'[1]Final sheet'!H6809)</f>
        <v>311</v>
      </c>
      <c r="J6809">
        <f t="shared" si="426"/>
        <v>1</v>
      </c>
      <c r="K6809">
        <f t="shared" si="427"/>
        <v>2019</v>
      </c>
      <c r="L6809">
        <f>ROUND(VLOOKUP(H6809,'[1]Feeder energy'!$L:$P,2,FALSE)/1000,3)</f>
        <v>37768.652999999998</v>
      </c>
      <c r="M6809">
        <f>ROUND(VLOOKUP(H6809,'[1]Feeder energy'!$L:$P,3,FALSE)/1000,3)</f>
        <v>35953.199999999997</v>
      </c>
      <c r="N6809">
        <f>ROUND(VLOOKUP(H6809,'[1]Feeder energy'!$L:$P,4,FALSE)/1000,3)</f>
        <v>34621.296999999999</v>
      </c>
      <c r="O6809">
        <f>ROUND(VLOOKUP(H6809,'[1]Feeder energy'!$L:$P,5,FALSE)/1000,3)</f>
        <v>43098.326999999997</v>
      </c>
      <c r="P6809">
        <f t="shared" si="424"/>
        <v>1</v>
      </c>
      <c r="Q6809" t="s">
        <v>18</v>
      </c>
    </row>
    <row r="6810" spans="1:17" x14ac:dyDescent="0.25">
      <c r="A6810" s="5">
        <v>110213001239</v>
      </c>
      <c r="B6810" s="6">
        <v>43497</v>
      </c>
      <c r="C6810">
        <v>160000</v>
      </c>
      <c r="D6810">
        <v>60000</v>
      </c>
      <c r="E6810">
        <v>14</v>
      </c>
      <c r="F6810">
        <v>50000</v>
      </c>
      <c r="G6810">
        <v>372</v>
      </c>
      <c r="H6810" s="6">
        <f t="shared" si="425"/>
        <v>43466</v>
      </c>
      <c r="I6810">
        <f>SUMIFS('[1]Monthly unit'!$C:$C,'[1]Monthly unit'!$A:$A,'[1]Final sheet'!A6810,'[1]Monthly unit'!$B:$B,'[1]Final sheet'!H6810)</f>
        <v>920</v>
      </c>
      <c r="J6810">
        <f t="shared" si="426"/>
        <v>1</v>
      </c>
      <c r="K6810">
        <f t="shared" si="427"/>
        <v>2019</v>
      </c>
      <c r="L6810">
        <f>ROUND(VLOOKUP(H6810,'[1]Feeder energy'!$L:$P,2,FALSE)/1000,3)</f>
        <v>37768.652999999998</v>
      </c>
      <c r="M6810">
        <f>ROUND(VLOOKUP(H6810,'[1]Feeder energy'!$L:$P,3,FALSE)/1000,3)</f>
        <v>35953.199999999997</v>
      </c>
      <c r="N6810">
        <f>ROUND(VLOOKUP(H6810,'[1]Feeder energy'!$L:$P,4,FALSE)/1000,3)</f>
        <v>34621.296999999999</v>
      </c>
      <c r="O6810">
        <f>ROUND(VLOOKUP(H6810,'[1]Feeder energy'!$L:$P,5,FALSE)/1000,3)</f>
        <v>43098.326999999997</v>
      </c>
      <c r="P6810">
        <f t="shared" si="424"/>
        <v>1</v>
      </c>
      <c r="Q6810" t="s">
        <v>18</v>
      </c>
    </row>
    <row r="6811" spans="1:17" x14ac:dyDescent="0.25">
      <c r="A6811" s="5">
        <v>110213001241</v>
      </c>
      <c r="B6811" s="6">
        <v>43497</v>
      </c>
      <c r="C6811">
        <v>70000</v>
      </c>
      <c r="D6811">
        <v>20000</v>
      </c>
      <c r="E6811">
        <v>44</v>
      </c>
      <c r="F6811">
        <v>15000</v>
      </c>
      <c r="G6811">
        <v>392</v>
      </c>
      <c r="H6811" s="6">
        <f t="shared" si="425"/>
        <v>43466</v>
      </c>
      <c r="I6811">
        <f>SUMIFS('[1]Monthly unit'!$C:$C,'[1]Monthly unit'!$A:$A,'[1]Final sheet'!A6811,'[1]Monthly unit'!$B:$B,'[1]Final sheet'!H6811)</f>
        <v>318</v>
      </c>
      <c r="J6811">
        <f t="shared" si="426"/>
        <v>1</v>
      </c>
      <c r="K6811">
        <f t="shared" si="427"/>
        <v>2019</v>
      </c>
      <c r="L6811">
        <f>ROUND(VLOOKUP(H6811,'[1]Feeder energy'!$L:$P,2,FALSE)/1000,3)</f>
        <v>37768.652999999998</v>
      </c>
      <c r="M6811">
        <f>ROUND(VLOOKUP(H6811,'[1]Feeder energy'!$L:$P,3,FALSE)/1000,3)</f>
        <v>35953.199999999997</v>
      </c>
      <c r="N6811">
        <f>ROUND(VLOOKUP(H6811,'[1]Feeder energy'!$L:$P,4,FALSE)/1000,3)</f>
        <v>34621.296999999999</v>
      </c>
      <c r="O6811">
        <f>ROUND(VLOOKUP(H6811,'[1]Feeder energy'!$L:$P,5,FALSE)/1000,3)</f>
        <v>43098.326999999997</v>
      </c>
      <c r="P6811">
        <f t="shared" si="424"/>
        <v>1</v>
      </c>
      <c r="Q6811" t="s">
        <v>18</v>
      </c>
    </row>
    <row r="6812" spans="1:17" x14ac:dyDescent="0.25">
      <c r="A6812" s="5">
        <v>110213001242</v>
      </c>
      <c r="B6812" s="6">
        <v>43497</v>
      </c>
      <c r="C6812">
        <v>6000</v>
      </c>
      <c r="D6812">
        <v>6000</v>
      </c>
      <c r="E6812">
        <v>148</v>
      </c>
      <c r="H6812" s="6">
        <f t="shared" si="425"/>
        <v>43466</v>
      </c>
      <c r="I6812">
        <f>SUMIFS('[1]Monthly unit'!$C:$C,'[1]Monthly unit'!$A:$A,'[1]Final sheet'!A6812,'[1]Monthly unit'!$B:$B,'[1]Final sheet'!H6812)</f>
        <v>0</v>
      </c>
      <c r="J6812">
        <f t="shared" si="426"/>
        <v>1</v>
      </c>
      <c r="K6812">
        <f t="shared" si="427"/>
        <v>2019</v>
      </c>
      <c r="L6812">
        <f>ROUND(VLOOKUP(H6812,'[1]Feeder energy'!$L:$P,2,FALSE)/1000,3)</f>
        <v>37768.652999999998</v>
      </c>
      <c r="M6812">
        <f>ROUND(VLOOKUP(H6812,'[1]Feeder energy'!$L:$P,3,FALSE)/1000,3)</f>
        <v>35953.199999999997</v>
      </c>
      <c r="N6812">
        <f>ROUND(VLOOKUP(H6812,'[1]Feeder energy'!$L:$P,4,FALSE)/1000,3)</f>
        <v>34621.296999999999</v>
      </c>
      <c r="O6812">
        <f>ROUND(VLOOKUP(H6812,'[1]Feeder energy'!$L:$P,5,FALSE)/1000,3)</f>
        <v>43098.326999999997</v>
      </c>
      <c r="P6812">
        <f t="shared" si="424"/>
        <v>1</v>
      </c>
      <c r="Q6812" t="s">
        <v>18</v>
      </c>
    </row>
    <row r="6813" spans="1:17" x14ac:dyDescent="0.25">
      <c r="A6813" s="5">
        <v>110213001247</v>
      </c>
      <c r="B6813" s="6">
        <v>43497</v>
      </c>
      <c r="C6813">
        <v>70000</v>
      </c>
      <c r="D6813">
        <v>30000</v>
      </c>
      <c r="E6813">
        <v>49</v>
      </c>
      <c r="F6813">
        <v>30917</v>
      </c>
      <c r="G6813">
        <v>380</v>
      </c>
      <c r="H6813" s="6">
        <f t="shared" si="425"/>
        <v>43466</v>
      </c>
      <c r="I6813">
        <f>SUMIFS('[1]Monthly unit'!$C:$C,'[1]Monthly unit'!$A:$A,'[1]Final sheet'!A6813,'[1]Monthly unit'!$B:$B,'[1]Final sheet'!H6813)</f>
        <v>91</v>
      </c>
      <c r="J6813">
        <f t="shared" si="426"/>
        <v>1</v>
      </c>
      <c r="K6813">
        <f t="shared" si="427"/>
        <v>2019</v>
      </c>
      <c r="L6813">
        <f>ROUND(VLOOKUP(H6813,'[1]Feeder energy'!$L:$P,2,FALSE)/1000,3)</f>
        <v>37768.652999999998</v>
      </c>
      <c r="M6813">
        <f>ROUND(VLOOKUP(H6813,'[1]Feeder energy'!$L:$P,3,FALSE)/1000,3)</f>
        <v>35953.199999999997</v>
      </c>
      <c r="N6813">
        <f>ROUND(VLOOKUP(H6813,'[1]Feeder energy'!$L:$P,4,FALSE)/1000,3)</f>
        <v>34621.296999999999</v>
      </c>
      <c r="O6813">
        <f>ROUND(VLOOKUP(H6813,'[1]Feeder energy'!$L:$P,5,FALSE)/1000,3)</f>
        <v>43098.326999999997</v>
      </c>
      <c r="P6813">
        <f t="shared" si="424"/>
        <v>1</v>
      </c>
      <c r="Q6813" t="s">
        <v>18</v>
      </c>
    </row>
    <row r="6814" spans="1:17" x14ac:dyDescent="0.25">
      <c r="A6814" s="5">
        <v>110213001248</v>
      </c>
      <c r="B6814" s="6">
        <v>43497</v>
      </c>
      <c r="C6814">
        <v>360000</v>
      </c>
      <c r="D6814">
        <v>50000</v>
      </c>
      <c r="E6814">
        <v>49</v>
      </c>
      <c r="F6814">
        <v>50000</v>
      </c>
      <c r="G6814">
        <v>392</v>
      </c>
      <c r="H6814" s="6">
        <f t="shared" si="425"/>
        <v>43466</v>
      </c>
      <c r="I6814">
        <f>SUMIFS('[1]Monthly unit'!$C:$C,'[1]Monthly unit'!$A:$A,'[1]Final sheet'!A6814,'[1]Monthly unit'!$B:$B,'[1]Final sheet'!H6814)</f>
        <v>0</v>
      </c>
      <c r="J6814">
        <f t="shared" si="426"/>
        <v>1</v>
      </c>
      <c r="K6814">
        <f t="shared" si="427"/>
        <v>2019</v>
      </c>
      <c r="L6814">
        <f>ROUND(VLOOKUP(H6814,'[1]Feeder energy'!$L:$P,2,FALSE)/1000,3)</f>
        <v>37768.652999999998</v>
      </c>
      <c r="M6814">
        <f>ROUND(VLOOKUP(H6814,'[1]Feeder energy'!$L:$P,3,FALSE)/1000,3)</f>
        <v>35953.199999999997</v>
      </c>
      <c r="N6814">
        <f>ROUND(VLOOKUP(H6814,'[1]Feeder energy'!$L:$P,4,FALSE)/1000,3)</f>
        <v>34621.296999999999</v>
      </c>
      <c r="O6814">
        <f>ROUND(VLOOKUP(H6814,'[1]Feeder energy'!$L:$P,5,FALSE)/1000,3)</f>
        <v>43098.326999999997</v>
      </c>
      <c r="P6814">
        <f t="shared" si="424"/>
        <v>1</v>
      </c>
      <c r="Q6814" t="s">
        <v>18</v>
      </c>
    </row>
    <row r="6815" spans="1:17" x14ac:dyDescent="0.25">
      <c r="A6815" s="5">
        <v>110213001250</v>
      </c>
      <c r="B6815" s="6">
        <v>43497</v>
      </c>
      <c r="C6815">
        <v>75700</v>
      </c>
      <c r="D6815">
        <v>15000</v>
      </c>
      <c r="E6815">
        <v>43</v>
      </c>
      <c r="H6815" s="6">
        <f t="shared" si="425"/>
        <v>43466</v>
      </c>
      <c r="I6815">
        <f>SUMIFS('[1]Monthly unit'!$C:$C,'[1]Monthly unit'!$A:$A,'[1]Final sheet'!A6815,'[1]Monthly unit'!$B:$B,'[1]Final sheet'!H6815)</f>
        <v>302</v>
      </c>
      <c r="J6815">
        <f t="shared" si="426"/>
        <v>1</v>
      </c>
      <c r="K6815">
        <f t="shared" si="427"/>
        <v>2019</v>
      </c>
      <c r="L6815">
        <f>ROUND(VLOOKUP(H6815,'[1]Feeder energy'!$L:$P,2,FALSE)/1000,3)</f>
        <v>37768.652999999998</v>
      </c>
      <c r="M6815">
        <f>ROUND(VLOOKUP(H6815,'[1]Feeder energy'!$L:$P,3,FALSE)/1000,3)</f>
        <v>35953.199999999997</v>
      </c>
      <c r="N6815">
        <f>ROUND(VLOOKUP(H6815,'[1]Feeder energy'!$L:$P,4,FALSE)/1000,3)</f>
        <v>34621.296999999999</v>
      </c>
      <c r="O6815">
        <f>ROUND(VLOOKUP(H6815,'[1]Feeder energy'!$L:$P,5,FALSE)/1000,3)</f>
        <v>43098.326999999997</v>
      </c>
      <c r="P6815">
        <f t="shared" si="424"/>
        <v>1</v>
      </c>
      <c r="Q6815" t="s">
        <v>18</v>
      </c>
    </row>
    <row r="6816" spans="1:17" x14ac:dyDescent="0.25">
      <c r="A6816" s="5">
        <v>110213001270</v>
      </c>
      <c r="B6816" s="6">
        <v>43497</v>
      </c>
      <c r="C6816">
        <v>110000</v>
      </c>
      <c r="D6816">
        <v>20000</v>
      </c>
      <c r="E6816">
        <v>16</v>
      </c>
      <c r="F6816">
        <v>10001</v>
      </c>
      <c r="G6816">
        <v>372</v>
      </c>
      <c r="H6816" s="6">
        <f t="shared" si="425"/>
        <v>43466</v>
      </c>
      <c r="I6816">
        <f>SUMIFS('[1]Monthly unit'!$C:$C,'[1]Monthly unit'!$A:$A,'[1]Final sheet'!A6816,'[1]Monthly unit'!$B:$B,'[1]Final sheet'!H6816)</f>
        <v>583</v>
      </c>
      <c r="J6816">
        <f t="shared" si="426"/>
        <v>1</v>
      </c>
      <c r="K6816">
        <f t="shared" si="427"/>
        <v>2019</v>
      </c>
      <c r="L6816">
        <f>ROUND(VLOOKUP(H6816,'[1]Feeder energy'!$L:$P,2,FALSE)/1000,3)</f>
        <v>37768.652999999998</v>
      </c>
      <c r="M6816">
        <f>ROUND(VLOOKUP(H6816,'[1]Feeder energy'!$L:$P,3,FALSE)/1000,3)</f>
        <v>35953.199999999997</v>
      </c>
      <c r="N6816">
        <f>ROUND(VLOOKUP(H6816,'[1]Feeder energy'!$L:$P,4,FALSE)/1000,3)</f>
        <v>34621.296999999999</v>
      </c>
      <c r="O6816">
        <f>ROUND(VLOOKUP(H6816,'[1]Feeder energy'!$L:$P,5,FALSE)/1000,3)</f>
        <v>43098.326999999997</v>
      </c>
      <c r="P6816">
        <f t="shared" si="424"/>
        <v>1</v>
      </c>
      <c r="Q6816" t="s">
        <v>18</v>
      </c>
    </row>
    <row r="6817" spans="1:17" x14ac:dyDescent="0.25">
      <c r="A6817" s="5">
        <v>110213001271</v>
      </c>
      <c r="B6817" s="6">
        <v>43497</v>
      </c>
      <c r="C6817">
        <v>30000</v>
      </c>
      <c r="D6817">
        <v>30000</v>
      </c>
      <c r="E6817">
        <v>167</v>
      </c>
      <c r="H6817" s="6">
        <f t="shared" si="425"/>
        <v>43466</v>
      </c>
      <c r="I6817">
        <f>SUMIFS('[1]Monthly unit'!$C:$C,'[1]Monthly unit'!$A:$A,'[1]Final sheet'!A6817,'[1]Monthly unit'!$B:$B,'[1]Final sheet'!H6817)</f>
        <v>171</v>
      </c>
      <c r="J6817">
        <f t="shared" si="426"/>
        <v>1</v>
      </c>
      <c r="K6817">
        <f t="shared" si="427"/>
        <v>2019</v>
      </c>
      <c r="L6817">
        <f>ROUND(VLOOKUP(H6817,'[1]Feeder energy'!$L:$P,2,FALSE)/1000,3)</f>
        <v>37768.652999999998</v>
      </c>
      <c r="M6817">
        <f>ROUND(VLOOKUP(H6817,'[1]Feeder energy'!$L:$P,3,FALSE)/1000,3)</f>
        <v>35953.199999999997</v>
      </c>
      <c r="N6817">
        <f>ROUND(VLOOKUP(H6817,'[1]Feeder energy'!$L:$P,4,FALSE)/1000,3)</f>
        <v>34621.296999999999</v>
      </c>
      <c r="O6817">
        <f>ROUND(VLOOKUP(H6817,'[1]Feeder energy'!$L:$P,5,FALSE)/1000,3)</f>
        <v>43098.326999999997</v>
      </c>
      <c r="P6817">
        <f t="shared" si="424"/>
        <v>1</v>
      </c>
      <c r="Q6817" t="s">
        <v>18</v>
      </c>
    </row>
    <row r="6818" spans="1:17" x14ac:dyDescent="0.25">
      <c r="A6818" s="5">
        <v>110213001272</v>
      </c>
      <c r="B6818" s="6">
        <v>43497</v>
      </c>
      <c r="C6818">
        <v>20000</v>
      </c>
      <c r="D6818">
        <v>5000</v>
      </c>
      <c r="E6818">
        <v>67</v>
      </c>
      <c r="H6818" s="6">
        <f t="shared" si="425"/>
        <v>43466</v>
      </c>
      <c r="I6818">
        <f>SUMIFS('[1]Monthly unit'!$C:$C,'[1]Monthly unit'!$A:$A,'[1]Final sheet'!A6818,'[1]Monthly unit'!$B:$B,'[1]Final sheet'!H6818)</f>
        <v>104</v>
      </c>
      <c r="J6818">
        <f t="shared" si="426"/>
        <v>1</v>
      </c>
      <c r="K6818">
        <f t="shared" si="427"/>
        <v>2019</v>
      </c>
      <c r="L6818">
        <f>ROUND(VLOOKUP(H6818,'[1]Feeder energy'!$L:$P,2,FALSE)/1000,3)</f>
        <v>37768.652999999998</v>
      </c>
      <c r="M6818">
        <f>ROUND(VLOOKUP(H6818,'[1]Feeder energy'!$L:$P,3,FALSE)/1000,3)</f>
        <v>35953.199999999997</v>
      </c>
      <c r="N6818">
        <f>ROUND(VLOOKUP(H6818,'[1]Feeder energy'!$L:$P,4,FALSE)/1000,3)</f>
        <v>34621.296999999999</v>
      </c>
      <c r="O6818">
        <f>ROUND(VLOOKUP(H6818,'[1]Feeder energy'!$L:$P,5,FALSE)/1000,3)</f>
        <v>43098.326999999997</v>
      </c>
      <c r="P6818">
        <f t="shared" si="424"/>
        <v>1</v>
      </c>
      <c r="Q6818" t="s">
        <v>18</v>
      </c>
    </row>
    <row r="6819" spans="1:17" x14ac:dyDescent="0.25">
      <c r="A6819" s="5">
        <v>110213001275</v>
      </c>
      <c r="B6819" s="6">
        <v>43497</v>
      </c>
      <c r="C6819">
        <v>59700</v>
      </c>
      <c r="D6819">
        <v>16000</v>
      </c>
      <c r="E6819">
        <v>99</v>
      </c>
      <c r="H6819" s="6">
        <f t="shared" si="425"/>
        <v>43466</v>
      </c>
      <c r="I6819">
        <f>SUMIFS('[1]Monthly unit'!$C:$C,'[1]Monthly unit'!$A:$A,'[1]Final sheet'!A6819,'[1]Monthly unit'!$B:$B,'[1]Final sheet'!H6819)</f>
        <v>397</v>
      </c>
      <c r="J6819">
        <f t="shared" si="426"/>
        <v>1</v>
      </c>
      <c r="K6819">
        <f t="shared" si="427"/>
        <v>2019</v>
      </c>
      <c r="L6819">
        <f>ROUND(VLOOKUP(H6819,'[1]Feeder energy'!$L:$P,2,FALSE)/1000,3)</f>
        <v>37768.652999999998</v>
      </c>
      <c r="M6819">
        <f>ROUND(VLOOKUP(H6819,'[1]Feeder energy'!$L:$P,3,FALSE)/1000,3)</f>
        <v>35953.199999999997</v>
      </c>
      <c r="N6819">
        <f>ROUND(VLOOKUP(H6819,'[1]Feeder energy'!$L:$P,4,FALSE)/1000,3)</f>
        <v>34621.296999999999</v>
      </c>
      <c r="O6819">
        <f>ROUND(VLOOKUP(H6819,'[1]Feeder energy'!$L:$P,5,FALSE)/1000,3)</f>
        <v>43098.326999999997</v>
      </c>
      <c r="P6819">
        <f t="shared" si="424"/>
        <v>1</v>
      </c>
      <c r="Q6819" t="s">
        <v>18</v>
      </c>
    </row>
    <row r="6820" spans="1:17" x14ac:dyDescent="0.25">
      <c r="A6820" s="5">
        <v>110213001276</v>
      </c>
      <c r="B6820" s="6">
        <v>43497</v>
      </c>
      <c r="C6820">
        <v>29700</v>
      </c>
      <c r="D6820">
        <v>15300</v>
      </c>
      <c r="E6820">
        <v>310</v>
      </c>
      <c r="H6820" s="6">
        <f t="shared" si="425"/>
        <v>43466</v>
      </c>
      <c r="I6820">
        <f>SUMIFS('[1]Monthly unit'!$C:$C,'[1]Monthly unit'!$A:$A,'[1]Final sheet'!A6820,'[1]Monthly unit'!$B:$B,'[1]Final sheet'!H6820)</f>
        <v>180</v>
      </c>
      <c r="J6820">
        <f t="shared" si="426"/>
        <v>1</v>
      </c>
      <c r="K6820">
        <f t="shared" si="427"/>
        <v>2019</v>
      </c>
      <c r="L6820">
        <f>ROUND(VLOOKUP(H6820,'[1]Feeder energy'!$L:$P,2,FALSE)/1000,3)</f>
        <v>37768.652999999998</v>
      </c>
      <c r="M6820">
        <f>ROUND(VLOOKUP(H6820,'[1]Feeder energy'!$L:$P,3,FALSE)/1000,3)</f>
        <v>35953.199999999997</v>
      </c>
      <c r="N6820">
        <f>ROUND(VLOOKUP(H6820,'[1]Feeder energy'!$L:$P,4,FALSE)/1000,3)</f>
        <v>34621.296999999999</v>
      </c>
      <c r="O6820">
        <f>ROUND(VLOOKUP(H6820,'[1]Feeder energy'!$L:$P,5,FALSE)/1000,3)</f>
        <v>43098.326999999997</v>
      </c>
      <c r="P6820">
        <f t="shared" si="424"/>
        <v>1</v>
      </c>
      <c r="Q6820" t="s">
        <v>18</v>
      </c>
    </row>
    <row r="6821" spans="1:17" x14ac:dyDescent="0.25">
      <c r="A6821" s="5">
        <v>110213001286</v>
      </c>
      <c r="B6821" s="6">
        <v>43497</v>
      </c>
      <c r="C6821">
        <v>69000</v>
      </c>
      <c r="D6821">
        <v>6000</v>
      </c>
      <c r="E6821">
        <v>22</v>
      </c>
      <c r="H6821" s="6">
        <f t="shared" si="425"/>
        <v>43466</v>
      </c>
      <c r="I6821">
        <f>SUMIFS('[1]Monthly unit'!$C:$C,'[1]Monthly unit'!$A:$A,'[1]Final sheet'!A6821,'[1]Monthly unit'!$B:$B,'[1]Final sheet'!H6821)</f>
        <v>451</v>
      </c>
      <c r="J6821">
        <f t="shared" si="426"/>
        <v>1</v>
      </c>
      <c r="K6821">
        <f t="shared" si="427"/>
        <v>2019</v>
      </c>
      <c r="L6821">
        <f>ROUND(VLOOKUP(H6821,'[1]Feeder energy'!$L:$P,2,FALSE)/1000,3)</f>
        <v>37768.652999999998</v>
      </c>
      <c r="M6821">
        <f>ROUND(VLOOKUP(H6821,'[1]Feeder energy'!$L:$P,3,FALSE)/1000,3)</f>
        <v>35953.199999999997</v>
      </c>
      <c r="N6821">
        <f>ROUND(VLOOKUP(H6821,'[1]Feeder energy'!$L:$P,4,FALSE)/1000,3)</f>
        <v>34621.296999999999</v>
      </c>
      <c r="O6821">
        <f>ROUND(VLOOKUP(H6821,'[1]Feeder energy'!$L:$P,5,FALSE)/1000,3)</f>
        <v>43098.326999999997</v>
      </c>
      <c r="P6821">
        <f t="shared" ref="P6821:P6884" si="428">IF(AND(J6821&gt;=4,J6821&lt;7,K6821=2020),0,IF(AND(C6821=0,F6821=0),0,1))</f>
        <v>1</v>
      </c>
      <c r="Q6821" t="s">
        <v>18</v>
      </c>
    </row>
    <row r="6822" spans="1:17" x14ac:dyDescent="0.25">
      <c r="A6822" s="5">
        <v>110213001287</v>
      </c>
      <c r="B6822" s="6">
        <v>43497</v>
      </c>
      <c r="C6822">
        <v>60000</v>
      </c>
      <c r="D6822">
        <v>6000</v>
      </c>
      <c r="E6822">
        <v>22</v>
      </c>
      <c r="H6822" s="6">
        <f t="shared" si="425"/>
        <v>43466</v>
      </c>
      <c r="I6822">
        <f>SUMIFS('[1]Monthly unit'!$C:$C,'[1]Monthly unit'!$A:$A,'[1]Final sheet'!A6822,'[1]Monthly unit'!$B:$B,'[1]Final sheet'!H6822)</f>
        <v>464</v>
      </c>
      <c r="J6822">
        <f t="shared" si="426"/>
        <v>1</v>
      </c>
      <c r="K6822">
        <f t="shared" si="427"/>
        <v>2019</v>
      </c>
      <c r="L6822">
        <f>ROUND(VLOOKUP(H6822,'[1]Feeder energy'!$L:$P,2,FALSE)/1000,3)</f>
        <v>37768.652999999998</v>
      </c>
      <c r="M6822">
        <f>ROUND(VLOOKUP(H6822,'[1]Feeder energy'!$L:$P,3,FALSE)/1000,3)</f>
        <v>35953.199999999997</v>
      </c>
      <c r="N6822">
        <f>ROUND(VLOOKUP(H6822,'[1]Feeder energy'!$L:$P,4,FALSE)/1000,3)</f>
        <v>34621.296999999999</v>
      </c>
      <c r="O6822">
        <f>ROUND(VLOOKUP(H6822,'[1]Feeder energy'!$L:$P,5,FALSE)/1000,3)</f>
        <v>43098.326999999997</v>
      </c>
      <c r="P6822">
        <f t="shared" si="428"/>
        <v>1</v>
      </c>
      <c r="Q6822" t="s">
        <v>18</v>
      </c>
    </row>
    <row r="6823" spans="1:17" x14ac:dyDescent="0.25">
      <c r="A6823" s="5">
        <v>110213001288</v>
      </c>
      <c r="B6823" s="6">
        <v>43497</v>
      </c>
      <c r="C6823">
        <v>40000</v>
      </c>
      <c r="D6823">
        <v>20000</v>
      </c>
      <c r="E6823">
        <v>115</v>
      </c>
      <c r="H6823" s="6">
        <f t="shared" si="425"/>
        <v>43466</v>
      </c>
      <c r="I6823">
        <f>SUMIFS('[1]Monthly unit'!$C:$C,'[1]Monthly unit'!$A:$A,'[1]Final sheet'!A6823,'[1]Monthly unit'!$B:$B,'[1]Final sheet'!H6823)</f>
        <v>569</v>
      </c>
      <c r="J6823">
        <f t="shared" si="426"/>
        <v>1</v>
      </c>
      <c r="K6823">
        <f t="shared" si="427"/>
        <v>2019</v>
      </c>
      <c r="L6823">
        <f>ROUND(VLOOKUP(H6823,'[1]Feeder energy'!$L:$P,2,FALSE)/1000,3)</f>
        <v>37768.652999999998</v>
      </c>
      <c r="M6823">
        <f>ROUND(VLOOKUP(H6823,'[1]Feeder energy'!$L:$P,3,FALSE)/1000,3)</f>
        <v>35953.199999999997</v>
      </c>
      <c r="N6823">
        <f>ROUND(VLOOKUP(H6823,'[1]Feeder energy'!$L:$P,4,FALSE)/1000,3)</f>
        <v>34621.296999999999</v>
      </c>
      <c r="O6823">
        <f>ROUND(VLOOKUP(H6823,'[1]Feeder energy'!$L:$P,5,FALSE)/1000,3)</f>
        <v>43098.326999999997</v>
      </c>
      <c r="P6823">
        <f t="shared" si="428"/>
        <v>1</v>
      </c>
      <c r="Q6823" t="s">
        <v>18</v>
      </c>
    </row>
    <row r="6824" spans="1:17" x14ac:dyDescent="0.25">
      <c r="A6824" s="5">
        <v>110213001289</v>
      </c>
      <c r="B6824" s="6">
        <v>43497</v>
      </c>
      <c r="C6824">
        <v>100000</v>
      </c>
      <c r="D6824">
        <v>20000</v>
      </c>
      <c r="E6824">
        <v>14</v>
      </c>
      <c r="H6824" s="6">
        <f t="shared" si="425"/>
        <v>43466</v>
      </c>
      <c r="I6824">
        <f>SUMIFS('[1]Monthly unit'!$C:$C,'[1]Monthly unit'!$A:$A,'[1]Final sheet'!A6824,'[1]Monthly unit'!$B:$B,'[1]Final sheet'!H6824)</f>
        <v>843</v>
      </c>
      <c r="J6824">
        <f t="shared" si="426"/>
        <v>1</v>
      </c>
      <c r="K6824">
        <f t="shared" si="427"/>
        <v>2019</v>
      </c>
      <c r="L6824">
        <f>ROUND(VLOOKUP(H6824,'[1]Feeder energy'!$L:$P,2,FALSE)/1000,3)</f>
        <v>37768.652999999998</v>
      </c>
      <c r="M6824">
        <f>ROUND(VLOOKUP(H6824,'[1]Feeder energy'!$L:$P,3,FALSE)/1000,3)</f>
        <v>35953.199999999997</v>
      </c>
      <c r="N6824">
        <f>ROUND(VLOOKUP(H6824,'[1]Feeder energy'!$L:$P,4,FALSE)/1000,3)</f>
        <v>34621.296999999999</v>
      </c>
      <c r="O6824">
        <f>ROUND(VLOOKUP(H6824,'[1]Feeder energy'!$L:$P,5,FALSE)/1000,3)</f>
        <v>43098.326999999997</v>
      </c>
      <c r="P6824">
        <f t="shared" si="428"/>
        <v>1</v>
      </c>
      <c r="Q6824" t="s">
        <v>18</v>
      </c>
    </row>
    <row r="6825" spans="1:17" x14ac:dyDescent="0.25">
      <c r="A6825" s="5">
        <v>110213001290</v>
      </c>
      <c r="B6825" s="6">
        <v>43497</v>
      </c>
      <c r="C6825">
        <v>44388</v>
      </c>
      <c r="D6825">
        <v>10000</v>
      </c>
      <c r="E6825">
        <v>57</v>
      </c>
      <c r="H6825" s="6">
        <f t="shared" si="425"/>
        <v>43466</v>
      </c>
      <c r="I6825">
        <f>SUMIFS('[1]Monthly unit'!$C:$C,'[1]Monthly unit'!$A:$A,'[1]Final sheet'!A6825,'[1]Monthly unit'!$B:$B,'[1]Final sheet'!H6825)</f>
        <v>285</v>
      </c>
      <c r="J6825">
        <f t="shared" si="426"/>
        <v>1</v>
      </c>
      <c r="K6825">
        <f t="shared" si="427"/>
        <v>2019</v>
      </c>
      <c r="L6825">
        <f>ROUND(VLOOKUP(H6825,'[1]Feeder energy'!$L:$P,2,FALSE)/1000,3)</f>
        <v>37768.652999999998</v>
      </c>
      <c r="M6825">
        <f>ROUND(VLOOKUP(H6825,'[1]Feeder energy'!$L:$P,3,FALSE)/1000,3)</f>
        <v>35953.199999999997</v>
      </c>
      <c r="N6825">
        <f>ROUND(VLOOKUP(H6825,'[1]Feeder energy'!$L:$P,4,FALSE)/1000,3)</f>
        <v>34621.296999999999</v>
      </c>
      <c r="O6825">
        <f>ROUND(VLOOKUP(H6825,'[1]Feeder energy'!$L:$P,5,FALSE)/1000,3)</f>
        <v>43098.326999999997</v>
      </c>
      <c r="P6825">
        <f t="shared" si="428"/>
        <v>1</v>
      </c>
      <c r="Q6825" t="s">
        <v>18</v>
      </c>
    </row>
    <row r="6826" spans="1:17" x14ac:dyDescent="0.25">
      <c r="A6826" s="5">
        <v>110213001291</v>
      </c>
      <c r="B6826" s="6">
        <v>43497</v>
      </c>
      <c r="C6826">
        <v>95000</v>
      </c>
      <c r="D6826">
        <v>15000</v>
      </c>
      <c r="E6826">
        <v>24</v>
      </c>
      <c r="H6826" s="6">
        <f t="shared" si="425"/>
        <v>43466</v>
      </c>
      <c r="I6826">
        <f>SUMIFS('[1]Monthly unit'!$C:$C,'[1]Monthly unit'!$A:$A,'[1]Final sheet'!A6826,'[1]Monthly unit'!$B:$B,'[1]Final sheet'!H6826)</f>
        <v>721</v>
      </c>
      <c r="J6826">
        <f t="shared" si="426"/>
        <v>1</v>
      </c>
      <c r="K6826">
        <f t="shared" si="427"/>
        <v>2019</v>
      </c>
      <c r="L6826">
        <f>ROUND(VLOOKUP(H6826,'[1]Feeder energy'!$L:$P,2,FALSE)/1000,3)</f>
        <v>37768.652999999998</v>
      </c>
      <c r="M6826">
        <f>ROUND(VLOOKUP(H6826,'[1]Feeder energy'!$L:$P,3,FALSE)/1000,3)</f>
        <v>35953.199999999997</v>
      </c>
      <c r="N6826">
        <f>ROUND(VLOOKUP(H6826,'[1]Feeder energy'!$L:$P,4,FALSE)/1000,3)</f>
        <v>34621.296999999999</v>
      </c>
      <c r="O6826">
        <f>ROUND(VLOOKUP(H6826,'[1]Feeder energy'!$L:$P,5,FALSE)/1000,3)</f>
        <v>43098.326999999997</v>
      </c>
      <c r="P6826">
        <f t="shared" si="428"/>
        <v>1</v>
      </c>
      <c r="Q6826" t="s">
        <v>18</v>
      </c>
    </row>
    <row r="6827" spans="1:17" x14ac:dyDescent="0.25">
      <c r="A6827" s="5">
        <v>110213001318</v>
      </c>
      <c r="B6827" s="6">
        <v>43497</v>
      </c>
      <c r="C6827">
        <v>300000</v>
      </c>
      <c r="D6827">
        <v>100000</v>
      </c>
      <c r="E6827">
        <v>116</v>
      </c>
      <c r="H6827" s="6">
        <f t="shared" si="425"/>
        <v>43466</v>
      </c>
      <c r="I6827">
        <f>SUMIFS('[1]Monthly unit'!$C:$C,'[1]Monthly unit'!$A:$A,'[1]Final sheet'!A6827,'[1]Monthly unit'!$B:$B,'[1]Final sheet'!H6827)</f>
        <v>1634</v>
      </c>
      <c r="J6827">
        <f t="shared" si="426"/>
        <v>1</v>
      </c>
      <c r="K6827">
        <f t="shared" si="427"/>
        <v>2019</v>
      </c>
      <c r="L6827">
        <f>ROUND(VLOOKUP(H6827,'[1]Feeder energy'!$L:$P,2,FALSE)/1000,3)</f>
        <v>37768.652999999998</v>
      </c>
      <c r="M6827">
        <f>ROUND(VLOOKUP(H6827,'[1]Feeder energy'!$L:$P,3,FALSE)/1000,3)</f>
        <v>35953.199999999997</v>
      </c>
      <c r="N6827">
        <f>ROUND(VLOOKUP(H6827,'[1]Feeder energy'!$L:$P,4,FALSE)/1000,3)</f>
        <v>34621.296999999999</v>
      </c>
      <c r="O6827">
        <f>ROUND(VLOOKUP(H6827,'[1]Feeder energy'!$L:$P,5,FALSE)/1000,3)</f>
        <v>43098.326999999997</v>
      </c>
      <c r="P6827">
        <f t="shared" si="428"/>
        <v>1</v>
      </c>
      <c r="Q6827" t="s">
        <v>18</v>
      </c>
    </row>
    <row r="6828" spans="1:17" x14ac:dyDescent="0.25">
      <c r="A6828" s="5">
        <v>110213001319</v>
      </c>
      <c r="B6828" s="6">
        <v>43497</v>
      </c>
      <c r="C6828">
        <v>160500</v>
      </c>
      <c r="D6828">
        <v>20000</v>
      </c>
      <c r="E6828">
        <v>4</v>
      </c>
      <c r="H6828" s="6">
        <f t="shared" si="425"/>
        <v>43466</v>
      </c>
      <c r="I6828">
        <f>SUMIFS('[1]Monthly unit'!$C:$C,'[1]Monthly unit'!$A:$A,'[1]Final sheet'!A6828,'[1]Monthly unit'!$B:$B,'[1]Final sheet'!H6828)</f>
        <v>814</v>
      </c>
      <c r="J6828">
        <f t="shared" si="426"/>
        <v>1</v>
      </c>
      <c r="K6828">
        <f t="shared" si="427"/>
        <v>2019</v>
      </c>
      <c r="L6828">
        <f>ROUND(VLOOKUP(H6828,'[1]Feeder energy'!$L:$P,2,FALSE)/1000,3)</f>
        <v>37768.652999999998</v>
      </c>
      <c r="M6828">
        <f>ROUND(VLOOKUP(H6828,'[1]Feeder energy'!$L:$P,3,FALSE)/1000,3)</f>
        <v>35953.199999999997</v>
      </c>
      <c r="N6828">
        <f>ROUND(VLOOKUP(H6828,'[1]Feeder energy'!$L:$P,4,FALSE)/1000,3)</f>
        <v>34621.296999999999</v>
      </c>
      <c r="O6828">
        <f>ROUND(VLOOKUP(H6828,'[1]Feeder energy'!$L:$P,5,FALSE)/1000,3)</f>
        <v>43098.326999999997</v>
      </c>
      <c r="P6828">
        <f t="shared" si="428"/>
        <v>1</v>
      </c>
      <c r="Q6828" t="s">
        <v>18</v>
      </c>
    </row>
    <row r="6829" spans="1:17" x14ac:dyDescent="0.25">
      <c r="A6829" s="5">
        <v>110213001320</v>
      </c>
      <c r="B6829" s="6">
        <v>43497</v>
      </c>
      <c r="C6829">
        <v>15500</v>
      </c>
      <c r="D6829">
        <v>4000</v>
      </c>
      <c r="E6829">
        <v>76</v>
      </c>
      <c r="F6829">
        <v>1000</v>
      </c>
      <c r="G6829">
        <v>378</v>
      </c>
      <c r="H6829" s="6">
        <f t="shared" si="425"/>
        <v>43466</v>
      </c>
      <c r="I6829">
        <f>SUMIFS('[1]Monthly unit'!$C:$C,'[1]Monthly unit'!$A:$A,'[1]Final sheet'!A6829,'[1]Monthly unit'!$B:$B,'[1]Final sheet'!H6829)</f>
        <v>56</v>
      </c>
      <c r="J6829">
        <f t="shared" si="426"/>
        <v>1</v>
      </c>
      <c r="K6829">
        <f t="shared" si="427"/>
        <v>2019</v>
      </c>
      <c r="L6829">
        <f>ROUND(VLOOKUP(H6829,'[1]Feeder energy'!$L:$P,2,FALSE)/1000,3)</f>
        <v>37768.652999999998</v>
      </c>
      <c r="M6829">
        <f>ROUND(VLOOKUP(H6829,'[1]Feeder energy'!$L:$P,3,FALSE)/1000,3)</f>
        <v>35953.199999999997</v>
      </c>
      <c r="N6829">
        <f>ROUND(VLOOKUP(H6829,'[1]Feeder energy'!$L:$P,4,FALSE)/1000,3)</f>
        <v>34621.296999999999</v>
      </c>
      <c r="O6829">
        <f>ROUND(VLOOKUP(H6829,'[1]Feeder energy'!$L:$P,5,FALSE)/1000,3)</f>
        <v>43098.326999999997</v>
      </c>
      <c r="P6829">
        <f t="shared" si="428"/>
        <v>1</v>
      </c>
      <c r="Q6829" t="s">
        <v>18</v>
      </c>
    </row>
    <row r="6830" spans="1:17" x14ac:dyDescent="0.25">
      <c r="A6830" s="5">
        <v>110213001347</v>
      </c>
      <c r="B6830" s="6">
        <v>43497</v>
      </c>
      <c r="C6830">
        <v>30000</v>
      </c>
      <c r="D6830">
        <v>10000</v>
      </c>
      <c r="E6830">
        <v>74</v>
      </c>
      <c r="H6830" s="6">
        <f t="shared" si="425"/>
        <v>43466</v>
      </c>
      <c r="I6830">
        <f>SUMIFS('[1]Monthly unit'!$C:$C,'[1]Monthly unit'!$A:$A,'[1]Final sheet'!A6830,'[1]Monthly unit'!$B:$B,'[1]Final sheet'!H6830)</f>
        <v>129</v>
      </c>
      <c r="J6830">
        <f t="shared" si="426"/>
        <v>1</v>
      </c>
      <c r="K6830">
        <f t="shared" si="427"/>
        <v>2019</v>
      </c>
      <c r="L6830">
        <f>ROUND(VLOOKUP(H6830,'[1]Feeder energy'!$L:$P,2,FALSE)/1000,3)</f>
        <v>37768.652999999998</v>
      </c>
      <c r="M6830">
        <f>ROUND(VLOOKUP(H6830,'[1]Feeder energy'!$L:$P,3,FALSE)/1000,3)</f>
        <v>35953.199999999997</v>
      </c>
      <c r="N6830">
        <f>ROUND(VLOOKUP(H6830,'[1]Feeder energy'!$L:$P,4,FALSE)/1000,3)</f>
        <v>34621.296999999999</v>
      </c>
      <c r="O6830">
        <f>ROUND(VLOOKUP(H6830,'[1]Feeder energy'!$L:$P,5,FALSE)/1000,3)</f>
        <v>43098.326999999997</v>
      </c>
      <c r="P6830">
        <f t="shared" si="428"/>
        <v>1</v>
      </c>
      <c r="Q6830" t="s">
        <v>18</v>
      </c>
    </row>
    <row r="6831" spans="1:17" x14ac:dyDescent="0.25">
      <c r="A6831" s="5">
        <v>110213001348</v>
      </c>
      <c r="B6831" s="6">
        <v>43497</v>
      </c>
      <c r="C6831">
        <v>20000</v>
      </c>
      <c r="D6831">
        <v>10000</v>
      </c>
      <c r="E6831">
        <v>161</v>
      </c>
      <c r="H6831" s="6">
        <f t="shared" si="425"/>
        <v>43466</v>
      </c>
      <c r="I6831">
        <f>SUMIFS('[1]Monthly unit'!$C:$C,'[1]Monthly unit'!$A:$A,'[1]Final sheet'!A6831,'[1]Monthly unit'!$B:$B,'[1]Final sheet'!H6831)</f>
        <v>132</v>
      </c>
      <c r="J6831">
        <f t="shared" si="426"/>
        <v>1</v>
      </c>
      <c r="K6831">
        <f t="shared" si="427"/>
        <v>2019</v>
      </c>
      <c r="L6831">
        <f>ROUND(VLOOKUP(H6831,'[1]Feeder energy'!$L:$P,2,FALSE)/1000,3)</f>
        <v>37768.652999999998</v>
      </c>
      <c r="M6831">
        <f>ROUND(VLOOKUP(H6831,'[1]Feeder energy'!$L:$P,3,FALSE)/1000,3)</f>
        <v>35953.199999999997</v>
      </c>
      <c r="N6831">
        <f>ROUND(VLOOKUP(H6831,'[1]Feeder energy'!$L:$P,4,FALSE)/1000,3)</f>
        <v>34621.296999999999</v>
      </c>
      <c r="O6831">
        <f>ROUND(VLOOKUP(H6831,'[1]Feeder energy'!$L:$P,5,FALSE)/1000,3)</f>
        <v>43098.326999999997</v>
      </c>
      <c r="P6831">
        <f t="shared" si="428"/>
        <v>1</v>
      </c>
      <c r="Q6831" t="s">
        <v>18</v>
      </c>
    </row>
    <row r="6832" spans="1:17" x14ac:dyDescent="0.25">
      <c r="A6832" s="5">
        <v>110213001351</v>
      </c>
      <c r="B6832" s="6">
        <v>43497</v>
      </c>
      <c r="C6832">
        <v>41000</v>
      </c>
      <c r="D6832">
        <v>6000</v>
      </c>
      <c r="E6832">
        <v>4</v>
      </c>
      <c r="F6832">
        <v>15000</v>
      </c>
      <c r="G6832">
        <v>378</v>
      </c>
      <c r="H6832" s="6">
        <f t="shared" si="425"/>
        <v>43466</v>
      </c>
      <c r="I6832">
        <f>SUMIFS('[1]Monthly unit'!$C:$C,'[1]Monthly unit'!$A:$A,'[1]Final sheet'!A6832,'[1]Monthly unit'!$B:$B,'[1]Final sheet'!H6832)</f>
        <v>238</v>
      </c>
      <c r="J6832">
        <f t="shared" si="426"/>
        <v>1</v>
      </c>
      <c r="K6832">
        <f t="shared" si="427"/>
        <v>2019</v>
      </c>
      <c r="L6832">
        <f>ROUND(VLOOKUP(H6832,'[1]Feeder energy'!$L:$P,2,FALSE)/1000,3)</f>
        <v>37768.652999999998</v>
      </c>
      <c r="M6832">
        <f>ROUND(VLOOKUP(H6832,'[1]Feeder energy'!$L:$P,3,FALSE)/1000,3)</f>
        <v>35953.199999999997</v>
      </c>
      <c r="N6832">
        <f>ROUND(VLOOKUP(H6832,'[1]Feeder energy'!$L:$P,4,FALSE)/1000,3)</f>
        <v>34621.296999999999</v>
      </c>
      <c r="O6832">
        <f>ROUND(VLOOKUP(H6832,'[1]Feeder energy'!$L:$P,5,FALSE)/1000,3)</f>
        <v>43098.326999999997</v>
      </c>
      <c r="P6832">
        <f t="shared" si="428"/>
        <v>1</v>
      </c>
      <c r="Q6832" t="s">
        <v>18</v>
      </c>
    </row>
    <row r="6833" spans="1:17" x14ac:dyDescent="0.25">
      <c r="A6833" s="5">
        <v>110213001354</v>
      </c>
      <c r="B6833" s="6">
        <v>43497</v>
      </c>
      <c r="C6833">
        <v>35164</v>
      </c>
      <c r="D6833">
        <v>6000</v>
      </c>
      <c r="E6833">
        <v>4</v>
      </c>
      <c r="F6833">
        <v>7000</v>
      </c>
      <c r="G6833">
        <v>378</v>
      </c>
      <c r="H6833" s="6">
        <f t="shared" si="425"/>
        <v>43466</v>
      </c>
      <c r="I6833">
        <f>SUMIFS('[1]Monthly unit'!$C:$C,'[1]Monthly unit'!$A:$A,'[1]Final sheet'!A6833,'[1]Monthly unit'!$B:$B,'[1]Final sheet'!H6833)</f>
        <v>416</v>
      </c>
      <c r="J6833">
        <f t="shared" si="426"/>
        <v>1</v>
      </c>
      <c r="K6833">
        <f t="shared" si="427"/>
        <v>2019</v>
      </c>
      <c r="L6833">
        <f>ROUND(VLOOKUP(H6833,'[1]Feeder energy'!$L:$P,2,FALSE)/1000,3)</f>
        <v>37768.652999999998</v>
      </c>
      <c r="M6833">
        <f>ROUND(VLOOKUP(H6833,'[1]Feeder energy'!$L:$P,3,FALSE)/1000,3)</f>
        <v>35953.199999999997</v>
      </c>
      <c r="N6833">
        <f>ROUND(VLOOKUP(H6833,'[1]Feeder energy'!$L:$P,4,FALSE)/1000,3)</f>
        <v>34621.296999999999</v>
      </c>
      <c r="O6833">
        <f>ROUND(VLOOKUP(H6833,'[1]Feeder energy'!$L:$P,5,FALSE)/1000,3)</f>
        <v>43098.326999999997</v>
      </c>
      <c r="P6833">
        <f t="shared" si="428"/>
        <v>1</v>
      </c>
      <c r="Q6833" t="s">
        <v>18</v>
      </c>
    </row>
    <row r="6834" spans="1:17" x14ac:dyDescent="0.25">
      <c r="A6834" s="5">
        <v>110213001358</v>
      </c>
      <c r="B6834" s="6">
        <v>43497</v>
      </c>
      <c r="C6834">
        <v>10000</v>
      </c>
      <c r="D6834">
        <v>10000</v>
      </c>
      <c r="E6834">
        <v>72</v>
      </c>
      <c r="H6834" s="6">
        <f t="shared" si="425"/>
        <v>43466</v>
      </c>
      <c r="I6834">
        <f>SUMIFS('[1]Monthly unit'!$C:$C,'[1]Monthly unit'!$A:$A,'[1]Final sheet'!A6834,'[1]Monthly unit'!$B:$B,'[1]Final sheet'!H6834)</f>
        <v>372</v>
      </c>
      <c r="J6834">
        <f t="shared" si="426"/>
        <v>1</v>
      </c>
      <c r="K6834">
        <f t="shared" si="427"/>
        <v>2019</v>
      </c>
      <c r="L6834">
        <f>ROUND(VLOOKUP(H6834,'[1]Feeder energy'!$L:$P,2,FALSE)/1000,3)</f>
        <v>37768.652999999998</v>
      </c>
      <c r="M6834">
        <f>ROUND(VLOOKUP(H6834,'[1]Feeder energy'!$L:$P,3,FALSE)/1000,3)</f>
        <v>35953.199999999997</v>
      </c>
      <c r="N6834">
        <f>ROUND(VLOOKUP(H6834,'[1]Feeder energy'!$L:$P,4,FALSE)/1000,3)</f>
        <v>34621.296999999999</v>
      </c>
      <c r="O6834">
        <f>ROUND(VLOOKUP(H6834,'[1]Feeder energy'!$L:$P,5,FALSE)/1000,3)</f>
        <v>43098.326999999997</v>
      </c>
      <c r="P6834">
        <f t="shared" si="428"/>
        <v>1</v>
      </c>
      <c r="Q6834" t="s">
        <v>18</v>
      </c>
    </row>
    <row r="6835" spans="1:17" x14ac:dyDescent="0.25">
      <c r="A6835" s="5">
        <v>110213001361</v>
      </c>
      <c r="B6835" s="6">
        <v>43497</v>
      </c>
      <c r="C6835">
        <v>31000</v>
      </c>
      <c r="D6835">
        <v>11000</v>
      </c>
      <c r="E6835">
        <v>44</v>
      </c>
      <c r="F6835">
        <v>15000</v>
      </c>
      <c r="G6835">
        <v>378</v>
      </c>
      <c r="H6835" s="6">
        <f t="shared" si="425"/>
        <v>43466</v>
      </c>
      <c r="I6835">
        <f>SUMIFS('[1]Monthly unit'!$C:$C,'[1]Monthly unit'!$A:$A,'[1]Final sheet'!A6835,'[1]Monthly unit'!$B:$B,'[1]Final sheet'!H6835)</f>
        <v>446</v>
      </c>
      <c r="J6835">
        <f t="shared" si="426"/>
        <v>1</v>
      </c>
      <c r="K6835">
        <f t="shared" si="427"/>
        <v>2019</v>
      </c>
      <c r="L6835">
        <f>ROUND(VLOOKUP(H6835,'[1]Feeder energy'!$L:$P,2,FALSE)/1000,3)</f>
        <v>37768.652999999998</v>
      </c>
      <c r="M6835">
        <f>ROUND(VLOOKUP(H6835,'[1]Feeder energy'!$L:$P,3,FALSE)/1000,3)</f>
        <v>35953.199999999997</v>
      </c>
      <c r="N6835">
        <f>ROUND(VLOOKUP(H6835,'[1]Feeder energy'!$L:$P,4,FALSE)/1000,3)</f>
        <v>34621.296999999999</v>
      </c>
      <c r="O6835">
        <f>ROUND(VLOOKUP(H6835,'[1]Feeder energy'!$L:$P,5,FALSE)/1000,3)</f>
        <v>43098.326999999997</v>
      </c>
      <c r="P6835">
        <f t="shared" si="428"/>
        <v>1</v>
      </c>
      <c r="Q6835" t="s">
        <v>18</v>
      </c>
    </row>
    <row r="6836" spans="1:17" x14ac:dyDescent="0.25">
      <c r="A6836" s="5">
        <v>110213001362</v>
      </c>
      <c r="B6836" s="6">
        <v>43497</v>
      </c>
      <c r="C6836">
        <v>0</v>
      </c>
      <c r="H6836" s="6">
        <f t="shared" si="425"/>
        <v>43466</v>
      </c>
      <c r="I6836">
        <f>SUMIFS('[1]Monthly unit'!$C:$C,'[1]Monthly unit'!$A:$A,'[1]Final sheet'!A6836,'[1]Monthly unit'!$B:$B,'[1]Final sheet'!H6836)</f>
        <v>16</v>
      </c>
      <c r="J6836">
        <f t="shared" si="426"/>
        <v>1</v>
      </c>
      <c r="K6836">
        <f t="shared" si="427"/>
        <v>2019</v>
      </c>
      <c r="L6836">
        <f>ROUND(VLOOKUP(H6836,'[1]Feeder energy'!$L:$P,2,FALSE)/1000,3)</f>
        <v>37768.652999999998</v>
      </c>
      <c r="M6836">
        <f>ROUND(VLOOKUP(H6836,'[1]Feeder energy'!$L:$P,3,FALSE)/1000,3)</f>
        <v>35953.199999999997</v>
      </c>
      <c r="N6836">
        <f>ROUND(VLOOKUP(H6836,'[1]Feeder energy'!$L:$P,4,FALSE)/1000,3)</f>
        <v>34621.296999999999</v>
      </c>
      <c r="O6836">
        <f>ROUND(VLOOKUP(H6836,'[1]Feeder energy'!$L:$P,5,FALSE)/1000,3)</f>
        <v>43098.326999999997</v>
      </c>
      <c r="P6836">
        <f t="shared" si="428"/>
        <v>0</v>
      </c>
      <c r="Q6836" t="s">
        <v>18</v>
      </c>
    </row>
    <row r="6837" spans="1:17" x14ac:dyDescent="0.25">
      <c r="A6837" s="5">
        <v>110213001366</v>
      </c>
      <c r="B6837" s="6">
        <v>43497</v>
      </c>
      <c r="C6837">
        <v>90000</v>
      </c>
      <c r="D6837">
        <v>15000</v>
      </c>
      <c r="E6837">
        <v>73</v>
      </c>
      <c r="H6837" s="6">
        <f t="shared" si="425"/>
        <v>43466</v>
      </c>
      <c r="I6837">
        <f>SUMIFS('[1]Monthly unit'!$C:$C,'[1]Monthly unit'!$A:$A,'[1]Final sheet'!A6837,'[1]Monthly unit'!$B:$B,'[1]Final sheet'!H6837)</f>
        <v>468</v>
      </c>
      <c r="J6837">
        <f t="shared" si="426"/>
        <v>1</v>
      </c>
      <c r="K6837">
        <f t="shared" si="427"/>
        <v>2019</v>
      </c>
      <c r="L6837">
        <f>ROUND(VLOOKUP(H6837,'[1]Feeder energy'!$L:$P,2,FALSE)/1000,3)</f>
        <v>37768.652999999998</v>
      </c>
      <c r="M6837">
        <f>ROUND(VLOOKUP(H6837,'[1]Feeder energy'!$L:$P,3,FALSE)/1000,3)</f>
        <v>35953.199999999997</v>
      </c>
      <c r="N6837">
        <f>ROUND(VLOOKUP(H6837,'[1]Feeder energy'!$L:$P,4,FALSE)/1000,3)</f>
        <v>34621.296999999999</v>
      </c>
      <c r="O6837">
        <f>ROUND(VLOOKUP(H6837,'[1]Feeder energy'!$L:$P,5,FALSE)/1000,3)</f>
        <v>43098.326999999997</v>
      </c>
      <c r="P6837">
        <f t="shared" si="428"/>
        <v>1</v>
      </c>
      <c r="Q6837" t="s">
        <v>18</v>
      </c>
    </row>
    <row r="6838" spans="1:17" x14ac:dyDescent="0.25">
      <c r="A6838" s="5">
        <v>110213001368</v>
      </c>
      <c r="B6838" s="6">
        <v>43497</v>
      </c>
      <c r="C6838">
        <v>25000</v>
      </c>
      <c r="D6838">
        <v>9000</v>
      </c>
      <c r="E6838">
        <v>248</v>
      </c>
      <c r="H6838" s="6">
        <f t="shared" si="425"/>
        <v>43466</v>
      </c>
      <c r="I6838">
        <f>SUMIFS('[1]Monthly unit'!$C:$C,'[1]Monthly unit'!$A:$A,'[1]Final sheet'!A6838,'[1]Monthly unit'!$B:$B,'[1]Final sheet'!H6838)</f>
        <v>92</v>
      </c>
      <c r="J6838">
        <f t="shared" si="426"/>
        <v>1</v>
      </c>
      <c r="K6838">
        <f t="shared" si="427"/>
        <v>2019</v>
      </c>
      <c r="L6838">
        <f>ROUND(VLOOKUP(H6838,'[1]Feeder energy'!$L:$P,2,FALSE)/1000,3)</f>
        <v>37768.652999999998</v>
      </c>
      <c r="M6838">
        <f>ROUND(VLOOKUP(H6838,'[1]Feeder energy'!$L:$P,3,FALSE)/1000,3)</f>
        <v>35953.199999999997</v>
      </c>
      <c r="N6838">
        <f>ROUND(VLOOKUP(H6838,'[1]Feeder energy'!$L:$P,4,FALSE)/1000,3)</f>
        <v>34621.296999999999</v>
      </c>
      <c r="O6838">
        <f>ROUND(VLOOKUP(H6838,'[1]Feeder energy'!$L:$P,5,FALSE)/1000,3)</f>
        <v>43098.326999999997</v>
      </c>
      <c r="P6838">
        <f t="shared" si="428"/>
        <v>1</v>
      </c>
      <c r="Q6838" t="s">
        <v>18</v>
      </c>
    </row>
    <row r="6839" spans="1:17" x14ac:dyDescent="0.25">
      <c r="A6839" s="5">
        <v>110213001369</v>
      </c>
      <c r="B6839" s="6">
        <v>43497</v>
      </c>
      <c r="C6839">
        <v>40000</v>
      </c>
      <c r="D6839">
        <v>20000</v>
      </c>
      <c r="E6839">
        <v>102</v>
      </c>
      <c r="H6839" s="6">
        <f t="shared" si="425"/>
        <v>43466</v>
      </c>
      <c r="I6839">
        <f>SUMIFS('[1]Monthly unit'!$C:$C,'[1]Monthly unit'!$A:$A,'[1]Final sheet'!A6839,'[1]Monthly unit'!$B:$B,'[1]Final sheet'!H6839)</f>
        <v>312</v>
      </c>
      <c r="J6839">
        <f t="shared" si="426"/>
        <v>1</v>
      </c>
      <c r="K6839">
        <f t="shared" si="427"/>
        <v>2019</v>
      </c>
      <c r="L6839">
        <f>ROUND(VLOOKUP(H6839,'[1]Feeder energy'!$L:$P,2,FALSE)/1000,3)</f>
        <v>37768.652999999998</v>
      </c>
      <c r="M6839">
        <f>ROUND(VLOOKUP(H6839,'[1]Feeder energy'!$L:$P,3,FALSE)/1000,3)</f>
        <v>35953.199999999997</v>
      </c>
      <c r="N6839">
        <f>ROUND(VLOOKUP(H6839,'[1]Feeder energy'!$L:$P,4,FALSE)/1000,3)</f>
        <v>34621.296999999999</v>
      </c>
      <c r="O6839">
        <f>ROUND(VLOOKUP(H6839,'[1]Feeder energy'!$L:$P,5,FALSE)/1000,3)</f>
        <v>43098.326999999997</v>
      </c>
      <c r="P6839">
        <f t="shared" si="428"/>
        <v>1</v>
      </c>
      <c r="Q6839" t="s">
        <v>18</v>
      </c>
    </row>
    <row r="6840" spans="1:17" x14ac:dyDescent="0.25">
      <c r="A6840" s="5">
        <v>110213001370</v>
      </c>
      <c r="B6840" s="6">
        <v>43497</v>
      </c>
      <c r="C6840">
        <v>120000</v>
      </c>
      <c r="D6840">
        <v>25000</v>
      </c>
      <c r="E6840">
        <v>53</v>
      </c>
      <c r="H6840" s="6">
        <f t="shared" si="425"/>
        <v>43466</v>
      </c>
      <c r="I6840">
        <f>SUMIFS('[1]Monthly unit'!$C:$C,'[1]Monthly unit'!$A:$A,'[1]Final sheet'!A6840,'[1]Monthly unit'!$B:$B,'[1]Final sheet'!H6840)</f>
        <v>646</v>
      </c>
      <c r="J6840">
        <f t="shared" si="426"/>
        <v>1</v>
      </c>
      <c r="K6840">
        <f t="shared" si="427"/>
        <v>2019</v>
      </c>
      <c r="L6840">
        <f>ROUND(VLOOKUP(H6840,'[1]Feeder energy'!$L:$P,2,FALSE)/1000,3)</f>
        <v>37768.652999999998</v>
      </c>
      <c r="M6840">
        <f>ROUND(VLOOKUP(H6840,'[1]Feeder energy'!$L:$P,3,FALSE)/1000,3)</f>
        <v>35953.199999999997</v>
      </c>
      <c r="N6840">
        <f>ROUND(VLOOKUP(H6840,'[1]Feeder energy'!$L:$P,4,FALSE)/1000,3)</f>
        <v>34621.296999999999</v>
      </c>
      <c r="O6840">
        <f>ROUND(VLOOKUP(H6840,'[1]Feeder energy'!$L:$P,5,FALSE)/1000,3)</f>
        <v>43098.326999999997</v>
      </c>
      <c r="P6840">
        <f t="shared" si="428"/>
        <v>1</v>
      </c>
      <c r="Q6840" t="s">
        <v>18</v>
      </c>
    </row>
    <row r="6841" spans="1:17" x14ac:dyDescent="0.25">
      <c r="A6841" s="5">
        <v>110213004732</v>
      </c>
      <c r="B6841" s="6">
        <v>43497</v>
      </c>
      <c r="C6841">
        <v>6000</v>
      </c>
      <c r="D6841">
        <v>2000</v>
      </c>
      <c r="E6841">
        <v>91</v>
      </c>
      <c r="F6841">
        <v>2000</v>
      </c>
      <c r="G6841">
        <v>366</v>
      </c>
      <c r="H6841" s="6">
        <f t="shared" si="425"/>
        <v>43466</v>
      </c>
      <c r="I6841">
        <f>SUMIFS('[1]Monthly unit'!$C:$C,'[1]Monthly unit'!$A:$A,'[1]Final sheet'!A6841,'[1]Monthly unit'!$B:$B,'[1]Final sheet'!H6841)</f>
        <v>33</v>
      </c>
      <c r="J6841">
        <f t="shared" si="426"/>
        <v>1</v>
      </c>
      <c r="K6841">
        <f t="shared" si="427"/>
        <v>2019</v>
      </c>
      <c r="L6841">
        <f>ROUND(VLOOKUP(H6841,'[1]Feeder energy'!$L:$P,2,FALSE)/1000,3)</f>
        <v>37768.652999999998</v>
      </c>
      <c r="M6841">
        <f>ROUND(VLOOKUP(H6841,'[1]Feeder energy'!$L:$P,3,FALSE)/1000,3)</f>
        <v>35953.199999999997</v>
      </c>
      <c r="N6841">
        <f>ROUND(VLOOKUP(H6841,'[1]Feeder energy'!$L:$P,4,FALSE)/1000,3)</f>
        <v>34621.296999999999</v>
      </c>
      <c r="O6841">
        <f>ROUND(VLOOKUP(H6841,'[1]Feeder energy'!$L:$P,5,FALSE)/1000,3)</f>
        <v>43098.326999999997</v>
      </c>
      <c r="P6841">
        <f t="shared" si="428"/>
        <v>1</v>
      </c>
      <c r="Q6841" t="s">
        <v>18</v>
      </c>
    </row>
    <row r="6842" spans="1:17" x14ac:dyDescent="0.25">
      <c r="A6842" s="5">
        <v>110213005120</v>
      </c>
      <c r="B6842" s="6">
        <v>43497</v>
      </c>
      <c r="C6842">
        <v>60000</v>
      </c>
      <c r="D6842">
        <v>20000</v>
      </c>
      <c r="E6842">
        <v>100</v>
      </c>
      <c r="H6842" s="6">
        <f t="shared" si="425"/>
        <v>43466</v>
      </c>
      <c r="I6842">
        <f>SUMIFS('[1]Monthly unit'!$C:$C,'[1]Monthly unit'!$A:$A,'[1]Final sheet'!A6842,'[1]Monthly unit'!$B:$B,'[1]Final sheet'!H6842)</f>
        <v>343</v>
      </c>
      <c r="J6842">
        <f t="shared" si="426"/>
        <v>1</v>
      </c>
      <c r="K6842">
        <f t="shared" si="427"/>
        <v>2019</v>
      </c>
      <c r="L6842">
        <f>ROUND(VLOOKUP(H6842,'[1]Feeder energy'!$L:$P,2,FALSE)/1000,3)</f>
        <v>37768.652999999998</v>
      </c>
      <c r="M6842">
        <f>ROUND(VLOOKUP(H6842,'[1]Feeder energy'!$L:$P,3,FALSE)/1000,3)</f>
        <v>35953.199999999997</v>
      </c>
      <c r="N6842">
        <f>ROUND(VLOOKUP(H6842,'[1]Feeder energy'!$L:$P,4,FALSE)/1000,3)</f>
        <v>34621.296999999999</v>
      </c>
      <c r="O6842">
        <f>ROUND(VLOOKUP(H6842,'[1]Feeder energy'!$L:$P,5,FALSE)/1000,3)</f>
        <v>43098.326999999997</v>
      </c>
      <c r="P6842">
        <f t="shared" si="428"/>
        <v>1</v>
      </c>
      <c r="Q6842" t="s">
        <v>18</v>
      </c>
    </row>
    <row r="6843" spans="1:17" x14ac:dyDescent="0.25">
      <c r="A6843" s="5">
        <v>110213005286</v>
      </c>
      <c r="B6843" s="6">
        <v>43497</v>
      </c>
      <c r="C6843">
        <v>40000</v>
      </c>
      <c r="D6843">
        <v>20000</v>
      </c>
      <c r="E6843">
        <v>100</v>
      </c>
      <c r="H6843" s="6">
        <f t="shared" si="425"/>
        <v>43466</v>
      </c>
      <c r="I6843">
        <f>SUMIFS('[1]Monthly unit'!$C:$C,'[1]Monthly unit'!$A:$A,'[1]Final sheet'!A6843,'[1]Monthly unit'!$B:$B,'[1]Final sheet'!H6843)</f>
        <v>85</v>
      </c>
      <c r="J6843">
        <f t="shared" si="426"/>
        <v>1</v>
      </c>
      <c r="K6843">
        <f t="shared" si="427"/>
        <v>2019</v>
      </c>
      <c r="L6843">
        <f>ROUND(VLOOKUP(H6843,'[1]Feeder energy'!$L:$P,2,FALSE)/1000,3)</f>
        <v>37768.652999999998</v>
      </c>
      <c r="M6843">
        <f>ROUND(VLOOKUP(H6843,'[1]Feeder energy'!$L:$P,3,FALSE)/1000,3)</f>
        <v>35953.199999999997</v>
      </c>
      <c r="N6843">
        <f>ROUND(VLOOKUP(H6843,'[1]Feeder energy'!$L:$P,4,FALSE)/1000,3)</f>
        <v>34621.296999999999</v>
      </c>
      <c r="O6843">
        <f>ROUND(VLOOKUP(H6843,'[1]Feeder energy'!$L:$P,5,FALSE)/1000,3)</f>
        <v>43098.326999999997</v>
      </c>
      <c r="P6843">
        <f t="shared" si="428"/>
        <v>1</v>
      </c>
      <c r="Q6843" t="s">
        <v>18</v>
      </c>
    </row>
    <row r="6844" spans="1:17" x14ac:dyDescent="0.25">
      <c r="A6844" s="5">
        <v>110213005321</v>
      </c>
      <c r="B6844" s="6">
        <v>43497</v>
      </c>
      <c r="C6844">
        <v>11000</v>
      </c>
      <c r="D6844">
        <v>4000</v>
      </c>
      <c r="E6844">
        <v>71</v>
      </c>
      <c r="H6844" s="6">
        <f t="shared" si="425"/>
        <v>43466</v>
      </c>
      <c r="I6844">
        <f>SUMIFS('[1]Monthly unit'!$C:$C,'[1]Monthly unit'!$A:$A,'[1]Final sheet'!A6844,'[1]Monthly unit'!$B:$B,'[1]Final sheet'!H6844)</f>
        <v>0</v>
      </c>
      <c r="J6844">
        <f t="shared" si="426"/>
        <v>1</v>
      </c>
      <c r="K6844">
        <f t="shared" si="427"/>
        <v>2019</v>
      </c>
      <c r="L6844">
        <f>ROUND(VLOOKUP(H6844,'[1]Feeder energy'!$L:$P,2,FALSE)/1000,3)</f>
        <v>37768.652999999998</v>
      </c>
      <c r="M6844">
        <f>ROUND(VLOOKUP(H6844,'[1]Feeder energy'!$L:$P,3,FALSE)/1000,3)</f>
        <v>35953.199999999997</v>
      </c>
      <c r="N6844">
        <f>ROUND(VLOOKUP(H6844,'[1]Feeder energy'!$L:$P,4,FALSE)/1000,3)</f>
        <v>34621.296999999999</v>
      </c>
      <c r="O6844">
        <f>ROUND(VLOOKUP(H6844,'[1]Feeder energy'!$L:$P,5,FALSE)/1000,3)</f>
        <v>43098.326999999997</v>
      </c>
      <c r="P6844">
        <f t="shared" si="428"/>
        <v>1</v>
      </c>
      <c r="Q6844" t="s">
        <v>19</v>
      </c>
    </row>
    <row r="6845" spans="1:17" x14ac:dyDescent="0.25">
      <c r="A6845" s="5">
        <v>110213005373</v>
      </c>
      <c r="B6845" s="6">
        <v>43497</v>
      </c>
      <c r="C6845">
        <v>0</v>
      </c>
      <c r="H6845" s="6">
        <f t="shared" si="425"/>
        <v>43466</v>
      </c>
      <c r="I6845">
        <f>SUMIFS('[1]Monthly unit'!$C:$C,'[1]Monthly unit'!$A:$A,'[1]Final sheet'!A6845,'[1]Monthly unit'!$B:$B,'[1]Final sheet'!H6845)</f>
        <v>0</v>
      </c>
      <c r="J6845">
        <f t="shared" si="426"/>
        <v>1</v>
      </c>
      <c r="K6845">
        <f t="shared" si="427"/>
        <v>2019</v>
      </c>
      <c r="L6845">
        <f>ROUND(VLOOKUP(H6845,'[1]Feeder energy'!$L:$P,2,FALSE)/1000,3)</f>
        <v>37768.652999999998</v>
      </c>
      <c r="M6845">
        <f>ROUND(VLOOKUP(H6845,'[1]Feeder energy'!$L:$P,3,FALSE)/1000,3)</f>
        <v>35953.199999999997</v>
      </c>
      <c r="N6845">
        <f>ROUND(VLOOKUP(H6845,'[1]Feeder energy'!$L:$P,4,FALSE)/1000,3)</f>
        <v>34621.296999999999</v>
      </c>
      <c r="O6845">
        <f>ROUND(VLOOKUP(H6845,'[1]Feeder energy'!$L:$P,5,FALSE)/1000,3)</f>
        <v>43098.326999999997</v>
      </c>
      <c r="P6845">
        <f t="shared" si="428"/>
        <v>0</v>
      </c>
      <c r="Q6845" t="s">
        <v>18</v>
      </c>
    </row>
    <row r="6846" spans="1:17" x14ac:dyDescent="0.25">
      <c r="A6846" s="5">
        <v>110213005374</v>
      </c>
      <c r="B6846" s="6">
        <v>43497</v>
      </c>
      <c r="C6846">
        <v>18700</v>
      </c>
      <c r="D6846">
        <v>10000</v>
      </c>
      <c r="E6846">
        <v>116</v>
      </c>
      <c r="H6846" s="6">
        <f t="shared" si="425"/>
        <v>43466</v>
      </c>
      <c r="I6846">
        <f>SUMIFS('[1]Monthly unit'!$C:$C,'[1]Monthly unit'!$A:$A,'[1]Final sheet'!A6846,'[1]Monthly unit'!$B:$B,'[1]Final sheet'!H6846)</f>
        <v>0</v>
      </c>
      <c r="J6846">
        <f t="shared" si="426"/>
        <v>1</v>
      </c>
      <c r="K6846">
        <f t="shared" si="427"/>
        <v>2019</v>
      </c>
      <c r="L6846">
        <f>ROUND(VLOOKUP(H6846,'[1]Feeder energy'!$L:$P,2,FALSE)/1000,3)</f>
        <v>37768.652999999998</v>
      </c>
      <c r="M6846">
        <f>ROUND(VLOOKUP(H6846,'[1]Feeder energy'!$L:$P,3,FALSE)/1000,3)</f>
        <v>35953.199999999997</v>
      </c>
      <c r="N6846">
        <f>ROUND(VLOOKUP(H6846,'[1]Feeder energy'!$L:$P,4,FALSE)/1000,3)</f>
        <v>34621.296999999999</v>
      </c>
      <c r="O6846">
        <f>ROUND(VLOOKUP(H6846,'[1]Feeder energy'!$L:$P,5,FALSE)/1000,3)</f>
        <v>43098.326999999997</v>
      </c>
      <c r="P6846">
        <f t="shared" si="428"/>
        <v>1</v>
      </c>
      <c r="Q6846" t="s">
        <v>18</v>
      </c>
    </row>
    <row r="6847" spans="1:17" x14ac:dyDescent="0.25">
      <c r="A6847" s="5">
        <v>110213005375</v>
      </c>
      <c r="B6847" s="6">
        <v>43497</v>
      </c>
      <c r="C6847">
        <v>4000</v>
      </c>
      <c r="D6847">
        <v>2000</v>
      </c>
      <c r="E6847">
        <v>71</v>
      </c>
      <c r="H6847" s="6">
        <f t="shared" si="425"/>
        <v>43466</v>
      </c>
      <c r="I6847">
        <f>SUMIFS('[1]Monthly unit'!$C:$C,'[1]Monthly unit'!$A:$A,'[1]Final sheet'!A6847,'[1]Monthly unit'!$B:$B,'[1]Final sheet'!H6847)</f>
        <v>0</v>
      </c>
      <c r="J6847">
        <f t="shared" si="426"/>
        <v>1</v>
      </c>
      <c r="K6847">
        <f t="shared" si="427"/>
        <v>2019</v>
      </c>
      <c r="L6847">
        <f>ROUND(VLOOKUP(H6847,'[1]Feeder energy'!$L:$P,2,FALSE)/1000,3)</f>
        <v>37768.652999999998</v>
      </c>
      <c r="M6847">
        <f>ROUND(VLOOKUP(H6847,'[1]Feeder energy'!$L:$P,3,FALSE)/1000,3)</f>
        <v>35953.199999999997</v>
      </c>
      <c r="N6847">
        <f>ROUND(VLOOKUP(H6847,'[1]Feeder energy'!$L:$P,4,FALSE)/1000,3)</f>
        <v>34621.296999999999</v>
      </c>
      <c r="O6847">
        <f>ROUND(VLOOKUP(H6847,'[1]Feeder energy'!$L:$P,5,FALSE)/1000,3)</f>
        <v>43098.326999999997</v>
      </c>
      <c r="P6847">
        <f t="shared" si="428"/>
        <v>1</v>
      </c>
      <c r="Q6847" t="s">
        <v>18</v>
      </c>
    </row>
    <row r="6848" spans="1:17" x14ac:dyDescent="0.25">
      <c r="A6848" s="5">
        <v>110213009040</v>
      </c>
      <c r="B6848" s="6">
        <v>43497</v>
      </c>
      <c r="C6848">
        <v>26500</v>
      </c>
      <c r="D6848">
        <v>10000</v>
      </c>
      <c r="E6848">
        <v>31</v>
      </c>
      <c r="H6848" s="6">
        <f t="shared" si="425"/>
        <v>43466</v>
      </c>
      <c r="I6848">
        <f>SUMIFS('[1]Monthly unit'!$C:$C,'[1]Monthly unit'!$A:$A,'[1]Final sheet'!A6848,'[1]Monthly unit'!$B:$B,'[1]Final sheet'!H6848)</f>
        <v>199</v>
      </c>
      <c r="J6848">
        <f t="shared" si="426"/>
        <v>1</v>
      </c>
      <c r="K6848">
        <f t="shared" si="427"/>
        <v>2019</v>
      </c>
      <c r="L6848">
        <f>ROUND(VLOOKUP(H6848,'[1]Feeder energy'!$L:$P,2,FALSE)/1000,3)</f>
        <v>37768.652999999998</v>
      </c>
      <c r="M6848">
        <f>ROUND(VLOOKUP(H6848,'[1]Feeder energy'!$L:$P,3,FALSE)/1000,3)</f>
        <v>35953.199999999997</v>
      </c>
      <c r="N6848">
        <f>ROUND(VLOOKUP(H6848,'[1]Feeder energy'!$L:$P,4,FALSE)/1000,3)</f>
        <v>34621.296999999999</v>
      </c>
      <c r="O6848">
        <f>ROUND(VLOOKUP(H6848,'[1]Feeder energy'!$L:$P,5,FALSE)/1000,3)</f>
        <v>43098.326999999997</v>
      </c>
      <c r="P6848">
        <f t="shared" si="428"/>
        <v>1</v>
      </c>
      <c r="Q6848" t="s">
        <v>18</v>
      </c>
    </row>
    <row r="6849" spans="1:17" x14ac:dyDescent="0.25">
      <c r="A6849" s="5">
        <v>110213009524</v>
      </c>
      <c r="B6849" s="6">
        <v>43497</v>
      </c>
      <c r="C6849">
        <v>24000</v>
      </c>
      <c r="D6849">
        <v>7000</v>
      </c>
      <c r="E6849">
        <v>23</v>
      </c>
      <c r="H6849" s="6">
        <f t="shared" si="425"/>
        <v>43466</v>
      </c>
      <c r="I6849">
        <f>SUMIFS('[1]Monthly unit'!$C:$C,'[1]Monthly unit'!$A:$A,'[1]Final sheet'!A6849,'[1]Monthly unit'!$B:$B,'[1]Final sheet'!H6849)</f>
        <v>191</v>
      </c>
      <c r="J6849">
        <f t="shared" si="426"/>
        <v>1</v>
      </c>
      <c r="K6849">
        <f t="shared" si="427"/>
        <v>2019</v>
      </c>
      <c r="L6849">
        <f>ROUND(VLOOKUP(H6849,'[1]Feeder energy'!$L:$P,2,FALSE)/1000,3)</f>
        <v>37768.652999999998</v>
      </c>
      <c r="M6849">
        <f>ROUND(VLOOKUP(H6849,'[1]Feeder energy'!$L:$P,3,FALSE)/1000,3)</f>
        <v>35953.199999999997</v>
      </c>
      <c r="N6849">
        <f>ROUND(VLOOKUP(H6849,'[1]Feeder energy'!$L:$P,4,FALSE)/1000,3)</f>
        <v>34621.296999999999</v>
      </c>
      <c r="O6849">
        <f>ROUND(VLOOKUP(H6849,'[1]Feeder energy'!$L:$P,5,FALSE)/1000,3)</f>
        <v>43098.326999999997</v>
      </c>
      <c r="P6849">
        <f t="shared" si="428"/>
        <v>1</v>
      </c>
      <c r="Q6849" t="s">
        <v>18</v>
      </c>
    </row>
    <row r="6850" spans="1:17" x14ac:dyDescent="0.25">
      <c r="A6850" s="5">
        <v>110213009614</v>
      </c>
      <c r="B6850" s="6">
        <v>43497</v>
      </c>
      <c r="C6850">
        <v>0</v>
      </c>
      <c r="D6850">
        <v>937</v>
      </c>
      <c r="E6850">
        <v>372</v>
      </c>
      <c r="F6850">
        <v>937</v>
      </c>
      <c r="G6850">
        <v>372</v>
      </c>
      <c r="H6850" s="6">
        <f t="shared" si="425"/>
        <v>43466</v>
      </c>
      <c r="I6850">
        <f>SUMIFS('[1]Monthly unit'!$C:$C,'[1]Monthly unit'!$A:$A,'[1]Final sheet'!A6850,'[1]Monthly unit'!$B:$B,'[1]Final sheet'!H6850)</f>
        <v>0</v>
      </c>
      <c r="J6850">
        <f t="shared" si="426"/>
        <v>1</v>
      </c>
      <c r="K6850">
        <f t="shared" si="427"/>
        <v>2019</v>
      </c>
      <c r="L6850">
        <f>ROUND(VLOOKUP(H6850,'[1]Feeder energy'!$L:$P,2,FALSE)/1000,3)</f>
        <v>37768.652999999998</v>
      </c>
      <c r="M6850">
        <f>ROUND(VLOOKUP(H6850,'[1]Feeder energy'!$L:$P,3,FALSE)/1000,3)</f>
        <v>35953.199999999997</v>
      </c>
      <c r="N6850">
        <f>ROUND(VLOOKUP(H6850,'[1]Feeder energy'!$L:$P,4,FALSE)/1000,3)</f>
        <v>34621.296999999999</v>
      </c>
      <c r="O6850">
        <f>ROUND(VLOOKUP(H6850,'[1]Feeder energy'!$L:$P,5,FALSE)/1000,3)</f>
        <v>43098.326999999997</v>
      </c>
      <c r="P6850">
        <f t="shared" si="428"/>
        <v>1</v>
      </c>
      <c r="Q6850" t="s">
        <v>18</v>
      </c>
    </row>
    <row r="6851" spans="1:17" x14ac:dyDescent="0.25">
      <c r="A6851" s="5">
        <v>110213009685</v>
      </c>
      <c r="B6851" s="6">
        <v>43497</v>
      </c>
      <c r="C6851">
        <v>4000</v>
      </c>
      <c r="D6851">
        <v>4000</v>
      </c>
      <c r="E6851">
        <v>200</v>
      </c>
      <c r="F6851">
        <v>3000</v>
      </c>
      <c r="G6851">
        <v>367</v>
      </c>
      <c r="H6851" s="6">
        <f t="shared" ref="H6851:H6914" si="429">EOMONTH(B6851,-2)+1</f>
        <v>43466</v>
      </c>
      <c r="I6851">
        <f>SUMIFS('[1]Monthly unit'!$C:$C,'[1]Monthly unit'!$A:$A,'[1]Final sheet'!A6851,'[1]Monthly unit'!$B:$B,'[1]Final sheet'!H6851)</f>
        <v>63</v>
      </c>
      <c r="J6851">
        <f t="shared" ref="J6851:J6914" si="430">MONTH(H6851)</f>
        <v>1</v>
      </c>
      <c r="K6851">
        <f t="shared" ref="K6851:K6914" si="431">YEAR(H6851)</f>
        <v>2019</v>
      </c>
      <c r="L6851">
        <f>ROUND(VLOOKUP(H6851,'[1]Feeder energy'!$L:$P,2,FALSE)/1000,3)</f>
        <v>37768.652999999998</v>
      </c>
      <c r="M6851">
        <f>ROUND(VLOOKUP(H6851,'[1]Feeder energy'!$L:$P,3,FALSE)/1000,3)</f>
        <v>35953.199999999997</v>
      </c>
      <c r="N6851">
        <f>ROUND(VLOOKUP(H6851,'[1]Feeder energy'!$L:$P,4,FALSE)/1000,3)</f>
        <v>34621.296999999999</v>
      </c>
      <c r="O6851">
        <f>ROUND(VLOOKUP(H6851,'[1]Feeder energy'!$L:$P,5,FALSE)/1000,3)</f>
        <v>43098.326999999997</v>
      </c>
      <c r="P6851">
        <f t="shared" si="428"/>
        <v>1</v>
      </c>
      <c r="Q6851" t="s">
        <v>18</v>
      </c>
    </row>
    <row r="6852" spans="1:17" x14ac:dyDescent="0.25">
      <c r="A6852" s="5">
        <v>110213010630</v>
      </c>
      <c r="B6852" s="6">
        <v>43497</v>
      </c>
      <c r="C6852">
        <v>186795</v>
      </c>
      <c r="D6852">
        <v>50000</v>
      </c>
      <c r="E6852">
        <v>45</v>
      </c>
      <c r="F6852">
        <v>60000</v>
      </c>
      <c r="G6852">
        <v>387</v>
      </c>
      <c r="H6852" s="6">
        <f t="shared" si="429"/>
        <v>43466</v>
      </c>
      <c r="I6852">
        <f>SUMIFS('[1]Monthly unit'!$C:$C,'[1]Monthly unit'!$A:$A,'[1]Final sheet'!A6852,'[1]Monthly unit'!$B:$B,'[1]Final sheet'!H6852)</f>
        <v>1035</v>
      </c>
      <c r="J6852">
        <f t="shared" si="430"/>
        <v>1</v>
      </c>
      <c r="K6852">
        <f t="shared" si="431"/>
        <v>2019</v>
      </c>
      <c r="L6852">
        <f>ROUND(VLOOKUP(H6852,'[1]Feeder energy'!$L:$P,2,FALSE)/1000,3)</f>
        <v>37768.652999999998</v>
      </c>
      <c r="M6852">
        <f>ROUND(VLOOKUP(H6852,'[1]Feeder energy'!$L:$P,3,FALSE)/1000,3)</f>
        <v>35953.199999999997</v>
      </c>
      <c r="N6852">
        <f>ROUND(VLOOKUP(H6852,'[1]Feeder energy'!$L:$P,4,FALSE)/1000,3)</f>
        <v>34621.296999999999</v>
      </c>
      <c r="O6852">
        <f>ROUND(VLOOKUP(H6852,'[1]Feeder energy'!$L:$P,5,FALSE)/1000,3)</f>
        <v>43098.326999999997</v>
      </c>
      <c r="P6852">
        <f t="shared" si="428"/>
        <v>1</v>
      </c>
      <c r="Q6852" t="s">
        <v>18</v>
      </c>
    </row>
    <row r="6853" spans="1:17" x14ac:dyDescent="0.25">
      <c r="A6853" s="5">
        <v>110213011107</v>
      </c>
      <c r="B6853" s="6">
        <v>43497</v>
      </c>
      <c r="C6853">
        <v>20000</v>
      </c>
      <c r="D6853">
        <v>20000</v>
      </c>
      <c r="E6853">
        <v>340</v>
      </c>
      <c r="H6853" s="6">
        <f t="shared" si="429"/>
        <v>43466</v>
      </c>
      <c r="I6853">
        <f>SUMIFS('[1]Monthly unit'!$C:$C,'[1]Monthly unit'!$A:$A,'[1]Final sheet'!A6853,'[1]Monthly unit'!$B:$B,'[1]Final sheet'!H6853)</f>
        <v>0</v>
      </c>
      <c r="J6853">
        <f t="shared" si="430"/>
        <v>1</v>
      </c>
      <c r="K6853">
        <f t="shared" si="431"/>
        <v>2019</v>
      </c>
      <c r="L6853">
        <f>ROUND(VLOOKUP(H6853,'[1]Feeder energy'!$L:$P,2,FALSE)/1000,3)</f>
        <v>37768.652999999998</v>
      </c>
      <c r="M6853">
        <f>ROUND(VLOOKUP(H6853,'[1]Feeder energy'!$L:$P,3,FALSE)/1000,3)</f>
        <v>35953.199999999997</v>
      </c>
      <c r="N6853">
        <f>ROUND(VLOOKUP(H6853,'[1]Feeder energy'!$L:$P,4,FALSE)/1000,3)</f>
        <v>34621.296999999999</v>
      </c>
      <c r="O6853">
        <f>ROUND(VLOOKUP(H6853,'[1]Feeder energy'!$L:$P,5,FALSE)/1000,3)</f>
        <v>43098.326999999997</v>
      </c>
      <c r="P6853">
        <f t="shared" si="428"/>
        <v>1</v>
      </c>
      <c r="Q6853" t="s">
        <v>18</v>
      </c>
    </row>
    <row r="6854" spans="1:17" x14ac:dyDescent="0.25">
      <c r="A6854" s="5">
        <v>110213011197</v>
      </c>
      <c r="B6854" s="6">
        <v>43497</v>
      </c>
      <c r="C6854">
        <v>200000</v>
      </c>
      <c r="D6854">
        <v>25000</v>
      </c>
      <c r="E6854">
        <v>32</v>
      </c>
      <c r="F6854">
        <v>40000</v>
      </c>
      <c r="G6854">
        <v>367</v>
      </c>
      <c r="H6854" s="6">
        <f t="shared" si="429"/>
        <v>43466</v>
      </c>
      <c r="I6854">
        <f>SUMIFS('[1]Monthly unit'!$C:$C,'[1]Monthly unit'!$A:$A,'[1]Final sheet'!A6854,'[1]Monthly unit'!$B:$B,'[1]Final sheet'!H6854)</f>
        <v>1354</v>
      </c>
      <c r="J6854">
        <f t="shared" si="430"/>
        <v>1</v>
      </c>
      <c r="K6854">
        <f t="shared" si="431"/>
        <v>2019</v>
      </c>
      <c r="L6854">
        <f>ROUND(VLOOKUP(H6854,'[1]Feeder energy'!$L:$P,2,FALSE)/1000,3)</f>
        <v>37768.652999999998</v>
      </c>
      <c r="M6854">
        <f>ROUND(VLOOKUP(H6854,'[1]Feeder energy'!$L:$P,3,FALSE)/1000,3)</f>
        <v>35953.199999999997</v>
      </c>
      <c r="N6854">
        <f>ROUND(VLOOKUP(H6854,'[1]Feeder energy'!$L:$P,4,FALSE)/1000,3)</f>
        <v>34621.296999999999</v>
      </c>
      <c r="O6854">
        <f>ROUND(VLOOKUP(H6854,'[1]Feeder energy'!$L:$P,5,FALSE)/1000,3)</f>
        <v>43098.326999999997</v>
      </c>
      <c r="P6854">
        <f t="shared" si="428"/>
        <v>1</v>
      </c>
      <c r="Q6854" t="s">
        <v>18</v>
      </c>
    </row>
    <row r="6855" spans="1:17" x14ac:dyDescent="0.25">
      <c r="A6855" s="5">
        <v>110213011209</v>
      </c>
      <c r="B6855" s="6">
        <v>43497</v>
      </c>
      <c r="C6855">
        <v>175000</v>
      </c>
      <c r="D6855">
        <v>25000</v>
      </c>
      <c r="E6855">
        <v>4</v>
      </c>
      <c r="H6855" s="6">
        <f t="shared" si="429"/>
        <v>43466</v>
      </c>
      <c r="I6855">
        <f>SUMIFS('[1]Monthly unit'!$C:$C,'[1]Monthly unit'!$A:$A,'[1]Final sheet'!A6855,'[1]Monthly unit'!$B:$B,'[1]Final sheet'!H6855)</f>
        <v>918</v>
      </c>
      <c r="J6855">
        <f t="shared" si="430"/>
        <v>1</v>
      </c>
      <c r="K6855">
        <f t="shared" si="431"/>
        <v>2019</v>
      </c>
      <c r="L6855">
        <f>ROUND(VLOOKUP(H6855,'[1]Feeder energy'!$L:$P,2,FALSE)/1000,3)</f>
        <v>37768.652999999998</v>
      </c>
      <c r="M6855">
        <f>ROUND(VLOOKUP(H6855,'[1]Feeder energy'!$L:$P,3,FALSE)/1000,3)</f>
        <v>35953.199999999997</v>
      </c>
      <c r="N6855">
        <f>ROUND(VLOOKUP(H6855,'[1]Feeder energy'!$L:$P,4,FALSE)/1000,3)</f>
        <v>34621.296999999999</v>
      </c>
      <c r="O6855">
        <f>ROUND(VLOOKUP(H6855,'[1]Feeder energy'!$L:$P,5,FALSE)/1000,3)</f>
        <v>43098.326999999997</v>
      </c>
      <c r="P6855">
        <f t="shared" si="428"/>
        <v>1</v>
      </c>
      <c r="Q6855" t="s">
        <v>18</v>
      </c>
    </row>
    <row r="6856" spans="1:17" x14ac:dyDescent="0.25">
      <c r="A6856" s="5">
        <v>110213011348</v>
      </c>
      <c r="B6856" s="6">
        <v>43497</v>
      </c>
      <c r="C6856">
        <v>32000</v>
      </c>
      <c r="D6856">
        <v>20000</v>
      </c>
      <c r="E6856">
        <v>87</v>
      </c>
      <c r="H6856" s="6">
        <f t="shared" si="429"/>
        <v>43466</v>
      </c>
      <c r="I6856">
        <f>SUMIFS('[1]Monthly unit'!$C:$C,'[1]Monthly unit'!$A:$A,'[1]Final sheet'!A6856,'[1]Monthly unit'!$B:$B,'[1]Final sheet'!H6856)</f>
        <v>93</v>
      </c>
      <c r="J6856">
        <f t="shared" si="430"/>
        <v>1</v>
      </c>
      <c r="K6856">
        <f t="shared" si="431"/>
        <v>2019</v>
      </c>
      <c r="L6856">
        <f>ROUND(VLOOKUP(H6856,'[1]Feeder energy'!$L:$P,2,FALSE)/1000,3)</f>
        <v>37768.652999999998</v>
      </c>
      <c r="M6856">
        <f>ROUND(VLOOKUP(H6856,'[1]Feeder energy'!$L:$P,3,FALSE)/1000,3)</f>
        <v>35953.199999999997</v>
      </c>
      <c r="N6856">
        <f>ROUND(VLOOKUP(H6856,'[1]Feeder energy'!$L:$P,4,FALSE)/1000,3)</f>
        <v>34621.296999999999</v>
      </c>
      <c r="O6856">
        <f>ROUND(VLOOKUP(H6856,'[1]Feeder energy'!$L:$P,5,FALSE)/1000,3)</f>
        <v>43098.326999999997</v>
      </c>
      <c r="P6856">
        <f t="shared" si="428"/>
        <v>1</v>
      </c>
      <c r="Q6856" t="s">
        <v>18</v>
      </c>
    </row>
    <row r="6857" spans="1:17" x14ac:dyDescent="0.25">
      <c r="A6857" s="5">
        <v>110213012736</v>
      </c>
      <c r="B6857" s="6">
        <v>43497</v>
      </c>
      <c r="C6857">
        <v>18000</v>
      </c>
      <c r="D6857">
        <v>5000</v>
      </c>
      <c r="E6857">
        <v>71</v>
      </c>
      <c r="F6857">
        <v>3500</v>
      </c>
      <c r="G6857">
        <v>367</v>
      </c>
      <c r="H6857" s="6">
        <f t="shared" si="429"/>
        <v>43466</v>
      </c>
      <c r="I6857">
        <f>SUMIFS('[1]Monthly unit'!$C:$C,'[1]Monthly unit'!$A:$A,'[1]Final sheet'!A6857,'[1]Monthly unit'!$B:$B,'[1]Final sheet'!H6857)</f>
        <v>61</v>
      </c>
      <c r="J6857">
        <f t="shared" si="430"/>
        <v>1</v>
      </c>
      <c r="K6857">
        <f t="shared" si="431"/>
        <v>2019</v>
      </c>
      <c r="L6857">
        <f>ROUND(VLOOKUP(H6857,'[1]Feeder energy'!$L:$P,2,FALSE)/1000,3)</f>
        <v>37768.652999999998</v>
      </c>
      <c r="M6857">
        <f>ROUND(VLOOKUP(H6857,'[1]Feeder energy'!$L:$P,3,FALSE)/1000,3)</f>
        <v>35953.199999999997</v>
      </c>
      <c r="N6857">
        <f>ROUND(VLOOKUP(H6857,'[1]Feeder energy'!$L:$P,4,FALSE)/1000,3)</f>
        <v>34621.296999999999</v>
      </c>
      <c r="O6857">
        <f>ROUND(VLOOKUP(H6857,'[1]Feeder energy'!$L:$P,5,FALSE)/1000,3)</f>
        <v>43098.326999999997</v>
      </c>
      <c r="P6857">
        <f t="shared" si="428"/>
        <v>1</v>
      </c>
      <c r="Q6857" t="s">
        <v>18</v>
      </c>
    </row>
    <row r="6858" spans="1:17" x14ac:dyDescent="0.25">
      <c r="A6858" s="5">
        <v>110213013037</v>
      </c>
      <c r="B6858" s="6">
        <v>43497</v>
      </c>
      <c r="C6858">
        <v>16000</v>
      </c>
      <c r="D6858">
        <v>5000</v>
      </c>
      <c r="E6858">
        <v>59</v>
      </c>
      <c r="H6858" s="6">
        <f t="shared" si="429"/>
        <v>43466</v>
      </c>
      <c r="I6858">
        <f>SUMIFS('[1]Monthly unit'!$C:$C,'[1]Monthly unit'!$A:$A,'[1]Final sheet'!A6858,'[1]Monthly unit'!$B:$B,'[1]Final sheet'!H6858)</f>
        <v>96</v>
      </c>
      <c r="J6858">
        <f t="shared" si="430"/>
        <v>1</v>
      </c>
      <c r="K6858">
        <f t="shared" si="431"/>
        <v>2019</v>
      </c>
      <c r="L6858">
        <f>ROUND(VLOOKUP(H6858,'[1]Feeder energy'!$L:$P,2,FALSE)/1000,3)</f>
        <v>37768.652999999998</v>
      </c>
      <c r="M6858">
        <f>ROUND(VLOOKUP(H6858,'[1]Feeder energy'!$L:$P,3,FALSE)/1000,3)</f>
        <v>35953.199999999997</v>
      </c>
      <c r="N6858">
        <f>ROUND(VLOOKUP(H6858,'[1]Feeder energy'!$L:$P,4,FALSE)/1000,3)</f>
        <v>34621.296999999999</v>
      </c>
      <c r="O6858">
        <f>ROUND(VLOOKUP(H6858,'[1]Feeder energy'!$L:$P,5,FALSE)/1000,3)</f>
        <v>43098.326999999997</v>
      </c>
      <c r="P6858">
        <f t="shared" si="428"/>
        <v>1</v>
      </c>
      <c r="Q6858" t="s">
        <v>18</v>
      </c>
    </row>
    <row r="6859" spans="1:17" x14ac:dyDescent="0.25">
      <c r="A6859" s="5">
        <v>110213013739</v>
      </c>
      <c r="B6859" s="6">
        <v>43497</v>
      </c>
      <c r="C6859">
        <v>38000</v>
      </c>
      <c r="D6859">
        <v>10000</v>
      </c>
      <c r="E6859">
        <v>109</v>
      </c>
      <c r="H6859" s="6">
        <f t="shared" si="429"/>
        <v>43466</v>
      </c>
      <c r="I6859">
        <f>SUMIFS('[1]Monthly unit'!$C:$C,'[1]Monthly unit'!$A:$A,'[1]Final sheet'!A6859,'[1]Monthly unit'!$B:$B,'[1]Final sheet'!H6859)</f>
        <v>257</v>
      </c>
      <c r="J6859">
        <f t="shared" si="430"/>
        <v>1</v>
      </c>
      <c r="K6859">
        <f t="shared" si="431"/>
        <v>2019</v>
      </c>
      <c r="L6859">
        <f>ROUND(VLOOKUP(H6859,'[1]Feeder energy'!$L:$P,2,FALSE)/1000,3)</f>
        <v>37768.652999999998</v>
      </c>
      <c r="M6859">
        <f>ROUND(VLOOKUP(H6859,'[1]Feeder energy'!$L:$P,3,FALSE)/1000,3)</f>
        <v>35953.199999999997</v>
      </c>
      <c r="N6859">
        <f>ROUND(VLOOKUP(H6859,'[1]Feeder energy'!$L:$P,4,FALSE)/1000,3)</f>
        <v>34621.296999999999</v>
      </c>
      <c r="O6859">
        <f>ROUND(VLOOKUP(H6859,'[1]Feeder energy'!$L:$P,5,FALSE)/1000,3)</f>
        <v>43098.326999999997</v>
      </c>
      <c r="P6859">
        <f t="shared" si="428"/>
        <v>1</v>
      </c>
      <c r="Q6859" t="s">
        <v>18</v>
      </c>
    </row>
    <row r="6860" spans="1:17" x14ac:dyDescent="0.25">
      <c r="A6860" s="5">
        <v>110213013971</v>
      </c>
      <c r="B6860" s="6">
        <v>43497</v>
      </c>
      <c r="C6860">
        <v>7000</v>
      </c>
      <c r="D6860">
        <v>2000</v>
      </c>
      <c r="E6860">
        <v>35</v>
      </c>
      <c r="H6860" s="6">
        <f t="shared" si="429"/>
        <v>43466</v>
      </c>
      <c r="I6860">
        <f>SUMIFS('[1]Monthly unit'!$C:$C,'[1]Monthly unit'!$A:$A,'[1]Final sheet'!A6860,'[1]Monthly unit'!$B:$B,'[1]Final sheet'!H6860)</f>
        <v>22</v>
      </c>
      <c r="J6860">
        <f t="shared" si="430"/>
        <v>1</v>
      </c>
      <c r="K6860">
        <f t="shared" si="431"/>
        <v>2019</v>
      </c>
      <c r="L6860">
        <f>ROUND(VLOOKUP(H6860,'[1]Feeder energy'!$L:$P,2,FALSE)/1000,3)</f>
        <v>37768.652999999998</v>
      </c>
      <c r="M6860">
        <f>ROUND(VLOOKUP(H6860,'[1]Feeder energy'!$L:$P,3,FALSE)/1000,3)</f>
        <v>35953.199999999997</v>
      </c>
      <c r="N6860">
        <f>ROUND(VLOOKUP(H6860,'[1]Feeder energy'!$L:$P,4,FALSE)/1000,3)</f>
        <v>34621.296999999999</v>
      </c>
      <c r="O6860">
        <f>ROUND(VLOOKUP(H6860,'[1]Feeder energy'!$L:$P,5,FALSE)/1000,3)</f>
        <v>43098.326999999997</v>
      </c>
      <c r="P6860">
        <f t="shared" si="428"/>
        <v>1</v>
      </c>
      <c r="Q6860" t="s">
        <v>18</v>
      </c>
    </row>
    <row r="6861" spans="1:17" x14ac:dyDescent="0.25">
      <c r="A6861" s="5">
        <v>110213014711</v>
      </c>
      <c r="B6861" s="6">
        <v>43497</v>
      </c>
      <c r="C6861">
        <v>32197</v>
      </c>
      <c r="D6861">
        <v>5000</v>
      </c>
      <c r="E6861">
        <v>3</v>
      </c>
      <c r="H6861" s="6">
        <f t="shared" si="429"/>
        <v>43466</v>
      </c>
      <c r="I6861">
        <f>SUMIFS('[1]Monthly unit'!$C:$C,'[1]Monthly unit'!$A:$A,'[1]Final sheet'!A6861,'[1]Monthly unit'!$B:$B,'[1]Final sheet'!H6861)</f>
        <v>174</v>
      </c>
      <c r="J6861">
        <f t="shared" si="430"/>
        <v>1</v>
      </c>
      <c r="K6861">
        <f t="shared" si="431"/>
        <v>2019</v>
      </c>
      <c r="L6861">
        <f>ROUND(VLOOKUP(H6861,'[1]Feeder energy'!$L:$P,2,FALSE)/1000,3)</f>
        <v>37768.652999999998</v>
      </c>
      <c r="M6861">
        <f>ROUND(VLOOKUP(H6861,'[1]Feeder energy'!$L:$P,3,FALSE)/1000,3)</f>
        <v>35953.199999999997</v>
      </c>
      <c r="N6861">
        <f>ROUND(VLOOKUP(H6861,'[1]Feeder energy'!$L:$P,4,FALSE)/1000,3)</f>
        <v>34621.296999999999</v>
      </c>
      <c r="O6861">
        <f>ROUND(VLOOKUP(H6861,'[1]Feeder energy'!$L:$P,5,FALSE)/1000,3)</f>
        <v>43098.326999999997</v>
      </c>
      <c r="P6861">
        <f t="shared" si="428"/>
        <v>1</v>
      </c>
      <c r="Q6861" t="s">
        <v>18</v>
      </c>
    </row>
    <row r="6862" spans="1:17" x14ac:dyDescent="0.25">
      <c r="A6862" s="5">
        <v>110213016284</v>
      </c>
      <c r="B6862" s="6">
        <v>43497</v>
      </c>
      <c r="C6862">
        <v>82500</v>
      </c>
      <c r="D6862">
        <v>50000</v>
      </c>
      <c r="E6862">
        <v>235</v>
      </c>
      <c r="H6862" s="6">
        <f t="shared" si="429"/>
        <v>43466</v>
      </c>
      <c r="I6862">
        <f>SUMIFS('[1]Monthly unit'!$C:$C,'[1]Monthly unit'!$A:$A,'[1]Final sheet'!A6862,'[1]Monthly unit'!$B:$B,'[1]Final sheet'!H6862)</f>
        <v>357</v>
      </c>
      <c r="J6862">
        <f t="shared" si="430"/>
        <v>1</v>
      </c>
      <c r="K6862">
        <f t="shared" si="431"/>
        <v>2019</v>
      </c>
      <c r="L6862">
        <f>ROUND(VLOOKUP(H6862,'[1]Feeder energy'!$L:$P,2,FALSE)/1000,3)</f>
        <v>37768.652999999998</v>
      </c>
      <c r="M6862">
        <f>ROUND(VLOOKUP(H6862,'[1]Feeder energy'!$L:$P,3,FALSE)/1000,3)</f>
        <v>35953.199999999997</v>
      </c>
      <c r="N6862">
        <f>ROUND(VLOOKUP(H6862,'[1]Feeder energy'!$L:$P,4,FALSE)/1000,3)</f>
        <v>34621.296999999999</v>
      </c>
      <c r="O6862">
        <f>ROUND(VLOOKUP(H6862,'[1]Feeder energy'!$L:$P,5,FALSE)/1000,3)</f>
        <v>43098.326999999997</v>
      </c>
      <c r="P6862">
        <f t="shared" si="428"/>
        <v>1</v>
      </c>
      <c r="Q6862" t="s">
        <v>18</v>
      </c>
    </row>
    <row r="6863" spans="1:17" x14ac:dyDescent="0.25">
      <c r="A6863" s="5">
        <v>110213017574</v>
      </c>
      <c r="B6863" s="6">
        <v>43497</v>
      </c>
      <c r="C6863">
        <v>7778</v>
      </c>
      <c r="D6863">
        <v>3000</v>
      </c>
      <c r="E6863">
        <v>59</v>
      </c>
      <c r="H6863" s="6">
        <f t="shared" si="429"/>
        <v>43466</v>
      </c>
      <c r="I6863">
        <f>SUMIFS('[1]Monthly unit'!$C:$C,'[1]Monthly unit'!$A:$A,'[1]Final sheet'!A6863,'[1]Monthly unit'!$B:$B,'[1]Final sheet'!H6863)</f>
        <v>0</v>
      </c>
      <c r="J6863">
        <f t="shared" si="430"/>
        <v>1</v>
      </c>
      <c r="K6863">
        <f t="shared" si="431"/>
        <v>2019</v>
      </c>
      <c r="L6863">
        <f>ROUND(VLOOKUP(H6863,'[1]Feeder energy'!$L:$P,2,FALSE)/1000,3)</f>
        <v>37768.652999999998</v>
      </c>
      <c r="M6863">
        <f>ROUND(VLOOKUP(H6863,'[1]Feeder energy'!$L:$P,3,FALSE)/1000,3)</f>
        <v>35953.199999999997</v>
      </c>
      <c r="N6863">
        <f>ROUND(VLOOKUP(H6863,'[1]Feeder energy'!$L:$P,4,FALSE)/1000,3)</f>
        <v>34621.296999999999</v>
      </c>
      <c r="O6863">
        <f>ROUND(VLOOKUP(H6863,'[1]Feeder energy'!$L:$P,5,FALSE)/1000,3)</f>
        <v>43098.326999999997</v>
      </c>
      <c r="P6863">
        <f t="shared" si="428"/>
        <v>1</v>
      </c>
      <c r="Q6863" t="s">
        <v>18</v>
      </c>
    </row>
    <row r="6864" spans="1:17" x14ac:dyDescent="0.25">
      <c r="A6864" s="5">
        <v>110213018477</v>
      </c>
      <c r="B6864" s="6">
        <v>43497</v>
      </c>
      <c r="C6864">
        <v>125959</v>
      </c>
      <c r="D6864">
        <v>20000</v>
      </c>
      <c r="E6864">
        <v>10</v>
      </c>
      <c r="H6864" s="6">
        <f t="shared" si="429"/>
        <v>43466</v>
      </c>
      <c r="I6864">
        <f>SUMIFS('[1]Monthly unit'!$C:$C,'[1]Monthly unit'!$A:$A,'[1]Final sheet'!A6864,'[1]Monthly unit'!$B:$B,'[1]Final sheet'!H6864)</f>
        <v>584</v>
      </c>
      <c r="J6864">
        <f t="shared" si="430"/>
        <v>1</v>
      </c>
      <c r="K6864">
        <f t="shared" si="431"/>
        <v>2019</v>
      </c>
      <c r="L6864">
        <f>ROUND(VLOOKUP(H6864,'[1]Feeder energy'!$L:$P,2,FALSE)/1000,3)</f>
        <v>37768.652999999998</v>
      </c>
      <c r="M6864">
        <f>ROUND(VLOOKUP(H6864,'[1]Feeder energy'!$L:$P,3,FALSE)/1000,3)</f>
        <v>35953.199999999997</v>
      </c>
      <c r="N6864">
        <f>ROUND(VLOOKUP(H6864,'[1]Feeder energy'!$L:$P,4,FALSE)/1000,3)</f>
        <v>34621.296999999999</v>
      </c>
      <c r="O6864">
        <f>ROUND(VLOOKUP(H6864,'[1]Feeder energy'!$L:$P,5,FALSE)/1000,3)</f>
        <v>43098.326999999997</v>
      </c>
      <c r="P6864">
        <f t="shared" si="428"/>
        <v>1</v>
      </c>
      <c r="Q6864" t="s">
        <v>18</v>
      </c>
    </row>
    <row r="6865" spans="1:17" x14ac:dyDescent="0.25">
      <c r="A6865" s="5">
        <v>110213019055</v>
      </c>
      <c r="B6865" s="6">
        <v>43497</v>
      </c>
      <c r="C6865">
        <v>110000</v>
      </c>
      <c r="D6865">
        <v>30000</v>
      </c>
      <c r="E6865">
        <v>10</v>
      </c>
      <c r="H6865" s="6">
        <f t="shared" si="429"/>
        <v>43466</v>
      </c>
      <c r="I6865">
        <f>SUMIFS('[1]Monthly unit'!$C:$C,'[1]Monthly unit'!$A:$A,'[1]Final sheet'!A6865,'[1]Monthly unit'!$B:$B,'[1]Final sheet'!H6865)</f>
        <v>2125</v>
      </c>
      <c r="J6865">
        <f t="shared" si="430"/>
        <v>1</v>
      </c>
      <c r="K6865">
        <f t="shared" si="431"/>
        <v>2019</v>
      </c>
      <c r="L6865">
        <f>ROUND(VLOOKUP(H6865,'[1]Feeder energy'!$L:$P,2,FALSE)/1000,3)</f>
        <v>37768.652999999998</v>
      </c>
      <c r="M6865">
        <f>ROUND(VLOOKUP(H6865,'[1]Feeder energy'!$L:$P,3,FALSE)/1000,3)</f>
        <v>35953.199999999997</v>
      </c>
      <c r="N6865">
        <f>ROUND(VLOOKUP(H6865,'[1]Feeder energy'!$L:$P,4,FALSE)/1000,3)</f>
        <v>34621.296999999999</v>
      </c>
      <c r="O6865">
        <f>ROUND(VLOOKUP(H6865,'[1]Feeder energy'!$L:$P,5,FALSE)/1000,3)</f>
        <v>43098.326999999997</v>
      </c>
      <c r="P6865">
        <f t="shared" si="428"/>
        <v>1</v>
      </c>
      <c r="Q6865" t="s">
        <v>18</v>
      </c>
    </row>
    <row r="6866" spans="1:17" x14ac:dyDescent="0.25">
      <c r="A6866" s="5">
        <v>110213019239</v>
      </c>
      <c r="B6866" s="6">
        <v>43497</v>
      </c>
      <c r="C6866">
        <v>100000</v>
      </c>
      <c r="D6866">
        <v>20000</v>
      </c>
      <c r="E6866">
        <v>10</v>
      </c>
      <c r="H6866" s="6">
        <f t="shared" si="429"/>
        <v>43466</v>
      </c>
      <c r="I6866">
        <f>SUMIFS('[1]Monthly unit'!$C:$C,'[1]Monthly unit'!$A:$A,'[1]Final sheet'!A6866,'[1]Monthly unit'!$B:$B,'[1]Final sheet'!H6866)</f>
        <v>472</v>
      </c>
      <c r="J6866">
        <f t="shared" si="430"/>
        <v>1</v>
      </c>
      <c r="K6866">
        <f t="shared" si="431"/>
        <v>2019</v>
      </c>
      <c r="L6866">
        <f>ROUND(VLOOKUP(H6866,'[1]Feeder energy'!$L:$P,2,FALSE)/1000,3)</f>
        <v>37768.652999999998</v>
      </c>
      <c r="M6866">
        <f>ROUND(VLOOKUP(H6866,'[1]Feeder energy'!$L:$P,3,FALSE)/1000,3)</f>
        <v>35953.199999999997</v>
      </c>
      <c r="N6866">
        <f>ROUND(VLOOKUP(H6866,'[1]Feeder energy'!$L:$P,4,FALSE)/1000,3)</f>
        <v>34621.296999999999</v>
      </c>
      <c r="O6866">
        <f>ROUND(VLOOKUP(H6866,'[1]Feeder energy'!$L:$P,5,FALSE)/1000,3)</f>
        <v>43098.326999999997</v>
      </c>
      <c r="P6866">
        <f t="shared" si="428"/>
        <v>1</v>
      </c>
      <c r="Q6866" t="s">
        <v>18</v>
      </c>
    </row>
    <row r="6867" spans="1:17" x14ac:dyDescent="0.25">
      <c r="A6867" s="5">
        <v>110213019516</v>
      </c>
      <c r="B6867" s="6">
        <v>43497</v>
      </c>
      <c r="C6867">
        <v>5738</v>
      </c>
      <c r="D6867">
        <v>738</v>
      </c>
      <c r="E6867">
        <v>11</v>
      </c>
      <c r="H6867" s="6">
        <f t="shared" si="429"/>
        <v>43466</v>
      </c>
      <c r="I6867">
        <f>SUMIFS('[1]Monthly unit'!$C:$C,'[1]Monthly unit'!$A:$A,'[1]Final sheet'!A6867,'[1]Monthly unit'!$B:$B,'[1]Final sheet'!H6867)</f>
        <v>10</v>
      </c>
      <c r="J6867">
        <f t="shared" si="430"/>
        <v>1</v>
      </c>
      <c r="K6867">
        <f t="shared" si="431"/>
        <v>2019</v>
      </c>
      <c r="L6867">
        <f>ROUND(VLOOKUP(H6867,'[1]Feeder energy'!$L:$P,2,FALSE)/1000,3)</f>
        <v>37768.652999999998</v>
      </c>
      <c r="M6867">
        <f>ROUND(VLOOKUP(H6867,'[1]Feeder energy'!$L:$P,3,FALSE)/1000,3)</f>
        <v>35953.199999999997</v>
      </c>
      <c r="N6867">
        <f>ROUND(VLOOKUP(H6867,'[1]Feeder energy'!$L:$P,4,FALSE)/1000,3)</f>
        <v>34621.296999999999</v>
      </c>
      <c r="O6867">
        <f>ROUND(VLOOKUP(H6867,'[1]Feeder energy'!$L:$P,5,FALSE)/1000,3)</f>
        <v>43098.326999999997</v>
      </c>
      <c r="P6867">
        <f t="shared" si="428"/>
        <v>1</v>
      </c>
      <c r="Q6867" t="s">
        <v>18</v>
      </c>
    </row>
    <row r="6868" spans="1:17" x14ac:dyDescent="0.25">
      <c r="A6868" s="5">
        <v>110213020054</v>
      </c>
      <c r="B6868" s="6">
        <v>43497</v>
      </c>
      <c r="C6868">
        <v>30000</v>
      </c>
      <c r="D6868">
        <v>10000</v>
      </c>
      <c r="E6868">
        <v>137</v>
      </c>
      <c r="H6868" s="6">
        <f t="shared" si="429"/>
        <v>43466</v>
      </c>
      <c r="I6868">
        <f>SUMIFS('[1]Monthly unit'!$C:$C,'[1]Monthly unit'!$A:$A,'[1]Final sheet'!A6868,'[1]Monthly unit'!$B:$B,'[1]Final sheet'!H6868)</f>
        <v>240</v>
      </c>
      <c r="J6868">
        <f t="shared" si="430"/>
        <v>1</v>
      </c>
      <c r="K6868">
        <f t="shared" si="431"/>
        <v>2019</v>
      </c>
      <c r="L6868">
        <f>ROUND(VLOOKUP(H6868,'[1]Feeder energy'!$L:$P,2,FALSE)/1000,3)</f>
        <v>37768.652999999998</v>
      </c>
      <c r="M6868">
        <f>ROUND(VLOOKUP(H6868,'[1]Feeder energy'!$L:$P,3,FALSE)/1000,3)</f>
        <v>35953.199999999997</v>
      </c>
      <c r="N6868">
        <f>ROUND(VLOOKUP(H6868,'[1]Feeder energy'!$L:$P,4,FALSE)/1000,3)</f>
        <v>34621.296999999999</v>
      </c>
      <c r="O6868">
        <f>ROUND(VLOOKUP(H6868,'[1]Feeder energy'!$L:$P,5,FALSE)/1000,3)</f>
        <v>43098.326999999997</v>
      </c>
      <c r="P6868">
        <f t="shared" si="428"/>
        <v>1</v>
      </c>
      <c r="Q6868" t="s">
        <v>18</v>
      </c>
    </row>
    <row r="6869" spans="1:17" x14ac:dyDescent="0.25">
      <c r="A6869" s="5">
        <v>110213021971</v>
      </c>
      <c r="B6869" s="6">
        <v>43497</v>
      </c>
      <c r="C6869">
        <v>8000</v>
      </c>
      <c r="D6869">
        <v>1000</v>
      </c>
      <c r="E6869">
        <v>24</v>
      </c>
      <c r="H6869" s="6">
        <f t="shared" si="429"/>
        <v>43466</v>
      </c>
      <c r="I6869">
        <f>SUMIFS('[1]Monthly unit'!$C:$C,'[1]Monthly unit'!$A:$A,'[1]Final sheet'!A6869,'[1]Monthly unit'!$B:$B,'[1]Final sheet'!H6869)</f>
        <v>21</v>
      </c>
      <c r="J6869">
        <f t="shared" si="430"/>
        <v>1</v>
      </c>
      <c r="K6869">
        <f t="shared" si="431"/>
        <v>2019</v>
      </c>
      <c r="L6869">
        <f>ROUND(VLOOKUP(H6869,'[1]Feeder energy'!$L:$P,2,FALSE)/1000,3)</f>
        <v>37768.652999999998</v>
      </c>
      <c r="M6869">
        <f>ROUND(VLOOKUP(H6869,'[1]Feeder energy'!$L:$P,3,FALSE)/1000,3)</f>
        <v>35953.199999999997</v>
      </c>
      <c r="N6869">
        <f>ROUND(VLOOKUP(H6869,'[1]Feeder energy'!$L:$P,4,FALSE)/1000,3)</f>
        <v>34621.296999999999</v>
      </c>
      <c r="O6869">
        <f>ROUND(VLOOKUP(H6869,'[1]Feeder energy'!$L:$P,5,FALSE)/1000,3)</f>
        <v>43098.326999999997</v>
      </c>
      <c r="P6869">
        <f t="shared" si="428"/>
        <v>1</v>
      </c>
      <c r="Q6869" t="s">
        <v>18</v>
      </c>
    </row>
    <row r="6870" spans="1:17" x14ac:dyDescent="0.25">
      <c r="A6870" s="5">
        <v>110213022418</v>
      </c>
      <c r="B6870" s="6">
        <v>43497</v>
      </c>
      <c r="C6870">
        <v>5925</v>
      </c>
      <c r="D6870">
        <v>224</v>
      </c>
      <c r="E6870">
        <v>1</v>
      </c>
      <c r="H6870" s="6">
        <f t="shared" si="429"/>
        <v>43466</v>
      </c>
      <c r="I6870">
        <f>SUMIFS('[1]Monthly unit'!$C:$C,'[1]Monthly unit'!$A:$A,'[1]Final sheet'!A6870,'[1]Monthly unit'!$B:$B,'[1]Final sheet'!H6870)</f>
        <v>10</v>
      </c>
      <c r="J6870">
        <f t="shared" si="430"/>
        <v>1</v>
      </c>
      <c r="K6870">
        <f t="shared" si="431"/>
        <v>2019</v>
      </c>
      <c r="L6870">
        <f>ROUND(VLOOKUP(H6870,'[1]Feeder energy'!$L:$P,2,FALSE)/1000,3)</f>
        <v>37768.652999999998</v>
      </c>
      <c r="M6870">
        <f>ROUND(VLOOKUP(H6870,'[1]Feeder energy'!$L:$P,3,FALSE)/1000,3)</f>
        <v>35953.199999999997</v>
      </c>
      <c r="N6870">
        <f>ROUND(VLOOKUP(H6870,'[1]Feeder energy'!$L:$P,4,FALSE)/1000,3)</f>
        <v>34621.296999999999</v>
      </c>
      <c r="O6870">
        <f>ROUND(VLOOKUP(H6870,'[1]Feeder energy'!$L:$P,5,FALSE)/1000,3)</f>
        <v>43098.326999999997</v>
      </c>
      <c r="P6870">
        <f t="shared" si="428"/>
        <v>1</v>
      </c>
      <c r="Q6870" t="s">
        <v>19</v>
      </c>
    </row>
    <row r="6871" spans="1:17" x14ac:dyDescent="0.25">
      <c r="A6871" s="5">
        <v>110213024785</v>
      </c>
      <c r="B6871" s="6">
        <v>43497</v>
      </c>
      <c r="C6871">
        <v>128001</v>
      </c>
      <c r="D6871">
        <v>20000</v>
      </c>
      <c r="E6871">
        <v>8</v>
      </c>
      <c r="H6871" s="6">
        <f t="shared" si="429"/>
        <v>43466</v>
      </c>
      <c r="I6871">
        <f>SUMIFS('[1]Monthly unit'!$C:$C,'[1]Monthly unit'!$A:$A,'[1]Final sheet'!A6871,'[1]Monthly unit'!$B:$B,'[1]Final sheet'!H6871)</f>
        <v>762</v>
      </c>
      <c r="J6871">
        <f t="shared" si="430"/>
        <v>1</v>
      </c>
      <c r="K6871">
        <f t="shared" si="431"/>
        <v>2019</v>
      </c>
      <c r="L6871">
        <f>ROUND(VLOOKUP(H6871,'[1]Feeder energy'!$L:$P,2,FALSE)/1000,3)</f>
        <v>37768.652999999998</v>
      </c>
      <c r="M6871">
        <f>ROUND(VLOOKUP(H6871,'[1]Feeder energy'!$L:$P,3,FALSE)/1000,3)</f>
        <v>35953.199999999997</v>
      </c>
      <c r="N6871">
        <f>ROUND(VLOOKUP(H6871,'[1]Feeder energy'!$L:$P,4,FALSE)/1000,3)</f>
        <v>34621.296999999999</v>
      </c>
      <c r="O6871">
        <f>ROUND(VLOOKUP(H6871,'[1]Feeder energy'!$L:$P,5,FALSE)/1000,3)</f>
        <v>43098.326999999997</v>
      </c>
      <c r="P6871">
        <f t="shared" si="428"/>
        <v>1</v>
      </c>
      <c r="Q6871" t="s">
        <v>18</v>
      </c>
    </row>
    <row r="6872" spans="1:17" x14ac:dyDescent="0.25">
      <c r="A6872" s="5">
        <v>110213025327</v>
      </c>
      <c r="B6872" s="6">
        <v>43497</v>
      </c>
      <c r="C6872">
        <v>5883</v>
      </c>
      <c r="D6872">
        <v>5883</v>
      </c>
      <c r="E6872">
        <v>332</v>
      </c>
      <c r="H6872" s="6">
        <f t="shared" si="429"/>
        <v>43466</v>
      </c>
      <c r="I6872">
        <f>SUMIFS('[1]Monthly unit'!$C:$C,'[1]Monthly unit'!$A:$A,'[1]Final sheet'!A6872,'[1]Monthly unit'!$B:$B,'[1]Final sheet'!H6872)</f>
        <v>0</v>
      </c>
      <c r="J6872">
        <f t="shared" si="430"/>
        <v>1</v>
      </c>
      <c r="K6872">
        <f t="shared" si="431"/>
        <v>2019</v>
      </c>
      <c r="L6872">
        <f>ROUND(VLOOKUP(H6872,'[1]Feeder energy'!$L:$P,2,FALSE)/1000,3)</f>
        <v>37768.652999999998</v>
      </c>
      <c r="M6872">
        <f>ROUND(VLOOKUP(H6872,'[1]Feeder energy'!$L:$P,3,FALSE)/1000,3)</f>
        <v>35953.199999999997</v>
      </c>
      <c r="N6872">
        <f>ROUND(VLOOKUP(H6872,'[1]Feeder energy'!$L:$P,4,FALSE)/1000,3)</f>
        <v>34621.296999999999</v>
      </c>
      <c r="O6872">
        <f>ROUND(VLOOKUP(H6872,'[1]Feeder energy'!$L:$P,5,FALSE)/1000,3)</f>
        <v>43098.326999999997</v>
      </c>
      <c r="P6872">
        <f t="shared" si="428"/>
        <v>1</v>
      </c>
      <c r="Q6872" t="s">
        <v>18</v>
      </c>
    </row>
    <row r="6873" spans="1:17" x14ac:dyDescent="0.25">
      <c r="A6873" s="5">
        <v>110213027767</v>
      </c>
      <c r="B6873" s="6">
        <v>43497</v>
      </c>
      <c r="C6873">
        <v>0</v>
      </c>
      <c r="H6873" s="6">
        <f t="shared" si="429"/>
        <v>43466</v>
      </c>
      <c r="I6873">
        <f>SUMIFS('[1]Monthly unit'!$C:$C,'[1]Monthly unit'!$A:$A,'[1]Final sheet'!A6873,'[1]Monthly unit'!$B:$B,'[1]Final sheet'!H6873)</f>
        <v>0</v>
      </c>
      <c r="J6873">
        <f t="shared" si="430"/>
        <v>1</v>
      </c>
      <c r="K6873">
        <f t="shared" si="431"/>
        <v>2019</v>
      </c>
      <c r="L6873">
        <f>ROUND(VLOOKUP(H6873,'[1]Feeder energy'!$L:$P,2,FALSE)/1000,3)</f>
        <v>37768.652999999998</v>
      </c>
      <c r="M6873">
        <f>ROUND(VLOOKUP(H6873,'[1]Feeder energy'!$L:$P,3,FALSE)/1000,3)</f>
        <v>35953.199999999997</v>
      </c>
      <c r="N6873">
        <f>ROUND(VLOOKUP(H6873,'[1]Feeder energy'!$L:$P,4,FALSE)/1000,3)</f>
        <v>34621.296999999999</v>
      </c>
      <c r="O6873">
        <f>ROUND(VLOOKUP(H6873,'[1]Feeder energy'!$L:$P,5,FALSE)/1000,3)</f>
        <v>43098.326999999997</v>
      </c>
      <c r="P6873">
        <f t="shared" si="428"/>
        <v>0</v>
      </c>
      <c r="Q6873" t="s">
        <v>18</v>
      </c>
    </row>
    <row r="6874" spans="1:17" x14ac:dyDescent="0.25">
      <c r="A6874" s="5">
        <v>110214000636</v>
      </c>
      <c r="B6874" s="6">
        <v>43497</v>
      </c>
      <c r="C6874">
        <v>36000</v>
      </c>
      <c r="D6874">
        <v>10000</v>
      </c>
      <c r="E6874">
        <v>52</v>
      </c>
      <c r="F6874">
        <v>6000</v>
      </c>
      <c r="G6874">
        <v>374</v>
      </c>
      <c r="H6874" s="6">
        <f t="shared" si="429"/>
        <v>43466</v>
      </c>
      <c r="I6874">
        <f>SUMIFS('[1]Monthly unit'!$C:$C,'[1]Monthly unit'!$A:$A,'[1]Final sheet'!A6874,'[1]Monthly unit'!$B:$B,'[1]Final sheet'!H6874)</f>
        <v>130</v>
      </c>
      <c r="J6874">
        <f t="shared" si="430"/>
        <v>1</v>
      </c>
      <c r="K6874">
        <f t="shared" si="431"/>
        <v>2019</v>
      </c>
      <c r="L6874">
        <f>ROUND(VLOOKUP(H6874,'[1]Feeder energy'!$L:$P,2,FALSE)/1000,3)</f>
        <v>37768.652999999998</v>
      </c>
      <c r="M6874">
        <f>ROUND(VLOOKUP(H6874,'[1]Feeder energy'!$L:$P,3,FALSE)/1000,3)</f>
        <v>35953.199999999997</v>
      </c>
      <c r="N6874">
        <f>ROUND(VLOOKUP(H6874,'[1]Feeder energy'!$L:$P,4,FALSE)/1000,3)</f>
        <v>34621.296999999999</v>
      </c>
      <c r="O6874">
        <f>ROUND(VLOOKUP(H6874,'[1]Feeder energy'!$L:$P,5,FALSE)/1000,3)</f>
        <v>43098.326999999997</v>
      </c>
      <c r="P6874">
        <f t="shared" si="428"/>
        <v>1</v>
      </c>
      <c r="Q6874" t="s">
        <v>18</v>
      </c>
    </row>
    <row r="6875" spans="1:17" x14ac:dyDescent="0.25">
      <c r="A6875" s="5">
        <v>110214001349</v>
      </c>
      <c r="B6875" s="6">
        <v>43497</v>
      </c>
      <c r="C6875">
        <v>20000</v>
      </c>
      <c r="D6875">
        <v>10000</v>
      </c>
      <c r="E6875">
        <v>48</v>
      </c>
      <c r="H6875" s="6">
        <f t="shared" si="429"/>
        <v>43466</v>
      </c>
      <c r="I6875">
        <f>SUMIFS('[1]Monthly unit'!$C:$C,'[1]Monthly unit'!$A:$A,'[1]Final sheet'!A6875,'[1]Monthly unit'!$B:$B,'[1]Final sheet'!H6875)</f>
        <v>14</v>
      </c>
      <c r="J6875">
        <f t="shared" si="430"/>
        <v>1</v>
      </c>
      <c r="K6875">
        <f t="shared" si="431"/>
        <v>2019</v>
      </c>
      <c r="L6875">
        <f>ROUND(VLOOKUP(H6875,'[1]Feeder energy'!$L:$P,2,FALSE)/1000,3)</f>
        <v>37768.652999999998</v>
      </c>
      <c r="M6875">
        <f>ROUND(VLOOKUP(H6875,'[1]Feeder energy'!$L:$P,3,FALSE)/1000,3)</f>
        <v>35953.199999999997</v>
      </c>
      <c r="N6875">
        <f>ROUND(VLOOKUP(H6875,'[1]Feeder energy'!$L:$P,4,FALSE)/1000,3)</f>
        <v>34621.296999999999</v>
      </c>
      <c r="O6875">
        <f>ROUND(VLOOKUP(H6875,'[1]Feeder energy'!$L:$P,5,FALSE)/1000,3)</f>
        <v>43098.326999999997</v>
      </c>
      <c r="P6875">
        <f t="shared" si="428"/>
        <v>1</v>
      </c>
      <c r="Q6875" t="s">
        <v>18</v>
      </c>
    </row>
    <row r="6876" spans="1:17" x14ac:dyDescent="0.25">
      <c r="A6876" s="5">
        <v>110214001363</v>
      </c>
      <c r="B6876" s="6">
        <v>43497</v>
      </c>
      <c r="C6876">
        <v>12000</v>
      </c>
      <c r="D6876">
        <v>6000</v>
      </c>
      <c r="E6876">
        <v>130</v>
      </c>
      <c r="H6876" s="6">
        <f t="shared" si="429"/>
        <v>43466</v>
      </c>
      <c r="I6876">
        <f>SUMIFS('[1]Monthly unit'!$C:$C,'[1]Monthly unit'!$A:$A,'[1]Final sheet'!A6876,'[1]Monthly unit'!$B:$B,'[1]Final sheet'!H6876)</f>
        <v>45</v>
      </c>
      <c r="J6876">
        <f t="shared" si="430"/>
        <v>1</v>
      </c>
      <c r="K6876">
        <f t="shared" si="431"/>
        <v>2019</v>
      </c>
      <c r="L6876">
        <f>ROUND(VLOOKUP(H6876,'[1]Feeder energy'!$L:$P,2,FALSE)/1000,3)</f>
        <v>37768.652999999998</v>
      </c>
      <c r="M6876">
        <f>ROUND(VLOOKUP(H6876,'[1]Feeder energy'!$L:$P,3,FALSE)/1000,3)</f>
        <v>35953.199999999997</v>
      </c>
      <c r="N6876">
        <f>ROUND(VLOOKUP(H6876,'[1]Feeder energy'!$L:$P,4,FALSE)/1000,3)</f>
        <v>34621.296999999999</v>
      </c>
      <c r="O6876">
        <f>ROUND(VLOOKUP(H6876,'[1]Feeder energy'!$L:$P,5,FALSE)/1000,3)</f>
        <v>43098.326999999997</v>
      </c>
      <c r="P6876">
        <f t="shared" si="428"/>
        <v>1</v>
      </c>
      <c r="Q6876" t="s">
        <v>18</v>
      </c>
    </row>
    <row r="6877" spans="1:17" x14ac:dyDescent="0.25">
      <c r="A6877" s="5">
        <v>110214002461</v>
      </c>
      <c r="B6877" s="6">
        <v>43497</v>
      </c>
      <c r="C6877">
        <v>12000</v>
      </c>
      <c r="D6877">
        <v>2000</v>
      </c>
      <c r="E6877">
        <v>45</v>
      </c>
      <c r="F6877">
        <v>2000</v>
      </c>
      <c r="G6877">
        <v>366</v>
      </c>
      <c r="H6877" s="6">
        <f t="shared" si="429"/>
        <v>43466</v>
      </c>
      <c r="I6877">
        <f>SUMIFS('[1]Monthly unit'!$C:$C,'[1]Monthly unit'!$A:$A,'[1]Final sheet'!A6877,'[1]Monthly unit'!$B:$B,'[1]Final sheet'!H6877)</f>
        <v>72</v>
      </c>
      <c r="J6877">
        <f t="shared" si="430"/>
        <v>1</v>
      </c>
      <c r="K6877">
        <f t="shared" si="431"/>
        <v>2019</v>
      </c>
      <c r="L6877">
        <f>ROUND(VLOOKUP(H6877,'[1]Feeder energy'!$L:$P,2,FALSE)/1000,3)</f>
        <v>37768.652999999998</v>
      </c>
      <c r="M6877">
        <f>ROUND(VLOOKUP(H6877,'[1]Feeder energy'!$L:$P,3,FALSE)/1000,3)</f>
        <v>35953.199999999997</v>
      </c>
      <c r="N6877">
        <f>ROUND(VLOOKUP(H6877,'[1]Feeder energy'!$L:$P,4,FALSE)/1000,3)</f>
        <v>34621.296999999999</v>
      </c>
      <c r="O6877">
        <f>ROUND(VLOOKUP(H6877,'[1]Feeder energy'!$L:$P,5,FALSE)/1000,3)</f>
        <v>43098.326999999997</v>
      </c>
      <c r="P6877">
        <f t="shared" si="428"/>
        <v>1</v>
      </c>
      <c r="Q6877" t="s">
        <v>18</v>
      </c>
    </row>
    <row r="6878" spans="1:17" x14ac:dyDescent="0.25">
      <c r="A6878" s="5">
        <v>110214002464</v>
      </c>
      <c r="B6878" s="6">
        <v>43497</v>
      </c>
      <c r="C6878">
        <v>70000</v>
      </c>
      <c r="D6878">
        <v>8000</v>
      </c>
      <c r="E6878">
        <v>35</v>
      </c>
      <c r="F6878">
        <v>12000</v>
      </c>
      <c r="G6878">
        <v>366</v>
      </c>
      <c r="H6878" s="6">
        <f t="shared" si="429"/>
        <v>43466</v>
      </c>
      <c r="I6878">
        <f>SUMIFS('[1]Monthly unit'!$C:$C,'[1]Monthly unit'!$A:$A,'[1]Final sheet'!A6878,'[1]Monthly unit'!$B:$B,'[1]Final sheet'!H6878)</f>
        <v>473</v>
      </c>
      <c r="J6878">
        <f t="shared" si="430"/>
        <v>1</v>
      </c>
      <c r="K6878">
        <f t="shared" si="431"/>
        <v>2019</v>
      </c>
      <c r="L6878">
        <f>ROUND(VLOOKUP(H6878,'[1]Feeder energy'!$L:$P,2,FALSE)/1000,3)</f>
        <v>37768.652999999998</v>
      </c>
      <c r="M6878">
        <f>ROUND(VLOOKUP(H6878,'[1]Feeder energy'!$L:$P,3,FALSE)/1000,3)</f>
        <v>35953.199999999997</v>
      </c>
      <c r="N6878">
        <f>ROUND(VLOOKUP(H6878,'[1]Feeder energy'!$L:$P,4,FALSE)/1000,3)</f>
        <v>34621.296999999999</v>
      </c>
      <c r="O6878">
        <f>ROUND(VLOOKUP(H6878,'[1]Feeder energy'!$L:$P,5,FALSE)/1000,3)</f>
        <v>43098.326999999997</v>
      </c>
      <c r="P6878">
        <f t="shared" si="428"/>
        <v>1</v>
      </c>
      <c r="Q6878" t="s">
        <v>18</v>
      </c>
    </row>
    <row r="6879" spans="1:17" x14ac:dyDescent="0.25">
      <c r="A6879" s="5">
        <v>110214002466</v>
      </c>
      <c r="B6879" s="6">
        <v>43497</v>
      </c>
      <c r="C6879">
        <v>10000</v>
      </c>
      <c r="D6879">
        <v>10000</v>
      </c>
      <c r="E6879">
        <v>126</v>
      </c>
      <c r="F6879">
        <v>10000</v>
      </c>
      <c r="G6879">
        <v>374</v>
      </c>
      <c r="H6879" s="6">
        <f t="shared" si="429"/>
        <v>43466</v>
      </c>
      <c r="I6879">
        <f>SUMIFS('[1]Monthly unit'!$C:$C,'[1]Monthly unit'!$A:$A,'[1]Final sheet'!A6879,'[1]Monthly unit'!$B:$B,'[1]Final sheet'!H6879)</f>
        <v>0</v>
      </c>
      <c r="J6879">
        <f t="shared" si="430"/>
        <v>1</v>
      </c>
      <c r="K6879">
        <f t="shared" si="431"/>
        <v>2019</v>
      </c>
      <c r="L6879">
        <f>ROUND(VLOOKUP(H6879,'[1]Feeder energy'!$L:$P,2,FALSE)/1000,3)</f>
        <v>37768.652999999998</v>
      </c>
      <c r="M6879">
        <f>ROUND(VLOOKUP(H6879,'[1]Feeder energy'!$L:$P,3,FALSE)/1000,3)</f>
        <v>35953.199999999997</v>
      </c>
      <c r="N6879">
        <f>ROUND(VLOOKUP(H6879,'[1]Feeder energy'!$L:$P,4,FALSE)/1000,3)</f>
        <v>34621.296999999999</v>
      </c>
      <c r="O6879">
        <f>ROUND(VLOOKUP(H6879,'[1]Feeder energy'!$L:$P,5,FALSE)/1000,3)</f>
        <v>43098.326999999997</v>
      </c>
      <c r="P6879">
        <f t="shared" si="428"/>
        <v>1</v>
      </c>
      <c r="Q6879" t="s">
        <v>18</v>
      </c>
    </row>
    <row r="6880" spans="1:17" x14ac:dyDescent="0.25">
      <c r="A6880" s="5">
        <v>110214002885</v>
      </c>
      <c r="B6880" s="6">
        <v>43497</v>
      </c>
      <c r="C6880">
        <v>90000</v>
      </c>
      <c r="D6880">
        <v>10000</v>
      </c>
      <c r="E6880">
        <v>21</v>
      </c>
      <c r="F6880">
        <v>10000</v>
      </c>
      <c r="G6880">
        <v>381</v>
      </c>
      <c r="H6880" s="6">
        <f t="shared" si="429"/>
        <v>43466</v>
      </c>
      <c r="I6880">
        <f>SUMIFS('[1]Monthly unit'!$C:$C,'[1]Monthly unit'!$A:$A,'[1]Final sheet'!A6880,'[1]Monthly unit'!$B:$B,'[1]Final sheet'!H6880)</f>
        <v>595</v>
      </c>
      <c r="J6880">
        <f t="shared" si="430"/>
        <v>1</v>
      </c>
      <c r="K6880">
        <f t="shared" si="431"/>
        <v>2019</v>
      </c>
      <c r="L6880">
        <f>ROUND(VLOOKUP(H6880,'[1]Feeder energy'!$L:$P,2,FALSE)/1000,3)</f>
        <v>37768.652999999998</v>
      </c>
      <c r="M6880">
        <f>ROUND(VLOOKUP(H6880,'[1]Feeder energy'!$L:$P,3,FALSE)/1000,3)</f>
        <v>35953.199999999997</v>
      </c>
      <c r="N6880">
        <f>ROUND(VLOOKUP(H6880,'[1]Feeder energy'!$L:$P,4,FALSE)/1000,3)</f>
        <v>34621.296999999999</v>
      </c>
      <c r="O6880">
        <f>ROUND(VLOOKUP(H6880,'[1]Feeder energy'!$L:$P,5,FALSE)/1000,3)</f>
        <v>43098.326999999997</v>
      </c>
      <c r="P6880">
        <f t="shared" si="428"/>
        <v>1</v>
      </c>
      <c r="Q6880" t="s">
        <v>18</v>
      </c>
    </row>
    <row r="6881" spans="1:17" x14ac:dyDescent="0.25">
      <c r="A6881" s="5">
        <v>110214002901</v>
      </c>
      <c r="B6881" s="6">
        <v>43497</v>
      </c>
      <c r="C6881">
        <v>57000</v>
      </c>
      <c r="D6881">
        <v>20000</v>
      </c>
      <c r="E6881">
        <v>37</v>
      </c>
      <c r="F6881">
        <v>15317</v>
      </c>
      <c r="G6881">
        <v>366</v>
      </c>
      <c r="H6881" s="6">
        <f t="shared" si="429"/>
        <v>43466</v>
      </c>
      <c r="I6881">
        <f>SUMIFS('[1]Monthly unit'!$C:$C,'[1]Monthly unit'!$A:$A,'[1]Final sheet'!A6881,'[1]Monthly unit'!$B:$B,'[1]Final sheet'!H6881)</f>
        <v>386</v>
      </c>
      <c r="J6881">
        <f t="shared" si="430"/>
        <v>1</v>
      </c>
      <c r="K6881">
        <f t="shared" si="431"/>
        <v>2019</v>
      </c>
      <c r="L6881">
        <f>ROUND(VLOOKUP(H6881,'[1]Feeder energy'!$L:$P,2,FALSE)/1000,3)</f>
        <v>37768.652999999998</v>
      </c>
      <c r="M6881">
        <f>ROUND(VLOOKUP(H6881,'[1]Feeder energy'!$L:$P,3,FALSE)/1000,3)</f>
        <v>35953.199999999997</v>
      </c>
      <c r="N6881">
        <f>ROUND(VLOOKUP(H6881,'[1]Feeder energy'!$L:$P,4,FALSE)/1000,3)</f>
        <v>34621.296999999999</v>
      </c>
      <c r="O6881">
        <f>ROUND(VLOOKUP(H6881,'[1]Feeder energy'!$L:$P,5,FALSE)/1000,3)</f>
        <v>43098.326999999997</v>
      </c>
      <c r="P6881">
        <f t="shared" si="428"/>
        <v>1</v>
      </c>
      <c r="Q6881" t="s">
        <v>18</v>
      </c>
    </row>
    <row r="6882" spans="1:17" x14ac:dyDescent="0.25">
      <c r="A6882" s="5">
        <v>110214003597</v>
      </c>
      <c r="B6882" s="6">
        <v>43497</v>
      </c>
      <c r="C6882">
        <v>136745</v>
      </c>
      <c r="D6882">
        <v>25000</v>
      </c>
      <c r="E6882">
        <v>64</v>
      </c>
      <c r="H6882" s="6">
        <f t="shared" si="429"/>
        <v>43466</v>
      </c>
      <c r="I6882">
        <f>SUMIFS('[1]Monthly unit'!$C:$C,'[1]Monthly unit'!$A:$A,'[1]Final sheet'!A6882,'[1]Monthly unit'!$B:$B,'[1]Final sheet'!H6882)</f>
        <v>755</v>
      </c>
      <c r="J6882">
        <f t="shared" si="430"/>
        <v>1</v>
      </c>
      <c r="K6882">
        <f t="shared" si="431"/>
        <v>2019</v>
      </c>
      <c r="L6882">
        <f>ROUND(VLOOKUP(H6882,'[1]Feeder energy'!$L:$P,2,FALSE)/1000,3)</f>
        <v>37768.652999999998</v>
      </c>
      <c r="M6882">
        <f>ROUND(VLOOKUP(H6882,'[1]Feeder energy'!$L:$P,3,FALSE)/1000,3)</f>
        <v>35953.199999999997</v>
      </c>
      <c r="N6882">
        <f>ROUND(VLOOKUP(H6882,'[1]Feeder energy'!$L:$P,4,FALSE)/1000,3)</f>
        <v>34621.296999999999</v>
      </c>
      <c r="O6882">
        <f>ROUND(VLOOKUP(H6882,'[1]Feeder energy'!$L:$P,5,FALSE)/1000,3)</f>
        <v>43098.326999999997</v>
      </c>
      <c r="P6882">
        <f t="shared" si="428"/>
        <v>1</v>
      </c>
      <c r="Q6882" t="s">
        <v>18</v>
      </c>
    </row>
    <row r="6883" spans="1:17" x14ac:dyDescent="0.25">
      <c r="A6883" s="5">
        <v>110214004744</v>
      </c>
      <c r="B6883" s="6">
        <v>43497</v>
      </c>
      <c r="C6883">
        <v>28000</v>
      </c>
      <c r="D6883">
        <v>6000</v>
      </c>
      <c r="E6883">
        <v>35</v>
      </c>
      <c r="F6883">
        <v>4000</v>
      </c>
      <c r="G6883">
        <v>378</v>
      </c>
      <c r="H6883" s="6">
        <f t="shared" si="429"/>
        <v>43466</v>
      </c>
      <c r="I6883">
        <f>SUMIFS('[1]Monthly unit'!$C:$C,'[1]Monthly unit'!$A:$A,'[1]Final sheet'!A6883,'[1]Monthly unit'!$B:$B,'[1]Final sheet'!H6883)</f>
        <v>88</v>
      </c>
      <c r="J6883">
        <f t="shared" si="430"/>
        <v>1</v>
      </c>
      <c r="K6883">
        <f t="shared" si="431"/>
        <v>2019</v>
      </c>
      <c r="L6883">
        <f>ROUND(VLOOKUP(H6883,'[1]Feeder energy'!$L:$P,2,FALSE)/1000,3)</f>
        <v>37768.652999999998</v>
      </c>
      <c r="M6883">
        <f>ROUND(VLOOKUP(H6883,'[1]Feeder energy'!$L:$P,3,FALSE)/1000,3)</f>
        <v>35953.199999999997</v>
      </c>
      <c r="N6883">
        <f>ROUND(VLOOKUP(H6883,'[1]Feeder energy'!$L:$P,4,FALSE)/1000,3)</f>
        <v>34621.296999999999</v>
      </c>
      <c r="O6883">
        <f>ROUND(VLOOKUP(H6883,'[1]Feeder energy'!$L:$P,5,FALSE)/1000,3)</f>
        <v>43098.326999999997</v>
      </c>
      <c r="P6883">
        <f t="shared" si="428"/>
        <v>1</v>
      </c>
      <c r="Q6883" t="s">
        <v>19</v>
      </c>
    </row>
    <row r="6884" spans="1:17" x14ac:dyDescent="0.25">
      <c r="A6884" s="5">
        <v>110214004746</v>
      </c>
      <c r="B6884" s="6">
        <v>43497</v>
      </c>
      <c r="C6884">
        <v>8000</v>
      </c>
      <c r="D6884">
        <v>2500</v>
      </c>
      <c r="E6884">
        <v>66</v>
      </c>
      <c r="F6884">
        <v>2000</v>
      </c>
      <c r="G6884">
        <v>367</v>
      </c>
      <c r="H6884" s="6">
        <f t="shared" si="429"/>
        <v>43466</v>
      </c>
      <c r="I6884">
        <f>SUMIFS('[1]Monthly unit'!$C:$C,'[1]Monthly unit'!$A:$A,'[1]Final sheet'!A6884,'[1]Monthly unit'!$B:$B,'[1]Final sheet'!H6884)</f>
        <v>37</v>
      </c>
      <c r="J6884">
        <f t="shared" si="430"/>
        <v>1</v>
      </c>
      <c r="K6884">
        <f t="shared" si="431"/>
        <v>2019</v>
      </c>
      <c r="L6884">
        <f>ROUND(VLOOKUP(H6884,'[1]Feeder energy'!$L:$P,2,FALSE)/1000,3)</f>
        <v>37768.652999999998</v>
      </c>
      <c r="M6884">
        <f>ROUND(VLOOKUP(H6884,'[1]Feeder energy'!$L:$P,3,FALSE)/1000,3)</f>
        <v>35953.199999999997</v>
      </c>
      <c r="N6884">
        <f>ROUND(VLOOKUP(H6884,'[1]Feeder energy'!$L:$P,4,FALSE)/1000,3)</f>
        <v>34621.296999999999</v>
      </c>
      <c r="O6884">
        <f>ROUND(VLOOKUP(H6884,'[1]Feeder energy'!$L:$P,5,FALSE)/1000,3)</f>
        <v>43098.326999999997</v>
      </c>
      <c r="P6884">
        <f t="shared" si="428"/>
        <v>1</v>
      </c>
      <c r="Q6884" t="s">
        <v>18</v>
      </c>
    </row>
    <row r="6885" spans="1:17" x14ac:dyDescent="0.25">
      <c r="A6885" s="5">
        <v>110214006932</v>
      </c>
      <c r="B6885" s="6">
        <v>43497</v>
      </c>
      <c r="C6885">
        <v>3000</v>
      </c>
      <c r="D6885">
        <v>3000</v>
      </c>
      <c r="E6885">
        <v>161</v>
      </c>
      <c r="H6885" s="6">
        <f t="shared" si="429"/>
        <v>43466</v>
      </c>
      <c r="I6885">
        <f>SUMIFS('[1]Monthly unit'!$C:$C,'[1]Monthly unit'!$A:$A,'[1]Final sheet'!A6885,'[1]Monthly unit'!$B:$B,'[1]Final sheet'!H6885)</f>
        <v>5</v>
      </c>
      <c r="J6885">
        <f t="shared" si="430"/>
        <v>1</v>
      </c>
      <c r="K6885">
        <f t="shared" si="431"/>
        <v>2019</v>
      </c>
      <c r="L6885">
        <f>ROUND(VLOOKUP(H6885,'[1]Feeder energy'!$L:$P,2,FALSE)/1000,3)</f>
        <v>37768.652999999998</v>
      </c>
      <c r="M6885">
        <f>ROUND(VLOOKUP(H6885,'[1]Feeder energy'!$L:$P,3,FALSE)/1000,3)</f>
        <v>35953.199999999997</v>
      </c>
      <c r="N6885">
        <f>ROUND(VLOOKUP(H6885,'[1]Feeder energy'!$L:$P,4,FALSE)/1000,3)</f>
        <v>34621.296999999999</v>
      </c>
      <c r="O6885">
        <f>ROUND(VLOOKUP(H6885,'[1]Feeder energy'!$L:$P,5,FALSE)/1000,3)</f>
        <v>43098.326999999997</v>
      </c>
      <c r="P6885">
        <f t="shared" ref="P6885:P6948" si="432">IF(AND(J6885&gt;=4,J6885&lt;7,K6885=2020),0,IF(AND(C6885=0,F6885=0),0,1))</f>
        <v>1</v>
      </c>
      <c r="Q6885" t="s">
        <v>19</v>
      </c>
    </row>
    <row r="6886" spans="1:17" x14ac:dyDescent="0.25">
      <c r="A6886" s="5">
        <v>110214007151</v>
      </c>
      <c r="B6886" s="6">
        <v>43497</v>
      </c>
      <c r="C6886">
        <v>6000</v>
      </c>
      <c r="D6886">
        <v>2000</v>
      </c>
      <c r="E6886">
        <v>49</v>
      </c>
      <c r="H6886" s="6">
        <f t="shared" si="429"/>
        <v>43466</v>
      </c>
      <c r="I6886">
        <f>SUMIFS('[1]Monthly unit'!$C:$C,'[1]Monthly unit'!$A:$A,'[1]Final sheet'!A6886,'[1]Monthly unit'!$B:$B,'[1]Final sheet'!H6886)</f>
        <v>14</v>
      </c>
      <c r="J6886">
        <f t="shared" si="430"/>
        <v>1</v>
      </c>
      <c r="K6886">
        <f t="shared" si="431"/>
        <v>2019</v>
      </c>
      <c r="L6886">
        <f>ROUND(VLOOKUP(H6886,'[1]Feeder energy'!$L:$P,2,FALSE)/1000,3)</f>
        <v>37768.652999999998</v>
      </c>
      <c r="M6886">
        <f>ROUND(VLOOKUP(H6886,'[1]Feeder energy'!$L:$P,3,FALSE)/1000,3)</f>
        <v>35953.199999999997</v>
      </c>
      <c r="N6886">
        <f>ROUND(VLOOKUP(H6886,'[1]Feeder energy'!$L:$P,4,FALSE)/1000,3)</f>
        <v>34621.296999999999</v>
      </c>
      <c r="O6886">
        <f>ROUND(VLOOKUP(H6886,'[1]Feeder energy'!$L:$P,5,FALSE)/1000,3)</f>
        <v>43098.326999999997</v>
      </c>
      <c r="P6886">
        <f t="shared" si="432"/>
        <v>1</v>
      </c>
      <c r="Q6886" t="s">
        <v>18</v>
      </c>
    </row>
    <row r="6887" spans="1:17" x14ac:dyDescent="0.25">
      <c r="A6887" s="5">
        <v>110214009022</v>
      </c>
      <c r="B6887" s="6">
        <v>43497</v>
      </c>
      <c r="C6887">
        <v>100000</v>
      </c>
      <c r="D6887">
        <v>20000</v>
      </c>
      <c r="E6887">
        <v>10</v>
      </c>
      <c r="H6887" s="6">
        <f t="shared" si="429"/>
        <v>43466</v>
      </c>
      <c r="I6887">
        <f>SUMIFS('[1]Monthly unit'!$C:$C,'[1]Monthly unit'!$A:$A,'[1]Final sheet'!A6887,'[1]Monthly unit'!$B:$B,'[1]Final sheet'!H6887)</f>
        <v>459</v>
      </c>
      <c r="J6887">
        <f t="shared" si="430"/>
        <v>1</v>
      </c>
      <c r="K6887">
        <f t="shared" si="431"/>
        <v>2019</v>
      </c>
      <c r="L6887">
        <f>ROUND(VLOOKUP(H6887,'[1]Feeder energy'!$L:$P,2,FALSE)/1000,3)</f>
        <v>37768.652999999998</v>
      </c>
      <c r="M6887">
        <f>ROUND(VLOOKUP(H6887,'[1]Feeder energy'!$L:$P,3,FALSE)/1000,3)</f>
        <v>35953.199999999997</v>
      </c>
      <c r="N6887">
        <f>ROUND(VLOOKUP(H6887,'[1]Feeder energy'!$L:$P,4,FALSE)/1000,3)</f>
        <v>34621.296999999999</v>
      </c>
      <c r="O6887">
        <f>ROUND(VLOOKUP(H6887,'[1]Feeder energy'!$L:$P,5,FALSE)/1000,3)</f>
        <v>43098.326999999997</v>
      </c>
      <c r="P6887">
        <f t="shared" si="432"/>
        <v>1</v>
      </c>
      <c r="Q6887" t="s">
        <v>18</v>
      </c>
    </row>
    <row r="6888" spans="1:17" x14ac:dyDescent="0.25">
      <c r="A6888" s="5">
        <v>110214009045</v>
      </c>
      <c r="B6888" s="6">
        <v>43497</v>
      </c>
      <c r="C6888">
        <v>100000</v>
      </c>
      <c r="D6888">
        <v>20000</v>
      </c>
      <c r="E6888">
        <v>10</v>
      </c>
      <c r="H6888" s="6">
        <f t="shared" si="429"/>
        <v>43466</v>
      </c>
      <c r="I6888">
        <f>SUMIFS('[1]Monthly unit'!$C:$C,'[1]Monthly unit'!$A:$A,'[1]Final sheet'!A6888,'[1]Monthly unit'!$B:$B,'[1]Final sheet'!H6888)</f>
        <v>566</v>
      </c>
      <c r="J6888">
        <f t="shared" si="430"/>
        <v>1</v>
      </c>
      <c r="K6888">
        <f t="shared" si="431"/>
        <v>2019</v>
      </c>
      <c r="L6888">
        <f>ROUND(VLOOKUP(H6888,'[1]Feeder energy'!$L:$P,2,FALSE)/1000,3)</f>
        <v>37768.652999999998</v>
      </c>
      <c r="M6888">
        <f>ROUND(VLOOKUP(H6888,'[1]Feeder energy'!$L:$P,3,FALSE)/1000,3)</f>
        <v>35953.199999999997</v>
      </c>
      <c r="N6888">
        <f>ROUND(VLOOKUP(H6888,'[1]Feeder energy'!$L:$P,4,FALSE)/1000,3)</f>
        <v>34621.296999999999</v>
      </c>
      <c r="O6888">
        <f>ROUND(VLOOKUP(H6888,'[1]Feeder energy'!$L:$P,5,FALSE)/1000,3)</f>
        <v>43098.326999999997</v>
      </c>
      <c r="P6888">
        <f t="shared" si="432"/>
        <v>1</v>
      </c>
      <c r="Q6888" t="s">
        <v>18</v>
      </c>
    </row>
    <row r="6889" spans="1:17" x14ac:dyDescent="0.25">
      <c r="A6889" s="5">
        <v>110214009050</v>
      </c>
      <c r="B6889" s="6">
        <v>43497</v>
      </c>
      <c r="C6889">
        <v>11000</v>
      </c>
      <c r="D6889">
        <v>6000</v>
      </c>
      <c r="E6889">
        <v>162</v>
      </c>
      <c r="H6889" s="6">
        <f t="shared" si="429"/>
        <v>43466</v>
      </c>
      <c r="I6889">
        <f>SUMIFS('[1]Monthly unit'!$C:$C,'[1]Monthly unit'!$A:$A,'[1]Final sheet'!A6889,'[1]Monthly unit'!$B:$B,'[1]Final sheet'!H6889)</f>
        <v>23</v>
      </c>
      <c r="J6889">
        <f t="shared" si="430"/>
        <v>1</v>
      </c>
      <c r="K6889">
        <f t="shared" si="431"/>
        <v>2019</v>
      </c>
      <c r="L6889">
        <f>ROUND(VLOOKUP(H6889,'[1]Feeder energy'!$L:$P,2,FALSE)/1000,3)</f>
        <v>37768.652999999998</v>
      </c>
      <c r="M6889">
        <f>ROUND(VLOOKUP(H6889,'[1]Feeder energy'!$L:$P,3,FALSE)/1000,3)</f>
        <v>35953.199999999997</v>
      </c>
      <c r="N6889">
        <f>ROUND(VLOOKUP(H6889,'[1]Feeder energy'!$L:$P,4,FALSE)/1000,3)</f>
        <v>34621.296999999999</v>
      </c>
      <c r="O6889">
        <f>ROUND(VLOOKUP(H6889,'[1]Feeder energy'!$L:$P,5,FALSE)/1000,3)</f>
        <v>43098.326999999997</v>
      </c>
      <c r="P6889">
        <f t="shared" si="432"/>
        <v>1</v>
      </c>
      <c r="Q6889" t="s">
        <v>18</v>
      </c>
    </row>
    <row r="6890" spans="1:17" x14ac:dyDescent="0.25">
      <c r="A6890" s="5">
        <v>110214009099</v>
      </c>
      <c r="B6890" s="6">
        <v>43497</v>
      </c>
      <c r="C6890">
        <v>80000</v>
      </c>
      <c r="D6890">
        <v>20000</v>
      </c>
      <c r="E6890">
        <v>100</v>
      </c>
      <c r="H6890" s="6">
        <f t="shared" si="429"/>
        <v>43466</v>
      </c>
      <c r="I6890">
        <f>SUMIFS('[1]Monthly unit'!$C:$C,'[1]Monthly unit'!$A:$A,'[1]Final sheet'!A6890,'[1]Monthly unit'!$B:$B,'[1]Final sheet'!H6890)</f>
        <v>0</v>
      </c>
      <c r="J6890">
        <f t="shared" si="430"/>
        <v>1</v>
      </c>
      <c r="K6890">
        <f t="shared" si="431"/>
        <v>2019</v>
      </c>
      <c r="L6890">
        <f>ROUND(VLOOKUP(H6890,'[1]Feeder energy'!$L:$P,2,FALSE)/1000,3)</f>
        <v>37768.652999999998</v>
      </c>
      <c r="M6890">
        <f>ROUND(VLOOKUP(H6890,'[1]Feeder energy'!$L:$P,3,FALSE)/1000,3)</f>
        <v>35953.199999999997</v>
      </c>
      <c r="N6890">
        <f>ROUND(VLOOKUP(H6890,'[1]Feeder energy'!$L:$P,4,FALSE)/1000,3)</f>
        <v>34621.296999999999</v>
      </c>
      <c r="O6890">
        <f>ROUND(VLOOKUP(H6890,'[1]Feeder energy'!$L:$P,5,FALSE)/1000,3)</f>
        <v>43098.326999999997</v>
      </c>
      <c r="P6890">
        <f t="shared" si="432"/>
        <v>1</v>
      </c>
      <c r="Q6890" t="s">
        <v>18</v>
      </c>
    </row>
    <row r="6891" spans="1:17" x14ac:dyDescent="0.25">
      <c r="A6891" s="5">
        <v>110214009107</v>
      </c>
      <c r="B6891" s="6">
        <v>43497</v>
      </c>
      <c r="C6891">
        <v>30000</v>
      </c>
      <c r="D6891">
        <v>5000</v>
      </c>
      <c r="E6891">
        <v>8</v>
      </c>
      <c r="H6891" s="6">
        <f t="shared" si="429"/>
        <v>43466</v>
      </c>
      <c r="I6891">
        <f>SUMIFS('[1]Monthly unit'!$C:$C,'[1]Monthly unit'!$A:$A,'[1]Final sheet'!A6891,'[1]Monthly unit'!$B:$B,'[1]Final sheet'!H6891)</f>
        <v>58</v>
      </c>
      <c r="J6891">
        <f t="shared" si="430"/>
        <v>1</v>
      </c>
      <c r="K6891">
        <f t="shared" si="431"/>
        <v>2019</v>
      </c>
      <c r="L6891">
        <f>ROUND(VLOOKUP(H6891,'[1]Feeder energy'!$L:$P,2,FALSE)/1000,3)</f>
        <v>37768.652999999998</v>
      </c>
      <c r="M6891">
        <f>ROUND(VLOOKUP(H6891,'[1]Feeder energy'!$L:$P,3,FALSE)/1000,3)</f>
        <v>35953.199999999997</v>
      </c>
      <c r="N6891">
        <f>ROUND(VLOOKUP(H6891,'[1]Feeder energy'!$L:$P,4,FALSE)/1000,3)</f>
        <v>34621.296999999999</v>
      </c>
      <c r="O6891">
        <f>ROUND(VLOOKUP(H6891,'[1]Feeder energy'!$L:$P,5,FALSE)/1000,3)</f>
        <v>43098.326999999997</v>
      </c>
      <c r="P6891">
        <f t="shared" si="432"/>
        <v>1</v>
      </c>
      <c r="Q6891" t="s">
        <v>18</v>
      </c>
    </row>
    <row r="6892" spans="1:17" x14ac:dyDescent="0.25">
      <c r="A6892" s="5">
        <v>110214009239</v>
      </c>
      <c r="B6892" s="6">
        <v>43497</v>
      </c>
      <c r="C6892">
        <v>18000</v>
      </c>
      <c r="D6892">
        <v>6000</v>
      </c>
      <c r="E6892">
        <v>60</v>
      </c>
      <c r="H6892" s="6">
        <f t="shared" si="429"/>
        <v>43466</v>
      </c>
      <c r="I6892">
        <f>SUMIFS('[1]Monthly unit'!$C:$C,'[1]Monthly unit'!$A:$A,'[1]Final sheet'!A6892,'[1]Monthly unit'!$B:$B,'[1]Final sheet'!H6892)</f>
        <v>214</v>
      </c>
      <c r="J6892">
        <f t="shared" si="430"/>
        <v>1</v>
      </c>
      <c r="K6892">
        <f t="shared" si="431"/>
        <v>2019</v>
      </c>
      <c r="L6892">
        <f>ROUND(VLOOKUP(H6892,'[1]Feeder energy'!$L:$P,2,FALSE)/1000,3)</f>
        <v>37768.652999999998</v>
      </c>
      <c r="M6892">
        <f>ROUND(VLOOKUP(H6892,'[1]Feeder energy'!$L:$P,3,FALSE)/1000,3)</f>
        <v>35953.199999999997</v>
      </c>
      <c r="N6892">
        <f>ROUND(VLOOKUP(H6892,'[1]Feeder energy'!$L:$P,4,FALSE)/1000,3)</f>
        <v>34621.296999999999</v>
      </c>
      <c r="O6892">
        <f>ROUND(VLOOKUP(H6892,'[1]Feeder energy'!$L:$P,5,FALSE)/1000,3)</f>
        <v>43098.326999999997</v>
      </c>
      <c r="P6892">
        <f t="shared" si="432"/>
        <v>1</v>
      </c>
      <c r="Q6892" t="s">
        <v>19</v>
      </c>
    </row>
    <row r="6893" spans="1:17" x14ac:dyDescent="0.25">
      <c r="A6893" s="5">
        <v>110214009247</v>
      </c>
      <c r="B6893" s="6">
        <v>43497</v>
      </c>
      <c r="C6893">
        <v>60000</v>
      </c>
      <c r="D6893">
        <v>20000</v>
      </c>
      <c r="E6893">
        <v>69</v>
      </c>
      <c r="H6893" s="6">
        <f t="shared" si="429"/>
        <v>43466</v>
      </c>
      <c r="I6893">
        <f>SUMIFS('[1]Monthly unit'!$C:$C,'[1]Monthly unit'!$A:$A,'[1]Final sheet'!A6893,'[1]Monthly unit'!$B:$B,'[1]Final sheet'!H6893)</f>
        <v>324</v>
      </c>
      <c r="J6893">
        <f t="shared" si="430"/>
        <v>1</v>
      </c>
      <c r="K6893">
        <f t="shared" si="431"/>
        <v>2019</v>
      </c>
      <c r="L6893">
        <f>ROUND(VLOOKUP(H6893,'[1]Feeder energy'!$L:$P,2,FALSE)/1000,3)</f>
        <v>37768.652999999998</v>
      </c>
      <c r="M6893">
        <f>ROUND(VLOOKUP(H6893,'[1]Feeder energy'!$L:$P,3,FALSE)/1000,3)</f>
        <v>35953.199999999997</v>
      </c>
      <c r="N6893">
        <f>ROUND(VLOOKUP(H6893,'[1]Feeder energy'!$L:$P,4,FALSE)/1000,3)</f>
        <v>34621.296999999999</v>
      </c>
      <c r="O6893">
        <f>ROUND(VLOOKUP(H6893,'[1]Feeder energy'!$L:$P,5,FALSE)/1000,3)</f>
        <v>43098.326999999997</v>
      </c>
      <c r="P6893">
        <f t="shared" si="432"/>
        <v>1</v>
      </c>
      <c r="Q6893" t="s">
        <v>19</v>
      </c>
    </row>
    <row r="6894" spans="1:17" x14ac:dyDescent="0.25">
      <c r="A6894" s="5">
        <v>110214009250</v>
      </c>
      <c r="B6894" s="6">
        <v>43497</v>
      </c>
      <c r="C6894">
        <v>1000</v>
      </c>
      <c r="D6894">
        <v>1000</v>
      </c>
      <c r="E6894">
        <v>226</v>
      </c>
      <c r="F6894">
        <v>10000</v>
      </c>
      <c r="G6894">
        <v>367</v>
      </c>
      <c r="H6894" s="6">
        <f t="shared" si="429"/>
        <v>43466</v>
      </c>
      <c r="I6894">
        <f>SUMIFS('[1]Monthly unit'!$C:$C,'[1]Monthly unit'!$A:$A,'[1]Final sheet'!A6894,'[1]Monthly unit'!$B:$B,'[1]Final sheet'!H6894)</f>
        <v>17</v>
      </c>
      <c r="J6894">
        <f t="shared" si="430"/>
        <v>1</v>
      </c>
      <c r="K6894">
        <f t="shared" si="431"/>
        <v>2019</v>
      </c>
      <c r="L6894">
        <f>ROUND(VLOOKUP(H6894,'[1]Feeder energy'!$L:$P,2,FALSE)/1000,3)</f>
        <v>37768.652999999998</v>
      </c>
      <c r="M6894">
        <f>ROUND(VLOOKUP(H6894,'[1]Feeder energy'!$L:$P,3,FALSE)/1000,3)</f>
        <v>35953.199999999997</v>
      </c>
      <c r="N6894">
        <f>ROUND(VLOOKUP(H6894,'[1]Feeder energy'!$L:$P,4,FALSE)/1000,3)</f>
        <v>34621.296999999999</v>
      </c>
      <c r="O6894">
        <f>ROUND(VLOOKUP(H6894,'[1]Feeder energy'!$L:$P,5,FALSE)/1000,3)</f>
        <v>43098.326999999997</v>
      </c>
      <c r="P6894">
        <f t="shared" si="432"/>
        <v>1</v>
      </c>
      <c r="Q6894" t="s">
        <v>19</v>
      </c>
    </row>
    <row r="6895" spans="1:17" x14ac:dyDescent="0.25">
      <c r="A6895" s="5">
        <v>110214011344</v>
      </c>
      <c r="B6895" s="6">
        <v>43497</v>
      </c>
      <c r="C6895">
        <v>0</v>
      </c>
      <c r="H6895" s="6">
        <f t="shared" si="429"/>
        <v>43466</v>
      </c>
      <c r="I6895">
        <f>SUMIFS('[1]Monthly unit'!$C:$C,'[1]Monthly unit'!$A:$A,'[1]Final sheet'!A6895,'[1]Monthly unit'!$B:$B,'[1]Final sheet'!H6895)</f>
        <v>7</v>
      </c>
      <c r="J6895">
        <f t="shared" si="430"/>
        <v>1</v>
      </c>
      <c r="K6895">
        <f t="shared" si="431"/>
        <v>2019</v>
      </c>
      <c r="L6895">
        <f>ROUND(VLOOKUP(H6895,'[1]Feeder energy'!$L:$P,2,FALSE)/1000,3)</f>
        <v>37768.652999999998</v>
      </c>
      <c r="M6895">
        <f>ROUND(VLOOKUP(H6895,'[1]Feeder energy'!$L:$P,3,FALSE)/1000,3)</f>
        <v>35953.199999999997</v>
      </c>
      <c r="N6895">
        <f>ROUND(VLOOKUP(H6895,'[1]Feeder energy'!$L:$P,4,FALSE)/1000,3)</f>
        <v>34621.296999999999</v>
      </c>
      <c r="O6895">
        <f>ROUND(VLOOKUP(H6895,'[1]Feeder energy'!$L:$P,5,FALSE)/1000,3)</f>
        <v>43098.326999999997</v>
      </c>
      <c r="P6895">
        <f t="shared" si="432"/>
        <v>0</v>
      </c>
      <c r="Q6895" t="s">
        <v>18</v>
      </c>
    </row>
    <row r="6896" spans="1:17" x14ac:dyDescent="0.25">
      <c r="A6896" s="5">
        <v>110214011802</v>
      </c>
      <c r="B6896" s="6">
        <v>43497</v>
      </c>
      <c r="C6896">
        <v>6000</v>
      </c>
      <c r="D6896">
        <v>6000</v>
      </c>
      <c r="E6896">
        <v>253</v>
      </c>
      <c r="H6896" s="6">
        <f t="shared" si="429"/>
        <v>43466</v>
      </c>
      <c r="I6896">
        <f>SUMIFS('[1]Monthly unit'!$C:$C,'[1]Monthly unit'!$A:$A,'[1]Final sheet'!A6896,'[1]Monthly unit'!$B:$B,'[1]Final sheet'!H6896)</f>
        <v>0</v>
      </c>
      <c r="J6896">
        <f t="shared" si="430"/>
        <v>1</v>
      </c>
      <c r="K6896">
        <f t="shared" si="431"/>
        <v>2019</v>
      </c>
      <c r="L6896">
        <f>ROUND(VLOOKUP(H6896,'[1]Feeder energy'!$L:$P,2,FALSE)/1000,3)</f>
        <v>37768.652999999998</v>
      </c>
      <c r="M6896">
        <f>ROUND(VLOOKUP(H6896,'[1]Feeder energy'!$L:$P,3,FALSE)/1000,3)</f>
        <v>35953.199999999997</v>
      </c>
      <c r="N6896">
        <f>ROUND(VLOOKUP(H6896,'[1]Feeder energy'!$L:$P,4,FALSE)/1000,3)</f>
        <v>34621.296999999999</v>
      </c>
      <c r="O6896">
        <f>ROUND(VLOOKUP(H6896,'[1]Feeder energy'!$L:$P,5,FALSE)/1000,3)</f>
        <v>43098.326999999997</v>
      </c>
      <c r="P6896">
        <f t="shared" si="432"/>
        <v>1</v>
      </c>
      <c r="Q6896" t="s">
        <v>18</v>
      </c>
    </row>
    <row r="6897" spans="1:17" x14ac:dyDescent="0.25">
      <c r="A6897" s="5">
        <v>110214011952</v>
      </c>
      <c r="B6897" s="6">
        <v>43497</v>
      </c>
      <c r="C6897">
        <v>91000</v>
      </c>
      <c r="D6897">
        <v>20000</v>
      </c>
      <c r="E6897">
        <v>7</v>
      </c>
      <c r="H6897" s="6">
        <f t="shared" si="429"/>
        <v>43466</v>
      </c>
      <c r="I6897">
        <f>SUMIFS('[1]Monthly unit'!$C:$C,'[1]Monthly unit'!$A:$A,'[1]Final sheet'!A6897,'[1]Monthly unit'!$B:$B,'[1]Final sheet'!H6897)</f>
        <v>567</v>
      </c>
      <c r="J6897">
        <f t="shared" si="430"/>
        <v>1</v>
      </c>
      <c r="K6897">
        <f t="shared" si="431"/>
        <v>2019</v>
      </c>
      <c r="L6897">
        <f>ROUND(VLOOKUP(H6897,'[1]Feeder energy'!$L:$P,2,FALSE)/1000,3)</f>
        <v>37768.652999999998</v>
      </c>
      <c r="M6897">
        <f>ROUND(VLOOKUP(H6897,'[1]Feeder energy'!$L:$P,3,FALSE)/1000,3)</f>
        <v>35953.199999999997</v>
      </c>
      <c r="N6897">
        <f>ROUND(VLOOKUP(H6897,'[1]Feeder energy'!$L:$P,4,FALSE)/1000,3)</f>
        <v>34621.296999999999</v>
      </c>
      <c r="O6897">
        <f>ROUND(VLOOKUP(H6897,'[1]Feeder energy'!$L:$P,5,FALSE)/1000,3)</f>
        <v>43098.326999999997</v>
      </c>
      <c r="P6897">
        <f t="shared" si="432"/>
        <v>1</v>
      </c>
      <c r="Q6897" t="s">
        <v>18</v>
      </c>
    </row>
    <row r="6898" spans="1:17" x14ac:dyDescent="0.25">
      <c r="A6898" s="5">
        <v>110214012152</v>
      </c>
      <c r="B6898" s="6">
        <v>43497</v>
      </c>
      <c r="C6898">
        <v>46000</v>
      </c>
      <c r="D6898">
        <v>5000</v>
      </c>
      <c r="E6898">
        <v>7</v>
      </c>
      <c r="H6898" s="6">
        <f t="shared" si="429"/>
        <v>43466</v>
      </c>
      <c r="I6898">
        <f>SUMIFS('[1]Monthly unit'!$C:$C,'[1]Monthly unit'!$A:$A,'[1]Final sheet'!A6898,'[1]Monthly unit'!$B:$B,'[1]Final sheet'!H6898)</f>
        <v>0</v>
      </c>
      <c r="J6898">
        <f t="shared" si="430"/>
        <v>1</v>
      </c>
      <c r="K6898">
        <f t="shared" si="431"/>
        <v>2019</v>
      </c>
      <c r="L6898">
        <f>ROUND(VLOOKUP(H6898,'[1]Feeder energy'!$L:$P,2,FALSE)/1000,3)</f>
        <v>37768.652999999998</v>
      </c>
      <c r="M6898">
        <f>ROUND(VLOOKUP(H6898,'[1]Feeder energy'!$L:$P,3,FALSE)/1000,3)</f>
        <v>35953.199999999997</v>
      </c>
      <c r="N6898">
        <f>ROUND(VLOOKUP(H6898,'[1]Feeder energy'!$L:$P,4,FALSE)/1000,3)</f>
        <v>34621.296999999999</v>
      </c>
      <c r="O6898">
        <f>ROUND(VLOOKUP(H6898,'[1]Feeder energy'!$L:$P,5,FALSE)/1000,3)</f>
        <v>43098.326999999997</v>
      </c>
      <c r="P6898">
        <f t="shared" si="432"/>
        <v>1</v>
      </c>
      <c r="Q6898" t="s">
        <v>18</v>
      </c>
    </row>
    <row r="6899" spans="1:17" x14ac:dyDescent="0.25">
      <c r="A6899" s="5">
        <v>110214012402</v>
      </c>
      <c r="B6899" s="6">
        <v>43497</v>
      </c>
      <c r="C6899">
        <v>10000</v>
      </c>
      <c r="D6899">
        <v>5000</v>
      </c>
      <c r="E6899">
        <v>176</v>
      </c>
      <c r="H6899" s="6">
        <f t="shared" si="429"/>
        <v>43466</v>
      </c>
      <c r="I6899">
        <f>SUMIFS('[1]Monthly unit'!$C:$C,'[1]Monthly unit'!$A:$A,'[1]Final sheet'!A6899,'[1]Monthly unit'!$B:$B,'[1]Final sheet'!H6899)</f>
        <v>97</v>
      </c>
      <c r="J6899">
        <f t="shared" si="430"/>
        <v>1</v>
      </c>
      <c r="K6899">
        <f t="shared" si="431"/>
        <v>2019</v>
      </c>
      <c r="L6899">
        <f>ROUND(VLOOKUP(H6899,'[1]Feeder energy'!$L:$P,2,FALSE)/1000,3)</f>
        <v>37768.652999999998</v>
      </c>
      <c r="M6899">
        <f>ROUND(VLOOKUP(H6899,'[1]Feeder energy'!$L:$P,3,FALSE)/1000,3)</f>
        <v>35953.199999999997</v>
      </c>
      <c r="N6899">
        <f>ROUND(VLOOKUP(H6899,'[1]Feeder energy'!$L:$P,4,FALSE)/1000,3)</f>
        <v>34621.296999999999</v>
      </c>
      <c r="O6899">
        <f>ROUND(VLOOKUP(H6899,'[1]Feeder energy'!$L:$P,5,FALSE)/1000,3)</f>
        <v>43098.326999999997</v>
      </c>
      <c r="P6899">
        <f t="shared" si="432"/>
        <v>1</v>
      </c>
      <c r="Q6899" t="s">
        <v>18</v>
      </c>
    </row>
    <row r="6900" spans="1:17" x14ac:dyDescent="0.25">
      <c r="A6900" s="5">
        <v>110214012454</v>
      </c>
      <c r="B6900" s="6">
        <v>43497</v>
      </c>
      <c r="C6900">
        <v>35000</v>
      </c>
      <c r="D6900">
        <v>9000</v>
      </c>
      <c r="E6900">
        <v>65</v>
      </c>
      <c r="H6900" s="6">
        <f t="shared" si="429"/>
        <v>43466</v>
      </c>
      <c r="I6900">
        <f>SUMIFS('[1]Monthly unit'!$C:$C,'[1]Monthly unit'!$A:$A,'[1]Final sheet'!A6900,'[1]Monthly unit'!$B:$B,'[1]Final sheet'!H6900)</f>
        <v>102</v>
      </c>
      <c r="J6900">
        <f t="shared" si="430"/>
        <v>1</v>
      </c>
      <c r="K6900">
        <f t="shared" si="431"/>
        <v>2019</v>
      </c>
      <c r="L6900">
        <f>ROUND(VLOOKUP(H6900,'[1]Feeder energy'!$L:$P,2,FALSE)/1000,3)</f>
        <v>37768.652999999998</v>
      </c>
      <c r="M6900">
        <f>ROUND(VLOOKUP(H6900,'[1]Feeder energy'!$L:$P,3,FALSE)/1000,3)</f>
        <v>35953.199999999997</v>
      </c>
      <c r="N6900">
        <f>ROUND(VLOOKUP(H6900,'[1]Feeder energy'!$L:$P,4,FALSE)/1000,3)</f>
        <v>34621.296999999999</v>
      </c>
      <c r="O6900">
        <f>ROUND(VLOOKUP(H6900,'[1]Feeder energy'!$L:$P,5,FALSE)/1000,3)</f>
        <v>43098.326999999997</v>
      </c>
      <c r="P6900">
        <f t="shared" si="432"/>
        <v>1</v>
      </c>
      <c r="Q6900" t="s">
        <v>18</v>
      </c>
    </row>
    <row r="6901" spans="1:17" x14ac:dyDescent="0.25">
      <c r="A6901" s="5">
        <v>110214012465</v>
      </c>
      <c r="B6901" s="6">
        <v>43497</v>
      </c>
      <c r="C6901">
        <v>33040</v>
      </c>
      <c r="D6901">
        <v>3040</v>
      </c>
      <c r="E6901">
        <v>2</v>
      </c>
      <c r="H6901" s="6">
        <f t="shared" si="429"/>
        <v>43466</v>
      </c>
      <c r="I6901">
        <f>SUMIFS('[1]Monthly unit'!$C:$C,'[1]Monthly unit'!$A:$A,'[1]Final sheet'!A6901,'[1]Monthly unit'!$B:$B,'[1]Final sheet'!H6901)</f>
        <v>43</v>
      </c>
      <c r="J6901">
        <f t="shared" si="430"/>
        <v>1</v>
      </c>
      <c r="K6901">
        <f t="shared" si="431"/>
        <v>2019</v>
      </c>
      <c r="L6901">
        <f>ROUND(VLOOKUP(H6901,'[1]Feeder energy'!$L:$P,2,FALSE)/1000,3)</f>
        <v>37768.652999999998</v>
      </c>
      <c r="M6901">
        <f>ROUND(VLOOKUP(H6901,'[1]Feeder energy'!$L:$P,3,FALSE)/1000,3)</f>
        <v>35953.199999999997</v>
      </c>
      <c r="N6901">
        <f>ROUND(VLOOKUP(H6901,'[1]Feeder energy'!$L:$P,4,FALSE)/1000,3)</f>
        <v>34621.296999999999</v>
      </c>
      <c r="O6901">
        <f>ROUND(VLOOKUP(H6901,'[1]Feeder energy'!$L:$P,5,FALSE)/1000,3)</f>
        <v>43098.326999999997</v>
      </c>
      <c r="P6901">
        <f t="shared" si="432"/>
        <v>1</v>
      </c>
      <c r="Q6901" t="s">
        <v>18</v>
      </c>
    </row>
    <row r="6902" spans="1:17" x14ac:dyDescent="0.25">
      <c r="A6902" s="5">
        <v>110214015076</v>
      </c>
      <c r="B6902" s="6">
        <v>43497</v>
      </c>
      <c r="C6902">
        <v>10000</v>
      </c>
      <c r="D6902">
        <v>5000</v>
      </c>
      <c r="E6902">
        <v>162</v>
      </c>
      <c r="H6902" s="6">
        <f t="shared" si="429"/>
        <v>43466</v>
      </c>
      <c r="I6902">
        <f>SUMIFS('[1]Monthly unit'!$C:$C,'[1]Monthly unit'!$A:$A,'[1]Final sheet'!A6902,'[1]Monthly unit'!$B:$B,'[1]Final sheet'!H6902)</f>
        <v>156</v>
      </c>
      <c r="J6902">
        <f t="shared" si="430"/>
        <v>1</v>
      </c>
      <c r="K6902">
        <f t="shared" si="431"/>
        <v>2019</v>
      </c>
      <c r="L6902">
        <f>ROUND(VLOOKUP(H6902,'[1]Feeder energy'!$L:$P,2,FALSE)/1000,3)</f>
        <v>37768.652999999998</v>
      </c>
      <c r="M6902">
        <f>ROUND(VLOOKUP(H6902,'[1]Feeder energy'!$L:$P,3,FALSE)/1000,3)</f>
        <v>35953.199999999997</v>
      </c>
      <c r="N6902">
        <f>ROUND(VLOOKUP(H6902,'[1]Feeder energy'!$L:$P,4,FALSE)/1000,3)</f>
        <v>34621.296999999999</v>
      </c>
      <c r="O6902">
        <f>ROUND(VLOOKUP(H6902,'[1]Feeder energy'!$L:$P,5,FALSE)/1000,3)</f>
        <v>43098.326999999997</v>
      </c>
      <c r="P6902">
        <f t="shared" si="432"/>
        <v>1</v>
      </c>
      <c r="Q6902" t="s">
        <v>18</v>
      </c>
    </row>
    <row r="6903" spans="1:17" x14ac:dyDescent="0.25">
      <c r="A6903" s="5">
        <v>110214015477</v>
      </c>
      <c r="B6903" s="6">
        <v>43497</v>
      </c>
      <c r="C6903">
        <v>20000</v>
      </c>
      <c r="D6903">
        <v>20000</v>
      </c>
      <c r="E6903">
        <v>330</v>
      </c>
      <c r="H6903" s="6">
        <f t="shared" si="429"/>
        <v>43466</v>
      </c>
      <c r="I6903">
        <f>SUMIFS('[1]Monthly unit'!$C:$C,'[1]Monthly unit'!$A:$A,'[1]Final sheet'!A6903,'[1]Monthly unit'!$B:$B,'[1]Final sheet'!H6903)</f>
        <v>0</v>
      </c>
      <c r="J6903">
        <f t="shared" si="430"/>
        <v>1</v>
      </c>
      <c r="K6903">
        <f t="shared" si="431"/>
        <v>2019</v>
      </c>
      <c r="L6903">
        <f>ROUND(VLOOKUP(H6903,'[1]Feeder energy'!$L:$P,2,FALSE)/1000,3)</f>
        <v>37768.652999999998</v>
      </c>
      <c r="M6903">
        <f>ROUND(VLOOKUP(H6903,'[1]Feeder energy'!$L:$P,3,FALSE)/1000,3)</f>
        <v>35953.199999999997</v>
      </c>
      <c r="N6903">
        <f>ROUND(VLOOKUP(H6903,'[1]Feeder energy'!$L:$P,4,FALSE)/1000,3)</f>
        <v>34621.296999999999</v>
      </c>
      <c r="O6903">
        <f>ROUND(VLOOKUP(H6903,'[1]Feeder energy'!$L:$P,5,FALSE)/1000,3)</f>
        <v>43098.326999999997</v>
      </c>
      <c r="P6903">
        <f t="shared" si="432"/>
        <v>1</v>
      </c>
      <c r="Q6903" t="s">
        <v>18</v>
      </c>
    </row>
    <row r="6904" spans="1:17" x14ac:dyDescent="0.25">
      <c r="A6904" s="5">
        <v>110214015702</v>
      </c>
      <c r="B6904" s="6">
        <v>43497</v>
      </c>
      <c r="C6904">
        <v>10000</v>
      </c>
      <c r="D6904">
        <v>10000</v>
      </c>
      <c r="E6904">
        <v>352</v>
      </c>
      <c r="H6904" s="6">
        <f t="shared" si="429"/>
        <v>43466</v>
      </c>
      <c r="I6904">
        <f>SUMIFS('[1]Monthly unit'!$C:$C,'[1]Monthly unit'!$A:$A,'[1]Final sheet'!A6904,'[1]Monthly unit'!$B:$B,'[1]Final sheet'!H6904)</f>
        <v>0</v>
      </c>
      <c r="J6904">
        <f t="shared" si="430"/>
        <v>1</v>
      </c>
      <c r="K6904">
        <f t="shared" si="431"/>
        <v>2019</v>
      </c>
      <c r="L6904">
        <f>ROUND(VLOOKUP(H6904,'[1]Feeder energy'!$L:$P,2,FALSE)/1000,3)</f>
        <v>37768.652999999998</v>
      </c>
      <c r="M6904">
        <f>ROUND(VLOOKUP(H6904,'[1]Feeder energy'!$L:$P,3,FALSE)/1000,3)</f>
        <v>35953.199999999997</v>
      </c>
      <c r="N6904">
        <f>ROUND(VLOOKUP(H6904,'[1]Feeder energy'!$L:$P,4,FALSE)/1000,3)</f>
        <v>34621.296999999999</v>
      </c>
      <c r="O6904">
        <f>ROUND(VLOOKUP(H6904,'[1]Feeder energy'!$L:$P,5,FALSE)/1000,3)</f>
        <v>43098.326999999997</v>
      </c>
      <c r="P6904">
        <f t="shared" si="432"/>
        <v>1</v>
      </c>
      <c r="Q6904" t="s">
        <v>18</v>
      </c>
    </row>
    <row r="6905" spans="1:17" x14ac:dyDescent="0.25">
      <c r="A6905" s="5">
        <v>110214016001</v>
      </c>
      <c r="B6905" s="6">
        <v>43497</v>
      </c>
      <c r="C6905">
        <v>4000</v>
      </c>
      <c r="D6905">
        <v>1000</v>
      </c>
      <c r="E6905">
        <v>37</v>
      </c>
      <c r="H6905" s="6">
        <f t="shared" si="429"/>
        <v>43466</v>
      </c>
      <c r="I6905">
        <f>SUMIFS('[1]Monthly unit'!$C:$C,'[1]Monthly unit'!$A:$A,'[1]Final sheet'!A6905,'[1]Monthly unit'!$B:$B,'[1]Final sheet'!H6905)</f>
        <v>2</v>
      </c>
      <c r="J6905">
        <f t="shared" si="430"/>
        <v>1</v>
      </c>
      <c r="K6905">
        <f t="shared" si="431"/>
        <v>2019</v>
      </c>
      <c r="L6905">
        <f>ROUND(VLOOKUP(H6905,'[1]Feeder energy'!$L:$P,2,FALSE)/1000,3)</f>
        <v>37768.652999999998</v>
      </c>
      <c r="M6905">
        <f>ROUND(VLOOKUP(H6905,'[1]Feeder energy'!$L:$P,3,FALSE)/1000,3)</f>
        <v>35953.199999999997</v>
      </c>
      <c r="N6905">
        <f>ROUND(VLOOKUP(H6905,'[1]Feeder energy'!$L:$P,4,FALSE)/1000,3)</f>
        <v>34621.296999999999</v>
      </c>
      <c r="O6905">
        <f>ROUND(VLOOKUP(H6905,'[1]Feeder energy'!$L:$P,5,FALSE)/1000,3)</f>
        <v>43098.326999999997</v>
      </c>
      <c r="P6905">
        <f t="shared" si="432"/>
        <v>1</v>
      </c>
      <c r="Q6905" t="s">
        <v>18</v>
      </c>
    </row>
    <row r="6906" spans="1:17" x14ac:dyDescent="0.25">
      <c r="A6906" s="5">
        <v>110214016048</v>
      </c>
      <c r="B6906" s="6">
        <v>43497</v>
      </c>
      <c r="C6906">
        <v>0</v>
      </c>
      <c r="H6906" s="6">
        <f t="shared" si="429"/>
        <v>43466</v>
      </c>
      <c r="I6906">
        <f>SUMIFS('[1]Monthly unit'!$C:$C,'[1]Monthly unit'!$A:$A,'[1]Final sheet'!A6906,'[1]Monthly unit'!$B:$B,'[1]Final sheet'!H6906)</f>
        <v>35</v>
      </c>
      <c r="J6906">
        <f t="shared" si="430"/>
        <v>1</v>
      </c>
      <c r="K6906">
        <f t="shared" si="431"/>
        <v>2019</v>
      </c>
      <c r="L6906">
        <f>ROUND(VLOOKUP(H6906,'[1]Feeder energy'!$L:$P,2,FALSE)/1000,3)</f>
        <v>37768.652999999998</v>
      </c>
      <c r="M6906">
        <f>ROUND(VLOOKUP(H6906,'[1]Feeder energy'!$L:$P,3,FALSE)/1000,3)</f>
        <v>35953.199999999997</v>
      </c>
      <c r="N6906">
        <f>ROUND(VLOOKUP(H6906,'[1]Feeder energy'!$L:$P,4,FALSE)/1000,3)</f>
        <v>34621.296999999999</v>
      </c>
      <c r="O6906">
        <f>ROUND(VLOOKUP(H6906,'[1]Feeder energy'!$L:$P,5,FALSE)/1000,3)</f>
        <v>43098.326999999997</v>
      </c>
      <c r="P6906">
        <f t="shared" si="432"/>
        <v>0</v>
      </c>
      <c r="Q6906" t="s">
        <v>18</v>
      </c>
    </row>
    <row r="6907" spans="1:17" x14ac:dyDescent="0.25">
      <c r="A6907" s="5">
        <v>110214016051</v>
      </c>
      <c r="B6907" s="6">
        <v>43497</v>
      </c>
      <c r="C6907">
        <v>22000</v>
      </c>
      <c r="D6907">
        <v>12000</v>
      </c>
      <c r="E6907">
        <v>191</v>
      </c>
      <c r="H6907" s="6">
        <f t="shared" si="429"/>
        <v>43466</v>
      </c>
      <c r="I6907">
        <f>SUMIFS('[1]Monthly unit'!$C:$C,'[1]Monthly unit'!$A:$A,'[1]Final sheet'!A6907,'[1]Monthly unit'!$B:$B,'[1]Final sheet'!H6907)</f>
        <v>483</v>
      </c>
      <c r="J6907">
        <f t="shared" si="430"/>
        <v>1</v>
      </c>
      <c r="K6907">
        <f t="shared" si="431"/>
        <v>2019</v>
      </c>
      <c r="L6907">
        <f>ROUND(VLOOKUP(H6907,'[1]Feeder energy'!$L:$P,2,FALSE)/1000,3)</f>
        <v>37768.652999999998</v>
      </c>
      <c r="M6907">
        <f>ROUND(VLOOKUP(H6907,'[1]Feeder energy'!$L:$P,3,FALSE)/1000,3)</f>
        <v>35953.199999999997</v>
      </c>
      <c r="N6907">
        <f>ROUND(VLOOKUP(H6907,'[1]Feeder energy'!$L:$P,4,FALSE)/1000,3)</f>
        <v>34621.296999999999</v>
      </c>
      <c r="O6907">
        <f>ROUND(VLOOKUP(H6907,'[1]Feeder energy'!$L:$P,5,FALSE)/1000,3)</f>
        <v>43098.326999999997</v>
      </c>
      <c r="P6907">
        <f t="shared" si="432"/>
        <v>1</v>
      </c>
      <c r="Q6907" t="s">
        <v>18</v>
      </c>
    </row>
    <row r="6908" spans="1:17" x14ac:dyDescent="0.25">
      <c r="A6908" s="5">
        <v>110214016052</v>
      </c>
      <c r="B6908" s="6">
        <v>43497</v>
      </c>
      <c r="C6908">
        <v>285000</v>
      </c>
      <c r="D6908">
        <v>30000</v>
      </c>
      <c r="E6908">
        <v>2</v>
      </c>
      <c r="H6908" s="6">
        <f t="shared" si="429"/>
        <v>43466</v>
      </c>
      <c r="I6908">
        <f>SUMIFS('[1]Monthly unit'!$C:$C,'[1]Monthly unit'!$A:$A,'[1]Final sheet'!A6908,'[1]Monthly unit'!$B:$B,'[1]Final sheet'!H6908)</f>
        <v>3271</v>
      </c>
      <c r="J6908">
        <f t="shared" si="430"/>
        <v>1</v>
      </c>
      <c r="K6908">
        <f t="shared" si="431"/>
        <v>2019</v>
      </c>
      <c r="L6908">
        <f>ROUND(VLOOKUP(H6908,'[1]Feeder energy'!$L:$P,2,FALSE)/1000,3)</f>
        <v>37768.652999999998</v>
      </c>
      <c r="M6908">
        <f>ROUND(VLOOKUP(H6908,'[1]Feeder energy'!$L:$P,3,FALSE)/1000,3)</f>
        <v>35953.199999999997</v>
      </c>
      <c r="N6908">
        <f>ROUND(VLOOKUP(H6908,'[1]Feeder energy'!$L:$P,4,FALSE)/1000,3)</f>
        <v>34621.296999999999</v>
      </c>
      <c r="O6908">
        <f>ROUND(VLOOKUP(H6908,'[1]Feeder energy'!$L:$P,5,FALSE)/1000,3)</f>
        <v>43098.326999999997</v>
      </c>
      <c r="P6908">
        <f t="shared" si="432"/>
        <v>1</v>
      </c>
      <c r="Q6908" t="s">
        <v>18</v>
      </c>
    </row>
    <row r="6909" spans="1:17" x14ac:dyDescent="0.25">
      <c r="A6909" s="5">
        <v>110214016135</v>
      </c>
      <c r="B6909" s="6">
        <v>43497</v>
      </c>
      <c r="C6909">
        <v>20000</v>
      </c>
      <c r="D6909">
        <v>5000</v>
      </c>
      <c r="E6909">
        <v>58</v>
      </c>
      <c r="H6909" s="6">
        <f t="shared" si="429"/>
        <v>43466</v>
      </c>
      <c r="I6909">
        <f>SUMIFS('[1]Monthly unit'!$C:$C,'[1]Monthly unit'!$A:$A,'[1]Final sheet'!A6909,'[1]Monthly unit'!$B:$B,'[1]Final sheet'!H6909)</f>
        <v>45</v>
      </c>
      <c r="J6909">
        <f t="shared" si="430"/>
        <v>1</v>
      </c>
      <c r="K6909">
        <f t="shared" si="431"/>
        <v>2019</v>
      </c>
      <c r="L6909">
        <f>ROUND(VLOOKUP(H6909,'[1]Feeder energy'!$L:$P,2,FALSE)/1000,3)</f>
        <v>37768.652999999998</v>
      </c>
      <c r="M6909">
        <f>ROUND(VLOOKUP(H6909,'[1]Feeder energy'!$L:$P,3,FALSE)/1000,3)</f>
        <v>35953.199999999997</v>
      </c>
      <c r="N6909">
        <f>ROUND(VLOOKUP(H6909,'[1]Feeder energy'!$L:$P,4,FALSE)/1000,3)</f>
        <v>34621.296999999999</v>
      </c>
      <c r="O6909">
        <f>ROUND(VLOOKUP(H6909,'[1]Feeder energy'!$L:$P,5,FALSE)/1000,3)</f>
        <v>43098.326999999997</v>
      </c>
      <c r="P6909">
        <f t="shared" si="432"/>
        <v>1</v>
      </c>
      <c r="Q6909" t="s">
        <v>18</v>
      </c>
    </row>
    <row r="6910" spans="1:17" x14ac:dyDescent="0.25">
      <c r="A6910" s="5">
        <v>110214016156</v>
      </c>
      <c r="B6910" s="6">
        <v>43497</v>
      </c>
      <c r="C6910">
        <v>20000</v>
      </c>
      <c r="D6910">
        <v>5000</v>
      </c>
      <c r="E6910">
        <v>58</v>
      </c>
      <c r="H6910" s="6">
        <f t="shared" si="429"/>
        <v>43466</v>
      </c>
      <c r="I6910">
        <f>SUMIFS('[1]Monthly unit'!$C:$C,'[1]Monthly unit'!$A:$A,'[1]Final sheet'!A6910,'[1]Monthly unit'!$B:$B,'[1]Final sheet'!H6910)</f>
        <v>115</v>
      </c>
      <c r="J6910">
        <f t="shared" si="430"/>
        <v>1</v>
      </c>
      <c r="K6910">
        <f t="shared" si="431"/>
        <v>2019</v>
      </c>
      <c r="L6910">
        <f>ROUND(VLOOKUP(H6910,'[1]Feeder energy'!$L:$P,2,FALSE)/1000,3)</f>
        <v>37768.652999999998</v>
      </c>
      <c r="M6910">
        <f>ROUND(VLOOKUP(H6910,'[1]Feeder energy'!$L:$P,3,FALSE)/1000,3)</f>
        <v>35953.199999999997</v>
      </c>
      <c r="N6910">
        <f>ROUND(VLOOKUP(H6910,'[1]Feeder energy'!$L:$P,4,FALSE)/1000,3)</f>
        <v>34621.296999999999</v>
      </c>
      <c r="O6910">
        <f>ROUND(VLOOKUP(H6910,'[1]Feeder energy'!$L:$P,5,FALSE)/1000,3)</f>
        <v>43098.326999999997</v>
      </c>
      <c r="P6910">
        <f t="shared" si="432"/>
        <v>1</v>
      </c>
      <c r="Q6910" t="s">
        <v>18</v>
      </c>
    </row>
    <row r="6911" spans="1:17" x14ac:dyDescent="0.25">
      <c r="A6911" s="5">
        <v>110214016177</v>
      </c>
      <c r="B6911" s="6">
        <v>43497</v>
      </c>
      <c r="C6911">
        <v>120000</v>
      </c>
      <c r="D6911">
        <v>20000</v>
      </c>
      <c r="E6911">
        <v>58</v>
      </c>
      <c r="H6911" s="6">
        <f t="shared" si="429"/>
        <v>43466</v>
      </c>
      <c r="I6911">
        <f>SUMIFS('[1]Monthly unit'!$C:$C,'[1]Monthly unit'!$A:$A,'[1]Final sheet'!A6911,'[1]Monthly unit'!$B:$B,'[1]Final sheet'!H6911)</f>
        <v>380</v>
      </c>
      <c r="J6911">
        <f t="shared" si="430"/>
        <v>1</v>
      </c>
      <c r="K6911">
        <f t="shared" si="431"/>
        <v>2019</v>
      </c>
      <c r="L6911">
        <f>ROUND(VLOOKUP(H6911,'[1]Feeder energy'!$L:$P,2,FALSE)/1000,3)</f>
        <v>37768.652999999998</v>
      </c>
      <c r="M6911">
        <f>ROUND(VLOOKUP(H6911,'[1]Feeder energy'!$L:$P,3,FALSE)/1000,3)</f>
        <v>35953.199999999997</v>
      </c>
      <c r="N6911">
        <f>ROUND(VLOOKUP(H6911,'[1]Feeder energy'!$L:$P,4,FALSE)/1000,3)</f>
        <v>34621.296999999999</v>
      </c>
      <c r="O6911">
        <f>ROUND(VLOOKUP(H6911,'[1]Feeder energy'!$L:$P,5,FALSE)/1000,3)</f>
        <v>43098.326999999997</v>
      </c>
      <c r="P6911">
        <f t="shared" si="432"/>
        <v>1</v>
      </c>
      <c r="Q6911" t="s">
        <v>18</v>
      </c>
    </row>
    <row r="6912" spans="1:17" x14ac:dyDescent="0.25">
      <c r="A6912" s="5">
        <v>110214016194</v>
      </c>
      <c r="B6912" s="6">
        <v>43497</v>
      </c>
      <c r="C6912">
        <v>548000</v>
      </c>
      <c r="D6912">
        <v>100000</v>
      </c>
      <c r="E6912">
        <v>23</v>
      </c>
      <c r="H6912" s="6">
        <f t="shared" si="429"/>
        <v>43466</v>
      </c>
      <c r="I6912">
        <f>SUMIFS('[1]Monthly unit'!$C:$C,'[1]Monthly unit'!$A:$A,'[1]Final sheet'!A6912,'[1]Monthly unit'!$B:$B,'[1]Final sheet'!H6912)</f>
        <v>4694</v>
      </c>
      <c r="J6912">
        <f t="shared" si="430"/>
        <v>1</v>
      </c>
      <c r="K6912">
        <f t="shared" si="431"/>
        <v>2019</v>
      </c>
      <c r="L6912">
        <f>ROUND(VLOOKUP(H6912,'[1]Feeder energy'!$L:$P,2,FALSE)/1000,3)</f>
        <v>37768.652999999998</v>
      </c>
      <c r="M6912">
        <f>ROUND(VLOOKUP(H6912,'[1]Feeder energy'!$L:$P,3,FALSE)/1000,3)</f>
        <v>35953.199999999997</v>
      </c>
      <c r="N6912">
        <f>ROUND(VLOOKUP(H6912,'[1]Feeder energy'!$L:$P,4,FALSE)/1000,3)</f>
        <v>34621.296999999999</v>
      </c>
      <c r="O6912">
        <f>ROUND(VLOOKUP(H6912,'[1]Feeder energy'!$L:$P,5,FALSE)/1000,3)</f>
        <v>43098.326999999997</v>
      </c>
      <c r="P6912">
        <f t="shared" si="432"/>
        <v>1</v>
      </c>
      <c r="Q6912" t="s">
        <v>18</v>
      </c>
    </row>
    <row r="6913" spans="1:17" x14ac:dyDescent="0.25">
      <c r="A6913" s="5">
        <v>110214017060</v>
      </c>
      <c r="B6913" s="6">
        <v>43497</v>
      </c>
      <c r="C6913">
        <v>60000</v>
      </c>
      <c r="D6913">
        <v>7000</v>
      </c>
      <c r="E6913">
        <v>50</v>
      </c>
      <c r="H6913" s="6">
        <f t="shared" si="429"/>
        <v>43466</v>
      </c>
      <c r="I6913">
        <f>SUMIFS('[1]Monthly unit'!$C:$C,'[1]Monthly unit'!$A:$A,'[1]Final sheet'!A6913,'[1]Monthly unit'!$B:$B,'[1]Final sheet'!H6913)</f>
        <v>344</v>
      </c>
      <c r="J6913">
        <f t="shared" si="430"/>
        <v>1</v>
      </c>
      <c r="K6913">
        <f t="shared" si="431"/>
        <v>2019</v>
      </c>
      <c r="L6913">
        <f>ROUND(VLOOKUP(H6913,'[1]Feeder energy'!$L:$P,2,FALSE)/1000,3)</f>
        <v>37768.652999999998</v>
      </c>
      <c r="M6913">
        <f>ROUND(VLOOKUP(H6913,'[1]Feeder energy'!$L:$P,3,FALSE)/1000,3)</f>
        <v>35953.199999999997</v>
      </c>
      <c r="N6913">
        <f>ROUND(VLOOKUP(H6913,'[1]Feeder energy'!$L:$P,4,FALSE)/1000,3)</f>
        <v>34621.296999999999</v>
      </c>
      <c r="O6913">
        <f>ROUND(VLOOKUP(H6913,'[1]Feeder energy'!$L:$P,5,FALSE)/1000,3)</f>
        <v>43098.326999999997</v>
      </c>
      <c r="P6913">
        <f t="shared" si="432"/>
        <v>1</v>
      </c>
      <c r="Q6913" t="s">
        <v>18</v>
      </c>
    </row>
    <row r="6914" spans="1:17" x14ac:dyDescent="0.25">
      <c r="A6914" s="5">
        <v>110214017537</v>
      </c>
      <c r="B6914" s="6">
        <v>43497</v>
      </c>
      <c r="C6914">
        <v>15500</v>
      </c>
      <c r="D6914">
        <v>1500</v>
      </c>
      <c r="E6914">
        <v>116</v>
      </c>
      <c r="H6914" s="6">
        <f t="shared" si="429"/>
        <v>43466</v>
      </c>
      <c r="I6914">
        <f>SUMIFS('[1]Monthly unit'!$C:$C,'[1]Monthly unit'!$A:$A,'[1]Final sheet'!A6914,'[1]Monthly unit'!$B:$B,'[1]Final sheet'!H6914)</f>
        <v>62</v>
      </c>
      <c r="J6914">
        <f t="shared" si="430"/>
        <v>1</v>
      </c>
      <c r="K6914">
        <f t="shared" si="431"/>
        <v>2019</v>
      </c>
      <c r="L6914">
        <f>ROUND(VLOOKUP(H6914,'[1]Feeder energy'!$L:$P,2,FALSE)/1000,3)</f>
        <v>37768.652999999998</v>
      </c>
      <c r="M6914">
        <f>ROUND(VLOOKUP(H6914,'[1]Feeder energy'!$L:$P,3,FALSE)/1000,3)</f>
        <v>35953.199999999997</v>
      </c>
      <c r="N6914">
        <f>ROUND(VLOOKUP(H6914,'[1]Feeder energy'!$L:$P,4,FALSE)/1000,3)</f>
        <v>34621.296999999999</v>
      </c>
      <c r="O6914">
        <f>ROUND(VLOOKUP(H6914,'[1]Feeder energy'!$L:$P,5,FALSE)/1000,3)</f>
        <v>43098.326999999997</v>
      </c>
      <c r="P6914">
        <f t="shared" si="432"/>
        <v>1</v>
      </c>
      <c r="Q6914" t="s">
        <v>18</v>
      </c>
    </row>
    <row r="6915" spans="1:17" x14ac:dyDescent="0.25">
      <c r="A6915" s="5">
        <v>110214020881</v>
      </c>
      <c r="B6915" s="6">
        <v>43497</v>
      </c>
      <c r="C6915">
        <v>40000</v>
      </c>
      <c r="D6915">
        <v>40000</v>
      </c>
      <c r="E6915">
        <v>92</v>
      </c>
      <c r="H6915" s="6">
        <f t="shared" ref="H6915:H6978" si="433">EOMONTH(B6915,-2)+1</f>
        <v>43466</v>
      </c>
      <c r="I6915">
        <f>SUMIFS('[1]Monthly unit'!$C:$C,'[1]Monthly unit'!$A:$A,'[1]Final sheet'!A6915,'[1]Monthly unit'!$B:$B,'[1]Final sheet'!H6915)</f>
        <v>121</v>
      </c>
      <c r="J6915">
        <f t="shared" ref="J6915:J6978" si="434">MONTH(H6915)</f>
        <v>1</v>
      </c>
      <c r="K6915">
        <f t="shared" ref="K6915:K6978" si="435">YEAR(H6915)</f>
        <v>2019</v>
      </c>
      <c r="L6915">
        <f>ROUND(VLOOKUP(H6915,'[1]Feeder energy'!$L:$P,2,FALSE)/1000,3)</f>
        <v>37768.652999999998</v>
      </c>
      <c r="M6915">
        <f>ROUND(VLOOKUP(H6915,'[1]Feeder energy'!$L:$P,3,FALSE)/1000,3)</f>
        <v>35953.199999999997</v>
      </c>
      <c r="N6915">
        <f>ROUND(VLOOKUP(H6915,'[1]Feeder energy'!$L:$P,4,FALSE)/1000,3)</f>
        <v>34621.296999999999</v>
      </c>
      <c r="O6915">
        <f>ROUND(VLOOKUP(H6915,'[1]Feeder energy'!$L:$P,5,FALSE)/1000,3)</f>
        <v>43098.326999999997</v>
      </c>
      <c r="P6915">
        <f t="shared" si="432"/>
        <v>1</v>
      </c>
      <c r="Q6915" t="s">
        <v>18</v>
      </c>
    </row>
    <row r="6916" spans="1:17" x14ac:dyDescent="0.25">
      <c r="A6916" s="5">
        <v>110214021592</v>
      </c>
      <c r="B6916" s="6">
        <v>43497</v>
      </c>
      <c r="C6916">
        <v>10000</v>
      </c>
      <c r="D6916">
        <v>2000</v>
      </c>
      <c r="E6916">
        <v>35</v>
      </c>
      <c r="H6916" s="6">
        <f t="shared" si="433"/>
        <v>43466</v>
      </c>
      <c r="I6916">
        <f>SUMIFS('[1]Monthly unit'!$C:$C,'[1]Monthly unit'!$A:$A,'[1]Final sheet'!A6916,'[1]Monthly unit'!$B:$B,'[1]Final sheet'!H6916)</f>
        <v>44</v>
      </c>
      <c r="J6916">
        <f t="shared" si="434"/>
        <v>1</v>
      </c>
      <c r="K6916">
        <f t="shared" si="435"/>
        <v>2019</v>
      </c>
      <c r="L6916">
        <f>ROUND(VLOOKUP(H6916,'[1]Feeder energy'!$L:$P,2,FALSE)/1000,3)</f>
        <v>37768.652999999998</v>
      </c>
      <c r="M6916">
        <f>ROUND(VLOOKUP(H6916,'[1]Feeder energy'!$L:$P,3,FALSE)/1000,3)</f>
        <v>35953.199999999997</v>
      </c>
      <c r="N6916">
        <f>ROUND(VLOOKUP(H6916,'[1]Feeder energy'!$L:$P,4,FALSE)/1000,3)</f>
        <v>34621.296999999999</v>
      </c>
      <c r="O6916">
        <f>ROUND(VLOOKUP(H6916,'[1]Feeder energy'!$L:$P,5,FALSE)/1000,3)</f>
        <v>43098.326999999997</v>
      </c>
      <c r="P6916">
        <f t="shared" si="432"/>
        <v>1</v>
      </c>
      <c r="Q6916" t="s">
        <v>18</v>
      </c>
    </row>
    <row r="6917" spans="1:17" x14ac:dyDescent="0.25">
      <c r="A6917" s="5">
        <v>110214021593</v>
      </c>
      <c r="B6917" s="6">
        <v>43497</v>
      </c>
      <c r="C6917">
        <v>0</v>
      </c>
      <c r="H6917" s="6">
        <f t="shared" si="433"/>
        <v>43466</v>
      </c>
      <c r="I6917">
        <f>SUMIFS('[1]Monthly unit'!$C:$C,'[1]Monthly unit'!$A:$A,'[1]Final sheet'!A6917,'[1]Monthly unit'!$B:$B,'[1]Final sheet'!H6917)</f>
        <v>46</v>
      </c>
      <c r="J6917">
        <f t="shared" si="434"/>
        <v>1</v>
      </c>
      <c r="K6917">
        <f t="shared" si="435"/>
        <v>2019</v>
      </c>
      <c r="L6917">
        <f>ROUND(VLOOKUP(H6917,'[1]Feeder energy'!$L:$P,2,FALSE)/1000,3)</f>
        <v>37768.652999999998</v>
      </c>
      <c r="M6917">
        <f>ROUND(VLOOKUP(H6917,'[1]Feeder energy'!$L:$P,3,FALSE)/1000,3)</f>
        <v>35953.199999999997</v>
      </c>
      <c r="N6917">
        <f>ROUND(VLOOKUP(H6917,'[1]Feeder energy'!$L:$P,4,FALSE)/1000,3)</f>
        <v>34621.296999999999</v>
      </c>
      <c r="O6917">
        <f>ROUND(VLOOKUP(H6917,'[1]Feeder energy'!$L:$P,5,FALSE)/1000,3)</f>
        <v>43098.326999999997</v>
      </c>
      <c r="P6917">
        <f t="shared" si="432"/>
        <v>0</v>
      </c>
      <c r="Q6917" t="s">
        <v>18</v>
      </c>
    </row>
    <row r="6918" spans="1:17" x14ac:dyDescent="0.25">
      <c r="A6918" s="5">
        <v>110211000839</v>
      </c>
      <c r="B6918" s="6">
        <v>43466</v>
      </c>
      <c r="C6918">
        <v>10000</v>
      </c>
      <c r="D6918">
        <v>5000</v>
      </c>
      <c r="E6918">
        <v>108</v>
      </c>
      <c r="H6918" s="6">
        <f t="shared" si="433"/>
        <v>43435</v>
      </c>
      <c r="I6918">
        <f>SUMIFS('[1]Monthly unit'!$C:$C,'[1]Monthly unit'!$A:$A,'[1]Final sheet'!A6918,'[1]Monthly unit'!$B:$B,'[1]Final sheet'!H6918)</f>
        <v>194</v>
      </c>
      <c r="J6918">
        <f t="shared" si="434"/>
        <v>12</v>
      </c>
      <c r="K6918">
        <f t="shared" si="435"/>
        <v>2018</v>
      </c>
      <c r="L6918">
        <f>ROUND(VLOOKUP(H6918,'[1]Feeder energy'!$L:$P,2,FALSE)/1000,3)</f>
        <v>35953.199999999997</v>
      </c>
      <c r="M6918">
        <f>ROUND(VLOOKUP(H6918,'[1]Feeder energy'!$L:$P,3,FALSE)/1000,3)</f>
        <v>34621.296999999999</v>
      </c>
      <c r="N6918">
        <f>ROUND(VLOOKUP(H6918,'[1]Feeder energy'!$L:$P,4,FALSE)/1000,3)</f>
        <v>43098.326999999997</v>
      </c>
      <c r="O6918">
        <f>ROUND(VLOOKUP(H6918,'[1]Feeder energy'!$L:$P,5,FALSE)/1000,3)</f>
        <v>42569.258999999998</v>
      </c>
      <c r="P6918">
        <f t="shared" si="432"/>
        <v>1</v>
      </c>
      <c r="Q6918" t="s">
        <v>17</v>
      </c>
    </row>
    <row r="6919" spans="1:17" x14ac:dyDescent="0.25">
      <c r="A6919" s="5">
        <v>110211001803</v>
      </c>
      <c r="B6919" s="6">
        <v>43466</v>
      </c>
      <c r="C6919">
        <v>30000</v>
      </c>
      <c r="D6919">
        <v>20000</v>
      </c>
      <c r="E6919">
        <v>19</v>
      </c>
      <c r="H6919" s="6">
        <f t="shared" si="433"/>
        <v>43435</v>
      </c>
      <c r="I6919">
        <f>SUMIFS('[1]Monthly unit'!$C:$C,'[1]Monthly unit'!$A:$A,'[1]Final sheet'!A6919,'[1]Monthly unit'!$B:$B,'[1]Final sheet'!H6919)</f>
        <v>81</v>
      </c>
      <c r="J6919">
        <f t="shared" si="434"/>
        <v>12</v>
      </c>
      <c r="K6919">
        <f t="shared" si="435"/>
        <v>2018</v>
      </c>
      <c r="L6919">
        <f>ROUND(VLOOKUP(H6919,'[1]Feeder energy'!$L:$P,2,FALSE)/1000,3)</f>
        <v>35953.199999999997</v>
      </c>
      <c r="M6919">
        <f>ROUND(VLOOKUP(H6919,'[1]Feeder energy'!$L:$P,3,FALSE)/1000,3)</f>
        <v>34621.296999999999</v>
      </c>
      <c r="N6919">
        <f>ROUND(VLOOKUP(H6919,'[1]Feeder energy'!$L:$P,4,FALSE)/1000,3)</f>
        <v>43098.326999999997</v>
      </c>
      <c r="O6919">
        <f>ROUND(VLOOKUP(H6919,'[1]Feeder energy'!$L:$P,5,FALSE)/1000,3)</f>
        <v>42569.258999999998</v>
      </c>
      <c r="P6919">
        <f t="shared" si="432"/>
        <v>1</v>
      </c>
      <c r="Q6919" t="s">
        <v>18</v>
      </c>
    </row>
    <row r="6920" spans="1:17" x14ac:dyDescent="0.25">
      <c r="A6920" s="5">
        <v>110211002080</v>
      </c>
      <c r="B6920" s="6">
        <v>43466</v>
      </c>
      <c r="C6920">
        <v>41000</v>
      </c>
      <c r="D6920">
        <v>10000</v>
      </c>
      <c r="E6920">
        <v>82</v>
      </c>
      <c r="H6920" s="6">
        <f t="shared" si="433"/>
        <v>43435</v>
      </c>
      <c r="I6920">
        <f>SUMIFS('[1]Monthly unit'!$C:$C,'[1]Monthly unit'!$A:$A,'[1]Final sheet'!A6920,'[1]Monthly unit'!$B:$B,'[1]Final sheet'!H6920)</f>
        <v>274</v>
      </c>
      <c r="J6920">
        <f t="shared" si="434"/>
        <v>12</v>
      </c>
      <c r="K6920">
        <f t="shared" si="435"/>
        <v>2018</v>
      </c>
      <c r="L6920">
        <f>ROUND(VLOOKUP(H6920,'[1]Feeder energy'!$L:$P,2,FALSE)/1000,3)</f>
        <v>35953.199999999997</v>
      </c>
      <c r="M6920">
        <f>ROUND(VLOOKUP(H6920,'[1]Feeder energy'!$L:$P,3,FALSE)/1000,3)</f>
        <v>34621.296999999999</v>
      </c>
      <c r="N6920">
        <f>ROUND(VLOOKUP(H6920,'[1]Feeder energy'!$L:$P,4,FALSE)/1000,3)</f>
        <v>43098.326999999997</v>
      </c>
      <c r="O6920">
        <f>ROUND(VLOOKUP(H6920,'[1]Feeder energy'!$L:$P,5,FALSE)/1000,3)</f>
        <v>42569.258999999998</v>
      </c>
      <c r="P6920">
        <f t="shared" si="432"/>
        <v>1</v>
      </c>
      <c r="Q6920" t="s">
        <v>18</v>
      </c>
    </row>
    <row r="6921" spans="1:17" x14ac:dyDescent="0.25">
      <c r="A6921" s="5">
        <v>110211002086</v>
      </c>
      <c r="B6921" s="6">
        <v>43466</v>
      </c>
      <c r="C6921">
        <v>26000</v>
      </c>
      <c r="D6921">
        <v>4000</v>
      </c>
      <c r="E6921">
        <v>8</v>
      </c>
      <c r="H6921" s="6">
        <f t="shared" si="433"/>
        <v>43435</v>
      </c>
      <c r="I6921">
        <f>SUMIFS('[1]Monthly unit'!$C:$C,'[1]Monthly unit'!$A:$A,'[1]Final sheet'!A6921,'[1]Monthly unit'!$B:$B,'[1]Final sheet'!H6921)</f>
        <v>136</v>
      </c>
      <c r="J6921">
        <f t="shared" si="434"/>
        <v>12</v>
      </c>
      <c r="K6921">
        <f t="shared" si="435"/>
        <v>2018</v>
      </c>
      <c r="L6921">
        <f>ROUND(VLOOKUP(H6921,'[1]Feeder energy'!$L:$P,2,FALSE)/1000,3)</f>
        <v>35953.199999999997</v>
      </c>
      <c r="M6921">
        <f>ROUND(VLOOKUP(H6921,'[1]Feeder energy'!$L:$P,3,FALSE)/1000,3)</f>
        <v>34621.296999999999</v>
      </c>
      <c r="N6921">
        <f>ROUND(VLOOKUP(H6921,'[1]Feeder energy'!$L:$P,4,FALSE)/1000,3)</f>
        <v>43098.326999999997</v>
      </c>
      <c r="O6921">
        <f>ROUND(VLOOKUP(H6921,'[1]Feeder energy'!$L:$P,5,FALSE)/1000,3)</f>
        <v>42569.258999999998</v>
      </c>
      <c r="P6921">
        <f t="shared" si="432"/>
        <v>1</v>
      </c>
      <c r="Q6921" t="s">
        <v>18</v>
      </c>
    </row>
    <row r="6922" spans="1:17" x14ac:dyDescent="0.25">
      <c r="A6922" s="5">
        <v>110211002087</v>
      </c>
      <c r="B6922" s="6">
        <v>43466</v>
      </c>
      <c r="C6922">
        <v>126000</v>
      </c>
      <c r="D6922">
        <v>10000</v>
      </c>
      <c r="E6922">
        <v>49</v>
      </c>
      <c r="H6922" s="6">
        <f t="shared" si="433"/>
        <v>43435</v>
      </c>
      <c r="I6922">
        <f>SUMIFS('[1]Monthly unit'!$C:$C,'[1]Monthly unit'!$A:$A,'[1]Final sheet'!A6922,'[1]Monthly unit'!$B:$B,'[1]Final sheet'!H6922)</f>
        <v>676</v>
      </c>
      <c r="J6922">
        <f t="shared" si="434"/>
        <v>12</v>
      </c>
      <c r="K6922">
        <f t="shared" si="435"/>
        <v>2018</v>
      </c>
      <c r="L6922">
        <f>ROUND(VLOOKUP(H6922,'[1]Feeder energy'!$L:$P,2,FALSE)/1000,3)</f>
        <v>35953.199999999997</v>
      </c>
      <c r="M6922">
        <f>ROUND(VLOOKUP(H6922,'[1]Feeder energy'!$L:$P,3,FALSE)/1000,3)</f>
        <v>34621.296999999999</v>
      </c>
      <c r="N6922">
        <f>ROUND(VLOOKUP(H6922,'[1]Feeder energy'!$L:$P,4,FALSE)/1000,3)</f>
        <v>43098.326999999997</v>
      </c>
      <c r="O6922">
        <f>ROUND(VLOOKUP(H6922,'[1]Feeder energy'!$L:$P,5,FALSE)/1000,3)</f>
        <v>42569.258999999998</v>
      </c>
      <c r="P6922">
        <f t="shared" si="432"/>
        <v>1</v>
      </c>
      <c r="Q6922" t="s">
        <v>18</v>
      </c>
    </row>
    <row r="6923" spans="1:17" x14ac:dyDescent="0.25">
      <c r="A6923" s="5">
        <v>110211002136</v>
      </c>
      <c r="B6923" s="6">
        <v>43466</v>
      </c>
      <c r="C6923">
        <v>0</v>
      </c>
      <c r="H6923" s="6">
        <f t="shared" si="433"/>
        <v>43435</v>
      </c>
      <c r="I6923">
        <f>SUMIFS('[1]Monthly unit'!$C:$C,'[1]Monthly unit'!$A:$A,'[1]Final sheet'!A6923,'[1]Monthly unit'!$B:$B,'[1]Final sheet'!H6923)</f>
        <v>0</v>
      </c>
      <c r="J6923">
        <f t="shared" si="434"/>
        <v>12</v>
      </c>
      <c r="K6923">
        <f t="shared" si="435"/>
        <v>2018</v>
      </c>
      <c r="L6923">
        <f>ROUND(VLOOKUP(H6923,'[1]Feeder energy'!$L:$P,2,FALSE)/1000,3)</f>
        <v>35953.199999999997</v>
      </c>
      <c r="M6923">
        <f>ROUND(VLOOKUP(H6923,'[1]Feeder energy'!$L:$P,3,FALSE)/1000,3)</f>
        <v>34621.296999999999</v>
      </c>
      <c r="N6923">
        <f>ROUND(VLOOKUP(H6923,'[1]Feeder energy'!$L:$P,4,FALSE)/1000,3)</f>
        <v>43098.326999999997</v>
      </c>
      <c r="O6923">
        <f>ROUND(VLOOKUP(H6923,'[1]Feeder energy'!$L:$P,5,FALSE)/1000,3)</f>
        <v>42569.258999999998</v>
      </c>
      <c r="P6923">
        <f t="shared" si="432"/>
        <v>0</v>
      </c>
      <c r="Q6923" t="s">
        <v>18</v>
      </c>
    </row>
    <row r="6924" spans="1:17" x14ac:dyDescent="0.25">
      <c r="A6924" s="5">
        <v>110211002383</v>
      </c>
      <c r="B6924" s="6">
        <v>43466</v>
      </c>
      <c r="C6924">
        <v>39000</v>
      </c>
      <c r="D6924">
        <v>8000</v>
      </c>
      <c r="E6924">
        <v>69</v>
      </c>
      <c r="H6924" s="6">
        <f t="shared" si="433"/>
        <v>43435</v>
      </c>
      <c r="I6924">
        <f>SUMIFS('[1]Monthly unit'!$C:$C,'[1]Monthly unit'!$A:$A,'[1]Final sheet'!A6924,'[1]Monthly unit'!$B:$B,'[1]Final sheet'!H6924)</f>
        <v>257</v>
      </c>
      <c r="J6924">
        <f t="shared" si="434"/>
        <v>12</v>
      </c>
      <c r="K6924">
        <f t="shared" si="435"/>
        <v>2018</v>
      </c>
      <c r="L6924">
        <f>ROUND(VLOOKUP(H6924,'[1]Feeder energy'!$L:$P,2,FALSE)/1000,3)</f>
        <v>35953.199999999997</v>
      </c>
      <c r="M6924">
        <f>ROUND(VLOOKUP(H6924,'[1]Feeder energy'!$L:$P,3,FALSE)/1000,3)</f>
        <v>34621.296999999999</v>
      </c>
      <c r="N6924">
        <f>ROUND(VLOOKUP(H6924,'[1]Feeder energy'!$L:$P,4,FALSE)/1000,3)</f>
        <v>43098.326999999997</v>
      </c>
      <c r="O6924">
        <f>ROUND(VLOOKUP(H6924,'[1]Feeder energy'!$L:$P,5,FALSE)/1000,3)</f>
        <v>42569.258999999998</v>
      </c>
      <c r="P6924">
        <f t="shared" si="432"/>
        <v>1</v>
      </c>
      <c r="Q6924" t="s">
        <v>18</v>
      </c>
    </row>
    <row r="6925" spans="1:17" x14ac:dyDescent="0.25">
      <c r="A6925" s="5">
        <v>110211002384</v>
      </c>
      <c r="B6925" s="6">
        <v>43466</v>
      </c>
      <c r="C6925">
        <v>5000</v>
      </c>
      <c r="D6925">
        <v>5000</v>
      </c>
      <c r="E6925">
        <v>218</v>
      </c>
      <c r="H6925" s="6">
        <f t="shared" si="433"/>
        <v>43435</v>
      </c>
      <c r="I6925">
        <f>SUMIFS('[1]Monthly unit'!$C:$C,'[1]Monthly unit'!$A:$A,'[1]Final sheet'!A6925,'[1]Monthly unit'!$B:$B,'[1]Final sheet'!H6925)</f>
        <v>6</v>
      </c>
      <c r="J6925">
        <f t="shared" si="434"/>
        <v>12</v>
      </c>
      <c r="K6925">
        <f t="shared" si="435"/>
        <v>2018</v>
      </c>
      <c r="L6925">
        <f>ROUND(VLOOKUP(H6925,'[1]Feeder energy'!$L:$P,2,FALSE)/1000,3)</f>
        <v>35953.199999999997</v>
      </c>
      <c r="M6925">
        <f>ROUND(VLOOKUP(H6925,'[1]Feeder energy'!$L:$P,3,FALSE)/1000,3)</f>
        <v>34621.296999999999</v>
      </c>
      <c r="N6925">
        <f>ROUND(VLOOKUP(H6925,'[1]Feeder energy'!$L:$P,4,FALSE)/1000,3)</f>
        <v>43098.326999999997</v>
      </c>
      <c r="O6925">
        <f>ROUND(VLOOKUP(H6925,'[1]Feeder energy'!$L:$P,5,FALSE)/1000,3)</f>
        <v>42569.258999999998</v>
      </c>
      <c r="P6925">
        <f t="shared" si="432"/>
        <v>1</v>
      </c>
      <c r="Q6925" t="s">
        <v>18</v>
      </c>
    </row>
    <row r="6926" spans="1:17" x14ac:dyDescent="0.25">
      <c r="A6926" s="5">
        <v>110211002386</v>
      </c>
      <c r="B6926" s="6">
        <v>43466</v>
      </c>
      <c r="C6926">
        <v>6000</v>
      </c>
      <c r="D6926">
        <v>6000</v>
      </c>
      <c r="E6926">
        <v>218</v>
      </c>
      <c r="H6926" s="6">
        <f t="shared" si="433"/>
        <v>43435</v>
      </c>
      <c r="I6926">
        <f>SUMIFS('[1]Monthly unit'!$C:$C,'[1]Monthly unit'!$A:$A,'[1]Final sheet'!A6926,'[1]Monthly unit'!$B:$B,'[1]Final sheet'!H6926)</f>
        <v>0</v>
      </c>
      <c r="J6926">
        <f t="shared" si="434"/>
        <v>12</v>
      </c>
      <c r="K6926">
        <f t="shared" si="435"/>
        <v>2018</v>
      </c>
      <c r="L6926">
        <f>ROUND(VLOOKUP(H6926,'[1]Feeder energy'!$L:$P,2,FALSE)/1000,3)</f>
        <v>35953.199999999997</v>
      </c>
      <c r="M6926">
        <f>ROUND(VLOOKUP(H6926,'[1]Feeder energy'!$L:$P,3,FALSE)/1000,3)</f>
        <v>34621.296999999999</v>
      </c>
      <c r="N6926">
        <f>ROUND(VLOOKUP(H6926,'[1]Feeder energy'!$L:$P,4,FALSE)/1000,3)</f>
        <v>43098.326999999997</v>
      </c>
      <c r="O6926">
        <f>ROUND(VLOOKUP(H6926,'[1]Feeder energy'!$L:$P,5,FALSE)/1000,3)</f>
        <v>42569.258999999998</v>
      </c>
      <c r="P6926">
        <f t="shared" si="432"/>
        <v>1</v>
      </c>
      <c r="Q6926" t="s">
        <v>18</v>
      </c>
    </row>
    <row r="6927" spans="1:17" x14ac:dyDescent="0.25">
      <c r="A6927" s="5">
        <v>110211002392</v>
      </c>
      <c r="B6927" s="6">
        <v>43466</v>
      </c>
      <c r="C6927">
        <v>6000</v>
      </c>
      <c r="D6927">
        <v>6000</v>
      </c>
      <c r="E6927">
        <v>131</v>
      </c>
      <c r="H6927" s="6">
        <f t="shared" si="433"/>
        <v>43435</v>
      </c>
      <c r="I6927">
        <f>SUMIFS('[1]Monthly unit'!$C:$C,'[1]Monthly unit'!$A:$A,'[1]Final sheet'!A6927,'[1]Monthly unit'!$B:$B,'[1]Final sheet'!H6927)</f>
        <v>0</v>
      </c>
      <c r="J6927">
        <f t="shared" si="434"/>
        <v>12</v>
      </c>
      <c r="K6927">
        <f t="shared" si="435"/>
        <v>2018</v>
      </c>
      <c r="L6927">
        <f>ROUND(VLOOKUP(H6927,'[1]Feeder energy'!$L:$P,2,FALSE)/1000,3)</f>
        <v>35953.199999999997</v>
      </c>
      <c r="M6927">
        <f>ROUND(VLOOKUP(H6927,'[1]Feeder energy'!$L:$P,3,FALSE)/1000,3)</f>
        <v>34621.296999999999</v>
      </c>
      <c r="N6927">
        <f>ROUND(VLOOKUP(H6927,'[1]Feeder energy'!$L:$P,4,FALSE)/1000,3)</f>
        <v>43098.326999999997</v>
      </c>
      <c r="O6927">
        <f>ROUND(VLOOKUP(H6927,'[1]Feeder energy'!$L:$P,5,FALSE)/1000,3)</f>
        <v>42569.258999999998</v>
      </c>
      <c r="P6927">
        <f t="shared" si="432"/>
        <v>1</v>
      </c>
      <c r="Q6927" t="s">
        <v>18</v>
      </c>
    </row>
    <row r="6928" spans="1:17" x14ac:dyDescent="0.25">
      <c r="A6928" s="5">
        <v>110211002394</v>
      </c>
      <c r="B6928" s="6">
        <v>43466</v>
      </c>
      <c r="C6928">
        <v>12817</v>
      </c>
      <c r="D6928">
        <v>5000</v>
      </c>
      <c r="E6928">
        <v>131</v>
      </c>
      <c r="H6928" s="6">
        <f t="shared" si="433"/>
        <v>43435</v>
      </c>
      <c r="I6928">
        <f>SUMIFS('[1]Monthly unit'!$C:$C,'[1]Monthly unit'!$A:$A,'[1]Final sheet'!A6928,'[1]Monthly unit'!$B:$B,'[1]Final sheet'!H6928)</f>
        <v>0</v>
      </c>
      <c r="J6928">
        <f t="shared" si="434"/>
        <v>12</v>
      </c>
      <c r="K6928">
        <f t="shared" si="435"/>
        <v>2018</v>
      </c>
      <c r="L6928">
        <f>ROUND(VLOOKUP(H6928,'[1]Feeder energy'!$L:$P,2,FALSE)/1000,3)</f>
        <v>35953.199999999997</v>
      </c>
      <c r="M6928">
        <f>ROUND(VLOOKUP(H6928,'[1]Feeder energy'!$L:$P,3,FALSE)/1000,3)</f>
        <v>34621.296999999999</v>
      </c>
      <c r="N6928">
        <f>ROUND(VLOOKUP(H6928,'[1]Feeder energy'!$L:$P,4,FALSE)/1000,3)</f>
        <v>43098.326999999997</v>
      </c>
      <c r="O6928">
        <f>ROUND(VLOOKUP(H6928,'[1]Feeder energy'!$L:$P,5,FALSE)/1000,3)</f>
        <v>42569.258999999998</v>
      </c>
      <c r="P6928">
        <f t="shared" si="432"/>
        <v>1</v>
      </c>
      <c r="Q6928" t="s">
        <v>18</v>
      </c>
    </row>
    <row r="6929" spans="1:17" x14ac:dyDescent="0.25">
      <c r="A6929" s="5">
        <v>110211002396</v>
      </c>
      <c r="B6929" s="6">
        <v>43466</v>
      </c>
      <c r="C6929">
        <v>7000</v>
      </c>
      <c r="D6929">
        <v>7000</v>
      </c>
      <c r="E6929">
        <v>245</v>
      </c>
      <c r="H6929" s="6">
        <f t="shared" si="433"/>
        <v>43435</v>
      </c>
      <c r="I6929">
        <f>SUMIFS('[1]Monthly unit'!$C:$C,'[1]Monthly unit'!$A:$A,'[1]Final sheet'!A6929,'[1]Monthly unit'!$B:$B,'[1]Final sheet'!H6929)</f>
        <v>69</v>
      </c>
      <c r="J6929">
        <f t="shared" si="434"/>
        <v>12</v>
      </c>
      <c r="K6929">
        <f t="shared" si="435"/>
        <v>2018</v>
      </c>
      <c r="L6929">
        <f>ROUND(VLOOKUP(H6929,'[1]Feeder energy'!$L:$P,2,FALSE)/1000,3)</f>
        <v>35953.199999999997</v>
      </c>
      <c r="M6929">
        <f>ROUND(VLOOKUP(H6929,'[1]Feeder energy'!$L:$P,3,FALSE)/1000,3)</f>
        <v>34621.296999999999</v>
      </c>
      <c r="N6929">
        <f>ROUND(VLOOKUP(H6929,'[1]Feeder energy'!$L:$P,4,FALSE)/1000,3)</f>
        <v>43098.326999999997</v>
      </c>
      <c r="O6929">
        <f>ROUND(VLOOKUP(H6929,'[1]Feeder energy'!$L:$P,5,FALSE)/1000,3)</f>
        <v>42569.258999999998</v>
      </c>
      <c r="P6929">
        <f t="shared" si="432"/>
        <v>1</v>
      </c>
      <c r="Q6929" t="s">
        <v>18</v>
      </c>
    </row>
    <row r="6930" spans="1:17" x14ac:dyDescent="0.25">
      <c r="A6930" s="5">
        <v>110211002398</v>
      </c>
      <c r="B6930" s="6">
        <v>43466</v>
      </c>
      <c r="C6930">
        <v>29955</v>
      </c>
      <c r="D6930">
        <v>13000</v>
      </c>
      <c r="E6930">
        <v>84</v>
      </c>
      <c r="H6930" s="6">
        <f t="shared" si="433"/>
        <v>43435</v>
      </c>
      <c r="I6930">
        <f>SUMIFS('[1]Monthly unit'!$C:$C,'[1]Monthly unit'!$A:$A,'[1]Final sheet'!A6930,'[1]Monthly unit'!$B:$B,'[1]Final sheet'!H6930)</f>
        <v>66</v>
      </c>
      <c r="J6930">
        <f t="shared" si="434"/>
        <v>12</v>
      </c>
      <c r="K6930">
        <f t="shared" si="435"/>
        <v>2018</v>
      </c>
      <c r="L6930">
        <f>ROUND(VLOOKUP(H6930,'[1]Feeder energy'!$L:$P,2,FALSE)/1000,3)</f>
        <v>35953.199999999997</v>
      </c>
      <c r="M6930">
        <f>ROUND(VLOOKUP(H6930,'[1]Feeder energy'!$L:$P,3,FALSE)/1000,3)</f>
        <v>34621.296999999999</v>
      </c>
      <c r="N6930">
        <f>ROUND(VLOOKUP(H6930,'[1]Feeder energy'!$L:$P,4,FALSE)/1000,3)</f>
        <v>43098.326999999997</v>
      </c>
      <c r="O6930">
        <f>ROUND(VLOOKUP(H6930,'[1]Feeder energy'!$L:$P,5,FALSE)/1000,3)</f>
        <v>42569.258999999998</v>
      </c>
      <c r="P6930">
        <f t="shared" si="432"/>
        <v>1</v>
      </c>
      <c r="Q6930" t="s">
        <v>18</v>
      </c>
    </row>
    <row r="6931" spans="1:17" x14ac:dyDescent="0.25">
      <c r="A6931" s="5">
        <v>110211002399</v>
      </c>
      <c r="B6931" s="6">
        <v>43466</v>
      </c>
      <c r="C6931">
        <v>11000</v>
      </c>
      <c r="D6931">
        <v>6000</v>
      </c>
      <c r="E6931">
        <v>131</v>
      </c>
      <c r="H6931" s="6">
        <f t="shared" si="433"/>
        <v>43435</v>
      </c>
      <c r="I6931">
        <f>SUMIFS('[1]Monthly unit'!$C:$C,'[1]Monthly unit'!$A:$A,'[1]Final sheet'!A6931,'[1]Monthly unit'!$B:$B,'[1]Final sheet'!H6931)</f>
        <v>0</v>
      </c>
      <c r="J6931">
        <f t="shared" si="434"/>
        <v>12</v>
      </c>
      <c r="K6931">
        <f t="shared" si="435"/>
        <v>2018</v>
      </c>
      <c r="L6931">
        <f>ROUND(VLOOKUP(H6931,'[1]Feeder energy'!$L:$P,2,FALSE)/1000,3)</f>
        <v>35953.199999999997</v>
      </c>
      <c r="M6931">
        <f>ROUND(VLOOKUP(H6931,'[1]Feeder energy'!$L:$P,3,FALSE)/1000,3)</f>
        <v>34621.296999999999</v>
      </c>
      <c r="N6931">
        <f>ROUND(VLOOKUP(H6931,'[1]Feeder energy'!$L:$P,4,FALSE)/1000,3)</f>
        <v>43098.326999999997</v>
      </c>
      <c r="O6931">
        <f>ROUND(VLOOKUP(H6931,'[1]Feeder energy'!$L:$P,5,FALSE)/1000,3)</f>
        <v>42569.258999999998</v>
      </c>
      <c r="P6931">
        <f t="shared" si="432"/>
        <v>1</v>
      </c>
      <c r="Q6931" t="s">
        <v>18</v>
      </c>
    </row>
    <row r="6932" spans="1:17" x14ac:dyDescent="0.25">
      <c r="A6932" s="5">
        <v>110211002401</v>
      </c>
      <c r="B6932" s="6">
        <v>43466</v>
      </c>
      <c r="C6932">
        <v>46716</v>
      </c>
      <c r="D6932">
        <v>6000</v>
      </c>
      <c r="E6932">
        <v>33</v>
      </c>
      <c r="H6932" s="6">
        <f t="shared" si="433"/>
        <v>43435</v>
      </c>
      <c r="I6932">
        <f>SUMIFS('[1]Monthly unit'!$C:$C,'[1]Monthly unit'!$A:$A,'[1]Final sheet'!A6932,'[1]Monthly unit'!$B:$B,'[1]Final sheet'!H6932)</f>
        <v>166</v>
      </c>
      <c r="J6932">
        <f t="shared" si="434"/>
        <v>12</v>
      </c>
      <c r="K6932">
        <f t="shared" si="435"/>
        <v>2018</v>
      </c>
      <c r="L6932">
        <f>ROUND(VLOOKUP(H6932,'[1]Feeder energy'!$L:$P,2,FALSE)/1000,3)</f>
        <v>35953.199999999997</v>
      </c>
      <c r="M6932">
        <f>ROUND(VLOOKUP(H6932,'[1]Feeder energy'!$L:$P,3,FALSE)/1000,3)</f>
        <v>34621.296999999999</v>
      </c>
      <c r="N6932">
        <f>ROUND(VLOOKUP(H6932,'[1]Feeder energy'!$L:$P,4,FALSE)/1000,3)</f>
        <v>43098.326999999997</v>
      </c>
      <c r="O6932">
        <f>ROUND(VLOOKUP(H6932,'[1]Feeder energy'!$L:$P,5,FALSE)/1000,3)</f>
        <v>42569.258999999998</v>
      </c>
      <c r="P6932">
        <f t="shared" si="432"/>
        <v>1</v>
      </c>
      <c r="Q6932" t="s">
        <v>18</v>
      </c>
    </row>
    <row r="6933" spans="1:17" x14ac:dyDescent="0.25">
      <c r="A6933" s="5">
        <v>110211002402</v>
      </c>
      <c r="B6933" s="6">
        <v>43466</v>
      </c>
      <c r="C6933">
        <v>30497</v>
      </c>
      <c r="D6933">
        <v>470</v>
      </c>
      <c r="E6933">
        <v>11</v>
      </c>
      <c r="H6933" s="6">
        <f t="shared" si="433"/>
        <v>43435</v>
      </c>
      <c r="I6933">
        <f>SUMIFS('[1]Monthly unit'!$C:$C,'[1]Monthly unit'!$A:$A,'[1]Final sheet'!A6933,'[1]Monthly unit'!$B:$B,'[1]Final sheet'!H6933)</f>
        <v>329</v>
      </c>
      <c r="J6933">
        <f t="shared" si="434"/>
        <v>12</v>
      </c>
      <c r="K6933">
        <f t="shared" si="435"/>
        <v>2018</v>
      </c>
      <c r="L6933">
        <f>ROUND(VLOOKUP(H6933,'[1]Feeder energy'!$L:$P,2,FALSE)/1000,3)</f>
        <v>35953.199999999997</v>
      </c>
      <c r="M6933">
        <f>ROUND(VLOOKUP(H6933,'[1]Feeder energy'!$L:$P,3,FALSE)/1000,3)</f>
        <v>34621.296999999999</v>
      </c>
      <c r="N6933">
        <f>ROUND(VLOOKUP(H6933,'[1]Feeder energy'!$L:$P,4,FALSE)/1000,3)</f>
        <v>43098.326999999997</v>
      </c>
      <c r="O6933">
        <f>ROUND(VLOOKUP(H6933,'[1]Feeder energy'!$L:$P,5,FALSE)/1000,3)</f>
        <v>42569.258999999998</v>
      </c>
      <c r="P6933">
        <f t="shared" si="432"/>
        <v>1</v>
      </c>
      <c r="Q6933" t="s">
        <v>18</v>
      </c>
    </row>
    <row r="6934" spans="1:17" x14ac:dyDescent="0.25">
      <c r="A6934" s="5">
        <v>110211002403</v>
      </c>
      <c r="B6934" s="6">
        <v>43466</v>
      </c>
      <c r="C6934">
        <v>14000</v>
      </c>
      <c r="D6934">
        <v>8000</v>
      </c>
      <c r="E6934">
        <v>33</v>
      </c>
      <c r="H6934" s="6">
        <f t="shared" si="433"/>
        <v>43435</v>
      </c>
      <c r="I6934">
        <f>SUMIFS('[1]Monthly unit'!$C:$C,'[1]Monthly unit'!$A:$A,'[1]Final sheet'!A6934,'[1]Monthly unit'!$B:$B,'[1]Final sheet'!H6934)</f>
        <v>263</v>
      </c>
      <c r="J6934">
        <f t="shared" si="434"/>
        <v>12</v>
      </c>
      <c r="K6934">
        <f t="shared" si="435"/>
        <v>2018</v>
      </c>
      <c r="L6934">
        <f>ROUND(VLOOKUP(H6934,'[1]Feeder energy'!$L:$P,2,FALSE)/1000,3)</f>
        <v>35953.199999999997</v>
      </c>
      <c r="M6934">
        <f>ROUND(VLOOKUP(H6934,'[1]Feeder energy'!$L:$P,3,FALSE)/1000,3)</f>
        <v>34621.296999999999</v>
      </c>
      <c r="N6934">
        <f>ROUND(VLOOKUP(H6934,'[1]Feeder energy'!$L:$P,4,FALSE)/1000,3)</f>
        <v>43098.326999999997</v>
      </c>
      <c r="O6934">
        <f>ROUND(VLOOKUP(H6934,'[1]Feeder energy'!$L:$P,5,FALSE)/1000,3)</f>
        <v>42569.258999999998</v>
      </c>
      <c r="P6934">
        <f t="shared" si="432"/>
        <v>1</v>
      </c>
      <c r="Q6934" t="s">
        <v>18</v>
      </c>
    </row>
    <row r="6935" spans="1:17" x14ac:dyDescent="0.25">
      <c r="A6935" s="5">
        <v>110211002405</v>
      </c>
      <c r="B6935" s="6">
        <v>43466</v>
      </c>
      <c r="C6935">
        <v>8460</v>
      </c>
      <c r="D6935">
        <v>8460</v>
      </c>
      <c r="E6935">
        <v>275</v>
      </c>
      <c r="H6935" s="6">
        <f t="shared" si="433"/>
        <v>43435</v>
      </c>
      <c r="I6935">
        <f>SUMIFS('[1]Monthly unit'!$C:$C,'[1]Monthly unit'!$A:$A,'[1]Final sheet'!A6935,'[1]Monthly unit'!$B:$B,'[1]Final sheet'!H6935)</f>
        <v>0</v>
      </c>
      <c r="J6935">
        <f t="shared" si="434"/>
        <v>12</v>
      </c>
      <c r="K6935">
        <f t="shared" si="435"/>
        <v>2018</v>
      </c>
      <c r="L6935">
        <f>ROUND(VLOOKUP(H6935,'[1]Feeder energy'!$L:$P,2,FALSE)/1000,3)</f>
        <v>35953.199999999997</v>
      </c>
      <c r="M6935">
        <f>ROUND(VLOOKUP(H6935,'[1]Feeder energy'!$L:$P,3,FALSE)/1000,3)</f>
        <v>34621.296999999999</v>
      </c>
      <c r="N6935">
        <f>ROUND(VLOOKUP(H6935,'[1]Feeder energy'!$L:$P,4,FALSE)/1000,3)</f>
        <v>43098.326999999997</v>
      </c>
      <c r="O6935">
        <f>ROUND(VLOOKUP(H6935,'[1]Feeder energy'!$L:$P,5,FALSE)/1000,3)</f>
        <v>42569.258999999998</v>
      </c>
      <c r="P6935">
        <f t="shared" si="432"/>
        <v>1</v>
      </c>
      <c r="Q6935" t="s">
        <v>18</v>
      </c>
    </row>
    <row r="6936" spans="1:17" x14ac:dyDescent="0.25">
      <c r="A6936" s="5">
        <v>110211002406</v>
      </c>
      <c r="B6936" s="6">
        <v>43466</v>
      </c>
      <c r="C6936">
        <v>90000</v>
      </c>
      <c r="D6936">
        <v>30000</v>
      </c>
      <c r="E6936">
        <v>131</v>
      </c>
      <c r="H6936" s="6">
        <f t="shared" si="433"/>
        <v>43435</v>
      </c>
      <c r="I6936">
        <f>SUMIFS('[1]Monthly unit'!$C:$C,'[1]Monthly unit'!$A:$A,'[1]Final sheet'!A6936,'[1]Monthly unit'!$B:$B,'[1]Final sheet'!H6936)</f>
        <v>0</v>
      </c>
      <c r="J6936">
        <f t="shared" si="434"/>
        <v>12</v>
      </c>
      <c r="K6936">
        <f t="shared" si="435"/>
        <v>2018</v>
      </c>
      <c r="L6936">
        <f>ROUND(VLOOKUP(H6936,'[1]Feeder energy'!$L:$P,2,FALSE)/1000,3)</f>
        <v>35953.199999999997</v>
      </c>
      <c r="M6936">
        <f>ROUND(VLOOKUP(H6936,'[1]Feeder energy'!$L:$P,3,FALSE)/1000,3)</f>
        <v>34621.296999999999</v>
      </c>
      <c r="N6936">
        <f>ROUND(VLOOKUP(H6936,'[1]Feeder energy'!$L:$P,4,FALSE)/1000,3)</f>
        <v>43098.326999999997</v>
      </c>
      <c r="O6936">
        <f>ROUND(VLOOKUP(H6936,'[1]Feeder energy'!$L:$P,5,FALSE)/1000,3)</f>
        <v>42569.258999999998</v>
      </c>
      <c r="P6936">
        <f t="shared" si="432"/>
        <v>1</v>
      </c>
      <c r="Q6936" t="s">
        <v>18</v>
      </c>
    </row>
    <row r="6937" spans="1:17" x14ac:dyDescent="0.25">
      <c r="A6937" s="5">
        <v>110211002407</v>
      </c>
      <c r="B6937" s="6">
        <v>43466</v>
      </c>
      <c r="C6937">
        <v>0</v>
      </c>
      <c r="H6937" s="6">
        <f t="shared" si="433"/>
        <v>43435</v>
      </c>
      <c r="I6937">
        <f>SUMIFS('[1]Monthly unit'!$C:$C,'[1]Monthly unit'!$A:$A,'[1]Final sheet'!A6937,'[1]Monthly unit'!$B:$B,'[1]Final sheet'!H6937)</f>
        <v>128</v>
      </c>
      <c r="J6937">
        <f t="shared" si="434"/>
        <v>12</v>
      </c>
      <c r="K6937">
        <f t="shared" si="435"/>
        <v>2018</v>
      </c>
      <c r="L6937">
        <f>ROUND(VLOOKUP(H6937,'[1]Feeder energy'!$L:$P,2,FALSE)/1000,3)</f>
        <v>35953.199999999997</v>
      </c>
      <c r="M6937">
        <f>ROUND(VLOOKUP(H6937,'[1]Feeder energy'!$L:$P,3,FALSE)/1000,3)</f>
        <v>34621.296999999999</v>
      </c>
      <c r="N6937">
        <f>ROUND(VLOOKUP(H6937,'[1]Feeder energy'!$L:$P,4,FALSE)/1000,3)</f>
        <v>43098.326999999997</v>
      </c>
      <c r="O6937">
        <f>ROUND(VLOOKUP(H6937,'[1]Feeder energy'!$L:$P,5,FALSE)/1000,3)</f>
        <v>42569.258999999998</v>
      </c>
      <c r="P6937">
        <f t="shared" si="432"/>
        <v>0</v>
      </c>
      <c r="Q6937" t="s">
        <v>18</v>
      </c>
    </row>
    <row r="6938" spans="1:17" x14ac:dyDescent="0.25">
      <c r="A6938" s="5">
        <v>110211002411</v>
      </c>
      <c r="B6938" s="6">
        <v>43466</v>
      </c>
      <c r="C6938">
        <v>19077</v>
      </c>
      <c r="D6938">
        <v>7000</v>
      </c>
      <c r="E6938">
        <v>49</v>
      </c>
      <c r="H6938" s="6">
        <f t="shared" si="433"/>
        <v>43435</v>
      </c>
      <c r="I6938">
        <f>SUMIFS('[1]Monthly unit'!$C:$C,'[1]Monthly unit'!$A:$A,'[1]Final sheet'!A6938,'[1]Monthly unit'!$B:$B,'[1]Final sheet'!H6938)</f>
        <v>0</v>
      </c>
      <c r="J6938">
        <f t="shared" si="434"/>
        <v>12</v>
      </c>
      <c r="K6938">
        <f t="shared" si="435"/>
        <v>2018</v>
      </c>
      <c r="L6938">
        <f>ROUND(VLOOKUP(H6938,'[1]Feeder energy'!$L:$P,2,FALSE)/1000,3)</f>
        <v>35953.199999999997</v>
      </c>
      <c r="M6938">
        <f>ROUND(VLOOKUP(H6938,'[1]Feeder energy'!$L:$P,3,FALSE)/1000,3)</f>
        <v>34621.296999999999</v>
      </c>
      <c r="N6938">
        <f>ROUND(VLOOKUP(H6938,'[1]Feeder energy'!$L:$P,4,FALSE)/1000,3)</f>
        <v>43098.326999999997</v>
      </c>
      <c r="O6938">
        <f>ROUND(VLOOKUP(H6938,'[1]Feeder energy'!$L:$P,5,FALSE)/1000,3)</f>
        <v>42569.258999999998</v>
      </c>
      <c r="P6938">
        <f t="shared" si="432"/>
        <v>1</v>
      </c>
      <c r="Q6938" t="s">
        <v>18</v>
      </c>
    </row>
    <row r="6939" spans="1:17" x14ac:dyDescent="0.25">
      <c r="A6939" s="5">
        <v>110211002412</v>
      </c>
      <c r="B6939" s="6">
        <v>43466</v>
      </c>
      <c r="C6939">
        <v>12367</v>
      </c>
      <c r="D6939">
        <v>5000</v>
      </c>
      <c r="E6939">
        <v>131</v>
      </c>
      <c r="H6939" s="6">
        <f t="shared" si="433"/>
        <v>43435</v>
      </c>
      <c r="I6939">
        <f>SUMIFS('[1]Monthly unit'!$C:$C,'[1]Monthly unit'!$A:$A,'[1]Final sheet'!A6939,'[1]Monthly unit'!$B:$B,'[1]Final sheet'!H6939)</f>
        <v>147</v>
      </c>
      <c r="J6939">
        <f t="shared" si="434"/>
        <v>12</v>
      </c>
      <c r="K6939">
        <f t="shared" si="435"/>
        <v>2018</v>
      </c>
      <c r="L6939">
        <f>ROUND(VLOOKUP(H6939,'[1]Feeder energy'!$L:$P,2,FALSE)/1000,3)</f>
        <v>35953.199999999997</v>
      </c>
      <c r="M6939">
        <f>ROUND(VLOOKUP(H6939,'[1]Feeder energy'!$L:$P,3,FALSE)/1000,3)</f>
        <v>34621.296999999999</v>
      </c>
      <c r="N6939">
        <f>ROUND(VLOOKUP(H6939,'[1]Feeder energy'!$L:$P,4,FALSE)/1000,3)</f>
        <v>43098.326999999997</v>
      </c>
      <c r="O6939">
        <f>ROUND(VLOOKUP(H6939,'[1]Feeder energy'!$L:$P,5,FALSE)/1000,3)</f>
        <v>42569.258999999998</v>
      </c>
      <c r="P6939">
        <f t="shared" si="432"/>
        <v>1</v>
      </c>
      <c r="Q6939" t="s">
        <v>18</v>
      </c>
    </row>
    <row r="6940" spans="1:17" x14ac:dyDescent="0.25">
      <c r="A6940" s="5">
        <v>110211002413</v>
      </c>
      <c r="B6940" s="6">
        <v>43466</v>
      </c>
      <c r="C6940">
        <v>23264</v>
      </c>
      <c r="D6940">
        <v>7000</v>
      </c>
      <c r="E6940">
        <v>49</v>
      </c>
      <c r="H6940" s="6">
        <f t="shared" si="433"/>
        <v>43435</v>
      </c>
      <c r="I6940">
        <f>SUMIFS('[1]Monthly unit'!$C:$C,'[1]Monthly unit'!$A:$A,'[1]Final sheet'!A6940,'[1]Monthly unit'!$B:$B,'[1]Final sheet'!H6940)</f>
        <v>726</v>
      </c>
      <c r="J6940">
        <f t="shared" si="434"/>
        <v>12</v>
      </c>
      <c r="K6940">
        <f t="shared" si="435"/>
        <v>2018</v>
      </c>
      <c r="L6940">
        <f>ROUND(VLOOKUP(H6940,'[1]Feeder energy'!$L:$P,2,FALSE)/1000,3)</f>
        <v>35953.199999999997</v>
      </c>
      <c r="M6940">
        <f>ROUND(VLOOKUP(H6940,'[1]Feeder energy'!$L:$P,3,FALSE)/1000,3)</f>
        <v>34621.296999999999</v>
      </c>
      <c r="N6940">
        <f>ROUND(VLOOKUP(H6940,'[1]Feeder energy'!$L:$P,4,FALSE)/1000,3)</f>
        <v>43098.326999999997</v>
      </c>
      <c r="O6940">
        <f>ROUND(VLOOKUP(H6940,'[1]Feeder energy'!$L:$P,5,FALSE)/1000,3)</f>
        <v>42569.258999999998</v>
      </c>
      <c r="P6940">
        <f t="shared" si="432"/>
        <v>1</v>
      </c>
      <c r="Q6940" t="s">
        <v>18</v>
      </c>
    </row>
    <row r="6941" spans="1:17" x14ac:dyDescent="0.25">
      <c r="A6941" s="5">
        <v>110211003718</v>
      </c>
      <c r="B6941" s="6">
        <v>43466</v>
      </c>
      <c r="C6941">
        <v>60000</v>
      </c>
      <c r="D6941">
        <v>30000</v>
      </c>
      <c r="E6941">
        <v>172</v>
      </c>
      <c r="H6941" s="6">
        <f t="shared" si="433"/>
        <v>43435</v>
      </c>
      <c r="I6941">
        <f>SUMIFS('[1]Monthly unit'!$C:$C,'[1]Monthly unit'!$A:$A,'[1]Final sheet'!A6941,'[1]Monthly unit'!$B:$B,'[1]Final sheet'!H6941)</f>
        <v>528</v>
      </c>
      <c r="J6941">
        <f t="shared" si="434"/>
        <v>12</v>
      </c>
      <c r="K6941">
        <f t="shared" si="435"/>
        <v>2018</v>
      </c>
      <c r="L6941">
        <f>ROUND(VLOOKUP(H6941,'[1]Feeder energy'!$L:$P,2,FALSE)/1000,3)</f>
        <v>35953.199999999997</v>
      </c>
      <c r="M6941">
        <f>ROUND(VLOOKUP(H6941,'[1]Feeder energy'!$L:$P,3,FALSE)/1000,3)</f>
        <v>34621.296999999999</v>
      </c>
      <c r="N6941">
        <f>ROUND(VLOOKUP(H6941,'[1]Feeder energy'!$L:$P,4,FALSE)/1000,3)</f>
        <v>43098.326999999997</v>
      </c>
      <c r="O6941">
        <f>ROUND(VLOOKUP(H6941,'[1]Feeder energy'!$L:$P,5,FALSE)/1000,3)</f>
        <v>42569.258999999998</v>
      </c>
      <c r="P6941">
        <f t="shared" si="432"/>
        <v>1</v>
      </c>
      <c r="Q6941" t="s">
        <v>18</v>
      </c>
    </row>
    <row r="6942" spans="1:17" x14ac:dyDescent="0.25">
      <c r="A6942" s="5">
        <v>110211003719</v>
      </c>
      <c r="B6942" s="6">
        <v>43466</v>
      </c>
      <c r="C6942">
        <v>140000</v>
      </c>
      <c r="D6942">
        <v>30000</v>
      </c>
      <c r="E6942">
        <v>78</v>
      </c>
      <c r="H6942" s="6">
        <f t="shared" si="433"/>
        <v>43435</v>
      </c>
      <c r="I6942">
        <f>SUMIFS('[1]Monthly unit'!$C:$C,'[1]Monthly unit'!$A:$A,'[1]Final sheet'!A6942,'[1]Monthly unit'!$B:$B,'[1]Final sheet'!H6942)</f>
        <v>858</v>
      </c>
      <c r="J6942">
        <f t="shared" si="434"/>
        <v>12</v>
      </c>
      <c r="K6942">
        <f t="shared" si="435"/>
        <v>2018</v>
      </c>
      <c r="L6942">
        <f>ROUND(VLOOKUP(H6942,'[1]Feeder energy'!$L:$P,2,FALSE)/1000,3)</f>
        <v>35953.199999999997</v>
      </c>
      <c r="M6942">
        <f>ROUND(VLOOKUP(H6942,'[1]Feeder energy'!$L:$P,3,FALSE)/1000,3)</f>
        <v>34621.296999999999</v>
      </c>
      <c r="N6942">
        <f>ROUND(VLOOKUP(H6942,'[1]Feeder energy'!$L:$P,4,FALSE)/1000,3)</f>
        <v>43098.326999999997</v>
      </c>
      <c r="O6942">
        <f>ROUND(VLOOKUP(H6942,'[1]Feeder energy'!$L:$P,5,FALSE)/1000,3)</f>
        <v>42569.258999999998</v>
      </c>
      <c r="P6942">
        <f t="shared" si="432"/>
        <v>1</v>
      </c>
      <c r="Q6942" t="s">
        <v>18</v>
      </c>
    </row>
    <row r="6943" spans="1:17" x14ac:dyDescent="0.25">
      <c r="A6943" s="5">
        <v>110211003808</v>
      </c>
      <c r="B6943" s="6">
        <v>43466</v>
      </c>
      <c r="C6943">
        <v>32000</v>
      </c>
      <c r="D6943">
        <v>8000</v>
      </c>
      <c r="E6943">
        <v>71</v>
      </c>
      <c r="H6943" s="6">
        <f t="shared" si="433"/>
        <v>43435</v>
      </c>
      <c r="I6943">
        <f>SUMIFS('[1]Monthly unit'!$C:$C,'[1]Monthly unit'!$A:$A,'[1]Final sheet'!A6943,'[1]Monthly unit'!$B:$B,'[1]Final sheet'!H6943)</f>
        <v>163</v>
      </c>
      <c r="J6943">
        <f t="shared" si="434"/>
        <v>12</v>
      </c>
      <c r="K6943">
        <f t="shared" si="435"/>
        <v>2018</v>
      </c>
      <c r="L6943">
        <f>ROUND(VLOOKUP(H6943,'[1]Feeder energy'!$L:$P,2,FALSE)/1000,3)</f>
        <v>35953.199999999997</v>
      </c>
      <c r="M6943">
        <f>ROUND(VLOOKUP(H6943,'[1]Feeder energy'!$L:$P,3,FALSE)/1000,3)</f>
        <v>34621.296999999999</v>
      </c>
      <c r="N6943">
        <f>ROUND(VLOOKUP(H6943,'[1]Feeder energy'!$L:$P,4,FALSE)/1000,3)</f>
        <v>43098.326999999997</v>
      </c>
      <c r="O6943">
        <f>ROUND(VLOOKUP(H6943,'[1]Feeder energy'!$L:$P,5,FALSE)/1000,3)</f>
        <v>42569.258999999998</v>
      </c>
      <c r="P6943">
        <f t="shared" si="432"/>
        <v>1</v>
      </c>
      <c r="Q6943" t="s">
        <v>18</v>
      </c>
    </row>
    <row r="6944" spans="1:17" x14ac:dyDescent="0.25">
      <c r="A6944" s="5">
        <v>110211004039</v>
      </c>
      <c r="B6944" s="6">
        <v>43466</v>
      </c>
      <c r="C6944">
        <v>1000</v>
      </c>
      <c r="D6944">
        <v>1000</v>
      </c>
      <c r="E6944">
        <v>291</v>
      </c>
      <c r="H6944" s="6">
        <f t="shared" si="433"/>
        <v>43435</v>
      </c>
      <c r="I6944">
        <f>SUMIFS('[1]Monthly unit'!$C:$C,'[1]Monthly unit'!$A:$A,'[1]Final sheet'!A6944,'[1]Monthly unit'!$B:$B,'[1]Final sheet'!H6944)</f>
        <v>0</v>
      </c>
      <c r="J6944">
        <f t="shared" si="434"/>
        <v>12</v>
      </c>
      <c r="K6944">
        <f t="shared" si="435"/>
        <v>2018</v>
      </c>
      <c r="L6944">
        <f>ROUND(VLOOKUP(H6944,'[1]Feeder energy'!$L:$P,2,FALSE)/1000,3)</f>
        <v>35953.199999999997</v>
      </c>
      <c r="M6944">
        <f>ROUND(VLOOKUP(H6944,'[1]Feeder energy'!$L:$P,3,FALSE)/1000,3)</f>
        <v>34621.296999999999</v>
      </c>
      <c r="N6944">
        <f>ROUND(VLOOKUP(H6944,'[1]Feeder energy'!$L:$P,4,FALSE)/1000,3)</f>
        <v>43098.326999999997</v>
      </c>
      <c r="O6944">
        <f>ROUND(VLOOKUP(H6944,'[1]Feeder energy'!$L:$P,5,FALSE)/1000,3)</f>
        <v>42569.258999999998</v>
      </c>
      <c r="P6944">
        <f t="shared" si="432"/>
        <v>1</v>
      </c>
      <c r="Q6944" t="s">
        <v>19</v>
      </c>
    </row>
    <row r="6945" spans="1:17" x14ac:dyDescent="0.25">
      <c r="A6945" s="5">
        <v>110211004072</v>
      </c>
      <c r="B6945" s="6">
        <v>43466</v>
      </c>
      <c r="C6945">
        <v>874197</v>
      </c>
      <c r="D6945">
        <v>59100</v>
      </c>
      <c r="E6945">
        <v>5</v>
      </c>
      <c r="H6945" s="6">
        <f t="shared" si="433"/>
        <v>43435</v>
      </c>
      <c r="I6945">
        <f>SUMIFS('[1]Monthly unit'!$C:$C,'[1]Monthly unit'!$A:$A,'[1]Final sheet'!A6945,'[1]Monthly unit'!$B:$B,'[1]Final sheet'!H6945)</f>
        <v>6153</v>
      </c>
      <c r="J6945">
        <f t="shared" si="434"/>
        <v>12</v>
      </c>
      <c r="K6945">
        <f t="shared" si="435"/>
        <v>2018</v>
      </c>
      <c r="L6945">
        <f>ROUND(VLOOKUP(H6945,'[1]Feeder energy'!$L:$P,2,FALSE)/1000,3)</f>
        <v>35953.199999999997</v>
      </c>
      <c r="M6945">
        <f>ROUND(VLOOKUP(H6945,'[1]Feeder energy'!$L:$P,3,FALSE)/1000,3)</f>
        <v>34621.296999999999</v>
      </c>
      <c r="N6945">
        <f>ROUND(VLOOKUP(H6945,'[1]Feeder energy'!$L:$P,4,FALSE)/1000,3)</f>
        <v>43098.326999999997</v>
      </c>
      <c r="O6945">
        <f>ROUND(VLOOKUP(H6945,'[1]Feeder energy'!$L:$P,5,FALSE)/1000,3)</f>
        <v>42569.258999999998</v>
      </c>
      <c r="P6945">
        <f t="shared" si="432"/>
        <v>1</v>
      </c>
      <c r="Q6945" t="s">
        <v>18</v>
      </c>
    </row>
    <row r="6946" spans="1:17" x14ac:dyDescent="0.25">
      <c r="A6946" s="5">
        <v>110211004145</v>
      </c>
      <c r="B6946" s="6">
        <v>43466</v>
      </c>
      <c r="C6946">
        <v>15000</v>
      </c>
      <c r="D6946">
        <v>10000</v>
      </c>
      <c r="E6946">
        <v>110</v>
      </c>
      <c r="H6946" s="6">
        <f t="shared" si="433"/>
        <v>43435</v>
      </c>
      <c r="I6946">
        <f>SUMIFS('[1]Monthly unit'!$C:$C,'[1]Monthly unit'!$A:$A,'[1]Final sheet'!A6946,'[1]Monthly unit'!$B:$B,'[1]Final sheet'!H6946)</f>
        <v>187</v>
      </c>
      <c r="J6946">
        <f t="shared" si="434"/>
        <v>12</v>
      </c>
      <c r="K6946">
        <f t="shared" si="435"/>
        <v>2018</v>
      </c>
      <c r="L6946">
        <f>ROUND(VLOOKUP(H6946,'[1]Feeder energy'!$L:$P,2,FALSE)/1000,3)</f>
        <v>35953.199999999997</v>
      </c>
      <c r="M6946">
        <f>ROUND(VLOOKUP(H6946,'[1]Feeder energy'!$L:$P,3,FALSE)/1000,3)</f>
        <v>34621.296999999999</v>
      </c>
      <c r="N6946">
        <f>ROUND(VLOOKUP(H6946,'[1]Feeder energy'!$L:$P,4,FALSE)/1000,3)</f>
        <v>43098.326999999997</v>
      </c>
      <c r="O6946">
        <f>ROUND(VLOOKUP(H6946,'[1]Feeder energy'!$L:$P,5,FALSE)/1000,3)</f>
        <v>42569.258999999998</v>
      </c>
      <c r="P6946">
        <f t="shared" si="432"/>
        <v>1</v>
      </c>
      <c r="Q6946" t="s">
        <v>18</v>
      </c>
    </row>
    <row r="6947" spans="1:17" x14ac:dyDescent="0.25">
      <c r="A6947" s="5">
        <v>110211005116</v>
      </c>
      <c r="B6947" s="6">
        <v>43466</v>
      </c>
      <c r="C6947">
        <v>0</v>
      </c>
      <c r="H6947" s="6">
        <f t="shared" si="433"/>
        <v>43435</v>
      </c>
      <c r="I6947">
        <f>SUMIFS('[1]Monthly unit'!$C:$C,'[1]Monthly unit'!$A:$A,'[1]Final sheet'!A6947,'[1]Monthly unit'!$B:$B,'[1]Final sheet'!H6947)</f>
        <v>15</v>
      </c>
      <c r="J6947">
        <f t="shared" si="434"/>
        <v>12</v>
      </c>
      <c r="K6947">
        <f t="shared" si="435"/>
        <v>2018</v>
      </c>
      <c r="L6947">
        <f>ROUND(VLOOKUP(H6947,'[1]Feeder energy'!$L:$P,2,FALSE)/1000,3)</f>
        <v>35953.199999999997</v>
      </c>
      <c r="M6947">
        <f>ROUND(VLOOKUP(H6947,'[1]Feeder energy'!$L:$P,3,FALSE)/1000,3)</f>
        <v>34621.296999999999</v>
      </c>
      <c r="N6947">
        <f>ROUND(VLOOKUP(H6947,'[1]Feeder energy'!$L:$P,4,FALSE)/1000,3)</f>
        <v>43098.326999999997</v>
      </c>
      <c r="O6947">
        <f>ROUND(VLOOKUP(H6947,'[1]Feeder energy'!$L:$P,5,FALSE)/1000,3)</f>
        <v>42569.258999999998</v>
      </c>
      <c r="P6947">
        <f t="shared" si="432"/>
        <v>0</v>
      </c>
      <c r="Q6947" t="s">
        <v>18</v>
      </c>
    </row>
    <row r="6948" spans="1:17" x14ac:dyDescent="0.25">
      <c r="A6948" s="5">
        <v>110211005117</v>
      </c>
      <c r="B6948" s="6">
        <v>43466</v>
      </c>
      <c r="C6948">
        <v>61500</v>
      </c>
      <c r="D6948">
        <v>15000</v>
      </c>
      <c r="E6948">
        <v>56</v>
      </c>
      <c r="H6948" s="6">
        <f t="shared" si="433"/>
        <v>43435</v>
      </c>
      <c r="I6948">
        <f>SUMIFS('[1]Monthly unit'!$C:$C,'[1]Monthly unit'!$A:$A,'[1]Final sheet'!A6948,'[1]Monthly unit'!$B:$B,'[1]Final sheet'!H6948)</f>
        <v>376</v>
      </c>
      <c r="J6948">
        <f t="shared" si="434"/>
        <v>12</v>
      </c>
      <c r="K6948">
        <f t="shared" si="435"/>
        <v>2018</v>
      </c>
      <c r="L6948">
        <f>ROUND(VLOOKUP(H6948,'[1]Feeder energy'!$L:$P,2,FALSE)/1000,3)</f>
        <v>35953.199999999997</v>
      </c>
      <c r="M6948">
        <f>ROUND(VLOOKUP(H6948,'[1]Feeder energy'!$L:$P,3,FALSE)/1000,3)</f>
        <v>34621.296999999999</v>
      </c>
      <c r="N6948">
        <f>ROUND(VLOOKUP(H6948,'[1]Feeder energy'!$L:$P,4,FALSE)/1000,3)</f>
        <v>43098.326999999997</v>
      </c>
      <c r="O6948">
        <f>ROUND(VLOOKUP(H6948,'[1]Feeder energy'!$L:$P,5,FALSE)/1000,3)</f>
        <v>42569.258999999998</v>
      </c>
      <c r="P6948">
        <f t="shared" si="432"/>
        <v>1</v>
      </c>
      <c r="Q6948" t="s">
        <v>18</v>
      </c>
    </row>
    <row r="6949" spans="1:17" x14ac:dyDescent="0.25">
      <c r="A6949" s="5">
        <v>110211005131</v>
      </c>
      <c r="B6949" s="6">
        <v>43466</v>
      </c>
      <c r="C6949">
        <v>25000</v>
      </c>
      <c r="D6949">
        <v>5000</v>
      </c>
      <c r="E6949">
        <v>15</v>
      </c>
      <c r="H6949" s="6">
        <f t="shared" si="433"/>
        <v>43435</v>
      </c>
      <c r="I6949">
        <f>SUMIFS('[1]Monthly unit'!$C:$C,'[1]Monthly unit'!$A:$A,'[1]Final sheet'!A6949,'[1]Monthly unit'!$B:$B,'[1]Final sheet'!H6949)</f>
        <v>94</v>
      </c>
      <c r="J6949">
        <f t="shared" si="434"/>
        <v>12</v>
      </c>
      <c r="K6949">
        <f t="shared" si="435"/>
        <v>2018</v>
      </c>
      <c r="L6949">
        <f>ROUND(VLOOKUP(H6949,'[1]Feeder energy'!$L:$P,2,FALSE)/1000,3)</f>
        <v>35953.199999999997</v>
      </c>
      <c r="M6949">
        <f>ROUND(VLOOKUP(H6949,'[1]Feeder energy'!$L:$P,3,FALSE)/1000,3)</f>
        <v>34621.296999999999</v>
      </c>
      <c r="N6949">
        <f>ROUND(VLOOKUP(H6949,'[1]Feeder energy'!$L:$P,4,FALSE)/1000,3)</f>
        <v>43098.326999999997</v>
      </c>
      <c r="O6949">
        <f>ROUND(VLOOKUP(H6949,'[1]Feeder energy'!$L:$P,5,FALSE)/1000,3)</f>
        <v>42569.258999999998</v>
      </c>
      <c r="P6949">
        <f t="shared" ref="P6949:P7012" si="436">IF(AND(J6949&gt;=4,J6949&lt;7,K6949=2020),0,IF(AND(C6949=0,F6949=0),0,1))</f>
        <v>1</v>
      </c>
      <c r="Q6949" t="s">
        <v>18</v>
      </c>
    </row>
    <row r="6950" spans="1:17" x14ac:dyDescent="0.25">
      <c r="A6950" s="5">
        <v>110211005306</v>
      </c>
      <c r="B6950" s="6">
        <v>43466</v>
      </c>
      <c r="C6950">
        <v>350000</v>
      </c>
      <c r="D6950">
        <v>45000</v>
      </c>
      <c r="E6950">
        <v>22</v>
      </c>
      <c r="H6950" s="6">
        <f t="shared" si="433"/>
        <v>43435</v>
      </c>
      <c r="I6950">
        <f>SUMIFS('[1]Monthly unit'!$C:$C,'[1]Monthly unit'!$A:$A,'[1]Final sheet'!A6950,'[1]Monthly unit'!$B:$B,'[1]Final sheet'!H6950)</f>
        <v>3112</v>
      </c>
      <c r="J6950">
        <f t="shared" si="434"/>
        <v>12</v>
      </c>
      <c r="K6950">
        <f t="shared" si="435"/>
        <v>2018</v>
      </c>
      <c r="L6950">
        <f>ROUND(VLOOKUP(H6950,'[1]Feeder energy'!$L:$P,2,FALSE)/1000,3)</f>
        <v>35953.199999999997</v>
      </c>
      <c r="M6950">
        <f>ROUND(VLOOKUP(H6950,'[1]Feeder energy'!$L:$P,3,FALSE)/1000,3)</f>
        <v>34621.296999999999</v>
      </c>
      <c r="N6950">
        <f>ROUND(VLOOKUP(H6950,'[1]Feeder energy'!$L:$P,4,FALSE)/1000,3)</f>
        <v>43098.326999999997</v>
      </c>
      <c r="O6950">
        <f>ROUND(VLOOKUP(H6950,'[1]Feeder energy'!$L:$P,5,FALSE)/1000,3)</f>
        <v>42569.258999999998</v>
      </c>
      <c r="P6950">
        <f t="shared" si="436"/>
        <v>1</v>
      </c>
      <c r="Q6950" t="s">
        <v>18</v>
      </c>
    </row>
    <row r="6951" spans="1:17" x14ac:dyDescent="0.25">
      <c r="A6951" s="5">
        <v>110211006325</v>
      </c>
      <c r="B6951" s="6">
        <v>43466</v>
      </c>
      <c r="C6951">
        <v>486866</v>
      </c>
      <c r="D6951">
        <v>39700</v>
      </c>
      <c r="E6951">
        <v>30</v>
      </c>
      <c r="H6951" s="6">
        <f t="shared" si="433"/>
        <v>43435</v>
      </c>
      <c r="I6951">
        <f>SUMIFS('[1]Monthly unit'!$C:$C,'[1]Monthly unit'!$A:$A,'[1]Final sheet'!A6951,'[1]Monthly unit'!$B:$B,'[1]Final sheet'!H6951)</f>
        <v>3720</v>
      </c>
      <c r="J6951">
        <f t="shared" si="434"/>
        <v>12</v>
      </c>
      <c r="K6951">
        <f t="shared" si="435"/>
        <v>2018</v>
      </c>
      <c r="L6951">
        <f>ROUND(VLOOKUP(H6951,'[1]Feeder energy'!$L:$P,2,FALSE)/1000,3)</f>
        <v>35953.199999999997</v>
      </c>
      <c r="M6951">
        <f>ROUND(VLOOKUP(H6951,'[1]Feeder energy'!$L:$P,3,FALSE)/1000,3)</f>
        <v>34621.296999999999</v>
      </c>
      <c r="N6951">
        <f>ROUND(VLOOKUP(H6951,'[1]Feeder energy'!$L:$P,4,FALSE)/1000,3)</f>
        <v>43098.326999999997</v>
      </c>
      <c r="O6951">
        <f>ROUND(VLOOKUP(H6951,'[1]Feeder energy'!$L:$P,5,FALSE)/1000,3)</f>
        <v>42569.258999999998</v>
      </c>
      <c r="P6951">
        <f t="shared" si="436"/>
        <v>1</v>
      </c>
      <c r="Q6951" t="s">
        <v>18</v>
      </c>
    </row>
    <row r="6952" spans="1:17" x14ac:dyDescent="0.25">
      <c r="A6952" s="5">
        <v>110211006477</v>
      </c>
      <c r="B6952" s="6">
        <v>43466</v>
      </c>
      <c r="C6952">
        <v>20000</v>
      </c>
      <c r="D6952">
        <v>20000</v>
      </c>
      <c r="E6952">
        <v>299</v>
      </c>
      <c r="H6952" s="6">
        <f t="shared" si="433"/>
        <v>43435</v>
      </c>
      <c r="I6952">
        <f>SUMIFS('[1]Monthly unit'!$C:$C,'[1]Monthly unit'!$A:$A,'[1]Final sheet'!A6952,'[1]Monthly unit'!$B:$B,'[1]Final sheet'!H6952)</f>
        <v>0</v>
      </c>
      <c r="J6952">
        <f t="shared" si="434"/>
        <v>12</v>
      </c>
      <c r="K6952">
        <f t="shared" si="435"/>
        <v>2018</v>
      </c>
      <c r="L6952">
        <f>ROUND(VLOOKUP(H6952,'[1]Feeder energy'!$L:$P,2,FALSE)/1000,3)</f>
        <v>35953.199999999997</v>
      </c>
      <c r="M6952">
        <f>ROUND(VLOOKUP(H6952,'[1]Feeder energy'!$L:$P,3,FALSE)/1000,3)</f>
        <v>34621.296999999999</v>
      </c>
      <c r="N6952">
        <f>ROUND(VLOOKUP(H6952,'[1]Feeder energy'!$L:$P,4,FALSE)/1000,3)</f>
        <v>43098.326999999997</v>
      </c>
      <c r="O6952">
        <f>ROUND(VLOOKUP(H6952,'[1]Feeder energy'!$L:$P,5,FALSE)/1000,3)</f>
        <v>42569.258999999998</v>
      </c>
      <c r="P6952">
        <f t="shared" si="436"/>
        <v>1</v>
      </c>
      <c r="Q6952" t="s">
        <v>19</v>
      </c>
    </row>
    <row r="6953" spans="1:17" x14ac:dyDescent="0.25">
      <c r="A6953" s="5">
        <v>110211007133</v>
      </c>
      <c r="B6953" s="6">
        <v>43466</v>
      </c>
      <c r="C6953">
        <v>6000</v>
      </c>
      <c r="D6953">
        <v>3000</v>
      </c>
      <c r="E6953">
        <v>27</v>
      </c>
      <c r="H6953" s="6">
        <f t="shared" si="433"/>
        <v>43435</v>
      </c>
      <c r="I6953">
        <f>SUMIFS('[1]Monthly unit'!$C:$C,'[1]Monthly unit'!$A:$A,'[1]Final sheet'!A6953,'[1]Monthly unit'!$B:$B,'[1]Final sheet'!H6953)</f>
        <v>24</v>
      </c>
      <c r="J6953">
        <f t="shared" si="434"/>
        <v>12</v>
      </c>
      <c r="K6953">
        <f t="shared" si="435"/>
        <v>2018</v>
      </c>
      <c r="L6953">
        <f>ROUND(VLOOKUP(H6953,'[1]Feeder energy'!$L:$P,2,FALSE)/1000,3)</f>
        <v>35953.199999999997</v>
      </c>
      <c r="M6953">
        <f>ROUND(VLOOKUP(H6953,'[1]Feeder energy'!$L:$P,3,FALSE)/1000,3)</f>
        <v>34621.296999999999</v>
      </c>
      <c r="N6953">
        <f>ROUND(VLOOKUP(H6953,'[1]Feeder energy'!$L:$P,4,FALSE)/1000,3)</f>
        <v>43098.326999999997</v>
      </c>
      <c r="O6953">
        <f>ROUND(VLOOKUP(H6953,'[1]Feeder energy'!$L:$P,5,FALSE)/1000,3)</f>
        <v>42569.258999999998</v>
      </c>
      <c r="P6953">
        <f t="shared" si="436"/>
        <v>1</v>
      </c>
      <c r="Q6953" t="s">
        <v>18</v>
      </c>
    </row>
    <row r="6954" spans="1:17" x14ac:dyDescent="0.25">
      <c r="A6954" s="5">
        <v>110211007907</v>
      </c>
      <c r="B6954" s="6">
        <v>43466</v>
      </c>
      <c r="C6954">
        <v>944167</v>
      </c>
      <c r="D6954">
        <v>71350</v>
      </c>
      <c r="E6954">
        <v>34</v>
      </c>
      <c r="H6954" s="6">
        <f t="shared" si="433"/>
        <v>43435</v>
      </c>
      <c r="I6954">
        <f>SUMIFS('[1]Monthly unit'!$C:$C,'[1]Monthly unit'!$A:$A,'[1]Final sheet'!A6954,'[1]Monthly unit'!$B:$B,'[1]Final sheet'!H6954)</f>
        <v>7439</v>
      </c>
      <c r="J6954">
        <f t="shared" si="434"/>
        <v>12</v>
      </c>
      <c r="K6954">
        <f t="shared" si="435"/>
        <v>2018</v>
      </c>
      <c r="L6954">
        <f>ROUND(VLOOKUP(H6954,'[1]Feeder energy'!$L:$P,2,FALSE)/1000,3)</f>
        <v>35953.199999999997</v>
      </c>
      <c r="M6954">
        <f>ROUND(VLOOKUP(H6954,'[1]Feeder energy'!$L:$P,3,FALSE)/1000,3)</f>
        <v>34621.296999999999</v>
      </c>
      <c r="N6954">
        <f>ROUND(VLOOKUP(H6954,'[1]Feeder energy'!$L:$P,4,FALSE)/1000,3)</f>
        <v>43098.326999999997</v>
      </c>
      <c r="O6954">
        <f>ROUND(VLOOKUP(H6954,'[1]Feeder energy'!$L:$P,5,FALSE)/1000,3)</f>
        <v>42569.258999999998</v>
      </c>
      <c r="P6954">
        <f t="shared" si="436"/>
        <v>1</v>
      </c>
      <c r="Q6954" t="s">
        <v>18</v>
      </c>
    </row>
    <row r="6955" spans="1:17" x14ac:dyDescent="0.25">
      <c r="A6955" s="5">
        <v>110211008209</v>
      </c>
      <c r="B6955" s="6">
        <v>43466</v>
      </c>
      <c r="C6955">
        <v>8000</v>
      </c>
      <c r="D6955">
        <v>8000</v>
      </c>
      <c r="E6955">
        <v>181</v>
      </c>
      <c r="H6955" s="6">
        <f t="shared" si="433"/>
        <v>43435</v>
      </c>
      <c r="I6955">
        <f>SUMIFS('[1]Monthly unit'!$C:$C,'[1]Monthly unit'!$A:$A,'[1]Final sheet'!A6955,'[1]Monthly unit'!$B:$B,'[1]Final sheet'!H6955)</f>
        <v>98</v>
      </c>
      <c r="J6955">
        <f t="shared" si="434"/>
        <v>12</v>
      </c>
      <c r="K6955">
        <f t="shared" si="435"/>
        <v>2018</v>
      </c>
      <c r="L6955">
        <f>ROUND(VLOOKUP(H6955,'[1]Feeder energy'!$L:$P,2,FALSE)/1000,3)</f>
        <v>35953.199999999997</v>
      </c>
      <c r="M6955">
        <f>ROUND(VLOOKUP(H6955,'[1]Feeder energy'!$L:$P,3,FALSE)/1000,3)</f>
        <v>34621.296999999999</v>
      </c>
      <c r="N6955">
        <f>ROUND(VLOOKUP(H6955,'[1]Feeder energy'!$L:$P,4,FALSE)/1000,3)</f>
        <v>43098.326999999997</v>
      </c>
      <c r="O6955">
        <f>ROUND(VLOOKUP(H6955,'[1]Feeder energy'!$L:$P,5,FALSE)/1000,3)</f>
        <v>42569.258999999998</v>
      </c>
      <c r="P6955">
        <f t="shared" si="436"/>
        <v>1</v>
      </c>
      <c r="Q6955" t="s">
        <v>18</v>
      </c>
    </row>
    <row r="6956" spans="1:17" x14ac:dyDescent="0.25">
      <c r="A6956" s="5">
        <v>110211008440</v>
      </c>
      <c r="B6956" s="6">
        <v>43466</v>
      </c>
      <c r="C6956">
        <v>218000</v>
      </c>
      <c r="D6956">
        <v>35000</v>
      </c>
      <c r="E6956">
        <v>6</v>
      </c>
      <c r="H6956" s="6">
        <f t="shared" si="433"/>
        <v>43435</v>
      </c>
      <c r="I6956">
        <f>SUMIFS('[1]Monthly unit'!$C:$C,'[1]Monthly unit'!$A:$A,'[1]Final sheet'!A6956,'[1]Monthly unit'!$B:$B,'[1]Final sheet'!H6956)</f>
        <v>820</v>
      </c>
      <c r="J6956">
        <f t="shared" si="434"/>
        <v>12</v>
      </c>
      <c r="K6956">
        <f t="shared" si="435"/>
        <v>2018</v>
      </c>
      <c r="L6956">
        <f>ROUND(VLOOKUP(H6956,'[1]Feeder energy'!$L:$P,2,FALSE)/1000,3)</f>
        <v>35953.199999999997</v>
      </c>
      <c r="M6956">
        <f>ROUND(VLOOKUP(H6956,'[1]Feeder energy'!$L:$P,3,FALSE)/1000,3)</f>
        <v>34621.296999999999</v>
      </c>
      <c r="N6956">
        <f>ROUND(VLOOKUP(H6956,'[1]Feeder energy'!$L:$P,4,FALSE)/1000,3)</f>
        <v>43098.326999999997</v>
      </c>
      <c r="O6956">
        <f>ROUND(VLOOKUP(H6956,'[1]Feeder energy'!$L:$P,5,FALSE)/1000,3)</f>
        <v>42569.258999999998</v>
      </c>
      <c r="P6956">
        <f t="shared" si="436"/>
        <v>1</v>
      </c>
      <c r="Q6956" t="s">
        <v>18</v>
      </c>
    </row>
    <row r="6957" spans="1:17" x14ac:dyDescent="0.25">
      <c r="A6957" s="5">
        <v>110211008442</v>
      </c>
      <c r="B6957" s="6">
        <v>43466</v>
      </c>
      <c r="C6957">
        <v>37930</v>
      </c>
      <c r="D6957">
        <v>7930</v>
      </c>
      <c r="E6957">
        <v>17</v>
      </c>
      <c r="H6957" s="6">
        <f t="shared" si="433"/>
        <v>43435</v>
      </c>
      <c r="I6957">
        <f>SUMIFS('[1]Monthly unit'!$C:$C,'[1]Monthly unit'!$A:$A,'[1]Final sheet'!A6957,'[1]Monthly unit'!$B:$B,'[1]Final sheet'!H6957)</f>
        <v>65</v>
      </c>
      <c r="J6957">
        <f t="shared" si="434"/>
        <v>12</v>
      </c>
      <c r="K6957">
        <f t="shared" si="435"/>
        <v>2018</v>
      </c>
      <c r="L6957">
        <f>ROUND(VLOOKUP(H6957,'[1]Feeder energy'!$L:$P,2,FALSE)/1000,3)</f>
        <v>35953.199999999997</v>
      </c>
      <c r="M6957">
        <f>ROUND(VLOOKUP(H6957,'[1]Feeder energy'!$L:$P,3,FALSE)/1000,3)</f>
        <v>34621.296999999999</v>
      </c>
      <c r="N6957">
        <f>ROUND(VLOOKUP(H6957,'[1]Feeder energy'!$L:$P,4,FALSE)/1000,3)</f>
        <v>43098.326999999997</v>
      </c>
      <c r="O6957">
        <f>ROUND(VLOOKUP(H6957,'[1]Feeder energy'!$L:$P,5,FALSE)/1000,3)</f>
        <v>42569.258999999998</v>
      </c>
      <c r="P6957">
        <f t="shared" si="436"/>
        <v>1</v>
      </c>
      <c r="Q6957" t="s">
        <v>18</v>
      </c>
    </row>
    <row r="6958" spans="1:17" x14ac:dyDescent="0.25">
      <c r="A6958" s="5">
        <v>110211008443</v>
      </c>
      <c r="B6958" s="6">
        <v>43466</v>
      </c>
      <c r="C6958">
        <v>95320</v>
      </c>
      <c r="D6958">
        <v>25320</v>
      </c>
      <c r="E6958">
        <v>104</v>
      </c>
      <c r="H6958" s="6">
        <f t="shared" si="433"/>
        <v>43435</v>
      </c>
      <c r="I6958">
        <f>SUMIFS('[1]Monthly unit'!$C:$C,'[1]Monthly unit'!$A:$A,'[1]Final sheet'!A6958,'[1]Monthly unit'!$B:$B,'[1]Final sheet'!H6958)</f>
        <v>544</v>
      </c>
      <c r="J6958">
        <f t="shared" si="434"/>
        <v>12</v>
      </c>
      <c r="K6958">
        <f t="shared" si="435"/>
        <v>2018</v>
      </c>
      <c r="L6958">
        <f>ROUND(VLOOKUP(H6958,'[1]Feeder energy'!$L:$P,2,FALSE)/1000,3)</f>
        <v>35953.199999999997</v>
      </c>
      <c r="M6958">
        <f>ROUND(VLOOKUP(H6958,'[1]Feeder energy'!$L:$P,3,FALSE)/1000,3)</f>
        <v>34621.296999999999</v>
      </c>
      <c r="N6958">
        <f>ROUND(VLOOKUP(H6958,'[1]Feeder energy'!$L:$P,4,FALSE)/1000,3)</f>
        <v>43098.326999999997</v>
      </c>
      <c r="O6958">
        <f>ROUND(VLOOKUP(H6958,'[1]Feeder energy'!$L:$P,5,FALSE)/1000,3)</f>
        <v>42569.258999999998</v>
      </c>
      <c r="P6958">
        <f t="shared" si="436"/>
        <v>1</v>
      </c>
      <c r="Q6958" t="s">
        <v>18</v>
      </c>
    </row>
    <row r="6959" spans="1:17" x14ac:dyDescent="0.25">
      <c r="A6959" s="5">
        <v>110211008722</v>
      </c>
      <c r="B6959" s="6">
        <v>43466</v>
      </c>
      <c r="C6959">
        <v>56050</v>
      </c>
      <c r="D6959">
        <v>10000</v>
      </c>
      <c r="E6959">
        <v>84</v>
      </c>
      <c r="H6959" s="6">
        <f t="shared" si="433"/>
        <v>43435</v>
      </c>
      <c r="I6959">
        <f>SUMIFS('[1]Monthly unit'!$C:$C,'[1]Monthly unit'!$A:$A,'[1]Final sheet'!A6959,'[1]Monthly unit'!$B:$B,'[1]Final sheet'!H6959)</f>
        <v>344</v>
      </c>
      <c r="J6959">
        <f t="shared" si="434"/>
        <v>12</v>
      </c>
      <c r="K6959">
        <f t="shared" si="435"/>
        <v>2018</v>
      </c>
      <c r="L6959">
        <f>ROUND(VLOOKUP(H6959,'[1]Feeder energy'!$L:$P,2,FALSE)/1000,3)</f>
        <v>35953.199999999997</v>
      </c>
      <c r="M6959">
        <f>ROUND(VLOOKUP(H6959,'[1]Feeder energy'!$L:$P,3,FALSE)/1000,3)</f>
        <v>34621.296999999999</v>
      </c>
      <c r="N6959">
        <f>ROUND(VLOOKUP(H6959,'[1]Feeder energy'!$L:$P,4,FALSE)/1000,3)</f>
        <v>43098.326999999997</v>
      </c>
      <c r="O6959">
        <f>ROUND(VLOOKUP(H6959,'[1]Feeder energy'!$L:$P,5,FALSE)/1000,3)</f>
        <v>42569.258999999998</v>
      </c>
      <c r="P6959">
        <f t="shared" si="436"/>
        <v>1</v>
      </c>
      <c r="Q6959" t="s">
        <v>18</v>
      </c>
    </row>
    <row r="6960" spans="1:17" x14ac:dyDescent="0.25">
      <c r="A6960" s="5">
        <v>110211008743</v>
      </c>
      <c r="B6960" s="6">
        <v>43466</v>
      </c>
      <c r="C6960">
        <v>45059</v>
      </c>
      <c r="D6960">
        <v>15000</v>
      </c>
      <c r="E6960">
        <v>140</v>
      </c>
      <c r="H6960" s="6">
        <f t="shared" si="433"/>
        <v>43435</v>
      </c>
      <c r="I6960">
        <f>SUMIFS('[1]Monthly unit'!$C:$C,'[1]Monthly unit'!$A:$A,'[1]Final sheet'!A6960,'[1]Monthly unit'!$B:$B,'[1]Final sheet'!H6960)</f>
        <v>123</v>
      </c>
      <c r="J6960">
        <f t="shared" si="434"/>
        <v>12</v>
      </c>
      <c r="K6960">
        <f t="shared" si="435"/>
        <v>2018</v>
      </c>
      <c r="L6960">
        <f>ROUND(VLOOKUP(H6960,'[1]Feeder energy'!$L:$P,2,FALSE)/1000,3)</f>
        <v>35953.199999999997</v>
      </c>
      <c r="M6960">
        <f>ROUND(VLOOKUP(H6960,'[1]Feeder energy'!$L:$P,3,FALSE)/1000,3)</f>
        <v>34621.296999999999</v>
      </c>
      <c r="N6960">
        <f>ROUND(VLOOKUP(H6960,'[1]Feeder energy'!$L:$P,4,FALSE)/1000,3)</f>
        <v>43098.326999999997</v>
      </c>
      <c r="O6960">
        <f>ROUND(VLOOKUP(H6960,'[1]Feeder energy'!$L:$P,5,FALSE)/1000,3)</f>
        <v>42569.258999999998</v>
      </c>
      <c r="P6960">
        <f t="shared" si="436"/>
        <v>1</v>
      </c>
      <c r="Q6960" t="s">
        <v>18</v>
      </c>
    </row>
    <row r="6961" spans="1:17" x14ac:dyDescent="0.25">
      <c r="A6961" s="5">
        <v>110211009386</v>
      </c>
      <c r="B6961" s="6">
        <v>43466</v>
      </c>
      <c r="C6961">
        <v>1006184</v>
      </c>
      <c r="D6961">
        <v>78300</v>
      </c>
      <c r="E6961">
        <v>34</v>
      </c>
      <c r="H6961" s="6">
        <f t="shared" si="433"/>
        <v>43435</v>
      </c>
      <c r="I6961">
        <f>SUMIFS('[1]Monthly unit'!$C:$C,'[1]Monthly unit'!$A:$A,'[1]Final sheet'!A6961,'[1]Monthly unit'!$B:$B,'[1]Final sheet'!H6961)</f>
        <v>8187</v>
      </c>
      <c r="J6961">
        <f t="shared" si="434"/>
        <v>12</v>
      </c>
      <c r="K6961">
        <f t="shared" si="435"/>
        <v>2018</v>
      </c>
      <c r="L6961">
        <f>ROUND(VLOOKUP(H6961,'[1]Feeder energy'!$L:$P,2,FALSE)/1000,3)</f>
        <v>35953.199999999997</v>
      </c>
      <c r="M6961">
        <f>ROUND(VLOOKUP(H6961,'[1]Feeder energy'!$L:$P,3,FALSE)/1000,3)</f>
        <v>34621.296999999999</v>
      </c>
      <c r="N6961">
        <f>ROUND(VLOOKUP(H6961,'[1]Feeder energy'!$L:$P,4,FALSE)/1000,3)</f>
        <v>43098.326999999997</v>
      </c>
      <c r="O6961">
        <f>ROUND(VLOOKUP(H6961,'[1]Feeder energy'!$L:$P,5,FALSE)/1000,3)</f>
        <v>42569.258999999998</v>
      </c>
      <c r="P6961">
        <f t="shared" si="436"/>
        <v>1</v>
      </c>
      <c r="Q6961" t="s">
        <v>18</v>
      </c>
    </row>
    <row r="6962" spans="1:17" x14ac:dyDescent="0.25">
      <c r="A6962" s="5">
        <v>110211009805</v>
      </c>
      <c r="B6962" s="6">
        <v>43466</v>
      </c>
      <c r="C6962">
        <v>19500</v>
      </c>
      <c r="D6962">
        <v>1000</v>
      </c>
      <c r="E6962">
        <v>27</v>
      </c>
      <c r="H6962" s="6">
        <f t="shared" si="433"/>
        <v>43435</v>
      </c>
      <c r="I6962">
        <f>SUMIFS('[1]Monthly unit'!$C:$C,'[1]Monthly unit'!$A:$A,'[1]Final sheet'!A6962,'[1]Monthly unit'!$B:$B,'[1]Final sheet'!H6962)</f>
        <v>79</v>
      </c>
      <c r="J6962">
        <f t="shared" si="434"/>
        <v>12</v>
      </c>
      <c r="K6962">
        <f t="shared" si="435"/>
        <v>2018</v>
      </c>
      <c r="L6962">
        <f>ROUND(VLOOKUP(H6962,'[1]Feeder energy'!$L:$P,2,FALSE)/1000,3)</f>
        <v>35953.199999999997</v>
      </c>
      <c r="M6962">
        <f>ROUND(VLOOKUP(H6962,'[1]Feeder energy'!$L:$P,3,FALSE)/1000,3)</f>
        <v>34621.296999999999</v>
      </c>
      <c r="N6962">
        <f>ROUND(VLOOKUP(H6962,'[1]Feeder energy'!$L:$P,4,FALSE)/1000,3)</f>
        <v>43098.326999999997</v>
      </c>
      <c r="O6962">
        <f>ROUND(VLOOKUP(H6962,'[1]Feeder energy'!$L:$P,5,FALSE)/1000,3)</f>
        <v>42569.258999999998</v>
      </c>
      <c r="P6962">
        <f t="shared" si="436"/>
        <v>1</v>
      </c>
      <c r="Q6962" t="s">
        <v>18</v>
      </c>
    </row>
    <row r="6963" spans="1:17" x14ac:dyDescent="0.25">
      <c r="A6963" s="5">
        <v>110211011224</v>
      </c>
      <c r="B6963" s="6">
        <v>43466</v>
      </c>
      <c r="C6963">
        <v>166152</v>
      </c>
      <c r="D6963">
        <v>10000</v>
      </c>
      <c r="E6963">
        <v>11</v>
      </c>
      <c r="H6963" s="6">
        <f t="shared" si="433"/>
        <v>43435</v>
      </c>
      <c r="I6963">
        <f>SUMIFS('[1]Monthly unit'!$C:$C,'[1]Monthly unit'!$A:$A,'[1]Final sheet'!A6963,'[1]Monthly unit'!$B:$B,'[1]Final sheet'!H6963)</f>
        <v>1326</v>
      </c>
      <c r="J6963">
        <f t="shared" si="434"/>
        <v>12</v>
      </c>
      <c r="K6963">
        <f t="shared" si="435"/>
        <v>2018</v>
      </c>
      <c r="L6963">
        <f>ROUND(VLOOKUP(H6963,'[1]Feeder energy'!$L:$P,2,FALSE)/1000,3)</f>
        <v>35953.199999999997</v>
      </c>
      <c r="M6963">
        <f>ROUND(VLOOKUP(H6963,'[1]Feeder energy'!$L:$P,3,FALSE)/1000,3)</f>
        <v>34621.296999999999</v>
      </c>
      <c r="N6963">
        <f>ROUND(VLOOKUP(H6963,'[1]Feeder energy'!$L:$P,4,FALSE)/1000,3)</f>
        <v>43098.326999999997</v>
      </c>
      <c r="O6963">
        <f>ROUND(VLOOKUP(H6963,'[1]Feeder energy'!$L:$P,5,FALSE)/1000,3)</f>
        <v>42569.258999999998</v>
      </c>
      <c r="P6963">
        <f t="shared" si="436"/>
        <v>1</v>
      </c>
      <c r="Q6963" t="s">
        <v>18</v>
      </c>
    </row>
    <row r="6964" spans="1:17" x14ac:dyDescent="0.25">
      <c r="A6964" s="5">
        <v>110211012429</v>
      </c>
      <c r="B6964" s="6">
        <v>43466</v>
      </c>
      <c r="C6964">
        <v>4670</v>
      </c>
      <c r="D6964">
        <v>743</v>
      </c>
      <c r="E6964">
        <v>134</v>
      </c>
      <c r="H6964" s="6">
        <f t="shared" si="433"/>
        <v>43435</v>
      </c>
      <c r="I6964">
        <f>SUMIFS('[1]Monthly unit'!$C:$C,'[1]Monthly unit'!$A:$A,'[1]Final sheet'!A6964,'[1]Monthly unit'!$B:$B,'[1]Final sheet'!H6964)</f>
        <v>0</v>
      </c>
      <c r="J6964">
        <f t="shared" si="434"/>
        <v>12</v>
      </c>
      <c r="K6964">
        <f t="shared" si="435"/>
        <v>2018</v>
      </c>
      <c r="L6964">
        <f>ROUND(VLOOKUP(H6964,'[1]Feeder energy'!$L:$P,2,FALSE)/1000,3)</f>
        <v>35953.199999999997</v>
      </c>
      <c r="M6964">
        <f>ROUND(VLOOKUP(H6964,'[1]Feeder energy'!$L:$P,3,FALSE)/1000,3)</f>
        <v>34621.296999999999</v>
      </c>
      <c r="N6964">
        <f>ROUND(VLOOKUP(H6964,'[1]Feeder energy'!$L:$P,4,FALSE)/1000,3)</f>
        <v>43098.326999999997</v>
      </c>
      <c r="O6964">
        <f>ROUND(VLOOKUP(H6964,'[1]Feeder energy'!$L:$P,5,FALSE)/1000,3)</f>
        <v>42569.258999999998</v>
      </c>
      <c r="P6964">
        <f t="shared" si="436"/>
        <v>1</v>
      </c>
      <c r="Q6964" t="s">
        <v>18</v>
      </c>
    </row>
    <row r="6965" spans="1:17" x14ac:dyDescent="0.25">
      <c r="A6965" s="5">
        <v>110211012666</v>
      </c>
      <c r="B6965" s="6">
        <v>43466</v>
      </c>
      <c r="C6965">
        <v>40770</v>
      </c>
      <c r="D6965">
        <v>11000</v>
      </c>
      <c r="E6965">
        <v>131</v>
      </c>
      <c r="H6965" s="6">
        <f t="shared" si="433"/>
        <v>43435</v>
      </c>
      <c r="I6965">
        <f>SUMIFS('[1]Monthly unit'!$C:$C,'[1]Monthly unit'!$A:$A,'[1]Final sheet'!A6965,'[1]Monthly unit'!$B:$B,'[1]Final sheet'!H6965)</f>
        <v>177</v>
      </c>
      <c r="J6965">
        <f t="shared" si="434"/>
        <v>12</v>
      </c>
      <c r="K6965">
        <f t="shared" si="435"/>
        <v>2018</v>
      </c>
      <c r="L6965">
        <f>ROUND(VLOOKUP(H6965,'[1]Feeder energy'!$L:$P,2,FALSE)/1000,3)</f>
        <v>35953.199999999997</v>
      </c>
      <c r="M6965">
        <f>ROUND(VLOOKUP(H6965,'[1]Feeder energy'!$L:$P,3,FALSE)/1000,3)</f>
        <v>34621.296999999999</v>
      </c>
      <c r="N6965">
        <f>ROUND(VLOOKUP(H6965,'[1]Feeder energy'!$L:$P,4,FALSE)/1000,3)</f>
        <v>43098.326999999997</v>
      </c>
      <c r="O6965">
        <f>ROUND(VLOOKUP(H6965,'[1]Feeder energy'!$L:$P,5,FALSE)/1000,3)</f>
        <v>42569.258999999998</v>
      </c>
      <c r="P6965">
        <f t="shared" si="436"/>
        <v>1</v>
      </c>
      <c r="Q6965" t="s">
        <v>18</v>
      </c>
    </row>
    <row r="6966" spans="1:17" x14ac:dyDescent="0.25">
      <c r="A6966" s="5">
        <v>110211012671</v>
      </c>
      <c r="B6966" s="6">
        <v>43466</v>
      </c>
      <c r="C6966">
        <v>15573</v>
      </c>
      <c r="D6966">
        <v>6000</v>
      </c>
      <c r="E6966">
        <v>131</v>
      </c>
      <c r="H6966" s="6">
        <f t="shared" si="433"/>
        <v>43435</v>
      </c>
      <c r="I6966">
        <f>SUMIFS('[1]Monthly unit'!$C:$C,'[1]Monthly unit'!$A:$A,'[1]Final sheet'!A6966,'[1]Monthly unit'!$B:$B,'[1]Final sheet'!H6966)</f>
        <v>101</v>
      </c>
      <c r="J6966">
        <f t="shared" si="434"/>
        <v>12</v>
      </c>
      <c r="K6966">
        <f t="shared" si="435"/>
        <v>2018</v>
      </c>
      <c r="L6966">
        <f>ROUND(VLOOKUP(H6966,'[1]Feeder energy'!$L:$P,2,FALSE)/1000,3)</f>
        <v>35953.199999999997</v>
      </c>
      <c r="M6966">
        <f>ROUND(VLOOKUP(H6966,'[1]Feeder energy'!$L:$P,3,FALSE)/1000,3)</f>
        <v>34621.296999999999</v>
      </c>
      <c r="N6966">
        <f>ROUND(VLOOKUP(H6966,'[1]Feeder energy'!$L:$P,4,FALSE)/1000,3)</f>
        <v>43098.326999999997</v>
      </c>
      <c r="O6966">
        <f>ROUND(VLOOKUP(H6966,'[1]Feeder energy'!$L:$P,5,FALSE)/1000,3)</f>
        <v>42569.258999999998</v>
      </c>
      <c r="P6966">
        <f t="shared" si="436"/>
        <v>1</v>
      </c>
      <c r="Q6966" t="s">
        <v>18</v>
      </c>
    </row>
    <row r="6967" spans="1:17" x14ac:dyDescent="0.25">
      <c r="A6967" s="5">
        <v>110211012673</v>
      </c>
      <c r="B6967" s="6">
        <v>43466</v>
      </c>
      <c r="C6967">
        <v>20000</v>
      </c>
      <c r="D6967">
        <v>20000</v>
      </c>
      <c r="E6967">
        <v>315</v>
      </c>
      <c r="H6967" s="6">
        <f t="shared" si="433"/>
        <v>43435</v>
      </c>
      <c r="I6967">
        <f>SUMIFS('[1]Monthly unit'!$C:$C,'[1]Monthly unit'!$A:$A,'[1]Final sheet'!A6967,'[1]Monthly unit'!$B:$B,'[1]Final sheet'!H6967)</f>
        <v>115</v>
      </c>
      <c r="J6967">
        <f t="shared" si="434"/>
        <v>12</v>
      </c>
      <c r="K6967">
        <f t="shared" si="435"/>
        <v>2018</v>
      </c>
      <c r="L6967">
        <f>ROUND(VLOOKUP(H6967,'[1]Feeder energy'!$L:$P,2,FALSE)/1000,3)</f>
        <v>35953.199999999997</v>
      </c>
      <c r="M6967">
        <f>ROUND(VLOOKUP(H6967,'[1]Feeder energy'!$L:$P,3,FALSE)/1000,3)</f>
        <v>34621.296999999999</v>
      </c>
      <c r="N6967">
        <f>ROUND(VLOOKUP(H6967,'[1]Feeder energy'!$L:$P,4,FALSE)/1000,3)</f>
        <v>43098.326999999997</v>
      </c>
      <c r="O6967">
        <f>ROUND(VLOOKUP(H6967,'[1]Feeder energy'!$L:$P,5,FALSE)/1000,3)</f>
        <v>42569.258999999998</v>
      </c>
      <c r="P6967">
        <f t="shared" si="436"/>
        <v>1</v>
      </c>
      <c r="Q6967" t="s">
        <v>18</v>
      </c>
    </row>
    <row r="6968" spans="1:17" x14ac:dyDescent="0.25">
      <c r="A6968" s="5">
        <v>110211012675</v>
      </c>
      <c r="B6968" s="6">
        <v>43466</v>
      </c>
      <c r="C6968">
        <v>21000</v>
      </c>
      <c r="D6968">
        <v>10000</v>
      </c>
      <c r="E6968">
        <v>131</v>
      </c>
      <c r="H6968" s="6">
        <f t="shared" si="433"/>
        <v>43435</v>
      </c>
      <c r="I6968">
        <f>SUMIFS('[1]Monthly unit'!$C:$C,'[1]Monthly unit'!$A:$A,'[1]Final sheet'!A6968,'[1]Monthly unit'!$B:$B,'[1]Final sheet'!H6968)</f>
        <v>468</v>
      </c>
      <c r="J6968">
        <f t="shared" si="434"/>
        <v>12</v>
      </c>
      <c r="K6968">
        <f t="shared" si="435"/>
        <v>2018</v>
      </c>
      <c r="L6968">
        <f>ROUND(VLOOKUP(H6968,'[1]Feeder energy'!$L:$P,2,FALSE)/1000,3)</f>
        <v>35953.199999999997</v>
      </c>
      <c r="M6968">
        <f>ROUND(VLOOKUP(H6968,'[1]Feeder energy'!$L:$P,3,FALSE)/1000,3)</f>
        <v>34621.296999999999</v>
      </c>
      <c r="N6968">
        <f>ROUND(VLOOKUP(H6968,'[1]Feeder energy'!$L:$P,4,FALSE)/1000,3)</f>
        <v>43098.326999999997</v>
      </c>
      <c r="O6968">
        <f>ROUND(VLOOKUP(H6968,'[1]Feeder energy'!$L:$P,5,FALSE)/1000,3)</f>
        <v>42569.258999999998</v>
      </c>
      <c r="P6968">
        <f t="shared" si="436"/>
        <v>1</v>
      </c>
      <c r="Q6968" t="s">
        <v>18</v>
      </c>
    </row>
    <row r="6969" spans="1:17" x14ac:dyDescent="0.25">
      <c r="A6969" s="5">
        <v>110211012676</v>
      </c>
      <c r="B6969" s="6">
        <v>43466</v>
      </c>
      <c r="C6969">
        <v>20000</v>
      </c>
      <c r="D6969">
        <v>7000</v>
      </c>
      <c r="E6969">
        <v>228</v>
      </c>
      <c r="H6969" s="6">
        <f t="shared" si="433"/>
        <v>43435</v>
      </c>
      <c r="I6969">
        <f>SUMIFS('[1]Monthly unit'!$C:$C,'[1]Monthly unit'!$A:$A,'[1]Final sheet'!A6969,'[1]Monthly unit'!$B:$B,'[1]Final sheet'!H6969)</f>
        <v>172</v>
      </c>
      <c r="J6969">
        <f t="shared" si="434"/>
        <v>12</v>
      </c>
      <c r="K6969">
        <f t="shared" si="435"/>
        <v>2018</v>
      </c>
      <c r="L6969">
        <f>ROUND(VLOOKUP(H6969,'[1]Feeder energy'!$L:$P,2,FALSE)/1000,3)</f>
        <v>35953.199999999997</v>
      </c>
      <c r="M6969">
        <f>ROUND(VLOOKUP(H6969,'[1]Feeder energy'!$L:$P,3,FALSE)/1000,3)</f>
        <v>34621.296999999999</v>
      </c>
      <c r="N6969">
        <f>ROUND(VLOOKUP(H6969,'[1]Feeder energy'!$L:$P,4,FALSE)/1000,3)</f>
        <v>43098.326999999997</v>
      </c>
      <c r="O6969">
        <f>ROUND(VLOOKUP(H6969,'[1]Feeder energy'!$L:$P,5,FALSE)/1000,3)</f>
        <v>42569.258999999998</v>
      </c>
      <c r="P6969">
        <f t="shared" si="436"/>
        <v>1</v>
      </c>
      <c r="Q6969" t="s">
        <v>18</v>
      </c>
    </row>
    <row r="6970" spans="1:17" x14ac:dyDescent="0.25">
      <c r="A6970" s="5">
        <v>110211012679</v>
      </c>
      <c r="B6970" s="6">
        <v>43466</v>
      </c>
      <c r="C6970">
        <v>60000</v>
      </c>
      <c r="D6970">
        <v>20000</v>
      </c>
      <c r="E6970">
        <v>69</v>
      </c>
      <c r="H6970" s="6">
        <f t="shared" si="433"/>
        <v>43435</v>
      </c>
      <c r="I6970">
        <f>SUMIFS('[1]Monthly unit'!$C:$C,'[1]Monthly unit'!$A:$A,'[1]Final sheet'!A6970,'[1]Monthly unit'!$B:$B,'[1]Final sheet'!H6970)</f>
        <v>0</v>
      </c>
      <c r="J6970">
        <f t="shared" si="434"/>
        <v>12</v>
      </c>
      <c r="K6970">
        <f t="shared" si="435"/>
        <v>2018</v>
      </c>
      <c r="L6970">
        <f>ROUND(VLOOKUP(H6970,'[1]Feeder energy'!$L:$P,2,FALSE)/1000,3)</f>
        <v>35953.199999999997</v>
      </c>
      <c r="M6970">
        <f>ROUND(VLOOKUP(H6970,'[1]Feeder energy'!$L:$P,3,FALSE)/1000,3)</f>
        <v>34621.296999999999</v>
      </c>
      <c r="N6970">
        <f>ROUND(VLOOKUP(H6970,'[1]Feeder energy'!$L:$P,4,FALSE)/1000,3)</f>
        <v>43098.326999999997</v>
      </c>
      <c r="O6970">
        <f>ROUND(VLOOKUP(H6970,'[1]Feeder energy'!$L:$P,5,FALSE)/1000,3)</f>
        <v>42569.258999999998</v>
      </c>
      <c r="P6970">
        <f t="shared" si="436"/>
        <v>1</v>
      </c>
      <c r="Q6970" t="s">
        <v>18</v>
      </c>
    </row>
    <row r="6971" spans="1:17" x14ac:dyDescent="0.25">
      <c r="A6971" s="5">
        <v>110211012688</v>
      </c>
      <c r="B6971" s="6">
        <v>43466</v>
      </c>
      <c r="C6971">
        <v>20000</v>
      </c>
      <c r="D6971">
        <v>20000</v>
      </c>
      <c r="E6971">
        <v>309</v>
      </c>
      <c r="H6971" s="6">
        <f t="shared" si="433"/>
        <v>43435</v>
      </c>
      <c r="I6971">
        <f>SUMIFS('[1]Monthly unit'!$C:$C,'[1]Monthly unit'!$A:$A,'[1]Final sheet'!A6971,'[1]Monthly unit'!$B:$B,'[1]Final sheet'!H6971)</f>
        <v>213</v>
      </c>
      <c r="J6971">
        <f t="shared" si="434"/>
        <v>12</v>
      </c>
      <c r="K6971">
        <f t="shared" si="435"/>
        <v>2018</v>
      </c>
      <c r="L6971">
        <f>ROUND(VLOOKUP(H6971,'[1]Feeder energy'!$L:$P,2,FALSE)/1000,3)</f>
        <v>35953.199999999997</v>
      </c>
      <c r="M6971">
        <f>ROUND(VLOOKUP(H6971,'[1]Feeder energy'!$L:$P,3,FALSE)/1000,3)</f>
        <v>34621.296999999999</v>
      </c>
      <c r="N6971">
        <f>ROUND(VLOOKUP(H6971,'[1]Feeder energy'!$L:$P,4,FALSE)/1000,3)</f>
        <v>43098.326999999997</v>
      </c>
      <c r="O6971">
        <f>ROUND(VLOOKUP(H6971,'[1]Feeder energy'!$L:$P,5,FALSE)/1000,3)</f>
        <v>42569.258999999998</v>
      </c>
      <c r="P6971">
        <f t="shared" si="436"/>
        <v>1</v>
      </c>
      <c r="Q6971" t="s">
        <v>18</v>
      </c>
    </row>
    <row r="6972" spans="1:17" x14ac:dyDescent="0.25">
      <c r="A6972" s="5">
        <v>110211012690</v>
      </c>
      <c r="B6972" s="6">
        <v>43466</v>
      </c>
      <c r="C6972">
        <v>0</v>
      </c>
      <c r="H6972" s="6">
        <f t="shared" si="433"/>
        <v>43435</v>
      </c>
      <c r="I6972">
        <f>SUMIFS('[1]Monthly unit'!$C:$C,'[1]Monthly unit'!$A:$A,'[1]Final sheet'!A6972,'[1]Monthly unit'!$B:$B,'[1]Final sheet'!H6972)</f>
        <v>0</v>
      </c>
      <c r="J6972">
        <f t="shared" si="434"/>
        <v>12</v>
      </c>
      <c r="K6972">
        <f t="shared" si="435"/>
        <v>2018</v>
      </c>
      <c r="L6972">
        <f>ROUND(VLOOKUP(H6972,'[1]Feeder energy'!$L:$P,2,FALSE)/1000,3)</f>
        <v>35953.199999999997</v>
      </c>
      <c r="M6972">
        <f>ROUND(VLOOKUP(H6972,'[1]Feeder energy'!$L:$P,3,FALSE)/1000,3)</f>
        <v>34621.296999999999</v>
      </c>
      <c r="N6972">
        <f>ROUND(VLOOKUP(H6972,'[1]Feeder energy'!$L:$P,4,FALSE)/1000,3)</f>
        <v>43098.326999999997</v>
      </c>
      <c r="O6972">
        <f>ROUND(VLOOKUP(H6972,'[1]Feeder energy'!$L:$P,5,FALSE)/1000,3)</f>
        <v>42569.258999999998</v>
      </c>
      <c r="P6972">
        <f t="shared" si="436"/>
        <v>0</v>
      </c>
      <c r="Q6972" t="s">
        <v>18</v>
      </c>
    </row>
    <row r="6973" spans="1:17" x14ac:dyDescent="0.25">
      <c r="A6973" s="5">
        <v>110211012691</v>
      </c>
      <c r="B6973" s="6">
        <v>43466</v>
      </c>
      <c r="C6973">
        <v>20000</v>
      </c>
      <c r="D6973">
        <v>20000</v>
      </c>
      <c r="E6973">
        <v>309</v>
      </c>
      <c r="H6973" s="6">
        <f t="shared" si="433"/>
        <v>43435</v>
      </c>
      <c r="I6973">
        <f>SUMIFS('[1]Monthly unit'!$C:$C,'[1]Monthly unit'!$A:$A,'[1]Final sheet'!A6973,'[1]Monthly unit'!$B:$B,'[1]Final sheet'!H6973)</f>
        <v>0</v>
      </c>
      <c r="J6973">
        <f t="shared" si="434"/>
        <v>12</v>
      </c>
      <c r="K6973">
        <f t="shared" si="435"/>
        <v>2018</v>
      </c>
      <c r="L6973">
        <f>ROUND(VLOOKUP(H6973,'[1]Feeder energy'!$L:$P,2,FALSE)/1000,3)</f>
        <v>35953.199999999997</v>
      </c>
      <c r="M6973">
        <f>ROUND(VLOOKUP(H6973,'[1]Feeder energy'!$L:$P,3,FALSE)/1000,3)</f>
        <v>34621.296999999999</v>
      </c>
      <c r="N6973">
        <f>ROUND(VLOOKUP(H6973,'[1]Feeder energy'!$L:$P,4,FALSE)/1000,3)</f>
        <v>43098.326999999997</v>
      </c>
      <c r="O6973">
        <f>ROUND(VLOOKUP(H6973,'[1]Feeder energy'!$L:$P,5,FALSE)/1000,3)</f>
        <v>42569.258999999998</v>
      </c>
      <c r="P6973">
        <f t="shared" si="436"/>
        <v>1</v>
      </c>
      <c r="Q6973" t="s">
        <v>18</v>
      </c>
    </row>
    <row r="6974" spans="1:17" x14ac:dyDescent="0.25">
      <c r="A6974" s="5">
        <v>110211012693</v>
      </c>
      <c r="B6974" s="6">
        <v>43466</v>
      </c>
      <c r="C6974">
        <v>44050</v>
      </c>
      <c r="D6974">
        <v>1973</v>
      </c>
      <c r="E6974">
        <v>61</v>
      </c>
      <c r="H6974" s="6">
        <f t="shared" si="433"/>
        <v>43435</v>
      </c>
      <c r="I6974">
        <f>SUMIFS('[1]Monthly unit'!$C:$C,'[1]Monthly unit'!$A:$A,'[1]Final sheet'!A6974,'[1]Monthly unit'!$B:$B,'[1]Final sheet'!H6974)</f>
        <v>274</v>
      </c>
      <c r="J6974">
        <f t="shared" si="434"/>
        <v>12</v>
      </c>
      <c r="K6974">
        <f t="shared" si="435"/>
        <v>2018</v>
      </c>
      <c r="L6974">
        <f>ROUND(VLOOKUP(H6974,'[1]Feeder energy'!$L:$P,2,FALSE)/1000,3)</f>
        <v>35953.199999999997</v>
      </c>
      <c r="M6974">
        <f>ROUND(VLOOKUP(H6974,'[1]Feeder energy'!$L:$P,3,FALSE)/1000,3)</f>
        <v>34621.296999999999</v>
      </c>
      <c r="N6974">
        <f>ROUND(VLOOKUP(H6974,'[1]Feeder energy'!$L:$P,4,FALSE)/1000,3)</f>
        <v>43098.326999999997</v>
      </c>
      <c r="O6974">
        <f>ROUND(VLOOKUP(H6974,'[1]Feeder energy'!$L:$P,5,FALSE)/1000,3)</f>
        <v>42569.258999999998</v>
      </c>
      <c r="P6974">
        <f t="shared" si="436"/>
        <v>1</v>
      </c>
      <c r="Q6974" t="s">
        <v>18</v>
      </c>
    </row>
    <row r="6975" spans="1:17" x14ac:dyDescent="0.25">
      <c r="A6975" s="5">
        <v>110211012695</v>
      </c>
      <c r="B6975" s="6">
        <v>43466</v>
      </c>
      <c r="C6975">
        <v>80000</v>
      </c>
      <c r="D6975">
        <v>20000</v>
      </c>
      <c r="E6975">
        <v>69</v>
      </c>
      <c r="H6975" s="6">
        <f t="shared" si="433"/>
        <v>43435</v>
      </c>
      <c r="I6975">
        <f>SUMIFS('[1]Monthly unit'!$C:$C,'[1]Monthly unit'!$A:$A,'[1]Final sheet'!A6975,'[1]Monthly unit'!$B:$B,'[1]Final sheet'!H6975)</f>
        <v>214</v>
      </c>
      <c r="J6975">
        <f t="shared" si="434"/>
        <v>12</v>
      </c>
      <c r="K6975">
        <f t="shared" si="435"/>
        <v>2018</v>
      </c>
      <c r="L6975">
        <f>ROUND(VLOOKUP(H6975,'[1]Feeder energy'!$L:$P,2,FALSE)/1000,3)</f>
        <v>35953.199999999997</v>
      </c>
      <c r="M6975">
        <f>ROUND(VLOOKUP(H6975,'[1]Feeder energy'!$L:$P,3,FALSE)/1000,3)</f>
        <v>34621.296999999999</v>
      </c>
      <c r="N6975">
        <f>ROUND(VLOOKUP(H6975,'[1]Feeder energy'!$L:$P,4,FALSE)/1000,3)</f>
        <v>43098.326999999997</v>
      </c>
      <c r="O6975">
        <f>ROUND(VLOOKUP(H6975,'[1]Feeder energy'!$L:$P,5,FALSE)/1000,3)</f>
        <v>42569.258999999998</v>
      </c>
      <c r="P6975">
        <f t="shared" si="436"/>
        <v>1</v>
      </c>
      <c r="Q6975" t="s">
        <v>18</v>
      </c>
    </row>
    <row r="6976" spans="1:17" x14ac:dyDescent="0.25">
      <c r="A6976" s="5">
        <v>110211012697</v>
      </c>
      <c r="B6976" s="6">
        <v>43466</v>
      </c>
      <c r="C6976">
        <v>80000</v>
      </c>
      <c r="D6976">
        <v>20000</v>
      </c>
      <c r="E6976">
        <v>69</v>
      </c>
      <c r="H6976" s="6">
        <f t="shared" si="433"/>
        <v>43435</v>
      </c>
      <c r="I6976">
        <f>SUMIFS('[1]Monthly unit'!$C:$C,'[1]Monthly unit'!$A:$A,'[1]Final sheet'!A6976,'[1]Monthly unit'!$B:$B,'[1]Final sheet'!H6976)</f>
        <v>557</v>
      </c>
      <c r="J6976">
        <f t="shared" si="434"/>
        <v>12</v>
      </c>
      <c r="K6976">
        <f t="shared" si="435"/>
        <v>2018</v>
      </c>
      <c r="L6976">
        <f>ROUND(VLOOKUP(H6976,'[1]Feeder energy'!$L:$P,2,FALSE)/1000,3)</f>
        <v>35953.199999999997</v>
      </c>
      <c r="M6976">
        <f>ROUND(VLOOKUP(H6976,'[1]Feeder energy'!$L:$P,3,FALSE)/1000,3)</f>
        <v>34621.296999999999</v>
      </c>
      <c r="N6976">
        <f>ROUND(VLOOKUP(H6976,'[1]Feeder energy'!$L:$P,4,FALSE)/1000,3)</f>
        <v>43098.326999999997</v>
      </c>
      <c r="O6976">
        <f>ROUND(VLOOKUP(H6976,'[1]Feeder energy'!$L:$P,5,FALSE)/1000,3)</f>
        <v>42569.258999999998</v>
      </c>
      <c r="P6976">
        <f t="shared" si="436"/>
        <v>1</v>
      </c>
      <c r="Q6976" t="s">
        <v>18</v>
      </c>
    </row>
    <row r="6977" spans="1:17" x14ac:dyDescent="0.25">
      <c r="A6977" s="5">
        <v>110211012699</v>
      </c>
      <c r="B6977" s="6">
        <v>43466</v>
      </c>
      <c r="C6977">
        <v>60000</v>
      </c>
      <c r="D6977">
        <v>20000</v>
      </c>
      <c r="E6977">
        <v>69</v>
      </c>
      <c r="H6977" s="6">
        <f t="shared" si="433"/>
        <v>43435</v>
      </c>
      <c r="I6977">
        <f>SUMIFS('[1]Monthly unit'!$C:$C,'[1]Monthly unit'!$A:$A,'[1]Final sheet'!A6977,'[1]Monthly unit'!$B:$B,'[1]Final sheet'!H6977)</f>
        <v>195</v>
      </c>
      <c r="J6977">
        <f t="shared" si="434"/>
        <v>12</v>
      </c>
      <c r="K6977">
        <f t="shared" si="435"/>
        <v>2018</v>
      </c>
      <c r="L6977">
        <f>ROUND(VLOOKUP(H6977,'[1]Feeder energy'!$L:$P,2,FALSE)/1000,3)</f>
        <v>35953.199999999997</v>
      </c>
      <c r="M6977">
        <f>ROUND(VLOOKUP(H6977,'[1]Feeder energy'!$L:$P,3,FALSE)/1000,3)</f>
        <v>34621.296999999999</v>
      </c>
      <c r="N6977">
        <f>ROUND(VLOOKUP(H6977,'[1]Feeder energy'!$L:$P,4,FALSE)/1000,3)</f>
        <v>43098.326999999997</v>
      </c>
      <c r="O6977">
        <f>ROUND(VLOOKUP(H6977,'[1]Feeder energy'!$L:$P,5,FALSE)/1000,3)</f>
        <v>42569.258999999998</v>
      </c>
      <c r="P6977">
        <f t="shared" si="436"/>
        <v>1</v>
      </c>
      <c r="Q6977" t="s">
        <v>18</v>
      </c>
    </row>
    <row r="6978" spans="1:17" x14ac:dyDescent="0.25">
      <c r="A6978" s="5">
        <v>110211012700</v>
      </c>
      <c r="B6978" s="6">
        <v>43466</v>
      </c>
      <c r="C6978">
        <v>44355</v>
      </c>
      <c r="D6978">
        <v>11000</v>
      </c>
      <c r="E6978">
        <v>131</v>
      </c>
      <c r="H6978" s="6">
        <f t="shared" si="433"/>
        <v>43435</v>
      </c>
      <c r="I6978">
        <f>SUMIFS('[1]Monthly unit'!$C:$C,'[1]Monthly unit'!$A:$A,'[1]Final sheet'!A6978,'[1]Monthly unit'!$B:$B,'[1]Final sheet'!H6978)</f>
        <v>0</v>
      </c>
      <c r="J6978">
        <f t="shared" si="434"/>
        <v>12</v>
      </c>
      <c r="K6978">
        <f t="shared" si="435"/>
        <v>2018</v>
      </c>
      <c r="L6978">
        <f>ROUND(VLOOKUP(H6978,'[1]Feeder energy'!$L:$P,2,FALSE)/1000,3)</f>
        <v>35953.199999999997</v>
      </c>
      <c r="M6978">
        <f>ROUND(VLOOKUP(H6978,'[1]Feeder energy'!$L:$P,3,FALSE)/1000,3)</f>
        <v>34621.296999999999</v>
      </c>
      <c r="N6978">
        <f>ROUND(VLOOKUP(H6978,'[1]Feeder energy'!$L:$P,4,FALSE)/1000,3)</f>
        <v>43098.326999999997</v>
      </c>
      <c r="O6978">
        <f>ROUND(VLOOKUP(H6978,'[1]Feeder energy'!$L:$P,5,FALSE)/1000,3)</f>
        <v>42569.258999999998</v>
      </c>
      <c r="P6978">
        <f t="shared" si="436"/>
        <v>1</v>
      </c>
      <c r="Q6978" t="s">
        <v>18</v>
      </c>
    </row>
    <row r="6979" spans="1:17" x14ac:dyDescent="0.25">
      <c r="A6979" s="5">
        <v>110211014247</v>
      </c>
      <c r="B6979" s="6">
        <v>43466</v>
      </c>
      <c r="C6979">
        <v>8000</v>
      </c>
      <c r="D6979">
        <v>8000</v>
      </c>
      <c r="E6979">
        <v>279</v>
      </c>
      <c r="H6979" s="6">
        <f t="shared" ref="H6979:H7042" si="437">EOMONTH(B6979,-2)+1</f>
        <v>43435</v>
      </c>
      <c r="I6979">
        <f>SUMIFS('[1]Monthly unit'!$C:$C,'[1]Monthly unit'!$A:$A,'[1]Final sheet'!A6979,'[1]Monthly unit'!$B:$B,'[1]Final sheet'!H6979)</f>
        <v>56</v>
      </c>
      <c r="J6979">
        <f t="shared" ref="J6979:J7042" si="438">MONTH(H6979)</f>
        <v>12</v>
      </c>
      <c r="K6979">
        <f t="shared" ref="K6979:K7042" si="439">YEAR(H6979)</f>
        <v>2018</v>
      </c>
      <c r="L6979">
        <f>ROUND(VLOOKUP(H6979,'[1]Feeder energy'!$L:$P,2,FALSE)/1000,3)</f>
        <v>35953.199999999997</v>
      </c>
      <c r="M6979">
        <f>ROUND(VLOOKUP(H6979,'[1]Feeder energy'!$L:$P,3,FALSE)/1000,3)</f>
        <v>34621.296999999999</v>
      </c>
      <c r="N6979">
        <f>ROUND(VLOOKUP(H6979,'[1]Feeder energy'!$L:$P,4,FALSE)/1000,3)</f>
        <v>43098.326999999997</v>
      </c>
      <c r="O6979">
        <f>ROUND(VLOOKUP(H6979,'[1]Feeder energy'!$L:$P,5,FALSE)/1000,3)</f>
        <v>42569.258999999998</v>
      </c>
      <c r="P6979">
        <f t="shared" si="436"/>
        <v>1</v>
      </c>
      <c r="Q6979" t="s">
        <v>18</v>
      </c>
    </row>
    <row r="6980" spans="1:17" x14ac:dyDescent="0.25">
      <c r="A6980" s="5">
        <v>110211014341</v>
      </c>
      <c r="B6980" s="6">
        <v>43466</v>
      </c>
      <c r="C6980">
        <v>243536</v>
      </c>
      <c r="D6980">
        <v>17200</v>
      </c>
      <c r="E6980">
        <v>28</v>
      </c>
      <c r="H6980" s="6">
        <f t="shared" si="437"/>
        <v>43435</v>
      </c>
      <c r="I6980">
        <f>SUMIFS('[1]Monthly unit'!$C:$C,'[1]Monthly unit'!$A:$A,'[1]Final sheet'!A6980,'[1]Monthly unit'!$B:$B,'[1]Final sheet'!H6980)</f>
        <v>1673</v>
      </c>
      <c r="J6980">
        <f t="shared" si="438"/>
        <v>12</v>
      </c>
      <c r="K6980">
        <f t="shared" si="439"/>
        <v>2018</v>
      </c>
      <c r="L6980">
        <f>ROUND(VLOOKUP(H6980,'[1]Feeder energy'!$L:$P,2,FALSE)/1000,3)</f>
        <v>35953.199999999997</v>
      </c>
      <c r="M6980">
        <f>ROUND(VLOOKUP(H6980,'[1]Feeder energy'!$L:$P,3,FALSE)/1000,3)</f>
        <v>34621.296999999999</v>
      </c>
      <c r="N6980">
        <f>ROUND(VLOOKUP(H6980,'[1]Feeder energy'!$L:$P,4,FALSE)/1000,3)</f>
        <v>43098.326999999997</v>
      </c>
      <c r="O6980">
        <f>ROUND(VLOOKUP(H6980,'[1]Feeder energy'!$L:$P,5,FALSE)/1000,3)</f>
        <v>42569.258999999998</v>
      </c>
      <c r="P6980">
        <f t="shared" si="436"/>
        <v>1</v>
      </c>
      <c r="Q6980" t="s">
        <v>18</v>
      </c>
    </row>
    <row r="6981" spans="1:17" x14ac:dyDescent="0.25">
      <c r="A6981" s="5">
        <v>110211014479</v>
      </c>
      <c r="B6981" s="6">
        <v>43466</v>
      </c>
      <c r="C6981">
        <v>17000</v>
      </c>
      <c r="D6981">
        <v>4000</v>
      </c>
      <c r="E6981">
        <v>52</v>
      </c>
      <c r="H6981" s="6">
        <f t="shared" si="437"/>
        <v>43435</v>
      </c>
      <c r="I6981">
        <f>SUMIFS('[1]Monthly unit'!$C:$C,'[1]Monthly unit'!$A:$A,'[1]Final sheet'!A6981,'[1]Monthly unit'!$B:$B,'[1]Final sheet'!H6981)</f>
        <v>0</v>
      </c>
      <c r="J6981">
        <f t="shared" si="438"/>
        <v>12</v>
      </c>
      <c r="K6981">
        <f t="shared" si="439"/>
        <v>2018</v>
      </c>
      <c r="L6981">
        <f>ROUND(VLOOKUP(H6981,'[1]Feeder energy'!$L:$P,2,FALSE)/1000,3)</f>
        <v>35953.199999999997</v>
      </c>
      <c r="M6981">
        <f>ROUND(VLOOKUP(H6981,'[1]Feeder energy'!$L:$P,3,FALSE)/1000,3)</f>
        <v>34621.296999999999</v>
      </c>
      <c r="N6981">
        <f>ROUND(VLOOKUP(H6981,'[1]Feeder energy'!$L:$P,4,FALSE)/1000,3)</f>
        <v>43098.326999999997</v>
      </c>
      <c r="O6981">
        <f>ROUND(VLOOKUP(H6981,'[1]Feeder energy'!$L:$P,5,FALSE)/1000,3)</f>
        <v>42569.258999999998</v>
      </c>
      <c r="P6981">
        <f t="shared" si="436"/>
        <v>1</v>
      </c>
      <c r="Q6981" t="s">
        <v>18</v>
      </c>
    </row>
    <row r="6982" spans="1:17" x14ac:dyDescent="0.25">
      <c r="A6982" s="5">
        <v>110211016147</v>
      </c>
      <c r="B6982" s="6">
        <v>43466</v>
      </c>
      <c r="C6982">
        <v>15000</v>
      </c>
      <c r="D6982">
        <v>5000</v>
      </c>
      <c r="E6982">
        <v>85</v>
      </c>
      <c r="H6982" s="6">
        <f t="shared" si="437"/>
        <v>43435</v>
      </c>
      <c r="I6982">
        <f>SUMIFS('[1]Monthly unit'!$C:$C,'[1]Monthly unit'!$A:$A,'[1]Final sheet'!A6982,'[1]Monthly unit'!$B:$B,'[1]Final sheet'!H6982)</f>
        <v>128</v>
      </c>
      <c r="J6982">
        <f t="shared" si="438"/>
        <v>12</v>
      </c>
      <c r="K6982">
        <f t="shared" si="439"/>
        <v>2018</v>
      </c>
      <c r="L6982">
        <f>ROUND(VLOOKUP(H6982,'[1]Feeder energy'!$L:$P,2,FALSE)/1000,3)</f>
        <v>35953.199999999997</v>
      </c>
      <c r="M6982">
        <f>ROUND(VLOOKUP(H6982,'[1]Feeder energy'!$L:$P,3,FALSE)/1000,3)</f>
        <v>34621.296999999999</v>
      </c>
      <c r="N6982">
        <f>ROUND(VLOOKUP(H6982,'[1]Feeder energy'!$L:$P,4,FALSE)/1000,3)</f>
        <v>43098.326999999997</v>
      </c>
      <c r="O6982">
        <f>ROUND(VLOOKUP(H6982,'[1]Feeder energy'!$L:$P,5,FALSE)/1000,3)</f>
        <v>42569.258999999998</v>
      </c>
      <c r="P6982">
        <f t="shared" si="436"/>
        <v>1</v>
      </c>
      <c r="Q6982" t="s">
        <v>18</v>
      </c>
    </row>
    <row r="6983" spans="1:17" x14ac:dyDescent="0.25">
      <c r="A6983" s="5">
        <v>110211016918</v>
      </c>
      <c r="B6983" s="6">
        <v>43466</v>
      </c>
      <c r="C6983">
        <v>1000</v>
      </c>
      <c r="D6983">
        <v>1000</v>
      </c>
      <c r="E6983">
        <v>178</v>
      </c>
      <c r="H6983" s="6">
        <f t="shared" si="437"/>
        <v>43435</v>
      </c>
      <c r="I6983">
        <f>SUMIFS('[1]Monthly unit'!$C:$C,'[1]Monthly unit'!$A:$A,'[1]Final sheet'!A6983,'[1]Monthly unit'!$B:$B,'[1]Final sheet'!H6983)</f>
        <v>34</v>
      </c>
      <c r="J6983">
        <f t="shared" si="438"/>
        <v>12</v>
      </c>
      <c r="K6983">
        <f t="shared" si="439"/>
        <v>2018</v>
      </c>
      <c r="L6983">
        <f>ROUND(VLOOKUP(H6983,'[1]Feeder energy'!$L:$P,2,FALSE)/1000,3)</f>
        <v>35953.199999999997</v>
      </c>
      <c r="M6983">
        <f>ROUND(VLOOKUP(H6983,'[1]Feeder energy'!$L:$P,3,FALSE)/1000,3)</f>
        <v>34621.296999999999</v>
      </c>
      <c r="N6983">
        <f>ROUND(VLOOKUP(H6983,'[1]Feeder energy'!$L:$P,4,FALSE)/1000,3)</f>
        <v>43098.326999999997</v>
      </c>
      <c r="O6983">
        <f>ROUND(VLOOKUP(H6983,'[1]Feeder energy'!$L:$P,5,FALSE)/1000,3)</f>
        <v>42569.258999999998</v>
      </c>
      <c r="P6983">
        <f t="shared" si="436"/>
        <v>1</v>
      </c>
      <c r="Q6983" t="s">
        <v>19</v>
      </c>
    </row>
    <row r="6984" spans="1:17" x14ac:dyDescent="0.25">
      <c r="A6984" s="5">
        <v>110211018819</v>
      </c>
      <c r="B6984" s="6">
        <v>43466</v>
      </c>
      <c r="C6984">
        <v>20000</v>
      </c>
      <c r="D6984">
        <v>10000</v>
      </c>
      <c r="E6984">
        <v>47</v>
      </c>
      <c r="H6984" s="6">
        <f t="shared" si="437"/>
        <v>43435</v>
      </c>
      <c r="I6984">
        <f>SUMIFS('[1]Monthly unit'!$C:$C,'[1]Monthly unit'!$A:$A,'[1]Final sheet'!A6984,'[1]Monthly unit'!$B:$B,'[1]Final sheet'!H6984)</f>
        <v>101</v>
      </c>
      <c r="J6984">
        <f t="shared" si="438"/>
        <v>12</v>
      </c>
      <c r="K6984">
        <f t="shared" si="439"/>
        <v>2018</v>
      </c>
      <c r="L6984">
        <f>ROUND(VLOOKUP(H6984,'[1]Feeder energy'!$L:$P,2,FALSE)/1000,3)</f>
        <v>35953.199999999997</v>
      </c>
      <c r="M6984">
        <f>ROUND(VLOOKUP(H6984,'[1]Feeder energy'!$L:$P,3,FALSE)/1000,3)</f>
        <v>34621.296999999999</v>
      </c>
      <c r="N6984">
        <f>ROUND(VLOOKUP(H6984,'[1]Feeder energy'!$L:$P,4,FALSE)/1000,3)</f>
        <v>43098.326999999997</v>
      </c>
      <c r="O6984">
        <f>ROUND(VLOOKUP(H6984,'[1]Feeder energy'!$L:$P,5,FALSE)/1000,3)</f>
        <v>42569.258999999998</v>
      </c>
      <c r="P6984">
        <f t="shared" si="436"/>
        <v>1</v>
      </c>
      <c r="Q6984" t="s">
        <v>19</v>
      </c>
    </row>
    <row r="6985" spans="1:17" x14ac:dyDescent="0.25">
      <c r="A6985" s="5">
        <v>110211018842</v>
      </c>
      <c r="B6985" s="6">
        <v>43466</v>
      </c>
      <c r="C6985">
        <v>29000</v>
      </c>
      <c r="D6985">
        <v>12000</v>
      </c>
      <c r="E6985">
        <v>27</v>
      </c>
      <c r="H6985" s="6">
        <f t="shared" si="437"/>
        <v>43435</v>
      </c>
      <c r="I6985">
        <f>SUMIFS('[1]Monthly unit'!$C:$C,'[1]Monthly unit'!$A:$A,'[1]Final sheet'!A6985,'[1]Monthly unit'!$B:$B,'[1]Final sheet'!H6985)</f>
        <v>87</v>
      </c>
      <c r="J6985">
        <f t="shared" si="438"/>
        <v>12</v>
      </c>
      <c r="K6985">
        <f t="shared" si="439"/>
        <v>2018</v>
      </c>
      <c r="L6985">
        <f>ROUND(VLOOKUP(H6985,'[1]Feeder energy'!$L:$P,2,FALSE)/1000,3)</f>
        <v>35953.199999999997</v>
      </c>
      <c r="M6985">
        <f>ROUND(VLOOKUP(H6985,'[1]Feeder energy'!$L:$P,3,FALSE)/1000,3)</f>
        <v>34621.296999999999</v>
      </c>
      <c r="N6985">
        <f>ROUND(VLOOKUP(H6985,'[1]Feeder energy'!$L:$P,4,FALSE)/1000,3)</f>
        <v>43098.326999999997</v>
      </c>
      <c r="O6985">
        <f>ROUND(VLOOKUP(H6985,'[1]Feeder energy'!$L:$P,5,FALSE)/1000,3)</f>
        <v>42569.258999999998</v>
      </c>
      <c r="P6985">
        <f t="shared" si="436"/>
        <v>1</v>
      </c>
      <c r="Q6985" t="s">
        <v>18</v>
      </c>
    </row>
    <row r="6986" spans="1:17" x14ac:dyDescent="0.25">
      <c r="A6986" s="5">
        <v>110211018848</v>
      </c>
      <c r="B6986" s="6">
        <v>43466</v>
      </c>
      <c r="C6986">
        <v>60000</v>
      </c>
      <c r="D6986">
        <v>5000</v>
      </c>
      <c r="E6986">
        <v>28</v>
      </c>
      <c r="H6986" s="6">
        <f t="shared" si="437"/>
        <v>43435</v>
      </c>
      <c r="I6986">
        <f>SUMIFS('[1]Monthly unit'!$C:$C,'[1]Monthly unit'!$A:$A,'[1]Final sheet'!A6986,'[1]Monthly unit'!$B:$B,'[1]Final sheet'!H6986)</f>
        <v>0</v>
      </c>
      <c r="J6986">
        <f t="shared" si="438"/>
        <v>12</v>
      </c>
      <c r="K6986">
        <f t="shared" si="439"/>
        <v>2018</v>
      </c>
      <c r="L6986">
        <f>ROUND(VLOOKUP(H6986,'[1]Feeder energy'!$L:$P,2,FALSE)/1000,3)</f>
        <v>35953.199999999997</v>
      </c>
      <c r="M6986">
        <f>ROUND(VLOOKUP(H6986,'[1]Feeder energy'!$L:$P,3,FALSE)/1000,3)</f>
        <v>34621.296999999999</v>
      </c>
      <c r="N6986">
        <f>ROUND(VLOOKUP(H6986,'[1]Feeder energy'!$L:$P,4,FALSE)/1000,3)</f>
        <v>43098.326999999997</v>
      </c>
      <c r="O6986">
        <f>ROUND(VLOOKUP(H6986,'[1]Feeder energy'!$L:$P,5,FALSE)/1000,3)</f>
        <v>42569.258999999998</v>
      </c>
      <c r="P6986">
        <f t="shared" si="436"/>
        <v>1</v>
      </c>
      <c r="Q6986" t="s">
        <v>18</v>
      </c>
    </row>
    <row r="6987" spans="1:17" x14ac:dyDescent="0.25">
      <c r="A6987" s="5">
        <v>110211018849</v>
      </c>
      <c r="B6987" s="6">
        <v>43466</v>
      </c>
      <c r="C6987">
        <v>6000</v>
      </c>
      <c r="D6987">
        <v>3000</v>
      </c>
      <c r="E6987">
        <v>126</v>
      </c>
      <c r="H6987" s="6">
        <f t="shared" si="437"/>
        <v>43435</v>
      </c>
      <c r="I6987">
        <f>SUMIFS('[1]Monthly unit'!$C:$C,'[1]Monthly unit'!$A:$A,'[1]Final sheet'!A6987,'[1]Monthly unit'!$B:$B,'[1]Final sheet'!H6987)</f>
        <v>20</v>
      </c>
      <c r="J6987">
        <f t="shared" si="438"/>
        <v>12</v>
      </c>
      <c r="K6987">
        <f t="shared" si="439"/>
        <v>2018</v>
      </c>
      <c r="L6987">
        <f>ROUND(VLOOKUP(H6987,'[1]Feeder energy'!$L:$P,2,FALSE)/1000,3)</f>
        <v>35953.199999999997</v>
      </c>
      <c r="M6987">
        <f>ROUND(VLOOKUP(H6987,'[1]Feeder energy'!$L:$P,3,FALSE)/1000,3)</f>
        <v>34621.296999999999</v>
      </c>
      <c r="N6987">
        <f>ROUND(VLOOKUP(H6987,'[1]Feeder energy'!$L:$P,4,FALSE)/1000,3)</f>
        <v>43098.326999999997</v>
      </c>
      <c r="O6987">
        <f>ROUND(VLOOKUP(H6987,'[1]Feeder energy'!$L:$P,5,FALSE)/1000,3)</f>
        <v>42569.258999999998</v>
      </c>
      <c r="P6987">
        <f t="shared" si="436"/>
        <v>1</v>
      </c>
      <c r="Q6987" t="s">
        <v>18</v>
      </c>
    </row>
    <row r="6988" spans="1:17" x14ac:dyDescent="0.25">
      <c r="A6988" s="5">
        <v>110211019181</v>
      </c>
      <c r="B6988" s="6">
        <v>43466</v>
      </c>
      <c r="C6988">
        <v>2017</v>
      </c>
      <c r="D6988">
        <v>126</v>
      </c>
      <c r="E6988">
        <v>26</v>
      </c>
      <c r="H6988" s="6">
        <f t="shared" si="437"/>
        <v>43435</v>
      </c>
      <c r="I6988">
        <f>SUMIFS('[1]Monthly unit'!$C:$C,'[1]Monthly unit'!$A:$A,'[1]Final sheet'!A6988,'[1]Monthly unit'!$B:$B,'[1]Final sheet'!H6988)</f>
        <v>3</v>
      </c>
      <c r="J6988">
        <f t="shared" si="438"/>
        <v>12</v>
      </c>
      <c r="K6988">
        <f t="shared" si="439"/>
        <v>2018</v>
      </c>
      <c r="L6988">
        <f>ROUND(VLOOKUP(H6988,'[1]Feeder energy'!$L:$P,2,FALSE)/1000,3)</f>
        <v>35953.199999999997</v>
      </c>
      <c r="M6988">
        <f>ROUND(VLOOKUP(H6988,'[1]Feeder energy'!$L:$P,3,FALSE)/1000,3)</f>
        <v>34621.296999999999</v>
      </c>
      <c r="N6988">
        <f>ROUND(VLOOKUP(H6988,'[1]Feeder energy'!$L:$P,4,FALSE)/1000,3)</f>
        <v>43098.326999999997</v>
      </c>
      <c r="O6988">
        <f>ROUND(VLOOKUP(H6988,'[1]Feeder energy'!$L:$P,5,FALSE)/1000,3)</f>
        <v>42569.258999999998</v>
      </c>
      <c r="P6988">
        <f t="shared" si="436"/>
        <v>1</v>
      </c>
      <c r="Q6988" t="s">
        <v>19</v>
      </c>
    </row>
    <row r="6989" spans="1:17" x14ac:dyDescent="0.25">
      <c r="A6989" s="5">
        <v>110211019331</v>
      </c>
      <c r="B6989" s="6">
        <v>43466</v>
      </c>
      <c r="C6989">
        <v>12000</v>
      </c>
      <c r="D6989">
        <v>12000</v>
      </c>
      <c r="E6989">
        <v>40</v>
      </c>
      <c r="H6989" s="6">
        <f t="shared" si="437"/>
        <v>43435</v>
      </c>
      <c r="I6989">
        <f>SUMIFS('[1]Monthly unit'!$C:$C,'[1]Monthly unit'!$A:$A,'[1]Final sheet'!A6989,'[1]Monthly unit'!$B:$B,'[1]Final sheet'!H6989)</f>
        <v>136</v>
      </c>
      <c r="J6989">
        <f t="shared" si="438"/>
        <v>12</v>
      </c>
      <c r="K6989">
        <f t="shared" si="439"/>
        <v>2018</v>
      </c>
      <c r="L6989">
        <f>ROUND(VLOOKUP(H6989,'[1]Feeder energy'!$L:$P,2,FALSE)/1000,3)</f>
        <v>35953.199999999997</v>
      </c>
      <c r="M6989">
        <f>ROUND(VLOOKUP(H6989,'[1]Feeder energy'!$L:$P,3,FALSE)/1000,3)</f>
        <v>34621.296999999999</v>
      </c>
      <c r="N6989">
        <f>ROUND(VLOOKUP(H6989,'[1]Feeder energy'!$L:$P,4,FALSE)/1000,3)</f>
        <v>43098.326999999997</v>
      </c>
      <c r="O6989">
        <f>ROUND(VLOOKUP(H6989,'[1]Feeder energy'!$L:$P,5,FALSE)/1000,3)</f>
        <v>42569.258999999998</v>
      </c>
      <c r="P6989">
        <f t="shared" si="436"/>
        <v>1</v>
      </c>
      <c r="Q6989" t="s">
        <v>19</v>
      </c>
    </row>
    <row r="6990" spans="1:17" x14ac:dyDescent="0.25">
      <c r="A6990" s="5">
        <v>110211022131</v>
      </c>
      <c r="B6990" s="6">
        <v>43466</v>
      </c>
      <c r="C6990">
        <v>80000</v>
      </c>
      <c r="D6990">
        <v>20000</v>
      </c>
      <c r="E6990">
        <v>69</v>
      </c>
      <c r="H6990" s="6">
        <f t="shared" si="437"/>
        <v>43435</v>
      </c>
      <c r="I6990">
        <f>SUMIFS('[1]Monthly unit'!$C:$C,'[1]Monthly unit'!$A:$A,'[1]Final sheet'!A6990,'[1]Monthly unit'!$B:$B,'[1]Final sheet'!H6990)</f>
        <v>60</v>
      </c>
      <c r="J6990">
        <f t="shared" si="438"/>
        <v>12</v>
      </c>
      <c r="K6990">
        <f t="shared" si="439"/>
        <v>2018</v>
      </c>
      <c r="L6990">
        <f>ROUND(VLOOKUP(H6990,'[1]Feeder energy'!$L:$P,2,FALSE)/1000,3)</f>
        <v>35953.199999999997</v>
      </c>
      <c r="M6990">
        <f>ROUND(VLOOKUP(H6990,'[1]Feeder energy'!$L:$P,3,FALSE)/1000,3)</f>
        <v>34621.296999999999</v>
      </c>
      <c r="N6990">
        <f>ROUND(VLOOKUP(H6990,'[1]Feeder energy'!$L:$P,4,FALSE)/1000,3)</f>
        <v>43098.326999999997</v>
      </c>
      <c r="O6990">
        <f>ROUND(VLOOKUP(H6990,'[1]Feeder energy'!$L:$P,5,FALSE)/1000,3)</f>
        <v>42569.258999999998</v>
      </c>
      <c r="P6990">
        <f t="shared" si="436"/>
        <v>1</v>
      </c>
      <c r="Q6990" t="s">
        <v>18</v>
      </c>
    </row>
    <row r="6991" spans="1:17" x14ac:dyDescent="0.25">
      <c r="A6991" s="5">
        <v>110211022216</v>
      </c>
      <c r="B6991" s="6">
        <v>43466</v>
      </c>
      <c r="C6991">
        <v>8150</v>
      </c>
      <c r="D6991">
        <v>6500</v>
      </c>
      <c r="E6991">
        <v>167</v>
      </c>
      <c r="H6991" s="6">
        <f t="shared" si="437"/>
        <v>43435</v>
      </c>
      <c r="I6991">
        <f>SUMIFS('[1]Monthly unit'!$C:$C,'[1]Monthly unit'!$A:$A,'[1]Final sheet'!A6991,'[1]Monthly unit'!$B:$B,'[1]Final sheet'!H6991)</f>
        <v>1</v>
      </c>
      <c r="J6991">
        <f t="shared" si="438"/>
        <v>12</v>
      </c>
      <c r="K6991">
        <f t="shared" si="439"/>
        <v>2018</v>
      </c>
      <c r="L6991">
        <f>ROUND(VLOOKUP(H6991,'[1]Feeder energy'!$L:$P,2,FALSE)/1000,3)</f>
        <v>35953.199999999997</v>
      </c>
      <c r="M6991">
        <f>ROUND(VLOOKUP(H6991,'[1]Feeder energy'!$L:$P,3,FALSE)/1000,3)</f>
        <v>34621.296999999999</v>
      </c>
      <c r="N6991">
        <f>ROUND(VLOOKUP(H6991,'[1]Feeder energy'!$L:$P,4,FALSE)/1000,3)</f>
        <v>43098.326999999997</v>
      </c>
      <c r="O6991">
        <f>ROUND(VLOOKUP(H6991,'[1]Feeder energy'!$L:$P,5,FALSE)/1000,3)</f>
        <v>42569.258999999998</v>
      </c>
      <c r="P6991">
        <f t="shared" si="436"/>
        <v>1</v>
      </c>
      <c r="Q6991" t="s">
        <v>18</v>
      </c>
    </row>
    <row r="6992" spans="1:17" x14ac:dyDescent="0.25">
      <c r="A6992" s="5">
        <v>110211022285</v>
      </c>
      <c r="B6992" s="6">
        <v>43466</v>
      </c>
      <c r="C6992">
        <v>0</v>
      </c>
      <c r="H6992" s="6">
        <f t="shared" si="437"/>
        <v>43435</v>
      </c>
      <c r="I6992">
        <f>SUMIFS('[1]Monthly unit'!$C:$C,'[1]Monthly unit'!$A:$A,'[1]Final sheet'!A6992,'[1]Monthly unit'!$B:$B,'[1]Final sheet'!H6992)</f>
        <v>0</v>
      </c>
      <c r="J6992">
        <f t="shared" si="438"/>
        <v>12</v>
      </c>
      <c r="K6992">
        <f t="shared" si="439"/>
        <v>2018</v>
      </c>
      <c r="L6992">
        <f>ROUND(VLOOKUP(H6992,'[1]Feeder energy'!$L:$P,2,FALSE)/1000,3)</f>
        <v>35953.199999999997</v>
      </c>
      <c r="M6992">
        <f>ROUND(VLOOKUP(H6992,'[1]Feeder energy'!$L:$P,3,FALSE)/1000,3)</f>
        <v>34621.296999999999</v>
      </c>
      <c r="N6992">
        <f>ROUND(VLOOKUP(H6992,'[1]Feeder energy'!$L:$P,4,FALSE)/1000,3)</f>
        <v>43098.326999999997</v>
      </c>
      <c r="O6992">
        <f>ROUND(VLOOKUP(H6992,'[1]Feeder energy'!$L:$P,5,FALSE)/1000,3)</f>
        <v>42569.258999999998</v>
      </c>
      <c r="P6992">
        <f t="shared" si="436"/>
        <v>0</v>
      </c>
      <c r="Q6992" t="s">
        <v>18</v>
      </c>
    </row>
    <row r="6993" spans="1:17" x14ac:dyDescent="0.25">
      <c r="A6993" s="5">
        <v>110212001364</v>
      </c>
      <c r="B6993" s="6">
        <v>43466</v>
      </c>
      <c r="C6993">
        <v>65900</v>
      </c>
      <c r="D6993">
        <v>20000</v>
      </c>
      <c r="E6993">
        <v>45</v>
      </c>
      <c r="H6993" s="6">
        <f t="shared" si="437"/>
        <v>43435</v>
      </c>
      <c r="I6993">
        <f>SUMIFS('[1]Monthly unit'!$C:$C,'[1]Monthly unit'!$A:$A,'[1]Final sheet'!A6993,'[1]Monthly unit'!$B:$B,'[1]Final sheet'!H6993)</f>
        <v>466</v>
      </c>
      <c r="J6993">
        <f t="shared" si="438"/>
        <v>12</v>
      </c>
      <c r="K6993">
        <f t="shared" si="439"/>
        <v>2018</v>
      </c>
      <c r="L6993">
        <f>ROUND(VLOOKUP(H6993,'[1]Feeder energy'!$L:$P,2,FALSE)/1000,3)</f>
        <v>35953.199999999997</v>
      </c>
      <c r="M6993">
        <f>ROUND(VLOOKUP(H6993,'[1]Feeder energy'!$L:$P,3,FALSE)/1000,3)</f>
        <v>34621.296999999999</v>
      </c>
      <c r="N6993">
        <f>ROUND(VLOOKUP(H6993,'[1]Feeder energy'!$L:$P,4,FALSE)/1000,3)</f>
        <v>43098.326999999997</v>
      </c>
      <c r="O6993">
        <f>ROUND(VLOOKUP(H6993,'[1]Feeder energy'!$L:$P,5,FALSE)/1000,3)</f>
        <v>42569.258999999998</v>
      </c>
      <c r="P6993">
        <f t="shared" si="436"/>
        <v>1</v>
      </c>
      <c r="Q6993" t="s">
        <v>18</v>
      </c>
    </row>
    <row r="6994" spans="1:17" x14ac:dyDescent="0.25">
      <c r="A6994" s="5">
        <v>110212001365</v>
      </c>
      <c r="B6994" s="6">
        <v>43466</v>
      </c>
      <c r="C6994">
        <v>130000</v>
      </c>
      <c r="D6994">
        <v>20000</v>
      </c>
      <c r="E6994">
        <v>17</v>
      </c>
      <c r="H6994" s="6">
        <f t="shared" si="437"/>
        <v>43435</v>
      </c>
      <c r="I6994">
        <f>SUMIFS('[1]Monthly unit'!$C:$C,'[1]Monthly unit'!$A:$A,'[1]Final sheet'!A6994,'[1]Monthly unit'!$B:$B,'[1]Final sheet'!H6994)</f>
        <v>660</v>
      </c>
      <c r="J6994">
        <f t="shared" si="438"/>
        <v>12</v>
      </c>
      <c r="K6994">
        <f t="shared" si="439"/>
        <v>2018</v>
      </c>
      <c r="L6994">
        <f>ROUND(VLOOKUP(H6994,'[1]Feeder energy'!$L:$P,2,FALSE)/1000,3)</f>
        <v>35953.199999999997</v>
      </c>
      <c r="M6994">
        <f>ROUND(VLOOKUP(H6994,'[1]Feeder energy'!$L:$P,3,FALSE)/1000,3)</f>
        <v>34621.296999999999</v>
      </c>
      <c r="N6994">
        <f>ROUND(VLOOKUP(H6994,'[1]Feeder energy'!$L:$P,4,FALSE)/1000,3)</f>
        <v>43098.326999999997</v>
      </c>
      <c r="O6994">
        <f>ROUND(VLOOKUP(H6994,'[1]Feeder energy'!$L:$P,5,FALSE)/1000,3)</f>
        <v>42569.258999999998</v>
      </c>
      <c r="P6994">
        <f t="shared" si="436"/>
        <v>1</v>
      </c>
      <c r="Q6994" t="s">
        <v>18</v>
      </c>
    </row>
    <row r="6995" spans="1:17" x14ac:dyDescent="0.25">
      <c r="A6995" s="5">
        <v>110212001425</v>
      </c>
      <c r="B6995" s="6">
        <v>43466</v>
      </c>
      <c r="C6995">
        <v>90000</v>
      </c>
      <c r="D6995">
        <v>30000</v>
      </c>
      <c r="E6995">
        <v>62</v>
      </c>
      <c r="H6995" s="6">
        <f t="shared" si="437"/>
        <v>43435</v>
      </c>
      <c r="I6995">
        <f>SUMIFS('[1]Monthly unit'!$C:$C,'[1]Monthly unit'!$A:$A,'[1]Final sheet'!A6995,'[1]Monthly unit'!$B:$B,'[1]Final sheet'!H6995)</f>
        <v>829</v>
      </c>
      <c r="J6995">
        <f t="shared" si="438"/>
        <v>12</v>
      </c>
      <c r="K6995">
        <f t="shared" si="439"/>
        <v>2018</v>
      </c>
      <c r="L6995">
        <f>ROUND(VLOOKUP(H6995,'[1]Feeder energy'!$L:$P,2,FALSE)/1000,3)</f>
        <v>35953.199999999997</v>
      </c>
      <c r="M6995">
        <f>ROUND(VLOOKUP(H6995,'[1]Feeder energy'!$L:$P,3,FALSE)/1000,3)</f>
        <v>34621.296999999999</v>
      </c>
      <c r="N6995">
        <f>ROUND(VLOOKUP(H6995,'[1]Feeder energy'!$L:$P,4,FALSE)/1000,3)</f>
        <v>43098.326999999997</v>
      </c>
      <c r="O6995">
        <f>ROUND(VLOOKUP(H6995,'[1]Feeder energy'!$L:$P,5,FALSE)/1000,3)</f>
        <v>42569.258999999998</v>
      </c>
      <c r="P6995">
        <f t="shared" si="436"/>
        <v>1</v>
      </c>
      <c r="Q6995" t="s">
        <v>18</v>
      </c>
    </row>
    <row r="6996" spans="1:17" x14ac:dyDescent="0.25">
      <c r="A6996" s="5">
        <v>110212001433</v>
      </c>
      <c r="B6996" s="6">
        <v>43466</v>
      </c>
      <c r="C6996">
        <v>40000</v>
      </c>
      <c r="D6996">
        <v>20000</v>
      </c>
      <c r="E6996">
        <v>133</v>
      </c>
      <c r="H6996" s="6">
        <f t="shared" si="437"/>
        <v>43435</v>
      </c>
      <c r="I6996">
        <f>SUMIFS('[1]Monthly unit'!$C:$C,'[1]Monthly unit'!$A:$A,'[1]Final sheet'!A6996,'[1]Monthly unit'!$B:$B,'[1]Final sheet'!H6996)</f>
        <v>375</v>
      </c>
      <c r="J6996">
        <f t="shared" si="438"/>
        <v>12</v>
      </c>
      <c r="K6996">
        <f t="shared" si="439"/>
        <v>2018</v>
      </c>
      <c r="L6996">
        <f>ROUND(VLOOKUP(H6996,'[1]Feeder energy'!$L:$P,2,FALSE)/1000,3)</f>
        <v>35953.199999999997</v>
      </c>
      <c r="M6996">
        <f>ROUND(VLOOKUP(H6996,'[1]Feeder energy'!$L:$P,3,FALSE)/1000,3)</f>
        <v>34621.296999999999</v>
      </c>
      <c r="N6996">
        <f>ROUND(VLOOKUP(H6996,'[1]Feeder energy'!$L:$P,4,FALSE)/1000,3)</f>
        <v>43098.326999999997</v>
      </c>
      <c r="O6996">
        <f>ROUND(VLOOKUP(H6996,'[1]Feeder energy'!$L:$P,5,FALSE)/1000,3)</f>
        <v>42569.258999999998</v>
      </c>
      <c r="P6996">
        <f t="shared" si="436"/>
        <v>1</v>
      </c>
      <c r="Q6996" t="s">
        <v>18</v>
      </c>
    </row>
    <row r="6997" spans="1:17" x14ac:dyDescent="0.25">
      <c r="A6997" s="5">
        <v>110212001483</v>
      </c>
      <c r="B6997" s="6">
        <v>43466</v>
      </c>
      <c r="C6997">
        <v>74999</v>
      </c>
      <c r="D6997">
        <v>15000</v>
      </c>
      <c r="E6997">
        <v>13</v>
      </c>
      <c r="H6997" s="6">
        <f t="shared" si="437"/>
        <v>43435</v>
      </c>
      <c r="I6997">
        <f>SUMIFS('[1]Monthly unit'!$C:$C,'[1]Monthly unit'!$A:$A,'[1]Final sheet'!A6997,'[1]Monthly unit'!$B:$B,'[1]Final sheet'!H6997)</f>
        <v>389</v>
      </c>
      <c r="J6997">
        <f t="shared" si="438"/>
        <v>12</v>
      </c>
      <c r="K6997">
        <f t="shared" si="439"/>
        <v>2018</v>
      </c>
      <c r="L6997">
        <f>ROUND(VLOOKUP(H6997,'[1]Feeder energy'!$L:$P,2,FALSE)/1000,3)</f>
        <v>35953.199999999997</v>
      </c>
      <c r="M6997">
        <f>ROUND(VLOOKUP(H6997,'[1]Feeder energy'!$L:$P,3,FALSE)/1000,3)</f>
        <v>34621.296999999999</v>
      </c>
      <c r="N6997">
        <f>ROUND(VLOOKUP(H6997,'[1]Feeder energy'!$L:$P,4,FALSE)/1000,3)</f>
        <v>43098.326999999997</v>
      </c>
      <c r="O6997">
        <f>ROUND(VLOOKUP(H6997,'[1]Feeder energy'!$L:$P,5,FALSE)/1000,3)</f>
        <v>42569.258999999998</v>
      </c>
      <c r="P6997">
        <f t="shared" si="436"/>
        <v>1</v>
      </c>
      <c r="Q6997" t="s">
        <v>18</v>
      </c>
    </row>
    <row r="6998" spans="1:17" x14ac:dyDescent="0.25">
      <c r="A6998" s="5">
        <v>110212001500</v>
      </c>
      <c r="B6998" s="6">
        <v>43466</v>
      </c>
      <c r="C6998">
        <v>2300</v>
      </c>
      <c r="D6998">
        <v>2300</v>
      </c>
      <c r="E6998">
        <v>284</v>
      </c>
      <c r="H6998" s="6">
        <f t="shared" si="437"/>
        <v>43435</v>
      </c>
      <c r="I6998">
        <f>SUMIFS('[1]Monthly unit'!$C:$C,'[1]Monthly unit'!$A:$A,'[1]Final sheet'!A6998,'[1]Monthly unit'!$B:$B,'[1]Final sheet'!H6998)</f>
        <v>8</v>
      </c>
      <c r="J6998">
        <f t="shared" si="438"/>
        <v>12</v>
      </c>
      <c r="K6998">
        <f t="shared" si="439"/>
        <v>2018</v>
      </c>
      <c r="L6998">
        <f>ROUND(VLOOKUP(H6998,'[1]Feeder energy'!$L:$P,2,FALSE)/1000,3)</f>
        <v>35953.199999999997</v>
      </c>
      <c r="M6998">
        <f>ROUND(VLOOKUP(H6998,'[1]Feeder energy'!$L:$P,3,FALSE)/1000,3)</f>
        <v>34621.296999999999</v>
      </c>
      <c r="N6998">
        <f>ROUND(VLOOKUP(H6998,'[1]Feeder energy'!$L:$P,4,FALSE)/1000,3)</f>
        <v>43098.326999999997</v>
      </c>
      <c r="O6998">
        <f>ROUND(VLOOKUP(H6998,'[1]Feeder energy'!$L:$P,5,FALSE)/1000,3)</f>
        <v>42569.258999999998</v>
      </c>
      <c r="P6998">
        <f t="shared" si="436"/>
        <v>1</v>
      </c>
      <c r="Q6998" t="s">
        <v>18</v>
      </c>
    </row>
    <row r="6999" spans="1:17" x14ac:dyDescent="0.25">
      <c r="A6999" s="5">
        <v>110212001503</v>
      </c>
      <c r="B6999" s="6">
        <v>43466</v>
      </c>
      <c r="C6999">
        <v>3000</v>
      </c>
      <c r="D6999">
        <v>3000</v>
      </c>
      <c r="E6999">
        <v>133</v>
      </c>
      <c r="H6999" s="6">
        <f t="shared" si="437"/>
        <v>43435</v>
      </c>
      <c r="I6999">
        <f>SUMIFS('[1]Monthly unit'!$C:$C,'[1]Monthly unit'!$A:$A,'[1]Final sheet'!A6999,'[1]Monthly unit'!$B:$B,'[1]Final sheet'!H6999)</f>
        <v>0</v>
      </c>
      <c r="J6999">
        <f t="shared" si="438"/>
        <v>12</v>
      </c>
      <c r="K6999">
        <f t="shared" si="439"/>
        <v>2018</v>
      </c>
      <c r="L6999">
        <f>ROUND(VLOOKUP(H6999,'[1]Feeder energy'!$L:$P,2,FALSE)/1000,3)</f>
        <v>35953.199999999997</v>
      </c>
      <c r="M6999">
        <f>ROUND(VLOOKUP(H6999,'[1]Feeder energy'!$L:$P,3,FALSE)/1000,3)</f>
        <v>34621.296999999999</v>
      </c>
      <c r="N6999">
        <f>ROUND(VLOOKUP(H6999,'[1]Feeder energy'!$L:$P,4,FALSE)/1000,3)</f>
        <v>43098.326999999997</v>
      </c>
      <c r="O6999">
        <f>ROUND(VLOOKUP(H6999,'[1]Feeder energy'!$L:$P,5,FALSE)/1000,3)</f>
        <v>42569.258999999998</v>
      </c>
      <c r="P6999">
        <f t="shared" si="436"/>
        <v>1</v>
      </c>
      <c r="Q6999" t="s">
        <v>18</v>
      </c>
    </row>
    <row r="7000" spans="1:17" x14ac:dyDescent="0.25">
      <c r="A7000" s="5">
        <v>110212001511</v>
      </c>
      <c r="B7000" s="6">
        <v>43466</v>
      </c>
      <c r="C7000">
        <v>7000</v>
      </c>
      <c r="D7000">
        <v>7000</v>
      </c>
      <c r="E7000">
        <v>160</v>
      </c>
      <c r="H7000" s="6">
        <f t="shared" si="437"/>
        <v>43435</v>
      </c>
      <c r="I7000">
        <f>SUMIFS('[1]Monthly unit'!$C:$C,'[1]Monthly unit'!$A:$A,'[1]Final sheet'!A7000,'[1]Monthly unit'!$B:$B,'[1]Final sheet'!H7000)</f>
        <v>13</v>
      </c>
      <c r="J7000">
        <f t="shared" si="438"/>
        <v>12</v>
      </c>
      <c r="K7000">
        <f t="shared" si="439"/>
        <v>2018</v>
      </c>
      <c r="L7000">
        <f>ROUND(VLOOKUP(H7000,'[1]Feeder energy'!$L:$P,2,FALSE)/1000,3)</f>
        <v>35953.199999999997</v>
      </c>
      <c r="M7000">
        <f>ROUND(VLOOKUP(H7000,'[1]Feeder energy'!$L:$P,3,FALSE)/1000,3)</f>
        <v>34621.296999999999</v>
      </c>
      <c r="N7000">
        <f>ROUND(VLOOKUP(H7000,'[1]Feeder energy'!$L:$P,4,FALSE)/1000,3)</f>
        <v>43098.326999999997</v>
      </c>
      <c r="O7000">
        <f>ROUND(VLOOKUP(H7000,'[1]Feeder energy'!$L:$P,5,FALSE)/1000,3)</f>
        <v>42569.258999999998</v>
      </c>
      <c r="P7000">
        <f t="shared" si="436"/>
        <v>1</v>
      </c>
      <c r="Q7000" t="s">
        <v>18</v>
      </c>
    </row>
    <row r="7001" spans="1:17" x14ac:dyDescent="0.25">
      <c r="A7001" s="5">
        <v>110212001541</v>
      </c>
      <c r="B7001" s="6">
        <v>43466</v>
      </c>
      <c r="C7001">
        <v>100000</v>
      </c>
      <c r="D7001">
        <v>20000</v>
      </c>
      <c r="E7001">
        <v>13</v>
      </c>
      <c r="H7001" s="6">
        <f t="shared" si="437"/>
        <v>43435</v>
      </c>
      <c r="I7001">
        <f>SUMIFS('[1]Monthly unit'!$C:$C,'[1]Monthly unit'!$A:$A,'[1]Final sheet'!A7001,'[1]Monthly unit'!$B:$B,'[1]Final sheet'!H7001)</f>
        <v>456</v>
      </c>
      <c r="J7001">
        <f t="shared" si="438"/>
        <v>12</v>
      </c>
      <c r="K7001">
        <f t="shared" si="439"/>
        <v>2018</v>
      </c>
      <c r="L7001">
        <f>ROUND(VLOOKUP(H7001,'[1]Feeder energy'!$L:$P,2,FALSE)/1000,3)</f>
        <v>35953.199999999997</v>
      </c>
      <c r="M7001">
        <f>ROUND(VLOOKUP(H7001,'[1]Feeder energy'!$L:$P,3,FALSE)/1000,3)</f>
        <v>34621.296999999999</v>
      </c>
      <c r="N7001">
        <f>ROUND(VLOOKUP(H7001,'[1]Feeder energy'!$L:$P,4,FALSE)/1000,3)</f>
        <v>43098.326999999997</v>
      </c>
      <c r="O7001">
        <f>ROUND(VLOOKUP(H7001,'[1]Feeder energy'!$L:$P,5,FALSE)/1000,3)</f>
        <v>42569.258999999998</v>
      </c>
      <c r="P7001">
        <f t="shared" si="436"/>
        <v>1</v>
      </c>
      <c r="Q7001" t="s">
        <v>18</v>
      </c>
    </row>
    <row r="7002" spans="1:17" x14ac:dyDescent="0.25">
      <c r="A7002" s="5">
        <v>110212001742</v>
      </c>
      <c r="B7002" s="6">
        <v>43466</v>
      </c>
      <c r="C7002">
        <v>70000</v>
      </c>
      <c r="D7002">
        <v>50000</v>
      </c>
      <c r="E7002">
        <v>208</v>
      </c>
      <c r="H7002" s="6">
        <f t="shared" si="437"/>
        <v>43435</v>
      </c>
      <c r="I7002">
        <f>SUMIFS('[1]Monthly unit'!$C:$C,'[1]Monthly unit'!$A:$A,'[1]Final sheet'!A7002,'[1]Monthly unit'!$B:$B,'[1]Final sheet'!H7002)</f>
        <v>175</v>
      </c>
      <c r="J7002">
        <f t="shared" si="438"/>
        <v>12</v>
      </c>
      <c r="K7002">
        <f t="shared" si="439"/>
        <v>2018</v>
      </c>
      <c r="L7002">
        <f>ROUND(VLOOKUP(H7002,'[1]Feeder energy'!$L:$P,2,FALSE)/1000,3)</f>
        <v>35953.199999999997</v>
      </c>
      <c r="M7002">
        <f>ROUND(VLOOKUP(H7002,'[1]Feeder energy'!$L:$P,3,FALSE)/1000,3)</f>
        <v>34621.296999999999</v>
      </c>
      <c r="N7002">
        <f>ROUND(VLOOKUP(H7002,'[1]Feeder energy'!$L:$P,4,FALSE)/1000,3)</f>
        <v>43098.326999999997</v>
      </c>
      <c r="O7002">
        <f>ROUND(VLOOKUP(H7002,'[1]Feeder energy'!$L:$P,5,FALSE)/1000,3)</f>
        <v>42569.258999999998</v>
      </c>
      <c r="P7002">
        <f t="shared" si="436"/>
        <v>1</v>
      </c>
      <c r="Q7002" t="s">
        <v>18</v>
      </c>
    </row>
    <row r="7003" spans="1:17" x14ac:dyDescent="0.25">
      <c r="A7003" s="5">
        <v>110212002452</v>
      </c>
      <c r="B7003" s="6">
        <v>43466</v>
      </c>
      <c r="C7003">
        <v>84851</v>
      </c>
      <c r="D7003">
        <v>3443</v>
      </c>
      <c r="E7003">
        <v>11</v>
      </c>
      <c r="H7003" s="6">
        <f t="shared" si="437"/>
        <v>43435</v>
      </c>
      <c r="I7003">
        <f>SUMIFS('[1]Monthly unit'!$C:$C,'[1]Monthly unit'!$A:$A,'[1]Final sheet'!A7003,'[1]Monthly unit'!$B:$B,'[1]Final sheet'!H7003)</f>
        <v>329</v>
      </c>
      <c r="J7003">
        <f t="shared" si="438"/>
        <v>12</v>
      </c>
      <c r="K7003">
        <f t="shared" si="439"/>
        <v>2018</v>
      </c>
      <c r="L7003">
        <f>ROUND(VLOOKUP(H7003,'[1]Feeder energy'!$L:$P,2,FALSE)/1000,3)</f>
        <v>35953.199999999997</v>
      </c>
      <c r="M7003">
        <f>ROUND(VLOOKUP(H7003,'[1]Feeder energy'!$L:$P,3,FALSE)/1000,3)</f>
        <v>34621.296999999999</v>
      </c>
      <c r="N7003">
        <f>ROUND(VLOOKUP(H7003,'[1]Feeder energy'!$L:$P,4,FALSE)/1000,3)</f>
        <v>43098.326999999997</v>
      </c>
      <c r="O7003">
        <f>ROUND(VLOOKUP(H7003,'[1]Feeder energy'!$L:$P,5,FALSE)/1000,3)</f>
        <v>42569.258999999998</v>
      </c>
      <c r="P7003">
        <f t="shared" si="436"/>
        <v>1</v>
      </c>
      <c r="Q7003" t="s">
        <v>18</v>
      </c>
    </row>
    <row r="7004" spans="1:17" x14ac:dyDescent="0.25">
      <c r="A7004" s="5">
        <v>110212003620</v>
      </c>
      <c r="B7004" s="6">
        <v>43466</v>
      </c>
      <c r="C7004">
        <v>80000</v>
      </c>
      <c r="D7004">
        <v>20000</v>
      </c>
      <c r="E7004">
        <v>47</v>
      </c>
      <c r="H7004" s="6">
        <f t="shared" si="437"/>
        <v>43435</v>
      </c>
      <c r="I7004">
        <f>SUMIFS('[1]Monthly unit'!$C:$C,'[1]Monthly unit'!$A:$A,'[1]Final sheet'!A7004,'[1]Monthly unit'!$B:$B,'[1]Final sheet'!H7004)</f>
        <v>593</v>
      </c>
      <c r="J7004">
        <f t="shared" si="438"/>
        <v>12</v>
      </c>
      <c r="K7004">
        <f t="shared" si="439"/>
        <v>2018</v>
      </c>
      <c r="L7004">
        <f>ROUND(VLOOKUP(H7004,'[1]Feeder energy'!$L:$P,2,FALSE)/1000,3)</f>
        <v>35953.199999999997</v>
      </c>
      <c r="M7004">
        <f>ROUND(VLOOKUP(H7004,'[1]Feeder energy'!$L:$P,3,FALSE)/1000,3)</f>
        <v>34621.296999999999</v>
      </c>
      <c r="N7004">
        <f>ROUND(VLOOKUP(H7004,'[1]Feeder energy'!$L:$P,4,FALSE)/1000,3)</f>
        <v>43098.326999999997</v>
      </c>
      <c r="O7004">
        <f>ROUND(VLOOKUP(H7004,'[1]Feeder energy'!$L:$P,5,FALSE)/1000,3)</f>
        <v>42569.258999999998</v>
      </c>
      <c r="P7004">
        <f t="shared" si="436"/>
        <v>1</v>
      </c>
      <c r="Q7004" t="s">
        <v>18</v>
      </c>
    </row>
    <row r="7005" spans="1:17" x14ac:dyDescent="0.25">
      <c r="A7005" s="5">
        <v>110212004373</v>
      </c>
      <c r="B7005" s="6">
        <v>43466</v>
      </c>
      <c r="C7005">
        <v>4356</v>
      </c>
      <c r="D7005">
        <v>487</v>
      </c>
      <c r="E7005">
        <v>3</v>
      </c>
      <c r="H7005" s="6">
        <f t="shared" si="437"/>
        <v>43435</v>
      </c>
      <c r="I7005">
        <f>SUMIFS('[1]Monthly unit'!$C:$C,'[1]Monthly unit'!$A:$A,'[1]Final sheet'!A7005,'[1]Monthly unit'!$B:$B,'[1]Final sheet'!H7005)</f>
        <v>50</v>
      </c>
      <c r="J7005">
        <f t="shared" si="438"/>
        <v>12</v>
      </c>
      <c r="K7005">
        <f t="shared" si="439"/>
        <v>2018</v>
      </c>
      <c r="L7005">
        <f>ROUND(VLOOKUP(H7005,'[1]Feeder energy'!$L:$P,2,FALSE)/1000,3)</f>
        <v>35953.199999999997</v>
      </c>
      <c r="M7005">
        <f>ROUND(VLOOKUP(H7005,'[1]Feeder energy'!$L:$P,3,FALSE)/1000,3)</f>
        <v>34621.296999999999</v>
      </c>
      <c r="N7005">
        <f>ROUND(VLOOKUP(H7005,'[1]Feeder energy'!$L:$P,4,FALSE)/1000,3)</f>
        <v>43098.326999999997</v>
      </c>
      <c r="O7005">
        <f>ROUND(VLOOKUP(H7005,'[1]Feeder energy'!$L:$P,5,FALSE)/1000,3)</f>
        <v>42569.258999999998</v>
      </c>
      <c r="P7005">
        <f t="shared" si="436"/>
        <v>1</v>
      </c>
      <c r="Q7005" t="s">
        <v>19</v>
      </c>
    </row>
    <row r="7006" spans="1:17" x14ac:dyDescent="0.25">
      <c r="A7006" s="5">
        <v>110212004590</v>
      </c>
      <c r="B7006" s="6">
        <v>43466</v>
      </c>
      <c r="C7006">
        <v>40000</v>
      </c>
      <c r="D7006">
        <v>20000</v>
      </c>
      <c r="E7006">
        <v>14</v>
      </c>
      <c r="H7006" s="6">
        <f t="shared" si="437"/>
        <v>43435</v>
      </c>
      <c r="I7006">
        <f>SUMIFS('[1]Monthly unit'!$C:$C,'[1]Monthly unit'!$A:$A,'[1]Final sheet'!A7006,'[1]Monthly unit'!$B:$B,'[1]Final sheet'!H7006)</f>
        <v>248</v>
      </c>
      <c r="J7006">
        <f t="shared" si="438"/>
        <v>12</v>
      </c>
      <c r="K7006">
        <f t="shared" si="439"/>
        <v>2018</v>
      </c>
      <c r="L7006">
        <f>ROUND(VLOOKUP(H7006,'[1]Feeder energy'!$L:$P,2,FALSE)/1000,3)</f>
        <v>35953.199999999997</v>
      </c>
      <c r="M7006">
        <f>ROUND(VLOOKUP(H7006,'[1]Feeder energy'!$L:$P,3,FALSE)/1000,3)</f>
        <v>34621.296999999999</v>
      </c>
      <c r="N7006">
        <f>ROUND(VLOOKUP(H7006,'[1]Feeder energy'!$L:$P,4,FALSE)/1000,3)</f>
        <v>43098.326999999997</v>
      </c>
      <c r="O7006">
        <f>ROUND(VLOOKUP(H7006,'[1]Feeder energy'!$L:$P,5,FALSE)/1000,3)</f>
        <v>42569.258999999998</v>
      </c>
      <c r="P7006">
        <f t="shared" si="436"/>
        <v>1</v>
      </c>
      <c r="Q7006" t="s">
        <v>19</v>
      </c>
    </row>
    <row r="7007" spans="1:17" x14ac:dyDescent="0.25">
      <c r="A7007" s="5">
        <v>110212005229</v>
      </c>
      <c r="B7007" s="6">
        <v>43466</v>
      </c>
      <c r="C7007">
        <v>10500</v>
      </c>
      <c r="D7007">
        <v>3000</v>
      </c>
      <c r="E7007">
        <v>8</v>
      </c>
      <c r="H7007" s="6">
        <f t="shared" si="437"/>
        <v>43435</v>
      </c>
      <c r="I7007">
        <f>SUMIFS('[1]Monthly unit'!$C:$C,'[1]Monthly unit'!$A:$A,'[1]Final sheet'!A7007,'[1]Monthly unit'!$B:$B,'[1]Final sheet'!H7007)</f>
        <v>32</v>
      </c>
      <c r="J7007">
        <f t="shared" si="438"/>
        <v>12</v>
      </c>
      <c r="K7007">
        <f t="shared" si="439"/>
        <v>2018</v>
      </c>
      <c r="L7007">
        <f>ROUND(VLOOKUP(H7007,'[1]Feeder energy'!$L:$P,2,FALSE)/1000,3)</f>
        <v>35953.199999999997</v>
      </c>
      <c r="M7007">
        <f>ROUND(VLOOKUP(H7007,'[1]Feeder energy'!$L:$P,3,FALSE)/1000,3)</f>
        <v>34621.296999999999</v>
      </c>
      <c r="N7007">
        <f>ROUND(VLOOKUP(H7007,'[1]Feeder energy'!$L:$P,4,FALSE)/1000,3)</f>
        <v>43098.326999999997</v>
      </c>
      <c r="O7007">
        <f>ROUND(VLOOKUP(H7007,'[1]Feeder energy'!$L:$P,5,FALSE)/1000,3)</f>
        <v>42569.258999999998</v>
      </c>
      <c r="P7007">
        <f t="shared" si="436"/>
        <v>1</v>
      </c>
      <c r="Q7007" t="s">
        <v>18</v>
      </c>
    </row>
    <row r="7008" spans="1:17" x14ac:dyDescent="0.25">
      <c r="A7008" s="5">
        <v>110212005260</v>
      </c>
      <c r="B7008" s="6">
        <v>43466</v>
      </c>
      <c r="C7008">
        <v>55000</v>
      </c>
      <c r="D7008">
        <v>10000</v>
      </c>
      <c r="E7008">
        <v>42</v>
      </c>
      <c r="H7008" s="6">
        <f t="shared" si="437"/>
        <v>43435</v>
      </c>
      <c r="I7008">
        <f>SUMIFS('[1]Monthly unit'!$C:$C,'[1]Monthly unit'!$A:$A,'[1]Final sheet'!A7008,'[1]Monthly unit'!$B:$B,'[1]Final sheet'!H7008)</f>
        <v>211</v>
      </c>
      <c r="J7008">
        <f t="shared" si="438"/>
        <v>12</v>
      </c>
      <c r="K7008">
        <f t="shared" si="439"/>
        <v>2018</v>
      </c>
      <c r="L7008">
        <f>ROUND(VLOOKUP(H7008,'[1]Feeder energy'!$L:$P,2,FALSE)/1000,3)</f>
        <v>35953.199999999997</v>
      </c>
      <c r="M7008">
        <f>ROUND(VLOOKUP(H7008,'[1]Feeder energy'!$L:$P,3,FALSE)/1000,3)</f>
        <v>34621.296999999999</v>
      </c>
      <c r="N7008">
        <f>ROUND(VLOOKUP(H7008,'[1]Feeder energy'!$L:$P,4,FALSE)/1000,3)</f>
        <v>43098.326999999997</v>
      </c>
      <c r="O7008">
        <f>ROUND(VLOOKUP(H7008,'[1]Feeder energy'!$L:$P,5,FALSE)/1000,3)</f>
        <v>42569.258999999998</v>
      </c>
      <c r="P7008">
        <f t="shared" si="436"/>
        <v>1</v>
      </c>
      <c r="Q7008" t="s">
        <v>18</v>
      </c>
    </row>
    <row r="7009" spans="1:17" x14ac:dyDescent="0.25">
      <c r="A7009" s="5">
        <v>110212006540</v>
      </c>
      <c r="B7009" s="6">
        <v>43466</v>
      </c>
      <c r="C7009">
        <v>40000</v>
      </c>
      <c r="D7009">
        <v>10000</v>
      </c>
      <c r="E7009">
        <v>49</v>
      </c>
      <c r="H7009" s="6">
        <f t="shared" si="437"/>
        <v>43435</v>
      </c>
      <c r="I7009">
        <f>SUMIFS('[1]Monthly unit'!$C:$C,'[1]Monthly unit'!$A:$A,'[1]Final sheet'!A7009,'[1]Monthly unit'!$B:$B,'[1]Final sheet'!H7009)</f>
        <v>189</v>
      </c>
      <c r="J7009">
        <f t="shared" si="438"/>
        <v>12</v>
      </c>
      <c r="K7009">
        <f t="shared" si="439"/>
        <v>2018</v>
      </c>
      <c r="L7009">
        <f>ROUND(VLOOKUP(H7009,'[1]Feeder energy'!$L:$P,2,FALSE)/1000,3)</f>
        <v>35953.199999999997</v>
      </c>
      <c r="M7009">
        <f>ROUND(VLOOKUP(H7009,'[1]Feeder energy'!$L:$P,3,FALSE)/1000,3)</f>
        <v>34621.296999999999</v>
      </c>
      <c r="N7009">
        <f>ROUND(VLOOKUP(H7009,'[1]Feeder energy'!$L:$P,4,FALSE)/1000,3)</f>
        <v>43098.326999999997</v>
      </c>
      <c r="O7009">
        <f>ROUND(VLOOKUP(H7009,'[1]Feeder energy'!$L:$P,5,FALSE)/1000,3)</f>
        <v>42569.258999999998</v>
      </c>
      <c r="P7009">
        <f t="shared" si="436"/>
        <v>1</v>
      </c>
      <c r="Q7009" t="s">
        <v>18</v>
      </c>
    </row>
    <row r="7010" spans="1:17" x14ac:dyDescent="0.25">
      <c r="A7010" s="5">
        <v>110212006558</v>
      </c>
      <c r="B7010" s="6">
        <v>43466</v>
      </c>
      <c r="C7010">
        <v>3299</v>
      </c>
      <c r="D7010">
        <v>2000</v>
      </c>
      <c r="E7010">
        <v>13</v>
      </c>
      <c r="H7010" s="6">
        <f t="shared" si="437"/>
        <v>43435</v>
      </c>
      <c r="I7010">
        <f>SUMIFS('[1]Monthly unit'!$C:$C,'[1]Monthly unit'!$A:$A,'[1]Final sheet'!A7010,'[1]Monthly unit'!$B:$B,'[1]Final sheet'!H7010)</f>
        <v>5</v>
      </c>
      <c r="J7010">
        <f t="shared" si="438"/>
        <v>12</v>
      </c>
      <c r="K7010">
        <f t="shared" si="439"/>
        <v>2018</v>
      </c>
      <c r="L7010">
        <f>ROUND(VLOOKUP(H7010,'[1]Feeder energy'!$L:$P,2,FALSE)/1000,3)</f>
        <v>35953.199999999997</v>
      </c>
      <c r="M7010">
        <f>ROUND(VLOOKUP(H7010,'[1]Feeder energy'!$L:$P,3,FALSE)/1000,3)</f>
        <v>34621.296999999999</v>
      </c>
      <c r="N7010">
        <f>ROUND(VLOOKUP(H7010,'[1]Feeder energy'!$L:$P,4,FALSE)/1000,3)</f>
        <v>43098.326999999997</v>
      </c>
      <c r="O7010">
        <f>ROUND(VLOOKUP(H7010,'[1]Feeder energy'!$L:$P,5,FALSE)/1000,3)</f>
        <v>42569.258999999998</v>
      </c>
      <c r="P7010">
        <f t="shared" si="436"/>
        <v>1</v>
      </c>
      <c r="Q7010" t="s">
        <v>19</v>
      </c>
    </row>
    <row r="7011" spans="1:17" x14ac:dyDescent="0.25">
      <c r="A7011" s="5">
        <v>110212007683</v>
      </c>
      <c r="B7011" s="6">
        <v>43466</v>
      </c>
      <c r="C7011">
        <v>10000</v>
      </c>
      <c r="D7011">
        <v>5000</v>
      </c>
      <c r="E7011">
        <v>105</v>
      </c>
      <c r="H7011" s="6">
        <f t="shared" si="437"/>
        <v>43435</v>
      </c>
      <c r="I7011">
        <f>SUMIFS('[1]Monthly unit'!$C:$C,'[1]Monthly unit'!$A:$A,'[1]Final sheet'!A7011,'[1]Monthly unit'!$B:$B,'[1]Final sheet'!H7011)</f>
        <v>26</v>
      </c>
      <c r="J7011">
        <f t="shared" si="438"/>
        <v>12</v>
      </c>
      <c r="K7011">
        <f t="shared" si="439"/>
        <v>2018</v>
      </c>
      <c r="L7011">
        <f>ROUND(VLOOKUP(H7011,'[1]Feeder energy'!$L:$P,2,FALSE)/1000,3)</f>
        <v>35953.199999999997</v>
      </c>
      <c r="M7011">
        <f>ROUND(VLOOKUP(H7011,'[1]Feeder energy'!$L:$P,3,FALSE)/1000,3)</f>
        <v>34621.296999999999</v>
      </c>
      <c r="N7011">
        <f>ROUND(VLOOKUP(H7011,'[1]Feeder energy'!$L:$P,4,FALSE)/1000,3)</f>
        <v>43098.326999999997</v>
      </c>
      <c r="O7011">
        <f>ROUND(VLOOKUP(H7011,'[1]Feeder energy'!$L:$P,5,FALSE)/1000,3)</f>
        <v>42569.258999999998</v>
      </c>
      <c r="P7011">
        <f t="shared" si="436"/>
        <v>1</v>
      </c>
      <c r="Q7011" t="s">
        <v>18</v>
      </c>
    </row>
    <row r="7012" spans="1:17" x14ac:dyDescent="0.25">
      <c r="A7012" s="5">
        <v>110212008189</v>
      </c>
      <c r="B7012" s="6">
        <v>43466</v>
      </c>
      <c r="C7012">
        <v>15976</v>
      </c>
      <c r="D7012">
        <v>3000</v>
      </c>
      <c r="E7012">
        <v>42</v>
      </c>
      <c r="H7012" s="6">
        <f t="shared" si="437"/>
        <v>43435</v>
      </c>
      <c r="I7012">
        <f>SUMIFS('[1]Monthly unit'!$C:$C,'[1]Monthly unit'!$A:$A,'[1]Final sheet'!A7012,'[1]Monthly unit'!$B:$B,'[1]Final sheet'!H7012)</f>
        <v>96</v>
      </c>
      <c r="J7012">
        <f t="shared" si="438"/>
        <v>12</v>
      </c>
      <c r="K7012">
        <f t="shared" si="439"/>
        <v>2018</v>
      </c>
      <c r="L7012">
        <f>ROUND(VLOOKUP(H7012,'[1]Feeder energy'!$L:$P,2,FALSE)/1000,3)</f>
        <v>35953.199999999997</v>
      </c>
      <c r="M7012">
        <f>ROUND(VLOOKUP(H7012,'[1]Feeder energy'!$L:$P,3,FALSE)/1000,3)</f>
        <v>34621.296999999999</v>
      </c>
      <c r="N7012">
        <f>ROUND(VLOOKUP(H7012,'[1]Feeder energy'!$L:$P,4,FALSE)/1000,3)</f>
        <v>43098.326999999997</v>
      </c>
      <c r="O7012">
        <f>ROUND(VLOOKUP(H7012,'[1]Feeder energy'!$L:$P,5,FALSE)/1000,3)</f>
        <v>42569.258999999998</v>
      </c>
      <c r="P7012">
        <f t="shared" si="436"/>
        <v>1</v>
      </c>
      <c r="Q7012" t="s">
        <v>18</v>
      </c>
    </row>
    <row r="7013" spans="1:17" x14ac:dyDescent="0.25">
      <c r="A7013" s="5">
        <v>110212008676</v>
      </c>
      <c r="B7013" s="6">
        <v>43466</v>
      </c>
      <c r="C7013">
        <v>2039</v>
      </c>
      <c r="D7013">
        <v>777</v>
      </c>
      <c r="E7013">
        <v>15</v>
      </c>
      <c r="H7013" s="6">
        <f t="shared" si="437"/>
        <v>43435</v>
      </c>
      <c r="I7013">
        <f>SUMIFS('[1]Monthly unit'!$C:$C,'[1]Monthly unit'!$A:$A,'[1]Final sheet'!A7013,'[1]Monthly unit'!$B:$B,'[1]Final sheet'!H7013)</f>
        <v>0</v>
      </c>
      <c r="J7013">
        <f t="shared" si="438"/>
        <v>12</v>
      </c>
      <c r="K7013">
        <f t="shared" si="439"/>
        <v>2018</v>
      </c>
      <c r="L7013">
        <f>ROUND(VLOOKUP(H7013,'[1]Feeder energy'!$L:$P,2,FALSE)/1000,3)</f>
        <v>35953.199999999997</v>
      </c>
      <c r="M7013">
        <f>ROUND(VLOOKUP(H7013,'[1]Feeder energy'!$L:$P,3,FALSE)/1000,3)</f>
        <v>34621.296999999999</v>
      </c>
      <c r="N7013">
        <f>ROUND(VLOOKUP(H7013,'[1]Feeder energy'!$L:$P,4,FALSE)/1000,3)</f>
        <v>43098.326999999997</v>
      </c>
      <c r="O7013">
        <f>ROUND(VLOOKUP(H7013,'[1]Feeder energy'!$L:$P,5,FALSE)/1000,3)</f>
        <v>42569.258999999998</v>
      </c>
      <c r="P7013">
        <f t="shared" ref="P7013:P7076" si="440">IF(AND(J7013&gt;=4,J7013&lt;7,K7013=2020),0,IF(AND(C7013=0,F7013=0),0,1))</f>
        <v>1</v>
      </c>
      <c r="Q7013" t="s">
        <v>18</v>
      </c>
    </row>
    <row r="7014" spans="1:17" x14ac:dyDescent="0.25">
      <c r="A7014" s="5">
        <v>110212008984</v>
      </c>
      <c r="B7014" s="6">
        <v>43466</v>
      </c>
      <c r="C7014">
        <v>0</v>
      </c>
      <c r="H7014" s="6">
        <f t="shared" si="437"/>
        <v>43435</v>
      </c>
      <c r="I7014">
        <f>SUMIFS('[1]Monthly unit'!$C:$C,'[1]Monthly unit'!$A:$A,'[1]Final sheet'!A7014,'[1]Monthly unit'!$B:$B,'[1]Final sheet'!H7014)</f>
        <v>75</v>
      </c>
      <c r="J7014">
        <f t="shared" si="438"/>
        <v>12</v>
      </c>
      <c r="K7014">
        <f t="shared" si="439"/>
        <v>2018</v>
      </c>
      <c r="L7014">
        <f>ROUND(VLOOKUP(H7014,'[1]Feeder energy'!$L:$P,2,FALSE)/1000,3)</f>
        <v>35953.199999999997</v>
      </c>
      <c r="M7014">
        <f>ROUND(VLOOKUP(H7014,'[1]Feeder energy'!$L:$P,3,FALSE)/1000,3)</f>
        <v>34621.296999999999</v>
      </c>
      <c r="N7014">
        <f>ROUND(VLOOKUP(H7014,'[1]Feeder energy'!$L:$P,4,FALSE)/1000,3)</f>
        <v>43098.326999999997</v>
      </c>
      <c r="O7014">
        <f>ROUND(VLOOKUP(H7014,'[1]Feeder energy'!$L:$P,5,FALSE)/1000,3)</f>
        <v>42569.258999999998</v>
      </c>
      <c r="P7014">
        <f t="shared" si="440"/>
        <v>0</v>
      </c>
      <c r="Q7014" t="s">
        <v>18</v>
      </c>
    </row>
    <row r="7015" spans="1:17" x14ac:dyDescent="0.25">
      <c r="A7015" s="5">
        <v>110212008990</v>
      </c>
      <c r="B7015" s="6">
        <v>43466</v>
      </c>
      <c r="C7015">
        <v>40000</v>
      </c>
      <c r="D7015">
        <v>20000</v>
      </c>
      <c r="E7015">
        <v>222</v>
      </c>
      <c r="H7015" s="6">
        <f t="shared" si="437"/>
        <v>43435</v>
      </c>
      <c r="I7015">
        <f>SUMIFS('[1]Monthly unit'!$C:$C,'[1]Monthly unit'!$A:$A,'[1]Final sheet'!A7015,'[1]Monthly unit'!$B:$B,'[1]Final sheet'!H7015)</f>
        <v>137</v>
      </c>
      <c r="J7015">
        <f t="shared" si="438"/>
        <v>12</v>
      </c>
      <c r="K7015">
        <f t="shared" si="439"/>
        <v>2018</v>
      </c>
      <c r="L7015">
        <f>ROUND(VLOOKUP(H7015,'[1]Feeder energy'!$L:$P,2,FALSE)/1000,3)</f>
        <v>35953.199999999997</v>
      </c>
      <c r="M7015">
        <f>ROUND(VLOOKUP(H7015,'[1]Feeder energy'!$L:$P,3,FALSE)/1000,3)</f>
        <v>34621.296999999999</v>
      </c>
      <c r="N7015">
        <f>ROUND(VLOOKUP(H7015,'[1]Feeder energy'!$L:$P,4,FALSE)/1000,3)</f>
        <v>43098.326999999997</v>
      </c>
      <c r="O7015">
        <f>ROUND(VLOOKUP(H7015,'[1]Feeder energy'!$L:$P,5,FALSE)/1000,3)</f>
        <v>42569.258999999998</v>
      </c>
      <c r="P7015">
        <f t="shared" si="440"/>
        <v>1</v>
      </c>
      <c r="Q7015" t="s">
        <v>18</v>
      </c>
    </row>
    <row r="7016" spans="1:17" x14ac:dyDescent="0.25">
      <c r="A7016" s="5">
        <v>110212008995</v>
      </c>
      <c r="B7016" s="6">
        <v>43466</v>
      </c>
      <c r="C7016">
        <v>40000</v>
      </c>
      <c r="D7016">
        <v>20000</v>
      </c>
      <c r="E7016">
        <v>71</v>
      </c>
      <c r="H7016" s="6">
        <f t="shared" si="437"/>
        <v>43435</v>
      </c>
      <c r="I7016">
        <f>SUMIFS('[1]Monthly unit'!$C:$C,'[1]Monthly unit'!$A:$A,'[1]Final sheet'!A7016,'[1]Monthly unit'!$B:$B,'[1]Final sheet'!H7016)</f>
        <v>61</v>
      </c>
      <c r="J7016">
        <f t="shared" si="438"/>
        <v>12</v>
      </c>
      <c r="K7016">
        <f t="shared" si="439"/>
        <v>2018</v>
      </c>
      <c r="L7016">
        <f>ROUND(VLOOKUP(H7016,'[1]Feeder energy'!$L:$P,2,FALSE)/1000,3)</f>
        <v>35953.199999999997</v>
      </c>
      <c r="M7016">
        <f>ROUND(VLOOKUP(H7016,'[1]Feeder energy'!$L:$P,3,FALSE)/1000,3)</f>
        <v>34621.296999999999</v>
      </c>
      <c r="N7016">
        <f>ROUND(VLOOKUP(H7016,'[1]Feeder energy'!$L:$P,4,FALSE)/1000,3)</f>
        <v>43098.326999999997</v>
      </c>
      <c r="O7016">
        <f>ROUND(VLOOKUP(H7016,'[1]Feeder energy'!$L:$P,5,FALSE)/1000,3)</f>
        <v>42569.258999999998</v>
      </c>
      <c r="P7016">
        <f t="shared" si="440"/>
        <v>1</v>
      </c>
      <c r="Q7016" t="s">
        <v>18</v>
      </c>
    </row>
    <row r="7017" spans="1:17" x14ac:dyDescent="0.25">
      <c r="A7017" s="5">
        <v>110212008996</v>
      </c>
      <c r="B7017" s="6">
        <v>43466</v>
      </c>
      <c r="C7017">
        <v>0</v>
      </c>
      <c r="H7017" s="6">
        <f t="shared" si="437"/>
        <v>43435</v>
      </c>
      <c r="I7017">
        <f>SUMIFS('[1]Monthly unit'!$C:$C,'[1]Monthly unit'!$A:$A,'[1]Final sheet'!A7017,'[1]Monthly unit'!$B:$B,'[1]Final sheet'!H7017)</f>
        <v>0</v>
      </c>
      <c r="J7017">
        <f t="shared" si="438"/>
        <v>12</v>
      </c>
      <c r="K7017">
        <f t="shared" si="439"/>
        <v>2018</v>
      </c>
      <c r="L7017">
        <f>ROUND(VLOOKUP(H7017,'[1]Feeder energy'!$L:$P,2,FALSE)/1000,3)</f>
        <v>35953.199999999997</v>
      </c>
      <c r="M7017">
        <f>ROUND(VLOOKUP(H7017,'[1]Feeder energy'!$L:$P,3,FALSE)/1000,3)</f>
        <v>34621.296999999999</v>
      </c>
      <c r="N7017">
        <f>ROUND(VLOOKUP(H7017,'[1]Feeder energy'!$L:$P,4,FALSE)/1000,3)</f>
        <v>43098.326999999997</v>
      </c>
      <c r="O7017">
        <f>ROUND(VLOOKUP(H7017,'[1]Feeder energy'!$L:$P,5,FALSE)/1000,3)</f>
        <v>42569.258999999998</v>
      </c>
      <c r="P7017">
        <f t="shared" si="440"/>
        <v>0</v>
      </c>
      <c r="Q7017" t="s">
        <v>18</v>
      </c>
    </row>
    <row r="7018" spans="1:17" x14ac:dyDescent="0.25">
      <c r="A7018" s="5">
        <v>110212008997</v>
      </c>
      <c r="B7018" s="6">
        <v>43466</v>
      </c>
      <c r="C7018">
        <v>0</v>
      </c>
      <c r="H7018" s="6">
        <f t="shared" si="437"/>
        <v>43435</v>
      </c>
      <c r="I7018">
        <f>SUMIFS('[1]Monthly unit'!$C:$C,'[1]Monthly unit'!$A:$A,'[1]Final sheet'!A7018,'[1]Monthly unit'!$B:$B,'[1]Final sheet'!H7018)</f>
        <v>6</v>
      </c>
      <c r="J7018">
        <f t="shared" si="438"/>
        <v>12</v>
      </c>
      <c r="K7018">
        <f t="shared" si="439"/>
        <v>2018</v>
      </c>
      <c r="L7018">
        <f>ROUND(VLOOKUP(H7018,'[1]Feeder energy'!$L:$P,2,FALSE)/1000,3)</f>
        <v>35953.199999999997</v>
      </c>
      <c r="M7018">
        <f>ROUND(VLOOKUP(H7018,'[1]Feeder energy'!$L:$P,3,FALSE)/1000,3)</f>
        <v>34621.296999999999</v>
      </c>
      <c r="N7018">
        <f>ROUND(VLOOKUP(H7018,'[1]Feeder energy'!$L:$P,4,FALSE)/1000,3)</f>
        <v>43098.326999999997</v>
      </c>
      <c r="O7018">
        <f>ROUND(VLOOKUP(H7018,'[1]Feeder energy'!$L:$P,5,FALSE)/1000,3)</f>
        <v>42569.258999999998</v>
      </c>
      <c r="P7018">
        <f t="shared" si="440"/>
        <v>0</v>
      </c>
      <c r="Q7018" t="s">
        <v>18</v>
      </c>
    </row>
    <row r="7019" spans="1:17" x14ac:dyDescent="0.25">
      <c r="A7019" s="5">
        <v>110212009000</v>
      </c>
      <c r="B7019" s="6">
        <v>43466</v>
      </c>
      <c r="C7019">
        <v>40000</v>
      </c>
      <c r="D7019">
        <v>20000</v>
      </c>
      <c r="E7019">
        <v>207</v>
      </c>
      <c r="H7019" s="6">
        <f t="shared" si="437"/>
        <v>43435</v>
      </c>
      <c r="I7019">
        <f>SUMIFS('[1]Monthly unit'!$C:$C,'[1]Monthly unit'!$A:$A,'[1]Final sheet'!A7019,'[1]Monthly unit'!$B:$B,'[1]Final sheet'!H7019)</f>
        <v>0</v>
      </c>
      <c r="J7019">
        <f t="shared" si="438"/>
        <v>12</v>
      </c>
      <c r="K7019">
        <f t="shared" si="439"/>
        <v>2018</v>
      </c>
      <c r="L7019">
        <f>ROUND(VLOOKUP(H7019,'[1]Feeder energy'!$L:$P,2,FALSE)/1000,3)</f>
        <v>35953.199999999997</v>
      </c>
      <c r="M7019">
        <f>ROUND(VLOOKUP(H7019,'[1]Feeder energy'!$L:$P,3,FALSE)/1000,3)</f>
        <v>34621.296999999999</v>
      </c>
      <c r="N7019">
        <f>ROUND(VLOOKUP(H7019,'[1]Feeder energy'!$L:$P,4,FALSE)/1000,3)</f>
        <v>43098.326999999997</v>
      </c>
      <c r="O7019">
        <f>ROUND(VLOOKUP(H7019,'[1]Feeder energy'!$L:$P,5,FALSE)/1000,3)</f>
        <v>42569.258999999998</v>
      </c>
      <c r="P7019">
        <f t="shared" si="440"/>
        <v>1</v>
      </c>
      <c r="Q7019" t="s">
        <v>19</v>
      </c>
    </row>
    <row r="7020" spans="1:17" x14ac:dyDescent="0.25">
      <c r="A7020" s="5">
        <v>110212009009</v>
      </c>
      <c r="B7020" s="6">
        <v>43466</v>
      </c>
      <c r="C7020">
        <v>6050</v>
      </c>
      <c r="D7020">
        <v>230</v>
      </c>
      <c r="E7020">
        <v>152</v>
      </c>
      <c r="H7020" s="6">
        <f t="shared" si="437"/>
        <v>43435</v>
      </c>
      <c r="I7020">
        <f>SUMIFS('[1]Monthly unit'!$C:$C,'[1]Monthly unit'!$A:$A,'[1]Final sheet'!A7020,'[1]Monthly unit'!$B:$B,'[1]Final sheet'!H7020)</f>
        <v>0</v>
      </c>
      <c r="J7020">
        <f t="shared" si="438"/>
        <v>12</v>
      </c>
      <c r="K7020">
        <f t="shared" si="439"/>
        <v>2018</v>
      </c>
      <c r="L7020">
        <f>ROUND(VLOOKUP(H7020,'[1]Feeder energy'!$L:$P,2,FALSE)/1000,3)</f>
        <v>35953.199999999997</v>
      </c>
      <c r="M7020">
        <f>ROUND(VLOOKUP(H7020,'[1]Feeder energy'!$L:$P,3,FALSE)/1000,3)</f>
        <v>34621.296999999999</v>
      </c>
      <c r="N7020">
        <f>ROUND(VLOOKUP(H7020,'[1]Feeder energy'!$L:$P,4,FALSE)/1000,3)</f>
        <v>43098.326999999997</v>
      </c>
      <c r="O7020">
        <f>ROUND(VLOOKUP(H7020,'[1]Feeder energy'!$L:$P,5,FALSE)/1000,3)</f>
        <v>42569.258999999998</v>
      </c>
      <c r="P7020">
        <f t="shared" si="440"/>
        <v>1</v>
      </c>
      <c r="Q7020" t="s">
        <v>18</v>
      </c>
    </row>
    <row r="7021" spans="1:17" x14ac:dyDescent="0.25">
      <c r="A7021" s="5">
        <v>110212009013</v>
      </c>
      <c r="B7021" s="6">
        <v>43466</v>
      </c>
      <c r="C7021">
        <v>2129</v>
      </c>
      <c r="D7021">
        <v>235</v>
      </c>
      <c r="E7021">
        <v>11</v>
      </c>
      <c r="H7021" s="6">
        <f t="shared" si="437"/>
        <v>43435</v>
      </c>
      <c r="I7021">
        <f>SUMIFS('[1]Monthly unit'!$C:$C,'[1]Monthly unit'!$A:$A,'[1]Final sheet'!A7021,'[1]Monthly unit'!$B:$B,'[1]Final sheet'!H7021)</f>
        <v>0</v>
      </c>
      <c r="J7021">
        <f t="shared" si="438"/>
        <v>12</v>
      </c>
      <c r="K7021">
        <f t="shared" si="439"/>
        <v>2018</v>
      </c>
      <c r="L7021">
        <f>ROUND(VLOOKUP(H7021,'[1]Feeder energy'!$L:$P,2,FALSE)/1000,3)</f>
        <v>35953.199999999997</v>
      </c>
      <c r="M7021">
        <f>ROUND(VLOOKUP(H7021,'[1]Feeder energy'!$L:$P,3,FALSE)/1000,3)</f>
        <v>34621.296999999999</v>
      </c>
      <c r="N7021">
        <f>ROUND(VLOOKUP(H7021,'[1]Feeder energy'!$L:$P,4,FALSE)/1000,3)</f>
        <v>43098.326999999997</v>
      </c>
      <c r="O7021">
        <f>ROUND(VLOOKUP(H7021,'[1]Feeder energy'!$L:$P,5,FALSE)/1000,3)</f>
        <v>42569.258999999998</v>
      </c>
      <c r="P7021">
        <f t="shared" si="440"/>
        <v>1</v>
      </c>
      <c r="Q7021" t="s">
        <v>18</v>
      </c>
    </row>
    <row r="7022" spans="1:17" x14ac:dyDescent="0.25">
      <c r="A7022" s="5">
        <v>110212009020</v>
      </c>
      <c r="B7022" s="6">
        <v>43466</v>
      </c>
      <c r="C7022">
        <v>40000</v>
      </c>
      <c r="D7022">
        <v>20000</v>
      </c>
      <c r="E7022">
        <v>207</v>
      </c>
      <c r="H7022" s="6">
        <f t="shared" si="437"/>
        <v>43435</v>
      </c>
      <c r="I7022">
        <f>SUMIFS('[1]Monthly unit'!$C:$C,'[1]Monthly unit'!$A:$A,'[1]Final sheet'!A7022,'[1]Monthly unit'!$B:$B,'[1]Final sheet'!H7022)</f>
        <v>0</v>
      </c>
      <c r="J7022">
        <f t="shared" si="438"/>
        <v>12</v>
      </c>
      <c r="K7022">
        <f t="shared" si="439"/>
        <v>2018</v>
      </c>
      <c r="L7022">
        <f>ROUND(VLOOKUP(H7022,'[1]Feeder energy'!$L:$P,2,FALSE)/1000,3)</f>
        <v>35953.199999999997</v>
      </c>
      <c r="M7022">
        <f>ROUND(VLOOKUP(H7022,'[1]Feeder energy'!$L:$P,3,FALSE)/1000,3)</f>
        <v>34621.296999999999</v>
      </c>
      <c r="N7022">
        <f>ROUND(VLOOKUP(H7022,'[1]Feeder energy'!$L:$P,4,FALSE)/1000,3)</f>
        <v>43098.326999999997</v>
      </c>
      <c r="O7022">
        <f>ROUND(VLOOKUP(H7022,'[1]Feeder energy'!$L:$P,5,FALSE)/1000,3)</f>
        <v>42569.258999999998</v>
      </c>
      <c r="P7022">
        <f t="shared" si="440"/>
        <v>1</v>
      </c>
      <c r="Q7022" t="s">
        <v>18</v>
      </c>
    </row>
    <row r="7023" spans="1:17" x14ac:dyDescent="0.25">
      <c r="A7023" s="5">
        <v>110212009051</v>
      </c>
      <c r="B7023" s="6">
        <v>43466</v>
      </c>
      <c r="C7023">
        <v>103167</v>
      </c>
      <c r="D7023">
        <v>30000</v>
      </c>
      <c r="E7023">
        <v>71</v>
      </c>
      <c r="H7023" s="6">
        <f t="shared" si="437"/>
        <v>43435</v>
      </c>
      <c r="I7023">
        <f>SUMIFS('[1]Monthly unit'!$C:$C,'[1]Monthly unit'!$A:$A,'[1]Final sheet'!A7023,'[1]Monthly unit'!$B:$B,'[1]Final sheet'!H7023)</f>
        <v>553</v>
      </c>
      <c r="J7023">
        <f t="shared" si="438"/>
        <v>12</v>
      </c>
      <c r="K7023">
        <f t="shared" si="439"/>
        <v>2018</v>
      </c>
      <c r="L7023">
        <f>ROUND(VLOOKUP(H7023,'[1]Feeder energy'!$L:$P,2,FALSE)/1000,3)</f>
        <v>35953.199999999997</v>
      </c>
      <c r="M7023">
        <f>ROUND(VLOOKUP(H7023,'[1]Feeder energy'!$L:$P,3,FALSE)/1000,3)</f>
        <v>34621.296999999999</v>
      </c>
      <c r="N7023">
        <f>ROUND(VLOOKUP(H7023,'[1]Feeder energy'!$L:$P,4,FALSE)/1000,3)</f>
        <v>43098.326999999997</v>
      </c>
      <c r="O7023">
        <f>ROUND(VLOOKUP(H7023,'[1]Feeder energy'!$L:$P,5,FALSE)/1000,3)</f>
        <v>42569.258999999998</v>
      </c>
      <c r="P7023">
        <f t="shared" si="440"/>
        <v>1</v>
      </c>
      <c r="Q7023" t="s">
        <v>18</v>
      </c>
    </row>
    <row r="7024" spans="1:17" x14ac:dyDescent="0.25">
      <c r="A7024" s="5">
        <v>110212009062</v>
      </c>
      <c r="B7024" s="6">
        <v>43466</v>
      </c>
      <c r="C7024">
        <v>3258</v>
      </c>
      <c r="D7024">
        <v>465</v>
      </c>
      <c r="E7024">
        <v>3</v>
      </c>
      <c r="H7024" s="6">
        <f t="shared" si="437"/>
        <v>43435</v>
      </c>
      <c r="I7024">
        <f>SUMIFS('[1]Monthly unit'!$C:$C,'[1]Monthly unit'!$A:$A,'[1]Final sheet'!A7024,'[1]Monthly unit'!$B:$B,'[1]Final sheet'!H7024)</f>
        <v>0</v>
      </c>
      <c r="J7024">
        <f t="shared" si="438"/>
        <v>12</v>
      </c>
      <c r="K7024">
        <f t="shared" si="439"/>
        <v>2018</v>
      </c>
      <c r="L7024">
        <f>ROUND(VLOOKUP(H7024,'[1]Feeder energy'!$L:$P,2,FALSE)/1000,3)</f>
        <v>35953.199999999997</v>
      </c>
      <c r="M7024">
        <f>ROUND(VLOOKUP(H7024,'[1]Feeder energy'!$L:$P,3,FALSE)/1000,3)</f>
        <v>34621.296999999999</v>
      </c>
      <c r="N7024">
        <f>ROUND(VLOOKUP(H7024,'[1]Feeder energy'!$L:$P,4,FALSE)/1000,3)</f>
        <v>43098.326999999997</v>
      </c>
      <c r="O7024">
        <f>ROUND(VLOOKUP(H7024,'[1]Feeder energy'!$L:$P,5,FALSE)/1000,3)</f>
        <v>42569.258999999998</v>
      </c>
      <c r="P7024">
        <f t="shared" si="440"/>
        <v>1</v>
      </c>
      <c r="Q7024" t="s">
        <v>18</v>
      </c>
    </row>
    <row r="7025" spans="1:17" x14ac:dyDescent="0.25">
      <c r="A7025" s="5">
        <v>110212009065</v>
      </c>
      <c r="B7025" s="6">
        <v>43466</v>
      </c>
      <c r="C7025">
        <v>0</v>
      </c>
      <c r="H7025" s="6">
        <f t="shared" si="437"/>
        <v>43435</v>
      </c>
      <c r="I7025">
        <f>SUMIFS('[1]Monthly unit'!$C:$C,'[1]Monthly unit'!$A:$A,'[1]Final sheet'!A7025,'[1]Monthly unit'!$B:$B,'[1]Final sheet'!H7025)</f>
        <v>43</v>
      </c>
      <c r="J7025">
        <f t="shared" si="438"/>
        <v>12</v>
      </c>
      <c r="K7025">
        <f t="shared" si="439"/>
        <v>2018</v>
      </c>
      <c r="L7025">
        <f>ROUND(VLOOKUP(H7025,'[1]Feeder energy'!$L:$P,2,FALSE)/1000,3)</f>
        <v>35953.199999999997</v>
      </c>
      <c r="M7025">
        <f>ROUND(VLOOKUP(H7025,'[1]Feeder energy'!$L:$P,3,FALSE)/1000,3)</f>
        <v>34621.296999999999</v>
      </c>
      <c r="N7025">
        <f>ROUND(VLOOKUP(H7025,'[1]Feeder energy'!$L:$P,4,FALSE)/1000,3)</f>
        <v>43098.326999999997</v>
      </c>
      <c r="O7025">
        <f>ROUND(VLOOKUP(H7025,'[1]Feeder energy'!$L:$P,5,FALSE)/1000,3)</f>
        <v>42569.258999999998</v>
      </c>
      <c r="P7025">
        <f t="shared" si="440"/>
        <v>0</v>
      </c>
      <c r="Q7025" t="s">
        <v>18</v>
      </c>
    </row>
    <row r="7026" spans="1:17" x14ac:dyDescent="0.25">
      <c r="A7026" s="5">
        <v>110212009115</v>
      </c>
      <c r="B7026" s="6">
        <v>43466</v>
      </c>
      <c r="C7026">
        <v>60000</v>
      </c>
      <c r="D7026">
        <v>20000</v>
      </c>
      <c r="E7026">
        <v>69</v>
      </c>
      <c r="H7026" s="6">
        <f t="shared" si="437"/>
        <v>43435</v>
      </c>
      <c r="I7026">
        <f>SUMIFS('[1]Monthly unit'!$C:$C,'[1]Monthly unit'!$A:$A,'[1]Final sheet'!A7026,'[1]Monthly unit'!$B:$B,'[1]Final sheet'!H7026)</f>
        <v>641</v>
      </c>
      <c r="J7026">
        <f t="shared" si="438"/>
        <v>12</v>
      </c>
      <c r="K7026">
        <f t="shared" si="439"/>
        <v>2018</v>
      </c>
      <c r="L7026">
        <f>ROUND(VLOOKUP(H7026,'[1]Feeder energy'!$L:$P,2,FALSE)/1000,3)</f>
        <v>35953.199999999997</v>
      </c>
      <c r="M7026">
        <f>ROUND(VLOOKUP(H7026,'[1]Feeder energy'!$L:$P,3,FALSE)/1000,3)</f>
        <v>34621.296999999999</v>
      </c>
      <c r="N7026">
        <f>ROUND(VLOOKUP(H7026,'[1]Feeder energy'!$L:$P,4,FALSE)/1000,3)</f>
        <v>43098.326999999997</v>
      </c>
      <c r="O7026">
        <f>ROUND(VLOOKUP(H7026,'[1]Feeder energy'!$L:$P,5,FALSE)/1000,3)</f>
        <v>42569.258999999998</v>
      </c>
      <c r="P7026">
        <f t="shared" si="440"/>
        <v>1</v>
      </c>
      <c r="Q7026" t="s">
        <v>18</v>
      </c>
    </row>
    <row r="7027" spans="1:17" x14ac:dyDescent="0.25">
      <c r="A7027" s="5">
        <v>110212009116</v>
      </c>
      <c r="B7027" s="6">
        <v>43466</v>
      </c>
      <c r="C7027">
        <v>40000</v>
      </c>
      <c r="D7027">
        <v>20000</v>
      </c>
      <c r="E7027">
        <v>69</v>
      </c>
      <c r="H7027" s="6">
        <f t="shared" si="437"/>
        <v>43435</v>
      </c>
      <c r="I7027">
        <f>SUMIFS('[1]Monthly unit'!$C:$C,'[1]Monthly unit'!$A:$A,'[1]Final sheet'!A7027,'[1]Monthly unit'!$B:$B,'[1]Final sheet'!H7027)</f>
        <v>74</v>
      </c>
      <c r="J7027">
        <f t="shared" si="438"/>
        <v>12</v>
      </c>
      <c r="K7027">
        <f t="shared" si="439"/>
        <v>2018</v>
      </c>
      <c r="L7027">
        <f>ROUND(VLOOKUP(H7027,'[1]Feeder energy'!$L:$P,2,FALSE)/1000,3)</f>
        <v>35953.199999999997</v>
      </c>
      <c r="M7027">
        <f>ROUND(VLOOKUP(H7027,'[1]Feeder energy'!$L:$P,3,FALSE)/1000,3)</f>
        <v>34621.296999999999</v>
      </c>
      <c r="N7027">
        <f>ROUND(VLOOKUP(H7027,'[1]Feeder energy'!$L:$P,4,FALSE)/1000,3)</f>
        <v>43098.326999999997</v>
      </c>
      <c r="O7027">
        <f>ROUND(VLOOKUP(H7027,'[1]Feeder energy'!$L:$P,5,FALSE)/1000,3)</f>
        <v>42569.258999999998</v>
      </c>
      <c r="P7027">
        <f t="shared" si="440"/>
        <v>1</v>
      </c>
      <c r="Q7027" t="s">
        <v>18</v>
      </c>
    </row>
    <row r="7028" spans="1:17" x14ac:dyDescent="0.25">
      <c r="A7028" s="5">
        <v>110212009391</v>
      </c>
      <c r="B7028" s="6">
        <v>43466</v>
      </c>
      <c r="C7028">
        <v>30000</v>
      </c>
      <c r="D7028">
        <v>10000</v>
      </c>
      <c r="E7028">
        <v>48</v>
      </c>
      <c r="H7028" s="6">
        <f t="shared" si="437"/>
        <v>43435</v>
      </c>
      <c r="I7028">
        <f>SUMIFS('[1]Monthly unit'!$C:$C,'[1]Monthly unit'!$A:$A,'[1]Final sheet'!A7028,'[1]Monthly unit'!$B:$B,'[1]Final sheet'!H7028)</f>
        <v>34</v>
      </c>
      <c r="J7028">
        <f t="shared" si="438"/>
        <v>12</v>
      </c>
      <c r="K7028">
        <f t="shared" si="439"/>
        <v>2018</v>
      </c>
      <c r="L7028">
        <f>ROUND(VLOOKUP(H7028,'[1]Feeder energy'!$L:$P,2,FALSE)/1000,3)</f>
        <v>35953.199999999997</v>
      </c>
      <c r="M7028">
        <f>ROUND(VLOOKUP(H7028,'[1]Feeder energy'!$L:$P,3,FALSE)/1000,3)</f>
        <v>34621.296999999999</v>
      </c>
      <c r="N7028">
        <f>ROUND(VLOOKUP(H7028,'[1]Feeder energy'!$L:$P,4,FALSE)/1000,3)</f>
        <v>43098.326999999997</v>
      </c>
      <c r="O7028">
        <f>ROUND(VLOOKUP(H7028,'[1]Feeder energy'!$L:$P,5,FALSE)/1000,3)</f>
        <v>42569.258999999998</v>
      </c>
      <c r="P7028">
        <f t="shared" si="440"/>
        <v>1</v>
      </c>
      <c r="Q7028" t="s">
        <v>19</v>
      </c>
    </row>
    <row r="7029" spans="1:17" x14ac:dyDescent="0.25">
      <c r="A7029" s="5">
        <v>110212010022</v>
      </c>
      <c r="B7029" s="6">
        <v>43466</v>
      </c>
      <c r="C7029">
        <v>210554</v>
      </c>
      <c r="D7029">
        <v>50000</v>
      </c>
      <c r="E7029">
        <v>1</v>
      </c>
      <c r="H7029" s="6">
        <f t="shared" si="437"/>
        <v>43435</v>
      </c>
      <c r="I7029">
        <f>SUMIFS('[1]Monthly unit'!$C:$C,'[1]Monthly unit'!$A:$A,'[1]Final sheet'!A7029,'[1]Monthly unit'!$B:$B,'[1]Final sheet'!H7029)</f>
        <v>1246</v>
      </c>
      <c r="J7029">
        <f t="shared" si="438"/>
        <v>12</v>
      </c>
      <c r="K7029">
        <f t="shared" si="439"/>
        <v>2018</v>
      </c>
      <c r="L7029">
        <f>ROUND(VLOOKUP(H7029,'[1]Feeder energy'!$L:$P,2,FALSE)/1000,3)</f>
        <v>35953.199999999997</v>
      </c>
      <c r="M7029">
        <f>ROUND(VLOOKUP(H7029,'[1]Feeder energy'!$L:$P,3,FALSE)/1000,3)</f>
        <v>34621.296999999999</v>
      </c>
      <c r="N7029">
        <f>ROUND(VLOOKUP(H7029,'[1]Feeder energy'!$L:$P,4,FALSE)/1000,3)</f>
        <v>43098.326999999997</v>
      </c>
      <c r="O7029">
        <f>ROUND(VLOOKUP(H7029,'[1]Feeder energy'!$L:$P,5,FALSE)/1000,3)</f>
        <v>42569.258999999998</v>
      </c>
      <c r="P7029">
        <f t="shared" si="440"/>
        <v>1</v>
      </c>
      <c r="Q7029" t="s">
        <v>18</v>
      </c>
    </row>
    <row r="7030" spans="1:17" x14ac:dyDescent="0.25">
      <c r="A7030" s="5">
        <v>110212010872</v>
      </c>
      <c r="B7030" s="6">
        <v>43466</v>
      </c>
      <c r="C7030">
        <v>30000</v>
      </c>
      <c r="D7030">
        <v>10000</v>
      </c>
      <c r="E7030">
        <v>46</v>
      </c>
      <c r="H7030" s="6">
        <f t="shared" si="437"/>
        <v>43435</v>
      </c>
      <c r="I7030">
        <f>SUMIFS('[1]Monthly unit'!$C:$C,'[1]Monthly unit'!$A:$A,'[1]Final sheet'!A7030,'[1]Monthly unit'!$B:$B,'[1]Final sheet'!H7030)</f>
        <v>290</v>
      </c>
      <c r="J7030">
        <f t="shared" si="438"/>
        <v>12</v>
      </c>
      <c r="K7030">
        <f t="shared" si="439"/>
        <v>2018</v>
      </c>
      <c r="L7030">
        <f>ROUND(VLOOKUP(H7030,'[1]Feeder energy'!$L:$P,2,FALSE)/1000,3)</f>
        <v>35953.199999999997</v>
      </c>
      <c r="M7030">
        <f>ROUND(VLOOKUP(H7030,'[1]Feeder energy'!$L:$P,3,FALSE)/1000,3)</f>
        <v>34621.296999999999</v>
      </c>
      <c r="N7030">
        <f>ROUND(VLOOKUP(H7030,'[1]Feeder energy'!$L:$P,4,FALSE)/1000,3)</f>
        <v>43098.326999999997</v>
      </c>
      <c r="O7030">
        <f>ROUND(VLOOKUP(H7030,'[1]Feeder energy'!$L:$P,5,FALSE)/1000,3)</f>
        <v>42569.258999999998</v>
      </c>
      <c r="P7030">
        <f t="shared" si="440"/>
        <v>1</v>
      </c>
      <c r="Q7030" t="s">
        <v>18</v>
      </c>
    </row>
    <row r="7031" spans="1:17" x14ac:dyDescent="0.25">
      <c r="A7031" s="5">
        <v>110212011486</v>
      </c>
      <c r="B7031" s="6">
        <v>43466</v>
      </c>
      <c r="C7031">
        <v>10000</v>
      </c>
      <c r="D7031">
        <v>10000</v>
      </c>
      <c r="E7031">
        <v>245</v>
      </c>
      <c r="H7031" s="6">
        <f t="shared" si="437"/>
        <v>43435</v>
      </c>
      <c r="I7031">
        <f>SUMIFS('[1]Monthly unit'!$C:$C,'[1]Monthly unit'!$A:$A,'[1]Final sheet'!A7031,'[1]Monthly unit'!$B:$B,'[1]Final sheet'!H7031)</f>
        <v>0</v>
      </c>
      <c r="J7031">
        <f t="shared" si="438"/>
        <v>12</v>
      </c>
      <c r="K7031">
        <f t="shared" si="439"/>
        <v>2018</v>
      </c>
      <c r="L7031">
        <f>ROUND(VLOOKUP(H7031,'[1]Feeder energy'!$L:$P,2,FALSE)/1000,3)</f>
        <v>35953.199999999997</v>
      </c>
      <c r="M7031">
        <f>ROUND(VLOOKUP(H7031,'[1]Feeder energy'!$L:$P,3,FALSE)/1000,3)</f>
        <v>34621.296999999999</v>
      </c>
      <c r="N7031">
        <f>ROUND(VLOOKUP(H7031,'[1]Feeder energy'!$L:$P,4,FALSE)/1000,3)</f>
        <v>43098.326999999997</v>
      </c>
      <c r="O7031">
        <f>ROUND(VLOOKUP(H7031,'[1]Feeder energy'!$L:$P,5,FALSE)/1000,3)</f>
        <v>42569.258999999998</v>
      </c>
      <c r="P7031">
        <f t="shared" si="440"/>
        <v>1</v>
      </c>
      <c r="Q7031" t="s">
        <v>18</v>
      </c>
    </row>
    <row r="7032" spans="1:17" x14ac:dyDescent="0.25">
      <c r="A7032" s="5">
        <v>110212011719</v>
      </c>
      <c r="B7032" s="6">
        <v>43466</v>
      </c>
      <c r="C7032">
        <v>12500</v>
      </c>
      <c r="D7032">
        <v>2500</v>
      </c>
      <c r="E7032">
        <v>146</v>
      </c>
      <c r="H7032" s="6">
        <f t="shared" si="437"/>
        <v>43435</v>
      </c>
      <c r="I7032">
        <f>SUMIFS('[1]Monthly unit'!$C:$C,'[1]Monthly unit'!$A:$A,'[1]Final sheet'!A7032,'[1]Monthly unit'!$B:$B,'[1]Final sheet'!H7032)</f>
        <v>100</v>
      </c>
      <c r="J7032">
        <f t="shared" si="438"/>
        <v>12</v>
      </c>
      <c r="K7032">
        <f t="shared" si="439"/>
        <v>2018</v>
      </c>
      <c r="L7032">
        <f>ROUND(VLOOKUP(H7032,'[1]Feeder energy'!$L:$P,2,FALSE)/1000,3)</f>
        <v>35953.199999999997</v>
      </c>
      <c r="M7032">
        <f>ROUND(VLOOKUP(H7032,'[1]Feeder energy'!$L:$P,3,FALSE)/1000,3)</f>
        <v>34621.296999999999</v>
      </c>
      <c r="N7032">
        <f>ROUND(VLOOKUP(H7032,'[1]Feeder energy'!$L:$P,4,FALSE)/1000,3)</f>
        <v>43098.326999999997</v>
      </c>
      <c r="O7032">
        <f>ROUND(VLOOKUP(H7032,'[1]Feeder energy'!$L:$P,5,FALSE)/1000,3)</f>
        <v>42569.258999999998</v>
      </c>
      <c r="P7032">
        <f t="shared" si="440"/>
        <v>1</v>
      </c>
      <c r="Q7032" t="s">
        <v>18</v>
      </c>
    </row>
    <row r="7033" spans="1:17" x14ac:dyDescent="0.25">
      <c r="A7033" s="5">
        <v>110212011955</v>
      </c>
      <c r="B7033" s="6">
        <v>43466</v>
      </c>
      <c r="C7033">
        <v>8000</v>
      </c>
      <c r="D7033">
        <v>5000</v>
      </c>
      <c r="E7033">
        <v>92</v>
      </c>
      <c r="H7033" s="6">
        <f t="shared" si="437"/>
        <v>43435</v>
      </c>
      <c r="I7033">
        <f>SUMIFS('[1]Monthly unit'!$C:$C,'[1]Monthly unit'!$A:$A,'[1]Final sheet'!A7033,'[1]Monthly unit'!$B:$B,'[1]Final sheet'!H7033)</f>
        <v>60</v>
      </c>
      <c r="J7033">
        <f t="shared" si="438"/>
        <v>12</v>
      </c>
      <c r="K7033">
        <f t="shared" si="439"/>
        <v>2018</v>
      </c>
      <c r="L7033">
        <f>ROUND(VLOOKUP(H7033,'[1]Feeder energy'!$L:$P,2,FALSE)/1000,3)</f>
        <v>35953.199999999997</v>
      </c>
      <c r="M7033">
        <f>ROUND(VLOOKUP(H7033,'[1]Feeder energy'!$L:$P,3,FALSE)/1000,3)</f>
        <v>34621.296999999999</v>
      </c>
      <c r="N7033">
        <f>ROUND(VLOOKUP(H7033,'[1]Feeder energy'!$L:$P,4,FALSE)/1000,3)</f>
        <v>43098.326999999997</v>
      </c>
      <c r="O7033">
        <f>ROUND(VLOOKUP(H7033,'[1]Feeder energy'!$L:$P,5,FALSE)/1000,3)</f>
        <v>42569.258999999998</v>
      </c>
      <c r="P7033">
        <f t="shared" si="440"/>
        <v>1</v>
      </c>
      <c r="Q7033" t="s">
        <v>18</v>
      </c>
    </row>
    <row r="7034" spans="1:17" x14ac:dyDescent="0.25">
      <c r="A7034" s="5">
        <v>110212011966</v>
      </c>
      <c r="B7034" s="6">
        <v>43466</v>
      </c>
      <c r="C7034">
        <v>10000</v>
      </c>
      <c r="D7034">
        <v>5000</v>
      </c>
      <c r="E7034">
        <v>17</v>
      </c>
      <c r="H7034" s="6">
        <f t="shared" si="437"/>
        <v>43435</v>
      </c>
      <c r="I7034">
        <f>SUMIFS('[1]Monthly unit'!$C:$C,'[1]Monthly unit'!$A:$A,'[1]Final sheet'!A7034,'[1]Monthly unit'!$B:$B,'[1]Final sheet'!H7034)</f>
        <v>32</v>
      </c>
      <c r="J7034">
        <f t="shared" si="438"/>
        <v>12</v>
      </c>
      <c r="K7034">
        <f t="shared" si="439"/>
        <v>2018</v>
      </c>
      <c r="L7034">
        <f>ROUND(VLOOKUP(H7034,'[1]Feeder energy'!$L:$P,2,FALSE)/1000,3)</f>
        <v>35953.199999999997</v>
      </c>
      <c r="M7034">
        <f>ROUND(VLOOKUP(H7034,'[1]Feeder energy'!$L:$P,3,FALSE)/1000,3)</f>
        <v>34621.296999999999</v>
      </c>
      <c r="N7034">
        <f>ROUND(VLOOKUP(H7034,'[1]Feeder energy'!$L:$P,4,FALSE)/1000,3)</f>
        <v>43098.326999999997</v>
      </c>
      <c r="O7034">
        <f>ROUND(VLOOKUP(H7034,'[1]Feeder energy'!$L:$P,5,FALSE)/1000,3)</f>
        <v>42569.258999999998</v>
      </c>
      <c r="P7034">
        <f t="shared" si="440"/>
        <v>1</v>
      </c>
      <c r="Q7034" t="s">
        <v>18</v>
      </c>
    </row>
    <row r="7035" spans="1:17" x14ac:dyDescent="0.25">
      <c r="A7035" s="5">
        <v>110212016153</v>
      </c>
      <c r="B7035" s="6">
        <v>43466</v>
      </c>
      <c r="C7035">
        <v>45000</v>
      </c>
      <c r="D7035">
        <v>15000</v>
      </c>
      <c r="E7035">
        <v>119</v>
      </c>
      <c r="H7035" s="6">
        <f t="shared" si="437"/>
        <v>43435</v>
      </c>
      <c r="I7035">
        <f>SUMIFS('[1]Monthly unit'!$C:$C,'[1]Monthly unit'!$A:$A,'[1]Final sheet'!A7035,'[1]Monthly unit'!$B:$B,'[1]Final sheet'!H7035)</f>
        <v>317</v>
      </c>
      <c r="J7035">
        <f t="shared" si="438"/>
        <v>12</v>
      </c>
      <c r="K7035">
        <f t="shared" si="439"/>
        <v>2018</v>
      </c>
      <c r="L7035">
        <f>ROUND(VLOOKUP(H7035,'[1]Feeder energy'!$L:$P,2,FALSE)/1000,3)</f>
        <v>35953.199999999997</v>
      </c>
      <c r="M7035">
        <f>ROUND(VLOOKUP(H7035,'[1]Feeder energy'!$L:$P,3,FALSE)/1000,3)</f>
        <v>34621.296999999999</v>
      </c>
      <c r="N7035">
        <f>ROUND(VLOOKUP(H7035,'[1]Feeder energy'!$L:$P,4,FALSE)/1000,3)</f>
        <v>43098.326999999997</v>
      </c>
      <c r="O7035">
        <f>ROUND(VLOOKUP(H7035,'[1]Feeder energy'!$L:$P,5,FALSE)/1000,3)</f>
        <v>42569.258999999998</v>
      </c>
      <c r="P7035">
        <f t="shared" si="440"/>
        <v>1</v>
      </c>
      <c r="Q7035" t="s">
        <v>18</v>
      </c>
    </row>
    <row r="7036" spans="1:17" x14ac:dyDescent="0.25">
      <c r="A7036" s="5">
        <v>110212017102</v>
      </c>
      <c r="B7036" s="6">
        <v>43466</v>
      </c>
      <c r="C7036">
        <v>5499</v>
      </c>
      <c r="D7036">
        <v>5499</v>
      </c>
      <c r="E7036">
        <v>319</v>
      </c>
      <c r="H7036" s="6">
        <f t="shared" si="437"/>
        <v>43435</v>
      </c>
      <c r="I7036">
        <f>SUMIFS('[1]Monthly unit'!$C:$C,'[1]Monthly unit'!$A:$A,'[1]Final sheet'!A7036,'[1]Monthly unit'!$B:$B,'[1]Final sheet'!H7036)</f>
        <v>0</v>
      </c>
      <c r="J7036">
        <f t="shared" si="438"/>
        <v>12</v>
      </c>
      <c r="K7036">
        <f t="shared" si="439"/>
        <v>2018</v>
      </c>
      <c r="L7036">
        <f>ROUND(VLOOKUP(H7036,'[1]Feeder energy'!$L:$P,2,FALSE)/1000,3)</f>
        <v>35953.199999999997</v>
      </c>
      <c r="M7036">
        <f>ROUND(VLOOKUP(H7036,'[1]Feeder energy'!$L:$P,3,FALSE)/1000,3)</f>
        <v>34621.296999999999</v>
      </c>
      <c r="N7036">
        <f>ROUND(VLOOKUP(H7036,'[1]Feeder energy'!$L:$P,4,FALSE)/1000,3)</f>
        <v>43098.326999999997</v>
      </c>
      <c r="O7036">
        <f>ROUND(VLOOKUP(H7036,'[1]Feeder energy'!$L:$P,5,FALSE)/1000,3)</f>
        <v>42569.258999999998</v>
      </c>
      <c r="P7036">
        <f t="shared" si="440"/>
        <v>1</v>
      </c>
      <c r="Q7036" t="s">
        <v>18</v>
      </c>
    </row>
    <row r="7037" spans="1:17" x14ac:dyDescent="0.25">
      <c r="A7037" s="5">
        <v>110212017273</v>
      </c>
      <c r="B7037" s="6">
        <v>43466</v>
      </c>
      <c r="C7037">
        <v>0</v>
      </c>
      <c r="H7037" s="6">
        <f t="shared" si="437"/>
        <v>43435</v>
      </c>
      <c r="I7037">
        <f>SUMIFS('[1]Monthly unit'!$C:$C,'[1]Monthly unit'!$A:$A,'[1]Final sheet'!A7037,'[1]Monthly unit'!$B:$B,'[1]Final sheet'!H7037)</f>
        <v>0</v>
      </c>
      <c r="J7037">
        <f t="shared" si="438"/>
        <v>12</v>
      </c>
      <c r="K7037">
        <f t="shared" si="439"/>
        <v>2018</v>
      </c>
      <c r="L7037">
        <f>ROUND(VLOOKUP(H7037,'[1]Feeder energy'!$L:$P,2,FALSE)/1000,3)</f>
        <v>35953.199999999997</v>
      </c>
      <c r="M7037">
        <f>ROUND(VLOOKUP(H7037,'[1]Feeder energy'!$L:$P,3,FALSE)/1000,3)</f>
        <v>34621.296999999999</v>
      </c>
      <c r="N7037">
        <f>ROUND(VLOOKUP(H7037,'[1]Feeder energy'!$L:$P,4,FALSE)/1000,3)</f>
        <v>43098.326999999997</v>
      </c>
      <c r="O7037">
        <f>ROUND(VLOOKUP(H7037,'[1]Feeder energy'!$L:$P,5,FALSE)/1000,3)</f>
        <v>42569.258999999998</v>
      </c>
      <c r="P7037">
        <f t="shared" si="440"/>
        <v>0</v>
      </c>
      <c r="Q7037" t="s">
        <v>19</v>
      </c>
    </row>
    <row r="7038" spans="1:17" x14ac:dyDescent="0.25">
      <c r="A7038" s="5">
        <v>110212017919</v>
      </c>
      <c r="B7038" s="6">
        <v>43466</v>
      </c>
      <c r="C7038">
        <v>15000</v>
      </c>
      <c r="D7038">
        <v>10000</v>
      </c>
      <c r="E7038">
        <v>152</v>
      </c>
      <c r="H7038" s="6">
        <f t="shared" si="437"/>
        <v>43435</v>
      </c>
      <c r="I7038">
        <f>SUMIFS('[1]Monthly unit'!$C:$C,'[1]Monthly unit'!$A:$A,'[1]Final sheet'!A7038,'[1]Monthly unit'!$B:$B,'[1]Final sheet'!H7038)</f>
        <v>0</v>
      </c>
      <c r="J7038">
        <f t="shared" si="438"/>
        <v>12</v>
      </c>
      <c r="K7038">
        <f t="shared" si="439"/>
        <v>2018</v>
      </c>
      <c r="L7038">
        <f>ROUND(VLOOKUP(H7038,'[1]Feeder energy'!$L:$P,2,FALSE)/1000,3)</f>
        <v>35953.199999999997</v>
      </c>
      <c r="M7038">
        <f>ROUND(VLOOKUP(H7038,'[1]Feeder energy'!$L:$P,3,FALSE)/1000,3)</f>
        <v>34621.296999999999</v>
      </c>
      <c r="N7038">
        <f>ROUND(VLOOKUP(H7038,'[1]Feeder energy'!$L:$P,4,FALSE)/1000,3)</f>
        <v>43098.326999999997</v>
      </c>
      <c r="O7038">
        <f>ROUND(VLOOKUP(H7038,'[1]Feeder energy'!$L:$P,5,FALSE)/1000,3)</f>
        <v>42569.258999999998</v>
      </c>
      <c r="P7038">
        <f t="shared" si="440"/>
        <v>1</v>
      </c>
      <c r="Q7038" t="s">
        <v>19</v>
      </c>
    </row>
    <row r="7039" spans="1:17" x14ac:dyDescent="0.25">
      <c r="A7039" s="5">
        <v>110212019667</v>
      </c>
      <c r="B7039" s="6">
        <v>43466</v>
      </c>
      <c r="C7039">
        <v>40000</v>
      </c>
      <c r="D7039">
        <v>20000</v>
      </c>
      <c r="E7039">
        <v>89</v>
      </c>
      <c r="H7039" s="6">
        <f t="shared" si="437"/>
        <v>43435</v>
      </c>
      <c r="I7039">
        <f>SUMIFS('[1]Monthly unit'!$C:$C,'[1]Monthly unit'!$A:$A,'[1]Final sheet'!A7039,'[1]Monthly unit'!$B:$B,'[1]Final sheet'!H7039)</f>
        <v>0</v>
      </c>
      <c r="J7039">
        <f t="shared" si="438"/>
        <v>12</v>
      </c>
      <c r="K7039">
        <f t="shared" si="439"/>
        <v>2018</v>
      </c>
      <c r="L7039">
        <f>ROUND(VLOOKUP(H7039,'[1]Feeder energy'!$L:$P,2,FALSE)/1000,3)</f>
        <v>35953.199999999997</v>
      </c>
      <c r="M7039">
        <f>ROUND(VLOOKUP(H7039,'[1]Feeder energy'!$L:$P,3,FALSE)/1000,3)</f>
        <v>34621.296999999999</v>
      </c>
      <c r="N7039">
        <f>ROUND(VLOOKUP(H7039,'[1]Feeder energy'!$L:$P,4,FALSE)/1000,3)</f>
        <v>43098.326999999997</v>
      </c>
      <c r="O7039">
        <f>ROUND(VLOOKUP(H7039,'[1]Feeder energy'!$L:$P,5,FALSE)/1000,3)</f>
        <v>42569.258999999998</v>
      </c>
      <c r="P7039">
        <f t="shared" si="440"/>
        <v>1</v>
      </c>
      <c r="Q7039" t="s">
        <v>19</v>
      </c>
    </row>
    <row r="7040" spans="1:17" x14ac:dyDescent="0.25">
      <c r="A7040" s="5">
        <v>110212019671</v>
      </c>
      <c r="B7040" s="6">
        <v>43466</v>
      </c>
      <c r="C7040">
        <v>11000</v>
      </c>
      <c r="D7040">
        <v>3000</v>
      </c>
      <c r="E7040">
        <v>82</v>
      </c>
      <c r="H7040" s="6">
        <f t="shared" si="437"/>
        <v>43435</v>
      </c>
      <c r="I7040">
        <f>SUMIFS('[1]Monthly unit'!$C:$C,'[1]Monthly unit'!$A:$A,'[1]Final sheet'!A7040,'[1]Monthly unit'!$B:$B,'[1]Final sheet'!H7040)</f>
        <v>48</v>
      </c>
      <c r="J7040">
        <f t="shared" si="438"/>
        <v>12</v>
      </c>
      <c r="K7040">
        <f t="shared" si="439"/>
        <v>2018</v>
      </c>
      <c r="L7040">
        <f>ROUND(VLOOKUP(H7040,'[1]Feeder energy'!$L:$P,2,FALSE)/1000,3)</f>
        <v>35953.199999999997</v>
      </c>
      <c r="M7040">
        <f>ROUND(VLOOKUP(H7040,'[1]Feeder energy'!$L:$P,3,FALSE)/1000,3)</f>
        <v>34621.296999999999</v>
      </c>
      <c r="N7040">
        <f>ROUND(VLOOKUP(H7040,'[1]Feeder energy'!$L:$P,4,FALSE)/1000,3)</f>
        <v>43098.326999999997</v>
      </c>
      <c r="O7040">
        <f>ROUND(VLOOKUP(H7040,'[1]Feeder energy'!$L:$P,5,FALSE)/1000,3)</f>
        <v>42569.258999999998</v>
      </c>
      <c r="P7040">
        <f t="shared" si="440"/>
        <v>1</v>
      </c>
      <c r="Q7040" t="s">
        <v>19</v>
      </c>
    </row>
    <row r="7041" spans="1:17" x14ac:dyDescent="0.25">
      <c r="A7041" s="5">
        <v>110212019673</v>
      </c>
      <c r="B7041" s="6">
        <v>43466</v>
      </c>
      <c r="C7041">
        <v>35500</v>
      </c>
      <c r="D7041">
        <v>7000</v>
      </c>
      <c r="E7041">
        <v>27</v>
      </c>
      <c r="H7041" s="6">
        <f t="shared" si="437"/>
        <v>43435</v>
      </c>
      <c r="I7041">
        <f>SUMIFS('[1]Monthly unit'!$C:$C,'[1]Monthly unit'!$A:$A,'[1]Final sheet'!A7041,'[1]Monthly unit'!$B:$B,'[1]Final sheet'!H7041)</f>
        <v>97</v>
      </c>
      <c r="J7041">
        <f t="shared" si="438"/>
        <v>12</v>
      </c>
      <c r="K7041">
        <f t="shared" si="439"/>
        <v>2018</v>
      </c>
      <c r="L7041">
        <f>ROUND(VLOOKUP(H7041,'[1]Feeder energy'!$L:$P,2,FALSE)/1000,3)</f>
        <v>35953.199999999997</v>
      </c>
      <c r="M7041">
        <f>ROUND(VLOOKUP(H7041,'[1]Feeder energy'!$L:$P,3,FALSE)/1000,3)</f>
        <v>34621.296999999999</v>
      </c>
      <c r="N7041">
        <f>ROUND(VLOOKUP(H7041,'[1]Feeder energy'!$L:$P,4,FALSE)/1000,3)</f>
        <v>43098.326999999997</v>
      </c>
      <c r="O7041">
        <f>ROUND(VLOOKUP(H7041,'[1]Feeder energy'!$L:$P,5,FALSE)/1000,3)</f>
        <v>42569.258999999998</v>
      </c>
      <c r="P7041">
        <f t="shared" si="440"/>
        <v>1</v>
      </c>
      <c r="Q7041" t="s">
        <v>19</v>
      </c>
    </row>
    <row r="7042" spans="1:17" x14ac:dyDescent="0.25">
      <c r="A7042" s="5">
        <v>110212019843</v>
      </c>
      <c r="B7042" s="6">
        <v>43466</v>
      </c>
      <c r="C7042">
        <v>43000</v>
      </c>
      <c r="D7042">
        <v>10000</v>
      </c>
      <c r="E7042">
        <v>28</v>
      </c>
      <c r="H7042" s="6">
        <f t="shared" si="437"/>
        <v>43435</v>
      </c>
      <c r="I7042">
        <f>SUMIFS('[1]Monthly unit'!$C:$C,'[1]Monthly unit'!$A:$A,'[1]Final sheet'!A7042,'[1]Monthly unit'!$B:$B,'[1]Final sheet'!H7042)</f>
        <v>93</v>
      </c>
      <c r="J7042">
        <f t="shared" si="438"/>
        <v>12</v>
      </c>
      <c r="K7042">
        <f t="shared" si="439"/>
        <v>2018</v>
      </c>
      <c r="L7042">
        <f>ROUND(VLOOKUP(H7042,'[1]Feeder energy'!$L:$P,2,FALSE)/1000,3)</f>
        <v>35953.199999999997</v>
      </c>
      <c r="M7042">
        <f>ROUND(VLOOKUP(H7042,'[1]Feeder energy'!$L:$P,3,FALSE)/1000,3)</f>
        <v>34621.296999999999</v>
      </c>
      <c r="N7042">
        <f>ROUND(VLOOKUP(H7042,'[1]Feeder energy'!$L:$P,4,FALSE)/1000,3)</f>
        <v>43098.326999999997</v>
      </c>
      <c r="O7042">
        <f>ROUND(VLOOKUP(H7042,'[1]Feeder energy'!$L:$P,5,FALSE)/1000,3)</f>
        <v>42569.258999999998</v>
      </c>
      <c r="P7042">
        <f t="shared" si="440"/>
        <v>1</v>
      </c>
      <c r="Q7042" t="s">
        <v>19</v>
      </c>
    </row>
    <row r="7043" spans="1:17" x14ac:dyDescent="0.25">
      <c r="A7043" s="5">
        <v>110212020420</v>
      </c>
      <c r="B7043" s="6">
        <v>43466</v>
      </c>
      <c r="C7043">
        <v>30000</v>
      </c>
      <c r="D7043">
        <v>20000</v>
      </c>
      <c r="E7043">
        <v>98</v>
      </c>
      <c r="H7043" s="6">
        <f t="shared" ref="H7043:H7106" si="441">EOMONTH(B7043,-2)+1</f>
        <v>43435</v>
      </c>
      <c r="I7043">
        <f>SUMIFS('[1]Monthly unit'!$C:$C,'[1]Monthly unit'!$A:$A,'[1]Final sheet'!A7043,'[1]Monthly unit'!$B:$B,'[1]Final sheet'!H7043)</f>
        <v>62</v>
      </c>
      <c r="J7043">
        <f t="shared" ref="J7043:J7106" si="442">MONTH(H7043)</f>
        <v>12</v>
      </c>
      <c r="K7043">
        <f t="shared" ref="K7043:K7106" si="443">YEAR(H7043)</f>
        <v>2018</v>
      </c>
      <c r="L7043">
        <f>ROUND(VLOOKUP(H7043,'[1]Feeder energy'!$L:$P,2,FALSE)/1000,3)</f>
        <v>35953.199999999997</v>
      </c>
      <c r="M7043">
        <f>ROUND(VLOOKUP(H7043,'[1]Feeder energy'!$L:$P,3,FALSE)/1000,3)</f>
        <v>34621.296999999999</v>
      </c>
      <c r="N7043">
        <f>ROUND(VLOOKUP(H7043,'[1]Feeder energy'!$L:$P,4,FALSE)/1000,3)</f>
        <v>43098.326999999997</v>
      </c>
      <c r="O7043">
        <f>ROUND(VLOOKUP(H7043,'[1]Feeder energy'!$L:$P,5,FALSE)/1000,3)</f>
        <v>42569.258999999998</v>
      </c>
      <c r="P7043">
        <f t="shared" si="440"/>
        <v>1</v>
      </c>
      <c r="Q7043" t="s">
        <v>18</v>
      </c>
    </row>
    <row r="7044" spans="1:17" x14ac:dyDescent="0.25">
      <c r="A7044" s="5">
        <v>110212020537</v>
      </c>
      <c r="B7044" s="6">
        <v>43466</v>
      </c>
      <c r="C7044">
        <v>61119</v>
      </c>
      <c r="D7044">
        <v>10000</v>
      </c>
      <c r="E7044">
        <v>61</v>
      </c>
      <c r="H7044" s="6">
        <f t="shared" si="441"/>
        <v>43435</v>
      </c>
      <c r="I7044">
        <f>SUMIFS('[1]Monthly unit'!$C:$C,'[1]Monthly unit'!$A:$A,'[1]Final sheet'!A7044,'[1]Monthly unit'!$B:$B,'[1]Final sheet'!H7044)</f>
        <v>280</v>
      </c>
      <c r="J7044">
        <f t="shared" si="442"/>
        <v>12</v>
      </c>
      <c r="K7044">
        <f t="shared" si="443"/>
        <v>2018</v>
      </c>
      <c r="L7044">
        <f>ROUND(VLOOKUP(H7044,'[1]Feeder energy'!$L:$P,2,FALSE)/1000,3)</f>
        <v>35953.199999999997</v>
      </c>
      <c r="M7044">
        <f>ROUND(VLOOKUP(H7044,'[1]Feeder energy'!$L:$P,3,FALSE)/1000,3)</f>
        <v>34621.296999999999</v>
      </c>
      <c r="N7044">
        <f>ROUND(VLOOKUP(H7044,'[1]Feeder energy'!$L:$P,4,FALSE)/1000,3)</f>
        <v>43098.326999999997</v>
      </c>
      <c r="O7044">
        <f>ROUND(VLOOKUP(H7044,'[1]Feeder energy'!$L:$P,5,FALSE)/1000,3)</f>
        <v>42569.258999999998</v>
      </c>
      <c r="P7044">
        <f t="shared" si="440"/>
        <v>1</v>
      </c>
      <c r="Q7044" t="s">
        <v>18</v>
      </c>
    </row>
    <row r="7045" spans="1:17" x14ac:dyDescent="0.25">
      <c r="A7045" s="5">
        <v>110212021167</v>
      </c>
      <c r="B7045" s="6">
        <v>43466</v>
      </c>
      <c r="C7045">
        <v>50000</v>
      </c>
      <c r="D7045">
        <v>25000</v>
      </c>
      <c r="E7045">
        <v>94</v>
      </c>
      <c r="H7045" s="6">
        <f t="shared" si="441"/>
        <v>43435</v>
      </c>
      <c r="I7045">
        <f>SUMIFS('[1]Monthly unit'!$C:$C,'[1]Monthly unit'!$A:$A,'[1]Final sheet'!A7045,'[1]Monthly unit'!$B:$B,'[1]Final sheet'!H7045)</f>
        <v>247</v>
      </c>
      <c r="J7045">
        <f t="shared" si="442"/>
        <v>12</v>
      </c>
      <c r="K7045">
        <f t="shared" si="443"/>
        <v>2018</v>
      </c>
      <c r="L7045">
        <f>ROUND(VLOOKUP(H7045,'[1]Feeder energy'!$L:$P,2,FALSE)/1000,3)</f>
        <v>35953.199999999997</v>
      </c>
      <c r="M7045">
        <f>ROUND(VLOOKUP(H7045,'[1]Feeder energy'!$L:$P,3,FALSE)/1000,3)</f>
        <v>34621.296999999999</v>
      </c>
      <c r="N7045">
        <f>ROUND(VLOOKUP(H7045,'[1]Feeder energy'!$L:$P,4,FALSE)/1000,3)</f>
        <v>43098.326999999997</v>
      </c>
      <c r="O7045">
        <f>ROUND(VLOOKUP(H7045,'[1]Feeder energy'!$L:$P,5,FALSE)/1000,3)</f>
        <v>42569.258999999998</v>
      </c>
      <c r="P7045">
        <f t="shared" si="440"/>
        <v>1</v>
      </c>
      <c r="Q7045" t="s">
        <v>18</v>
      </c>
    </row>
    <row r="7046" spans="1:17" x14ac:dyDescent="0.25">
      <c r="A7046" s="5">
        <v>110212021300</v>
      </c>
      <c r="B7046" s="6">
        <v>43466</v>
      </c>
      <c r="C7046">
        <v>60000</v>
      </c>
      <c r="D7046">
        <v>20000</v>
      </c>
      <c r="E7046">
        <v>69</v>
      </c>
      <c r="H7046" s="6">
        <f t="shared" si="441"/>
        <v>43435</v>
      </c>
      <c r="I7046">
        <f>SUMIFS('[1]Monthly unit'!$C:$C,'[1]Monthly unit'!$A:$A,'[1]Final sheet'!A7046,'[1]Monthly unit'!$B:$B,'[1]Final sheet'!H7046)</f>
        <v>50</v>
      </c>
      <c r="J7046">
        <f t="shared" si="442"/>
        <v>12</v>
      </c>
      <c r="K7046">
        <f t="shared" si="443"/>
        <v>2018</v>
      </c>
      <c r="L7046">
        <f>ROUND(VLOOKUP(H7046,'[1]Feeder energy'!$L:$P,2,FALSE)/1000,3)</f>
        <v>35953.199999999997</v>
      </c>
      <c r="M7046">
        <f>ROUND(VLOOKUP(H7046,'[1]Feeder energy'!$L:$P,3,FALSE)/1000,3)</f>
        <v>34621.296999999999</v>
      </c>
      <c r="N7046">
        <f>ROUND(VLOOKUP(H7046,'[1]Feeder energy'!$L:$P,4,FALSE)/1000,3)</f>
        <v>43098.326999999997</v>
      </c>
      <c r="O7046">
        <f>ROUND(VLOOKUP(H7046,'[1]Feeder energy'!$L:$P,5,FALSE)/1000,3)</f>
        <v>42569.258999999998</v>
      </c>
      <c r="P7046">
        <f t="shared" si="440"/>
        <v>1</v>
      </c>
      <c r="Q7046" t="s">
        <v>18</v>
      </c>
    </row>
    <row r="7047" spans="1:17" x14ac:dyDescent="0.25">
      <c r="A7047" s="5">
        <v>110212021392</v>
      </c>
      <c r="B7047" s="6">
        <v>43466</v>
      </c>
      <c r="C7047">
        <v>40000</v>
      </c>
      <c r="D7047">
        <v>20000</v>
      </c>
      <c r="E7047">
        <v>207</v>
      </c>
      <c r="H7047" s="6">
        <f t="shared" si="441"/>
        <v>43435</v>
      </c>
      <c r="I7047">
        <f>SUMIFS('[1]Monthly unit'!$C:$C,'[1]Monthly unit'!$A:$A,'[1]Final sheet'!A7047,'[1]Monthly unit'!$B:$B,'[1]Final sheet'!H7047)</f>
        <v>339</v>
      </c>
      <c r="J7047">
        <f t="shared" si="442"/>
        <v>12</v>
      </c>
      <c r="K7047">
        <f t="shared" si="443"/>
        <v>2018</v>
      </c>
      <c r="L7047">
        <f>ROUND(VLOOKUP(H7047,'[1]Feeder energy'!$L:$P,2,FALSE)/1000,3)</f>
        <v>35953.199999999997</v>
      </c>
      <c r="M7047">
        <f>ROUND(VLOOKUP(H7047,'[1]Feeder energy'!$L:$P,3,FALSE)/1000,3)</f>
        <v>34621.296999999999</v>
      </c>
      <c r="N7047">
        <f>ROUND(VLOOKUP(H7047,'[1]Feeder energy'!$L:$P,4,FALSE)/1000,3)</f>
        <v>43098.326999999997</v>
      </c>
      <c r="O7047">
        <f>ROUND(VLOOKUP(H7047,'[1]Feeder energy'!$L:$P,5,FALSE)/1000,3)</f>
        <v>42569.258999999998</v>
      </c>
      <c r="P7047">
        <f t="shared" si="440"/>
        <v>1</v>
      </c>
      <c r="Q7047" t="s">
        <v>18</v>
      </c>
    </row>
    <row r="7048" spans="1:17" x14ac:dyDescent="0.25">
      <c r="A7048" s="5">
        <v>110212022568</v>
      </c>
      <c r="B7048" s="6">
        <v>43466</v>
      </c>
      <c r="C7048">
        <v>10000</v>
      </c>
      <c r="D7048">
        <v>10000</v>
      </c>
      <c r="E7048">
        <v>217</v>
      </c>
      <c r="H7048" s="6">
        <f t="shared" si="441"/>
        <v>43435</v>
      </c>
      <c r="I7048">
        <f>SUMIFS('[1]Monthly unit'!$C:$C,'[1]Monthly unit'!$A:$A,'[1]Final sheet'!A7048,'[1]Monthly unit'!$B:$B,'[1]Final sheet'!H7048)</f>
        <v>0</v>
      </c>
      <c r="J7048">
        <f t="shared" si="442"/>
        <v>12</v>
      </c>
      <c r="K7048">
        <f t="shared" si="443"/>
        <v>2018</v>
      </c>
      <c r="L7048">
        <f>ROUND(VLOOKUP(H7048,'[1]Feeder energy'!$L:$P,2,FALSE)/1000,3)</f>
        <v>35953.199999999997</v>
      </c>
      <c r="M7048">
        <f>ROUND(VLOOKUP(H7048,'[1]Feeder energy'!$L:$P,3,FALSE)/1000,3)</f>
        <v>34621.296999999999</v>
      </c>
      <c r="N7048">
        <f>ROUND(VLOOKUP(H7048,'[1]Feeder energy'!$L:$P,4,FALSE)/1000,3)</f>
        <v>43098.326999999997</v>
      </c>
      <c r="O7048">
        <f>ROUND(VLOOKUP(H7048,'[1]Feeder energy'!$L:$P,5,FALSE)/1000,3)</f>
        <v>42569.258999999998</v>
      </c>
      <c r="P7048">
        <f t="shared" si="440"/>
        <v>1</v>
      </c>
      <c r="Q7048" t="s">
        <v>18</v>
      </c>
    </row>
    <row r="7049" spans="1:17" x14ac:dyDescent="0.25">
      <c r="A7049" s="5">
        <v>110213000026</v>
      </c>
      <c r="B7049" s="6">
        <v>43466</v>
      </c>
      <c r="C7049">
        <v>115738</v>
      </c>
      <c r="D7049">
        <v>30000</v>
      </c>
      <c r="E7049">
        <v>71</v>
      </c>
      <c r="H7049" s="6">
        <f t="shared" si="441"/>
        <v>43435</v>
      </c>
      <c r="I7049">
        <f>SUMIFS('[1]Monthly unit'!$C:$C,'[1]Monthly unit'!$A:$A,'[1]Final sheet'!A7049,'[1]Monthly unit'!$B:$B,'[1]Final sheet'!H7049)</f>
        <v>483</v>
      </c>
      <c r="J7049">
        <f t="shared" si="442"/>
        <v>12</v>
      </c>
      <c r="K7049">
        <f t="shared" si="443"/>
        <v>2018</v>
      </c>
      <c r="L7049">
        <f>ROUND(VLOOKUP(H7049,'[1]Feeder energy'!$L:$P,2,FALSE)/1000,3)</f>
        <v>35953.199999999997</v>
      </c>
      <c r="M7049">
        <f>ROUND(VLOOKUP(H7049,'[1]Feeder energy'!$L:$P,3,FALSE)/1000,3)</f>
        <v>34621.296999999999</v>
      </c>
      <c r="N7049">
        <f>ROUND(VLOOKUP(H7049,'[1]Feeder energy'!$L:$P,4,FALSE)/1000,3)</f>
        <v>43098.326999999997</v>
      </c>
      <c r="O7049">
        <f>ROUND(VLOOKUP(H7049,'[1]Feeder energy'!$L:$P,5,FALSE)/1000,3)</f>
        <v>42569.258999999998</v>
      </c>
      <c r="P7049">
        <f t="shared" si="440"/>
        <v>1</v>
      </c>
      <c r="Q7049" t="s">
        <v>18</v>
      </c>
    </row>
    <row r="7050" spans="1:17" x14ac:dyDescent="0.25">
      <c r="A7050" s="5">
        <v>110213000260</v>
      </c>
      <c r="B7050" s="6">
        <v>43466</v>
      </c>
      <c r="C7050">
        <v>10000</v>
      </c>
      <c r="D7050">
        <v>5000</v>
      </c>
      <c r="E7050">
        <v>109</v>
      </c>
      <c r="H7050" s="6">
        <f t="shared" si="441"/>
        <v>43435</v>
      </c>
      <c r="I7050">
        <f>SUMIFS('[1]Monthly unit'!$C:$C,'[1]Monthly unit'!$A:$A,'[1]Final sheet'!A7050,'[1]Monthly unit'!$B:$B,'[1]Final sheet'!H7050)</f>
        <v>62</v>
      </c>
      <c r="J7050">
        <f t="shared" si="442"/>
        <v>12</v>
      </c>
      <c r="K7050">
        <f t="shared" si="443"/>
        <v>2018</v>
      </c>
      <c r="L7050">
        <f>ROUND(VLOOKUP(H7050,'[1]Feeder energy'!$L:$P,2,FALSE)/1000,3)</f>
        <v>35953.199999999997</v>
      </c>
      <c r="M7050">
        <f>ROUND(VLOOKUP(H7050,'[1]Feeder energy'!$L:$P,3,FALSE)/1000,3)</f>
        <v>34621.296999999999</v>
      </c>
      <c r="N7050">
        <f>ROUND(VLOOKUP(H7050,'[1]Feeder energy'!$L:$P,4,FALSE)/1000,3)</f>
        <v>43098.326999999997</v>
      </c>
      <c r="O7050">
        <f>ROUND(VLOOKUP(H7050,'[1]Feeder energy'!$L:$P,5,FALSE)/1000,3)</f>
        <v>42569.258999999998</v>
      </c>
      <c r="P7050">
        <f t="shared" si="440"/>
        <v>1</v>
      </c>
      <c r="Q7050" t="s">
        <v>18</v>
      </c>
    </row>
    <row r="7051" spans="1:17" x14ac:dyDescent="0.25">
      <c r="A7051" s="5">
        <v>110213001228</v>
      </c>
      <c r="B7051" s="6">
        <v>43466</v>
      </c>
      <c r="C7051">
        <v>12000</v>
      </c>
      <c r="D7051">
        <v>2000</v>
      </c>
      <c r="E7051">
        <v>67</v>
      </c>
      <c r="H7051" s="6">
        <f t="shared" si="441"/>
        <v>43435</v>
      </c>
      <c r="I7051">
        <f>SUMIFS('[1]Monthly unit'!$C:$C,'[1]Monthly unit'!$A:$A,'[1]Final sheet'!A7051,'[1]Monthly unit'!$B:$B,'[1]Final sheet'!H7051)</f>
        <v>80</v>
      </c>
      <c r="J7051">
        <f t="shared" si="442"/>
        <v>12</v>
      </c>
      <c r="K7051">
        <f t="shared" si="443"/>
        <v>2018</v>
      </c>
      <c r="L7051">
        <f>ROUND(VLOOKUP(H7051,'[1]Feeder energy'!$L:$P,2,FALSE)/1000,3)</f>
        <v>35953.199999999997</v>
      </c>
      <c r="M7051">
        <f>ROUND(VLOOKUP(H7051,'[1]Feeder energy'!$L:$P,3,FALSE)/1000,3)</f>
        <v>34621.296999999999</v>
      </c>
      <c r="N7051">
        <f>ROUND(VLOOKUP(H7051,'[1]Feeder energy'!$L:$P,4,FALSE)/1000,3)</f>
        <v>43098.326999999997</v>
      </c>
      <c r="O7051">
        <f>ROUND(VLOOKUP(H7051,'[1]Feeder energy'!$L:$P,5,FALSE)/1000,3)</f>
        <v>42569.258999999998</v>
      </c>
      <c r="P7051">
        <f t="shared" si="440"/>
        <v>1</v>
      </c>
      <c r="Q7051" t="s">
        <v>18</v>
      </c>
    </row>
    <row r="7052" spans="1:17" x14ac:dyDescent="0.25">
      <c r="A7052" s="5">
        <v>110213001230</v>
      </c>
      <c r="B7052" s="6">
        <v>43466</v>
      </c>
      <c r="C7052">
        <v>80000</v>
      </c>
      <c r="D7052">
        <v>10000</v>
      </c>
      <c r="E7052">
        <v>46</v>
      </c>
      <c r="H7052" s="6">
        <f t="shared" si="441"/>
        <v>43435</v>
      </c>
      <c r="I7052">
        <f>SUMIFS('[1]Monthly unit'!$C:$C,'[1]Monthly unit'!$A:$A,'[1]Final sheet'!A7052,'[1]Monthly unit'!$B:$B,'[1]Final sheet'!H7052)</f>
        <v>696</v>
      </c>
      <c r="J7052">
        <f t="shared" si="442"/>
        <v>12</v>
      </c>
      <c r="K7052">
        <f t="shared" si="443"/>
        <v>2018</v>
      </c>
      <c r="L7052">
        <f>ROUND(VLOOKUP(H7052,'[1]Feeder energy'!$L:$P,2,FALSE)/1000,3)</f>
        <v>35953.199999999997</v>
      </c>
      <c r="M7052">
        <f>ROUND(VLOOKUP(H7052,'[1]Feeder energy'!$L:$P,3,FALSE)/1000,3)</f>
        <v>34621.296999999999</v>
      </c>
      <c r="N7052">
        <f>ROUND(VLOOKUP(H7052,'[1]Feeder energy'!$L:$P,4,FALSE)/1000,3)</f>
        <v>43098.326999999997</v>
      </c>
      <c r="O7052">
        <f>ROUND(VLOOKUP(H7052,'[1]Feeder energy'!$L:$P,5,FALSE)/1000,3)</f>
        <v>42569.258999999998</v>
      </c>
      <c r="P7052">
        <f t="shared" si="440"/>
        <v>1</v>
      </c>
      <c r="Q7052" t="s">
        <v>18</v>
      </c>
    </row>
    <row r="7053" spans="1:17" x14ac:dyDescent="0.25">
      <c r="A7053" s="5">
        <v>110213001231</v>
      </c>
      <c r="B7053" s="6">
        <v>43466</v>
      </c>
      <c r="C7053">
        <v>15000</v>
      </c>
      <c r="D7053">
        <v>10000</v>
      </c>
      <c r="E7053">
        <v>284</v>
      </c>
      <c r="H7053" s="6">
        <f t="shared" si="441"/>
        <v>43435</v>
      </c>
      <c r="I7053">
        <f>SUMIFS('[1]Monthly unit'!$C:$C,'[1]Monthly unit'!$A:$A,'[1]Final sheet'!A7053,'[1]Monthly unit'!$B:$B,'[1]Final sheet'!H7053)</f>
        <v>77</v>
      </c>
      <c r="J7053">
        <f t="shared" si="442"/>
        <v>12</v>
      </c>
      <c r="K7053">
        <f t="shared" si="443"/>
        <v>2018</v>
      </c>
      <c r="L7053">
        <f>ROUND(VLOOKUP(H7053,'[1]Feeder energy'!$L:$P,2,FALSE)/1000,3)</f>
        <v>35953.199999999997</v>
      </c>
      <c r="M7053">
        <f>ROUND(VLOOKUP(H7053,'[1]Feeder energy'!$L:$P,3,FALSE)/1000,3)</f>
        <v>34621.296999999999</v>
      </c>
      <c r="N7053">
        <f>ROUND(VLOOKUP(H7053,'[1]Feeder energy'!$L:$P,4,FALSE)/1000,3)</f>
        <v>43098.326999999997</v>
      </c>
      <c r="O7053">
        <f>ROUND(VLOOKUP(H7053,'[1]Feeder energy'!$L:$P,5,FALSE)/1000,3)</f>
        <v>42569.258999999998</v>
      </c>
      <c r="P7053">
        <f t="shared" si="440"/>
        <v>1</v>
      </c>
      <c r="Q7053" t="s">
        <v>18</v>
      </c>
    </row>
    <row r="7054" spans="1:17" x14ac:dyDescent="0.25">
      <c r="A7054" s="5">
        <v>110213001232</v>
      </c>
      <c r="B7054" s="6">
        <v>43466</v>
      </c>
      <c r="C7054">
        <v>15000</v>
      </c>
      <c r="D7054">
        <v>5000</v>
      </c>
      <c r="E7054">
        <v>18</v>
      </c>
      <c r="H7054" s="6">
        <f t="shared" si="441"/>
        <v>43435</v>
      </c>
      <c r="I7054">
        <f>SUMIFS('[1]Monthly unit'!$C:$C,'[1]Monthly unit'!$A:$A,'[1]Final sheet'!A7054,'[1]Monthly unit'!$B:$B,'[1]Final sheet'!H7054)</f>
        <v>89</v>
      </c>
      <c r="J7054">
        <f t="shared" si="442"/>
        <v>12</v>
      </c>
      <c r="K7054">
        <f t="shared" si="443"/>
        <v>2018</v>
      </c>
      <c r="L7054">
        <f>ROUND(VLOOKUP(H7054,'[1]Feeder energy'!$L:$P,2,FALSE)/1000,3)</f>
        <v>35953.199999999997</v>
      </c>
      <c r="M7054">
        <f>ROUND(VLOOKUP(H7054,'[1]Feeder energy'!$L:$P,3,FALSE)/1000,3)</f>
        <v>34621.296999999999</v>
      </c>
      <c r="N7054">
        <f>ROUND(VLOOKUP(H7054,'[1]Feeder energy'!$L:$P,4,FALSE)/1000,3)</f>
        <v>43098.326999999997</v>
      </c>
      <c r="O7054">
        <f>ROUND(VLOOKUP(H7054,'[1]Feeder energy'!$L:$P,5,FALSE)/1000,3)</f>
        <v>42569.258999999998</v>
      </c>
      <c r="P7054">
        <f t="shared" si="440"/>
        <v>1</v>
      </c>
      <c r="Q7054" t="s">
        <v>18</v>
      </c>
    </row>
    <row r="7055" spans="1:17" x14ac:dyDescent="0.25">
      <c r="A7055" s="5">
        <v>110213001236</v>
      </c>
      <c r="B7055" s="6">
        <v>43466</v>
      </c>
      <c r="C7055">
        <v>150513</v>
      </c>
      <c r="D7055">
        <v>25000</v>
      </c>
      <c r="E7055">
        <v>35</v>
      </c>
      <c r="H7055" s="6">
        <f t="shared" si="441"/>
        <v>43435</v>
      </c>
      <c r="I7055">
        <f>SUMIFS('[1]Monthly unit'!$C:$C,'[1]Monthly unit'!$A:$A,'[1]Final sheet'!A7055,'[1]Monthly unit'!$B:$B,'[1]Final sheet'!H7055)</f>
        <v>711</v>
      </c>
      <c r="J7055">
        <f t="shared" si="442"/>
        <v>12</v>
      </c>
      <c r="K7055">
        <f t="shared" si="443"/>
        <v>2018</v>
      </c>
      <c r="L7055">
        <f>ROUND(VLOOKUP(H7055,'[1]Feeder energy'!$L:$P,2,FALSE)/1000,3)</f>
        <v>35953.199999999997</v>
      </c>
      <c r="M7055">
        <f>ROUND(VLOOKUP(H7055,'[1]Feeder energy'!$L:$P,3,FALSE)/1000,3)</f>
        <v>34621.296999999999</v>
      </c>
      <c r="N7055">
        <f>ROUND(VLOOKUP(H7055,'[1]Feeder energy'!$L:$P,4,FALSE)/1000,3)</f>
        <v>43098.326999999997</v>
      </c>
      <c r="O7055">
        <f>ROUND(VLOOKUP(H7055,'[1]Feeder energy'!$L:$P,5,FALSE)/1000,3)</f>
        <v>42569.258999999998</v>
      </c>
      <c r="P7055">
        <f t="shared" si="440"/>
        <v>1</v>
      </c>
      <c r="Q7055" t="s">
        <v>18</v>
      </c>
    </row>
    <row r="7056" spans="1:17" x14ac:dyDescent="0.25">
      <c r="A7056" s="5">
        <v>110213001237</v>
      </c>
      <c r="B7056" s="6">
        <v>43466</v>
      </c>
      <c r="C7056">
        <v>50000</v>
      </c>
      <c r="D7056">
        <v>9999</v>
      </c>
      <c r="E7056">
        <v>22</v>
      </c>
      <c r="H7056" s="6">
        <f t="shared" si="441"/>
        <v>43435</v>
      </c>
      <c r="I7056">
        <f>SUMIFS('[1]Monthly unit'!$C:$C,'[1]Monthly unit'!$A:$A,'[1]Final sheet'!A7056,'[1]Monthly unit'!$B:$B,'[1]Final sheet'!H7056)</f>
        <v>270</v>
      </c>
      <c r="J7056">
        <f t="shared" si="442"/>
        <v>12</v>
      </c>
      <c r="K7056">
        <f t="shared" si="443"/>
        <v>2018</v>
      </c>
      <c r="L7056">
        <f>ROUND(VLOOKUP(H7056,'[1]Feeder energy'!$L:$P,2,FALSE)/1000,3)</f>
        <v>35953.199999999997</v>
      </c>
      <c r="M7056">
        <f>ROUND(VLOOKUP(H7056,'[1]Feeder energy'!$L:$P,3,FALSE)/1000,3)</f>
        <v>34621.296999999999</v>
      </c>
      <c r="N7056">
        <f>ROUND(VLOOKUP(H7056,'[1]Feeder energy'!$L:$P,4,FALSE)/1000,3)</f>
        <v>43098.326999999997</v>
      </c>
      <c r="O7056">
        <f>ROUND(VLOOKUP(H7056,'[1]Feeder energy'!$L:$P,5,FALSE)/1000,3)</f>
        <v>42569.258999999998</v>
      </c>
      <c r="P7056">
        <f t="shared" si="440"/>
        <v>1</v>
      </c>
      <c r="Q7056" t="s">
        <v>18</v>
      </c>
    </row>
    <row r="7057" spans="1:17" x14ac:dyDescent="0.25">
      <c r="A7057" s="5">
        <v>110213001239</v>
      </c>
      <c r="B7057" s="6">
        <v>43466</v>
      </c>
      <c r="C7057">
        <v>150000</v>
      </c>
      <c r="D7057">
        <v>50000</v>
      </c>
      <c r="E7057">
        <v>98</v>
      </c>
      <c r="H7057" s="6">
        <f t="shared" si="441"/>
        <v>43435</v>
      </c>
      <c r="I7057">
        <f>SUMIFS('[1]Monthly unit'!$C:$C,'[1]Monthly unit'!$A:$A,'[1]Final sheet'!A7057,'[1]Monthly unit'!$B:$B,'[1]Final sheet'!H7057)</f>
        <v>871</v>
      </c>
      <c r="J7057">
        <f t="shared" si="442"/>
        <v>12</v>
      </c>
      <c r="K7057">
        <f t="shared" si="443"/>
        <v>2018</v>
      </c>
      <c r="L7057">
        <f>ROUND(VLOOKUP(H7057,'[1]Feeder energy'!$L:$P,2,FALSE)/1000,3)</f>
        <v>35953.199999999997</v>
      </c>
      <c r="M7057">
        <f>ROUND(VLOOKUP(H7057,'[1]Feeder energy'!$L:$P,3,FALSE)/1000,3)</f>
        <v>34621.296999999999</v>
      </c>
      <c r="N7057">
        <f>ROUND(VLOOKUP(H7057,'[1]Feeder energy'!$L:$P,4,FALSE)/1000,3)</f>
        <v>43098.326999999997</v>
      </c>
      <c r="O7057">
        <f>ROUND(VLOOKUP(H7057,'[1]Feeder energy'!$L:$P,5,FALSE)/1000,3)</f>
        <v>42569.258999999998</v>
      </c>
      <c r="P7057">
        <f t="shared" si="440"/>
        <v>1</v>
      </c>
      <c r="Q7057" t="s">
        <v>18</v>
      </c>
    </row>
    <row r="7058" spans="1:17" x14ac:dyDescent="0.25">
      <c r="A7058" s="5">
        <v>110213001241</v>
      </c>
      <c r="B7058" s="6">
        <v>43466</v>
      </c>
      <c r="C7058">
        <v>85000</v>
      </c>
      <c r="D7058">
        <v>20000</v>
      </c>
      <c r="E7058">
        <v>13</v>
      </c>
      <c r="H7058" s="6">
        <f t="shared" si="441"/>
        <v>43435</v>
      </c>
      <c r="I7058">
        <f>SUMIFS('[1]Monthly unit'!$C:$C,'[1]Monthly unit'!$A:$A,'[1]Final sheet'!A7058,'[1]Monthly unit'!$B:$B,'[1]Final sheet'!H7058)</f>
        <v>319</v>
      </c>
      <c r="J7058">
        <f t="shared" si="442"/>
        <v>12</v>
      </c>
      <c r="K7058">
        <f t="shared" si="443"/>
        <v>2018</v>
      </c>
      <c r="L7058">
        <f>ROUND(VLOOKUP(H7058,'[1]Feeder energy'!$L:$P,2,FALSE)/1000,3)</f>
        <v>35953.199999999997</v>
      </c>
      <c r="M7058">
        <f>ROUND(VLOOKUP(H7058,'[1]Feeder energy'!$L:$P,3,FALSE)/1000,3)</f>
        <v>34621.296999999999</v>
      </c>
      <c r="N7058">
        <f>ROUND(VLOOKUP(H7058,'[1]Feeder energy'!$L:$P,4,FALSE)/1000,3)</f>
        <v>43098.326999999997</v>
      </c>
      <c r="O7058">
        <f>ROUND(VLOOKUP(H7058,'[1]Feeder energy'!$L:$P,5,FALSE)/1000,3)</f>
        <v>42569.258999999998</v>
      </c>
      <c r="P7058">
        <f t="shared" si="440"/>
        <v>1</v>
      </c>
      <c r="Q7058" t="s">
        <v>18</v>
      </c>
    </row>
    <row r="7059" spans="1:17" x14ac:dyDescent="0.25">
      <c r="A7059" s="5">
        <v>110213001242</v>
      </c>
      <c r="B7059" s="6">
        <v>43466</v>
      </c>
      <c r="C7059">
        <v>6000</v>
      </c>
      <c r="D7059">
        <v>6000</v>
      </c>
      <c r="E7059">
        <v>117</v>
      </c>
      <c r="H7059" s="6">
        <f t="shared" si="441"/>
        <v>43435</v>
      </c>
      <c r="I7059">
        <f>SUMIFS('[1]Monthly unit'!$C:$C,'[1]Monthly unit'!$A:$A,'[1]Final sheet'!A7059,'[1]Monthly unit'!$B:$B,'[1]Final sheet'!H7059)</f>
        <v>0</v>
      </c>
      <c r="J7059">
        <f t="shared" si="442"/>
        <v>12</v>
      </c>
      <c r="K7059">
        <f t="shared" si="443"/>
        <v>2018</v>
      </c>
      <c r="L7059">
        <f>ROUND(VLOOKUP(H7059,'[1]Feeder energy'!$L:$P,2,FALSE)/1000,3)</f>
        <v>35953.199999999997</v>
      </c>
      <c r="M7059">
        <f>ROUND(VLOOKUP(H7059,'[1]Feeder energy'!$L:$P,3,FALSE)/1000,3)</f>
        <v>34621.296999999999</v>
      </c>
      <c r="N7059">
        <f>ROUND(VLOOKUP(H7059,'[1]Feeder energy'!$L:$P,4,FALSE)/1000,3)</f>
        <v>43098.326999999997</v>
      </c>
      <c r="O7059">
        <f>ROUND(VLOOKUP(H7059,'[1]Feeder energy'!$L:$P,5,FALSE)/1000,3)</f>
        <v>42569.258999999998</v>
      </c>
      <c r="P7059">
        <f t="shared" si="440"/>
        <v>1</v>
      </c>
      <c r="Q7059" t="s">
        <v>18</v>
      </c>
    </row>
    <row r="7060" spans="1:17" x14ac:dyDescent="0.25">
      <c r="A7060" s="5">
        <v>110213001247</v>
      </c>
      <c r="B7060" s="6">
        <v>43466</v>
      </c>
      <c r="C7060">
        <v>100917</v>
      </c>
      <c r="D7060">
        <v>30000</v>
      </c>
      <c r="E7060">
        <v>18</v>
      </c>
      <c r="H7060" s="6">
        <f t="shared" si="441"/>
        <v>43435</v>
      </c>
      <c r="I7060">
        <f>SUMIFS('[1]Monthly unit'!$C:$C,'[1]Monthly unit'!$A:$A,'[1]Final sheet'!A7060,'[1]Monthly unit'!$B:$B,'[1]Final sheet'!H7060)</f>
        <v>78</v>
      </c>
      <c r="J7060">
        <f t="shared" si="442"/>
        <v>12</v>
      </c>
      <c r="K7060">
        <f t="shared" si="443"/>
        <v>2018</v>
      </c>
      <c r="L7060">
        <f>ROUND(VLOOKUP(H7060,'[1]Feeder energy'!$L:$P,2,FALSE)/1000,3)</f>
        <v>35953.199999999997</v>
      </c>
      <c r="M7060">
        <f>ROUND(VLOOKUP(H7060,'[1]Feeder energy'!$L:$P,3,FALSE)/1000,3)</f>
        <v>34621.296999999999</v>
      </c>
      <c r="N7060">
        <f>ROUND(VLOOKUP(H7060,'[1]Feeder energy'!$L:$P,4,FALSE)/1000,3)</f>
        <v>43098.326999999997</v>
      </c>
      <c r="O7060">
        <f>ROUND(VLOOKUP(H7060,'[1]Feeder energy'!$L:$P,5,FALSE)/1000,3)</f>
        <v>42569.258999999998</v>
      </c>
      <c r="P7060">
        <f t="shared" si="440"/>
        <v>1</v>
      </c>
      <c r="Q7060" t="s">
        <v>18</v>
      </c>
    </row>
    <row r="7061" spans="1:17" x14ac:dyDescent="0.25">
      <c r="A7061" s="5">
        <v>110213001248</v>
      </c>
      <c r="B7061" s="6">
        <v>43466</v>
      </c>
      <c r="C7061">
        <v>410000</v>
      </c>
      <c r="D7061">
        <v>50000</v>
      </c>
      <c r="E7061">
        <v>18</v>
      </c>
      <c r="H7061" s="6">
        <f t="shared" si="441"/>
        <v>43435</v>
      </c>
      <c r="I7061">
        <f>SUMIFS('[1]Monthly unit'!$C:$C,'[1]Monthly unit'!$A:$A,'[1]Final sheet'!A7061,'[1]Monthly unit'!$B:$B,'[1]Final sheet'!H7061)</f>
        <v>2801</v>
      </c>
      <c r="J7061">
        <f t="shared" si="442"/>
        <v>12</v>
      </c>
      <c r="K7061">
        <f t="shared" si="443"/>
        <v>2018</v>
      </c>
      <c r="L7061">
        <f>ROUND(VLOOKUP(H7061,'[1]Feeder energy'!$L:$P,2,FALSE)/1000,3)</f>
        <v>35953.199999999997</v>
      </c>
      <c r="M7061">
        <f>ROUND(VLOOKUP(H7061,'[1]Feeder energy'!$L:$P,3,FALSE)/1000,3)</f>
        <v>34621.296999999999</v>
      </c>
      <c r="N7061">
        <f>ROUND(VLOOKUP(H7061,'[1]Feeder energy'!$L:$P,4,FALSE)/1000,3)</f>
        <v>43098.326999999997</v>
      </c>
      <c r="O7061">
        <f>ROUND(VLOOKUP(H7061,'[1]Feeder energy'!$L:$P,5,FALSE)/1000,3)</f>
        <v>42569.258999999998</v>
      </c>
      <c r="P7061">
        <f t="shared" si="440"/>
        <v>1</v>
      </c>
      <c r="Q7061" t="s">
        <v>18</v>
      </c>
    </row>
    <row r="7062" spans="1:17" x14ac:dyDescent="0.25">
      <c r="A7062" s="5">
        <v>110213001250</v>
      </c>
      <c r="B7062" s="6">
        <v>43466</v>
      </c>
      <c r="C7062">
        <v>75700</v>
      </c>
      <c r="D7062">
        <v>15000</v>
      </c>
      <c r="E7062">
        <v>12</v>
      </c>
      <c r="H7062" s="6">
        <f t="shared" si="441"/>
        <v>43435</v>
      </c>
      <c r="I7062">
        <f>SUMIFS('[1]Monthly unit'!$C:$C,'[1]Monthly unit'!$A:$A,'[1]Final sheet'!A7062,'[1]Monthly unit'!$B:$B,'[1]Final sheet'!H7062)</f>
        <v>265</v>
      </c>
      <c r="J7062">
        <f t="shared" si="442"/>
        <v>12</v>
      </c>
      <c r="K7062">
        <f t="shared" si="443"/>
        <v>2018</v>
      </c>
      <c r="L7062">
        <f>ROUND(VLOOKUP(H7062,'[1]Feeder energy'!$L:$P,2,FALSE)/1000,3)</f>
        <v>35953.199999999997</v>
      </c>
      <c r="M7062">
        <f>ROUND(VLOOKUP(H7062,'[1]Feeder energy'!$L:$P,3,FALSE)/1000,3)</f>
        <v>34621.296999999999</v>
      </c>
      <c r="N7062">
        <f>ROUND(VLOOKUP(H7062,'[1]Feeder energy'!$L:$P,4,FALSE)/1000,3)</f>
        <v>43098.326999999997</v>
      </c>
      <c r="O7062">
        <f>ROUND(VLOOKUP(H7062,'[1]Feeder energy'!$L:$P,5,FALSE)/1000,3)</f>
        <v>42569.258999999998</v>
      </c>
      <c r="P7062">
        <f t="shared" si="440"/>
        <v>1</v>
      </c>
      <c r="Q7062" t="s">
        <v>18</v>
      </c>
    </row>
    <row r="7063" spans="1:17" x14ac:dyDescent="0.25">
      <c r="A7063" s="5">
        <v>110213001270</v>
      </c>
      <c r="B7063" s="6">
        <v>43466</v>
      </c>
      <c r="C7063">
        <v>100001</v>
      </c>
      <c r="D7063">
        <v>20000</v>
      </c>
      <c r="E7063">
        <v>67</v>
      </c>
      <c r="H7063" s="6">
        <f t="shared" si="441"/>
        <v>43435</v>
      </c>
      <c r="I7063">
        <f>SUMIFS('[1]Monthly unit'!$C:$C,'[1]Monthly unit'!$A:$A,'[1]Final sheet'!A7063,'[1]Monthly unit'!$B:$B,'[1]Final sheet'!H7063)</f>
        <v>636</v>
      </c>
      <c r="J7063">
        <f t="shared" si="442"/>
        <v>12</v>
      </c>
      <c r="K7063">
        <f t="shared" si="443"/>
        <v>2018</v>
      </c>
      <c r="L7063">
        <f>ROUND(VLOOKUP(H7063,'[1]Feeder energy'!$L:$P,2,FALSE)/1000,3)</f>
        <v>35953.199999999997</v>
      </c>
      <c r="M7063">
        <f>ROUND(VLOOKUP(H7063,'[1]Feeder energy'!$L:$P,3,FALSE)/1000,3)</f>
        <v>34621.296999999999</v>
      </c>
      <c r="N7063">
        <f>ROUND(VLOOKUP(H7063,'[1]Feeder energy'!$L:$P,4,FALSE)/1000,3)</f>
        <v>43098.326999999997</v>
      </c>
      <c r="O7063">
        <f>ROUND(VLOOKUP(H7063,'[1]Feeder energy'!$L:$P,5,FALSE)/1000,3)</f>
        <v>42569.258999999998</v>
      </c>
      <c r="P7063">
        <f t="shared" si="440"/>
        <v>1</v>
      </c>
      <c r="Q7063" t="s">
        <v>18</v>
      </c>
    </row>
    <row r="7064" spans="1:17" x14ac:dyDescent="0.25">
      <c r="A7064" s="5">
        <v>110213001271</v>
      </c>
      <c r="B7064" s="6">
        <v>43466</v>
      </c>
      <c r="C7064">
        <v>30000</v>
      </c>
      <c r="D7064">
        <v>30000</v>
      </c>
      <c r="E7064">
        <v>136</v>
      </c>
      <c r="H7064" s="6">
        <f t="shared" si="441"/>
        <v>43435</v>
      </c>
      <c r="I7064">
        <f>SUMIFS('[1]Monthly unit'!$C:$C,'[1]Monthly unit'!$A:$A,'[1]Final sheet'!A7064,'[1]Monthly unit'!$B:$B,'[1]Final sheet'!H7064)</f>
        <v>170</v>
      </c>
      <c r="J7064">
        <f t="shared" si="442"/>
        <v>12</v>
      </c>
      <c r="K7064">
        <f t="shared" si="443"/>
        <v>2018</v>
      </c>
      <c r="L7064">
        <f>ROUND(VLOOKUP(H7064,'[1]Feeder energy'!$L:$P,2,FALSE)/1000,3)</f>
        <v>35953.199999999997</v>
      </c>
      <c r="M7064">
        <f>ROUND(VLOOKUP(H7064,'[1]Feeder energy'!$L:$P,3,FALSE)/1000,3)</f>
        <v>34621.296999999999</v>
      </c>
      <c r="N7064">
        <f>ROUND(VLOOKUP(H7064,'[1]Feeder energy'!$L:$P,4,FALSE)/1000,3)</f>
        <v>43098.326999999997</v>
      </c>
      <c r="O7064">
        <f>ROUND(VLOOKUP(H7064,'[1]Feeder energy'!$L:$P,5,FALSE)/1000,3)</f>
        <v>42569.258999999998</v>
      </c>
      <c r="P7064">
        <f t="shared" si="440"/>
        <v>1</v>
      </c>
      <c r="Q7064" t="s">
        <v>18</v>
      </c>
    </row>
    <row r="7065" spans="1:17" x14ac:dyDescent="0.25">
      <c r="A7065" s="5">
        <v>110213001272</v>
      </c>
      <c r="B7065" s="6">
        <v>43466</v>
      </c>
      <c r="C7065">
        <v>20000</v>
      </c>
      <c r="D7065">
        <v>5000</v>
      </c>
      <c r="E7065">
        <v>36</v>
      </c>
      <c r="H7065" s="6">
        <f t="shared" si="441"/>
        <v>43435</v>
      </c>
      <c r="I7065">
        <f>SUMIFS('[1]Monthly unit'!$C:$C,'[1]Monthly unit'!$A:$A,'[1]Final sheet'!A7065,'[1]Monthly unit'!$B:$B,'[1]Final sheet'!H7065)</f>
        <v>105</v>
      </c>
      <c r="J7065">
        <f t="shared" si="442"/>
        <v>12</v>
      </c>
      <c r="K7065">
        <f t="shared" si="443"/>
        <v>2018</v>
      </c>
      <c r="L7065">
        <f>ROUND(VLOOKUP(H7065,'[1]Feeder energy'!$L:$P,2,FALSE)/1000,3)</f>
        <v>35953.199999999997</v>
      </c>
      <c r="M7065">
        <f>ROUND(VLOOKUP(H7065,'[1]Feeder energy'!$L:$P,3,FALSE)/1000,3)</f>
        <v>34621.296999999999</v>
      </c>
      <c r="N7065">
        <f>ROUND(VLOOKUP(H7065,'[1]Feeder energy'!$L:$P,4,FALSE)/1000,3)</f>
        <v>43098.326999999997</v>
      </c>
      <c r="O7065">
        <f>ROUND(VLOOKUP(H7065,'[1]Feeder energy'!$L:$P,5,FALSE)/1000,3)</f>
        <v>42569.258999999998</v>
      </c>
      <c r="P7065">
        <f t="shared" si="440"/>
        <v>1</v>
      </c>
      <c r="Q7065" t="s">
        <v>18</v>
      </c>
    </row>
    <row r="7066" spans="1:17" x14ac:dyDescent="0.25">
      <c r="A7066" s="5">
        <v>110213001275</v>
      </c>
      <c r="B7066" s="6">
        <v>43466</v>
      </c>
      <c r="C7066">
        <v>59700</v>
      </c>
      <c r="D7066">
        <v>16000</v>
      </c>
      <c r="E7066">
        <v>68</v>
      </c>
      <c r="H7066" s="6">
        <f t="shared" si="441"/>
        <v>43435</v>
      </c>
      <c r="I7066">
        <f>SUMIFS('[1]Monthly unit'!$C:$C,'[1]Monthly unit'!$A:$A,'[1]Final sheet'!A7066,'[1]Monthly unit'!$B:$B,'[1]Final sheet'!H7066)</f>
        <v>347</v>
      </c>
      <c r="J7066">
        <f t="shared" si="442"/>
        <v>12</v>
      </c>
      <c r="K7066">
        <f t="shared" si="443"/>
        <v>2018</v>
      </c>
      <c r="L7066">
        <f>ROUND(VLOOKUP(H7066,'[1]Feeder energy'!$L:$P,2,FALSE)/1000,3)</f>
        <v>35953.199999999997</v>
      </c>
      <c r="M7066">
        <f>ROUND(VLOOKUP(H7066,'[1]Feeder energy'!$L:$P,3,FALSE)/1000,3)</f>
        <v>34621.296999999999</v>
      </c>
      <c r="N7066">
        <f>ROUND(VLOOKUP(H7066,'[1]Feeder energy'!$L:$P,4,FALSE)/1000,3)</f>
        <v>43098.326999999997</v>
      </c>
      <c r="O7066">
        <f>ROUND(VLOOKUP(H7066,'[1]Feeder energy'!$L:$P,5,FALSE)/1000,3)</f>
        <v>42569.258999999998</v>
      </c>
      <c r="P7066">
        <f t="shared" si="440"/>
        <v>1</v>
      </c>
      <c r="Q7066" t="s">
        <v>18</v>
      </c>
    </row>
    <row r="7067" spans="1:17" x14ac:dyDescent="0.25">
      <c r="A7067" s="5">
        <v>110213001276</v>
      </c>
      <c r="B7067" s="6">
        <v>43466</v>
      </c>
      <c r="C7067">
        <v>29700</v>
      </c>
      <c r="D7067">
        <v>15300</v>
      </c>
      <c r="E7067">
        <v>279</v>
      </c>
      <c r="H7067" s="6">
        <f t="shared" si="441"/>
        <v>43435</v>
      </c>
      <c r="I7067">
        <f>SUMIFS('[1]Monthly unit'!$C:$C,'[1]Monthly unit'!$A:$A,'[1]Final sheet'!A7067,'[1]Monthly unit'!$B:$B,'[1]Final sheet'!H7067)</f>
        <v>175</v>
      </c>
      <c r="J7067">
        <f t="shared" si="442"/>
        <v>12</v>
      </c>
      <c r="K7067">
        <f t="shared" si="443"/>
        <v>2018</v>
      </c>
      <c r="L7067">
        <f>ROUND(VLOOKUP(H7067,'[1]Feeder energy'!$L:$P,2,FALSE)/1000,3)</f>
        <v>35953.199999999997</v>
      </c>
      <c r="M7067">
        <f>ROUND(VLOOKUP(H7067,'[1]Feeder energy'!$L:$P,3,FALSE)/1000,3)</f>
        <v>34621.296999999999</v>
      </c>
      <c r="N7067">
        <f>ROUND(VLOOKUP(H7067,'[1]Feeder energy'!$L:$P,4,FALSE)/1000,3)</f>
        <v>43098.326999999997</v>
      </c>
      <c r="O7067">
        <f>ROUND(VLOOKUP(H7067,'[1]Feeder energy'!$L:$P,5,FALSE)/1000,3)</f>
        <v>42569.258999999998</v>
      </c>
      <c r="P7067">
        <f t="shared" si="440"/>
        <v>1</v>
      </c>
      <c r="Q7067" t="s">
        <v>18</v>
      </c>
    </row>
    <row r="7068" spans="1:17" x14ac:dyDescent="0.25">
      <c r="A7068" s="5">
        <v>110213001286</v>
      </c>
      <c r="B7068" s="6">
        <v>43466</v>
      </c>
      <c r="C7068">
        <v>63000</v>
      </c>
      <c r="D7068">
        <v>10000</v>
      </c>
      <c r="E7068">
        <v>47</v>
      </c>
      <c r="H7068" s="6">
        <f t="shared" si="441"/>
        <v>43435</v>
      </c>
      <c r="I7068">
        <f>SUMIFS('[1]Monthly unit'!$C:$C,'[1]Monthly unit'!$A:$A,'[1]Final sheet'!A7068,'[1]Monthly unit'!$B:$B,'[1]Final sheet'!H7068)</f>
        <v>461</v>
      </c>
      <c r="J7068">
        <f t="shared" si="442"/>
        <v>12</v>
      </c>
      <c r="K7068">
        <f t="shared" si="443"/>
        <v>2018</v>
      </c>
      <c r="L7068">
        <f>ROUND(VLOOKUP(H7068,'[1]Feeder energy'!$L:$P,2,FALSE)/1000,3)</f>
        <v>35953.199999999997</v>
      </c>
      <c r="M7068">
        <f>ROUND(VLOOKUP(H7068,'[1]Feeder energy'!$L:$P,3,FALSE)/1000,3)</f>
        <v>34621.296999999999</v>
      </c>
      <c r="N7068">
        <f>ROUND(VLOOKUP(H7068,'[1]Feeder energy'!$L:$P,4,FALSE)/1000,3)</f>
        <v>43098.326999999997</v>
      </c>
      <c r="O7068">
        <f>ROUND(VLOOKUP(H7068,'[1]Feeder energy'!$L:$P,5,FALSE)/1000,3)</f>
        <v>42569.258999999998</v>
      </c>
      <c r="P7068">
        <f t="shared" si="440"/>
        <v>1</v>
      </c>
      <c r="Q7068" t="s">
        <v>18</v>
      </c>
    </row>
    <row r="7069" spans="1:17" x14ac:dyDescent="0.25">
      <c r="A7069" s="5">
        <v>110213001287</v>
      </c>
      <c r="B7069" s="6">
        <v>43466</v>
      </c>
      <c r="C7069">
        <v>54000</v>
      </c>
      <c r="D7069">
        <v>10000</v>
      </c>
      <c r="E7069">
        <v>47</v>
      </c>
      <c r="H7069" s="6">
        <f t="shared" si="441"/>
        <v>43435</v>
      </c>
      <c r="I7069">
        <f>SUMIFS('[1]Monthly unit'!$C:$C,'[1]Monthly unit'!$A:$A,'[1]Final sheet'!A7069,'[1]Monthly unit'!$B:$B,'[1]Final sheet'!H7069)</f>
        <v>442</v>
      </c>
      <c r="J7069">
        <f t="shared" si="442"/>
        <v>12</v>
      </c>
      <c r="K7069">
        <f t="shared" si="443"/>
        <v>2018</v>
      </c>
      <c r="L7069">
        <f>ROUND(VLOOKUP(H7069,'[1]Feeder energy'!$L:$P,2,FALSE)/1000,3)</f>
        <v>35953.199999999997</v>
      </c>
      <c r="M7069">
        <f>ROUND(VLOOKUP(H7069,'[1]Feeder energy'!$L:$P,3,FALSE)/1000,3)</f>
        <v>34621.296999999999</v>
      </c>
      <c r="N7069">
        <f>ROUND(VLOOKUP(H7069,'[1]Feeder energy'!$L:$P,4,FALSE)/1000,3)</f>
        <v>43098.326999999997</v>
      </c>
      <c r="O7069">
        <f>ROUND(VLOOKUP(H7069,'[1]Feeder energy'!$L:$P,5,FALSE)/1000,3)</f>
        <v>42569.258999999998</v>
      </c>
      <c r="P7069">
        <f t="shared" si="440"/>
        <v>1</v>
      </c>
      <c r="Q7069" t="s">
        <v>18</v>
      </c>
    </row>
    <row r="7070" spans="1:17" x14ac:dyDescent="0.25">
      <c r="A7070" s="5">
        <v>110213001288</v>
      </c>
      <c r="B7070" s="6">
        <v>43466</v>
      </c>
      <c r="C7070">
        <v>40000</v>
      </c>
      <c r="D7070">
        <v>20000</v>
      </c>
      <c r="E7070">
        <v>84</v>
      </c>
      <c r="H7070" s="6">
        <f t="shared" si="441"/>
        <v>43435</v>
      </c>
      <c r="I7070">
        <f>SUMIFS('[1]Monthly unit'!$C:$C,'[1]Monthly unit'!$A:$A,'[1]Final sheet'!A7070,'[1]Monthly unit'!$B:$B,'[1]Final sheet'!H7070)</f>
        <v>388</v>
      </c>
      <c r="J7070">
        <f t="shared" si="442"/>
        <v>12</v>
      </c>
      <c r="K7070">
        <f t="shared" si="443"/>
        <v>2018</v>
      </c>
      <c r="L7070">
        <f>ROUND(VLOOKUP(H7070,'[1]Feeder energy'!$L:$P,2,FALSE)/1000,3)</f>
        <v>35953.199999999997</v>
      </c>
      <c r="M7070">
        <f>ROUND(VLOOKUP(H7070,'[1]Feeder energy'!$L:$P,3,FALSE)/1000,3)</f>
        <v>34621.296999999999</v>
      </c>
      <c r="N7070">
        <f>ROUND(VLOOKUP(H7070,'[1]Feeder energy'!$L:$P,4,FALSE)/1000,3)</f>
        <v>43098.326999999997</v>
      </c>
      <c r="O7070">
        <f>ROUND(VLOOKUP(H7070,'[1]Feeder energy'!$L:$P,5,FALSE)/1000,3)</f>
        <v>42569.258999999998</v>
      </c>
      <c r="P7070">
        <f t="shared" si="440"/>
        <v>1</v>
      </c>
      <c r="Q7070" t="s">
        <v>18</v>
      </c>
    </row>
    <row r="7071" spans="1:17" x14ac:dyDescent="0.25">
      <c r="A7071" s="5">
        <v>110213001289</v>
      </c>
      <c r="B7071" s="6">
        <v>43466</v>
      </c>
      <c r="C7071">
        <v>80000</v>
      </c>
      <c r="D7071">
        <v>20000</v>
      </c>
      <c r="E7071">
        <v>97</v>
      </c>
      <c r="H7071" s="6">
        <f t="shared" si="441"/>
        <v>43435</v>
      </c>
      <c r="I7071">
        <f>SUMIFS('[1]Monthly unit'!$C:$C,'[1]Monthly unit'!$A:$A,'[1]Final sheet'!A7071,'[1]Monthly unit'!$B:$B,'[1]Final sheet'!H7071)</f>
        <v>628</v>
      </c>
      <c r="J7071">
        <f t="shared" si="442"/>
        <v>12</v>
      </c>
      <c r="K7071">
        <f t="shared" si="443"/>
        <v>2018</v>
      </c>
      <c r="L7071">
        <f>ROUND(VLOOKUP(H7071,'[1]Feeder energy'!$L:$P,2,FALSE)/1000,3)</f>
        <v>35953.199999999997</v>
      </c>
      <c r="M7071">
        <f>ROUND(VLOOKUP(H7071,'[1]Feeder energy'!$L:$P,3,FALSE)/1000,3)</f>
        <v>34621.296999999999</v>
      </c>
      <c r="N7071">
        <f>ROUND(VLOOKUP(H7071,'[1]Feeder energy'!$L:$P,4,FALSE)/1000,3)</f>
        <v>43098.326999999997</v>
      </c>
      <c r="O7071">
        <f>ROUND(VLOOKUP(H7071,'[1]Feeder energy'!$L:$P,5,FALSE)/1000,3)</f>
        <v>42569.258999999998</v>
      </c>
      <c r="P7071">
        <f t="shared" si="440"/>
        <v>1</v>
      </c>
      <c r="Q7071" t="s">
        <v>18</v>
      </c>
    </row>
    <row r="7072" spans="1:17" x14ac:dyDescent="0.25">
      <c r="A7072" s="5">
        <v>110213001290</v>
      </c>
      <c r="B7072" s="6">
        <v>43466</v>
      </c>
      <c r="C7072">
        <v>44388</v>
      </c>
      <c r="D7072">
        <v>10000</v>
      </c>
      <c r="E7072">
        <v>26</v>
      </c>
      <c r="H7072" s="6">
        <f t="shared" si="441"/>
        <v>43435</v>
      </c>
      <c r="I7072">
        <f>SUMIFS('[1]Monthly unit'!$C:$C,'[1]Monthly unit'!$A:$A,'[1]Final sheet'!A7072,'[1]Monthly unit'!$B:$B,'[1]Final sheet'!H7072)</f>
        <v>234</v>
      </c>
      <c r="J7072">
        <f t="shared" si="442"/>
        <v>12</v>
      </c>
      <c r="K7072">
        <f t="shared" si="443"/>
        <v>2018</v>
      </c>
      <c r="L7072">
        <f>ROUND(VLOOKUP(H7072,'[1]Feeder energy'!$L:$P,2,FALSE)/1000,3)</f>
        <v>35953.199999999997</v>
      </c>
      <c r="M7072">
        <f>ROUND(VLOOKUP(H7072,'[1]Feeder energy'!$L:$P,3,FALSE)/1000,3)</f>
        <v>34621.296999999999</v>
      </c>
      <c r="N7072">
        <f>ROUND(VLOOKUP(H7072,'[1]Feeder energy'!$L:$P,4,FALSE)/1000,3)</f>
        <v>43098.326999999997</v>
      </c>
      <c r="O7072">
        <f>ROUND(VLOOKUP(H7072,'[1]Feeder energy'!$L:$P,5,FALSE)/1000,3)</f>
        <v>42569.258999999998</v>
      </c>
      <c r="P7072">
        <f t="shared" si="440"/>
        <v>1</v>
      </c>
      <c r="Q7072" t="s">
        <v>18</v>
      </c>
    </row>
    <row r="7073" spans="1:17" x14ac:dyDescent="0.25">
      <c r="A7073" s="5">
        <v>110213001291</v>
      </c>
      <c r="B7073" s="6">
        <v>43466</v>
      </c>
      <c r="C7073">
        <v>80000</v>
      </c>
      <c r="D7073">
        <v>15000</v>
      </c>
      <c r="E7073">
        <v>88</v>
      </c>
      <c r="H7073" s="6">
        <f t="shared" si="441"/>
        <v>43435</v>
      </c>
      <c r="I7073">
        <f>SUMIFS('[1]Monthly unit'!$C:$C,'[1]Monthly unit'!$A:$A,'[1]Final sheet'!A7073,'[1]Monthly unit'!$B:$B,'[1]Final sheet'!H7073)</f>
        <v>364</v>
      </c>
      <c r="J7073">
        <f t="shared" si="442"/>
        <v>12</v>
      </c>
      <c r="K7073">
        <f t="shared" si="443"/>
        <v>2018</v>
      </c>
      <c r="L7073">
        <f>ROUND(VLOOKUP(H7073,'[1]Feeder energy'!$L:$P,2,FALSE)/1000,3)</f>
        <v>35953.199999999997</v>
      </c>
      <c r="M7073">
        <f>ROUND(VLOOKUP(H7073,'[1]Feeder energy'!$L:$P,3,FALSE)/1000,3)</f>
        <v>34621.296999999999</v>
      </c>
      <c r="N7073">
        <f>ROUND(VLOOKUP(H7073,'[1]Feeder energy'!$L:$P,4,FALSE)/1000,3)</f>
        <v>43098.326999999997</v>
      </c>
      <c r="O7073">
        <f>ROUND(VLOOKUP(H7073,'[1]Feeder energy'!$L:$P,5,FALSE)/1000,3)</f>
        <v>42569.258999999998</v>
      </c>
      <c r="P7073">
        <f t="shared" si="440"/>
        <v>1</v>
      </c>
      <c r="Q7073" t="s">
        <v>18</v>
      </c>
    </row>
    <row r="7074" spans="1:17" x14ac:dyDescent="0.25">
      <c r="A7074" s="5">
        <v>110213001318</v>
      </c>
      <c r="B7074" s="6">
        <v>43466</v>
      </c>
      <c r="C7074">
        <v>300000</v>
      </c>
      <c r="D7074">
        <v>100000</v>
      </c>
      <c r="E7074">
        <v>85</v>
      </c>
      <c r="H7074" s="6">
        <f t="shared" si="441"/>
        <v>43435</v>
      </c>
      <c r="I7074">
        <f>SUMIFS('[1]Monthly unit'!$C:$C,'[1]Monthly unit'!$A:$A,'[1]Final sheet'!A7074,'[1]Monthly unit'!$B:$B,'[1]Final sheet'!H7074)</f>
        <v>1793</v>
      </c>
      <c r="J7074">
        <f t="shared" si="442"/>
        <v>12</v>
      </c>
      <c r="K7074">
        <f t="shared" si="443"/>
        <v>2018</v>
      </c>
      <c r="L7074">
        <f>ROUND(VLOOKUP(H7074,'[1]Feeder energy'!$L:$P,2,FALSE)/1000,3)</f>
        <v>35953.199999999997</v>
      </c>
      <c r="M7074">
        <f>ROUND(VLOOKUP(H7074,'[1]Feeder energy'!$L:$P,3,FALSE)/1000,3)</f>
        <v>34621.296999999999</v>
      </c>
      <c r="N7074">
        <f>ROUND(VLOOKUP(H7074,'[1]Feeder energy'!$L:$P,4,FALSE)/1000,3)</f>
        <v>43098.326999999997</v>
      </c>
      <c r="O7074">
        <f>ROUND(VLOOKUP(H7074,'[1]Feeder energy'!$L:$P,5,FALSE)/1000,3)</f>
        <v>42569.258999999998</v>
      </c>
      <c r="P7074">
        <f t="shared" si="440"/>
        <v>1</v>
      </c>
      <c r="Q7074" t="s">
        <v>18</v>
      </c>
    </row>
    <row r="7075" spans="1:17" x14ac:dyDescent="0.25">
      <c r="A7075" s="5">
        <v>110213001319</v>
      </c>
      <c r="B7075" s="6">
        <v>43466</v>
      </c>
      <c r="C7075">
        <v>130500</v>
      </c>
      <c r="D7075">
        <v>10000</v>
      </c>
      <c r="E7075">
        <v>59</v>
      </c>
      <c r="H7075" s="6">
        <f t="shared" si="441"/>
        <v>43435</v>
      </c>
      <c r="I7075">
        <f>SUMIFS('[1]Monthly unit'!$C:$C,'[1]Monthly unit'!$A:$A,'[1]Final sheet'!A7075,'[1]Monthly unit'!$B:$B,'[1]Final sheet'!H7075)</f>
        <v>887</v>
      </c>
      <c r="J7075">
        <f t="shared" si="442"/>
        <v>12</v>
      </c>
      <c r="K7075">
        <f t="shared" si="443"/>
        <v>2018</v>
      </c>
      <c r="L7075">
        <f>ROUND(VLOOKUP(H7075,'[1]Feeder energy'!$L:$P,2,FALSE)/1000,3)</f>
        <v>35953.199999999997</v>
      </c>
      <c r="M7075">
        <f>ROUND(VLOOKUP(H7075,'[1]Feeder energy'!$L:$P,3,FALSE)/1000,3)</f>
        <v>34621.296999999999</v>
      </c>
      <c r="N7075">
        <f>ROUND(VLOOKUP(H7075,'[1]Feeder energy'!$L:$P,4,FALSE)/1000,3)</f>
        <v>43098.326999999997</v>
      </c>
      <c r="O7075">
        <f>ROUND(VLOOKUP(H7075,'[1]Feeder energy'!$L:$P,5,FALSE)/1000,3)</f>
        <v>42569.258999999998</v>
      </c>
      <c r="P7075">
        <f t="shared" si="440"/>
        <v>1</v>
      </c>
      <c r="Q7075" t="s">
        <v>18</v>
      </c>
    </row>
    <row r="7076" spans="1:17" x14ac:dyDescent="0.25">
      <c r="A7076" s="5">
        <v>110213001320</v>
      </c>
      <c r="B7076" s="6">
        <v>43466</v>
      </c>
      <c r="C7076">
        <v>16500</v>
      </c>
      <c r="D7076">
        <v>4000</v>
      </c>
      <c r="E7076">
        <v>45</v>
      </c>
      <c r="H7076" s="6">
        <f t="shared" si="441"/>
        <v>43435</v>
      </c>
      <c r="I7076">
        <f>SUMIFS('[1]Monthly unit'!$C:$C,'[1]Monthly unit'!$A:$A,'[1]Final sheet'!A7076,'[1]Monthly unit'!$B:$B,'[1]Final sheet'!H7076)</f>
        <v>111</v>
      </c>
      <c r="J7076">
        <f t="shared" si="442"/>
        <v>12</v>
      </c>
      <c r="K7076">
        <f t="shared" si="443"/>
        <v>2018</v>
      </c>
      <c r="L7076">
        <f>ROUND(VLOOKUP(H7076,'[1]Feeder energy'!$L:$P,2,FALSE)/1000,3)</f>
        <v>35953.199999999997</v>
      </c>
      <c r="M7076">
        <f>ROUND(VLOOKUP(H7076,'[1]Feeder energy'!$L:$P,3,FALSE)/1000,3)</f>
        <v>34621.296999999999</v>
      </c>
      <c r="N7076">
        <f>ROUND(VLOOKUP(H7076,'[1]Feeder energy'!$L:$P,4,FALSE)/1000,3)</f>
        <v>43098.326999999997</v>
      </c>
      <c r="O7076">
        <f>ROUND(VLOOKUP(H7076,'[1]Feeder energy'!$L:$P,5,FALSE)/1000,3)</f>
        <v>42569.258999999998</v>
      </c>
      <c r="P7076">
        <f t="shared" si="440"/>
        <v>1</v>
      </c>
      <c r="Q7076" t="s">
        <v>18</v>
      </c>
    </row>
    <row r="7077" spans="1:17" x14ac:dyDescent="0.25">
      <c r="A7077" s="5">
        <v>110213001347</v>
      </c>
      <c r="B7077" s="6">
        <v>43466</v>
      </c>
      <c r="C7077">
        <v>30000</v>
      </c>
      <c r="D7077">
        <v>10000</v>
      </c>
      <c r="E7077">
        <v>43</v>
      </c>
      <c r="H7077" s="6">
        <f t="shared" si="441"/>
        <v>43435</v>
      </c>
      <c r="I7077">
        <f>SUMIFS('[1]Monthly unit'!$C:$C,'[1]Monthly unit'!$A:$A,'[1]Final sheet'!A7077,'[1]Monthly unit'!$B:$B,'[1]Final sheet'!H7077)</f>
        <v>111</v>
      </c>
      <c r="J7077">
        <f t="shared" si="442"/>
        <v>12</v>
      </c>
      <c r="K7077">
        <f t="shared" si="443"/>
        <v>2018</v>
      </c>
      <c r="L7077">
        <f>ROUND(VLOOKUP(H7077,'[1]Feeder energy'!$L:$P,2,FALSE)/1000,3)</f>
        <v>35953.199999999997</v>
      </c>
      <c r="M7077">
        <f>ROUND(VLOOKUP(H7077,'[1]Feeder energy'!$L:$P,3,FALSE)/1000,3)</f>
        <v>34621.296999999999</v>
      </c>
      <c r="N7077">
        <f>ROUND(VLOOKUP(H7077,'[1]Feeder energy'!$L:$P,4,FALSE)/1000,3)</f>
        <v>43098.326999999997</v>
      </c>
      <c r="O7077">
        <f>ROUND(VLOOKUP(H7077,'[1]Feeder energy'!$L:$P,5,FALSE)/1000,3)</f>
        <v>42569.258999999998</v>
      </c>
      <c r="P7077">
        <f t="shared" ref="P7077:P7140" si="444">IF(AND(J7077&gt;=4,J7077&lt;7,K7077=2020),0,IF(AND(C7077=0,F7077=0),0,1))</f>
        <v>1</v>
      </c>
      <c r="Q7077" t="s">
        <v>18</v>
      </c>
    </row>
    <row r="7078" spans="1:17" x14ac:dyDescent="0.25">
      <c r="A7078" s="5">
        <v>110213001348</v>
      </c>
      <c r="B7078" s="6">
        <v>43466</v>
      </c>
      <c r="C7078">
        <v>20000</v>
      </c>
      <c r="D7078">
        <v>10000</v>
      </c>
      <c r="E7078">
        <v>130</v>
      </c>
      <c r="H7078" s="6">
        <f t="shared" si="441"/>
        <v>43435</v>
      </c>
      <c r="I7078">
        <f>SUMIFS('[1]Monthly unit'!$C:$C,'[1]Monthly unit'!$A:$A,'[1]Final sheet'!A7078,'[1]Monthly unit'!$B:$B,'[1]Final sheet'!H7078)</f>
        <v>121</v>
      </c>
      <c r="J7078">
        <f t="shared" si="442"/>
        <v>12</v>
      </c>
      <c r="K7078">
        <f t="shared" si="443"/>
        <v>2018</v>
      </c>
      <c r="L7078">
        <f>ROUND(VLOOKUP(H7078,'[1]Feeder energy'!$L:$P,2,FALSE)/1000,3)</f>
        <v>35953.199999999997</v>
      </c>
      <c r="M7078">
        <f>ROUND(VLOOKUP(H7078,'[1]Feeder energy'!$L:$P,3,FALSE)/1000,3)</f>
        <v>34621.296999999999</v>
      </c>
      <c r="N7078">
        <f>ROUND(VLOOKUP(H7078,'[1]Feeder energy'!$L:$P,4,FALSE)/1000,3)</f>
        <v>43098.326999999997</v>
      </c>
      <c r="O7078">
        <f>ROUND(VLOOKUP(H7078,'[1]Feeder energy'!$L:$P,5,FALSE)/1000,3)</f>
        <v>42569.258999999998</v>
      </c>
      <c r="P7078">
        <f t="shared" si="444"/>
        <v>1</v>
      </c>
      <c r="Q7078" t="s">
        <v>18</v>
      </c>
    </row>
    <row r="7079" spans="1:17" x14ac:dyDescent="0.25">
      <c r="A7079" s="5">
        <v>110213001351</v>
      </c>
      <c r="B7079" s="6">
        <v>43466</v>
      </c>
      <c r="C7079">
        <v>50000</v>
      </c>
      <c r="D7079">
        <v>15000</v>
      </c>
      <c r="E7079">
        <v>96</v>
      </c>
      <c r="H7079" s="6">
        <f t="shared" si="441"/>
        <v>43435</v>
      </c>
      <c r="I7079">
        <f>SUMIFS('[1]Monthly unit'!$C:$C,'[1]Monthly unit'!$A:$A,'[1]Final sheet'!A7079,'[1]Monthly unit'!$B:$B,'[1]Final sheet'!H7079)</f>
        <v>230</v>
      </c>
      <c r="J7079">
        <f t="shared" si="442"/>
        <v>12</v>
      </c>
      <c r="K7079">
        <f t="shared" si="443"/>
        <v>2018</v>
      </c>
      <c r="L7079">
        <f>ROUND(VLOOKUP(H7079,'[1]Feeder energy'!$L:$P,2,FALSE)/1000,3)</f>
        <v>35953.199999999997</v>
      </c>
      <c r="M7079">
        <f>ROUND(VLOOKUP(H7079,'[1]Feeder energy'!$L:$P,3,FALSE)/1000,3)</f>
        <v>34621.296999999999</v>
      </c>
      <c r="N7079">
        <f>ROUND(VLOOKUP(H7079,'[1]Feeder energy'!$L:$P,4,FALSE)/1000,3)</f>
        <v>43098.326999999997</v>
      </c>
      <c r="O7079">
        <f>ROUND(VLOOKUP(H7079,'[1]Feeder energy'!$L:$P,5,FALSE)/1000,3)</f>
        <v>42569.258999999998</v>
      </c>
      <c r="P7079">
        <f t="shared" si="444"/>
        <v>1</v>
      </c>
      <c r="Q7079" t="s">
        <v>18</v>
      </c>
    </row>
    <row r="7080" spans="1:17" x14ac:dyDescent="0.25">
      <c r="A7080" s="5">
        <v>110213001354</v>
      </c>
      <c r="B7080" s="6">
        <v>43466</v>
      </c>
      <c r="C7080">
        <v>36164</v>
      </c>
      <c r="D7080">
        <v>6164</v>
      </c>
      <c r="E7080">
        <v>13</v>
      </c>
      <c r="H7080" s="6">
        <f t="shared" si="441"/>
        <v>43435</v>
      </c>
      <c r="I7080">
        <f>SUMIFS('[1]Monthly unit'!$C:$C,'[1]Monthly unit'!$A:$A,'[1]Final sheet'!A7080,'[1]Monthly unit'!$B:$B,'[1]Final sheet'!H7080)</f>
        <v>293</v>
      </c>
      <c r="J7080">
        <f t="shared" si="442"/>
        <v>12</v>
      </c>
      <c r="K7080">
        <f t="shared" si="443"/>
        <v>2018</v>
      </c>
      <c r="L7080">
        <f>ROUND(VLOOKUP(H7080,'[1]Feeder energy'!$L:$P,2,FALSE)/1000,3)</f>
        <v>35953.199999999997</v>
      </c>
      <c r="M7080">
        <f>ROUND(VLOOKUP(H7080,'[1]Feeder energy'!$L:$P,3,FALSE)/1000,3)</f>
        <v>34621.296999999999</v>
      </c>
      <c r="N7080">
        <f>ROUND(VLOOKUP(H7080,'[1]Feeder energy'!$L:$P,4,FALSE)/1000,3)</f>
        <v>43098.326999999997</v>
      </c>
      <c r="O7080">
        <f>ROUND(VLOOKUP(H7080,'[1]Feeder energy'!$L:$P,5,FALSE)/1000,3)</f>
        <v>42569.258999999998</v>
      </c>
      <c r="P7080">
        <f t="shared" si="444"/>
        <v>1</v>
      </c>
      <c r="Q7080" t="s">
        <v>18</v>
      </c>
    </row>
    <row r="7081" spans="1:17" x14ac:dyDescent="0.25">
      <c r="A7081" s="5">
        <v>110213001358</v>
      </c>
      <c r="B7081" s="6">
        <v>43466</v>
      </c>
      <c r="C7081">
        <v>10000</v>
      </c>
      <c r="D7081">
        <v>10000</v>
      </c>
      <c r="E7081">
        <v>41</v>
      </c>
      <c r="H7081" s="6">
        <f t="shared" si="441"/>
        <v>43435</v>
      </c>
      <c r="I7081">
        <f>SUMIFS('[1]Monthly unit'!$C:$C,'[1]Monthly unit'!$A:$A,'[1]Final sheet'!A7081,'[1]Monthly unit'!$B:$B,'[1]Final sheet'!H7081)</f>
        <v>285</v>
      </c>
      <c r="J7081">
        <f t="shared" si="442"/>
        <v>12</v>
      </c>
      <c r="K7081">
        <f t="shared" si="443"/>
        <v>2018</v>
      </c>
      <c r="L7081">
        <f>ROUND(VLOOKUP(H7081,'[1]Feeder energy'!$L:$P,2,FALSE)/1000,3)</f>
        <v>35953.199999999997</v>
      </c>
      <c r="M7081">
        <f>ROUND(VLOOKUP(H7081,'[1]Feeder energy'!$L:$P,3,FALSE)/1000,3)</f>
        <v>34621.296999999999</v>
      </c>
      <c r="N7081">
        <f>ROUND(VLOOKUP(H7081,'[1]Feeder energy'!$L:$P,4,FALSE)/1000,3)</f>
        <v>43098.326999999997</v>
      </c>
      <c r="O7081">
        <f>ROUND(VLOOKUP(H7081,'[1]Feeder energy'!$L:$P,5,FALSE)/1000,3)</f>
        <v>42569.258999999998</v>
      </c>
      <c r="P7081">
        <f t="shared" si="444"/>
        <v>1</v>
      </c>
      <c r="Q7081" t="s">
        <v>18</v>
      </c>
    </row>
    <row r="7082" spans="1:17" x14ac:dyDescent="0.25">
      <c r="A7082" s="5">
        <v>110213001361</v>
      </c>
      <c r="B7082" s="6">
        <v>43466</v>
      </c>
      <c r="C7082">
        <v>46000</v>
      </c>
      <c r="D7082">
        <v>11000</v>
      </c>
      <c r="E7082">
        <v>13</v>
      </c>
      <c r="H7082" s="6">
        <f t="shared" si="441"/>
        <v>43435</v>
      </c>
      <c r="I7082">
        <f>SUMIFS('[1]Monthly unit'!$C:$C,'[1]Monthly unit'!$A:$A,'[1]Final sheet'!A7082,'[1]Monthly unit'!$B:$B,'[1]Final sheet'!H7082)</f>
        <v>341</v>
      </c>
      <c r="J7082">
        <f t="shared" si="442"/>
        <v>12</v>
      </c>
      <c r="K7082">
        <f t="shared" si="443"/>
        <v>2018</v>
      </c>
      <c r="L7082">
        <f>ROUND(VLOOKUP(H7082,'[1]Feeder energy'!$L:$P,2,FALSE)/1000,3)</f>
        <v>35953.199999999997</v>
      </c>
      <c r="M7082">
        <f>ROUND(VLOOKUP(H7082,'[1]Feeder energy'!$L:$P,3,FALSE)/1000,3)</f>
        <v>34621.296999999999</v>
      </c>
      <c r="N7082">
        <f>ROUND(VLOOKUP(H7082,'[1]Feeder energy'!$L:$P,4,FALSE)/1000,3)</f>
        <v>43098.326999999997</v>
      </c>
      <c r="O7082">
        <f>ROUND(VLOOKUP(H7082,'[1]Feeder energy'!$L:$P,5,FALSE)/1000,3)</f>
        <v>42569.258999999998</v>
      </c>
      <c r="P7082">
        <f t="shared" si="444"/>
        <v>1</v>
      </c>
      <c r="Q7082" t="s">
        <v>18</v>
      </c>
    </row>
    <row r="7083" spans="1:17" x14ac:dyDescent="0.25">
      <c r="A7083" s="5">
        <v>110213001362</v>
      </c>
      <c r="B7083" s="6">
        <v>43466</v>
      </c>
      <c r="C7083">
        <v>0</v>
      </c>
      <c r="H7083" s="6">
        <f t="shared" si="441"/>
        <v>43435</v>
      </c>
      <c r="I7083">
        <f>SUMIFS('[1]Monthly unit'!$C:$C,'[1]Monthly unit'!$A:$A,'[1]Final sheet'!A7083,'[1]Monthly unit'!$B:$B,'[1]Final sheet'!H7083)</f>
        <v>17</v>
      </c>
      <c r="J7083">
        <f t="shared" si="442"/>
        <v>12</v>
      </c>
      <c r="K7083">
        <f t="shared" si="443"/>
        <v>2018</v>
      </c>
      <c r="L7083">
        <f>ROUND(VLOOKUP(H7083,'[1]Feeder energy'!$L:$P,2,FALSE)/1000,3)</f>
        <v>35953.199999999997</v>
      </c>
      <c r="M7083">
        <f>ROUND(VLOOKUP(H7083,'[1]Feeder energy'!$L:$P,3,FALSE)/1000,3)</f>
        <v>34621.296999999999</v>
      </c>
      <c r="N7083">
        <f>ROUND(VLOOKUP(H7083,'[1]Feeder energy'!$L:$P,4,FALSE)/1000,3)</f>
        <v>43098.326999999997</v>
      </c>
      <c r="O7083">
        <f>ROUND(VLOOKUP(H7083,'[1]Feeder energy'!$L:$P,5,FALSE)/1000,3)</f>
        <v>42569.258999999998</v>
      </c>
      <c r="P7083">
        <f t="shared" si="444"/>
        <v>0</v>
      </c>
      <c r="Q7083" t="s">
        <v>18</v>
      </c>
    </row>
    <row r="7084" spans="1:17" x14ac:dyDescent="0.25">
      <c r="A7084" s="5">
        <v>110213001366</v>
      </c>
      <c r="B7084" s="6">
        <v>43466</v>
      </c>
      <c r="C7084">
        <v>90000</v>
      </c>
      <c r="D7084">
        <v>15000</v>
      </c>
      <c r="E7084">
        <v>42</v>
      </c>
      <c r="H7084" s="6">
        <f t="shared" si="441"/>
        <v>43435</v>
      </c>
      <c r="I7084">
        <f>SUMIFS('[1]Monthly unit'!$C:$C,'[1]Monthly unit'!$A:$A,'[1]Final sheet'!A7084,'[1]Monthly unit'!$B:$B,'[1]Final sheet'!H7084)</f>
        <v>509</v>
      </c>
      <c r="J7084">
        <f t="shared" si="442"/>
        <v>12</v>
      </c>
      <c r="K7084">
        <f t="shared" si="443"/>
        <v>2018</v>
      </c>
      <c r="L7084">
        <f>ROUND(VLOOKUP(H7084,'[1]Feeder energy'!$L:$P,2,FALSE)/1000,3)</f>
        <v>35953.199999999997</v>
      </c>
      <c r="M7084">
        <f>ROUND(VLOOKUP(H7084,'[1]Feeder energy'!$L:$P,3,FALSE)/1000,3)</f>
        <v>34621.296999999999</v>
      </c>
      <c r="N7084">
        <f>ROUND(VLOOKUP(H7084,'[1]Feeder energy'!$L:$P,4,FALSE)/1000,3)</f>
        <v>43098.326999999997</v>
      </c>
      <c r="O7084">
        <f>ROUND(VLOOKUP(H7084,'[1]Feeder energy'!$L:$P,5,FALSE)/1000,3)</f>
        <v>42569.258999999998</v>
      </c>
      <c r="P7084">
        <f t="shared" si="444"/>
        <v>1</v>
      </c>
      <c r="Q7084" t="s">
        <v>18</v>
      </c>
    </row>
    <row r="7085" spans="1:17" x14ac:dyDescent="0.25">
      <c r="A7085" s="5">
        <v>110213001368</v>
      </c>
      <c r="B7085" s="6">
        <v>43466</v>
      </c>
      <c r="C7085">
        <v>25000</v>
      </c>
      <c r="D7085">
        <v>9000</v>
      </c>
      <c r="E7085">
        <v>217</v>
      </c>
      <c r="H7085" s="6">
        <f t="shared" si="441"/>
        <v>43435</v>
      </c>
      <c r="I7085">
        <f>SUMIFS('[1]Monthly unit'!$C:$C,'[1]Monthly unit'!$A:$A,'[1]Final sheet'!A7085,'[1]Monthly unit'!$B:$B,'[1]Final sheet'!H7085)</f>
        <v>86</v>
      </c>
      <c r="J7085">
        <f t="shared" si="442"/>
        <v>12</v>
      </c>
      <c r="K7085">
        <f t="shared" si="443"/>
        <v>2018</v>
      </c>
      <c r="L7085">
        <f>ROUND(VLOOKUP(H7085,'[1]Feeder energy'!$L:$P,2,FALSE)/1000,3)</f>
        <v>35953.199999999997</v>
      </c>
      <c r="M7085">
        <f>ROUND(VLOOKUP(H7085,'[1]Feeder energy'!$L:$P,3,FALSE)/1000,3)</f>
        <v>34621.296999999999</v>
      </c>
      <c r="N7085">
        <f>ROUND(VLOOKUP(H7085,'[1]Feeder energy'!$L:$P,4,FALSE)/1000,3)</f>
        <v>43098.326999999997</v>
      </c>
      <c r="O7085">
        <f>ROUND(VLOOKUP(H7085,'[1]Feeder energy'!$L:$P,5,FALSE)/1000,3)</f>
        <v>42569.258999999998</v>
      </c>
      <c r="P7085">
        <f t="shared" si="444"/>
        <v>1</v>
      </c>
      <c r="Q7085" t="s">
        <v>18</v>
      </c>
    </row>
    <row r="7086" spans="1:17" x14ac:dyDescent="0.25">
      <c r="A7086" s="5">
        <v>110213001369</v>
      </c>
      <c r="B7086" s="6">
        <v>43466</v>
      </c>
      <c r="C7086">
        <v>40000</v>
      </c>
      <c r="D7086">
        <v>20000</v>
      </c>
      <c r="E7086">
        <v>71</v>
      </c>
      <c r="H7086" s="6">
        <f t="shared" si="441"/>
        <v>43435</v>
      </c>
      <c r="I7086">
        <f>SUMIFS('[1]Monthly unit'!$C:$C,'[1]Monthly unit'!$A:$A,'[1]Final sheet'!A7086,'[1]Monthly unit'!$B:$B,'[1]Final sheet'!H7086)</f>
        <v>390</v>
      </c>
      <c r="J7086">
        <f t="shared" si="442"/>
        <v>12</v>
      </c>
      <c r="K7086">
        <f t="shared" si="443"/>
        <v>2018</v>
      </c>
      <c r="L7086">
        <f>ROUND(VLOOKUP(H7086,'[1]Feeder energy'!$L:$P,2,FALSE)/1000,3)</f>
        <v>35953.199999999997</v>
      </c>
      <c r="M7086">
        <f>ROUND(VLOOKUP(H7086,'[1]Feeder energy'!$L:$P,3,FALSE)/1000,3)</f>
        <v>34621.296999999999</v>
      </c>
      <c r="N7086">
        <f>ROUND(VLOOKUP(H7086,'[1]Feeder energy'!$L:$P,4,FALSE)/1000,3)</f>
        <v>43098.326999999997</v>
      </c>
      <c r="O7086">
        <f>ROUND(VLOOKUP(H7086,'[1]Feeder energy'!$L:$P,5,FALSE)/1000,3)</f>
        <v>42569.258999999998</v>
      </c>
      <c r="P7086">
        <f t="shared" si="444"/>
        <v>1</v>
      </c>
      <c r="Q7086" t="s">
        <v>18</v>
      </c>
    </row>
    <row r="7087" spans="1:17" x14ac:dyDescent="0.25">
      <c r="A7087" s="5">
        <v>110213001370</v>
      </c>
      <c r="B7087" s="6">
        <v>43466</v>
      </c>
      <c r="C7087">
        <v>120000</v>
      </c>
      <c r="D7087">
        <v>25000</v>
      </c>
      <c r="E7087">
        <v>22</v>
      </c>
      <c r="H7087" s="6">
        <f t="shared" si="441"/>
        <v>43435</v>
      </c>
      <c r="I7087">
        <f>SUMIFS('[1]Monthly unit'!$C:$C,'[1]Monthly unit'!$A:$A,'[1]Final sheet'!A7087,'[1]Monthly unit'!$B:$B,'[1]Final sheet'!H7087)</f>
        <v>620</v>
      </c>
      <c r="J7087">
        <f t="shared" si="442"/>
        <v>12</v>
      </c>
      <c r="K7087">
        <f t="shared" si="443"/>
        <v>2018</v>
      </c>
      <c r="L7087">
        <f>ROUND(VLOOKUP(H7087,'[1]Feeder energy'!$L:$P,2,FALSE)/1000,3)</f>
        <v>35953.199999999997</v>
      </c>
      <c r="M7087">
        <f>ROUND(VLOOKUP(H7087,'[1]Feeder energy'!$L:$P,3,FALSE)/1000,3)</f>
        <v>34621.296999999999</v>
      </c>
      <c r="N7087">
        <f>ROUND(VLOOKUP(H7087,'[1]Feeder energy'!$L:$P,4,FALSE)/1000,3)</f>
        <v>43098.326999999997</v>
      </c>
      <c r="O7087">
        <f>ROUND(VLOOKUP(H7087,'[1]Feeder energy'!$L:$P,5,FALSE)/1000,3)</f>
        <v>42569.258999999998</v>
      </c>
      <c r="P7087">
        <f t="shared" si="444"/>
        <v>1</v>
      </c>
      <c r="Q7087" t="s">
        <v>18</v>
      </c>
    </row>
    <row r="7088" spans="1:17" x14ac:dyDescent="0.25">
      <c r="A7088" s="5">
        <v>110213004732</v>
      </c>
      <c r="B7088" s="6">
        <v>43466</v>
      </c>
      <c r="C7088">
        <v>8000</v>
      </c>
      <c r="D7088">
        <v>2000</v>
      </c>
      <c r="E7088">
        <v>60</v>
      </c>
      <c r="H7088" s="6">
        <f t="shared" si="441"/>
        <v>43435</v>
      </c>
      <c r="I7088">
        <f>SUMIFS('[1]Monthly unit'!$C:$C,'[1]Monthly unit'!$A:$A,'[1]Final sheet'!A7088,'[1]Monthly unit'!$B:$B,'[1]Final sheet'!H7088)</f>
        <v>41</v>
      </c>
      <c r="J7088">
        <f t="shared" si="442"/>
        <v>12</v>
      </c>
      <c r="K7088">
        <f t="shared" si="443"/>
        <v>2018</v>
      </c>
      <c r="L7088">
        <f>ROUND(VLOOKUP(H7088,'[1]Feeder energy'!$L:$P,2,FALSE)/1000,3)</f>
        <v>35953.199999999997</v>
      </c>
      <c r="M7088">
        <f>ROUND(VLOOKUP(H7088,'[1]Feeder energy'!$L:$P,3,FALSE)/1000,3)</f>
        <v>34621.296999999999</v>
      </c>
      <c r="N7088">
        <f>ROUND(VLOOKUP(H7088,'[1]Feeder energy'!$L:$P,4,FALSE)/1000,3)</f>
        <v>43098.326999999997</v>
      </c>
      <c r="O7088">
        <f>ROUND(VLOOKUP(H7088,'[1]Feeder energy'!$L:$P,5,FALSE)/1000,3)</f>
        <v>42569.258999999998</v>
      </c>
      <c r="P7088">
        <f t="shared" si="444"/>
        <v>1</v>
      </c>
      <c r="Q7088" t="s">
        <v>18</v>
      </c>
    </row>
    <row r="7089" spans="1:17" x14ac:dyDescent="0.25">
      <c r="A7089" s="5">
        <v>110213005120</v>
      </c>
      <c r="B7089" s="6">
        <v>43466</v>
      </c>
      <c r="C7089">
        <v>60000</v>
      </c>
      <c r="D7089">
        <v>20000</v>
      </c>
      <c r="E7089">
        <v>69</v>
      </c>
      <c r="H7089" s="6">
        <f t="shared" si="441"/>
        <v>43435</v>
      </c>
      <c r="I7089">
        <f>SUMIFS('[1]Monthly unit'!$C:$C,'[1]Monthly unit'!$A:$A,'[1]Final sheet'!A7089,'[1]Monthly unit'!$B:$B,'[1]Final sheet'!H7089)</f>
        <v>307</v>
      </c>
      <c r="J7089">
        <f t="shared" si="442"/>
        <v>12</v>
      </c>
      <c r="K7089">
        <f t="shared" si="443"/>
        <v>2018</v>
      </c>
      <c r="L7089">
        <f>ROUND(VLOOKUP(H7089,'[1]Feeder energy'!$L:$P,2,FALSE)/1000,3)</f>
        <v>35953.199999999997</v>
      </c>
      <c r="M7089">
        <f>ROUND(VLOOKUP(H7089,'[1]Feeder energy'!$L:$P,3,FALSE)/1000,3)</f>
        <v>34621.296999999999</v>
      </c>
      <c r="N7089">
        <f>ROUND(VLOOKUP(H7089,'[1]Feeder energy'!$L:$P,4,FALSE)/1000,3)</f>
        <v>43098.326999999997</v>
      </c>
      <c r="O7089">
        <f>ROUND(VLOOKUP(H7089,'[1]Feeder energy'!$L:$P,5,FALSE)/1000,3)</f>
        <v>42569.258999999998</v>
      </c>
      <c r="P7089">
        <f t="shared" si="444"/>
        <v>1</v>
      </c>
      <c r="Q7089" t="s">
        <v>18</v>
      </c>
    </row>
    <row r="7090" spans="1:17" x14ac:dyDescent="0.25">
      <c r="A7090" s="5">
        <v>110213005286</v>
      </c>
      <c r="B7090" s="6">
        <v>43466</v>
      </c>
      <c r="C7090">
        <v>40000</v>
      </c>
      <c r="D7090">
        <v>20000</v>
      </c>
      <c r="E7090">
        <v>69</v>
      </c>
      <c r="H7090" s="6">
        <f t="shared" si="441"/>
        <v>43435</v>
      </c>
      <c r="I7090">
        <f>SUMIFS('[1]Monthly unit'!$C:$C,'[1]Monthly unit'!$A:$A,'[1]Final sheet'!A7090,'[1]Monthly unit'!$B:$B,'[1]Final sheet'!H7090)</f>
        <v>144</v>
      </c>
      <c r="J7090">
        <f t="shared" si="442"/>
        <v>12</v>
      </c>
      <c r="K7090">
        <f t="shared" si="443"/>
        <v>2018</v>
      </c>
      <c r="L7090">
        <f>ROUND(VLOOKUP(H7090,'[1]Feeder energy'!$L:$P,2,FALSE)/1000,3)</f>
        <v>35953.199999999997</v>
      </c>
      <c r="M7090">
        <f>ROUND(VLOOKUP(H7090,'[1]Feeder energy'!$L:$P,3,FALSE)/1000,3)</f>
        <v>34621.296999999999</v>
      </c>
      <c r="N7090">
        <f>ROUND(VLOOKUP(H7090,'[1]Feeder energy'!$L:$P,4,FALSE)/1000,3)</f>
        <v>43098.326999999997</v>
      </c>
      <c r="O7090">
        <f>ROUND(VLOOKUP(H7090,'[1]Feeder energy'!$L:$P,5,FALSE)/1000,3)</f>
        <v>42569.258999999998</v>
      </c>
      <c r="P7090">
        <f t="shared" si="444"/>
        <v>1</v>
      </c>
      <c r="Q7090" t="s">
        <v>18</v>
      </c>
    </row>
    <row r="7091" spans="1:17" x14ac:dyDescent="0.25">
      <c r="A7091" s="5">
        <v>110213005321</v>
      </c>
      <c r="B7091" s="6">
        <v>43466</v>
      </c>
      <c r="C7091">
        <v>11000</v>
      </c>
      <c r="D7091">
        <v>4000</v>
      </c>
      <c r="E7091">
        <v>40</v>
      </c>
      <c r="H7091" s="6">
        <f t="shared" si="441"/>
        <v>43435</v>
      </c>
      <c r="I7091">
        <f>SUMIFS('[1]Monthly unit'!$C:$C,'[1]Monthly unit'!$A:$A,'[1]Final sheet'!A7091,'[1]Monthly unit'!$B:$B,'[1]Final sheet'!H7091)</f>
        <v>398</v>
      </c>
      <c r="J7091">
        <f t="shared" si="442"/>
        <v>12</v>
      </c>
      <c r="K7091">
        <f t="shared" si="443"/>
        <v>2018</v>
      </c>
      <c r="L7091">
        <f>ROUND(VLOOKUP(H7091,'[1]Feeder energy'!$L:$P,2,FALSE)/1000,3)</f>
        <v>35953.199999999997</v>
      </c>
      <c r="M7091">
        <f>ROUND(VLOOKUP(H7091,'[1]Feeder energy'!$L:$P,3,FALSE)/1000,3)</f>
        <v>34621.296999999999</v>
      </c>
      <c r="N7091">
        <f>ROUND(VLOOKUP(H7091,'[1]Feeder energy'!$L:$P,4,FALSE)/1000,3)</f>
        <v>43098.326999999997</v>
      </c>
      <c r="O7091">
        <f>ROUND(VLOOKUP(H7091,'[1]Feeder energy'!$L:$P,5,FALSE)/1000,3)</f>
        <v>42569.258999999998</v>
      </c>
      <c r="P7091">
        <f t="shared" si="444"/>
        <v>1</v>
      </c>
      <c r="Q7091" t="s">
        <v>19</v>
      </c>
    </row>
    <row r="7092" spans="1:17" x14ac:dyDescent="0.25">
      <c r="A7092" s="5">
        <v>110213005373</v>
      </c>
      <c r="B7092" s="6">
        <v>43466</v>
      </c>
      <c r="C7092">
        <v>0</v>
      </c>
      <c r="H7092" s="6">
        <f t="shared" si="441"/>
        <v>43435</v>
      </c>
      <c r="I7092">
        <f>SUMIFS('[1]Monthly unit'!$C:$C,'[1]Monthly unit'!$A:$A,'[1]Final sheet'!A7092,'[1]Monthly unit'!$B:$B,'[1]Final sheet'!H7092)</f>
        <v>0</v>
      </c>
      <c r="J7092">
        <f t="shared" si="442"/>
        <v>12</v>
      </c>
      <c r="K7092">
        <f t="shared" si="443"/>
        <v>2018</v>
      </c>
      <c r="L7092">
        <f>ROUND(VLOOKUP(H7092,'[1]Feeder energy'!$L:$P,2,FALSE)/1000,3)</f>
        <v>35953.199999999997</v>
      </c>
      <c r="M7092">
        <f>ROUND(VLOOKUP(H7092,'[1]Feeder energy'!$L:$P,3,FALSE)/1000,3)</f>
        <v>34621.296999999999</v>
      </c>
      <c r="N7092">
        <f>ROUND(VLOOKUP(H7092,'[1]Feeder energy'!$L:$P,4,FALSE)/1000,3)</f>
        <v>43098.326999999997</v>
      </c>
      <c r="O7092">
        <f>ROUND(VLOOKUP(H7092,'[1]Feeder energy'!$L:$P,5,FALSE)/1000,3)</f>
        <v>42569.258999999998</v>
      </c>
      <c r="P7092">
        <f t="shared" si="444"/>
        <v>0</v>
      </c>
      <c r="Q7092" t="s">
        <v>18</v>
      </c>
    </row>
    <row r="7093" spans="1:17" x14ac:dyDescent="0.25">
      <c r="A7093" s="5">
        <v>110213005374</v>
      </c>
      <c r="B7093" s="6">
        <v>43466</v>
      </c>
      <c r="C7093">
        <v>18700</v>
      </c>
      <c r="D7093">
        <v>10000</v>
      </c>
      <c r="E7093">
        <v>85</v>
      </c>
      <c r="H7093" s="6">
        <f t="shared" si="441"/>
        <v>43435</v>
      </c>
      <c r="I7093">
        <f>SUMIFS('[1]Monthly unit'!$C:$C,'[1]Monthly unit'!$A:$A,'[1]Final sheet'!A7093,'[1]Monthly unit'!$B:$B,'[1]Final sheet'!H7093)</f>
        <v>386</v>
      </c>
      <c r="J7093">
        <f t="shared" si="442"/>
        <v>12</v>
      </c>
      <c r="K7093">
        <f t="shared" si="443"/>
        <v>2018</v>
      </c>
      <c r="L7093">
        <f>ROUND(VLOOKUP(H7093,'[1]Feeder energy'!$L:$P,2,FALSE)/1000,3)</f>
        <v>35953.199999999997</v>
      </c>
      <c r="M7093">
        <f>ROUND(VLOOKUP(H7093,'[1]Feeder energy'!$L:$P,3,FALSE)/1000,3)</f>
        <v>34621.296999999999</v>
      </c>
      <c r="N7093">
        <f>ROUND(VLOOKUP(H7093,'[1]Feeder energy'!$L:$P,4,FALSE)/1000,3)</f>
        <v>43098.326999999997</v>
      </c>
      <c r="O7093">
        <f>ROUND(VLOOKUP(H7093,'[1]Feeder energy'!$L:$P,5,FALSE)/1000,3)</f>
        <v>42569.258999999998</v>
      </c>
      <c r="P7093">
        <f t="shared" si="444"/>
        <v>1</v>
      </c>
      <c r="Q7093" t="s">
        <v>18</v>
      </c>
    </row>
    <row r="7094" spans="1:17" x14ac:dyDescent="0.25">
      <c r="A7094" s="5">
        <v>110213005375</v>
      </c>
      <c r="B7094" s="6">
        <v>43466</v>
      </c>
      <c r="C7094">
        <v>4000</v>
      </c>
      <c r="D7094">
        <v>2000</v>
      </c>
      <c r="E7094">
        <v>40</v>
      </c>
      <c r="H7094" s="6">
        <f t="shared" si="441"/>
        <v>43435</v>
      </c>
      <c r="I7094">
        <f>SUMIFS('[1]Monthly unit'!$C:$C,'[1]Monthly unit'!$A:$A,'[1]Final sheet'!A7094,'[1]Monthly unit'!$B:$B,'[1]Final sheet'!H7094)</f>
        <v>112</v>
      </c>
      <c r="J7094">
        <f t="shared" si="442"/>
        <v>12</v>
      </c>
      <c r="K7094">
        <f t="shared" si="443"/>
        <v>2018</v>
      </c>
      <c r="L7094">
        <f>ROUND(VLOOKUP(H7094,'[1]Feeder energy'!$L:$P,2,FALSE)/1000,3)</f>
        <v>35953.199999999997</v>
      </c>
      <c r="M7094">
        <f>ROUND(VLOOKUP(H7094,'[1]Feeder energy'!$L:$P,3,FALSE)/1000,3)</f>
        <v>34621.296999999999</v>
      </c>
      <c r="N7094">
        <f>ROUND(VLOOKUP(H7094,'[1]Feeder energy'!$L:$P,4,FALSE)/1000,3)</f>
        <v>43098.326999999997</v>
      </c>
      <c r="O7094">
        <f>ROUND(VLOOKUP(H7094,'[1]Feeder energy'!$L:$P,5,FALSE)/1000,3)</f>
        <v>42569.258999999998</v>
      </c>
      <c r="P7094">
        <f t="shared" si="444"/>
        <v>1</v>
      </c>
      <c r="Q7094" t="s">
        <v>18</v>
      </c>
    </row>
    <row r="7095" spans="1:17" x14ac:dyDescent="0.25">
      <c r="A7095" s="5">
        <v>110213009040</v>
      </c>
      <c r="B7095" s="6">
        <v>43466</v>
      </c>
      <c r="C7095">
        <v>16500</v>
      </c>
      <c r="D7095">
        <v>16500</v>
      </c>
      <c r="E7095">
        <v>225</v>
      </c>
      <c r="H7095" s="6">
        <f t="shared" si="441"/>
        <v>43435</v>
      </c>
      <c r="I7095">
        <f>SUMIFS('[1]Monthly unit'!$C:$C,'[1]Monthly unit'!$A:$A,'[1]Final sheet'!A7095,'[1]Monthly unit'!$B:$B,'[1]Final sheet'!H7095)</f>
        <v>181</v>
      </c>
      <c r="J7095">
        <f t="shared" si="442"/>
        <v>12</v>
      </c>
      <c r="K7095">
        <f t="shared" si="443"/>
        <v>2018</v>
      </c>
      <c r="L7095">
        <f>ROUND(VLOOKUP(H7095,'[1]Feeder energy'!$L:$P,2,FALSE)/1000,3)</f>
        <v>35953.199999999997</v>
      </c>
      <c r="M7095">
        <f>ROUND(VLOOKUP(H7095,'[1]Feeder energy'!$L:$P,3,FALSE)/1000,3)</f>
        <v>34621.296999999999</v>
      </c>
      <c r="N7095">
        <f>ROUND(VLOOKUP(H7095,'[1]Feeder energy'!$L:$P,4,FALSE)/1000,3)</f>
        <v>43098.326999999997</v>
      </c>
      <c r="O7095">
        <f>ROUND(VLOOKUP(H7095,'[1]Feeder energy'!$L:$P,5,FALSE)/1000,3)</f>
        <v>42569.258999999998</v>
      </c>
      <c r="P7095">
        <f t="shared" si="444"/>
        <v>1</v>
      </c>
      <c r="Q7095" t="s">
        <v>18</v>
      </c>
    </row>
    <row r="7096" spans="1:17" x14ac:dyDescent="0.25">
      <c r="A7096" s="5">
        <v>110213009524</v>
      </c>
      <c r="B7096" s="6">
        <v>43466</v>
      </c>
      <c r="C7096">
        <v>17000</v>
      </c>
      <c r="D7096">
        <v>7000</v>
      </c>
      <c r="E7096">
        <v>60</v>
      </c>
      <c r="H7096" s="6">
        <f t="shared" si="441"/>
        <v>43435</v>
      </c>
      <c r="I7096">
        <f>SUMIFS('[1]Monthly unit'!$C:$C,'[1]Monthly unit'!$A:$A,'[1]Final sheet'!A7096,'[1]Monthly unit'!$B:$B,'[1]Final sheet'!H7096)</f>
        <v>182</v>
      </c>
      <c r="J7096">
        <f t="shared" si="442"/>
        <v>12</v>
      </c>
      <c r="K7096">
        <f t="shared" si="443"/>
        <v>2018</v>
      </c>
      <c r="L7096">
        <f>ROUND(VLOOKUP(H7096,'[1]Feeder energy'!$L:$P,2,FALSE)/1000,3)</f>
        <v>35953.199999999997</v>
      </c>
      <c r="M7096">
        <f>ROUND(VLOOKUP(H7096,'[1]Feeder energy'!$L:$P,3,FALSE)/1000,3)</f>
        <v>34621.296999999999</v>
      </c>
      <c r="N7096">
        <f>ROUND(VLOOKUP(H7096,'[1]Feeder energy'!$L:$P,4,FALSE)/1000,3)</f>
        <v>43098.326999999997</v>
      </c>
      <c r="O7096">
        <f>ROUND(VLOOKUP(H7096,'[1]Feeder energy'!$L:$P,5,FALSE)/1000,3)</f>
        <v>42569.258999999998</v>
      </c>
      <c r="P7096">
        <f t="shared" si="444"/>
        <v>1</v>
      </c>
      <c r="Q7096" t="s">
        <v>18</v>
      </c>
    </row>
    <row r="7097" spans="1:17" x14ac:dyDescent="0.25">
      <c r="A7097" s="5">
        <v>110213009614</v>
      </c>
      <c r="B7097" s="6">
        <v>43466</v>
      </c>
      <c r="C7097">
        <v>937</v>
      </c>
      <c r="D7097">
        <v>937</v>
      </c>
      <c r="E7097">
        <v>341</v>
      </c>
      <c r="H7097" s="6">
        <f t="shared" si="441"/>
        <v>43435</v>
      </c>
      <c r="I7097">
        <f>SUMIFS('[1]Monthly unit'!$C:$C,'[1]Monthly unit'!$A:$A,'[1]Final sheet'!A7097,'[1]Monthly unit'!$B:$B,'[1]Final sheet'!H7097)</f>
        <v>0</v>
      </c>
      <c r="J7097">
        <f t="shared" si="442"/>
        <v>12</v>
      </c>
      <c r="K7097">
        <f t="shared" si="443"/>
        <v>2018</v>
      </c>
      <c r="L7097">
        <f>ROUND(VLOOKUP(H7097,'[1]Feeder energy'!$L:$P,2,FALSE)/1000,3)</f>
        <v>35953.199999999997</v>
      </c>
      <c r="M7097">
        <f>ROUND(VLOOKUP(H7097,'[1]Feeder energy'!$L:$P,3,FALSE)/1000,3)</f>
        <v>34621.296999999999</v>
      </c>
      <c r="N7097">
        <f>ROUND(VLOOKUP(H7097,'[1]Feeder energy'!$L:$P,4,FALSE)/1000,3)</f>
        <v>43098.326999999997</v>
      </c>
      <c r="O7097">
        <f>ROUND(VLOOKUP(H7097,'[1]Feeder energy'!$L:$P,5,FALSE)/1000,3)</f>
        <v>42569.258999999998</v>
      </c>
      <c r="P7097">
        <f t="shared" si="444"/>
        <v>1</v>
      </c>
      <c r="Q7097" t="s">
        <v>18</v>
      </c>
    </row>
    <row r="7098" spans="1:17" x14ac:dyDescent="0.25">
      <c r="A7098" s="5">
        <v>110213009685</v>
      </c>
      <c r="B7098" s="6">
        <v>43466</v>
      </c>
      <c r="C7098">
        <v>7000</v>
      </c>
      <c r="D7098">
        <v>4000</v>
      </c>
      <c r="E7098">
        <v>169</v>
      </c>
      <c r="H7098" s="6">
        <f t="shared" si="441"/>
        <v>43435</v>
      </c>
      <c r="I7098">
        <f>SUMIFS('[1]Monthly unit'!$C:$C,'[1]Monthly unit'!$A:$A,'[1]Final sheet'!A7098,'[1]Monthly unit'!$B:$B,'[1]Final sheet'!H7098)</f>
        <v>34</v>
      </c>
      <c r="J7098">
        <f t="shared" si="442"/>
        <v>12</v>
      </c>
      <c r="K7098">
        <f t="shared" si="443"/>
        <v>2018</v>
      </c>
      <c r="L7098">
        <f>ROUND(VLOOKUP(H7098,'[1]Feeder energy'!$L:$P,2,FALSE)/1000,3)</f>
        <v>35953.199999999997</v>
      </c>
      <c r="M7098">
        <f>ROUND(VLOOKUP(H7098,'[1]Feeder energy'!$L:$P,3,FALSE)/1000,3)</f>
        <v>34621.296999999999</v>
      </c>
      <c r="N7098">
        <f>ROUND(VLOOKUP(H7098,'[1]Feeder energy'!$L:$P,4,FALSE)/1000,3)</f>
        <v>43098.326999999997</v>
      </c>
      <c r="O7098">
        <f>ROUND(VLOOKUP(H7098,'[1]Feeder energy'!$L:$P,5,FALSE)/1000,3)</f>
        <v>42569.258999999998</v>
      </c>
      <c r="P7098">
        <f t="shared" si="444"/>
        <v>1</v>
      </c>
      <c r="Q7098" t="s">
        <v>18</v>
      </c>
    </row>
    <row r="7099" spans="1:17" x14ac:dyDescent="0.25">
      <c r="A7099" s="5">
        <v>110213010630</v>
      </c>
      <c r="B7099" s="6">
        <v>43466</v>
      </c>
      <c r="C7099">
        <v>246795</v>
      </c>
      <c r="D7099">
        <v>50000</v>
      </c>
      <c r="E7099">
        <v>14</v>
      </c>
      <c r="H7099" s="6">
        <f t="shared" si="441"/>
        <v>43435</v>
      </c>
      <c r="I7099">
        <f>SUMIFS('[1]Monthly unit'!$C:$C,'[1]Monthly unit'!$A:$A,'[1]Final sheet'!A7099,'[1]Monthly unit'!$B:$B,'[1]Final sheet'!H7099)</f>
        <v>894</v>
      </c>
      <c r="J7099">
        <f t="shared" si="442"/>
        <v>12</v>
      </c>
      <c r="K7099">
        <f t="shared" si="443"/>
        <v>2018</v>
      </c>
      <c r="L7099">
        <f>ROUND(VLOOKUP(H7099,'[1]Feeder energy'!$L:$P,2,FALSE)/1000,3)</f>
        <v>35953.199999999997</v>
      </c>
      <c r="M7099">
        <f>ROUND(VLOOKUP(H7099,'[1]Feeder energy'!$L:$P,3,FALSE)/1000,3)</f>
        <v>34621.296999999999</v>
      </c>
      <c r="N7099">
        <f>ROUND(VLOOKUP(H7099,'[1]Feeder energy'!$L:$P,4,FALSE)/1000,3)</f>
        <v>43098.326999999997</v>
      </c>
      <c r="O7099">
        <f>ROUND(VLOOKUP(H7099,'[1]Feeder energy'!$L:$P,5,FALSE)/1000,3)</f>
        <v>42569.258999999998</v>
      </c>
      <c r="P7099">
        <f t="shared" si="444"/>
        <v>1</v>
      </c>
      <c r="Q7099" t="s">
        <v>18</v>
      </c>
    </row>
    <row r="7100" spans="1:17" x14ac:dyDescent="0.25">
      <c r="A7100" s="5">
        <v>110213011107</v>
      </c>
      <c r="B7100" s="6">
        <v>43466</v>
      </c>
      <c r="C7100">
        <v>20000</v>
      </c>
      <c r="D7100">
        <v>20000</v>
      </c>
      <c r="E7100">
        <v>309</v>
      </c>
      <c r="H7100" s="6">
        <f t="shared" si="441"/>
        <v>43435</v>
      </c>
      <c r="I7100">
        <f>SUMIFS('[1]Monthly unit'!$C:$C,'[1]Monthly unit'!$A:$A,'[1]Final sheet'!A7100,'[1]Monthly unit'!$B:$B,'[1]Final sheet'!H7100)</f>
        <v>0</v>
      </c>
      <c r="J7100">
        <f t="shared" si="442"/>
        <v>12</v>
      </c>
      <c r="K7100">
        <f t="shared" si="443"/>
        <v>2018</v>
      </c>
      <c r="L7100">
        <f>ROUND(VLOOKUP(H7100,'[1]Feeder energy'!$L:$P,2,FALSE)/1000,3)</f>
        <v>35953.199999999997</v>
      </c>
      <c r="M7100">
        <f>ROUND(VLOOKUP(H7100,'[1]Feeder energy'!$L:$P,3,FALSE)/1000,3)</f>
        <v>34621.296999999999</v>
      </c>
      <c r="N7100">
        <f>ROUND(VLOOKUP(H7100,'[1]Feeder energy'!$L:$P,4,FALSE)/1000,3)</f>
        <v>43098.326999999997</v>
      </c>
      <c r="O7100">
        <f>ROUND(VLOOKUP(H7100,'[1]Feeder energy'!$L:$P,5,FALSE)/1000,3)</f>
        <v>42569.258999999998</v>
      </c>
      <c r="P7100">
        <f t="shared" si="444"/>
        <v>1</v>
      </c>
      <c r="Q7100" t="s">
        <v>18</v>
      </c>
    </row>
    <row r="7101" spans="1:17" x14ac:dyDescent="0.25">
      <c r="A7101" s="5">
        <v>110213011197</v>
      </c>
      <c r="B7101" s="6">
        <v>43466</v>
      </c>
      <c r="C7101">
        <v>240000</v>
      </c>
      <c r="D7101">
        <v>25000</v>
      </c>
      <c r="E7101">
        <v>1</v>
      </c>
      <c r="H7101" s="6">
        <f t="shared" si="441"/>
        <v>43435</v>
      </c>
      <c r="I7101">
        <f>SUMIFS('[1]Monthly unit'!$C:$C,'[1]Monthly unit'!$A:$A,'[1]Final sheet'!A7101,'[1]Monthly unit'!$B:$B,'[1]Final sheet'!H7101)</f>
        <v>1500</v>
      </c>
      <c r="J7101">
        <f t="shared" si="442"/>
        <v>12</v>
      </c>
      <c r="K7101">
        <f t="shared" si="443"/>
        <v>2018</v>
      </c>
      <c r="L7101">
        <f>ROUND(VLOOKUP(H7101,'[1]Feeder energy'!$L:$P,2,FALSE)/1000,3)</f>
        <v>35953.199999999997</v>
      </c>
      <c r="M7101">
        <f>ROUND(VLOOKUP(H7101,'[1]Feeder energy'!$L:$P,3,FALSE)/1000,3)</f>
        <v>34621.296999999999</v>
      </c>
      <c r="N7101">
        <f>ROUND(VLOOKUP(H7101,'[1]Feeder energy'!$L:$P,4,FALSE)/1000,3)</f>
        <v>43098.326999999997</v>
      </c>
      <c r="O7101">
        <f>ROUND(VLOOKUP(H7101,'[1]Feeder energy'!$L:$P,5,FALSE)/1000,3)</f>
        <v>42569.258999999998</v>
      </c>
      <c r="P7101">
        <f t="shared" si="444"/>
        <v>1</v>
      </c>
      <c r="Q7101" t="s">
        <v>18</v>
      </c>
    </row>
    <row r="7102" spans="1:17" x14ac:dyDescent="0.25">
      <c r="A7102" s="5">
        <v>110213011209</v>
      </c>
      <c r="B7102" s="6">
        <v>43466</v>
      </c>
      <c r="C7102">
        <v>150000</v>
      </c>
      <c r="D7102">
        <v>25000</v>
      </c>
      <c r="E7102">
        <v>28</v>
      </c>
      <c r="H7102" s="6">
        <f t="shared" si="441"/>
        <v>43435</v>
      </c>
      <c r="I7102">
        <f>SUMIFS('[1]Monthly unit'!$C:$C,'[1]Monthly unit'!$A:$A,'[1]Final sheet'!A7102,'[1]Monthly unit'!$B:$B,'[1]Final sheet'!H7102)</f>
        <v>1051</v>
      </c>
      <c r="J7102">
        <f t="shared" si="442"/>
        <v>12</v>
      </c>
      <c r="K7102">
        <f t="shared" si="443"/>
        <v>2018</v>
      </c>
      <c r="L7102">
        <f>ROUND(VLOOKUP(H7102,'[1]Feeder energy'!$L:$P,2,FALSE)/1000,3)</f>
        <v>35953.199999999997</v>
      </c>
      <c r="M7102">
        <f>ROUND(VLOOKUP(H7102,'[1]Feeder energy'!$L:$P,3,FALSE)/1000,3)</f>
        <v>34621.296999999999</v>
      </c>
      <c r="N7102">
        <f>ROUND(VLOOKUP(H7102,'[1]Feeder energy'!$L:$P,4,FALSE)/1000,3)</f>
        <v>43098.326999999997</v>
      </c>
      <c r="O7102">
        <f>ROUND(VLOOKUP(H7102,'[1]Feeder energy'!$L:$P,5,FALSE)/1000,3)</f>
        <v>42569.258999999998</v>
      </c>
      <c r="P7102">
        <f t="shared" si="444"/>
        <v>1</v>
      </c>
      <c r="Q7102" t="s">
        <v>18</v>
      </c>
    </row>
    <row r="7103" spans="1:17" x14ac:dyDescent="0.25">
      <c r="A7103" s="5">
        <v>110213011348</v>
      </c>
      <c r="B7103" s="6">
        <v>43466</v>
      </c>
      <c r="C7103">
        <v>32000</v>
      </c>
      <c r="D7103">
        <v>20000</v>
      </c>
      <c r="E7103">
        <v>56</v>
      </c>
      <c r="H7103" s="6">
        <f t="shared" si="441"/>
        <v>43435</v>
      </c>
      <c r="I7103">
        <f>SUMIFS('[1]Monthly unit'!$C:$C,'[1]Monthly unit'!$A:$A,'[1]Final sheet'!A7103,'[1]Monthly unit'!$B:$B,'[1]Final sheet'!H7103)</f>
        <v>1081</v>
      </c>
      <c r="J7103">
        <f t="shared" si="442"/>
        <v>12</v>
      </c>
      <c r="K7103">
        <f t="shared" si="443"/>
        <v>2018</v>
      </c>
      <c r="L7103">
        <f>ROUND(VLOOKUP(H7103,'[1]Feeder energy'!$L:$P,2,FALSE)/1000,3)</f>
        <v>35953.199999999997</v>
      </c>
      <c r="M7103">
        <f>ROUND(VLOOKUP(H7103,'[1]Feeder energy'!$L:$P,3,FALSE)/1000,3)</f>
        <v>34621.296999999999</v>
      </c>
      <c r="N7103">
        <f>ROUND(VLOOKUP(H7103,'[1]Feeder energy'!$L:$P,4,FALSE)/1000,3)</f>
        <v>43098.326999999997</v>
      </c>
      <c r="O7103">
        <f>ROUND(VLOOKUP(H7103,'[1]Feeder energy'!$L:$P,5,FALSE)/1000,3)</f>
        <v>42569.258999999998</v>
      </c>
      <c r="P7103">
        <f t="shared" si="444"/>
        <v>1</v>
      </c>
      <c r="Q7103" t="s">
        <v>18</v>
      </c>
    </row>
    <row r="7104" spans="1:17" x14ac:dyDescent="0.25">
      <c r="A7104" s="5">
        <v>110213012736</v>
      </c>
      <c r="B7104" s="6">
        <v>43466</v>
      </c>
      <c r="C7104">
        <v>21500</v>
      </c>
      <c r="D7104">
        <v>5000</v>
      </c>
      <c r="E7104">
        <v>40</v>
      </c>
      <c r="H7104" s="6">
        <f t="shared" si="441"/>
        <v>43435</v>
      </c>
      <c r="I7104">
        <f>SUMIFS('[1]Monthly unit'!$C:$C,'[1]Monthly unit'!$A:$A,'[1]Final sheet'!A7104,'[1]Monthly unit'!$B:$B,'[1]Final sheet'!H7104)</f>
        <v>13</v>
      </c>
      <c r="J7104">
        <f t="shared" si="442"/>
        <v>12</v>
      </c>
      <c r="K7104">
        <f t="shared" si="443"/>
        <v>2018</v>
      </c>
      <c r="L7104">
        <f>ROUND(VLOOKUP(H7104,'[1]Feeder energy'!$L:$P,2,FALSE)/1000,3)</f>
        <v>35953.199999999997</v>
      </c>
      <c r="M7104">
        <f>ROUND(VLOOKUP(H7104,'[1]Feeder energy'!$L:$P,3,FALSE)/1000,3)</f>
        <v>34621.296999999999</v>
      </c>
      <c r="N7104">
        <f>ROUND(VLOOKUP(H7104,'[1]Feeder energy'!$L:$P,4,FALSE)/1000,3)</f>
        <v>43098.326999999997</v>
      </c>
      <c r="O7104">
        <f>ROUND(VLOOKUP(H7104,'[1]Feeder energy'!$L:$P,5,FALSE)/1000,3)</f>
        <v>42569.258999999998</v>
      </c>
      <c r="P7104">
        <f t="shared" si="444"/>
        <v>1</v>
      </c>
      <c r="Q7104" t="s">
        <v>18</v>
      </c>
    </row>
    <row r="7105" spans="1:17" x14ac:dyDescent="0.25">
      <c r="A7105" s="5">
        <v>110213013037</v>
      </c>
      <c r="B7105" s="6">
        <v>43466</v>
      </c>
      <c r="C7105">
        <v>16000</v>
      </c>
      <c r="D7105">
        <v>5000</v>
      </c>
      <c r="E7105">
        <v>28</v>
      </c>
      <c r="H7105" s="6">
        <f t="shared" si="441"/>
        <v>43435</v>
      </c>
      <c r="I7105">
        <f>SUMIFS('[1]Monthly unit'!$C:$C,'[1]Monthly unit'!$A:$A,'[1]Final sheet'!A7105,'[1]Monthly unit'!$B:$B,'[1]Final sheet'!H7105)</f>
        <v>435</v>
      </c>
      <c r="J7105">
        <f t="shared" si="442"/>
        <v>12</v>
      </c>
      <c r="K7105">
        <f t="shared" si="443"/>
        <v>2018</v>
      </c>
      <c r="L7105">
        <f>ROUND(VLOOKUP(H7105,'[1]Feeder energy'!$L:$P,2,FALSE)/1000,3)</f>
        <v>35953.199999999997</v>
      </c>
      <c r="M7105">
        <f>ROUND(VLOOKUP(H7105,'[1]Feeder energy'!$L:$P,3,FALSE)/1000,3)</f>
        <v>34621.296999999999</v>
      </c>
      <c r="N7105">
        <f>ROUND(VLOOKUP(H7105,'[1]Feeder energy'!$L:$P,4,FALSE)/1000,3)</f>
        <v>43098.326999999997</v>
      </c>
      <c r="O7105">
        <f>ROUND(VLOOKUP(H7105,'[1]Feeder energy'!$L:$P,5,FALSE)/1000,3)</f>
        <v>42569.258999999998</v>
      </c>
      <c r="P7105">
        <f t="shared" si="444"/>
        <v>1</v>
      </c>
      <c r="Q7105" t="s">
        <v>18</v>
      </c>
    </row>
    <row r="7106" spans="1:17" x14ac:dyDescent="0.25">
      <c r="A7106" s="5">
        <v>110213013739</v>
      </c>
      <c r="B7106" s="6">
        <v>43466</v>
      </c>
      <c r="C7106">
        <v>38000</v>
      </c>
      <c r="D7106">
        <v>10000</v>
      </c>
      <c r="E7106">
        <v>78</v>
      </c>
      <c r="H7106" s="6">
        <f t="shared" si="441"/>
        <v>43435</v>
      </c>
      <c r="I7106">
        <f>SUMIFS('[1]Monthly unit'!$C:$C,'[1]Monthly unit'!$A:$A,'[1]Final sheet'!A7106,'[1]Monthly unit'!$B:$B,'[1]Final sheet'!H7106)</f>
        <v>302</v>
      </c>
      <c r="J7106">
        <f t="shared" si="442"/>
        <v>12</v>
      </c>
      <c r="K7106">
        <f t="shared" si="443"/>
        <v>2018</v>
      </c>
      <c r="L7106">
        <f>ROUND(VLOOKUP(H7106,'[1]Feeder energy'!$L:$P,2,FALSE)/1000,3)</f>
        <v>35953.199999999997</v>
      </c>
      <c r="M7106">
        <f>ROUND(VLOOKUP(H7106,'[1]Feeder energy'!$L:$P,3,FALSE)/1000,3)</f>
        <v>34621.296999999999</v>
      </c>
      <c r="N7106">
        <f>ROUND(VLOOKUP(H7106,'[1]Feeder energy'!$L:$P,4,FALSE)/1000,3)</f>
        <v>43098.326999999997</v>
      </c>
      <c r="O7106">
        <f>ROUND(VLOOKUP(H7106,'[1]Feeder energy'!$L:$P,5,FALSE)/1000,3)</f>
        <v>42569.258999999998</v>
      </c>
      <c r="P7106">
        <f t="shared" si="444"/>
        <v>1</v>
      </c>
      <c r="Q7106" t="s">
        <v>18</v>
      </c>
    </row>
    <row r="7107" spans="1:17" x14ac:dyDescent="0.25">
      <c r="A7107" s="5">
        <v>110213013971</v>
      </c>
      <c r="B7107" s="6">
        <v>43466</v>
      </c>
      <c r="C7107">
        <v>7000</v>
      </c>
      <c r="D7107">
        <v>2000</v>
      </c>
      <c r="E7107">
        <v>4</v>
      </c>
      <c r="H7107" s="6">
        <f t="shared" ref="H7107:H7170" si="445">EOMONTH(B7107,-2)+1</f>
        <v>43435</v>
      </c>
      <c r="I7107">
        <f>SUMIFS('[1]Monthly unit'!$C:$C,'[1]Monthly unit'!$A:$A,'[1]Final sheet'!A7107,'[1]Monthly unit'!$B:$B,'[1]Final sheet'!H7107)</f>
        <v>31</v>
      </c>
      <c r="J7107">
        <f t="shared" ref="J7107:J7170" si="446">MONTH(H7107)</f>
        <v>12</v>
      </c>
      <c r="K7107">
        <f t="shared" ref="K7107:K7170" si="447">YEAR(H7107)</f>
        <v>2018</v>
      </c>
      <c r="L7107">
        <f>ROUND(VLOOKUP(H7107,'[1]Feeder energy'!$L:$P,2,FALSE)/1000,3)</f>
        <v>35953.199999999997</v>
      </c>
      <c r="M7107">
        <f>ROUND(VLOOKUP(H7107,'[1]Feeder energy'!$L:$P,3,FALSE)/1000,3)</f>
        <v>34621.296999999999</v>
      </c>
      <c r="N7107">
        <f>ROUND(VLOOKUP(H7107,'[1]Feeder energy'!$L:$P,4,FALSE)/1000,3)</f>
        <v>43098.326999999997</v>
      </c>
      <c r="O7107">
        <f>ROUND(VLOOKUP(H7107,'[1]Feeder energy'!$L:$P,5,FALSE)/1000,3)</f>
        <v>42569.258999999998</v>
      </c>
      <c r="P7107">
        <f t="shared" si="444"/>
        <v>1</v>
      </c>
      <c r="Q7107" t="s">
        <v>18</v>
      </c>
    </row>
    <row r="7108" spans="1:17" x14ac:dyDescent="0.25">
      <c r="A7108" s="5">
        <v>110213014711</v>
      </c>
      <c r="B7108" s="6">
        <v>43466</v>
      </c>
      <c r="C7108">
        <v>27197</v>
      </c>
      <c r="D7108">
        <v>5000</v>
      </c>
      <c r="E7108">
        <v>73</v>
      </c>
      <c r="H7108" s="6">
        <f t="shared" si="445"/>
        <v>43435</v>
      </c>
      <c r="I7108">
        <f>SUMIFS('[1]Monthly unit'!$C:$C,'[1]Monthly unit'!$A:$A,'[1]Final sheet'!A7108,'[1]Monthly unit'!$B:$B,'[1]Final sheet'!H7108)</f>
        <v>212</v>
      </c>
      <c r="J7108">
        <f t="shared" si="446"/>
        <v>12</v>
      </c>
      <c r="K7108">
        <f t="shared" si="447"/>
        <v>2018</v>
      </c>
      <c r="L7108">
        <f>ROUND(VLOOKUP(H7108,'[1]Feeder energy'!$L:$P,2,FALSE)/1000,3)</f>
        <v>35953.199999999997</v>
      </c>
      <c r="M7108">
        <f>ROUND(VLOOKUP(H7108,'[1]Feeder energy'!$L:$P,3,FALSE)/1000,3)</f>
        <v>34621.296999999999</v>
      </c>
      <c r="N7108">
        <f>ROUND(VLOOKUP(H7108,'[1]Feeder energy'!$L:$P,4,FALSE)/1000,3)</f>
        <v>43098.326999999997</v>
      </c>
      <c r="O7108">
        <f>ROUND(VLOOKUP(H7108,'[1]Feeder energy'!$L:$P,5,FALSE)/1000,3)</f>
        <v>42569.258999999998</v>
      </c>
      <c r="P7108">
        <f t="shared" si="444"/>
        <v>1</v>
      </c>
      <c r="Q7108" t="s">
        <v>18</v>
      </c>
    </row>
    <row r="7109" spans="1:17" x14ac:dyDescent="0.25">
      <c r="A7109" s="5">
        <v>110213016284</v>
      </c>
      <c r="B7109" s="6">
        <v>43466</v>
      </c>
      <c r="C7109">
        <v>82500</v>
      </c>
      <c r="D7109">
        <v>50000</v>
      </c>
      <c r="E7109">
        <v>204</v>
      </c>
      <c r="H7109" s="6">
        <f t="shared" si="445"/>
        <v>43435</v>
      </c>
      <c r="I7109">
        <f>SUMIFS('[1]Monthly unit'!$C:$C,'[1]Monthly unit'!$A:$A,'[1]Final sheet'!A7109,'[1]Monthly unit'!$B:$B,'[1]Final sheet'!H7109)</f>
        <v>454</v>
      </c>
      <c r="J7109">
        <f t="shared" si="446"/>
        <v>12</v>
      </c>
      <c r="K7109">
        <f t="shared" si="447"/>
        <v>2018</v>
      </c>
      <c r="L7109">
        <f>ROUND(VLOOKUP(H7109,'[1]Feeder energy'!$L:$P,2,FALSE)/1000,3)</f>
        <v>35953.199999999997</v>
      </c>
      <c r="M7109">
        <f>ROUND(VLOOKUP(H7109,'[1]Feeder energy'!$L:$P,3,FALSE)/1000,3)</f>
        <v>34621.296999999999</v>
      </c>
      <c r="N7109">
        <f>ROUND(VLOOKUP(H7109,'[1]Feeder energy'!$L:$P,4,FALSE)/1000,3)</f>
        <v>43098.326999999997</v>
      </c>
      <c r="O7109">
        <f>ROUND(VLOOKUP(H7109,'[1]Feeder energy'!$L:$P,5,FALSE)/1000,3)</f>
        <v>42569.258999999998</v>
      </c>
      <c r="P7109">
        <f t="shared" si="444"/>
        <v>1</v>
      </c>
      <c r="Q7109" t="s">
        <v>18</v>
      </c>
    </row>
    <row r="7110" spans="1:17" x14ac:dyDescent="0.25">
      <c r="A7110" s="5">
        <v>110213017574</v>
      </c>
      <c r="B7110" s="6">
        <v>43466</v>
      </c>
      <c r="C7110">
        <v>7778</v>
      </c>
      <c r="D7110">
        <v>3000</v>
      </c>
      <c r="E7110">
        <v>28</v>
      </c>
      <c r="H7110" s="6">
        <f t="shared" si="445"/>
        <v>43435</v>
      </c>
      <c r="I7110">
        <f>SUMIFS('[1]Monthly unit'!$C:$C,'[1]Monthly unit'!$A:$A,'[1]Final sheet'!A7110,'[1]Monthly unit'!$B:$B,'[1]Final sheet'!H7110)</f>
        <v>0</v>
      </c>
      <c r="J7110">
        <f t="shared" si="446"/>
        <v>12</v>
      </c>
      <c r="K7110">
        <f t="shared" si="447"/>
        <v>2018</v>
      </c>
      <c r="L7110">
        <f>ROUND(VLOOKUP(H7110,'[1]Feeder energy'!$L:$P,2,FALSE)/1000,3)</f>
        <v>35953.199999999997</v>
      </c>
      <c r="M7110">
        <f>ROUND(VLOOKUP(H7110,'[1]Feeder energy'!$L:$P,3,FALSE)/1000,3)</f>
        <v>34621.296999999999</v>
      </c>
      <c r="N7110">
        <f>ROUND(VLOOKUP(H7110,'[1]Feeder energy'!$L:$P,4,FALSE)/1000,3)</f>
        <v>43098.326999999997</v>
      </c>
      <c r="O7110">
        <f>ROUND(VLOOKUP(H7110,'[1]Feeder energy'!$L:$P,5,FALSE)/1000,3)</f>
        <v>42569.258999999998</v>
      </c>
      <c r="P7110">
        <f t="shared" si="444"/>
        <v>1</v>
      </c>
      <c r="Q7110" t="s">
        <v>18</v>
      </c>
    </row>
    <row r="7111" spans="1:17" x14ac:dyDescent="0.25">
      <c r="A7111" s="5">
        <v>110213018477</v>
      </c>
      <c r="B7111" s="6">
        <v>43466</v>
      </c>
      <c r="C7111">
        <v>105959</v>
      </c>
      <c r="D7111">
        <v>20000</v>
      </c>
      <c r="E7111">
        <v>69</v>
      </c>
      <c r="H7111" s="6">
        <f t="shared" si="445"/>
        <v>43435</v>
      </c>
      <c r="I7111">
        <f>SUMIFS('[1]Monthly unit'!$C:$C,'[1]Monthly unit'!$A:$A,'[1]Final sheet'!A7111,'[1]Monthly unit'!$B:$B,'[1]Final sheet'!H7111)</f>
        <v>1183</v>
      </c>
      <c r="J7111">
        <f t="shared" si="446"/>
        <v>12</v>
      </c>
      <c r="K7111">
        <f t="shared" si="447"/>
        <v>2018</v>
      </c>
      <c r="L7111">
        <f>ROUND(VLOOKUP(H7111,'[1]Feeder energy'!$L:$P,2,FALSE)/1000,3)</f>
        <v>35953.199999999997</v>
      </c>
      <c r="M7111">
        <f>ROUND(VLOOKUP(H7111,'[1]Feeder energy'!$L:$P,3,FALSE)/1000,3)</f>
        <v>34621.296999999999</v>
      </c>
      <c r="N7111">
        <f>ROUND(VLOOKUP(H7111,'[1]Feeder energy'!$L:$P,4,FALSE)/1000,3)</f>
        <v>43098.326999999997</v>
      </c>
      <c r="O7111">
        <f>ROUND(VLOOKUP(H7111,'[1]Feeder energy'!$L:$P,5,FALSE)/1000,3)</f>
        <v>42569.258999999998</v>
      </c>
      <c r="P7111">
        <f t="shared" si="444"/>
        <v>1</v>
      </c>
      <c r="Q7111" t="s">
        <v>18</v>
      </c>
    </row>
    <row r="7112" spans="1:17" x14ac:dyDescent="0.25">
      <c r="A7112" s="5">
        <v>110213019055</v>
      </c>
      <c r="B7112" s="6">
        <v>43466</v>
      </c>
      <c r="C7112">
        <v>80000</v>
      </c>
      <c r="D7112">
        <v>20000</v>
      </c>
      <c r="E7112">
        <v>69</v>
      </c>
      <c r="H7112" s="6">
        <f t="shared" si="445"/>
        <v>43435</v>
      </c>
      <c r="I7112">
        <f>SUMIFS('[1]Monthly unit'!$C:$C,'[1]Monthly unit'!$A:$A,'[1]Final sheet'!A7112,'[1]Monthly unit'!$B:$B,'[1]Final sheet'!H7112)</f>
        <v>0</v>
      </c>
      <c r="J7112">
        <f t="shared" si="446"/>
        <v>12</v>
      </c>
      <c r="K7112">
        <f t="shared" si="447"/>
        <v>2018</v>
      </c>
      <c r="L7112">
        <f>ROUND(VLOOKUP(H7112,'[1]Feeder energy'!$L:$P,2,FALSE)/1000,3)</f>
        <v>35953.199999999997</v>
      </c>
      <c r="M7112">
        <f>ROUND(VLOOKUP(H7112,'[1]Feeder energy'!$L:$P,3,FALSE)/1000,3)</f>
        <v>34621.296999999999</v>
      </c>
      <c r="N7112">
        <f>ROUND(VLOOKUP(H7112,'[1]Feeder energy'!$L:$P,4,FALSE)/1000,3)</f>
        <v>43098.326999999997</v>
      </c>
      <c r="O7112">
        <f>ROUND(VLOOKUP(H7112,'[1]Feeder energy'!$L:$P,5,FALSE)/1000,3)</f>
        <v>42569.258999999998</v>
      </c>
      <c r="P7112">
        <f t="shared" si="444"/>
        <v>1</v>
      </c>
      <c r="Q7112" t="s">
        <v>18</v>
      </c>
    </row>
    <row r="7113" spans="1:17" x14ac:dyDescent="0.25">
      <c r="A7113" s="5">
        <v>110213019239</v>
      </c>
      <c r="B7113" s="6">
        <v>43466</v>
      </c>
      <c r="C7113">
        <v>80000</v>
      </c>
      <c r="D7113">
        <v>20000</v>
      </c>
      <c r="E7113">
        <v>69</v>
      </c>
      <c r="H7113" s="6">
        <f t="shared" si="445"/>
        <v>43435</v>
      </c>
      <c r="I7113">
        <f>SUMIFS('[1]Monthly unit'!$C:$C,'[1]Monthly unit'!$A:$A,'[1]Final sheet'!A7113,'[1]Monthly unit'!$B:$B,'[1]Final sheet'!H7113)</f>
        <v>849</v>
      </c>
      <c r="J7113">
        <f t="shared" si="446"/>
        <v>12</v>
      </c>
      <c r="K7113">
        <f t="shared" si="447"/>
        <v>2018</v>
      </c>
      <c r="L7113">
        <f>ROUND(VLOOKUP(H7113,'[1]Feeder energy'!$L:$P,2,FALSE)/1000,3)</f>
        <v>35953.199999999997</v>
      </c>
      <c r="M7113">
        <f>ROUND(VLOOKUP(H7113,'[1]Feeder energy'!$L:$P,3,FALSE)/1000,3)</f>
        <v>34621.296999999999</v>
      </c>
      <c r="N7113">
        <f>ROUND(VLOOKUP(H7113,'[1]Feeder energy'!$L:$P,4,FALSE)/1000,3)</f>
        <v>43098.326999999997</v>
      </c>
      <c r="O7113">
        <f>ROUND(VLOOKUP(H7113,'[1]Feeder energy'!$L:$P,5,FALSE)/1000,3)</f>
        <v>42569.258999999998</v>
      </c>
      <c r="P7113">
        <f t="shared" si="444"/>
        <v>1</v>
      </c>
      <c r="Q7113" t="s">
        <v>18</v>
      </c>
    </row>
    <row r="7114" spans="1:17" x14ac:dyDescent="0.25">
      <c r="A7114" s="5">
        <v>110213019516</v>
      </c>
      <c r="B7114" s="6">
        <v>43466</v>
      </c>
      <c r="C7114">
        <v>5000</v>
      </c>
      <c r="D7114">
        <v>5000</v>
      </c>
      <c r="E7114">
        <v>238</v>
      </c>
      <c r="H7114" s="6">
        <f t="shared" si="445"/>
        <v>43435</v>
      </c>
      <c r="I7114">
        <f>SUMIFS('[1]Monthly unit'!$C:$C,'[1]Monthly unit'!$A:$A,'[1]Final sheet'!A7114,'[1]Monthly unit'!$B:$B,'[1]Final sheet'!H7114)</f>
        <v>38</v>
      </c>
      <c r="J7114">
        <f t="shared" si="446"/>
        <v>12</v>
      </c>
      <c r="K7114">
        <f t="shared" si="447"/>
        <v>2018</v>
      </c>
      <c r="L7114">
        <f>ROUND(VLOOKUP(H7114,'[1]Feeder energy'!$L:$P,2,FALSE)/1000,3)</f>
        <v>35953.199999999997</v>
      </c>
      <c r="M7114">
        <f>ROUND(VLOOKUP(H7114,'[1]Feeder energy'!$L:$P,3,FALSE)/1000,3)</f>
        <v>34621.296999999999</v>
      </c>
      <c r="N7114">
        <f>ROUND(VLOOKUP(H7114,'[1]Feeder energy'!$L:$P,4,FALSE)/1000,3)</f>
        <v>43098.326999999997</v>
      </c>
      <c r="O7114">
        <f>ROUND(VLOOKUP(H7114,'[1]Feeder energy'!$L:$P,5,FALSE)/1000,3)</f>
        <v>42569.258999999998</v>
      </c>
      <c r="P7114">
        <f t="shared" si="444"/>
        <v>1</v>
      </c>
      <c r="Q7114" t="s">
        <v>18</v>
      </c>
    </row>
    <row r="7115" spans="1:17" x14ac:dyDescent="0.25">
      <c r="A7115" s="5">
        <v>110213020054</v>
      </c>
      <c r="B7115" s="6">
        <v>43466</v>
      </c>
      <c r="C7115">
        <v>30000</v>
      </c>
      <c r="D7115">
        <v>10000</v>
      </c>
      <c r="E7115">
        <v>106</v>
      </c>
      <c r="H7115" s="6">
        <f t="shared" si="445"/>
        <v>43435</v>
      </c>
      <c r="I7115">
        <f>SUMIFS('[1]Monthly unit'!$C:$C,'[1]Monthly unit'!$A:$A,'[1]Final sheet'!A7115,'[1]Monthly unit'!$B:$B,'[1]Final sheet'!H7115)</f>
        <v>469</v>
      </c>
      <c r="J7115">
        <f t="shared" si="446"/>
        <v>12</v>
      </c>
      <c r="K7115">
        <f t="shared" si="447"/>
        <v>2018</v>
      </c>
      <c r="L7115">
        <f>ROUND(VLOOKUP(H7115,'[1]Feeder energy'!$L:$P,2,FALSE)/1000,3)</f>
        <v>35953.199999999997</v>
      </c>
      <c r="M7115">
        <f>ROUND(VLOOKUP(H7115,'[1]Feeder energy'!$L:$P,3,FALSE)/1000,3)</f>
        <v>34621.296999999999</v>
      </c>
      <c r="N7115">
        <f>ROUND(VLOOKUP(H7115,'[1]Feeder energy'!$L:$P,4,FALSE)/1000,3)</f>
        <v>43098.326999999997</v>
      </c>
      <c r="O7115">
        <f>ROUND(VLOOKUP(H7115,'[1]Feeder energy'!$L:$P,5,FALSE)/1000,3)</f>
        <v>42569.258999999998</v>
      </c>
      <c r="P7115">
        <f t="shared" si="444"/>
        <v>1</v>
      </c>
      <c r="Q7115" t="s">
        <v>18</v>
      </c>
    </row>
    <row r="7116" spans="1:17" x14ac:dyDescent="0.25">
      <c r="A7116" s="5">
        <v>110213021971</v>
      </c>
      <c r="B7116" s="6">
        <v>43466</v>
      </c>
      <c r="C7116">
        <v>7000</v>
      </c>
      <c r="D7116">
        <v>1000</v>
      </c>
      <c r="E7116">
        <v>104</v>
      </c>
      <c r="H7116" s="6">
        <f t="shared" si="445"/>
        <v>43435</v>
      </c>
      <c r="I7116">
        <f>SUMIFS('[1]Monthly unit'!$C:$C,'[1]Monthly unit'!$A:$A,'[1]Final sheet'!A7116,'[1]Monthly unit'!$B:$B,'[1]Final sheet'!H7116)</f>
        <v>34</v>
      </c>
      <c r="J7116">
        <f t="shared" si="446"/>
        <v>12</v>
      </c>
      <c r="K7116">
        <f t="shared" si="447"/>
        <v>2018</v>
      </c>
      <c r="L7116">
        <f>ROUND(VLOOKUP(H7116,'[1]Feeder energy'!$L:$P,2,FALSE)/1000,3)</f>
        <v>35953.199999999997</v>
      </c>
      <c r="M7116">
        <f>ROUND(VLOOKUP(H7116,'[1]Feeder energy'!$L:$P,3,FALSE)/1000,3)</f>
        <v>34621.296999999999</v>
      </c>
      <c r="N7116">
        <f>ROUND(VLOOKUP(H7116,'[1]Feeder energy'!$L:$P,4,FALSE)/1000,3)</f>
        <v>43098.326999999997</v>
      </c>
      <c r="O7116">
        <f>ROUND(VLOOKUP(H7116,'[1]Feeder energy'!$L:$P,5,FALSE)/1000,3)</f>
        <v>42569.258999999998</v>
      </c>
      <c r="P7116">
        <f t="shared" si="444"/>
        <v>1</v>
      </c>
      <c r="Q7116" t="s">
        <v>18</v>
      </c>
    </row>
    <row r="7117" spans="1:17" x14ac:dyDescent="0.25">
      <c r="A7117" s="5">
        <v>110213022418</v>
      </c>
      <c r="B7117" s="6">
        <v>43466</v>
      </c>
      <c r="C7117">
        <v>5701</v>
      </c>
      <c r="D7117">
        <v>277</v>
      </c>
      <c r="E7117">
        <v>2</v>
      </c>
      <c r="H7117" s="6">
        <f t="shared" si="445"/>
        <v>43435</v>
      </c>
      <c r="I7117">
        <f>SUMIFS('[1]Monthly unit'!$C:$C,'[1]Monthly unit'!$A:$A,'[1]Final sheet'!A7117,'[1]Monthly unit'!$B:$B,'[1]Final sheet'!H7117)</f>
        <v>19</v>
      </c>
      <c r="J7117">
        <f t="shared" si="446"/>
        <v>12</v>
      </c>
      <c r="K7117">
        <f t="shared" si="447"/>
        <v>2018</v>
      </c>
      <c r="L7117">
        <f>ROUND(VLOOKUP(H7117,'[1]Feeder energy'!$L:$P,2,FALSE)/1000,3)</f>
        <v>35953.199999999997</v>
      </c>
      <c r="M7117">
        <f>ROUND(VLOOKUP(H7117,'[1]Feeder energy'!$L:$P,3,FALSE)/1000,3)</f>
        <v>34621.296999999999</v>
      </c>
      <c r="N7117">
        <f>ROUND(VLOOKUP(H7117,'[1]Feeder energy'!$L:$P,4,FALSE)/1000,3)</f>
        <v>43098.326999999997</v>
      </c>
      <c r="O7117">
        <f>ROUND(VLOOKUP(H7117,'[1]Feeder energy'!$L:$P,5,FALSE)/1000,3)</f>
        <v>42569.258999999998</v>
      </c>
      <c r="P7117">
        <f t="shared" si="444"/>
        <v>1</v>
      </c>
      <c r="Q7117" t="s">
        <v>19</v>
      </c>
    </row>
    <row r="7118" spans="1:17" x14ac:dyDescent="0.25">
      <c r="A7118" s="5">
        <v>110213024785</v>
      </c>
      <c r="B7118" s="6">
        <v>43466</v>
      </c>
      <c r="C7118">
        <v>108001</v>
      </c>
      <c r="D7118">
        <v>20000</v>
      </c>
      <c r="E7118">
        <v>49</v>
      </c>
      <c r="H7118" s="6">
        <f t="shared" si="445"/>
        <v>43435</v>
      </c>
      <c r="I7118">
        <f>SUMIFS('[1]Monthly unit'!$C:$C,'[1]Monthly unit'!$A:$A,'[1]Final sheet'!A7118,'[1]Monthly unit'!$B:$B,'[1]Final sheet'!H7118)</f>
        <v>669</v>
      </c>
      <c r="J7118">
        <f t="shared" si="446"/>
        <v>12</v>
      </c>
      <c r="K7118">
        <f t="shared" si="447"/>
        <v>2018</v>
      </c>
      <c r="L7118">
        <f>ROUND(VLOOKUP(H7118,'[1]Feeder energy'!$L:$P,2,FALSE)/1000,3)</f>
        <v>35953.199999999997</v>
      </c>
      <c r="M7118">
        <f>ROUND(VLOOKUP(H7118,'[1]Feeder energy'!$L:$P,3,FALSE)/1000,3)</f>
        <v>34621.296999999999</v>
      </c>
      <c r="N7118">
        <f>ROUND(VLOOKUP(H7118,'[1]Feeder energy'!$L:$P,4,FALSE)/1000,3)</f>
        <v>43098.326999999997</v>
      </c>
      <c r="O7118">
        <f>ROUND(VLOOKUP(H7118,'[1]Feeder energy'!$L:$P,5,FALSE)/1000,3)</f>
        <v>42569.258999999998</v>
      </c>
      <c r="P7118">
        <f t="shared" si="444"/>
        <v>1</v>
      </c>
      <c r="Q7118" t="s">
        <v>18</v>
      </c>
    </row>
    <row r="7119" spans="1:17" x14ac:dyDescent="0.25">
      <c r="A7119" s="5">
        <v>110213025327</v>
      </c>
      <c r="B7119" s="6">
        <v>43466</v>
      </c>
      <c r="C7119">
        <v>5883</v>
      </c>
      <c r="D7119">
        <v>5883</v>
      </c>
      <c r="E7119">
        <v>301</v>
      </c>
      <c r="H7119" s="6">
        <f t="shared" si="445"/>
        <v>43435</v>
      </c>
      <c r="I7119">
        <f>SUMIFS('[1]Monthly unit'!$C:$C,'[1]Monthly unit'!$A:$A,'[1]Final sheet'!A7119,'[1]Monthly unit'!$B:$B,'[1]Final sheet'!H7119)</f>
        <v>61</v>
      </c>
      <c r="J7119">
        <f t="shared" si="446"/>
        <v>12</v>
      </c>
      <c r="K7119">
        <f t="shared" si="447"/>
        <v>2018</v>
      </c>
      <c r="L7119">
        <f>ROUND(VLOOKUP(H7119,'[1]Feeder energy'!$L:$P,2,FALSE)/1000,3)</f>
        <v>35953.199999999997</v>
      </c>
      <c r="M7119">
        <f>ROUND(VLOOKUP(H7119,'[1]Feeder energy'!$L:$P,3,FALSE)/1000,3)</f>
        <v>34621.296999999999</v>
      </c>
      <c r="N7119">
        <f>ROUND(VLOOKUP(H7119,'[1]Feeder energy'!$L:$P,4,FALSE)/1000,3)</f>
        <v>43098.326999999997</v>
      </c>
      <c r="O7119">
        <f>ROUND(VLOOKUP(H7119,'[1]Feeder energy'!$L:$P,5,FALSE)/1000,3)</f>
        <v>42569.258999999998</v>
      </c>
      <c r="P7119">
        <f t="shared" si="444"/>
        <v>1</v>
      </c>
      <c r="Q7119" t="s">
        <v>18</v>
      </c>
    </row>
    <row r="7120" spans="1:17" x14ac:dyDescent="0.25">
      <c r="A7120" s="5">
        <v>110213027767</v>
      </c>
      <c r="B7120" s="6">
        <v>43466</v>
      </c>
      <c r="C7120">
        <v>0</v>
      </c>
      <c r="H7120" s="6">
        <f t="shared" si="445"/>
        <v>43435</v>
      </c>
      <c r="I7120">
        <f>SUMIFS('[1]Monthly unit'!$C:$C,'[1]Monthly unit'!$A:$A,'[1]Final sheet'!A7120,'[1]Monthly unit'!$B:$B,'[1]Final sheet'!H7120)</f>
        <v>0</v>
      </c>
      <c r="J7120">
        <f t="shared" si="446"/>
        <v>12</v>
      </c>
      <c r="K7120">
        <f t="shared" si="447"/>
        <v>2018</v>
      </c>
      <c r="L7120">
        <f>ROUND(VLOOKUP(H7120,'[1]Feeder energy'!$L:$P,2,FALSE)/1000,3)</f>
        <v>35953.199999999997</v>
      </c>
      <c r="M7120">
        <f>ROUND(VLOOKUP(H7120,'[1]Feeder energy'!$L:$P,3,FALSE)/1000,3)</f>
        <v>34621.296999999999</v>
      </c>
      <c r="N7120">
        <f>ROUND(VLOOKUP(H7120,'[1]Feeder energy'!$L:$P,4,FALSE)/1000,3)</f>
        <v>43098.326999999997</v>
      </c>
      <c r="O7120">
        <f>ROUND(VLOOKUP(H7120,'[1]Feeder energy'!$L:$P,5,FALSE)/1000,3)</f>
        <v>42569.258999999998</v>
      </c>
      <c r="P7120">
        <f t="shared" si="444"/>
        <v>0</v>
      </c>
      <c r="Q7120" t="s">
        <v>18</v>
      </c>
    </row>
    <row r="7121" spans="1:17" x14ac:dyDescent="0.25">
      <c r="A7121" s="5">
        <v>110214000636</v>
      </c>
      <c r="B7121" s="6">
        <v>43466</v>
      </c>
      <c r="C7121">
        <v>42000</v>
      </c>
      <c r="D7121">
        <v>10000</v>
      </c>
      <c r="E7121">
        <v>21</v>
      </c>
      <c r="H7121" s="6">
        <f t="shared" si="445"/>
        <v>43435</v>
      </c>
      <c r="I7121">
        <f>SUMIFS('[1]Monthly unit'!$C:$C,'[1]Monthly unit'!$A:$A,'[1]Final sheet'!A7121,'[1]Monthly unit'!$B:$B,'[1]Final sheet'!H7121)</f>
        <v>108</v>
      </c>
      <c r="J7121">
        <f t="shared" si="446"/>
        <v>12</v>
      </c>
      <c r="K7121">
        <f t="shared" si="447"/>
        <v>2018</v>
      </c>
      <c r="L7121">
        <f>ROUND(VLOOKUP(H7121,'[1]Feeder energy'!$L:$P,2,FALSE)/1000,3)</f>
        <v>35953.199999999997</v>
      </c>
      <c r="M7121">
        <f>ROUND(VLOOKUP(H7121,'[1]Feeder energy'!$L:$P,3,FALSE)/1000,3)</f>
        <v>34621.296999999999</v>
      </c>
      <c r="N7121">
        <f>ROUND(VLOOKUP(H7121,'[1]Feeder energy'!$L:$P,4,FALSE)/1000,3)</f>
        <v>43098.326999999997</v>
      </c>
      <c r="O7121">
        <f>ROUND(VLOOKUP(H7121,'[1]Feeder energy'!$L:$P,5,FALSE)/1000,3)</f>
        <v>42569.258999999998</v>
      </c>
      <c r="P7121">
        <f t="shared" si="444"/>
        <v>1</v>
      </c>
      <c r="Q7121" t="s">
        <v>18</v>
      </c>
    </row>
    <row r="7122" spans="1:17" x14ac:dyDescent="0.25">
      <c r="A7122" s="5">
        <v>110214001349</v>
      </c>
      <c r="B7122" s="6">
        <v>43466</v>
      </c>
      <c r="C7122">
        <v>20000</v>
      </c>
      <c r="D7122">
        <v>10000</v>
      </c>
      <c r="E7122">
        <v>17</v>
      </c>
      <c r="H7122" s="6">
        <f t="shared" si="445"/>
        <v>43435</v>
      </c>
      <c r="I7122">
        <f>SUMIFS('[1]Monthly unit'!$C:$C,'[1]Monthly unit'!$A:$A,'[1]Final sheet'!A7122,'[1]Monthly unit'!$B:$B,'[1]Final sheet'!H7122)</f>
        <v>169</v>
      </c>
      <c r="J7122">
        <f t="shared" si="446"/>
        <v>12</v>
      </c>
      <c r="K7122">
        <f t="shared" si="447"/>
        <v>2018</v>
      </c>
      <c r="L7122">
        <f>ROUND(VLOOKUP(H7122,'[1]Feeder energy'!$L:$P,2,FALSE)/1000,3)</f>
        <v>35953.199999999997</v>
      </c>
      <c r="M7122">
        <f>ROUND(VLOOKUP(H7122,'[1]Feeder energy'!$L:$P,3,FALSE)/1000,3)</f>
        <v>34621.296999999999</v>
      </c>
      <c r="N7122">
        <f>ROUND(VLOOKUP(H7122,'[1]Feeder energy'!$L:$P,4,FALSE)/1000,3)</f>
        <v>43098.326999999997</v>
      </c>
      <c r="O7122">
        <f>ROUND(VLOOKUP(H7122,'[1]Feeder energy'!$L:$P,5,FALSE)/1000,3)</f>
        <v>42569.258999999998</v>
      </c>
      <c r="P7122">
        <f t="shared" si="444"/>
        <v>1</v>
      </c>
      <c r="Q7122" t="s">
        <v>18</v>
      </c>
    </row>
    <row r="7123" spans="1:17" x14ac:dyDescent="0.25">
      <c r="A7123" s="5">
        <v>110214001363</v>
      </c>
      <c r="B7123" s="6">
        <v>43466</v>
      </c>
      <c r="C7123">
        <v>12000</v>
      </c>
      <c r="D7123">
        <v>6000</v>
      </c>
      <c r="E7123">
        <v>99</v>
      </c>
      <c r="H7123" s="6">
        <f t="shared" si="445"/>
        <v>43435</v>
      </c>
      <c r="I7123">
        <f>SUMIFS('[1]Monthly unit'!$C:$C,'[1]Monthly unit'!$A:$A,'[1]Final sheet'!A7123,'[1]Monthly unit'!$B:$B,'[1]Final sheet'!H7123)</f>
        <v>71</v>
      </c>
      <c r="J7123">
        <f t="shared" si="446"/>
        <v>12</v>
      </c>
      <c r="K7123">
        <f t="shared" si="447"/>
        <v>2018</v>
      </c>
      <c r="L7123">
        <f>ROUND(VLOOKUP(H7123,'[1]Feeder energy'!$L:$P,2,FALSE)/1000,3)</f>
        <v>35953.199999999997</v>
      </c>
      <c r="M7123">
        <f>ROUND(VLOOKUP(H7123,'[1]Feeder energy'!$L:$P,3,FALSE)/1000,3)</f>
        <v>34621.296999999999</v>
      </c>
      <c r="N7123">
        <f>ROUND(VLOOKUP(H7123,'[1]Feeder energy'!$L:$P,4,FALSE)/1000,3)</f>
        <v>43098.326999999997</v>
      </c>
      <c r="O7123">
        <f>ROUND(VLOOKUP(H7123,'[1]Feeder energy'!$L:$P,5,FALSE)/1000,3)</f>
        <v>42569.258999999998</v>
      </c>
      <c r="P7123">
        <f t="shared" si="444"/>
        <v>1</v>
      </c>
      <c r="Q7123" t="s">
        <v>18</v>
      </c>
    </row>
    <row r="7124" spans="1:17" x14ac:dyDescent="0.25">
      <c r="A7124" s="5">
        <v>110214002461</v>
      </c>
      <c r="B7124" s="6">
        <v>43466</v>
      </c>
      <c r="C7124">
        <v>14000</v>
      </c>
      <c r="D7124">
        <v>2000</v>
      </c>
      <c r="E7124">
        <v>14</v>
      </c>
      <c r="H7124" s="6">
        <f t="shared" si="445"/>
        <v>43435</v>
      </c>
      <c r="I7124">
        <f>SUMIFS('[1]Monthly unit'!$C:$C,'[1]Monthly unit'!$A:$A,'[1]Final sheet'!A7124,'[1]Monthly unit'!$B:$B,'[1]Final sheet'!H7124)</f>
        <v>73</v>
      </c>
      <c r="J7124">
        <f t="shared" si="446"/>
        <v>12</v>
      </c>
      <c r="K7124">
        <f t="shared" si="447"/>
        <v>2018</v>
      </c>
      <c r="L7124">
        <f>ROUND(VLOOKUP(H7124,'[1]Feeder energy'!$L:$P,2,FALSE)/1000,3)</f>
        <v>35953.199999999997</v>
      </c>
      <c r="M7124">
        <f>ROUND(VLOOKUP(H7124,'[1]Feeder energy'!$L:$P,3,FALSE)/1000,3)</f>
        <v>34621.296999999999</v>
      </c>
      <c r="N7124">
        <f>ROUND(VLOOKUP(H7124,'[1]Feeder energy'!$L:$P,4,FALSE)/1000,3)</f>
        <v>43098.326999999997</v>
      </c>
      <c r="O7124">
        <f>ROUND(VLOOKUP(H7124,'[1]Feeder energy'!$L:$P,5,FALSE)/1000,3)</f>
        <v>42569.258999999998</v>
      </c>
      <c r="P7124">
        <f t="shared" si="444"/>
        <v>1</v>
      </c>
      <c r="Q7124" t="s">
        <v>18</v>
      </c>
    </row>
    <row r="7125" spans="1:17" x14ac:dyDescent="0.25">
      <c r="A7125" s="5">
        <v>110214002464</v>
      </c>
      <c r="B7125" s="6">
        <v>43466</v>
      </c>
      <c r="C7125">
        <v>82000</v>
      </c>
      <c r="D7125">
        <v>8000</v>
      </c>
      <c r="E7125">
        <v>4</v>
      </c>
      <c r="H7125" s="6">
        <f t="shared" si="445"/>
        <v>43435</v>
      </c>
      <c r="I7125">
        <f>SUMIFS('[1]Monthly unit'!$C:$C,'[1]Monthly unit'!$A:$A,'[1]Final sheet'!A7125,'[1]Monthly unit'!$B:$B,'[1]Final sheet'!H7125)</f>
        <v>386</v>
      </c>
      <c r="J7125">
        <f t="shared" si="446"/>
        <v>12</v>
      </c>
      <c r="K7125">
        <f t="shared" si="447"/>
        <v>2018</v>
      </c>
      <c r="L7125">
        <f>ROUND(VLOOKUP(H7125,'[1]Feeder energy'!$L:$P,2,FALSE)/1000,3)</f>
        <v>35953.199999999997</v>
      </c>
      <c r="M7125">
        <f>ROUND(VLOOKUP(H7125,'[1]Feeder energy'!$L:$P,3,FALSE)/1000,3)</f>
        <v>34621.296999999999</v>
      </c>
      <c r="N7125">
        <f>ROUND(VLOOKUP(H7125,'[1]Feeder energy'!$L:$P,4,FALSE)/1000,3)</f>
        <v>43098.326999999997</v>
      </c>
      <c r="O7125">
        <f>ROUND(VLOOKUP(H7125,'[1]Feeder energy'!$L:$P,5,FALSE)/1000,3)</f>
        <v>42569.258999999998</v>
      </c>
      <c r="P7125">
        <f t="shared" si="444"/>
        <v>1</v>
      </c>
      <c r="Q7125" t="s">
        <v>18</v>
      </c>
    </row>
    <row r="7126" spans="1:17" x14ac:dyDescent="0.25">
      <c r="A7126" s="5">
        <v>110214002466</v>
      </c>
      <c r="B7126" s="6">
        <v>43466</v>
      </c>
      <c r="C7126">
        <v>20000</v>
      </c>
      <c r="D7126">
        <v>10000</v>
      </c>
      <c r="E7126">
        <v>95</v>
      </c>
      <c r="H7126" s="6">
        <f t="shared" si="445"/>
        <v>43435</v>
      </c>
      <c r="I7126">
        <f>SUMIFS('[1]Monthly unit'!$C:$C,'[1]Monthly unit'!$A:$A,'[1]Final sheet'!A7126,'[1]Monthly unit'!$B:$B,'[1]Final sheet'!H7126)</f>
        <v>0</v>
      </c>
      <c r="J7126">
        <f t="shared" si="446"/>
        <v>12</v>
      </c>
      <c r="K7126">
        <f t="shared" si="447"/>
        <v>2018</v>
      </c>
      <c r="L7126">
        <f>ROUND(VLOOKUP(H7126,'[1]Feeder energy'!$L:$P,2,FALSE)/1000,3)</f>
        <v>35953.199999999997</v>
      </c>
      <c r="M7126">
        <f>ROUND(VLOOKUP(H7126,'[1]Feeder energy'!$L:$P,3,FALSE)/1000,3)</f>
        <v>34621.296999999999</v>
      </c>
      <c r="N7126">
        <f>ROUND(VLOOKUP(H7126,'[1]Feeder energy'!$L:$P,4,FALSE)/1000,3)</f>
        <v>43098.326999999997</v>
      </c>
      <c r="O7126">
        <f>ROUND(VLOOKUP(H7126,'[1]Feeder energy'!$L:$P,5,FALSE)/1000,3)</f>
        <v>42569.258999999998</v>
      </c>
      <c r="P7126">
        <f t="shared" si="444"/>
        <v>1</v>
      </c>
      <c r="Q7126" t="s">
        <v>18</v>
      </c>
    </row>
    <row r="7127" spans="1:17" x14ac:dyDescent="0.25">
      <c r="A7127" s="5">
        <v>110214002885</v>
      </c>
      <c r="B7127" s="6">
        <v>43466</v>
      </c>
      <c r="C7127">
        <v>90000</v>
      </c>
      <c r="D7127">
        <v>10000</v>
      </c>
      <c r="E7127">
        <v>40</v>
      </c>
      <c r="H7127" s="6">
        <f t="shared" si="445"/>
        <v>43435</v>
      </c>
      <c r="I7127">
        <f>SUMIFS('[1]Monthly unit'!$C:$C,'[1]Monthly unit'!$A:$A,'[1]Final sheet'!A7127,'[1]Monthly unit'!$B:$B,'[1]Final sheet'!H7127)</f>
        <v>1111</v>
      </c>
      <c r="J7127">
        <f t="shared" si="446"/>
        <v>12</v>
      </c>
      <c r="K7127">
        <f t="shared" si="447"/>
        <v>2018</v>
      </c>
      <c r="L7127">
        <f>ROUND(VLOOKUP(H7127,'[1]Feeder energy'!$L:$P,2,FALSE)/1000,3)</f>
        <v>35953.199999999997</v>
      </c>
      <c r="M7127">
        <f>ROUND(VLOOKUP(H7127,'[1]Feeder energy'!$L:$P,3,FALSE)/1000,3)</f>
        <v>34621.296999999999</v>
      </c>
      <c r="N7127">
        <f>ROUND(VLOOKUP(H7127,'[1]Feeder energy'!$L:$P,4,FALSE)/1000,3)</f>
        <v>43098.326999999997</v>
      </c>
      <c r="O7127">
        <f>ROUND(VLOOKUP(H7127,'[1]Feeder energy'!$L:$P,5,FALSE)/1000,3)</f>
        <v>42569.258999999998</v>
      </c>
      <c r="P7127">
        <f t="shared" si="444"/>
        <v>1</v>
      </c>
      <c r="Q7127" t="s">
        <v>18</v>
      </c>
    </row>
    <row r="7128" spans="1:17" x14ac:dyDescent="0.25">
      <c r="A7128" s="5">
        <v>110214002901</v>
      </c>
      <c r="B7128" s="6">
        <v>43466</v>
      </c>
      <c r="C7128">
        <v>72317</v>
      </c>
      <c r="D7128">
        <v>20000</v>
      </c>
      <c r="E7128">
        <v>6</v>
      </c>
      <c r="H7128" s="6">
        <f t="shared" si="445"/>
        <v>43435</v>
      </c>
      <c r="I7128">
        <f>SUMIFS('[1]Monthly unit'!$C:$C,'[1]Monthly unit'!$A:$A,'[1]Final sheet'!A7128,'[1]Monthly unit'!$B:$B,'[1]Final sheet'!H7128)</f>
        <v>388</v>
      </c>
      <c r="J7128">
        <f t="shared" si="446"/>
        <v>12</v>
      </c>
      <c r="K7128">
        <f t="shared" si="447"/>
        <v>2018</v>
      </c>
      <c r="L7128">
        <f>ROUND(VLOOKUP(H7128,'[1]Feeder energy'!$L:$P,2,FALSE)/1000,3)</f>
        <v>35953.199999999997</v>
      </c>
      <c r="M7128">
        <f>ROUND(VLOOKUP(H7128,'[1]Feeder energy'!$L:$P,3,FALSE)/1000,3)</f>
        <v>34621.296999999999</v>
      </c>
      <c r="N7128">
        <f>ROUND(VLOOKUP(H7128,'[1]Feeder energy'!$L:$P,4,FALSE)/1000,3)</f>
        <v>43098.326999999997</v>
      </c>
      <c r="O7128">
        <f>ROUND(VLOOKUP(H7128,'[1]Feeder energy'!$L:$P,5,FALSE)/1000,3)</f>
        <v>42569.258999999998</v>
      </c>
      <c r="P7128">
        <f t="shared" si="444"/>
        <v>1</v>
      </c>
      <c r="Q7128" t="s">
        <v>18</v>
      </c>
    </row>
    <row r="7129" spans="1:17" x14ac:dyDescent="0.25">
      <c r="A7129" s="5">
        <v>110214003597</v>
      </c>
      <c r="B7129" s="6">
        <v>43466</v>
      </c>
      <c r="C7129">
        <v>136745</v>
      </c>
      <c r="D7129">
        <v>25000</v>
      </c>
      <c r="E7129">
        <v>33</v>
      </c>
      <c r="H7129" s="6">
        <f t="shared" si="445"/>
        <v>43435</v>
      </c>
      <c r="I7129">
        <f>SUMIFS('[1]Monthly unit'!$C:$C,'[1]Monthly unit'!$A:$A,'[1]Final sheet'!A7129,'[1]Monthly unit'!$B:$B,'[1]Final sheet'!H7129)</f>
        <v>626</v>
      </c>
      <c r="J7129">
        <f t="shared" si="446"/>
        <v>12</v>
      </c>
      <c r="K7129">
        <f t="shared" si="447"/>
        <v>2018</v>
      </c>
      <c r="L7129">
        <f>ROUND(VLOOKUP(H7129,'[1]Feeder energy'!$L:$P,2,FALSE)/1000,3)</f>
        <v>35953.199999999997</v>
      </c>
      <c r="M7129">
        <f>ROUND(VLOOKUP(H7129,'[1]Feeder energy'!$L:$P,3,FALSE)/1000,3)</f>
        <v>34621.296999999999</v>
      </c>
      <c r="N7129">
        <f>ROUND(VLOOKUP(H7129,'[1]Feeder energy'!$L:$P,4,FALSE)/1000,3)</f>
        <v>43098.326999999997</v>
      </c>
      <c r="O7129">
        <f>ROUND(VLOOKUP(H7129,'[1]Feeder energy'!$L:$P,5,FALSE)/1000,3)</f>
        <v>42569.258999999998</v>
      </c>
      <c r="P7129">
        <f t="shared" si="444"/>
        <v>1</v>
      </c>
      <c r="Q7129" t="s">
        <v>18</v>
      </c>
    </row>
    <row r="7130" spans="1:17" x14ac:dyDescent="0.25">
      <c r="A7130" s="5">
        <v>110214004744</v>
      </c>
      <c r="B7130" s="6">
        <v>43466</v>
      </c>
      <c r="C7130">
        <v>32000</v>
      </c>
      <c r="D7130">
        <v>6000</v>
      </c>
      <c r="E7130">
        <v>4</v>
      </c>
      <c r="H7130" s="6">
        <f t="shared" si="445"/>
        <v>43435</v>
      </c>
      <c r="I7130">
        <f>SUMIFS('[1]Monthly unit'!$C:$C,'[1]Monthly unit'!$A:$A,'[1]Final sheet'!A7130,'[1]Monthly unit'!$B:$B,'[1]Final sheet'!H7130)</f>
        <v>143</v>
      </c>
      <c r="J7130">
        <f t="shared" si="446"/>
        <v>12</v>
      </c>
      <c r="K7130">
        <f t="shared" si="447"/>
        <v>2018</v>
      </c>
      <c r="L7130">
        <f>ROUND(VLOOKUP(H7130,'[1]Feeder energy'!$L:$P,2,FALSE)/1000,3)</f>
        <v>35953.199999999997</v>
      </c>
      <c r="M7130">
        <f>ROUND(VLOOKUP(H7130,'[1]Feeder energy'!$L:$P,3,FALSE)/1000,3)</f>
        <v>34621.296999999999</v>
      </c>
      <c r="N7130">
        <f>ROUND(VLOOKUP(H7130,'[1]Feeder energy'!$L:$P,4,FALSE)/1000,3)</f>
        <v>43098.326999999997</v>
      </c>
      <c r="O7130">
        <f>ROUND(VLOOKUP(H7130,'[1]Feeder energy'!$L:$P,5,FALSE)/1000,3)</f>
        <v>42569.258999999998</v>
      </c>
      <c r="P7130">
        <f t="shared" si="444"/>
        <v>1</v>
      </c>
      <c r="Q7130" t="s">
        <v>19</v>
      </c>
    </row>
    <row r="7131" spans="1:17" x14ac:dyDescent="0.25">
      <c r="A7131" s="5">
        <v>110214004746</v>
      </c>
      <c r="B7131" s="6">
        <v>43466</v>
      </c>
      <c r="C7131">
        <v>10000</v>
      </c>
      <c r="D7131">
        <v>2500</v>
      </c>
      <c r="E7131">
        <v>35</v>
      </c>
      <c r="H7131" s="6">
        <f t="shared" si="445"/>
        <v>43435</v>
      </c>
      <c r="I7131">
        <f>SUMIFS('[1]Monthly unit'!$C:$C,'[1]Monthly unit'!$A:$A,'[1]Final sheet'!A7131,'[1]Monthly unit'!$B:$B,'[1]Final sheet'!H7131)</f>
        <v>69</v>
      </c>
      <c r="J7131">
        <f t="shared" si="446"/>
        <v>12</v>
      </c>
      <c r="K7131">
        <f t="shared" si="447"/>
        <v>2018</v>
      </c>
      <c r="L7131">
        <f>ROUND(VLOOKUP(H7131,'[1]Feeder energy'!$L:$P,2,FALSE)/1000,3)</f>
        <v>35953.199999999997</v>
      </c>
      <c r="M7131">
        <f>ROUND(VLOOKUP(H7131,'[1]Feeder energy'!$L:$P,3,FALSE)/1000,3)</f>
        <v>34621.296999999999</v>
      </c>
      <c r="N7131">
        <f>ROUND(VLOOKUP(H7131,'[1]Feeder energy'!$L:$P,4,FALSE)/1000,3)</f>
        <v>43098.326999999997</v>
      </c>
      <c r="O7131">
        <f>ROUND(VLOOKUP(H7131,'[1]Feeder energy'!$L:$P,5,FALSE)/1000,3)</f>
        <v>42569.258999999998</v>
      </c>
      <c r="P7131">
        <f t="shared" si="444"/>
        <v>1</v>
      </c>
      <c r="Q7131" t="s">
        <v>18</v>
      </c>
    </row>
    <row r="7132" spans="1:17" x14ac:dyDescent="0.25">
      <c r="A7132" s="5">
        <v>110214006932</v>
      </c>
      <c r="B7132" s="6">
        <v>43466</v>
      </c>
      <c r="C7132">
        <v>3000</v>
      </c>
      <c r="D7132">
        <v>3000</v>
      </c>
      <c r="E7132">
        <v>130</v>
      </c>
      <c r="H7132" s="6">
        <f t="shared" si="445"/>
        <v>43435</v>
      </c>
      <c r="I7132">
        <f>SUMIFS('[1]Monthly unit'!$C:$C,'[1]Monthly unit'!$A:$A,'[1]Final sheet'!A7132,'[1]Monthly unit'!$B:$B,'[1]Final sheet'!H7132)</f>
        <v>28</v>
      </c>
      <c r="J7132">
        <f t="shared" si="446"/>
        <v>12</v>
      </c>
      <c r="K7132">
        <f t="shared" si="447"/>
        <v>2018</v>
      </c>
      <c r="L7132">
        <f>ROUND(VLOOKUP(H7132,'[1]Feeder energy'!$L:$P,2,FALSE)/1000,3)</f>
        <v>35953.199999999997</v>
      </c>
      <c r="M7132">
        <f>ROUND(VLOOKUP(H7132,'[1]Feeder energy'!$L:$P,3,FALSE)/1000,3)</f>
        <v>34621.296999999999</v>
      </c>
      <c r="N7132">
        <f>ROUND(VLOOKUP(H7132,'[1]Feeder energy'!$L:$P,4,FALSE)/1000,3)</f>
        <v>43098.326999999997</v>
      </c>
      <c r="O7132">
        <f>ROUND(VLOOKUP(H7132,'[1]Feeder energy'!$L:$P,5,FALSE)/1000,3)</f>
        <v>42569.258999999998</v>
      </c>
      <c r="P7132">
        <f t="shared" si="444"/>
        <v>1</v>
      </c>
      <c r="Q7132" t="s">
        <v>19</v>
      </c>
    </row>
    <row r="7133" spans="1:17" x14ac:dyDescent="0.25">
      <c r="A7133" s="5">
        <v>110214007151</v>
      </c>
      <c r="B7133" s="6">
        <v>43466</v>
      </c>
      <c r="C7133">
        <v>6000</v>
      </c>
      <c r="D7133">
        <v>2000</v>
      </c>
      <c r="E7133">
        <v>18</v>
      </c>
      <c r="H7133" s="6">
        <f t="shared" si="445"/>
        <v>43435</v>
      </c>
      <c r="I7133">
        <f>SUMIFS('[1]Monthly unit'!$C:$C,'[1]Monthly unit'!$A:$A,'[1]Final sheet'!A7133,'[1]Monthly unit'!$B:$B,'[1]Final sheet'!H7133)</f>
        <v>15</v>
      </c>
      <c r="J7133">
        <f t="shared" si="446"/>
        <v>12</v>
      </c>
      <c r="K7133">
        <f t="shared" si="447"/>
        <v>2018</v>
      </c>
      <c r="L7133">
        <f>ROUND(VLOOKUP(H7133,'[1]Feeder energy'!$L:$P,2,FALSE)/1000,3)</f>
        <v>35953.199999999997</v>
      </c>
      <c r="M7133">
        <f>ROUND(VLOOKUP(H7133,'[1]Feeder energy'!$L:$P,3,FALSE)/1000,3)</f>
        <v>34621.296999999999</v>
      </c>
      <c r="N7133">
        <f>ROUND(VLOOKUP(H7133,'[1]Feeder energy'!$L:$P,4,FALSE)/1000,3)</f>
        <v>43098.326999999997</v>
      </c>
      <c r="O7133">
        <f>ROUND(VLOOKUP(H7133,'[1]Feeder energy'!$L:$P,5,FALSE)/1000,3)</f>
        <v>42569.258999999998</v>
      </c>
      <c r="P7133">
        <f t="shared" si="444"/>
        <v>1</v>
      </c>
      <c r="Q7133" t="s">
        <v>18</v>
      </c>
    </row>
    <row r="7134" spans="1:17" x14ac:dyDescent="0.25">
      <c r="A7134" s="5">
        <v>110214009022</v>
      </c>
      <c r="B7134" s="6">
        <v>43466</v>
      </c>
      <c r="C7134">
        <v>80000</v>
      </c>
      <c r="D7134">
        <v>20000</v>
      </c>
      <c r="E7134">
        <v>69</v>
      </c>
      <c r="H7134" s="6">
        <f t="shared" si="445"/>
        <v>43435</v>
      </c>
      <c r="I7134">
        <f>SUMIFS('[1]Monthly unit'!$C:$C,'[1]Monthly unit'!$A:$A,'[1]Final sheet'!A7134,'[1]Monthly unit'!$B:$B,'[1]Final sheet'!H7134)</f>
        <v>670</v>
      </c>
      <c r="J7134">
        <f t="shared" si="446"/>
        <v>12</v>
      </c>
      <c r="K7134">
        <f t="shared" si="447"/>
        <v>2018</v>
      </c>
      <c r="L7134">
        <f>ROUND(VLOOKUP(H7134,'[1]Feeder energy'!$L:$P,2,FALSE)/1000,3)</f>
        <v>35953.199999999997</v>
      </c>
      <c r="M7134">
        <f>ROUND(VLOOKUP(H7134,'[1]Feeder energy'!$L:$P,3,FALSE)/1000,3)</f>
        <v>34621.296999999999</v>
      </c>
      <c r="N7134">
        <f>ROUND(VLOOKUP(H7134,'[1]Feeder energy'!$L:$P,4,FALSE)/1000,3)</f>
        <v>43098.326999999997</v>
      </c>
      <c r="O7134">
        <f>ROUND(VLOOKUP(H7134,'[1]Feeder energy'!$L:$P,5,FALSE)/1000,3)</f>
        <v>42569.258999999998</v>
      </c>
      <c r="P7134">
        <f t="shared" si="444"/>
        <v>1</v>
      </c>
      <c r="Q7134" t="s">
        <v>18</v>
      </c>
    </row>
    <row r="7135" spans="1:17" x14ac:dyDescent="0.25">
      <c r="A7135" s="5">
        <v>110214009045</v>
      </c>
      <c r="B7135" s="6">
        <v>43466</v>
      </c>
      <c r="C7135">
        <v>80000</v>
      </c>
      <c r="D7135">
        <v>20000</v>
      </c>
      <c r="E7135">
        <v>69</v>
      </c>
      <c r="H7135" s="6">
        <f t="shared" si="445"/>
        <v>43435</v>
      </c>
      <c r="I7135">
        <f>SUMIFS('[1]Monthly unit'!$C:$C,'[1]Monthly unit'!$A:$A,'[1]Final sheet'!A7135,'[1]Monthly unit'!$B:$B,'[1]Final sheet'!H7135)</f>
        <v>767</v>
      </c>
      <c r="J7135">
        <f t="shared" si="446"/>
        <v>12</v>
      </c>
      <c r="K7135">
        <f t="shared" si="447"/>
        <v>2018</v>
      </c>
      <c r="L7135">
        <f>ROUND(VLOOKUP(H7135,'[1]Feeder energy'!$L:$P,2,FALSE)/1000,3)</f>
        <v>35953.199999999997</v>
      </c>
      <c r="M7135">
        <f>ROUND(VLOOKUP(H7135,'[1]Feeder energy'!$L:$P,3,FALSE)/1000,3)</f>
        <v>34621.296999999999</v>
      </c>
      <c r="N7135">
        <f>ROUND(VLOOKUP(H7135,'[1]Feeder energy'!$L:$P,4,FALSE)/1000,3)</f>
        <v>43098.326999999997</v>
      </c>
      <c r="O7135">
        <f>ROUND(VLOOKUP(H7135,'[1]Feeder energy'!$L:$P,5,FALSE)/1000,3)</f>
        <v>42569.258999999998</v>
      </c>
      <c r="P7135">
        <f t="shared" si="444"/>
        <v>1</v>
      </c>
      <c r="Q7135" t="s">
        <v>18</v>
      </c>
    </row>
    <row r="7136" spans="1:17" x14ac:dyDescent="0.25">
      <c r="A7136" s="5">
        <v>110214009050</v>
      </c>
      <c r="B7136" s="6">
        <v>43466</v>
      </c>
      <c r="C7136">
        <v>11000</v>
      </c>
      <c r="D7136">
        <v>6000</v>
      </c>
      <c r="E7136">
        <v>131</v>
      </c>
      <c r="H7136" s="6">
        <f t="shared" si="445"/>
        <v>43435</v>
      </c>
      <c r="I7136">
        <f>SUMIFS('[1]Monthly unit'!$C:$C,'[1]Monthly unit'!$A:$A,'[1]Final sheet'!A7136,'[1]Monthly unit'!$B:$B,'[1]Final sheet'!H7136)</f>
        <v>150</v>
      </c>
      <c r="J7136">
        <f t="shared" si="446"/>
        <v>12</v>
      </c>
      <c r="K7136">
        <f t="shared" si="447"/>
        <v>2018</v>
      </c>
      <c r="L7136">
        <f>ROUND(VLOOKUP(H7136,'[1]Feeder energy'!$L:$P,2,FALSE)/1000,3)</f>
        <v>35953.199999999997</v>
      </c>
      <c r="M7136">
        <f>ROUND(VLOOKUP(H7136,'[1]Feeder energy'!$L:$P,3,FALSE)/1000,3)</f>
        <v>34621.296999999999</v>
      </c>
      <c r="N7136">
        <f>ROUND(VLOOKUP(H7136,'[1]Feeder energy'!$L:$P,4,FALSE)/1000,3)</f>
        <v>43098.326999999997</v>
      </c>
      <c r="O7136">
        <f>ROUND(VLOOKUP(H7136,'[1]Feeder energy'!$L:$P,5,FALSE)/1000,3)</f>
        <v>42569.258999999998</v>
      </c>
      <c r="P7136">
        <f t="shared" si="444"/>
        <v>1</v>
      </c>
      <c r="Q7136" t="s">
        <v>18</v>
      </c>
    </row>
    <row r="7137" spans="1:17" x14ac:dyDescent="0.25">
      <c r="A7137" s="5">
        <v>110214009099</v>
      </c>
      <c r="B7137" s="6">
        <v>43466</v>
      </c>
      <c r="C7137">
        <v>80000</v>
      </c>
      <c r="D7137">
        <v>20000</v>
      </c>
      <c r="E7137">
        <v>69</v>
      </c>
      <c r="H7137" s="6">
        <f t="shared" si="445"/>
        <v>43435</v>
      </c>
      <c r="I7137">
        <f>SUMIFS('[1]Monthly unit'!$C:$C,'[1]Monthly unit'!$A:$A,'[1]Final sheet'!A7137,'[1]Monthly unit'!$B:$B,'[1]Final sheet'!H7137)</f>
        <v>516</v>
      </c>
      <c r="J7137">
        <f t="shared" si="446"/>
        <v>12</v>
      </c>
      <c r="K7137">
        <f t="shared" si="447"/>
        <v>2018</v>
      </c>
      <c r="L7137">
        <f>ROUND(VLOOKUP(H7137,'[1]Feeder energy'!$L:$P,2,FALSE)/1000,3)</f>
        <v>35953.199999999997</v>
      </c>
      <c r="M7137">
        <f>ROUND(VLOOKUP(H7137,'[1]Feeder energy'!$L:$P,3,FALSE)/1000,3)</f>
        <v>34621.296999999999</v>
      </c>
      <c r="N7137">
        <f>ROUND(VLOOKUP(H7137,'[1]Feeder energy'!$L:$P,4,FALSE)/1000,3)</f>
        <v>43098.326999999997</v>
      </c>
      <c r="O7137">
        <f>ROUND(VLOOKUP(H7137,'[1]Feeder energy'!$L:$P,5,FALSE)/1000,3)</f>
        <v>42569.258999999998</v>
      </c>
      <c r="P7137">
        <f t="shared" si="444"/>
        <v>1</v>
      </c>
      <c r="Q7137" t="s">
        <v>18</v>
      </c>
    </row>
    <row r="7138" spans="1:17" x14ac:dyDescent="0.25">
      <c r="A7138" s="5">
        <v>110214009107</v>
      </c>
      <c r="B7138" s="6">
        <v>43466</v>
      </c>
      <c r="C7138">
        <v>25000</v>
      </c>
      <c r="D7138">
        <v>15000</v>
      </c>
      <c r="E7138">
        <v>131</v>
      </c>
      <c r="H7138" s="6">
        <f t="shared" si="445"/>
        <v>43435</v>
      </c>
      <c r="I7138">
        <f>SUMIFS('[1]Monthly unit'!$C:$C,'[1]Monthly unit'!$A:$A,'[1]Final sheet'!A7138,'[1]Monthly unit'!$B:$B,'[1]Final sheet'!H7138)</f>
        <v>108</v>
      </c>
      <c r="J7138">
        <f t="shared" si="446"/>
        <v>12</v>
      </c>
      <c r="K7138">
        <f t="shared" si="447"/>
        <v>2018</v>
      </c>
      <c r="L7138">
        <f>ROUND(VLOOKUP(H7138,'[1]Feeder energy'!$L:$P,2,FALSE)/1000,3)</f>
        <v>35953.199999999997</v>
      </c>
      <c r="M7138">
        <f>ROUND(VLOOKUP(H7138,'[1]Feeder energy'!$L:$P,3,FALSE)/1000,3)</f>
        <v>34621.296999999999</v>
      </c>
      <c r="N7138">
        <f>ROUND(VLOOKUP(H7138,'[1]Feeder energy'!$L:$P,4,FALSE)/1000,3)</f>
        <v>43098.326999999997</v>
      </c>
      <c r="O7138">
        <f>ROUND(VLOOKUP(H7138,'[1]Feeder energy'!$L:$P,5,FALSE)/1000,3)</f>
        <v>42569.258999999998</v>
      </c>
      <c r="P7138">
        <f t="shared" si="444"/>
        <v>1</v>
      </c>
      <c r="Q7138" t="s">
        <v>18</v>
      </c>
    </row>
    <row r="7139" spans="1:17" x14ac:dyDescent="0.25">
      <c r="A7139" s="5">
        <v>110214009239</v>
      </c>
      <c r="B7139" s="6">
        <v>43466</v>
      </c>
      <c r="C7139">
        <v>18000</v>
      </c>
      <c r="D7139">
        <v>6000</v>
      </c>
      <c r="E7139">
        <v>29</v>
      </c>
      <c r="H7139" s="6">
        <f t="shared" si="445"/>
        <v>43435</v>
      </c>
      <c r="I7139">
        <f>SUMIFS('[1]Monthly unit'!$C:$C,'[1]Monthly unit'!$A:$A,'[1]Final sheet'!A7139,'[1]Monthly unit'!$B:$B,'[1]Final sheet'!H7139)</f>
        <v>326</v>
      </c>
      <c r="J7139">
        <f t="shared" si="446"/>
        <v>12</v>
      </c>
      <c r="K7139">
        <f t="shared" si="447"/>
        <v>2018</v>
      </c>
      <c r="L7139">
        <f>ROUND(VLOOKUP(H7139,'[1]Feeder energy'!$L:$P,2,FALSE)/1000,3)</f>
        <v>35953.199999999997</v>
      </c>
      <c r="M7139">
        <f>ROUND(VLOOKUP(H7139,'[1]Feeder energy'!$L:$P,3,FALSE)/1000,3)</f>
        <v>34621.296999999999</v>
      </c>
      <c r="N7139">
        <f>ROUND(VLOOKUP(H7139,'[1]Feeder energy'!$L:$P,4,FALSE)/1000,3)</f>
        <v>43098.326999999997</v>
      </c>
      <c r="O7139">
        <f>ROUND(VLOOKUP(H7139,'[1]Feeder energy'!$L:$P,5,FALSE)/1000,3)</f>
        <v>42569.258999999998</v>
      </c>
      <c r="P7139">
        <f t="shared" si="444"/>
        <v>1</v>
      </c>
      <c r="Q7139" t="s">
        <v>19</v>
      </c>
    </row>
    <row r="7140" spans="1:17" x14ac:dyDescent="0.25">
      <c r="A7140" s="5">
        <v>110214009247</v>
      </c>
      <c r="B7140" s="6">
        <v>43466</v>
      </c>
      <c r="C7140">
        <v>60000</v>
      </c>
      <c r="D7140">
        <v>20000</v>
      </c>
      <c r="E7140">
        <v>38</v>
      </c>
      <c r="H7140" s="6">
        <f t="shared" si="445"/>
        <v>43435</v>
      </c>
      <c r="I7140">
        <f>SUMIFS('[1]Monthly unit'!$C:$C,'[1]Monthly unit'!$A:$A,'[1]Final sheet'!A7140,'[1]Monthly unit'!$B:$B,'[1]Final sheet'!H7140)</f>
        <v>1536</v>
      </c>
      <c r="J7140">
        <f t="shared" si="446"/>
        <v>12</v>
      </c>
      <c r="K7140">
        <f t="shared" si="447"/>
        <v>2018</v>
      </c>
      <c r="L7140">
        <f>ROUND(VLOOKUP(H7140,'[1]Feeder energy'!$L:$P,2,FALSE)/1000,3)</f>
        <v>35953.199999999997</v>
      </c>
      <c r="M7140">
        <f>ROUND(VLOOKUP(H7140,'[1]Feeder energy'!$L:$P,3,FALSE)/1000,3)</f>
        <v>34621.296999999999</v>
      </c>
      <c r="N7140">
        <f>ROUND(VLOOKUP(H7140,'[1]Feeder energy'!$L:$P,4,FALSE)/1000,3)</f>
        <v>43098.326999999997</v>
      </c>
      <c r="O7140">
        <f>ROUND(VLOOKUP(H7140,'[1]Feeder energy'!$L:$P,5,FALSE)/1000,3)</f>
        <v>42569.258999999998</v>
      </c>
      <c r="P7140">
        <f t="shared" si="444"/>
        <v>1</v>
      </c>
      <c r="Q7140" t="s">
        <v>19</v>
      </c>
    </row>
    <row r="7141" spans="1:17" x14ac:dyDescent="0.25">
      <c r="A7141" s="5">
        <v>110214009250</v>
      </c>
      <c r="B7141" s="6">
        <v>43466</v>
      </c>
      <c r="C7141">
        <v>12500</v>
      </c>
      <c r="D7141">
        <v>1000</v>
      </c>
      <c r="E7141">
        <v>195</v>
      </c>
      <c r="H7141" s="6">
        <f t="shared" si="445"/>
        <v>43435</v>
      </c>
      <c r="I7141">
        <f>SUMIFS('[1]Monthly unit'!$C:$C,'[1]Monthly unit'!$A:$A,'[1]Final sheet'!A7141,'[1]Monthly unit'!$B:$B,'[1]Final sheet'!H7141)</f>
        <v>26</v>
      </c>
      <c r="J7141">
        <f t="shared" si="446"/>
        <v>12</v>
      </c>
      <c r="K7141">
        <f t="shared" si="447"/>
        <v>2018</v>
      </c>
      <c r="L7141">
        <f>ROUND(VLOOKUP(H7141,'[1]Feeder energy'!$L:$P,2,FALSE)/1000,3)</f>
        <v>35953.199999999997</v>
      </c>
      <c r="M7141">
        <f>ROUND(VLOOKUP(H7141,'[1]Feeder energy'!$L:$P,3,FALSE)/1000,3)</f>
        <v>34621.296999999999</v>
      </c>
      <c r="N7141">
        <f>ROUND(VLOOKUP(H7141,'[1]Feeder energy'!$L:$P,4,FALSE)/1000,3)</f>
        <v>43098.326999999997</v>
      </c>
      <c r="O7141">
        <f>ROUND(VLOOKUP(H7141,'[1]Feeder energy'!$L:$P,5,FALSE)/1000,3)</f>
        <v>42569.258999999998</v>
      </c>
      <c r="P7141">
        <f t="shared" ref="P7141:P7204" si="448">IF(AND(J7141&gt;=4,J7141&lt;7,K7141=2020),0,IF(AND(C7141=0,F7141=0),0,1))</f>
        <v>1</v>
      </c>
      <c r="Q7141" t="s">
        <v>19</v>
      </c>
    </row>
    <row r="7142" spans="1:17" x14ac:dyDescent="0.25">
      <c r="A7142" s="5">
        <v>110214011344</v>
      </c>
      <c r="B7142" s="6">
        <v>43466</v>
      </c>
      <c r="C7142">
        <v>0</v>
      </c>
      <c r="H7142" s="6">
        <f t="shared" si="445"/>
        <v>43435</v>
      </c>
      <c r="I7142">
        <f>SUMIFS('[1]Monthly unit'!$C:$C,'[1]Monthly unit'!$A:$A,'[1]Final sheet'!A7142,'[1]Monthly unit'!$B:$B,'[1]Final sheet'!H7142)</f>
        <v>9</v>
      </c>
      <c r="J7142">
        <f t="shared" si="446"/>
        <v>12</v>
      </c>
      <c r="K7142">
        <f t="shared" si="447"/>
        <v>2018</v>
      </c>
      <c r="L7142">
        <f>ROUND(VLOOKUP(H7142,'[1]Feeder energy'!$L:$P,2,FALSE)/1000,3)</f>
        <v>35953.199999999997</v>
      </c>
      <c r="M7142">
        <f>ROUND(VLOOKUP(H7142,'[1]Feeder energy'!$L:$P,3,FALSE)/1000,3)</f>
        <v>34621.296999999999</v>
      </c>
      <c r="N7142">
        <f>ROUND(VLOOKUP(H7142,'[1]Feeder energy'!$L:$P,4,FALSE)/1000,3)</f>
        <v>43098.326999999997</v>
      </c>
      <c r="O7142">
        <f>ROUND(VLOOKUP(H7142,'[1]Feeder energy'!$L:$P,5,FALSE)/1000,3)</f>
        <v>42569.258999999998</v>
      </c>
      <c r="P7142">
        <f t="shared" si="448"/>
        <v>0</v>
      </c>
      <c r="Q7142" t="s">
        <v>18</v>
      </c>
    </row>
    <row r="7143" spans="1:17" x14ac:dyDescent="0.25">
      <c r="A7143" s="5">
        <v>110214011802</v>
      </c>
      <c r="B7143" s="6">
        <v>43466</v>
      </c>
      <c r="C7143">
        <v>6000</v>
      </c>
      <c r="D7143">
        <v>6000</v>
      </c>
      <c r="E7143">
        <v>222</v>
      </c>
      <c r="H7143" s="6">
        <f t="shared" si="445"/>
        <v>43435</v>
      </c>
      <c r="I7143">
        <f>SUMIFS('[1]Monthly unit'!$C:$C,'[1]Monthly unit'!$A:$A,'[1]Final sheet'!A7143,'[1]Monthly unit'!$B:$B,'[1]Final sheet'!H7143)</f>
        <v>0</v>
      </c>
      <c r="J7143">
        <f t="shared" si="446"/>
        <v>12</v>
      </c>
      <c r="K7143">
        <f t="shared" si="447"/>
        <v>2018</v>
      </c>
      <c r="L7143">
        <f>ROUND(VLOOKUP(H7143,'[1]Feeder energy'!$L:$P,2,FALSE)/1000,3)</f>
        <v>35953.199999999997</v>
      </c>
      <c r="M7143">
        <f>ROUND(VLOOKUP(H7143,'[1]Feeder energy'!$L:$P,3,FALSE)/1000,3)</f>
        <v>34621.296999999999</v>
      </c>
      <c r="N7143">
        <f>ROUND(VLOOKUP(H7143,'[1]Feeder energy'!$L:$P,4,FALSE)/1000,3)</f>
        <v>43098.326999999997</v>
      </c>
      <c r="O7143">
        <f>ROUND(VLOOKUP(H7143,'[1]Feeder energy'!$L:$P,5,FALSE)/1000,3)</f>
        <v>42569.258999999998</v>
      </c>
      <c r="P7143">
        <f t="shared" si="448"/>
        <v>1</v>
      </c>
      <c r="Q7143" t="s">
        <v>18</v>
      </c>
    </row>
    <row r="7144" spans="1:17" x14ac:dyDescent="0.25">
      <c r="A7144" s="5">
        <v>110214011952</v>
      </c>
      <c r="B7144" s="6">
        <v>43466</v>
      </c>
      <c r="C7144">
        <v>51000</v>
      </c>
      <c r="D7144">
        <v>20000</v>
      </c>
      <c r="E7144">
        <v>34</v>
      </c>
      <c r="H7144" s="6">
        <f t="shared" si="445"/>
        <v>43435</v>
      </c>
      <c r="I7144">
        <f>SUMIFS('[1]Monthly unit'!$C:$C,'[1]Monthly unit'!$A:$A,'[1]Final sheet'!A7144,'[1]Monthly unit'!$B:$B,'[1]Final sheet'!H7144)</f>
        <v>449</v>
      </c>
      <c r="J7144">
        <f t="shared" si="446"/>
        <v>12</v>
      </c>
      <c r="K7144">
        <f t="shared" si="447"/>
        <v>2018</v>
      </c>
      <c r="L7144">
        <f>ROUND(VLOOKUP(H7144,'[1]Feeder energy'!$L:$P,2,FALSE)/1000,3)</f>
        <v>35953.199999999997</v>
      </c>
      <c r="M7144">
        <f>ROUND(VLOOKUP(H7144,'[1]Feeder energy'!$L:$P,3,FALSE)/1000,3)</f>
        <v>34621.296999999999</v>
      </c>
      <c r="N7144">
        <f>ROUND(VLOOKUP(H7144,'[1]Feeder energy'!$L:$P,4,FALSE)/1000,3)</f>
        <v>43098.326999999997</v>
      </c>
      <c r="O7144">
        <f>ROUND(VLOOKUP(H7144,'[1]Feeder energy'!$L:$P,5,FALSE)/1000,3)</f>
        <v>42569.258999999998</v>
      </c>
      <c r="P7144">
        <f t="shared" si="448"/>
        <v>1</v>
      </c>
      <c r="Q7144" t="s">
        <v>18</v>
      </c>
    </row>
    <row r="7145" spans="1:17" x14ac:dyDescent="0.25">
      <c r="A7145" s="5">
        <v>110214012152</v>
      </c>
      <c r="B7145" s="6">
        <v>43466</v>
      </c>
      <c r="C7145">
        <v>35000</v>
      </c>
      <c r="D7145">
        <v>6000</v>
      </c>
      <c r="E7145">
        <v>34</v>
      </c>
      <c r="H7145" s="6">
        <f t="shared" si="445"/>
        <v>43435</v>
      </c>
      <c r="I7145">
        <f>SUMIFS('[1]Monthly unit'!$C:$C,'[1]Monthly unit'!$A:$A,'[1]Final sheet'!A7145,'[1]Monthly unit'!$B:$B,'[1]Final sheet'!H7145)</f>
        <v>0</v>
      </c>
      <c r="J7145">
        <f t="shared" si="446"/>
        <v>12</v>
      </c>
      <c r="K7145">
        <f t="shared" si="447"/>
        <v>2018</v>
      </c>
      <c r="L7145">
        <f>ROUND(VLOOKUP(H7145,'[1]Feeder energy'!$L:$P,2,FALSE)/1000,3)</f>
        <v>35953.199999999997</v>
      </c>
      <c r="M7145">
        <f>ROUND(VLOOKUP(H7145,'[1]Feeder energy'!$L:$P,3,FALSE)/1000,3)</f>
        <v>34621.296999999999</v>
      </c>
      <c r="N7145">
        <f>ROUND(VLOOKUP(H7145,'[1]Feeder energy'!$L:$P,4,FALSE)/1000,3)</f>
        <v>43098.326999999997</v>
      </c>
      <c r="O7145">
        <f>ROUND(VLOOKUP(H7145,'[1]Feeder energy'!$L:$P,5,FALSE)/1000,3)</f>
        <v>42569.258999999998</v>
      </c>
      <c r="P7145">
        <f t="shared" si="448"/>
        <v>1</v>
      </c>
      <c r="Q7145" t="s">
        <v>18</v>
      </c>
    </row>
    <row r="7146" spans="1:17" x14ac:dyDescent="0.25">
      <c r="A7146" s="5">
        <v>110214012402</v>
      </c>
      <c r="B7146" s="6">
        <v>43466</v>
      </c>
      <c r="C7146">
        <v>10000</v>
      </c>
      <c r="D7146">
        <v>5000</v>
      </c>
      <c r="E7146">
        <v>145</v>
      </c>
      <c r="H7146" s="6">
        <f t="shared" si="445"/>
        <v>43435</v>
      </c>
      <c r="I7146">
        <f>SUMIFS('[1]Monthly unit'!$C:$C,'[1]Monthly unit'!$A:$A,'[1]Final sheet'!A7146,'[1]Monthly unit'!$B:$B,'[1]Final sheet'!H7146)</f>
        <v>103</v>
      </c>
      <c r="J7146">
        <f t="shared" si="446"/>
        <v>12</v>
      </c>
      <c r="K7146">
        <f t="shared" si="447"/>
        <v>2018</v>
      </c>
      <c r="L7146">
        <f>ROUND(VLOOKUP(H7146,'[1]Feeder energy'!$L:$P,2,FALSE)/1000,3)</f>
        <v>35953.199999999997</v>
      </c>
      <c r="M7146">
        <f>ROUND(VLOOKUP(H7146,'[1]Feeder energy'!$L:$P,3,FALSE)/1000,3)</f>
        <v>34621.296999999999</v>
      </c>
      <c r="N7146">
        <f>ROUND(VLOOKUP(H7146,'[1]Feeder energy'!$L:$P,4,FALSE)/1000,3)</f>
        <v>43098.326999999997</v>
      </c>
      <c r="O7146">
        <f>ROUND(VLOOKUP(H7146,'[1]Feeder energy'!$L:$P,5,FALSE)/1000,3)</f>
        <v>42569.258999999998</v>
      </c>
      <c r="P7146">
        <f t="shared" si="448"/>
        <v>1</v>
      </c>
      <c r="Q7146" t="s">
        <v>18</v>
      </c>
    </row>
    <row r="7147" spans="1:17" x14ac:dyDescent="0.25">
      <c r="A7147" s="5">
        <v>110214012454</v>
      </c>
      <c r="B7147" s="6">
        <v>43466</v>
      </c>
      <c r="C7147">
        <v>35000</v>
      </c>
      <c r="D7147">
        <v>9000</v>
      </c>
      <c r="E7147">
        <v>34</v>
      </c>
      <c r="H7147" s="6">
        <f t="shared" si="445"/>
        <v>43435</v>
      </c>
      <c r="I7147">
        <f>SUMIFS('[1]Monthly unit'!$C:$C,'[1]Monthly unit'!$A:$A,'[1]Final sheet'!A7147,'[1]Monthly unit'!$B:$B,'[1]Final sheet'!H7147)</f>
        <v>112</v>
      </c>
      <c r="J7147">
        <f t="shared" si="446"/>
        <v>12</v>
      </c>
      <c r="K7147">
        <f t="shared" si="447"/>
        <v>2018</v>
      </c>
      <c r="L7147">
        <f>ROUND(VLOOKUP(H7147,'[1]Feeder energy'!$L:$P,2,FALSE)/1000,3)</f>
        <v>35953.199999999997</v>
      </c>
      <c r="M7147">
        <f>ROUND(VLOOKUP(H7147,'[1]Feeder energy'!$L:$P,3,FALSE)/1000,3)</f>
        <v>34621.296999999999</v>
      </c>
      <c r="N7147">
        <f>ROUND(VLOOKUP(H7147,'[1]Feeder energy'!$L:$P,4,FALSE)/1000,3)</f>
        <v>43098.326999999997</v>
      </c>
      <c r="O7147">
        <f>ROUND(VLOOKUP(H7147,'[1]Feeder energy'!$L:$P,5,FALSE)/1000,3)</f>
        <v>42569.258999999998</v>
      </c>
      <c r="P7147">
        <f t="shared" si="448"/>
        <v>1</v>
      </c>
      <c r="Q7147" t="s">
        <v>18</v>
      </c>
    </row>
    <row r="7148" spans="1:17" x14ac:dyDescent="0.25">
      <c r="A7148" s="5">
        <v>110214012465</v>
      </c>
      <c r="B7148" s="6">
        <v>43466</v>
      </c>
      <c r="C7148">
        <v>30000</v>
      </c>
      <c r="D7148">
        <v>10000</v>
      </c>
      <c r="E7148">
        <v>36</v>
      </c>
      <c r="H7148" s="6">
        <f t="shared" si="445"/>
        <v>43435</v>
      </c>
      <c r="I7148">
        <f>SUMIFS('[1]Monthly unit'!$C:$C,'[1]Monthly unit'!$A:$A,'[1]Final sheet'!A7148,'[1]Monthly unit'!$B:$B,'[1]Final sheet'!H7148)</f>
        <v>243</v>
      </c>
      <c r="J7148">
        <f t="shared" si="446"/>
        <v>12</v>
      </c>
      <c r="K7148">
        <f t="shared" si="447"/>
        <v>2018</v>
      </c>
      <c r="L7148">
        <f>ROUND(VLOOKUP(H7148,'[1]Feeder energy'!$L:$P,2,FALSE)/1000,3)</f>
        <v>35953.199999999997</v>
      </c>
      <c r="M7148">
        <f>ROUND(VLOOKUP(H7148,'[1]Feeder energy'!$L:$P,3,FALSE)/1000,3)</f>
        <v>34621.296999999999</v>
      </c>
      <c r="N7148">
        <f>ROUND(VLOOKUP(H7148,'[1]Feeder energy'!$L:$P,4,FALSE)/1000,3)</f>
        <v>43098.326999999997</v>
      </c>
      <c r="O7148">
        <f>ROUND(VLOOKUP(H7148,'[1]Feeder energy'!$L:$P,5,FALSE)/1000,3)</f>
        <v>42569.258999999998</v>
      </c>
      <c r="P7148">
        <f t="shared" si="448"/>
        <v>1</v>
      </c>
      <c r="Q7148" t="s">
        <v>18</v>
      </c>
    </row>
    <row r="7149" spans="1:17" x14ac:dyDescent="0.25">
      <c r="A7149" s="5">
        <v>110214015076</v>
      </c>
      <c r="B7149" s="6">
        <v>43466</v>
      </c>
      <c r="C7149">
        <v>10000</v>
      </c>
      <c r="D7149">
        <v>5000</v>
      </c>
      <c r="E7149">
        <v>131</v>
      </c>
      <c r="H7149" s="6">
        <f t="shared" si="445"/>
        <v>43435</v>
      </c>
      <c r="I7149">
        <f>SUMIFS('[1]Monthly unit'!$C:$C,'[1]Monthly unit'!$A:$A,'[1]Final sheet'!A7149,'[1]Monthly unit'!$B:$B,'[1]Final sheet'!H7149)</f>
        <v>108</v>
      </c>
      <c r="J7149">
        <f t="shared" si="446"/>
        <v>12</v>
      </c>
      <c r="K7149">
        <f t="shared" si="447"/>
        <v>2018</v>
      </c>
      <c r="L7149">
        <f>ROUND(VLOOKUP(H7149,'[1]Feeder energy'!$L:$P,2,FALSE)/1000,3)</f>
        <v>35953.199999999997</v>
      </c>
      <c r="M7149">
        <f>ROUND(VLOOKUP(H7149,'[1]Feeder energy'!$L:$P,3,FALSE)/1000,3)</f>
        <v>34621.296999999999</v>
      </c>
      <c r="N7149">
        <f>ROUND(VLOOKUP(H7149,'[1]Feeder energy'!$L:$P,4,FALSE)/1000,3)</f>
        <v>43098.326999999997</v>
      </c>
      <c r="O7149">
        <f>ROUND(VLOOKUP(H7149,'[1]Feeder energy'!$L:$P,5,FALSE)/1000,3)</f>
        <v>42569.258999999998</v>
      </c>
      <c r="P7149">
        <f t="shared" si="448"/>
        <v>1</v>
      </c>
      <c r="Q7149" t="s">
        <v>18</v>
      </c>
    </row>
    <row r="7150" spans="1:17" x14ac:dyDescent="0.25">
      <c r="A7150" s="5">
        <v>110214015477</v>
      </c>
      <c r="B7150" s="6">
        <v>43466</v>
      </c>
      <c r="C7150">
        <v>20000</v>
      </c>
      <c r="D7150">
        <v>20000</v>
      </c>
      <c r="E7150">
        <v>299</v>
      </c>
      <c r="H7150" s="6">
        <f t="shared" si="445"/>
        <v>43435</v>
      </c>
      <c r="I7150">
        <f>SUMIFS('[1]Monthly unit'!$C:$C,'[1]Monthly unit'!$A:$A,'[1]Final sheet'!A7150,'[1]Monthly unit'!$B:$B,'[1]Final sheet'!H7150)</f>
        <v>0</v>
      </c>
      <c r="J7150">
        <f t="shared" si="446"/>
        <v>12</v>
      </c>
      <c r="K7150">
        <f t="shared" si="447"/>
        <v>2018</v>
      </c>
      <c r="L7150">
        <f>ROUND(VLOOKUP(H7150,'[1]Feeder energy'!$L:$P,2,FALSE)/1000,3)</f>
        <v>35953.199999999997</v>
      </c>
      <c r="M7150">
        <f>ROUND(VLOOKUP(H7150,'[1]Feeder energy'!$L:$P,3,FALSE)/1000,3)</f>
        <v>34621.296999999999</v>
      </c>
      <c r="N7150">
        <f>ROUND(VLOOKUP(H7150,'[1]Feeder energy'!$L:$P,4,FALSE)/1000,3)</f>
        <v>43098.326999999997</v>
      </c>
      <c r="O7150">
        <f>ROUND(VLOOKUP(H7150,'[1]Feeder energy'!$L:$P,5,FALSE)/1000,3)</f>
        <v>42569.258999999998</v>
      </c>
      <c r="P7150">
        <f t="shared" si="448"/>
        <v>1</v>
      </c>
      <c r="Q7150" t="s">
        <v>18</v>
      </c>
    </row>
    <row r="7151" spans="1:17" x14ac:dyDescent="0.25">
      <c r="A7151" s="5">
        <v>110214015702</v>
      </c>
      <c r="B7151" s="6">
        <v>43466</v>
      </c>
      <c r="C7151">
        <v>10000</v>
      </c>
      <c r="D7151">
        <v>10000</v>
      </c>
      <c r="E7151">
        <v>321</v>
      </c>
      <c r="H7151" s="6">
        <f t="shared" si="445"/>
        <v>43435</v>
      </c>
      <c r="I7151">
        <f>SUMIFS('[1]Monthly unit'!$C:$C,'[1]Monthly unit'!$A:$A,'[1]Final sheet'!A7151,'[1]Monthly unit'!$B:$B,'[1]Final sheet'!H7151)</f>
        <v>135</v>
      </c>
      <c r="J7151">
        <f t="shared" si="446"/>
        <v>12</v>
      </c>
      <c r="K7151">
        <f t="shared" si="447"/>
        <v>2018</v>
      </c>
      <c r="L7151">
        <f>ROUND(VLOOKUP(H7151,'[1]Feeder energy'!$L:$P,2,FALSE)/1000,3)</f>
        <v>35953.199999999997</v>
      </c>
      <c r="M7151">
        <f>ROUND(VLOOKUP(H7151,'[1]Feeder energy'!$L:$P,3,FALSE)/1000,3)</f>
        <v>34621.296999999999</v>
      </c>
      <c r="N7151">
        <f>ROUND(VLOOKUP(H7151,'[1]Feeder energy'!$L:$P,4,FALSE)/1000,3)</f>
        <v>43098.326999999997</v>
      </c>
      <c r="O7151">
        <f>ROUND(VLOOKUP(H7151,'[1]Feeder energy'!$L:$P,5,FALSE)/1000,3)</f>
        <v>42569.258999999998</v>
      </c>
      <c r="P7151">
        <f t="shared" si="448"/>
        <v>1</v>
      </c>
      <c r="Q7151" t="s">
        <v>18</v>
      </c>
    </row>
    <row r="7152" spans="1:17" x14ac:dyDescent="0.25">
      <c r="A7152" s="5">
        <v>110214016001</v>
      </c>
      <c r="B7152" s="6">
        <v>43466</v>
      </c>
      <c r="C7152">
        <v>4000</v>
      </c>
      <c r="D7152">
        <v>1000</v>
      </c>
      <c r="E7152">
        <v>6</v>
      </c>
      <c r="H7152" s="6">
        <f t="shared" si="445"/>
        <v>43435</v>
      </c>
      <c r="I7152">
        <f>SUMIFS('[1]Monthly unit'!$C:$C,'[1]Monthly unit'!$A:$A,'[1]Final sheet'!A7152,'[1]Monthly unit'!$B:$B,'[1]Final sheet'!H7152)</f>
        <v>8</v>
      </c>
      <c r="J7152">
        <f t="shared" si="446"/>
        <v>12</v>
      </c>
      <c r="K7152">
        <f t="shared" si="447"/>
        <v>2018</v>
      </c>
      <c r="L7152">
        <f>ROUND(VLOOKUP(H7152,'[1]Feeder energy'!$L:$P,2,FALSE)/1000,3)</f>
        <v>35953.199999999997</v>
      </c>
      <c r="M7152">
        <f>ROUND(VLOOKUP(H7152,'[1]Feeder energy'!$L:$P,3,FALSE)/1000,3)</f>
        <v>34621.296999999999</v>
      </c>
      <c r="N7152">
        <f>ROUND(VLOOKUP(H7152,'[1]Feeder energy'!$L:$P,4,FALSE)/1000,3)</f>
        <v>43098.326999999997</v>
      </c>
      <c r="O7152">
        <f>ROUND(VLOOKUP(H7152,'[1]Feeder energy'!$L:$P,5,FALSE)/1000,3)</f>
        <v>42569.258999999998</v>
      </c>
      <c r="P7152">
        <f t="shared" si="448"/>
        <v>1</v>
      </c>
      <c r="Q7152" t="s">
        <v>18</v>
      </c>
    </row>
    <row r="7153" spans="1:17" x14ac:dyDescent="0.25">
      <c r="A7153" s="5">
        <v>110214016048</v>
      </c>
      <c r="B7153" s="6">
        <v>43466</v>
      </c>
      <c r="C7153">
        <v>0</v>
      </c>
      <c r="H7153" s="6">
        <f t="shared" si="445"/>
        <v>43435</v>
      </c>
      <c r="I7153">
        <f>SUMIFS('[1]Monthly unit'!$C:$C,'[1]Monthly unit'!$A:$A,'[1]Final sheet'!A7153,'[1]Monthly unit'!$B:$B,'[1]Final sheet'!H7153)</f>
        <v>100</v>
      </c>
      <c r="J7153">
        <f t="shared" si="446"/>
        <v>12</v>
      </c>
      <c r="K7153">
        <f t="shared" si="447"/>
        <v>2018</v>
      </c>
      <c r="L7153">
        <f>ROUND(VLOOKUP(H7153,'[1]Feeder energy'!$L:$P,2,FALSE)/1000,3)</f>
        <v>35953.199999999997</v>
      </c>
      <c r="M7153">
        <f>ROUND(VLOOKUP(H7153,'[1]Feeder energy'!$L:$P,3,FALSE)/1000,3)</f>
        <v>34621.296999999999</v>
      </c>
      <c r="N7153">
        <f>ROUND(VLOOKUP(H7153,'[1]Feeder energy'!$L:$P,4,FALSE)/1000,3)</f>
        <v>43098.326999999997</v>
      </c>
      <c r="O7153">
        <f>ROUND(VLOOKUP(H7153,'[1]Feeder energy'!$L:$P,5,FALSE)/1000,3)</f>
        <v>42569.258999999998</v>
      </c>
      <c r="P7153">
        <f t="shared" si="448"/>
        <v>0</v>
      </c>
      <c r="Q7153" t="s">
        <v>18</v>
      </c>
    </row>
    <row r="7154" spans="1:17" x14ac:dyDescent="0.25">
      <c r="A7154" s="5">
        <v>110214016051</v>
      </c>
      <c r="B7154" s="6">
        <v>43466</v>
      </c>
      <c r="C7154">
        <v>22000</v>
      </c>
      <c r="D7154">
        <v>12000</v>
      </c>
      <c r="E7154">
        <v>160</v>
      </c>
      <c r="H7154" s="6">
        <f t="shared" si="445"/>
        <v>43435</v>
      </c>
      <c r="I7154">
        <f>SUMIFS('[1]Monthly unit'!$C:$C,'[1]Monthly unit'!$A:$A,'[1]Final sheet'!A7154,'[1]Monthly unit'!$B:$B,'[1]Final sheet'!H7154)</f>
        <v>100</v>
      </c>
      <c r="J7154">
        <f t="shared" si="446"/>
        <v>12</v>
      </c>
      <c r="K7154">
        <f t="shared" si="447"/>
        <v>2018</v>
      </c>
      <c r="L7154">
        <f>ROUND(VLOOKUP(H7154,'[1]Feeder energy'!$L:$P,2,FALSE)/1000,3)</f>
        <v>35953.199999999997</v>
      </c>
      <c r="M7154">
        <f>ROUND(VLOOKUP(H7154,'[1]Feeder energy'!$L:$P,3,FALSE)/1000,3)</f>
        <v>34621.296999999999</v>
      </c>
      <c r="N7154">
        <f>ROUND(VLOOKUP(H7154,'[1]Feeder energy'!$L:$P,4,FALSE)/1000,3)</f>
        <v>43098.326999999997</v>
      </c>
      <c r="O7154">
        <f>ROUND(VLOOKUP(H7154,'[1]Feeder energy'!$L:$P,5,FALSE)/1000,3)</f>
        <v>42569.258999999998</v>
      </c>
      <c r="P7154">
        <f t="shared" si="448"/>
        <v>1</v>
      </c>
      <c r="Q7154" t="s">
        <v>18</v>
      </c>
    </row>
    <row r="7155" spans="1:17" x14ac:dyDescent="0.25">
      <c r="A7155" s="5">
        <v>110214016052</v>
      </c>
      <c r="B7155" s="6">
        <v>43466</v>
      </c>
      <c r="C7155">
        <v>255000</v>
      </c>
      <c r="D7155">
        <v>30000</v>
      </c>
      <c r="E7155">
        <v>31</v>
      </c>
      <c r="H7155" s="6">
        <f t="shared" si="445"/>
        <v>43435</v>
      </c>
      <c r="I7155">
        <f>SUMIFS('[1]Monthly unit'!$C:$C,'[1]Monthly unit'!$A:$A,'[1]Final sheet'!A7155,'[1]Monthly unit'!$B:$B,'[1]Final sheet'!H7155)</f>
        <v>100</v>
      </c>
      <c r="J7155">
        <f t="shared" si="446"/>
        <v>12</v>
      </c>
      <c r="K7155">
        <f t="shared" si="447"/>
        <v>2018</v>
      </c>
      <c r="L7155">
        <f>ROUND(VLOOKUP(H7155,'[1]Feeder energy'!$L:$P,2,FALSE)/1000,3)</f>
        <v>35953.199999999997</v>
      </c>
      <c r="M7155">
        <f>ROUND(VLOOKUP(H7155,'[1]Feeder energy'!$L:$P,3,FALSE)/1000,3)</f>
        <v>34621.296999999999</v>
      </c>
      <c r="N7155">
        <f>ROUND(VLOOKUP(H7155,'[1]Feeder energy'!$L:$P,4,FALSE)/1000,3)</f>
        <v>43098.326999999997</v>
      </c>
      <c r="O7155">
        <f>ROUND(VLOOKUP(H7155,'[1]Feeder energy'!$L:$P,5,FALSE)/1000,3)</f>
        <v>42569.258999999998</v>
      </c>
      <c r="P7155">
        <f t="shared" si="448"/>
        <v>1</v>
      </c>
      <c r="Q7155" t="s">
        <v>18</v>
      </c>
    </row>
    <row r="7156" spans="1:17" x14ac:dyDescent="0.25">
      <c r="A7156" s="5">
        <v>110214016135</v>
      </c>
      <c r="B7156" s="6">
        <v>43466</v>
      </c>
      <c r="C7156">
        <v>20000</v>
      </c>
      <c r="D7156">
        <v>5000</v>
      </c>
      <c r="E7156">
        <v>27</v>
      </c>
      <c r="H7156" s="6">
        <f t="shared" si="445"/>
        <v>43435</v>
      </c>
      <c r="I7156">
        <f>SUMIFS('[1]Monthly unit'!$C:$C,'[1]Monthly unit'!$A:$A,'[1]Final sheet'!A7156,'[1]Monthly unit'!$B:$B,'[1]Final sheet'!H7156)</f>
        <v>42</v>
      </c>
      <c r="J7156">
        <f t="shared" si="446"/>
        <v>12</v>
      </c>
      <c r="K7156">
        <f t="shared" si="447"/>
        <v>2018</v>
      </c>
      <c r="L7156">
        <f>ROUND(VLOOKUP(H7156,'[1]Feeder energy'!$L:$P,2,FALSE)/1000,3)</f>
        <v>35953.199999999997</v>
      </c>
      <c r="M7156">
        <f>ROUND(VLOOKUP(H7156,'[1]Feeder energy'!$L:$P,3,FALSE)/1000,3)</f>
        <v>34621.296999999999</v>
      </c>
      <c r="N7156">
        <f>ROUND(VLOOKUP(H7156,'[1]Feeder energy'!$L:$P,4,FALSE)/1000,3)</f>
        <v>43098.326999999997</v>
      </c>
      <c r="O7156">
        <f>ROUND(VLOOKUP(H7156,'[1]Feeder energy'!$L:$P,5,FALSE)/1000,3)</f>
        <v>42569.258999999998</v>
      </c>
      <c r="P7156">
        <f t="shared" si="448"/>
        <v>1</v>
      </c>
      <c r="Q7156" t="s">
        <v>18</v>
      </c>
    </row>
    <row r="7157" spans="1:17" x14ac:dyDescent="0.25">
      <c r="A7157" s="5">
        <v>110214016156</v>
      </c>
      <c r="B7157" s="6">
        <v>43466</v>
      </c>
      <c r="C7157">
        <v>20000</v>
      </c>
      <c r="D7157">
        <v>5000</v>
      </c>
      <c r="E7157">
        <v>27</v>
      </c>
      <c r="H7157" s="6">
        <f t="shared" si="445"/>
        <v>43435</v>
      </c>
      <c r="I7157">
        <f>SUMIFS('[1]Monthly unit'!$C:$C,'[1]Monthly unit'!$A:$A,'[1]Final sheet'!A7157,'[1]Monthly unit'!$B:$B,'[1]Final sheet'!H7157)</f>
        <v>209</v>
      </c>
      <c r="J7157">
        <f t="shared" si="446"/>
        <v>12</v>
      </c>
      <c r="K7157">
        <f t="shared" si="447"/>
        <v>2018</v>
      </c>
      <c r="L7157">
        <f>ROUND(VLOOKUP(H7157,'[1]Feeder energy'!$L:$P,2,FALSE)/1000,3)</f>
        <v>35953.199999999997</v>
      </c>
      <c r="M7157">
        <f>ROUND(VLOOKUP(H7157,'[1]Feeder energy'!$L:$P,3,FALSE)/1000,3)</f>
        <v>34621.296999999999</v>
      </c>
      <c r="N7157">
        <f>ROUND(VLOOKUP(H7157,'[1]Feeder energy'!$L:$P,4,FALSE)/1000,3)</f>
        <v>43098.326999999997</v>
      </c>
      <c r="O7157">
        <f>ROUND(VLOOKUP(H7157,'[1]Feeder energy'!$L:$P,5,FALSE)/1000,3)</f>
        <v>42569.258999999998</v>
      </c>
      <c r="P7157">
        <f t="shared" si="448"/>
        <v>1</v>
      </c>
      <c r="Q7157" t="s">
        <v>18</v>
      </c>
    </row>
    <row r="7158" spans="1:17" x14ac:dyDescent="0.25">
      <c r="A7158" s="5">
        <v>110214016177</v>
      </c>
      <c r="B7158" s="6">
        <v>43466</v>
      </c>
      <c r="C7158">
        <v>120000</v>
      </c>
      <c r="D7158">
        <v>20000</v>
      </c>
      <c r="E7158">
        <v>27</v>
      </c>
      <c r="H7158" s="6">
        <f t="shared" si="445"/>
        <v>43435</v>
      </c>
      <c r="I7158">
        <f>SUMIFS('[1]Monthly unit'!$C:$C,'[1]Monthly unit'!$A:$A,'[1]Final sheet'!A7158,'[1]Monthly unit'!$B:$B,'[1]Final sheet'!H7158)</f>
        <v>316</v>
      </c>
      <c r="J7158">
        <f t="shared" si="446"/>
        <v>12</v>
      </c>
      <c r="K7158">
        <f t="shared" si="447"/>
        <v>2018</v>
      </c>
      <c r="L7158">
        <f>ROUND(VLOOKUP(H7158,'[1]Feeder energy'!$L:$P,2,FALSE)/1000,3)</f>
        <v>35953.199999999997</v>
      </c>
      <c r="M7158">
        <f>ROUND(VLOOKUP(H7158,'[1]Feeder energy'!$L:$P,3,FALSE)/1000,3)</f>
        <v>34621.296999999999</v>
      </c>
      <c r="N7158">
        <f>ROUND(VLOOKUP(H7158,'[1]Feeder energy'!$L:$P,4,FALSE)/1000,3)</f>
        <v>43098.326999999997</v>
      </c>
      <c r="O7158">
        <f>ROUND(VLOOKUP(H7158,'[1]Feeder energy'!$L:$P,5,FALSE)/1000,3)</f>
        <v>42569.258999999998</v>
      </c>
      <c r="P7158">
        <f t="shared" si="448"/>
        <v>1</v>
      </c>
      <c r="Q7158" t="s">
        <v>18</v>
      </c>
    </row>
    <row r="7159" spans="1:17" x14ac:dyDescent="0.25">
      <c r="A7159" s="5">
        <v>110214016194</v>
      </c>
      <c r="B7159" s="6">
        <v>43466</v>
      </c>
      <c r="C7159">
        <v>448000</v>
      </c>
      <c r="D7159">
        <v>70000</v>
      </c>
      <c r="E7159">
        <v>27</v>
      </c>
      <c r="H7159" s="6">
        <f t="shared" si="445"/>
        <v>43435</v>
      </c>
      <c r="I7159">
        <f>SUMIFS('[1]Monthly unit'!$C:$C,'[1]Monthly unit'!$A:$A,'[1]Final sheet'!A7159,'[1]Monthly unit'!$B:$B,'[1]Final sheet'!H7159)</f>
        <v>4546</v>
      </c>
      <c r="J7159">
        <f t="shared" si="446"/>
        <v>12</v>
      </c>
      <c r="K7159">
        <f t="shared" si="447"/>
        <v>2018</v>
      </c>
      <c r="L7159">
        <f>ROUND(VLOOKUP(H7159,'[1]Feeder energy'!$L:$P,2,FALSE)/1000,3)</f>
        <v>35953.199999999997</v>
      </c>
      <c r="M7159">
        <f>ROUND(VLOOKUP(H7159,'[1]Feeder energy'!$L:$P,3,FALSE)/1000,3)</f>
        <v>34621.296999999999</v>
      </c>
      <c r="N7159">
        <f>ROUND(VLOOKUP(H7159,'[1]Feeder energy'!$L:$P,4,FALSE)/1000,3)</f>
        <v>43098.326999999997</v>
      </c>
      <c r="O7159">
        <f>ROUND(VLOOKUP(H7159,'[1]Feeder energy'!$L:$P,5,FALSE)/1000,3)</f>
        <v>42569.258999999998</v>
      </c>
      <c r="P7159">
        <f t="shared" si="448"/>
        <v>1</v>
      </c>
      <c r="Q7159" t="s">
        <v>18</v>
      </c>
    </row>
    <row r="7160" spans="1:17" x14ac:dyDescent="0.25">
      <c r="A7160" s="5">
        <v>110214017060</v>
      </c>
      <c r="B7160" s="6">
        <v>43466</v>
      </c>
      <c r="C7160">
        <v>60000</v>
      </c>
      <c r="D7160">
        <v>7000</v>
      </c>
      <c r="E7160">
        <v>19</v>
      </c>
      <c r="H7160" s="6">
        <f t="shared" si="445"/>
        <v>43435</v>
      </c>
      <c r="I7160">
        <f>SUMIFS('[1]Monthly unit'!$C:$C,'[1]Monthly unit'!$A:$A,'[1]Final sheet'!A7160,'[1]Monthly unit'!$B:$B,'[1]Final sheet'!H7160)</f>
        <v>440</v>
      </c>
      <c r="J7160">
        <f t="shared" si="446"/>
        <v>12</v>
      </c>
      <c r="K7160">
        <f t="shared" si="447"/>
        <v>2018</v>
      </c>
      <c r="L7160">
        <f>ROUND(VLOOKUP(H7160,'[1]Feeder energy'!$L:$P,2,FALSE)/1000,3)</f>
        <v>35953.199999999997</v>
      </c>
      <c r="M7160">
        <f>ROUND(VLOOKUP(H7160,'[1]Feeder energy'!$L:$P,3,FALSE)/1000,3)</f>
        <v>34621.296999999999</v>
      </c>
      <c r="N7160">
        <f>ROUND(VLOOKUP(H7160,'[1]Feeder energy'!$L:$P,4,FALSE)/1000,3)</f>
        <v>43098.326999999997</v>
      </c>
      <c r="O7160">
        <f>ROUND(VLOOKUP(H7160,'[1]Feeder energy'!$L:$P,5,FALSE)/1000,3)</f>
        <v>42569.258999999998</v>
      </c>
      <c r="P7160">
        <f t="shared" si="448"/>
        <v>1</v>
      </c>
      <c r="Q7160" t="s">
        <v>18</v>
      </c>
    </row>
    <row r="7161" spans="1:17" x14ac:dyDescent="0.25">
      <c r="A7161" s="5">
        <v>110214017537</v>
      </c>
      <c r="B7161" s="6">
        <v>43466</v>
      </c>
      <c r="C7161">
        <v>15500</v>
      </c>
      <c r="D7161">
        <v>1500</v>
      </c>
      <c r="E7161">
        <v>85</v>
      </c>
      <c r="H7161" s="6">
        <f t="shared" si="445"/>
        <v>43435</v>
      </c>
      <c r="I7161">
        <f>SUMIFS('[1]Monthly unit'!$C:$C,'[1]Monthly unit'!$A:$A,'[1]Final sheet'!A7161,'[1]Monthly unit'!$B:$B,'[1]Final sheet'!H7161)</f>
        <v>127</v>
      </c>
      <c r="J7161">
        <f t="shared" si="446"/>
        <v>12</v>
      </c>
      <c r="K7161">
        <f t="shared" si="447"/>
        <v>2018</v>
      </c>
      <c r="L7161">
        <f>ROUND(VLOOKUP(H7161,'[1]Feeder energy'!$L:$P,2,FALSE)/1000,3)</f>
        <v>35953.199999999997</v>
      </c>
      <c r="M7161">
        <f>ROUND(VLOOKUP(H7161,'[1]Feeder energy'!$L:$P,3,FALSE)/1000,3)</f>
        <v>34621.296999999999</v>
      </c>
      <c r="N7161">
        <f>ROUND(VLOOKUP(H7161,'[1]Feeder energy'!$L:$P,4,FALSE)/1000,3)</f>
        <v>43098.326999999997</v>
      </c>
      <c r="O7161">
        <f>ROUND(VLOOKUP(H7161,'[1]Feeder energy'!$L:$P,5,FALSE)/1000,3)</f>
        <v>42569.258999999998</v>
      </c>
      <c r="P7161">
        <f t="shared" si="448"/>
        <v>1</v>
      </c>
      <c r="Q7161" t="s">
        <v>18</v>
      </c>
    </row>
    <row r="7162" spans="1:17" x14ac:dyDescent="0.25">
      <c r="A7162" s="5">
        <v>110214020881</v>
      </c>
      <c r="B7162" s="6">
        <v>43466</v>
      </c>
      <c r="C7162">
        <v>40000</v>
      </c>
      <c r="D7162">
        <v>40000</v>
      </c>
      <c r="E7162">
        <v>61</v>
      </c>
      <c r="H7162" s="6">
        <f t="shared" si="445"/>
        <v>43435</v>
      </c>
      <c r="I7162">
        <f>SUMIFS('[1]Monthly unit'!$C:$C,'[1]Monthly unit'!$A:$A,'[1]Final sheet'!A7162,'[1]Monthly unit'!$B:$B,'[1]Final sheet'!H7162)</f>
        <v>929</v>
      </c>
      <c r="J7162">
        <f t="shared" si="446"/>
        <v>12</v>
      </c>
      <c r="K7162">
        <f t="shared" si="447"/>
        <v>2018</v>
      </c>
      <c r="L7162">
        <f>ROUND(VLOOKUP(H7162,'[1]Feeder energy'!$L:$P,2,FALSE)/1000,3)</f>
        <v>35953.199999999997</v>
      </c>
      <c r="M7162">
        <f>ROUND(VLOOKUP(H7162,'[1]Feeder energy'!$L:$P,3,FALSE)/1000,3)</f>
        <v>34621.296999999999</v>
      </c>
      <c r="N7162">
        <f>ROUND(VLOOKUP(H7162,'[1]Feeder energy'!$L:$P,4,FALSE)/1000,3)</f>
        <v>43098.326999999997</v>
      </c>
      <c r="O7162">
        <f>ROUND(VLOOKUP(H7162,'[1]Feeder energy'!$L:$P,5,FALSE)/1000,3)</f>
        <v>42569.258999999998</v>
      </c>
      <c r="P7162">
        <f t="shared" si="448"/>
        <v>1</v>
      </c>
      <c r="Q7162" t="s">
        <v>18</v>
      </c>
    </row>
    <row r="7163" spans="1:17" x14ac:dyDescent="0.25">
      <c r="A7163" s="5">
        <v>110214021592</v>
      </c>
      <c r="B7163" s="6">
        <v>43466</v>
      </c>
      <c r="C7163">
        <v>10000</v>
      </c>
      <c r="D7163">
        <v>2000</v>
      </c>
      <c r="E7163">
        <v>4</v>
      </c>
      <c r="H7163" s="6">
        <f t="shared" si="445"/>
        <v>43435</v>
      </c>
      <c r="I7163">
        <f>SUMIFS('[1]Monthly unit'!$C:$C,'[1]Monthly unit'!$A:$A,'[1]Final sheet'!A7163,'[1]Monthly unit'!$B:$B,'[1]Final sheet'!H7163)</f>
        <v>40</v>
      </c>
      <c r="J7163">
        <f t="shared" si="446"/>
        <v>12</v>
      </c>
      <c r="K7163">
        <f t="shared" si="447"/>
        <v>2018</v>
      </c>
      <c r="L7163">
        <f>ROUND(VLOOKUP(H7163,'[1]Feeder energy'!$L:$P,2,FALSE)/1000,3)</f>
        <v>35953.199999999997</v>
      </c>
      <c r="M7163">
        <f>ROUND(VLOOKUP(H7163,'[1]Feeder energy'!$L:$P,3,FALSE)/1000,3)</f>
        <v>34621.296999999999</v>
      </c>
      <c r="N7163">
        <f>ROUND(VLOOKUP(H7163,'[1]Feeder energy'!$L:$P,4,FALSE)/1000,3)</f>
        <v>43098.326999999997</v>
      </c>
      <c r="O7163">
        <f>ROUND(VLOOKUP(H7163,'[1]Feeder energy'!$L:$P,5,FALSE)/1000,3)</f>
        <v>42569.258999999998</v>
      </c>
      <c r="P7163">
        <f t="shared" si="448"/>
        <v>1</v>
      </c>
      <c r="Q7163" t="s">
        <v>18</v>
      </c>
    </row>
    <row r="7164" spans="1:17" x14ac:dyDescent="0.25">
      <c r="A7164" s="5">
        <v>110214021593</v>
      </c>
      <c r="B7164" s="6">
        <v>43466</v>
      </c>
      <c r="C7164">
        <v>0</v>
      </c>
      <c r="H7164" s="6">
        <f t="shared" si="445"/>
        <v>43435</v>
      </c>
      <c r="I7164">
        <f>SUMIFS('[1]Monthly unit'!$C:$C,'[1]Monthly unit'!$A:$A,'[1]Final sheet'!A7164,'[1]Monthly unit'!$B:$B,'[1]Final sheet'!H7164)</f>
        <v>43</v>
      </c>
      <c r="J7164">
        <f t="shared" si="446"/>
        <v>12</v>
      </c>
      <c r="K7164">
        <f t="shared" si="447"/>
        <v>2018</v>
      </c>
      <c r="L7164">
        <f>ROUND(VLOOKUP(H7164,'[1]Feeder energy'!$L:$P,2,FALSE)/1000,3)</f>
        <v>35953.199999999997</v>
      </c>
      <c r="M7164">
        <f>ROUND(VLOOKUP(H7164,'[1]Feeder energy'!$L:$P,3,FALSE)/1000,3)</f>
        <v>34621.296999999999</v>
      </c>
      <c r="N7164">
        <f>ROUND(VLOOKUP(H7164,'[1]Feeder energy'!$L:$P,4,FALSE)/1000,3)</f>
        <v>43098.326999999997</v>
      </c>
      <c r="O7164">
        <f>ROUND(VLOOKUP(H7164,'[1]Feeder energy'!$L:$P,5,FALSE)/1000,3)</f>
        <v>42569.258999999998</v>
      </c>
      <c r="P7164">
        <f t="shared" si="448"/>
        <v>0</v>
      </c>
      <c r="Q7164" t="s">
        <v>18</v>
      </c>
    </row>
    <row r="7165" spans="1:17" x14ac:dyDescent="0.25">
      <c r="A7165" s="5">
        <v>110211000839</v>
      </c>
      <c r="B7165" s="6">
        <v>43435</v>
      </c>
      <c r="C7165">
        <v>10000</v>
      </c>
      <c r="D7165">
        <v>5000</v>
      </c>
      <c r="E7165">
        <v>77</v>
      </c>
      <c r="H7165" s="6">
        <f t="shared" si="445"/>
        <v>43405</v>
      </c>
      <c r="I7165">
        <f>SUMIFS('[1]Monthly unit'!$C:$C,'[1]Monthly unit'!$A:$A,'[1]Final sheet'!A7165,'[1]Monthly unit'!$B:$B,'[1]Final sheet'!H7165)</f>
        <v>0</v>
      </c>
      <c r="J7165">
        <f t="shared" si="446"/>
        <v>11</v>
      </c>
      <c r="K7165">
        <f t="shared" si="447"/>
        <v>2018</v>
      </c>
      <c r="L7165">
        <f>ROUND(VLOOKUP(H7165,'[1]Feeder energy'!$L:$P,2,FALSE)/1000,3)</f>
        <v>34621.296999999999</v>
      </c>
      <c r="M7165">
        <f>ROUND(VLOOKUP(H7165,'[1]Feeder energy'!$L:$P,3,FALSE)/1000,3)</f>
        <v>43098.326999999997</v>
      </c>
      <c r="N7165">
        <f>ROUND(VLOOKUP(H7165,'[1]Feeder energy'!$L:$P,4,FALSE)/1000,3)</f>
        <v>42569.258999999998</v>
      </c>
      <c r="O7165">
        <f>ROUND(VLOOKUP(H7165,'[1]Feeder energy'!$L:$P,5,FALSE)/1000,3)</f>
        <v>46255.478999999999</v>
      </c>
      <c r="P7165">
        <f t="shared" si="448"/>
        <v>1</v>
      </c>
      <c r="Q7165" t="s">
        <v>17</v>
      </c>
    </row>
    <row r="7166" spans="1:17" x14ac:dyDescent="0.25">
      <c r="A7166" s="5">
        <v>110211001803</v>
      </c>
      <c r="B7166" s="6">
        <v>43435</v>
      </c>
      <c r="C7166">
        <v>10000</v>
      </c>
      <c r="D7166">
        <v>10000</v>
      </c>
      <c r="E7166">
        <v>261</v>
      </c>
      <c r="H7166" s="6">
        <f t="shared" si="445"/>
        <v>43405</v>
      </c>
      <c r="I7166">
        <f>SUMIFS('[1]Monthly unit'!$C:$C,'[1]Monthly unit'!$A:$A,'[1]Final sheet'!A7166,'[1]Monthly unit'!$B:$B,'[1]Final sheet'!H7166)</f>
        <v>409</v>
      </c>
      <c r="J7166">
        <f t="shared" si="446"/>
        <v>11</v>
      </c>
      <c r="K7166">
        <f t="shared" si="447"/>
        <v>2018</v>
      </c>
      <c r="L7166">
        <f>ROUND(VLOOKUP(H7166,'[1]Feeder energy'!$L:$P,2,FALSE)/1000,3)</f>
        <v>34621.296999999999</v>
      </c>
      <c r="M7166">
        <f>ROUND(VLOOKUP(H7166,'[1]Feeder energy'!$L:$P,3,FALSE)/1000,3)</f>
        <v>43098.326999999997</v>
      </c>
      <c r="N7166">
        <f>ROUND(VLOOKUP(H7166,'[1]Feeder energy'!$L:$P,4,FALSE)/1000,3)</f>
        <v>42569.258999999998</v>
      </c>
      <c r="O7166">
        <f>ROUND(VLOOKUP(H7166,'[1]Feeder energy'!$L:$P,5,FALSE)/1000,3)</f>
        <v>46255.478999999999</v>
      </c>
      <c r="P7166">
        <f t="shared" si="448"/>
        <v>1</v>
      </c>
      <c r="Q7166" t="s">
        <v>18</v>
      </c>
    </row>
    <row r="7167" spans="1:17" x14ac:dyDescent="0.25">
      <c r="A7167" s="5">
        <v>110211002080</v>
      </c>
      <c r="B7167" s="6">
        <v>43435</v>
      </c>
      <c r="C7167">
        <v>41000</v>
      </c>
      <c r="D7167">
        <v>10000</v>
      </c>
      <c r="E7167">
        <v>51</v>
      </c>
      <c r="H7167" s="6">
        <f t="shared" si="445"/>
        <v>43405</v>
      </c>
      <c r="I7167">
        <f>SUMIFS('[1]Monthly unit'!$C:$C,'[1]Monthly unit'!$A:$A,'[1]Final sheet'!A7167,'[1]Monthly unit'!$B:$B,'[1]Final sheet'!H7167)</f>
        <v>304</v>
      </c>
      <c r="J7167">
        <f t="shared" si="446"/>
        <v>11</v>
      </c>
      <c r="K7167">
        <f t="shared" si="447"/>
        <v>2018</v>
      </c>
      <c r="L7167">
        <f>ROUND(VLOOKUP(H7167,'[1]Feeder energy'!$L:$P,2,FALSE)/1000,3)</f>
        <v>34621.296999999999</v>
      </c>
      <c r="M7167">
        <f>ROUND(VLOOKUP(H7167,'[1]Feeder energy'!$L:$P,3,FALSE)/1000,3)</f>
        <v>43098.326999999997</v>
      </c>
      <c r="N7167">
        <f>ROUND(VLOOKUP(H7167,'[1]Feeder energy'!$L:$P,4,FALSE)/1000,3)</f>
        <v>42569.258999999998</v>
      </c>
      <c r="O7167">
        <f>ROUND(VLOOKUP(H7167,'[1]Feeder energy'!$L:$P,5,FALSE)/1000,3)</f>
        <v>46255.478999999999</v>
      </c>
      <c r="P7167">
        <f t="shared" si="448"/>
        <v>1</v>
      </c>
      <c r="Q7167" t="s">
        <v>18</v>
      </c>
    </row>
    <row r="7168" spans="1:17" x14ac:dyDescent="0.25">
      <c r="A7168" s="5">
        <v>110211002086</v>
      </c>
      <c r="B7168" s="6">
        <v>43435</v>
      </c>
      <c r="C7168">
        <v>22000</v>
      </c>
      <c r="D7168">
        <v>4000</v>
      </c>
      <c r="E7168">
        <v>11</v>
      </c>
      <c r="H7168" s="6">
        <f t="shared" si="445"/>
        <v>43405</v>
      </c>
      <c r="I7168">
        <f>SUMIFS('[1]Monthly unit'!$C:$C,'[1]Monthly unit'!$A:$A,'[1]Final sheet'!A7168,'[1]Monthly unit'!$B:$B,'[1]Final sheet'!H7168)</f>
        <v>206</v>
      </c>
      <c r="J7168">
        <f t="shared" si="446"/>
        <v>11</v>
      </c>
      <c r="K7168">
        <f t="shared" si="447"/>
        <v>2018</v>
      </c>
      <c r="L7168">
        <f>ROUND(VLOOKUP(H7168,'[1]Feeder energy'!$L:$P,2,FALSE)/1000,3)</f>
        <v>34621.296999999999</v>
      </c>
      <c r="M7168">
        <f>ROUND(VLOOKUP(H7168,'[1]Feeder energy'!$L:$P,3,FALSE)/1000,3)</f>
        <v>43098.326999999997</v>
      </c>
      <c r="N7168">
        <f>ROUND(VLOOKUP(H7168,'[1]Feeder energy'!$L:$P,4,FALSE)/1000,3)</f>
        <v>42569.258999999998</v>
      </c>
      <c r="O7168">
        <f>ROUND(VLOOKUP(H7168,'[1]Feeder energy'!$L:$P,5,FALSE)/1000,3)</f>
        <v>46255.478999999999</v>
      </c>
      <c r="P7168">
        <f t="shared" si="448"/>
        <v>1</v>
      </c>
      <c r="Q7168" t="s">
        <v>18</v>
      </c>
    </row>
    <row r="7169" spans="1:17" x14ac:dyDescent="0.25">
      <c r="A7169" s="5">
        <v>110211002087</v>
      </c>
      <c r="B7169" s="6">
        <v>43435</v>
      </c>
      <c r="C7169">
        <v>126000</v>
      </c>
      <c r="D7169">
        <v>10000</v>
      </c>
      <c r="E7169">
        <v>18</v>
      </c>
      <c r="H7169" s="6">
        <f t="shared" si="445"/>
        <v>43405</v>
      </c>
      <c r="I7169">
        <f>SUMIFS('[1]Monthly unit'!$C:$C,'[1]Monthly unit'!$A:$A,'[1]Final sheet'!A7169,'[1]Monthly unit'!$B:$B,'[1]Final sheet'!H7169)</f>
        <v>1419</v>
      </c>
      <c r="J7169">
        <f t="shared" si="446"/>
        <v>11</v>
      </c>
      <c r="K7169">
        <f t="shared" si="447"/>
        <v>2018</v>
      </c>
      <c r="L7169">
        <f>ROUND(VLOOKUP(H7169,'[1]Feeder energy'!$L:$P,2,FALSE)/1000,3)</f>
        <v>34621.296999999999</v>
      </c>
      <c r="M7169">
        <f>ROUND(VLOOKUP(H7169,'[1]Feeder energy'!$L:$P,3,FALSE)/1000,3)</f>
        <v>43098.326999999997</v>
      </c>
      <c r="N7169">
        <f>ROUND(VLOOKUP(H7169,'[1]Feeder energy'!$L:$P,4,FALSE)/1000,3)</f>
        <v>42569.258999999998</v>
      </c>
      <c r="O7169">
        <f>ROUND(VLOOKUP(H7169,'[1]Feeder energy'!$L:$P,5,FALSE)/1000,3)</f>
        <v>46255.478999999999</v>
      </c>
      <c r="P7169">
        <f t="shared" si="448"/>
        <v>1</v>
      </c>
      <c r="Q7169" t="s">
        <v>18</v>
      </c>
    </row>
    <row r="7170" spans="1:17" x14ac:dyDescent="0.25">
      <c r="A7170" s="5">
        <v>110211002136</v>
      </c>
      <c r="B7170" s="6">
        <v>43435</v>
      </c>
      <c r="C7170">
        <v>0</v>
      </c>
      <c r="H7170" s="6">
        <f t="shared" si="445"/>
        <v>43405</v>
      </c>
      <c r="I7170">
        <f>SUMIFS('[1]Monthly unit'!$C:$C,'[1]Monthly unit'!$A:$A,'[1]Final sheet'!A7170,'[1]Monthly unit'!$B:$B,'[1]Final sheet'!H7170)</f>
        <v>0</v>
      </c>
      <c r="J7170">
        <f t="shared" si="446"/>
        <v>11</v>
      </c>
      <c r="K7170">
        <f t="shared" si="447"/>
        <v>2018</v>
      </c>
      <c r="L7170">
        <f>ROUND(VLOOKUP(H7170,'[1]Feeder energy'!$L:$P,2,FALSE)/1000,3)</f>
        <v>34621.296999999999</v>
      </c>
      <c r="M7170">
        <f>ROUND(VLOOKUP(H7170,'[1]Feeder energy'!$L:$P,3,FALSE)/1000,3)</f>
        <v>43098.326999999997</v>
      </c>
      <c r="N7170">
        <f>ROUND(VLOOKUP(H7170,'[1]Feeder energy'!$L:$P,4,FALSE)/1000,3)</f>
        <v>42569.258999999998</v>
      </c>
      <c r="O7170">
        <f>ROUND(VLOOKUP(H7170,'[1]Feeder energy'!$L:$P,5,FALSE)/1000,3)</f>
        <v>46255.478999999999</v>
      </c>
      <c r="P7170">
        <f t="shared" si="448"/>
        <v>0</v>
      </c>
      <c r="Q7170" t="s">
        <v>18</v>
      </c>
    </row>
    <row r="7171" spans="1:17" x14ac:dyDescent="0.25">
      <c r="A7171" s="5">
        <v>110211002383</v>
      </c>
      <c r="B7171" s="6">
        <v>43435</v>
      </c>
      <c r="C7171">
        <v>39000</v>
      </c>
      <c r="D7171">
        <v>8000</v>
      </c>
      <c r="E7171">
        <v>38</v>
      </c>
      <c r="H7171" s="6">
        <f t="shared" ref="H7171:H7234" si="449">EOMONTH(B7171,-2)+1</f>
        <v>43405</v>
      </c>
      <c r="I7171">
        <f>SUMIFS('[1]Monthly unit'!$C:$C,'[1]Monthly unit'!$A:$A,'[1]Final sheet'!A7171,'[1]Monthly unit'!$B:$B,'[1]Final sheet'!H7171)</f>
        <v>170</v>
      </c>
      <c r="J7171">
        <f t="shared" ref="J7171:J7234" si="450">MONTH(H7171)</f>
        <v>11</v>
      </c>
      <c r="K7171">
        <f t="shared" ref="K7171:K7234" si="451">YEAR(H7171)</f>
        <v>2018</v>
      </c>
      <c r="L7171">
        <f>ROUND(VLOOKUP(H7171,'[1]Feeder energy'!$L:$P,2,FALSE)/1000,3)</f>
        <v>34621.296999999999</v>
      </c>
      <c r="M7171">
        <f>ROUND(VLOOKUP(H7171,'[1]Feeder energy'!$L:$P,3,FALSE)/1000,3)</f>
        <v>43098.326999999997</v>
      </c>
      <c r="N7171">
        <f>ROUND(VLOOKUP(H7171,'[1]Feeder energy'!$L:$P,4,FALSE)/1000,3)</f>
        <v>42569.258999999998</v>
      </c>
      <c r="O7171">
        <f>ROUND(VLOOKUP(H7171,'[1]Feeder energy'!$L:$P,5,FALSE)/1000,3)</f>
        <v>46255.478999999999</v>
      </c>
      <c r="P7171">
        <f t="shared" si="448"/>
        <v>1</v>
      </c>
      <c r="Q7171" t="s">
        <v>18</v>
      </c>
    </row>
    <row r="7172" spans="1:17" x14ac:dyDescent="0.25">
      <c r="A7172" s="5">
        <v>110211002384</v>
      </c>
      <c r="B7172" s="6">
        <v>43435</v>
      </c>
      <c r="C7172">
        <v>5000</v>
      </c>
      <c r="D7172">
        <v>5000</v>
      </c>
      <c r="E7172">
        <v>187</v>
      </c>
      <c r="H7172" s="6">
        <f t="shared" si="449"/>
        <v>43405</v>
      </c>
      <c r="I7172">
        <f>SUMIFS('[1]Monthly unit'!$C:$C,'[1]Monthly unit'!$A:$A,'[1]Final sheet'!A7172,'[1]Monthly unit'!$B:$B,'[1]Final sheet'!H7172)</f>
        <v>5</v>
      </c>
      <c r="J7172">
        <f t="shared" si="450"/>
        <v>11</v>
      </c>
      <c r="K7172">
        <f t="shared" si="451"/>
        <v>2018</v>
      </c>
      <c r="L7172">
        <f>ROUND(VLOOKUP(H7172,'[1]Feeder energy'!$L:$P,2,FALSE)/1000,3)</f>
        <v>34621.296999999999</v>
      </c>
      <c r="M7172">
        <f>ROUND(VLOOKUP(H7172,'[1]Feeder energy'!$L:$P,3,FALSE)/1000,3)</f>
        <v>43098.326999999997</v>
      </c>
      <c r="N7172">
        <f>ROUND(VLOOKUP(H7172,'[1]Feeder energy'!$L:$P,4,FALSE)/1000,3)</f>
        <v>42569.258999999998</v>
      </c>
      <c r="O7172">
        <f>ROUND(VLOOKUP(H7172,'[1]Feeder energy'!$L:$P,5,FALSE)/1000,3)</f>
        <v>46255.478999999999</v>
      </c>
      <c r="P7172">
        <f t="shared" si="448"/>
        <v>1</v>
      </c>
      <c r="Q7172" t="s">
        <v>18</v>
      </c>
    </row>
    <row r="7173" spans="1:17" x14ac:dyDescent="0.25">
      <c r="A7173" s="5">
        <v>110211002386</v>
      </c>
      <c r="B7173" s="6">
        <v>43435</v>
      </c>
      <c r="C7173">
        <v>6000</v>
      </c>
      <c r="D7173">
        <v>6000</v>
      </c>
      <c r="E7173">
        <v>187</v>
      </c>
      <c r="H7173" s="6">
        <f t="shared" si="449"/>
        <v>43405</v>
      </c>
      <c r="I7173">
        <f>SUMIFS('[1]Monthly unit'!$C:$C,'[1]Monthly unit'!$A:$A,'[1]Final sheet'!A7173,'[1]Monthly unit'!$B:$B,'[1]Final sheet'!H7173)</f>
        <v>0</v>
      </c>
      <c r="J7173">
        <f t="shared" si="450"/>
        <v>11</v>
      </c>
      <c r="K7173">
        <f t="shared" si="451"/>
        <v>2018</v>
      </c>
      <c r="L7173">
        <f>ROUND(VLOOKUP(H7173,'[1]Feeder energy'!$L:$P,2,FALSE)/1000,3)</f>
        <v>34621.296999999999</v>
      </c>
      <c r="M7173">
        <f>ROUND(VLOOKUP(H7173,'[1]Feeder energy'!$L:$P,3,FALSE)/1000,3)</f>
        <v>43098.326999999997</v>
      </c>
      <c r="N7173">
        <f>ROUND(VLOOKUP(H7173,'[1]Feeder energy'!$L:$P,4,FALSE)/1000,3)</f>
        <v>42569.258999999998</v>
      </c>
      <c r="O7173">
        <f>ROUND(VLOOKUP(H7173,'[1]Feeder energy'!$L:$P,5,FALSE)/1000,3)</f>
        <v>46255.478999999999</v>
      </c>
      <c r="P7173">
        <f t="shared" si="448"/>
        <v>1</v>
      </c>
      <c r="Q7173" t="s">
        <v>18</v>
      </c>
    </row>
    <row r="7174" spans="1:17" x14ac:dyDescent="0.25">
      <c r="A7174" s="5">
        <v>110211002392</v>
      </c>
      <c r="B7174" s="6">
        <v>43435</v>
      </c>
      <c r="C7174">
        <v>6000</v>
      </c>
      <c r="D7174">
        <v>6000</v>
      </c>
      <c r="E7174">
        <v>100</v>
      </c>
      <c r="H7174" s="6">
        <f t="shared" si="449"/>
        <v>43405</v>
      </c>
      <c r="I7174">
        <f>SUMIFS('[1]Monthly unit'!$C:$C,'[1]Monthly unit'!$A:$A,'[1]Final sheet'!A7174,'[1]Monthly unit'!$B:$B,'[1]Final sheet'!H7174)</f>
        <v>2</v>
      </c>
      <c r="J7174">
        <f t="shared" si="450"/>
        <v>11</v>
      </c>
      <c r="K7174">
        <f t="shared" si="451"/>
        <v>2018</v>
      </c>
      <c r="L7174">
        <f>ROUND(VLOOKUP(H7174,'[1]Feeder energy'!$L:$P,2,FALSE)/1000,3)</f>
        <v>34621.296999999999</v>
      </c>
      <c r="M7174">
        <f>ROUND(VLOOKUP(H7174,'[1]Feeder energy'!$L:$P,3,FALSE)/1000,3)</f>
        <v>43098.326999999997</v>
      </c>
      <c r="N7174">
        <f>ROUND(VLOOKUP(H7174,'[1]Feeder energy'!$L:$P,4,FALSE)/1000,3)</f>
        <v>42569.258999999998</v>
      </c>
      <c r="O7174">
        <f>ROUND(VLOOKUP(H7174,'[1]Feeder energy'!$L:$P,5,FALSE)/1000,3)</f>
        <v>46255.478999999999</v>
      </c>
      <c r="P7174">
        <f t="shared" si="448"/>
        <v>1</v>
      </c>
      <c r="Q7174" t="s">
        <v>18</v>
      </c>
    </row>
    <row r="7175" spans="1:17" x14ac:dyDescent="0.25">
      <c r="A7175" s="5">
        <v>110211002394</v>
      </c>
      <c r="B7175" s="6">
        <v>43435</v>
      </c>
      <c r="C7175">
        <v>12817</v>
      </c>
      <c r="D7175">
        <v>5000</v>
      </c>
      <c r="E7175">
        <v>100</v>
      </c>
      <c r="H7175" s="6">
        <f t="shared" si="449"/>
        <v>43405</v>
      </c>
      <c r="I7175">
        <f>SUMIFS('[1]Monthly unit'!$C:$C,'[1]Monthly unit'!$A:$A,'[1]Final sheet'!A7175,'[1]Monthly unit'!$B:$B,'[1]Final sheet'!H7175)</f>
        <v>0</v>
      </c>
      <c r="J7175">
        <f t="shared" si="450"/>
        <v>11</v>
      </c>
      <c r="K7175">
        <f t="shared" si="451"/>
        <v>2018</v>
      </c>
      <c r="L7175">
        <f>ROUND(VLOOKUP(H7175,'[1]Feeder energy'!$L:$P,2,FALSE)/1000,3)</f>
        <v>34621.296999999999</v>
      </c>
      <c r="M7175">
        <f>ROUND(VLOOKUP(H7175,'[1]Feeder energy'!$L:$P,3,FALSE)/1000,3)</f>
        <v>43098.326999999997</v>
      </c>
      <c r="N7175">
        <f>ROUND(VLOOKUP(H7175,'[1]Feeder energy'!$L:$P,4,FALSE)/1000,3)</f>
        <v>42569.258999999998</v>
      </c>
      <c r="O7175">
        <f>ROUND(VLOOKUP(H7175,'[1]Feeder energy'!$L:$P,5,FALSE)/1000,3)</f>
        <v>46255.478999999999</v>
      </c>
      <c r="P7175">
        <f t="shared" si="448"/>
        <v>1</v>
      </c>
      <c r="Q7175" t="s">
        <v>18</v>
      </c>
    </row>
    <row r="7176" spans="1:17" x14ac:dyDescent="0.25">
      <c r="A7176" s="5">
        <v>110211002396</v>
      </c>
      <c r="B7176" s="6">
        <v>43435</v>
      </c>
      <c r="C7176">
        <v>7000</v>
      </c>
      <c r="D7176">
        <v>7000</v>
      </c>
      <c r="E7176">
        <v>214</v>
      </c>
      <c r="H7176" s="6">
        <f t="shared" si="449"/>
        <v>43405</v>
      </c>
      <c r="I7176">
        <f>SUMIFS('[1]Monthly unit'!$C:$C,'[1]Monthly unit'!$A:$A,'[1]Final sheet'!A7176,'[1]Monthly unit'!$B:$B,'[1]Final sheet'!H7176)</f>
        <v>108</v>
      </c>
      <c r="J7176">
        <f t="shared" si="450"/>
        <v>11</v>
      </c>
      <c r="K7176">
        <f t="shared" si="451"/>
        <v>2018</v>
      </c>
      <c r="L7176">
        <f>ROUND(VLOOKUP(H7176,'[1]Feeder energy'!$L:$P,2,FALSE)/1000,3)</f>
        <v>34621.296999999999</v>
      </c>
      <c r="M7176">
        <f>ROUND(VLOOKUP(H7176,'[1]Feeder energy'!$L:$P,3,FALSE)/1000,3)</f>
        <v>43098.326999999997</v>
      </c>
      <c r="N7176">
        <f>ROUND(VLOOKUP(H7176,'[1]Feeder energy'!$L:$P,4,FALSE)/1000,3)</f>
        <v>42569.258999999998</v>
      </c>
      <c r="O7176">
        <f>ROUND(VLOOKUP(H7176,'[1]Feeder energy'!$L:$P,5,FALSE)/1000,3)</f>
        <v>46255.478999999999</v>
      </c>
      <c r="P7176">
        <f t="shared" si="448"/>
        <v>1</v>
      </c>
      <c r="Q7176" t="s">
        <v>18</v>
      </c>
    </row>
    <row r="7177" spans="1:17" x14ac:dyDescent="0.25">
      <c r="A7177" s="5">
        <v>110211002398</v>
      </c>
      <c r="B7177" s="6">
        <v>43435</v>
      </c>
      <c r="C7177">
        <v>29955</v>
      </c>
      <c r="D7177">
        <v>13000</v>
      </c>
      <c r="E7177">
        <v>53</v>
      </c>
      <c r="H7177" s="6">
        <f t="shared" si="449"/>
        <v>43405</v>
      </c>
      <c r="I7177">
        <f>SUMIFS('[1]Monthly unit'!$C:$C,'[1]Monthly unit'!$A:$A,'[1]Final sheet'!A7177,'[1]Monthly unit'!$B:$B,'[1]Final sheet'!H7177)</f>
        <v>8</v>
      </c>
      <c r="J7177">
        <f t="shared" si="450"/>
        <v>11</v>
      </c>
      <c r="K7177">
        <f t="shared" si="451"/>
        <v>2018</v>
      </c>
      <c r="L7177">
        <f>ROUND(VLOOKUP(H7177,'[1]Feeder energy'!$L:$P,2,FALSE)/1000,3)</f>
        <v>34621.296999999999</v>
      </c>
      <c r="M7177">
        <f>ROUND(VLOOKUP(H7177,'[1]Feeder energy'!$L:$P,3,FALSE)/1000,3)</f>
        <v>43098.326999999997</v>
      </c>
      <c r="N7177">
        <f>ROUND(VLOOKUP(H7177,'[1]Feeder energy'!$L:$P,4,FALSE)/1000,3)</f>
        <v>42569.258999999998</v>
      </c>
      <c r="O7177">
        <f>ROUND(VLOOKUP(H7177,'[1]Feeder energy'!$L:$P,5,FALSE)/1000,3)</f>
        <v>46255.478999999999</v>
      </c>
      <c r="P7177">
        <f t="shared" si="448"/>
        <v>1</v>
      </c>
      <c r="Q7177" t="s">
        <v>18</v>
      </c>
    </row>
    <row r="7178" spans="1:17" x14ac:dyDescent="0.25">
      <c r="A7178" s="5">
        <v>110211002399</v>
      </c>
      <c r="B7178" s="6">
        <v>43435</v>
      </c>
      <c r="C7178">
        <v>11000</v>
      </c>
      <c r="D7178">
        <v>6000</v>
      </c>
      <c r="E7178">
        <v>100</v>
      </c>
      <c r="H7178" s="6">
        <f t="shared" si="449"/>
        <v>43405</v>
      </c>
      <c r="I7178">
        <f>SUMIFS('[1]Monthly unit'!$C:$C,'[1]Monthly unit'!$A:$A,'[1]Final sheet'!A7178,'[1]Monthly unit'!$B:$B,'[1]Final sheet'!H7178)</f>
        <v>0</v>
      </c>
      <c r="J7178">
        <f t="shared" si="450"/>
        <v>11</v>
      </c>
      <c r="K7178">
        <f t="shared" si="451"/>
        <v>2018</v>
      </c>
      <c r="L7178">
        <f>ROUND(VLOOKUP(H7178,'[1]Feeder energy'!$L:$P,2,FALSE)/1000,3)</f>
        <v>34621.296999999999</v>
      </c>
      <c r="M7178">
        <f>ROUND(VLOOKUP(H7178,'[1]Feeder energy'!$L:$P,3,FALSE)/1000,3)</f>
        <v>43098.326999999997</v>
      </c>
      <c r="N7178">
        <f>ROUND(VLOOKUP(H7178,'[1]Feeder energy'!$L:$P,4,FALSE)/1000,3)</f>
        <v>42569.258999999998</v>
      </c>
      <c r="O7178">
        <f>ROUND(VLOOKUP(H7178,'[1]Feeder energy'!$L:$P,5,FALSE)/1000,3)</f>
        <v>46255.478999999999</v>
      </c>
      <c r="P7178">
        <f t="shared" si="448"/>
        <v>1</v>
      </c>
      <c r="Q7178" t="s">
        <v>18</v>
      </c>
    </row>
    <row r="7179" spans="1:17" x14ac:dyDescent="0.25">
      <c r="A7179" s="5">
        <v>110211002401</v>
      </c>
      <c r="B7179" s="6">
        <v>43435</v>
      </c>
      <c r="C7179">
        <v>46716</v>
      </c>
      <c r="D7179">
        <v>6000</v>
      </c>
      <c r="E7179">
        <v>2</v>
      </c>
      <c r="H7179" s="6">
        <f t="shared" si="449"/>
        <v>43405</v>
      </c>
      <c r="I7179">
        <f>SUMIFS('[1]Monthly unit'!$C:$C,'[1]Monthly unit'!$A:$A,'[1]Final sheet'!A7179,'[1]Monthly unit'!$B:$B,'[1]Final sheet'!H7179)</f>
        <v>438</v>
      </c>
      <c r="J7179">
        <f t="shared" si="450"/>
        <v>11</v>
      </c>
      <c r="K7179">
        <f t="shared" si="451"/>
        <v>2018</v>
      </c>
      <c r="L7179">
        <f>ROUND(VLOOKUP(H7179,'[1]Feeder energy'!$L:$P,2,FALSE)/1000,3)</f>
        <v>34621.296999999999</v>
      </c>
      <c r="M7179">
        <f>ROUND(VLOOKUP(H7179,'[1]Feeder energy'!$L:$P,3,FALSE)/1000,3)</f>
        <v>43098.326999999997</v>
      </c>
      <c r="N7179">
        <f>ROUND(VLOOKUP(H7179,'[1]Feeder energy'!$L:$P,4,FALSE)/1000,3)</f>
        <v>42569.258999999998</v>
      </c>
      <c r="O7179">
        <f>ROUND(VLOOKUP(H7179,'[1]Feeder energy'!$L:$P,5,FALSE)/1000,3)</f>
        <v>46255.478999999999</v>
      </c>
      <c r="P7179">
        <f t="shared" si="448"/>
        <v>1</v>
      </c>
      <c r="Q7179" t="s">
        <v>18</v>
      </c>
    </row>
    <row r="7180" spans="1:17" x14ac:dyDescent="0.25">
      <c r="A7180" s="5">
        <v>110211002402</v>
      </c>
      <c r="B7180" s="6">
        <v>43435</v>
      </c>
      <c r="C7180">
        <v>30027</v>
      </c>
      <c r="D7180">
        <v>2027</v>
      </c>
      <c r="E7180">
        <v>39</v>
      </c>
      <c r="H7180" s="6">
        <f t="shared" si="449"/>
        <v>43405</v>
      </c>
      <c r="I7180">
        <f>SUMIFS('[1]Monthly unit'!$C:$C,'[1]Monthly unit'!$A:$A,'[1]Final sheet'!A7180,'[1]Monthly unit'!$B:$B,'[1]Final sheet'!H7180)</f>
        <v>362</v>
      </c>
      <c r="J7180">
        <f t="shared" si="450"/>
        <v>11</v>
      </c>
      <c r="K7180">
        <f t="shared" si="451"/>
        <v>2018</v>
      </c>
      <c r="L7180">
        <f>ROUND(VLOOKUP(H7180,'[1]Feeder energy'!$L:$P,2,FALSE)/1000,3)</f>
        <v>34621.296999999999</v>
      </c>
      <c r="M7180">
        <f>ROUND(VLOOKUP(H7180,'[1]Feeder energy'!$L:$P,3,FALSE)/1000,3)</f>
        <v>43098.326999999997</v>
      </c>
      <c r="N7180">
        <f>ROUND(VLOOKUP(H7180,'[1]Feeder energy'!$L:$P,4,FALSE)/1000,3)</f>
        <v>42569.258999999998</v>
      </c>
      <c r="O7180">
        <f>ROUND(VLOOKUP(H7180,'[1]Feeder energy'!$L:$P,5,FALSE)/1000,3)</f>
        <v>46255.478999999999</v>
      </c>
      <c r="P7180">
        <f t="shared" si="448"/>
        <v>1</v>
      </c>
      <c r="Q7180" t="s">
        <v>18</v>
      </c>
    </row>
    <row r="7181" spans="1:17" x14ac:dyDescent="0.25">
      <c r="A7181" s="5">
        <v>110211002403</v>
      </c>
      <c r="B7181" s="6">
        <v>43435</v>
      </c>
      <c r="C7181">
        <v>14000</v>
      </c>
      <c r="D7181">
        <v>8000</v>
      </c>
      <c r="E7181">
        <v>2</v>
      </c>
      <c r="H7181" s="6">
        <f t="shared" si="449"/>
        <v>43405</v>
      </c>
      <c r="I7181">
        <f>SUMIFS('[1]Monthly unit'!$C:$C,'[1]Monthly unit'!$A:$A,'[1]Final sheet'!A7181,'[1]Monthly unit'!$B:$B,'[1]Final sheet'!H7181)</f>
        <v>216</v>
      </c>
      <c r="J7181">
        <f t="shared" si="450"/>
        <v>11</v>
      </c>
      <c r="K7181">
        <f t="shared" si="451"/>
        <v>2018</v>
      </c>
      <c r="L7181">
        <f>ROUND(VLOOKUP(H7181,'[1]Feeder energy'!$L:$P,2,FALSE)/1000,3)</f>
        <v>34621.296999999999</v>
      </c>
      <c r="M7181">
        <f>ROUND(VLOOKUP(H7181,'[1]Feeder energy'!$L:$P,3,FALSE)/1000,3)</f>
        <v>43098.326999999997</v>
      </c>
      <c r="N7181">
        <f>ROUND(VLOOKUP(H7181,'[1]Feeder energy'!$L:$P,4,FALSE)/1000,3)</f>
        <v>42569.258999999998</v>
      </c>
      <c r="O7181">
        <f>ROUND(VLOOKUP(H7181,'[1]Feeder energy'!$L:$P,5,FALSE)/1000,3)</f>
        <v>46255.478999999999</v>
      </c>
      <c r="P7181">
        <f t="shared" si="448"/>
        <v>1</v>
      </c>
      <c r="Q7181" t="s">
        <v>18</v>
      </c>
    </row>
    <row r="7182" spans="1:17" x14ac:dyDescent="0.25">
      <c r="A7182" s="5">
        <v>110211002405</v>
      </c>
      <c r="B7182" s="6">
        <v>43435</v>
      </c>
      <c r="C7182">
        <v>8460</v>
      </c>
      <c r="D7182">
        <v>8460</v>
      </c>
      <c r="E7182">
        <v>244</v>
      </c>
      <c r="H7182" s="6">
        <f t="shared" si="449"/>
        <v>43405</v>
      </c>
      <c r="I7182">
        <f>SUMIFS('[1]Monthly unit'!$C:$C,'[1]Monthly unit'!$A:$A,'[1]Final sheet'!A7182,'[1]Monthly unit'!$B:$B,'[1]Final sheet'!H7182)</f>
        <v>0</v>
      </c>
      <c r="J7182">
        <f t="shared" si="450"/>
        <v>11</v>
      </c>
      <c r="K7182">
        <f t="shared" si="451"/>
        <v>2018</v>
      </c>
      <c r="L7182">
        <f>ROUND(VLOOKUP(H7182,'[1]Feeder energy'!$L:$P,2,FALSE)/1000,3)</f>
        <v>34621.296999999999</v>
      </c>
      <c r="M7182">
        <f>ROUND(VLOOKUP(H7182,'[1]Feeder energy'!$L:$P,3,FALSE)/1000,3)</f>
        <v>43098.326999999997</v>
      </c>
      <c r="N7182">
        <f>ROUND(VLOOKUP(H7182,'[1]Feeder energy'!$L:$P,4,FALSE)/1000,3)</f>
        <v>42569.258999999998</v>
      </c>
      <c r="O7182">
        <f>ROUND(VLOOKUP(H7182,'[1]Feeder energy'!$L:$P,5,FALSE)/1000,3)</f>
        <v>46255.478999999999</v>
      </c>
      <c r="P7182">
        <f t="shared" si="448"/>
        <v>1</v>
      </c>
      <c r="Q7182" t="s">
        <v>18</v>
      </c>
    </row>
    <row r="7183" spans="1:17" x14ac:dyDescent="0.25">
      <c r="A7183" s="5">
        <v>110211002406</v>
      </c>
      <c r="B7183" s="6">
        <v>43435</v>
      </c>
      <c r="C7183">
        <v>90000</v>
      </c>
      <c r="D7183">
        <v>30000</v>
      </c>
      <c r="E7183">
        <v>100</v>
      </c>
      <c r="H7183" s="6">
        <f t="shared" si="449"/>
        <v>43405</v>
      </c>
      <c r="I7183">
        <f>SUMIFS('[1]Monthly unit'!$C:$C,'[1]Monthly unit'!$A:$A,'[1]Final sheet'!A7183,'[1]Monthly unit'!$B:$B,'[1]Final sheet'!H7183)</f>
        <v>0</v>
      </c>
      <c r="J7183">
        <f t="shared" si="450"/>
        <v>11</v>
      </c>
      <c r="K7183">
        <f t="shared" si="451"/>
        <v>2018</v>
      </c>
      <c r="L7183">
        <f>ROUND(VLOOKUP(H7183,'[1]Feeder energy'!$L:$P,2,FALSE)/1000,3)</f>
        <v>34621.296999999999</v>
      </c>
      <c r="M7183">
        <f>ROUND(VLOOKUP(H7183,'[1]Feeder energy'!$L:$P,3,FALSE)/1000,3)</f>
        <v>43098.326999999997</v>
      </c>
      <c r="N7183">
        <f>ROUND(VLOOKUP(H7183,'[1]Feeder energy'!$L:$P,4,FALSE)/1000,3)</f>
        <v>42569.258999999998</v>
      </c>
      <c r="O7183">
        <f>ROUND(VLOOKUP(H7183,'[1]Feeder energy'!$L:$P,5,FALSE)/1000,3)</f>
        <v>46255.478999999999</v>
      </c>
      <c r="P7183">
        <f t="shared" si="448"/>
        <v>1</v>
      </c>
      <c r="Q7183" t="s">
        <v>18</v>
      </c>
    </row>
    <row r="7184" spans="1:17" x14ac:dyDescent="0.25">
      <c r="A7184" s="5">
        <v>110211002407</v>
      </c>
      <c r="B7184" s="6">
        <v>43435</v>
      </c>
      <c r="C7184">
        <v>0</v>
      </c>
      <c r="H7184" s="6">
        <f t="shared" si="449"/>
        <v>43405</v>
      </c>
      <c r="I7184">
        <f>SUMIFS('[1]Monthly unit'!$C:$C,'[1]Monthly unit'!$A:$A,'[1]Final sheet'!A7184,'[1]Monthly unit'!$B:$B,'[1]Final sheet'!H7184)</f>
        <v>0</v>
      </c>
      <c r="J7184">
        <f t="shared" si="450"/>
        <v>11</v>
      </c>
      <c r="K7184">
        <f t="shared" si="451"/>
        <v>2018</v>
      </c>
      <c r="L7184">
        <f>ROUND(VLOOKUP(H7184,'[1]Feeder energy'!$L:$P,2,FALSE)/1000,3)</f>
        <v>34621.296999999999</v>
      </c>
      <c r="M7184">
        <f>ROUND(VLOOKUP(H7184,'[1]Feeder energy'!$L:$P,3,FALSE)/1000,3)</f>
        <v>43098.326999999997</v>
      </c>
      <c r="N7184">
        <f>ROUND(VLOOKUP(H7184,'[1]Feeder energy'!$L:$P,4,FALSE)/1000,3)</f>
        <v>42569.258999999998</v>
      </c>
      <c r="O7184">
        <f>ROUND(VLOOKUP(H7184,'[1]Feeder energy'!$L:$P,5,FALSE)/1000,3)</f>
        <v>46255.478999999999</v>
      </c>
      <c r="P7184">
        <f t="shared" si="448"/>
        <v>0</v>
      </c>
      <c r="Q7184" t="s">
        <v>18</v>
      </c>
    </row>
    <row r="7185" spans="1:17" x14ac:dyDescent="0.25">
      <c r="A7185" s="5">
        <v>110211002411</v>
      </c>
      <c r="B7185" s="6">
        <v>43435</v>
      </c>
      <c r="C7185">
        <v>19077</v>
      </c>
      <c r="D7185">
        <v>7000</v>
      </c>
      <c r="E7185">
        <v>18</v>
      </c>
      <c r="H7185" s="6">
        <f t="shared" si="449"/>
        <v>43405</v>
      </c>
      <c r="I7185">
        <f>SUMIFS('[1]Monthly unit'!$C:$C,'[1]Monthly unit'!$A:$A,'[1]Final sheet'!A7185,'[1]Monthly unit'!$B:$B,'[1]Final sheet'!H7185)</f>
        <v>0</v>
      </c>
      <c r="J7185">
        <f t="shared" si="450"/>
        <v>11</v>
      </c>
      <c r="K7185">
        <f t="shared" si="451"/>
        <v>2018</v>
      </c>
      <c r="L7185">
        <f>ROUND(VLOOKUP(H7185,'[1]Feeder energy'!$L:$P,2,FALSE)/1000,3)</f>
        <v>34621.296999999999</v>
      </c>
      <c r="M7185">
        <f>ROUND(VLOOKUP(H7185,'[1]Feeder energy'!$L:$P,3,FALSE)/1000,3)</f>
        <v>43098.326999999997</v>
      </c>
      <c r="N7185">
        <f>ROUND(VLOOKUP(H7185,'[1]Feeder energy'!$L:$P,4,FALSE)/1000,3)</f>
        <v>42569.258999999998</v>
      </c>
      <c r="O7185">
        <f>ROUND(VLOOKUP(H7185,'[1]Feeder energy'!$L:$P,5,FALSE)/1000,3)</f>
        <v>46255.478999999999</v>
      </c>
      <c r="P7185">
        <f t="shared" si="448"/>
        <v>1</v>
      </c>
      <c r="Q7185" t="s">
        <v>18</v>
      </c>
    </row>
    <row r="7186" spans="1:17" x14ac:dyDescent="0.25">
      <c r="A7186" s="5">
        <v>110211002412</v>
      </c>
      <c r="B7186" s="6">
        <v>43435</v>
      </c>
      <c r="C7186">
        <v>12367</v>
      </c>
      <c r="D7186">
        <v>5000</v>
      </c>
      <c r="E7186">
        <v>100</v>
      </c>
      <c r="H7186" s="6">
        <f t="shared" si="449"/>
        <v>43405</v>
      </c>
      <c r="I7186">
        <f>SUMIFS('[1]Monthly unit'!$C:$C,'[1]Monthly unit'!$A:$A,'[1]Final sheet'!A7186,'[1]Monthly unit'!$B:$B,'[1]Final sheet'!H7186)</f>
        <v>169</v>
      </c>
      <c r="J7186">
        <f t="shared" si="450"/>
        <v>11</v>
      </c>
      <c r="K7186">
        <f t="shared" si="451"/>
        <v>2018</v>
      </c>
      <c r="L7186">
        <f>ROUND(VLOOKUP(H7186,'[1]Feeder energy'!$L:$P,2,FALSE)/1000,3)</f>
        <v>34621.296999999999</v>
      </c>
      <c r="M7186">
        <f>ROUND(VLOOKUP(H7186,'[1]Feeder energy'!$L:$P,3,FALSE)/1000,3)</f>
        <v>43098.326999999997</v>
      </c>
      <c r="N7186">
        <f>ROUND(VLOOKUP(H7186,'[1]Feeder energy'!$L:$P,4,FALSE)/1000,3)</f>
        <v>42569.258999999998</v>
      </c>
      <c r="O7186">
        <f>ROUND(VLOOKUP(H7186,'[1]Feeder energy'!$L:$P,5,FALSE)/1000,3)</f>
        <v>46255.478999999999</v>
      </c>
      <c r="P7186">
        <f t="shared" si="448"/>
        <v>1</v>
      </c>
      <c r="Q7186" t="s">
        <v>18</v>
      </c>
    </row>
    <row r="7187" spans="1:17" x14ac:dyDescent="0.25">
      <c r="A7187" s="5">
        <v>110211002413</v>
      </c>
      <c r="B7187" s="6">
        <v>43435</v>
      </c>
      <c r="C7187">
        <v>23264</v>
      </c>
      <c r="D7187">
        <v>7000</v>
      </c>
      <c r="E7187">
        <v>18</v>
      </c>
      <c r="H7187" s="6">
        <f t="shared" si="449"/>
        <v>43405</v>
      </c>
      <c r="I7187">
        <f>SUMIFS('[1]Monthly unit'!$C:$C,'[1]Monthly unit'!$A:$A,'[1]Final sheet'!A7187,'[1]Monthly unit'!$B:$B,'[1]Final sheet'!H7187)</f>
        <v>147</v>
      </c>
      <c r="J7187">
        <f t="shared" si="450"/>
        <v>11</v>
      </c>
      <c r="K7187">
        <f t="shared" si="451"/>
        <v>2018</v>
      </c>
      <c r="L7187">
        <f>ROUND(VLOOKUP(H7187,'[1]Feeder energy'!$L:$P,2,FALSE)/1000,3)</f>
        <v>34621.296999999999</v>
      </c>
      <c r="M7187">
        <f>ROUND(VLOOKUP(H7187,'[1]Feeder energy'!$L:$P,3,FALSE)/1000,3)</f>
        <v>43098.326999999997</v>
      </c>
      <c r="N7187">
        <f>ROUND(VLOOKUP(H7187,'[1]Feeder energy'!$L:$P,4,FALSE)/1000,3)</f>
        <v>42569.258999999998</v>
      </c>
      <c r="O7187">
        <f>ROUND(VLOOKUP(H7187,'[1]Feeder energy'!$L:$P,5,FALSE)/1000,3)</f>
        <v>46255.478999999999</v>
      </c>
      <c r="P7187">
        <f t="shared" si="448"/>
        <v>1</v>
      </c>
      <c r="Q7187" t="s">
        <v>18</v>
      </c>
    </row>
    <row r="7188" spans="1:17" x14ac:dyDescent="0.25">
      <c r="A7188" s="5">
        <v>110211003718</v>
      </c>
      <c r="B7188" s="6">
        <v>43435</v>
      </c>
      <c r="C7188">
        <v>60000</v>
      </c>
      <c r="D7188">
        <v>30000</v>
      </c>
      <c r="E7188">
        <v>141</v>
      </c>
      <c r="H7188" s="6">
        <f t="shared" si="449"/>
        <v>43405</v>
      </c>
      <c r="I7188">
        <f>SUMIFS('[1]Monthly unit'!$C:$C,'[1]Monthly unit'!$A:$A,'[1]Final sheet'!A7188,'[1]Monthly unit'!$B:$B,'[1]Final sheet'!H7188)</f>
        <v>0</v>
      </c>
      <c r="J7188">
        <f t="shared" si="450"/>
        <v>11</v>
      </c>
      <c r="K7188">
        <f t="shared" si="451"/>
        <v>2018</v>
      </c>
      <c r="L7188">
        <f>ROUND(VLOOKUP(H7188,'[1]Feeder energy'!$L:$P,2,FALSE)/1000,3)</f>
        <v>34621.296999999999</v>
      </c>
      <c r="M7188">
        <f>ROUND(VLOOKUP(H7188,'[1]Feeder energy'!$L:$P,3,FALSE)/1000,3)</f>
        <v>43098.326999999997</v>
      </c>
      <c r="N7188">
        <f>ROUND(VLOOKUP(H7188,'[1]Feeder energy'!$L:$P,4,FALSE)/1000,3)</f>
        <v>42569.258999999998</v>
      </c>
      <c r="O7188">
        <f>ROUND(VLOOKUP(H7188,'[1]Feeder energy'!$L:$P,5,FALSE)/1000,3)</f>
        <v>46255.478999999999</v>
      </c>
      <c r="P7188">
        <f t="shared" si="448"/>
        <v>1</v>
      </c>
      <c r="Q7188" t="s">
        <v>18</v>
      </c>
    </row>
    <row r="7189" spans="1:17" x14ac:dyDescent="0.25">
      <c r="A7189" s="5">
        <v>110211003719</v>
      </c>
      <c r="B7189" s="6">
        <v>43435</v>
      </c>
      <c r="C7189">
        <v>140000</v>
      </c>
      <c r="D7189">
        <v>30000</v>
      </c>
      <c r="E7189">
        <v>47</v>
      </c>
      <c r="H7189" s="6">
        <f t="shared" si="449"/>
        <v>43405</v>
      </c>
      <c r="I7189">
        <f>SUMIFS('[1]Monthly unit'!$C:$C,'[1]Monthly unit'!$A:$A,'[1]Final sheet'!A7189,'[1]Monthly unit'!$B:$B,'[1]Final sheet'!H7189)</f>
        <v>6161</v>
      </c>
      <c r="J7189">
        <f t="shared" si="450"/>
        <v>11</v>
      </c>
      <c r="K7189">
        <f t="shared" si="451"/>
        <v>2018</v>
      </c>
      <c r="L7189">
        <f>ROUND(VLOOKUP(H7189,'[1]Feeder energy'!$L:$P,2,FALSE)/1000,3)</f>
        <v>34621.296999999999</v>
      </c>
      <c r="M7189">
        <f>ROUND(VLOOKUP(H7189,'[1]Feeder energy'!$L:$P,3,FALSE)/1000,3)</f>
        <v>43098.326999999997</v>
      </c>
      <c r="N7189">
        <f>ROUND(VLOOKUP(H7189,'[1]Feeder energy'!$L:$P,4,FALSE)/1000,3)</f>
        <v>42569.258999999998</v>
      </c>
      <c r="O7189">
        <f>ROUND(VLOOKUP(H7189,'[1]Feeder energy'!$L:$P,5,FALSE)/1000,3)</f>
        <v>46255.478999999999</v>
      </c>
      <c r="P7189">
        <f t="shared" si="448"/>
        <v>1</v>
      </c>
      <c r="Q7189" t="s">
        <v>18</v>
      </c>
    </row>
    <row r="7190" spans="1:17" x14ac:dyDescent="0.25">
      <c r="A7190" s="5">
        <v>110211003808</v>
      </c>
      <c r="B7190" s="6">
        <v>43435</v>
      </c>
      <c r="C7190">
        <v>32000</v>
      </c>
      <c r="D7190">
        <v>8000</v>
      </c>
      <c r="E7190">
        <v>40</v>
      </c>
      <c r="H7190" s="6">
        <f t="shared" si="449"/>
        <v>43405</v>
      </c>
      <c r="I7190">
        <f>SUMIFS('[1]Monthly unit'!$C:$C,'[1]Monthly unit'!$A:$A,'[1]Final sheet'!A7190,'[1]Monthly unit'!$B:$B,'[1]Final sheet'!H7190)</f>
        <v>245</v>
      </c>
      <c r="J7190">
        <f t="shared" si="450"/>
        <v>11</v>
      </c>
      <c r="K7190">
        <f t="shared" si="451"/>
        <v>2018</v>
      </c>
      <c r="L7190">
        <f>ROUND(VLOOKUP(H7190,'[1]Feeder energy'!$L:$P,2,FALSE)/1000,3)</f>
        <v>34621.296999999999</v>
      </c>
      <c r="M7190">
        <f>ROUND(VLOOKUP(H7190,'[1]Feeder energy'!$L:$P,3,FALSE)/1000,3)</f>
        <v>43098.326999999997</v>
      </c>
      <c r="N7190">
        <f>ROUND(VLOOKUP(H7190,'[1]Feeder energy'!$L:$P,4,FALSE)/1000,3)</f>
        <v>42569.258999999998</v>
      </c>
      <c r="O7190">
        <f>ROUND(VLOOKUP(H7190,'[1]Feeder energy'!$L:$P,5,FALSE)/1000,3)</f>
        <v>46255.478999999999</v>
      </c>
      <c r="P7190">
        <f t="shared" si="448"/>
        <v>1</v>
      </c>
      <c r="Q7190" t="s">
        <v>18</v>
      </c>
    </row>
    <row r="7191" spans="1:17" x14ac:dyDescent="0.25">
      <c r="A7191" s="5">
        <v>110211004039</v>
      </c>
      <c r="B7191" s="6">
        <v>43435</v>
      </c>
      <c r="C7191">
        <v>1000</v>
      </c>
      <c r="D7191">
        <v>1000</v>
      </c>
      <c r="E7191">
        <v>260</v>
      </c>
      <c r="H7191" s="6">
        <f t="shared" si="449"/>
        <v>43405</v>
      </c>
      <c r="I7191">
        <f>SUMIFS('[1]Monthly unit'!$C:$C,'[1]Monthly unit'!$A:$A,'[1]Final sheet'!A7191,'[1]Monthly unit'!$B:$B,'[1]Final sheet'!H7191)</f>
        <v>0</v>
      </c>
      <c r="J7191">
        <f t="shared" si="450"/>
        <v>11</v>
      </c>
      <c r="K7191">
        <f t="shared" si="451"/>
        <v>2018</v>
      </c>
      <c r="L7191">
        <f>ROUND(VLOOKUP(H7191,'[1]Feeder energy'!$L:$P,2,FALSE)/1000,3)</f>
        <v>34621.296999999999</v>
      </c>
      <c r="M7191">
        <f>ROUND(VLOOKUP(H7191,'[1]Feeder energy'!$L:$P,3,FALSE)/1000,3)</f>
        <v>43098.326999999997</v>
      </c>
      <c r="N7191">
        <f>ROUND(VLOOKUP(H7191,'[1]Feeder energy'!$L:$P,4,FALSE)/1000,3)</f>
        <v>42569.258999999998</v>
      </c>
      <c r="O7191">
        <f>ROUND(VLOOKUP(H7191,'[1]Feeder energy'!$L:$P,5,FALSE)/1000,3)</f>
        <v>46255.478999999999</v>
      </c>
      <c r="P7191">
        <f t="shared" si="448"/>
        <v>1</v>
      </c>
      <c r="Q7191" t="s">
        <v>19</v>
      </c>
    </row>
    <row r="7192" spans="1:17" x14ac:dyDescent="0.25">
      <c r="A7192" s="5">
        <v>110211004072</v>
      </c>
      <c r="B7192" s="6">
        <v>43435</v>
      </c>
      <c r="C7192">
        <v>815097</v>
      </c>
      <c r="D7192">
        <v>50500</v>
      </c>
      <c r="E7192">
        <v>3</v>
      </c>
      <c r="H7192" s="6">
        <f t="shared" si="449"/>
        <v>43405</v>
      </c>
      <c r="I7192">
        <f>SUMIFS('[1]Monthly unit'!$C:$C,'[1]Monthly unit'!$A:$A,'[1]Final sheet'!A7192,'[1]Monthly unit'!$B:$B,'[1]Final sheet'!H7192)</f>
        <v>5239</v>
      </c>
      <c r="J7192">
        <f t="shared" si="450"/>
        <v>11</v>
      </c>
      <c r="K7192">
        <f t="shared" si="451"/>
        <v>2018</v>
      </c>
      <c r="L7192">
        <f>ROUND(VLOOKUP(H7192,'[1]Feeder energy'!$L:$P,2,FALSE)/1000,3)</f>
        <v>34621.296999999999</v>
      </c>
      <c r="M7192">
        <f>ROUND(VLOOKUP(H7192,'[1]Feeder energy'!$L:$P,3,FALSE)/1000,3)</f>
        <v>43098.326999999997</v>
      </c>
      <c r="N7192">
        <f>ROUND(VLOOKUP(H7192,'[1]Feeder energy'!$L:$P,4,FALSE)/1000,3)</f>
        <v>42569.258999999998</v>
      </c>
      <c r="O7192">
        <f>ROUND(VLOOKUP(H7192,'[1]Feeder energy'!$L:$P,5,FALSE)/1000,3)</f>
        <v>46255.478999999999</v>
      </c>
      <c r="P7192">
        <f t="shared" si="448"/>
        <v>1</v>
      </c>
      <c r="Q7192" t="s">
        <v>18</v>
      </c>
    </row>
    <row r="7193" spans="1:17" x14ac:dyDescent="0.25">
      <c r="A7193" s="5">
        <v>110211004145</v>
      </c>
      <c r="B7193" s="6">
        <v>43435</v>
      </c>
      <c r="C7193">
        <v>15000</v>
      </c>
      <c r="D7193">
        <v>10000</v>
      </c>
      <c r="E7193">
        <v>79</v>
      </c>
      <c r="H7193" s="6">
        <f t="shared" si="449"/>
        <v>43405</v>
      </c>
      <c r="I7193">
        <f>SUMIFS('[1]Monthly unit'!$C:$C,'[1]Monthly unit'!$A:$A,'[1]Final sheet'!A7193,'[1]Monthly unit'!$B:$B,'[1]Final sheet'!H7193)</f>
        <v>0</v>
      </c>
      <c r="J7193">
        <f t="shared" si="450"/>
        <v>11</v>
      </c>
      <c r="K7193">
        <f t="shared" si="451"/>
        <v>2018</v>
      </c>
      <c r="L7193">
        <f>ROUND(VLOOKUP(H7193,'[1]Feeder energy'!$L:$P,2,FALSE)/1000,3)</f>
        <v>34621.296999999999</v>
      </c>
      <c r="M7193">
        <f>ROUND(VLOOKUP(H7193,'[1]Feeder energy'!$L:$P,3,FALSE)/1000,3)</f>
        <v>43098.326999999997</v>
      </c>
      <c r="N7193">
        <f>ROUND(VLOOKUP(H7193,'[1]Feeder energy'!$L:$P,4,FALSE)/1000,3)</f>
        <v>42569.258999999998</v>
      </c>
      <c r="O7193">
        <f>ROUND(VLOOKUP(H7193,'[1]Feeder energy'!$L:$P,5,FALSE)/1000,3)</f>
        <v>46255.478999999999</v>
      </c>
      <c r="P7193">
        <f t="shared" si="448"/>
        <v>1</v>
      </c>
      <c r="Q7193" t="s">
        <v>18</v>
      </c>
    </row>
    <row r="7194" spans="1:17" x14ac:dyDescent="0.25">
      <c r="A7194" s="5">
        <v>110211005116</v>
      </c>
      <c r="B7194" s="6">
        <v>43435</v>
      </c>
      <c r="C7194">
        <v>0</v>
      </c>
      <c r="H7194" s="6">
        <f t="shared" si="449"/>
        <v>43405</v>
      </c>
      <c r="I7194">
        <f>SUMIFS('[1]Monthly unit'!$C:$C,'[1]Monthly unit'!$A:$A,'[1]Final sheet'!A7194,'[1]Monthly unit'!$B:$B,'[1]Final sheet'!H7194)</f>
        <v>29</v>
      </c>
      <c r="J7194">
        <f t="shared" si="450"/>
        <v>11</v>
      </c>
      <c r="K7194">
        <f t="shared" si="451"/>
        <v>2018</v>
      </c>
      <c r="L7194">
        <f>ROUND(VLOOKUP(H7194,'[1]Feeder energy'!$L:$P,2,FALSE)/1000,3)</f>
        <v>34621.296999999999</v>
      </c>
      <c r="M7194">
        <f>ROUND(VLOOKUP(H7194,'[1]Feeder energy'!$L:$P,3,FALSE)/1000,3)</f>
        <v>43098.326999999997</v>
      </c>
      <c r="N7194">
        <f>ROUND(VLOOKUP(H7194,'[1]Feeder energy'!$L:$P,4,FALSE)/1000,3)</f>
        <v>42569.258999999998</v>
      </c>
      <c r="O7194">
        <f>ROUND(VLOOKUP(H7194,'[1]Feeder energy'!$L:$P,5,FALSE)/1000,3)</f>
        <v>46255.478999999999</v>
      </c>
      <c r="P7194">
        <f t="shared" si="448"/>
        <v>0</v>
      </c>
      <c r="Q7194" t="s">
        <v>18</v>
      </c>
    </row>
    <row r="7195" spans="1:17" x14ac:dyDescent="0.25">
      <c r="A7195" s="5">
        <v>110211005117</v>
      </c>
      <c r="B7195" s="6">
        <v>43435</v>
      </c>
      <c r="C7195">
        <v>61500</v>
      </c>
      <c r="D7195">
        <v>15000</v>
      </c>
      <c r="E7195">
        <v>25</v>
      </c>
      <c r="H7195" s="6">
        <f t="shared" si="449"/>
        <v>43405</v>
      </c>
      <c r="I7195">
        <f>SUMIFS('[1]Monthly unit'!$C:$C,'[1]Monthly unit'!$A:$A,'[1]Final sheet'!A7195,'[1]Monthly unit'!$B:$B,'[1]Final sheet'!H7195)</f>
        <v>438</v>
      </c>
      <c r="J7195">
        <f t="shared" si="450"/>
        <v>11</v>
      </c>
      <c r="K7195">
        <f t="shared" si="451"/>
        <v>2018</v>
      </c>
      <c r="L7195">
        <f>ROUND(VLOOKUP(H7195,'[1]Feeder energy'!$L:$P,2,FALSE)/1000,3)</f>
        <v>34621.296999999999</v>
      </c>
      <c r="M7195">
        <f>ROUND(VLOOKUP(H7195,'[1]Feeder energy'!$L:$P,3,FALSE)/1000,3)</f>
        <v>43098.326999999997</v>
      </c>
      <c r="N7195">
        <f>ROUND(VLOOKUP(H7195,'[1]Feeder energy'!$L:$P,4,FALSE)/1000,3)</f>
        <v>42569.258999999998</v>
      </c>
      <c r="O7195">
        <f>ROUND(VLOOKUP(H7195,'[1]Feeder energy'!$L:$P,5,FALSE)/1000,3)</f>
        <v>46255.478999999999</v>
      </c>
      <c r="P7195">
        <f t="shared" si="448"/>
        <v>1</v>
      </c>
      <c r="Q7195" t="s">
        <v>18</v>
      </c>
    </row>
    <row r="7196" spans="1:17" x14ac:dyDescent="0.25">
      <c r="A7196" s="5">
        <v>110211005131</v>
      </c>
      <c r="B7196" s="6">
        <v>43435</v>
      </c>
      <c r="C7196">
        <v>20000</v>
      </c>
      <c r="D7196">
        <v>5000</v>
      </c>
      <c r="E7196">
        <v>99</v>
      </c>
      <c r="H7196" s="6">
        <f t="shared" si="449"/>
        <v>43405</v>
      </c>
      <c r="I7196">
        <f>SUMIFS('[1]Monthly unit'!$C:$C,'[1]Monthly unit'!$A:$A,'[1]Final sheet'!A7196,'[1]Monthly unit'!$B:$B,'[1]Final sheet'!H7196)</f>
        <v>139</v>
      </c>
      <c r="J7196">
        <f t="shared" si="450"/>
        <v>11</v>
      </c>
      <c r="K7196">
        <f t="shared" si="451"/>
        <v>2018</v>
      </c>
      <c r="L7196">
        <f>ROUND(VLOOKUP(H7196,'[1]Feeder energy'!$L:$P,2,FALSE)/1000,3)</f>
        <v>34621.296999999999</v>
      </c>
      <c r="M7196">
        <f>ROUND(VLOOKUP(H7196,'[1]Feeder energy'!$L:$P,3,FALSE)/1000,3)</f>
        <v>43098.326999999997</v>
      </c>
      <c r="N7196">
        <f>ROUND(VLOOKUP(H7196,'[1]Feeder energy'!$L:$P,4,FALSE)/1000,3)</f>
        <v>42569.258999999998</v>
      </c>
      <c r="O7196">
        <f>ROUND(VLOOKUP(H7196,'[1]Feeder energy'!$L:$P,5,FALSE)/1000,3)</f>
        <v>46255.478999999999</v>
      </c>
      <c r="P7196">
        <f t="shared" si="448"/>
        <v>1</v>
      </c>
      <c r="Q7196" t="s">
        <v>18</v>
      </c>
    </row>
    <row r="7197" spans="1:17" x14ac:dyDescent="0.25">
      <c r="A7197" s="5">
        <v>110211005306</v>
      </c>
      <c r="B7197" s="6">
        <v>43435</v>
      </c>
      <c r="C7197">
        <v>305000</v>
      </c>
      <c r="D7197">
        <v>30000</v>
      </c>
      <c r="E7197">
        <v>16</v>
      </c>
      <c r="H7197" s="6">
        <f t="shared" si="449"/>
        <v>43405</v>
      </c>
      <c r="I7197">
        <f>SUMIFS('[1]Monthly unit'!$C:$C,'[1]Monthly unit'!$A:$A,'[1]Final sheet'!A7197,'[1]Monthly unit'!$B:$B,'[1]Final sheet'!H7197)</f>
        <v>2990</v>
      </c>
      <c r="J7197">
        <f t="shared" si="450"/>
        <v>11</v>
      </c>
      <c r="K7197">
        <f t="shared" si="451"/>
        <v>2018</v>
      </c>
      <c r="L7197">
        <f>ROUND(VLOOKUP(H7197,'[1]Feeder energy'!$L:$P,2,FALSE)/1000,3)</f>
        <v>34621.296999999999</v>
      </c>
      <c r="M7197">
        <f>ROUND(VLOOKUP(H7197,'[1]Feeder energy'!$L:$P,3,FALSE)/1000,3)</f>
        <v>43098.326999999997</v>
      </c>
      <c r="N7197">
        <f>ROUND(VLOOKUP(H7197,'[1]Feeder energy'!$L:$P,4,FALSE)/1000,3)</f>
        <v>42569.258999999998</v>
      </c>
      <c r="O7197">
        <f>ROUND(VLOOKUP(H7197,'[1]Feeder energy'!$L:$P,5,FALSE)/1000,3)</f>
        <v>46255.478999999999</v>
      </c>
      <c r="P7197">
        <f t="shared" si="448"/>
        <v>1</v>
      </c>
      <c r="Q7197" t="s">
        <v>18</v>
      </c>
    </row>
    <row r="7198" spans="1:17" x14ac:dyDescent="0.25">
      <c r="A7198" s="5">
        <v>110211006325</v>
      </c>
      <c r="B7198" s="6">
        <v>43435</v>
      </c>
      <c r="C7198">
        <v>447166</v>
      </c>
      <c r="D7198">
        <v>36201</v>
      </c>
      <c r="E7198">
        <v>36</v>
      </c>
      <c r="H7198" s="6">
        <f t="shared" si="449"/>
        <v>43405</v>
      </c>
      <c r="I7198">
        <f>SUMIFS('[1]Monthly unit'!$C:$C,'[1]Monthly unit'!$A:$A,'[1]Final sheet'!A7198,'[1]Monthly unit'!$B:$B,'[1]Final sheet'!H7198)</f>
        <v>4081</v>
      </c>
      <c r="J7198">
        <f t="shared" si="450"/>
        <v>11</v>
      </c>
      <c r="K7198">
        <f t="shared" si="451"/>
        <v>2018</v>
      </c>
      <c r="L7198">
        <f>ROUND(VLOOKUP(H7198,'[1]Feeder energy'!$L:$P,2,FALSE)/1000,3)</f>
        <v>34621.296999999999</v>
      </c>
      <c r="M7198">
        <f>ROUND(VLOOKUP(H7198,'[1]Feeder energy'!$L:$P,3,FALSE)/1000,3)</f>
        <v>43098.326999999997</v>
      </c>
      <c r="N7198">
        <f>ROUND(VLOOKUP(H7198,'[1]Feeder energy'!$L:$P,4,FALSE)/1000,3)</f>
        <v>42569.258999999998</v>
      </c>
      <c r="O7198">
        <f>ROUND(VLOOKUP(H7198,'[1]Feeder energy'!$L:$P,5,FALSE)/1000,3)</f>
        <v>46255.478999999999</v>
      </c>
      <c r="P7198">
        <f t="shared" si="448"/>
        <v>1</v>
      </c>
      <c r="Q7198" t="s">
        <v>18</v>
      </c>
    </row>
    <row r="7199" spans="1:17" x14ac:dyDescent="0.25">
      <c r="A7199" s="5">
        <v>110211006477</v>
      </c>
      <c r="B7199" s="6">
        <v>43435</v>
      </c>
      <c r="C7199">
        <v>20000</v>
      </c>
      <c r="D7199">
        <v>20000</v>
      </c>
      <c r="E7199">
        <v>268</v>
      </c>
      <c r="H7199" s="6">
        <f t="shared" si="449"/>
        <v>43405</v>
      </c>
      <c r="I7199">
        <f>SUMIFS('[1]Monthly unit'!$C:$C,'[1]Monthly unit'!$A:$A,'[1]Final sheet'!A7199,'[1]Monthly unit'!$B:$B,'[1]Final sheet'!H7199)</f>
        <v>0</v>
      </c>
      <c r="J7199">
        <f t="shared" si="450"/>
        <v>11</v>
      </c>
      <c r="K7199">
        <f t="shared" si="451"/>
        <v>2018</v>
      </c>
      <c r="L7199">
        <f>ROUND(VLOOKUP(H7199,'[1]Feeder energy'!$L:$P,2,FALSE)/1000,3)</f>
        <v>34621.296999999999</v>
      </c>
      <c r="M7199">
        <f>ROUND(VLOOKUP(H7199,'[1]Feeder energy'!$L:$P,3,FALSE)/1000,3)</f>
        <v>43098.326999999997</v>
      </c>
      <c r="N7199">
        <f>ROUND(VLOOKUP(H7199,'[1]Feeder energy'!$L:$P,4,FALSE)/1000,3)</f>
        <v>42569.258999999998</v>
      </c>
      <c r="O7199">
        <f>ROUND(VLOOKUP(H7199,'[1]Feeder energy'!$L:$P,5,FALSE)/1000,3)</f>
        <v>46255.478999999999</v>
      </c>
      <c r="P7199">
        <f t="shared" si="448"/>
        <v>1</v>
      </c>
      <c r="Q7199" t="s">
        <v>19</v>
      </c>
    </row>
    <row r="7200" spans="1:17" x14ac:dyDescent="0.25">
      <c r="A7200" s="5">
        <v>110211007133</v>
      </c>
      <c r="B7200" s="6">
        <v>43435</v>
      </c>
      <c r="C7200">
        <v>3000</v>
      </c>
      <c r="D7200">
        <v>3000</v>
      </c>
      <c r="E7200">
        <v>128</v>
      </c>
      <c r="H7200" s="6">
        <f t="shared" si="449"/>
        <v>43405</v>
      </c>
      <c r="I7200">
        <f>SUMIFS('[1]Monthly unit'!$C:$C,'[1]Monthly unit'!$A:$A,'[1]Final sheet'!A7200,'[1]Monthly unit'!$B:$B,'[1]Final sheet'!H7200)</f>
        <v>42</v>
      </c>
      <c r="J7200">
        <f t="shared" si="450"/>
        <v>11</v>
      </c>
      <c r="K7200">
        <f t="shared" si="451"/>
        <v>2018</v>
      </c>
      <c r="L7200">
        <f>ROUND(VLOOKUP(H7200,'[1]Feeder energy'!$L:$P,2,FALSE)/1000,3)</f>
        <v>34621.296999999999</v>
      </c>
      <c r="M7200">
        <f>ROUND(VLOOKUP(H7200,'[1]Feeder energy'!$L:$P,3,FALSE)/1000,3)</f>
        <v>43098.326999999997</v>
      </c>
      <c r="N7200">
        <f>ROUND(VLOOKUP(H7200,'[1]Feeder energy'!$L:$P,4,FALSE)/1000,3)</f>
        <v>42569.258999999998</v>
      </c>
      <c r="O7200">
        <f>ROUND(VLOOKUP(H7200,'[1]Feeder energy'!$L:$P,5,FALSE)/1000,3)</f>
        <v>46255.478999999999</v>
      </c>
      <c r="P7200">
        <f t="shared" si="448"/>
        <v>1</v>
      </c>
      <c r="Q7200" t="s">
        <v>18</v>
      </c>
    </row>
    <row r="7201" spans="1:17" x14ac:dyDescent="0.25">
      <c r="A7201" s="5">
        <v>110211007907</v>
      </c>
      <c r="B7201" s="6">
        <v>43435</v>
      </c>
      <c r="C7201">
        <v>944167</v>
      </c>
      <c r="D7201">
        <v>71350</v>
      </c>
      <c r="E7201">
        <v>3</v>
      </c>
      <c r="H7201" s="6">
        <f t="shared" si="449"/>
        <v>43405</v>
      </c>
      <c r="I7201">
        <f>SUMIFS('[1]Monthly unit'!$C:$C,'[1]Monthly unit'!$A:$A,'[1]Final sheet'!A7201,'[1]Monthly unit'!$B:$B,'[1]Final sheet'!H7201)</f>
        <v>7468</v>
      </c>
      <c r="J7201">
        <f t="shared" si="450"/>
        <v>11</v>
      </c>
      <c r="K7201">
        <f t="shared" si="451"/>
        <v>2018</v>
      </c>
      <c r="L7201">
        <f>ROUND(VLOOKUP(H7201,'[1]Feeder energy'!$L:$P,2,FALSE)/1000,3)</f>
        <v>34621.296999999999</v>
      </c>
      <c r="M7201">
        <f>ROUND(VLOOKUP(H7201,'[1]Feeder energy'!$L:$P,3,FALSE)/1000,3)</f>
        <v>43098.326999999997</v>
      </c>
      <c r="N7201">
        <f>ROUND(VLOOKUP(H7201,'[1]Feeder energy'!$L:$P,4,FALSE)/1000,3)</f>
        <v>42569.258999999998</v>
      </c>
      <c r="O7201">
        <f>ROUND(VLOOKUP(H7201,'[1]Feeder energy'!$L:$P,5,FALSE)/1000,3)</f>
        <v>46255.478999999999</v>
      </c>
      <c r="P7201">
        <f t="shared" si="448"/>
        <v>1</v>
      </c>
      <c r="Q7201" t="s">
        <v>18</v>
      </c>
    </row>
    <row r="7202" spans="1:17" x14ac:dyDescent="0.25">
      <c r="A7202" s="5">
        <v>110211008209</v>
      </c>
      <c r="B7202" s="6">
        <v>43435</v>
      </c>
      <c r="C7202">
        <v>8000</v>
      </c>
      <c r="D7202">
        <v>8000</v>
      </c>
      <c r="E7202">
        <v>150</v>
      </c>
      <c r="H7202" s="6">
        <f t="shared" si="449"/>
        <v>43405</v>
      </c>
      <c r="I7202">
        <f>SUMIFS('[1]Monthly unit'!$C:$C,'[1]Monthly unit'!$A:$A,'[1]Final sheet'!A7202,'[1]Monthly unit'!$B:$B,'[1]Final sheet'!H7202)</f>
        <v>90</v>
      </c>
      <c r="J7202">
        <f t="shared" si="450"/>
        <v>11</v>
      </c>
      <c r="K7202">
        <f t="shared" si="451"/>
        <v>2018</v>
      </c>
      <c r="L7202">
        <f>ROUND(VLOOKUP(H7202,'[1]Feeder energy'!$L:$P,2,FALSE)/1000,3)</f>
        <v>34621.296999999999</v>
      </c>
      <c r="M7202">
        <f>ROUND(VLOOKUP(H7202,'[1]Feeder energy'!$L:$P,3,FALSE)/1000,3)</f>
        <v>43098.326999999997</v>
      </c>
      <c r="N7202">
        <f>ROUND(VLOOKUP(H7202,'[1]Feeder energy'!$L:$P,4,FALSE)/1000,3)</f>
        <v>42569.258999999998</v>
      </c>
      <c r="O7202">
        <f>ROUND(VLOOKUP(H7202,'[1]Feeder energy'!$L:$P,5,FALSE)/1000,3)</f>
        <v>46255.478999999999</v>
      </c>
      <c r="P7202">
        <f t="shared" si="448"/>
        <v>1</v>
      </c>
      <c r="Q7202" t="s">
        <v>18</v>
      </c>
    </row>
    <row r="7203" spans="1:17" x14ac:dyDescent="0.25">
      <c r="A7203" s="5">
        <v>110211008440</v>
      </c>
      <c r="B7203" s="6">
        <v>43435</v>
      </c>
      <c r="C7203">
        <v>183000</v>
      </c>
      <c r="D7203">
        <v>20000</v>
      </c>
      <c r="E7203">
        <v>5</v>
      </c>
      <c r="H7203" s="6">
        <f t="shared" si="449"/>
        <v>43405</v>
      </c>
      <c r="I7203">
        <f>SUMIFS('[1]Monthly unit'!$C:$C,'[1]Monthly unit'!$A:$A,'[1]Final sheet'!A7203,'[1]Monthly unit'!$B:$B,'[1]Final sheet'!H7203)</f>
        <v>1678</v>
      </c>
      <c r="J7203">
        <f t="shared" si="450"/>
        <v>11</v>
      </c>
      <c r="K7203">
        <f t="shared" si="451"/>
        <v>2018</v>
      </c>
      <c r="L7203">
        <f>ROUND(VLOOKUP(H7203,'[1]Feeder energy'!$L:$P,2,FALSE)/1000,3)</f>
        <v>34621.296999999999</v>
      </c>
      <c r="M7203">
        <f>ROUND(VLOOKUP(H7203,'[1]Feeder energy'!$L:$P,3,FALSE)/1000,3)</f>
        <v>43098.326999999997</v>
      </c>
      <c r="N7203">
        <f>ROUND(VLOOKUP(H7203,'[1]Feeder energy'!$L:$P,4,FALSE)/1000,3)</f>
        <v>42569.258999999998</v>
      </c>
      <c r="O7203">
        <f>ROUND(VLOOKUP(H7203,'[1]Feeder energy'!$L:$P,5,FALSE)/1000,3)</f>
        <v>46255.478999999999</v>
      </c>
      <c r="P7203">
        <f t="shared" si="448"/>
        <v>1</v>
      </c>
      <c r="Q7203" t="s">
        <v>18</v>
      </c>
    </row>
    <row r="7204" spans="1:17" x14ac:dyDescent="0.25">
      <c r="A7204" s="5">
        <v>110211008442</v>
      </c>
      <c r="B7204" s="6">
        <v>43435</v>
      </c>
      <c r="C7204">
        <v>30000</v>
      </c>
      <c r="D7204">
        <v>30000</v>
      </c>
      <c r="E7204">
        <v>85</v>
      </c>
      <c r="H7204" s="6">
        <f t="shared" si="449"/>
        <v>43405</v>
      </c>
      <c r="I7204">
        <f>SUMIFS('[1]Monthly unit'!$C:$C,'[1]Monthly unit'!$A:$A,'[1]Final sheet'!A7204,'[1]Monthly unit'!$B:$B,'[1]Final sheet'!H7204)</f>
        <v>137</v>
      </c>
      <c r="J7204">
        <f t="shared" si="450"/>
        <v>11</v>
      </c>
      <c r="K7204">
        <f t="shared" si="451"/>
        <v>2018</v>
      </c>
      <c r="L7204">
        <f>ROUND(VLOOKUP(H7204,'[1]Feeder energy'!$L:$P,2,FALSE)/1000,3)</f>
        <v>34621.296999999999</v>
      </c>
      <c r="M7204">
        <f>ROUND(VLOOKUP(H7204,'[1]Feeder energy'!$L:$P,3,FALSE)/1000,3)</f>
        <v>43098.326999999997</v>
      </c>
      <c r="N7204">
        <f>ROUND(VLOOKUP(H7204,'[1]Feeder energy'!$L:$P,4,FALSE)/1000,3)</f>
        <v>42569.258999999998</v>
      </c>
      <c r="O7204">
        <f>ROUND(VLOOKUP(H7204,'[1]Feeder energy'!$L:$P,5,FALSE)/1000,3)</f>
        <v>46255.478999999999</v>
      </c>
      <c r="P7204">
        <f t="shared" si="448"/>
        <v>1</v>
      </c>
      <c r="Q7204" t="s">
        <v>18</v>
      </c>
    </row>
    <row r="7205" spans="1:17" x14ac:dyDescent="0.25">
      <c r="A7205" s="5">
        <v>110211008443</v>
      </c>
      <c r="B7205" s="6">
        <v>43435</v>
      </c>
      <c r="C7205">
        <v>95320</v>
      </c>
      <c r="D7205">
        <v>25320</v>
      </c>
      <c r="E7205">
        <v>73</v>
      </c>
      <c r="H7205" s="6">
        <f t="shared" si="449"/>
        <v>43405</v>
      </c>
      <c r="I7205">
        <f>SUMIFS('[1]Monthly unit'!$C:$C,'[1]Monthly unit'!$A:$A,'[1]Final sheet'!A7205,'[1]Monthly unit'!$B:$B,'[1]Final sheet'!H7205)</f>
        <v>678</v>
      </c>
      <c r="J7205">
        <f t="shared" si="450"/>
        <v>11</v>
      </c>
      <c r="K7205">
        <f t="shared" si="451"/>
        <v>2018</v>
      </c>
      <c r="L7205">
        <f>ROUND(VLOOKUP(H7205,'[1]Feeder energy'!$L:$P,2,FALSE)/1000,3)</f>
        <v>34621.296999999999</v>
      </c>
      <c r="M7205">
        <f>ROUND(VLOOKUP(H7205,'[1]Feeder energy'!$L:$P,3,FALSE)/1000,3)</f>
        <v>43098.326999999997</v>
      </c>
      <c r="N7205">
        <f>ROUND(VLOOKUP(H7205,'[1]Feeder energy'!$L:$P,4,FALSE)/1000,3)</f>
        <v>42569.258999999998</v>
      </c>
      <c r="O7205">
        <f>ROUND(VLOOKUP(H7205,'[1]Feeder energy'!$L:$P,5,FALSE)/1000,3)</f>
        <v>46255.478999999999</v>
      </c>
      <c r="P7205">
        <f t="shared" ref="P7205:P7268" si="452">IF(AND(J7205&gt;=4,J7205&lt;7,K7205=2020),0,IF(AND(C7205=0,F7205=0),0,1))</f>
        <v>1</v>
      </c>
      <c r="Q7205" t="s">
        <v>18</v>
      </c>
    </row>
    <row r="7206" spans="1:17" x14ac:dyDescent="0.25">
      <c r="A7206" s="5">
        <v>110211008722</v>
      </c>
      <c r="B7206" s="6">
        <v>43435</v>
      </c>
      <c r="C7206">
        <v>56050</v>
      </c>
      <c r="D7206">
        <v>10000</v>
      </c>
      <c r="E7206">
        <v>53</v>
      </c>
      <c r="H7206" s="6">
        <f t="shared" si="449"/>
        <v>43405</v>
      </c>
      <c r="I7206">
        <f>SUMIFS('[1]Monthly unit'!$C:$C,'[1]Monthly unit'!$A:$A,'[1]Final sheet'!A7206,'[1]Monthly unit'!$B:$B,'[1]Final sheet'!H7206)</f>
        <v>421</v>
      </c>
      <c r="J7206">
        <f t="shared" si="450"/>
        <v>11</v>
      </c>
      <c r="K7206">
        <f t="shared" si="451"/>
        <v>2018</v>
      </c>
      <c r="L7206">
        <f>ROUND(VLOOKUP(H7206,'[1]Feeder energy'!$L:$P,2,FALSE)/1000,3)</f>
        <v>34621.296999999999</v>
      </c>
      <c r="M7206">
        <f>ROUND(VLOOKUP(H7206,'[1]Feeder energy'!$L:$P,3,FALSE)/1000,3)</f>
        <v>43098.326999999997</v>
      </c>
      <c r="N7206">
        <f>ROUND(VLOOKUP(H7206,'[1]Feeder energy'!$L:$P,4,FALSE)/1000,3)</f>
        <v>42569.258999999998</v>
      </c>
      <c r="O7206">
        <f>ROUND(VLOOKUP(H7206,'[1]Feeder energy'!$L:$P,5,FALSE)/1000,3)</f>
        <v>46255.478999999999</v>
      </c>
      <c r="P7206">
        <f t="shared" si="452"/>
        <v>1</v>
      </c>
      <c r="Q7206" t="s">
        <v>18</v>
      </c>
    </row>
    <row r="7207" spans="1:17" x14ac:dyDescent="0.25">
      <c r="A7207" s="5">
        <v>110211008743</v>
      </c>
      <c r="B7207" s="6">
        <v>43435</v>
      </c>
      <c r="C7207">
        <v>45059</v>
      </c>
      <c r="D7207">
        <v>15000</v>
      </c>
      <c r="E7207">
        <v>109</v>
      </c>
      <c r="H7207" s="6">
        <f t="shared" si="449"/>
        <v>43405</v>
      </c>
      <c r="I7207">
        <f>SUMIFS('[1]Monthly unit'!$C:$C,'[1]Monthly unit'!$A:$A,'[1]Final sheet'!A7207,'[1]Monthly unit'!$B:$B,'[1]Final sheet'!H7207)</f>
        <v>142</v>
      </c>
      <c r="J7207">
        <f t="shared" si="450"/>
        <v>11</v>
      </c>
      <c r="K7207">
        <f t="shared" si="451"/>
        <v>2018</v>
      </c>
      <c r="L7207">
        <f>ROUND(VLOOKUP(H7207,'[1]Feeder energy'!$L:$P,2,FALSE)/1000,3)</f>
        <v>34621.296999999999</v>
      </c>
      <c r="M7207">
        <f>ROUND(VLOOKUP(H7207,'[1]Feeder energy'!$L:$P,3,FALSE)/1000,3)</f>
        <v>43098.326999999997</v>
      </c>
      <c r="N7207">
        <f>ROUND(VLOOKUP(H7207,'[1]Feeder energy'!$L:$P,4,FALSE)/1000,3)</f>
        <v>42569.258999999998</v>
      </c>
      <c r="O7207">
        <f>ROUND(VLOOKUP(H7207,'[1]Feeder energy'!$L:$P,5,FALSE)/1000,3)</f>
        <v>46255.478999999999</v>
      </c>
      <c r="P7207">
        <f t="shared" si="452"/>
        <v>1</v>
      </c>
      <c r="Q7207" t="s">
        <v>18</v>
      </c>
    </row>
    <row r="7208" spans="1:17" x14ac:dyDescent="0.25">
      <c r="A7208" s="5">
        <v>110211009386</v>
      </c>
      <c r="B7208" s="6">
        <v>43435</v>
      </c>
      <c r="C7208">
        <v>1006184</v>
      </c>
      <c r="D7208">
        <v>78300</v>
      </c>
      <c r="E7208">
        <v>3</v>
      </c>
      <c r="H7208" s="6">
        <f t="shared" si="449"/>
        <v>43405</v>
      </c>
      <c r="I7208">
        <f>SUMIFS('[1]Monthly unit'!$C:$C,'[1]Monthly unit'!$A:$A,'[1]Final sheet'!A7208,'[1]Monthly unit'!$B:$B,'[1]Final sheet'!H7208)</f>
        <v>8209</v>
      </c>
      <c r="J7208">
        <f t="shared" si="450"/>
        <v>11</v>
      </c>
      <c r="K7208">
        <f t="shared" si="451"/>
        <v>2018</v>
      </c>
      <c r="L7208">
        <f>ROUND(VLOOKUP(H7208,'[1]Feeder energy'!$L:$P,2,FALSE)/1000,3)</f>
        <v>34621.296999999999</v>
      </c>
      <c r="M7208">
        <f>ROUND(VLOOKUP(H7208,'[1]Feeder energy'!$L:$P,3,FALSE)/1000,3)</f>
        <v>43098.326999999997</v>
      </c>
      <c r="N7208">
        <f>ROUND(VLOOKUP(H7208,'[1]Feeder energy'!$L:$P,4,FALSE)/1000,3)</f>
        <v>42569.258999999998</v>
      </c>
      <c r="O7208">
        <f>ROUND(VLOOKUP(H7208,'[1]Feeder energy'!$L:$P,5,FALSE)/1000,3)</f>
        <v>46255.478999999999</v>
      </c>
      <c r="P7208">
        <f t="shared" si="452"/>
        <v>1</v>
      </c>
      <c r="Q7208" t="s">
        <v>18</v>
      </c>
    </row>
    <row r="7209" spans="1:17" x14ac:dyDescent="0.25">
      <c r="A7209" s="5">
        <v>110211009805</v>
      </c>
      <c r="B7209" s="6">
        <v>43435</v>
      </c>
      <c r="C7209">
        <v>18500</v>
      </c>
      <c r="D7209">
        <v>1000</v>
      </c>
      <c r="E7209">
        <v>58</v>
      </c>
      <c r="H7209" s="6">
        <f t="shared" si="449"/>
        <v>43405</v>
      </c>
      <c r="I7209">
        <f>SUMIFS('[1]Monthly unit'!$C:$C,'[1]Monthly unit'!$A:$A,'[1]Final sheet'!A7209,'[1]Monthly unit'!$B:$B,'[1]Final sheet'!H7209)</f>
        <v>128</v>
      </c>
      <c r="J7209">
        <f t="shared" si="450"/>
        <v>11</v>
      </c>
      <c r="K7209">
        <f t="shared" si="451"/>
        <v>2018</v>
      </c>
      <c r="L7209">
        <f>ROUND(VLOOKUP(H7209,'[1]Feeder energy'!$L:$P,2,FALSE)/1000,3)</f>
        <v>34621.296999999999</v>
      </c>
      <c r="M7209">
        <f>ROUND(VLOOKUP(H7209,'[1]Feeder energy'!$L:$P,3,FALSE)/1000,3)</f>
        <v>43098.326999999997</v>
      </c>
      <c r="N7209">
        <f>ROUND(VLOOKUP(H7209,'[1]Feeder energy'!$L:$P,4,FALSE)/1000,3)</f>
        <v>42569.258999999998</v>
      </c>
      <c r="O7209">
        <f>ROUND(VLOOKUP(H7209,'[1]Feeder energy'!$L:$P,5,FALSE)/1000,3)</f>
        <v>46255.478999999999</v>
      </c>
      <c r="P7209">
        <f t="shared" si="452"/>
        <v>1</v>
      </c>
      <c r="Q7209" t="s">
        <v>18</v>
      </c>
    </row>
    <row r="7210" spans="1:17" x14ac:dyDescent="0.25">
      <c r="A7210" s="5">
        <v>110211011224</v>
      </c>
      <c r="B7210" s="6">
        <v>43435</v>
      </c>
      <c r="C7210">
        <v>146152</v>
      </c>
      <c r="D7210">
        <v>10000</v>
      </c>
      <c r="E7210">
        <v>15</v>
      </c>
      <c r="H7210" s="6">
        <f t="shared" si="449"/>
        <v>43405</v>
      </c>
      <c r="I7210">
        <f>SUMIFS('[1]Monthly unit'!$C:$C,'[1]Monthly unit'!$A:$A,'[1]Final sheet'!A7210,'[1]Monthly unit'!$B:$B,'[1]Final sheet'!H7210)</f>
        <v>1524</v>
      </c>
      <c r="J7210">
        <f t="shared" si="450"/>
        <v>11</v>
      </c>
      <c r="K7210">
        <f t="shared" si="451"/>
        <v>2018</v>
      </c>
      <c r="L7210">
        <f>ROUND(VLOOKUP(H7210,'[1]Feeder energy'!$L:$P,2,FALSE)/1000,3)</f>
        <v>34621.296999999999</v>
      </c>
      <c r="M7210">
        <f>ROUND(VLOOKUP(H7210,'[1]Feeder energy'!$L:$P,3,FALSE)/1000,3)</f>
        <v>43098.326999999997</v>
      </c>
      <c r="N7210">
        <f>ROUND(VLOOKUP(H7210,'[1]Feeder energy'!$L:$P,4,FALSE)/1000,3)</f>
        <v>42569.258999999998</v>
      </c>
      <c r="O7210">
        <f>ROUND(VLOOKUP(H7210,'[1]Feeder energy'!$L:$P,5,FALSE)/1000,3)</f>
        <v>46255.478999999999</v>
      </c>
      <c r="P7210">
        <f t="shared" si="452"/>
        <v>1</v>
      </c>
      <c r="Q7210" t="s">
        <v>18</v>
      </c>
    </row>
    <row r="7211" spans="1:17" x14ac:dyDescent="0.25">
      <c r="A7211" s="5">
        <v>110211012429</v>
      </c>
      <c r="B7211" s="6">
        <v>43435</v>
      </c>
      <c r="C7211">
        <v>4670</v>
      </c>
      <c r="D7211">
        <v>743</v>
      </c>
      <c r="E7211">
        <v>103</v>
      </c>
      <c r="H7211" s="6">
        <f t="shared" si="449"/>
        <v>43405</v>
      </c>
      <c r="I7211">
        <f>SUMIFS('[1]Monthly unit'!$C:$C,'[1]Monthly unit'!$A:$A,'[1]Final sheet'!A7211,'[1]Monthly unit'!$B:$B,'[1]Final sheet'!H7211)</f>
        <v>0</v>
      </c>
      <c r="J7211">
        <f t="shared" si="450"/>
        <v>11</v>
      </c>
      <c r="K7211">
        <f t="shared" si="451"/>
        <v>2018</v>
      </c>
      <c r="L7211">
        <f>ROUND(VLOOKUP(H7211,'[1]Feeder energy'!$L:$P,2,FALSE)/1000,3)</f>
        <v>34621.296999999999</v>
      </c>
      <c r="M7211">
        <f>ROUND(VLOOKUP(H7211,'[1]Feeder energy'!$L:$P,3,FALSE)/1000,3)</f>
        <v>43098.326999999997</v>
      </c>
      <c r="N7211">
        <f>ROUND(VLOOKUP(H7211,'[1]Feeder energy'!$L:$P,4,FALSE)/1000,3)</f>
        <v>42569.258999999998</v>
      </c>
      <c r="O7211">
        <f>ROUND(VLOOKUP(H7211,'[1]Feeder energy'!$L:$P,5,FALSE)/1000,3)</f>
        <v>46255.478999999999</v>
      </c>
      <c r="P7211">
        <f t="shared" si="452"/>
        <v>1</v>
      </c>
      <c r="Q7211" t="s">
        <v>18</v>
      </c>
    </row>
    <row r="7212" spans="1:17" x14ac:dyDescent="0.25">
      <c r="A7212" s="5">
        <v>110211012666</v>
      </c>
      <c r="B7212" s="6">
        <v>43435</v>
      </c>
      <c r="C7212">
        <v>40770</v>
      </c>
      <c r="D7212">
        <v>11000</v>
      </c>
      <c r="E7212">
        <v>100</v>
      </c>
      <c r="H7212" s="6">
        <f t="shared" si="449"/>
        <v>43405</v>
      </c>
      <c r="I7212">
        <f>SUMIFS('[1]Monthly unit'!$C:$C,'[1]Monthly unit'!$A:$A,'[1]Final sheet'!A7212,'[1]Monthly unit'!$B:$B,'[1]Final sheet'!H7212)</f>
        <v>246</v>
      </c>
      <c r="J7212">
        <f t="shared" si="450"/>
        <v>11</v>
      </c>
      <c r="K7212">
        <f t="shared" si="451"/>
        <v>2018</v>
      </c>
      <c r="L7212">
        <f>ROUND(VLOOKUP(H7212,'[1]Feeder energy'!$L:$P,2,FALSE)/1000,3)</f>
        <v>34621.296999999999</v>
      </c>
      <c r="M7212">
        <f>ROUND(VLOOKUP(H7212,'[1]Feeder energy'!$L:$P,3,FALSE)/1000,3)</f>
        <v>43098.326999999997</v>
      </c>
      <c r="N7212">
        <f>ROUND(VLOOKUP(H7212,'[1]Feeder energy'!$L:$P,4,FALSE)/1000,3)</f>
        <v>42569.258999999998</v>
      </c>
      <c r="O7212">
        <f>ROUND(VLOOKUP(H7212,'[1]Feeder energy'!$L:$P,5,FALSE)/1000,3)</f>
        <v>46255.478999999999</v>
      </c>
      <c r="P7212">
        <f t="shared" si="452"/>
        <v>1</v>
      </c>
      <c r="Q7212" t="s">
        <v>18</v>
      </c>
    </row>
    <row r="7213" spans="1:17" x14ac:dyDescent="0.25">
      <c r="A7213" s="5">
        <v>110211012671</v>
      </c>
      <c r="B7213" s="6">
        <v>43435</v>
      </c>
      <c r="C7213">
        <v>15573</v>
      </c>
      <c r="D7213">
        <v>6000</v>
      </c>
      <c r="E7213">
        <v>100</v>
      </c>
      <c r="H7213" s="6">
        <f t="shared" si="449"/>
        <v>43405</v>
      </c>
      <c r="I7213">
        <f>SUMIFS('[1]Monthly unit'!$C:$C,'[1]Monthly unit'!$A:$A,'[1]Final sheet'!A7213,'[1]Monthly unit'!$B:$B,'[1]Final sheet'!H7213)</f>
        <v>22</v>
      </c>
      <c r="J7213">
        <f t="shared" si="450"/>
        <v>11</v>
      </c>
      <c r="K7213">
        <f t="shared" si="451"/>
        <v>2018</v>
      </c>
      <c r="L7213">
        <f>ROUND(VLOOKUP(H7213,'[1]Feeder energy'!$L:$P,2,FALSE)/1000,3)</f>
        <v>34621.296999999999</v>
      </c>
      <c r="M7213">
        <f>ROUND(VLOOKUP(H7213,'[1]Feeder energy'!$L:$P,3,FALSE)/1000,3)</f>
        <v>43098.326999999997</v>
      </c>
      <c r="N7213">
        <f>ROUND(VLOOKUP(H7213,'[1]Feeder energy'!$L:$P,4,FALSE)/1000,3)</f>
        <v>42569.258999999998</v>
      </c>
      <c r="O7213">
        <f>ROUND(VLOOKUP(H7213,'[1]Feeder energy'!$L:$P,5,FALSE)/1000,3)</f>
        <v>46255.478999999999</v>
      </c>
      <c r="P7213">
        <f t="shared" si="452"/>
        <v>1</v>
      </c>
      <c r="Q7213" t="s">
        <v>18</v>
      </c>
    </row>
    <row r="7214" spans="1:17" x14ac:dyDescent="0.25">
      <c r="A7214" s="5">
        <v>110211012673</v>
      </c>
      <c r="B7214" s="6">
        <v>43435</v>
      </c>
      <c r="C7214">
        <v>20000</v>
      </c>
      <c r="D7214">
        <v>20000</v>
      </c>
      <c r="E7214">
        <v>284</v>
      </c>
      <c r="H7214" s="6">
        <f t="shared" si="449"/>
        <v>43405</v>
      </c>
      <c r="I7214">
        <f>SUMIFS('[1]Monthly unit'!$C:$C,'[1]Monthly unit'!$A:$A,'[1]Final sheet'!A7214,'[1]Monthly unit'!$B:$B,'[1]Final sheet'!H7214)</f>
        <v>142</v>
      </c>
      <c r="J7214">
        <f t="shared" si="450"/>
        <v>11</v>
      </c>
      <c r="K7214">
        <f t="shared" si="451"/>
        <v>2018</v>
      </c>
      <c r="L7214">
        <f>ROUND(VLOOKUP(H7214,'[1]Feeder energy'!$L:$P,2,FALSE)/1000,3)</f>
        <v>34621.296999999999</v>
      </c>
      <c r="M7214">
        <f>ROUND(VLOOKUP(H7214,'[1]Feeder energy'!$L:$P,3,FALSE)/1000,3)</f>
        <v>43098.326999999997</v>
      </c>
      <c r="N7214">
        <f>ROUND(VLOOKUP(H7214,'[1]Feeder energy'!$L:$P,4,FALSE)/1000,3)</f>
        <v>42569.258999999998</v>
      </c>
      <c r="O7214">
        <f>ROUND(VLOOKUP(H7214,'[1]Feeder energy'!$L:$P,5,FALSE)/1000,3)</f>
        <v>46255.478999999999</v>
      </c>
      <c r="P7214">
        <f t="shared" si="452"/>
        <v>1</v>
      </c>
      <c r="Q7214" t="s">
        <v>18</v>
      </c>
    </row>
    <row r="7215" spans="1:17" x14ac:dyDescent="0.25">
      <c r="A7215" s="5">
        <v>110211012675</v>
      </c>
      <c r="B7215" s="6">
        <v>43435</v>
      </c>
      <c r="C7215">
        <v>21000</v>
      </c>
      <c r="D7215">
        <v>10000</v>
      </c>
      <c r="E7215">
        <v>100</v>
      </c>
      <c r="H7215" s="6">
        <f t="shared" si="449"/>
        <v>43405</v>
      </c>
      <c r="I7215">
        <f>SUMIFS('[1]Monthly unit'!$C:$C,'[1]Monthly unit'!$A:$A,'[1]Final sheet'!A7215,'[1]Monthly unit'!$B:$B,'[1]Final sheet'!H7215)</f>
        <v>86</v>
      </c>
      <c r="J7215">
        <f t="shared" si="450"/>
        <v>11</v>
      </c>
      <c r="K7215">
        <f t="shared" si="451"/>
        <v>2018</v>
      </c>
      <c r="L7215">
        <f>ROUND(VLOOKUP(H7215,'[1]Feeder energy'!$L:$P,2,FALSE)/1000,3)</f>
        <v>34621.296999999999</v>
      </c>
      <c r="M7215">
        <f>ROUND(VLOOKUP(H7215,'[1]Feeder energy'!$L:$P,3,FALSE)/1000,3)</f>
        <v>43098.326999999997</v>
      </c>
      <c r="N7215">
        <f>ROUND(VLOOKUP(H7215,'[1]Feeder energy'!$L:$P,4,FALSE)/1000,3)</f>
        <v>42569.258999999998</v>
      </c>
      <c r="O7215">
        <f>ROUND(VLOOKUP(H7215,'[1]Feeder energy'!$L:$P,5,FALSE)/1000,3)</f>
        <v>46255.478999999999</v>
      </c>
      <c r="P7215">
        <f t="shared" si="452"/>
        <v>1</v>
      </c>
      <c r="Q7215" t="s">
        <v>18</v>
      </c>
    </row>
    <row r="7216" spans="1:17" x14ac:dyDescent="0.25">
      <c r="A7216" s="5">
        <v>110211012676</v>
      </c>
      <c r="B7216" s="6">
        <v>43435</v>
      </c>
      <c r="C7216">
        <v>20000</v>
      </c>
      <c r="D7216">
        <v>7000</v>
      </c>
      <c r="E7216">
        <v>197</v>
      </c>
      <c r="H7216" s="6">
        <f t="shared" si="449"/>
        <v>43405</v>
      </c>
      <c r="I7216">
        <f>SUMIFS('[1]Monthly unit'!$C:$C,'[1]Monthly unit'!$A:$A,'[1]Final sheet'!A7216,'[1]Monthly unit'!$B:$B,'[1]Final sheet'!H7216)</f>
        <v>24</v>
      </c>
      <c r="J7216">
        <f t="shared" si="450"/>
        <v>11</v>
      </c>
      <c r="K7216">
        <f t="shared" si="451"/>
        <v>2018</v>
      </c>
      <c r="L7216">
        <f>ROUND(VLOOKUP(H7216,'[1]Feeder energy'!$L:$P,2,FALSE)/1000,3)</f>
        <v>34621.296999999999</v>
      </c>
      <c r="M7216">
        <f>ROUND(VLOOKUP(H7216,'[1]Feeder energy'!$L:$P,3,FALSE)/1000,3)</f>
        <v>43098.326999999997</v>
      </c>
      <c r="N7216">
        <f>ROUND(VLOOKUP(H7216,'[1]Feeder energy'!$L:$P,4,FALSE)/1000,3)</f>
        <v>42569.258999999998</v>
      </c>
      <c r="O7216">
        <f>ROUND(VLOOKUP(H7216,'[1]Feeder energy'!$L:$P,5,FALSE)/1000,3)</f>
        <v>46255.478999999999</v>
      </c>
      <c r="P7216">
        <f t="shared" si="452"/>
        <v>1</v>
      </c>
      <c r="Q7216" t="s">
        <v>18</v>
      </c>
    </row>
    <row r="7217" spans="1:17" x14ac:dyDescent="0.25">
      <c r="A7217" s="5">
        <v>110211012679</v>
      </c>
      <c r="B7217" s="6">
        <v>43435</v>
      </c>
      <c r="C7217">
        <v>60000</v>
      </c>
      <c r="D7217">
        <v>20000</v>
      </c>
      <c r="E7217">
        <v>38</v>
      </c>
      <c r="H7217" s="6">
        <f t="shared" si="449"/>
        <v>43405</v>
      </c>
      <c r="I7217">
        <f>SUMIFS('[1]Monthly unit'!$C:$C,'[1]Monthly unit'!$A:$A,'[1]Final sheet'!A7217,'[1]Monthly unit'!$B:$B,'[1]Final sheet'!H7217)</f>
        <v>0</v>
      </c>
      <c r="J7217">
        <f t="shared" si="450"/>
        <v>11</v>
      </c>
      <c r="K7217">
        <f t="shared" si="451"/>
        <v>2018</v>
      </c>
      <c r="L7217">
        <f>ROUND(VLOOKUP(H7217,'[1]Feeder energy'!$L:$P,2,FALSE)/1000,3)</f>
        <v>34621.296999999999</v>
      </c>
      <c r="M7217">
        <f>ROUND(VLOOKUP(H7217,'[1]Feeder energy'!$L:$P,3,FALSE)/1000,3)</f>
        <v>43098.326999999997</v>
      </c>
      <c r="N7217">
        <f>ROUND(VLOOKUP(H7217,'[1]Feeder energy'!$L:$P,4,FALSE)/1000,3)</f>
        <v>42569.258999999998</v>
      </c>
      <c r="O7217">
        <f>ROUND(VLOOKUP(H7217,'[1]Feeder energy'!$L:$P,5,FALSE)/1000,3)</f>
        <v>46255.478999999999</v>
      </c>
      <c r="P7217">
        <f t="shared" si="452"/>
        <v>1</v>
      </c>
      <c r="Q7217" t="s">
        <v>18</v>
      </c>
    </row>
    <row r="7218" spans="1:17" x14ac:dyDescent="0.25">
      <c r="A7218" s="5">
        <v>110211012688</v>
      </c>
      <c r="B7218" s="6">
        <v>43435</v>
      </c>
      <c r="C7218">
        <v>20000</v>
      </c>
      <c r="D7218">
        <v>20000</v>
      </c>
      <c r="E7218">
        <v>278</v>
      </c>
      <c r="H7218" s="6">
        <f t="shared" si="449"/>
        <v>43405</v>
      </c>
      <c r="I7218">
        <f>SUMIFS('[1]Monthly unit'!$C:$C,'[1]Monthly unit'!$A:$A,'[1]Final sheet'!A7218,'[1]Monthly unit'!$B:$B,'[1]Final sheet'!H7218)</f>
        <v>280</v>
      </c>
      <c r="J7218">
        <f t="shared" si="450"/>
        <v>11</v>
      </c>
      <c r="K7218">
        <f t="shared" si="451"/>
        <v>2018</v>
      </c>
      <c r="L7218">
        <f>ROUND(VLOOKUP(H7218,'[1]Feeder energy'!$L:$P,2,FALSE)/1000,3)</f>
        <v>34621.296999999999</v>
      </c>
      <c r="M7218">
        <f>ROUND(VLOOKUP(H7218,'[1]Feeder energy'!$L:$P,3,FALSE)/1000,3)</f>
        <v>43098.326999999997</v>
      </c>
      <c r="N7218">
        <f>ROUND(VLOOKUP(H7218,'[1]Feeder energy'!$L:$P,4,FALSE)/1000,3)</f>
        <v>42569.258999999998</v>
      </c>
      <c r="O7218">
        <f>ROUND(VLOOKUP(H7218,'[1]Feeder energy'!$L:$P,5,FALSE)/1000,3)</f>
        <v>46255.478999999999</v>
      </c>
      <c r="P7218">
        <f t="shared" si="452"/>
        <v>1</v>
      </c>
      <c r="Q7218" t="s">
        <v>18</v>
      </c>
    </row>
    <row r="7219" spans="1:17" x14ac:dyDescent="0.25">
      <c r="A7219" s="5">
        <v>110211012690</v>
      </c>
      <c r="B7219" s="6">
        <v>43435</v>
      </c>
      <c r="C7219">
        <v>0</v>
      </c>
      <c r="H7219" s="6">
        <f t="shared" si="449"/>
        <v>43405</v>
      </c>
      <c r="I7219">
        <f>SUMIFS('[1]Monthly unit'!$C:$C,'[1]Monthly unit'!$A:$A,'[1]Final sheet'!A7219,'[1]Monthly unit'!$B:$B,'[1]Final sheet'!H7219)</f>
        <v>0</v>
      </c>
      <c r="J7219">
        <f t="shared" si="450"/>
        <v>11</v>
      </c>
      <c r="K7219">
        <f t="shared" si="451"/>
        <v>2018</v>
      </c>
      <c r="L7219">
        <f>ROUND(VLOOKUP(H7219,'[1]Feeder energy'!$L:$P,2,FALSE)/1000,3)</f>
        <v>34621.296999999999</v>
      </c>
      <c r="M7219">
        <f>ROUND(VLOOKUP(H7219,'[1]Feeder energy'!$L:$P,3,FALSE)/1000,3)</f>
        <v>43098.326999999997</v>
      </c>
      <c r="N7219">
        <f>ROUND(VLOOKUP(H7219,'[1]Feeder energy'!$L:$P,4,FALSE)/1000,3)</f>
        <v>42569.258999999998</v>
      </c>
      <c r="O7219">
        <f>ROUND(VLOOKUP(H7219,'[1]Feeder energy'!$L:$P,5,FALSE)/1000,3)</f>
        <v>46255.478999999999</v>
      </c>
      <c r="P7219">
        <f t="shared" si="452"/>
        <v>0</v>
      </c>
      <c r="Q7219" t="s">
        <v>18</v>
      </c>
    </row>
    <row r="7220" spans="1:17" x14ac:dyDescent="0.25">
      <c r="A7220" s="5">
        <v>110211012691</v>
      </c>
      <c r="B7220" s="6">
        <v>43435</v>
      </c>
      <c r="C7220">
        <v>20000</v>
      </c>
      <c r="D7220">
        <v>20000</v>
      </c>
      <c r="E7220">
        <v>278</v>
      </c>
      <c r="H7220" s="6">
        <f t="shared" si="449"/>
        <v>43405</v>
      </c>
      <c r="I7220">
        <f>SUMIFS('[1]Monthly unit'!$C:$C,'[1]Monthly unit'!$A:$A,'[1]Final sheet'!A7220,'[1]Monthly unit'!$B:$B,'[1]Final sheet'!H7220)</f>
        <v>0</v>
      </c>
      <c r="J7220">
        <f t="shared" si="450"/>
        <v>11</v>
      </c>
      <c r="K7220">
        <f t="shared" si="451"/>
        <v>2018</v>
      </c>
      <c r="L7220">
        <f>ROUND(VLOOKUP(H7220,'[1]Feeder energy'!$L:$P,2,FALSE)/1000,3)</f>
        <v>34621.296999999999</v>
      </c>
      <c r="M7220">
        <f>ROUND(VLOOKUP(H7220,'[1]Feeder energy'!$L:$P,3,FALSE)/1000,3)</f>
        <v>43098.326999999997</v>
      </c>
      <c r="N7220">
        <f>ROUND(VLOOKUP(H7220,'[1]Feeder energy'!$L:$P,4,FALSE)/1000,3)</f>
        <v>42569.258999999998</v>
      </c>
      <c r="O7220">
        <f>ROUND(VLOOKUP(H7220,'[1]Feeder energy'!$L:$P,5,FALSE)/1000,3)</f>
        <v>46255.478999999999</v>
      </c>
      <c r="P7220">
        <f t="shared" si="452"/>
        <v>1</v>
      </c>
      <c r="Q7220" t="s">
        <v>18</v>
      </c>
    </row>
    <row r="7221" spans="1:17" x14ac:dyDescent="0.25">
      <c r="A7221" s="5">
        <v>110211012693</v>
      </c>
      <c r="B7221" s="6">
        <v>43435</v>
      </c>
      <c r="C7221">
        <v>44050</v>
      </c>
      <c r="D7221">
        <v>1973</v>
      </c>
      <c r="E7221">
        <v>30</v>
      </c>
      <c r="H7221" s="6">
        <f t="shared" si="449"/>
        <v>43405</v>
      </c>
      <c r="I7221">
        <f>SUMIFS('[1]Monthly unit'!$C:$C,'[1]Monthly unit'!$A:$A,'[1]Final sheet'!A7221,'[1]Monthly unit'!$B:$B,'[1]Final sheet'!H7221)</f>
        <v>168</v>
      </c>
      <c r="J7221">
        <f t="shared" si="450"/>
        <v>11</v>
      </c>
      <c r="K7221">
        <f t="shared" si="451"/>
        <v>2018</v>
      </c>
      <c r="L7221">
        <f>ROUND(VLOOKUP(H7221,'[1]Feeder energy'!$L:$P,2,FALSE)/1000,3)</f>
        <v>34621.296999999999</v>
      </c>
      <c r="M7221">
        <f>ROUND(VLOOKUP(H7221,'[1]Feeder energy'!$L:$P,3,FALSE)/1000,3)</f>
        <v>43098.326999999997</v>
      </c>
      <c r="N7221">
        <f>ROUND(VLOOKUP(H7221,'[1]Feeder energy'!$L:$P,4,FALSE)/1000,3)</f>
        <v>42569.258999999998</v>
      </c>
      <c r="O7221">
        <f>ROUND(VLOOKUP(H7221,'[1]Feeder energy'!$L:$P,5,FALSE)/1000,3)</f>
        <v>46255.478999999999</v>
      </c>
      <c r="P7221">
        <f t="shared" si="452"/>
        <v>1</v>
      </c>
      <c r="Q7221" t="s">
        <v>18</v>
      </c>
    </row>
    <row r="7222" spans="1:17" x14ac:dyDescent="0.25">
      <c r="A7222" s="5">
        <v>110211012695</v>
      </c>
      <c r="B7222" s="6">
        <v>43435</v>
      </c>
      <c r="C7222">
        <v>80000</v>
      </c>
      <c r="D7222">
        <v>20000</v>
      </c>
      <c r="E7222">
        <v>38</v>
      </c>
      <c r="H7222" s="6">
        <f t="shared" si="449"/>
        <v>43405</v>
      </c>
      <c r="I7222">
        <f>SUMIFS('[1]Monthly unit'!$C:$C,'[1]Monthly unit'!$A:$A,'[1]Final sheet'!A7222,'[1]Monthly unit'!$B:$B,'[1]Final sheet'!H7222)</f>
        <v>377</v>
      </c>
      <c r="J7222">
        <f t="shared" si="450"/>
        <v>11</v>
      </c>
      <c r="K7222">
        <f t="shared" si="451"/>
        <v>2018</v>
      </c>
      <c r="L7222">
        <f>ROUND(VLOOKUP(H7222,'[1]Feeder energy'!$L:$P,2,FALSE)/1000,3)</f>
        <v>34621.296999999999</v>
      </c>
      <c r="M7222">
        <f>ROUND(VLOOKUP(H7222,'[1]Feeder energy'!$L:$P,3,FALSE)/1000,3)</f>
        <v>43098.326999999997</v>
      </c>
      <c r="N7222">
        <f>ROUND(VLOOKUP(H7222,'[1]Feeder energy'!$L:$P,4,FALSE)/1000,3)</f>
        <v>42569.258999999998</v>
      </c>
      <c r="O7222">
        <f>ROUND(VLOOKUP(H7222,'[1]Feeder energy'!$L:$P,5,FALSE)/1000,3)</f>
        <v>46255.478999999999</v>
      </c>
      <c r="P7222">
        <f t="shared" si="452"/>
        <v>1</v>
      </c>
      <c r="Q7222" t="s">
        <v>18</v>
      </c>
    </row>
    <row r="7223" spans="1:17" x14ac:dyDescent="0.25">
      <c r="A7223" s="5">
        <v>110211012697</v>
      </c>
      <c r="B7223" s="6">
        <v>43435</v>
      </c>
      <c r="C7223">
        <v>80000</v>
      </c>
      <c r="D7223">
        <v>20000</v>
      </c>
      <c r="E7223">
        <v>38</v>
      </c>
      <c r="H7223" s="6">
        <f t="shared" si="449"/>
        <v>43405</v>
      </c>
      <c r="I7223">
        <f>SUMIFS('[1]Monthly unit'!$C:$C,'[1]Monthly unit'!$A:$A,'[1]Final sheet'!A7223,'[1]Monthly unit'!$B:$B,'[1]Final sheet'!H7223)</f>
        <v>386</v>
      </c>
      <c r="J7223">
        <f t="shared" si="450"/>
        <v>11</v>
      </c>
      <c r="K7223">
        <f t="shared" si="451"/>
        <v>2018</v>
      </c>
      <c r="L7223">
        <f>ROUND(VLOOKUP(H7223,'[1]Feeder energy'!$L:$P,2,FALSE)/1000,3)</f>
        <v>34621.296999999999</v>
      </c>
      <c r="M7223">
        <f>ROUND(VLOOKUP(H7223,'[1]Feeder energy'!$L:$P,3,FALSE)/1000,3)</f>
        <v>43098.326999999997</v>
      </c>
      <c r="N7223">
        <f>ROUND(VLOOKUP(H7223,'[1]Feeder energy'!$L:$P,4,FALSE)/1000,3)</f>
        <v>42569.258999999998</v>
      </c>
      <c r="O7223">
        <f>ROUND(VLOOKUP(H7223,'[1]Feeder energy'!$L:$P,5,FALSE)/1000,3)</f>
        <v>46255.478999999999</v>
      </c>
      <c r="P7223">
        <f t="shared" si="452"/>
        <v>1</v>
      </c>
      <c r="Q7223" t="s">
        <v>18</v>
      </c>
    </row>
    <row r="7224" spans="1:17" x14ac:dyDescent="0.25">
      <c r="A7224" s="5">
        <v>110211012699</v>
      </c>
      <c r="B7224" s="6">
        <v>43435</v>
      </c>
      <c r="C7224">
        <v>60000</v>
      </c>
      <c r="D7224">
        <v>20000</v>
      </c>
      <c r="E7224">
        <v>38</v>
      </c>
      <c r="H7224" s="6">
        <f t="shared" si="449"/>
        <v>43405</v>
      </c>
      <c r="I7224">
        <f>SUMIFS('[1]Monthly unit'!$C:$C,'[1]Monthly unit'!$A:$A,'[1]Final sheet'!A7224,'[1]Monthly unit'!$B:$B,'[1]Final sheet'!H7224)</f>
        <v>153</v>
      </c>
      <c r="J7224">
        <f t="shared" si="450"/>
        <v>11</v>
      </c>
      <c r="K7224">
        <f t="shared" si="451"/>
        <v>2018</v>
      </c>
      <c r="L7224">
        <f>ROUND(VLOOKUP(H7224,'[1]Feeder energy'!$L:$P,2,FALSE)/1000,3)</f>
        <v>34621.296999999999</v>
      </c>
      <c r="M7224">
        <f>ROUND(VLOOKUP(H7224,'[1]Feeder energy'!$L:$P,3,FALSE)/1000,3)</f>
        <v>43098.326999999997</v>
      </c>
      <c r="N7224">
        <f>ROUND(VLOOKUP(H7224,'[1]Feeder energy'!$L:$P,4,FALSE)/1000,3)</f>
        <v>42569.258999999998</v>
      </c>
      <c r="O7224">
        <f>ROUND(VLOOKUP(H7224,'[1]Feeder energy'!$L:$P,5,FALSE)/1000,3)</f>
        <v>46255.478999999999</v>
      </c>
      <c r="P7224">
        <f t="shared" si="452"/>
        <v>1</v>
      </c>
      <c r="Q7224" t="s">
        <v>18</v>
      </c>
    </row>
    <row r="7225" spans="1:17" x14ac:dyDescent="0.25">
      <c r="A7225" s="5">
        <v>110211012700</v>
      </c>
      <c r="B7225" s="6">
        <v>43435</v>
      </c>
      <c r="C7225">
        <v>44355</v>
      </c>
      <c r="D7225">
        <v>11000</v>
      </c>
      <c r="E7225">
        <v>100</v>
      </c>
      <c r="H7225" s="6">
        <f t="shared" si="449"/>
        <v>43405</v>
      </c>
      <c r="I7225">
        <f>SUMIFS('[1]Monthly unit'!$C:$C,'[1]Monthly unit'!$A:$A,'[1]Final sheet'!A7225,'[1]Monthly unit'!$B:$B,'[1]Final sheet'!H7225)</f>
        <v>0</v>
      </c>
      <c r="J7225">
        <f t="shared" si="450"/>
        <v>11</v>
      </c>
      <c r="K7225">
        <f t="shared" si="451"/>
        <v>2018</v>
      </c>
      <c r="L7225">
        <f>ROUND(VLOOKUP(H7225,'[1]Feeder energy'!$L:$P,2,FALSE)/1000,3)</f>
        <v>34621.296999999999</v>
      </c>
      <c r="M7225">
        <f>ROUND(VLOOKUP(H7225,'[1]Feeder energy'!$L:$P,3,FALSE)/1000,3)</f>
        <v>43098.326999999997</v>
      </c>
      <c r="N7225">
        <f>ROUND(VLOOKUP(H7225,'[1]Feeder energy'!$L:$P,4,FALSE)/1000,3)</f>
        <v>42569.258999999998</v>
      </c>
      <c r="O7225">
        <f>ROUND(VLOOKUP(H7225,'[1]Feeder energy'!$L:$P,5,FALSE)/1000,3)</f>
        <v>46255.478999999999</v>
      </c>
      <c r="P7225">
        <f t="shared" si="452"/>
        <v>1</v>
      </c>
      <c r="Q7225" t="s">
        <v>18</v>
      </c>
    </row>
    <row r="7226" spans="1:17" x14ac:dyDescent="0.25">
      <c r="A7226" s="5">
        <v>110211014247</v>
      </c>
      <c r="B7226" s="6">
        <v>43435</v>
      </c>
      <c r="C7226">
        <v>8000</v>
      </c>
      <c r="D7226">
        <v>8000</v>
      </c>
      <c r="E7226">
        <v>248</v>
      </c>
      <c r="H7226" s="6">
        <f t="shared" si="449"/>
        <v>43405</v>
      </c>
      <c r="I7226">
        <f>SUMIFS('[1]Monthly unit'!$C:$C,'[1]Monthly unit'!$A:$A,'[1]Final sheet'!A7226,'[1]Monthly unit'!$B:$B,'[1]Final sheet'!H7226)</f>
        <v>102</v>
      </c>
      <c r="J7226">
        <f t="shared" si="450"/>
        <v>11</v>
      </c>
      <c r="K7226">
        <f t="shared" si="451"/>
        <v>2018</v>
      </c>
      <c r="L7226">
        <f>ROUND(VLOOKUP(H7226,'[1]Feeder energy'!$L:$P,2,FALSE)/1000,3)</f>
        <v>34621.296999999999</v>
      </c>
      <c r="M7226">
        <f>ROUND(VLOOKUP(H7226,'[1]Feeder energy'!$L:$P,3,FALSE)/1000,3)</f>
        <v>43098.326999999997</v>
      </c>
      <c r="N7226">
        <f>ROUND(VLOOKUP(H7226,'[1]Feeder energy'!$L:$P,4,FALSE)/1000,3)</f>
        <v>42569.258999999998</v>
      </c>
      <c r="O7226">
        <f>ROUND(VLOOKUP(H7226,'[1]Feeder energy'!$L:$P,5,FALSE)/1000,3)</f>
        <v>46255.478999999999</v>
      </c>
      <c r="P7226">
        <f t="shared" si="452"/>
        <v>1</v>
      </c>
      <c r="Q7226" t="s">
        <v>18</v>
      </c>
    </row>
    <row r="7227" spans="1:17" x14ac:dyDescent="0.25">
      <c r="A7227" s="5">
        <v>110211014341</v>
      </c>
      <c r="B7227" s="6">
        <v>43435</v>
      </c>
      <c r="C7227">
        <v>226336</v>
      </c>
      <c r="D7227">
        <v>14350</v>
      </c>
      <c r="E7227">
        <v>3</v>
      </c>
      <c r="H7227" s="6">
        <f t="shared" si="449"/>
        <v>43405</v>
      </c>
      <c r="I7227">
        <f>SUMIFS('[1]Monthly unit'!$C:$C,'[1]Monthly unit'!$A:$A,'[1]Final sheet'!A7227,'[1]Monthly unit'!$B:$B,'[1]Final sheet'!H7227)</f>
        <v>1396</v>
      </c>
      <c r="J7227">
        <f t="shared" si="450"/>
        <v>11</v>
      </c>
      <c r="K7227">
        <f t="shared" si="451"/>
        <v>2018</v>
      </c>
      <c r="L7227">
        <f>ROUND(VLOOKUP(H7227,'[1]Feeder energy'!$L:$P,2,FALSE)/1000,3)</f>
        <v>34621.296999999999</v>
      </c>
      <c r="M7227">
        <f>ROUND(VLOOKUP(H7227,'[1]Feeder energy'!$L:$P,3,FALSE)/1000,3)</f>
        <v>43098.326999999997</v>
      </c>
      <c r="N7227">
        <f>ROUND(VLOOKUP(H7227,'[1]Feeder energy'!$L:$P,4,FALSE)/1000,3)</f>
        <v>42569.258999999998</v>
      </c>
      <c r="O7227">
        <f>ROUND(VLOOKUP(H7227,'[1]Feeder energy'!$L:$P,5,FALSE)/1000,3)</f>
        <v>46255.478999999999</v>
      </c>
      <c r="P7227">
        <f t="shared" si="452"/>
        <v>1</v>
      </c>
      <c r="Q7227" t="s">
        <v>18</v>
      </c>
    </row>
    <row r="7228" spans="1:17" x14ac:dyDescent="0.25">
      <c r="A7228" s="5">
        <v>110211014479</v>
      </c>
      <c r="B7228" s="6">
        <v>43435</v>
      </c>
      <c r="C7228">
        <v>17000</v>
      </c>
      <c r="D7228">
        <v>4000</v>
      </c>
      <c r="E7228">
        <v>21</v>
      </c>
      <c r="H7228" s="6">
        <f t="shared" si="449"/>
        <v>43405</v>
      </c>
      <c r="I7228">
        <f>SUMIFS('[1]Monthly unit'!$C:$C,'[1]Monthly unit'!$A:$A,'[1]Final sheet'!A7228,'[1]Monthly unit'!$B:$B,'[1]Final sheet'!H7228)</f>
        <v>0</v>
      </c>
      <c r="J7228">
        <f t="shared" si="450"/>
        <v>11</v>
      </c>
      <c r="K7228">
        <f t="shared" si="451"/>
        <v>2018</v>
      </c>
      <c r="L7228">
        <f>ROUND(VLOOKUP(H7228,'[1]Feeder energy'!$L:$P,2,FALSE)/1000,3)</f>
        <v>34621.296999999999</v>
      </c>
      <c r="M7228">
        <f>ROUND(VLOOKUP(H7228,'[1]Feeder energy'!$L:$P,3,FALSE)/1000,3)</f>
        <v>43098.326999999997</v>
      </c>
      <c r="N7228">
        <f>ROUND(VLOOKUP(H7228,'[1]Feeder energy'!$L:$P,4,FALSE)/1000,3)</f>
        <v>42569.258999999998</v>
      </c>
      <c r="O7228">
        <f>ROUND(VLOOKUP(H7228,'[1]Feeder energy'!$L:$P,5,FALSE)/1000,3)</f>
        <v>46255.478999999999</v>
      </c>
      <c r="P7228">
        <f t="shared" si="452"/>
        <v>1</v>
      </c>
      <c r="Q7228" t="s">
        <v>18</v>
      </c>
    </row>
    <row r="7229" spans="1:17" x14ac:dyDescent="0.25">
      <c r="A7229" s="5">
        <v>110211016147</v>
      </c>
      <c r="B7229" s="6">
        <v>43435</v>
      </c>
      <c r="C7229">
        <v>15000</v>
      </c>
      <c r="D7229">
        <v>5000</v>
      </c>
      <c r="E7229">
        <v>54</v>
      </c>
      <c r="H7229" s="6">
        <f t="shared" si="449"/>
        <v>43405</v>
      </c>
      <c r="I7229">
        <f>SUMIFS('[1]Monthly unit'!$C:$C,'[1]Monthly unit'!$A:$A,'[1]Final sheet'!A7229,'[1]Monthly unit'!$B:$B,'[1]Final sheet'!H7229)</f>
        <v>113</v>
      </c>
      <c r="J7229">
        <f t="shared" si="450"/>
        <v>11</v>
      </c>
      <c r="K7229">
        <f t="shared" si="451"/>
        <v>2018</v>
      </c>
      <c r="L7229">
        <f>ROUND(VLOOKUP(H7229,'[1]Feeder energy'!$L:$P,2,FALSE)/1000,3)</f>
        <v>34621.296999999999</v>
      </c>
      <c r="M7229">
        <f>ROUND(VLOOKUP(H7229,'[1]Feeder energy'!$L:$P,3,FALSE)/1000,3)</f>
        <v>43098.326999999997</v>
      </c>
      <c r="N7229">
        <f>ROUND(VLOOKUP(H7229,'[1]Feeder energy'!$L:$P,4,FALSE)/1000,3)</f>
        <v>42569.258999999998</v>
      </c>
      <c r="O7229">
        <f>ROUND(VLOOKUP(H7229,'[1]Feeder energy'!$L:$P,5,FALSE)/1000,3)</f>
        <v>46255.478999999999</v>
      </c>
      <c r="P7229">
        <f t="shared" si="452"/>
        <v>1</v>
      </c>
      <c r="Q7229" t="s">
        <v>18</v>
      </c>
    </row>
    <row r="7230" spans="1:17" x14ac:dyDescent="0.25">
      <c r="A7230" s="5">
        <v>110211016918</v>
      </c>
      <c r="B7230" s="6">
        <v>43435</v>
      </c>
      <c r="C7230">
        <v>1000</v>
      </c>
      <c r="D7230">
        <v>1000</v>
      </c>
      <c r="E7230">
        <v>147</v>
      </c>
      <c r="H7230" s="6">
        <f t="shared" si="449"/>
        <v>43405</v>
      </c>
      <c r="I7230">
        <f>SUMIFS('[1]Monthly unit'!$C:$C,'[1]Monthly unit'!$A:$A,'[1]Final sheet'!A7230,'[1]Monthly unit'!$B:$B,'[1]Final sheet'!H7230)</f>
        <v>162</v>
      </c>
      <c r="J7230">
        <f t="shared" si="450"/>
        <v>11</v>
      </c>
      <c r="K7230">
        <f t="shared" si="451"/>
        <v>2018</v>
      </c>
      <c r="L7230">
        <f>ROUND(VLOOKUP(H7230,'[1]Feeder energy'!$L:$P,2,FALSE)/1000,3)</f>
        <v>34621.296999999999</v>
      </c>
      <c r="M7230">
        <f>ROUND(VLOOKUP(H7230,'[1]Feeder energy'!$L:$P,3,FALSE)/1000,3)</f>
        <v>43098.326999999997</v>
      </c>
      <c r="N7230">
        <f>ROUND(VLOOKUP(H7230,'[1]Feeder energy'!$L:$P,4,FALSE)/1000,3)</f>
        <v>42569.258999999998</v>
      </c>
      <c r="O7230">
        <f>ROUND(VLOOKUP(H7230,'[1]Feeder energy'!$L:$P,5,FALSE)/1000,3)</f>
        <v>46255.478999999999</v>
      </c>
      <c r="P7230">
        <f t="shared" si="452"/>
        <v>1</v>
      </c>
      <c r="Q7230" t="s">
        <v>19</v>
      </c>
    </row>
    <row r="7231" spans="1:17" x14ac:dyDescent="0.25">
      <c r="A7231" s="5">
        <v>110211018819</v>
      </c>
      <c r="B7231" s="6">
        <v>43435</v>
      </c>
      <c r="C7231">
        <v>20000</v>
      </c>
      <c r="D7231">
        <v>10000</v>
      </c>
      <c r="E7231">
        <v>16</v>
      </c>
      <c r="H7231" s="6">
        <f t="shared" si="449"/>
        <v>43405</v>
      </c>
      <c r="I7231">
        <f>SUMIFS('[1]Monthly unit'!$C:$C,'[1]Monthly unit'!$A:$A,'[1]Final sheet'!A7231,'[1]Monthly unit'!$B:$B,'[1]Final sheet'!H7231)</f>
        <v>281</v>
      </c>
      <c r="J7231">
        <f t="shared" si="450"/>
        <v>11</v>
      </c>
      <c r="K7231">
        <f t="shared" si="451"/>
        <v>2018</v>
      </c>
      <c r="L7231">
        <f>ROUND(VLOOKUP(H7231,'[1]Feeder energy'!$L:$P,2,FALSE)/1000,3)</f>
        <v>34621.296999999999</v>
      </c>
      <c r="M7231">
        <f>ROUND(VLOOKUP(H7231,'[1]Feeder energy'!$L:$P,3,FALSE)/1000,3)</f>
        <v>43098.326999999997</v>
      </c>
      <c r="N7231">
        <f>ROUND(VLOOKUP(H7231,'[1]Feeder energy'!$L:$P,4,FALSE)/1000,3)</f>
        <v>42569.258999999998</v>
      </c>
      <c r="O7231">
        <f>ROUND(VLOOKUP(H7231,'[1]Feeder energy'!$L:$P,5,FALSE)/1000,3)</f>
        <v>46255.478999999999</v>
      </c>
      <c r="P7231">
        <f t="shared" si="452"/>
        <v>1</v>
      </c>
      <c r="Q7231" t="s">
        <v>19</v>
      </c>
    </row>
    <row r="7232" spans="1:17" x14ac:dyDescent="0.25">
      <c r="A7232" s="5">
        <v>110211018842</v>
      </c>
      <c r="B7232" s="6">
        <v>43435</v>
      </c>
      <c r="C7232">
        <v>17000</v>
      </c>
      <c r="D7232">
        <v>6000</v>
      </c>
      <c r="E7232">
        <v>113</v>
      </c>
      <c r="H7232" s="6">
        <f t="shared" si="449"/>
        <v>43405</v>
      </c>
      <c r="I7232">
        <f>SUMIFS('[1]Monthly unit'!$C:$C,'[1]Monthly unit'!$A:$A,'[1]Final sheet'!A7232,'[1]Monthly unit'!$B:$B,'[1]Final sheet'!H7232)</f>
        <v>348</v>
      </c>
      <c r="J7232">
        <f t="shared" si="450"/>
        <v>11</v>
      </c>
      <c r="K7232">
        <f t="shared" si="451"/>
        <v>2018</v>
      </c>
      <c r="L7232">
        <f>ROUND(VLOOKUP(H7232,'[1]Feeder energy'!$L:$P,2,FALSE)/1000,3)</f>
        <v>34621.296999999999</v>
      </c>
      <c r="M7232">
        <f>ROUND(VLOOKUP(H7232,'[1]Feeder energy'!$L:$P,3,FALSE)/1000,3)</f>
        <v>43098.326999999997</v>
      </c>
      <c r="N7232">
        <f>ROUND(VLOOKUP(H7232,'[1]Feeder energy'!$L:$P,4,FALSE)/1000,3)</f>
        <v>42569.258999999998</v>
      </c>
      <c r="O7232">
        <f>ROUND(VLOOKUP(H7232,'[1]Feeder energy'!$L:$P,5,FALSE)/1000,3)</f>
        <v>46255.478999999999</v>
      </c>
      <c r="P7232">
        <f t="shared" si="452"/>
        <v>1</v>
      </c>
      <c r="Q7232" t="s">
        <v>18</v>
      </c>
    </row>
    <row r="7233" spans="1:17" x14ac:dyDescent="0.25">
      <c r="A7233" s="5">
        <v>110211018848</v>
      </c>
      <c r="B7233" s="6">
        <v>43435</v>
      </c>
      <c r="C7233">
        <v>55000</v>
      </c>
      <c r="D7233">
        <v>5000</v>
      </c>
      <c r="E7233">
        <v>10</v>
      </c>
      <c r="H7233" s="6">
        <f t="shared" si="449"/>
        <v>43405</v>
      </c>
      <c r="I7233">
        <f>SUMIFS('[1]Monthly unit'!$C:$C,'[1]Monthly unit'!$A:$A,'[1]Final sheet'!A7233,'[1]Monthly unit'!$B:$B,'[1]Final sheet'!H7233)</f>
        <v>0</v>
      </c>
      <c r="J7233">
        <f t="shared" si="450"/>
        <v>11</v>
      </c>
      <c r="K7233">
        <f t="shared" si="451"/>
        <v>2018</v>
      </c>
      <c r="L7233">
        <f>ROUND(VLOOKUP(H7233,'[1]Feeder energy'!$L:$P,2,FALSE)/1000,3)</f>
        <v>34621.296999999999</v>
      </c>
      <c r="M7233">
        <f>ROUND(VLOOKUP(H7233,'[1]Feeder energy'!$L:$P,3,FALSE)/1000,3)</f>
        <v>43098.326999999997</v>
      </c>
      <c r="N7233">
        <f>ROUND(VLOOKUP(H7233,'[1]Feeder energy'!$L:$P,4,FALSE)/1000,3)</f>
        <v>42569.258999999998</v>
      </c>
      <c r="O7233">
        <f>ROUND(VLOOKUP(H7233,'[1]Feeder energy'!$L:$P,5,FALSE)/1000,3)</f>
        <v>46255.478999999999</v>
      </c>
      <c r="P7233">
        <f t="shared" si="452"/>
        <v>1</v>
      </c>
      <c r="Q7233" t="s">
        <v>18</v>
      </c>
    </row>
    <row r="7234" spans="1:17" x14ac:dyDescent="0.25">
      <c r="A7234" s="5">
        <v>110211018849</v>
      </c>
      <c r="B7234" s="6">
        <v>43435</v>
      </c>
      <c r="C7234">
        <v>6000</v>
      </c>
      <c r="D7234">
        <v>3000</v>
      </c>
      <c r="E7234">
        <v>95</v>
      </c>
      <c r="H7234" s="6">
        <f t="shared" si="449"/>
        <v>43405</v>
      </c>
      <c r="I7234">
        <f>SUMIFS('[1]Monthly unit'!$C:$C,'[1]Monthly unit'!$A:$A,'[1]Final sheet'!A7234,'[1]Monthly unit'!$B:$B,'[1]Final sheet'!H7234)</f>
        <v>145</v>
      </c>
      <c r="J7234">
        <f t="shared" si="450"/>
        <v>11</v>
      </c>
      <c r="K7234">
        <f t="shared" si="451"/>
        <v>2018</v>
      </c>
      <c r="L7234">
        <f>ROUND(VLOOKUP(H7234,'[1]Feeder energy'!$L:$P,2,FALSE)/1000,3)</f>
        <v>34621.296999999999</v>
      </c>
      <c r="M7234">
        <f>ROUND(VLOOKUP(H7234,'[1]Feeder energy'!$L:$P,3,FALSE)/1000,3)</f>
        <v>43098.326999999997</v>
      </c>
      <c r="N7234">
        <f>ROUND(VLOOKUP(H7234,'[1]Feeder energy'!$L:$P,4,FALSE)/1000,3)</f>
        <v>42569.258999999998</v>
      </c>
      <c r="O7234">
        <f>ROUND(VLOOKUP(H7234,'[1]Feeder energy'!$L:$P,5,FALSE)/1000,3)</f>
        <v>46255.478999999999</v>
      </c>
      <c r="P7234">
        <f t="shared" si="452"/>
        <v>1</v>
      </c>
      <c r="Q7234" t="s">
        <v>18</v>
      </c>
    </row>
    <row r="7235" spans="1:17" x14ac:dyDescent="0.25">
      <c r="A7235" s="5">
        <v>110211019181</v>
      </c>
      <c r="B7235" s="6">
        <v>43435</v>
      </c>
      <c r="C7235">
        <v>1891</v>
      </c>
      <c r="D7235">
        <v>355</v>
      </c>
      <c r="E7235">
        <v>29</v>
      </c>
      <c r="H7235" s="6">
        <f t="shared" ref="H7235:H7298" si="453">EOMONTH(B7235,-2)+1</f>
        <v>43405</v>
      </c>
      <c r="I7235">
        <f>SUMIFS('[1]Monthly unit'!$C:$C,'[1]Monthly unit'!$A:$A,'[1]Final sheet'!A7235,'[1]Monthly unit'!$B:$B,'[1]Final sheet'!H7235)</f>
        <v>10</v>
      </c>
      <c r="J7235">
        <f t="shared" ref="J7235:J7298" si="454">MONTH(H7235)</f>
        <v>11</v>
      </c>
      <c r="K7235">
        <f t="shared" ref="K7235:K7298" si="455">YEAR(H7235)</f>
        <v>2018</v>
      </c>
      <c r="L7235">
        <f>ROUND(VLOOKUP(H7235,'[1]Feeder energy'!$L:$P,2,FALSE)/1000,3)</f>
        <v>34621.296999999999</v>
      </c>
      <c r="M7235">
        <f>ROUND(VLOOKUP(H7235,'[1]Feeder energy'!$L:$P,3,FALSE)/1000,3)</f>
        <v>43098.326999999997</v>
      </c>
      <c r="N7235">
        <f>ROUND(VLOOKUP(H7235,'[1]Feeder energy'!$L:$P,4,FALSE)/1000,3)</f>
        <v>42569.258999999998</v>
      </c>
      <c r="O7235">
        <f>ROUND(VLOOKUP(H7235,'[1]Feeder energy'!$L:$P,5,FALSE)/1000,3)</f>
        <v>46255.478999999999</v>
      </c>
      <c r="P7235">
        <f t="shared" si="452"/>
        <v>1</v>
      </c>
      <c r="Q7235" t="s">
        <v>19</v>
      </c>
    </row>
    <row r="7236" spans="1:17" x14ac:dyDescent="0.25">
      <c r="A7236" s="5">
        <v>110211019331</v>
      </c>
      <c r="B7236" s="6">
        <v>43435</v>
      </c>
      <c r="C7236">
        <v>12000</v>
      </c>
      <c r="D7236">
        <v>12000</v>
      </c>
      <c r="E7236">
        <v>9</v>
      </c>
      <c r="H7236" s="6">
        <f t="shared" si="453"/>
        <v>43405</v>
      </c>
      <c r="I7236">
        <f>SUMIFS('[1]Monthly unit'!$C:$C,'[1]Monthly unit'!$A:$A,'[1]Final sheet'!A7236,'[1]Monthly unit'!$B:$B,'[1]Final sheet'!H7236)</f>
        <v>538</v>
      </c>
      <c r="J7236">
        <f t="shared" si="454"/>
        <v>11</v>
      </c>
      <c r="K7236">
        <f t="shared" si="455"/>
        <v>2018</v>
      </c>
      <c r="L7236">
        <f>ROUND(VLOOKUP(H7236,'[1]Feeder energy'!$L:$P,2,FALSE)/1000,3)</f>
        <v>34621.296999999999</v>
      </c>
      <c r="M7236">
        <f>ROUND(VLOOKUP(H7236,'[1]Feeder energy'!$L:$P,3,FALSE)/1000,3)</f>
        <v>43098.326999999997</v>
      </c>
      <c r="N7236">
        <f>ROUND(VLOOKUP(H7236,'[1]Feeder energy'!$L:$P,4,FALSE)/1000,3)</f>
        <v>42569.258999999998</v>
      </c>
      <c r="O7236">
        <f>ROUND(VLOOKUP(H7236,'[1]Feeder energy'!$L:$P,5,FALSE)/1000,3)</f>
        <v>46255.478999999999</v>
      </c>
      <c r="P7236">
        <f t="shared" si="452"/>
        <v>1</v>
      </c>
      <c r="Q7236" t="s">
        <v>19</v>
      </c>
    </row>
    <row r="7237" spans="1:17" x14ac:dyDescent="0.25">
      <c r="A7237" s="5">
        <v>110211022131</v>
      </c>
      <c r="B7237" s="6">
        <v>43435</v>
      </c>
      <c r="C7237">
        <v>80000</v>
      </c>
      <c r="D7237">
        <v>20000</v>
      </c>
      <c r="E7237">
        <v>38</v>
      </c>
      <c r="H7237" s="6">
        <f t="shared" si="453"/>
        <v>43405</v>
      </c>
      <c r="I7237">
        <f>SUMIFS('[1]Monthly unit'!$C:$C,'[1]Monthly unit'!$A:$A,'[1]Final sheet'!A7237,'[1]Monthly unit'!$B:$B,'[1]Final sheet'!H7237)</f>
        <v>59</v>
      </c>
      <c r="J7237">
        <f t="shared" si="454"/>
        <v>11</v>
      </c>
      <c r="K7237">
        <f t="shared" si="455"/>
        <v>2018</v>
      </c>
      <c r="L7237">
        <f>ROUND(VLOOKUP(H7237,'[1]Feeder energy'!$L:$P,2,FALSE)/1000,3)</f>
        <v>34621.296999999999</v>
      </c>
      <c r="M7237">
        <f>ROUND(VLOOKUP(H7237,'[1]Feeder energy'!$L:$P,3,FALSE)/1000,3)</f>
        <v>43098.326999999997</v>
      </c>
      <c r="N7237">
        <f>ROUND(VLOOKUP(H7237,'[1]Feeder energy'!$L:$P,4,FALSE)/1000,3)</f>
        <v>42569.258999999998</v>
      </c>
      <c r="O7237">
        <f>ROUND(VLOOKUP(H7237,'[1]Feeder energy'!$L:$P,5,FALSE)/1000,3)</f>
        <v>46255.478999999999</v>
      </c>
      <c r="P7237">
        <f t="shared" si="452"/>
        <v>1</v>
      </c>
      <c r="Q7237" t="s">
        <v>18</v>
      </c>
    </row>
    <row r="7238" spans="1:17" x14ac:dyDescent="0.25">
      <c r="A7238" s="5">
        <v>110211022216</v>
      </c>
      <c r="B7238" s="6">
        <v>43435</v>
      </c>
      <c r="C7238">
        <v>8150</v>
      </c>
      <c r="D7238">
        <v>6500</v>
      </c>
      <c r="E7238">
        <v>136</v>
      </c>
      <c r="H7238" s="6">
        <f t="shared" si="453"/>
        <v>43405</v>
      </c>
      <c r="I7238">
        <f>SUMIFS('[1]Monthly unit'!$C:$C,'[1]Monthly unit'!$A:$A,'[1]Final sheet'!A7238,'[1]Monthly unit'!$B:$B,'[1]Final sheet'!H7238)</f>
        <v>15</v>
      </c>
      <c r="J7238">
        <f t="shared" si="454"/>
        <v>11</v>
      </c>
      <c r="K7238">
        <f t="shared" si="455"/>
        <v>2018</v>
      </c>
      <c r="L7238">
        <f>ROUND(VLOOKUP(H7238,'[1]Feeder energy'!$L:$P,2,FALSE)/1000,3)</f>
        <v>34621.296999999999</v>
      </c>
      <c r="M7238">
        <f>ROUND(VLOOKUP(H7238,'[1]Feeder energy'!$L:$P,3,FALSE)/1000,3)</f>
        <v>43098.326999999997</v>
      </c>
      <c r="N7238">
        <f>ROUND(VLOOKUP(H7238,'[1]Feeder energy'!$L:$P,4,FALSE)/1000,3)</f>
        <v>42569.258999999998</v>
      </c>
      <c r="O7238">
        <f>ROUND(VLOOKUP(H7238,'[1]Feeder energy'!$L:$P,5,FALSE)/1000,3)</f>
        <v>46255.478999999999</v>
      </c>
      <c r="P7238">
        <f t="shared" si="452"/>
        <v>1</v>
      </c>
      <c r="Q7238" t="s">
        <v>18</v>
      </c>
    </row>
    <row r="7239" spans="1:17" x14ac:dyDescent="0.25">
      <c r="A7239" s="5">
        <v>110211022285</v>
      </c>
      <c r="B7239" s="6">
        <v>43435</v>
      </c>
      <c r="C7239">
        <v>0</v>
      </c>
      <c r="H7239" s="6">
        <f t="shared" si="453"/>
        <v>43405</v>
      </c>
      <c r="I7239">
        <f>SUMIFS('[1]Monthly unit'!$C:$C,'[1]Monthly unit'!$A:$A,'[1]Final sheet'!A7239,'[1]Monthly unit'!$B:$B,'[1]Final sheet'!H7239)</f>
        <v>0</v>
      </c>
      <c r="J7239">
        <f t="shared" si="454"/>
        <v>11</v>
      </c>
      <c r="K7239">
        <f t="shared" si="455"/>
        <v>2018</v>
      </c>
      <c r="L7239">
        <f>ROUND(VLOOKUP(H7239,'[1]Feeder energy'!$L:$P,2,FALSE)/1000,3)</f>
        <v>34621.296999999999</v>
      </c>
      <c r="M7239">
        <f>ROUND(VLOOKUP(H7239,'[1]Feeder energy'!$L:$P,3,FALSE)/1000,3)</f>
        <v>43098.326999999997</v>
      </c>
      <c r="N7239">
        <f>ROUND(VLOOKUP(H7239,'[1]Feeder energy'!$L:$P,4,FALSE)/1000,3)</f>
        <v>42569.258999999998</v>
      </c>
      <c r="O7239">
        <f>ROUND(VLOOKUP(H7239,'[1]Feeder energy'!$L:$P,5,FALSE)/1000,3)</f>
        <v>46255.478999999999</v>
      </c>
      <c r="P7239">
        <f t="shared" si="452"/>
        <v>0</v>
      </c>
      <c r="Q7239" t="s">
        <v>18</v>
      </c>
    </row>
    <row r="7240" spans="1:17" x14ac:dyDescent="0.25">
      <c r="A7240" s="5">
        <v>110212001364</v>
      </c>
      <c r="B7240" s="6">
        <v>43435</v>
      </c>
      <c r="C7240">
        <v>65900</v>
      </c>
      <c r="D7240">
        <v>20000</v>
      </c>
      <c r="E7240">
        <v>14</v>
      </c>
      <c r="H7240" s="6">
        <f t="shared" si="453"/>
        <v>43405</v>
      </c>
      <c r="I7240">
        <f>SUMIFS('[1]Monthly unit'!$C:$C,'[1]Monthly unit'!$A:$A,'[1]Final sheet'!A7240,'[1]Monthly unit'!$B:$B,'[1]Final sheet'!H7240)</f>
        <v>411</v>
      </c>
      <c r="J7240">
        <f t="shared" si="454"/>
        <v>11</v>
      </c>
      <c r="K7240">
        <f t="shared" si="455"/>
        <v>2018</v>
      </c>
      <c r="L7240">
        <f>ROUND(VLOOKUP(H7240,'[1]Feeder energy'!$L:$P,2,FALSE)/1000,3)</f>
        <v>34621.296999999999</v>
      </c>
      <c r="M7240">
        <f>ROUND(VLOOKUP(H7240,'[1]Feeder energy'!$L:$P,3,FALSE)/1000,3)</f>
        <v>43098.326999999997</v>
      </c>
      <c r="N7240">
        <f>ROUND(VLOOKUP(H7240,'[1]Feeder energy'!$L:$P,4,FALSE)/1000,3)</f>
        <v>42569.258999999998</v>
      </c>
      <c r="O7240">
        <f>ROUND(VLOOKUP(H7240,'[1]Feeder energy'!$L:$P,5,FALSE)/1000,3)</f>
        <v>46255.478999999999</v>
      </c>
      <c r="P7240">
        <f t="shared" si="452"/>
        <v>1</v>
      </c>
      <c r="Q7240" t="s">
        <v>18</v>
      </c>
    </row>
    <row r="7241" spans="1:17" x14ac:dyDescent="0.25">
      <c r="A7241" s="5">
        <v>110212001365</v>
      </c>
      <c r="B7241" s="6">
        <v>43435</v>
      </c>
      <c r="C7241">
        <v>110000</v>
      </c>
      <c r="D7241">
        <v>10000</v>
      </c>
      <c r="E7241">
        <v>39</v>
      </c>
      <c r="H7241" s="6">
        <f t="shared" si="453"/>
        <v>43405</v>
      </c>
      <c r="I7241">
        <f>SUMIFS('[1]Monthly unit'!$C:$C,'[1]Monthly unit'!$A:$A,'[1]Final sheet'!A7241,'[1]Monthly unit'!$B:$B,'[1]Final sheet'!H7241)</f>
        <v>769</v>
      </c>
      <c r="J7241">
        <f t="shared" si="454"/>
        <v>11</v>
      </c>
      <c r="K7241">
        <f t="shared" si="455"/>
        <v>2018</v>
      </c>
      <c r="L7241">
        <f>ROUND(VLOOKUP(H7241,'[1]Feeder energy'!$L:$P,2,FALSE)/1000,3)</f>
        <v>34621.296999999999</v>
      </c>
      <c r="M7241">
        <f>ROUND(VLOOKUP(H7241,'[1]Feeder energy'!$L:$P,3,FALSE)/1000,3)</f>
        <v>43098.326999999997</v>
      </c>
      <c r="N7241">
        <f>ROUND(VLOOKUP(H7241,'[1]Feeder energy'!$L:$P,4,FALSE)/1000,3)</f>
        <v>42569.258999999998</v>
      </c>
      <c r="O7241">
        <f>ROUND(VLOOKUP(H7241,'[1]Feeder energy'!$L:$P,5,FALSE)/1000,3)</f>
        <v>46255.478999999999</v>
      </c>
      <c r="P7241">
        <f t="shared" si="452"/>
        <v>1</v>
      </c>
      <c r="Q7241" t="s">
        <v>18</v>
      </c>
    </row>
    <row r="7242" spans="1:17" x14ac:dyDescent="0.25">
      <c r="A7242" s="5">
        <v>110212001425</v>
      </c>
      <c r="B7242" s="6">
        <v>43435</v>
      </c>
      <c r="C7242">
        <v>90000</v>
      </c>
      <c r="D7242">
        <v>30000</v>
      </c>
      <c r="E7242">
        <v>31</v>
      </c>
      <c r="H7242" s="6">
        <f t="shared" si="453"/>
        <v>43405</v>
      </c>
      <c r="I7242">
        <f>SUMIFS('[1]Monthly unit'!$C:$C,'[1]Monthly unit'!$A:$A,'[1]Final sheet'!A7242,'[1]Monthly unit'!$B:$B,'[1]Final sheet'!H7242)</f>
        <v>741</v>
      </c>
      <c r="J7242">
        <f t="shared" si="454"/>
        <v>11</v>
      </c>
      <c r="K7242">
        <f t="shared" si="455"/>
        <v>2018</v>
      </c>
      <c r="L7242">
        <f>ROUND(VLOOKUP(H7242,'[1]Feeder energy'!$L:$P,2,FALSE)/1000,3)</f>
        <v>34621.296999999999</v>
      </c>
      <c r="M7242">
        <f>ROUND(VLOOKUP(H7242,'[1]Feeder energy'!$L:$P,3,FALSE)/1000,3)</f>
        <v>43098.326999999997</v>
      </c>
      <c r="N7242">
        <f>ROUND(VLOOKUP(H7242,'[1]Feeder energy'!$L:$P,4,FALSE)/1000,3)</f>
        <v>42569.258999999998</v>
      </c>
      <c r="O7242">
        <f>ROUND(VLOOKUP(H7242,'[1]Feeder energy'!$L:$P,5,FALSE)/1000,3)</f>
        <v>46255.478999999999</v>
      </c>
      <c r="P7242">
        <f t="shared" si="452"/>
        <v>1</v>
      </c>
      <c r="Q7242" t="s">
        <v>18</v>
      </c>
    </row>
    <row r="7243" spans="1:17" x14ac:dyDescent="0.25">
      <c r="A7243" s="5">
        <v>110212001433</v>
      </c>
      <c r="B7243" s="6">
        <v>43435</v>
      </c>
      <c r="C7243">
        <v>40000</v>
      </c>
      <c r="D7243">
        <v>20000</v>
      </c>
      <c r="E7243">
        <v>102</v>
      </c>
      <c r="H7243" s="6">
        <f t="shared" si="453"/>
        <v>43405</v>
      </c>
      <c r="I7243">
        <f>SUMIFS('[1]Monthly unit'!$C:$C,'[1]Monthly unit'!$A:$A,'[1]Final sheet'!A7243,'[1]Monthly unit'!$B:$B,'[1]Final sheet'!H7243)</f>
        <v>346</v>
      </c>
      <c r="J7243">
        <f t="shared" si="454"/>
        <v>11</v>
      </c>
      <c r="K7243">
        <f t="shared" si="455"/>
        <v>2018</v>
      </c>
      <c r="L7243">
        <f>ROUND(VLOOKUP(H7243,'[1]Feeder energy'!$L:$P,2,FALSE)/1000,3)</f>
        <v>34621.296999999999</v>
      </c>
      <c r="M7243">
        <f>ROUND(VLOOKUP(H7243,'[1]Feeder energy'!$L:$P,3,FALSE)/1000,3)</f>
        <v>43098.326999999997</v>
      </c>
      <c r="N7243">
        <f>ROUND(VLOOKUP(H7243,'[1]Feeder energy'!$L:$P,4,FALSE)/1000,3)</f>
        <v>42569.258999999998</v>
      </c>
      <c r="O7243">
        <f>ROUND(VLOOKUP(H7243,'[1]Feeder energy'!$L:$P,5,FALSE)/1000,3)</f>
        <v>46255.478999999999</v>
      </c>
      <c r="P7243">
        <f t="shared" si="452"/>
        <v>1</v>
      </c>
      <c r="Q7243" t="s">
        <v>18</v>
      </c>
    </row>
    <row r="7244" spans="1:17" x14ac:dyDescent="0.25">
      <c r="A7244" s="5">
        <v>110212001483</v>
      </c>
      <c r="B7244" s="6">
        <v>43435</v>
      </c>
      <c r="C7244">
        <v>59999</v>
      </c>
      <c r="D7244">
        <v>15000</v>
      </c>
      <c r="E7244">
        <v>72</v>
      </c>
      <c r="H7244" s="6">
        <f t="shared" si="453"/>
        <v>43405</v>
      </c>
      <c r="I7244">
        <f>SUMIFS('[1]Monthly unit'!$C:$C,'[1]Monthly unit'!$A:$A,'[1]Final sheet'!A7244,'[1]Monthly unit'!$B:$B,'[1]Final sheet'!H7244)</f>
        <v>390</v>
      </c>
      <c r="J7244">
        <f t="shared" si="454"/>
        <v>11</v>
      </c>
      <c r="K7244">
        <f t="shared" si="455"/>
        <v>2018</v>
      </c>
      <c r="L7244">
        <f>ROUND(VLOOKUP(H7244,'[1]Feeder energy'!$L:$P,2,FALSE)/1000,3)</f>
        <v>34621.296999999999</v>
      </c>
      <c r="M7244">
        <f>ROUND(VLOOKUP(H7244,'[1]Feeder energy'!$L:$P,3,FALSE)/1000,3)</f>
        <v>43098.326999999997</v>
      </c>
      <c r="N7244">
        <f>ROUND(VLOOKUP(H7244,'[1]Feeder energy'!$L:$P,4,FALSE)/1000,3)</f>
        <v>42569.258999999998</v>
      </c>
      <c r="O7244">
        <f>ROUND(VLOOKUP(H7244,'[1]Feeder energy'!$L:$P,5,FALSE)/1000,3)</f>
        <v>46255.478999999999</v>
      </c>
      <c r="P7244">
        <f t="shared" si="452"/>
        <v>1</v>
      </c>
      <c r="Q7244" t="s">
        <v>18</v>
      </c>
    </row>
    <row r="7245" spans="1:17" x14ac:dyDescent="0.25">
      <c r="A7245" s="5">
        <v>110212001500</v>
      </c>
      <c r="B7245" s="6">
        <v>43435</v>
      </c>
      <c r="C7245">
        <v>2300</v>
      </c>
      <c r="D7245">
        <v>2300</v>
      </c>
      <c r="E7245">
        <v>253</v>
      </c>
      <c r="H7245" s="6">
        <f t="shared" si="453"/>
        <v>43405</v>
      </c>
      <c r="I7245">
        <f>SUMIFS('[1]Monthly unit'!$C:$C,'[1]Monthly unit'!$A:$A,'[1]Final sheet'!A7245,'[1]Monthly unit'!$B:$B,'[1]Final sheet'!H7245)</f>
        <v>10</v>
      </c>
      <c r="J7245">
        <f t="shared" si="454"/>
        <v>11</v>
      </c>
      <c r="K7245">
        <f t="shared" si="455"/>
        <v>2018</v>
      </c>
      <c r="L7245">
        <f>ROUND(VLOOKUP(H7245,'[1]Feeder energy'!$L:$P,2,FALSE)/1000,3)</f>
        <v>34621.296999999999</v>
      </c>
      <c r="M7245">
        <f>ROUND(VLOOKUP(H7245,'[1]Feeder energy'!$L:$P,3,FALSE)/1000,3)</f>
        <v>43098.326999999997</v>
      </c>
      <c r="N7245">
        <f>ROUND(VLOOKUP(H7245,'[1]Feeder energy'!$L:$P,4,FALSE)/1000,3)</f>
        <v>42569.258999999998</v>
      </c>
      <c r="O7245">
        <f>ROUND(VLOOKUP(H7245,'[1]Feeder energy'!$L:$P,5,FALSE)/1000,3)</f>
        <v>46255.478999999999</v>
      </c>
      <c r="P7245">
        <f t="shared" si="452"/>
        <v>1</v>
      </c>
      <c r="Q7245" t="s">
        <v>18</v>
      </c>
    </row>
    <row r="7246" spans="1:17" x14ac:dyDescent="0.25">
      <c r="A7246" s="5">
        <v>110212001503</v>
      </c>
      <c r="B7246" s="6">
        <v>43435</v>
      </c>
      <c r="C7246">
        <v>3000</v>
      </c>
      <c r="D7246">
        <v>3000</v>
      </c>
      <c r="E7246">
        <v>102</v>
      </c>
      <c r="H7246" s="6">
        <f t="shared" si="453"/>
        <v>43405</v>
      </c>
      <c r="I7246">
        <f>SUMIFS('[1]Monthly unit'!$C:$C,'[1]Monthly unit'!$A:$A,'[1]Final sheet'!A7246,'[1]Monthly unit'!$B:$B,'[1]Final sheet'!H7246)</f>
        <v>0</v>
      </c>
      <c r="J7246">
        <f t="shared" si="454"/>
        <v>11</v>
      </c>
      <c r="K7246">
        <f t="shared" si="455"/>
        <v>2018</v>
      </c>
      <c r="L7246">
        <f>ROUND(VLOOKUP(H7246,'[1]Feeder energy'!$L:$P,2,FALSE)/1000,3)</f>
        <v>34621.296999999999</v>
      </c>
      <c r="M7246">
        <f>ROUND(VLOOKUP(H7246,'[1]Feeder energy'!$L:$P,3,FALSE)/1000,3)</f>
        <v>43098.326999999997</v>
      </c>
      <c r="N7246">
        <f>ROUND(VLOOKUP(H7246,'[1]Feeder energy'!$L:$P,4,FALSE)/1000,3)</f>
        <v>42569.258999999998</v>
      </c>
      <c r="O7246">
        <f>ROUND(VLOOKUP(H7246,'[1]Feeder energy'!$L:$P,5,FALSE)/1000,3)</f>
        <v>46255.478999999999</v>
      </c>
      <c r="P7246">
        <f t="shared" si="452"/>
        <v>1</v>
      </c>
      <c r="Q7246" t="s">
        <v>18</v>
      </c>
    </row>
    <row r="7247" spans="1:17" x14ac:dyDescent="0.25">
      <c r="A7247" s="5">
        <v>110212001511</v>
      </c>
      <c r="B7247" s="6">
        <v>43435</v>
      </c>
      <c r="C7247">
        <v>7000</v>
      </c>
      <c r="D7247">
        <v>7000</v>
      </c>
      <c r="E7247">
        <v>129</v>
      </c>
      <c r="H7247" s="6">
        <f t="shared" si="453"/>
        <v>43405</v>
      </c>
      <c r="I7247">
        <f>SUMIFS('[1]Monthly unit'!$C:$C,'[1]Monthly unit'!$A:$A,'[1]Final sheet'!A7247,'[1]Monthly unit'!$B:$B,'[1]Final sheet'!H7247)</f>
        <v>28</v>
      </c>
      <c r="J7247">
        <f t="shared" si="454"/>
        <v>11</v>
      </c>
      <c r="K7247">
        <f t="shared" si="455"/>
        <v>2018</v>
      </c>
      <c r="L7247">
        <f>ROUND(VLOOKUP(H7247,'[1]Feeder energy'!$L:$P,2,FALSE)/1000,3)</f>
        <v>34621.296999999999</v>
      </c>
      <c r="M7247">
        <f>ROUND(VLOOKUP(H7247,'[1]Feeder energy'!$L:$P,3,FALSE)/1000,3)</f>
        <v>43098.326999999997</v>
      </c>
      <c r="N7247">
        <f>ROUND(VLOOKUP(H7247,'[1]Feeder energy'!$L:$P,4,FALSE)/1000,3)</f>
        <v>42569.258999999998</v>
      </c>
      <c r="O7247">
        <f>ROUND(VLOOKUP(H7247,'[1]Feeder energy'!$L:$P,5,FALSE)/1000,3)</f>
        <v>46255.478999999999</v>
      </c>
      <c r="P7247">
        <f t="shared" si="452"/>
        <v>1</v>
      </c>
      <c r="Q7247" t="s">
        <v>18</v>
      </c>
    </row>
    <row r="7248" spans="1:17" x14ac:dyDescent="0.25">
      <c r="A7248" s="5">
        <v>110212001541</v>
      </c>
      <c r="B7248" s="6">
        <v>43435</v>
      </c>
      <c r="C7248">
        <v>80000</v>
      </c>
      <c r="D7248">
        <v>20000</v>
      </c>
      <c r="E7248">
        <v>78</v>
      </c>
      <c r="H7248" s="6">
        <f t="shared" si="453"/>
        <v>43405</v>
      </c>
      <c r="I7248">
        <f>SUMIFS('[1]Monthly unit'!$C:$C,'[1]Monthly unit'!$A:$A,'[1]Final sheet'!A7248,'[1]Monthly unit'!$B:$B,'[1]Final sheet'!H7248)</f>
        <v>567</v>
      </c>
      <c r="J7248">
        <f t="shared" si="454"/>
        <v>11</v>
      </c>
      <c r="K7248">
        <f t="shared" si="455"/>
        <v>2018</v>
      </c>
      <c r="L7248">
        <f>ROUND(VLOOKUP(H7248,'[1]Feeder energy'!$L:$P,2,FALSE)/1000,3)</f>
        <v>34621.296999999999</v>
      </c>
      <c r="M7248">
        <f>ROUND(VLOOKUP(H7248,'[1]Feeder energy'!$L:$P,3,FALSE)/1000,3)</f>
        <v>43098.326999999997</v>
      </c>
      <c r="N7248">
        <f>ROUND(VLOOKUP(H7248,'[1]Feeder energy'!$L:$P,4,FALSE)/1000,3)</f>
        <v>42569.258999999998</v>
      </c>
      <c r="O7248">
        <f>ROUND(VLOOKUP(H7248,'[1]Feeder energy'!$L:$P,5,FALSE)/1000,3)</f>
        <v>46255.478999999999</v>
      </c>
      <c r="P7248">
        <f t="shared" si="452"/>
        <v>1</v>
      </c>
      <c r="Q7248" t="s">
        <v>18</v>
      </c>
    </row>
    <row r="7249" spans="1:17" x14ac:dyDescent="0.25">
      <c r="A7249" s="5">
        <v>110212001742</v>
      </c>
      <c r="B7249" s="6">
        <v>43435</v>
      </c>
      <c r="C7249">
        <v>70000</v>
      </c>
      <c r="D7249">
        <v>50000</v>
      </c>
      <c r="E7249">
        <v>177</v>
      </c>
      <c r="H7249" s="6">
        <f t="shared" si="453"/>
        <v>43405</v>
      </c>
      <c r="I7249">
        <f>SUMIFS('[1]Monthly unit'!$C:$C,'[1]Monthly unit'!$A:$A,'[1]Final sheet'!A7249,'[1]Monthly unit'!$B:$B,'[1]Final sheet'!H7249)</f>
        <v>235</v>
      </c>
      <c r="J7249">
        <f t="shared" si="454"/>
        <v>11</v>
      </c>
      <c r="K7249">
        <f t="shared" si="455"/>
        <v>2018</v>
      </c>
      <c r="L7249">
        <f>ROUND(VLOOKUP(H7249,'[1]Feeder energy'!$L:$P,2,FALSE)/1000,3)</f>
        <v>34621.296999999999</v>
      </c>
      <c r="M7249">
        <f>ROUND(VLOOKUP(H7249,'[1]Feeder energy'!$L:$P,3,FALSE)/1000,3)</f>
        <v>43098.326999999997</v>
      </c>
      <c r="N7249">
        <f>ROUND(VLOOKUP(H7249,'[1]Feeder energy'!$L:$P,4,FALSE)/1000,3)</f>
        <v>42569.258999999998</v>
      </c>
      <c r="O7249">
        <f>ROUND(VLOOKUP(H7249,'[1]Feeder energy'!$L:$P,5,FALSE)/1000,3)</f>
        <v>46255.478999999999</v>
      </c>
      <c r="P7249">
        <f t="shared" si="452"/>
        <v>1</v>
      </c>
      <c r="Q7249" t="s">
        <v>18</v>
      </c>
    </row>
    <row r="7250" spans="1:17" x14ac:dyDescent="0.25">
      <c r="A7250" s="5">
        <v>110212002452</v>
      </c>
      <c r="B7250" s="6">
        <v>43435</v>
      </c>
      <c r="C7250">
        <v>81408</v>
      </c>
      <c r="D7250">
        <v>4609</v>
      </c>
      <c r="E7250">
        <v>5</v>
      </c>
      <c r="H7250" s="6">
        <f t="shared" si="453"/>
        <v>43405</v>
      </c>
      <c r="I7250">
        <f>SUMIFS('[1]Monthly unit'!$C:$C,'[1]Monthly unit'!$A:$A,'[1]Final sheet'!A7250,'[1]Monthly unit'!$B:$B,'[1]Final sheet'!H7250)</f>
        <v>460</v>
      </c>
      <c r="J7250">
        <f t="shared" si="454"/>
        <v>11</v>
      </c>
      <c r="K7250">
        <f t="shared" si="455"/>
        <v>2018</v>
      </c>
      <c r="L7250">
        <f>ROUND(VLOOKUP(H7250,'[1]Feeder energy'!$L:$P,2,FALSE)/1000,3)</f>
        <v>34621.296999999999</v>
      </c>
      <c r="M7250">
        <f>ROUND(VLOOKUP(H7250,'[1]Feeder energy'!$L:$P,3,FALSE)/1000,3)</f>
        <v>43098.326999999997</v>
      </c>
      <c r="N7250">
        <f>ROUND(VLOOKUP(H7250,'[1]Feeder energy'!$L:$P,4,FALSE)/1000,3)</f>
        <v>42569.258999999998</v>
      </c>
      <c r="O7250">
        <f>ROUND(VLOOKUP(H7250,'[1]Feeder energy'!$L:$P,5,FALSE)/1000,3)</f>
        <v>46255.478999999999</v>
      </c>
      <c r="P7250">
        <f t="shared" si="452"/>
        <v>1</v>
      </c>
      <c r="Q7250" t="s">
        <v>18</v>
      </c>
    </row>
    <row r="7251" spans="1:17" x14ac:dyDescent="0.25">
      <c r="A7251" s="5">
        <v>110212003620</v>
      </c>
      <c r="B7251" s="6">
        <v>43435</v>
      </c>
      <c r="C7251">
        <v>80000</v>
      </c>
      <c r="D7251">
        <v>20000</v>
      </c>
      <c r="E7251">
        <v>16</v>
      </c>
      <c r="H7251" s="6">
        <f t="shared" si="453"/>
        <v>43405</v>
      </c>
      <c r="I7251">
        <f>SUMIFS('[1]Monthly unit'!$C:$C,'[1]Monthly unit'!$A:$A,'[1]Final sheet'!A7251,'[1]Monthly unit'!$B:$B,'[1]Final sheet'!H7251)</f>
        <v>730</v>
      </c>
      <c r="J7251">
        <f t="shared" si="454"/>
        <v>11</v>
      </c>
      <c r="K7251">
        <f t="shared" si="455"/>
        <v>2018</v>
      </c>
      <c r="L7251">
        <f>ROUND(VLOOKUP(H7251,'[1]Feeder energy'!$L:$P,2,FALSE)/1000,3)</f>
        <v>34621.296999999999</v>
      </c>
      <c r="M7251">
        <f>ROUND(VLOOKUP(H7251,'[1]Feeder energy'!$L:$P,3,FALSE)/1000,3)</f>
        <v>43098.326999999997</v>
      </c>
      <c r="N7251">
        <f>ROUND(VLOOKUP(H7251,'[1]Feeder energy'!$L:$P,4,FALSE)/1000,3)</f>
        <v>42569.258999999998</v>
      </c>
      <c r="O7251">
        <f>ROUND(VLOOKUP(H7251,'[1]Feeder energy'!$L:$P,5,FALSE)/1000,3)</f>
        <v>46255.478999999999</v>
      </c>
      <c r="P7251">
        <f t="shared" si="452"/>
        <v>1</v>
      </c>
      <c r="Q7251" t="s">
        <v>18</v>
      </c>
    </row>
    <row r="7252" spans="1:17" x14ac:dyDescent="0.25">
      <c r="A7252" s="5">
        <v>110212004373</v>
      </c>
      <c r="B7252" s="6">
        <v>43435</v>
      </c>
      <c r="C7252">
        <v>3869</v>
      </c>
      <c r="D7252">
        <v>599</v>
      </c>
      <c r="E7252">
        <v>9</v>
      </c>
      <c r="H7252" s="6">
        <f t="shared" si="453"/>
        <v>43405</v>
      </c>
      <c r="I7252">
        <f>SUMIFS('[1]Monthly unit'!$C:$C,'[1]Monthly unit'!$A:$A,'[1]Final sheet'!A7252,'[1]Monthly unit'!$B:$B,'[1]Final sheet'!H7252)</f>
        <v>66</v>
      </c>
      <c r="J7252">
        <f t="shared" si="454"/>
        <v>11</v>
      </c>
      <c r="K7252">
        <f t="shared" si="455"/>
        <v>2018</v>
      </c>
      <c r="L7252">
        <f>ROUND(VLOOKUP(H7252,'[1]Feeder energy'!$L:$P,2,FALSE)/1000,3)</f>
        <v>34621.296999999999</v>
      </c>
      <c r="M7252">
        <f>ROUND(VLOOKUP(H7252,'[1]Feeder energy'!$L:$P,3,FALSE)/1000,3)</f>
        <v>43098.326999999997</v>
      </c>
      <c r="N7252">
        <f>ROUND(VLOOKUP(H7252,'[1]Feeder energy'!$L:$P,4,FALSE)/1000,3)</f>
        <v>42569.258999999998</v>
      </c>
      <c r="O7252">
        <f>ROUND(VLOOKUP(H7252,'[1]Feeder energy'!$L:$P,5,FALSE)/1000,3)</f>
        <v>46255.478999999999</v>
      </c>
      <c r="P7252">
        <f t="shared" si="452"/>
        <v>1</v>
      </c>
      <c r="Q7252" t="s">
        <v>19</v>
      </c>
    </row>
    <row r="7253" spans="1:17" x14ac:dyDescent="0.25">
      <c r="A7253" s="5">
        <v>110212004590</v>
      </c>
      <c r="B7253" s="6">
        <v>43435</v>
      </c>
      <c r="C7253">
        <v>20000</v>
      </c>
      <c r="D7253">
        <v>20000</v>
      </c>
      <c r="E7253">
        <v>248</v>
      </c>
      <c r="H7253" s="6">
        <f t="shared" si="453"/>
        <v>43405</v>
      </c>
      <c r="I7253">
        <f>SUMIFS('[1]Monthly unit'!$C:$C,'[1]Monthly unit'!$A:$A,'[1]Final sheet'!A7253,'[1]Monthly unit'!$B:$B,'[1]Final sheet'!H7253)</f>
        <v>290</v>
      </c>
      <c r="J7253">
        <f t="shared" si="454"/>
        <v>11</v>
      </c>
      <c r="K7253">
        <f t="shared" si="455"/>
        <v>2018</v>
      </c>
      <c r="L7253">
        <f>ROUND(VLOOKUP(H7253,'[1]Feeder energy'!$L:$P,2,FALSE)/1000,3)</f>
        <v>34621.296999999999</v>
      </c>
      <c r="M7253">
        <f>ROUND(VLOOKUP(H7253,'[1]Feeder energy'!$L:$P,3,FALSE)/1000,3)</f>
        <v>43098.326999999997</v>
      </c>
      <c r="N7253">
        <f>ROUND(VLOOKUP(H7253,'[1]Feeder energy'!$L:$P,4,FALSE)/1000,3)</f>
        <v>42569.258999999998</v>
      </c>
      <c r="O7253">
        <f>ROUND(VLOOKUP(H7253,'[1]Feeder energy'!$L:$P,5,FALSE)/1000,3)</f>
        <v>46255.478999999999</v>
      </c>
      <c r="P7253">
        <f t="shared" si="452"/>
        <v>1</v>
      </c>
      <c r="Q7253" t="s">
        <v>19</v>
      </c>
    </row>
    <row r="7254" spans="1:17" x14ac:dyDescent="0.25">
      <c r="A7254" s="5">
        <v>110212005229</v>
      </c>
      <c r="B7254" s="6">
        <v>43435</v>
      </c>
      <c r="C7254">
        <v>7500</v>
      </c>
      <c r="D7254">
        <v>1500</v>
      </c>
      <c r="E7254">
        <v>86</v>
      </c>
      <c r="H7254" s="6">
        <f t="shared" si="453"/>
        <v>43405</v>
      </c>
      <c r="I7254">
        <f>SUMIFS('[1]Monthly unit'!$C:$C,'[1]Monthly unit'!$A:$A,'[1]Final sheet'!A7254,'[1]Monthly unit'!$B:$B,'[1]Final sheet'!H7254)</f>
        <v>33</v>
      </c>
      <c r="J7254">
        <f t="shared" si="454"/>
        <v>11</v>
      </c>
      <c r="K7254">
        <f t="shared" si="455"/>
        <v>2018</v>
      </c>
      <c r="L7254">
        <f>ROUND(VLOOKUP(H7254,'[1]Feeder energy'!$L:$P,2,FALSE)/1000,3)</f>
        <v>34621.296999999999</v>
      </c>
      <c r="M7254">
        <f>ROUND(VLOOKUP(H7254,'[1]Feeder energy'!$L:$P,3,FALSE)/1000,3)</f>
        <v>43098.326999999997</v>
      </c>
      <c r="N7254">
        <f>ROUND(VLOOKUP(H7254,'[1]Feeder energy'!$L:$P,4,FALSE)/1000,3)</f>
        <v>42569.258999999998</v>
      </c>
      <c r="O7254">
        <f>ROUND(VLOOKUP(H7254,'[1]Feeder energy'!$L:$P,5,FALSE)/1000,3)</f>
        <v>46255.478999999999</v>
      </c>
      <c r="P7254">
        <f t="shared" si="452"/>
        <v>1</v>
      </c>
      <c r="Q7254" t="s">
        <v>18</v>
      </c>
    </row>
    <row r="7255" spans="1:17" x14ac:dyDescent="0.25">
      <c r="A7255" s="5">
        <v>110212005260</v>
      </c>
      <c r="B7255" s="6">
        <v>43435</v>
      </c>
      <c r="C7255">
        <v>55000</v>
      </c>
      <c r="D7255">
        <v>10000</v>
      </c>
      <c r="E7255">
        <v>11</v>
      </c>
      <c r="H7255" s="6">
        <f t="shared" si="453"/>
        <v>43405</v>
      </c>
      <c r="I7255">
        <f>SUMIFS('[1]Monthly unit'!$C:$C,'[1]Monthly unit'!$A:$A,'[1]Final sheet'!A7255,'[1]Monthly unit'!$B:$B,'[1]Final sheet'!H7255)</f>
        <v>164</v>
      </c>
      <c r="J7255">
        <f t="shared" si="454"/>
        <v>11</v>
      </c>
      <c r="K7255">
        <f t="shared" si="455"/>
        <v>2018</v>
      </c>
      <c r="L7255">
        <f>ROUND(VLOOKUP(H7255,'[1]Feeder energy'!$L:$P,2,FALSE)/1000,3)</f>
        <v>34621.296999999999</v>
      </c>
      <c r="M7255">
        <f>ROUND(VLOOKUP(H7255,'[1]Feeder energy'!$L:$P,3,FALSE)/1000,3)</f>
        <v>43098.326999999997</v>
      </c>
      <c r="N7255">
        <f>ROUND(VLOOKUP(H7255,'[1]Feeder energy'!$L:$P,4,FALSE)/1000,3)</f>
        <v>42569.258999999998</v>
      </c>
      <c r="O7255">
        <f>ROUND(VLOOKUP(H7255,'[1]Feeder energy'!$L:$P,5,FALSE)/1000,3)</f>
        <v>46255.478999999999</v>
      </c>
      <c r="P7255">
        <f t="shared" si="452"/>
        <v>1</v>
      </c>
      <c r="Q7255" t="s">
        <v>18</v>
      </c>
    </row>
    <row r="7256" spans="1:17" x14ac:dyDescent="0.25">
      <c r="A7256" s="5">
        <v>110212006540</v>
      </c>
      <c r="B7256" s="6">
        <v>43435</v>
      </c>
      <c r="C7256">
        <v>40000</v>
      </c>
      <c r="D7256">
        <v>10000</v>
      </c>
      <c r="E7256">
        <v>18</v>
      </c>
      <c r="H7256" s="6">
        <f t="shared" si="453"/>
        <v>43405</v>
      </c>
      <c r="I7256">
        <f>SUMIFS('[1]Monthly unit'!$C:$C,'[1]Monthly unit'!$A:$A,'[1]Final sheet'!A7256,'[1]Monthly unit'!$B:$B,'[1]Final sheet'!H7256)</f>
        <v>331</v>
      </c>
      <c r="J7256">
        <f t="shared" si="454"/>
        <v>11</v>
      </c>
      <c r="K7256">
        <f t="shared" si="455"/>
        <v>2018</v>
      </c>
      <c r="L7256">
        <f>ROUND(VLOOKUP(H7256,'[1]Feeder energy'!$L:$P,2,FALSE)/1000,3)</f>
        <v>34621.296999999999</v>
      </c>
      <c r="M7256">
        <f>ROUND(VLOOKUP(H7256,'[1]Feeder energy'!$L:$P,3,FALSE)/1000,3)</f>
        <v>43098.326999999997</v>
      </c>
      <c r="N7256">
        <f>ROUND(VLOOKUP(H7256,'[1]Feeder energy'!$L:$P,4,FALSE)/1000,3)</f>
        <v>42569.258999999998</v>
      </c>
      <c r="O7256">
        <f>ROUND(VLOOKUP(H7256,'[1]Feeder energy'!$L:$P,5,FALSE)/1000,3)</f>
        <v>46255.478999999999</v>
      </c>
      <c r="P7256">
        <f t="shared" si="452"/>
        <v>1</v>
      </c>
      <c r="Q7256" t="s">
        <v>18</v>
      </c>
    </row>
    <row r="7257" spans="1:17" x14ac:dyDescent="0.25">
      <c r="A7257" s="5">
        <v>110212006558</v>
      </c>
      <c r="B7257" s="6">
        <v>43435</v>
      </c>
      <c r="C7257">
        <v>1299</v>
      </c>
      <c r="D7257">
        <v>1299</v>
      </c>
      <c r="E7257">
        <v>250</v>
      </c>
      <c r="H7257" s="6">
        <f t="shared" si="453"/>
        <v>43405</v>
      </c>
      <c r="I7257">
        <f>SUMIFS('[1]Monthly unit'!$C:$C,'[1]Monthly unit'!$A:$A,'[1]Final sheet'!A7257,'[1]Monthly unit'!$B:$B,'[1]Final sheet'!H7257)</f>
        <v>10</v>
      </c>
      <c r="J7257">
        <f t="shared" si="454"/>
        <v>11</v>
      </c>
      <c r="K7257">
        <f t="shared" si="455"/>
        <v>2018</v>
      </c>
      <c r="L7257">
        <f>ROUND(VLOOKUP(H7257,'[1]Feeder energy'!$L:$P,2,FALSE)/1000,3)</f>
        <v>34621.296999999999</v>
      </c>
      <c r="M7257">
        <f>ROUND(VLOOKUP(H7257,'[1]Feeder energy'!$L:$P,3,FALSE)/1000,3)</f>
        <v>43098.326999999997</v>
      </c>
      <c r="N7257">
        <f>ROUND(VLOOKUP(H7257,'[1]Feeder energy'!$L:$P,4,FALSE)/1000,3)</f>
        <v>42569.258999999998</v>
      </c>
      <c r="O7257">
        <f>ROUND(VLOOKUP(H7257,'[1]Feeder energy'!$L:$P,5,FALSE)/1000,3)</f>
        <v>46255.478999999999</v>
      </c>
      <c r="P7257">
        <f t="shared" si="452"/>
        <v>1</v>
      </c>
      <c r="Q7257" t="s">
        <v>19</v>
      </c>
    </row>
    <row r="7258" spans="1:17" x14ac:dyDescent="0.25">
      <c r="A7258" s="5">
        <v>110212007683</v>
      </c>
      <c r="B7258" s="6">
        <v>43435</v>
      </c>
      <c r="C7258">
        <v>10000</v>
      </c>
      <c r="D7258">
        <v>5000</v>
      </c>
      <c r="E7258">
        <v>74</v>
      </c>
      <c r="H7258" s="6">
        <f t="shared" si="453"/>
        <v>43405</v>
      </c>
      <c r="I7258">
        <f>SUMIFS('[1]Monthly unit'!$C:$C,'[1]Monthly unit'!$A:$A,'[1]Final sheet'!A7258,'[1]Monthly unit'!$B:$B,'[1]Final sheet'!H7258)</f>
        <v>73</v>
      </c>
      <c r="J7258">
        <f t="shared" si="454"/>
        <v>11</v>
      </c>
      <c r="K7258">
        <f t="shared" si="455"/>
        <v>2018</v>
      </c>
      <c r="L7258">
        <f>ROUND(VLOOKUP(H7258,'[1]Feeder energy'!$L:$P,2,FALSE)/1000,3)</f>
        <v>34621.296999999999</v>
      </c>
      <c r="M7258">
        <f>ROUND(VLOOKUP(H7258,'[1]Feeder energy'!$L:$P,3,FALSE)/1000,3)</f>
        <v>43098.326999999997</v>
      </c>
      <c r="N7258">
        <f>ROUND(VLOOKUP(H7258,'[1]Feeder energy'!$L:$P,4,FALSE)/1000,3)</f>
        <v>42569.258999999998</v>
      </c>
      <c r="O7258">
        <f>ROUND(VLOOKUP(H7258,'[1]Feeder energy'!$L:$P,5,FALSE)/1000,3)</f>
        <v>46255.478999999999</v>
      </c>
      <c r="P7258">
        <f t="shared" si="452"/>
        <v>1</v>
      </c>
      <c r="Q7258" t="s">
        <v>18</v>
      </c>
    </row>
    <row r="7259" spans="1:17" x14ac:dyDescent="0.25">
      <c r="A7259" s="5">
        <v>110212008189</v>
      </c>
      <c r="B7259" s="6">
        <v>43435</v>
      </c>
      <c r="C7259">
        <v>15976</v>
      </c>
      <c r="D7259">
        <v>3000</v>
      </c>
      <c r="E7259">
        <v>11</v>
      </c>
      <c r="H7259" s="6">
        <f t="shared" si="453"/>
        <v>43405</v>
      </c>
      <c r="I7259">
        <f>SUMIFS('[1]Monthly unit'!$C:$C,'[1]Monthly unit'!$A:$A,'[1]Final sheet'!A7259,'[1]Monthly unit'!$B:$B,'[1]Final sheet'!H7259)</f>
        <v>123</v>
      </c>
      <c r="J7259">
        <f t="shared" si="454"/>
        <v>11</v>
      </c>
      <c r="K7259">
        <f t="shared" si="455"/>
        <v>2018</v>
      </c>
      <c r="L7259">
        <f>ROUND(VLOOKUP(H7259,'[1]Feeder energy'!$L:$P,2,FALSE)/1000,3)</f>
        <v>34621.296999999999</v>
      </c>
      <c r="M7259">
        <f>ROUND(VLOOKUP(H7259,'[1]Feeder energy'!$L:$P,3,FALSE)/1000,3)</f>
        <v>43098.326999999997</v>
      </c>
      <c r="N7259">
        <f>ROUND(VLOOKUP(H7259,'[1]Feeder energy'!$L:$P,4,FALSE)/1000,3)</f>
        <v>42569.258999999998</v>
      </c>
      <c r="O7259">
        <f>ROUND(VLOOKUP(H7259,'[1]Feeder energy'!$L:$P,5,FALSE)/1000,3)</f>
        <v>46255.478999999999</v>
      </c>
      <c r="P7259">
        <f t="shared" si="452"/>
        <v>1</v>
      </c>
      <c r="Q7259" t="s">
        <v>18</v>
      </c>
    </row>
    <row r="7260" spans="1:17" x14ac:dyDescent="0.25">
      <c r="A7260" s="5">
        <v>110212008676</v>
      </c>
      <c r="B7260" s="6">
        <v>43435</v>
      </c>
      <c r="C7260">
        <v>1262</v>
      </c>
      <c r="D7260">
        <v>1262</v>
      </c>
      <c r="E7260">
        <v>77</v>
      </c>
      <c r="H7260" s="6">
        <f t="shared" si="453"/>
        <v>43405</v>
      </c>
      <c r="I7260">
        <f>SUMIFS('[1]Monthly unit'!$C:$C,'[1]Monthly unit'!$A:$A,'[1]Final sheet'!A7260,'[1]Monthly unit'!$B:$B,'[1]Final sheet'!H7260)</f>
        <v>0</v>
      </c>
      <c r="J7260">
        <f t="shared" si="454"/>
        <v>11</v>
      </c>
      <c r="K7260">
        <f t="shared" si="455"/>
        <v>2018</v>
      </c>
      <c r="L7260">
        <f>ROUND(VLOOKUP(H7260,'[1]Feeder energy'!$L:$P,2,FALSE)/1000,3)</f>
        <v>34621.296999999999</v>
      </c>
      <c r="M7260">
        <f>ROUND(VLOOKUP(H7260,'[1]Feeder energy'!$L:$P,3,FALSE)/1000,3)</f>
        <v>43098.326999999997</v>
      </c>
      <c r="N7260">
        <f>ROUND(VLOOKUP(H7260,'[1]Feeder energy'!$L:$P,4,FALSE)/1000,3)</f>
        <v>42569.258999999998</v>
      </c>
      <c r="O7260">
        <f>ROUND(VLOOKUP(H7260,'[1]Feeder energy'!$L:$P,5,FALSE)/1000,3)</f>
        <v>46255.478999999999</v>
      </c>
      <c r="P7260">
        <f t="shared" si="452"/>
        <v>1</v>
      </c>
      <c r="Q7260" t="s">
        <v>18</v>
      </c>
    </row>
    <row r="7261" spans="1:17" x14ac:dyDescent="0.25">
      <c r="A7261" s="5">
        <v>110212008984</v>
      </c>
      <c r="B7261" s="6">
        <v>43435</v>
      </c>
      <c r="C7261">
        <v>0</v>
      </c>
      <c r="H7261" s="6">
        <f t="shared" si="453"/>
        <v>43405</v>
      </c>
      <c r="I7261">
        <f>SUMIFS('[1]Monthly unit'!$C:$C,'[1]Monthly unit'!$A:$A,'[1]Final sheet'!A7261,'[1]Monthly unit'!$B:$B,'[1]Final sheet'!H7261)</f>
        <v>52</v>
      </c>
      <c r="J7261">
        <f t="shared" si="454"/>
        <v>11</v>
      </c>
      <c r="K7261">
        <f t="shared" si="455"/>
        <v>2018</v>
      </c>
      <c r="L7261">
        <f>ROUND(VLOOKUP(H7261,'[1]Feeder energy'!$L:$P,2,FALSE)/1000,3)</f>
        <v>34621.296999999999</v>
      </c>
      <c r="M7261">
        <f>ROUND(VLOOKUP(H7261,'[1]Feeder energy'!$L:$P,3,FALSE)/1000,3)</f>
        <v>43098.326999999997</v>
      </c>
      <c r="N7261">
        <f>ROUND(VLOOKUP(H7261,'[1]Feeder energy'!$L:$P,4,FALSE)/1000,3)</f>
        <v>42569.258999999998</v>
      </c>
      <c r="O7261">
        <f>ROUND(VLOOKUP(H7261,'[1]Feeder energy'!$L:$P,5,FALSE)/1000,3)</f>
        <v>46255.478999999999</v>
      </c>
      <c r="P7261">
        <f t="shared" si="452"/>
        <v>0</v>
      </c>
      <c r="Q7261" t="s">
        <v>18</v>
      </c>
    </row>
    <row r="7262" spans="1:17" x14ac:dyDescent="0.25">
      <c r="A7262" s="5">
        <v>110212008990</v>
      </c>
      <c r="B7262" s="6">
        <v>43435</v>
      </c>
      <c r="C7262">
        <v>40000</v>
      </c>
      <c r="D7262">
        <v>20000</v>
      </c>
      <c r="E7262">
        <v>191</v>
      </c>
      <c r="H7262" s="6">
        <f t="shared" si="453"/>
        <v>43405</v>
      </c>
      <c r="I7262">
        <f>SUMIFS('[1]Monthly unit'!$C:$C,'[1]Monthly unit'!$A:$A,'[1]Final sheet'!A7262,'[1]Monthly unit'!$B:$B,'[1]Final sheet'!H7262)</f>
        <v>146</v>
      </c>
      <c r="J7262">
        <f t="shared" si="454"/>
        <v>11</v>
      </c>
      <c r="K7262">
        <f t="shared" si="455"/>
        <v>2018</v>
      </c>
      <c r="L7262">
        <f>ROUND(VLOOKUP(H7262,'[1]Feeder energy'!$L:$P,2,FALSE)/1000,3)</f>
        <v>34621.296999999999</v>
      </c>
      <c r="M7262">
        <f>ROUND(VLOOKUP(H7262,'[1]Feeder energy'!$L:$P,3,FALSE)/1000,3)</f>
        <v>43098.326999999997</v>
      </c>
      <c r="N7262">
        <f>ROUND(VLOOKUP(H7262,'[1]Feeder energy'!$L:$P,4,FALSE)/1000,3)</f>
        <v>42569.258999999998</v>
      </c>
      <c r="O7262">
        <f>ROUND(VLOOKUP(H7262,'[1]Feeder energy'!$L:$P,5,FALSE)/1000,3)</f>
        <v>46255.478999999999</v>
      </c>
      <c r="P7262">
        <f t="shared" si="452"/>
        <v>1</v>
      </c>
      <c r="Q7262" t="s">
        <v>18</v>
      </c>
    </row>
    <row r="7263" spans="1:17" x14ac:dyDescent="0.25">
      <c r="A7263" s="5">
        <v>110212008995</v>
      </c>
      <c r="B7263" s="6">
        <v>43435</v>
      </c>
      <c r="C7263">
        <v>40000</v>
      </c>
      <c r="D7263">
        <v>20000</v>
      </c>
      <c r="E7263">
        <v>40</v>
      </c>
      <c r="H7263" s="6">
        <f t="shared" si="453"/>
        <v>43405</v>
      </c>
      <c r="I7263">
        <f>SUMIFS('[1]Monthly unit'!$C:$C,'[1]Monthly unit'!$A:$A,'[1]Final sheet'!A7263,'[1]Monthly unit'!$B:$B,'[1]Final sheet'!H7263)</f>
        <v>23</v>
      </c>
      <c r="J7263">
        <f t="shared" si="454"/>
        <v>11</v>
      </c>
      <c r="K7263">
        <f t="shared" si="455"/>
        <v>2018</v>
      </c>
      <c r="L7263">
        <f>ROUND(VLOOKUP(H7263,'[1]Feeder energy'!$L:$P,2,FALSE)/1000,3)</f>
        <v>34621.296999999999</v>
      </c>
      <c r="M7263">
        <f>ROUND(VLOOKUP(H7263,'[1]Feeder energy'!$L:$P,3,FALSE)/1000,3)</f>
        <v>43098.326999999997</v>
      </c>
      <c r="N7263">
        <f>ROUND(VLOOKUP(H7263,'[1]Feeder energy'!$L:$P,4,FALSE)/1000,3)</f>
        <v>42569.258999999998</v>
      </c>
      <c r="O7263">
        <f>ROUND(VLOOKUP(H7263,'[1]Feeder energy'!$L:$P,5,FALSE)/1000,3)</f>
        <v>46255.478999999999</v>
      </c>
      <c r="P7263">
        <f t="shared" si="452"/>
        <v>1</v>
      </c>
      <c r="Q7263" t="s">
        <v>18</v>
      </c>
    </row>
    <row r="7264" spans="1:17" x14ac:dyDescent="0.25">
      <c r="A7264" s="5">
        <v>110212008996</v>
      </c>
      <c r="B7264" s="6">
        <v>43435</v>
      </c>
      <c r="C7264">
        <v>0</v>
      </c>
      <c r="H7264" s="6">
        <f t="shared" si="453"/>
        <v>43405</v>
      </c>
      <c r="I7264">
        <f>SUMIFS('[1]Monthly unit'!$C:$C,'[1]Monthly unit'!$A:$A,'[1]Final sheet'!A7264,'[1]Monthly unit'!$B:$B,'[1]Final sheet'!H7264)</f>
        <v>0</v>
      </c>
      <c r="J7264">
        <f t="shared" si="454"/>
        <v>11</v>
      </c>
      <c r="K7264">
        <f t="shared" si="455"/>
        <v>2018</v>
      </c>
      <c r="L7264">
        <f>ROUND(VLOOKUP(H7264,'[1]Feeder energy'!$L:$P,2,FALSE)/1000,3)</f>
        <v>34621.296999999999</v>
      </c>
      <c r="M7264">
        <f>ROUND(VLOOKUP(H7264,'[1]Feeder energy'!$L:$P,3,FALSE)/1000,3)</f>
        <v>43098.326999999997</v>
      </c>
      <c r="N7264">
        <f>ROUND(VLOOKUP(H7264,'[1]Feeder energy'!$L:$P,4,FALSE)/1000,3)</f>
        <v>42569.258999999998</v>
      </c>
      <c r="O7264">
        <f>ROUND(VLOOKUP(H7264,'[1]Feeder energy'!$L:$P,5,FALSE)/1000,3)</f>
        <v>46255.478999999999</v>
      </c>
      <c r="P7264">
        <f t="shared" si="452"/>
        <v>0</v>
      </c>
      <c r="Q7264" t="s">
        <v>18</v>
      </c>
    </row>
    <row r="7265" spans="1:17" x14ac:dyDescent="0.25">
      <c r="A7265" s="5">
        <v>110212008997</v>
      </c>
      <c r="B7265" s="6">
        <v>43435</v>
      </c>
      <c r="C7265">
        <v>0</v>
      </c>
      <c r="H7265" s="6">
        <f t="shared" si="453"/>
        <v>43405</v>
      </c>
      <c r="I7265">
        <f>SUMIFS('[1]Monthly unit'!$C:$C,'[1]Monthly unit'!$A:$A,'[1]Final sheet'!A7265,'[1]Monthly unit'!$B:$B,'[1]Final sheet'!H7265)</f>
        <v>21</v>
      </c>
      <c r="J7265">
        <f t="shared" si="454"/>
        <v>11</v>
      </c>
      <c r="K7265">
        <f t="shared" si="455"/>
        <v>2018</v>
      </c>
      <c r="L7265">
        <f>ROUND(VLOOKUP(H7265,'[1]Feeder energy'!$L:$P,2,FALSE)/1000,3)</f>
        <v>34621.296999999999</v>
      </c>
      <c r="M7265">
        <f>ROUND(VLOOKUP(H7265,'[1]Feeder energy'!$L:$P,3,FALSE)/1000,3)</f>
        <v>43098.326999999997</v>
      </c>
      <c r="N7265">
        <f>ROUND(VLOOKUP(H7265,'[1]Feeder energy'!$L:$P,4,FALSE)/1000,3)</f>
        <v>42569.258999999998</v>
      </c>
      <c r="O7265">
        <f>ROUND(VLOOKUP(H7265,'[1]Feeder energy'!$L:$P,5,FALSE)/1000,3)</f>
        <v>46255.478999999999</v>
      </c>
      <c r="P7265">
        <f t="shared" si="452"/>
        <v>0</v>
      </c>
      <c r="Q7265" t="s">
        <v>18</v>
      </c>
    </row>
    <row r="7266" spans="1:17" x14ac:dyDescent="0.25">
      <c r="A7266" s="5">
        <v>110212009000</v>
      </c>
      <c r="B7266" s="6">
        <v>43435</v>
      </c>
      <c r="C7266">
        <v>40000</v>
      </c>
      <c r="D7266">
        <v>20000</v>
      </c>
      <c r="E7266">
        <v>176</v>
      </c>
      <c r="H7266" s="6">
        <f t="shared" si="453"/>
        <v>43405</v>
      </c>
      <c r="I7266">
        <f>SUMIFS('[1]Monthly unit'!$C:$C,'[1]Monthly unit'!$A:$A,'[1]Final sheet'!A7266,'[1]Monthly unit'!$B:$B,'[1]Final sheet'!H7266)</f>
        <v>0</v>
      </c>
      <c r="J7266">
        <f t="shared" si="454"/>
        <v>11</v>
      </c>
      <c r="K7266">
        <f t="shared" si="455"/>
        <v>2018</v>
      </c>
      <c r="L7266">
        <f>ROUND(VLOOKUP(H7266,'[1]Feeder energy'!$L:$P,2,FALSE)/1000,3)</f>
        <v>34621.296999999999</v>
      </c>
      <c r="M7266">
        <f>ROUND(VLOOKUP(H7266,'[1]Feeder energy'!$L:$P,3,FALSE)/1000,3)</f>
        <v>43098.326999999997</v>
      </c>
      <c r="N7266">
        <f>ROUND(VLOOKUP(H7266,'[1]Feeder energy'!$L:$P,4,FALSE)/1000,3)</f>
        <v>42569.258999999998</v>
      </c>
      <c r="O7266">
        <f>ROUND(VLOOKUP(H7266,'[1]Feeder energy'!$L:$P,5,FALSE)/1000,3)</f>
        <v>46255.478999999999</v>
      </c>
      <c r="P7266">
        <f t="shared" si="452"/>
        <v>1</v>
      </c>
      <c r="Q7266" t="s">
        <v>19</v>
      </c>
    </row>
    <row r="7267" spans="1:17" x14ac:dyDescent="0.25">
      <c r="A7267" s="5">
        <v>110212009009</v>
      </c>
      <c r="B7267" s="6">
        <v>43435</v>
      </c>
      <c r="C7267">
        <v>6050</v>
      </c>
      <c r="D7267">
        <v>230</v>
      </c>
      <c r="E7267">
        <v>121</v>
      </c>
      <c r="H7267" s="6">
        <f t="shared" si="453"/>
        <v>43405</v>
      </c>
      <c r="I7267">
        <f>SUMIFS('[1]Monthly unit'!$C:$C,'[1]Monthly unit'!$A:$A,'[1]Final sheet'!A7267,'[1]Monthly unit'!$B:$B,'[1]Final sheet'!H7267)</f>
        <v>0</v>
      </c>
      <c r="J7267">
        <f t="shared" si="454"/>
        <v>11</v>
      </c>
      <c r="K7267">
        <f t="shared" si="455"/>
        <v>2018</v>
      </c>
      <c r="L7267">
        <f>ROUND(VLOOKUP(H7267,'[1]Feeder energy'!$L:$P,2,FALSE)/1000,3)</f>
        <v>34621.296999999999</v>
      </c>
      <c r="M7267">
        <f>ROUND(VLOOKUP(H7267,'[1]Feeder energy'!$L:$P,3,FALSE)/1000,3)</f>
        <v>43098.326999999997</v>
      </c>
      <c r="N7267">
        <f>ROUND(VLOOKUP(H7267,'[1]Feeder energy'!$L:$P,4,FALSE)/1000,3)</f>
        <v>42569.258999999998</v>
      </c>
      <c r="O7267">
        <f>ROUND(VLOOKUP(H7267,'[1]Feeder energy'!$L:$P,5,FALSE)/1000,3)</f>
        <v>46255.478999999999</v>
      </c>
      <c r="P7267">
        <f t="shared" si="452"/>
        <v>1</v>
      </c>
      <c r="Q7267" t="s">
        <v>18</v>
      </c>
    </row>
    <row r="7268" spans="1:17" x14ac:dyDescent="0.25">
      <c r="A7268" s="5">
        <v>110212009013</v>
      </c>
      <c r="B7268" s="6">
        <v>43435</v>
      </c>
      <c r="C7268">
        <v>1894</v>
      </c>
      <c r="D7268">
        <v>230</v>
      </c>
      <c r="E7268">
        <v>4</v>
      </c>
      <c r="H7268" s="6">
        <f t="shared" si="453"/>
        <v>43405</v>
      </c>
      <c r="I7268">
        <f>SUMIFS('[1]Monthly unit'!$C:$C,'[1]Monthly unit'!$A:$A,'[1]Final sheet'!A7268,'[1]Monthly unit'!$B:$B,'[1]Final sheet'!H7268)</f>
        <v>0</v>
      </c>
      <c r="J7268">
        <f t="shared" si="454"/>
        <v>11</v>
      </c>
      <c r="K7268">
        <f t="shared" si="455"/>
        <v>2018</v>
      </c>
      <c r="L7268">
        <f>ROUND(VLOOKUP(H7268,'[1]Feeder energy'!$L:$P,2,FALSE)/1000,3)</f>
        <v>34621.296999999999</v>
      </c>
      <c r="M7268">
        <f>ROUND(VLOOKUP(H7268,'[1]Feeder energy'!$L:$P,3,FALSE)/1000,3)</f>
        <v>43098.326999999997</v>
      </c>
      <c r="N7268">
        <f>ROUND(VLOOKUP(H7268,'[1]Feeder energy'!$L:$P,4,FALSE)/1000,3)</f>
        <v>42569.258999999998</v>
      </c>
      <c r="O7268">
        <f>ROUND(VLOOKUP(H7268,'[1]Feeder energy'!$L:$P,5,FALSE)/1000,3)</f>
        <v>46255.478999999999</v>
      </c>
      <c r="P7268">
        <f t="shared" si="452"/>
        <v>1</v>
      </c>
      <c r="Q7268" t="s">
        <v>18</v>
      </c>
    </row>
    <row r="7269" spans="1:17" x14ac:dyDescent="0.25">
      <c r="A7269" s="5">
        <v>110212009020</v>
      </c>
      <c r="B7269" s="6">
        <v>43435</v>
      </c>
      <c r="C7269">
        <v>40000</v>
      </c>
      <c r="D7269">
        <v>20000</v>
      </c>
      <c r="E7269">
        <v>176</v>
      </c>
      <c r="H7269" s="6">
        <f t="shared" si="453"/>
        <v>43405</v>
      </c>
      <c r="I7269">
        <f>SUMIFS('[1]Monthly unit'!$C:$C,'[1]Monthly unit'!$A:$A,'[1]Final sheet'!A7269,'[1]Monthly unit'!$B:$B,'[1]Final sheet'!H7269)</f>
        <v>3</v>
      </c>
      <c r="J7269">
        <f t="shared" si="454"/>
        <v>11</v>
      </c>
      <c r="K7269">
        <f t="shared" si="455"/>
        <v>2018</v>
      </c>
      <c r="L7269">
        <f>ROUND(VLOOKUP(H7269,'[1]Feeder energy'!$L:$P,2,FALSE)/1000,3)</f>
        <v>34621.296999999999</v>
      </c>
      <c r="M7269">
        <f>ROUND(VLOOKUP(H7269,'[1]Feeder energy'!$L:$P,3,FALSE)/1000,3)</f>
        <v>43098.326999999997</v>
      </c>
      <c r="N7269">
        <f>ROUND(VLOOKUP(H7269,'[1]Feeder energy'!$L:$P,4,FALSE)/1000,3)</f>
        <v>42569.258999999998</v>
      </c>
      <c r="O7269">
        <f>ROUND(VLOOKUP(H7269,'[1]Feeder energy'!$L:$P,5,FALSE)/1000,3)</f>
        <v>46255.478999999999</v>
      </c>
      <c r="P7269">
        <f t="shared" ref="P7269:P7332" si="456">IF(AND(J7269&gt;=4,J7269&lt;7,K7269=2020),0,IF(AND(C7269=0,F7269=0),0,1))</f>
        <v>1</v>
      </c>
      <c r="Q7269" t="s">
        <v>18</v>
      </c>
    </row>
    <row r="7270" spans="1:17" x14ac:dyDescent="0.25">
      <c r="A7270" s="5">
        <v>110212009051</v>
      </c>
      <c r="B7270" s="6">
        <v>43435</v>
      </c>
      <c r="C7270">
        <v>103167</v>
      </c>
      <c r="D7270">
        <v>30000</v>
      </c>
      <c r="E7270">
        <v>40</v>
      </c>
      <c r="H7270" s="6">
        <f t="shared" si="453"/>
        <v>43405</v>
      </c>
      <c r="I7270">
        <f>SUMIFS('[1]Monthly unit'!$C:$C,'[1]Monthly unit'!$A:$A,'[1]Final sheet'!A7270,'[1]Monthly unit'!$B:$B,'[1]Final sheet'!H7270)</f>
        <v>852</v>
      </c>
      <c r="J7270">
        <f t="shared" si="454"/>
        <v>11</v>
      </c>
      <c r="K7270">
        <f t="shared" si="455"/>
        <v>2018</v>
      </c>
      <c r="L7270">
        <f>ROUND(VLOOKUP(H7270,'[1]Feeder energy'!$L:$P,2,FALSE)/1000,3)</f>
        <v>34621.296999999999</v>
      </c>
      <c r="M7270">
        <f>ROUND(VLOOKUP(H7270,'[1]Feeder energy'!$L:$P,3,FALSE)/1000,3)</f>
        <v>43098.326999999997</v>
      </c>
      <c r="N7270">
        <f>ROUND(VLOOKUP(H7270,'[1]Feeder energy'!$L:$P,4,FALSE)/1000,3)</f>
        <v>42569.258999999998</v>
      </c>
      <c r="O7270">
        <f>ROUND(VLOOKUP(H7270,'[1]Feeder energy'!$L:$P,5,FALSE)/1000,3)</f>
        <v>46255.478999999999</v>
      </c>
      <c r="P7270">
        <f t="shared" si="456"/>
        <v>1</v>
      </c>
      <c r="Q7270" t="s">
        <v>18</v>
      </c>
    </row>
    <row r="7271" spans="1:17" x14ac:dyDescent="0.25">
      <c r="A7271" s="5">
        <v>110212009062</v>
      </c>
      <c r="B7271" s="6">
        <v>43435</v>
      </c>
      <c r="C7271">
        <v>2089</v>
      </c>
      <c r="D7271">
        <v>708</v>
      </c>
      <c r="E7271">
        <v>73</v>
      </c>
      <c r="H7271" s="6">
        <f t="shared" si="453"/>
        <v>43405</v>
      </c>
      <c r="I7271">
        <f>SUMIFS('[1]Monthly unit'!$C:$C,'[1]Monthly unit'!$A:$A,'[1]Final sheet'!A7271,'[1]Monthly unit'!$B:$B,'[1]Final sheet'!H7271)</f>
        <v>0</v>
      </c>
      <c r="J7271">
        <f t="shared" si="454"/>
        <v>11</v>
      </c>
      <c r="K7271">
        <f t="shared" si="455"/>
        <v>2018</v>
      </c>
      <c r="L7271">
        <f>ROUND(VLOOKUP(H7271,'[1]Feeder energy'!$L:$P,2,FALSE)/1000,3)</f>
        <v>34621.296999999999</v>
      </c>
      <c r="M7271">
        <f>ROUND(VLOOKUP(H7271,'[1]Feeder energy'!$L:$P,3,FALSE)/1000,3)</f>
        <v>43098.326999999997</v>
      </c>
      <c r="N7271">
        <f>ROUND(VLOOKUP(H7271,'[1]Feeder energy'!$L:$P,4,FALSE)/1000,3)</f>
        <v>42569.258999999998</v>
      </c>
      <c r="O7271">
        <f>ROUND(VLOOKUP(H7271,'[1]Feeder energy'!$L:$P,5,FALSE)/1000,3)</f>
        <v>46255.478999999999</v>
      </c>
      <c r="P7271">
        <f t="shared" si="456"/>
        <v>1</v>
      </c>
      <c r="Q7271" t="s">
        <v>18</v>
      </c>
    </row>
    <row r="7272" spans="1:17" x14ac:dyDescent="0.25">
      <c r="A7272" s="5">
        <v>110212009065</v>
      </c>
      <c r="B7272" s="6">
        <v>43435</v>
      </c>
      <c r="C7272">
        <v>0</v>
      </c>
      <c r="H7272" s="6">
        <f t="shared" si="453"/>
        <v>43405</v>
      </c>
      <c r="I7272">
        <f>SUMIFS('[1]Monthly unit'!$C:$C,'[1]Monthly unit'!$A:$A,'[1]Final sheet'!A7272,'[1]Monthly unit'!$B:$B,'[1]Final sheet'!H7272)</f>
        <v>54</v>
      </c>
      <c r="J7272">
        <f t="shared" si="454"/>
        <v>11</v>
      </c>
      <c r="K7272">
        <f t="shared" si="455"/>
        <v>2018</v>
      </c>
      <c r="L7272">
        <f>ROUND(VLOOKUP(H7272,'[1]Feeder energy'!$L:$P,2,FALSE)/1000,3)</f>
        <v>34621.296999999999</v>
      </c>
      <c r="M7272">
        <f>ROUND(VLOOKUP(H7272,'[1]Feeder energy'!$L:$P,3,FALSE)/1000,3)</f>
        <v>43098.326999999997</v>
      </c>
      <c r="N7272">
        <f>ROUND(VLOOKUP(H7272,'[1]Feeder energy'!$L:$P,4,FALSE)/1000,3)</f>
        <v>42569.258999999998</v>
      </c>
      <c r="O7272">
        <f>ROUND(VLOOKUP(H7272,'[1]Feeder energy'!$L:$P,5,FALSE)/1000,3)</f>
        <v>46255.478999999999</v>
      </c>
      <c r="P7272">
        <f t="shared" si="456"/>
        <v>0</v>
      </c>
      <c r="Q7272" t="s">
        <v>18</v>
      </c>
    </row>
    <row r="7273" spans="1:17" x14ac:dyDescent="0.25">
      <c r="A7273" s="5">
        <v>110212009115</v>
      </c>
      <c r="B7273" s="6">
        <v>43435</v>
      </c>
      <c r="C7273">
        <v>60000</v>
      </c>
      <c r="D7273">
        <v>20000</v>
      </c>
      <c r="E7273">
        <v>38</v>
      </c>
      <c r="H7273" s="6">
        <f t="shared" si="453"/>
        <v>43405</v>
      </c>
      <c r="I7273">
        <f>SUMIFS('[1]Monthly unit'!$C:$C,'[1]Monthly unit'!$A:$A,'[1]Final sheet'!A7273,'[1]Monthly unit'!$B:$B,'[1]Final sheet'!H7273)</f>
        <v>321</v>
      </c>
      <c r="J7273">
        <f t="shared" si="454"/>
        <v>11</v>
      </c>
      <c r="K7273">
        <f t="shared" si="455"/>
        <v>2018</v>
      </c>
      <c r="L7273">
        <f>ROUND(VLOOKUP(H7273,'[1]Feeder energy'!$L:$P,2,FALSE)/1000,3)</f>
        <v>34621.296999999999</v>
      </c>
      <c r="M7273">
        <f>ROUND(VLOOKUP(H7273,'[1]Feeder energy'!$L:$P,3,FALSE)/1000,3)</f>
        <v>43098.326999999997</v>
      </c>
      <c r="N7273">
        <f>ROUND(VLOOKUP(H7273,'[1]Feeder energy'!$L:$P,4,FALSE)/1000,3)</f>
        <v>42569.258999999998</v>
      </c>
      <c r="O7273">
        <f>ROUND(VLOOKUP(H7273,'[1]Feeder energy'!$L:$P,5,FALSE)/1000,3)</f>
        <v>46255.478999999999</v>
      </c>
      <c r="P7273">
        <f t="shared" si="456"/>
        <v>1</v>
      </c>
      <c r="Q7273" t="s">
        <v>18</v>
      </c>
    </row>
    <row r="7274" spans="1:17" x14ac:dyDescent="0.25">
      <c r="A7274" s="5">
        <v>110212009116</v>
      </c>
      <c r="B7274" s="6">
        <v>43435</v>
      </c>
      <c r="C7274">
        <v>40000</v>
      </c>
      <c r="D7274">
        <v>20000</v>
      </c>
      <c r="E7274">
        <v>38</v>
      </c>
      <c r="H7274" s="6">
        <f t="shared" si="453"/>
        <v>43405</v>
      </c>
      <c r="I7274">
        <f>SUMIFS('[1]Monthly unit'!$C:$C,'[1]Monthly unit'!$A:$A,'[1]Final sheet'!A7274,'[1]Monthly unit'!$B:$B,'[1]Final sheet'!H7274)</f>
        <v>192</v>
      </c>
      <c r="J7274">
        <f t="shared" si="454"/>
        <v>11</v>
      </c>
      <c r="K7274">
        <f t="shared" si="455"/>
        <v>2018</v>
      </c>
      <c r="L7274">
        <f>ROUND(VLOOKUP(H7274,'[1]Feeder energy'!$L:$P,2,FALSE)/1000,3)</f>
        <v>34621.296999999999</v>
      </c>
      <c r="M7274">
        <f>ROUND(VLOOKUP(H7274,'[1]Feeder energy'!$L:$P,3,FALSE)/1000,3)</f>
        <v>43098.326999999997</v>
      </c>
      <c r="N7274">
        <f>ROUND(VLOOKUP(H7274,'[1]Feeder energy'!$L:$P,4,FALSE)/1000,3)</f>
        <v>42569.258999999998</v>
      </c>
      <c r="O7274">
        <f>ROUND(VLOOKUP(H7274,'[1]Feeder energy'!$L:$P,5,FALSE)/1000,3)</f>
        <v>46255.478999999999</v>
      </c>
      <c r="P7274">
        <f t="shared" si="456"/>
        <v>1</v>
      </c>
      <c r="Q7274" t="s">
        <v>18</v>
      </c>
    </row>
    <row r="7275" spans="1:17" x14ac:dyDescent="0.25">
      <c r="A7275" s="5">
        <v>110212009391</v>
      </c>
      <c r="B7275" s="6">
        <v>43435</v>
      </c>
      <c r="C7275">
        <v>30000</v>
      </c>
      <c r="D7275">
        <v>10000</v>
      </c>
      <c r="E7275">
        <v>17</v>
      </c>
      <c r="H7275" s="6">
        <f t="shared" si="453"/>
        <v>43405</v>
      </c>
      <c r="I7275">
        <f>SUMIFS('[1]Monthly unit'!$C:$C,'[1]Monthly unit'!$A:$A,'[1]Final sheet'!A7275,'[1]Monthly unit'!$B:$B,'[1]Final sheet'!H7275)</f>
        <v>150</v>
      </c>
      <c r="J7275">
        <f t="shared" si="454"/>
        <v>11</v>
      </c>
      <c r="K7275">
        <f t="shared" si="455"/>
        <v>2018</v>
      </c>
      <c r="L7275">
        <f>ROUND(VLOOKUP(H7275,'[1]Feeder energy'!$L:$P,2,FALSE)/1000,3)</f>
        <v>34621.296999999999</v>
      </c>
      <c r="M7275">
        <f>ROUND(VLOOKUP(H7275,'[1]Feeder energy'!$L:$P,3,FALSE)/1000,3)</f>
        <v>43098.326999999997</v>
      </c>
      <c r="N7275">
        <f>ROUND(VLOOKUP(H7275,'[1]Feeder energy'!$L:$P,4,FALSE)/1000,3)</f>
        <v>42569.258999999998</v>
      </c>
      <c r="O7275">
        <f>ROUND(VLOOKUP(H7275,'[1]Feeder energy'!$L:$P,5,FALSE)/1000,3)</f>
        <v>46255.478999999999</v>
      </c>
      <c r="P7275">
        <f t="shared" si="456"/>
        <v>1</v>
      </c>
      <c r="Q7275" t="s">
        <v>19</v>
      </c>
    </row>
    <row r="7276" spans="1:17" x14ac:dyDescent="0.25">
      <c r="A7276" s="5">
        <v>110212010022</v>
      </c>
      <c r="B7276" s="6">
        <v>43435</v>
      </c>
      <c r="C7276">
        <v>160554</v>
      </c>
      <c r="D7276">
        <v>50000</v>
      </c>
      <c r="E7276">
        <v>92</v>
      </c>
      <c r="H7276" s="6">
        <f t="shared" si="453"/>
        <v>43405</v>
      </c>
      <c r="I7276">
        <f>SUMIFS('[1]Monthly unit'!$C:$C,'[1]Monthly unit'!$A:$A,'[1]Final sheet'!A7276,'[1]Monthly unit'!$B:$B,'[1]Final sheet'!H7276)</f>
        <v>1393</v>
      </c>
      <c r="J7276">
        <f t="shared" si="454"/>
        <v>11</v>
      </c>
      <c r="K7276">
        <f t="shared" si="455"/>
        <v>2018</v>
      </c>
      <c r="L7276">
        <f>ROUND(VLOOKUP(H7276,'[1]Feeder energy'!$L:$P,2,FALSE)/1000,3)</f>
        <v>34621.296999999999</v>
      </c>
      <c r="M7276">
        <f>ROUND(VLOOKUP(H7276,'[1]Feeder energy'!$L:$P,3,FALSE)/1000,3)</f>
        <v>43098.326999999997</v>
      </c>
      <c r="N7276">
        <f>ROUND(VLOOKUP(H7276,'[1]Feeder energy'!$L:$P,4,FALSE)/1000,3)</f>
        <v>42569.258999999998</v>
      </c>
      <c r="O7276">
        <f>ROUND(VLOOKUP(H7276,'[1]Feeder energy'!$L:$P,5,FALSE)/1000,3)</f>
        <v>46255.478999999999</v>
      </c>
      <c r="P7276">
        <f t="shared" si="456"/>
        <v>1</v>
      </c>
      <c r="Q7276" t="s">
        <v>18</v>
      </c>
    </row>
    <row r="7277" spans="1:17" x14ac:dyDescent="0.25">
      <c r="A7277" s="5">
        <v>110212010872</v>
      </c>
      <c r="B7277" s="6">
        <v>43435</v>
      </c>
      <c r="C7277">
        <v>30000</v>
      </c>
      <c r="D7277">
        <v>10000</v>
      </c>
      <c r="E7277">
        <v>15</v>
      </c>
      <c r="H7277" s="6">
        <f t="shared" si="453"/>
        <v>43405</v>
      </c>
      <c r="I7277">
        <f>SUMIFS('[1]Monthly unit'!$C:$C,'[1]Monthly unit'!$A:$A,'[1]Final sheet'!A7277,'[1]Monthly unit'!$B:$B,'[1]Final sheet'!H7277)</f>
        <v>228</v>
      </c>
      <c r="J7277">
        <f t="shared" si="454"/>
        <v>11</v>
      </c>
      <c r="K7277">
        <f t="shared" si="455"/>
        <v>2018</v>
      </c>
      <c r="L7277">
        <f>ROUND(VLOOKUP(H7277,'[1]Feeder energy'!$L:$P,2,FALSE)/1000,3)</f>
        <v>34621.296999999999</v>
      </c>
      <c r="M7277">
        <f>ROUND(VLOOKUP(H7277,'[1]Feeder energy'!$L:$P,3,FALSE)/1000,3)</f>
        <v>43098.326999999997</v>
      </c>
      <c r="N7277">
        <f>ROUND(VLOOKUP(H7277,'[1]Feeder energy'!$L:$P,4,FALSE)/1000,3)</f>
        <v>42569.258999999998</v>
      </c>
      <c r="O7277">
        <f>ROUND(VLOOKUP(H7277,'[1]Feeder energy'!$L:$P,5,FALSE)/1000,3)</f>
        <v>46255.478999999999</v>
      </c>
      <c r="P7277">
        <f t="shared" si="456"/>
        <v>1</v>
      </c>
      <c r="Q7277" t="s">
        <v>18</v>
      </c>
    </row>
    <row r="7278" spans="1:17" x14ac:dyDescent="0.25">
      <c r="A7278" s="5">
        <v>110212011486</v>
      </c>
      <c r="B7278" s="6">
        <v>43435</v>
      </c>
      <c r="C7278">
        <v>10000</v>
      </c>
      <c r="D7278">
        <v>10000</v>
      </c>
      <c r="E7278">
        <v>214</v>
      </c>
      <c r="H7278" s="6">
        <f t="shared" si="453"/>
        <v>43405</v>
      </c>
      <c r="I7278">
        <f>SUMIFS('[1]Monthly unit'!$C:$C,'[1]Monthly unit'!$A:$A,'[1]Final sheet'!A7278,'[1]Monthly unit'!$B:$B,'[1]Final sheet'!H7278)</f>
        <v>0</v>
      </c>
      <c r="J7278">
        <f t="shared" si="454"/>
        <v>11</v>
      </c>
      <c r="K7278">
        <f t="shared" si="455"/>
        <v>2018</v>
      </c>
      <c r="L7278">
        <f>ROUND(VLOOKUP(H7278,'[1]Feeder energy'!$L:$P,2,FALSE)/1000,3)</f>
        <v>34621.296999999999</v>
      </c>
      <c r="M7278">
        <f>ROUND(VLOOKUP(H7278,'[1]Feeder energy'!$L:$P,3,FALSE)/1000,3)</f>
        <v>43098.326999999997</v>
      </c>
      <c r="N7278">
        <f>ROUND(VLOOKUP(H7278,'[1]Feeder energy'!$L:$P,4,FALSE)/1000,3)</f>
        <v>42569.258999999998</v>
      </c>
      <c r="O7278">
        <f>ROUND(VLOOKUP(H7278,'[1]Feeder energy'!$L:$P,5,FALSE)/1000,3)</f>
        <v>46255.478999999999</v>
      </c>
      <c r="P7278">
        <f t="shared" si="456"/>
        <v>1</v>
      </c>
      <c r="Q7278" t="s">
        <v>18</v>
      </c>
    </row>
    <row r="7279" spans="1:17" x14ac:dyDescent="0.25">
      <c r="A7279" s="5">
        <v>110212011719</v>
      </c>
      <c r="B7279" s="6">
        <v>43435</v>
      </c>
      <c r="C7279">
        <v>12500</v>
      </c>
      <c r="D7279">
        <v>2500</v>
      </c>
      <c r="E7279">
        <v>115</v>
      </c>
      <c r="H7279" s="6">
        <f t="shared" si="453"/>
        <v>43405</v>
      </c>
      <c r="I7279">
        <f>SUMIFS('[1]Monthly unit'!$C:$C,'[1]Monthly unit'!$A:$A,'[1]Final sheet'!A7279,'[1]Monthly unit'!$B:$B,'[1]Final sheet'!H7279)</f>
        <v>83</v>
      </c>
      <c r="J7279">
        <f t="shared" si="454"/>
        <v>11</v>
      </c>
      <c r="K7279">
        <f t="shared" si="455"/>
        <v>2018</v>
      </c>
      <c r="L7279">
        <f>ROUND(VLOOKUP(H7279,'[1]Feeder energy'!$L:$P,2,FALSE)/1000,3)</f>
        <v>34621.296999999999</v>
      </c>
      <c r="M7279">
        <f>ROUND(VLOOKUP(H7279,'[1]Feeder energy'!$L:$P,3,FALSE)/1000,3)</f>
        <v>43098.326999999997</v>
      </c>
      <c r="N7279">
        <f>ROUND(VLOOKUP(H7279,'[1]Feeder energy'!$L:$P,4,FALSE)/1000,3)</f>
        <v>42569.258999999998</v>
      </c>
      <c r="O7279">
        <f>ROUND(VLOOKUP(H7279,'[1]Feeder energy'!$L:$P,5,FALSE)/1000,3)</f>
        <v>46255.478999999999</v>
      </c>
      <c r="P7279">
        <f t="shared" si="456"/>
        <v>1</v>
      </c>
      <c r="Q7279" t="s">
        <v>18</v>
      </c>
    </row>
    <row r="7280" spans="1:17" x14ac:dyDescent="0.25">
      <c r="A7280" s="5">
        <v>110212011955</v>
      </c>
      <c r="B7280" s="6">
        <v>43435</v>
      </c>
      <c r="C7280">
        <v>8000</v>
      </c>
      <c r="D7280">
        <v>5000</v>
      </c>
      <c r="E7280">
        <v>61</v>
      </c>
      <c r="H7280" s="6">
        <f t="shared" si="453"/>
        <v>43405</v>
      </c>
      <c r="I7280">
        <f>SUMIFS('[1]Monthly unit'!$C:$C,'[1]Monthly unit'!$A:$A,'[1]Final sheet'!A7280,'[1]Monthly unit'!$B:$B,'[1]Final sheet'!H7280)</f>
        <v>115</v>
      </c>
      <c r="J7280">
        <f t="shared" si="454"/>
        <v>11</v>
      </c>
      <c r="K7280">
        <f t="shared" si="455"/>
        <v>2018</v>
      </c>
      <c r="L7280">
        <f>ROUND(VLOOKUP(H7280,'[1]Feeder energy'!$L:$P,2,FALSE)/1000,3)</f>
        <v>34621.296999999999</v>
      </c>
      <c r="M7280">
        <f>ROUND(VLOOKUP(H7280,'[1]Feeder energy'!$L:$P,3,FALSE)/1000,3)</f>
        <v>43098.326999999997</v>
      </c>
      <c r="N7280">
        <f>ROUND(VLOOKUP(H7280,'[1]Feeder energy'!$L:$P,4,FALSE)/1000,3)</f>
        <v>42569.258999999998</v>
      </c>
      <c r="O7280">
        <f>ROUND(VLOOKUP(H7280,'[1]Feeder energy'!$L:$P,5,FALSE)/1000,3)</f>
        <v>46255.478999999999</v>
      </c>
      <c r="P7280">
        <f t="shared" si="456"/>
        <v>1</v>
      </c>
      <c r="Q7280" t="s">
        <v>18</v>
      </c>
    </row>
    <row r="7281" spans="1:17" x14ac:dyDescent="0.25">
      <c r="A7281" s="5">
        <v>110212011966</v>
      </c>
      <c r="B7281" s="6">
        <v>43435</v>
      </c>
      <c r="C7281">
        <v>5000</v>
      </c>
      <c r="D7281">
        <v>5000</v>
      </c>
      <c r="E7281">
        <v>99</v>
      </c>
      <c r="H7281" s="6">
        <f t="shared" si="453"/>
        <v>43405</v>
      </c>
      <c r="I7281">
        <f>SUMIFS('[1]Monthly unit'!$C:$C,'[1]Monthly unit'!$A:$A,'[1]Final sheet'!A7281,'[1]Monthly unit'!$B:$B,'[1]Final sheet'!H7281)</f>
        <v>241</v>
      </c>
      <c r="J7281">
        <f t="shared" si="454"/>
        <v>11</v>
      </c>
      <c r="K7281">
        <f t="shared" si="455"/>
        <v>2018</v>
      </c>
      <c r="L7281">
        <f>ROUND(VLOOKUP(H7281,'[1]Feeder energy'!$L:$P,2,FALSE)/1000,3)</f>
        <v>34621.296999999999</v>
      </c>
      <c r="M7281">
        <f>ROUND(VLOOKUP(H7281,'[1]Feeder energy'!$L:$P,3,FALSE)/1000,3)</f>
        <v>43098.326999999997</v>
      </c>
      <c r="N7281">
        <f>ROUND(VLOOKUP(H7281,'[1]Feeder energy'!$L:$P,4,FALSE)/1000,3)</f>
        <v>42569.258999999998</v>
      </c>
      <c r="O7281">
        <f>ROUND(VLOOKUP(H7281,'[1]Feeder energy'!$L:$P,5,FALSE)/1000,3)</f>
        <v>46255.478999999999</v>
      </c>
      <c r="P7281">
        <f t="shared" si="456"/>
        <v>1</v>
      </c>
      <c r="Q7281" t="s">
        <v>18</v>
      </c>
    </row>
    <row r="7282" spans="1:17" x14ac:dyDescent="0.25">
      <c r="A7282" s="5">
        <v>110212016153</v>
      </c>
      <c r="B7282" s="6">
        <v>43435</v>
      </c>
      <c r="C7282">
        <v>45000</v>
      </c>
      <c r="D7282">
        <v>15000</v>
      </c>
      <c r="E7282">
        <v>88</v>
      </c>
      <c r="H7282" s="6">
        <f t="shared" si="453"/>
        <v>43405</v>
      </c>
      <c r="I7282">
        <f>SUMIFS('[1]Monthly unit'!$C:$C,'[1]Monthly unit'!$A:$A,'[1]Final sheet'!A7282,'[1]Monthly unit'!$B:$B,'[1]Final sheet'!H7282)</f>
        <v>174</v>
      </c>
      <c r="J7282">
        <f t="shared" si="454"/>
        <v>11</v>
      </c>
      <c r="K7282">
        <f t="shared" si="455"/>
        <v>2018</v>
      </c>
      <c r="L7282">
        <f>ROUND(VLOOKUP(H7282,'[1]Feeder energy'!$L:$P,2,FALSE)/1000,3)</f>
        <v>34621.296999999999</v>
      </c>
      <c r="M7282">
        <f>ROUND(VLOOKUP(H7282,'[1]Feeder energy'!$L:$P,3,FALSE)/1000,3)</f>
        <v>43098.326999999997</v>
      </c>
      <c r="N7282">
        <f>ROUND(VLOOKUP(H7282,'[1]Feeder energy'!$L:$P,4,FALSE)/1000,3)</f>
        <v>42569.258999999998</v>
      </c>
      <c r="O7282">
        <f>ROUND(VLOOKUP(H7282,'[1]Feeder energy'!$L:$P,5,FALSE)/1000,3)</f>
        <v>46255.478999999999</v>
      </c>
      <c r="P7282">
        <f t="shared" si="456"/>
        <v>1</v>
      </c>
      <c r="Q7282" t="s">
        <v>18</v>
      </c>
    </row>
    <row r="7283" spans="1:17" x14ac:dyDescent="0.25">
      <c r="A7283" s="5">
        <v>110212017102</v>
      </c>
      <c r="B7283" s="6">
        <v>43435</v>
      </c>
      <c r="C7283">
        <v>5499</v>
      </c>
      <c r="D7283">
        <v>5499</v>
      </c>
      <c r="E7283">
        <v>288</v>
      </c>
      <c r="H7283" s="6">
        <f t="shared" si="453"/>
        <v>43405</v>
      </c>
      <c r="I7283">
        <f>SUMIFS('[1]Monthly unit'!$C:$C,'[1]Monthly unit'!$A:$A,'[1]Final sheet'!A7283,'[1]Monthly unit'!$B:$B,'[1]Final sheet'!H7283)</f>
        <v>0</v>
      </c>
      <c r="J7283">
        <f t="shared" si="454"/>
        <v>11</v>
      </c>
      <c r="K7283">
        <f t="shared" si="455"/>
        <v>2018</v>
      </c>
      <c r="L7283">
        <f>ROUND(VLOOKUP(H7283,'[1]Feeder energy'!$L:$P,2,FALSE)/1000,3)</f>
        <v>34621.296999999999</v>
      </c>
      <c r="M7283">
        <f>ROUND(VLOOKUP(H7283,'[1]Feeder energy'!$L:$P,3,FALSE)/1000,3)</f>
        <v>43098.326999999997</v>
      </c>
      <c r="N7283">
        <f>ROUND(VLOOKUP(H7283,'[1]Feeder energy'!$L:$P,4,FALSE)/1000,3)</f>
        <v>42569.258999999998</v>
      </c>
      <c r="O7283">
        <f>ROUND(VLOOKUP(H7283,'[1]Feeder energy'!$L:$P,5,FALSE)/1000,3)</f>
        <v>46255.478999999999</v>
      </c>
      <c r="P7283">
        <f t="shared" si="456"/>
        <v>1</v>
      </c>
      <c r="Q7283" t="s">
        <v>18</v>
      </c>
    </row>
    <row r="7284" spans="1:17" x14ac:dyDescent="0.25">
      <c r="A7284" s="5">
        <v>110212017273</v>
      </c>
      <c r="B7284" s="6">
        <v>43435</v>
      </c>
      <c r="C7284">
        <v>0</v>
      </c>
      <c r="H7284" s="6">
        <f t="shared" si="453"/>
        <v>43405</v>
      </c>
      <c r="I7284">
        <f>SUMIFS('[1]Monthly unit'!$C:$C,'[1]Monthly unit'!$A:$A,'[1]Final sheet'!A7284,'[1]Monthly unit'!$B:$B,'[1]Final sheet'!H7284)</f>
        <v>0</v>
      </c>
      <c r="J7284">
        <f t="shared" si="454"/>
        <v>11</v>
      </c>
      <c r="K7284">
        <f t="shared" si="455"/>
        <v>2018</v>
      </c>
      <c r="L7284">
        <f>ROUND(VLOOKUP(H7284,'[1]Feeder energy'!$L:$P,2,FALSE)/1000,3)</f>
        <v>34621.296999999999</v>
      </c>
      <c r="M7284">
        <f>ROUND(VLOOKUP(H7284,'[1]Feeder energy'!$L:$P,3,FALSE)/1000,3)</f>
        <v>43098.326999999997</v>
      </c>
      <c r="N7284">
        <f>ROUND(VLOOKUP(H7284,'[1]Feeder energy'!$L:$P,4,FALSE)/1000,3)</f>
        <v>42569.258999999998</v>
      </c>
      <c r="O7284">
        <f>ROUND(VLOOKUP(H7284,'[1]Feeder energy'!$L:$P,5,FALSE)/1000,3)</f>
        <v>46255.478999999999</v>
      </c>
      <c r="P7284">
        <f t="shared" si="456"/>
        <v>0</v>
      </c>
      <c r="Q7284" t="s">
        <v>19</v>
      </c>
    </row>
    <row r="7285" spans="1:17" x14ac:dyDescent="0.25">
      <c r="A7285" s="5">
        <v>110212017919</v>
      </c>
      <c r="B7285" s="6">
        <v>43435</v>
      </c>
      <c r="C7285">
        <v>15000</v>
      </c>
      <c r="D7285">
        <v>10000</v>
      </c>
      <c r="E7285">
        <v>121</v>
      </c>
      <c r="H7285" s="6">
        <f t="shared" si="453"/>
        <v>43405</v>
      </c>
      <c r="I7285">
        <f>SUMIFS('[1]Monthly unit'!$C:$C,'[1]Monthly unit'!$A:$A,'[1]Final sheet'!A7285,'[1]Monthly unit'!$B:$B,'[1]Final sheet'!H7285)</f>
        <v>0</v>
      </c>
      <c r="J7285">
        <f t="shared" si="454"/>
        <v>11</v>
      </c>
      <c r="K7285">
        <f t="shared" si="455"/>
        <v>2018</v>
      </c>
      <c r="L7285">
        <f>ROUND(VLOOKUP(H7285,'[1]Feeder energy'!$L:$P,2,FALSE)/1000,3)</f>
        <v>34621.296999999999</v>
      </c>
      <c r="M7285">
        <f>ROUND(VLOOKUP(H7285,'[1]Feeder energy'!$L:$P,3,FALSE)/1000,3)</f>
        <v>43098.326999999997</v>
      </c>
      <c r="N7285">
        <f>ROUND(VLOOKUP(H7285,'[1]Feeder energy'!$L:$P,4,FALSE)/1000,3)</f>
        <v>42569.258999999998</v>
      </c>
      <c r="O7285">
        <f>ROUND(VLOOKUP(H7285,'[1]Feeder energy'!$L:$P,5,FALSE)/1000,3)</f>
        <v>46255.478999999999</v>
      </c>
      <c r="P7285">
        <f t="shared" si="456"/>
        <v>1</v>
      </c>
      <c r="Q7285" t="s">
        <v>19</v>
      </c>
    </row>
    <row r="7286" spans="1:17" x14ac:dyDescent="0.25">
      <c r="A7286" s="5">
        <v>110212019667</v>
      </c>
      <c r="B7286" s="6">
        <v>43435</v>
      </c>
      <c r="C7286">
        <v>40000</v>
      </c>
      <c r="D7286">
        <v>20000</v>
      </c>
      <c r="E7286">
        <v>58</v>
      </c>
      <c r="H7286" s="6">
        <f t="shared" si="453"/>
        <v>43405</v>
      </c>
      <c r="I7286">
        <f>SUMIFS('[1]Monthly unit'!$C:$C,'[1]Monthly unit'!$A:$A,'[1]Final sheet'!A7286,'[1]Monthly unit'!$B:$B,'[1]Final sheet'!H7286)</f>
        <v>428</v>
      </c>
      <c r="J7286">
        <f t="shared" si="454"/>
        <v>11</v>
      </c>
      <c r="K7286">
        <f t="shared" si="455"/>
        <v>2018</v>
      </c>
      <c r="L7286">
        <f>ROUND(VLOOKUP(H7286,'[1]Feeder energy'!$L:$P,2,FALSE)/1000,3)</f>
        <v>34621.296999999999</v>
      </c>
      <c r="M7286">
        <f>ROUND(VLOOKUP(H7286,'[1]Feeder energy'!$L:$P,3,FALSE)/1000,3)</f>
        <v>43098.326999999997</v>
      </c>
      <c r="N7286">
        <f>ROUND(VLOOKUP(H7286,'[1]Feeder energy'!$L:$P,4,FALSE)/1000,3)</f>
        <v>42569.258999999998</v>
      </c>
      <c r="O7286">
        <f>ROUND(VLOOKUP(H7286,'[1]Feeder energy'!$L:$P,5,FALSE)/1000,3)</f>
        <v>46255.478999999999</v>
      </c>
      <c r="P7286">
        <f t="shared" si="456"/>
        <v>1</v>
      </c>
      <c r="Q7286" t="s">
        <v>19</v>
      </c>
    </row>
    <row r="7287" spans="1:17" x14ac:dyDescent="0.25">
      <c r="A7287" s="5">
        <v>110212019671</v>
      </c>
      <c r="B7287" s="6">
        <v>43435</v>
      </c>
      <c r="C7287">
        <v>11000</v>
      </c>
      <c r="D7287">
        <v>3000</v>
      </c>
      <c r="E7287">
        <v>51</v>
      </c>
      <c r="H7287" s="6">
        <f t="shared" si="453"/>
        <v>43405</v>
      </c>
      <c r="I7287">
        <f>SUMIFS('[1]Monthly unit'!$C:$C,'[1]Monthly unit'!$A:$A,'[1]Final sheet'!A7287,'[1]Monthly unit'!$B:$B,'[1]Final sheet'!H7287)</f>
        <v>164</v>
      </c>
      <c r="J7287">
        <f t="shared" si="454"/>
        <v>11</v>
      </c>
      <c r="K7287">
        <f t="shared" si="455"/>
        <v>2018</v>
      </c>
      <c r="L7287">
        <f>ROUND(VLOOKUP(H7287,'[1]Feeder energy'!$L:$P,2,FALSE)/1000,3)</f>
        <v>34621.296999999999</v>
      </c>
      <c r="M7287">
        <f>ROUND(VLOOKUP(H7287,'[1]Feeder energy'!$L:$P,3,FALSE)/1000,3)</f>
        <v>43098.326999999997</v>
      </c>
      <c r="N7287">
        <f>ROUND(VLOOKUP(H7287,'[1]Feeder energy'!$L:$P,4,FALSE)/1000,3)</f>
        <v>42569.258999999998</v>
      </c>
      <c r="O7287">
        <f>ROUND(VLOOKUP(H7287,'[1]Feeder energy'!$L:$P,5,FALSE)/1000,3)</f>
        <v>46255.478999999999</v>
      </c>
      <c r="P7287">
        <f t="shared" si="456"/>
        <v>1</v>
      </c>
      <c r="Q7287" t="s">
        <v>19</v>
      </c>
    </row>
    <row r="7288" spans="1:17" x14ac:dyDescent="0.25">
      <c r="A7288" s="5">
        <v>110212019673</v>
      </c>
      <c r="B7288" s="6">
        <v>43435</v>
      </c>
      <c r="C7288">
        <v>28500</v>
      </c>
      <c r="D7288">
        <v>7000</v>
      </c>
      <c r="E7288">
        <v>51</v>
      </c>
      <c r="H7288" s="6">
        <f t="shared" si="453"/>
        <v>43405</v>
      </c>
      <c r="I7288">
        <f>SUMIFS('[1]Monthly unit'!$C:$C,'[1]Monthly unit'!$A:$A,'[1]Final sheet'!A7288,'[1]Monthly unit'!$B:$B,'[1]Final sheet'!H7288)</f>
        <v>245</v>
      </c>
      <c r="J7288">
        <f t="shared" si="454"/>
        <v>11</v>
      </c>
      <c r="K7288">
        <f t="shared" si="455"/>
        <v>2018</v>
      </c>
      <c r="L7288">
        <f>ROUND(VLOOKUP(H7288,'[1]Feeder energy'!$L:$P,2,FALSE)/1000,3)</f>
        <v>34621.296999999999</v>
      </c>
      <c r="M7288">
        <f>ROUND(VLOOKUP(H7288,'[1]Feeder energy'!$L:$P,3,FALSE)/1000,3)</f>
        <v>43098.326999999997</v>
      </c>
      <c r="N7288">
        <f>ROUND(VLOOKUP(H7288,'[1]Feeder energy'!$L:$P,4,FALSE)/1000,3)</f>
        <v>42569.258999999998</v>
      </c>
      <c r="O7288">
        <f>ROUND(VLOOKUP(H7288,'[1]Feeder energy'!$L:$P,5,FALSE)/1000,3)</f>
        <v>46255.478999999999</v>
      </c>
      <c r="P7288">
        <f t="shared" si="456"/>
        <v>1</v>
      </c>
      <c r="Q7288" t="s">
        <v>19</v>
      </c>
    </row>
    <row r="7289" spans="1:17" x14ac:dyDescent="0.25">
      <c r="A7289" s="5">
        <v>110212019843</v>
      </c>
      <c r="B7289" s="6">
        <v>43435</v>
      </c>
      <c r="C7289">
        <v>33000</v>
      </c>
      <c r="D7289">
        <v>8000</v>
      </c>
      <c r="E7289">
        <v>47</v>
      </c>
      <c r="H7289" s="6">
        <f t="shared" si="453"/>
        <v>43405</v>
      </c>
      <c r="I7289">
        <f>SUMIFS('[1]Monthly unit'!$C:$C,'[1]Monthly unit'!$A:$A,'[1]Final sheet'!A7289,'[1]Monthly unit'!$B:$B,'[1]Final sheet'!H7289)</f>
        <v>262</v>
      </c>
      <c r="J7289">
        <f t="shared" si="454"/>
        <v>11</v>
      </c>
      <c r="K7289">
        <f t="shared" si="455"/>
        <v>2018</v>
      </c>
      <c r="L7289">
        <f>ROUND(VLOOKUP(H7289,'[1]Feeder energy'!$L:$P,2,FALSE)/1000,3)</f>
        <v>34621.296999999999</v>
      </c>
      <c r="M7289">
        <f>ROUND(VLOOKUP(H7289,'[1]Feeder energy'!$L:$P,3,FALSE)/1000,3)</f>
        <v>43098.326999999997</v>
      </c>
      <c r="N7289">
        <f>ROUND(VLOOKUP(H7289,'[1]Feeder energy'!$L:$P,4,FALSE)/1000,3)</f>
        <v>42569.258999999998</v>
      </c>
      <c r="O7289">
        <f>ROUND(VLOOKUP(H7289,'[1]Feeder energy'!$L:$P,5,FALSE)/1000,3)</f>
        <v>46255.478999999999</v>
      </c>
      <c r="P7289">
        <f t="shared" si="456"/>
        <v>1</v>
      </c>
      <c r="Q7289" t="s">
        <v>19</v>
      </c>
    </row>
    <row r="7290" spans="1:17" x14ac:dyDescent="0.25">
      <c r="A7290" s="5">
        <v>110212020420</v>
      </c>
      <c r="B7290" s="6">
        <v>43435</v>
      </c>
      <c r="C7290">
        <v>30000</v>
      </c>
      <c r="D7290">
        <v>20000</v>
      </c>
      <c r="E7290">
        <v>67</v>
      </c>
      <c r="H7290" s="6">
        <f t="shared" si="453"/>
        <v>43405</v>
      </c>
      <c r="I7290">
        <f>SUMIFS('[1]Monthly unit'!$C:$C,'[1]Monthly unit'!$A:$A,'[1]Final sheet'!A7290,'[1]Monthly unit'!$B:$B,'[1]Final sheet'!H7290)</f>
        <v>78</v>
      </c>
      <c r="J7290">
        <f t="shared" si="454"/>
        <v>11</v>
      </c>
      <c r="K7290">
        <f t="shared" si="455"/>
        <v>2018</v>
      </c>
      <c r="L7290">
        <f>ROUND(VLOOKUP(H7290,'[1]Feeder energy'!$L:$P,2,FALSE)/1000,3)</f>
        <v>34621.296999999999</v>
      </c>
      <c r="M7290">
        <f>ROUND(VLOOKUP(H7290,'[1]Feeder energy'!$L:$P,3,FALSE)/1000,3)</f>
        <v>43098.326999999997</v>
      </c>
      <c r="N7290">
        <f>ROUND(VLOOKUP(H7290,'[1]Feeder energy'!$L:$P,4,FALSE)/1000,3)</f>
        <v>42569.258999999998</v>
      </c>
      <c r="O7290">
        <f>ROUND(VLOOKUP(H7290,'[1]Feeder energy'!$L:$P,5,FALSE)/1000,3)</f>
        <v>46255.478999999999</v>
      </c>
      <c r="P7290">
        <f t="shared" si="456"/>
        <v>1</v>
      </c>
      <c r="Q7290" t="s">
        <v>18</v>
      </c>
    </row>
    <row r="7291" spans="1:17" x14ac:dyDescent="0.25">
      <c r="A7291" s="5">
        <v>110212020537</v>
      </c>
      <c r="B7291" s="6">
        <v>43435</v>
      </c>
      <c r="C7291">
        <v>61119</v>
      </c>
      <c r="D7291">
        <v>10000</v>
      </c>
      <c r="E7291">
        <v>30</v>
      </c>
      <c r="H7291" s="6">
        <f t="shared" si="453"/>
        <v>43405</v>
      </c>
      <c r="I7291">
        <f>SUMIFS('[1]Monthly unit'!$C:$C,'[1]Monthly unit'!$A:$A,'[1]Final sheet'!A7291,'[1]Monthly unit'!$B:$B,'[1]Final sheet'!H7291)</f>
        <v>404</v>
      </c>
      <c r="J7291">
        <f t="shared" si="454"/>
        <v>11</v>
      </c>
      <c r="K7291">
        <f t="shared" si="455"/>
        <v>2018</v>
      </c>
      <c r="L7291">
        <f>ROUND(VLOOKUP(H7291,'[1]Feeder energy'!$L:$P,2,FALSE)/1000,3)</f>
        <v>34621.296999999999</v>
      </c>
      <c r="M7291">
        <f>ROUND(VLOOKUP(H7291,'[1]Feeder energy'!$L:$P,3,FALSE)/1000,3)</f>
        <v>43098.326999999997</v>
      </c>
      <c r="N7291">
        <f>ROUND(VLOOKUP(H7291,'[1]Feeder energy'!$L:$P,4,FALSE)/1000,3)</f>
        <v>42569.258999999998</v>
      </c>
      <c r="O7291">
        <f>ROUND(VLOOKUP(H7291,'[1]Feeder energy'!$L:$P,5,FALSE)/1000,3)</f>
        <v>46255.478999999999</v>
      </c>
      <c r="P7291">
        <f t="shared" si="456"/>
        <v>1</v>
      </c>
      <c r="Q7291" t="s">
        <v>18</v>
      </c>
    </row>
    <row r="7292" spans="1:17" x14ac:dyDescent="0.25">
      <c r="A7292" s="5">
        <v>110212021167</v>
      </c>
      <c r="B7292" s="6">
        <v>43435</v>
      </c>
      <c r="C7292">
        <v>50000</v>
      </c>
      <c r="D7292">
        <v>25000</v>
      </c>
      <c r="E7292">
        <v>63</v>
      </c>
      <c r="H7292" s="6">
        <f t="shared" si="453"/>
        <v>43405</v>
      </c>
      <c r="I7292">
        <f>SUMIFS('[1]Monthly unit'!$C:$C,'[1]Monthly unit'!$A:$A,'[1]Final sheet'!A7292,'[1]Monthly unit'!$B:$B,'[1]Final sheet'!H7292)</f>
        <v>305</v>
      </c>
      <c r="J7292">
        <f t="shared" si="454"/>
        <v>11</v>
      </c>
      <c r="K7292">
        <f t="shared" si="455"/>
        <v>2018</v>
      </c>
      <c r="L7292">
        <f>ROUND(VLOOKUP(H7292,'[1]Feeder energy'!$L:$P,2,FALSE)/1000,3)</f>
        <v>34621.296999999999</v>
      </c>
      <c r="M7292">
        <f>ROUND(VLOOKUP(H7292,'[1]Feeder energy'!$L:$P,3,FALSE)/1000,3)</f>
        <v>43098.326999999997</v>
      </c>
      <c r="N7292">
        <f>ROUND(VLOOKUP(H7292,'[1]Feeder energy'!$L:$P,4,FALSE)/1000,3)</f>
        <v>42569.258999999998</v>
      </c>
      <c r="O7292">
        <f>ROUND(VLOOKUP(H7292,'[1]Feeder energy'!$L:$P,5,FALSE)/1000,3)</f>
        <v>46255.478999999999</v>
      </c>
      <c r="P7292">
        <f t="shared" si="456"/>
        <v>1</v>
      </c>
      <c r="Q7292" t="s">
        <v>18</v>
      </c>
    </row>
    <row r="7293" spans="1:17" x14ac:dyDescent="0.25">
      <c r="A7293" s="5">
        <v>110212021300</v>
      </c>
      <c r="B7293" s="6">
        <v>43435</v>
      </c>
      <c r="C7293">
        <v>60000</v>
      </c>
      <c r="D7293">
        <v>20000</v>
      </c>
      <c r="E7293">
        <v>38</v>
      </c>
      <c r="H7293" s="6">
        <f t="shared" si="453"/>
        <v>43405</v>
      </c>
      <c r="I7293">
        <f>SUMIFS('[1]Monthly unit'!$C:$C,'[1]Monthly unit'!$A:$A,'[1]Final sheet'!A7293,'[1]Monthly unit'!$B:$B,'[1]Final sheet'!H7293)</f>
        <v>38</v>
      </c>
      <c r="J7293">
        <f t="shared" si="454"/>
        <v>11</v>
      </c>
      <c r="K7293">
        <f t="shared" si="455"/>
        <v>2018</v>
      </c>
      <c r="L7293">
        <f>ROUND(VLOOKUP(H7293,'[1]Feeder energy'!$L:$P,2,FALSE)/1000,3)</f>
        <v>34621.296999999999</v>
      </c>
      <c r="M7293">
        <f>ROUND(VLOOKUP(H7293,'[1]Feeder energy'!$L:$P,3,FALSE)/1000,3)</f>
        <v>43098.326999999997</v>
      </c>
      <c r="N7293">
        <f>ROUND(VLOOKUP(H7293,'[1]Feeder energy'!$L:$P,4,FALSE)/1000,3)</f>
        <v>42569.258999999998</v>
      </c>
      <c r="O7293">
        <f>ROUND(VLOOKUP(H7293,'[1]Feeder energy'!$L:$P,5,FALSE)/1000,3)</f>
        <v>46255.478999999999</v>
      </c>
      <c r="P7293">
        <f t="shared" si="456"/>
        <v>1</v>
      </c>
      <c r="Q7293" t="s">
        <v>18</v>
      </c>
    </row>
    <row r="7294" spans="1:17" x14ac:dyDescent="0.25">
      <c r="A7294" s="5">
        <v>110212021392</v>
      </c>
      <c r="B7294" s="6">
        <v>43435</v>
      </c>
      <c r="C7294">
        <v>40000</v>
      </c>
      <c r="D7294">
        <v>20000</v>
      </c>
      <c r="E7294">
        <v>176</v>
      </c>
      <c r="H7294" s="6">
        <f t="shared" si="453"/>
        <v>43405</v>
      </c>
      <c r="I7294">
        <f>SUMIFS('[1]Monthly unit'!$C:$C,'[1]Monthly unit'!$A:$A,'[1]Final sheet'!A7294,'[1]Monthly unit'!$B:$B,'[1]Final sheet'!H7294)</f>
        <v>271</v>
      </c>
      <c r="J7294">
        <f t="shared" si="454"/>
        <v>11</v>
      </c>
      <c r="K7294">
        <f t="shared" si="455"/>
        <v>2018</v>
      </c>
      <c r="L7294">
        <f>ROUND(VLOOKUP(H7294,'[1]Feeder energy'!$L:$P,2,FALSE)/1000,3)</f>
        <v>34621.296999999999</v>
      </c>
      <c r="M7294">
        <f>ROUND(VLOOKUP(H7294,'[1]Feeder energy'!$L:$P,3,FALSE)/1000,3)</f>
        <v>43098.326999999997</v>
      </c>
      <c r="N7294">
        <f>ROUND(VLOOKUP(H7294,'[1]Feeder energy'!$L:$P,4,FALSE)/1000,3)</f>
        <v>42569.258999999998</v>
      </c>
      <c r="O7294">
        <f>ROUND(VLOOKUP(H7294,'[1]Feeder energy'!$L:$P,5,FALSE)/1000,3)</f>
        <v>46255.478999999999</v>
      </c>
      <c r="P7294">
        <f t="shared" si="456"/>
        <v>1</v>
      </c>
      <c r="Q7294" t="s">
        <v>18</v>
      </c>
    </row>
    <row r="7295" spans="1:17" x14ac:dyDescent="0.25">
      <c r="A7295" s="5">
        <v>110212022568</v>
      </c>
      <c r="B7295" s="6">
        <v>43435</v>
      </c>
      <c r="C7295">
        <v>10000</v>
      </c>
      <c r="D7295">
        <v>10000</v>
      </c>
      <c r="E7295">
        <v>186</v>
      </c>
      <c r="H7295" s="6">
        <f t="shared" si="453"/>
        <v>43405</v>
      </c>
      <c r="I7295">
        <f>SUMIFS('[1]Monthly unit'!$C:$C,'[1]Monthly unit'!$A:$A,'[1]Final sheet'!A7295,'[1]Monthly unit'!$B:$B,'[1]Final sheet'!H7295)</f>
        <v>74</v>
      </c>
      <c r="J7295">
        <f t="shared" si="454"/>
        <v>11</v>
      </c>
      <c r="K7295">
        <f t="shared" si="455"/>
        <v>2018</v>
      </c>
      <c r="L7295">
        <f>ROUND(VLOOKUP(H7295,'[1]Feeder energy'!$L:$P,2,FALSE)/1000,3)</f>
        <v>34621.296999999999</v>
      </c>
      <c r="M7295">
        <f>ROUND(VLOOKUP(H7295,'[1]Feeder energy'!$L:$P,3,FALSE)/1000,3)</f>
        <v>43098.326999999997</v>
      </c>
      <c r="N7295">
        <f>ROUND(VLOOKUP(H7295,'[1]Feeder energy'!$L:$P,4,FALSE)/1000,3)</f>
        <v>42569.258999999998</v>
      </c>
      <c r="O7295">
        <f>ROUND(VLOOKUP(H7295,'[1]Feeder energy'!$L:$P,5,FALSE)/1000,3)</f>
        <v>46255.478999999999</v>
      </c>
      <c r="P7295">
        <f t="shared" si="456"/>
        <v>1</v>
      </c>
      <c r="Q7295" t="s">
        <v>18</v>
      </c>
    </row>
    <row r="7296" spans="1:17" x14ac:dyDescent="0.25">
      <c r="A7296" s="5">
        <v>110213000026</v>
      </c>
      <c r="B7296" s="6">
        <v>43435</v>
      </c>
      <c r="C7296">
        <v>115738</v>
      </c>
      <c r="D7296">
        <v>30000</v>
      </c>
      <c r="E7296">
        <v>40</v>
      </c>
      <c r="H7296" s="6">
        <f t="shared" si="453"/>
        <v>43405</v>
      </c>
      <c r="I7296">
        <f>SUMIFS('[1]Monthly unit'!$C:$C,'[1]Monthly unit'!$A:$A,'[1]Final sheet'!A7296,'[1]Monthly unit'!$B:$B,'[1]Final sheet'!H7296)</f>
        <v>722</v>
      </c>
      <c r="J7296">
        <f t="shared" si="454"/>
        <v>11</v>
      </c>
      <c r="K7296">
        <f t="shared" si="455"/>
        <v>2018</v>
      </c>
      <c r="L7296">
        <f>ROUND(VLOOKUP(H7296,'[1]Feeder energy'!$L:$P,2,FALSE)/1000,3)</f>
        <v>34621.296999999999</v>
      </c>
      <c r="M7296">
        <f>ROUND(VLOOKUP(H7296,'[1]Feeder energy'!$L:$P,3,FALSE)/1000,3)</f>
        <v>43098.326999999997</v>
      </c>
      <c r="N7296">
        <f>ROUND(VLOOKUP(H7296,'[1]Feeder energy'!$L:$P,4,FALSE)/1000,3)</f>
        <v>42569.258999999998</v>
      </c>
      <c r="O7296">
        <f>ROUND(VLOOKUP(H7296,'[1]Feeder energy'!$L:$P,5,FALSE)/1000,3)</f>
        <v>46255.478999999999</v>
      </c>
      <c r="P7296">
        <f t="shared" si="456"/>
        <v>1</v>
      </c>
      <c r="Q7296" t="s">
        <v>18</v>
      </c>
    </row>
    <row r="7297" spans="1:17" x14ac:dyDescent="0.25">
      <c r="A7297" s="5">
        <v>110213000260</v>
      </c>
      <c r="B7297" s="6">
        <v>43435</v>
      </c>
      <c r="C7297">
        <v>10000</v>
      </c>
      <c r="D7297">
        <v>5000</v>
      </c>
      <c r="E7297">
        <v>78</v>
      </c>
      <c r="H7297" s="6">
        <f t="shared" si="453"/>
        <v>43405</v>
      </c>
      <c r="I7297">
        <f>SUMIFS('[1]Monthly unit'!$C:$C,'[1]Monthly unit'!$A:$A,'[1]Final sheet'!A7297,'[1]Monthly unit'!$B:$B,'[1]Final sheet'!H7297)</f>
        <v>122</v>
      </c>
      <c r="J7297">
        <f t="shared" si="454"/>
        <v>11</v>
      </c>
      <c r="K7297">
        <f t="shared" si="455"/>
        <v>2018</v>
      </c>
      <c r="L7297">
        <f>ROUND(VLOOKUP(H7297,'[1]Feeder energy'!$L:$P,2,FALSE)/1000,3)</f>
        <v>34621.296999999999</v>
      </c>
      <c r="M7297">
        <f>ROUND(VLOOKUP(H7297,'[1]Feeder energy'!$L:$P,3,FALSE)/1000,3)</f>
        <v>43098.326999999997</v>
      </c>
      <c r="N7297">
        <f>ROUND(VLOOKUP(H7297,'[1]Feeder energy'!$L:$P,4,FALSE)/1000,3)</f>
        <v>42569.258999999998</v>
      </c>
      <c r="O7297">
        <f>ROUND(VLOOKUP(H7297,'[1]Feeder energy'!$L:$P,5,FALSE)/1000,3)</f>
        <v>46255.478999999999</v>
      </c>
      <c r="P7297">
        <f t="shared" si="456"/>
        <v>1</v>
      </c>
      <c r="Q7297" t="s">
        <v>18</v>
      </c>
    </row>
    <row r="7298" spans="1:17" x14ac:dyDescent="0.25">
      <c r="A7298" s="5">
        <v>110213001228</v>
      </c>
      <c r="B7298" s="6">
        <v>43435</v>
      </c>
      <c r="C7298">
        <v>12000</v>
      </c>
      <c r="D7298">
        <v>2000</v>
      </c>
      <c r="E7298">
        <v>36</v>
      </c>
      <c r="H7298" s="6">
        <f t="shared" si="453"/>
        <v>43405</v>
      </c>
      <c r="I7298">
        <f>SUMIFS('[1]Monthly unit'!$C:$C,'[1]Monthly unit'!$A:$A,'[1]Final sheet'!A7298,'[1]Monthly unit'!$B:$B,'[1]Final sheet'!H7298)</f>
        <v>133</v>
      </c>
      <c r="J7298">
        <f t="shared" si="454"/>
        <v>11</v>
      </c>
      <c r="K7298">
        <f t="shared" si="455"/>
        <v>2018</v>
      </c>
      <c r="L7298">
        <f>ROUND(VLOOKUP(H7298,'[1]Feeder energy'!$L:$P,2,FALSE)/1000,3)</f>
        <v>34621.296999999999</v>
      </c>
      <c r="M7298">
        <f>ROUND(VLOOKUP(H7298,'[1]Feeder energy'!$L:$P,3,FALSE)/1000,3)</f>
        <v>43098.326999999997</v>
      </c>
      <c r="N7298">
        <f>ROUND(VLOOKUP(H7298,'[1]Feeder energy'!$L:$P,4,FALSE)/1000,3)</f>
        <v>42569.258999999998</v>
      </c>
      <c r="O7298">
        <f>ROUND(VLOOKUP(H7298,'[1]Feeder energy'!$L:$P,5,FALSE)/1000,3)</f>
        <v>46255.478999999999</v>
      </c>
      <c r="P7298">
        <f t="shared" si="456"/>
        <v>1</v>
      </c>
      <c r="Q7298" t="s">
        <v>18</v>
      </c>
    </row>
    <row r="7299" spans="1:17" x14ac:dyDescent="0.25">
      <c r="A7299" s="5">
        <v>110213001230</v>
      </c>
      <c r="B7299" s="6">
        <v>43435</v>
      </c>
      <c r="C7299">
        <v>80000</v>
      </c>
      <c r="D7299">
        <v>10000</v>
      </c>
      <c r="E7299">
        <v>15</v>
      </c>
      <c r="H7299" s="6">
        <f t="shared" ref="H7299:H7362" si="457">EOMONTH(B7299,-2)+1</f>
        <v>43405</v>
      </c>
      <c r="I7299">
        <f>SUMIFS('[1]Monthly unit'!$C:$C,'[1]Monthly unit'!$A:$A,'[1]Final sheet'!A7299,'[1]Monthly unit'!$B:$B,'[1]Final sheet'!H7299)</f>
        <v>902</v>
      </c>
      <c r="J7299">
        <f t="shared" ref="J7299:J7362" si="458">MONTH(H7299)</f>
        <v>11</v>
      </c>
      <c r="K7299">
        <f t="shared" ref="K7299:K7362" si="459">YEAR(H7299)</f>
        <v>2018</v>
      </c>
      <c r="L7299">
        <f>ROUND(VLOOKUP(H7299,'[1]Feeder energy'!$L:$P,2,FALSE)/1000,3)</f>
        <v>34621.296999999999</v>
      </c>
      <c r="M7299">
        <f>ROUND(VLOOKUP(H7299,'[1]Feeder energy'!$L:$P,3,FALSE)/1000,3)</f>
        <v>43098.326999999997</v>
      </c>
      <c r="N7299">
        <f>ROUND(VLOOKUP(H7299,'[1]Feeder energy'!$L:$P,4,FALSE)/1000,3)</f>
        <v>42569.258999999998</v>
      </c>
      <c r="O7299">
        <f>ROUND(VLOOKUP(H7299,'[1]Feeder energy'!$L:$P,5,FALSE)/1000,3)</f>
        <v>46255.478999999999</v>
      </c>
      <c r="P7299">
        <f t="shared" si="456"/>
        <v>1</v>
      </c>
      <c r="Q7299" t="s">
        <v>18</v>
      </c>
    </row>
    <row r="7300" spans="1:17" x14ac:dyDescent="0.25">
      <c r="A7300" s="5">
        <v>110213001231</v>
      </c>
      <c r="B7300" s="6">
        <v>43435</v>
      </c>
      <c r="C7300">
        <v>15000</v>
      </c>
      <c r="D7300">
        <v>10000</v>
      </c>
      <c r="E7300">
        <v>253</v>
      </c>
      <c r="H7300" s="6">
        <f t="shared" si="457"/>
        <v>43405</v>
      </c>
      <c r="I7300">
        <f>SUMIFS('[1]Monthly unit'!$C:$C,'[1]Monthly unit'!$A:$A,'[1]Final sheet'!A7300,'[1]Monthly unit'!$B:$B,'[1]Final sheet'!H7300)</f>
        <v>150</v>
      </c>
      <c r="J7300">
        <f t="shared" si="458"/>
        <v>11</v>
      </c>
      <c r="K7300">
        <f t="shared" si="459"/>
        <v>2018</v>
      </c>
      <c r="L7300">
        <f>ROUND(VLOOKUP(H7300,'[1]Feeder energy'!$L:$P,2,FALSE)/1000,3)</f>
        <v>34621.296999999999</v>
      </c>
      <c r="M7300">
        <f>ROUND(VLOOKUP(H7300,'[1]Feeder energy'!$L:$P,3,FALSE)/1000,3)</f>
        <v>43098.326999999997</v>
      </c>
      <c r="N7300">
        <f>ROUND(VLOOKUP(H7300,'[1]Feeder energy'!$L:$P,4,FALSE)/1000,3)</f>
        <v>42569.258999999998</v>
      </c>
      <c r="O7300">
        <f>ROUND(VLOOKUP(H7300,'[1]Feeder energy'!$L:$P,5,FALSE)/1000,3)</f>
        <v>46255.478999999999</v>
      </c>
      <c r="P7300">
        <f t="shared" si="456"/>
        <v>1</v>
      </c>
      <c r="Q7300" t="s">
        <v>18</v>
      </c>
    </row>
    <row r="7301" spans="1:17" x14ac:dyDescent="0.25">
      <c r="A7301" s="5">
        <v>110213001232</v>
      </c>
      <c r="B7301" s="6">
        <v>43435</v>
      </c>
      <c r="C7301">
        <v>10000</v>
      </c>
      <c r="D7301">
        <v>5000</v>
      </c>
      <c r="E7301">
        <v>120</v>
      </c>
      <c r="H7301" s="6">
        <f t="shared" si="457"/>
        <v>43405</v>
      </c>
      <c r="I7301">
        <f>SUMIFS('[1]Monthly unit'!$C:$C,'[1]Monthly unit'!$A:$A,'[1]Final sheet'!A7301,'[1]Monthly unit'!$B:$B,'[1]Final sheet'!H7301)</f>
        <v>97</v>
      </c>
      <c r="J7301">
        <f t="shared" si="458"/>
        <v>11</v>
      </c>
      <c r="K7301">
        <f t="shared" si="459"/>
        <v>2018</v>
      </c>
      <c r="L7301">
        <f>ROUND(VLOOKUP(H7301,'[1]Feeder energy'!$L:$P,2,FALSE)/1000,3)</f>
        <v>34621.296999999999</v>
      </c>
      <c r="M7301">
        <f>ROUND(VLOOKUP(H7301,'[1]Feeder energy'!$L:$P,3,FALSE)/1000,3)</f>
        <v>43098.326999999997</v>
      </c>
      <c r="N7301">
        <f>ROUND(VLOOKUP(H7301,'[1]Feeder energy'!$L:$P,4,FALSE)/1000,3)</f>
        <v>42569.258999999998</v>
      </c>
      <c r="O7301">
        <f>ROUND(VLOOKUP(H7301,'[1]Feeder energy'!$L:$P,5,FALSE)/1000,3)</f>
        <v>46255.478999999999</v>
      </c>
      <c r="P7301">
        <f t="shared" si="456"/>
        <v>1</v>
      </c>
      <c r="Q7301" t="s">
        <v>18</v>
      </c>
    </row>
    <row r="7302" spans="1:17" x14ac:dyDescent="0.25">
      <c r="A7302" s="5">
        <v>110213001236</v>
      </c>
      <c r="B7302" s="6">
        <v>43435</v>
      </c>
      <c r="C7302">
        <v>150513</v>
      </c>
      <c r="D7302">
        <v>25000</v>
      </c>
      <c r="E7302">
        <v>4</v>
      </c>
      <c r="H7302" s="6">
        <f t="shared" si="457"/>
        <v>43405</v>
      </c>
      <c r="I7302">
        <f>SUMIFS('[1]Monthly unit'!$C:$C,'[1]Monthly unit'!$A:$A,'[1]Final sheet'!A7302,'[1]Monthly unit'!$B:$B,'[1]Final sheet'!H7302)</f>
        <v>897</v>
      </c>
      <c r="J7302">
        <f t="shared" si="458"/>
        <v>11</v>
      </c>
      <c r="K7302">
        <f t="shared" si="459"/>
        <v>2018</v>
      </c>
      <c r="L7302">
        <f>ROUND(VLOOKUP(H7302,'[1]Feeder energy'!$L:$P,2,FALSE)/1000,3)</f>
        <v>34621.296999999999</v>
      </c>
      <c r="M7302">
        <f>ROUND(VLOOKUP(H7302,'[1]Feeder energy'!$L:$P,3,FALSE)/1000,3)</f>
        <v>43098.326999999997</v>
      </c>
      <c r="N7302">
        <f>ROUND(VLOOKUP(H7302,'[1]Feeder energy'!$L:$P,4,FALSE)/1000,3)</f>
        <v>42569.258999999998</v>
      </c>
      <c r="O7302">
        <f>ROUND(VLOOKUP(H7302,'[1]Feeder energy'!$L:$P,5,FALSE)/1000,3)</f>
        <v>46255.478999999999</v>
      </c>
      <c r="P7302">
        <f t="shared" si="456"/>
        <v>1</v>
      </c>
      <c r="Q7302" t="s">
        <v>18</v>
      </c>
    </row>
    <row r="7303" spans="1:17" x14ac:dyDescent="0.25">
      <c r="A7303" s="5">
        <v>110213001237</v>
      </c>
      <c r="B7303" s="6">
        <v>43435</v>
      </c>
      <c r="C7303">
        <v>40001</v>
      </c>
      <c r="D7303">
        <v>10001</v>
      </c>
      <c r="E7303">
        <v>86</v>
      </c>
      <c r="H7303" s="6">
        <f t="shared" si="457"/>
        <v>43405</v>
      </c>
      <c r="I7303">
        <f>SUMIFS('[1]Monthly unit'!$C:$C,'[1]Monthly unit'!$A:$A,'[1]Final sheet'!A7303,'[1]Monthly unit'!$B:$B,'[1]Final sheet'!H7303)</f>
        <v>384</v>
      </c>
      <c r="J7303">
        <f t="shared" si="458"/>
        <v>11</v>
      </c>
      <c r="K7303">
        <f t="shared" si="459"/>
        <v>2018</v>
      </c>
      <c r="L7303">
        <f>ROUND(VLOOKUP(H7303,'[1]Feeder energy'!$L:$P,2,FALSE)/1000,3)</f>
        <v>34621.296999999999</v>
      </c>
      <c r="M7303">
        <f>ROUND(VLOOKUP(H7303,'[1]Feeder energy'!$L:$P,3,FALSE)/1000,3)</f>
        <v>43098.326999999997</v>
      </c>
      <c r="N7303">
        <f>ROUND(VLOOKUP(H7303,'[1]Feeder energy'!$L:$P,4,FALSE)/1000,3)</f>
        <v>42569.258999999998</v>
      </c>
      <c r="O7303">
        <f>ROUND(VLOOKUP(H7303,'[1]Feeder energy'!$L:$P,5,FALSE)/1000,3)</f>
        <v>46255.478999999999</v>
      </c>
      <c r="P7303">
        <f t="shared" si="456"/>
        <v>1</v>
      </c>
      <c r="Q7303" t="s">
        <v>18</v>
      </c>
    </row>
    <row r="7304" spans="1:17" x14ac:dyDescent="0.25">
      <c r="A7304" s="5">
        <v>110213001239</v>
      </c>
      <c r="B7304" s="6">
        <v>43435</v>
      </c>
      <c r="C7304">
        <v>150000</v>
      </c>
      <c r="D7304">
        <v>50000</v>
      </c>
      <c r="E7304">
        <v>67</v>
      </c>
      <c r="H7304" s="6">
        <f t="shared" si="457"/>
        <v>43405</v>
      </c>
      <c r="I7304">
        <f>SUMIFS('[1]Monthly unit'!$C:$C,'[1]Monthly unit'!$A:$A,'[1]Final sheet'!A7304,'[1]Monthly unit'!$B:$B,'[1]Final sheet'!H7304)</f>
        <v>1229</v>
      </c>
      <c r="J7304">
        <f t="shared" si="458"/>
        <v>11</v>
      </c>
      <c r="K7304">
        <f t="shared" si="459"/>
        <v>2018</v>
      </c>
      <c r="L7304">
        <f>ROUND(VLOOKUP(H7304,'[1]Feeder energy'!$L:$P,2,FALSE)/1000,3)</f>
        <v>34621.296999999999</v>
      </c>
      <c r="M7304">
        <f>ROUND(VLOOKUP(H7304,'[1]Feeder energy'!$L:$P,3,FALSE)/1000,3)</f>
        <v>43098.326999999997</v>
      </c>
      <c r="N7304">
        <f>ROUND(VLOOKUP(H7304,'[1]Feeder energy'!$L:$P,4,FALSE)/1000,3)</f>
        <v>42569.258999999998</v>
      </c>
      <c r="O7304">
        <f>ROUND(VLOOKUP(H7304,'[1]Feeder energy'!$L:$P,5,FALSE)/1000,3)</f>
        <v>46255.478999999999</v>
      </c>
      <c r="P7304">
        <f t="shared" si="456"/>
        <v>1</v>
      </c>
      <c r="Q7304" t="s">
        <v>18</v>
      </c>
    </row>
    <row r="7305" spans="1:17" x14ac:dyDescent="0.25">
      <c r="A7305" s="5">
        <v>110213001241</v>
      </c>
      <c r="B7305" s="6">
        <v>43435</v>
      </c>
      <c r="C7305">
        <v>65000</v>
      </c>
      <c r="D7305">
        <v>20000</v>
      </c>
      <c r="E7305">
        <v>45</v>
      </c>
      <c r="H7305" s="6">
        <f t="shared" si="457"/>
        <v>43405</v>
      </c>
      <c r="I7305">
        <f>SUMIFS('[1]Monthly unit'!$C:$C,'[1]Monthly unit'!$A:$A,'[1]Final sheet'!A7305,'[1]Monthly unit'!$B:$B,'[1]Final sheet'!H7305)</f>
        <v>515</v>
      </c>
      <c r="J7305">
        <f t="shared" si="458"/>
        <v>11</v>
      </c>
      <c r="K7305">
        <f t="shared" si="459"/>
        <v>2018</v>
      </c>
      <c r="L7305">
        <f>ROUND(VLOOKUP(H7305,'[1]Feeder energy'!$L:$P,2,FALSE)/1000,3)</f>
        <v>34621.296999999999</v>
      </c>
      <c r="M7305">
        <f>ROUND(VLOOKUP(H7305,'[1]Feeder energy'!$L:$P,3,FALSE)/1000,3)</f>
        <v>43098.326999999997</v>
      </c>
      <c r="N7305">
        <f>ROUND(VLOOKUP(H7305,'[1]Feeder energy'!$L:$P,4,FALSE)/1000,3)</f>
        <v>42569.258999999998</v>
      </c>
      <c r="O7305">
        <f>ROUND(VLOOKUP(H7305,'[1]Feeder energy'!$L:$P,5,FALSE)/1000,3)</f>
        <v>46255.478999999999</v>
      </c>
      <c r="P7305">
        <f t="shared" si="456"/>
        <v>1</v>
      </c>
      <c r="Q7305" t="s">
        <v>18</v>
      </c>
    </row>
    <row r="7306" spans="1:17" x14ac:dyDescent="0.25">
      <c r="A7306" s="5">
        <v>110213001242</v>
      </c>
      <c r="B7306" s="6">
        <v>43435</v>
      </c>
      <c r="C7306">
        <v>6000</v>
      </c>
      <c r="D7306">
        <v>6000</v>
      </c>
      <c r="E7306">
        <v>86</v>
      </c>
      <c r="H7306" s="6">
        <f t="shared" si="457"/>
        <v>43405</v>
      </c>
      <c r="I7306">
        <f>SUMIFS('[1]Monthly unit'!$C:$C,'[1]Monthly unit'!$A:$A,'[1]Final sheet'!A7306,'[1]Monthly unit'!$B:$B,'[1]Final sheet'!H7306)</f>
        <v>4</v>
      </c>
      <c r="J7306">
        <f t="shared" si="458"/>
        <v>11</v>
      </c>
      <c r="K7306">
        <f t="shared" si="459"/>
        <v>2018</v>
      </c>
      <c r="L7306">
        <f>ROUND(VLOOKUP(H7306,'[1]Feeder energy'!$L:$P,2,FALSE)/1000,3)</f>
        <v>34621.296999999999</v>
      </c>
      <c r="M7306">
        <f>ROUND(VLOOKUP(H7306,'[1]Feeder energy'!$L:$P,3,FALSE)/1000,3)</f>
        <v>43098.326999999997</v>
      </c>
      <c r="N7306">
        <f>ROUND(VLOOKUP(H7306,'[1]Feeder energy'!$L:$P,4,FALSE)/1000,3)</f>
        <v>42569.258999999998</v>
      </c>
      <c r="O7306">
        <f>ROUND(VLOOKUP(H7306,'[1]Feeder energy'!$L:$P,5,FALSE)/1000,3)</f>
        <v>46255.478999999999</v>
      </c>
      <c r="P7306">
        <f t="shared" si="456"/>
        <v>1</v>
      </c>
      <c r="Q7306" t="s">
        <v>18</v>
      </c>
    </row>
    <row r="7307" spans="1:17" x14ac:dyDescent="0.25">
      <c r="A7307" s="5">
        <v>110213001247</v>
      </c>
      <c r="B7307" s="6">
        <v>43435</v>
      </c>
      <c r="C7307">
        <v>70917</v>
      </c>
      <c r="D7307">
        <v>20000</v>
      </c>
      <c r="E7307">
        <v>170</v>
      </c>
      <c r="H7307" s="6">
        <f t="shared" si="457"/>
        <v>43405</v>
      </c>
      <c r="I7307">
        <f>SUMIFS('[1]Monthly unit'!$C:$C,'[1]Monthly unit'!$A:$A,'[1]Final sheet'!A7307,'[1]Monthly unit'!$B:$B,'[1]Final sheet'!H7307)</f>
        <v>197</v>
      </c>
      <c r="J7307">
        <f t="shared" si="458"/>
        <v>11</v>
      </c>
      <c r="K7307">
        <f t="shared" si="459"/>
        <v>2018</v>
      </c>
      <c r="L7307">
        <f>ROUND(VLOOKUP(H7307,'[1]Feeder energy'!$L:$P,2,FALSE)/1000,3)</f>
        <v>34621.296999999999</v>
      </c>
      <c r="M7307">
        <f>ROUND(VLOOKUP(H7307,'[1]Feeder energy'!$L:$P,3,FALSE)/1000,3)</f>
        <v>43098.326999999997</v>
      </c>
      <c r="N7307">
        <f>ROUND(VLOOKUP(H7307,'[1]Feeder energy'!$L:$P,4,FALSE)/1000,3)</f>
        <v>42569.258999999998</v>
      </c>
      <c r="O7307">
        <f>ROUND(VLOOKUP(H7307,'[1]Feeder energy'!$L:$P,5,FALSE)/1000,3)</f>
        <v>46255.478999999999</v>
      </c>
      <c r="P7307">
        <f t="shared" si="456"/>
        <v>1</v>
      </c>
      <c r="Q7307" t="s">
        <v>18</v>
      </c>
    </row>
    <row r="7308" spans="1:17" x14ac:dyDescent="0.25">
      <c r="A7308" s="5">
        <v>110213001248</v>
      </c>
      <c r="B7308" s="6">
        <v>43435</v>
      </c>
      <c r="C7308">
        <v>360000</v>
      </c>
      <c r="D7308">
        <v>100000</v>
      </c>
      <c r="E7308">
        <v>86</v>
      </c>
      <c r="H7308" s="6">
        <f t="shared" si="457"/>
        <v>43405</v>
      </c>
      <c r="I7308">
        <f>SUMIFS('[1]Monthly unit'!$C:$C,'[1]Monthly unit'!$A:$A,'[1]Final sheet'!A7308,'[1]Monthly unit'!$B:$B,'[1]Final sheet'!H7308)</f>
        <v>3146</v>
      </c>
      <c r="J7308">
        <f t="shared" si="458"/>
        <v>11</v>
      </c>
      <c r="K7308">
        <f t="shared" si="459"/>
        <v>2018</v>
      </c>
      <c r="L7308">
        <f>ROUND(VLOOKUP(H7308,'[1]Feeder energy'!$L:$P,2,FALSE)/1000,3)</f>
        <v>34621.296999999999</v>
      </c>
      <c r="M7308">
        <f>ROUND(VLOOKUP(H7308,'[1]Feeder energy'!$L:$P,3,FALSE)/1000,3)</f>
        <v>43098.326999999997</v>
      </c>
      <c r="N7308">
        <f>ROUND(VLOOKUP(H7308,'[1]Feeder energy'!$L:$P,4,FALSE)/1000,3)</f>
        <v>42569.258999999998</v>
      </c>
      <c r="O7308">
        <f>ROUND(VLOOKUP(H7308,'[1]Feeder energy'!$L:$P,5,FALSE)/1000,3)</f>
        <v>46255.478999999999</v>
      </c>
      <c r="P7308">
        <f t="shared" si="456"/>
        <v>1</v>
      </c>
      <c r="Q7308" t="s">
        <v>18</v>
      </c>
    </row>
    <row r="7309" spans="1:17" x14ac:dyDescent="0.25">
      <c r="A7309" s="5">
        <v>110213001250</v>
      </c>
      <c r="B7309" s="6">
        <v>43435</v>
      </c>
      <c r="C7309">
        <v>60700</v>
      </c>
      <c r="D7309">
        <v>1700</v>
      </c>
      <c r="E7309">
        <v>136</v>
      </c>
      <c r="H7309" s="6">
        <f t="shared" si="457"/>
        <v>43405</v>
      </c>
      <c r="I7309">
        <f>SUMIFS('[1]Monthly unit'!$C:$C,'[1]Monthly unit'!$A:$A,'[1]Final sheet'!A7309,'[1]Monthly unit'!$B:$B,'[1]Final sheet'!H7309)</f>
        <v>355</v>
      </c>
      <c r="J7309">
        <f t="shared" si="458"/>
        <v>11</v>
      </c>
      <c r="K7309">
        <f t="shared" si="459"/>
        <v>2018</v>
      </c>
      <c r="L7309">
        <f>ROUND(VLOOKUP(H7309,'[1]Feeder energy'!$L:$P,2,FALSE)/1000,3)</f>
        <v>34621.296999999999</v>
      </c>
      <c r="M7309">
        <f>ROUND(VLOOKUP(H7309,'[1]Feeder energy'!$L:$P,3,FALSE)/1000,3)</f>
        <v>43098.326999999997</v>
      </c>
      <c r="N7309">
        <f>ROUND(VLOOKUP(H7309,'[1]Feeder energy'!$L:$P,4,FALSE)/1000,3)</f>
        <v>42569.258999999998</v>
      </c>
      <c r="O7309">
        <f>ROUND(VLOOKUP(H7309,'[1]Feeder energy'!$L:$P,5,FALSE)/1000,3)</f>
        <v>46255.478999999999</v>
      </c>
      <c r="P7309">
        <f t="shared" si="456"/>
        <v>1</v>
      </c>
      <c r="Q7309" t="s">
        <v>18</v>
      </c>
    </row>
    <row r="7310" spans="1:17" x14ac:dyDescent="0.25">
      <c r="A7310" s="5">
        <v>110213001270</v>
      </c>
      <c r="B7310" s="6">
        <v>43435</v>
      </c>
      <c r="C7310">
        <v>100001</v>
      </c>
      <c r="D7310">
        <v>20000</v>
      </c>
      <c r="E7310">
        <v>36</v>
      </c>
      <c r="H7310" s="6">
        <f t="shared" si="457"/>
        <v>43405</v>
      </c>
      <c r="I7310">
        <f>SUMIFS('[1]Monthly unit'!$C:$C,'[1]Monthly unit'!$A:$A,'[1]Final sheet'!A7310,'[1]Monthly unit'!$B:$B,'[1]Final sheet'!H7310)</f>
        <v>785</v>
      </c>
      <c r="J7310">
        <f t="shared" si="458"/>
        <v>11</v>
      </c>
      <c r="K7310">
        <f t="shared" si="459"/>
        <v>2018</v>
      </c>
      <c r="L7310">
        <f>ROUND(VLOOKUP(H7310,'[1]Feeder energy'!$L:$P,2,FALSE)/1000,3)</f>
        <v>34621.296999999999</v>
      </c>
      <c r="M7310">
        <f>ROUND(VLOOKUP(H7310,'[1]Feeder energy'!$L:$P,3,FALSE)/1000,3)</f>
        <v>43098.326999999997</v>
      </c>
      <c r="N7310">
        <f>ROUND(VLOOKUP(H7310,'[1]Feeder energy'!$L:$P,4,FALSE)/1000,3)</f>
        <v>42569.258999999998</v>
      </c>
      <c r="O7310">
        <f>ROUND(VLOOKUP(H7310,'[1]Feeder energy'!$L:$P,5,FALSE)/1000,3)</f>
        <v>46255.478999999999</v>
      </c>
      <c r="P7310">
        <f t="shared" si="456"/>
        <v>1</v>
      </c>
      <c r="Q7310" t="s">
        <v>18</v>
      </c>
    </row>
    <row r="7311" spans="1:17" x14ac:dyDescent="0.25">
      <c r="A7311" s="5">
        <v>110213001271</v>
      </c>
      <c r="B7311" s="6">
        <v>43435</v>
      </c>
      <c r="C7311">
        <v>30000</v>
      </c>
      <c r="D7311">
        <v>30000</v>
      </c>
      <c r="E7311">
        <v>105</v>
      </c>
      <c r="H7311" s="6">
        <f t="shared" si="457"/>
        <v>43405</v>
      </c>
      <c r="I7311">
        <f>SUMIFS('[1]Monthly unit'!$C:$C,'[1]Monthly unit'!$A:$A,'[1]Final sheet'!A7311,'[1]Monthly unit'!$B:$B,'[1]Final sheet'!H7311)</f>
        <v>262</v>
      </c>
      <c r="J7311">
        <f t="shared" si="458"/>
        <v>11</v>
      </c>
      <c r="K7311">
        <f t="shared" si="459"/>
        <v>2018</v>
      </c>
      <c r="L7311">
        <f>ROUND(VLOOKUP(H7311,'[1]Feeder energy'!$L:$P,2,FALSE)/1000,3)</f>
        <v>34621.296999999999</v>
      </c>
      <c r="M7311">
        <f>ROUND(VLOOKUP(H7311,'[1]Feeder energy'!$L:$P,3,FALSE)/1000,3)</f>
        <v>43098.326999999997</v>
      </c>
      <c r="N7311">
        <f>ROUND(VLOOKUP(H7311,'[1]Feeder energy'!$L:$P,4,FALSE)/1000,3)</f>
        <v>42569.258999999998</v>
      </c>
      <c r="O7311">
        <f>ROUND(VLOOKUP(H7311,'[1]Feeder energy'!$L:$P,5,FALSE)/1000,3)</f>
        <v>46255.478999999999</v>
      </c>
      <c r="P7311">
        <f t="shared" si="456"/>
        <v>1</v>
      </c>
      <c r="Q7311" t="s">
        <v>18</v>
      </c>
    </row>
    <row r="7312" spans="1:17" x14ac:dyDescent="0.25">
      <c r="A7312" s="5">
        <v>110213001272</v>
      </c>
      <c r="B7312" s="6">
        <v>43435</v>
      </c>
      <c r="C7312">
        <v>20000</v>
      </c>
      <c r="D7312">
        <v>5000</v>
      </c>
      <c r="E7312">
        <v>5</v>
      </c>
      <c r="H7312" s="6">
        <f t="shared" si="457"/>
        <v>43405</v>
      </c>
      <c r="I7312">
        <f>SUMIFS('[1]Monthly unit'!$C:$C,'[1]Monthly unit'!$A:$A,'[1]Final sheet'!A7312,'[1]Monthly unit'!$B:$B,'[1]Final sheet'!H7312)</f>
        <v>126</v>
      </c>
      <c r="J7312">
        <f t="shared" si="458"/>
        <v>11</v>
      </c>
      <c r="K7312">
        <f t="shared" si="459"/>
        <v>2018</v>
      </c>
      <c r="L7312">
        <f>ROUND(VLOOKUP(H7312,'[1]Feeder energy'!$L:$P,2,FALSE)/1000,3)</f>
        <v>34621.296999999999</v>
      </c>
      <c r="M7312">
        <f>ROUND(VLOOKUP(H7312,'[1]Feeder energy'!$L:$P,3,FALSE)/1000,3)</f>
        <v>43098.326999999997</v>
      </c>
      <c r="N7312">
        <f>ROUND(VLOOKUP(H7312,'[1]Feeder energy'!$L:$P,4,FALSE)/1000,3)</f>
        <v>42569.258999999998</v>
      </c>
      <c r="O7312">
        <f>ROUND(VLOOKUP(H7312,'[1]Feeder energy'!$L:$P,5,FALSE)/1000,3)</f>
        <v>46255.478999999999</v>
      </c>
      <c r="P7312">
        <f t="shared" si="456"/>
        <v>1</v>
      </c>
      <c r="Q7312" t="s">
        <v>18</v>
      </c>
    </row>
    <row r="7313" spans="1:17" x14ac:dyDescent="0.25">
      <c r="A7313" s="5">
        <v>110213001275</v>
      </c>
      <c r="B7313" s="6">
        <v>43435</v>
      </c>
      <c r="C7313">
        <v>59700</v>
      </c>
      <c r="D7313">
        <v>16000</v>
      </c>
      <c r="E7313">
        <v>37</v>
      </c>
      <c r="H7313" s="6">
        <f t="shared" si="457"/>
        <v>43405</v>
      </c>
      <c r="I7313">
        <f>SUMIFS('[1]Monthly unit'!$C:$C,'[1]Monthly unit'!$A:$A,'[1]Final sheet'!A7313,'[1]Monthly unit'!$B:$B,'[1]Final sheet'!H7313)</f>
        <v>446</v>
      </c>
      <c r="J7313">
        <f t="shared" si="458"/>
        <v>11</v>
      </c>
      <c r="K7313">
        <f t="shared" si="459"/>
        <v>2018</v>
      </c>
      <c r="L7313">
        <f>ROUND(VLOOKUP(H7313,'[1]Feeder energy'!$L:$P,2,FALSE)/1000,3)</f>
        <v>34621.296999999999</v>
      </c>
      <c r="M7313">
        <f>ROUND(VLOOKUP(H7313,'[1]Feeder energy'!$L:$P,3,FALSE)/1000,3)</f>
        <v>43098.326999999997</v>
      </c>
      <c r="N7313">
        <f>ROUND(VLOOKUP(H7313,'[1]Feeder energy'!$L:$P,4,FALSE)/1000,3)</f>
        <v>42569.258999999998</v>
      </c>
      <c r="O7313">
        <f>ROUND(VLOOKUP(H7313,'[1]Feeder energy'!$L:$P,5,FALSE)/1000,3)</f>
        <v>46255.478999999999</v>
      </c>
      <c r="P7313">
        <f t="shared" si="456"/>
        <v>1</v>
      </c>
      <c r="Q7313" t="s">
        <v>18</v>
      </c>
    </row>
    <row r="7314" spans="1:17" x14ac:dyDescent="0.25">
      <c r="A7314" s="5">
        <v>110213001276</v>
      </c>
      <c r="B7314" s="6">
        <v>43435</v>
      </c>
      <c r="C7314">
        <v>29700</v>
      </c>
      <c r="D7314">
        <v>15300</v>
      </c>
      <c r="E7314">
        <v>248</v>
      </c>
      <c r="H7314" s="6">
        <f t="shared" si="457"/>
        <v>43405</v>
      </c>
      <c r="I7314">
        <f>SUMIFS('[1]Monthly unit'!$C:$C,'[1]Monthly unit'!$A:$A,'[1]Final sheet'!A7314,'[1]Monthly unit'!$B:$B,'[1]Final sheet'!H7314)</f>
        <v>202</v>
      </c>
      <c r="J7314">
        <f t="shared" si="458"/>
        <v>11</v>
      </c>
      <c r="K7314">
        <f t="shared" si="459"/>
        <v>2018</v>
      </c>
      <c r="L7314">
        <f>ROUND(VLOOKUP(H7314,'[1]Feeder energy'!$L:$P,2,FALSE)/1000,3)</f>
        <v>34621.296999999999</v>
      </c>
      <c r="M7314">
        <f>ROUND(VLOOKUP(H7314,'[1]Feeder energy'!$L:$P,3,FALSE)/1000,3)</f>
        <v>43098.326999999997</v>
      </c>
      <c r="N7314">
        <f>ROUND(VLOOKUP(H7314,'[1]Feeder energy'!$L:$P,4,FALSE)/1000,3)</f>
        <v>42569.258999999998</v>
      </c>
      <c r="O7314">
        <f>ROUND(VLOOKUP(H7314,'[1]Feeder energy'!$L:$P,5,FALSE)/1000,3)</f>
        <v>46255.478999999999</v>
      </c>
      <c r="P7314">
        <f t="shared" si="456"/>
        <v>1</v>
      </c>
      <c r="Q7314" t="s">
        <v>18</v>
      </c>
    </row>
    <row r="7315" spans="1:17" x14ac:dyDescent="0.25">
      <c r="A7315" s="5">
        <v>110213001286</v>
      </c>
      <c r="B7315" s="6">
        <v>43435</v>
      </c>
      <c r="C7315">
        <v>63000</v>
      </c>
      <c r="D7315">
        <v>10000</v>
      </c>
      <c r="E7315">
        <v>16</v>
      </c>
      <c r="H7315" s="6">
        <f t="shared" si="457"/>
        <v>43405</v>
      </c>
      <c r="I7315">
        <f>SUMIFS('[1]Monthly unit'!$C:$C,'[1]Monthly unit'!$A:$A,'[1]Final sheet'!A7315,'[1]Monthly unit'!$B:$B,'[1]Final sheet'!H7315)</f>
        <v>504</v>
      </c>
      <c r="J7315">
        <f t="shared" si="458"/>
        <v>11</v>
      </c>
      <c r="K7315">
        <f t="shared" si="459"/>
        <v>2018</v>
      </c>
      <c r="L7315">
        <f>ROUND(VLOOKUP(H7315,'[1]Feeder energy'!$L:$P,2,FALSE)/1000,3)</f>
        <v>34621.296999999999</v>
      </c>
      <c r="M7315">
        <f>ROUND(VLOOKUP(H7315,'[1]Feeder energy'!$L:$P,3,FALSE)/1000,3)</f>
        <v>43098.326999999997</v>
      </c>
      <c r="N7315">
        <f>ROUND(VLOOKUP(H7315,'[1]Feeder energy'!$L:$P,4,FALSE)/1000,3)</f>
        <v>42569.258999999998</v>
      </c>
      <c r="O7315">
        <f>ROUND(VLOOKUP(H7315,'[1]Feeder energy'!$L:$P,5,FALSE)/1000,3)</f>
        <v>46255.478999999999</v>
      </c>
      <c r="P7315">
        <f t="shared" si="456"/>
        <v>1</v>
      </c>
      <c r="Q7315" t="s">
        <v>18</v>
      </c>
    </row>
    <row r="7316" spans="1:17" x14ac:dyDescent="0.25">
      <c r="A7316" s="5">
        <v>110213001287</v>
      </c>
      <c r="B7316" s="6">
        <v>43435</v>
      </c>
      <c r="C7316">
        <v>54000</v>
      </c>
      <c r="D7316">
        <v>10000</v>
      </c>
      <c r="E7316">
        <v>16</v>
      </c>
      <c r="H7316" s="6">
        <f t="shared" si="457"/>
        <v>43405</v>
      </c>
      <c r="I7316">
        <f>SUMIFS('[1]Monthly unit'!$C:$C,'[1]Monthly unit'!$A:$A,'[1]Final sheet'!A7316,'[1]Monthly unit'!$B:$B,'[1]Final sheet'!H7316)</f>
        <v>564</v>
      </c>
      <c r="J7316">
        <f t="shared" si="458"/>
        <v>11</v>
      </c>
      <c r="K7316">
        <f t="shared" si="459"/>
        <v>2018</v>
      </c>
      <c r="L7316">
        <f>ROUND(VLOOKUP(H7316,'[1]Feeder energy'!$L:$P,2,FALSE)/1000,3)</f>
        <v>34621.296999999999</v>
      </c>
      <c r="M7316">
        <f>ROUND(VLOOKUP(H7316,'[1]Feeder energy'!$L:$P,3,FALSE)/1000,3)</f>
        <v>43098.326999999997</v>
      </c>
      <c r="N7316">
        <f>ROUND(VLOOKUP(H7316,'[1]Feeder energy'!$L:$P,4,FALSE)/1000,3)</f>
        <v>42569.258999999998</v>
      </c>
      <c r="O7316">
        <f>ROUND(VLOOKUP(H7316,'[1]Feeder energy'!$L:$P,5,FALSE)/1000,3)</f>
        <v>46255.478999999999</v>
      </c>
      <c r="P7316">
        <f t="shared" si="456"/>
        <v>1</v>
      </c>
      <c r="Q7316" t="s">
        <v>18</v>
      </c>
    </row>
    <row r="7317" spans="1:17" x14ac:dyDescent="0.25">
      <c r="A7317" s="5">
        <v>110213001288</v>
      </c>
      <c r="B7317" s="6">
        <v>43435</v>
      </c>
      <c r="C7317">
        <v>40000</v>
      </c>
      <c r="D7317">
        <v>20000</v>
      </c>
      <c r="E7317">
        <v>53</v>
      </c>
      <c r="H7317" s="6">
        <f t="shared" si="457"/>
        <v>43405</v>
      </c>
      <c r="I7317">
        <f>SUMIFS('[1]Monthly unit'!$C:$C,'[1]Monthly unit'!$A:$A,'[1]Final sheet'!A7317,'[1]Monthly unit'!$B:$B,'[1]Final sheet'!H7317)</f>
        <v>450</v>
      </c>
      <c r="J7317">
        <f t="shared" si="458"/>
        <v>11</v>
      </c>
      <c r="K7317">
        <f t="shared" si="459"/>
        <v>2018</v>
      </c>
      <c r="L7317">
        <f>ROUND(VLOOKUP(H7317,'[1]Feeder energy'!$L:$P,2,FALSE)/1000,3)</f>
        <v>34621.296999999999</v>
      </c>
      <c r="M7317">
        <f>ROUND(VLOOKUP(H7317,'[1]Feeder energy'!$L:$P,3,FALSE)/1000,3)</f>
        <v>43098.326999999997</v>
      </c>
      <c r="N7317">
        <f>ROUND(VLOOKUP(H7317,'[1]Feeder energy'!$L:$P,4,FALSE)/1000,3)</f>
        <v>42569.258999999998</v>
      </c>
      <c r="O7317">
        <f>ROUND(VLOOKUP(H7317,'[1]Feeder energy'!$L:$P,5,FALSE)/1000,3)</f>
        <v>46255.478999999999</v>
      </c>
      <c r="P7317">
        <f t="shared" si="456"/>
        <v>1</v>
      </c>
      <c r="Q7317" t="s">
        <v>18</v>
      </c>
    </row>
    <row r="7318" spans="1:17" x14ac:dyDescent="0.25">
      <c r="A7318" s="5">
        <v>110213001289</v>
      </c>
      <c r="B7318" s="6">
        <v>43435</v>
      </c>
      <c r="C7318">
        <v>80000</v>
      </c>
      <c r="D7318">
        <v>20000</v>
      </c>
      <c r="E7318">
        <v>66</v>
      </c>
      <c r="H7318" s="6">
        <f t="shared" si="457"/>
        <v>43405</v>
      </c>
      <c r="I7318">
        <f>SUMIFS('[1]Monthly unit'!$C:$C,'[1]Monthly unit'!$A:$A,'[1]Final sheet'!A7318,'[1]Monthly unit'!$B:$B,'[1]Final sheet'!H7318)</f>
        <v>786</v>
      </c>
      <c r="J7318">
        <f t="shared" si="458"/>
        <v>11</v>
      </c>
      <c r="K7318">
        <f t="shared" si="459"/>
        <v>2018</v>
      </c>
      <c r="L7318">
        <f>ROUND(VLOOKUP(H7318,'[1]Feeder energy'!$L:$P,2,FALSE)/1000,3)</f>
        <v>34621.296999999999</v>
      </c>
      <c r="M7318">
        <f>ROUND(VLOOKUP(H7318,'[1]Feeder energy'!$L:$P,3,FALSE)/1000,3)</f>
        <v>43098.326999999997</v>
      </c>
      <c r="N7318">
        <f>ROUND(VLOOKUP(H7318,'[1]Feeder energy'!$L:$P,4,FALSE)/1000,3)</f>
        <v>42569.258999999998</v>
      </c>
      <c r="O7318">
        <f>ROUND(VLOOKUP(H7318,'[1]Feeder energy'!$L:$P,5,FALSE)/1000,3)</f>
        <v>46255.478999999999</v>
      </c>
      <c r="P7318">
        <f t="shared" si="456"/>
        <v>1</v>
      </c>
      <c r="Q7318" t="s">
        <v>18</v>
      </c>
    </row>
    <row r="7319" spans="1:17" x14ac:dyDescent="0.25">
      <c r="A7319" s="5">
        <v>110213001290</v>
      </c>
      <c r="B7319" s="6">
        <v>43435</v>
      </c>
      <c r="C7319">
        <v>34388</v>
      </c>
      <c r="D7319">
        <v>10000</v>
      </c>
      <c r="E7319">
        <v>64</v>
      </c>
      <c r="H7319" s="6">
        <f t="shared" si="457"/>
        <v>43405</v>
      </c>
      <c r="I7319">
        <f>SUMIFS('[1]Monthly unit'!$C:$C,'[1]Monthly unit'!$A:$A,'[1]Final sheet'!A7319,'[1]Monthly unit'!$B:$B,'[1]Final sheet'!H7319)</f>
        <v>385</v>
      </c>
      <c r="J7319">
        <f t="shared" si="458"/>
        <v>11</v>
      </c>
      <c r="K7319">
        <f t="shared" si="459"/>
        <v>2018</v>
      </c>
      <c r="L7319">
        <f>ROUND(VLOOKUP(H7319,'[1]Feeder energy'!$L:$P,2,FALSE)/1000,3)</f>
        <v>34621.296999999999</v>
      </c>
      <c r="M7319">
        <f>ROUND(VLOOKUP(H7319,'[1]Feeder energy'!$L:$P,3,FALSE)/1000,3)</f>
        <v>43098.326999999997</v>
      </c>
      <c r="N7319">
        <f>ROUND(VLOOKUP(H7319,'[1]Feeder energy'!$L:$P,4,FALSE)/1000,3)</f>
        <v>42569.258999999998</v>
      </c>
      <c r="O7319">
        <f>ROUND(VLOOKUP(H7319,'[1]Feeder energy'!$L:$P,5,FALSE)/1000,3)</f>
        <v>46255.478999999999</v>
      </c>
      <c r="P7319">
        <f t="shared" si="456"/>
        <v>1</v>
      </c>
      <c r="Q7319" t="s">
        <v>18</v>
      </c>
    </row>
    <row r="7320" spans="1:17" x14ac:dyDescent="0.25">
      <c r="A7320" s="5">
        <v>110213001291</v>
      </c>
      <c r="B7320" s="6">
        <v>43435</v>
      </c>
      <c r="C7320">
        <v>80000</v>
      </c>
      <c r="D7320">
        <v>15000</v>
      </c>
      <c r="E7320">
        <v>57</v>
      </c>
      <c r="H7320" s="6">
        <f t="shared" si="457"/>
        <v>43405</v>
      </c>
      <c r="I7320">
        <f>SUMIFS('[1]Monthly unit'!$C:$C,'[1]Monthly unit'!$A:$A,'[1]Final sheet'!A7320,'[1]Monthly unit'!$B:$B,'[1]Final sheet'!H7320)</f>
        <v>565</v>
      </c>
      <c r="J7320">
        <f t="shared" si="458"/>
        <v>11</v>
      </c>
      <c r="K7320">
        <f t="shared" si="459"/>
        <v>2018</v>
      </c>
      <c r="L7320">
        <f>ROUND(VLOOKUP(H7320,'[1]Feeder energy'!$L:$P,2,FALSE)/1000,3)</f>
        <v>34621.296999999999</v>
      </c>
      <c r="M7320">
        <f>ROUND(VLOOKUP(H7320,'[1]Feeder energy'!$L:$P,3,FALSE)/1000,3)</f>
        <v>43098.326999999997</v>
      </c>
      <c r="N7320">
        <f>ROUND(VLOOKUP(H7320,'[1]Feeder energy'!$L:$P,4,FALSE)/1000,3)</f>
        <v>42569.258999999998</v>
      </c>
      <c r="O7320">
        <f>ROUND(VLOOKUP(H7320,'[1]Feeder energy'!$L:$P,5,FALSE)/1000,3)</f>
        <v>46255.478999999999</v>
      </c>
      <c r="P7320">
        <f t="shared" si="456"/>
        <v>1</v>
      </c>
      <c r="Q7320" t="s">
        <v>18</v>
      </c>
    </row>
    <row r="7321" spans="1:17" x14ac:dyDescent="0.25">
      <c r="A7321" s="5">
        <v>110213001318</v>
      </c>
      <c r="B7321" s="6">
        <v>43435</v>
      </c>
      <c r="C7321">
        <v>300000</v>
      </c>
      <c r="D7321">
        <v>100000</v>
      </c>
      <c r="E7321">
        <v>54</v>
      </c>
      <c r="H7321" s="6">
        <f t="shared" si="457"/>
        <v>43405</v>
      </c>
      <c r="I7321">
        <f>SUMIFS('[1]Monthly unit'!$C:$C,'[1]Monthly unit'!$A:$A,'[1]Final sheet'!A7321,'[1]Monthly unit'!$B:$B,'[1]Final sheet'!H7321)</f>
        <v>2206</v>
      </c>
      <c r="J7321">
        <f t="shared" si="458"/>
        <v>11</v>
      </c>
      <c r="K7321">
        <f t="shared" si="459"/>
        <v>2018</v>
      </c>
      <c r="L7321">
        <f>ROUND(VLOOKUP(H7321,'[1]Feeder energy'!$L:$P,2,FALSE)/1000,3)</f>
        <v>34621.296999999999</v>
      </c>
      <c r="M7321">
        <f>ROUND(VLOOKUP(H7321,'[1]Feeder energy'!$L:$P,3,FALSE)/1000,3)</f>
        <v>43098.326999999997</v>
      </c>
      <c r="N7321">
        <f>ROUND(VLOOKUP(H7321,'[1]Feeder energy'!$L:$P,4,FALSE)/1000,3)</f>
        <v>42569.258999999998</v>
      </c>
      <c r="O7321">
        <f>ROUND(VLOOKUP(H7321,'[1]Feeder energy'!$L:$P,5,FALSE)/1000,3)</f>
        <v>46255.478999999999</v>
      </c>
      <c r="P7321">
        <f t="shared" si="456"/>
        <v>1</v>
      </c>
      <c r="Q7321" t="s">
        <v>18</v>
      </c>
    </row>
    <row r="7322" spans="1:17" x14ac:dyDescent="0.25">
      <c r="A7322" s="5">
        <v>110213001319</v>
      </c>
      <c r="B7322" s="6">
        <v>43435</v>
      </c>
      <c r="C7322">
        <v>130500</v>
      </c>
      <c r="D7322">
        <v>10000</v>
      </c>
      <c r="E7322">
        <v>28</v>
      </c>
      <c r="H7322" s="6">
        <f t="shared" si="457"/>
        <v>43405</v>
      </c>
      <c r="I7322">
        <f>SUMIFS('[1]Monthly unit'!$C:$C,'[1]Monthly unit'!$A:$A,'[1]Final sheet'!A7322,'[1]Monthly unit'!$B:$B,'[1]Final sheet'!H7322)</f>
        <v>1285</v>
      </c>
      <c r="J7322">
        <f t="shared" si="458"/>
        <v>11</v>
      </c>
      <c r="K7322">
        <f t="shared" si="459"/>
        <v>2018</v>
      </c>
      <c r="L7322">
        <f>ROUND(VLOOKUP(H7322,'[1]Feeder energy'!$L:$P,2,FALSE)/1000,3)</f>
        <v>34621.296999999999</v>
      </c>
      <c r="M7322">
        <f>ROUND(VLOOKUP(H7322,'[1]Feeder energy'!$L:$P,3,FALSE)/1000,3)</f>
        <v>43098.326999999997</v>
      </c>
      <c r="N7322">
        <f>ROUND(VLOOKUP(H7322,'[1]Feeder energy'!$L:$P,4,FALSE)/1000,3)</f>
        <v>42569.258999999998</v>
      </c>
      <c r="O7322">
        <f>ROUND(VLOOKUP(H7322,'[1]Feeder energy'!$L:$P,5,FALSE)/1000,3)</f>
        <v>46255.478999999999</v>
      </c>
      <c r="P7322">
        <f t="shared" si="456"/>
        <v>1</v>
      </c>
      <c r="Q7322" t="s">
        <v>18</v>
      </c>
    </row>
    <row r="7323" spans="1:17" x14ac:dyDescent="0.25">
      <c r="A7323" s="5">
        <v>110213001320</v>
      </c>
      <c r="B7323" s="6">
        <v>43435</v>
      </c>
      <c r="C7323">
        <v>16500</v>
      </c>
      <c r="D7323">
        <v>4000</v>
      </c>
      <c r="E7323">
        <v>14</v>
      </c>
      <c r="H7323" s="6">
        <f t="shared" si="457"/>
        <v>43405</v>
      </c>
      <c r="I7323">
        <f>SUMIFS('[1]Monthly unit'!$C:$C,'[1]Monthly unit'!$A:$A,'[1]Final sheet'!A7323,'[1]Monthly unit'!$B:$B,'[1]Final sheet'!H7323)</f>
        <v>197</v>
      </c>
      <c r="J7323">
        <f t="shared" si="458"/>
        <v>11</v>
      </c>
      <c r="K7323">
        <f t="shared" si="459"/>
        <v>2018</v>
      </c>
      <c r="L7323">
        <f>ROUND(VLOOKUP(H7323,'[1]Feeder energy'!$L:$P,2,FALSE)/1000,3)</f>
        <v>34621.296999999999</v>
      </c>
      <c r="M7323">
        <f>ROUND(VLOOKUP(H7323,'[1]Feeder energy'!$L:$P,3,FALSE)/1000,3)</f>
        <v>43098.326999999997</v>
      </c>
      <c r="N7323">
        <f>ROUND(VLOOKUP(H7323,'[1]Feeder energy'!$L:$P,4,FALSE)/1000,3)</f>
        <v>42569.258999999998</v>
      </c>
      <c r="O7323">
        <f>ROUND(VLOOKUP(H7323,'[1]Feeder energy'!$L:$P,5,FALSE)/1000,3)</f>
        <v>46255.478999999999</v>
      </c>
      <c r="P7323">
        <f t="shared" si="456"/>
        <v>1</v>
      </c>
      <c r="Q7323" t="s">
        <v>18</v>
      </c>
    </row>
    <row r="7324" spans="1:17" x14ac:dyDescent="0.25">
      <c r="A7324" s="5">
        <v>110213001347</v>
      </c>
      <c r="B7324" s="6">
        <v>43435</v>
      </c>
      <c r="C7324">
        <v>30000</v>
      </c>
      <c r="D7324">
        <v>10000</v>
      </c>
      <c r="E7324">
        <v>12</v>
      </c>
      <c r="H7324" s="6">
        <f t="shared" si="457"/>
        <v>43405</v>
      </c>
      <c r="I7324">
        <f>SUMIFS('[1]Monthly unit'!$C:$C,'[1]Monthly unit'!$A:$A,'[1]Final sheet'!A7324,'[1]Monthly unit'!$B:$B,'[1]Final sheet'!H7324)</f>
        <v>195</v>
      </c>
      <c r="J7324">
        <f t="shared" si="458"/>
        <v>11</v>
      </c>
      <c r="K7324">
        <f t="shared" si="459"/>
        <v>2018</v>
      </c>
      <c r="L7324">
        <f>ROUND(VLOOKUP(H7324,'[1]Feeder energy'!$L:$P,2,FALSE)/1000,3)</f>
        <v>34621.296999999999</v>
      </c>
      <c r="M7324">
        <f>ROUND(VLOOKUP(H7324,'[1]Feeder energy'!$L:$P,3,FALSE)/1000,3)</f>
        <v>43098.326999999997</v>
      </c>
      <c r="N7324">
        <f>ROUND(VLOOKUP(H7324,'[1]Feeder energy'!$L:$P,4,FALSE)/1000,3)</f>
        <v>42569.258999999998</v>
      </c>
      <c r="O7324">
        <f>ROUND(VLOOKUP(H7324,'[1]Feeder energy'!$L:$P,5,FALSE)/1000,3)</f>
        <v>46255.478999999999</v>
      </c>
      <c r="P7324">
        <f t="shared" si="456"/>
        <v>1</v>
      </c>
      <c r="Q7324" t="s">
        <v>18</v>
      </c>
    </row>
    <row r="7325" spans="1:17" x14ac:dyDescent="0.25">
      <c r="A7325" s="5">
        <v>110213001348</v>
      </c>
      <c r="B7325" s="6">
        <v>43435</v>
      </c>
      <c r="C7325">
        <v>20000</v>
      </c>
      <c r="D7325">
        <v>10000</v>
      </c>
      <c r="E7325">
        <v>99</v>
      </c>
      <c r="H7325" s="6">
        <f t="shared" si="457"/>
        <v>43405</v>
      </c>
      <c r="I7325">
        <f>SUMIFS('[1]Monthly unit'!$C:$C,'[1]Monthly unit'!$A:$A,'[1]Final sheet'!A7325,'[1]Monthly unit'!$B:$B,'[1]Final sheet'!H7325)</f>
        <v>156</v>
      </c>
      <c r="J7325">
        <f t="shared" si="458"/>
        <v>11</v>
      </c>
      <c r="K7325">
        <f t="shared" si="459"/>
        <v>2018</v>
      </c>
      <c r="L7325">
        <f>ROUND(VLOOKUP(H7325,'[1]Feeder energy'!$L:$P,2,FALSE)/1000,3)</f>
        <v>34621.296999999999</v>
      </c>
      <c r="M7325">
        <f>ROUND(VLOOKUP(H7325,'[1]Feeder energy'!$L:$P,3,FALSE)/1000,3)</f>
        <v>43098.326999999997</v>
      </c>
      <c r="N7325">
        <f>ROUND(VLOOKUP(H7325,'[1]Feeder energy'!$L:$P,4,FALSE)/1000,3)</f>
        <v>42569.258999999998</v>
      </c>
      <c r="O7325">
        <f>ROUND(VLOOKUP(H7325,'[1]Feeder energy'!$L:$P,5,FALSE)/1000,3)</f>
        <v>46255.478999999999</v>
      </c>
      <c r="P7325">
        <f t="shared" si="456"/>
        <v>1</v>
      </c>
      <c r="Q7325" t="s">
        <v>18</v>
      </c>
    </row>
    <row r="7326" spans="1:17" x14ac:dyDescent="0.25">
      <c r="A7326" s="5">
        <v>110213001351</v>
      </c>
      <c r="B7326" s="6">
        <v>43435</v>
      </c>
      <c r="C7326">
        <v>50000</v>
      </c>
      <c r="D7326">
        <v>15000</v>
      </c>
      <c r="E7326">
        <v>65</v>
      </c>
      <c r="H7326" s="6">
        <f t="shared" si="457"/>
        <v>43405</v>
      </c>
      <c r="I7326">
        <f>SUMIFS('[1]Monthly unit'!$C:$C,'[1]Monthly unit'!$A:$A,'[1]Final sheet'!A7326,'[1]Monthly unit'!$B:$B,'[1]Final sheet'!H7326)</f>
        <v>268</v>
      </c>
      <c r="J7326">
        <f t="shared" si="458"/>
        <v>11</v>
      </c>
      <c r="K7326">
        <f t="shared" si="459"/>
        <v>2018</v>
      </c>
      <c r="L7326">
        <f>ROUND(VLOOKUP(H7326,'[1]Feeder energy'!$L:$P,2,FALSE)/1000,3)</f>
        <v>34621.296999999999</v>
      </c>
      <c r="M7326">
        <f>ROUND(VLOOKUP(H7326,'[1]Feeder energy'!$L:$P,3,FALSE)/1000,3)</f>
        <v>43098.326999999997</v>
      </c>
      <c r="N7326">
        <f>ROUND(VLOOKUP(H7326,'[1]Feeder energy'!$L:$P,4,FALSE)/1000,3)</f>
        <v>42569.258999999998</v>
      </c>
      <c r="O7326">
        <f>ROUND(VLOOKUP(H7326,'[1]Feeder energy'!$L:$P,5,FALSE)/1000,3)</f>
        <v>46255.478999999999</v>
      </c>
      <c r="P7326">
        <f t="shared" si="456"/>
        <v>1</v>
      </c>
      <c r="Q7326" t="s">
        <v>18</v>
      </c>
    </row>
    <row r="7327" spans="1:17" x14ac:dyDescent="0.25">
      <c r="A7327" s="5">
        <v>110213001354</v>
      </c>
      <c r="B7327" s="6">
        <v>43435</v>
      </c>
      <c r="C7327">
        <v>30000</v>
      </c>
      <c r="D7327">
        <v>8000</v>
      </c>
      <c r="E7327">
        <v>65</v>
      </c>
      <c r="H7327" s="6">
        <f t="shared" si="457"/>
        <v>43405</v>
      </c>
      <c r="I7327">
        <f>SUMIFS('[1]Monthly unit'!$C:$C,'[1]Monthly unit'!$A:$A,'[1]Final sheet'!A7327,'[1]Monthly unit'!$B:$B,'[1]Final sheet'!H7327)</f>
        <v>319</v>
      </c>
      <c r="J7327">
        <f t="shared" si="458"/>
        <v>11</v>
      </c>
      <c r="K7327">
        <f t="shared" si="459"/>
        <v>2018</v>
      </c>
      <c r="L7327">
        <f>ROUND(VLOOKUP(H7327,'[1]Feeder energy'!$L:$P,2,FALSE)/1000,3)</f>
        <v>34621.296999999999</v>
      </c>
      <c r="M7327">
        <f>ROUND(VLOOKUP(H7327,'[1]Feeder energy'!$L:$P,3,FALSE)/1000,3)</f>
        <v>43098.326999999997</v>
      </c>
      <c r="N7327">
        <f>ROUND(VLOOKUP(H7327,'[1]Feeder energy'!$L:$P,4,FALSE)/1000,3)</f>
        <v>42569.258999999998</v>
      </c>
      <c r="O7327">
        <f>ROUND(VLOOKUP(H7327,'[1]Feeder energy'!$L:$P,5,FALSE)/1000,3)</f>
        <v>46255.478999999999</v>
      </c>
      <c r="P7327">
        <f t="shared" si="456"/>
        <v>1</v>
      </c>
      <c r="Q7327" t="s">
        <v>18</v>
      </c>
    </row>
    <row r="7328" spans="1:17" x14ac:dyDescent="0.25">
      <c r="A7328" s="5">
        <v>110213001358</v>
      </c>
      <c r="B7328" s="6">
        <v>43435</v>
      </c>
      <c r="C7328">
        <v>10000</v>
      </c>
      <c r="D7328">
        <v>10000</v>
      </c>
      <c r="E7328">
        <v>10</v>
      </c>
      <c r="H7328" s="6">
        <f t="shared" si="457"/>
        <v>43405</v>
      </c>
      <c r="I7328">
        <f>SUMIFS('[1]Monthly unit'!$C:$C,'[1]Monthly unit'!$A:$A,'[1]Final sheet'!A7328,'[1]Monthly unit'!$B:$B,'[1]Final sheet'!H7328)</f>
        <v>413</v>
      </c>
      <c r="J7328">
        <f t="shared" si="458"/>
        <v>11</v>
      </c>
      <c r="K7328">
        <f t="shared" si="459"/>
        <v>2018</v>
      </c>
      <c r="L7328">
        <f>ROUND(VLOOKUP(H7328,'[1]Feeder energy'!$L:$P,2,FALSE)/1000,3)</f>
        <v>34621.296999999999</v>
      </c>
      <c r="M7328">
        <f>ROUND(VLOOKUP(H7328,'[1]Feeder energy'!$L:$P,3,FALSE)/1000,3)</f>
        <v>43098.326999999997</v>
      </c>
      <c r="N7328">
        <f>ROUND(VLOOKUP(H7328,'[1]Feeder energy'!$L:$P,4,FALSE)/1000,3)</f>
        <v>42569.258999999998</v>
      </c>
      <c r="O7328">
        <f>ROUND(VLOOKUP(H7328,'[1]Feeder energy'!$L:$P,5,FALSE)/1000,3)</f>
        <v>46255.478999999999</v>
      </c>
      <c r="P7328">
        <f t="shared" si="456"/>
        <v>1</v>
      </c>
      <c r="Q7328" t="s">
        <v>18</v>
      </c>
    </row>
    <row r="7329" spans="1:17" x14ac:dyDescent="0.25">
      <c r="A7329" s="5">
        <v>110213001361</v>
      </c>
      <c r="B7329" s="6">
        <v>43435</v>
      </c>
      <c r="C7329">
        <v>35000</v>
      </c>
      <c r="D7329">
        <v>20000</v>
      </c>
      <c r="E7329">
        <v>166</v>
      </c>
      <c r="H7329" s="6">
        <f t="shared" si="457"/>
        <v>43405</v>
      </c>
      <c r="I7329">
        <f>SUMIFS('[1]Monthly unit'!$C:$C,'[1]Monthly unit'!$A:$A,'[1]Final sheet'!A7329,'[1]Monthly unit'!$B:$B,'[1]Final sheet'!H7329)</f>
        <v>296</v>
      </c>
      <c r="J7329">
        <f t="shared" si="458"/>
        <v>11</v>
      </c>
      <c r="K7329">
        <f t="shared" si="459"/>
        <v>2018</v>
      </c>
      <c r="L7329">
        <f>ROUND(VLOOKUP(H7329,'[1]Feeder energy'!$L:$P,2,FALSE)/1000,3)</f>
        <v>34621.296999999999</v>
      </c>
      <c r="M7329">
        <f>ROUND(VLOOKUP(H7329,'[1]Feeder energy'!$L:$P,3,FALSE)/1000,3)</f>
        <v>43098.326999999997</v>
      </c>
      <c r="N7329">
        <f>ROUND(VLOOKUP(H7329,'[1]Feeder energy'!$L:$P,4,FALSE)/1000,3)</f>
        <v>42569.258999999998</v>
      </c>
      <c r="O7329">
        <f>ROUND(VLOOKUP(H7329,'[1]Feeder energy'!$L:$P,5,FALSE)/1000,3)</f>
        <v>46255.478999999999</v>
      </c>
      <c r="P7329">
        <f t="shared" si="456"/>
        <v>1</v>
      </c>
      <c r="Q7329" t="s">
        <v>18</v>
      </c>
    </row>
    <row r="7330" spans="1:17" x14ac:dyDescent="0.25">
      <c r="A7330" s="5">
        <v>110213001362</v>
      </c>
      <c r="B7330" s="6">
        <v>43435</v>
      </c>
      <c r="C7330">
        <v>0</v>
      </c>
      <c r="H7330" s="6">
        <f t="shared" si="457"/>
        <v>43405</v>
      </c>
      <c r="I7330">
        <f>SUMIFS('[1]Monthly unit'!$C:$C,'[1]Monthly unit'!$A:$A,'[1]Final sheet'!A7330,'[1]Monthly unit'!$B:$B,'[1]Final sheet'!H7330)</f>
        <v>12</v>
      </c>
      <c r="J7330">
        <f t="shared" si="458"/>
        <v>11</v>
      </c>
      <c r="K7330">
        <f t="shared" si="459"/>
        <v>2018</v>
      </c>
      <c r="L7330">
        <f>ROUND(VLOOKUP(H7330,'[1]Feeder energy'!$L:$P,2,FALSE)/1000,3)</f>
        <v>34621.296999999999</v>
      </c>
      <c r="M7330">
        <f>ROUND(VLOOKUP(H7330,'[1]Feeder energy'!$L:$P,3,FALSE)/1000,3)</f>
        <v>43098.326999999997</v>
      </c>
      <c r="N7330">
        <f>ROUND(VLOOKUP(H7330,'[1]Feeder energy'!$L:$P,4,FALSE)/1000,3)</f>
        <v>42569.258999999998</v>
      </c>
      <c r="O7330">
        <f>ROUND(VLOOKUP(H7330,'[1]Feeder energy'!$L:$P,5,FALSE)/1000,3)</f>
        <v>46255.478999999999</v>
      </c>
      <c r="P7330">
        <f t="shared" si="456"/>
        <v>0</v>
      </c>
      <c r="Q7330" t="s">
        <v>18</v>
      </c>
    </row>
    <row r="7331" spans="1:17" x14ac:dyDescent="0.25">
      <c r="A7331" s="5">
        <v>110213001366</v>
      </c>
      <c r="B7331" s="6">
        <v>43435</v>
      </c>
      <c r="C7331">
        <v>90000</v>
      </c>
      <c r="D7331">
        <v>15000</v>
      </c>
      <c r="E7331">
        <v>11</v>
      </c>
      <c r="H7331" s="6">
        <f t="shared" si="457"/>
        <v>43405</v>
      </c>
      <c r="I7331">
        <f>SUMIFS('[1]Monthly unit'!$C:$C,'[1]Monthly unit'!$A:$A,'[1]Final sheet'!A7331,'[1]Monthly unit'!$B:$B,'[1]Final sheet'!H7331)</f>
        <v>792</v>
      </c>
      <c r="J7331">
        <f t="shared" si="458"/>
        <v>11</v>
      </c>
      <c r="K7331">
        <f t="shared" si="459"/>
        <v>2018</v>
      </c>
      <c r="L7331">
        <f>ROUND(VLOOKUP(H7331,'[1]Feeder energy'!$L:$P,2,FALSE)/1000,3)</f>
        <v>34621.296999999999</v>
      </c>
      <c r="M7331">
        <f>ROUND(VLOOKUP(H7331,'[1]Feeder energy'!$L:$P,3,FALSE)/1000,3)</f>
        <v>43098.326999999997</v>
      </c>
      <c r="N7331">
        <f>ROUND(VLOOKUP(H7331,'[1]Feeder energy'!$L:$P,4,FALSE)/1000,3)</f>
        <v>42569.258999999998</v>
      </c>
      <c r="O7331">
        <f>ROUND(VLOOKUP(H7331,'[1]Feeder energy'!$L:$P,5,FALSE)/1000,3)</f>
        <v>46255.478999999999</v>
      </c>
      <c r="P7331">
        <f t="shared" si="456"/>
        <v>1</v>
      </c>
      <c r="Q7331" t="s">
        <v>18</v>
      </c>
    </row>
    <row r="7332" spans="1:17" x14ac:dyDescent="0.25">
      <c r="A7332" s="5">
        <v>110213001368</v>
      </c>
      <c r="B7332" s="6">
        <v>43435</v>
      </c>
      <c r="C7332">
        <v>25000</v>
      </c>
      <c r="D7332">
        <v>9000</v>
      </c>
      <c r="E7332">
        <v>186</v>
      </c>
      <c r="H7332" s="6">
        <f t="shared" si="457"/>
        <v>43405</v>
      </c>
      <c r="I7332">
        <f>SUMIFS('[1]Monthly unit'!$C:$C,'[1]Monthly unit'!$A:$A,'[1]Final sheet'!A7332,'[1]Monthly unit'!$B:$B,'[1]Final sheet'!H7332)</f>
        <v>117</v>
      </c>
      <c r="J7332">
        <f t="shared" si="458"/>
        <v>11</v>
      </c>
      <c r="K7332">
        <f t="shared" si="459"/>
        <v>2018</v>
      </c>
      <c r="L7332">
        <f>ROUND(VLOOKUP(H7332,'[1]Feeder energy'!$L:$P,2,FALSE)/1000,3)</f>
        <v>34621.296999999999</v>
      </c>
      <c r="M7332">
        <f>ROUND(VLOOKUP(H7332,'[1]Feeder energy'!$L:$P,3,FALSE)/1000,3)</f>
        <v>43098.326999999997</v>
      </c>
      <c r="N7332">
        <f>ROUND(VLOOKUP(H7332,'[1]Feeder energy'!$L:$P,4,FALSE)/1000,3)</f>
        <v>42569.258999999998</v>
      </c>
      <c r="O7332">
        <f>ROUND(VLOOKUP(H7332,'[1]Feeder energy'!$L:$P,5,FALSE)/1000,3)</f>
        <v>46255.478999999999</v>
      </c>
      <c r="P7332">
        <f t="shared" si="456"/>
        <v>1</v>
      </c>
      <c r="Q7332" t="s">
        <v>18</v>
      </c>
    </row>
    <row r="7333" spans="1:17" x14ac:dyDescent="0.25">
      <c r="A7333" s="5">
        <v>110213001369</v>
      </c>
      <c r="B7333" s="6">
        <v>43435</v>
      </c>
      <c r="C7333">
        <v>40000</v>
      </c>
      <c r="D7333">
        <v>20000</v>
      </c>
      <c r="E7333">
        <v>40</v>
      </c>
      <c r="H7333" s="6">
        <f t="shared" si="457"/>
        <v>43405</v>
      </c>
      <c r="I7333">
        <f>SUMIFS('[1]Monthly unit'!$C:$C,'[1]Monthly unit'!$A:$A,'[1]Final sheet'!A7333,'[1]Monthly unit'!$B:$B,'[1]Final sheet'!H7333)</f>
        <v>393</v>
      </c>
      <c r="J7333">
        <f t="shared" si="458"/>
        <v>11</v>
      </c>
      <c r="K7333">
        <f t="shared" si="459"/>
        <v>2018</v>
      </c>
      <c r="L7333">
        <f>ROUND(VLOOKUP(H7333,'[1]Feeder energy'!$L:$P,2,FALSE)/1000,3)</f>
        <v>34621.296999999999</v>
      </c>
      <c r="M7333">
        <f>ROUND(VLOOKUP(H7333,'[1]Feeder energy'!$L:$P,3,FALSE)/1000,3)</f>
        <v>43098.326999999997</v>
      </c>
      <c r="N7333">
        <f>ROUND(VLOOKUP(H7333,'[1]Feeder energy'!$L:$P,4,FALSE)/1000,3)</f>
        <v>42569.258999999998</v>
      </c>
      <c r="O7333">
        <f>ROUND(VLOOKUP(H7333,'[1]Feeder energy'!$L:$P,5,FALSE)/1000,3)</f>
        <v>46255.478999999999</v>
      </c>
      <c r="P7333">
        <f t="shared" ref="P7333:P7396" si="460">IF(AND(J7333&gt;=4,J7333&lt;7,K7333=2020),0,IF(AND(C7333=0,F7333=0),0,1))</f>
        <v>1</v>
      </c>
      <c r="Q7333" t="s">
        <v>18</v>
      </c>
    </row>
    <row r="7334" spans="1:17" x14ac:dyDescent="0.25">
      <c r="A7334" s="5">
        <v>110213001370</v>
      </c>
      <c r="B7334" s="6">
        <v>43435</v>
      </c>
      <c r="C7334">
        <v>95000</v>
      </c>
      <c r="D7334">
        <v>25000</v>
      </c>
      <c r="E7334">
        <v>86</v>
      </c>
      <c r="H7334" s="6">
        <f t="shared" si="457"/>
        <v>43405</v>
      </c>
      <c r="I7334">
        <f>SUMIFS('[1]Monthly unit'!$C:$C,'[1]Monthly unit'!$A:$A,'[1]Final sheet'!A7334,'[1]Monthly unit'!$B:$B,'[1]Final sheet'!H7334)</f>
        <v>879</v>
      </c>
      <c r="J7334">
        <f t="shared" si="458"/>
        <v>11</v>
      </c>
      <c r="K7334">
        <f t="shared" si="459"/>
        <v>2018</v>
      </c>
      <c r="L7334">
        <f>ROUND(VLOOKUP(H7334,'[1]Feeder energy'!$L:$P,2,FALSE)/1000,3)</f>
        <v>34621.296999999999</v>
      </c>
      <c r="M7334">
        <f>ROUND(VLOOKUP(H7334,'[1]Feeder energy'!$L:$P,3,FALSE)/1000,3)</f>
        <v>43098.326999999997</v>
      </c>
      <c r="N7334">
        <f>ROUND(VLOOKUP(H7334,'[1]Feeder energy'!$L:$P,4,FALSE)/1000,3)</f>
        <v>42569.258999999998</v>
      </c>
      <c r="O7334">
        <f>ROUND(VLOOKUP(H7334,'[1]Feeder energy'!$L:$P,5,FALSE)/1000,3)</f>
        <v>46255.478999999999</v>
      </c>
      <c r="P7334">
        <f t="shared" si="460"/>
        <v>1</v>
      </c>
      <c r="Q7334" t="s">
        <v>18</v>
      </c>
    </row>
    <row r="7335" spans="1:17" x14ac:dyDescent="0.25">
      <c r="A7335" s="5">
        <v>110213004732</v>
      </c>
      <c r="B7335" s="6">
        <v>43435</v>
      </c>
      <c r="C7335">
        <v>8000</v>
      </c>
      <c r="D7335">
        <v>2000</v>
      </c>
      <c r="E7335">
        <v>29</v>
      </c>
      <c r="H7335" s="6">
        <f t="shared" si="457"/>
        <v>43405</v>
      </c>
      <c r="I7335">
        <f>SUMIFS('[1]Monthly unit'!$C:$C,'[1]Monthly unit'!$A:$A,'[1]Final sheet'!A7335,'[1]Monthly unit'!$B:$B,'[1]Final sheet'!H7335)</f>
        <v>36</v>
      </c>
      <c r="J7335">
        <f t="shared" si="458"/>
        <v>11</v>
      </c>
      <c r="K7335">
        <f t="shared" si="459"/>
        <v>2018</v>
      </c>
      <c r="L7335">
        <f>ROUND(VLOOKUP(H7335,'[1]Feeder energy'!$L:$P,2,FALSE)/1000,3)</f>
        <v>34621.296999999999</v>
      </c>
      <c r="M7335">
        <f>ROUND(VLOOKUP(H7335,'[1]Feeder energy'!$L:$P,3,FALSE)/1000,3)</f>
        <v>43098.326999999997</v>
      </c>
      <c r="N7335">
        <f>ROUND(VLOOKUP(H7335,'[1]Feeder energy'!$L:$P,4,FALSE)/1000,3)</f>
        <v>42569.258999999998</v>
      </c>
      <c r="O7335">
        <f>ROUND(VLOOKUP(H7335,'[1]Feeder energy'!$L:$P,5,FALSE)/1000,3)</f>
        <v>46255.478999999999</v>
      </c>
      <c r="P7335">
        <f t="shared" si="460"/>
        <v>1</v>
      </c>
      <c r="Q7335" t="s">
        <v>18</v>
      </c>
    </row>
    <row r="7336" spans="1:17" x14ac:dyDescent="0.25">
      <c r="A7336" s="5">
        <v>110213005120</v>
      </c>
      <c r="B7336" s="6">
        <v>43435</v>
      </c>
      <c r="C7336">
        <v>60000</v>
      </c>
      <c r="D7336">
        <v>20000</v>
      </c>
      <c r="E7336">
        <v>38</v>
      </c>
      <c r="H7336" s="6">
        <f t="shared" si="457"/>
        <v>43405</v>
      </c>
      <c r="I7336">
        <f>SUMIFS('[1]Monthly unit'!$C:$C,'[1]Monthly unit'!$A:$A,'[1]Final sheet'!A7336,'[1]Monthly unit'!$B:$B,'[1]Final sheet'!H7336)</f>
        <v>425</v>
      </c>
      <c r="J7336">
        <f t="shared" si="458"/>
        <v>11</v>
      </c>
      <c r="K7336">
        <f t="shared" si="459"/>
        <v>2018</v>
      </c>
      <c r="L7336">
        <f>ROUND(VLOOKUP(H7336,'[1]Feeder energy'!$L:$P,2,FALSE)/1000,3)</f>
        <v>34621.296999999999</v>
      </c>
      <c r="M7336">
        <f>ROUND(VLOOKUP(H7336,'[1]Feeder energy'!$L:$P,3,FALSE)/1000,3)</f>
        <v>43098.326999999997</v>
      </c>
      <c r="N7336">
        <f>ROUND(VLOOKUP(H7336,'[1]Feeder energy'!$L:$P,4,FALSE)/1000,3)</f>
        <v>42569.258999999998</v>
      </c>
      <c r="O7336">
        <f>ROUND(VLOOKUP(H7336,'[1]Feeder energy'!$L:$P,5,FALSE)/1000,3)</f>
        <v>46255.478999999999</v>
      </c>
      <c r="P7336">
        <f t="shared" si="460"/>
        <v>1</v>
      </c>
      <c r="Q7336" t="s">
        <v>18</v>
      </c>
    </row>
    <row r="7337" spans="1:17" x14ac:dyDescent="0.25">
      <c r="A7337" s="5">
        <v>110213005286</v>
      </c>
      <c r="B7337" s="6">
        <v>43435</v>
      </c>
      <c r="C7337">
        <v>40000</v>
      </c>
      <c r="D7337">
        <v>20000</v>
      </c>
      <c r="E7337">
        <v>38</v>
      </c>
      <c r="H7337" s="6">
        <f t="shared" si="457"/>
        <v>43405</v>
      </c>
      <c r="I7337">
        <f>SUMIFS('[1]Monthly unit'!$C:$C,'[1]Monthly unit'!$A:$A,'[1]Final sheet'!A7337,'[1]Monthly unit'!$B:$B,'[1]Final sheet'!H7337)</f>
        <v>298</v>
      </c>
      <c r="J7337">
        <f t="shared" si="458"/>
        <v>11</v>
      </c>
      <c r="K7337">
        <f t="shared" si="459"/>
        <v>2018</v>
      </c>
      <c r="L7337">
        <f>ROUND(VLOOKUP(H7337,'[1]Feeder energy'!$L:$P,2,FALSE)/1000,3)</f>
        <v>34621.296999999999</v>
      </c>
      <c r="M7337">
        <f>ROUND(VLOOKUP(H7337,'[1]Feeder energy'!$L:$P,3,FALSE)/1000,3)</f>
        <v>43098.326999999997</v>
      </c>
      <c r="N7337">
        <f>ROUND(VLOOKUP(H7337,'[1]Feeder energy'!$L:$P,4,FALSE)/1000,3)</f>
        <v>42569.258999999998</v>
      </c>
      <c r="O7337">
        <f>ROUND(VLOOKUP(H7337,'[1]Feeder energy'!$L:$P,5,FALSE)/1000,3)</f>
        <v>46255.478999999999</v>
      </c>
      <c r="P7337">
        <f t="shared" si="460"/>
        <v>1</v>
      </c>
      <c r="Q7337" t="s">
        <v>18</v>
      </c>
    </row>
    <row r="7338" spans="1:17" x14ac:dyDescent="0.25">
      <c r="A7338" s="5">
        <v>110213005321</v>
      </c>
      <c r="B7338" s="6">
        <v>43435</v>
      </c>
      <c r="C7338">
        <v>11000</v>
      </c>
      <c r="D7338">
        <v>4000</v>
      </c>
      <c r="E7338">
        <v>9</v>
      </c>
      <c r="H7338" s="6">
        <f t="shared" si="457"/>
        <v>43405</v>
      </c>
      <c r="I7338">
        <f>SUMIFS('[1]Monthly unit'!$C:$C,'[1]Monthly unit'!$A:$A,'[1]Final sheet'!A7338,'[1]Monthly unit'!$B:$B,'[1]Final sheet'!H7338)</f>
        <v>0</v>
      </c>
      <c r="J7338">
        <f t="shared" si="458"/>
        <v>11</v>
      </c>
      <c r="K7338">
        <f t="shared" si="459"/>
        <v>2018</v>
      </c>
      <c r="L7338">
        <f>ROUND(VLOOKUP(H7338,'[1]Feeder energy'!$L:$P,2,FALSE)/1000,3)</f>
        <v>34621.296999999999</v>
      </c>
      <c r="M7338">
        <f>ROUND(VLOOKUP(H7338,'[1]Feeder energy'!$L:$P,3,FALSE)/1000,3)</f>
        <v>43098.326999999997</v>
      </c>
      <c r="N7338">
        <f>ROUND(VLOOKUP(H7338,'[1]Feeder energy'!$L:$P,4,FALSE)/1000,3)</f>
        <v>42569.258999999998</v>
      </c>
      <c r="O7338">
        <f>ROUND(VLOOKUP(H7338,'[1]Feeder energy'!$L:$P,5,FALSE)/1000,3)</f>
        <v>46255.478999999999</v>
      </c>
      <c r="P7338">
        <f t="shared" si="460"/>
        <v>1</v>
      </c>
      <c r="Q7338" t="s">
        <v>19</v>
      </c>
    </row>
    <row r="7339" spans="1:17" x14ac:dyDescent="0.25">
      <c r="A7339" s="5">
        <v>110213005373</v>
      </c>
      <c r="B7339" s="6">
        <v>43435</v>
      </c>
      <c r="C7339">
        <v>0</v>
      </c>
      <c r="H7339" s="6">
        <f t="shared" si="457"/>
        <v>43405</v>
      </c>
      <c r="I7339">
        <f>SUMIFS('[1]Monthly unit'!$C:$C,'[1]Monthly unit'!$A:$A,'[1]Final sheet'!A7339,'[1]Monthly unit'!$B:$B,'[1]Final sheet'!H7339)</f>
        <v>0</v>
      </c>
      <c r="J7339">
        <f t="shared" si="458"/>
        <v>11</v>
      </c>
      <c r="K7339">
        <f t="shared" si="459"/>
        <v>2018</v>
      </c>
      <c r="L7339">
        <f>ROUND(VLOOKUP(H7339,'[1]Feeder energy'!$L:$P,2,FALSE)/1000,3)</f>
        <v>34621.296999999999</v>
      </c>
      <c r="M7339">
        <f>ROUND(VLOOKUP(H7339,'[1]Feeder energy'!$L:$P,3,FALSE)/1000,3)</f>
        <v>43098.326999999997</v>
      </c>
      <c r="N7339">
        <f>ROUND(VLOOKUP(H7339,'[1]Feeder energy'!$L:$P,4,FALSE)/1000,3)</f>
        <v>42569.258999999998</v>
      </c>
      <c r="O7339">
        <f>ROUND(VLOOKUP(H7339,'[1]Feeder energy'!$L:$P,5,FALSE)/1000,3)</f>
        <v>46255.478999999999</v>
      </c>
      <c r="P7339">
        <f t="shared" si="460"/>
        <v>0</v>
      </c>
      <c r="Q7339" t="s">
        <v>18</v>
      </c>
    </row>
    <row r="7340" spans="1:17" x14ac:dyDescent="0.25">
      <c r="A7340" s="5">
        <v>110213005374</v>
      </c>
      <c r="B7340" s="6">
        <v>43435</v>
      </c>
      <c r="C7340">
        <v>18700</v>
      </c>
      <c r="D7340">
        <v>10000</v>
      </c>
      <c r="E7340">
        <v>54</v>
      </c>
      <c r="H7340" s="6">
        <f t="shared" si="457"/>
        <v>43405</v>
      </c>
      <c r="I7340">
        <f>SUMIFS('[1]Monthly unit'!$C:$C,'[1]Monthly unit'!$A:$A,'[1]Final sheet'!A7340,'[1]Monthly unit'!$B:$B,'[1]Final sheet'!H7340)</f>
        <v>0</v>
      </c>
      <c r="J7340">
        <f t="shared" si="458"/>
        <v>11</v>
      </c>
      <c r="K7340">
        <f t="shared" si="459"/>
        <v>2018</v>
      </c>
      <c r="L7340">
        <f>ROUND(VLOOKUP(H7340,'[1]Feeder energy'!$L:$P,2,FALSE)/1000,3)</f>
        <v>34621.296999999999</v>
      </c>
      <c r="M7340">
        <f>ROUND(VLOOKUP(H7340,'[1]Feeder energy'!$L:$P,3,FALSE)/1000,3)</f>
        <v>43098.326999999997</v>
      </c>
      <c r="N7340">
        <f>ROUND(VLOOKUP(H7340,'[1]Feeder energy'!$L:$P,4,FALSE)/1000,3)</f>
        <v>42569.258999999998</v>
      </c>
      <c r="O7340">
        <f>ROUND(VLOOKUP(H7340,'[1]Feeder energy'!$L:$P,5,FALSE)/1000,3)</f>
        <v>46255.478999999999</v>
      </c>
      <c r="P7340">
        <f t="shared" si="460"/>
        <v>1</v>
      </c>
      <c r="Q7340" t="s">
        <v>18</v>
      </c>
    </row>
    <row r="7341" spans="1:17" x14ac:dyDescent="0.25">
      <c r="A7341" s="5">
        <v>110213005375</v>
      </c>
      <c r="B7341" s="6">
        <v>43435</v>
      </c>
      <c r="C7341">
        <v>4000</v>
      </c>
      <c r="D7341">
        <v>2000</v>
      </c>
      <c r="E7341">
        <v>9</v>
      </c>
      <c r="H7341" s="6">
        <f t="shared" si="457"/>
        <v>43405</v>
      </c>
      <c r="I7341">
        <f>SUMIFS('[1]Monthly unit'!$C:$C,'[1]Monthly unit'!$A:$A,'[1]Final sheet'!A7341,'[1]Monthly unit'!$B:$B,'[1]Final sheet'!H7341)</f>
        <v>0</v>
      </c>
      <c r="J7341">
        <f t="shared" si="458"/>
        <v>11</v>
      </c>
      <c r="K7341">
        <f t="shared" si="459"/>
        <v>2018</v>
      </c>
      <c r="L7341">
        <f>ROUND(VLOOKUP(H7341,'[1]Feeder energy'!$L:$P,2,FALSE)/1000,3)</f>
        <v>34621.296999999999</v>
      </c>
      <c r="M7341">
        <f>ROUND(VLOOKUP(H7341,'[1]Feeder energy'!$L:$P,3,FALSE)/1000,3)</f>
        <v>43098.326999999997</v>
      </c>
      <c r="N7341">
        <f>ROUND(VLOOKUP(H7341,'[1]Feeder energy'!$L:$P,4,FALSE)/1000,3)</f>
        <v>42569.258999999998</v>
      </c>
      <c r="O7341">
        <f>ROUND(VLOOKUP(H7341,'[1]Feeder energy'!$L:$P,5,FALSE)/1000,3)</f>
        <v>46255.478999999999</v>
      </c>
      <c r="P7341">
        <f t="shared" si="460"/>
        <v>1</v>
      </c>
      <c r="Q7341" t="s">
        <v>18</v>
      </c>
    </row>
    <row r="7342" spans="1:17" x14ac:dyDescent="0.25">
      <c r="A7342" s="5">
        <v>110213009040</v>
      </c>
      <c r="B7342" s="6">
        <v>43435</v>
      </c>
      <c r="C7342">
        <v>16500</v>
      </c>
      <c r="D7342">
        <v>16500</v>
      </c>
      <c r="E7342">
        <v>194</v>
      </c>
      <c r="H7342" s="6">
        <f t="shared" si="457"/>
        <v>43405</v>
      </c>
      <c r="I7342">
        <f>SUMIFS('[1]Monthly unit'!$C:$C,'[1]Monthly unit'!$A:$A,'[1]Final sheet'!A7342,'[1]Monthly unit'!$B:$B,'[1]Final sheet'!H7342)</f>
        <v>217</v>
      </c>
      <c r="J7342">
        <f t="shared" si="458"/>
        <v>11</v>
      </c>
      <c r="K7342">
        <f t="shared" si="459"/>
        <v>2018</v>
      </c>
      <c r="L7342">
        <f>ROUND(VLOOKUP(H7342,'[1]Feeder energy'!$L:$P,2,FALSE)/1000,3)</f>
        <v>34621.296999999999</v>
      </c>
      <c r="M7342">
        <f>ROUND(VLOOKUP(H7342,'[1]Feeder energy'!$L:$P,3,FALSE)/1000,3)</f>
        <v>43098.326999999997</v>
      </c>
      <c r="N7342">
        <f>ROUND(VLOOKUP(H7342,'[1]Feeder energy'!$L:$P,4,FALSE)/1000,3)</f>
        <v>42569.258999999998</v>
      </c>
      <c r="O7342">
        <f>ROUND(VLOOKUP(H7342,'[1]Feeder energy'!$L:$P,5,FALSE)/1000,3)</f>
        <v>46255.478999999999</v>
      </c>
      <c r="P7342">
        <f t="shared" si="460"/>
        <v>1</v>
      </c>
      <c r="Q7342" t="s">
        <v>18</v>
      </c>
    </row>
    <row r="7343" spans="1:17" x14ac:dyDescent="0.25">
      <c r="A7343" s="5">
        <v>110213009524</v>
      </c>
      <c r="B7343" s="6">
        <v>43435</v>
      </c>
      <c r="C7343">
        <v>17000</v>
      </c>
      <c r="D7343">
        <v>7000</v>
      </c>
      <c r="E7343">
        <v>29</v>
      </c>
      <c r="H7343" s="6">
        <f t="shared" si="457"/>
        <v>43405</v>
      </c>
      <c r="I7343">
        <f>SUMIFS('[1]Monthly unit'!$C:$C,'[1]Monthly unit'!$A:$A,'[1]Final sheet'!A7343,'[1]Monthly unit'!$B:$B,'[1]Final sheet'!H7343)</f>
        <v>87</v>
      </c>
      <c r="J7343">
        <f t="shared" si="458"/>
        <v>11</v>
      </c>
      <c r="K7343">
        <f t="shared" si="459"/>
        <v>2018</v>
      </c>
      <c r="L7343">
        <f>ROUND(VLOOKUP(H7343,'[1]Feeder energy'!$L:$P,2,FALSE)/1000,3)</f>
        <v>34621.296999999999</v>
      </c>
      <c r="M7343">
        <f>ROUND(VLOOKUP(H7343,'[1]Feeder energy'!$L:$P,3,FALSE)/1000,3)</f>
        <v>43098.326999999997</v>
      </c>
      <c r="N7343">
        <f>ROUND(VLOOKUP(H7343,'[1]Feeder energy'!$L:$P,4,FALSE)/1000,3)</f>
        <v>42569.258999999998</v>
      </c>
      <c r="O7343">
        <f>ROUND(VLOOKUP(H7343,'[1]Feeder energy'!$L:$P,5,FALSE)/1000,3)</f>
        <v>46255.478999999999</v>
      </c>
      <c r="P7343">
        <f t="shared" si="460"/>
        <v>1</v>
      </c>
      <c r="Q7343" t="s">
        <v>18</v>
      </c>
    </row>
    <row r="7344" spans="1:17" x14ac:dyDescent="0.25">
      <c r="A7344" s="5">
        <v>110213009614</v>
      </c>
      <c r="B7344" s="6">
        <v>43435</v>
      </c>
      <c r="C7344">
        <v>937</v>
      </c>
      <c r="D7344">
        <v>937</v>
      </c>
      <c r="E7344">
        <v>310</v>
      </c>
      <c r="H7344" s="6">
        <f t="shared" si="457"/>
        <v>43405</v>
      </c>
      <c r="I7344">
        <f>SUMIFS('[1]Monthly unit'!$C:$C,'[1]Monthly unit'!$A:$A,'[1]Final sheet'!A7344,'[1]Monthly unit'!$B:$B,'[1]Final sheet'!H7344)</f>
        <v>0</v>
      </c>
      <c r="J7344">
        <f t="shared" si="458"/>
        <v>11</v>
      </c>
      <c r="K7344">
        <f t="shared" si="459"/>
        <v>2018</v>
      </c>
      <c r="L7344">
        <f>ROUND(VLOOKUP(H7344,'[1]Feeder energy'!$L:$P,2,FALSE)/1000,3)</f>
        <v>34621.296999999999</v>
      </c>
      <c r="M7344">
        <f>ROUND(VLOOKUP(H7344,'[1]Feeder energy'!$L:$P,3,FALSE)/1000,3)</f>
        <v>43098.326999999997</v>
      </c>
      <c r="N7344">
        <f>ROUND(VLOOKUP(H7344,'[1]Feeder energy'!$L:$P,4,FALSE)/1000,3)</f>
        <v>42569.258999999998</v>
      </c>
      <c r="O7344">
        <f>ROUND(VLOOKUP(H7344,'[1]Feeder energy'!$L:$P,5,FALSE)/1000,3)</f>
        <v>46255.478999999999</v>
      </c>
      <c r="P7344">
        <f t="shared" si="460"/>
        <v>1</v>
      </c>
      <c r="Q7344" t="s">
        <v>18</v>
      </c>
    </row>
    <row r="7345" spans="1:17" x14ac:dyDescent="0.25">
      <c r="A7345" s="5">
        <v>110213009685</v>
      </c>
      <c r="B7345" s="6">
        <v>43435</v>
      </c>
      <c r="C7345">
        <v>7000</v>
      </c>
      <c r="D7345">
        <v>4000</v>
      </c>
      <c r="E7345">
        <v>138</v>
      </c>
      <c r="H7345" s="6">
        <f t="shared" si="457"/>
        <v>43405</v>
      </c>
      <c r="I7345">
        <f>SUMIFS('[1]Monthly unit'!$C:$C,'[1]Monthly unit'!$A:$A,'[1]Final sheet'!A7345,'[1]Monthly unit'!$B:$B,'[1]Final sheet'!H7345)</f>
        <v>63</v>
      </c>
      <c r="J7345">
        <f t="shared" si="458"/>
        <v>11</v>
      </c>
      <c r="K7345">
        <f t="shared" si="459"/>
        <v>2018</v>
      </c>
      <c r="L7345">
        <f>ROUND(VLOOKUP(H7345,'[1]Feeder energy'!$L:$P,2,FALSE)/1000,3)</f>
        <v>34621.296999999999</v>
      </c>
      <c r="M7345">
        <f>ROUND(VLOOKUP(H7345,'[1]Feeder energy'!$L:$P,3,FALSE)/1000,3)</f>
        <v>43098.326999999997</v>
      </c>
      <c r="N7345">
        <f>ROUND(VLOOKUP(H7345,'[1]Feeder energy'!$L:$P,4,FALSE)/1000,3)</f>
        <v>42569.258999999998</v>
      </c>
      <c r="O7345">
        <f>ROUND(VLOOKUP(H7345,'[1]Feeder energy'!$L:$P,5,FALSE)/1000,3)</f>
        <v>46255.478999999999</v>
      </c>
      <c r="P7345">
        <f t="shared" si="460"/>
        <v>1</v>
      </c>
      <c r="Q7345" t="s">
        <v>18</v>
      </c>
    </row>
    <row r="7346" spans="1:17" x14ac:dyDescent="0.25">
      <c r="A7346" s="5">
        <v>110213010630</v>
      </c>
      <c r="B7346" s="6">
        <v>43435</v>
      </c>
      <c r="C7346">
        <v>196795</v>
      </c>
      <c r="D7346">
        <v>50000</v>
      </c>
      <c r="E7346">
        <v>127</v>
      </c>
      <c r="H7346" s="6">
        <f t="shared" si="457"/>
        <v>43405</v>
      </c>
      <c r="I7346">
        <f>SUMIFS('[1]Monthly unit'!$C:$C,'[1]Monthly unit'!$A:$A,'[1]Final sheet'!A7346,'[1]Monthly unit'!$B:$B,'[1]Final sheet'!H7346)</f>
        <v>1324</v>
      </c>
      <c r="J7346">
        <f t="shared" si="458"/>
        <v>11</v>
      </c>
      <c r="K7346">
        <f t="shared" si="459"/>
        <v>2018</v>
      </c>
      <c r="L7346">
        <f>ROUND(VLOOKUP(H7346,'[1]Feeder energy'!$L:$P,2,FALSE)/1000,3)</f>
        <v>34621.296999999999</v>
      </c>
      <c r="M7346">
        <f>ROUND(VLOOKUP(H7346,'[1]Feeder energy'!$L:$P,3,FALSE)/1000,3)</f>
        <v>43098.326999999997</v>
      </c>
      <c r="N7346">
        <f>ROUND(VLOOKUP(H7346,'[1]Feeder energy'!$L:$P,4,FALSE)/1000,3)</f>
        <v>42569.258999999998</v>
      </c>
      <c r="O7346">
        <f>ROUND(VLOOKUP(H7346,'[1]Feeder energy'!$L:$P,5,FALSE)/1000,3)</f>
        <v>46255.478999999999</v>
      </c>
      <c r="P7346">
        <f t="shared" si="460"/>
        <v>1</v>
      </c>
      <c r="Q7346" t="s">
        <v>18</v>
      </c>
    </row>
    <row r="7347" spans="1:17" x14ac:dyDescent="0.25">
      <c r="A7347" s="5">
        <v>110213011107</v>
      </c>
      <c r="B7347" s="6">
        <v>43435</v>
      </c>
      <c r="C7347">
        <v>20000</v>
      </c>
      <c r="D7347">
        <v>20000</v>
      </c>
      <c r="E7347">
        <v>278</v>
      </c>
      <c r="H7347" s="6">
        <f t="shared" si="457"/>
        <v>43405</v>
      </c>
      <c r="I7347">
        <f>SUMIFS('[1]Monthly unit'!$C:$C,'[1]Monthly unit'!$A:$A,'[1]Final sheet'!A7347,'[1]Monthly unit'!$B:$B,'[1]Final sheet'!H7347)</f>
        <v>0</v>
      </c>
      <c r="J7347">
        <f t="shared" si="458"/>
        <v>11</v>
      </c>
      <c r="K7347">
        <f t="shared" si="459"/>
        <v>2018</v>
      </c>
      <c r="L7347">
        <f>ROUND(VLOOKUP(H7347,'[1]Feeder energy'!$L:$P,2,FALSE)/1000,3)</f>
        <v>34621.296999999999</v>
      </c>
      <c r="M7347">
        <f>ROUND(VLOOKUP(H7347,'[1]Feeder energy'!$L:$P,3,FALSE)/1000,3)</f>
        <v>43098.326999999997</v>
      </c>
      <c r="N7347">
        <f>ROUND(VLOOKUP(H7347,'[1]Feeder energy'!$L:$P,4,FALSE)/1000,3)</f>
        <v>42569.258999999998</v>
      </c>
      <c r="O7347">
        <f>ROUND(VLOOKUP(H7347,'[1]Feeder energy'!$L:$P,5,FALSE)/1000,3)</f>
        <v>46255.478999999999</v>
      </c>
      <c r="P7347">
        <f t="shared" si="460"/>
        <v>1</v>
      </c>
      <c r="Q7347" t="s">
        <v>18</v>
      </c>
    </row>
    <row r="7348" spans="1:17" x14ac:dyDescent="0.25">
      <c r="A7348" s="5">
        <v>110213011197</v>
      </c>
      <c r="B7348" s="6">
        <v>43435</v>
      </c>
      <c r="C7348">
        <v>215000</v>
      </c>
      <c r="D7348">
        <v>30000</v>
      </c>
      <c r="E7348">
        <v>18</v>
      </c>
      <c r="H7348" s="6">
        <f t="shared" si="457"/>
        <v>43405</v>
      </c>
      <c r="I7348">
        <f>SUMIFS('[1]Monthly unit'!$C:$C,'[1]Monthly unit'!$A:$A,'[1]Final sheet'!A7348,'[1]Monthly unit'!$B:$B,'[1]Final sheet'!H7348)</f>
        <v>1442</v>
      </c>
      <c r="J7348">
        <f t="shared" si="458"/>
        <v>11</v>
      </c>
      <c r="K7348">
        <f t="shared" si="459"/>
        <v>2018</v>
      </c>
      <c r="L7348">
        <f>ROUND(VLOOKUP(H7348,'[1]Feeder energy'!$L:$P,2,FALSE)/1000,3)</f>
        <v>34621.296999999999</v>
      </c>
      <c r="M7348">
        <f>ROUND(VLOOKUP(H7348,'[1]Feeder energy'!$L:$P,3,FALSE)/1000,3)</f>
        <v>43098.326999999997</v>
      </c>
      <c r="N7348">
        <f>ROUND(VLOOKUP(H7348,'[1]Feeder energy'!$L:$P,4,FALSE)/1000,3)</f>
        <v>42569.258999999998</v>
      </c>
      <c r="O7348">
        <f>ROUND(VLOOKUP(H7348,'[1]Feeder energy'!$L:$P,5,FALSE)/1000,3)</f>
        <v>46255.478999999999</v>
      </c>
      <c r="P7348">
        <f t="shared" si="460"/>
        <v>1</v>
      </c>
      <c r="Q7348" t="s">
        <v>18</v>
      </c>
    </row>
    <row r="7349" spans="1:17" x14ac:dyDescent="0.25">
      <c r="A7349" s="5">
        <v>110213011209</v>
      </c>
      <c r="B7349" s="6">
        <v>43435</v>
      </c>
      <c r="C7349">
        <v>125000</v>
      </c>
      <c r="D7349">
        <v>25000</v>
      </c>
      <c r="E7349">
        <v>36</v>
      </c>
      <c r="H7349" s="6">
        <f t="shared" si="457"/>
        <v>43405</v>
      </c>
      <c r="I7349">
        <f>SUMIFS('[1]Monthly unit'!$C:$C,'[1]Monthly unit'!$A:$A,'[1]Final sheet'!A7349,'[1]Monthly unit'!$B:$B,'[1]Final sheet'!H7349)</f>
        <v>1177</v>
      </c>
      <c r="J7349">
        <f t="shared" si="458"/>
        <v>11</v>
      </c>
      <c r="K7349">
        <f t="shared" si="459"/>
        <v>2018</v>
      </c>
      <c r="L7349">
        <f>ROUND(VLOOKUP(H7349,'[1]Feeder energy'!$L:$P,2,FALSE)/1000,3)</f>
        <v>34621.296999999999</v>
      </c>
      <c r="M7349">
        <f>ROUND(VLOOKUP(H7349,'[1]Feeder energy'!$L:$P,3,FALSE)/1000,3)</f>
        <v>43098.326999999997</v>
      </c>
      <c r="N7349">
        <f>ROUND(VLOOKUP(H7349,'[1]Feeder energy'!$L:$P,4,FALSE)/1000,3)</f>
        <v>42569.258999999998</v>
      </c>
      <c r="O7349">
        <f>ROUND(VLOOKUP(H7349,'[1]Feeder energy'!$L:$P,5,FALSE)/1000,3)</f>
        <v>46255.478999999999</v>
      </c>
      <c r="P7349">
        <f t="shared" si="460"/>
        <v>1</v>
      </c>
      <c r="Q7349" t="s">
        <v>18</v>
      </c>
    </row>
    <row r="7350" spans="1:17" x14ac:dyDescent="0.25">
      <c r="A7350" s="5">
        <v>110213011348</v>
      </c>
      <c r="B7350" s="6">
        <v>43435</v>
      </c>
      <c r="C7350">
        <v>32000</v>
      </c>
      <c r="D7350">
        <v>20000</v>
      </c>
      <c r="E7350">
        <v>25</v>
      </c>
      <c r="H7350" s="6">
        <f t="shared" si="457"/>
        <v>43405</v>
      </c>
      <c r="I7350">
        <f>SUMIFS('[1]Monthly unit'!$C:$C,'[1]Monthly unit'!$A:$A,'[1]Final sheet'!A7350,'[1]Monthly unit'!$B:$B,'[1]Final sheet'!H7350)</f>
        <v>112</v>
      </c>
      <c r="J7350">
        <f t="shared" si="458"/>
        <v>11</v>
      </c>
      <c r="K7350">
        <f t="shared" si="459"/>
        <v>2018</v>
      </c>
      <c r="L7350">
        <f>ROUND(VLOOKUP(H7350,'[1]Feeder energy'!$L:$P,2,FALSE)/1000,3)</f>
        <v>34621.296999999999</v>
      </c>
      <c r="M7350">
        <f>ROUND(VLOOKUP(H7350,'[1]Feeder energy'!$L:$P,3,FALSE)/1000,3)</f>
        <v>43098.326999999997</v>
      </c>
      <c r="N7350">
        <f>ROUND(VLOOKUP(H7350,'[1]Feeder energy'!$L:$P,4,FALSE)/1000,3)</f>
        <v>42569.258999999998</v>
      </c>
      <c r="O7350">
        <f>ROUND(VLOOKUP(H7350,'[1]Feeder energy'!$L:$P,5,FALSE)/1000,3)</f>
        <v>46255.478999999999</v>
      </c>
      <c r="P7350">
        <f t="shared" si="460"/>
        <v>1</v>
      </c>
      <c r="Q7350" t="s">
        <v>18</v>
      </c>
    </row>
    <row r="7351" spans="1:17" x14ac:dyDescent="0.25">
      <c r="A7351" s="5">
        <v>110213012736</v>
      </c>
      <c r="B7351" s="6">
        <v>43435</v>
      </c>
      <c r="C7351">
        <v>21500</v>
      </c>
      <c r="D7351">
        <v>5000</v>
      </c>
      <c r="E7351">
        <v>9</v>
      </c>
      <c r="H7351" s="6">
        <f t="shared" si="457"/>
        <v>43405</v>
      </c>
      <c r="I7351">
        <f>SUMIFS('[1]Monthly unit'!$C:$C,'[1]Monthly unit'!$A:$A,'[1]Final sheet'!A7351,'[1]Monthly unit'!$B:$B,'[1]Final sheet'!H7351)</f>
        <v>209</v>
      </c>
      <c r="J7351">
        <f t="shared" si="458"/>
        <v>11</v>
      </c>
      <c r="K7351">
        <f t="shared" si="459"/>
        <v>2018</v>
      </c>
      <c r="L7351">
        <f>ROUND(VLOOKUP(H7351,'[1]Feeder energy'!$L:$P,2,FALSE)/1000,3)</f>
        <v>34621.296999999999</v>
      </c>
      <c r="M7351">
        <f>ROUND(VLOOKUP(H7351,'[1]Feeder energy'!$L:$P,3,FALSE)/1000,3)</f>
        <v>43098.326999999997</v>
      </c>
      <c r="N7351">
        <f>ROUND(VLOOKUP(H7351,'[1]Feeder energy'!$L:$P,4,FALSE)/1000,3)</f>
        <v>42569.258999999998</v>
      </c>
      <c r="O7351">
        <f>ROUND(VLOOKUP(H7351,'[1]Feeder energy'!$L:$P,5,FALSE)/1000,3)</f>
        <v>46255.478999999999</v>
      </c>
      <c r="P7351">
        <f t="shared" si="460"/>
        <v>1</v>
      </c>
      <c r="Q7351" t="s">
        <v>18</v>
      </c>
    </row>
    <row r="7352" spans="1:17" x14ac:dyDescent="0.25">
      <c r="A7352" s="5">
        <v>110213013037</v>
      </c>
      <c r="B7352" s="6">
        <v>43435</v>
      </c>
      <c r="C7352">
        <v>11000</v>
      </c>
      <c r="D7352">
        <v>6000</v>
      </c>
      <c r="E7352">
        <v>113</v>
      </c>
      <c r="H7352" s="6">
        <f t="shared" si="457"/>
        <v>43405</v>
      </c>
      <c r="I7352">
        <f>SUMIFS('[1]Monthly unit'!$C:$C,'[1]Monthly unit'!$A:$A,'[1]Final sheet'!A7352,'[1]Monthly unit'!$B:$B,'[1]Final sheet'!H7352)</f>
        <v>0</v>
      </c>
      <c r="J7352">
        <f t="shared" si="458"/>
        <v>11</v>
      </c>
      <c r="K7352">
        <f t="shared" si="459"/>
        <v>2018</v>
      </c>
      <c r="L7352">
        <f>ROUND(VLOOKUP(H7352,'[1]Feeder energy'!$L:$P,2,FALSE)/1000,3)</f>
        <v>34621.296999999999</v>
      </c>
      <c r="M7352">
        <f>ROUND(VLOOKUP(H7352,'[1]Feeder energy'!$L:$P,3,FALSE)/1000,3)</f>
        <v>43098.326999999997</v>
      </c>
      <c r="N7352">
        <f>ROUND(VLOOKUP(H7352,'[1]Feeder energy'!$L:$P,4,FALSE)/1000,3)</f>
        <v>42569.258999999998</v>
      </c>
      <c r="O7352">
        <f>ROUND(VLOOKUP(H7352,'[1]Feeder energy'!$L:$P,5,FALSE)/1000,3)</f>
        <v>46255.478999999999</v>
      </c>
      <c r="P7352">
        <f t="shared" si="460"/>
        <v>1</v>
      </c>
      <c r="Q7352" t="s">
        <v>18</v>
      </c>
    </row>
    <row r="7353" spans="1:17" x14ac:dyDescent="0.25">
      <c r="A7353" s="5">
        <v>110213013739</v>
      </c>
      <c r="B7353" s="6">
        <v>43435</v>
      </c>
      <c r="C7353">
        <v>38000</v>
      </c>
      <c r="D7353">
        <v>10000</v>
      </c>
      <c r="E7353">
        <v>47</v>
      </c>
      <c r="H7353" s="6">
        <f t="shared" si="457"/>
        <v>43405</v>
      </c>
      <c r="I7353">
        <f>SUMIFS('[1]Monthly unit'!$C:$C,'[1]Monthly unit'!$A:$A,'[1]Final sheet'!A7353,'[1]Monthly unit'!$B:$B,'[1]Final sheet'!H7353)</f>
        <v>383</v>
      </c>
      <c r="J7353">
        <f t="shared" si="458"/>
        <v>11</v>
      </c>
      <c r="K7353">
        <f t="shared" si="459"/>
        <v>2018</v>
      </c>
      <c r="L7353">
        <f>ROUND(VLOOKUP(H7353,'[1]Feeder energy'!$L:$P,2,FALSE)/1000,3)</f>
        <v>34621.296999999999</v>
      </c>
      <c r="M7353">
        <f>ROUND(VLOOKUP(H7353,'[1]Feeder energy'!$L:$P,3,FALSE)/1000,3)</f>
        <v>43098.326999999997</v>
      </c>
      <c r="N7353">
        <f>ROUND(VLOOKUP(H7353,'[1]Feeder energy'!$L:$P,4,FALSE)/1000,3)</f>
        <v>42569.258999999998</v>
      </c>
      <c r="O7353">
        <f>ROUND(VLOOKUP(H7353,'[1]Feeder energy'!$L:$P,5,FALSE)/1000,3)</f>
        <v>46255.478999999999</v>
      </c>
      <c r="P7353">
        <f t="shared" si="460"/>
        <v>1</v>
      </c>
      <c r="Q7353" t="s">
        <v>18</v>
      </c>
    </row>
    <row r="7354" spans="1:17" x14ac:dyDescent="0.25">
      <c r="A7354" s="5">
        <v>110213013971</v>
      </c>
      <c r="B7354" s="6">
        <v>43435</v>
      </c>
      <c r="C7354">
        <v>5000</v>
      </c>
      <c r="D7354">
        <v>2000</v>
      </c>
      <c r="E7354">
        <v>105</v>
      </c>
      <c r="H7354" s="6">
        <f t="shared" si="457"/>
        <v>43405</v>
      </c>
      <c r="I7354">
        <f>SUMIFS('[1]Monthly unit'!$C:$C,'[1]Monthly unit'!$A:$A,'[1]Final sheet'!A7354,'[1]Monthly unit'!$B:$B,'[1]Final sheet'!H7354)</f>
        <v>26</v>
      </c>
      <c r="J7354">
        <f t="shared" si="458"/>
        <v>11</v>
      </c>
      <c r="K7354">
        <f t="shared" si="459"/>
        <v>2018</v>
      </c>
      <c r="L7354">
        <f>ROUND(VLOOKUP(H7354,'[1]Feeder energy'!$L:$P,2,FALSE)/1000,3)</f>
        <v>34621.296999999999</v>
      </c>
      <c r="M7354">
        <f>ROUND(VLOOKUP(H7354,'[1]Feeder energy'!$L:$P,3,FALSE)/1000,3)</f>
        <v>43098.326999999997</v>
      </c>
      <c r="N7354">
        <f>ROUND(VLOOKUP(H7354,'[1]Feeder energy'!$L:$P,4,FALSE)/1000,3)</f>
        <v>42569.258999999998</v>
      </c>
      <c r="O7354">
        <f>ROUND(VLOOKUP(H7354,'[1]Feeder energy'!$L:$P,5,FALSE)/1000,3)</f>
        <v>46255.478999999999</v>
      </c>
      <c r="P7354">
        <f t="shared" si="460"/>
        <v>1</v>
      </c>
      <c r="Q7354" t="s">
        <v>18</v>
      </c>
    </row>
    <row r="7355" spans="1:17" x14ac:dyDescent="0.25">
      <c r="A7355" s="5">
        <v>110213014711</v>
      </c>
      <c r="B7355" s="6">
        <v>43435</v>
      </c>
      <c r="C7355">
        <v>27197</v>
      </c>
      <c r="D7355">
        <v>5000</v>
      </c>
      <c r="E7355">
        <v>42</v>
      </c>
      <c r="H7355" s="6">
        <f t="shared" si="457"/>
        <v>43405</v>
      </c>
      <c r="I7355">
        <f>SUMIFS('[1]Monthly unit'!$C:$C,'[1]Monthly unit'!$A:$A,'[1]Final sheet'!A7355,'[1]Monthly unit'!$B:$B,'[1]Final sheet'!H7355)</f>
        <v>212</v>
      </c>
      <c r="J7355">
        <f t="shared" si="458"/>
        <v>11</v>
      </c>
      <c r="K7355">
        <f t="shared" si="459"/>
        <v>2018</v>
      </c>
      <c r="L7355">
        <f>ROUND(VLOOKUP(H7355,'[1]Feeder energy'!$L:$P,2,FALSE)/1000,3)</f>
        <v>34621.296999999999</v>
      </c>
      <c r="M7355">
        <f>ROUND(VLOOKUP(H7355,'[1]Feeder energy'!$L:$P,3,FALSE)/1000,3)</f>
        <v>43098.326999999997</v>
      </c>
      <c r="N7355">
        <f>ROUND(VLOOKUP(H7355,'[1]Feeder energy'!$L:$P,4,FALSE)/1000,3)</f>
        <v>42569.258999999998</v>
      </c>
      <c r="O7355">
        <f>ROUND(VLOOKUP(H7355,'[1]Feeder energy'!$L:$P,5,FALSE)/1000,3)</f>
        <v>46255.478999999999</v>
      </c>
      <c r="P7355">
        <f t="shared" si="460"/>
        <v>1</v>
      </c>
      <c r="Q7355" t="s">
        <v>18</v>
      </c>
    </row>
    <row r="7356" spans="1:17" x14ac:dyDescent="0.25">
      <c r="A7356" s="5">
        <v>110213016284</v>
      </c>
      <c r="B7356" s="6">
        <v>43435</v>
      </c>
      <c r="C7356">
        <v>82500</v>
      </c>
      <c r="D7356">
        <v>50000</v>
      </c>
      <c r="E7356">
        <v>173</v>
      </c>
      <c r="H7356" s="6">
        <f t="shared" si="457"/>
        <v>43405</v>
      </c>
      <c r="I7356">
        <f>SUMIFS('[1]Monthly unit'!$C:$C,'[1]Monthly unit'!$A:$A,'[1]Final sheet'!A7356,'[1]Monthly unit'!$B:$B,'[1]Final sheet'!H7356)</f>
        <v>399</v>
      </c>
      <c r="J7356">
        <f t="shared" si="458"/>
        <v>11</v>
      </c>
      <c r="K7356">
        <f t="shared" si="459"/>
        <v>2018</v>
      </c>
      <c r="L7356">
        <f>ROUND(VLOOKUP(H7356,'[1]Feeder energy'!$L:$P,2,FALSE)/1000,3)</f>
        <v>34621.296999999999</v>
      </c>
      <c r="M7356">
        <f>ROUND(VLOOKUP(H7356,'[1]Feeder energy'!$L:$P,3,FALSE)/1000,3)</f>
        <v>43098.326999999997</v>
      </c>
      <c r="N7356">
        <f>ROUND(VLOOKUP(H7356,'[1]Feeder energy'!$L:$P,4,FALSE)/1000,3)</f>
        <v>42569.258999999998</v>
      </c>
      <c r="O7356">
        <f>ROUND(VLOOKUP(H7356,'[1]Feeder energy'!$L:$P,5,FALSE)/1000,3)</f>
        <v>46255.478999999999</v>
      </c>
      <c r="P7356">
        <f t="shared" si="460"/>
        <v>1</v>
      </c>
      <c r="Q7356" t="s">
        <v>18</v>
      </c>
    </row>
    <row r="7357" spans="1:17" x14ac:dyDescent="0.25">
      <c r="A7357" s="5">
        <v>110213017574</v>
      </c>
      <c r="B7357" s="6">
        <v>43435</v>
      </c>
      <c r="C7357">
        <v>4778</v>
      </c>
      <c r="D7357">
        <v>4778</v>
      </c>
      <c r="E7357">
        <v>207</v>
      </c>
      <c r="H7357" s="6">
        <f t="shared" si="457"/>
        <v>43405</v>
      </c>
      <c r="I7357">
        <f>SUMIFS('[1]Monthly unit'!$C:$C,'[1]Monthly unit'!$A:$A,'[1]Final sheet'!A7357,'[1]Monthly unit'!$B:$B,'[1]Final sheet'!H7357)</f>
        <v>0</v>
      </c>
      <c r="J7357">
        <f t="shared" si="458"/>
        <v>11</v>
      </c>
      <c r="K7357">
        <f t="shared" si="459"/>
        <v>2018</v>
      </c>
      <c r="L7357">
        <f>ROUND(VLOOKUP(H7357,'[1]Feeder energy'!$L:$P,2,FALSE)/1000,3)</f>
        <v>34621.296999999999</v>
      </c>
      <c r="M7357">
        <f>ROUND(VLOOKUP(H7357,'[1]Feeder energy'!$L:$P,3,FALSE)/1000,3)</f>
        <v>43098.326999999997</v>
      </c>
      <c r="N7357">
        <f>ROUND(VLOOKUP(H7357,'[1]Feeder energy'!$L:$P,4,FALSE)/1000,3)</f>
        <v>42569.258999999998</v>
      </c>
      <c r="O7357">
        <f>ROUND(VLOOKUP(H7357,'[1]Feeder energy'!$L:$P,5,FALSE)/1000,3)</f>
        <v>46255.478999999999</v>
      </c>
      <c r="P7357">
        <f t="shared" si="460"/>
        <v>1</v>
      </c>
      <c r="Q7357" t="s">
        <v>18</v>
      </c>
    </row>
    <row r="7358" spans="1:17" x14ac:dyDescent="0.25">
      <c r="A7358" s="5">
        <v>110213018477</v>
      </c>
      <c r="B7358" s="6">
        <v>43435</v>
      </c>
      <c r="C7358">
        <v>105959</v>
      </c>
      <c r="D7358">
        <v>20000</v>
      </c>
      <c r="E7358">
        <v>38</v>
      </c>
      <c r="H7358" s="6">
        <f t="shared" si="457"/>
        <v>43405</v>
      </c>
      <c r="I7358">
        <f>SUMIFS('[1]Monthly unit'!$C:$C,'[1]Monthly unit'!$A:$A,'[1]Final sheet'!A7358,'[1]Monthly unit'!$B:$B,'[1]Final sheet'!H7358)</f>
        <v>957</v>
      </c>
      <c r="J7358">
        <f t="shared" si="458"/>
        <v>11</v>
      </c>
      <c r="K7358">
        <f t="shared" si="459"/>
        <v>2018</v>
      </c>
      <c r="L7358">
        <f>ROUND(VLOOKUP(H7358,'[1]Feeder energy'!$L:$P,2,FALSE)/1000,3)</f>
        <v>34621.296999999999</v>
      </c>
      <c r="M7358">
        <f>ROUND(VLOOKUP(H7358,'[1]Feeder energy'!$L:$P,3,FALSE)/1000,3)</f>
        <v>43098.326999999997</v>
      </c>
      <c r="N7358">
        <f>ROUND(VLOOKUP(H7358,'[1]Feeder energy'!$L:$P,4,FALSE)/1000,3)</f>
        <v>42569.258999999998</v>
      </c>
      <c r="O7358">
        <f>ROUND(VLOOKUP(H7358,'[1]Feeder energy'!$L:$P,5,FALSE)/1000,3)</f>
        <v>46255.478999999999</v>
      </c>
      <c r="P7358">
        <f t="shared" si="460"/>
        <v>1</v>
      </c>
      <c r="Q7358" t="s">
        <v>18</v>
      </c>
    </row>
    <row r="7359" spans="1:17" x14ac:dyDescent="0.25">
      <c r="A7359" s="5">
        <v>110213019055</v>
      </c>
      <c r="B7359" s="6">
        <v>43435</v>
      </c>
      <c r="C7359">
        <v>80000</v>
      </c>
      <c r="D7359">
        <v>20000</v>
      </c>
      <c r="E7359">
        <v>38</v>
      </c>
      <c r="H7359" s="6">
        <f t="shared" si="457"/>
        <v>43405</v>
      </c>
      <c r="I7359">
        <f>SUMIFS('[1]Monthly unit'!$C:$C,'[1]Monthly unit'!$A:$A,'[1]Final sheet'!A7359,'[1]Monthly unit'!$B:$B,'[1]Final sheet'!H7359)</f>
        <v>0</v>
      </c>
      <c r="J7359">
        <f t="shared" si="458"/>
        <v>11</v>
      </c>
      <c r="K7359">
        <f t="shared" si="459"/>
        <v>2018</v>
      </c>
      <c r="L7359">
        <f>ROUND(VLOOKUP(H7359,'[1]Feeder energy'!$L:$P,2,FALSE)/1000,3)</f>
        <v>34621.296999999999</v>
      </c>
      <c r="M7359">
        <f>ROUND(VLOOKUP(H7359,'[1]Feeder energy'!$L:$P,3,FALSE)/1000,3)</f>
        <v>43098.326999999997</v>
      </c>
      <c r="N7359">
        <f>ROUND(VLOOKUP(H7359,'[1]Feeder energy'!$L:$P,4,FALSE)/1000,3)</f>
        <v>42569.258999999998</v>
      </c>
      <c r="O7359">
        <f>ROUND(VLOOKUP(H7359,'[1]Feeder energy'!$L:$P,5,FALSE)/1000,3)</f>
        <v>46255.478999999999</v>
      </c>
      <c r="P7359">
        <f t="shared" si="460"/>
        <v>1</v>
      </c>
      <c r="Q7359" t="s">
        <v>18</v>
      </c>
    </row>
    <row r="7360" spans="1:17" x14ac:dyDescent="0.25">
      <c r="A7360" s="5">
        <v>110213019239</v>
      </c>
      <c r="B7360" s="6">
        <v>43435</v>
      </c>
      <c r="C7360">
        <v>80000</v>
      </c>
      <c r="D7360">
        <v>20000</v>
      </c>
      <c r="E7360">
        <v>38</v>
      </c>
      <c r="H7360" s="6">
        <f t="shared" si="457"/>
        <v>43405</v>
      </c>
      <c r="I7360">
        <f>SUMIFS('[1]Monthly unit'!$C:$C,'[1]Monthly unit'!$A:$A,'[1]Final sheet'!A7360,'[1]Monthly unit'!$B:$B,'[1]Final sheet'!H7360)</f>
        <v>549</v>
      </c>
      <c r="J7360">
        <f t="shared" si="458"/>
        <v>11</v>
      </c>
      <c r="K7360">
        <f t="shared" si="459"/>
        <v>2018</v>
      </c>
      <c r="L7360">
        <f>ROUND(VLOOKUP(H7360,'[1]Feeder energy'!$L:$P,2,FALSE)/1000,3)</f>
        <v>34621.296999999999</v>
      </c>
      <c r="M7360">
        <f>ROUND(VLOOKUP(H7360,'[1]Feeder energy'!$L:$P,3,FALSE)/1000,3)</f>
        <v>43098.326999999997</v>
      </c>
      <c r="N7360">
        <f>ROUND(VLOOKUP(H7360,'[1]Feeder energy'!$L:$P,4,FALSE)/1000,3)</f>
        <v>42569.258999999998</v>
      </c>
      <c r="O7360">
        <f>ROUND(VLOOKUP(H7360,'[1]Feeder energy'!$L:$P,5,FALSE)/1000,3)</f>
        <v>46255.478999999999</v>
      </c>
      <c r="P7360">
        <f t="shared" si="460"/>
        <v>1</v>
      </c>
      <c r="Q7360" t="s">
        <v>18</v>
      </c>
    </row>
    <row r="7361" spans="1:17" x14ac:dyDescent="0.25">
      <c r="A7361" s="5">
        <v>110213019516</v>
      </c>
      <c r="B7361" s="6">
        <v>43435</v>
      </c>
      <c r="C7361">
        <v>5000</v>
      </c>
      <c r="D7361">
        <v>5000</v>
      </c>
      <c r="E7361">
        <v>207</v>
      </c>
      <c r="H7361" s="6">
        <f t="shared" si="457"/>
        <v>43405</v>
      </c>
      <c r="I7361">
        <f>SUMIFS('[1]Monthly unit'!$C:$C,'[1]Monthly unit'!$A:$A,'[1]Final sheet'!A7361,'[1]Monthly unit'!$B:$B,'[1]Final sheet'!H7361)</f>
        <v>34</v>
      </c>
      <c r="J7361">
        <f t="shared" si="458"/>
        <v>11</v>
      </c>
      <c r="K7361">
        <f t="shared" si="459"/>
        <v>2018</v>
      </c>
      <c r="L7361">
        <f>ROUND(VLOOKUP(H7361,'[1]Feeder energy'!$L:$P,2,FALSE)/1000,3)</f>
        <v>34621.296999999999</v>
      </c>
      <c r="M7361">
        <f>ROUND(VLOOKUP(H7361,'[1]Feeder energy'!$L:$P,3,FALSE)/1000,3)</f>
        <v>43098.326999999997</v>
      </c>
      <c r="N7361">
        <f>ROUND(VLOOKUP(H7361,'[1]Feeder energy'!$L:$P,4,FALSE)/1000,3)</f>
        <v>42569.258999999998</v>
      </c>
      <c r="O7361">
        <f>ROUND(VLOOKUP(H7361,'[1]Feeder energy'!$L:$P,5,FALSE)/1000,3)</f>
        <v>46255.478999999999</v>
      </c>
      <c r="P7361">
        <f t="shared" si="460"/>
        <v>1</v>
      </c>
      <c r="Q7361" t="s">
        <v>18</v>
      </c>
    </row>
    <row r="7362" spans="1:17" x14ac:dyDescent="0.25">
      <c r="A7362" s="5">
        <v>110213020054</v>
      </c>
      <c r="B7362" s="6">
        <v>43435</v>
      </c>
      <c r="C7362">
        <v>30000</v>
      </c>
      <c r="D7362">
        <v>10000</v>
      </c>
      <c r="E7362">
        <v>75</v>
      </c>
      <c r="H7362" s="6">
        <f t="shared" si="457"/>
        <v>43405</v>
      </c>
      <c r="I7362">
        <f>SUMIFS('[1]Monthly unit'!$C:$C,'[1]Monthly unit'!$A:$A,'[1]Final sheet'!A7362,'[1]Monthly unit'!$B:$B,'[1]Final sheet'!H7362)</f>
        <v>199</v>
      </c>
      <c r="J7362">
        <f t="shared" si="458"/>
        <v>11</v>
      </c>
      <c r="K7362">
        <f t="shared" si="459"/>
        <v>2018</v>
      </c>
      <c r="L7362">
        <f>ROUND(VLOOKUP(H7362,'[1]Feeder energy'!$L:$P,2,FALSE)/1000,3)</f>
        <v>34621.296999999999</v>
      </c>
      <c r="M7362">
        <f>ROUND(VLOOKUP(H7362,'[1]Feeder energy'!$L:$P,3,FALSE)/1000,3)</f>
        <v>43098.326999999997</v>
      </c>
      <c r="N7362">
        <f>ROUND(VLOOKUP(H7362,'[1]Feeder energy'!$L:$P,4,FALSE)/1000,3)</f>
        <v>42569.258999999998</v>
      </c>
      <c r="O7362">
        <f>ROUND(VLOOKUP(H7362,'[1]Feeder energy'!$L:$P,5,FALSE)/1000,3)</f>
        <v>46255.478999999999</v>
      </c>
      <c r="P7362">
        <f t="shared" si="460"/>
        <v>1</v>
      </c>
      <c r="Q7362" t="s">
        <v>18</v>
      </c>
    </row>
    <row r="7363" spans="1:17" x14ac:dyDescent="0.25">
      <c r="A7363" s="5">
        <v>110213021971</v>
      </c>
      <c r="B7363" s="6">
        <v>43435</v>
      </c>
      <c r="C7363">
        <v>7000</v>
      </c>
      <c r="D7363">
        <v>1000</v>
      </c>
      <c r="E7363">
        <v>73</v>
      </c>
      <c r="H7363" s="6">
        <f t="shared" ref="H7363:H7426" si="461">EOMONTH(B7363,-2)+1</f>
        <v>43405</v>
      </c>
      <c r="I7363">
        <f>SUMIFS('[1]Monthly unit'!$C:$C,'[1]Monthly unit'!$A:$A,'[1]Final sheet'!A7363,'[1]Monthly unit'!$B:$B,'[1]Final sheet'!H7363)</f>
        <v>47</v>
      </c>
      <c r="J7363">
        <f t="shared" ref="J7363:J7426" si="462">MONTH(H7363)</f>
        <v>11</v>
      </c>
      <c r="K7363">
        <f t="shared" ref="K7363:K7426" si="463">YEAR(H7363)</f>
        <v>2018</v>
      </c>
      <c r="L7363">
        <f>ROUND(VLOOKUP(H7363,'[1]Feeder energy'!$L:$P,2,FALSE)/1000,3)</f>
        <v>34621.296999999999</v>
      </c>
      <c r="M7363">
        <f>ROUND(VLOOKUP(H7363,'[1]Feeder energy'!$L:$P,3,FALSE)/1000,3)</f>
        <v>43098.326999999997</v>
      </c>
      <c r="N7363">
        <f>ROUND(VLOOKUP(H7363,'[1]Feeder energy'!$L:$P,4,FALSE)/1000,3)</f>
        <v>42569.258999999998</v>
      </c>
      <c r="O7363">
        <f>ROUND(VLOOKUP(H7363,'[1]Feeder energy'!$L:$P,5,FALSE)/1000,3)</f>
        <v>46255.478999999999</v>
      </c>
      <c r="P7363">
        <f t="shared" si="460"/>
        <v>1</v>
      </c>
      <c r="Q7363" t="s">
        <v>18</v>
      </c>
    </row>
    <row r="7364" spans="1:17" x14ac:dyDescent="0.25">
      <c r="A7364" s="5">
        <v>110213022418</v>
      </c>
      <c r="B7364" s="6">
        <v>43435</v>
      </c>
      <c r="C7364">
        <v>5424</v>
      </c>
      <c r="D7364">
        <v>345</v>
      </c>
      <c r="E7364">
        <v>2</v>
      </c>
      <c r="H7364" s="6">
        <f t="shared" si="461"/>
        <v>43405</v>
      </c>
      <c r="I7364">
        <f>SUMIFS('[1]Monthly unit'!$C:$C,'[1]Monthly unit'!$A:$A,'[1]Final sheet'!A7364,'[1]Monthly unit'!$B:$B,'[1]Final sheet'!H7364)</f>
        <v>90</v>
      </c>
      <c r="J7364">
        <f t="shared" si="462"/>
        <v>11</v>
      </c>
      <c r="K7364">
        <f t="shared" si="463"/>
        <v>2018</v>
      </c>
      <c r="L7364">
        <f>ROUND(VLOOKUP(H7364,'[1]Feeder energy'!$L:$P,2,FALSE)/1000,3)</f>
        <v>34621.296999999999</v>
      </c>
      <c r="M7364">
        <f>ROUND(VLOOKUP(H7364,'[1]Feeder energy'!$L:$P,3,FALSE)/1000,3)</f>
        <v>43098.326999999997</v>
      </c>
      <c r="N7364">
        <f>ROUND(VLOOKUP(H7364,'[1]Feeder energy'!$L:$P,4,FALSE)/1000,3)</f>
        <v>42569.258999999998</v>
      </c>
      <c r="O7364">
        <f>ROUND(VLOOKUP(H7364,'[1]Feeder energy'!$L:$P,5,FALSE)/1000,3)</f>
        <v>46255.478999999999</v>
      </c>
      <c r="P7364">
        <f t="shared" si="460"/>
        <v>1</v>
      </c>
      <c r="Q7364" t="s">
        <v>19</v>
      </c>
    </row>
    <row r="7365" spans="1:17" x14ac:dyDescent="0.25">
      <c r="A7365" s="5">
        <v>110213024785</v>
      </c>
      <c r="B7365" s="6">
        <v>43435</v>
      </c>
      <c r="C7365">
        <v>108001</v>
      </c>
      <c r="D7365">
        <v>20000</v>
      </c>
      <c r="E7365">
        <v>18</v>
      </c>
      <c r="H7365" s="6">
        <f t="shared" si="461"/>
        <v>43405</v>
      </c>
      <c r="I7365">
        <f>SUMIFS('[1]Monthly unit'!$C:$C,'[1]Monthly unit'!$A:$A,'[1]Final sheet'!A7365,'[1]Monthly unit'!$B:$B,'[1]Final sheet'!H7365)</f>
        <v>444</v>
      </c>
      <c r="J7365">
        <f t="shared" si="462"/>
        <v>11</v>
      </c>
      <c r="K7365">
        <f t="shared" si="463"/>
        <v>2018</v>
      </c>
      <c r="L7365">
        <f>ROUND(VLOOKUP(H7365,'[1]Feeder energy'!$L:$P,2,FALSE)/1000,3)</f>
        <v>34621.296999999999</v>
      </c>
      <c r="M7365">
        <f>ROUND(VLOOKUP(H7365,'[1]Feeder energy'!$L:$P,3,FALSE)/1000,3)</f>
        <v>43098.326999999997</v>
      </c>
      <c r="N7365">
        <f>ROUND(VLOOKUP(H7365,'[1]Feeder energy'!$L:$P,4,FALSE)/1000,3)</f>
        <v>42569.258999999998</v>
      </c>
      <c r="O7365">
        <f>ROUND(VLOOKUP(H7365,'[1]Feeder energy'!$L:$P,5,FALSE)/1000,3)</f>
        <v>46255.478999999999</v>
      </c>
      <c r="P7365">
        <f t="shared" si="460"/>
        <v>1</v>
      </c>
      <c r="Q7365" t="s">
        <v>18</v>
      </c>
    </row>
    <row r="7366" spans="1:17" x14ac:dyDescent="0.25">
      <c r="A7366" s="5">
        <v>110213025327</v>
      </c>
      <c r="B7366" s="6">
        <v>43435</v>
      </c>
      <c r="C7366">
        <v>5883</v>
      </c>
      <c r="D7366">
        <v>5883</v>
      </c>
      <c r="E7366">
        <v>270</v>
      </c>
      <c r="H7366" s="6">
        <f t="shared" si="461"/>
        <v>43405</v>
      </c>
      <c r="I7366">
        <f>SUMIFS('[1]Monthly unit'!$C:$C,'[1]Monthly unit'!$A:$A,'[1]Final sheet'!A7366,'[1]Monthly unit'!$B:$B,'[1]Final sheet'!H7366)</f>
        <v>117</v>
      </c>
      <c r="J7366">
        <f t="shared" si="462"/>
        <v>11</v>
      </c>
      <c r="K7366">
        <f t="shared" si="463"/>
        <v>2018</v>
      </c>
      <c r="L7366">
        <f>ROUND(VLOOKUP(H7366,'[1]Feeder energy'!$L:$P,2,FALSE)/1000,3)</f>
        <v>34621.296999999999</v>
      </c>
      <c r="M7366">
        <f>ROUND(VLOOKUP(H7366,'[1]Feeder energy'!$L:$P,3,FALSE)/1000,3)</f>
        <v>43098.326999999997</v>
      </c>
      <c r="N7366">
        <f>ROUND(VLOOKUP(H7366,'[1]Feeder energy'!$L:$P,4,FALSE)/1000,3)</f>
        <v>42569.258999999998</v>
      </c>
      <c r="O7366">
        <f>ROUND(VLOOKUP(H7366,'[1]Feeder energy'!$L:$P,5,FALSE)/1000,3)</f>
        <v>46255.478999999999</v>
      </c>
      <c r="P7366">
        <f t="shared" si="460"/>
        <v>1</v>
      </c>
      <c r="Q7366" t="s">
        <v>18</v>
      </c>
    </row>
    <row r="7367" spans="1:17" x14ac:dyDescent="0.25">
      <c r="A7367" s="5">
        <v>110213027767</v>
      </c>
      <c r="B7367" s="6">
        <v>43435</v>
      </c>
      <c r="C7367">
        <v>0</v>
      </c>
      <c r="H7367" s="6">
        <f t="shared" si="461"/>
        <v>43405</v>
      </c>
      <c r="I7367">
        <f>SUMIFS('[1]Monthly unit'!$C:$C,'[1]Monthly unit'!$A:$A,'[1]Final sheet'!A7367,'[1]Monthly unit'!$B:$B,'[1]Final sheet'!H7367)</f>
        <v>0</v>
      </c>
      <c r="J7367">
        <f t="shared" si="462"/>
        <v>11</v>
      </c>
      <c r="K7367">
        <f t="shared" si="463"/>
        <v>2018</v>
      </c>
      <c r="L7367">
        <f>ROUND(VLOOKUP(H7367,'[1]Feeder energy'!$L:$P,2,FALSE)/1000,3)</f>
        <v>34621.296999999999</v>
      </c>
      <c r="M7367">
        <f>ROUND(VLOOKUP(H7367,'[1]Feeder energy'!$L:$P,3,FALSE)/1000,3)</f>
        <v>43098.326999999997</v>
      </c>
      <c r="N7367">
        <f>ROUND(VLOOKUP(H7367,'[1]Feeder energy'!$L:$P,4,FALSE)/1000,3)</f>
        <v>42569.258999999998</v>
      </c>
      <c r="O7367">
        <f>ROUND(VLOOKUP(H7367,'[1]Feeder energy'!$L:$P,5,FALSE)/1000,3)</f>
        <v>46255.478999999999</v>
      </c>
      <c r="P7367">
        <f t="shared" si="460"/>
        <v>0</v>
      </c>
      <c r="Q7367" t="s">
        <v>18</v>
      </c>
    </row>
    <row r="7368" spans="1:17" x14ac:dyDescent="0.25">
      <c r="A7368" s="5">
        <v>110214000636</v>
      </c>
      <c r="B7368" s="6">
        <v>43435</v>
      </c>
      <c r="C7368">
        <v>32000</v>
      </c>
      <c r="D7368">
        <v>10000</v>
      </c>
      <c r="E7368">
        <v>59</v>
      </c>
      <c r="H7368" s="6">
        <f t="shared" si="461"/>
        <v>43405</v>
      </c>
      <c r="I7368">
        <f>SUMIFS('[1]Monthly unit'!$C:$C,'[1]Monthly unit'!$A:$A,'[1]Final sheet'!A7368,'[1]Monthly unit'!$B:$B,'[1]Final sheet'!H7368)</f>
        <v>190</v>
      </c>
      <c r="J7368">
        <f t="shared" si="462"/>
        <v>11</v>
      </c>
      <c r="K7368">
        <f t="shared" si="463"/>
        <v>2018</v>
      </c>
      <c r="L7368">
        <f>ROUND(VLOOKUP(H7368,'[1]Feeder energy'!$L:$P,2,FALSE)/1000,3)</f>
        <v>34621.296999999999</v>
      </c>
      <c r="M7368">
        <f>ROUND(VLOOKUP(H7368,'[1]Feeder energy'!$L:$P,3,FALSE)/1000,3)</f>
        <v>43098.326999999997</v>
      </c>
      <c r="N7368">
        <f>ROUND(VLOOKUP(H7368,'[1]Feeder energy'!$L:$P,4,FALSE)/1000,3)</f>
        <v>42569.258999999998</v>
      </c>
      <c r="O7368">
        <f>ROUND(VLOOKUP(H7368,'[1]Feeder energy'!$L:$P,5,FALSE)/1000,3)</f>
        <v>46255.478999999999</v>
      </c>
      <c r="P7368">
        <f t="shared" si="460"/>
        <v>1</v>
      </c>
      <c r="Q7368" t="s">
        <v>18</v>
      </c>
    </row>
    <row r="7369" spans="1:17" x14ac:dyDescent="0.25">
      <c r="A7369" s="5">
        <v>110214001349</v>
      </c>
      <c r="B7369" s="6">
        <v>43435</v>
      </c>
      <c r="C7369">
        <v>10000</v>
      </c>
      <c r="D7369">
        <v>10000</v>
      </c>
      <c r="E7369">
        <v>86</v>
      </c>
      <c r="H7369" s="6">
        <f t="shared" si="461"/>
        <v>43405</v>
      </c>
      <c r="I7369">
        <f>SUMIFS('[1]Monthly unit'!$C:$C,'[1]Monthly unit'!$A:$A,'[1]Final sheet'!A7369,'[1]Monthly unit'!$B:$B,'[1]Final sheet'!H7369)</f>
        <v>100</v>
      </c>
      <c r="J7369">
        <f t="shared" si="462"/>
        <v>11</v>
      </c>
      <c r="K7369">
        <f t="shared" si="463"/>
        <v>2018</v>
      </c>
      <c r="L7369">
        <f>ROUND(VLOOKUP(H7369,'[1]Feeder energy'!$L:$P,2,FALSE)/1000,3)</f>
        <v>34621.296999999999</v>
      </c>
      <c r="M7369">
        <f>ROUND(VLOOKUP(H7369,'[1]Feeder energy'!$L:$P,3,FALSE)/1000,3)</f>
        <v>43098.326999999997</v>
      </c>
      <c r="N7369">
        <f>ROUND(VLOOKUP(H7369,'[1]Feeder energy'!$L:$P,4,FALSE)/1000,3)</f>
        <v>42569.258999999998</v>
      </c>
      <c r="O7369">
        <f>ROUND(VLOOKUP(H7369,'[1]Feeder energy'!$L:$P,5,FALSE)/1000,3)</f>
        <v>46255.478999999999</v>
      </c>
      <c r="P7369">
        <f t="shared" si="460"/>
        <v>1</v>
      </c>
      <c r="Q7369" t="s">
        <v>18</v>
      </c>
    </row>
    <row r="7370" spans="1:17" x14ac:dyDescent="0.25">
      <c r="A7370" s="5">
        <v>110214001363</v>
      </c>
      <c r="B7370" s="6">
        <v>43435</v>
      </c>
      <c r="C7370">
        <v>12000</v>
      </c>
      <c r="D7370">
        <v>6000</v>
      </c>
      <c r="E7370">
        <v>68</v>
      </c>
      <c r="H7370" s="6">
        <f t="shared" si="461"/>
        <v>43405</v>
      </c>
      <c r="I7370">
        <f>SUMIFS('[1]Monthly unit'!$C:$C,'[1]Monthly unit'!$A:$A,'[1]Final sheet'!A7370,'[1]Monthly unit'!$B:$B,'[1]Final sheet'!H7370)</f>
        <v>100</v>
      </c>
      <c r="J7370">
        <f t="shared" si="462"/>
        <v>11</v>
      </c>
      <c r="K7370">
        <f t="shared" si="463"/>
        <v>2018</v>
      </c>
      <c r="L7370">
        <f>ROUND(VLOOKUP(H7370,'[1]Feeder energy'!$L:$P,2,FALSE)/1000,3)</f>
        <v>34621.296999999999</v>
      </c>
      <c r="M7370">
        <f>ROUND(VLOOKUP(H7370,'[1]Feeder energy'!$L:$P,3,FALSE)/1000,3)</f>
        <v>43098.326999999997</v>
      </c>
      <c r="N7370">
        <f>ROUND(VLOOKUP(H7370,'[1]Feeder energy'!$L:$P,4,FALSE)/1000,3)</f>
        <v>42569.258999999998</v>
      </c>
      <c r="O7370">
        <f>ROUND(VLOOKUP(H7370,'[1]Feeder energy'!$L:$P,5,FALSE)/1000,3)</f>
        <v>46255.478999999999</v>
      </c>
      <c r="P7370">
        <f t="shared" si="460"/>
        <v>1</v>
      </c>
      <c r="Q7370" t="s">
        <v>18</v>
      </c>
    </row>
    <row r="7371" spans="1:17" x14ac:dyDescent="0.25">
      <c r="A7371" s="5">
        <v>110214002461</v>
      </c>
      <c r="B7371" s="6">
        <v>43435</v>
      </c>
      <c r="C7371">
        <v>12000</v>
      </c>
      <c r="D7371">
        <v>2000</v>
      </c>
      <c r="E7371">
        <v>64</v>
      </c>
      <c r="H7371" s="6">
        <f t="shared" si="461"/>
        <v>43405</v>
      </c>
      <c r="I7371">
        <f>SUMIFS('[1]Monthly unit'!$C:$C,'[1]Monthly unit'!$A:$A,'[1]Final sheet'!A7371,'[1]Monthly unit'!$B:$B,'[1]Final sheet'!H7371)</f>
        <v>78</v>
      </c>
      <c r="J7371">
        <f t="shared" si="462"/>
        <v>11</v>
      </c>
      <c r="K7371">
        <f t="shared" si="463"/>
        <v>2018</v>
      </c>
      <c r="L7371">
        <f>ROUND(VLOOKUP(H7371,'[1]Feeder energy'!$L:$P,2,FALSE)/1000,3)</f>
        <v>34621.296999999999</v>
      </c>
      <c r="M7371">
        <f>ROUND(VLOOKUP(H7371,'[1]Feeder energy'!$L:$P,3,FALSE)/1000,3)</f>
        <v>43098.326999999997</v>
      </c>
      <c r="N7371">
        <f>ROUND(VLOOKUP(H7371,'[1]Feeder energy'!$L:$P,4,FALSE)/1000,3)</f>
        <v>42569.258999999998</v>
      </c>
      <c r="O7371">
        <f>ROUND(VLOOKUP(H7371,'[1]Feeder energy'!$L:$P,5,FALSE)/1000,3)</f>
        <v>46255.478999999999</v>
      </c>
      <c r="P7371">
        <f t="shared" si="460"/>
        <v>1</v>
      </c>
      <c r="Q7371" t="s">
        <v>18</v>
      </c>
    </row>
    <row r="7372" spans="1:17" x14ac:dyDescent="0.25">
      <c r="A7372" s="5">
        <v>110214002464</v>
      </c>
      <c r="B7372" s="6">
        <v>43435</v>
      </c>
      <c r="C7372">
        <v>74000</v>
      </c>
      <c r="D7372">
        <v>12000</v>
      </c>
      <c r="E7372">
        <v>40</v>
      </c>
      <c r="H7372" s="6">
        <f t="shared" si="461"/>
        <v>43405</v>
      </c>
      <c r="I7372">
        <f>SUMIFS('[1]Monthly unit'!$C:$C,'[1]Monthly unit'!$A:$A,'[1]Final sheet'!A7372,'[1]Monthly unit'!$B:$B,'[1]Final sheet'!H7372)</f>
        <v>466</v>
      </c>
      <c r="J7372">
        <f t="shared" si="462"/>
        <v>11</v>
      </c>
      <c r="K7372">
        <f t="shared" si="463"/>
        <v>2018</v>
      </c>
      <c r="L7372">
        <f>ROUND(VLOOKUP(H7372,'[1]Feeder energy'!$L:$P,2,FALSE)/1000,3)</f>
        <v>34621.296999999999</v>
      </c>
      <c r="M7372">
        <f>ROUND(VLOOKUP(H7372,'[1]Feeder energy'!$L:$P,3,FALSE)/1000,3)</f>
        <v>43098.326999999997</v>
      </c>
      <c r="N7372">
        <f>ROUND(VLOOKUP(H7372,'[1]Feeder energy'!$L:$P,4,FALSE)/1000,3)</f>
        <v>42569.258999999998</v>
      </c>
      <c r="O7372">
        <f>ROUND(VLOOKUP(H7372,'[1]Feeder energy'!$L:$P,5,FALSE)/1000,3)</f>
        <v>46255.478999999999</v>
      </c>
      <c r="P7372">
        <f t="shared" si="460"/>
        <v>1</v>
      </c>
      <c r="Q7372" t="s">
        <v>18</v>
      </c>
    </row>
    <row r="7373" spans="1:17" x14ac:dyDescent="0.25">
      <c r="A7373" s="5">
        <v>110214002466</v>
      </c>
      <c r="B7373" s="6">
        <v>43435</v>
      </c>
      <c r="C7373">
        <v>20000</v>
      </c>
      <c r="D7373">
        <v>10000</v>
      </c>
      <c r="E7373">
        <v>64</v>
      </c>
      <c r="H7373" s="6">
        <f t="shared" si="461"/>
        <v>43405</v>
      </c>
      <c r="I7373">
        <f>SUMIFS('[1]Monthly unit'!$C:$C,'[1]Monthly unit'!$A:$A,'[1]Final sheet'!A7373,'[1]Monthly unit'!$B:$B,'[1]Final sheet'!H7373)</f>
        <v>123</v>
      </c>
      <c r="J7373">
        <f t="shared" si="462"/>
        <v>11</v>
      </c>
      <c r="K7373">
        <f t="shared" si="463"/>
        <v>2018</v>
      </c>
      <c r="L7373">
        <f>ROUND(VLOOKUP(H7373,'[1]Feeder energy'!$L:$P,2,FALSE)/1000,3)</f>
        <v>34621.296999999999</v>
      </c>
      <c r="M7373">
        <f>ROUND(VLOOKUP(H7373,'[1]Feeder energy'!$L:$P,3,FALSE)/1000,3)</f>
        <v>43098.326999999997</v>
      </c>
      <c r="N7373">
        <f>ROUND(VLOOKUP(H7373,'[1]Feeder energy'!$L:$P,4,FALSE)/1000,3)</f>
        <v>42569.258999999998</v>
      </c>
      <c r="O7373">
        <f>ROUND(VLOOKUP(H7373,'[1]Feeder energy'!$L:$P,5,FALSE)/1000,3)</f>
        <v>46255.478999999999</v>
      </c>
      <c r="P7373">
        <f t="shared" si="460"/>
        <v>1</v>
      </c>
      <c r="Q7373" t="s">
        <v>18</v>
      </c>
    </row>
    <row r="7374" spans="1:17" x14ac:dyDescent="0.25">
      <c r="A7374" s="5">
        <v>110214002885</v>
      </c>
      <c r="B7374" s="6">
        <v>43435</v>
      </c>
      <c r="C7374">
        <v>90000</v>
      </c>
      <c r="D7374">
        <v>10000</v>
      </c>
      <c r="E7374">
        <v>9</v>
      </c>
      <c r="H7374" s="6">
        <f t="shared" si="461"/>
        <v>43405</v>
      </c>
      <c r="I7374">
        <f>SUMIFS('[1]Monthly unit'!$C:$C,'[1]Monthly unit'!$A:$A,'[1]Final sheet'!A7374,'[1]Monthly unit'!$B:$B,'[1]Final sheet'!H7374)</f>
        <v>0</v>
      </c>
      <c r="J7374">
        <f t="shared" si="462"/>
        <v>11</v>
      </c>
      <c r="K7374">
        <f t="shared" si="463"/>
        <v>2018</v>
      </c>
      <c r="L7374">
        <f>ROUND(VLOOKUP(H7374,'[1]Feeder energy'!$L:$P,2,FALSE)/1000,3)</f>
        <v>34621.296999999999</v>
      </c>
      <c r="M7374">
        <f>ROUND(VLOOKUP(H7374,'[1]Feeder energy'!$L:$P,3,FALSE)/1000,3)</f>
        <v>43098.326999999997</v>
      </c>
      <c r="N7374">
        <f>ROUND(VLOOKUP(H7374,'[1]Feeder energy'!$L:$P,4,FALSE)/1000,3)</f>
        <v>42569.258999999998</v>
      </c>
      <c r="O7374">
        <f>ROUND(VLOOKUP(H7374,'[1]Feeder energy'!$L:$P,5,FALSE)/1000,3)</f>
        <v>46255.478999999999</v>
      </c>
      <c r="P7374">
        <f t="shared" si="460"/>
        <v>1</v>
      </c>
      <c r="Q7374" t="s">
        <v>18</v>
      </c>
    </row>
    <row r="7375" spans="1:17" x14ac:dyDescent="0.25">
      <c r="A7375" s="5">
        <v>110214002901</v>
      </c>
      <c r="B7375" s="6">
        <v>43435</v>
      </c>
      <c r="C7375">
        <v>52317</v>
      </c>
      <c r="D7375">
        <v>10000</v>
      </c>
      <c r="E7375">
        <v>64</v>
      </c>
      <c r="H7375" s="6">
        <f t="shared" si="461"/>
        <v>43405</v>
      </c>
      <c r="I7375">
        <f>SUMIFS('[1]Monthly unit'!$C:$C,'[1]Monthly unit'!$A:$A,'[1]Final sheet'!A7375,'[1]Monthly unit'!$B:$B,'[1]Final sheet'!H7375)</f>
        <v>450</v>
      </c>
      <c r="J7375">
        <f t="shared" si="462"/>
        <v>11</v>
      </c>
      <c r="K7375">
        <f t="shared" si="463"/>
        <v>2018</v>
      </c>
      <c r="L7375">
        <f>ROUND(VLOOKUP(H7375,'[1]Feeder energy'!$L:$P,2,FALSE)/1000,3)</f>
        <v>34621.296999999999</v>
      </c>
      <c r="M7375">
        <f>ROUND(VLOOKUP(H7375,'[1]Feeder energy'!$L:$P,3,FALSE)/1000,3)</f>
        <v>43098.326999999997</v>
      </c>
      <c r="N7375">
        <f>ROUND(VLOOKUP(H7375,'[1]Feeder energy'!$L:$P,4,FALSE)/1000,3)</f>
        <v>42569.258999999998</v>
      </c>
      <c r="O7375">
        <f>ROUND(VLOOKUP(H7375,'[1]Feeder energy'!$L:$P,5,FALSE)/1000,3)</f>
        <v>46255.478999999999</v>
      </c>
      <c r="P7375">
        <f t="shared" si="460"/>
        <v>1</v>
      </c>
      <c r="Q7375" t="s">
        <v>18</v>
      </c>
    </row>
    <row r="7376" spans="1:17" x14ac:dyDescent="0.25">
      <c r="A7376" s="5">
        <v>110214003597</v>
      </c>
      <c r="B7376" s="6">
        <v>43435</v>
      </c>
      <c r="C7376">
        <v>136745</v>
      </c>
      <c r="D7376">
        <v>25000</v>
      </c>
      <c r="E7376">
        <v>2</v>
      </c>
      <c r="H7376" s="6">
        <f t="shared" si="461"/>
        <v>43405</v>
      </c>
      <c r="I7376">
        <f>SUMIFS('[1]Monthly unit'!$C:$C,'[1]Monthly unit'!$A:$A,'[1]Final sheet'!A7376,'[1]Monthly unit'!$B:$B,'[1]Final sheet'!H7376)</f>
        <v>797</v>
      </c>
      <c r="J7376">
        <f t="shared" si="462"/>
        <v>11</v>
      </c>
      <c r="K7376">
        <f t="shared" si="463"/>
        <v>2018</v>
      </c>
      <c r="L7376">
        <f>ROUND(VLOOKUP(H7376,'[1]Feeder energy'!$L:$P,2,FALSE)/1000,3)</f>
        <v>34621.296999999999</v>
      </c>
      <c r="M7376">
        <f>ROUND(VLOOKUP(H7376,'[1]Feeder energy'!$L:$P,3,FALSE)/1000,3)</f>
        <v>43098.326999999997</v>
      </c>
      <c r="N7376">
        <f>ROUND(VLOOKUP(H7376,'[1]Feeder energy'!$L:$P,4,FALSE)/1000,3)</f>
        <v>42569.258999999998</v>
      </c>
      <c r="O7376">
        <f>ROUND(VLOOKUP(H7376,'[1]Feeder energy'!$L:$P,5,FALSE)/1000,3)</f>
        <v>46255.478999999999</v>
      </c>
      <c r="P7376">
        <f t="shared" si="460"/>
        <v>1</v>
      </c>
      <c r="Q7376" t="s">
        <v>18</v>
      </c>
    </row>
    <row r="7377" spans="1:17" x14ac:dyDescent="0.25">
      <c r="A7377" s="5">
        <v>110214004744</v>
      </c>
      <c r="B7377" s="6">
        <v>43435</v>
      </c>
      <c r="C7377">
        <v>26000</v>
      </c>
      <c r="D7377">
        <v>6000</v>
      </c>
      <c r="E7377">
        <v>54</v>
      </c>
      <c r="H7377" s="6">
        <f t="shared" si="461"/>
        <v>43405</v>
      </c>
      <c r="I7377">
        <f>SUMIFS('[1]Monthly unit'!$C:$C,'[1]Monthly unit'!$A:$A,'[1]Final sheet'!A7377,'[1]Monthly unit'!$B:$B,'[1]Final sheet'!H7377)</f>
        <v>249</v>
      </c>
      <c r="J7377">
        <f t="shared" si="462"/>
        <v>11</v>
      </c>
      <c r="K7377">
        <f t="shared" si="463"/>
        <v>2018</v>
      </c>
      <c r="L7377">
        <f>ROUND(VLOOKUP(H7377,'[1]Feeder energy'!$L:$P,2,FALSE)/1000,3)</f>
        <v>34621.296999999999</v>
      </c>
      <c r="M7377">
        <f>ROUND(VLOOKUP(H7377,'[1]Feeder energy'!$L:$P,3,FALSE)/1000,3)</f>
        <v>43098.326999999997</v>
      </c>
      <c r="N7377">
        <f>ROUND(VLOOKUP(H7377,'[1]Feeder energy'!$L:$P,4,FALSE)/1000,3)</f>
        <v>42569.258999999998</v>
      </c>
      <c r="O7377">
        <f>ROUND(VLOOKUP(H7377,'[1]Feeder energy'!$L:$P,5,FALSE)/1000,3)</f>
        <v>46255.478999999999</v>
      </c>
      <c r="P7377">
        <f t="shared" si="460"/>
        <v>1</v>
      </c>
      <c r="Q7377" t="s">
        <v>19</v>
      </c>
    </row>
    <row r="7378" spans="1:17" x14ac:dyDescent="0.25">
      <c r="A7378" s="5">
        <v>110214004746</v>
      </c>
      <c r="B7378" s="6">
        <v>43435</v>
      </c>
      <c r="C7378">
        <v>10000</v>
      </c>
      <c r="D7378">
        <v>2500</v>
      </c>
      <c r="E7378">
        <v>4</v>
      </c>
      <c r="H7378" s="6">
        <f t="shared" si="461"/>
        <v>43405</v>
      </c>
      <c r="I7378">
        <f>SUMIFS('[1]Monthly unit'!$C:$C,'[1]Monthly unit'!$A:$A,'[1]Final sheet'!A7378,'[1]Monthly unit'!$B:$B,'[1]Final sheet'!H7378)</f>
        <v>100</v>
      </c>
      <c r="J7378">
        <f t="shared" si="462"/>
        <v>11</v>
      </c>
      <c r="K7378">
        <f t="shared" si="463"/>
        <v>2018</v>
      </c>
      <c r="L7378">
        <f>ROUND(VLOOKUP(H7378,'[1]Feeder energy'!$L:$P,2,FALSE)/1000,3)</f>
        <v>34621.296999999999</v>
      </c>
      <c r="M7378">
        <f>ROUND(VLOOKUP(H7378,'[1]Feeder energy'!$L:$P,3,FALSE)/1000,3)</f>
        <v>43098.326999999997</v>
      </c>
      <c r="N7378">
        <f>ROUND(VLOOKUP(H7378,'[1]Feeder energy'!$L:$P,4,FALSE)/1000,3)</f>
        <v>42569.258999999998</v>
      </c>
      <c r="O7378">
        <f>ROUND(VLOOKUP(H7378,'[1]Feeder energy'!$L:$P,5,FALSE)/1000,3)</f>
        <v>46255.478999999999</v>
      </c>
      <c r="P7378">
        <f t="shared" si="460"/>
        <v>1</v>
      </c>
      <c r="Q7378" t="s">
        <v>18</v>
      </c>
    </row>
    <row r="7379" spans="1:17" x14ac:dyDescent="0.25">
      <c r="A7379" s="5">
        <v>110214006932</v>
      </c>
      <c r="B7379" s="6">
        <v>43435</v>
      </c>
      <c r="C7379">
        <v>3000</v>
      </c>
      <c r="D7379">
        <v>3000</v>
      </c>
      <c r="E7379">
        <v>99</v>
      </c>
      <c r="H7379" s="6">
        <f t="shared" si="461"/>
        <v>43405</v>
      </c>
      <c r="I7379">
        <f>SUMIFS('[1]Monthly unit'!$C:$C,'[1]Monthly unit'!$A:$A,'[1]Final sheet'!A7379,'[1]Monthly unit'!$B:$B,'[1]Final sheet'!H7379)</f>
        <v>0</v>
      </c>
      <c r="J7379">
        <f t="shared" si="462"/>
        <v>11</v>
      </c>
      <c r="K7379">
        <f t="shared" si="463"/>
        <v>2018</v>
      </c>
      <c r="L7379">
        <f>ROUND(VLOOKUP(H7379,'[1]Feeder energy'!$L:$P,2,FALSE)/1000,3)</f>
        <v>34621.296999999999</v>
      </c>
      <c r="M7379">
        <f>ROUND(VLOOKUP(H7379,'[1]Feeder energy'!$L:$P,3,FALSE)/1000,3)</f>
        <v>43098.326999999997</v>
      </c>
      <c r="N7379">
        <f>ROUND(VLOOKUP(H7379,'[1]Feeder energy'!$L:$P,4,FALSE)/1000,3)</f>
        <v>42569.258999999998</v>
      </c>
      <c r="O7379">
        <f>ROUND(VLOOKUP(H7379,'[1]Feeder energy'!$L:$P,5,FALSE)/1000,3)</f>
        <v>46255.478999999999</v>
      </c>
      <c r="P7379">
        <f t="shared" si="460"/>
        <v>1</v>
      </c>
      <c r="Q7379" t="s">
        <v>19</v>
      </c>
    </row>
    <row r="7380" spans="1:17" x14ac:dyDescent="0.25">
      <c r="A7380" s="5">
        <v>110214007151</v>
      </c>
      <c r="B7380" s="6">
        <v>43435</v>
      </c>
      <c r="C7380">
        <v>4000</v>
      </c>
      <c r="D7380">
        <v>2000</v>
      </c>
      <c r="E7380">
        <v>124</v>
      </c>
      <c r="H7380" s="6">
        <f t="shared" si="461"/>
        <v>43405</v>
      </c>
      <c r="I7380">
        <f>SUMIFS('[1]Monthly unit'!$C:$C,'[1]Monthly unit'!$A:$A,'[1]Final sheet'!A7380,'[1]Monthly unit'!$B:$B,'[1]Final sheet'!H7380)</f>
        <v>36</v>
      </c>
      <c r="J7380">
        <f t="shared" si="462"/>
        <v>11</v>
      </c>
      <c r="K7380">
        <f t="shared" si="463"/>
        <v>2018</v>
      </c>
      <c r="L7380">
        <f>ROUND(VLOOKUP(H7380,'[1]Feeder energy'!$L:$P,2,FALSE)/1000,3)</f>
        <v>34621.296999999999</v>
      </c>
      <c r="M7380">
        <f>ROUND(VLOOKUP(H7380,'[1]Feeder energy'!$L:$P,3,FALSE)/1000,3)</f>
        <v>43098.326999999997</v>
      </c>
      <c r="N7380">
        <f>ROUND(VLOOKUP(H7380,'[1]Feeder energy'!$L:$P,4,FALSE)/1000,3)</f>
        <v>42569.258999999998</v>
      </c>
      <c r="O7380">
        <f>ROUND(VLOOKUP(H7380,'[1]Feeder energy'!$L:$P,5,FALSE)/1000,3)</f>
        <v>46255.478999999999</v>
      </c>
      <c r="P7380">
        <f t="shared" si="460"/>
        <v>1</v>
      </c>
      <c r="Q7380" t="s">
        <v>18</v>
      </c>
    </row>
    <row r="7381" spans="1:17" x14ac:dyDescent="0.25">
      <c r="A7381" s="5">
        <v>110214009022</v>
      </c>
      <c r="B7381" s="6">
        <v>43435</v>
      </c>
      <c r="C7381">
        <v>80000</v>
      </c>
      <c r="D7381">
        <v>20000</v>
      </c>
      <c r="E7381">
        <v>38</v>
      </c>
      <c r="H7381" s="6">
        <f t="shared" si="461"/>
        <v>43405</v>
      </c>
      <c r="I7381">
        <f>SUMIFS('[1]Monthly unit'!$C:$C,'[1]Monthly unit'!$A:$A,'[1]Final sheet'!A7381,'[1]Monthly unit'!$B:$B,'[1]Final sheet'!H7381)</f>
        <v>814</v>
      </c>
      <c r="J7381">
        <f t="shared" si="462"/>
        <v>11</v>
      </c>
      <c r="K7381">
        <f t="shared" si="463"/>
        <v>2018</v>
      </c>
      <c r="L7381">
        <f>ROUND(VLOOKUP(H7381,'[1]Feeder energy'!$L:$P,2,FALSE)/1000,3)</f>
        <v>34621.296999999999</v>
      </c>
      <c r="M7381">
        <f>ROUND(VLOOKUP(H7381,'[1]Feeder energy'!$L:$P,3,FALSE)/1000,3)</f>
        <v>43098.326999999997</v>
      </c>
      <c r="N7381">
        <f>ROUND(VLOOKUP(H7381,'[1]Feeder energy'!$L:$P,4,FALSE)/1000,3)</f>
        <v>42569.258999999998</v>
      </c>
      <c r="O7381">
        <f>ROUND(VLOOKUP(H7381,'[1]Feeder energy'!$L:$P,5,FALSE)/1000,3)</f>
        <v>46255.478999999999</v>
      </c>
      <c r="P7381">
        <f t="shared" si="460"/>
        <v>1</v>
      </c>
      <c r="Q7381" t="s">
        <v>18</v>
      </c>
    </row>
    <row r="7382" spans="1:17" x14ac:dyDescent="0.25">
      <c r="A7382" s="5">
        <v>110214009045</v>
      </c>
      <c r="B7382" s="6">
        <v>43435</v>
      </c>
      <c r="C7382">
        <v>80000</v>
      </c>
      <c r="D7382">
        <v>20000</v>
      </c>
      <c r="E7382">
        <v>38</v>
      </c>
      <c r="H7382" s="6">
        <f t="shared" si="461"/>
        <v>43405</v>
      </c>
      <c r="I7382">
        <f>SUMIFS('[1]Monthly unit'!$C:$C,'[1]Monthly unit'!$A:$A,'[1]Final sheet'!A7382,'[1]Monthly unit'!$B:$B,'[1]Final sheet'!H7382)</f>
        <v>362</v>
      </c>
      <c r="J7382">
        <f t="shared" si="462"/>
        <v>11</v>
      </c>
      <c r="K7382">
        <f t="shared" si="463"/>
        <v>2018</v>
      </c>
      <c r="L7382">
        <f>ROUND(VLOOKUP(H7382,'[1]Feeder energy'!$L:$P,2,FALSE)/1000,3)</f>
        <v>34621.296999999999</v>
      </c>
      <c r="M7382">
        <f>ROUND(VLOOKUP(H7382,'[1]Feeder energy'!$L:$P,3,FALSE)/1000,3)</f>
        <v>43098.326999999997</v>
      </c>
      <c r="N7382">
        <f>ROUND(VLOOKUP(H7382,'[1]Feeder energy'!$L:$P,4,FALSE)/1000,3)</f>
        <v>42569.258999999998</v>
      </c>
      <c r="O7382">
        <f>ROUND(VLOOKUP(H7382,'[1]Feeder energy'!$L:$P,5,FALSE)/1000,3)</f>
        <v>46255.478999999999</v>
      </c>
      <c r="P7382">
        <f t="shared" si="460"/>
        <v>1</v>
      </c>
      <c r="Q7382" t="s">
        <v>18</v>
      </c>
    </row>
    <row r="7383" spans="1:17" x14ac:dyDescent="0.25">
      <c r="A7383" s="5">
        <v>110214009050</v>
      </c>
      <c r="B7383" s="6">
        <v>43435</v>
      </c>
      <c r="C7383">
        <v>11000</v>
      </c>
      <c r="D7383">
        <v>6000</v>
      </c>
      <c r="E7383">
        <v>100</v>
      </c>
      <c r="H7383" s="6">
        <f t="shared" si="461"/>
        <v>43405</v>
      </c>
      <c r="I7383">
        <f>SUMIFS('[1]Monthly unit'!$C:$C,'[1]Monthly unit'!$A:$A,'[1]Final sheet'!A7383,'[1]Monthly unit'!$B:$B,'[1]Final sheet'!H7383)</f>
        <v>207</v>
      </c>
      <c r="J7383">
        <f t="shared" si="462"/>
        <v>11</v>
      </c>
      <c r="K7383">
        <f t="shared" si="463"/>
        <v>2018</v>
      </c>
      <c r="L7383">
        <f>ROUND(VLOOKUP(H7383,'[1]Feeder energy'!$L:$P,2,FALSE)/1000,3)</f>
        <v>34621.296999999999</v>
      </c>
      <c r="M7383">
        <f>ROUND(VLOOKUP(H7383,'[1]Feeder energy'!$L:$P,3,FALSE)/1000,3)</f>
        <v>43098.326999999997</v>
      </c>
      <c r="N7383">
        <f>ROUND(VLOOKUP(H7383,'[1]Feeder energy'!$L:$P,4,FALSE)/1000,3)</f>
        <v>42569.258999999998</v>
      </c>
      <c r="O7383">
        <f>ROUND(VLOOKUP(H7383,'[1]Feeder energy'!$L:$P,5,FALSE)/1000,3)</f>
        <v>46255.478999999999</v>
      </c>
      <c r="P7383">
        <f t="shared" si="460"/>
        <v>1</v>
      </c>
      <c r="Q7383" t="s">
        <v>18</v>
      </c>
    </row>
    <row r="7384" spans="1:17" x14ac:dyDescent="0.25">
      <c r="A7384" s="5">
        <v>110214009099</v>
      </c>
      <c r="B7384" s="6">
        <v>43435</v>
      </c>
      <c r="C7384">
        <v>80000</v>
      </c>
      <c r="D7384">
        <v>20000</v>
      </c>
      <c r="E7384">
        <v>38</v>
      </c>
      <c r="H7384" s="6">
        <f t="shared" si="461"/>
        <v>43405</v>
      </c>
      <c r="I7384">
        <f>SUMIFS('[1]Monthly unit'!$C:$C,'[1]Monthly unit'!$A:$A,'[1]Final sheet'!A7384,'[1]Monthly unit'!$B:$B,'[1]Final sheet'!H7384)</f>
        <v>658</v>
      </c>
      <c r="J7384">
        <f t="shared" si="462"/>
        <v>11</v>
      </c>
      <c r="K7384">
        <f t="shared" si="463"/>
        <v>2018</v>
      </c>
      <c r="L7384">
        <f>ROUND(VLOOKUP(H7384,'[1]Feeder energy'!$L:$P,2,FALSE)/1000,3)</f>
        <v>34621.296999999999</v>
      </c>
      <c r="M7384">
        <f>ROUND(VLOOKUP(H7384,'[1]Feeder energy'!$L:$P,3,FALSE)/1000,3)</f>
        <v>43098.326999999997</v>
      </c>
      <c r="N7384">
        <f>ROUND(VLOOKUP(H7384,'[1]Feeder energy'!$L:$P,4,FALSE)/1000,3)</f>
        <v>42569.258999999998</v>
      </c>
      <c r="O7384">
        <f>ROUND(VLOOKUP(H7384,'[1]Feeder energy'!$L:$P,5,FALSE)/1000,3)</f>
        <v>46255.478999999999</v>
      </c>
      <c r="P7384">
        <f t="shared" si="460"/>
        <v>1</v>
      </c>
      <c r="Q7384" t="s">
        <v>18</v>
      </c>
    </row>
    <row r="7385" spans="1:17" x14ac:dyDescent="0.25">
      <c r="A7385" s="5">
        <v>110214009107</v>
      </c>
      <c r="B7385" s="6">
        <v>43435</v>
      </c>
      <c r="C7385">
        <v>25000</v>
      </c>
      <c r="D7385">
        <v>15000</v>
      </c>
      <c r="E7385">
        <v>100</v>
      </c>
      <c r="H7385" s="6">
        <f t="shared" si="461"/>
        <v>43405</v>
      </c>
      <c r="I7385">
        <f>SUMIFS('[1]Monthly unit'!$C:$C,'[1]Monthly unit'!$A:$A,'[1]Final sheet'!A7385,'[1]Monthly unit'!$B:$B,'[1]Final sheet'!H7385)</f>
        <v>158</v>
      </c>
      <c r="J7385">
        <f t="shared" si="462"/>
        <v>11</v>
      </c>
      <c r="K7385">
        <f t="shared" si="463"/>
        <v>2018</v>
      </c>
      <c r="L7385">
        <f>ROUND(VLOOKUP(H7385,'[1]Feeder energy'!$L:$P,2,FALSE)/1000,3)</f>
        <v>34621.296999999999</v>
      </c>
      <c r="M7385">
        <f>ROUND(VLOOKUP(H7385,'[1]Feeder energy'!$L:$P,3,FALSE)/1000,3)</f>
        <v>43098.326999999997</v>
      </c>
      <c r="N7385">
        <f>ROUND(VLOOKUP(H7385,'[1]Feeder energy'!$L:$P,4,FALSE)/1000,3)</f>
        <v>42569.258999999998</v>
      </c>
      <c r="O7385">
        <f>ROUND(VLOOKUP(H7385,'[1]Feeder energy'!$L:$P,5,FALSE)/1000,3)</f>
        <v>46255.478999999999</v>
      </c>
      <c r="P7385">
        <f t="shared" si="460"/>
        <v>1</v>
      </c>
      <c r="Q7385" t="s">
        <v>18</v>
      </c>
    </row>
    <row r="7386" spans="1:17" x14ac:dyDescent="0.25">
      <c r="A7386" s="5">
        <v>110214009239</v>
      </c>
      <c r="B7386" s="6">
        <v>43435</v>
      </c>
      <c r="C7386">
        <v>12000</v>
      </c>
      <c r="D7386">
        <v>6000</v>
      </c>
      <c r="E7386">
        <v>93</v>
      </c>
      <c r="H7386" s="6">
        <f t="shared" si="461"/>
        <v>43405</v>
      </c>
      <c r="I7386">
        <f>SUMIFS('[1]Monthly unit'!$C:$C,'[1]Monthly unit'!$A:$A,'[1]Final sheet'!A7386,'[1]Monthly unit'!$B:$B,'[1]Final sheet'!H7386)</f>
        <v>0</v>
      </c>
      <c r="J7386">
        <f t="shared" si="462"/>
        <v>11</v>
      </c>
      <c r="K7386">
        <f t="shared" si="463"/>
        <v>2018</v>
      </c>
      <c r="L7386">
        <f>ROUND(VLOOKUP(H7386,'[1]Feeder energy'!$L:$P,2,FALSE)/1000,3)</f>
        <v>34621.296999999999</v>
      </c>
      <c r="M7386">
        <f>ROUND(VLOOKUP(H7386,'[1]Feeder energy'!$L:$P,3,FALSE)/1000,3)</f>
        <v>43098.326999999997</v>
      </c>
      <c r="N7386">
        <f>ROUND(VLOOKUP(H7386,'[1]Feeder energy'!$L:$P,4,FALSE)/1000,3)</f>
        <v>42569.258999999998</v>
      </c>
      <c r="O7386">
        <f>ROUND(VLOOKUP(H7386,'[1]Feeder energy'!$L:$P,5,FALSE)/1000,3)</f>
        <v>46255.478999999999</v>
      </c>
      <c r="P7386">
        <f t="shared" si="460"/>
        <v>1</v>
      </c>
      <c r="Q7386" t="s">
        <v>19</v>
      </c>
    </row>
    <row r="7387" spans="1:17" x14ac:dyDescent="0.25">
      <c r="A7387" s="5">
        <v>110214009247</v>
      </c>
      <c r="B7387" s="6">
        <v>43435</v>
      </c>
      <c r="C7387">
        <v>60000</v>
      </c>
      <c r="D7387">
        <v>20000</v>
      </c>
      <c r="E7387">
        <v>7</v>
      </c>
      <c r="H7387" s="6">
        <f t="shared" si="461"/>
        <v>43405</v>
      </c>
      <c r="I7387">
        <f>SUMIFS('[1]Monthly unit'!$C:$C,'[1]Monthly unit'!$A:$A,'[1]Final sheet'!A7387,'[1]Monthly unit'!$B:$B,'[1]Final sheet'!H7387)</f>
        <v>0</v>
      </c>
      <c r="J7387">
        <f t="shared" si="462"/>
        <v>11</v>
      </c>
      <c r="K7387">
        <f t="shared" si="463"/>
        <v>2018</v>
      </c>
      <c r="L7387">
        <f>ROUND(VLOOKUP(H7387,'[1]Feeder energy'!$L:$P,2,FALSE)/1000,3)</f>
        <v>34621.296999999999</v>
      </c>
      <c r="M7387">
        <f>ROUND(VLOOKUP(H7387,'[1]Feeder energy'!$L:$P,3,FALSE)/1000,3)</f>
        <v>43098.326999999997</v>
      </c>
      <c r="N7387">
        <f>ROUND(VLOOKUP(H7387,'[1]Feeder energy'!$L:$P,4,FALSE)/1000,3)</f>
        <v>42569.258999999998</v>
      </c>
      <c r="O7387">
        <f>ROUND(VLOOKUP(H7387,'[1]Feeder energy'!$L:$P,5,FALSE)/1000,3)</f>
        <v>46255.478999999999</v>
      </c>
      <c r="P7387">
        <f t="shared" si="460"/>
        <v>1</v>
      </c>
      <c r="Q7387" t="s">
        <v>19</v>
      </c>
    </row>
    <row r="7388" spans="1:17" x14ac:dyDescent="0.25">
      <c r="A7388" s="5">
        <v>110214009250</v>
      </c>
      <c r="B7388" s="6">
        <v>43435</v>
      </c>
      <c r="C7388">
        <v>12500</v>
      </c>
      <c r="D7388">
        <v>1000</v>
      </c>
      <c r="E7388">
        <v>164</v>
      </c>
      <c r="H7388" s="6">
        <f t="shared" si="461"/>
        <v>43405</v>
      </c>
      <c r="I7388">
        <f>SUMIFS('[1]Monthly unit'!$C:$C,'[1]Monthly unit'!$A:$A,'[1]Final sheet'!A7388,'[1]Monthly unit'!$B:$B,'[1]Final sheet'!H7388)</f>
        <v>67</v>
      </c>
      <c r="J7388">
        <f t="shared" si="462"/>
        <v>11</v>
      </c>
      <c r="K7388">
        <f t="shared" si="463"/>
        <v>2018</v>
      </c>
      <c r="L7388">
        <f>ROUND(VLOOKUP(H7388,'[1]Feeder energy'!$L:$P,2,FALSE)/1000,3)</f>
        <v>34621.296999999999</v>
      </c>
      <c r="M7388">
        <f>ROUND(VLOOKUP(H7388,'[1]Feeder energy'!$L:$P,3,FALSE)/1000,3)</f>
        <v>43098.326999999997</v>
      </c>
      <c r="N7388">
        <f>ROUND(VLOOKUP(H7388,'[1]Feeder energy'!$L:$P,4,FALSE)/1000,3)</f>
        <v>42569.258999999998</v>
      </c>
      <c r="O7388">
        <f>ROUND(VLOOKUP(H7388,'[1]Feeder energy'!$L:$P,5,FALSE)/1000,3)</f>
        <v>46255.478999999999</v>
      </c>
      <c r="P7388">
        <f t="shared" si="460"/>
        <v>1</v>
      </c>
      <c r="Q7388" t="s">
        <v>19</v>
      </c>
    </row>
    <row r="7389" spans="1:17" x14ac:dyDescent="0.25">
      <c r="A7389" s="5">
        <v>110214011344</v>
      </c>
      <c r="B7389" s="6">
        <v>43435</v>
      </c>
      <c r="C7389">
        <v>0</v>
      </c>
      <c r="H7389" s="6">
        <f t="shared" si="461"/>
        <v>43405</v>
      </c>
      <c r="I7389">
        <f>SUMIFS('[1]Monthly unit'!$C:$C,'[1]Monthly unit'!$A:$A,'[1]Final sheet'!A7389,'[1]Monthly unit'!$B:$B,'[1]Final sheet'!H7389)</f>
        <v>12</v>
      </c>
      <c r="J7389">
        <f t="shared" si="462"/>
        <v>11</v>
      </c>
      <c r="K7389">
        <f t="shared" si="463"/>
        <v>2018</v>
      </c>
      <c r="L7389">
        <f>ROUND(VLOOKUP(H7389,'[1]Feeder energy'!$L:$P,2,FALSE)/1000,3)</f>
        <v>34621.296999999999</v>
      </c>
      <c r="M7389">
        <f>ROUND(VLOOKUP(H7389,'[1]Feeder energy'!$L:$P,3,FALSE)/1000,3)</f>
        <v>43098.326999999997</v>
      </c>
      <c r="N7389">
        <f>ROUND(VLOOKUP(H7389,'[1]Feeder energy'!$L:$P,4,FALSE)/1000,3)</f>
        <v>42569.258999999998</v>
      </c>
      <c r="O7389">
        <f>ROUND(VLOOKUP(H7389,'[1]Feeder energy'!$L:$P,5,FALSE)/1000,3)</f>
        <v>46255.478999999999</v>
      </c>
      <c r="P7389">
        <f t="shared" si="460"/>
        <v>0</v>
      </c>
      <c r="Q7389" t="s">
        <v>18</v>
      </c>
    </row>
    <row r="7390" spans="1:17" x14ac:dyDescent="0.25">
      <c r="A7390" s="5">
        <v>110214011802</v>
      </c>
      <c r="B7390" s="6">
        <v>43435</v>
      </c>
      <c r="C7390">
        <v>6000</v>
      </c>
      <c r="D7390">
        <v>6000</v>
      </c>
      <c r="E7390">
        <v>191</v>
      </c>
      <c r="H7390" s="6">
        <f t="shared" si="461"/>
        <v>43405</v>
      </c>
      <c r="I7390">
        <f>SUMIFS('[1]Monthly unit'!$C:$C,'[1]Monthly unit'!$A:$A,'[1]Final sheet'!A7390,'[1]Monthly unit'!$B:$B,'[1]Final sheet'!H7390)</f>
        <v>0</v>
      </c>
      <c r="J7390">
        <f t="shared" si="462"/>
        <v>11</v>
      </c>
      <c r="K7390">
        <f t="shared" si="463"/>
        <v>2018</v>
      </c>
      <c r="L7390">
        <f>ROUND(VLOOKUP(H7390,'[1]Feeder energy'!$L:$P,2,FALSE)/1000,3)</f>
        <v>34621.296999999999</v>
      </c>
      <c r="M7390">
        <f>ROUND(VLOOKUP(H7390,'[1]Feeder energy'!$L:$P,3,FALSE)/1000,3)</f>
        <v>43098.326999999997</v>
      </c>
      <c r="N7390">
        <f>ROUND(VLOOKUP(H7390,'[1]Feeder energy'!$L:$P,4,FALSE)/1000,3)</f>
        <v>42569.258999999998</v>
      </c>
      <c r="O7390">
        <f>ROUND(VLOOKUP(H7390,'[1]Feeder energy'!$L:$P,5,FALSE)/1000,3)</f>
        <v>46255.478999999999</v>
      </c>
      <c r="P7390">
        <f t="shared" si="460"/>
        <v>1</v>
      </c>
      <c r="Q7390" t="s">
        <v>18</v>
      </c>
    </row>
    <row r="7391" spans="1:17" x14ac:dyDescent="0.25">
      <c r="A7391" s="5">
        <v>110214011952</v>
      </c>
      <c r="B7391" s="6">
        <v>43435</v>
      </c>
      <c r="C7391">
        <v>51000</v>
      </c>
      <c r="D7391">
        <v>20000</v>
      </c>
      <c r="E7391">
        <v>3</v>
      </c>
      <c r="H7391" s="6">
        <f t="shared" si="461"/>
        <v>43405</v>
      </c>
      <c r="I7391">
        <f>SUMIFS('[1]Monthly unit'!$C:$C,'[1]Monthly unit'!$A:$A,'[1]Final sheet'!A7391,'[1]Monthly unit'!$B:$B,'[1]Final sheet'!H7391)</f>
        <v>262</v>
      </c>
      <c r="J7391">
        <f t="shared" si="462"/>
        <v>11</v>
      </c>
      <c r="K7391">
        <f t="shared" si="463"/>
        <v>2018</v>
      </c>
      <c r="L7391">
        <f>ROUND(VLOOKUP(H7391,'[1]Feeder energy'!$L:$P,2,FALSE)/1000,3)</f>
        <v>34621.296999999999</v>
      </c>
      <c r="M7391">
        <f>ROUND(VLOOKUP(H7391,'[1]Feeder energy'!$L:$P,3,FALSE)/1000,3)</f>
        <v>43098.326999999997</v>
      </c>
      <c r="N7391">
        <f>ROUND(VLOOKUP(H7391,'[1]Feeder energy'!$L:$P,4,FALSE)/1000,3)</f>
        <v>42569.258999999998</v>
      </c>
      <c r="O7391">
        <f>ROUND(VLOOKUP(H7391,'[1]Feeder energy'!$L:$P,5,FALSE)/1000,3)</f>
        <v>46255.478999999999</v>
      </c>
      <c r="P7391">
        <f t="shared" si="460"/>
        <v>1</v>
      </c>
      <c r="Q7391" t="s">
        <v>18</v>
      </c>
    </row>
    <row r="7392" spans="1:17" x14ac:dyDescent="0.25">
      <c r="A7392" s="5">
        <v>110214012152</v>
      </c>
      <c r="B7392" s="6">
        <v>43435</v>
      </c>
      <c r="C7392">
        <v>35000</v>
      </c>
      <c r="D7392">
        <v>6000</v>
      </c>
      <c r="E7392">
        <v>3</v>
      </c>
      <c r="H7392" s="6">
        <f t="shared" si="461"/>
        <v>43405</v>
      </c>
      <c r="I7392">
        <f>SUMIFS('[1]Monthly unit'!$C:$C,'[1]Monthly unit'!$A:$A,'[1]Final sheet'!A7392,'[1]Monthly unit'!$B:$B,'[1]Final sheet'!H7392)</f>
        <v>0</v>
      </c>
      <c r="J7392">
        <f t="shared" si="462"/>
        <v>11</v>
      </c>
      <c r="K7392">
        <f t="shared" si="463"/>
        <v>2018</v>
      </c>
      <c r="L7392">
        <f>ROUND(VLOOKUP(H7392,'[1]Feeder energy'!$L:$P,2,FALSE)/1000,3)</f>
        <v>34621.296999999999</v>
      </c>
      <c r="M7392">
        <f>ROUND(VLOOKUP(H7392,'[1]Feeder energy'!$L:$P,3,FALSE)/1000,3)</f>
        <v>43098.326999999997</v>
      </c>
      <c r="N7392">
        <f>ROUND(VLOOKUP(H7392,'[1]Feeder energy'!$L:$P,4,FALSE)/1000,3)</f>
        <v>42569.258999999998</v>
      </c>
      <c r="O7392">
        <f>ROUND(VLOOKUP(H7392,'[1]Feeder energy'!$L:$P,5,FALSE)/1000,3)</f>
        <v>46255.478999999999</v>
      </c>
      <c r="P7392">
        <f t="shared" si="460"/>
        <v>1</v>
      </c>
      <c r="Q7392" t="s">
        <v>18</v>
      </c>
    </row>
    <row r="7393" spans="1:17" x14ac:dyDescent="0.25">
      <c r="A7393" s="5">
        <v>110214012402</v>
      </c>
      <c r="B7393" s="6">
        <v>43435</v>
      </c>
      <c r="C7393">
        <v>10000</v>
      </c>
      <c r="D7393">
        <v>5000</v>
      </c>
      <c r="E7393">
        <v>114</v>
      </c>
      <c r="H7393" s="6">
        <f t="shared" si="461"/>
        <v>43405</v>
      </c>
      <c r="I7393">
        <f>SUMIFS('[1]Monthly unit'!$C:$C,'[1]Monthly unit'!$A:$A,'[1]Final sheet'!A7393,'[1]Monthly unit'!$B:$B,'[1]Final sheet'!H7393)</f>
        <v>123</v>
      </c>
      <c r="J7393">
        <f t="shared" si="462"/>
        <v>11</v>
      </c>
      <c r="K7393">
        <f t="shared" si="463"/>
        <v>2018</v>
      </c>
      <c r="L7393">
        <f>ROUND(VLOOKUP(H7393,'[1]Feeder energy'!$L:$P,2,FALSE)/1000,3)</f>
        <v>34621.296999999999</v>
      </c>
      <c r="M7393">
        <f>ROUND(VLOOKUP(H7393,'[1]Feeder energy'!$L:$P,3,FALSE)/1000,3)</f>
        <v>43098.326999999997</v>
      </c>
      <c r="N7393">
        <f>ROUND(VLOOKUP(H7393,'[1]Feeder energy'!$L:$P,4,FALSE)/1000,3)</f>
        <v>42569.258999999998</v>
      </c>
      <c r="O7393">
        <f>ROUND(VLOOKUP(H7393,'[1]Feeder energy'!$L:$P,5,FALSE)/1000,3)</f>
        <v>46255.478999999999</v>
      </c>
      <c r="P7393">
        <f t="shared" si="460"/>
        <v>1</v>
      </c>
      <c r="Q7393" t="s">
        <v>18</v>
      </c>
    </row>
    <row r="7394" spans="1:17" x14ac:dyDescent="0.25">
      <c r="A7394" s="5">
        <v>110214012454</v>
      </c>
      <c r="B7394" s="6">
        <v>43435</v>
      </c>
      <c r="C7394">
        <v>35000</v>
      </c>
      <c r="D7394">
        <v>9000</v>
      </c>
      <c r="E7394">
        <v>3</v>
      </c>
      <c r="H7394" s="6">
        <f t="shared" si="461"/>
        <v>43405</v>
      </c>
      <c r="I7394">
        <f>SUMIFS('[1]Monthly unit'!$C:$C,'[1]Monthly unit'!$A:$A,'[1]Final sheet'!A7394,'[1]Monthly unit'!$B:$B,'[1]Final sheet'!H7394)</f>
        <v>145</v>
      </c>
      <c r="J7394">
        <f t="shared" si="462"/>
        <v>11</v>
      </c>
      <c r="K7394">
        <f t="shared" si="463"/>
        <v>2018</v>
      </c>
      <c r="L7394">
        <f>ROUND(VLOOKUP(H7394,'[1]Feeder energy'!$L:$P,2,FALSE)/1000,3)</f>
        <v>34621.296999999999</v>
      </c>
      <c r="M7394">
        <f>ROUND(VLOOKUP(H7394,'[1]Feeder energy'!$L:$P,3,FALSE)/1000,3)</f>
        <v>43098.326999999997</v>
      </c>
      <c r="N7394">
        <f>ROUND(VLOOKUP(H7394,'[1]Feeder energy'!$L:$P,4,FALSE)/1000,3)</f>
        <v>42569.258999999998</v>
      </c>
      <c r="O7394">
        <f>ROUND(VLOOKUP(H7394,'[1]Feeder energy'!$L:$P,5,FALSE)/1000,3)</f>
        <v>46255.478999999999</v>
      </c>
      <c r="P7394">
        <f t="shared" si="460"/>
        <v>1</v>
      </c>
      <c r="Q7394" t="s">
        <v>18</v>
      </c>
    </row>
    <row r="7395" spans="1:17" x14ac:dyDescent="0.25">
      <c r="A7395" s="5">
        <v>110214012465</v>
      </c>
      <c r="B7395" s="6">
        <v>43435</v>
      </c>
      <c r="C7395">
        <v>30000</v>
      </c>
      <c r="D7395">
        <v>10000</v>
      </c>
      <c r="E7395">
        <v>5</v>
      </c>
      <c r="H7395" s="6">
        <f t="shared" si="461"/>
        <v>43405</v>
      </c>
      <c r="I7395">
        <f>SUMIFS('[1]Monthly unit'!$C:$C,'[1]Monthly unit'!$A:$A,'[1]Final sheet'!A7395,'[1]Monthly unit'!$B:$B,'[1]Final sheet'!H7395)</f>
        <v>528</v>
      </c>
      <c r="J7395">
        <f t="shared" si="462"/>
        <v>11</v>
      </c>
      <c r="K7395">
        <f t="shared" si="463"/>
        <v>2018</v>
      </c>
      <c r="L7395">
        <f>ROUND(VLOOKUP(H7395,'[1]Feeder energy'!$L:$P,2,FALSE)/1000,3)</f>
        <v>34621.296999999999</v>
      </c>
      <c r="M7395">
        <f>ROUND(VLOOKUP(H7395,'[1]Feeder energy'!$L:$P,3,FALSE)/1000,3)</f>
        <v>43098.326999999997</v>
      </c>
      <c r="N7395">
        <f>ROUND(VLOOKUP(H7395,'[1]Feeder energy'!$L:$P,4,FALSE)/1000,3)</f>
        <v>42569.258999999998</v>
      </c>
      <c r="O7395">
        <f>ROUND(VLOOKUP(H7395,'[1]Feeder energy'!$L:$P,5,FALSE)/1000,3)</f>
        <v>46255.478999999999</v>
      </c>
      <c r="P7395">
        <f t="shared" si="460"/>
        <v>1</v>
      </c>
      <c r="Q7395" t="s">
        <v>18</v>
      </c>
    </row>
    <row r="7396" spans="1:17" x14ac:dyDescent="0.25">
      <c r="A7396" s="5">
        <v>110214015076</v>
      </c>
      <c r="B7396" s="6">
        <v>43435</v>
      </c>
      <c r="C7396">
        <v>10000</v>
      </c>
      <c r="D7396">
        <v>5000</v>
      </c>
      <c r="E7396">
        <v>100</v>
      </c>
      <c r="H7396" s="6">
        <f t="shared" si="461"/>
        <v>43405</v>
      </c>
      <c r="I7396">
        <f>SUMIFS('[1]Monthly unit'!$C:$C,'[1]Monthly unit'!$A:$A,'[1]Final sheet'!A7396,'[1]Monthly unit'!$B:$B,'[1]Final sheet'!H7396)</f>
        <v>96</v>
      </c>
      <c r="J7396">
        <f t="shared" si="462"/>
        <v>11</v>
      </c>
      <c r="K7396">
        <f t="shared" si="463"/>
        <v>2018</v>
      </c>
      <c r="L7396">
        <f>ROUND(VLOOKUP(H7396,'[1]Feeder energy'!$L:$P,2,FALSE)/1000,3)</f>
        <v>34621.296999999999</v>
      </c>
      <c r="M7396">
        <f>ROUND(VLOOKUP(H7396,'[1]Feeder energy'!$L:$P,3,FALSE)/1000,3)</f>
        <v>43098.326999999997</v>
      </c>
      <c r="N7396">
        <f>ROUND(VLOOKUP(H7396,'[1]Feeder energy'!$L:$P,4,FALSE)/1000,3)</f>
        <v>42569.258999999998</v>
      </c>
      <c r="O7396">
        <f>ROUND(VLOOKUP(H7396,'[1]Feeder energy'!$L:$P,5,FALSE)/1000,3)</f>
        <v>46255.478999999999</v>
      </c>
      <c r="P7396">
        <f t="shared" si="460"/>
        <v>1</v>
      </c>
      <c r="Q7396" t="s">
        <v>18</v>
      </c>
    </row>
    <row r="7397" spans="1:17" x14ac:dyDescent="0.25">
      <c r="A7397" s="5">
        <v>110214015477</v>
      </c>
      <c r="B7397" s="6">
        <v>43435</v>
      </c>
      <c r="C7397">
        <v>20000</v>
      </c>
      <c r="D7397">
        <v>20000</v>
      </c>
      <c r="E7397">
        <v>268</v>
      </c>
      <c r="H7397" s="6">
        <f t="shared" si="461"/>
        <v>43405</v>
      </c>
      <c r="I7397">
        <f>SUMIFS('[1]Monthly unit'!$C:$C,'[1]Monthly unit'!$A:$A,'[1]Final sheet'!A7397,'[1]Monthly unit'!$B:$B,'[1]Final sheet'!H7397)</f>
        <v>0</v>
      </c>
      <c r="J7397">
        <f t="shared" si="462"/>
        <v>11</v>
      </c>
      <c r="K7397">
        <f t="shared" si="463"/>
        <v>2018</v>
      </c>
      <c r="L7397">
        <f>ROUND(VLOOKUP(H7397,'[1]Feeder energy'!$L:$P,2,FALSE)/1000,3)</f>
        <v>34621.296999999999</v>
      </c>
      <c r="M7397">
        <f>ROUND(VLOOKUP(H7397,'[1]Feeder energy'!$L:$P,3,FALSE)/1000,3)</f>
        <v>43098.326999999997</v>
      </c>
      <c r="N7397">
        <f>ROUND(VLOOKUP(H7397,'[1]Feeder energy'!$L:$P,4,FALSE)/1000,3)</f>
        <v>42569.258999999998</v>
      </c>
      <c r="O7397">
        <f>ROUND(VLOOKUP(H7397,'[1]Feeder energy'!$L:$P,5,FALSE)/1000,3)</f>
        <v>46255.478999999999</v>
      </c>
      <c r="P7397">
        <f t="shared" ref="P7397:P7460" si="464">IF(AND(J7397&gt;=4,J7397&lt;7,K7397=2020),0,IF(AND(C7397=0,F7397=0),0,1))</f>
        <v>1</v>
      </c>
      <c r="Q7397" t="s">
        <v>18</v>
      </c>
    </row>
    <row r="7398" spans="1:17" x14ac:dyDescent="0.25">
      <c r="A7398" s="5">
        <v>110214015702</v>
      </c>
      <c r="B7398" s="6">
        <v>43435</v>
      </c>
      <c r="C7398">
        <v>10000</v>
      </c>
      <c r="D7398">
        <v>10000</v>
      </c>
      <c r="E7398">
        <v>290</v>
      </c>
      <c r="H7398" s="6">
        <f t="shared" si="461"/>
        <v>43405</v>
      </c>
      <c r="I7398">
        <f>SUMIFS('[1]Monthly unit'!$C:$C,'[1]Monthly unit'!$A:$A,'[1]Final sheet'!A7398,'[1]Monthly unit'!$B:$B,'[1]Final sheet'!H7398)</f>
        <v>145</v>
      </c>
      <c r="J7398">
        <f t="shared" si="462"/>
        <v>11</v>
      </c>
      <c r="K7398">
        <f t="shared" si="463"/>
        <v>2018</v>
      </c>
      <c r="L7398">
        <f>ROUND(VLOOKUP(H7398,'[1]Feeder energy'!$L:$P,2,FALSE)/1000,3)</f>
        <v>34621.296999999999</v>
      </c>
      <c r="M7398">
        <f>ROUND(VLOOKUP(H7398,'[1]Feeder energy'!$L:$P,3,FALSE)/1000,3)</f>
        <v>43098.326999999997</v>
      </c>
      <c r="N7398">
        <f>ROUND(VLOOKUP(H7398,'[1]Feeder energy'!$L:$P,4,FALSE)/1000,3)</f>
        <v>42569.258999999998</v>
      </c>
      <c r="O7398">
        <f>ROUND(VLOOKUP(H7398,'[1]Feeder energy'!$L:$P,5,FALSE)/1000,3)</f>
        <v>46255.478999999999</v>
      </c>
      <c r="P7398">
        <f t="shared" si="464"/>
        <v>1</v>
      </c>
      <c r="Q7398" t="s">
        <v>18</v>
      </c>
    </row>
    <row r="7399" spans="1:17" x14ac:dyDescent="0.25">
      <c r="A7399" s="5">
        <v>110214016001</v>
      </c>
      <c r="B7399" s="6">
        <v>43435</v>
      </c>
      <c r="C7399">
        <v>3000</v>
      </c>
      <c r="D7399">
        <v>1000</v>
      </c>
      <c r="E7399">
        <v>57</v>
      </c>
      <c r="H7399" s="6">
        <f t="shared" si="461"/>
        <v>43405</v>
      </c>
      <c r="I7399">
        <f>SUMIFS('[1]Monthly unit'!$C:$C,'[1]Monthly unit'!$A:$A,'[1]Final sheet'!A7399,'[1]Monthly unit'!$B:$B,'[1]Final sheet'!H7399)</f>
        <v>9</v>
      </c>
      <c r="J7399">
        <f t="shared" si="462"/>
        <v>11</v>
      </c>
      <c r="K7399">
        <f t="shared" si="463"/>
        <v>2018</v>
      </c>
      <c r="L7399">
        <f>ROUND(VLOOKUP(H7399,'[1]Feeder energy'!$L:$P,2,FALSE)/1000,3)</f>
        <v>34621.296999999999</v>
      </c>
      <c r="M7399">
        <f>ROUND(VLOOKUP(H7399,'[1]Feeder energy'!$L:$P,3,FALSE)/1000,3)</f>
        <v>43098.326999999997</v>
      </c>
      <c r="N7399">
        <f>ROUND(VLOOKUP(H7399,'[1]Feeder energy'!$L:$P,4,FALSE)/1000,3)</f>
        <v>42569.258999999998</v>
      </c>
      <c r="O7399">
        <f>ROUND(VLOOKUP(H7399,'[1]Feeder energy'!$L:$P,5,FALSE)/1000,3)</f>
        <v>46255.478999999999</v>
      </c>
      <c r="P7399">
        <f t="shared" si="464"/>
        <v>1</v>
      </c>
      <c r="Q7399" t="s">
        <v>18</v>
      </c>
    </row>
    <row r="7400" spans="1:17" x14ac:dyDescent="0.25">
      <c r="A7400" s="5">
        <v>110214016048</v>
      </c>
      <c r="B7400" s="6">
        <v>43435</v>
      </c>
      <c r="C7400">
        <v>0</v>
      </c>
      <c r="H7400" s="6">
        <f t="shared" si="461"/>
        <v>43405</v>
      </c>
      <c r="I7400">
        <f>SUMIFS('[1]Monthly unit'!$C:$C,'[1]Monthly unit'!$A:$A,'[1]Final sheet'!A7400,'[1]Monthly unit'!$B:$B,'[1]Final sheet'!H7400)</f>
        <v>171</v>
      </c>
      <c r="J7400">
        <f t="shared" si="462"/>
        <v>11</v>
      </c>
      <c r="K7400">
        <f t="shared" si="463"/>
        <v>2018</v>
      </c>
      <c r="L7400">
        <f>ROUND(VLOOKUP(H7400,'[1]Feeder energy'!$L:$P,2,FALSE)/1000,3)</f>
        <v>34621.296999999999</v>
      </c>
      <c r="M7400">
        <f>ROUND(VLOOKUP(H7400,'[1]Feeder energy'!$L:$P,3,FALSE)/1000,3)</f>
        <v>43098.326999999997</v>
      </c>
      <c r="N7400">
        <f>ROUND(VLOOKUP(H7400,'[1]Feeder energy'!$L:$P,4,FALSE)/1000,3)</f>
        <v>42569.258999999998</v>
      </c>
      <c r="O7400">
        <f>ROUND(VLOOKUP(H7400,'[1]Feeder energy'!$L:$P,5,FALSE)/1000,3)</f>
        <v>46255.478999999999</v>
      </c>
      <c r="P7400">
        <f t="shared" si="464"/>
        <v>0</v>
      </c>
      <c r="Q7400" t="s">
        <v>18</v>
      </c>
    </row>
    <row r="7401" spans="1:17" x14ac:dyDescent="0.25">
      <c r="A7401" s="5">
        <v>110214016051</v>
      </c>
      <c r="B7401" s="6">
        <v>43435</v>
      </c>
      <c r="C7401">
        <v>22000</v>
      </c>
      <c r="D7401">
        <v>12000</v>
      </c>
      <c r="E7401">
        <v>129</v>
      </c>
      <c r="H7401" s="6">
        <f t="shared" si="461"/>
        <v>43405</v>
      </c>
      <c r="I7401">
        <f>SUMIFS('[1]Monthly unit'!$C:$C,'[1]Monthly unit'!$A:$A,'[1]Final sheet'!A7401,'[1]Monthly unit'!$B:$B,'[1]Final sheet'!H7401)</f>
        <v>477</v>
      </c>
      <c r="J7401">
        <f t="shared" si="462"/>
        <v>11</v>
      </c>
      <c r="K7401">
        <f t="shared" si="463"/>
        <v>2018</v>
      </c>
      <c r="L7401">
        <f>ROUND(VLOOKUP(H7401,'[1]Feeder energy'!$L:$P,2,FALSE)/1000,3)</f>
        <v>34621.296999999999</v>
      </c>
      <c r="M7401">
        <f>ROUND(VLOOKUP(H7401,'[1]Feeder energy'!$L:$P,3,FALSE)/1000,3)</f>
        <v>43098.326999999997</v>
      </c>
      <c r="N7401">
        <f>ROUND(VLOOKUP(H7401,'[1]Feeder energy'!$L:$P,4,FALSE)/1000,3)</f>
        <v>42569.258999999998</v>
      </c>
      <c r="O7401">
        <f>ROUND(VLOOKUP(H7401,'[1]Feeder energy'!$L:$P,5,FALSE)/1000,3)</f>
        <v>46255.478999999999</v>
      </c>
      <c r="P7401">
        <f t="shared" si="464"/>
        <v>1</v>
      </c>
      <c r="Q7401" t="s">
        <v>18</v>
      </c>
    </row>
    <row r="7402" spans="1:17" x14ac:dyDescent="0.25">
      <c r="A7402" s="5">
        <v>110214016052</v>
      </c>
      <c r="B7402" s="6">
        <v>43435</v>
      </c>
      <c r="C7402">
        <v>225000</v>
      </c>
      <c r="D7402">
        <v>10000</v>
      </c>
      <c r="E7402">
        <v>12</v>
      </c>
      <c r="H7402" s="6">
        <f t="shared" si="461"/>
        <v>43405</v>
      </c>
      <c r="I7402">
        <f>SUMIFS('[1]Monthly unit'!$C:$C,'[1]Monthly unit'!$A:$A,'[1]Final sheet'!A7402,'[1]Monthly unit'!$B:$B,'[1]Final sheet'!H7402)</f>
        <v>3563</v>
      </c>
      <c r="J7402">
        <f t="shared" si="462"/>
        <v>11</v>
      </c>
      <c r="K7402">
        <f t="shared" si="463"/>
        <v>2018</v>
      </c>
      <c r="L7402">
        <f>ROUND(VLOOKUP(H7402,'[1]Feeder energy'!$L:$P,2,FALSE)/1000,3)</f>
        <v>34621.296999999999</v>
      </c>
      <c r="M7402">
        <f>ROUND(VLOOKUP(H7402,'[1]Feeder energy'!$L:$P,3,FALSE)/1000,3)</f>
        <v>43098.326999999997</v>
      </c>
      <c r="N7402">
        <f>ROUND(VLOOKUP(H7402,'[1]Feeder energy'!$L:$P,4,FALSE)/1000,3)</f>
        <v>42569.258999999998</v>
      </c>
      <c r="O7402">
        <f>ROUND(VLOOKUP(H7402,'[1]Feeder energy'!$L:$P,5,FALSE)/1000,3)</f>
        <v>46255.478999999999</v>
      </c>
      <c r="P7402">
        <f t="shared" si="464"/>
        <v>1</v>
      </c>
      <c r="Q7402" t="s">
        <v>18</v>
      </c>
    </row>
    <row r="7403" spans="1:17" x14ac:dyDescent="0.25">
      <c r="A7403" s="5">
        <v>110214016135</v>
      </c>
      <c r="B7403" s="6">
        <v>43435</v>
      </c>
      <c r="C7403">
        <v>15000</v>
      </c>
      <c r="D7403">
        <v>5000</v>
      </c>
      <c r="E7403">
        <v>138</v>
      </c>
      <c r="H7403" s="6">
        <f t="shared" si="461"/>
        <v>43405</v>
      </c>
      <c r="I7403">
        <f>SUMIFS('[1]Monthly unit'!$C:$C,'[1]Monthly unit'!$A:$A,'[1]Final sheet'!A7403,'[1]Monthly unit'!$B:$B,'[1]Final sheet'!H7403)</f>
        <v>24</v>
      </c>
      <c r="J7403">
        <f t="shared" si="462"/>
        <v>11</v>
      </c>
      <c r="K7403">
        <f t="shared" si="463"/>
        <v>2018</v>
      </c>
      <c r="L7403">
        <f>ROUND(VLOOKUP(H7403,'[1]Feeder energy'!$L:$P,2,FALSE)/1000,3)</f>
        <v>34621.296999999999</v>
      </c>
      <c r="M7403">
        <f>ROUND(VLOOKUP(H7403,'[1]Feeder energy'!$L:$P,3,FALSE)/1000,3)</f>
        <v>43098.326999999997</v>
      </c>
      <c r="N7403">
        <f>ROUND(VLOOKUP(H7403,'[1]Feeder energy'!$L:$P,4,FALSE)/1000,3)</f>
        <v>42569.258999999998</v>
      </c>
      <c r="O7403">
        <f>ROUND(VLOOKUP(H7403,'[1]Feeder energy'!$L:$P,5,FALSE)/1000,3)</f>
        <v>46255.478999999999</v>
      </c>
      <c r="P7403">
        <f t="shared" si="464"/>
        <v>1</v>
      </c>
      <c r="Q7403" t="s">
        <v>18</v>
      </c>
    </row>
    <row r="7404" spans="1:17" x14ac:dyDescent="0.25">
      <c r="A7404" s="5">
        <v>110214016156</v>
      </c>
      <c r="B7404" s="6">
        <v>43435</v>
      </c>
      <c r="C7404">
        <v>15000</v>
      </c>
      <c r="D7404">
        <v>5000</v>
      </c>
      <c r="E7404">
        <v>138</v>
      </c>
      <c r="H7404" s="6">
        <f t="shared" si="461"/>
        <v>43405</v>
      </c>
      <c r="I7404">
        <f>SUMIFS('[1]Monthly unit'!$C:$C,'[1]Monthly unit'!$A:$A,'[1]Final sheet'!A7404,'[1]Monthly unit'!$B:$B,'[1]Final sheet'!H7404)</f>
        <v>172</v>
      </c>
      <c r="J7404">
        <f t="shared" si="462"/>
        <v>11</v>
      </c>
      <c r="K7404">
        <f t="shared" si="463"/>
        <v>2018</v>
      </c>
      <c r="L7404">
        <f>ROUND(VLOOKUP(H7404,'[1]Feeder energy'!$L:$P,2,FALSE)/1000,3)</f>
        <v>34621.296999999999</v>
      </c>
      <c r="M7404">
        <f>ROUND(VLOOKUP(H7404,'[1]Feeder energy'!$L:$P,3,FALSE)/1000,3)</f>
        <v>43098.326999999997</v>
      </c>
      <c r="N7404">
        <f>ROUND(VLOOKUP(H7404,'[1]Feeder energy'!$L:$P,4,FALSE)/1000,3)</f>
        <v>42569.258999999998</v>
      </c>
      <c r="O7404">
        <f>ROUND(VLOOKUP(H7404,'[1]Feeder energy'!$L:$P,5,FALSE)/1000,3)</f>
        <v>46255.478999999999</v>
      </c>
      <c r="P7404">
        <f t="shared" si="464"/>
        <v>1</v>
      </c>
      <c r="Q7404" t="s">
        <v>18</v>
      </c>
    </row>
    <row r="7405" spans="1:17" x14ac:dyDescent="0.25">
      <c r="A7405" s="5">
        <v>110214016177</v>
      </c>
      <c r="B7405" s="6">
        <v>43435</v>
      </c>
      <c r="C7405">
        <v>100000</v>
      </c>
      <c r="D7405">
        <v>20000</v>
      </c>
      <c r="E7405">
        <v>86</v>
      </c>
      <c r="H7405" s="6">
        <f t="shared" si="461"/>
        <v>43405</v>
      </c>
      <c r="I7405">
        <f>SUMIFS('[1]Monthly unit'!$C:$C,'[1]Monthly unit'!$A:$A,'[1]Final sheet'!A7405,'[1]Monthly unit'!$B:$B,'[1]Final sheet'!H7405)</f>
        <v>483</v>
      </c>
      <c r="J7405">
        <f t="shared" si="462"/>
        <v>11</v>
      </c>
      <c r="K7405">
        <f t="shared" si="463"/>
        <v>2018</v>
      </c>
      <c r="L7405">
        <f>ROUND(VLOOKUP(H7405,'[1]Feeder energy'!$L:$P,2,FALSE)/1000,3)</f>
        <v>34621.296999999999</v>
      </c>
      <c r="M7405">
        <f>ROUND(VLOOKUP(H7405,'[1]Feeder energy'!$L:$P,3,FALSE)/1000,3)</f>
        <v>43098.326999999997</v>
      </c>
      <c r="N7405">
        <f>ROUND(VLOOKUP(H7405,'[1]Feeder energy'!$L:$P,4,FALSE)/1000,3)</f>
        <v>42569.258999999998</v>
      </c>
      <c r="O7405">
        <f>ROUND(VLOOKUP(H7405,'[1]Feeder energy'!$L:$P,5,FALSE)/1000,3)</f>
        <v>46255.478999999999</v>
      </c>
      <c r="P7405">
        <f t="shared" si="464"/>
        <v>1</v>
      </c>
      <c r="Q7405" t="s">
        <v>18</v>
      </c>
    </row>
    <row r="7406" spans="1:17" x14ac:dyDescent="0.25">
      <c r="A7406" s="5">
        <v>110214016194</v>
      </c>
      <c r="B7406" s="6">
        <v>43435</v>
      </c>
      <c r="C7406">
        <v>378000</v>
      </c>
      <c r="D7406">
        <v>8000</v>
      </c>
      <c r="E7406">
        <v>57</v>
      </c>
      <c r="H7406" s="6">
        <f t="shared" si="461"/>
        <v>43405</v>
      </c>
      <c r="I7406">
        <f>SUMIFS('[1]Monthly unit'!$C:$C,'[1]Monthly unit'!$A:$A,'[1]Final sheet'!A7406,'[1]Monthly unit'!$B:$B,'[1]Final sheet'!H7406)</f>
        <v>3472</v>
      </c>
      <c r="J7406">
        <f t="shared" si="462"/>
        <v>11</v>
      </c>
      <c r="K7406">
        <f t="shared" si="463"/>
        <v>2018</v>
      </c>
      <c r="L7406">
        <f>ROUND(VLOOKUP(H7406,'[1]Feeder energy'!$L:$P,2,FALSE)/1000,3)</f>
        <v>34621.296999999999</v>
      </c>
      <c r="M7406">
        <f>ROUND(VLOOKUP(H7406,'[1]Feeder energy'!$L:$P,3,FALSE)/1000,3)</f>
        <v>43098.326999999997</v>
      </c>
      <c r="N7406">
        <f>ROUND(VLOOKUP(H7406,'[1]Feeder energy'!$L:$P,4,FALSE)/1000,3)</f>
        <v>42569.258999999998</v>
      </c>
      <c r="O7406">
        <f>ROUND(VLOOKUP(H7406,'[1]Feeder energy'!$L:$P,5,FALSE)/1000,3)</f>
        <v>46255.478999999999</v>
      </c>
      <c r="P7406">
        <f t="shared" si="464"/>
        <v>1</v>
      </c>
      <c r="Q7406" t="s">
        <v>18</v>
      </c>
    </row>
    <row r="7407" spans="1:17" x14ac:dyDescent="0.25">
      <c r="A7407" s="5">
        <v>110214017060</v>
      </c>
      <c r="B7407" s="6">
        <v>43435</v>
      </c>
      <c r="C7407">
        <v>53000</v>
      </c>
      <c r="D7407">
        <v>10000</v>
      </c>
      <c r="E7407">
        <v>26</v>
      </c>
      <c r="H7407" s="6">
        <f t="shared" si="461"/>
        <v>43405</v>
      </c>
      <c r="I7407">
        <f>SUMIFS('[1]Monthly unit'!$C:$C,'[1]Monthly unit'!$A:$A,'[1]Final sheet'!A7407,'[1]Monthly unit'!$B:$B,'[1]Final sheet'!H7407)</f>
        <v>370</v>
      </c>
      <c r="J7407">
        <f t="shared" si="462"/>
        <v>11</v>
      </c>
      <c r="K7407">
        <f t="shared" si="463"/>
        <v>2018</v>
      </c>
      <c r="L7407">
        <f>ROUND(VLOOKUP(H7407,'[1]Feeder energy'!$L:$P,2,FALSE)/1000,3)</f>
        <v>34621.296999999999</v>
      </c>
      <c r="M7407">
        <f>ROUND(VLOOKUP(H7407,'[1]Feeder energy'!$L:$P,3,FALSE)/1000,3)</f>
        <v>43098.326999999997</v>
      </c>
      <c r="N7407">
        <f>ROUND(VLOOKUP(H7407,'[1]Feeder energy'!$L:$P,4,FALSE)/1000,3)</f>
        <v>42569.258999999998</v>
      </c>
      <c r="O7407">
        <f>ROUND(VLOOKUP(H7407,'[1]Feeder energy'!$L:$P,5,FALSE)/1000,3)</f>
        <v>46255.478999999999</v>
      </c>
      <c r="P7407">
        <f t="shared" si="464"/>
        <v>1</v>
      </c>
      <c r="Q7407" t="s">
        <v>18</v>
      </c>
    </row>
    <row r="7408" spans="1:17" x14ac:dyDescent="0.25">
      <c r="A7408" s="5">
        <v>110214017537</v>
      </c>
      <c r="B7408" s="6">
        <v>43435</v>
      </c>
      <c r="C7408">
        <v>15500</v>
      </c>
      <c r="D7408">
        <v>1500</v>
      </c>
      <c r="E7408">
        <v>54</v>
      </c>
      <c r="H7408" s="6">
        <f t="shared" si="461"/>
        <v>43405</v>
      </c>
      <c r="I7408">
        <f>SUMIFS('[1]Monthly unit'!$C:$C,'[1]Monthly unit'!$A:$A,'[1]Final sheet'!A7408,'[1]Monthly unit'!$B:$B,'[1]Final sheet'!H7408)</f>
        <v>194</v>
      </c>
      <c r="J7408">
        <f t="shared" si="462"/>
        <v>11</v>
      </c>
      <c r="K7408">
        <f t="shared" si="463"/>
        <v>2018</v>
      </c>
      <c r="L7408">
        <f>ROUND(VLOOKUP(H7408,'[1]Feeder energy'!$L:$P,2,FALSE)/1000,3)</f>
        <v>34621.296999999999</v>
      </c>
      <c r="M7408">
        <f>ROUND(VLOOKUP(H7408,'[1]Feeder energy'!$L:$P,3,FALSE)/1000,3)</f>
        <v>43098.326999999997</v>
      </c>
      <c r="N7408">
        <f>ROUND(VLOOKUP(H7408,'[1]Feeder energy'!$L:$P,4,FALSE)/1000,3)</f>
        <v>42569.258999999998</v>
      </c>
      <c r="O7408">
        <f>ROUND(VLOOKUP(H7408,'[1]Feeder energy'!$L:$P,5,FALSE)/1000,3)</f>
        <v>46255.478999999999</v>
      </c>
      <c r="P7408">
        <f t="shared" si="464"/>
        <v>1</v>
      </c>
      <c r="Q7408" t="s">
        <v>18</v>
      </c>
    </row>
    <row r="7409" spans="1:17" x14ac:dyDescent="0.25">
      <c r="A7409" s="5">
        <v>110214020881</v>
      </c>
      <c r="B7409" s="6">
        <v>43435</v>
      </c>
      <c r="C7409">
        <v>40000</v>
      </c>
      <c r="D7409">
        <v>40000</v>
      </c>
      <c r="E7409">
        <v>30</v>
      </c>
      <c r="H7409" s="6">
        <f t="shared" si="461"/>
        <v>43405</v>
      </c>
      <c r="I7409">
        <f>SUMIFS('[1]Monthly unit'!$C:$C,'[1]Monthly unit'!$A:$A,'[1]Final sheet'!A7409,'[1]Monthly unit'!$B:$B,'[1]Final sheet'!H7409)</f>
        <v>0</v>
      </c>
      <c r="J7409">
        <f t="shared" si="462"/>
        <v>11</v>
      </c>
      <c r="K7409">
        <f t="shared" si="463"/>
        <v>2018</v>
      </c>
      <c r="L7409">
        <f>ROUND(VLOOKUP(H7409,'[1]Feeder energy'!$L:$P,2,FALSE)/1000,3)</f>
        <v>34621.296999999999</v>
      </c>
      <c r="M7409">
        <f>ROUND(VLOOKUP(H7409,'[1]Feeder energy'!$L:$P,3,FALSE)/1000,3)</f>
        <v>43098.326999999997</v>
      </c>
      <c r="N7409">
        <f>ROUND(VLOOKUP(H7409,'[1]Feeder energy'!$L:$P,4,FALSE)/1000,3)</f>
        <v>42569.258999999998</v>
      </c>
      <c r="O7409">
        <f>ROUND(VLOOKUP(H7409,'[1]Feeder energy'!$L:$P,5,FALSE)/1000,3)</f>
        <v>46255.478999999999</v>
      </c>
      <c r="P7409">
        <f t="shared" si="464"/>
        <v>1</v>
      </c>
      <c r="Q7409" t="s">
        <v>18</v>
      </c>
    </row>
    <row r="7410" spans="1:17" x14ac:dyDescent="0.25">
      <c r="A7410" s="5">
        <v>110214021592</v>
      </c>
      <c r="B7410" s="6">
        <v>43435</v>
      </c>
      <c r="C7410">
        <v>8000</v>
      </c>
      <c r="D7410">
        <v>3000</v>
      </c>
      <c r="E7410">
        <v>40</v>
      </c>
      <c r="H7410" s="6">
        <f t="shared" si="461"/>
        <v>43405</v>
      </c>
      <c r="I7410">
        <f>SUMIFS('[1]Monthly unit'!$C:$C,'[1]Monthly unit'!$A:$A,'[1]Final sheet'!A7410,'[1]Monthly unit'!$B:$B,'[1]Final sheet'!H7410)</f>
        <v>47</v>
      </c>
      <c r="J7410">
        <f t="shared" si="462"/>
        <v>11</v>
      </c>
      <c r="K7410">
        <f t="shared" si="463"/>
        <v>2018</v>
      </c>
      <c r="L7410">
        <f>ROUND(VLOOKUP(H7410,'[1]Feeder energy'!$L:$P,2,FALSE)/1000,3)</f>
        <v>34621.296999999999</v>
      </c>
      <c r="M7410">
        <f>ROUND(VLOOKUP(H7410,'[1]Feeder energy'!$L:$P,3,FALSE)/1000,3)</f>
        <v>43098.326999999997</v>
      </c>
      <c r="N7410">
        <f>ROUND(VLOOKUP(H7410,'[1]Feeder energy'!$L:$P,4,FALSE)/1000,3)</f>
        <v>42569.258999999998</v>
      </c>
      <c r="O7410">
        <f>ROUND(VLOOKUP(H7410,'[1]Feeder energy'!$L:$P,5,FALSE)/1000,3)</f>
        <v>46255.478999999999</v>
      </c>
      <c r="P7410">
        <f t="shared" si="464"/>
        <v>1</v>
      </c>
      <c r="Q7410" t="s">
        <v>18</v>
      </c>
    </row>
    <row r="7411" spans="1:17" x14ac:dyDescent="0.25">
      <c r="A7411" s="5">
        <v>110214021593</v>
      </c>
      <c r="B7411" s="6">
        <v>43435</v>
      </c>
      <c r="C7411">
        <v>0</v>
      </c>
      <c r="H7411" s="6">
        <f t="shared" si="461"/>
        <v>43405</v>
      </c>
      <c r="I7411">
        <f>SUMIFS('[1]Monthly unit'!$C:$C,'[1]Monthly unit'!$A:$A,'[1]Final sheet'!A7411,'[1]Monthly unit'!$B:$B,'[1]Final sheet'!H7411)</f>
        <v>46</v>
      </c>
      <c r="J7411">
        <f t="shared" si="462"/>
        <v>11</v>
      </c>
      <c r="K7411">
        <f t="shared" si="463"/>
        <v>2018</v>
      </c>
      <c r="L7411">
        <f>ROUND(VLOOKUP(H7411,'[1]Feeder energy'!$L:$P,2,FALSE)/1000,3)</f>
        <v>34621.296999999999</v>
      </c>
      <c r="M7411">
        <f>ROUND(VLOOKUP(H7411,'[1]Feeder energy'!$L:$P,3,FALSE)/1000,3)</f>
        <v>43098.326999999997</v>
      </c>
      <c r="N7411">
        <f>ROUND(VLOOKUP(H7411,'[1]Feeder energy'!$L:$P,4,FALSE)/1000,3)</f>
        <v>42569.258999999998</v>
      </c>
      <c r="O7411">
        <f>ROUND(VLOOKUP(H7411,'[1]Feeder energy'!$L:$P,5,FALSE)/1000,3)</f>
        <v>46255.478999999999</v>
      </c>
      <c r="P7411">
        <f t="shared" si="464"/>
        <v>0</v>
      </c>
      <c r="Q7411" t="s">
        <v>18</v>
      </c>
    </row>
    <row r="7412" spans="1:17" x14ac:dyDescent="0.25">
      <c r="A7412" s="5">
        <v>110211000839</v>
      </c>
      <c r="B7412" s="6">
        <v>43405</v>
      </c>
      <c r="C7412">
        <v>10000</v>
      </c>
      <c r="D7412">
        <v>5000</v>
      </c>
      <c r="E7412">
        <v>47</v>
      </c>
      <c r="H7412" s="6">
        <f t="shared" si="461"/>
        <v>43374</v>
      </c>
      <c r="I7412">
        <f>SUMIFS('[1]Monthly unit'!$C:$C,'[1]Monthly unit'!$A:$A,'[1]Final sheet'!A7412,'[1]Monthly unit'!$B:$B,'[1]Final sheet'!H7412)</f>
        <v>130</v>
      </c>
      <c r="J7412">
        <f t="shared" si="462"/>
        <v>10</v>
      </c>
      <c r="K7412">
        <f t="shared" si="463"/>
        <v>2018</v>
      </c>
      <c r="L7412">
        <f>ROUND(VLOOKUP(H7412,'[1]Feeder energy'!$L:$P,2,FALSE)/1000,3)</f>
        <v>43098.326999999997</v>
      </c>
      <c r="M7412">
        <f>ROUND(VLOOKUP(H7412,'[1]Feeder energy'!$L:$P,3,FALSE)/1000,3)</f>
        <v>42569.258999999998</v>
      </c>
      <c r="N7412">
        <f>ROUND(VLOOKUP(H7412,'[1]Feeder energy'!$L:$P,4,FALSE)/1000,3)</f>
        <v>46255.478999999999</v>
      </c>
      <c r="O7412">
        <f>ROUND(VLOOKUP(H7412,'[1]Feeder energy'!$L:$P,5,FALSE)/1000,3)</f>
        <v>46316.648000000001</v>
      </c>
      <c r="P7412">
        <f t="shared" si="464"/>
        <v>1</v>
      </c>
      <c r="Q7412" t="s">
        <v>17</v>
      </c>
    </row>
    <row r="7413" spans="1:17" x14ac:dyDescent="0.25">
      <c r="A7413" s="5">
        <v>110211001803</v>
      </c>
      <c r="B7413" s="6">
        <v>43405</v>
      </c>
      <c r="C7413">
        <v>10000</v>
      </c>
      <c r="D7413">
        <v>10000</v>
      </c>
      <c r="E7413">
        <v>231</v>
      </c>
      <c r="H7413" s="6">
        <f t="shared" si="461"/>
        <v>43374</v>
      </c>
      <c r="I7413">
        <f>SUMIFS('[1]Monthly unit'!$C:$C,'[1]Monthly unit'!$A:$A,'[1]Final sheet'!A7413,'[1]Monthly unit'!$B:$B,'[1]Final sheet'!H7413)</f>
        <v>0</v>
      </c>
      <c r="J7413">
        <f t="shared" si="462"/>
        <v>10</v>
      </c>
      <c r="K7413">
        <f t="shared" si="463"/>
        <v>2018</v>
      </c>
      <c r="L7413">
        <f>ROUND(VLOOKUP(H7413,'[1]Feeder energy'!$L:$P,2,FALSE)/1000,3)</f>
        <v>43098.326999999997</v>
      </c>
      <c r="M7413">
        <f>ROUND(VLOOKUP(H7413,'[1]Feeder energy'!$L:$P,3,FALSE)/1000,3)</f>
        <v>42569.258999999998</v>
      </c>
      <c r="N7413">
        <f>ROUND(VLOOKUP(H7413,'[1]Feeder energy'!$L:$P,4,FALSE)/1000,3)</f>
        <v>46255.478999999999</v>
      </c>
      <c r="O7413">
        <f>ROUND(VLOOKUP(H7413,'[1]Feeder energy'!$L:$P,5,FALSE)/1000,3)</f>
        <v>46316.648000000001</v>
      </c>
      <c r="P7413">
        <f t="shared" si="464"/>
        <v>1</v>
      </c>
      <c r="Q7413" t="s">
        <v>18</v>
      </c>
    </row>
    <row r="7414" spans="1:17" x14ac:dyDescent="0.25">
      <c r="A7414" s="5">
        <v>110211002080</v>
      </c>
      <c r="B7414" s="6">
        <v>43405</v>
      </c>
      <c r="C7414">
        <v>41000</v>
      </c>
      <c r="D7414">
        <v>10000</v>
      </c>
      <c r="E7414">
        <v>21</v>
      </c>
      <c r="H7414" s="6">
        <f t="shared" si="461"/>
        <v>43374</v>
      </c>
      <c r="I7414">
        <f>SUMIFS('[1]Monthly unit'!$C:$C,'[1]Monthly unit'!$A:$A,'[1]Final sheet'!A7414,'[1]Monthly unit'!$B:$B,'[1]Final sheet'!H7414)</f>
        <v>335</v>
      </c>
      <c r="J7414">
        <f t="shared" si="462"/>
        <v>10</v>
      </c>
      <c r="K7414">
        <f t="shared" si="463"/>
        <v>2018</v>
      </c>
      <c r="L7414">
        <f>ROUND(VLOOKUP(H7414,'[1]Feeder energy'!$L:$P,2,FALSE)/1000,3)</f>
        <v>43098.326999999997</v>
      </c>
      <c r="M7414">
        <f>ROUND(VLOOKUP(H7414,'[1]Feeder energy'!$L:$P,3,FALSE)/1000,3)</f>
        <v>42569.258999999998</v>
      </c>
      <c r="N7414">
        <f>ROUND(VLOOKUP(H7414,'[1]Feeder energy'!$L:$P,4,FALSE)/1000,3)</f>
        <v>46255.478999999999</v>
      </c>
      <c r="O7414">
        <f>ROUND(VLOOKUP(H7414,'[1]Feeder energy'!$L:$P,5,FALSE)/1000,3)</f>
        <v>46316.648000000001</v>
      </c>
      <c r="P7414">
        <f t="shared" si="464"/>
        <v>1</v>
      </c>
      <c r="Q7414" t="s">
        <v>18</v>
      </c>
    </row>
    <row r="7415" spans="1:17" x14ac:dyDescent="0.25">
      <c r="A7415" s="5">
        <v>110211002086</v>
      </c>
      <c r="B7415" s="6">
        <v>43405</v>
      </c>
      <c r="C7415">
        <v>18000</v>
      </c>
      <c r="D7415">
        <v>4000</v>
      </c>
      <c r="E7415">
        <v>27</v>
      </c>
      <c r="H7415" s="6">
        <f t="shared" si="461"/>
        <v>43374</v>
      </c>
      <c r="I7415">
        <f>SUMIFS('[1]Monthly unit'!$C:$C,'[1]Monthly unit'!$A:$A,'[1]Final sheet'!A7415,'[1]Monthly unit'!$B:$B,'[1]Final sheet'!H7415)</f>
        <v>209</v>
      </c>
      <c r="J7415">
        <f t="shared" si="462"/>
        <v>10</v>
      </c>
      <c r="K7415">
        <f t="shared" si="463"/>
        <v>2018</v>
      </c>
      <c r="L7415">
        <f>ROUND(VLOOKUP(H7415,'[1]Feeder energy'!$L:$P,2,FALSE)/1000,3)</f>
        <v>43098.326999999997</v>
      </c>
      <c r="M7415">
        <f>ROUND(VLOOKUP(H7415,'[1]Feeder energy'!$L:$P,3,FALSE)/1000,3)</f>
        <v>42569.258999999998</v>
      </c>
      <c r="N7415">
        <f>ROUND(VLOOKUP(H7415,'[1]Feeder energy'!$L:$P,4,FALSE)/1000,3)</f>
        <v>46255.478999999999</v>
      </c>
      <c r="O7415">
        <f>ROUND(VLOOKUP(H7415,'[1]Feeder energy'!$L:$P,5,FALSE)/1000,3)</f>
        <v>46316.648000000001</v>
      </c>
      <c r="P7415">
        <f t="shared" si="464"/>
        <v>1</v>
      </c>
      <c r="Q7415" t="s">
        <v>18</v>
      </c>
    </row>
    <row r="7416" spans="1:17" x14ac:dyDescent="0.25">
      <c r="A7416" s="5">
        <v>110211002087</v>
      </c>
      <c r="B7416" s="6">
        <v>43405</v>
      </c>
      <c r="C7416">
        <v>116000</v>
      </c>
      <c r="D7416">
        <v>10000</v>
      </c>
      <c r="E7416">
        <v>17</v>
      </c>
      <c r="H7416" s="6">
        <f t="shared" si="461"/>
        <v>43374</v>
      </c>
      <c r="I7416">
        <f>SUMIFS('[1]Monthly unit'!$C:$C,'[1]Monthly unit'!$A:$A,'[1]Final sheet'!A7416,'[1]Monthly unit'!$B:$B,'[1]Final sheet'!H7416)</f>
        <v>1459</v>
      </c>
      <c r="J7416">
        <f t="shared" si="462"/>
        <v>10</v>
      </c>
      <c r="K7416">
        <f t="shared" si="463"/>
        <v>2018</v>
      </c>
      <c r="L7416">
        <f>ROUND(VLOOKUP(H7416,'[1]Feeder energy'!$L:$P,2,FALSE)/1000,3)</f>
        <v>43098.326999999997</v>
      </c>
      <c r="M7416">
        <f>ROUND(VLOOKUP(H7416,'[1]Feeder energy'!$L:$P,3,FALSE)/1000,3)</f>
        <v>42569.258999999998</v>
      </c>
      <c r="N7416">
        <f>ROUND(VLOOKUP(H7416,'[1]Feeder energy'!$L:$P,4,FALSE)/1000,3)</f>
        <v>46255.478999999999</v>
      </c>
      <c r="O7416">
        <f>ROUND(VLOOKUP(H7416,'[1]Feeder energy'!$L:$P,5,FALSE)/1000,3)</f>
        <v>46316.648000000001</v>
      </c>
      <c r="P7416">
        <f t="shared" si="464"/>
        <v>1</v>
      </c>
      <c r="Q7416" t="s">
        <v>18</v>
      </c>
    </row>
    <row r="7417" spans="1:17" x14ac:dyDescent="0.25">
      <c r="A7417" s="5">
        <v>110211002136</v>
      </c>
      <c r="B7417" s="6">
        <v>43405</v>
      </c>
      <c r="C7417">
        <v>0</v>
      </c>
      <c r="H7417" s="6">
        <f t="shared" si="461"/>
        <v>43374</v>
      </c>
      <c r="I7417">
        <f>SUMIFS('[1]Monthly unit'!$C:$C,'[1]Monthly unit'!$A:$A,'[1]Final sheet'!A7417,'[1]Monthly unit'!$B:$B,'[1]Final sheet'!H7417)</f>
        <v>0</v>
      </c>
      <c r="J7417">
        <f t="shared" si="462"/>
        <v>10</v>
      </c>
      <c r="K7417">
        <f t="shared" si="463"/>
        <v>2018</v>
      </c>
      <c r="L7417">
        <f>ROUND(VLOOKUP(H7417,'[1]Feeder energy'!$L:$P,2,FALSE)/1000,3)</f>
        <v>43098.326999999997</v>
      </c>
      <c r="M7417">
        <f>ROUND(VLOOKUP(H7417,'[1]Feeder energy'!$L:$P,3,FALSE)/1000,3)</f>
        <v>42569.258999999998</v>
      </c>
      <c r="N7417">
        <f>ROUND(VLOOKUP(H7417,'[1]Feeder energy'!$L:$P,4,FALSE)/1000,3)</f>
        <v>46255.478999999999</v>
      </c>
      <c r="O7417">
        <f>ROUND(VLOOKUP(H7417,'[1]Feeder energy'!$L:$P,5,FALSE)/1000,3)</f>
        <v>46316.648000000001</v>
      </c>
      <c r="P7417">
        <f t="shared" si="464"/>
        <v>0</v>
      </c>
      <c r="Q7417" t="s">
        <v>18</v>
      </c>
    </row>
    <row r="7418" spans="1:17" x14ac:dyDescent="0.25">
      <c r="A7418" s="5">
        <v>110211002383</v>
      </c>
      <c r="B7418" s="6">
        <v>43405</v>
      </c>
      <c r="C7418">
        <v>39000</v>
      </c>
      <c r="D7418">
        <v>8000</v>
      </c>
      <c r="E7418">
        <v>8</v>
      </c>
      <c r="H7418" s="6">
        <f t="shared" si="461"/>
        <v>43374</v>
      </c>
      <c r="I7418">
        <f>SUMIFS('[1]Monthly unit'!$C:$C,'[1]Monthly unit'!$A:$A,'[1]Final sheet'!A7418,'[1]Monthly unit'!$B:$B,'[1]Final sheet'!H7418)</f>
        <v>591</v>
      </c>
      <c r="J7418">
        <f t="shared" si="462"/>
        <v>10</v>
      </c>
      <c r="K7418">
        <f t="shared" si="463"/>
        <v>2018</v>
      </c>
      <c r="L7418">
        <f>ROUND(VLOOKUP(H7418,'[1]Feeder energy'!$L:$P,2,FALSE)/1000,3)</f>
        <v>43098.326999999997</v>
      </c>
      <c r="M7418">
        <f>ROUND(VLOOKUP(H7418,'[1]Feeder energy'!$L:$P,3,FALSE)/1000,3)</f>
        <v>42569.258999999998</v>
      </c>
      <c r="N7418">
        <f>ROUND(VLOOKUP(H7418,'[1]Feeder energy'!$L:$P,4,FALSE)/1000,3)</f>
        <v>46255.478999999999</v>
      </c>
      <c r="O7418">
        <f>ROUND(VLOOKUP(H7418,'[1]Feeder energy'!$L:$P,5,FALSE)/1000,3)</f>
        <v>46316.648000000001</v>
      </c>
      <c r="P7418">
        <f t="shared" si="464"/>
        <v>1</v>
      </c>
      <c r="Q7418" t="s">
        <v>18</v>
      </c>
    </row>
    <row r="7419" spans="1:17" x14ac:dyDescent="0.25">
      <c r="A7419" s="5">
        <v>110211002384</v>
      </c>
      <c r="B7419" s="6">
        <v>43405</v>
      </c>
      <c r="C7419">
        <v>5000</v>
      </c>
      <c r="D7419">
        <v>5000</v>
      </c>
      <c r="E7419">
        <v>157</v>
      </c>
      <c r="H7419" s="6">
        <f t="shared" si="461"/>
        <v>43374</v>
      </c>
      <c r="I7419">
        <f>SUMIFS('[1]Monthly unit'!$C:$C,'[1]Monthly unit'!$A:$A,'[1]Final sheet'!A7419,'[1]Monthly unit'!$B:$B,'[1]Final sheet'!H7419)</f>
        <v>1</v>
      </c>
      <c r="J7419">
        <f t="shared" si="462"/>
        <v>10</v>
      </c>
      <c r="K7419">
        <f t="shared" si="463"/>
        <v>2018</v>
      </c>
      <c r="L7419">
        <f>ROUND(VLOOKUP(H7419,'[1]Feeder energy'!$L:$P,2,FALSE)/1000,3)</f>
        <v>43098.326999999997</v>
      </c>
      <c r="M7419">
        <f>ROUND(VLOOKUP(H7419,'[1]Feeder energy'!$L:$P,3,FALSE)/1000,3)</f>
        <v>42569.258999999998</v>
      </c>
      <c r="N7419">
        <f>ROUND(VLOOKUP(H7419,'[1]Feeder energy'!$L:$P,4,FALSE)/1000,3)</f>
        <v>46255.478999999999</v>
      </c>
      <c r="O7419">
        <f>ROUND(VLOOKUP(H7419,'[1]Feeder energy'!$L:$P,5,FALSE)/1000,3)</f>
        <v>46316.648000000001</v>
      </c>
      <c r="P7419">
        <f t="shared" si="464"/>
        <v>1</v>
      </c>
      <c r="Q7419" t="s">
        <v>18</v>
      </c>
    </row>
    <row r="7420" spans="1:17" x14ac:dyDescent="0.25">
      <c r="A7420" s="5">
        <v>110211002386</v>
      </c>
      <c r="B7420" s="6">
        <v>43405</v>
      </c>
      <c r="C7420">
        <v>6000</v>
      </c>
      <c r="D7420">
        <v>6000</v>
      </c>
      <c r="E7420">
        <v>157</v>
      </c>
      <c r="H7420" s="6">
        <f t="shared" si="461"/>
        <v>43374</v>
      </c>
      <c r="I7420">
        <f>SUMIFS('[1]Monthly unit'!$C:$C,'[1]Monthly unit'!$A:$A,'[1]Final sheet'!A7420,'[1]Monthly unit'!$B:$B,'[1]Final sheet'!H7420)</f>
        <v>0</v>
      </c>
      <c r="J7420">
        <f t="shared" si="462"/>
        <v>10</v>
      </c>
      <c r="K7420">
        <f t="shared" si="463"/>
        <v>2018</v>
      </c>
      <c r="L7420">
        <f>ROUND(VLOOKUP(H7420,'[1]Feeder energy'!$L:$P,2,FALSE)/1000,3)</f>
        <v>43098.326999999997</v>
      </c>
      <c r="M7420">
        <f>ROUND(VLOOKUP(H7420,'[1]Feeder energy'!$L:$P,3,FALSE)/1000,3)</f>
        <v>42569.258999999998</v>
      </c>
      <c r="N7420">
        <f>ROUND(VLOOKUP(H7420,'[1]Feeder energy'!$L:$P,4,FALSE)/1000,3)</f>
        <v>46255.478999999999</v>
      </c>
      <c r="O7420">
        <f>ROUND(VLOOKUP(H7420,'[1]Feeder energy'!$L:$P,5,FALSE)/1000,3)</f>
        <v>46316.648000000001</v>
      </c>
      <c r="P7420">
        <f t="shared" si="464"/>
        <v>1</v>
      </c>
      <c r="Q7420" t="s">
        <v>18</v>
      </c>
    </row>
    <row r="7421" spans="1:17" x14ac:dyDescent="0.25">
      <c r="A7421" s="5">
        <v>110211002392</v>
      </c>
      <c r="B7421" s="6">
        <v>43405</v>
      </c>
      <c r="C7421">
        <v>6000</v>
      </c>
      <c r="D7421">
        <v>6000</v>
      </c>
      <c r="E7421">
        <v>70</v>
      </c>
      <c r="H7421" s="6">
        <f t="shared" si="461"/>
        <v>43374</v>
      </c>
      <c r="I7421">
        <f>SUMIFS('[1]Monthly unit'!$C:$C,'[1]Monthly unit'!$A:$A,'[1]Final sheet'!A7421,'[1]Monthly unit'!$B:$B,'[1]Final sheet'!H7421)</f>
        <v>0</v>
      </c>
      <c r="J7421">
        <f t="shared" si="462"/>
        <v>10</v>
      </c>
      <c r="K7421">
        <f t="shared" si="463"/>
        <v>2018</v>
      </c>
      <c r="L7421">
        <f>ROUND(VLOOKUP(H7421,'[1]Feeder energy'!$L:$P,2,FALSE)/1000,3)</f>
        <v>43098.326999999997</v>
      </c>
      <c r="M7421">
        <f>ROUND(VLOOKUP(H7421,'[1]Feeder energy'!$L:$P,3,FALSE)/1000,3)</f>
        <v>42569.258999999998</v>
      </c>
      <c r="N7421">
        <f>ROUND(VLOOKUP(H7421,'[1]Feeder energy'!$L:$P,4,FALSE)/1000,3)</f>
        <v>46255.478999999999</v>
      </c>
      <c r="O7421">
        <f>ROUND(VLOOKUP(H7421,'[1]Feeder energy'!$L:$P,5,FALSE)/1000,3)</f>
        <v>46316.648000000001</v>
      </c>
      <c r="P7421">
        <f t="shared" si="464"/>
        <v>1</v>
      </c>
      <c r="Q7421" t="s">
        <v>18</v>
      </c>
    </row>
    <row r="7422" spans="1:17" x14ac:dyDescent="0.25">
      <c r="A7422" s="5">
        <v>110211002394</v>
      </c>
      <c r="B7422" s="6">
        <v>43405</v>
      </c>
      <c r="C7422">
        <v>12817</v>
      </c>
      <c r="D7422">
        <v>5000</v>
      </c>
      <c r="E7422">
        <v>70</v>
      </c>
      <c r="H7422" s="6">
        <f t="shared" si="461"/>
        <v>43374</v>
      </c>
      <c r="I7422">
        <f>SUMIFS('[1]Monthly unit'!$C:$C,'[1]Monthly unit'!$A:$A,'[1]Final sheet'!A7422,'[1]Monthly unit'!$B:$B,'[1]Final sheet'!H7422)</f>
        <v>0</v>
      </c>
      <c r="J7422">
        <f t="shared" si="462"/>
        <v>10</v>
      </c>
      <c r="K7422">
        <f t="shared" si="463"/>
        <v>2018</v>
      </c>
      <c r="L7422">
        <f>ROUND(VLOOKUP(H7422,'[1]Feeder energy'!$L:$P,2,FALSE)/1000,3)</f>
        <v>43098.326999999997</v>
      </c>
      <c r="M7422">
        <f>ROUND(VLOOKUP(H7422,'[1]Feeder energy'!$L:$P,3,FALSE)/1000,3)</f>
        <v>42569.258999999998</v>
      </c>
      <c r="N7422">
        <f>ROUND(VLOOKUP(H7422,'[1]Feeder energy'!$L:$P,4,FALSE)/1000,3)</f>
        <v>46255.478999999999</v>
      </c>
      <c r="O7422">
        <f>ROUND(VLOOKUP(H7422,'[1]Feeder energy'!$L:$P,5,FALSE)/1000,3)</f>
        <v>46316.648000000001</v>
      </c>
      <c r="P7422">
        <f t="shared" si="464"/>
        <v>1</v>
      </c>
      <c r="Q7422" t="s">
        <v>18</v>
      </c>
    </row>
    <row r="7423" spans="1:17" x14ac:dyDescent="0.25">
      <c r="A7423" s="5">
        <v>110211002396</v>
      </c>
      <c r="B7423" s="6">
        <v>43405</v>
      </c>
      <c r="C7423">
        <v>7000</v>
      </c>
      <c r="D7423">
        <v>7000</v>
      </c>
      <c r="E7423">
        <v>184</v>
      </c>
      <c r="H7423" s="6">
        <f t="shared" si="461"/>
        <v>43374</v>
      </c>
      <c r="I7423">
        <f>SUMIFS('[1]Monthly unit'!$C:$C,'[1]Monthly unit'!$A:$A,'[1]Final sheet'!A7423,'[1]Monthly unit'!$B:$B,'[1]Final sheet'!H7423)</f>
        <v>13</v>
      </c>
      <c r="J7423">
        <f t="shared" si="462"/>
        <v>10</v>
      </c>
      <c r="K7423">
        <f t="shared" si="463"/>
        <v>2018</v>
      </c>
      <c r="L7423">
        <f>ROUND(VLOOKUP(H7423,'[1]Feeder energy'!$L:$P,2,FALSE)/1000,3)</f>
        <v>43098.326999999997</v>
      </c>
      <c r="M7423">
        <f>ROUND(VLOOKUP(H7423,'[1]Feeder energy'!$L:$P,3,FALSE)/1000,3)</f>
        <v>42569.258999999998</v>
      </c>
      <c r="N7423">
        <f>ROUND(VLOOKUP(H7423,'[1]Feeder energy'!$L:$P,4,FALSE)/1000,3)</f>
        <v>46255.478999999999</v>
      </c>
      <c r="O7423">
        <f>ROUND(VLOOKUP(H7423,'[1]Feeder energy'!$L:$P,5,FALSE)/1000,3)</f>
        <v>46316.648000000001</v>
      </c>
      <c r="P7423">
        <f t="shared" si="464"/>
        <v>1</v>
      </c>
      <c r="Q7423" t="s">
        <v>18</v>
      </c>
    </row>
    <row r="7424" spans="1:17" x14ac:dyDescent="0.25">
      <c r="A7424" s="5">
        <v>110211002398</v>
      </c>
      <c r="B7424" s="6">
        <v>43405</v>
      </c>
      <c r="C7424">
        <v>29955</v>
      </c>
      <c r="D7424">
        <v>13000</v>
      </c>
      <c r="E7424">
        <v>23</v>
      </c>
      <c r="H7424" s="6">
        <f t="shared" si="461"/>
        <v>43374</v>
      </c>
      <c r="I7424">
        <f>SUMIFS('[1]Monthly unit'!$C:$C,'[1]Monthly unit'!$A:$A,'[1]Final sheet'!A7424,'[1]Monthly unit'!$B:$B,'[1]Final sheet'!H7424)</f>
        <v>0</v>
      </c>
      <c r="J7424">
        <f t="shared" si="462"/>
        <v>10</v>
      </c>
      <c r="K7424">
        <f t="shared" si="463"/>
        <v>2018</v>
      </c>
      <c r="L7424">
        <f>ROUND(VLOOKUP(H7424,'[1]Feeder energy'!$L:$P,2,FALSE)/1000,3)</f>
        <v>43098.326999999997</v>
      </c>
      <c r="M7424">
        <f>ROUND(VLOOKUP(H7424,'[1]Feeder energy'!$L:$P,3,FALSE)/1000,3)</f>
        <v>42569.258999999998</v>
      </c>
      <c r="N7424">
        <f>ROUND(VLOOKUP(H7424,'[1]Feeder energy'!$L:$P,4,FALSE)/1000,3)</f>
        <v>46255.478999999999</v>
      </c>
      <c r="O7424">
        <f>ROUND(VLOOKUP(H7424,'[1]Feeder energy'!$L:$P,5,FALSE)/1000,3)</f>
        <v>46316.648000000001</v>
      </c>
      <c r="P7424">
        <f t="shared" si="464"/>
        <v>1</v>
      </c>
      <c r="Q7424" t="s">
        <v>18</v>
      </c>
    </row>
    <row r="7425" spans="1:17" x14ac:dyDescent="0.25">
      <c r="A7425" s="5">
        <v>110211002399</v>
      </c>
      <c r="B7425" s="6">
        <v>43405</v>
      </c>
      <c r="C7425">
        <v>11000</v>
      </c>
      <c r="D7425">
        <v>6000</v>
      </c>
      <c r="E7425">
        <v>70</v>
      </c>
      <c r="H7425" s="6">
        <f t="shared" si="461"/>
        <v>43374</v>
      </c>
      <c r="I7425">
        <f>SUMIFS('[1]Monthly unit'!$C:$C,'[1]Monthly unit'!$A:$A,'[1]Final sheet'!A7425,'[1]Monthly unit'!$B:$B,'[1]Final sheet'!H7425)</f>
        <v>0</v>
      </c>
      <c r="J7425">
        <f t="shared" si="462"/>
        <v>10</v>
      </c>
      <c r="K7425">
        <f t="shared" si="463"/>
        <v>2018</v>
      </c>
      <c r="L7425">
        <f>ROUND(VLOOKUP(H7425,'[1]Feeder energy'!$L:$P,2,FALSE)/1000,3)</f>
        <v>43098.326999999997</v>
      </c>
      <c r="M7425">
        <f>ROUND(VLOOKUP(H7425,'[1]Feeder energy'!$L:$P,3,FALSE)/1000,3)</f>
        <v>42569.258999999998</v>
      </c>
      <c r="N7425">
        <f>ROUND(VLOOKUP(H7425,'[1]Feeder energy'!$L:$P,4,FALSE)/1000,3)</f>
        <v>46255.478999999999</v>
      </c>
      <c r="O7425">
        <f>ROUND(VLOOKUP(H7425,'[1]Feeder energy'!$L:$P,5,FALSE)/1000,3)</f>
        <v>46316.648000000001</v>
      </c>
      <c r="P7425">
        <f t="shared" si="464"/>
        <v>1</v>
      </c>
      <c r="Q7425" t="s">
        <v>18</v>
      </c>
    </row>
    <row r="7426" spans="1:17" x14ac:dyDescent="0.25">
      <c r="A7426" s="5">
        <v>110211002401</v>
      </c>
      <c r="B7426" s="6">
        <v>43405</v>
      </c>
      <c r="C7426">
        <v>40716</v>
      </c>
      <c r="D7426">
        <v>20000</v>
      </c>
      <c r="E7426">
        <v>121</v>
      </c>
      <c r="H7426" s="6">
        <f t="shared" si="461"/>
        <v>43374</v>
      </c>
      <c r="I7426">
        <f>SUMIFS('[1]Monthly unit'!$C:$C,'[1]Monthly unit'!$A:$A,'[1]Final sheet'!A7426,'[1]Monthly unit'!$B:$B,'[1]Final sheet'!H7426)</f>
        <v>488</v>
      </c>
      <c r="J7426">
        <f t="shared" si="462"/>
        <v>10</v>
      </c>
      <c r="K7426">
        <f t="shared" si="463"/>
        <v>2018</v>
      </c>
      <c r="L7426">
        <f>ROUND(VLOOKUP(H7426,'[1]Feeder energy'!$L:$P,2,FALSE)/1000,3)</f>
        <v>43098.326999999997</v>
      </c>
      <c r="M7426">
        <f>ROUND(VLOOKUP(H7426,'[1]Feeder energy'!$L:$P,3,FALSE)/1000,3)</f>
        <v>42569.258999999998</v>
      </c>
      <c r="N7426">
        <f>ROUND(VLOOKUP(H7426,'[1]Feeder energy'!$L:$P,4,FALSE)/1000,3)</f>
        <v>46255.478999999999</v>
      </c>
      <c r="O7426">
        <f>ROUND(VLOOKUP(H7426,'[1]Feeder energy'!$L:$P,5,FALSE)/1000,3)</f>
        <v>46316.648000000001</v>
      </c>
      <c r="P7426">
        <f t="shared" si="464"/>
        <v>1</v>
      </c>
      <c r="Q7426" t="s">
        <v>18</v>
      </c>
    </row>
    <row r="7427" spans="1:17" x14ac:dyDescent="0.25">
      <c r="A7427" s="5">
        <v>110211002402</v>
      </c>
      <c r="B7427" s="6">
        <v>43405</v>
      </c>
      <c r="C7427">
        <v>30027</v>
      </c>
      <c r="D7427">
        <v>2027</v>
      </c>
      <c r="E7427">
        <v>9</v>
      </c>
      <c r="H7427" s="6">
        <f t="shared" ref="H7427:H7490" si="465">EOMONTH(B7427,-2)+1</f>
        <v>43374</v>
      </c>
      <c r="I7427">
        <f>SUMIFS('[1]Monthly unit'!$C:$C,'[1]Monthly unit'!$A:$A,'[1]Final sheet'!A7427,'[1]Monthly unit'!$B:$B,'[1]Final sheet'!H7427)</f>
        <v>332</v>
      </c>
      <c r="J7427">
        <f t="shared" ref="J7427:J7490" si="466">MONTH(H7427)</f>
        <v>10</v>
      </c>
      <c r="K7427">
        <f t="shared" ref="K7427:K7490" si="467">YEAR(H7427)</f>
        <v>2018</v>
      </c>
      <c r="L7427">
        <f>ROUND(VLOOKUP(H7427,'[1]Feeder energy'!$L:$P,2,FALSE)/1000,3)</f>
        <v>43098.326999999997</v>
      </c>
      <c r="M7427">
        <f>ROUND(VLOOKUP(H7427,'[1]Feeder energy'!$L:$P,3,FALSE)/1000,3)</f>
        <v>42569.258999999998</v>
      </c>
      <c r="N7427">
        <f>ROUND(VLOOKUP(H7427,'[1]Feeder energy'!$L:$P,4,FALSE)/1000,3)</f>
        <v>46255.478999999999</v>
      </c>
      <c r="O7427">
        <f>ROUND(VLOOKUP(H7427,'[1]Feeder energy'!$L:$P,5,FALSE)/1000,3)</f>
        <v>46316.648000000001</v>
      </c>
      <c r="P7427">
        <f t="shared" si="464"/>
        <v>1</v>
      </c>
      <c r="Q7427" t="s">
        <v>18</v>
      </c>
    </row>
    <row r="7428" spans="1:17" x14ac:dyDescent="0.25">
      <c r="A7428" s="5">
        <v>110211002403</v>
      </c>
      <c r="B7428" s="6">
        <v>43405</v>
      </c>
      <c r="C7428">
        <v>6000</v>
      </c>
      <c r="D7428">
        <v>6000</v>
      </c>
      <c r="E7428">
        <v>70</v>
      </c>
      <c r="H7428" s="6">
        <f t="shared" si="465"/>
        <v>43374</v>
      </c>
      <c r="I7428">
        <f>SUMIFS('[1]Monthly unit'!$C:$C,'[1]Monthly unit'!$A:$A,'[1]Final sheet'!A7428,'[1]Monthly unit'!$B:$B,'[1]Final sheet'!H7428)</f>
        <v>116</v>
      </c>
      <c r="J7428">
        <f t="shared" si="466"/>
        <v>10</v>
      </c>
      <c r="K7428">
        <f t="shared" si="467"/>
        <v>2018</v>
      </c>
      <c r="L7428">
        <f>ROUND(VLOOKUP(H7428,'[1]Feeder energy'!$L:$P,2,FALSE)/1000,3)</f>
        <v>43098.326999999997</v>
      </c>
      <c r="M7428">
        <f>ROUND(VLOOKUP(H7428,'[1]Feeder energy'!$L:$P,3,FALSE)/1000,3)</f>
        <v>42569.258999999998</v>
      </c>
      <c r="N7428">
        <f>ROUND(VLOOKUP(H7428,'[1]Feeder energy'!$L:$P,4,FALSE)/1000,3)</f>
        <v>46255.478999999999</v>
      </c>
      <c r="O7428">
        <f>ROUND(VLOOKUP(H7428,'[1]Feeder energy'!$L:$P,5,FALSE)/1000,3)</f>
        <v>46316.648000000001</v>
      </c>
      <c r="P7428">
        <f t="shared" si="464"/>
        <v>1</v>
      </c>
      <c r="Q7428" t="s">
        <v>18</v>
      </c>
    </row>
    <row r="7429" spans="1:17" x14ac:dyDescent="0.25">
      <c r="A7429" s="5">
        <v>110211002405</v>
      </c>
      <c r="B7429" s="6">
        <v>43405</v>
      </c>
      <c r="C7429">
        <v>8460</v>
      </c>
      <c r="D7429">
        <v>8460</v>
      </c>
      <c r="E7429">
        <v>214</v>
      </c>
      <c r="H7429" s="6">
        <f t="shared" si="465"/>
        <v>43374</v>
      </c>
      <c r="I7429">
        <f>SUMIFS('[1]Monthly unit'!$C:$C,'[1]Monthly unit'!$A:$A,'[1]Final sheet'!A7429,'[1]Monthly unit'!$B:$B,'[1]Final sheet'!H7429)</f>
        <v>0</v>
      </c>
      <c r="J7429">
        <f t="shared" si="466"/>
        <v>10</v>
      </c>
      <c r="K7429">
        <f t="shared" si="467"/>
        <v>2018</v>
      </c>
      <c r="L7429">
        <f>ROUND(VLOOKUP(H7429,'[1]Feeder energy'!$L:$P,2,FALSE)/1000,3)</f>
        <v>43098.326999999997</v>
      </c>
      <c r="M7429">
        <f>ROUND(VLOOKUP(H7429,'[1]Feeder energy'!$L:$P,3,FALSE)/1000,3)</f>
        <v>42569.258999999998</v>
      </c>
      <c r="N7429">
        <f>ROUND(VLOOKUP(H7429,'[1]Feeder energy'!$L:$P,4,FALSE)/1000,3)</f>
        <v>46255.478999999999</v>
      </c>
      <c r="O7429">
        <f>ROUND(VLOOKUP(H7429,'[1]Feeder energy'!$L:$P,5,FALSE)/1000,3)</f>
        <v>46316.648000000001</v>
      </c>
      <c r="P7429">
        <f t="shared" si="464"/>
        <v>1</v>
      </c>
      <c r="Q7429" t="s">
        <v>18</v>
      </c>
    </row>
    <row r="7430" spans="1:17" x14ac:dyDescent="0.25">
      <c r="A7430" s="5">
        <v>110211002406</v>
      </c>
      <c r="B7430" s="6">
        <v>43405</v>
      </c>
      <c r="C7430">
        <v>90000</v>
      </c>
      <c r="D7430">
        <v>30000</v>
      </c>
      <c r="E7430">
        <v>70</v>
      </c>
      <c r="H7430" s="6">
        <f t="shared" si="465"/>
        <v>43374</v>
      </c>
      <c r="I7430">
        <f>SUMIFS('[1]Monthly unit'!$C:$C,'[1]Monthly unit'!$A:$A,'[1]Final sheet'!A7430,'[1]Monthly unit'!$B:$B,'[1]Final sheet'!H7430)</f>
        <v>0</v>
      </c>
      <c r="J7430">
        <f t="shared" si="466"/>
        <v>10</v>
      </c>
      <c r="K7430">
        <f t="shared" si="467"/>
        <v>2018</v>
      </c>
      <c r="L7430">
        <f>ROUND(VLOOKUP(H7430,'[1]Feeder energy'!$L:$P,2,FALSE)/1000,3)</f>
        <v>43098.326999999997</v>
      </c>
      <c r="M7430">
        <f>ROUND(VLOOKUP(H7430,'[1]Feeder energy'!$L:$P,3,FALSE)/1000,3)</f>
        <v>42569.258999999998</v>
      </c>
      <c r="N7430">
        <f>ROUND(VLOOKUP(H7430,'[1]Feeder energy'!$L:$P,4,FALSE)/1000,3)</f>
        <v>46255.478999999999</v>
      </c>
      <c r="O7430">
        <f>ROUND(VLOOKUP(H7430,'[1]Feeder energy'!$L:$P,5,FALSE)/1000,3)</f>
        <v>46316.648000000001</v>
      </c>
      <c r="P7430">
        <f t="shared" si="464"/>
        <v>1</v>
      </c>
      <c r="Q7430" t="s">
        <v>18</v>
      </c>
    </row>
    <row r="7431" spans="1:17" x14ac:dyDescent="0.25">
      <c r="A7431" s="5">
        <v>110211002407</v>
      </c>
      <c r="B7431" s="6">
        <v>43405</v>
      </c>
      <c r="C7431">
        <v>0</v>
      </c>
      <c r="H7431" s="6">
        <f t="shared" si="465"/>
        <v>43374</v>
      </c>
      <c r="I7431">
        <f>SUMIFS('[1]Monthly unit'!$C:$C,'[1]Monthly unit'!$A:$A,'[1]Final sheet'!A7431,'[1]Monthly unit'!$B:$B,'[1]Final sheet'!H7431)</f>
        <v>0</v>
      </c>
      <c r="J7431">
        <f t="shared" si="466"/>
        <v>10</v>
      </c>
      <c r="K7431">
        <f t="shared" si="467"/>
        <v>2018</v>
      </c>
      <c r="L7431">
        <f>ROUND(VLOOKUP(H7431,'[1]Feeder energy'!$L:$P,2,FALSE)/1000,3)</f>
        <v>43098.326999999997</v>
      </c>
      <c r="M7431">
        <f>ROUND(VLOOKUP(H7431,'[1]Feeder energy'!$L:$P,3,FALSE)/1000,3)</f>
        <v>42569.258999999998</v>
      </c>
      <c r="N7431">
        <f>ROUND(VLOOKUP(H7431,'[1]Feeder energy'!$L:$P,4,FALSE)/1000,3)</f>
        <v>46255.478999999999</v>
      </c>
      <c r="O7431">
        <f>ROUND(VLOOKUP(H7431,'[1]Feeder energy'!$L:$P,5,FALSE)/1000,3)</f>
        <v>46316.648000000001</v>
      </c>
      <c r="P7431">
        <f t="shared" si="464"/>
        <v>0</v>
      </c>
      <c r="Q7431" t="s">
        <v>18</v>
      </c>
    </row>
    <row r="7432" spans="1:17" x14ac:dyDescent="0.25">
      <c r="A7432" s="5">
        <v>110211002411</v>
      </c>
      <c r="B7432" s="6">
        <v>43405</v>
      </c>
      <c r="C7432">
        <v>12077</v>
      </c>
      <c r="D7432">
        <v>282</v>
      </c>
      <c r="E7432">
        <v>69</v>
      </c>
      <c r="H7432" s="6">
        <f t="shared" si="465"/>
        <v>43374</v>
      </c>
      <c r="I7432">
        <f>SUMIFS('[1]Monthly unit'!$C:$C,'[1]Monthly unit'!$A:$A,'[1]Final sheet'!A7432,'[1]Monthly unit'!$B:$B,'[1]Final sheet'!H7432)</f>
        <v>10</v>
      </c>
      <c r="J7432">
        <f t="shared" si="466"/>
        <v>10</v>
      </c>
      <c r="K7432">
        <f t="shared" si="467"/>
        <v>2018</v>
      </c>
      <c r="L7432">
        <f>ROUND(VLOOKUP(H7432,'[1]Feeder energy'!$L:$P,2,FALSE)/1000,3)</f>
        <v>43098.326999999997</v>
      </c>
      <c r="M7432">
        <f>ROUND(VLOOKUP(H7432,'[1]Feeder energy'!$L:$P,3,FALSE)/1000,3)</f>
        <v>42569.258999999998</v>
      </c>
      <c r="N7432">
        <f>ROUND(VLOOKUP(H7432,'[1]Feeder energy'!$L:$P,4,FALSE)/1000,3)</f>
        <v>46255.478999999999</v>
      </c>
      <c r="O7432">
        <f>ROUND(VLOOKUP(H7432,'[1]Feeder energy'!$L:$P,5,FALSE)/1000,3)</f>
        <v>46316.648000000001</v>
      </c>
      <c r="P7432">
        <f t="shared" si="464"/>
        <v>1</v>
      </c>
      <c r="Q7432" t="s">
        <v>18</v>
      </c>
    </row>
    <row r="7433" spans="1:17" x14ac:dyDescent="0.25">
      <c r="A7433" s="5">
        <v>110211002412</v>
      </c>
      <c r="B7433" s="6">
        <v>43405</v>
      </c>
      <c r="C7433">
        <v>12367</v>
      </c>
      <c r="D7433">
        <v>5000</v>
      </c>
      <c r="E7433">
        <v>70</v>
      </c>
      <c r="H7433" s="6">
        <f t="shared" si="465"/>
        <v>43374</v>
      </c>
      <c r="I7433">
        <f>SUMIFS('[1]Monthly unit'!$C:$C,'[1]Monthly unit'!$A:$A,'[1]Final sheet'!A7433,'[1]Monthly unit'!$B:$B,'[1]Final sheet'!H7433)</f>
        <v>82</v>
      </c>
      <c r="J7433">
        <f t="shared" si="466"/>
        <v>10</v>
      </c>
      <c r="K7433">
        <f t="shared" si="467"/>
        <v>2018</v>
      </c>
      <c r="L7433">
        <f>ROUND(VLOOKUP(H7433,'[1]Feeder energy'!$L:$P,2,FALSE)/1000,3)</f>
        <v>43098.326999999997</v>
      </c>
      <c r="M7433">
        <f>ROUND(VLOOKUP(H7433,'[1]Feeder energy'!$L:$P,3,FALSE)/1000,3)</f>
        <v>42569.258999999998</v>
      </c>
      <c r="N7433">
        <f>ROUND(VLOOKUP(H7433,'[1]Feeder energy'!$L:$P,4,FALSE)/1000,3)</f>
        <v>46255.478999999999</v>
      </c>
      <c r="O7433">
        <f>ROUND(VLOOKUP(H7433,'[1]Feeder energy'!$L:$P,5,FALSE)/1000,3)</f>
        <v>46316.648000000001</v>
      </c>
      <c r="P7433">
        <f t="shared" si="464"/>
        <v>1</v>
      </c>
      <c r="Q7433" t="s">
        <v>18</v>
      </c>
    </row>
    <row r="7434" spans="1:17" x14ac:dyDescent="0.25">
      <c r="A7434" s="5">
        <v>110211002413</v>
      </c>
      <c r="B7434" s="6">
        <v>43405</v>
      </c>
      <c r="C7434">
        <v>16264</v>
      </c>
      <c r="D7434">
        <v>5000</v>
      </c>
      <c r="E7434">
        <v>70</v>
      </c>
      <c r="H7434" s="6">
        <f t="shared" si="465"/>
        <v>43374</v>
      </c>
      <c r="I7434">
        <f>SUMIFS('[1]Monthly unit'!$C:$C,'[1]Monthly unit'!$A:$A,'[1]Final sheet'!A7434,'[1]Monthly unit'!$B:$B,'[1]Final sheet'!H7434)</f>
        <v>32</v>
      </c>
      <c r="J7434">
        <f t="shared" si="466"/>
        <v>10</v>
      </c>
      <c r="K7434">
        <f t="shared" si="467"/>
        <v>2018</v>
      </c>
      <c r="L7434">
        <f>ROUND(VLOOKUP(H7434,'[1]Feeder energy'!$L:$P,2,FALSE)/1000,3)</f>
        <v>43098.326999999997</v>
      </c>
      <c r="M7434">
        <f>ROUND(VLOOKUP(H7434,'[1]Feeder energy'!$L:$P,3,FALSE)/1000,3)</f>
        <v>42569.258999999998</v>
      </c>
      <c r="N7434">
        <f>ROUND(VLOOKUP(H7434,'[1]Feeder energy'!$L:$P,4,FALSE)/1000,3)</f>
        <v>46255.478999999999</v>
      </c>
      <c r="O7434">
        <f>ROUND(VLOOKUP(H7434,'[1]Feeder energy'!$L:$P,5,FALSE)/1000,3)</f>
        <v>46316.648000000001</v>
      </c>
      <c r="P7434">
        <f t="shared" si="464"/>
        <v>1</v>
      </c>
      <c r="Q7434" t="s">
        <v>18</v>
      </c>
    </row>
    <row r="7435" spans="1:17" x14ac:dyDescent="0.25">
      <c r="A7435" s="5">
        <v>110211003718</v>
      </c>
      <c r="B7435" s="6">
        <v>43405</v>
      </c>
      <c r="C7435">
        <v>60000</v>
      </c>
      <c r="D7435">
        <v>30000</v>
      </c>
      <c r="E7435">
        <v>111</v>
      </c>
      <c r="H7435" s="6">
        <f t="shared" si="465"/>
        <v>43374</v>
      </c>
      <c r="I7435">
        <f>SUMIFS('[1]Monthly unit'!$C:$C,'[1]Monthly unit'!$A:$A,'[1]Final sheet'!A7435,'[1]Monthly unit'!$B:$B,'[1]Final sheet'!H7435)</f>
        <v>0</v>
      </c>
      <c r="J7435">
        <f t="shared" si="466"/>
        <v>10</v>
      </c>
      <c r="K7435">
        <f t="shared" si="467"/>
        <v>2018</v>
      </c>
      <c r="L7435">
        <f>ROUND(VLOOKUP(H7435,'[1]Feeder energy'!$L:$P,2,FALSE)/1000,3)</f>
        <v>43098.326999999997</v>
      </c>
      <c r="M7435">
        <f>ROUND(VLOOKUP(H7435,'[1]Feeder energy'!$L:$P,3,FALSE)/1000,3)</f>
        <v>42569.258999999998</v>
      </c>
      <c r="N7435">
        <f>ROUND(VLOOKUP(H7435,'[1]Feeder energy'!$L:$P,4,FALSE)/1000,3)</f>
        <v>46255.478999999999</v>
      </c>
      <c r="O7435">
        <f>ROUND(VLOOKUP(H7435,'[1]Feeder energy'!$L:$P,5,FALSE)/1000,3)</f>
        <v>46316.648000000001</v>
      </c>
      <c r="P7435">
        <f t="shared" si="464"/>
        <v>1</v>
      </c>
      <c r="Q7435" t="s">
        <v>18</v>
      </c>
    </row>
    <row r="7436" spans="1:17" x14ac:dyDescent="0.25">
      <c r="A7436" s="5">
        <v>110211003719</v>
      </c>
      <c r="B7436" s="6">
        <v>43405</v>
      </c>
      <c r="C7436">
        <v>140000</v>
      </c>
      <c r="D7436">
        <v>30000</v>
      </c>
      <c r="E7436">
        <v>17</v>
      </c>
      <c r="H7436" s="6">
        <f t="shared" si="465"/>
        <v>43374</v>
      </c>
      <c r="I7436">
        <f>SUMIFS('[1]Monthly unit'!$C:$C,'[1]Monthly unit'!$A:$A,'[1]Final sheet'!A7436,'[1]Monthly unit'!$B:$B,'[1]Final sheet'!H7436)</f>
        <v>0</v>
      </c>
      <c r="J7436">
        <f t="shared" si="466"/>
        <v>10</v>
      </c>
      <c r="K7436">
        <f t="shared" si="467"/>
        <v>2018</v>
      </c>
      <c r="L7436">
        <f>ROUND(VLOOKUP(H7436,'[1]Feeder energy'!$L:$P,2,FALSE)/1000,3)</f>
        <v>43098.326999999997</v>
      </c>
      <c r="M7436">
        <f>ROUND(VLOOKUP(H7436,'[1]Feeder energy'!$L:$P,3,FALSE)/1000,3)</f>
        <v>42569.258999999998</v>
      </c>
      <c r="N7436">
        <f>ROUND(VLOOKUP(H7436,'[1]Feeder energy'!$L:$P,4,FALSE)/1000,3)</f>
        <v>46255.478999999999</v>
      </c>
      <c r="O7436">
        <f>ROUND(VLOOKUP(H7436,'[1]Feeder energy'!$L:$P,5,FALSE)/1000,3)</f>
        <v>46316.648000000001</v>
      </c>
      <c r="P7436">
        <f t="shared" si="464"/>
        <v>1</v>
      </c>
      <c r="Q7436" t="s">
        <v>18</v>
      </c>
    </row>
    <row r="7437" spans="1:17" x14ac:dyDescent="0.25">
      <c r="A7437" s="5">
        <v>110211003808</v>
      </c>
      <c r="B7437" s="6">
        <v>43405</v>
      </c>
      <c r="C7437">
        <v>32000</v>
      </c>
      <c r="D7437">
        <v>8000</v>
      </c>
      <c r="E7437">
        <v>10</v>
      </c>
      <c r="H7437" s="6">
        <f t="shared" si="465"/>
        <v>43374</v>
      </c>
      <c r="I7437">
        <f>SUMIFS('[1]Monthly unit'!$C:$C,'[1]Monthly unit'!$A:$A,'[1]Final sheet'!A7437,'[1]Monthly unit'!$B:$B,'[1]Final sheet'!H7437)</f>
        <v>293</v>
      </c>
      <c r="J7437">
        <f t="shared" si="466"/>
        <v>10</v>
      </c>
      <c r="K7437">
        <f t="shared" si="467"/>
        <v>2018</v>
      </c>
      <c r="L7437">
        <f>ROUND(VLOOKUP(H7437,'[1]Feeder energy'!$L:$P,2,FALSE)/1000,3)</f>
        <v>43098.326999999997</v>
      </c>
      <c r="M7437">
        <f>ROUND(VLOOKUP(H7437,'[1]Feeder energy'!$L:$P,3,FALSE)/1000,3)</f>
        <v>42569.258999999998</v>
      </c>
      <c r="N7437">
        <f>ROUND(VLOOKUP(H7437,'[1]Feeder energy'!$L:$P,4,FALSE)/1000,3)</f>
        <v>46255.478999999999</v>
      </c>
      <c r="O7437">
        <f>ROUND(VLOOKUP(H7437,'[1]Feeder energy'!$L:$P,5,FALSE)/1000,3)</f>
        <v>46316.648000000001</v>
      </c>
      <c r="P7437">
        <f t="shared" si="464"/>
        <v>1</v>
      </c>
      <c r="Q7437" t="s">
        <v>18</v>
      </c>
    </row>
    <row r="7438" spans="1:17" x14ac:dyDescent="0.25">
      <c r="A7438" s="5">
        <v>110211004039</v>
      </c>
      <c r="B7438" s="6">
        <v>43405</v>
      </c>
      <c r="C7438">
        <v>1000</v>
      </c>
      <c r="D7438">
        <v>1000</v>
      </c>
      <c r="E7438">
        <v>230</v>
      </c>
      <c r="H7438" s="6">
        <f t="shared" si="465"/>
        <v>43374</v>
      </c>
      <c r="I7438">
        <f>SUMIFS('[1]Monthly unit'!$C:$C,'[1]Monthly unit'!$A:$A,'[1]Final sheet'!A7438,'[1]Monthly unit'!$B:$B,'[1]Final sheet'!H7438)</f>
        <v>0</v>
      </c>
      <c r="J7438">
        <f t="shared" si="466"/>
        <v>10</v>
      </c>
      <c r="K7438">
        <f t="shared" si="467"/>
        <v>2018</v>
      </c>
      <c r="L7438">
        <f>ROUND(VLOOKUP(H7438,'[1]Feeder energy'!$L:$P,2,FALSE)/1000,3)</f>
        <v>43098.326999999997</v>
      </c>
      <c r="M7438">
        <f>ROUND(VLOOKUP(H7438,'[1]Feeder energy'!$L:$P,3,FALSE)/1000,3)</f>
        <v>42569.258999999998</v>
      </c>
      <c r="N7438">
        <f>ROUND(VLOOKUP(H7438,'[1]Feeder energy'!$L:$P,4,FALSE)/1000,3)</f>
        <v>46255.478999999999</v>
      </c>
      <c r="O7438">
        <f>ROUND(VLOOKUP(H7438,'[1]Feeder energy'!$L:$P,5,FALSE)/1000,3)</f>
        <v>46316.648000000001</v>
      </c>
      <c r="P7438">
        <f t="shared" si="464"/>
        <v>1</v>
      </c>
      <c r="Q7438" t="s">
        <v>19</v>
      </c>
    </row>
    <row r="7439" spans="1:17" x14ac:dyDescent="0.25">
      <c r="A7439" s="5">
        <v>110211004072</v>
      </c>
      <c r="B7439" s="6">
        <v>43405</v>
      </c>
      <c r="C7439">
        <v>764597</v>
      </c>
      <c r="D7439">
        <v>49703</v>
      </c>
      <c r="E7439">
        <v>10</v>
      </c>
      <c r="H7439" s="6">
        <f t="shared" si="465"/>
        <v>43374</v>
      </c>
      <c r="I7439">
        <f>SUMIFS('[1]Monthly unit'!$C:$C,'[1]Monthly unit'!$A:$A,'[1]Final sheet'!A7439,'[1]Monthly unit'!$B:$B,'[1]Final sheet'!H7439)</f>
        <v>5150</v>
      </c>
      <c r="J7439">
        <f t="shared" si="466"/>
        <v>10</v>
      </c>
      <c r="K7439">
        <f t="shared" si="467"/>
        <v>2018</v>
      </c>
      <c r="L7439">
        <f>ROUND(VLOOKUP(H7439,'[1]Feeder energy'!$L:$P,2,FALSE)/1000,3)</f>
        <v>43098.326999999997</v>
      </c>
      <c r="M7439">
        <f>ROUND(VLOOKUP(H7439,'[1]Feeder energy'!$L:$P,3,FALSE)/1000,3)</f>
        <v>42569.258999999998</v>
      </c>
      <c r="N7439">
        <f>ROUND(VLOOKUP(H7439,'[1]Feeder energy'!$L:$P,4,FALSE)/1000,3)</f>
        <v>46255.478999999999</v>
      </c>
      <c r="O7439">
        <f>ROUND(VLOOKUP(H7439,'[1]Feeder energy'!$L:$P,5,FALSE)/1000,3)</f>
        <v>46316.648000000001</v>
      </c>
      <c r="P7439">
        <f t="shared" si="464"/>
        <v>1</v>
      </c>
      <c r="Q7439" t="s">
        <v>18</v>
      </c>
    </row>
    <row r="7440" spans="1:17" x14ac:dyDescent="0.25">
      <c r="A7440" s="5">
        <v>110211004145</v>
      </c>
      <c r="B7440" s="6">
        <v>43405</v>
      </c>
      <c r="C7440">
        <v>15000</v>
      </c>
      <c r="D7440">
        <v>10000</v>
      </c>
      <c r="E7440">
        <v>49</v>
      </c>
      <c r="H7440" s="6">
        <f t="shared" si="465"/>
        <v>43374</v>
      </c>
      <c r="I7440">
        <f>SUMIFS('[1]Monthly unit'!$C:$C,'[1]Monthly unit'!$A:$A,'[1]Final sheet'!A7440,'[1]Monthly unit'!$B:$B,'[1]Final sheet'!H7440)</f>
        <v>355</v>
      </c>
      <c r="J7440">
        <f t="shared" si="466"/>
        <v>10</v>
      </c>
      <c r="K7440">
        <f t="shared" si="467"/>
        <v>2018</v>
      </c>
      <c r="L7440">
        <f>ROUND(VLOOKUP(H7440,'[1]Feeder energy'!$L:$P,2,FALSE)/1000,3)</f>
        <v>43098.326999999997</v>
      </c>
      <c r="M7440">
        <f>ROUND(VLOOKUP(H7440,'[1]Feeder energy'!$L:$P,3,FALSE)/1000,3)</f>
        <v>42569.258999999998</v>
      </c>
      <c r="N7440">
        <f>ROUND(VLOOKUP(H7440,'[1]Feeder energy'!$L:$P,4,FALSE)/1000,3)</f>
        <v>46255.478999999999</v>
      </c>
      <c r="O7440">
        <f>ROUND(VLOOKUP(H7440,'[1]Feeder energy'!$L:$P,5,FALSE)/1000,3)</f>
        <v>46316.648000000001</v>
      </c>
      <c r="P7440">
        <f t="shared" si="464"/>
        <v>1</v>
      </c>
      <c r="Q7440" t="s">
        <v>18</v>
      </c>
    </row>
    <row r="7441" spans="1:17" x14ac:dyDescent="0.25">
      <c r="A7441" s="5">
        <v>110211005116</v>
      </c>
      <c r="B7441" s="6">
        <v>43405</v>
      </c>
      <c r="C7441">
        <v>0</v>
      </c>
      <c r="H7441" s="6">
        <f t="shared" si="465"/>
        <v>43374</v>
      </c>
      <c r="I7441">
        <f>SUMIFS('[1]Monthly unit'!$C:$C,'[1]Monthly unit'!$A:$A,'[1]Final sheet'!A7441,'[1]Monthly unit'!$B:$B,'[1]Final sheet'!H7441)</f>
        <v>132</v>
      </c>
      <c r="J7441">
        <f t="shared" si="466"/>
        <v>10</v>
      </c>
      <c r="K7441">
        <f t="shared" si="467"/>
        <v>2018</v>
      </c>
      <c r="L7441">
        <f>ROUND(VLOOKUP(H7441,'[1]Feeder energy'!$L:$P,2,FALSE)/1000,3)</f>
        <v>43098.326999999997</v>
      </c>
      <c r="M7441">
        <f>ROUND(VLOOKUP(H7441,'[1]Feeder energy'!$L:$P,3,FALSE)/1000,3)</f>
        <v>42569.258999999998</v>
      </c>
      <c r="N7441">
        <f>ROUND(VLOOKUP(H7441,'[1]Feeder energy'!$L:$P,4,FALSE)/1000,3)</f>
        <v>46255.478999999999</v>
      </c>
      <c r="O7441">
        <f>ROUND(VLOOKUP(H7441,'[1]Feeder energy'!$L:$P,5,FALSE)/1000,3)</f>
        <v>46316.648000000001</v>
      </c>
      <c r="P7441">
        <f t="shared" si="464"/>
        <v>0</v>
      </c>
      <c r="Q7441" t="s">
        <v>18</v>
      </c>
    </row>
    <row r="7442" spans="1:17" x14ac:dyDescent="0.25">
      <c r="A7442" s="5">
        <v>110211005117</v>
      </c>
      <c r="B7442" s="6">
        <v>43405</v>
      </c>
      <c r="C7442">
        <v>46500</v>
      </c>
      <c r="D7442">
        <v>4500</v>
      </c>
      <c r="E7442">
        <v>17</v>
      </c>
      <c r="H7442" s="6">
        <f t="shared" si="465"/>
        <v>43374</v>
      </c>
      <c r="I7442">
        <f>SUMIFS('[1]Monthly unit'!$C:$C,'[1]Monthly unit'!$A:$A,'[1]Final sheet'!A7442,'[1]Monthly unit'!$B:$B,'[1]Final sheet'!H7442)</f>
        <v>424</v>
      </c>
      <c r="J7442">
        <f t="shared" si="466"/>
        <v>10</v>
      </c>
      <c r="K7442">
        <f t="shared" si="467"/>
        <v>2018</v>
      </c>
      <c r="L7442">
        <f>ROUND(VLOOKUP(H7442,'[1]Feeder energy'!$L:$P,2,FALSE)/1000,3)</f>
        <v>43098.326999999997</v>
      </c>
      <c r="M7442">
        <f>ROUND(VLOOKUP(H7442,'[1]Feeder energy'!$L:$P,3,FALSE)/1000,3)</f>
        <v>42569.258999999998</v>
      </c>
      <c r="N7442">
        <f>ROUND(VLOOKUP(H7442,'[1]Feeder energy'!$L:$P,4,FALSE)/1000,3)</f>
        <v>46255.478999999999</v>
      </c>
      <c r="O7442">
        <f>ROUND(VLOOKUP(H7442,'[1]Feeder energy'!$L:$P,5,FALSE)/1000,3)</f>
        <v>46316.648000000001</v>
      </c>
      <c r="P7442">
        <f t="shared" si="464"/>
        <v>1</v>
      </c>
      <c r="Q7442" t="s">
        <v>18</v>
      </c>
    </row>
    <row r="7443" spans="1:17" x14ac:dyDescent="0.25">
      <c r="A7443" s="5">
        <v>110211005131</v>
      </c>
      <c r="B7443" s="6">
        <v>43405</v>
      </c>
      <c r="C7443">
        <v>20000</v>
      </c>
      <c r="D7443">
        <v>5000</v>
      </c>
      <c r="E7443">
        <v>69</v>
      </c>
      <c r="H7443" s="6">
        <f t="shared" si="465"/>
        <v>43374</v>
      </c>
      <c r="I7443">
        <f>SUMIFS('[1]Monthly unit'!$C:$C,'[1]Monthly unit'!$A:$A,'[1]Final sheet'!A7443,'[1]Monthly unit'!$B:$B,'[1]Final sheet'!H7443)</f>
        <v>128</v>
      </c>
      <c r="J7443">
        <f t="shared" si="466"/>
        <v>10</v>
      </c>
      <c r="K7443">
        <f t="shared" si="467"/>
        <v>2018</v>
      </c>
      <c r="L7443">
        <f>ROUND(VLOOKUP(H7443,'[1]Feeder energy'!$L:$P,2,FALSE)/1000,3)</f>
        <v>43098.326999999997</v>
      </c>
      <c r="M7443">
        <f>ROUND(VLOOKUP(H7443,'[1]Feeder energy'!$L:$P,3,FALSE)/1000,3)</f>
        <v>42569.258999999998</v>
      </c>
      <c r="N7443">
        <f>ROUND(VLOOKUP(H7443,'[1]Feeder energy'!$L:$P,4,FALSE)/1000,3)</f>
        <v>46255.478999999999</v>
      </c>
      <c r="O7443">
        <f>ROUND(VLOOKUP(H7443,'[1]Feeder energy'!$L:$P,5,FALSE)/1000,3)</f>
        <v>46316.648000000001</v>
      </c>
      <c r="P7443">
        <f t="shared" si="464"/>
        <v>1</v>
      </c>
      <c r="Q7443" t="s">
        <v>18</v>
      </c>
    </row>
    <row r="7444" spans="1:17" x14ac:dyDescent="0.25">
      <c r="A7444" s="5">
        <v>110211005306</v>
      </c>
      <c r="B7444" s="6">
        <v>43405</v>
      </c>
      <c r="C7444">
        <v>275000</v>
      </c>
      <c r="D7444">
        <v>35000</v>
      </c>
      <c r="E7444">
        <v>23</v>
      </c>
      <c r="H7444" s="6">
        <f t="shared" si="465"/>
        <v>43374</v>
      </c>
      <c r="I7444">
        <f>SUMIFS('[1]Monthly unit'!$C:$C,'[1]Monthly unit'!$A:$A,'[1]Final sheet'!A7444,'[1]Monthly unit'!$B:$B,'[1]Final sheet'!H7444)</f>
        <v>3254</v>
      </c>
      <c r="J7444">
        <f t="shared" si="466"/>
        <v>10</v>
      </c>
      <c r="K7444">
        <f t="shared" si="467"/>
        <v>2018</v>
      </c>
      <c r="L7444">
        <f>ROUND(VLOOKUP(H7444,'[1]Feeder energy'!$L:$P,2,FALSE)/1000,3)</f>
        <v>43098.326999999997</v>
      </c>
      <c r="M7444">
        <f>ROUND(VLOOKUP(H7444,'[1]Feeder energy'!$L:$P,3,FALSE)/1000,3)</f>
        <v>42569.258999999998</v>
      </c>
      <c r="N7444">
        <f>ROUND(VLOOKUP(H7444,'[1]Feeder energy'!$L:$P,4,FALSE)/1000,3)</f>
        <v>46255.478999999999</v>
      </c>
      <c r="O7444">
        <f>ROUND(VLOOKUP(H7444,'[1]Feeder energy'!$L:$P,5,FALSE)/1000,3)</f>
        <v>46316.648000000001</v>
      </c>
      <c r="P7444">
        <f t="shared" si="464"/>
        <v>1</v>
      </c>
      <c r="Q7444" t="s">
        <v>18</v>
      </c>
    </row>
    <row r="7445" spans="1:17" x14ac:dyDescent="0.25">
      <c r="A7445" s="5">
        <v>110211006325</v>
      </c>
      <c r="B7445" s="6">
        <v>43405</v>
      </c>
      <c r="C7445">
        <v>447166</v>
      </c>
      <c r="D7445">
        <v>36201</v>
      </c>
      <c r="E7445">
        <v>6</v>
      </c>
      <c r="H7445" s="6">
        <f t="shared" si="465"/>
        <v>43374</v>
      </c>
      <c r="I7445">
        <f>SUMIFS('[1]Monthly unit'!$C:$C,'[1]Monthly unit'!$A:$A,'[1]Final sheet'!A7445,'[1]Monthly unit'!$B:$B,'[1]Final sheet'!H7445)</f>
        <v>3706</v>
      </c>
      <c r="J7445">
        <f t="shared" si="466"/>
        <v>10</v>
      </c>
      <c r="K7445">
        <f t="shared" si="467"/>
        <v>2018</v>
      </c>
      <c r="L7445">
        <f>ROUND(VLOOKUP(H7445,'[1]Feeder energy'!$L:$P,2,FALSE)/1000,3)</f>
        <v>43098.326999999997</v>
      </c>
      <c r="M7445">
        <f>ROUND(VLOOKUP(H7445,'[1]Feeder energy'!$L:$P,3,FALSE)/1000,3)</f>
        <v>42569.258999999998</v>
      </c>
      <c r="N7445">
        <f>ROUND(VLOOKUP(H7445,'[1]Feeder energy'!$L:$P,4,FALSE)/1000,3)</f>
        <v>46255.478999999999</v>
      </c>
      <c r="O7445">
        <f>ROUND(VLOOKUP(H7445,'[1]Feeder energy'!$L:$P,5,FALSE)/1000,3)</f>
        <v>46316.648000000001</v>
      </c>
      <c r="P7445">
        <f t="shared" si="464"/>
        <v>1</v>
      </c>
      <c r="Q7445" t="s">
        <v>18</v>
      </c>
    </row>
    <row r="7446" spans="1:17" x14ac:dyDescent="0.25">
      <c r="A7446" s="5">
        <v>110211006477</v>
      </c>
      <c r="B7446" s="6">
        <v>43405</v>
      </c>
      <c r="C7446">
        <v>20000</v>
      </c>
      <c r="D7446">
        <v>20000</v>
      </c>
      <c r="E7446">
        <v>238</v>
      </c>
      <c r="H7446" s="6">
        <f t="shared" si="465"/>
        <v>43374</v>
      </c>
      <c r="I7446">
        <f>SUMIFS('[1]Monthly unit'!$C:$C,'[1]Monthly unit'!$A:$A,'[1]Final sheet'!A7446,'[1]Monthly unit'!$B:$B,'[1]Final sheet'!H7446)</f>
        <v>0</v>
      </c>
      <c r="J7446">
        <f t="shared" si="466"/>
        <v>10</v>
      </c>
      <c r="K7446">
        <f t="shared" si="467"/>
        <v>2018</v>
      </c>
      <c r="L7446">
        <f>ROUND(VLOOKUP(H7446,'[1]Feeder energy'!$L:$P,2,FALSE)/1000,3)</f>
        <v>43098.326999999997</v>
      </c>
      <c r="M7446">
        <f>ROUND(VLOOKUP(H7446,'[1]Feeder energy'!$L:$P,3,FALSE)/1000,3)</f>
        <v>42569.258999999998</v>
      </c>
      <c r="N7446">
        <f>ROUND(VLOOKUP(H7446,'[1]Feeder energy'!$L:$P,4,FALSE)/1000,3)</f>
        <v>46255.478999999999</v>
      </c>
      <c r="O7446">
        <f>ROUND(VLOOKUP(H7446,'[1]Feeder energy'!$L:$P,5,FALSE)/1000,3)</f>
        <v>46316.648000000001</v>
      </c>
      <c r="P7446">
        <f t="shared" si="464"/>
        <v>1</v>
      </c>
      <c r="Q7446" t="s">
        <v>19</v>
      </c>
    </row>
    <row r="7447" spans="1:17" x14ac:dyDescent="0.25">
      <c r="A7447" s="5">
        <v>110211007133</v>
      </c>
      <c r="B7447" s="6">
        <v>43405</v>
      </c>
      <c r="C7447">
        <v>3000</v>
      </c>
      <c r="D7447">
        <v>3000</v>
      </c>
      <c r="E7447">
        <v>98</v>
      </c>
      <c r="H7447" s="6">
        <f t="shared" si="465"/>
        <v>43374</v>
      </c>
      <c r="I7447">
        <f>SUMIFS('[1]Monthly unit'!$C:$C,'[1]Monthly unit'!$A:$A,'[1]Final sheet'!A7447,'[1]Monthly unit'!$B:$B,'[1]Final sheet'!H7447)</f>
        <v>57</v>
      </c>
      <c r="J7447">
        <f t="shared" si="466"/>
        <v>10</v>
      </c>
      <c r="K7447">
        <f t="shared" si="467"/>
        <v>2018</v>
      </c>
      <c r="L7447">
        <f>ROUND(VLOOKUP(H7447,'[1]Feeder energy'!$L:$P,2,FALSE)/1000,3)</f>
        <v>43098.326999999997</v>
      </c>
      <c r="M7447">
        <f>ROUND(VLOOKUP(H7447,'[1]Feeder energy'!$L:$P,3,FALSE)/1000,3)</f>
        <v>42569.258999999998</v>
      </c>
      <c r="N7447">
        <f>ROUND(VLOOKUP(H7447,'[1]Feeder energy'!$L:$P,4,FALSE)/1000,3)</f>
        <v>46255.478999999999</v>
      </c>
      <c r="O7447">
        <f>ROUND(VLOOKUP(H7447,'[1]Feeder energy'!$L:$P,5,FALSE)/1000,3)</f>
        <v>46316.648000000001</v>
      </c>
      <c r="P7447">
        <f t="shared" si="464"/>
        <v>1</v>
      </c>
      <c r="Q7447" t="s">
        <v>18</v>
      </c>
    </row>
    <row r="7448" spans="1:17" x14ac:dyDescent="0.25">
      <c r="A7448" s="5">
        <v>110211007907</v>
      </c>
      <c r="B7448" s="6">
        <v>43405</v>
      </c>
      <c r="C7448">
        <v>872817</v>
      </c>
      <c r="D7448">
        <v>68552</v>
      </c>
      <c r="E7448">
        <v>6</v>
      </c>
      <c r="H7448" s="6">
        <f t="shared" si="465"/>
        <v>43374</v>
      </c>
      <c r="I7448">
        <f>SUMIFS('[1]Monthly unit'!$C:$C,'[1]Monthly unit'!$A:$A,'[1]Final sheet'!A7448,'[1]Monthly unit'!$B:$B,'[1]Final sheet'!H7448)</f>
        <v>7166</v>
      </c>
      <c r="J7448">
        <f t="shared" si="466"/>
        <v>10</v>
      </c>
      <c r="K7448">
        <f t="shared" si="467"/>
        <v>2018</v>
      </c>
      <c r="L7448">
        <f>ROUND(VLOOKUP(H7448,'[1]Feeder energy'!$L:$P,2,FALSE)/1000,3)</f>
        <v>43098.326999999997</v>
      </c>
      <c r="M7448">
        <f>ROUND(VLOOKUP(H7448,'[1]Feeder energy'!$L:$P,3,FALSE)/1000,3)</f>
        <v>42569.258999999998</v>
      </c>
      <c r="N7448">
        <f>ROUND(VLOOKUP(H7448,'[1]Feeder energy'!$L:$P,4,FALSE)/1000,3)</f>
        <v>46255.478999999999</v>
      </c>
      <c r="O7448">
        <f>ROUND(VLOOKUP(H7448,'[1]Feeder energy'!$L:$P,5,FALSE)/1000,3)</f>
        <v>46316.648000000001</v>
      </c>
      <c r="P7448">
        <f t="shared" si="464"/>
        <v>1</v>
      </c>
      <c r="Q7448" t="s">
        <v>18</v>
      </c>
    </row>
    <row r="7449" spans="1:17" x14ac:dyDescent="0.25">
      <c r="A7449" s="5">
        <v>110211008209</v>
      </c>
      <c r="B7449" s="6">
        <v>43405</v>
      </c>
      <c r="C7449">
        <v>8000</v>
      </c>
      <c r="D7449">
        <v>8000</v>
      </c>
      <c r="E7449">
        <v>120</v>
      </c>
      <c r="H7449" s="6">
        <f t="shared" si="465"/>
        <v>43374</v>
      </c>
      <c r="I7449">
        <f>SUMIFS('[1]Monthly unit'!$C:$C,'[1]Monthly unit'!$A:$A,'[1]Final sheet'!A7449,'[1]Monthly unit'!$B:$B,'[1]Final sheet'!H7449)</f>
        <v>0</v>
      </c>
      <c r="J7449">
        <f t="shared" si="466"/>
        <v>10</v>
      </c>
      <c r="K7449">
        <f t="shared" si="467"/>
        <v>2018</v>
      </c>
      <c r="L7449">
        <f>ROUND(VLOOKUP(H7449,'[1]Feeder energy'!$L:$P,2,FALSE)/1000,3)</f>
        <v>43098.326999999997</v>
      </c>
      <c r="M7449">
        <f>ROUND(VLOOKUP(H7449,'[1]Feeder energy'!$L:$P,3,FALSE)/1000,3)</f>
        <v>42569.258999999998</v>
      </c>
      <c r="N7449">
        <f>ROUND(VLOOKUP(H7449,'[1]Feeder energy'!$L:$P,4,FALSE)/1000,3)</f>
        <v>46255.478999999999</v>
      </c>
      <c r="O7449">
        <f>ROUND(VLOOKUP(H7449,'[1]Feeder energy'!$L:$P,5,FALSE)/1000,3)</f>
        <v>46316.648000000001</v>
      </c>
      <c r="P7449">
        <f t="shared" si="464"/>
        <v>1</v>
      </c>
      <c r="Q7449" t="s">
        <v>18</v>
      </c>
    </row>
    <row r="7450" spans="1:17" x14ac:dyDescent="0.25">
      <c r="A7450" s="5">
        <v>110211008440</v>
      </c>
      <c r="B7450" s="6">
        <v>43405</v>
      </c>
      <c r="C7450">
        <v>163000</v>
      </c>
      <c r="D7450">
        <v>35000</v>
      </c>
      <c r="E7450">
        <v>44</v>
      </c>
      <c r="H7450" s="6">
        <f t="shared" si="465"/>
        <v>43374</v>
      </c>
      <c r="I7450">
        <f>SUMIFS('[1]Monthly unit'!$C:$C,'[1]Monthly unit'!$A:$A,'[1]Final sheet'!A7450,'[1]Monthly unit'!$B:$B,'[1]Final sheet'!H7450)</f>
        <v>1880</v>
      </c>
      <c r="J7450">
        <f t="shared" si="466"/>
        <v>10</v>
      </c>
      <c r="K7450">
        <f t="shared" si="467"/>
        <v>2018</v>
      </c>
      <c r="L7450">
        <f>ROUND(VLOOKUP(H7450,'[1]Feeder energy'!$L:$P,2,FALSE)/1000,3)</f>
        <v>43098.326999999997</v>
      </c>
      <c r="M7450">
        <f>ROUND(VLOOKUP(H7450,'[1]Feeder energy'!$L:$P,3,FALSE)/1000,3)</f>
        <v>42569.258999999998</v>
      </c>
      <c r="N7450">
        <f>ROUND(VLOOKUP(H7450,'[1]Feeder energy'!$L:$P,4,FALSE)/1000,3)</f>
        <v>46255.478999999999</v>
      </c>
      <c r="O7450">
        <f>ROUND(VLOOKUP(H7450,'[1]Feeder energy'!$L:$P,5,FALSE)/1000,3)</f>
        <v>46316.648000000001</v>
      </c>
      <c r="P7450">
        <f t="shared" si="464"/>
        <v>1</v>
      </c>
      <c r="Q7450" t="s">
        <v>18</v>
      </c>
    </row>
    <row r="7451" spans="1:17" x14ac:dyDescent="0.25">
      <c r="A7451" s="5">
        <v>110211008442</v>
      </c>
      <c r="B7451" s="6">
        <v>43405</v>
      </c>
      <c r="C7451">
        <v>30000</v>
      </c>
      <c r="D7451">
        <v>30000</v>
      </c>
      <c r="E7451">
        <v>55</v>
      </c>
      <c r="H7451" s="6">
        <f t="shared" si="465"/>
        <v>43374</v>
      </c>
      <c r="I7451">
        <f>SUMIFS('[1]Monthly unit'!$C:$C,'[1]Monthly unit'!$A:$A,'[1]Final sheet'!A7451,'[1]Monthly unit'!$B:$B,'[1]Final sheet'!H7451)</f>
        <v>186</v>
      </c>
      <c r="J7451">
        <f t="shared" si="466"/>
        <v>10</v>
      </c>
      <c r="K7451">
        <f t="shared" si="467"/>
        <v>2018</v>
      </c>
      <c r="L7451">
        <f>ROUND(VLOOKUP(H7451,'[1]Feeder energy'!$L:$P,2,FALSE)/1000,3)</f>
        <v>43098.326999999997</v>
      </c>
      <c r="M7451">
        <f>ROUND(VLOOKUP(H7451,'[1]Feeder energy'!$L:$P,3,FALSE)/1000,3)</f>
        <v>42569.258999999998</v>
      </c>
      <c r="N7451">
        <f>ROUND(VLOOKUP(H7451,'[1]Feeder energy'!$L:$P,4,FALSE)/1000,3)</f>
        <v>46255.478999999999</v>
      </c>
      <c r="O7451">
        <f>ROUND(VLOOKUP(H7451,'[1]Feeder energy'!$L:$P,5,FALSE)/1000,3)</f>
        <v>46316.648000000001</v>
      </c>
      <c r="P7451">
        <f t="shared" si="464"/>
        <v>1</v>
      </c>
      <c r="Q7451" t="s">
        <v>18</v>
      </c>
    </row>
    <row r="7452" spans="1:17" x14ac:dyDescent="0.25">
      <c r="A7452" s="5">
        <v>110211008443</v>
      </c>
      <c r="B7452" s="6">
        <v>43405</v>
      </c>
      <c r="C7452">
        <v>95320</v>
      </c>
      <c r="D7452">
        <v>25320</v>
      </c>
      <c r="E7452">
        <v>43</v>
      </c>
      <c r="H7452" s="6">
        <f t="shared" si="465"/>
        <v>43374</v>
      </c>
      <c r="I7452">
        <f>SUMIFS('[1]Monthly unit'!$C:$C,'[1]Monthly unit'!$A:$A,'[1]Final sheet'!A7452,'[1]Monthly unit'!$B:$B,'[1]Final sheet'!H7452)</f>
        <v>608</v>
      </c>
      <c r="J7452">
        <f t="shared" si="466"/>
        <v>10</v>
      </c>
      <c r="K7452">
        <f t="shared" si="467"/>
        <v>2018</v>
      </c>
      <c r="L7452">
        <f>ROUND(VLOOKUP(H7452,'[1]Feeder energy'!$L:$P,2,FALSE)/1000,3)</f>
        <v>43098.326999999997</v>
      </c>
      <c r="M7452">
        <f>ROUND(VLOOKUP(H7452,'[1]Feeder energy'!$L:$P,3,FALSE)/1000,3)</f>
        <v>42569.258999999998</v>
      </c>
      <c r="N7452">
        <f>ROUND(VLOOKUP(H7452,'[1]Feeder energy'!$L:$P,4,FALSE)/1000,3)</f>
        <v>46255.478999999999</v>
      </c>
      <c r="O7452">
        <f>ROUND(VLOOKUP(H7452,'[1]Feeder energy'!$L:$P,5,FALSE)/1000,3)</f>
        <v>46316.648000000001</v>
      </c>
      <c r="P7452">
        <f t="shared" si="464"/>
        <v>1</v>
      </c>
      <c r="Q7452" t="s">
        <v>18</v>
      </c>
    </row>
    <row r="7453" spans="1:17" x14ac:dyDescent="0.25">
      <c r="A7453" s="5">
        <v>110211008722</v>
      </c>
      <c r="B7453" s="6">
        <v>43405</v>
      </c>
      <c r="C7453">
        <v>56050</v>
      </c>
      <c r="D7453">
        <v>10000</v>
      </c>
      <c r="E7453">
        <v>23</v>
      </c>
      <c r="H7453" s="6">
        <f t="shared" si="465"/>
        <v>43374</v>
      </c>
      <c r="I7453">
        <f>SUMIFS('[1]Monthly unit'!$C:$C,'[1]Monthly unit'!$A:$A,'[1]Final sheet'!A7453,'[1]Monthly unit'!$B:$B,'[1]Final sheet'!H7453)</f>
        <v>347</v>
      </c>
      <c r="J7453">
        <f t="shared" si="466"/>
        <v>10</v>
      </c>
      <c r="K7453">
        <f t="shared" si="467"/>
        <v>2018</v>
      </c>
      <c r="L7453">
        <f>ROUND(VLOOKUP(H7453,'[1]Feeder energy'!$L:$P,2,FALSE)/1000,3)</f>
        <v>43098.326999999997</v>
      </c>
      <c r="M7453">
        <f>ROUND(VLOOKUP(H7453,'[1]Feeder energy'!$L:$P,3,FALSE)/1000,3)</f>
        <v>42569.258999999998</v>
      </c>
      <c r="N7453">
        <f>ROUND(VLOOKUP(H7453,'[1]Feeder energy'!$L:$P,4,FALSE)/1000,3)</f>
        <v>46255.478999999999</v>
      </c>
      <c r="O7453">
        <f>ROUND(VLOOKUP(H7453,'[1]Feeder energy'!$L:$P,5,FALSE)/1000,3)</f>
        <v>46316.648000000001</v>
      </c>
      <c r="P7453">
        <f t="shared" si="464"/>
        <v>1</v>
      </c>
      <c r="Q7453" t="s">
        <v>18</v>
      </c>
    </row>
    <row r="7454" spans="1:17" x14ac:dyDescent="0.25">
      <c r="A7454" s="5">
        <v>110211008743</v>
      </c>
      <c r="B7454" s="6">
        <v>43405</v>
      </c>
      <c r="C7454">
        <v>45059</v>
      </c>
      <c r="D7454">
        <v>15000</v>
      </c>
      <c r="E7454">
        <v>79</v>
      </c>
      <c r="H7454" s="6">
        <f t="shared" si="465"/>
        <v>43374</v>
      </c>
      <c r="I7454">
        <f>SUMIFS('[1]Monthly unit'!$C:$C,'[1]Monthly unit'!$A:$A,'[1]Final sheet'!A7454,'[1]Monthly unit'!$B:$B,'[1]Final sheet'!H7454)</f>
        <v>113</v>
      </c>
      <c r="J7454">
        <f t="shared" si="466"/>
        <v>10</v>
      </c>
      <c r="K7454">
        <f t="shared" si="467"/>
        <v>2018</v>
      </c>
      <c r="L7454">
        <f>ROUND(VLOOKUP(H7454,'[1]Feeder energy'!$L:$P,2,FALSE)/1000,3)</f>
        <v>43098.326999999997</v>
      </c>
      <c r="M7454">
        <f>ROUND(VLOOKUP(H7454,'[1]Feeder energy'!$L:$P,3,FALSE)/1000,3)</f>
        <v>42569.258999999998</v>
      </c>
      <c r="N7454">
        <f>ROUND(VLOOKUP(H7454,'[1]Feeder energy'!$L:$P,4,FALSE)/1000,3)</f>
        <v>46255.478999999999</v>
      </c>
      <c r="O7454">
        <f>ROUND(VLOOKUP(H7454,'[1]Feeder energy'!$L:$P,5,FALSE)/1000,3)</f>
        <v>46316.648000000001</v>
      </c>
      <c r="P7454">
        <f t="shared" si="464"/>
        <v>1</v>
      </c>
      <c r="Q7454" t="s">
        <v>18</v>
      </c>
    </row>
    <row r="7455" spans="1:17" x14ac:dyDescent="0.25">
      <c r="A7455" s="5">
        <v>110211009386</v>
      </c>
      <c r="B7455" s="6">
        <v>43405</v>
      </c>
      <c r="C7455">
        <v>927884</v>
      </c>
      <c r="D7455">
        <v>65981</v>
      </c>
      <c r="E7455">
        <v>6</v>
      </c>
      <c r="H7455" s="6">
        <f t="shared" si="465"/>
        <v>43374</v>
      </c>
      <c r="I7455">
        <f>SUMIFS('[1]Monthly unit'!$C:$C,'[1]Monthly unit'!$A:$A,'[1]Final sheet'!A7455,'[1]Monthly unit'!$B:$B,'[1]Final sheet'!H7455)</f>
        <v>6891</v>
      </c>
      <c r="J7455">
        <f t="shared" si="466"/>
        <v>10</v>
      </c>
      <c r="K7455">
        <f t="shared" si="467"/>
        <v>2018</v>
      </c>
      <c r="L7455">
        <f>ROUND(VLOOKUP(H7455,'[1]Feeder energy'!$L:$P,2,FALSE)/1000,3)</f>
        <v>43098.326999999997</v>
      </c>
      <c r="M7455">
        <f>ROUND(VLOOKUP(H7455,'[1]Feeder energy'!$L:$P,3,FALSE)/1000,3)</f>
        <v>42569.258999999998</v>
      </c>
      <c r="N7455">
        <f>ROUND(VLOOKUP(H7455,'[1]Feeder energy'!$L:$P,4,FALSE)/1000,3)</f>
        <v>46255.478999999999</v>
      </c>
      <c r="O7455">
        <f>ROUND(VLOOKUP(H7455,'[1]Feeder energy'!$L:$P,5,FALSE)/1000,3)</f>
        <v>46316.648000000001</v>
      </c>
      <c r="P7455">
        <f t="shared" si="464"/>
        <v>1</v>
      </c>
      <c r="Q7455" t="s">
        <v>18</v>
      </c>
    </row>
    <row r="7456" spans="1:17" x14ac:dyDescent="0.25">
      <c r="A7456" s="5">
        <v>110211009805</v>
      </c>
      <c r="B7456" s="6">
        <v>43405</v>
      </c>
      <c r="C7456">
        <v>18500</v>
      </c>
      <c r="D7456">
        <v>1000</v>
      </c>
      <c r="E7456">
        <v>28</v>
      </c>
      <c r="H7456" s="6">
        <f t="shared" si="465"/>
        <v>43374</v>
      </c>
      <c r="I7456">
        <f>SUMIFS('[1]Monthly unit'!$C:$C,'[1]Monthly unit'!$A:$A,'[1]Final sheet'!A7456,'[1]Monthly unit'!$B:$B,'[1]Final sheet'!H7456)</f>
        <v>125</v>
      </c>
      <c r="J7456">
        <f t="shared" si="466"/>
        <v>10</v>
      </c>
      <c r="K7456">
        <f t="shared" si="467"/>
        <v>2018</v>
      </c>
      <c r="L7456">
        <f>ROUND(VLOOKUP(H7456,'[1]Feeder energy'!$L:$P,2,FALSE)/1000,3)</f>
        <v>43098.326999999997</v>
      </c>
      <c r="M7456">
        <f>ROUND(VLOOKUP(H7456,'[1]Feeder energy'!$L:$P,3,FALSE)/1000,3)</f>
        <v>42569.258999999998</v>
      </c>
      <c r="N7456">
        <f>ROUND(VLOOKUP(H7456,'[1]Feeder energy'!$L:$P,4,FALSE)/1000,3)</f>
        <v>46255.478999999999</v>
      </c>
      <c r="O7456">
        <f>ROUND(VLOOKUP(H7456,'[1]Feeder energy'!$L:$P,5,FALSE)/1000,3)</f>
        <v>46316.648000000001</v>
      </c>
      <c r="P7456">
        <f t="shared" si="464"/>
        <v>1</v>
      </c>
      <c r="Q7456" t="s">
        <v>18</v>
      </c>
    </row>
    <row r="7457" spans="1:17" x14ac:dyDescent="0.25">
      <c r="A7457" s="5">
        <v>110211011224</v>
      </c>
      <c r="B7457" s="6">
        <v>43405</v>
      </c>
      <c r="C7457">
        <v>131152</v>
      </c>
      <c r="D7457">
        <v>5000</v>
      </c>
      <c r="E7457">
        <v>3</v>
      </c>
      <c r="H7457" s="6">
        <f t="shared" si="465"/>
        <v>43374</v>
      </c>
      <c r="I7457">
        <f>SUMIFS('[1]Monthly unit'!$C:$C,'[1]Monthly unit'!$A:$A,'[1]Final sheet'!A7457,'[1]Monthly unit'!$B:$B,'[1]Final sheet'!H7457)</f>
        <v>1299</v>
      </c>
      <c r="J7457">
        <f t="shared" si="466"/>
        <v>10</v>
      </c>
      <c r="K7457">
        <f t="shared" si="467"/>
        <v>2018</v>
      </c>
      <c r="L7457">
        <f>ROUND(VLOOKUP(H7457,'[1]Feeder energy'!$L:$P,2,FALSE)/1000,3)</f>
        <v>43098.326999999997</v>
      </c>
      <c r="M7457">
        <f>ROUND(VLOOKUP(H7457,'[1]Feeder energy'!$L:$P,3,FALSE)/1000,3)</f>
        <v>42569.258999999998</v>
      </c>
      <c r="N7457">
        <f>ROUND(VLOOKUP(H7457,'[1]Feeder energy'!$L:$P,4,FALSE)/1000,3)</f>
        <v>46255.478999999999</v>
      </c>
      <c r="O7457">
        <f>ROUND(VLOOKUP(H7457,'[1]Feeder energy'!$L:$P,5,FALSE)/1000,3)</f>
        <v>46316.648000000001</v>
      </c>
      <c r="P7457">
        <f t="shared" si="464"/>
        <v>1</v>
      </c>
      <c r="Q7457" t="s">
        <v>18</v>
      </c>
    </row>
    <row r="7458" spans="1:17" x14ac:dyDescent="0.25">
      <c r="A7458" s="5">
        <v>110211012429</v>
      </c>
      <c r="B7458" s="6">
        <v>43405</v>
      </c>
      <c r="C7458">
        <v>4670</v>
      </c>
      <c r="D7458">
        <v>743</v>
      </c>
      <c r="E7458">
        <v>73</v>
      </c>
      <c r="H7458" s="6">
        <f t="shared" si="465"/>
        <v>43374</v>
      </c>
      <c r="I7458">
        <f>SUMIFS('[1]Monthly unit'!$C:$C,'[1]Monthly unit'!$A:$A,'[1]Final sheet'!A7458,'[1]Monthly unit'!$B:$B,'[1]Final sheet'!H7458)</f>
        <v>0</v>
      </c>
      <c r="J7458">
        <f t="shared" si="466"/>
        <v>10</v>
      </c>
      <c r="K7458">
        <f t="shared" si="467"/>
        <v>2018</v>
      </c>
      <c r="L7458">
        <f>ROUND(VLOOKUP(H7458,'[1]Feeder energy'!$L:$P,2,FALSE)/1000,3)</f>
        <v>43098.326999999997</v>
      </c>
      <c r="M7458">
        <f>ROUND(VLOOKUP(H7458,'[1]Feeder energy'!$L:$P,3,FALSE)/1000,3)</f>
        <v>42569.258999999998</v>
      </c>
      <c r="N7458">
        <f>ROUND(VLOOKUP(H7458,'[1]Feeder energy'!$L:$P,4,FALSE)/1000,3)</f>
        <v>46255.478999999999</v>
      </c>
      <c r="O7458">
        <f>ROUND(VLOOKUP(H7458,'[1]Feeder energy'!$L:$P,5,FALSE)/1000,3)</f>
        <v>46316.648000000001</v>
      </c>
      <c r="P7458">
        <f t="shared" si="464"/>
        <v>1</v>
      </c>
      <c r="Q7458" t="s">
        <v>18</v>
      </c>
    </row>
    <row r="7459" spans="1:17" x14ac:dyDescent="0.25">
      <c r="A7459" s="5">
        <v>110211012666</v>
      </c>
      <c r="B7459" s="6">
        <v>43405</v>
      </c>
      <c r="C7459">
        <v>40770</v>
      </c>
      <c r="D7459">
        <v>11000</v>
      </c>
      <c r="E7459">
        <v>70</v>
      </c>
      <c r="H7459" s="6">
        <f t="shared" si="465"/>
        <v>43374</v>
      </c>
      <c r="I7459">
        <f>SUMIFS('[1]Monthly unit'!$C:$C,'[1]Monthly unit'!$A:$A,'[1]Final sheet'!A7459,'[1]Monthly unit'!$B:$B,'[1]Final sheet'!H7459)</f>
        <v>241</v>
      </c>
      <c r="J7459">
        <f t="shared" si="466"/>
        <v>10</v>
      </c>
      <c r="K7459">
        <f t="shared" si="467"/>
        <v>2018</v>
      </c>
      <c r="L7459">
        <f>ROUND(VLOOKUP(H7459,'[1]Feeder energy'!$L:$P,2,FALSE)/1000,3)</f>
        <v>43098.326999999997</v>
      </c>
      <c r="M7459">
        <f>ROUND(VLOOKUP(H7459,'[1]Feeder energy'!$L:$P,3,FALSE)/1000,3)</f>
        <v>42569.258999999998</v>
      </c>
      <c r="N7459">
        <f>ROUND(VLOOKUP(H7459,'[1]Feeder energy'!$L:$P,4,FALSE)/1000,3)</f>
        <v>46255.478999999999</v>
      </c>
      <c r="O7459">
        <f>ROUND(VLOOKUP(H7459,'[1]Feeder energy'!$L:$P,5,FALSE)/1000,3)</f>
        <v>46316.648000000001</v>
      </c>
      <c r="P7459">
        <f t="shared" si="464"/>
        <v>1</v>
      </c>
      <c r="Q7459" t="s">
        <v>18</v>
      </c>
    </row>
    <row r="7460" spans="1:17" x14ac:dyDescent="0.25">
      <c r="A7460" s="5">
        <v>110211012671</v>
      </c>
      <c r="B7460" s="6">
        <v>43405</v>
      </c>
      <c r="C7460">
        <v>15573</v>
      </c>
      <c r="D7460">
        <v>6000</v>
      </c>
      <c r="E7460">
        <v>70</v>
      </c>
      <c r="H7460" s="6">
        <f t="shared" si="465"/>
        <v>43374</v>
      </c>
      <c r="I7460">
        <f>SUMIFS('[1]Monthly unit'!$C:$C,'[1]Monthly unit'!$A:$A,'[1]Final sheet'!A7460,'[1]Monthly unit'!$B:$B,'[1]Final sheet'!H7460)</f>
        <v>23</v>
      </c>
      <c r="J7460">
        <f t="shared" si="466"/>
        <v>10</v>
      </c>
      <c r="K7460">
        <f t="shared" si="467"/>
        <v>2018</v>
      </c>
      <c r="L7460">
        <f>ROUND(VLOOKUP(H7460,'[1]Feeder energy'!$L:$P,2,FALSE)/1000,3)</f>
        <v>43098.326999999997</v>
      </c>
      <c r="M7460">
        <f>ROUND(VLOOKUP(H7460,'[1]Feeder energy'!$L:$P,3,FALSE)/1000,3)</f>
        <v>42569.258999999998</v>
      </c>
      <c r="N7460">
        <f>ROUND(VLOOKUP(H7460,'[1]Feeder energy'!$L:$P,4,FALSE)/1000,3)</f>
        <v>46255.478999999999</v>
      </c>
      <c r="O7460">
        <f>ROUND(VLOOKUP(H7460,'[1]Feeder energy'!$L:$P,5,FALSE)/1000,3)</f>
        <v>46316.648000000001</v>
      </c>
      <c r="P7460">
        <f t="shared" si="464"/>
        <v>1</v>
      </c>
      <c r="Q7460" t="s">
        <v>18</v>
      </c>
    </row>
    <row r="7461" spans="1:17" x14ac:dyDescent="0.25">
      <c r="A7461" s="5">
        <v>110211012673</v>
      </c>
      <c r="B7461" s="6">
        <v>43405</v>
      </c>
      <c r="C7461">
        <v>20000</v>
      </c>
      <c r="D7461">
        <v>20000</v>
      </c>
      <c r="E7461">
        <v>254</v>
      </c>
      <c r="H7461" s="6">
        <f t="shared" si="465"/>
        <v>43374</v>
      </c>
      <c r="I7461">
        <f>SUMIFS('[1]Monthly unit'!$C:$C,'[1]Monthly unit'!$A:$A,'[1]Final sheet'!A7461,'[1]Monthly unit'!$B:$B,'[1]Final sheet'!H7461)</f>
        <v>229</v>
      </c>
      <c r="J7461">
        <f t="shared" si="466"/>
        <v>10</v>
      </c>
      <c r="K7461">
        <f t="shared" si="467"/>
        <v>2018</v>
      </c>
      <c r="L7461">
        <f>ROUND(VLOOKUP(H7461,'[1]Feeder energy'!$L:$P,2,FALSE)/1000,3)</f>
        <v>43098.326999999997</v>
      </c>
      <c r="M7461">
        <f>ROUND(VLOOKUP(H7461,'[1]Feeder energy'!$L:$P,3,FALSE)/1000,3)</f>
        <v>42569.258999999998</v>
      </c>
      <c r="N7461">
        <f>ROUND(VLOOKUP(H7461,'[1]Feeder energy'!$L:$P,4,FALSE)/1000,3)</f>
        <v>46255.478999999999</v>
      </c>
      <c r="O7461">
        <f>ROUND(VLOOKUP(H7461,'[1]Feeder energy'!$L:$P,5,FALSE)/1000,3)</f>
        <v>46316.648000000001</v>
      </c>
      <c r="P7461">
        <f t="shared" ref="P7461:P7524" si="468">IF(AND(J7461&gt;=4,J7461&lt;7,K7461=2020),0,IF(AND(C7461=0,F7461=0),0,1))</f>
        <v>1</v>
      </c>
      <c r="Q7461" t="s">
        <v>18</v>
      </c>
    </row>
    <row r="7462" spans="1:17" x14ac:dyDescent="0.25">
      <c r="A7462" s="5">
        <v>110211012675</v>
      </c>
      <c r="B7462" s="6">
        <v>43405</v>
      </c>
      <c r="C7462">
        <v>21000</v>
      </c>
      <c r="D7462">
        <v>10000</v>
      </c>
      <c r="E7462">
        <v>70</v>
      </c>
      <c r="H7462" s="6">
        <f t="shared" si="465"/>
        <v>43374</v>
      </c>
      <c r="I7462">
        <f>SUMIFS('[1]Monthly unit'!$C:$C,'[1]Monthly unit'!$A:$A,'[1]Final sheet'!A7462,'[1]Monthly unit'!$B:$B,'[1]Final sheet'!H7462)</f>
        <v>2</v>
      </c>
      <c r="J7462">
        <f t="shared" si="466"/>
        <v>10</v>
      </c>
      <c r="K7462">
        <f t="shared" si="467"/>
        <v>2018</v>
      </c>
      <c r="L7462">
        <f>ROUND(VLOOKUP(H7462,'[1]Feeder energy'!$L:$P,2,FALSE)/1000,3)</f>
        <v>43098.326999999997</v>
      </c>
      <c r="M7462">
        <f>ROUND(VLOOKUP(H7462,'[1]Feeder energy'!$L:$P,3,FALSE)/1000,3)</f>
        <v>42569.258999999998</v>
      </c>
      <c r="N7462">
        <f>ROUND(VLOOKUP(H7462,'[1]Feeder energy'!$L:$P,4,FALSE)/1000,3)</f>
        <v>46255.478999999999</v>
      </c>
      <c r="O7462">
        <f>ROUND(VLOOKUP(H7462,'[1]Feeder energy'!$L:$P,5,FALSE)/1000,3)</f>
        <v>46316.648000000001</v>
      </c>
      <c r="P7462">
        <f t="shared" si="468"/>
        <v>1</v>
      </c>
      <c r="Q7462" t="s">
        <v>18</v>
      </c>
    </row>
    <row r="7463" spans="1:17" x14ac:dyDescent="0.25">
      <c r="A7463" s="5">
        <v>110211012676</v>
      </c>
      <c r="B7463" s="6">
        <v>43405</v>
      </c>
      <c r="C7463">
        <v>20000</v>
      </c>
      <c r="D7463">
        <v>7000</v>
      </c>
      <c r="E7463">
        <v>167</v>
      </c>
      <c r="H7463" s="6">
        <f t="shared" si="465"/>
        <v>43374</v>
      </c>
      <c r="I7463">
        <f>SUMIFS('[1]Monthly unit'!$C:$C,'[1]Monthly unit'!$A:$A,'[1]Final sheet'!A7463,'[1]Monthly unit'!$B:$B,'[1]Final sheet'!H7463)</f>
        <v>0</v>
      </c>
      <c r="J7463">
        <f t="shared" si="466"/>
        <v>10</v>
      </c>
      <c r="K7463">
        <f t="shared" si="467"/>
        <v>2018</v>
      </c>
      <c r="L7463">
        <f>ROUND(VLOOKUP(H7463,'[1]Feeder energy'!$L:$P,2,FALSE)/1000,3)</f>
        <v>43098.326999999997</v>
      </c>
      <c r="M7463">
        <f>ROUND(VLOOKUP(H7463,'[1]Feeder energy'!$L:$P,3,FALSE)/1000,3)</f>
        <v>42569.258999999998</v>
      </c>
      <c r="N7463">
        <f>ROUND(VLOOKUP(H7463,'[1]Feeder energy'!$L:$P,4,FALSE)/1000,3)</f>
        <v>46255.478999999999</v>
      </c>
      <c r="O7463">
        <f>ROUND(VLOOKUP(H7463,'[1]Feeder energy'!$L:$P,5,FALSE)/1000,3)</f>
        <v>46316.648000000001</v>
      </c>
      <c r="P7463">
        <f t="shared" si="468"/>
        <v>1</v>
      </c>
      <c r="Q7463" t="s">
        <v>18</v>
      </c>
    </row>
    <row r="7464" spans="1:17" x14ac:dyDescent="0.25">
      <c r="A7464" s="5">
        <v>110211012679</v>
      </c>
      <c r="B7464" s="6">
        <v>43405</v>
      </c>
      <c r="C7464">
        <v>60000</v>
      </c>
      <c r="D7464">
        <v>20000</v>
      </c>
      <c r="E7464">
        <v>8</v>
      </c>
      <c r="H7464" s="6">
        <f t="shared" si="465"/>
        <v>43374</v>
      </c>
      <c r="I7464">
        <f>SUMIFS('[1]Monthly unit'!$C:$C,'[1]Monthly unit'!$A:$A,'[1]Final sheet'!A7464,'[1]Monthly unit'!$B:$B,'[1]Final sheet'!H7464)</f>
        <v>0</v>
      </c>
      <c r="J7464">
        <f t="shared" si="466"/>
        <v>10</v>
      </c>
      <c r="K7464">
        <f t="shared" si="467"/>
        <v>2018</v>
      </c>
      <c r="L7464">
        <f>ROUND(VLOOKUP(H7464,'[1]Feeder energy'!$L:$P,2,FALSE)/1000,3)</f>
        <v>43098.326999999997</v>
      </c>
      <c r="M7464">
        <f>ROUND(VLOOKUP(H7464,'[1]Feeder energy'!$L:$P,3,FALSE)/1000,3)</f>
        <v>42569.258999999998</v>
      </c>
      <c r="N7464">
        <f>ROUND(VLOOKUP(H7464,'[1]Feeder energy'!$L:$P,4,FALSE)/1000,3)</f>
        <v>46255.478999999999</v>
      </c>
      <c r="O7464">
        <f>ROUND(VLOOKUP(H7464,'[1]Feeder energy'!$L:$P,5,FALSE)/1000,3)</f>
        <v>46316.648000000001</v>
      </c>
      <c r="P7464">
        <f t="shared" si="468"/>
        <v>1</v>
      </c>
      <c r="Q7464" t="s">
        <v>18</v>
      </c>
    </row>
    <row r="7465" spans="1:17" x14ac:dyDescent="0.25">
      <c r="A7465" s="5">
        <v>110211012688</v>
      </c>
      <c r="B7465" s="6">
        <v>43405</v>
      </c>
      <c r="C7465">
        <v>20000</v>
      </c>
      <c r="D7465">
        <v>20000</v>
      </c>
      <c r="E7465">
        <v>248</v>
      </c>
      <c r="H7465" s="6">
        <f t="shared" si="465"/>
        <v>43374</v>
      </c>
      <c r="I7465">
        <f>SUMIFS('[1]Monthly unit'!$C:$C,'[1]Monthly unit'!$A:$A,'[1]Final sheet'!A7465,'[1]Monthly unit'!$B:$B,'[1]Final sheet'!H7465)</f>
        <v>314</v>
      </c>
      <c r="J7465">
        <f t="shared" si="466"/>
        <v>10</v>
      </c>
      <c r="K7465">
        <f t="shared" si="467"/>
        <v>2018</v>
      </c>
      <c r="L7465">
        <f>ROUND(VLOOKUP(H7465,'[1]Feeder energy'!$L:$P,2,FALSE)/1000,3)</f>
        <v>43098.326999999997</v>
      </c>
      <c r="M7465">
        <f>ROUND(VLOOKUP(H7465,'[1]Feeder energy'!$L:$P,3,FALSE)/1000,3)</f>
        <v>42569.258999999998</v>
      </c>
      <c r="N7465">
        <f>ROUND(VLOOKUP(H7465,'[1]Feeder energy'!$L:$P,4,FALSE)/1000,3)</f>
        <v>46255.478999999999</v>
      </c>
      <c r="O7465">
        <f>ROUND(VLOOKUP(H7465,'[1]Feeder energy'!$L:$P,5,FALSE)/1000,3)</f>
        <v>46316.648000000001</v>
      </c>
      <c r="P7465">
        <f t="shared" si="468"/>
        <v>1</v>
      </c>
      <c r="Q7465" t="s">
        <v>18</v>
      </c>
    </row>
    <row r="7466" spans="1:17" x14ac:dyDescent="0.25">
      <c r="A7466" s="5">
        <v>110211012690</v>
      </c>
      <c r="B7466" s="6">
        <v>43405</v>
      </c>
      <c r="C7466">
        <v>0</v>
      </c>
      <c r="H7466" s="6">
        <f t="shared" si="465"/>
        <v>43374</v>
      </c>
      <c r="I7466">
        <f>SUMIFS('[1]Monthly unit'!$C:$C,'[1]Monthly unit'!$A:$A,'[1]Final sheet'!A7466,'[1]Monthly unit'!$B:$B,'[1]Final sheet'!H7466)</f>
        <v>0</v>
      </c>
      <c r="J7466">
        <f t="shared" si="466"/>
        <v>10</v>
      </c>
      <c r="K7466">
        <f t="shared" si="467"/>
        <v>2018</v>
      </c>
      <c r="L7466">
        <f>ROUND(VLOOKUP(H7466,'[1]Feeder energy'!$L:$P,2,FALSE)/1000,3)</f>
        <v>43098.326999999997</v>
      </c>
      <c r="M7466">
        <f>ROUND(VLOOKUP(H7466,'[1]Feeder energy'!$L:$P,3,FALSE)/1000,3)</f>
        <v>42569.258999999998</v>
      </c>
      <c r="N7466">
        <f>ROUND(VLOOKUP(H7466,'[1]Feeder energy'!$L:$P,4,FALSE)/1000,3)</f>
        <v>46255.478999999999</v>
      </c>
      <c r="O7466">
        <f>ROUND(VLOOKUP(H7466,'[1]Feeder energy'!$L:$P,5,FALSE)/1000,3)</f>
        <v>46316.648000000001</v>
      </c>
      <c r="P7466">
        <f t="shared" si="468"/>
        <v>0</v>
      </c>
      <c r="Q7466" t="s">
        <v>18</v>
      </c>
    </row>
    <row r="7467" spans="1:17" x14ac:dyDescent="0.25">
      <c r="A7467" s="5">
        <v>110211012691</v>
      </c>
      <c r="B7467" s="6">
        <v>43405</v>
      </c>
      <c r="C7467">
        <v>20000</v>
      </c>
      <c r="D7467">
        <v>20000</v>
      </c>
      <c r="E7467">
        <v>248</v>
      </c>
      <c r="H7467" s="6">
        <f t="shared" si="465"/>
        <v>43374</v>
      </c>
      <c r="I7467">
        <f>SUMIFS('[1]Monthly unit'!$C:$C,'[1]Monthly unit'!$A:$A,'[1]Final sheet'!A7467,'[1]Monthly unit'!$B:$B,'[1]Final sheet'!H7467)</f>
        <v>0</v>
      </c>
      <c r="J7467">
        <f t="shared" si="466"/>
        <v>10</v>
      </c>
      <c r="K7467">
        <f t="shared" si="467"/>
        <v>2018</v>
      </c>
      <c r="L7467">
        <f>ROUND(VLOOKUP(H7467,'[1]Feeder energy'!$L:$P,2,FALSE)/1000,3)</f>
        <v>43098.326999999997</v>
      </c>
      <c r="M7467">
        <f>ROUND(VLOOKUP(H7467,'[1]Feeder energy'!$L:$P,3,FALSE)/1000,3)</f>
        <v>42569.258999999998</v>
      </c>
      <c r="N7467">
        <f>ROUND(VLOOKUP(H7467,'[1]Feeder energy'!$L:$P,4,FALSE)/1000,3)</f>
        <v>46255.478999999999</v>
      </c>
      <c r="O7467">
        <f>ROUND(VLOOKUP(H7467,'[1]Feeder energy'!$L:$P,5,FALSE)/1000,3)</f>
        <v>46316.648000000001</v>
      </c>
      <c r="P7467">
        <f t="shared" si="468"/>
        <v>1</v>
      </c>
      <c r="Q7467" t="s">
        <v>18</v>
      </c>
    </row>
    <row r="7468" spans="1:17" x14ac:dyDescent="0.25">
      <c r="A7468" s="5">
        <v>110211012693</v>
      </c>
      <c r="B7468" s="6">
        <v>43405</v>
      </c>
      <c r="C7468">
        <v>42077</v>
      </c>
      <c r="D7468">
        <v>20000</v>
      </c>
      <c r="E7468">
        <v>8</v>
      </c>
      <c r="H7468" s="6">
        <f t="shared" si="465"/>
        <v>43374</v>
      </c>
      <c r="I7468">
        <f>SUMIFS('[1]Monthly unit'!$C:$C,'[1]Monthly unit'!$A:$A,'[1]Final sheet'!A7468,'[1]Monthly unit'!$B:$B,'[1]Final sheet'!H7468)</f>
        <v>436</v>
      </c>
      <c r="J7468">
        <f t="shared" si="466"/>
        <v>10</v>
      </c>
      <c r="K7468">
        <f t="shared" si="467"/>
        <v>2018</v>
      </c>
      <c r="L7468">
        <f>ROUND(VLOOKUP(H7468,'[1]Feeder energy'!$L:$P,2,FALSE)/1000,3)</f>
        <v>43098.326999999997</v>
      </c>
      <c r="M7468">
        <f>ROUND(VLOOKUP(H7468,'[1]Feeder energy'!$L:$P,3,FALSE)/1000,3)</f>
        <v>42569.258999999998</v>
      </c>
      <c r="N7468">
        <f>ROUND(VLOOKUP(H7468,'[1]Feeder energy'!$L:$P,4,FALSE)/1000,3)</f>
        <v>46255.478999999999</v>
      </c>
      <c r="O7468">
        <f>ROUND(VLOOKUP(H7468,'[1]Feeder energy'!$L:$P,5,FALSE)/1000,3)</f>
        <v>46316.648000000001</v>
      </c>
      <c r="P7468">
        <f t="shared" si="468"/>
        <v>1</v>
      </c>
      <c r="Q7468" t="s">
        <v>18</v>
      </c>
    </row>
    <row r="7469" spans="1:17" x14ac:dyDescent="0.25">
      <c r="A7469" s="5">
        <v>110211012695</v>
      </c>
      <c r="B7469" s="6">
        <v>43405</v>
      </c>
      <c r="C7469">
        <v>80000</v>
      </c>
      <c r="D7469">
        <v>20000</v>
      </c>
      <c r="E7469">
        <v>8</v>
      </c>
      <c r="H7469" s="6">
        <f t="shared" si="465"/>
        <v>43374</v>
      </c>
      <c r="I7469">
        <f>SUMIFS('[1]Monthly unit'!$C:$C,'[1]Monthly unit'!$A:$A,'[1]Final sheet'!A7469,'[1]Monthly unit'!$B:$B,'[1]Final sheet'!H7469)</f>
        <v>315</v>
      </c>
      <c r="J7469">
        <f t="shared" si="466"/>
        <v>10</v>
      </c>
      <c r="K7469">
        <f t="shared" si="467"/>
        <v>2018</v>
      </c>
      <c r="L7469">
        <f>ROUND(VLOOKUP(H7469,'[1]Feeder energy'!$L:$P,2,FALSE)/1000,3)</f>
        <v>43098.326999999997</v>
      </c>
      <c r="M7469">
        <f>ROUND(VLOOKUP(H7469,'[1]Feeder energy'!$L:$P,3,FALSE)/1000,3)</f>
        <v>42569.258999999998</v>
      </c>
      <c r="N7469">
        <f>ROUND(VLOOKUP(H7469,'[1]Feeder energy'!$L:$P,4,FALSE)/1000,3)</f>
        <v>46255.478999999999</v>
      </c>
      <c r="O7469">
        <f>ROUND(VLOOKUP(H7469,'[1]Feeder energy'!$L:$P,5,FALSE)/1000,3)</f>
        <v>46316.648000000001</v>
      </c>
      <c r="P7469">
        <f t="shared" si="468"/>
        <v>1</v>
      </c>
      <c r="Q7469" t="s">
        <v>18</v>
      </c>
    </row>
    <row r="7470" spans="1:17" x14ac:dyDescent="0.25">
      <c r="A7470" s="5">
        <v>110211012697</v>
      </c>
      <c r="B7470" s="6">
        <v>43405</v>
      </c>
      <c r="C7470">
        <v>80000</v>
      </c>
      <c r="D7470">
        <v>20000</v>
      </c>
      <c r="E7470">
        <v>8</v>
      </c>
      <c r="H7470" s="6">
        <f t="shared" si="465"/>
        <v>43374</v>
      </c>
      <c r="I7470">
        <f>SUMIFS('[1]Monthly unit'!$C:$C,'[1]Monthly unit'!$A:$A,'[1]Final sheet'!A7470,'[1]Monthly unit'!$B:$B,'[1]Final sheet'!H7470)</f>
        <v>1906</v>
      </c>
      <c r="J7470">
        <f t="shared" si="466"/>
        <v>10</v>
      </c>
      <c r="K7470">
        <f t="shared" si="467"/>
        <v>2018</v>
      </c>
      <c r="L7470">
        <f>ROUND(VLOOKUP(H7470,'[1]Feeder energy'!$L:$P,2,FALSE)/1000,3)</f>
        <v>43098.326999999997</v>
      </c>
      <c r="M7470">
        <f>ROUND(VLOOKUP(H7470,'[1]Feeder energy'!$L:$P,3,FALSE)/1000,3)</f>
        <v>42569.258999999998</v>
      </c>
      <c r="N7470">
        <f>ROUND(VLOOKUP(H7470,'[1]Feeder energy'!$L:$P,4,FALSE)/1000,3)</f>
        <v>46255.478999999999</v>
      </c>
      <c r="O7470">
        <f>ROUND(VLOOKUP(H7470,'[1]Feeder energy'!$L:$P,5,FALSE)/1000,3)</f>
        <v>46316.648000000001</v>
      </c>
      <c r="P7470">
        <f t="shared" si="468"/>
        <v>1</v>
      </c>
      <c r="Q7470" t="s">
        <v>18</v>
      </c>
    </row>
    <row r="7471" spans="1:17" x14ac:dyDescent="0.25">
      <c r="A7471" s="5">
        <v>110211012699</v>
      </c>
      <c r="B7471" s="6">
        <v>43405</v>
      </c>
      <c r="C7471">
        <v>60000</v>
      </c>
      <c r="D7471">
        <v>20000</v>
      </c>
      <c r="E7471">
        <v>8</v>
      </c>
      <c r="H7471" s="6">
        <f t="shared" si="465"/>
        <v>43374</v>
      </c>
      <c r="I7471">
        <f>SUMIFS('[1]Monthly unit'!$C:$C,'[1]Monthly unit'!$A:$A,'[1]Final sheet'!A7471,'[1]Monthly unit'!$B:$B,'[1]Final sheet'!H7471)</f>
        <v>295</v>
      </c>
      <c r="J7471">
        <f t="shared" si="466"/>
        <v>10</v>
      </c>
      <c r="K7471">
        <f t="shared" si="467"/>
        <v>2018</v>
      </c>
      <c r="L7471">
        <f>ROUND(VLOOKUP(H7471,'[1]Feeder energy'!$L:$P,2,FALSE)/1000,3)</f>
        <v>43098.326999999997</v>
      </c>
      <c r="M7471">
        <f>ROUND(VLOOKUP(H7471,'[1]Feeder energy'!$L:$P,3,FALSE)/1000,3)</f>
        <v>42569.258999999998</v>
      </c>
      <c r="N7471">
        <f>ROUND(VLOOKUP(H7471,'[1]Feeder energy'!$L:$P,4,FALSE)/1000,3)</f>
        <v>46255.478999999999</v>
      </c>
      <c r="O7471">
        <f>ROUND(VLOOKUP(H7471,'[1]Feeder energy'!$L:$P,5,FALSE)/1000,3)</f>
        <v>46316.648000000001</v>
      </c>
      <c r="P7471">
        <f t="shared" si="468"/>
        <v>1</v>
      </c>
      <c r="Q7471" t="s">
        <v>18</v>
      </c>
    </row>
    <row r="7472" spans="1:17" x14ac:dyDescent="0.25">
      <c r="A7472" s="5">
        <v>110211012700</v>
      </c>
      <c r="B7472" s="6">
        <v>43405</v>
      </c>
      <c r="C7472">
        <v>44355</v>
      </c>
      <c r="D7472">
        <v>11000</v>
      </c>
      <c r="E7472">
        <v>70</v>
      </c>
      <c r="H7472" s="6">
        <f t="shared" si="465"/>
        <v>43374</v>
      </c>
      <c r="I7472">
        <f>SUMIFS('[1]Monthly unit'!$C:$C,'[1]Monthly unit'!$A:$A,'[1]Final sheet'!A7472,'[1]Monthly unit'!$B:$B,'[1]Final sheet'!H7472)</f>
        <v>0</v>
      </c>
      <c r="J7472">
        <f t="shared" si="466"/>
        <v>10</v>
      </c>
      <c r="K7472">
        <f t="shared" si="467"/>
        <v>2018</v>
      </c>
      <c r="L7472">
        <f>ROUND(VLOOKUP(H7472,'[1]Feeder energy'!$L:$P,2,FALSE)/1000,3)</f>
        <v>43098.326999999997</v>
      </c>
      <c r="M7472">
        <f>ROUND(VLOOKUP(H7472,'[1]Feeder energy'!$L:$P,3,FALSE)/1000,3)</f>
        <v>42569.258999999998</v>
      </c>
      <c r="N7472">
        <f>ROUND(VLOOKUP(H7472,'[1]Feeder energy'!$L:$P,4,FALSE)/1000,3)</f>
        <v>46255.478999999999</v>
      </c>
      <c r="O7472">
        <f>ROUND(VLOOKUP(H7472,'[1]Feeder energy'!$L:$P,5,FALSE)/1000,3)</f>
        <v>46316.648000000001</v>
      </c>
      <c r="P7472">
        <f t="shared" si="468"/>
        <v>1</v>
      </c>
      <c r="Q7472" t="s">
        <v>18</v>
      </c>
    </row>
    <row r="7473" spans="1:17" x14ac:dyDescent="0.25">
      <c r="A7473" s="5">
        <v>110211014247</v>
      </c>
      <c r="B7473" s="6">
        <v>43405</v>
      </c>
      <c r="C7473">
        <v>8000</v>
      </c>
      <c r="D7473">
        <v>8000</v>
      </c>
      <c r="E7473">
        <v>218</v>
      </c>
      <c r="H7473" s="6">
        <f t="shared" si="465"/>
        <v>43374</v>
      </c>
      <c r="I7473">
        <f>SUMIFS('[1]Monthly unit'!$C:$C,'[1]Monthly unit'!$A:$A,'[1]Final sheet'!A7473,'[1]Monthly unit'!$B:$B,'[1]Final sheet'!H7473)</f>
        <v>0</v>
      </c>
      <c r="J7473">
        <f t="shared" si="466"/>
        <v>10</v>
      </c>
      <c r="K7473">
        <f t="shared" si="467"/>
        <v>2018</v>
      </c>
      <c r="L7473">
        <f>ROUND(VLOOKUP(H7473,'[1]Feeder energy'!$L:$P,2,FALSE)/1000,3)</f>
        <v>43098.326999999997</v>
      </c>
      <c r="M7473">
        <f>ROUND(VLOOKUP(H7473,'[1]Feeder energy'!$L:$P,3,FALSE)/1000,3)</f>
        <v>42569.258999999998</v>
      </c>
      <c r="N7473">
        <f>ROUND(VLOOKUP(H7473,'[1]Feeder energy'!$L:$P,4,FALSE)/1000,3)</f>
        <v>46255.478999999999</v>
      </c>
      <c r="O7473">
        <f>ROUND(VLOOKUP(H7473,'[1]Feeder energy'!$L:$P,5,FALSE)/1000,3)</f>
        <v>46316.648000000001</v>
      </c>
      <c r="P7473">
        <f t="shared" si="468"/>
        <v>1</v>
      </c>
      <c r="Q7473" t="s">
        <v>18</v>
      </c>
    </row>
    <row r="7474" spans="1:17" x14ac:dyDescent="0.25">
      <c r="A7474" s="5">
        <v>110211014341</v>
      </c>
      <c r="B7474" s="6">
        <v>43405</v>
      </c>
      <c r="C7474">
        <v>211986</v>
      </c>
      <c r="D7474">
        <v>15444</v>
      </c>
      <c r="E7474">
        <v>10</v>
      </c>
      <c r="H7474" s="6">
        <f t="shared" si="465"/>
        <v>43374</v>
      </c>
      <c r="I7474">
        <f>SUMIFS('[1]Monthly unit'!$C:$C,'[1]Monthly unit'!$A:$A,'[1]Final sheet'!A7474,'[1]Monthly unit'!$B:$B,'[1]Final sheet'!H7474)</f>
        <v>1486</v>
      </c>
      <c r="J7474">
        <f t="shared" si="466"/>
        <v>10</v>
      </c>
      <c r="K7474">
        <f t="shared" si="467"/>
        <v>2018</v>
      </c>
      <c r="L7474">
        <f>ROUND(VLOOKUP(H7474,'[1]Feeder energy'!$L:$P,2,FALSE)/1000,3)</f>
        <v>43098.326999999997</v>
      </c>
      <c r="M7474">
        <f>ROUND(VLOOKUP(H7474,'[1]Feeder energy'!$L:$P,3,FALSE)/1000,3)</f>
        <v>42569.258999999998</v>
      </c>
      <c r="N7474">
        <f>ROUND(VLOOKUP(H7474,'[1]Feeder energy'!$L:$P,4,FALSE)/1000,3)</f>
        <v>46255.478999999999</v>
      </c>
      <c r="O7474">
        <f>ROUND(VLOOKUP(H7474,'[1]Feeder energy'!$L:$P,5,FALSE)/1000,3)</f>
        <v>46316.648000000001</v>
      </c>
      <c r="P7474">
        <f t="shared" si="468"/>
        <v>1</v>
      </c>
      <c r="Q7474" t="s">
        <v>18</v>
      </c>
    </row>
    <row r="7475" spans="1:17" x14ac:dyDescent="0.25">
      <c r="A7475" s="5">
        <v>110211014479</v>
      </c>
      <c r="B7475" s="6">
        <v>43405</v>
      </c>
      <c r="C7475">
        <v>13000</v>
      </c>
      <c r="D7475">
        <v>6000</v>
      </c>
      <c r="E7475">
        <v>168</v>
      </c>
      <c r="H7475" s="6">
        <f t="shared" si="465"/>
        <v>43374</v>
      </c>
      <c r="I7475">
        <f>SUMIFS('[1]Monthly unit'!$C:$C,'[1]Monthly unit'!$A:$A,'[1]Final sheet'!A7475,'[1]Monthly unit'!$B:$B,'[1]Final sheet'!H7475)</f>
        <v>0</v>
      </c>
      <c r="J7475">
        <f t="shared" si="466"/>
        <v>10</v>
      </c>
      <c r="K7475">
        <f t="shared" si="467"/>
        <v>2018</v>
      </c>
      <c r="L7475">
        <f>ROUND(VLOOKUP(H7475,'[1]Feeder energy'!$L:$P,2,FALSE)/1000,3)</f>
        <v>43098.326999999997</v>
      </c>
      <c r="M7475">
        <f>ROUND(VLOOKUP(H7475,'[1]Feeder energy'!$L:$P,3,FALSE)/1000,3)</f>
        <v>42569.258999999998</v>
      </c>
      <c r="N7475">
        <f>ROUND(VLOOKUP(H7475,'[1]Feeder energy'!$L:$P,4,FALSE)/1000,3)</f>
        <v>46255.478999999999</v>
      </c>
      <c r="O7475">
        <f>ROUND(VLOOKUP(H7475,'[1]Feeder energy'!$L:$P,5,FALSE)/1000,3)</f>
        <v>46316.648000000001</v>
      </c>
      <c r="P7475">
        <f t="shared" si="468"/>
        <v>1</v>
      </c>
      <c r="Q7475" t="s">
        <v>18</v>
      </c>
    </row>
    <row r="7476" spans="1:17" x14ac:dyDescent="0.25">
      <c r="A7476" s="5">
        <v>110211016147</v>
      </c>
      <c r="B7476" s="6">
        <v>43405</v>
      </c>
      <c r="C7476">
        <v>15000</v>
      </c>
      <c r="D7476">
        <v>5000</v>
      </c>
      <c r="E7476">
        <v>24</v>
      </c>
      <c r="H7476" s="6">
        <f t="shared" si="465"/>
        <v>43374</v>
      </c>
      <c r="I7476">
        <f>SUMIFS('[1]Monthly unit'!$C:$C,'[1]Monthly unit'!$A:$A,'[1]Final sheet'!A7476,'[1]Monthly unit'!$B:$B,'[1]Final sheet'!H7476)</f>
        <v>105</v>
      </c>
      <c r="J7476">
        <f t="shared" si="466"/>
        <v>10</v>
      </c>
      <c r="K7476">
        <f t="shared" si="467"/>
        <v>2018</v>
      </c>
      <c r="L7476">
        <f>ROUND(VLOOKUP(H7476,'[1]Feeder energy'!$L:$P,2,FALSE)/1000,3)</f>
        <v>43098.326999999997</v>
      </c>
      <c r="M7476">
        <f>ROUND(VLOOKUP(H7476,'[1]Feeder energy'!$L:$P,3,FALSE)/1000,3)</f>
        <v>42569.258999999998</v>
      </c>
      <c r="N7476">
        <f>ROUND(VLOOKUP(H7476,'[1]Feeder energy'!$L:$P,4,FALSE)/1000,3)</f>
        <v>46255.478999999999</v>
      </c>
      <c r="O7476">
        <f>ROUND(VLOOKUP(H7476,'[1]Feeder energy'!$L:$P,5,FALSE)/1000,3)</f>
        <v>46316.648000000001</v>
      </c>
      <c r="P7476">
        <f t="shared" si="468"/>
        <v>1</v>
      </c>
      <c r="Q7476" t="s">
        <v>18</v>
      </c>
    </row>
    <row r="7477" spans="1:17" x14ac:dyDescent="0.25">
      <c r="A7477" s="5">
        <v>110211016918</v>
      </c>
      <c r="B7477" s="6">
        <v>43405</v>
      </c>
      <c r="C7477">
        <v>1000</v>
      </c>
      <c r="D7477">
        <v>1000</v>
      </c>
      <c r="E7477">
        <v>117</v>
      </c>
      <c r="H7477" s="6">
        <f t="shared" si="465"/>
        <v>43374</v>
      </c>
      <c r="I7477">
        <f>SUMIFS('[1]Monthly unit'!$C:$C,'[1]Monthly unit'!$A:$A,'[1]Final sheet'!A7477,'[1]Monthly unit'!$B:$B,'[1]Final sheet'!H7477)</f>
        <v>0</v>
      </c>
      <c r="J7477">
        <f t="shared" si="466"/>
        <v>10</v>
      </c>
      <c r="K7477">
        <f t="shared" si="467"/>
        <v>2018</v>
      </c>
      <c r="L7477">
        <f>ROUND(VLOOKUP(H7477,'[1]Feeder energy'!$L:$P,2,FALSE)/1000,3)</f>
        <v>43098.326999999997</v>
      </c>
      <c r="M7477">
        <f>ROUND(VLOOKUP(H7477,'[1]Feeder energy'!$L:$P,3,FALSE)/1000,3)</f>
        <v>42569.258999999998</v>
      </c>
      <c r="N7477">
        <f>ROUND(VLOOKUP(H7477,'[1]Feeder energy'!$L:$P,4,FALSE)/1000,3)</f>
        <v>46255.478999999999</v>
      </c>
      <c r="O7477">
        <f>ROUND(VLOOKUP(H7477,'[1]Feeder energy'!$L:$P,5,FALSE)/1000,3)</f>
        <v>46316.648000000001</v>
      </c>
      <c r="P7477">
        <f t="shared" si="468"/>
        <v>1</v>
      </c>
      <c r="Q7477" t="s">
        <v>19</v>
      </c>
    </row>
    <row r="7478" spans="1:17" x14ac:dyDescent="0.25">
      <c r="A7478" s="5">
        <v>110211018819</v>
      </c>
      <c r="B7478" s="6">
        <v>43405</v>
      </c>
      <c r="C7478">
        <v>10000</v>
      </c>
      <c r="D7478">
        <v>10000</v>
      </c>
      <c r="E7478">
        <v>128</v>
      </c>
      <c r="H7478" s="6">
        <f t="shared" si="465"/>
        <v>43374</v>
      </c>
      <c r="I7478">
        <f>SUMIFS('[1]Monthly unit'!$C:$C,'[1]Monthly unit'!$A:$A,'[1]Final sheet'!A7478,'[1]Monthly unit'!$B:$B,'[1]Final sheet'!H7478)</f>
        <v>226</v>
      </c>
      <c r="J7478">
        <f t="shared" si="466"/>
        <v>10</v>
      </c>
      <c r="K7478">
        <f t="shared" si="467"/>
        <v>2018</v>
      </c>
      <c r="L7478">
        <f>ROUND(VLOOKUP(H7478,'[1]Feeder energy'!$L:$P,2,FALSE)/1000,3)</f>
        <v>43098.326999999997</v>
      </c>
      <c r="M7478">
        <f>ROUND(VLOOKUP(H7478,'[1]Feeder energy'!$L:$P,3,FALSE)/1000,3)</f>
        <v>42569.258999999998</v>
      </c>
      <c r="N7478">
        <f>ROUND(VLOOKUP(H7478,'[1]Feeder energy'!$L:$P,4,FALSE)/1000,3)</f>
        <v>46255.478999999999</v>
      </c>
      <c r="O7478">
        <f>ROUND(VLOOKUP(H7478,'[1]Feeder energy'!$L:$P,5,FALSE)/1000,3)</f>
        <v>46316.648000000001</v>
      </c>
      <c r="P7478">
        <f t="shared" si="468"/>
        <v>1</v>
      </c>
      <c r="Q7478" t="s">
        <v>19</v>
      </c>
    </row>
    <row r="7479" spans="1:17" x14ac:dyDescent="0.25">
      <c r="A7479" s="5">
        <v>110211018842</v>
      </c>
      <c r="B7479" s="6">
        <v>43405</v>
      </c>
      <c r="C7479">
        <v>17000</v>
      </c>
      <c r="D7479">
        <v>6000</v>
      </c>
      <c r="E7479">
        <v>83</v>
      </c>
      <c r="H7479" s="6">
        <f t="shared" si="465"/>
        <v>43374</v>
      </c>
      <c r="I7479">
        <f>SUMIFS('[1]Monthly unit'!$C:$C,'[1]Monthly unit'!$A:$A,'[1]Final sheet'!A7479,'[1]Monthly unit'!$B:$B,'[1]Final sheet'!H7479)</f>
        <v>0</v>
      </c>
      <c r="J7479">
        <f t="shared" si="466"/>
        <v>10</v>
      </c>
      <c r="K7479">
        <f t="shared" si="467"/>
        <v>2018</v>
      </c>
      <c r="L7479">
        <f>ROUND(VLOOKUP(H7479,'[1]Feeder energy'!$L:$P,2,FALSE)/1000,3)</f>
        <v>43098.326999999997</v>
      </c>
      <c r="M7479">
        <f>ROUND(VLOOKUP(H7479,'[1]Feeder energy'!$L:$P,3,FALSE)/1000,3)</f>
        <v>42569.258999999998</v>
      </c>
      <c r="N7479">
        <f>ROUND(VLOOKUP(H7479,'[1]Feeder energy'!$L:$P,4,FALSE)/1000,3)</f>
        <v>46255.478999999999</v>
      </c>
      <c r="O7479">
        <f>ROUND(VLOOKUP(H7479,'[1]Feeder energy'!$L:$P,5,FALSE)/1000,3)</f>
        <v>46316.648000000001</v>
      </c>
      <c r="P7479">
        <f t="shared" si="468"/>
        <v>1</v>
      </c>
      <c r="Q7479" t="s">
        <v>18</v>
      </c>
    </row>
    <row r="7480" spans="1:17" x14ac:dyDescent="0.25">
      <c r="A7480" s="5">
        <v>110211018848</v>
      </c>
      <c r="B7480" s="6">
        <v>43405</v>
      </c>
      <c r="C7480">
        <v>50000</v>
      </c>
      <c r="D7480">
        <v>5000</v>
      </c>
      <c r="E7480">
        <v>52</v>
      </c>
      <c r="H7480" s="6">
        <f t="shared" si="465"/>
        <v>43374</v>
      </c>
      <c r="I7480">
        <f>SUMIFS('[1]Monthly unit'!$C:$C,'[1]Monthly unit'!$A:$A,'[1]Final sheet'!A7480,'[1]Monthly unit'!$B:$B,'[1]Final sheet'!H7480)</f>
        <v>0</v>
      </c>
      <c r="J7480">
        <f t="shared" si="466"/>
        <v>10</v>
      </c>
      <c r="K7480">
        <f t="shared" si="467"/>
        <v>2018</v>
      </c>
      <c r="L7480">
        <f>ROUND(VLOOKUP(H7480,'[1]Feeder energy'!$L:$P,2,FALSE)/1000,3)</f>
        <v>43098.326999999997</v>
      </c>
      <c r="M7480">
        <f>ROUND(VLOOKUP(H7480,'[1]Feeder energy'!$L:$P,3,FALSE)/1000,3)</f>
        <v>42569.258999999998</v>
      </c>
      <c r="N7480">
        <f>ROUND(VLOOKUP(H7480,'[1]Feeder energy'!$L:$P,4,FALSE)/1000,3)</f>
        <v>46255.478999999999</v>
      </c>
      <c r="O7480">
        <f>ROUND(VLOOKUP(H7480,'[1]Feeder energy'!$L:$P,5,FALSE)/1000,3)</f>
        <v>46316.648000000001</v>
      </c>
      <c r="P7480">
        <f t="shared" si="468"/>
        <v>1</v>
      </c>
      <c r="Q7480" t="s">
        <v>18</v>
      </c>
    </row>
    <row r="7481" spans="1:17" x14ac:dyDescent="0.25">
      <c r="A7481" s="5">
        <v>110211018849</v>
      </c>
      <c r="B7481" s="6">
        <v>43405</v>
      </c>
      <c r="C7481">
        <v>6000</v>
      </c>
      <c r="D7481">
        <v>3000</v>
      </c>
      <c r="E7481">
        <v>65</v>
      </c>
      <c r="H7481" s="6">
        <f t="shared" si="465"/>
        <v>43374</v>
      </c>
      <c r="I7481">
        <f>SUMIFS('[1]Monthly unit'!$C:$C,'[1]Monthly unit'!$A:$A,'[1]Final sheet'!A7481,'[1]Monthly unit'!$B:$B,'[1]Final sheet'!H7481)</f>
        <v>0</v>
      </c>
      <c r="J7481">
        <f t="shared" si="466"/>
        <v>10</v>
      </c>
      <c r="K7481">
        <f t="shared" si="467"/>
        <v>2018</v>
      </c>
      <c r="L7481">
        <f>ROUND(VLOOKUP(H7481,'[1]Feeder energy'!$L:$P,2,FALSE)/1000,3)</f>
        <v>43098.326999999997</v>
      </c>
      <c r="M7481">
        <f>ROUND(VLOOKUP(H7481,'[1]Feeder energy'!$L:$P,3,FALSE)/1000,3)</f>
        <v>42569.258999999998</v>
      </c>
      <c r="N7481">
        <f>ROUND(VLOOKUP(H7481,'[1]Feeder energy'!$L:$P,4,FALSE)/1000,3)</f>
        <v>46255.478999999999</v>
      </c>
      <c r="O7481">
        <f>ROUND(VLOOKUP(H7481,'[1]Feeder energy'!$L:$P,5,FALSE)/1000,3)</f>
        <v>46316.648000000001</v>
      </c>
      <c r="P7481">
        <f t="shared" si="468"/>
        <v>1</v>
      </c>
      <c r="Q7481" t="s">
        <v>18</v>
      </c>
    </row>
    <row r="7482" spans="1:17" x14ac:dyDescent="0.25">
      <c r="A7482" s="5">
        <v>110211019181</v>
      </c>
      <c r="B7482" s="6">
        <v>43405</v>
      </c>
      <c r="C7482">
        <v>1536</v>
      </c>
      <c r="D7482">
        <v>240</v>
      </c>
      <c r="E7482">
        <v>36</v>
      </c>
      <c r="H7482" s="6">
        <f t="shared" si="465"/>
        <v>43374</v>
      </c>
      <c r="I7482">
        <f>SUMIFS('[1]Monthly unit'!$C:$C,'[1]Monthly unit'!$A:$A,'[1]Final sheet'!A7482,'[1]Monthly unit'!$B:$B,'[1]Final sheet'!H7482)</f>
        <v>13</v>
      </c>
      <c r="J7482">
        <f t="shared" si="466"/>
        <v>10</v>
      </c>
      <c r="K7482">
        <f t="shared" si="467"/>
        <v>2018</v>
      </c>
      <c r="L7482">
        <f>ROUND(VLOOKUP(H7482,'[1]Feeder energy'!$L:$P,2,FALSE)/1000,3)</f>
        <v>43098.326999999997</v>
      </c>
      <c r="M7482">
        <f>ROUND(VLOOKUP(H7482,'[1]Feeder energy'!$L:$P,3,FALSE)/1000,3)</f>
        <v>42569.258999999998</v>
      </c>
      <c r="N7482">
        <f>ROUND(VLOOKUP(H7482,'[1]Feeder energy'!$L:$P,4,FALSE)/1000,3)</f>
        <v>46255.478999999999</v>
      </c>
      <c r="O7482">
        <f>ROUND(VLOOKUP(H7482,'[1]Feeder energy'!$L:$P,5,FALSE)/1000,3)</f>
        <v>46316.648000000001</v>
      </c>
      <c r="P7482">
        <f t="shared" si="468"/>
        <v>1</v>
      </c>
      <c r="Q7482" t="s">
        <v>19</v>
      </c>
    </row>
    <row r="7483" spans="1:17" x14ac:dyDescent="0.25">
      <c r="A7483" s="5">
        <v>110211019331</v>
      </c>
      <c r="B7483" s="6">
        <v>43405</v>
      </c>
      <c r="C7483">
        <v>0</v>
      </c>
      <c r="H7483" s="6">
        <f t="shared" si="465"/>
        <v>43374</v>
      </c>
      <c r="I7483">
        <f>SUMIFS('[1]Monthly unit'!$C:$C,'[1]Monthly unit'!$A:$A,'[1]Final sheet'!A7483,'[1]Monthly unit'!$B:$B,'[1]Final sheet'!H7483)</f>
        <v>0</v>
      </c>
      <c r="J7483">
        <f t="shared" si="466"/>
        <v>10</v>
      </c>
      <c r="K7483">
        <f t="shared" si="467"/>
        <v>2018</v>
      </c>
      <c r="L7483">
        <f>ROUND(VLOOKUP(H7483,'[1]Feeder energy'!$L:$P,2,FALSE)/1000,3)</f>
        <v>43098.326999999997</v>
      </c>
      <c r="M7483">
        <f>ROUND(VLOOKUP(H7483,'[1]Feeder energy'!$L:$P,3,FALSE)/1000,3)</f>
        <v>42569.258999999998</v>
      </c>
      <c r="N7483">
        <f>ROUND(VLOOKUP(H7483,'[1]Feeder energy'!$L:$P,4,FALSE)/1000,3)</f>
        <v>46255.478999999999</v>
      </c>
      <c r="O7483">
        <f>ROUND(VLOOKUP(H7483,'[1]Feeder energy'!$L:$P,5,FALSE)/1000,3)</f>
        <v>46316.648000000001</v>
      </c>
      <c r="P7483">
        <f t="shared" si="468"/>
        <v>0</v>
      </c>
      <c r="Q7483" t="s">
        <v>19</v>
      </c>
    </row>
    <row r="7484" spans="1:17" x14ac:dyDescent="0.25">
      <c r="A7484" s="5">
        <v>110211022131</v>
      </c>
      <c r="B7484" s="6">
        <v>43405</v>
      </c>
      <c r="C7484">
        <v>80000</v>
      </c>
      <c r="D7484">
        <v>20000</v>
      </c>
      <c r="E7484">
        <v>8</v>
      </c>
      <c r="H7484" s="6">
        <f t="shared" si="465"/>
        <v>43374</v>
      </c>
      <c r="I7484">
        <f>SUMIFS('[1]Monthly unit'!$C:$C,'[1]Monthly unit'!$A:$A,'[1]Final sheet'!A7484,'[1]Monthly unit'!$B:$B,'[1]Final sheet'!H7484)</f>
        <v>180</v>
      </c>
      <c r="J7484">
        <f t="shared" si="466"/>
        <v>10</v>
      </c>
      <c r="K7484">
        <f t="shared" si="467"/>
        <v>2018</v>
      </c>
      <c r="L7484">
        <f>ROUND(VLOOKUP(H7484,'[1]Feeder energy'!$L:$P,2,FALSE)/1000,3)</f>
        <v>43098.326999999997</v>
      </c>
      <c r="M7484">
        <f>ROUND(VLOOKUP(H7484,'[1]Feeder energy'!$L:$P,3,FALSE)/1000,3)</f>
        <v>42569.258999999998</v>
      </c>
      <c r="N7484">
        <f>ROUND(VLOOKUP(H7484,'[1]Feeder energy'!$L:$P,4,FALSE)/1000,3)</f>
        <v>46255.478999999999</v>
      </c>
      <c r="O7484">
        <f>ROUND(VLOOKUP(H7484,'[1]Feeder energy'!$L:$P,5,FALSE)/1000,3)</f>
        <v>46316.648000000001</v>
      </c>
      <c r="P7484">
        <f t="shared" si="468"/>
        <v>1</v>
      </c>
      <c r="Q7484" t="s">
        <v>18</v>
      </c>
    </row>
    <row r="7485" spans="1:17" x14ac:dyDescent="0.25">
      <c r="A7485" s="5">
        <v>110211022216</v>
      </c>
      <c r="B7485" s="6">
        <v>43405</v>
      </c>
      <c r="C7485">
        <v>8150</v>
      </c>
      <c r="D7485">
        <v>6500</v>
      </c>
      <c r="E7485">
        <v>106</v>
      </c>
      <c r="H7485" s="6">
        <f t="shared" si="465"/>
        <v>43374</v>
      </c>
      <c r="I7485">
        <f>SUMIFS('[1]Monthly unit'!$C:$C,'[1]Monthly unit'!$A:$A,'[1]Final sheet'!A7485,'[1]Monthly unit'!$B:$B,'[1]Final sheet'!H7485)</f>
        <v>14</v>
      </c>
      <c r="J7485">
        <f t="shared" si="466"/>
        <v>10</v>
      </c>
      <c r="K7485">
        <f t="shared" si="467"/>
        <v>2018</v>
      </c>
      <c r="L7485">
        <f>ROUND(VLOOKUP(H7485,'[1]Feeder energy'!$L:$P,2,FALSE)/1000,3)</f>
        <v>43098.326999999997</v>
      </c>
      <c r="M7485">
        <f>ROUND(VLOOKUP(H7485,'[1]Feeder energy'!$L:$P,3,FALSE)/1000,3)</f>
        <v>42569.258999999998</v>
      </c>
      <c r="N7485">
        <f>ROUND(VLOOKUP(H7485,'[1]Feeder energy'!$L:$P,4,FALSE)/1000,3)</f>
        <v>46255.478999999999</v>
      </c>
      <c r="O7485">
        <f>ROUND(VLOOKUP(H7485,'[1]Feeder energy'!$L:$P,5,FALSE)/1000,3)</f>
        <v>46316.648000000001</v>
      </c>
      <c r="P7485">
        <f t="shared" si="468"/>
        <v>1</v>
      </c>
      <c r="Q7485" t="s">
        <v>18</v>
      </c>
    </row>
    <row r="7486" spans="1:17" x14ac:dyDescent="0.25">
      <c r="A7486" s="5">
        <v>110211022285</v>
      </c>
      <c r="B7486" s="6">
        <v>43405</v>
      </c>
      <c r="C7486">
        <v>0</v>
      </c>
      <c r="H7486" s="6">
        <f t="shared" si="465"/>
        <v>43374</v>
      </c>
      <c r="I7486">
        <f>SUMIFS('[1]Monthly unit'!$C:$C,'[1]Monthly unit'!$A:$A,'[1]Final sheet'!A7486,'[1]Monthly unit'!$B:$B,'[1]Final sheet'!H7486)</f>
        <v>0</v>
      </c>
      <c r="J7486">
        <f t="shared" si="466"/>
        <v>10</v>
      </c>
      <c r="K7486">
        <f t="shared" si="467"/>
        <v>2018</v>
      </c>
      <c r="L7486">
        <f>ROUND(VLOOKUP(H7486,'[1]Feeder energy'!$L:$P,2,FALSE)/1000,3)</f>
        <v>43098.326999999997</v>
      </c>
      <c r="M7486">
        <f>ROUND(VLOOKUP(H7486,'[1]Feeder energy'!$L:$P,3,FALSE)/1000,3)</f>
        <v>42569.258999999998</v>
      </c>
      <c r="N7486">
        <f>ROUND(VLOOKUP(H7486,'[1]Feeder energy'!$L:$P,4,FALSE)/1000,3)</f>
        <v>46255.478999999999</v>
      </c>
      <c r="O7486">
        <f>ROUND(VLOOKUP(H7486,'[1]Feeder energy'!$L:$P,5,FALSE)/1000,3)</f>
        <v>46316.648000000001</v>
      </c>
      <c r="P7486">
        <f t="shared" si="468"/>
        <v>0</v>
      </c>
      <c r="Q7486" t="s">
        <v>18</v>
      </c>
    </row>
    <row r="7487" spans="1:17" x14ac:dyDescent="0.25">
      <c r="A7487" s="5">
        <v>110212001364</v>
      </c>
      <c r="B7487" s="6">
        <v>43405</v>
      </c>
      <c r="C7487">
        <v>45900</v>
      </c>
      <c r="D7487">
        <v>10000</v>
      </c>
      <c r="E7487">
        <v>52</v>
      </c>
      <c r="H7487" s="6">
        <f t="shared" si="465"/>
        <v>43374</v>
      </c>
      <c r="I7487">
        <f>SUMIFS('[1]Monthly unit'!$C:$C,'[1]Monthly unit'!$A:$A,'[1]Final sheet'!A7487,'[1]Monthly unit'!$B:$B,'[1]Final sheet'!H7487)</f>
        <v>281</v>
      </c>
      <c r="J7487">
        <f t="shared" si="466"/>
        <v>10</v>
      </c>
      <c r="K7487">
        <f t="shared" si="467"/>
        <v>2018</v>
      </c>
      <c r="L7487">
        <f>ROUND(VLOOKUP(H7487,'[1]Feeder energy'!$L:$P,2,FALSE)/1000,3)</f>
        <v>43098.326999999997</v>
      </c>
      <c r="M7487">
        <f>ROUND(VLOOKUP(H7487,'[1]Feeder energy'!$L:$P,3,FALSE)/1000,3)</f>
        <v>42569.258999999998</v>
      </c>
      <c r="N7487">
        <f>ROUND(VLOOKUP(H7487,'[1]Feeder energy'!$L:$P,4,FALSE)/1000,3)</f>
        <v>46255.478999999999</v>
      </c>
      <c r="O7487">
        <f>ROUND(VLOOKUP(H7487,'[1]Feeder energy'!$L:$P,5,FALSE)/1000,3)</f>
        <v>46316.648000000001</v>
      </c>
      <c r="P7487">
        <f t="shared" si="468"/>
        <v>1</v>
      </c>
      <c r="Q7487" t="s">
        <v>18</v>
      </c>
    </row>
    <row r="7488" spans="1:17" x14ac:dyDescent="0.25">
      <c r="A7488" s="5">
        <v>110212001365</v>
      </c>
      <c r="B7488" s="6">
        <v>43405</v>
      </c>
      <c r="C7488">
        <v>110000</v>
      </c>
      <c r="D7488">
        <v>10000</v>
      </c>
      <c r="E7488">
        <v>9</v>
      </c>
      <c r="H7488" s="6">
        <f t="shared" si="465"/>
        <v>43374</v>
      </c>
      <c r="I7488">
        <f>SUMIFS('[1]Monthly unit'!$C:$C,'[1]Monthly unit'!$A:$A,'[1]Final sheet'!A7488,'[1]Monthly unit'!$B:$B,'[1]Final sheet'!H7488)</f>
        <v>786</v>
      </c>
      <c r="J7488">
        <f t="shared" si="466"/>
        <v>10</v>
      </c>
      <c r="K7488">
        <f t="shared" si="467"/>
        <v>2018</v>
      </c>
      <c r="L7488">
        <f>ROUND(VLOOKUP(H7488,'[1]Feeder energy'!$L:$P,2,FALSE)/1000,3)</f>
        <v>43098.326999999997</v>
      </c>
      <c r="M7488">
        <f>ROUND(VLOOKUP(H7488,'[1]Feeder energy'!$L:$P,3,FALSE)/1000,3)</f>
        <v>42569.258999999998</v>
      </c>
      <c r="N7488">
        <f>ROUND(VLOOKUP(H7488,'[1]Feeder energy'!$L:$P,4,FALSE)/1000,3)</f>
        <v>46255.478999999999</v>
      </c>
      <c r="O7488">
        <f>ROUND(VLOOKUP(H7488,'[1]Feeder energy'!$L:$P,5,FALSE)/1000,3)</f>
        <v>46316.648000000001</v>
      </c>
      <c r="P7488">
        <f t="shared" si="468"/>
        <v>1</v>
      </c>
      <c r="Q7488" t="s">
        <v>18</v>
      </c>
    </row>
    <row r="7489" spans="1:17" x14ac:dyDescent="0.25">
      <c r="A7489" s="5">
        <v>110212001425</v>
      </c>
      <c r="B7489" s="6">
        <v>43405</v>
      </c>
      <c r="C7489">
        <v>90000</v>
      </c>
      <c r="D7489">
        <v>30000</v>
      </c>
      <c r="E7489">
        <v>1</v>
      </c>
      <c r="H7489" s="6">
        <f t="shared" si="465"/>
        <v>43374</v>
      </c>
      <c r="I7489">
        <f>SUMIFS('[1]Monthly unit'!$C:$C,'[1]Monthly unit'!$A:$A,'[1]Final sheet'!A7489,'[1]Monthly unit'!$B:$B,'[1]Final sheet'!H7489)</f>
        <v>738</v>
      </c>
      <c r="J7489">
        <f t="shared" si="466"/>
        <v>10</v>
      </c>
      <c r="K7489">
        <f t="shared" si="467"/>
        <v>2018</v>
      </c>
      <c r="L7489">
        <f>ROUND(VLOOKUP(H7489,'[1]Feeder energy'!$L:$P,2,FALSE)/1000,3)</f>
        <v>43098.326999999997</v>
      </c>
      <c r="M7489">
        <f>ROUND(VLOOKUP(H7489,'[1]Feeder energy'!$L:$P,3,FALSE)/1000,3)</f>
        <v>42569.258999999998</v>
      </c>
      <c r="N7489">
        <f>ROUND(VLOOKUP(H7489,'[1]Feeder energy'!$L:$P,4,FALSE)/1000,3)</f>
        <v>46255.478999999999</v>
      </c>
      <c r="O7489">
        <f>ROUND(VLOOKUP(H7489,'[1]Feeder energy'!$L:$P,5,FALSE)/1000,3)</f>
        <v>46316.648000000001</v>
      </c>
      <c r="P7489">
        <f t="shared" si="468"/>
        <v>1</v>
      </c>
      <c r="Q7489" t="s">
        <v>18</v>
      </c>
    </row>
    <row r="7490" spans="1:17" x14ac:dyDescent="0.25">
      <c r="A7490" s="5">
        <v>110212001433</v>
      </c>
      <c r="B7490" s="6">
        <v>43405</v>
      </c>
      <c r="C7490">
        <v>40000</v>
      </c>
      <c r="D7490">
        <v>20000</v>
      </c>
      <c r="E7490">
        <v>72</v>
      </c>
      <c r="H7490" s="6">
        <f t="shared" si="465"/>
        <v>43374</v>
      </c>
      <c r="I7490">
        <f>SUMIFS('[1]Monthly unit'!$C:$C,'[1]Monthly unit'!$A:$A,'[1]Final sheet'!A7490,'[1]Monthly unit'!$B:$B,'[1]Final sheet'!H7490)</f>
        <v>370</v>
      </c>
      <c r="J7490">
        <f t="shared" si="466"/>
        <v>10</v>
      </c>
      <c r="K7490">
        <f t="shared" si="467"/>
        <v>2018</v>
      </c>
      <c r="L7490">
        <f>ROUND(VLOOKUP(H7490,'[1]Feeder energy'!$L:$P,2,FALSE)/1000,3)</f>
        <v>43098.326999999997</v>
      </c>
      <c r="M7490">
        <f>ROUND(VLOOKUP(H7490,'[1]Feeder energy'!$L:$P,3,FALSE)/1000,3)</f>
        <v>42569.258999999998</v>
      </c>
      <c r="N7490">
        <f>ROUND(VLOOKUP(H7490,'[1]Feeder energy'!$L:$P,4,FALSE)/1000,3)</f>
        <v>46255.478999999999</v>
      </c>
      <c r="O7490">
        <f>ROUND(VLOOKUP(H7490,'[1]Feeder energy'!$L:$P,5,FALSE)/1000,3)</f>
        <v>46316.648000000001</v>
      </c>
      <c r="P7490">
        <f t="shared" si="468"/>
        <v>1</v>
      </c>
      <c r="Q7490" t="s">
        <v>18</v>
      </c>
    </row>
    <row r="7491" spans="1:17" x14ac:dyDescent="0.25">
      <c r="A7491" s="5">
        <v>110212001483</v>
      </c>
      <c r="B7491" s="6">
        <v>43405</v>
      </c>
      <c r="C7491">
        <v>59999</v>
      </c>
      <c r="D7491">
        <v>15000</v>
      </c>
      <c r="E7491">
        <v>42</v>
      </c>
      <c r="H7491" s="6">
        <f t="shared" ref="H7491:H7554" si="469">EOMONTH(B7491,-2)+1</f>
        <v>43374</v>
      </c>
      <c r="I7491">
        <f>SUMIFS('[1]Monthly unit'!$C:$C,'[1]Monthly unit'!$A:$A,'[1]Final sheet'!A7491,'[1]Monthly unit'!$B:$B,'[1]Final sheet'!H7491)</f>
        <v>358</v>
      </c>
      <c r="J7491">
        <f t="shared" ref="J7491:J7554" si="470">MONTH(H7491)</f>
        <v>10</v>
      </c>
      <c r="K7491">
        <f t="shared" ref="K7491:K7554" si="471">YEAR(H7491)</f>
        <v>2018</v>
      </c>
      <c r="L7491">
        <f>ROUND(VLOOKUP(H7491,'[1]Feeder energy'!$L:$P,2,FALSE)/1000,3)</f>
        <v>43098.326999999997</v>
      </c>
      <c r="M7491">
        <f>ROUND(VLOOKUP(H7491,'[1]Feeder energy'!$L:$P,3,FALSE)/1000,3)</f>
        <v>42569.258999999998</v>
      </c>
      <c r="N7491">
        <f>ROUND(VLOOKUP(H7491,'[1]Feeder energy'!$L:$P,4,FALSE)/1000,3)</f>
        <v>46255.478999999999</v>
      </c>
      <c r="O7491">
        <f>ROUND(VLOOKUP(H7491,'[1]Feeder energy'!$L:$P,5,FALSE)/1000,3)</f>
        <v>46316.648000000001</v>
      </c>
      <c r="P7491">
        <f t="shared" si="468"/>
        <v>1</v>
      </c>
      <c r="Q7491" t="s">
        <v>18</v>
      </c>
    </row>
    <row r="7492" spans="1:17" x14ac:dyDescent="0.25">
      <c r="A7492" s="5">
        <v>110212001500</v>
      </c>
      <c r="B7492" s="6">
        <v>43405</v>
      </c>
      <c r="C7492">
        <v>2300</v>
      </c>
      <c r="D7492">
        <v>2300</v>
      </c>
      <c r="E7492">
        <v>223</v>
      </c>
      <c r="H7492" s="6">
        <f t="shared" si="469"/>
        <v>43374</v>
      </c>
      <c r="I7492">
        <f>SUMIFS('[1]Monthly unit'!$C:$C,'[1]Monthly unit'!$A:$A,'[1]Final sheet'!A7492,'[1]Monthly unit'!$B:$B,'[1]Final sheet'!H7492)</f>
        <v>11</v>
      </c>
      <c r="J7492">
        <f t="shared" si="470"/>
        <v>10</v>
      </c>
      <c r="K7492">
        <f t="shared" si="471"/>
        <v>2018</v>
      </c>
      <c r="L7492">
        <f>ROUND(VLOOKUP(H7492,'[1]Feeder energy'!$L:$P,2,FALSE)/1000,3)</f>
        <v>43098.326999999997</v>
      </c>
      <c r="M7492">
        <f>ROUND(VLOOKUP(H7492,'[1]Feeder energy'!$L:$P,3,FALSE)/1000,3)</f>
        <v>42569.258999999998</v>
      </c>
      <c r="N7492">
        <f>ROUND(VLOOKUP(H7492,'[1]Feeder energy'!$L:$P,4,FALSE)/1000,3)</f>
        <v>46255.478999999999</v>
      </c>
      <c r="O7492">
        <f>ROUND(VLOOKUP(H7492,'[1]Feeder energy'!$L:$P,5,FALSE)/1000,3)</f>
        <v>46316.648000000001</v>
      </c>
      <c r="P7492">
        <f t="shared" si="468"/>
        <v>1</v>
      </c>
      <c r="Q7492" t="s">
        <v>18</v>
      </c>
    </row>
    <row r="7493" spans="1:17" x14ac:dyDescent="0.25">
      <c r="A7493" s="5">
        <v>110212001503</v>
      </c>
      <c r="B7493" s="6">
        <v>43405</v>
      </c>
      <c r="C7493">
        <v>3000</v>
      </c>
      <c r="D7493">
        <v>3000</v>
      </c>
      <c r="E7493">
        <v>72</v>
      </c>
      <c r="H7493" s="6">
        <f t="shared" si="469"/>
        <v>43374</v>
      </c>
      <c r="I7493">
        <f>SUMIFS('[1]Monthly unit'!$C:$C,'[1]Monthly unit'!$A:$A,'[1]Final sheet'!A7493,'[1]Monthly unit'!$B:$B,'[1]Final sheet'!H7493)</f>
        <v>0</v>
      </c>
      <c r="J7493">
        <f t="shared" si="470"/>
        <v>10</v>
      </c>
      <c r="K7493">
        <f t="shared" si="471"/>
        <v>2018</v>
      </c>
      <c r="L7493">
        <f>ROUND(VLOOKUP(H7493,'[1]Feeder energy'!$L:$P,2,FALSE)/1000,3)</f>
        <v>43098.326999999997</v>
      </c>
      <c r="M7493">
        <f>ROUND(VLOOKUP(H7493,'[1]Feeder energy'!$L:$P,3,FALSE)/1000,3)</f>
        <v>42569.258999999998</v>
      </c>
      <c r="N7493">
        <f>ROUND(VLOOKUP(H7493,'[1]Feeder energy'!$L:$P,4,FALSE)/1000,3)</f>
        <v>46255.478999999999</v>
      </c>
      <c r="O7493">
        <f>ROUND(VLOOKUP(H7493,'[1]Feeder energy'!$L:$P,5,FALSE)/1000,3)</f>
        <v>46316.648000000001</v>
      </c>
      <c r="P7493">
        <f t="shared" si="468"/>
        <v>1</v>
      </c>
      <c r="Q7493" t="s">
        <v>18</v>
      </c>
    </row>
    <row r="7494" spans="1:17" x14ac:dyDescent="0.25">
      <c r="A7494" s="5">
        <v>110212001511</v>
      </c>
      <c r="B7494" s="6">
        <v>43405</v>
      </c>
      <c r="C7494">
        <v>7000</v>
      </c>
      <c r="D7494">
        <v>7000</v>
      </c>
      <c r="E7494">
        <v>99</v>
      </c>
      <c r="H7494" s="6">
        <f t="shared" si="469"/>
        <v>43374</v>
      </c>
      <c r="I7494">
        <f>SUMIFS('[1]Monthly unit'!$C:$C,'[1]Monthly unit'!$A:$A,'[1]Final sheet'!A7494,'[1]Monthly unit'!$B:$B,'[1]Final sheet'!H7494)</f>
        <v>45</v>
      </c>
      <c r="J7494">
        <f t="shared" si="470"/>
        <v>10</v>
      </c>
      <c r="K7494">
        <f t="shared" si="471"/>
        <v>2018</v>
      </c>
      <c r="L7494">
        <f>ROUND(VLOOKUP(H7494,'[1]Feeder energy'!$L:$P,2,FALSE)/1000,3)</f>
        <v>43098.326999999997</v>
      </c>
      <c r="M7494">
        <f>ROUND(VLOOKUP(H7494,'[1]Feeder energy'!$L:$P,3,FALSE)/1000,3)</f>
        <v>42569.258999999998</v>
      </c>
      <c r="N7494">
        <f>ROUND(VLOOKUP(H7494,'[1]Feeder energy'!$L:$P,4,FALSE)/1000,3)</f>
        <v>46255.478999999999</v>
      </c>
      <c r="O7494">
        <f>ROUND(VLOOKUP(H7494,'[1]Feeder energy'!$L:$P,5,FALSE)/1000,3)</f>
        <v>46316.648000000001</v>
      </c>
      <c r="P7494">
        <f t="shared" si="468"/>
        <v>1</v>
      </c>
      <c r="Q7494" t="s">
        <v>18</v>
      </c>
    </row>
    <row r="7495" spans="1:17" x14ac:dyDescent="0.25">
      <c r="A7495" s="5">
        <v>110212001541</v>
      </c>
      <c r="B7495" s="6">
        <v>43405</v>
      </c>
      <c r="C7495">
        <v>80000</v>
      </c>
      <c r="D7495">
        <v>20000</v>
      </c>
      <c r="E7495">
        <v>48</v>
      </c>
      <c r="H7495" s="6">
        <f t="shared" si="469"/>
        <v>43374</v>
      </c>
      <c r="I7495">
        <f>SUMIFS('[1]Monthly unit'!$C:$C,'[1]Monthly unit'!$A:$A,'[1]Final sheet'!A7495,'[1]Monthly unit'!$B:$B,'[1]Final sheet'!H7495)</f>
        <v>599</v>
      </c>
      <c r="J7495">
        <f t="shared" si="470"/>
        <v>10</v>
      </c>
      <c r="K7495">
        <f t="shared" si="471"/>
        <v>2018</v>
      </c>
      <c r="L7495">
        <f>ROUND(VLOOKUP(H7495,'[1]Feeder energy'!$L:$P,2,FALSE)/1000,3)</f>
        <v>43098.326999999997</v>
      </c>
      <c r="M7495">
        <f>ROUND(VLOOKUP(H7495,'[1]Feeder energy'!$L:$P,3,FALSE)/1000,3)</f>
        <v>42569.258999999998</v>
      </c>
      <c r="N7495">
        <f>ROUND(VLOOKUP(H7495,'[1]Feeder energy'!$L:$P,4,FALSE)/1000,3)</f>
        <v>46255.478999999999</v>
      </c>
      <c r="O7495">
        <f>ROUND(VLOOKUP(H7495,'[1]Feeder energy'!$L:$P,5,FALSE)/1000,3)</f>
        <v>46316.648000000001</v>
      </c>
      <c r="P7495">
        <f t="shared" si="468"/>
        <v>1</v>
      </c>
      <c r="Q7495" t="s">
        <v>18</v>
      </c>
    </row>
    <row r="7496" spans="1:17" x14ac:dyDescent="0.25">
      <c r="A7496" s="5">
        <v>110212001742</v>
      </c>
      <c r="B7496" s="6">
        <v>43405</v>
      </c>
      <c r="C7496">
        <v>70000</v>
      </c>
      <c r="D7496">
        <v>50000</v>
      </c>
      <c r="E7496">
        <v>147</v>
      </c>
      <c r="H7496" s="6">
        <f t="shared" si="469"/>
        <v>43374</v>
      </c>
      <c r="I7496">
        <f>SUMIFS('[1]Monthly unit'!$C:$C,'[1]Monthly unit'!$A:$A,'[1]Final sheet'!A7496,'[1]Monthly unit'!$B:$B,'[1]Final sheet'!H7496)</f>
        <v>0</v>
      </c>
      <c r="J7496">
        <f t="shared" si="470"/>
        <v>10</v>
      </c>
      <c r="K7496">
        <f t="shared" si="471"/>
        <v>2018</v>
      </c>
      <c r="L7496">
        <f>ROUND(VLOOKUP(H7496,'[1]Feeder energy'!$L:$P,2,FALSE)/1000,3)</f>
        <v>43098.326999999997</v>
      </c>
      <c r="M7496">
        <f>ROUND(VLOOKUP(H7496,'[1]Feeder energy'!$L:$P,3,FALSE)/1000,3)</f>
        <v>42569.258999999998</v>
      </c>
      <c r="N7496">
        <f>ROUND(VLOOKUP(H7496,'[1]Feeder energy'!$L:$P,4,FALSE)/1000,3)</f>
        <v>46255.478999999999</v>
      </c>
      <c r="O7496">
        <f>ROUND(VLOOKUP(H7496,'[1]Feeder energy'!$L:$P,5,FALSE)/1000,3)</f>
        <v>46316.648000000001</v>
      </c>
      <c r="P7496">
        <f t="shared" si="468"/>
        <v>1</v>
      </c>
      <c r="Q7496" t="s">
        <v>18</v>
      </c>
    </row>
    <row r="7497" spans="1:17" x14ac:dyDescent="0.25">
      <c r="A7497" s="5">
        <v>110212002452</v>
      </c>
      <c r="B7497" s="6">
        <v>43405</v>
      </c>
      <c r="C7497">
        <v>76799</v>
      </c>
      <c r="D7497">
        <v>5246</v>
      </c>
      <c r="E7497">
        <v>16</v>
      </c>
      <c r="H7497" s="6">
        <f t="shared" si="469"/>
        <v>43374</v>
      </c>
      <c r="I7497">
        <f>SUMIFS('[1]Monthly unit'!$C:$C,'[1]Monthly unit'!$A:$A,'[1]Final sheet'!A7497,'[1]Monthly unit'!$B:$B,'[1]Final sheet'!H7497)</f>
        <v>530</v>
      </c>
      <c r="J7497">
        <f t="shared" si="470"/>
        <v>10</v>
      </c>
      <c r="K7497">
        <f t="shared" si="471"/>
        <v>2018</v>
      </c>
      <c r="L7497">
        <f>ROUND(VLOOKUP(H7497,'[1]Feeder energy'!$L:$P,2,FALSE)/1000,3)</f>
        <v>43098.326999999997</v>
      </c>
      <c r="M7497">
        <f>ROUND(VLOOKUP(H7497,'[1]Feeder energy'!$L:$P,3,FALSE)/1000,3)</f>
        <v>42569.258999999998</v>
      </c>
      <c r="N7497">
        <f>ROUND(VLOOKUP(H7497,'[1]Feeder energy'!$L:$P,4,FALSE)/1000,3)</f>
        <v>46255.478999999999</v>
      </c>
      <c r="O7497">
        <f>ROUND(VLOOKUP(H7497,'[1]Feeder energy'!$L:$P,5,FALSE)/1000,3)</f>
        <v>46316.648000000001</v>
      </c>
      <c r="P7497">
        <f t="shared" si="468"/>
        <v>1</v>
      </c>
      <c r="Q7497" t="s">
        <v>18</v>
      </c>
    </row>
    <row r="7498" spans="1:17" x14ac:dyDescent="0.25">
      <c r="A7498" s="5">
        <v>110212003620</v>
      </c>
      <c r="B7498" s="6">
        <v>43405</v>
      </c>
      <c r="C7498">
        <v>60000</v>
      </c>
      <c r="D7498">
        <v>20000</v>
      </c>
      <c r="E7498">
        <v>62</v>
      </c>
      <c r="H7498" s="6">
        <f t="shared" si="469"/>
        <v>43374</v>
      </c>
      <c r="I7498">
        <f>SUMIFS('[1]Monthly unit'!$C:$C,'[1]Monthly unit'!$A:$A,'[1]Final sheet'!A7498,'[1]Monthly unit'!$B:$B,'[1]Final sheet'!H7498)</f>
        <v>709</v>
      </c>
      <c r="J7498">
        <f t="shared" si="470"/>
        <v>10</v>
      </c>
      <c r="K7498">
        <f t="shared" si="471"/>
        <v>2018</v>
      </c>
      <c r="L7498">
        <f>ROUND(VLOOKUP(H7498,'[1]Feeder energy'!$L:$P,2,FALSE)/1000,3)</f>
        <v>43098.326999999997</v>
      </c>
      <c r="M7498">
        <f>ROUND(VLOOKUP(H7498,'[1]Feeder energy'!$L:$P,3,FALSE)/1000,3)</f>
        <v>42569.258999999998</v>
      </c>
      <c r="N7498">
        <f>ROUND(VLOOKUP(H7498,'[1]Feeder energy'!$L:$P,4,FALSE)/1000,3)</f>
        <v>46255.478999999999</v>
      </c>
      <c r="O7498">
        <f>ROUND(VLOOKUP(H7498,'[1]Feeder energy'!$L:$P,5,FALSE)/1000,3)</f>
        <v>46316.648000000001</v>
      </c>
      <c r="P7498">
        <f t="shared" si="468"/>
        <v>1</v>
      </c>
      <c r="Q7498" t="s">
        <v>18</v>
      </c>
    </row>
    <row r="7499" spans="1:17" x14ac:dyDescent="0.25">
      <c r="A7499" s="5">
        <v>110212004373</v>
      </c>
      <c r="B7499" s="6">
        <v>43405</v>
      </c>
      <c r="C7499">
        <v>3270</v>
      </c>
      <c r="D7499">
        <v>410</v>
      </c>
      <c r="E7499">
        <v>17</v>
      </c>
      <c r="H7499" s="6">
        <f t="shared" si="469"/>
        <v>43374</v>
      </c>
      <c r="I7499">
        <f>SUMIFS('[1]Monthly unit'!$C:$C,'[1]Monthly unit'!$A:$A,'[1]Final sheet'!A7499,'[1]Monthly unit'!$B:$B,'[1]Final sheet'!H7499)</f>
        <v>41</v>
      </c>
      <c r="J7499">
        <f t="shared" si="470"/>
        <v>10</v>
      </c>
      <c r="K7499">
        <f t="shared" si="471"/>
        <v>2018</v>
      </c>
      <c r="L7499">
        <f>ROUND(VLOOKUP(H7499,'[1]Feeder energy'!$L:$P,2,FALSE)/1000,3)</f>
        <v>43098.326999999997</v>
      </c>
      <c r="M7499">
        <f>ROUND(VLOOKUP(H7499,'[1]Feeder energy'!$L:$P,3,FALSE)/1000,3)</f>
        <v>42569.258999999998</v>
      </c>
      <c r="N7499">
        <f>ROUND(VLOOKUP(H7499,'[1]Feeder energy'!$L:$P,4,FALSE)/1000,3)</f>
        <v>46255.478999999999</v>
      </c>
      <c r="O7499">
        <f>ROUND(VLOOKUP(H7499,'[1]Feeder energy'!$L:$P,5,FALSE)/1000,3)</f>
        <v>46316.648000000001</v>
      </c>
      <c r="P7499">
        <f t="shared" si="468"/>
        <v>1</v>
      </c>
      <c r="Q7499" t="s">
        <v>19</v>
      </c>
    </row>
    <row r="7500" spans="1:17" x14ac:dyDescent="0.25">
      <c r="A7500" s="5">
        <v>110212004590</v>
      </c>
      <c r="B7500" s="6">
        <v>43405</v>
      </c>
      <c r="C7500">
        <v>20000</v>
      </c>
      <c r="D7500">
        <v>20000</v>
      </c>
      <c r="E7500">
        <v>218</v>
      </c>
      <c r="H7500" s="6">
        <f t="shared" si="469"/>
        <v>43374</v>
      </c>
      <c r="I7500">
        <f>SUMIFS('[1]Monthly unit'!$C:$C,'[1]Monthly unit'!$A:$A,'[1]Final sheet'!A7500,'[1]Monthly unit'!$B:$B,'[1]Final sheet'!H7500)</f>
        <v>0</v>
      </c>
      <c r="J7500">
        <f t="shared" si="470"/>
        <v>10</v>
      </c>
      <c r="K7500">
        <f t="shared" si="471"/>
        <v>2018</v>
      </c>
      <c r="L7500">
        <f>ROUND(VLOOKUP(H7500,'[1]Feeder energy'!$L:$P,2,FALSE)/1000,3)</f>
        <v>43098.326999999997</v>
      </c>
      <c r="M7500">
        <f>ROUND(VLOOKUP(H7500,'[1]Feeder energy'!$L:$P,3,FALSE)/1000,3)</f>
        <v>42569.258999999998</v>
      </c>
      <c r="N7500">
        <f>ROUND(VLOOKUP(H7500,'[1]Feeder energy'!$L:$P,4,FALSE)/1000,3)</f>
        <v>46255.478999999999</v>
      </c>
      <c r="O7500">
        <f>ROUND(VLOOKUP(H7500,'[1]Feeder energy'!$L:$P,5,FALSE)/1000,3)</f>
        <v>46316.648000000001</v>
      </c>
      <c r="P7500">
        <f t="shared" si="468"/>
        <v>1</v>
      </c>
      <c r="Q7500" t="s">
        <v>19</v>
      </c>
    </row>
    <row r="7501" spans="1:17" x14ac:dyDescent="0.25">
      <c r="A7501" s="5">
        <v>110212005229</v>
      </c>
      <c r="B7501" s="6">
        <v>43405</v>
      </c>
      <c r="C7501">
        <v>7500</v>
      </c>
      <c r="D7501">
        <v>1500</v>
      </c>
      <c r="E7501">
        <v>56</v>
      </c>
      <c r="H7501" s="6">
        <f t="shared" si="469"/>
        <v>43374</v>
      </c>
      <c r="I7501">
        <f>SUMIFS('[1]Monthly unit'!$C:$C,'[1]Monthly unit'!$A:$A,'[1]Final sheet'!A7501,'[1]Monthly unit'!$B:$B,'[1]Final sheet'!H7501)</f>
        <v>29</v>
      </c>
      <c r="J7501">
        <f t="shared" si="470"/>
        <v>10</v>
      </c>
      <c r="K7501">
        <f t="shared" si="471"/>
        <v>2018</v>
      </c>
      <c r="L7501">
        <f>ROUND(VLOOKUP(H7501,'[1]Feeder energy'!$L:$P,2,FALSE)/1000,3)</f>
        <v>43098.326999999997</v>
      </c>
      <c r="M7501">
        <f>ROUND(VLOOKUP(H7501,'[1]Feeder energy'!$L:$P,3,FALSE)/1000,3)</f>
        <v>42569.258999999998</v>
      </c>
      <c r="N7501">
        <f>ROUND(VLOOKUP(H7501,'[1]Feeder energy'!$L:$P,4,FALSE)/1000,3)</f>
        <v>46255.478999999999</v>
      </c>
      <c r="O7501">
        <f>ROUND(VLOOKUP(H7501,'[1]Feeder energy'!$L:$P,5,FALSE)/1000,3)</f>
        <v>46316.648000000001</v>
      </c>
      <c r="P7501">
        <f t="shared" si="468"/>
        <v>1</v>
      </c>
      <c r="Q7501" t="s">
        <v>18</v>
      </c>
    </row>
    <row r="7502" spans="1:17" x14ac:dyDescent="0.25">
      <c r="A7502" s="5">
        <v>110212005260</v>
      </c>
      <c r="B7502" s="6">
        <v>43405</v>
      </c>
      <c r="C7502">
        <v>45000</v>
      </c>
      <c r="D7502">
        <v>15000</v>
      </c>
      <c r="E7502">
        <v>37</v>
      </c>
      <c r="H7502" s="6">
        <f t="shared" si="469"/>
        <v>43374</v>
      </c>
      <c r="I7502">
        <f>SUMIFS('[1]Monthly unit'!$C:$C,'[1]Monthly unit'!$A:$A,'[1]Final sheet'!A7502,'[1]Monthly unit'!$B:$B,'[1]Final sheet'!H7502)</f>
        <v>640</v>
      </c>
      <c r="J7502">
        <f t="shared" si="470"/>
        <v>10</v>
      </c>
      <c r="K7502">
        <f t="shared" si="471"/>
        <v>2018</v>
      </c>
      <c r="L7502">
        <f>ROUND(VLOOKUP(H7502,'[1]Feeder energy'!$L:$P,2,FALSE)/1000,3)</f>
        <v>43098.326999999997</v>
      </c>
      <c r="M7502">
        <f>ROUND(VLOOKUP(H7502,'[1]Feeder energy'!$L:$P,3,FALSE)/1000,3)</f>
        <v>42569.258999999998</v>
      </c>
      <c r="N7502">
        <f>ROUND(VLOOKUP(H7502,'[1]Feeder energy'!$L:$P,4,FALSE)/1000,3)</f>
        <v>46255.478999999999</v>
      </c>
      <c r="O7502">
        <f>ROUND(VLOOKUP(H7502,'[1]Feeder energy'!$L:$P,5,FALSE)/1000,3)</f>
        <v>46316.648000000001</v>
      </c>
      <c r="P7502">
        <f t="shared" si="468"/>
        <v>1</v>
      </c>
      <c r="Q7502" t="s">
        <v>18</v>
      </c>
    </row>
    <row r="7503" spans="1:17" x14ac:dyDescent="0.25">
      <c r="A7503" s="5">
        <v>110212006540</v>
      </c>
      <c r="B7503" s="6">
        <v>43405</v>
      </c>
      <c r="C7503">
        <v>30000</v>
      </c>
      <c r="D7503">
        <v>10000</v>
      </c>
      <c r="E7503">
        <v>69</v>
      </c>
      <c r="H7503" s="6">
        <f t="shared" si="469"/>
        <v>43374</v>
      </c>
      <c r="I7503">
        <f>SUMIFS('[1]Monthly unit'!$C:$C,'[1]Monthly unit'!$A:$A,'[1]Final sheet'!A7503,'[1]Monthly unit'!$B:$B,'[1]Final sheet'!H7503)</f>
        <v>425</v>
      </c>
      <c r="J7503">
        <f t="shared" si="470"/>
        <v>10</v>
      </c>
      <c r="K7503">
        <f t="shared" si="471"/>
        <v>2018</v>
      </c>
      <c r="L7503">
        <f>ROUND(VLOOKUP(H7503,'[1]Feeder energy'!$L:$P,2,FALSE)/1000,3)</f>
        <v>43098.326999999997</v>
      </c>
      <c r="M7503">
        <f>ROUND(VLOOKUP(H7503,'[1]Feeder energy'!$L:$P,3,FALSE)/1000,3)</f>
        <v>42569.258999999998</v>
      </c>
      <c r="N7503">
        <f>ROUND(VLOOKUP(H7503,'[1]Feeder energy'!$L:$P,4,FALSE)/1000,3)</f>
        <v>46255.478999999999</v>
      </c>
      <c r="O7503">
        <f>ROUND(VLOOKUP(H7503,'[1]Feeder energy'!$L:$P,5,FALSE)/1000,3)</f>
        <v>46316.648000000001</v>
      </c>
      <c r="P7503">
        <f t="shared" si="468"/>
        <v>1</v>
      </c>
      <c r="Q7503" t="s">
        <v>18</v>
      </c>
    </row>
    <row r="7504" spans="1:17" x14ac:dyDescent="0.25">
      <c r="A7504" s="5">
        <v>110212006558</v>
      </c>
      <c r="B7504" s="6">
        <v>43405</v>
      </c>
      <c r="C7504">
        <v>1299</v>
      </c>
      <c r="D7504">
        <v>1299</v>
      </c>
      <c r="E7504">
        <v>220</v>
      </c>
      <c r="H7504" s="6">
        <f t="shared" si="469"/>
        <v>43374</v>
      </c>
      <c r="I7504">
        <f>SUMIFS('[1]Monthly unit'!$C:$C,'[1]Monthly unit'!$A:$A,'[1]Final sheet'!A7504,'[1]Monthly unit'!$B:$B,'[1]Final sheet'!H7504)</f>
        <v>13</v>
      </c>
      <c r="J7504">
        <f t="shared" si="470"/>
        <v>10</v>
      </c>
      <c r="K7504">
        <f t="shared" si="471"/>
        <v>2018</v>
      </c>
      <c r="L7504">
        <f>ROUND(VLOOKUP(H7504,'[1]Feeder energy'!$L:$P,2,FALSE)/1000,3)</f>
        <v>43098.326999999997</v>
      </c>
      <c r="M7504">
        <f>ROUND(VLOOKUP(H7504,'[1]Feeder energy'!$L:$P,3,FALSE)/1000,3)</f>
        <v>42569.258999999998</v>
      </c>
      <c r="N7504">
        <f>ROUND(VLOOKUP(H7504,'[1]Feeder energy'!$L:$P,4,FALSE)/1000,3)</f>
        <v>46255.478999999999</v>
      </c>
      <c r="O7504">
        <f>ROUND(VLOOKUP(H7504,'[1]Feeder energy'!$L:$P,5,FALSE)/1000,3)</f>
        <v>46316.648000000001</v>
      </c>
      <c r="P7504">
        <f t="shared" si="468"/>
        <v>1</v>
      </c>
      <c r="Q7504" t="s">
        <v>19</v>
      </c>
    </row>
    <row r="7505" spans="1:17" x14ac:dyDescent="0.25">
      <c r="A7505" s="5">
        <v>110212007683</v>
      </c>
      <c r="B7505" s="6">
        <v>43405</v>
      </c>
      <c r="C7505">
        <v>10000</v>
      </c>
      <c r="D7505">
        <v>5000</v>
      </c>
      <c r="E7505">
        <v>44</v>
      </c>
      <c r="H7505" s="6">
        <f t="shared" si="469"/>
        <v>43374</v>
      </c>
      <c r="I7505">
        <f>SUMIFS('[1]Monthly unit'!$C:$C,'[1]Monthly unit'!$A:$A,'[1]Final sheet'!A7505,'[1]Monthly unit'!$B:$B,'[1]Final sheet'!H7505)</f>
        <v>101</v>
      </c>
      <c r="J7505">
        <f t="shared" si="470"/>
        <v>10</v>
      </c>
      <c r="K7505">
        <f t="shared" si="471"/>
        <v>2018</v>
      </c>
      <c r="L7505">
        <f>ROUND(VLOOKUP(H7505,'[1]Feeder energy'!$L:$P,2,FALSE)/1000,3)</f>
        <v>43098.326999999997</v>
      </c>
      <c r="M7505">
        <f>ROUND(VLOOKUP(H7505,'[1]Feeder energy'!$L:$P,3,FALSE)/1000,3)</f>
        <v>42569.258999999998</v>
      </c>
      <c r="N7505">
        <f>ROUND(VLOOKUP(H7505,'[1]Feeder energy'!$L:$P,4,FALSE)/1000,3)</f>
        <v>46255.478999999999</v>
      </c>
      <c r="O7505">
        <f>ROUND(VLOOKUP(H7505,'[1]Feeder energy'!$L:$P,5,FALSE)/1000,3)</f>
        <v>46316.648000000001</v>
      </c>
      <c r="P7505">
        <f t="shared" si="468"/>
        <v>1</v>
      </c>
      <c r="Q7505" t="s">
        <v>18</v>
      </c>
    </row>
    <row r="7506" spans="1:17" x14ac:dyDescent="0.25">
      <c r="A7506" s="5">
        <v>110212008189</v>
      </c>
      <c r="B7506" s="6">
        <v>43405</v>
      </c>
      <c r="C7506">
        <v>12976</v>
      </c>
      <c r="D7506">
        <v>3000</v>
      </c>
      <c r="E7506">
        <v>28</v>
      </c>
      <c r="H7506" s="6">
        <f t="shared" si="469"/>
        <v>43374</v>
      </c>
      <c r="I7506">
        <f>SUMIFS('[1]Monthly unit'!$C:$C,'[1]Monthly unit'!$A:$A,'[1]Final sheet'!A7506,'[1]Monthly unit'!$B:$B,'[1]Final sheet'!H7506)</f>
        <v>151</v>
      </c>
      <c r="J7506">
        <f t="shared" si="470"/>
        <v>10</v>
      </c>
      <c r="K7506">
        <f t="shared" si="471"/>
        <v>2018</v>
      </c>
      <c r="L7506">
        <f>ROUND(VLOOKUP(H7506,'[1]Feeder energy'!$L:$P,2,FALSE)/1000,3)</f>
        <v>43098.326999999997</v>
      </c>
      <c r="M7506">
        <f>ROUND(VLOOKUP(H7506,'[1]Feeder energy'!$L:$P,3,FALSE)/1000,3)</f>
        <v>42569.258999999998</v>
      </c>
      <c r="N7506">
        <f>ROUND(VLOOKUP(H7506,'[1]Feeder energy'!$L:$P,4,FALSE)/1000,3)</f>
        <v>46255.478999999999</v>
      </c>
      <c r="O7506">
        <f>ROUND(VLOOKUP(H7506,'[1]Feeder energy'!$L:$P,5,FALSE)/1000,3)</f>
        <v>46316.648000000001</v>
      </c>
      <c r="P7506">
        <f t="shared" si="468"/>
        <v>1</v>
      </c>
      <c r="Q7506" t="s">
        <v>18</v>
      </c>
    </row>
    <row r="7507" spans="1:17" x14ac:dyDescent="0.25">
      <c r="A7507" s="5">
        <v>110212008676</v>
      </c>
      <c r="B7507" s="6">
        <v>43405</v>
      </c>
      <c r="C7507">
        <v>1262</v>
      </c>
      <c r="D7507">
        <v>1262</v>
      </c>
      <c r="E7507">
        <v>47</v>
      </c>
      <c r="H7507" s="6">
        <f t="shared" si="469"/>
        <v>43374</v>
      </c>
      <c r="I7507">
        <f>SUMIFS('[1]Monthly unit'!$C:$C,'[1]Monthly unit'!$A:$A,'[1]Final sheet'!A7507,'[1]Monthly unit'!$B:$B,'[1]Final sheet'!H7507)</f>
        <v>0</v>
      </c>
      <c r="J7507">
        <f t="shared" si="470"/>
        <v>10</v>
      </c>
      <c r="K7507">
        <f t="shared" si="471"/>
        <v>2018</v>
      </c>
      <c r="L7507">
        <f>ROUND(VLOOKUP(H7507,'[1]Feeder energy'!$L:$P,2,FALSE)/1000,3)</f>
        <v>43098.326999999997</v>
      </c>
      <c r="M7507">
        <f>ROUND(VLOOKUP(H7507,'[1]Feeder energy'!$L:$P,3,FALSE)/1000,3)</f>
        <v>42569.258999999998</v>
      </c>
      <c r="N7507">
        <f>ROUND(VLOOKUP(H7507,'[1]Feeder energy'!$L:$P,4,FALSE)/1000,3)</f>
        <v>46255.478999999999</v>
      </c>
      <c r="O7507">
        <f>ROUND(VLOOKUP(H7507,'[1]Feeder energy'!$L:$P,5,FALSE)/1000,3)</f>
        <v>46316.648000000001</v>
      </c>
      <c r="P7507">
        <f t="shared" si="468"/>
        <v>1</v>
      </c>
      <c r="Q7507" t="s">
        <v>18</v>
      </c>
    </row>
    <row r="7508" spans="1:17" x14ac:dyDescent="0.25">
      <c r="A7508" s="5">
        <v>110212008984</v>
      </c>
      <c r="B7508" s="6">
        <v>43405</v>
      </c>
      <c r="C7508">
        <v>0</v>
      </c>
      <c r="H7508" s="6">
        <f t="shared" si="469"/>
        <v>43374</v>
      </c>
      <c r="I7508">
        <f>SUMIFS('[1]Monthly unit'!$C:$C,'[1]Monthly unit'!$A:$A,'[1]Final sheet'!A7508,'[1]Monthly unit'!$B:$B,'[1]Final sheet'!H7508)</f>
        <v>53</v>
      </c>
      <c r="J7508">
        <f t="shared" si="470"/>
        <v>10</v>
      </c>
      <c r="K7508">
        <f t="shared" si="471"/>
        <v>2018</v>
      </c>
      <c r="L7508">
        <f>ROUND(VLOOKUP(H7508,'[1]Feeder energy'!$L:$P,2,FALSE)/1000,3)</f>
        <v>43098.326999999997</v>
      </c>
      <c r="M7508">
        <f>ROUND(VLOOKUP(H7508,'[1]Feeder energy'!$L:$P,3,FALSE)/1000,3)</f>
        <v>42569.258999999998</v>
      </c>
      <c r="N7508">
        <f>ROUND(VLOOKUP(H7508,'[1]Feeder energy'!$L:$P,4,FALSE)/1000,3)</f>
        <v>46255.478999999999</v>
      </c>
      <c r="O7508">
        <f>ROUND(VLOOKUP(H7508,'[1]Feeder energy'!$L:$P,5,FALSE)/1000,3)</f>
        <v>46316.648000000001</v>
      </c>
      <c r="P7508">
        <f t="shared" si="468"/>
        <v>0</v>
      </c>
      <c r="Q7508" t="s">
        <v>18</v>
      </c>
    </row>
    <row r="7509" spans="1:17" x14ac:dyDescent="0.25">
      <c r="A7509" s="5">
        <v>110212008990</v>
      </c>
      <c r="B7509" s="6">
        <v>43405</v>
      </c>
      <c r="C7509">
        <v>40000</v>
      </c>
      <c r="D7509">
        <v>20000</v>
      </c>
      <c r="E7509">
        <v>161</v>
      </c>
      <c r="H7509" s="6">
        <f t="shared" si="469"/>
        <v>43374</v>
      </c>
      <c r="I7509">
        <f>SUMIFS('[1]Monthly unit'!$C:$C,'[1]Monthly unit'!$A:$A,'[1]Final sheet'!A7509,'[1]Monthly unit'!$B:$B,'[1]Final sheet'!H7509)</f>
        <v>169</v>
      </c>
      <c r="J7509">
        <f t="shared" si="470"/>
        <v>10</v>
      </c>
      <c r="K7509">
        <f t="shared" si="471"/>
        <v>2018</v>
      </c>
      <c r="L7509">
        <f>ROUND(VLOOKUP(H7509,'[1]Feeder energy'!$L:$P,2,FALSE)/1000,3)</f>
        <v>43098.326999999997</v>
      </c>
      <c r="M7509">
        <f>ROUND(VLOOKUP(H7509,'[1]Feeder energy'!$L:$P,3,FALSE)/1000,3)</f>
        <v>42569.258999999998</v>
      </c>
      <c r="N7509">
        <f>ROUND(VLOOKUP(H7509,'[1]Feeder energy'!$L:$P,4,FALSE)/1000,3)</f>
        <v>46255.478999999999</v>
      </c>
      <c r="O7509">
        <f>ROUND(VLOOKUP(H7509,'[1]Feeder energy'!$L:$P,5,FALSE)/1000,3)</f>
        <v>46316.648000000001</v>
      </c>
      <c r="P7509">
        <f t="shared" si="468"/>
        <v>1</v>
      </c>
      <c r="Q7509" t="s">
        <v>18</v>
      </c>
    </row>
    <row r="7510" spans="1:17" x14ac:dyDescent="0.25">
      <c r="A7510" s="5">
        <v>110212008995</v>
      </c>
      <c r="B7510" s="6">
        <v>43405</v>
      </c>
      <c r="C7510">
        <v>40000</v>
      </c>
      <c r="D7510">
        <v>20000</v>
      </c>
      <c r="E7510">
        <v>10</v>
      </c>
      <c r="H7510" s="6">
        <f t="shared" si="469"/>
        <v>43374</v>
      </c>
      <c r="I7510">
        <f>SUMIFS('[1]Monthly unit'!$C:$C,'[1]Monthly unit'!$A:$A,'[1]Final sheet'!A7510,'[1]Monthly unit'!$B:$B,'[1]Final sheet'!H7510)</f>
        <v>30</v>
      </c>
      <c r="J7510">
        <f t="shared" si="470"/>
        <v>10</v>
      </c>
      <c r="K7510">
        <f t="shared" si="471"/>
        <v>2018</v>
      </c>
      <c r="L7510">
        <f>ROUND(VLOOKUP(H7510,'[1]Feeder energy'!$L:$P,2,FALSE)/1000,3)</f>
        <v>43098.326999999997</v>
      </c>
      <c r="M7510">
        <f>ROUND(VLOOKUP(H7510,'[1]Feeder energy'!$L:$P,3,FALSE)/1000,3)</f>
        <v>42569.258999999998</v>
      </c>
      <c r="N7510">
        <f>ROUND(VLOOKUP(H7510,'[1]Feeder energy'!$L:$P,4,FALSE)/1000,3)</f>
        <v>46255.478999999999</v>
      </c>
      <c r="O7510">
        <f>ROUND(VLOOKUP(H7510,'[1]Feeder energy'!$L:$P,5,FALSE)/1000,3)</f>
        <v>46316.648000000001</v>
      </c>
      <c r="P7510">
        <f t="shared" si="468"/>
        <v>1</v>
      </c>
      <c r="Q7510" t="s">
        <v>18</v>
      </c>
    </row>
    <row r="7511" spans="1:17" x14ac:dyDescent="0.25">
      <c r="A7511" s="5">
        <v>110212008996</v>
      </c>
      <c r="B7511" s="6">
        <v>43405</v>
      </c>
      <c r="C7511">
        <v>0</v>
      </c>
      <c r="H7511" s="6">
        <f t="shared" si="469"/>
        <v>43374</v>
      </c>
      <c r="I7511">
        <f>SUMIFS('[1]Monthly unit'!$C:$C,'[1]Monthly unit'!$A:$A,'[1]Final sheet'!A7511,'[1]Monthly unit'!$B:$B,'[1]Final sheet'!H7511)</f>
        <v>0</v>
      </c>
      <c r="J7511">
        <f t="shared" si="470"/>
        <v>10</v>
      </c>
      <c r="K7511">
        <f t="shared" si="471"/>
        <v>2018</v>
      </c>
      <c r="L7511">
        <f>ROUND(VLOOKUP(H7511,'[1]Feeder energy'!$L:$P,2,FALSE)/1000,3)</f>
        <v>43098.326999999997</v>
      </c>
      <c r="M7511">
        <f>ROUND(VLOOKUP(H7511,'[1]Feeder energy'!$L:$P,3,FALSE)/1000,3)</f>
        <v>42569.258999999998</v>
      </c>
      <c r="N7511">
        <f>ROUND(VLOOKUP(H7511,'[1]Feeder energy'!$L:$P,4,FALSE)/1000,3)</f>
        <v>46255.478999999999</v>
      </c>
      <c r="O7511">
        <f>ROUND(VLOOKUP(H7511,'[1]Feeder energy'!$L:$P,5,FALSE)/1000,3)</f>
        <v>46316.648000000001</v>
      </c>
      <c r="P7511">
        <f t="shared" si="468"/>
        <v>0</v>
      </c>
      <c r="Q7511" t="s">
        <v>18</v>
      </c>
    </row>
    <row r="7512" spans="1:17" x14ac:dyDescent="0.25">
      <c r="A7512" s="5">
        <v>110212008997</v>
      </c>
      <c r="B7512" s="6">
        <v>43405</v>
      </c>
      <c r="C7512">
        <v>0</v>
      </c>
      <c r="H7512" s="6">
        <f t="shared" si="469"/>
        <v>43374</v>
      </c>
      <c r="I7512">
        <f>SUMIFS('[1]Monthly unit'!$C:$C,'[1]Monthly unit'!$A:$A,'[1]Final sheet'!A7512,'[1]Monthly unit'!$B:$B,'[1]Final sheet'!H7512)</f>
        <v>0</v>
      </c>
      <c r="J7512">
        <f t="shared" si="470"/>
        <v>10</v>
      </c>
      <c r="K7512">
        <f t="shared" si="471"/>
        <v>2018</v>
      </c>
      <c r="L7512">
        <f>ROUND(VLOOKUP(H7512,'[1]Feeder energy'!$L:$P,2,FALSE)/1000,3)</f>
        <v>43098.326999999997</v>
      </c>
      <c r="M7512">
        <f>ROUND(VLOOKUP(H7512,'[1]Feeder energy'!$L:$P,3,FALSE)/1000,3)</f>
        <v>42569.258999999998</v>
      </c>
      <c r="N7512">
        <f>ROUND(VLOOKUP(H7512,'[1]Feeder energy'!$L:$P,4,FALSE)/1000,3)</f>
        <v>46255.478999999999</v>
      </c>
      <c r="O7512">
        <f>ROUND(VLOOKUP(H7512,'[1]Feeder energy'!$L:$P,5,FALSE)/1000,3)</f>
        <v>46316.648000000001</v>
      </c>
      <c r="P7512">
        <f t="shared" si="468"/>
        <v>0</v>
      </c>
      <c r="Q7512" t="s">
        <v>18</v>
      </c>
    </row>
    <row r="7513" spans="1:17" x14ac:dyDescent="0.25">
      <c r="A7513" s="5">
        <v>110212009000</v>
      </c>
      <c r="B7513" s="6">
        <v>43405</v>
      </c>
      <c r="C7513">
        <v>40000</v>
      </c>
      <c r="D7513">
        <v>20000</v>
      </c>
      <c r="E7513">
        <v>146</v>
      </c>
      <c r="H7513" s="6">
        <f t="shared" si="469"/>
        <v>43374</v>
      </c>
      <c r="I7513">
        <f>SUMIFS('[1]Monthly unit'!$C:$C,'[1]Monthly unit'!$A:$A,'[1]Final sheet'!A7513,'[1]Monthly unit'!$B:$B,'[1]Final sheet'!H7513)</f>
        <v>0</v>
      </c>
      <c r="J7513">
        <f t="shared" si="470"/>
        <v>10</v>
      </c>
      <c r="K7513">
        <f t="shared" si="471"/>
        <v>2018</v>
      </c>
      <c r="L7513">
        <f>ROUND(VLOOKUP(H7513,'[1]Feeder energy'!$L:$P,2,FALSE)/1000,3)</f>
        <v>43098.326999999997</v>
      </c>
      <c r="M7513">
        <f>ROUND(VLOOKUP(H7513,'[1]Feeder energy'!$L:$P,3,FALSE)/1000,3)</f>
        <v>42569.258999999998</v>
      </c>
      <c r="N7513">
        <f>ROUND(VLOOKUP(H7513,'[1]Feeder energy'!$L:$P,4,FALSE)/1000,3)</f>
        <v>46255.478999999999</v>
      </c>
      <c r="O7513">
        <f>ROUND(VLOOKUP(H7513,'[1]Feeder energy'!$L:$P,5,FALSE)/1000,3)</f>
        <v>46316.648000000001</v>
      </c>
      <c r="P7513">
        <f t="shared" si="468"/>
        <v>1</v>
      </c>
      <c r="Q7513" t="s">
        <v>19</v>
      </c>
    </row>
    <row r="7514" spans="1:17" x14ac:dyDescent="0.25">
      <c r="A7514" s="5">
        <v>110212009009</v>
      </c>
      <c r="B7514" s="6">
        <v>43405</v>
      </c>
      <c r="C7514">
        <v>6050</v>
      </c>
      <c r="D7514">
        <v>230</v>
      </c>
      <c r="E7514">
        <v>91</v>
      </c>
      <c r="H7514" s="6">
        <f t="shared" si="469"/>
        <v>43374</v>
      </c>
      <c r="I7514">
        <f>SUMIFS('[1]Monthly unit'!$C:$C,'[1]Monthly unit'!$A:$A,'[1]Final sheet'!A7514,'[1]Monthly unit'!$B:$B,'[1]Final sheet'!H7514)</f>
        <v>0</v>
      </c>
      <c r="J7514">
        <f t="shared" si="470"/>
        <v>10</v>
      </c>
      <c r="K7514">
        <f t="shared" si="471"/>
        <v>2018</v>
      </c>
      <c r="L7514">
        <f>ROUND(VLOOKUP(H7514,'[1]Feeder energy'!$L:$P,2,FALSE)/1000,3)</f>
        <v>43098.326999999997</v>
      </c>
      <c r="M7514">
        <f>ROUND(VLOOKUP(H7514,'[1]Feeder energy'!$L:$P,3,FALSE)/1000,3)</f>
        <v>42569.258999999998</v>
      </c>
      <c r="N7514">
        <f>ROUND(VLOOKUP(H7514,'[1]Feeder energy'!$L:$P,4,FALSE)/1000,3)</f>
        <v>46255.478999999999</v>
      </c>
      <c r="O7514">
        <f>ROUND(VLOOKUP(H7514,'[1]Feeder energy'!$L:$P,5,FALSE)/1000,3)</f>
        <v>46316.648000000001</v>
      </c>
      <c r="P7514">
        <f t="shared" si="468"/>
        <v>1</v>
      </c>
      <c r="Q7514" t="s">
        <v>18</v>
      </c>
    </row>
    <row r="7515" spans="1:17" x14ac:dyDescent="0.25">
      <c r="A7515" s="5">
        <v>110212009013</v>
      </c>
      <c r="B7515" s="6">
        <v>43405</v>
      </c>
      <c r="C7515">
        <v>1664</v>
      </c>
      <c r="D7515">
        <v>235</v>
      </c>
      <c r="E7515">
        <v>10</v>
      </c>
      <c r="H7515" s="6">
        <f t="shared" si="469"/>
        <v>43374</v>
      </c>
      <c r="I7515">
        <f>SUMIFS('[1]Monthly unit'!$C:$C,'[1]Monthly unit'!$A:$A,'[1]Final sheet'!A7515,'[1]Monthly unit'!$B:$B,'[1]Final sheet'!H7515)</f>
        <v>0</v>
      </c>
      <c r="J7515">
        <f t="shared" si="470"/>
        <v>10</v>
      </c>
      <c r="K7515">
        <f t="shared" si="471"/>
        <v>2018</v>
      </c>
      <c r="L7515">
        <f>ROUND(VLOOKUP(H7515,'[1]Feeder energy'!$L:$P,2,FALSE)/1000,3)</f>
        <v>43098.326999999997</v>
      </c>
      <c r="M7515">
        <f>ROUND(VLOOKUP(H7515,'[1]Feeder energy'!$L:$P,3,FALSE)/1000,3)</f>
        <v>42569.258999999998</v>
      </c>
      <c r="N7515">
        <f>ROUND(VLOOKUP(H7515,'[1]Feeder energy'!$L:$P,4,FALSE)/1000,3)</f>
        <v>46255.478999999999</v>
      </c>
      <c r="O7515">
        <f>ROUND(VLOOKUP(H7515,'[1]Feeder energy'!$L:$P,5,FALSE)/1000,3)</f>
        <v>46316.648000000001</v>
      </c>
      <c r="P7515">
        <f t="shared" si="468"/>
        <v>1</v>
      </c>
      <c r="Q7515" t="s">
        <v>18</v>
      </c>
    </row>
    <row r="7516" spans="1:17" x14ac:dyDescent="0.25">
      <c r="A7516" s="5">
        <v>110212009020</v>
      </c>
      <c r="B7516" s="6">
        <v>43405</v>
      </c>
      <c r="C7516">
        <v>40000</v>
      </c>
      <c r="D7516">
        <v>20000</v>
      </c>
      <c r="E7516">
        <v>146</v>
      </c>
      <c r="H7516" s="6">
        <f t="shared" si="469"/>
        <v>43374</v>
      </c>
      <c r="I7516">
        <f>SUMIFS('[1]Monthly unit'!$C:$C,'[1]Monthly unit'!$A:$A,'[1]Final sheet'!A7516,'[1]Monthly unit'!$B:$B,'[1]Final sheet'!H7516)</f>
        <v>0</v>
      </c>
      <c r="J7516">
        <f t="shared" si="470"/>
        <v>10</v>
      </c>
      <c r="K7516">
        <f t="shared" si="471"/>
        <v>2018</v>
      </c>
      <c r="L7516">
        <f>ROUND(VLOOKUP(H7516,'[1]Feeder energy'!$L:$P,2,FALSE)/1000,3)</f>
        <v>43098.326999999997</v>
      </c>
      <c r="M7516">
        <f>ROUND(VLOOKUP(H7516,'[1]Feeder energy'!$L:$P,3,FALSE)/1000,3)</f>
        <v>42569.258999999998</v>
      </c>
      <c r="N7516">
        <f>ROUND(VLOOKUP(H7516,'[1]Feeder energy'!$L:$P,4,FALSE)/1000,3)</f>
        <v>46255.478999999999</v>
      </c>
      <c r="O7516">
        <f>ROUND(VLOOKUP(H7516,'[1]Feeder energy'!$L:$P,5,FALSE)/1000,3)</f>
        <v>46316.648000000001</v>
      </c>
      <c r="P7516">
        <f t="shared" si="468"/>
        <v>1</v>
      </c>
      <c r="Q7516" t="s">
        <v>18</v>
      </c>
    </row>
    <row r="7517" spans="1:17" x14ac:dyDescent="0.25">
      <c r="A7517" s="5">
        <v>110212009051</v>
      </c>
      <c r="B7517" s="6">
        <v>43405</v>
      </c>
      <c r="C7517">
        <v>103167</v>
      </c>
      <c r="D7517">
        <v>30000</v>
      </c>
      <c r="E7517">
        <v>10</v>
      </c>
      <c r="H7517" s="6">
        <f t="shared" si="469"/>
        <v>43374</v>
      </c>
      <c r="I7517">
        <f>SUMIFS('[1]Monthly unit'!$C:$C,'[1]Monthly unit'!$A:$A,'[1]Final sheet'!A7517,'[1]Monthly unit'!$B:$B,'[1]Final sheet'!H7517)</f>
        <v>796</v>
      </c>
      <c r="J7517">
        <f t="shared" si="470"/>
        <v>10</v>
      </c>
      <c r="K7517">
        <f t="shared" si="471"/>
        <v>2018</v>
      </c>
      <c r="L7517">
        <f>ROUND(VLOOKUP(H7517,'[1]Feeder energy'!$L:$P,2,FALSE)/1000,3)</f>
        <v>43098.326999999997</v>
      </c>
      <c r="M7517">
        <f>ROUND(VLOOKUP(H7517,'[1]Feeder energy'!$L:$P,3,FALSE)/1000,3)</f>
        <v>42569.258999999998</v>
      </c>
      <c r="N7517">
        <f>ROUND(VLOOKUP(H7517,'[1]Feeder energy'!$L:$P,4,FALSE)/1000,3)</f>
        <v>46255.478999999999</v>
      </c>
      <c r="O7517">
        <f>ROUND(VLOOKUP(H7517,'[1]Feeder energy'!$L:$P,5,FALSE)/1000,3)</f>
        <v>46316.648000000001</v>
      </c>
      <c r="P7517">
        <f t="shared" si="468"/>
        <v>1</v>
      </c>
      <c r="Q7517" t="s">
        <v>18</v>
      </c>
    </row>
    <row r="7518" spans="1:17" x14ac:dyDescent="0.25">
      <c r="A7518" s="5">
        <v>110212009062</v>
      </c>
      <c r="B7518" s="6">
        <v>43405</v>
      </c>
      <c r="C7518">
        <v>2089</v>
      </c>
      <c r="D7518">
        <v>708</v>
      </c>
      <c r="E7518">
        <v>43</v>
      </c>
      <c r="H7518" s="6">
        <f t="shared" si="469"/>
        <v>43374</v>
      </c>
      <c r="I7518">
        <f>SUMIFS('[1]Monthly unit'!$C:$C,'[1]Monthly unit'!$A:$A,'[1]Final sheet'!A7518,'[1]Monthly unit'!$B:$B,'[1]Final sheet'!H7518)</f>
        <v>0</v>
      </c>
      <c r="J7518">
        <f t="shared" si="470"/>
        <v>10</v>
      </c>
      <c r="K7518">
        <f t="shared" si="471"/>
        <v>2018</v>
      </c>
      <c r="L7518">
        <f>ROUND(VLOOKUP(H7518,'[1]Feeder energy'!$L:$P,2,FALSE)/1000,3)</f>
        <v>43098.326999999997</v>
      </c>
      <c r="M7518">
        <f>ROUND(VLOOKUP(H7518,'[1]Feeder energy'!$L:$P,3,FALSE)/1000,3)</f>
        <v>42569.258999999998</v>
      </c>
      <c r="N7518">
        <f>ROUND(VLOOKUP(H7518,'[1]Feeder energy'!$L:$P,4,FALSE)/1000,3)</f>
        <v>46255.478999999999</v>
      </c>
      <c r="O7518">
        <f>ROUND(VLOOKUP(H7518,'[1]Feeder energy'!$L:$P,5,FALSE)/1000,3)</f>
        <v>46316.648000000001</v>
      </c>
      <c r="P7518">
        <f t="shared" si="468"/>
        <v>1</v>
      </c>
      <c r="Q7518" t="s">
        <v>18</v>
      </c>
    </row>
    <row r="7519" spans="1:17" x14ac:dyDescent="0.25">
      <c r="A7519" s="5">
        <v>110212009065</v>
      </c>
      <c r="B7519" s="6">
        <v>43405</v>
      </c>
      <c r="C7519">
        <v>0</v>
      </c>
      <c r="H7519" s="6">
        <f t="shared" si="469"/>
        <v>43374</v>
      </c>
      <c r="I7519">
        <f>SUMIFS('[1]Monthly unit'!$C:$C,'[1]Monthly unit'!$A:$A,'[1]Final sheet'!A7519,'[1]Monthly unit'!$B:$B,'[1]Final sheet'!H7519)</f>
        <v>26</v>
      </c>
      <c r="J7519">
        <f t="shared" si="470"/>
        <v>10</v>
      </c>
      <c r="K7519">
        <f t="shared" si="471"/>
        <v>2018</v>
      </c>
      <c r="L7519">
        <f>ROUND(VLOOKUP(H7519,'[1]Feeder energy'!$L:$P,2,FALSE)/1000,3)</f>
        <v>43098.326999999997</v>
      </c>
      <c r="M7519">
        <f>ROUND(VLOOKUP(H7519,'[1]Feeder energy'!$L:$P,3,FALSE)/1000,3)</f>
        <v>42569.258999999998</v>
      </c>
      <c r="N7519">
        <f>ROUND(VLOOKUP(H7519,'[1]Feeder energy'!$L:$P,4,FALSE)/1000,3)</f>
        <v>46255.478999999999</v>
      </c>
      <c r="O7519">
        <f>ROUND(VLOOKUP(H7519,'[1]Feeder energy'!$L:$P,5,FALSE)/1000,3)</f>
        <v>46316.648000000001</v>
      </c>
      <c r="P7519">
        <f t="shared" si="468"/>
        <v>0</v>
      </c>
      <c r="Q7519" t="s">
        <v>18</v>
      </c>
    </row>
    <row r="7520" spans="1:17" x14ac:dyDescent="0.25">
      <c r="A7520" s="5">
        <v>110212009115</v>
      </c>
      <c r="B7520" s="6">
        <v>43405</v>
      </c>
      <c r="C7520">
        <v>60000</v>
      </c>
      <c r="D7520">
        <v>20000</v>
      </c>
      <c r="E7520">
        <v>8</v>
      </c>
      <c r="H7520" s="6">
        <f t="shared" si="469"/>
        <v>43374</v>
      </c>
      <c r="I7520">
        <f>SUMIFS('[1]Monthly unit'!$C:$C,'[1]Monthly unit'!$A:$A,'[1]Final sheet'!A7520,'[1]Monthly unit'!$B:$B,'[1]Final sheet'!H7520)</f>
        <v>108</v>
      </c>
      <c r="J7520">
        <f t="shared" si="470"/>
        <v>10</v>
      </c>
      <c r="K7520">
        <f t="shared" si="471"/>
        <v>2018</v>
      </c>
      <c r="L7520">
        <f>ROUND(VLOOKUP(H7520,'[1]Feeder energy'!$L:$P,2,FALSE)/1000,3)</f>
        <v>43098.326999999997</v>
      </c>
      <c r="M7520">
        <f>ROUND(VLOOKUP(H7520,'[1]Feeder energy'!$L:$P,3,FALSE)/1000,3)</f>
        <v>42569.258999999998</v>
      </c>
      <c r="N7520">
        <f>ROUND(VLOOKUP(H7520,'[1]Feeder energy'!$L:$P,4,FALSE)/1000,3)</f>
        <v>46255.478999999999</v>
      </c>
      <c r="O7520">
        <f>ROUND(VLOOKUP(H7520,'[1]Feeder energy'!$L:$P,5,FALSE)/1000,3)</f>
        <v>46316.648000000001</v>
      </c>
      <c r="P7520">
        <f t="shared" si="468"/>
        <v>1</v>
      </c>
      <c r="Q7520" t="s">
        <v>18</v>
      </c>
    </row>
    <row r="7521" spans="1:17" x14ac:dyDescent="0.25">
      <c r="A7521" s="5">
        <v>110212009116</v>
      </c>
      <c r="B7521" s="6">
        <v>43405</v>
      </c>
      <c r="C7521">
        <v>40000</v>
      </c>
      <c r="D7521">
        <v>20000</v>
      </c>
      <c r="E7521">
        <v>8</v>
      </c>
      <c r="H7521" s="6">
        <f t="shared" si="469"/>
        <v>43374</v>
      </c>
      <c r="I7521">
        <f>SUMIFS('[1]Monthly unit'!$C:$C,'[1]Monthly unit'!$A:$A,'[1]Final sheet'!A7521,'[1]Monthly unit'!$B:$B,'[1]Final sheet'!H7521)</f>
        <v>100</v>
      </c>
      <c r="J7521">
        <f t="shared" si="470"/>
        <v>10</v>
      </c>
      <c r="K7521">
        <f t="shared" si="471"/>
        <v>2018</v>
      </c>
      <c r="L7521">
        <f>ROUND(VLOOKUP(H7521,'[1]Feeder energy'!$L:$P,2,FALSE)/1000,3)</f>
        <v>43098.326999999997</v>
      </c>
      <c r="M7521">
        <f>ROUND(VLOOKUP(H7521,'[1]Feeder energy'!$L:$P,3,FALSE)/1000,3)</f>
        <v>42569.258999999998</v>
      </c>
      <c r="N7521">
        <f>ROUND(VLOOKUP(H7521,'[1]Feeder energy'!$L:$P,4,FALSE)/1000,3)</f>
        <v>46255.478999999999</v>
      </c>
      <c r="O7521">
        <f>ROUND(VLOOKUP(H7521,'[1]Feeder energy'!$L:$P,5,FALSE)/1000,3)</f>
        <v>46316.648000000001</v>
      </c>
      <c r="P7521">
        <f t="shared" si="468"/>
        <v>1</v>
      </c>
      <c r="Q7521" t="s">
        <v>18</v>
      </c>
    </row>
    <row r="7522" spans="1:17" x14ac:dyDescent="0.25">
      <c r="A7522" s="5">
        <v>110212009391</v>
      </c>
      <c r="B7522" s="6">
        <v>43405</v>
      </c>
      <c r="C7522">
        <v>20000</v>
      </c>
      <c r="D7522">
        <v>10000</v>
      </c>
      <c r="E7522">
        <v>72</v>
      </c>
      <c r="H7522" s="6">
        <f t="shared" si="469"/>
        <v>43374</v>
      </c>
      <c r="I7522">
        <f>SUMIFS('[1]Monthly unit'!$C:$C,'[1]Monthly unit'!$A:$A,'[1]Final sheet'!A7522,'[1]Monthly unit'!$B:$B,'[1]Final sheet'!H7522)</f>
        <v>146</v>
      </c>
      <c r="J7522">
        <f t="shared" si="470"/>
        <v>10</v>
      </c>
      <c r="K7522">
        <f t="shared" si="471"/>
        <v>2018</v>
      </c>
      <c r="L7522">
        <f>ROUND(VLOOKUP(H7522,'[1]Feeder energy'!$L:$P,2,FALSE)/1000,3)</f>
        <v>43098.326999999997</v>
      </c>
      <c r="M7522">
        <f>ROUND(VLOOKUP(H7522,'[1]Feeder energy'!$L:$P,3,FALSE)/1000,3)</f>
        <v>42569.258999999998</v>
      </c>
      <c r="N7522">
        <f>ROUND(VLOOKUP(H7522,'[1]Feeder energy'!$L:$P,4,FALSE)/1000,3)</f>
        <v>46255.478999999999</v>
      </c>
      <c r="O7522">
        <f>ROUND(VLOOKUP(H7522,'[1]Feeder energy'!$L:$P,5,FALSE)/1000,3)</f>
        <v>46316.648000000001</v>
      </c>
      <c r="P7522">
        <f t="shared" si="468"/>
        <v>1</v>
      </c>
      <c r="Q7522" t="s">
        <v>19</v>
      </c>
    </row>
    <row r="7523" spans="1:17" x14ac:dyDescent="0.25">
      <c r="A7523" s="5">
        <v>110212010022</v>
      </c>
      <c r="B7523" s="6">
        <v>43405</v>
      </c>
      <c r="C7523">
        <v>160554</v>
      </c>
      <c r="D7523">
        <v>50000</v>
      </c>
      <c r="E7523">
        <v>62</v>
      </c>
      <c r="H7523" s="6">
        <f t="shared" si="469"/>
        <v>43374</v>
      </c>
      <c r="I7523">
        <f>SUMIFS('[1]Monthly unit'!$C:$C,'[1]Monthly unit'!$A:$A,'[1]Final sheet'!A7523,'[1]Monthly unit'!$B:$B,'[1]Final sheet'!H7523)</f>
        <v>1270</v>
      </c>
      <c r="J7523">
        <f t="shared" si="470"/>
        <v>10</v>
      </c>
      <c r="K7523">
        <f t="shared" si="471"/>
        <v>2018</v>
      </c>
      <c r="L7523">
        <f>ROUND(VLOOKUP(H7523,'[1]Feeder energy'!$L:$P,2,FALSE)/1000,3)</f>
        <v>43098.326999999997</v>
      </c>
      <c r="M7523">
        <f>ROUND(VLOOKUP(H7523,'[1]Feeder energy'!$L:$P,3,FALSE)/1000,3)</f>
        <v>42569.258999999998</v>
      </c>
      <c r="N7523">
        <f>ROUND(VLOOKUP(H7523,'[1]Feeder energy'!$L:$P,4,FALSE)/1000,3)</f>
        <v>46255.478999999999</v>
      </c>
      <c r="O7523">
        <f>ROUND(VLOOKUP(H7523,'[1]Feeder energy'!$L:$P,5,FALSE)/1000,3)</f>
        <v>46316.648000000001</v>
      </c>
      <c r="P7523">
        <f t="shared" si="468"/>
        <v>1</v>
      </c>
      <c r="Q7523" t="s">
        <v>18</v>
      </c>
    </row>
    <row r="7524" spans="1:17" x14ac:dyDescent="0.25">
      <c r="A7524" s="5">
        <v>110212010872</v>
      </c>
      <c r="B7524" s="6">
        <v>43405</v>
      </c>
      <c r="C7524">
        <v>20000</v>
      </c>
      <c r="D7524">
        <v>10000</v>
      </c>
      <c r="E7524">
        <v>170</v>
      </c>
      <c r="H7524" s="6">
        <f t="shared" si="469"/>
        <v>43374</v>
      </c>
      <c r="I7524">
        <f>SUMIFS('[1]Monthly unit'!$C:$C,'[1]Monthly unit'!$A:$A,'[1]Final sheet'!A7524,'[1]Monthly unit'!$B:$B,'[1]Final sheet'!H7524)</f>
        <v>234</v>
      </c>
      <c r="J7524">
        <f t="shared" si="470"/>
        <v>10</v>
      </c>
      <c r="K7524">
        <f t="shared" si="471"/>
        <v>2018</v>
      </c>
      <c r="L7524">
        <f>ROUND(VLOOKUP(H7524,'[1]Feeder energy'!$L:$P,2,FALSE)/1000,3)</f>
        <v>43098.326999999997</v>
      </c>
      <c r="M7524">
        <f>ROUND(VLOOKUP(H7524,'[1]Feeder energy'!$L:$P,3,FALSE)/1000,3)</f>
        <v>42569.258999999998</v>
      </c>
      <c r="N7524">
        <f>ROUND(VLOOKUP(H7524,'[1]Feeder energy'!$L:$P,4,FALSE)/1000,3)</f>
        <v>46255.478999999999</v>
      </c>
      <c r="O7524">
        <f>ROUND(VLOOKUP(H7524,'[1]Feeder energy'!$L:$P,5,FALSE)/1000,3)</f>
        <v>46316.648000000001</v>
      </c>
      <c r="P7524">
        <f t="shared" si="468"/>
        <v>1</v>
      </c>
      <c r="Q7524" t="s">
        <v>18</v>
      </c>
    </row>
    <row r="7525" spans="1:17" x14ac:dyDescent="0.25">
      <c r="A7525" s="5">
        <v>110212011486</v>
      </c>
      <c r="B7525" s="6">
        <v>43405</v>
      </c>
      <c r="C7525">
        <v>10000</v>
      </c>
      <c r="D7525">
        <v>10000</v>
      </c>
      <c r="E7525">
        <v>184</v>
      </c>
      <c r="H7525" s="6">
        <f t="shared" si="469"/>
        <v>43374</v>
      </c>
      <c r="I7525">
        <f>SUMIFS('[1]Monthly unit'!$C:$C,'[1]Monthly unit'!$A:$A,'[1]Final sheet'!A7525,'[1]Monthly unit'!$B:$B,'[1]Final sheet'!H7525)</f>
        <v>0</v>
      </c>
      <c r="J7525">
        <f t="shared" si="470"/>
        <v>10</v>
      </c>
      <c r="K7525">
        <f t="shared" si="471"/>
        <v>2018</v>
      </c>
      <c r="L7525">
        <f>ROUND(VLOOKUP(H7525,'[1]Feeder energy'!$L:$P,2,FALSE)/1000,3)</f>
        <v>43098.326999999997</v>
      </c>
      <c r="M7525">
        <f>ROUND(VLOOKUP(H7525,'[1]Feeder energy'!$L:$P,3,FALSE)/1000,3)</f>
        <v>42569.258999999998</v>
      </c>
      <c r="N7525">
        <f>ROUND(VLOOKUP(H7525,'[1]Feeder energy'!$L:$P,4,FALSE)/1000,3)</f>
        <v>46255.478999999999</v>
      </c>
      <c r="O7525">
        <f>ROUND(VLOOKUP(H7525,'[1]Feeder energy'!$L:$P,5,FALSE)/1000,3)</f>
        <v>46316.648000000001</v>
      </c>
      <c r="P7525">
        <f t="shared" ref="P7525:P7588" si="472">IF(AND(J7525&gt;=4,J7525&lt;7,K7525=2020),0,IF(AND(C7525=0,F7525=0),0,1))</f>
        <v>1</v>
      </c>
      <c r="Q7525" t="s">
        <v>18</v>
      </c>
    </row>
    <row r="7526" spans="1:17" x14ac:dyDescent="0.25">
      <c r="A7526" s="5">
        <v>110212011719</v>
      </c>
      <c r="B7526" s="6">
        <v>43405</v>
      </c>
      <c r="C7526">
        <v>12500</v>
      </c>
      <c r="D7526">
        <v>2500</v>
      </c>
      <c r="E7526">
        <v>85</v>
      </c>
      <c r="H7526" s="6">
        <f t="shared" si="469"/>
        <v>43374</v>
      </c>
      <c r="I7526">
        <f>SUMIFS('[1]Monthly unit'!$C:$C,'[1]Monthly unit'!$A:$A,'[1]Final sheet'!A7526,'[1]Monthly unit'!$B:$B,'[1]Final sheet'!H7526)</f>
        <v>30</v>
      </c>
      <c r="J7526">
        <f t="shared" si="470"/>
        <v>10</v>
      </c>
      <c r="K7526">
        <f t="shared" si="471"/>
        <v>2018</v>
      </c>
      <c r="L7526">
        <f>ROUND(VLOOKUP(H7526,'[1]Feeder energy'!$L:$P,2,FALSE)/1000,3)</f>
        <v>43098.326999999997</v>
      </c>
      <c r="M7526">
        <f>ROUND(VLOOKUP(H7526,'[1]Feeder energy'!$L:$P,3,FALSE)/1000,3)</f>
        <v>42569.258999999998</v>
      </c>
      <c r="N7526">
        <f>ROUND(VLOOKUP(H7526,'[1]Feeder energy'!$L:$P,4,FALSE)/1000,3)</f>
        <v>46255.478999999999</v>
      </c>
      <c r="O7526">
        <f>ROUND(VLOOKUP(H7526,'[1]Feeder energy'!$L:$P,5,FALSE)/1000,3)</f>
        <v>46316.648000000001</v>
      </c>
      <c r="P7526">
        <f t="shared" si="472"/>
        <v>1</v>
      </c>
      <c r="Q7526" t="s">
        <v>18</v>
      </c>
    </row>
    <row r="7527" spans="1:17" x14ac:dyDescent="0.25">
      <c r="A7527" s="5">
        <v>110212011955</v>
      </c>
      <c r="B7527" s="6">
        <v>43405</v>
      </c>
      <c r="C7527">
        <v>8000</v>
      </c>
      <c r="D7527">
        <v>5000</v>
      </c>
      <c r="E7527">
        <v>31</v>
      </c>
      <c r="H7527" s="6">
        <f t="shared" si="469"/>
        <v>43374</v>
      </c>
      <c r="I7527">
        <f>SUMIFS('[1]Monthly unit'!$C:$C,'[1]Monthly unit'!$A:$A,'[1]Final sheet'!A7527,'[1]Monthly unit'!$B:$B,'[1]Final sheet'!H7527)</f>
        <v>0</v>
      </c>
      <c r="J7527">
        <f t="shared" si="470"/>
        <v>10</v>
      </c>
      <c r="K7527">
        <f t="shared" si="471"/>
        <v>2018</v>
      </c>
      <c r="L7527">
        <f>ROUND(VLOOKUP(H7527,'[1]Feeder energy'!$L:$P,2,FALSE)/1000,3)</f>
        <v>43098.326999999997</v>
      </c>
      <c r="M7527">
        <f>ROUND(VLOOKUP(H7527,'[1]Feeder energy'!$L:$P,3,FALSE)/1000,3)</f>
        <v>42569.258999999998</v>
      </c>
      <c r="N7527">
        <f>ROUND(VLOOKUP(H7527,'[1]Feeder energy'!$L:$P,4,FALSE)/1000,3)</f>
        <v>46255.478999999999</v>
      </c>
      <c r="O7527">
        <f>ROUND(VLOOKUP(H7527,'[1]Feeder energy'!$L:$P,5,FALSE)/1000,3)</f>
        <v>46316.648000000001</v>
      </c>
      <c r="P7527">
        <f t="shared" si="472"/>
        <v>1</v>
      </c>
      <c r="Q7527" t="s">
        <v>18</v>
      </c>
    </row>
    <row r="7528" spans="1:17" x14ac:dyDescent="0.25">
      <c r="A7528" s="5">
        <v>110212011966</v>
      </c>
      <c r="B7528" s="6">
        <v>43405</v>
      </c>
      <c r="C7528">
        <v>5000</v>
      </c>
      <c r="D7528">
        <v>5000</v>
      </c>
      <c r="E7528">
        <v>69</v>
      </c>
      <c r="H7528" s="6">
        <f t="shared" si="469"/>
        <v>43374</v>
      </c>
      <c r="I7528">
        <f>SUMIFS('[1]Monthly unit'!$C:$C,'[1]Monthly unit'!$A:$A,'[1]Final sheet'!A7528,'[1]Monthly unit'!$B:$B,'[1]Final sheet'!H7528)</f>
        <v>0</v>
      </c>
      <c r="J7528">
        <f t="shared" si="470"/>
        <v>10</v>
      </c>
      <c r="K7528">
        <f t="shared" si="471"/>
        <v>2018</v>
      </c>
      <c r="L7528">
        <f>ROUND(VLOOKUP(H7528,'[1]Feeder energy'!$L:$P,2,FALSE)/1000,3)</f>
        <v>43098.326999999997</v>
      </c>
      <c r="M7528">
        <f>ROUND(VLOOKUP(H7528,'[1]Feeder energy'!$L:$P,3,FALSE)/1000,3)</f>
        <v>42569.258999999998</v>
      </c>
      <c r="N7528">
        <f>ROUND(VLOOKUP(H7528,'[1]Feeder energy'!$L:$P,4,FALSE)/1000,3)</f>
        <v>46255.478999999999</v>
      </c>
      <c r="O7528">
        <f>ROUND(VLOOKUP(H7528,'[1]Feeder energy'!$L:$P,5,FALSE)/1000,3)</f>
        <v>46316.648000000001</v>
      </c>
      <c r="P7528">
        <f t="shared" si="472"/>
        <v>1</v>
      </c>
      <c r="Q7528" t="s">
        <v>18</v>
      </c>
    </row>
    <row r="7529" spans="1:17" x14ac:dyDescent="0.25">
      <c r="A7529" s="5">
        <v>110212016153</v>
      </c>
      <c r="B7529" s="6">
        <v>43405</v>
      </c>
      <c r="C7529">
        <v>45000</v>
      </c>
      <c r="D7529">
        <v>15000</v>
      </c>
      <c r="E7529">
        <v>58</v>
      </c>
      <c r="H7529" s="6">
        <f t="shared" si="469"/>
        <v>43374</v>
      </c>
      <c r="I7529">
        <f>SUMIFS('[1]Monthly unit'!$C:$C,'[1]Monthly unit'!$A:$A,'[1]Final sheet'!A7529,'[1]Monthly unit'!$B:$B,'[1]Final sheet'!H7529)</f>
        <v>131</v>
      </c>
      <c r="J7529">
        <f t="shared" si="470"/>
        <v>10</v>
      </c>
      <c r="K7529">
        <f t="shared" si="471"/>
        <v>2018</v>
      </c>
      <c r="L7529">
        <f>ROUND(VLOOKUP(H7529,'[1]Feeder energy'!$L:$P,2,FALSE)/1000,3)</f>
        <v>43098.326999999997</v>
      </c>
      <c r="M7529">
        <f>ROUND(VLOOKUP(H7529,'[1]Feeder energy'!$L:$P,3,FALSE)/1000,3)</f>
        <v>42569.258999999998</v>
      </c>
      <c r="N7529">
        <f>ROUND(VLOOKUP(H7529,'[1]Feeder energy'!$L:$P,4,FALSE)/1000,3)</f>
        <v>46255.478999999999</v>
      </c>
      <c r="O7529">
        <f>ROUND(VLOOKUP(H7529,'[1]Feeder energy'!$L:$P,5,FALSE)/1000,3)</f>
        <v>46316.648000000001</v>
      </c>
      <c r="P7529">
        <f t="shared" si="472"/>
        <v>1</v>
      </c>
      <c r="Q7529" t="s">
        <v>18</v>
      </c>
    </row>
    <row r="7530" spans="1:17" x14ac:dyDescent="0.25">
      <c r="A7530" s="5">
        <v>110212017102</v>
      </c>
      <c r="B7530" s="6">
        <v>43405</v>
      </c>
      <c r="C7530">
        <v>5499</v>
      </c>
      <c r="D7530">
        <v>5499</v>
      </c>
      <c r="E7530">
        <v>258</v>
      </c>
      <c r="H7530" s="6">
        <f t="shared" si="469"/>
        <v>43374</v>
      </c>
      <c r="I7530">
        <f>SUMIFS('[1]Monthly unit'!$C:$C,'[1]Monthly unit'!$A:$A,'[1]Final sheet'!A7530,'[1]Monthly unit'!$B:$B,'[1]Final sheet'!H7530)</f>
        <v>0</v>
      </c>
      <c r="J7530">
        <f t="shared" si="470"/>
        <v>10</v>
      </c>
      <c r="K7530">
        <f t="shared" si="471"/>
        <v>2018</v>
      </c>
      <c r="L7530">
        <f>ROUND(VLOOKUP(H7530,'[1]Feeder energy'!$L:$P,2,FALSE)/1000,3)</f>
        <v>43098.326999999997</v>
      </c>
      <c r="M7530">
        <f>ROUND(VLOOKUP(H7530,'[1]Feeder energy'!$L:$P,3,FALSE)/1000,3)</f>
        <v>42569.258999999998</v>
      </c>
      <c r="N7530">
        <f>ROUND(VLOOKUP(H7530,'[1]Feeder energy'!$L:$P,4,FALSE)/1000,3)</f>
        <v>46255.478999999999</v>
      </c>
      <c r="O7530">
        <f>ROUND(VLOOKUP(H7530,'[1]Feeder energy'!$L:$P,5,FALSE)/1000,3)</f>
        <v>46316.648000000001</v>
      </c>
      <c r="P7530">
        <f t="shared" si="472"/>
        <v>1</v>
      </c>
      <c r="Q7530" t="s">
        <v>18</v>
      </c>
    </row>
    <row r="7531" spans="1:17" x14ac:dyDescent="0.25">
      <c r="A7531" s="5">
        <v>110212017273</v>
      </c>
      <c r="B7531" s="6">
        <v>43405</v>
      </c>
      <c r="C7531">
        <v>0</v>
      </c>
      <c r="H7531" s="6">
        <f t="shared" si="469"/>
        <v>43374</v>
      </c>
      <c r="I7531">
        <f>SUMIFS('[1]Monthly unit'!$C:$C,'[1]Monthly unit'!$A:$A,'[1]Final sheet'!A7531,'[1]Monthly unit'!$B:$B,'[1]Final sheet'!H7531)</f>
        <v>0</v>
      </c>
      <c r="J7531">
        <f t="shared" si="470"/>
        <v>10</v>
      </c>
      <c r="K7531">
        <f t="shared" si="471"/>
        <v>2018</v>
      </c>
      <c r="L7531">
        <f>ROUND(VLOOKUP(H7531,'[1]Feeder energy'!$L:$P,2,FALSE)/1000,3)</f>
        <v>43098.326999999997</v>
      </c>
      <c r="M7531">
        <f>ROUND(VLOOKUP(H7531,'[1]Feeder energy'!$L:$P,3,FALSE)/1000,3)</f>
        <v>42569.258999999998</v>
      </c>
      <c r="N7531">
        <f>ROUND(VLOOKUP(H7531,'[1]Feeder energy'!$L:$P,4,FALSE)/1000,3)</f>
        <v>46255.478999999999</v>
      </c>
      <c r="O7531">
        <f>ROUND(VLOOKUP(H7531,'[1]Feeder energy'!$L:$P,5,FALSE)/1000,3)</f>
        <v>46316.648000000001</v>
      </c>
      <c r="P7531">
        <f t="shared" si="472"/>
        <v>0</v>
      </c>
      <c r="Q7531" t="s">
        <v>19</v>
      </c>
    </row>
    <row r="7532" spans="1:17" x14ac:dyDescent="0.25">
      <c r="A7532" s="5">
        <v>110212017919</v>
      </c>
      <c r="B7532" s="6">
        <v>43405</v>
      </c>
      <c r="C7532">
        <v>15000</v>
      </c>
      <c r="D7532">
        <v>10000</v>
      </c>
      <c r="E7532">
        <v>91</v>
      </c>
      <c r="H7532" s="6">
        <f t="shared" si="469"/>
        <v>43374</v>
      </c>
      <c r="I7532">
        <f>SUMIFS('[1]Monthly unit'!$C:$C,'[1]Monthly unit'!$A:$A,'[1]Final sheet'!A7532,'[1]Monthly unit'!$B:$B,'[1]Final sheet'!H7532)</f>
        <v>0</v>
      </c>
      <c r="J7532">
        <f t="shared" si="470"/>
        <v>10</v>
      </c>
      <c r="K7532">
        <f t="shared" si="471"/>
        <v>2018</v>
      </c>
      <c r="L7532">
        <f>ROUND(VLOOKUP(H7532,'[1]Feeder energy'!$L:$P,2,FALSE)/1000,3)</f>
        <v>43098.326999999997</v>
      </c>
      <c r="M7532">
        <f>ROUND(VLOOKUP(H7532,'[1]Feeder energy'!$L:$P,3,FALSE)/1000,3)</f>
        <v>42569.258999999998</v>
      </c>
      <c r="N7532">
        <f>ROUND(VLOOKUP(H7532,'[1]Feeder energy'!$L:$P,4,FALSE)/1000,3)</f>
        <v>46255.478999999999</v>
      </c>
      <c r="O7532">
        <f>ROUND(VLOOKUP(H7532,'[1]Feeder energy'!$L:$P,5,FALSE)/1000,3)</f>
        <v>46316.648000000001</v>
      </c>
      <c r="P7532">
        <f t="shared" si="472"/>
        <v>1</v>
      </c>
      <c r="Q7532" t="s">
        <v>19</v>
      </c>
    </row>
    <row r="7533" spans="1:17" x14ac:dyDescent="0.25">
      <c r="A7533" s="5">
        <v>110212019667</v>
      </c>
      <c r="B7533" s="6">
        <v>43405</v>
      </c>
      <c r="C7533">
        <v>40000</v>
      </c>
      <c r="D7533">
        <v>20000</v>
      </c>
      <c r="E7533">
        <v>28</v>
      </c>
      <c r="H7533" s="6">
        <f t="shared" si="469"/>
        <v>43374</v>
      </c>
      <c r="I7533">
        <f>SUMIFS('[1]Monthly unit'!$C:$C,'[1]Monthly unit'!$A:$A,'[1]Final sheet'!A7533,'[1]Monthly unit'!$B:$B,'[1]Final sheet'!H7533)</f>
        <v>511</v>
      </c>
      <c r="J7533">
        <f t="shared" si="470"/>
        <v>10</v>
      </c>
      <c r="K7533">
        <f t="shared" si="471"/>
        <v>2018</v>
      </c>
      <c r="L7533">
        <f>ROUND(VLOOKUP(H7533,'[1]Feeder energy'!$L:$P,2,FALSE)/1000,3)</f>
        <v>43098.326999999997</v>
      </c>
      <c r="M7533">
        <f>ROUND(VLOOKUP(H7533,'[1]Feeder energy'!$L:$P,3,FALSE)/1000,3)</f>
        <v>42569.258999999998</v>
      </c>
      <c r="N7533">
        <f>ROUND(VLOOKUP(H7533,'[1]Feeder energy'!$L:$P,4,FALSE)/1000,3)</f>
        <v>46255.478999999999</v>
      </c>
      <c r="O7533">
        <f>ROUND(VLOOKUP(H7533,'[1]Feeder energy'!$L:$P,5,FALSE)/1000,3)</f>
        <v>46316.648000000001</v>
      </c>
      <c r="P7533">
        <f t="shared" si="472"/>
        <v>1</v>
      </c>
      <c r="Q7533" t="s">
        <v>19</v>
      </c>
    </row>
    <row r="7534" spans="1:17" x14ac:dyDescent="0.25">
      <c r="A7534" s="5">
        <v>110212019671</v>
      </c>
      <c r="B7534" s="6">
        <v>43405</v>
      </c>
      <c r="C7534">
        <v>11000</v>
      </c>
      <c r="D7534">
        <v>3000</v>
      </c>
      <c r="E7534">
        <v>21</v>
      </c>
      <c r="H7534" s="6">
        <f t="shared" si="469"/>
        <v>43374</v>
      </c>
      <c r="I7534">
        <f>SUMIFS('[1]Monthly unit'!$C:$C,'[1]Monthly unit'!$A:$A,'[1]Final sheet'!A7534,'[1]Monthly unit'!$B:$B,'[1]Final sheet'!H7534)</f>
        <v>147</v>
      </c>
      <c r="J7534">
        <f t="shared" si="470"/>
        <v>10</v>
      </c>
      <c r="K7534">
        <f t="shared" si="471"/>
        <v>2018</v>
      </c>
      <c r="L7534">
        <f>ROUND(VLOOKUP(H7534,'[1]Feeder energy'!$L:$P,2,FALSE)/1000,3)</f>
        <v>43098.326999999997</v>
      </c>
      <c r="M7534">
        <f>ROUND(VLOOKUP(H7534,'[1]Feeder energy'!$L:$P,3,FALSE)/1000,3)</f>
        <v>42569.258999999998</v>
      </c>
      <c r="N7534">
        <f>ROUND(VLOOKUP(H7534,'[1]Feeder energy'!$L:$P,4,FALSE)/1000,3)</f>
        <v>46255.478999999999</v>
      </c>
      <c r="O7534">
        <f>ROUND(VLOOKUP(H7534,'[1]Feeder energy'!$L:$P,5,FALSE)/1000,3)</f>
        <v>46316.648000000001</v>
      </c>
      <c r="P7534">
        <f t="shared" si="472"/>
        <v>1</v>
      </c>
      <c r="Q7534" t="s">
        <v>19</v>
      </c>
    </row>
    <row r="7535" spans="1:17" x14ac:dyDescent="0.25">
      <c r="A7535" s="5">
        <v>110212019673</v>
      </c>
      <c r="B7535" s="6">
        <v>43405</v>
      </c>
      <c r="C7535">
        <v>28500</v>
      </c>
      <c r="D7535">
        <v>7000</v>
      </c>
      <c r="E7535">
        <v>21</v>
      </c>
      <c r="H7535" s="6">
        <f t="shared" si="469"/>
        <v>43374</v>
      </c>
      <c r="I7535">
        <f>SUMIFS('[1]Monthly unit'!$C:$C,'[1]Monthly unit'!$A:$A,'[1]Final sheet'!A7535,'[1]Monthly unit'!$B:$B,'[1]Final sheet'!H7535)</f>
        <v>604</v>
      </c>
      <c r="J7535">
        <f t="shared" si="470"/>
        <v>10</v>
      </c>
      <c r="K7535">
        <f t="shared" si="471"/>
        <v>2018</v>
      </c>
      <c r="L7535">
        <f>ROUND(VLOOKUP(H7535,'[1]Feeder energy'!$L:$P,2,FALSE)/1000,3)</f>
        <v>43098.326999999997</v>
      </c>
      <c r="M7535">
        <f>ROUND(VLOOKUP(H7535,'[1]Feeder energy'!$L:$P,3,FALSE)/1000,3)</f>
        <v>42569.258999999998</v>
      </c>
      <c r="N7535">
        <f>ROUND(VLOOKUP(H7535,'[1]Feeder energy'!$L:$P,4,FALSE)/1000,3)</f>
        <v>46255.478999999999</v>
      </c>
      <c r="O7535">
        <f>ROUND(VLOOKUP(H7535,'[1]Feeder energy'!$L:$P,5,FALSE)/1000,3)</f>
        <v>46316.648000000001</v>
      </c>
      <c r="P7535">
        <f t="shared" si="472"/>
        <v>1</v>
      </c>
      <c r="Q7535" t="s">
        <v>19</v>
      </c>
    </row>
    <row r="7536" spans="1:17" x14ac:dyDescent="0.25">
      <c r="A7536" s="5">
        <v>110212019843</v>
      </c>
      <c r="B7536" s="6">
        <v>43405</v>
      </c>
      <c r="C7536">
        <v>33000</v>
      </c>
      <c r="D7536">
        <v>8000</v>
      </c>
      <c r="E7536">
        <v>17</v>
      </c>
      <c r="H7536" s="6">
        <f t="shared" si="469"/>
        <v>43374</v>
      </c>
      <c r="I7536">
        <f>SUMIFS('[1]Monthly unit'!$C:$C,'[1]Monthly unit'!$A:$A,'[1]Final sheet'!A7536,'[1]Monthly unit'!$B:$B,'[1]Final sheet'!H7536)</f>
        <v>442</v>
      </c>
      <c r="J7536">
        <f t="shared" si="470"/>
        <v>10</v>
      </c>
      <c r="K7536">
        <f t="shared" si="471"/>
        <v>2018</v>
      </c>
      <c r="L7536">
        <f>ROUND(VLOOKUP(H7536,'[1]Feeder energy'!$L:$P,2,FALSE)/1000,3)</f>
        <v>43098.326999999997</v>
      </c>
      <c r="M7536">
        <f>ROUND(VLOOKUP(H7536,'[1]Feeder energy'!$L:$P,3,FALSE)/1000,3)</f>
        <v>42569.258999999998</v>
      </c>
      <c r="N7536">
        <f>ROUND(VLOOKUP(H7536,'[1]Feeder energy'!$L:$P,4,FALSE)/1000,3)</f>
        <v>46255.478999999999</v>
      </c>
      <c r="O7536">
        <f>ROUND(VLOOKUP(H7536,'[1]Feeder energy'!$L:$P,5,FALSE)/1000,3)</f>
        <v>46316.648000000001</v>
      </c>
      <c r="P7536">
        <f t="shared" si="472"/>
        <v>1</v>
      </c>
      <c r="Q7536" t="s">
        <v>19</v>
      </c>
    </row>
    <row r="7537" spans="1:17" x14ac:dyDescent="0.25">
      <c r="A7537" s="5">
        <v>110212020420</v>
      </c>
      <c r="B7537" s="6">
        <v>43405</v>
      </c>
      <c r="C7537">
        <v>30000</v>
      </c>
      <c r="D7537">
        <v>20000</v>
      </c>
      <c r="E7537">
        <v>37</v>
      </c>
      <c r="H7537" s="6">
        <f t="shared" si="469"/>
        <v>43374</v>
      </c>
      <c r="I7537">
        <f>SUMIFS('[1]Monthly unit'!$C:$C,'[1]Monthly unit'!$A:$A,'[1]Final sheet'!A7537,'[1]Monthly unit'!$B:$B,'[1]Final sheet'!H7537)</f>
        <v>88</v>
      </c>
      <c r="J7537">
        <f t="shared" si="470"/>
        <v>10</v>
      </c>
      <c r="K7537">
        <f t="shared" si="471"/>
        <v>2018</v>
      </c>
      <c r="L7537">
        <f>ROUND(VLOOKUP(H7537,'[1]Feeder energy'!$L:$P,2,FALSE)/1000,3)</f>
        <v>43098.326999999997</v>
      </c>
      <c r="M7537">
        <f>ROUND(VLOOKUP(H7537,'[1]Feeder energy'!$L:$P,3,FALSE)/1000,3)</f>
        <v>42569.258999999998</v>
      </c>
      <c r="N7537">
        <f>ROUND(VLOOKUP(H7537,'[1]Feeder energy'!$L:$P,4,FALSE)/1000,3)</f>
        <v>46255.478999999999</v>
      </c>
      <c r="O7537">
        <f>ROUND(VLOOKUP(H7537,'[1]Feeder energy'!$L:$P,5,FALSE)/1000,3)</f>
        <v>46316.648000000001</v>
      </c>
      <c r="P7537">
        <f t="shared" si="472"/>
        <v>1</v>
      </c>
      <c r="Q7537" t="s">
        <v>18</v>
      </c>
    </row>
    <row r="7538" spans="1:17" x14ac:dyDescent="0.25">
      <c r="A7538" s="5">
        <v>110212020537</v>
      </c>
      <c r="B7538" s="6">
        <v>43405</v>
      </c>
      <c r="C7538">
        <v>51119</v>
      </c>
      <c r="D7538">
        <v>10000</v>
      </c>
      <c r="E7538">
        <v>58</v>
      </c>
      <c r="H7538" s="6">
        <f t="shared" si="469"/>
        <v>43374</v>
      </c>
      <c r="I7538">
        <f>SUMIFS('[1]Monthly unit'!$C:$C,'[1]Monthly unit'!$A:$A,'[1]Final sheet'!A7538,'[1]Monthly unit'!$B:$B,'[1]Final sheet'!H7538)</f>
        <v>484</v>
      </c>
      <c r="J7538">
        <f t="shared" si="470"/>
        <v>10</v>
      </c>
      <c r="K7538">
        <f t="shared" si="471"/>
        <v>2018</v>
      </c>
      <c r="L7538">
        <f>ROUND(VLOOKUP(H7538,'[1]Feeder energy'!$L:$P,2,FALSE)/1000,3)</f>
        <v>43098.326999999997</v>
      </c>
      <c r="M7538">
        <f>ROUND(VLOOKUP(H7538,'[1]Feeder energy'!$L:$P,3,FALSE)/1000,3)</f>
        <v>42569.258999999998</v>
      </c>
      <c r="N7538">
        <f>ROUND(VLOOKUP(H7538,'[1]Feeder energy'!$L:$P,4,FALSE)/1000,3)</f>
        <v>46255.478999999999</v>
      </c>
      <c r="O7538">
        <f>ROUND(VLOOKUP(H7538,'[1]Feeder energy'!$L:$P,5,FALSE)/1000,3)</f>
        <v>46316.648000000001</v>
      </c>
      <c r="P7538">
        <f t="shared" si="472"/>
        <v>1</v>
      </c>
      <c r="Q7538" t="s">
        <v>18</v>
      </c>
    </row>
    <row r="7539" spans="1:17" x14ac:dyDescent="0.25">
      <c r="A7539" s="5">
        <v>110212021167</v>
      </c>
      <c r="B7539" s="6">
        <v>43405</v>
      </c>
      <c r="C7539">
        <v>50000</v>
      </c>
      <c r="D7539">
        <v>25000</v>
      </c>
      <c r="E7539">
        <v>33</v>
      </c>
      <c r="H7539" s="6">
        <f t="shared" si="469"/>
        <v>43374</v>
      </c>
      <c r="I7539">
        <f>SUMIFS('[1]Monthly unit'!$C:$C,'[1]Monthly unit'!$A:$A,'[1]Final sheet'!A7539,'[1]Monthly unit'!$B:$B,'[1]Final sheet'!H7539)</f>
        <v>261</v>
      </c>
      <c r="J7539">
        <f t="shared" si="470"/>
        <v>10</v>
      </c>
      <c r="K7539">
        <f t="shared" si="471"/>
        <v>2018</v>
      </c>
      <c r="L7539">
        <f>ROUND(VLOOKUP(H7539,'[1]Feeder energy'!$L:$P,2,FALSE)/1000,3)</f>
        <v>43098.326999999997</v>
      </c>
      <c r="M7539">
        <f>ROUND(VLOOKUP(H7539,'[1]Feeder energy'!$L:$P,3,FALSE)/1000,3)</f>
        <v>42569.258999999998</v>
      </c>
      <c r="N7539">
        <f>ROUND(VLOOKUP(H7539,'[1]Feeder energy'!$L:$P,4,FALSE)/1000,3)</f>
        <v>46255.478999999999</v>
      </c>
      <c r="O7539">
        <f>ROUND(VLOOKUP(H7539,'[1]Feeder energy'!$L:$P,5,FALSE)/1000,3)</f>
        <v>46316.648000000001</v>
      </c>
      <c r="P7539">
        <f t="shared" si="472"/>
        <v>1</v>
      </c>
      <c r="Q7539" t="s">
        <v>18</v>
      </c>
    </row>
    <row r="7540" spans="1:17" x14ac:dyDescent="0.25">
      <c r="A7540" s="5">
        <v>110212021300</v>
      </c>
      <c r="B7540" s="6">
        <v>43405</v>
      </c>
      <c r="C7540">
        <v>60000</v>
      </c>
      <c r="D7540">
        <v>20000</v>
      </c>
      <c r="E7540">
        <v>8</v>
      </c>
      <c r="H7540" s="6">
        <f t="shared" si="469"/>
        <v>43374</v>
      </c>
      <c r="I7540">
        <f>SUMIFS('[1]Monthly unit'!$C:$C,'[1]Monthly unit'!$A:$A,'[1]Final sheet'!A7540,'[1]Monthly unit'!$B:$B,'[1]Final sheet'!H7540)</f>
        <v>234</v>
      </c>
      <c r="J7540">
        <f t="shared" si="470"/>
        <v>10</v>
      </c>
      <c r="K7540">
        <f t="shared" si="471"/>
        <v>2018</v>
      </c>
      <c r="L7540">
        <f>ROUND(VLOOKUP(H7540,'[1]Feeder energy'!$L:$P,2,FALSE)/1000,3)</f>
        <v>43098.326999999997</v>
      </c>
      <c r="M7540">
        <f>ROUND(VLOOKUP(H7540,'[1]Feeder energy'!$L:$P,3,FALSE)/1000,3)</f>
        <v>42569.258999999998</v>
      </c>
      <c r="N7540">
        <f>ROUND(VLOOKUP(H7540,'[1]Feeder energy'!$L:$P,4,FALSE)/1000,3)</f>
        <v>46255.478999999999</v>
      </c>
      <c r="O7540">
        <f>ROUND(VLOOKUP(H7540,'[1]Feeder energy'!$L:$P,5,FALSE)/1000,3)</f>
        <v>46316.648000000001</v>
      </c>
      <c r="P7540">
        <f t="shared" si="472"/>
        <v>1</v>
      </c>
      <c r="Q7540" t="s">
        <v>18</v>
      </c>
    </row>
    <row r="7541" spans="1:17" x14ac:dyDescent="0.25">
      <c r="A7541" s="5">
        <v>110212021392</v>
      </c>
      <c r="B7541" s="6">
        <v>43405</v>
      </c>
      <c r="C7541">
        <v>40000</v>
      </c>
      <c r="D7541">
        <v>20000</v>
      </c>
      <c r="E7541">
        <v>146</v>
      </c>
      <c r="H7541" s="6">
        <f t="shared" si="469"/>
        <v>43374</v>
      </c>
      <c r="I7541">
        <f>SUMIFS('[1]Monthly unit'!$C:$C,'[1]Monthly unit'!$A:$A,'[1]Final sheet'!A7541,'[1]Monthly unit'!$B:$B,'[1]Final sheet'!H7541)</f>
        <v>127</v>
      </c>
      <c r="J7541">
        <f t="shared" si="470"/>
        <v>10</v>
      </c>
      <c r="K7541">
        <f t="shared" si="471"/>
        <v>2018</v>
      </c>
      <c r="L7541">
        <f>ROUND(VLOOKUP(H7541,'[1]Feeder energy'!$L:$P,2,FALSE)/1000,3)</f>
        <v>43098.326999999997</v>
      </c>
      <c r="M7541">
        <f>ROUND(VLOOKUP(H7541,'[1]Feeder energy'!$L:$P,3,FALSE)/1000,3)</f>
        <v>42569.258999999998</v>
      </c>
      <c r="N7541">
        <f>ROUND(VLOOKUP(H7541,'[1]Feeder energy'!$L:$P,4,FALSE)/1000,3)</f>
        <v>46255.478999999999</v>
      </c>
      <c r="O7541">
        <f>ROUND(VLOOKUP(H7541,'[1]Feeder energy'!$L:$P,5,FALSE)/1000,3)</f>
        <v>46316.648000000001</v>
      </c>
      <c r="P7541">
        <f t="shared" si="472"/>
        <v>1</v>
      </c>
      <c r="Q7541" t="s">
        <v>18</v>
      </c>
    </row>
    <row r="7542" spans="1:17" x14ac:dyDescent="0.25">
      <c r="A7542" s="5">
        <v>110212022568</v>
      </c>
      <c r="B7542" s="6">
        <v>43405</v>
      </c>
      <c r="C7542">
        <v>10000</v>
      </c>
      <c r="D7542">
        <v>10000</v>
      </c>
      <c r="E7542">
        <v>156</v>
      </c>
      <c r="H7542" s="6">
        <f t="shared" si="469"/>
        <v>43374</v>
      </c>
      <c r="I7542">
        <f>SUMIFS('[1]Monthly unit'!$C:$C,'[1]Monthly unit'!$A:$A,'[1]Final sheet'!A7542,'[1]Monthly unit'!$B:$B,'[1]Final sheet'!H7542)</f>
        <v>44</v>
      </c>
      <c r="J7542">
        <f t="shared" si="470"/>
        <v>10</v>
      </c>
      <c r="K7542">
        <f t="shared" si="471"/>
        <v>2018</v>
      </c>
      <c r="L7542">
        <f>ROUND(VLOOKUP(H7542,'[1]Feeder energy'!$L:$P,2,FALSE)/1000,3)</f>
        <v>43098.326999999997</v>
      </c>
      <c r="M7542">
        <f>ROUND(VLOOKUP(H7542,'[1]Feeder energy'!$L:$P,3,FALSE)/1000,3)</f>
        <v>42569.258999999998</v>
      </c>
      <c r="N7542">
        <f>ROUND(VLOOKUP(H7542,'[1]Feeder energy'!$L:$P,4,FALSE)/1000,3)</f>
        <v>46255.478999999999</v>
      </c>
      <c r="O7542">
        <f>ROUND(VLOOKUP(H7542,'[1]Feeder energy'!$L:$P,5,FALSE)/1000,3)</f>
        <v>46316.648000000001</v>
      </c>
      <c r="P7542">
        <f t="shared" si="472"/>
        <v>1</v>
      </c>
      <c r="Q7542" t="s">
        <v>18</v>
      </c>
    </row>
    <row r="7543" spans="1:17" x14ac:dyDescent="0.25">
      <c r="A7543" s="5">
        <v>110213000026</v>
      </c>
      <c r="B7543" s="6">
        <v>43405</v>
      </c>
      <c r="C7543">
        <v>115738</v>
      </c>
      <c r="D7543">
        <v>30000</v>
      </c>
      <c r="E7543">
        <v>10</v>
      </c>
      <c r="H7543" s="6">
        <f t="shared" si="469"/>
        <v>43374</v>
      </c>
      <c r="I7543">
        <f>SUMIFS('[1]Monthly unit'!$C:$C,'[1]Monthly unit'!$A:$A,'[1]Final sheet'!A7543,'[1]Monthly unit'!$B:$B,'[1]Final sheet'!H7543)</f>
        <v>402</v>
      </c>
      <c r="J7543">
        <f t="shared" si="470"/>
        <v>10</v>
      </c>
      <c r="K7543">
        <f t="shared" si="471"/>
        <v>2018</v>
      </c>
      <c r="L7543">
        <f>ROUND(VLOOKUP(H7543,'[1]Feeder energy'!$L:$P,2,FALSE)/1000,3)</f>
        <v>43098.326999999997</v>
      </c>
      <c r="M7543">
        <f>ROUND(VLOOKUP(H7543,'[1]Feeder energy'!$L:$P,3,FALSE)/1000,3)</f>
        <v>42569.258999999998</v>
      </c>
      <c r="N7543">
        <f>ROUND(VLOOKUP(H7543,'[1]Feeder energy'!$L:$P,4,FALSE)/1000,3)</f>
        <v>46255.478999999999</v>
      </c>
      <c r="O7543">
        <f>ROUND(VLOOKUP(H7543,'[1]Feeder energy'!$L:$P,5,FALSE)/1000,3)</f>
        <v>46316.648000000001</v>
      </c>
      <c r="P7543">
        <f t="shared" si="472"/>
        <v>1</v>
      </c>
      <c r="Q7543" t="s">
        <v>18</v>
      </c>
    </row>
    <row r="7544" spans="1:17" x14ac:dyDescent="0.25">
      <c r="A7544" s="5">
        <v>110213000260</v>
      </c>
      <c r="B7544" s="6">
        <v>43405</v>
      </c>
      <c r="C7544">
        <v>10000</v>
      </c>
      <c r="D7544">
        <v>5000</v>
      </c>
      <c r="E7544">
        <v>48</v>
      </c>
      <c r="H7544" s="6">
        <f t="shared" si="469"/>
        <v>43374</v>
      </c>
      <c r="I7544">
        <f>SUMIFS('[1]Monthly unit'!$C:$C,'[1]Monthly unit'!$A:$A,'[1]Final sheet'!A7544,'[1]Monthly unit'!$B:$B,'[1]Final sheet'!H7544)</f>
        <v>0</v>
      </c>
      <c r="J7544">
        <f t="shared" si="470"/>
        <v>10</v>
      </c>
      <c r="K7544">
        <f t="shared" si="471"/>
        <v>2018</v>
      </c>
      <c r="L7544">
        <f>ROUND(VLOOKUP(H7544,'[1]Feeder energy'!$L:$P,2,FALSE)/1000,3)</f>
        <v>43098.326999999997</v>
      </c>
      <c r="M7544">
        <f>ROUND(VLOOKUP(H7544,'[1]Feeder energy'!$L:$P,3,FALSE)/1000,3)</f>
        <v>42569.258999999998</v>
      </c>
      <c r="N7544">
        <f>ROUND(VLOOKUP(H7544,'[1]Feeder energy'!$L:$P,4,FALSE)/1000,3)</f>
        <v>46255.478999999999</v>
      </c>
      <c r="O7544">
        <f>ROUND(VLOOKUP(H7544,'[1]Feeder energy'!$L:$P,5,FALSE)/1000,3)</f>
        <v>46316.648000000001</v>
      </c>
      <c r="P7544">
        <f t="shared" si="472"/>
        <v>1</v>
      </c>
      <c r="Q7544" t="s">
        <v>18</v>
      </c>
    </row>
    <row r="7545" spans="1:17" x14ac:dyDescent="0.25">
      <c r="A7545" s="5">
        <v>110213001228</v>
      </c>
      <c r="B7545" s="6">
        <v>43405</v>
      </c>
      <c r="C7545">
        <v>12000</v>
      </c>
      <c r="D7545">
        <v>2000</v>
      </c>
      <c r="E7545">
        <v>6</v>
      </c>
      <c r="H7545" s="6">
        <f t="shared" si="469"/>
        <v>43374</v>
      </c>
      <c r="I7545">
        <f>SUMIFS('[1]Monthly unit'!$C:$C,'[1]Monthly unit'!$A:$A,'[1]Final sheet'!A7545,'[1]Monthly unit'!$B:$B,'[1]Final sheet'!H7545)</f>
        <v>114</v>
      </c>
      <c r="J7545">
        <f t="shared" si="470"/>
        <v>10</v>
      </c>
      <c r="K7545">
        <f t="shared" si="471"/>
        <v>2018</v>
      </c>
      <c r="L7545">
        <f>ROUND(VLOOKUP(H7545,'[1]Feeder energy'!$L:$P,2,FALSE)/1000,3)</f>
        <v>43098.326999999997</v>
      </c>
      <c r="M7545">
        <f>ROUND(VLOOKUP(H7545,'[1]Feeder energy'!$L:$P,3,FALSE)/1000,3)</f>
        <v>42569.258999999998</v>
      </c>
      <c r="N7545">
        <f>ROUND(VLOOKUP(H7545,'[1]Feeder energy'!$L:$P,4,FALSE)/1000,3)</f>
        <v>46255.478999999999</v>
      </c>
      <c r="O7545">
        <f>ROUND(VLOOKUP(H7545,'[1]Feeder energy'!$L:$P,5,FALSE)/1000,3)</f>
        <v>46316.648000000001</v>
      </c>
      <c r="P7545">
        <f t="shared" si="472"/>
        <v>1</v>
      </c>
      <c r="Q7545" t="s">
        <v>18</v>
      </c>
    </row>
    <row r="7546" spans="1:17" x14ac:dyDescent="0.25">
      <c r="A7546" s="5">
        <v>110213001230</v>
      </c>
      <c r="B7546" s="6">
        <v>43405</v>
      </c>
      <c r="C7546">
        <v>70000</v>
      </c>
      <c r="D7546">
        <v>15000</v>
      </c>
      <c r="E7546">
        <v>34</v>
      </c>
      <c r="H7546" s="6">
        <f t="shared" si="469"/>
        <v>43374</v>
      </c>
      <c r="I7546">
        <f>SUMIFS('[1]Monthly unit'!$C:$C,'[1]Monthly unit'!$A:$A,'[1]Final sheet'!A7546,'[1]Monthly unit'!$B:$B,'[1]Final sheet'!H7546)</f>
        <v>755</v>
      </c>
      <c r="J7546">
        <f t="shared" si="470"/>
        <v>10</v>
      </c>
      <c r="K7546">
        <f t="shared" si="471"/>
        <v>2018</v>
      </c>
      <c r="L7546">
        <f>ROUND(VLOOKUP(H7546,'[1]Feeder energy'!$L:$P,2,FALSE)/1000,3)</f>
        <v>43098.326999999997</v>
      </c>
      <c r="M7546">
        <f>ROUND(VLOOKUP(H7546,'[1]Feeder energy'!$L:$P,3,FALSE)/1000,3)</f>
        <v>42569.258999999998</v>
      </c>
      <c r="N7546">
        <f>ROUND(VLOOKUP(H7546,'[1]Feeder energy'!$L:$P,4,FALSE)/1000,3)</f>
        <v>46255.478999999999</v>
      </c>
      <c r="O7546">
        <f>ROUND(VLOOKUP(H7546,'[1]Feeder energy'!$L:$P,5,FALSE)/1000,3)</f>
        <v>46316.648000000001</v>
      </c>
      <c r="P7546">
        <f t="shared" si="472"/>
        <v>1</v>
      </c>
      <c r="Q7546" t="s">
        <v>18</v>
      </c>
    </row>
    <row r="7547" spans="1:17" x14ac:dyDescent="0.25">
      <c r="A7547" s="5">
        <v>110213001231</v>
      </c>
      <c r="B7547" s="6">
        <v>43405</v>
      </c>
      <c r="C7547">
        <v>15000</v>
      </c>
      <c r="D7547">
        <v>10000</v>
      </c>
      <c r="E7547">
        <v>223</v>
      </c>
      <c r="H7547" s="6">
        <f t="shared" si="469"/>
        <v>43374</v>
      </c>
      <c r="I7547">
        <f>SUMIFS('[1]Monthly unit'!$C:$C,'[1]Monthly unit'!$A:$A,'[1]Final sheet'!A7547,'[1]Monthly unit'!$B:$B,'[1]Final sheet'!H7547)</f>
        <v>159</v>
      </c>
      <c r="J7547">
        <f t="shared" si="470"/>
        <v>10</v>
      </c>
      <c r="K7547">
        <f t="shared" si="471"/>
        <v>2018</v>
      </c>
      <c r="L7547">
        <f>ROUND(VLOOKUP(H7547,'[1]Feeder energy'!$L:$P,2,FALSE)/1000,3)</f>
        <v>43098.326999999997</v>
      </c>
      <c r="M7547">
        <f>ROUND(VLOOKUP(H7547,'[1]Feeder energy'!$L:$P,3,FALSE)/1000,3)</f>
        <v>42569.258999999998</v>
      </c>
      <c r="N7547">
        <f>ROUND(VLOOKUP(H7547,'[1]Feeder energy'!$L:$P,4,FALSE)/1000,3)</f>
        <v>46255.478999999999</v>
      </c>
      <c r="O7547">
        <f>ROUND(VLOOKUP(H7547,'[1]Feeder energy'!$L:$P,5,FALSE)/1000,3)</f>
        <v>46316.648000000001</v>
      </c>
      <c r="P7547">
        <f t="shared" si="472"/>
        <v>1</v>
      </c>
      <c r="Q7547" t="s">
        <v>18</v>
      </c>
    </row>
    <row r="7548" spans="1:17" x14ac:dyDescent="0.25">
      <c r="A7548" s="5">
        <v>110213001232</v>
      </c>
      <c r="B7548" s="6">
        <v>43405</v>
      </c>
      <c r="C7548">
        <v>10000</v>
      </c>
      <c r="D7548">
        <v>5000</v>
      </c>
      <c r="E7548">
        <v>90</v>
      </c>
      <c r="H7548" s="6">
        <f t="shared" si="469"/>
        <v>43374</v>
      </c>
      <c r="I7548">
        <f>SUMIFS('[1]Monthly unit'!$C:$C,'[1]Monthly unit'!$A:$A,'[1]Final sheet'!A7548,'[1]Monthly unit'!$B:$B,'[1]Final sheet'!H7548)</f>
        <v>92</v>
      </c>
      <c r="J7548">
        <f t="shared" si="470"/>
        <v>10</v>
      </c>
      <c r="K7548">
        <f t="shared" si="471"/>
        <v>2018</v>
      </c>
      <c r="L7548">
        <f>ROUND(VLOOKUP(H7548,'[1]Feeder energy'!$L:$P,2,FALSE)/1000,3)</f>
        <v>43098.326999999997</v>
      </c>
      <c r="M7548">
        <f>ROUND(VLOOKUP(H7548,'[1]Feeder energy'!$L:$P,3,FALSE)/1000,3)</f>
        <v>42569.258999999998</v>
      </c>
      <c r="N7548">
        <f>ROUND(VLOOKUP(H7548,'[1]Feeder energy'!$L:$P,4,FALSE)/1000,3)</f>
        <v>46255.478999999999</v>
      </c>
      <c r="O7548">
        <f>ROUND(VLOOKUP(H7548,'[1]Feeder energy'!$L:$P,5,FALSE)/1000,3)</f>
        <v>46316.648000000001</v>
      </c>
      <c r="P7548">
        <f t="shared" si="472"/>
        <v>1</v>
      </c>
      <c r="Q7548" t="s">
        <v>18</v>
      </c>
    </row>
    <row r="7549" spans="1:17" x14ac:dyDescent="0.25">
      <c r="A7549" s="5">
        <v>110213001236</v>
      </c>
      <c r="B7549" s="6">
        <v>43405</v>
      </c>
      <c r="C7549">
        <v>125513</v>
      </c>
      <c r="D7549">
        <v>10000</v>
      </c>
      <c r="E7549">
        <v>21</v>
      </c>
      <c r="H7549" s="6">
        <f t="shared" si="469"/>
        <v>43374</v>
      </c>
      <c r="I7549">
        <f>SUMIFS('[1]Monthly unit'!$C:$C,'[1]Monthly unit'!$A:$A,'[1]Final sheet'!A7549,'[1]Monthly unit'!$B:$B,'[1]Final sheet'!H7549)</f>
        <v>842</v>
      </c>
      <c r="J7549">
        <f t="shared" si="470"/>
        <v>10</v>
      </c>
      <c r="K7549">
        <f t="shared" si="471"/>
        <v>2018</v>
      </c>
      <c r="L7549">
        <f>ROUND(VLOOKUP(H7549,'[1]Feeder energy'!$L:$P,2,FALSE)/1000,3)</f>
        <v>43098.326999999997</v>
      </c>
      <c r="M7549">
        <f>ROUND(VLOOKUP(H7549,'[1]Feeder energy'!$L:$P,3,FALSE)/1000,3)</f>
        <v>42569.258999999998</v>
      </c>
      <c r="N7549">
        <f>ROUND(VLOOKUP(H7549,'[1]Feeder energy'!$L:$P,4,FALSE)/1000,3)</f>
        <v>46255.478999999999</v>
      </c>
      <c r="O7549">
        <f>ROUND(VLOOKUP(H7549,'[1]Feeder energy'!$L:$P,5,FALSE)/1000,3)</f>
        <v>46316.648000000001</v>
      </c>
      <c r="P7549">
        <f t="shared" si="472"/>
        <v>1</v>
      </c>
      <c r="Q7549" t="s">
        <v>18</v>
      </c>
    </row>
    <row r="7550" spans="1:17" x14ac:dyDescent="0.25">
      <c r="A7550" s="5">
        <v>110213001237</v>
      </c>
      <c r="B7550" s="6">
        <v>43405</v>
      </c>
      <c r="C7550">
        <v>40001</v>
      </c>
      <c r="D7550">
        <v>10001</v>
      </c>
      <c r="E7550">
        <v>56</v>
      </c>
      <c r="H7550" s="6">
        <f t="shared" si="469"/>
        <v>43374</v>
      </c>
      <c r="I7550">
        <f>SUMIFS('[1]Monthly unit'!$C:$C,'[1]Monthly unit'!$A:$A,'[1]Final sheet'!A7550,'[1]Monthly unit'!$B:$B,'[1]Final sheet'!H7550)</f>
        <v>343</v>
      </c>
      <c r="J7550">
        <f t="shared" si="470"/>
        <v>10</v>
      </c>
      <c r="K7550">
        <f t="shared" si="471"/>
        <v>2018</v>
      </c>
      <c r="L7550">
        <f>ROUND(VLOOKUP(H7550,'[1]Feeder energy'!$L:$P,2,FALSE)/1000,3)</f>
        <v>43098.326999999997</v>
      </c>
      <c r="M7550">
        <f>ROUND(VLOOKUP(H7550,'[1]Feeder energy'!$L:$P,3,FALSE)/1000,3)</f>
        <v>42569.258999999998</v>
      </c>
      <c r="N7550">
        <f>ROUND(VLOOKUP(H7550,'[1]Feeder energy'!$L:$P,4,FALSE)/1000,3)</f>
        <v>46255.478999999999</v>
      </c>
      <c r="O7550">
        <f>ROUND(VLOOKUP(H7550,'[1]Feeder energy'!$L:$P,5,FALSE)/1000,3)</f>
        <v>46316.648000000001</v>
      </c>
      <c r="P7550">
        <f t="shared" si="472"/>
        <v>1</v>
      </c>
      <c r="Q7550" t="s">
        <v>18</v>
      </c>
    </row>
    <row r="7551" spans="1:17" x14ac:dyDescent="0.25">
      <c r="A7551" s="5">
        <v>110213001239</v>
      </c>
      <c r="B7551" s="6">
        <v>43405</v>
      </c>
      <c r="C7551">
        <v>150000</v>
      </c>
      <c r="D7551">
        <v>50000</v>
      </c>
      <c r="E7551">
        <v>37</v>
      </c>
      <c r="H7551" s="6">
        <f t="shared" si="469"/>
        <v>43374</v>
      </c>
      <c r="I7551">
        <f>SUMIFS('[1]Monthly unit'!$C:$C,'[1]Monthly unit'!$A:$A,'[1]Final sheet'!A7551,'[1]Monthly unit'!$B:$B,'[1]Final sheet'!H7551)</f>
        <v>1040</v>
      </c>
      <c r="J7551">
        <f t="shared" si="470"/>
        <v>10</v>
      </c>
      <c r="K7551">
        <f t="shared" si="471"/>
        <v>2018</v>
      </c>
      <c r="L7551">
        <f>ROUND(VLOOKUP(H7551,'[1]Feeder energy'!$L:$P,2,FALSE)/1000,3)</f>
        <v>43098.326999999997</v>
      </c>
      <c r="M7551">
        <f>ROUND(VLOOKUP(H7551,'[1]Feeder energy'!$L:$P,3,FALSE)/1000,3)</f>
        <v>42569.258999999998</v>
      </c>
      <c r="N7551">
        <f>ROUND(VLOOKUP(H7551,'[1]Feeder energy'!$L:$P,4,FALSE)/1000,3)</f>
        <v>46255.478999999999</v>
      </c>
      <c r="O7551">
        <f>ROUND(VLOOKUP(H7551,'[1]Feeder energy'!$L:$P,5,FALSE)/1000,3)</f>
        <v>46316.648000000001</v>
      </c>
      <c r="P7551">
        <f t="shared" si="472"/>
        <v>1</v>
      </c>
      <c r="Q7551" t="s">
        <v>18</v>
      </c>
    </row>
    <row r="7552" spans="1:17" x14ac:dyDescent="0.25">
      <c r="A7552" s="5">
        <v>110213001241</v>
      </c>
      <c r="B7552" s="6">
        <v>43405</v>
      </c>
      <c r="C7552">
        <v>65000</v>
      </c>
      <c r="D7552">
        <v>20000</v>
      </c>
      <c r="E7552">
        <v>15</v>
      </c>
      <c r="H7552" s="6">
        <f t="shared" si="469"/>
        <v>43374</v>
      </c>
      <c r="I7552">
        <f>SUMIFS('[1]Monthly unit'!$C:$C,'[1]Monthly unit'!$A:$A,'[1]Final sheet'!A7552,'[1]Monthly unit'!$B:$B,'[1]Final sheet'!H7552)</f>
        <v>456</v>
      </c>
      <c r="J7552">
        <f t="shared" si="470"/>
        <v>10</v>
      </c>
      <c r="K7552">
        <f t="shared" si="471"/>
        <v>2018</v>
      </c>
      <c r="L7552">
        <f>ROUND(VLOOKUP(H7552,'[1]Feeder energy'!$L:$P,2,FALSE)/1000,3)</f>
        <v>43098.326999999997</v>
      </c>
      <c r="M7552">
        <f>ROUND(VLOOKUP(H7552,'[1]Feeder energy'!$L:$P,3,FALSE)/1000,3)</f>
        <v>42569.258999999998</v>
      </c>
      <c r="N7552">
        <f>ROUND(VLOOKUP(H7552,'[1]Feeder energy'!$L:$P,4,FALSE)/1000,3)</f>
        <v>46255.478999999999</v>
      </c>
      <c r="O7552">
        <f>ROUND(VLOOKUP(H7552,'[1]Feeder energy'!$L:$P,5,FALSE)/1000,3)</f>
        <v>46316.648000000001</v>
      </c>
      <c r="P7552">
        <f t="shared" si="472"/>
        <v>1</v>
      </c>
      <c r="Q7552" t="s">
        <v>18</v>
      </c>
    </row>
    <row r="7553" spans="1:17" x14ac:dyDescent="0.25">
      <c r="A7553" s="5">
        <v>110213001242</v>
      </c>
      <c r="B7553" s="6">
        <v>43405</v>
      </c>
      <c r="C7553">
        <v>6000</v>
      </c>
      <c r="D7553">
        <v>6000</v>
      </c>
      <c r="E7553">
        <v>56</v>
      </c>
      <c r="H7553" s="6">
        <f t="shared" si="469"/>
        <v>43374</v>
      </c>
      <c r="I7553">
        <f>SUMIFS('[1]Monthly unit'!$C:$C,'[1]Monthly unit'!$A:$A,'[1]Final sheet'!A7553,'[1]Monthly unit'!$B:$B,'[1]Final sheet'!H7553)</f>
        <v>0</v>
      </c>
      <c r="J7553">
        <f t="shared" si="470"/>
        <v>10</v>
      </c>
      <c r="K7553">
        <f t="shared" si="471"/>
        <v>2018</v>
      </c>
      <c r="L7553">
        <f>ROUND(VLOOKUP(H7553,'[1]Feeder energy'!$L:$P,2,FALSE)/1000,3)</f>
        <v>43098.326999999997</v>
      </c>
      <c r="M7553">
        <f>ROUND(VLOOKUP(H7553,'[1]Feeder energy'!$L:$P,3,FALSE)/1000,3)</f>
        <v>42569.258999999998</v>
      </c>
      <c r="N7553">
        <f>ROUND(VLOOKUP(H7553,'[1]Feeder energy'!$L:$P,4,FALSE)/1000,3)</f>
        <v>46255.478999999999</v>
      </c>
      <c r="O7553">
        <f>ROUND(VLOOKUP(H7553,'[1]Feeder energy'!$L:$P,5,FALSE)/1000,3)</f>
        <v>46316.648000000001</v>
      </c>
      <c r="P7553">
        <f t="shared" si="472"/>
        <v>1</v>
      </c>
      <c r="Q7553" t="s">
        <v>18</v>
      </c>
    </row>
    <row r="7554" spans="1:17" x14ac:dyDescent="0.25">
      <c r="A7554" s="5">
        <v>110213001247</v>
      </c>
      <c r="B7554" s="6">
        <v>43405</v>
      </c>
      <c r="C7554">
        <v>70917</v>
      </c>
      <c r="D7554">
        <v>20000</v>
      </c>
      <c r="E7554">
        <v>140</v>
      </c>
      <c r="H7554" s="6">
        <f t="shared" si="469"/>
        <v>43374</v>
      </c>
      <c r="I7554">
        <f>SUMIFS('[1]Monthly unit'!$C:$C,'[1]Monthly unit'!$A:$A,'[1]Final sheet'!A7554,'[1]Monthly unit'!$B:$B,'[1]Final sheet'!H7554)</f>
        <v>218</v>
      </c>
      <c r="J7554">
        <f t="shared" si="470"/>
        <v>10</v>
      </c>
      <c r="K7554">
        <f t="shared" si="471"/>
        <v>2018</v>
      </c>
      <c r="L7554">
        <f>ROUND(VLOOKUP(H7554,'[1]Feeder energy'!$L:$P,2,FALSE)/1000,3)</f>
        <v>43098.326999999997</v>
      </c>
      <c r="M7554">
        <f>ROUND(VLOOKUP(H7554,'[1]Feeder energy'!$L:$P,3,FALSE)/1000,3)</f>
        <v>42569.258999999998</v>
      </c>
      <c r="N7554">
        <f>ROUND(VLOOKUP(H7554,'[1]Feeder energy'!$L:$P,4,FALSE)/1000,3)</f>
        <v>46255.478999999999</v>
      </c>
      <c r="O7554">
        <f>ROUND(VLOOKUP(H7554,'[1]Feeder energy'!$L:$P,5,FALSE)/1000,3)</f>
        <v>46316.648000000001</v>
      </c>
      <c r="P7554">
        <f t="shared" si="472"/>
        <v>1</v>
      </c>
      <c r="Q7554" t="s">
        <v>18</v>
      </c>
    </row>
    <row r="7555" spans="1:17" x14ac:dyDescent="0.25">
      <c r="A7555" s="5">
        <v>110213001248</v>
      </c>
      <c r="B7555" s="6">
        <v>43405</v>
      </c>
      <c r="C7555">
        <v>360000</v>
      </c>
      <c r="D7555">
        <v>100000</v>
      </c>
      <c r="E7555">
        <v>56</v>
      </c>
      <c r="H7555" s="6">
        <f t="shared" ref="H7555:H7618" si="473">EOMONTH(B7555,-2)+1</f>
        <v>43374</v>
      </c>
      <c r="I7555">
        <f>SUMIFS('[1]Monthly unit'!$C:$C,'[1]Monthly unit'!$A:$A,'[1]Final sheet'!A7555,'[1]Monthly unit'!$B:$B,'[1]Final sheet'!H7555)</f>
        <v>2988</v>
      </c>
      <c r="J7555">
        <f t="shared" ref="J7555:J7618" si="474">MONTH(H7555)</f>
        <v>10</v>
      </c>
      <c r="K7555">
        <f t="shared" ref="K7555:K7618" si="475">YEAR(H7555)</f>
        <v>2018</v>
      </c>
      <c r="L7555">
        <f>ROUND(VLOOKUP(H7555,'[1]Feeder energy'!$L:$P,2,FALSE)/1000,3)</f>
        <v>43098.326999999997</v>
      </c>
      <c r="M7555">
        <f>ROUND(VLOOKUP(H7555,'[1]Feeder energy'!$L:$P,3,FALSE)/1000,3)</f>
        <v>42569.258999999998</v>
      </c>
      <c r="N7555">
        <f>ROUND(VLOOKUP(H7555,'[1]Feeder energy'!$L:$P,4,FALSE)/1000,3)</f>
        <v>46255.478999999999</v>
      </c>
      <c r="O7555">
        <f>ROUND(VLOOKUP(H7555,'[1]Feeder energy'!$L:$P,5,FALSE)/1000,3)</f>
        <v>46316.648000000001</v>
      </c>
      <c r="P7555">
        <f t="shared" si="472"/>
        <v>1</v>
      </c>
      <c r="Q7555" t="s">
        <v>18</v>
      </c>
    </row>
    <row r="7556" spans="1:17" x14ac:dyDescent="0.25">
      <c r="A7556" s="5">
        <v>110213001250</v>
      </c>
      <c r="B7556" s="6">
        <v>43405</v>
      </c>
      <c r="C7556">
        <v>60700</v>
      </c>
      <c r="D7556">
        <v>1700</v>
      </c>
      <c r="E7556">
        <v>106</v>
      </c>
      <c r="H7556" s="6">
        <f t="shared" si="473"/>
        <v>43374</v>
      </c>
      <c r="I7556">
        <f>SUMIFS('[1]Monthly unit'!$C:$C,'[1]Monthly unit'!$A:$A,'[1]Final sheet'!A7556,'[1]Monthly unit'!$B:$B,'[1]Final sheet'!H7556)</f>
        <v>337</v>
      </c>
      <c r="J7556">
        <f t="shared" si="474"/>
        <v>10</v>
      </c>
      <c r="K7556">
        <f t="shared" si="475"/>
        <v>2018</v>
      </c>
      <c r="L7556">
        <f>ROUND(VLOOKUP(H7556,'[1]Feeder energy'!$L:$P,2,FALSE)/1000,3)</f>
        <v>43098.326999999997</v>
      </c>
      <c r="M7556">
        <f>ROUND(VLOOKUP(H7556,'[1]Feeder energy'!$L:$P,3,FALSE)/1000,3)</f>
        <v>42569.258999999998</v>
      </c>
      <c r="N7556">
        <f>ROUND(VLOOKUP(H7556,'[1]Feeder energy'!$L:$P,4,FALSE)/1000,3)</f>
        <v>46255.478999999999</v>
      </c>
      <c r="O7556">
        <f>ROUND(VLOOKUP(H7556,'[1]Feeder energy'!$L:$P,5,FALSE)/1000,3)</f>
        <v>46316.648000000001</v>
      </c>
      <c r="P7556">
        <f t="shared" si="472"/>
        <v>1</v>
      </c>
      <c r="Q7556" t="s">
        <v>18</v>
      </c>
    </row>
    <row r="7557" spans="1:17" x14ac:dyDescent="0.25">
      <c r="A7557" s="5">
        <v>110213001270</v>
      </c>
      <c r="B7557" s="6">
        <v>43405</v>
      </c>
      <c r="C7557">
        <v>100001</v>
      </c>
      <c r="D7557">
        <v>20000</v>
      </c>
      <c r="E7557">
        <v>6</v>
      </c>
      <c r="H7557" s="6">
        <f t="shared" si="473"/>
        <v>43374</v>
      </c>
      <c r="I7557">
        <f>SUMIFS('[1]Monthly unit'!$C:$C,'[1]Monthly unit'!$A:$A,'[1]Final sheet'!A7557,'[1]Monthly unit'!$B:$B,'[1]Final sheet'!H7557)</f>
        <v>787</v>
      </c>
      <c r="J7557">
        <f t="shared" si="474"/>
        <v>10</v>
      </c>
      <c r="K7557">
        <f t="shared" si="475"/>
        <v>2018</v>
      </c>
      <c r="L7557">
        <f>ROUND(VLOOKUP(H7557,'[1]Feeder energy'!$L:$P,2,FALSE)/1000,3)</f>
        <v>43098.326999999997</v>
      </c>
      <c r="M7557">
        <f>ROUND(VLOOKUP(H7557,'[1]Feeder energy'!$L:$P,3,FALSE)/1000,3)</f>
        <v>42569.258999999998</v>
      </c>
      <c r="N7557">
        <f>ROUND(VLOOKUP(H7557,'[1]Feeder energy'!$L:$P,4,FALSE)/1000,3)</f>
        <v>46255.478999999999</v>
      </c>
      <c r="O7557">
        <f>ROUND(VLOOKUP(H7557,'[1]Feeder energy'!$L:$P,5,FALSE)/1000,3)</f>
        <v>46316.648000000001</v>
      </c>
      <c r="P7557">
        <f t="shared" si="472"/>
        <v>1</v>
      </c>
      <c r="Q7557" t="s">
        <v>18</v>
      </c>
    </row>
    <row r="7558" spans="1:17" x14ac:dyDescent="0.25">
      <c r="A7558" s="5">
        <v>110213001271</v>
      </c>
      <c r="B7558" s="6">
        <v>43405</v>
      </c>
      <c r="C7558">
        <v>30000</v>
      </c>
      <c r="D7558">
        <v>30000</v>
      </c>
      <c r="E7558">
        <v>75</v>
      </c>
      <c r="H7558" s="6">
        <f t="shared" si="473"/>
        <v>43374</v>
      </c>
      <c r="I7558">
        <f>SUMIFS('[1]Monthly unit'!$C:$C,'[1]Monthly unit'!$A:$A,'[1]Final sheet'!A7558,'[1]Monthly unit'!$B:$B,'[1]Final sheet'!H7558)</f>
        <v>232</v>
      </c>
      <c r="J7558">
        <f t="shared" si="474"/>
        <v>10</v>
      </c>
      <c r="K7558">
        <f t="shared" si="475"/>
        <v>2018</v>
      </c>
      <c r="L7558">
        <f>ROUND(VLOOKUP(H7558,'[1]Feeder energy'!$L:$P,2,FALSE)/1000,3)</f>
        <v>43098.326999999997</v>
      </c>
      <c r="M7558">
        <f>ROUND(VLOOKUP(H7558,'[1]Feeder energy'!$L:$P,3,FALSE)/1000,3)</f>
        <v>42569.258999999998</v>
      </c>
      <c r="N7558">
        <f>ROUND(VLOOKUP(H7558,'[1]Feeder energy'!$L:$P,4,FALSE)/1000,3)</f>
        <v>46255.478999999999</v>
      </c>
      <c r="O7558">
        <f>ROUND(VLOOKUP(H7558,'[1]Feeder energy'!$L:$P,5,FALSE)/1000,3)</f>
        <v>46316.648000000001</v>
      </c>
      <c r="P7558">
        <f t="shared" si="472"/>
        <v>1</v>
      </c>
      <c r="Q7558" t="s">
        <v>18</v>
      </c>
    </row>
    <row r="7559" spans="1:17" x14ac:dyDescent="0.25">
      <c r="A7559" s="5">
        <v>110213001272</v>
      </c>
      <c r="B7559" s="6">
        <v>43405</v>
      </c>
      <c r="C7559">
        <v>15000</v>
      </c>
      <c r="D7559">
        <v>5000</v>
      </c>
      <c r="E7559">
        <v>75</v>
      </c>
      <c r="H7559" s="6">
        <f t="shared" si="473"/>
        <v>43374</v>
      </c>
      <c r="I7559">
        <f>SUMIFS('[1]Monthly unit'!$C:$C,'[1]Monthly unit'!$A:$A,'[1]Final sheet'!A7559,'[1]Monthly unit'!$B:$B,'[1]Final sheet'!H7559)</f>
        <v>114</v>
      </c>
      <c r="J7559">
        <f t="shared" si="474"/>
        <v>10</v>
      </c>
      <c r="K7559">
        <f t="shared" si="475"/>
        <v>2018</v>
      </c>
      <c r="L7559">
        <f>ROUND(VLOOKUP(H7559,'[1]Feeder energy'!$L:$P,2,FALSE)/1000,3)</f>
        <v>43098.326999999997</v>
      </c>
      <c r="M7559">
        <f>ROUND(VLOOKUP(H7559,'[1]Feeder energy'!$L:$P,3,FALSE)/1000,3)</f>
        <v>42569.258999999998</v>
      </c>
      <c r="N7559">
        <f>ROUND(VLOOKUP(H7559,'[1]Feeder energy'!$L:$P,4,FALSE)/1000,3)</f>
        <v>46255.478999999999</v>
      </c>
      <c r="O7559">
        <f>ROUND(VLOOKUP(H7559,'[1]Feeder energy'!$L:$P,5,FALSE)/1000,3)</f>
        <v>46316.648000000001</v>
      </c>
      <c r="P7559">
        <f t="shared" si="472"/>
        <v>1</v>
      </c>
      <c r="Q7559" t="s">
        <v>18</v>
      </c>
    </row>
    <row r="7560" spans="1:17" x14ac:dyDescent="0.25">
      <c r="A7560" s="5">
        <v>110213001275</v>
      </c>
      <c r="B7560" s="6">
        <v>43405</v>
      </c>
      <c r="C7560">
        <v>59700</v>
      </c>
      <c r="D7560">
        <v>16000</v>
      </c>
      <c r="E7560">
        <v>7</v>
      </c>
      <c r="H7560" s="6">
        <f t="shared" si="473"/>
        <v>43374</v>
      </c>
      <c r="I7560">
        <f>SUMIFS('[1]Monthly unit'!$C:$C,'[1]Monthly unit'!$A:$A,'[1]Final sheet'!A7560,'[1]Monthly unit'!$B:$B,'[1]Final sheet'!H7560)</f>
        <v>416</v>
      </c>
      <c r="J7560">
        <f t="shared" si="474"/>
        <v>10</v>
      </c>
      <c r="K7560">
        <f t="shared" si="475"/>
        <v>2018</v>
      </c>
      <c r="L7560">
        <f>ROUND(VLOOKUP(H7560,'[1]Feeder energy'!$L:$P,2,FALSE)/1000,3)</f>
        <v>43098.326999999997</v>
      </c>
      <c r="M7560">
        <f>ROUND(VLOOKUP(H7560,'[1]Feeder energy'!$L:$P,3,FALSE)/1000,3)</f>
        <v>42569.258999999998</v>
      </c>
      <c r="N7560">
        <f>ROUND(VLOOKUP(H7560,'[1]Feeder energy'!$L:$P,4,FALSE)/1000,3)</f>
        <v>46255.478999999999</v>
      </c>
      <c r="O7560">
        <f>ROUND(VLOOKUP(H7560,'[1]Feeder energy'!$L:$P,5,FALSE)/1000,3)</f>
        <v>46316.648000000001</v>
      </c>
      <c r="P7560">
        <f t="shared" si="472"/>
        <v>1</v>
      </c>
      <c r="Q7560" t="s">
        <v>18</v>
      </c>
    </row>
    <row r="7561" spans="1:17" x14ac:dyDescent="0.25">
      <c r="A7561" s="5">
        <v>110213001276</v>
      </c>
      <c r="B7561" s="6">
        <v>43405</v>
      </c>
      <c r="C7561">
        <v>29700</v>
      </c>
      <c r="D7561">
        <v>15300</v>
      </c>
      <c r="E7561">
        <v>218</v>
      </c>
      <c r="H7561" s="6">
        <f t="shared" si="473"/>
        <v>43374</v>
      </c>
      <c r="I7561">
        <f>SUMIFS('[1]Monthly unit'!$C:$C,'[1]Monthly unit'!$A:$A,'[1]Final sheet'!A7561,'[1]Monthly unit'!$B:$B,'[1]Final sheet'!H7561)</f>
        <v>171</v>
      </c>
      <c r="J7561">
        <f t="shared" si="474"/>
        <v>10</v>
      </c>
      <c r="K7561">
        <f t="shared" si="475"/>
        <v>2018</v>
      </c>
      <c r="L7561">
        <f>ROUND(VLOOKUP(H7561,'[1]Feeder energy'!$L:$P,2,FALSE)/1000,3)</f>
        <v>43098.326999999997</v>
      </c>
      <c r="M7561">
        <f>ROUND(VLOOKUP(H7561,'[1]Feeder energy'!$L:$P,3,FALSE)/1000,3)</f>
        <v>42569.258999999998</v>
      </c>
      <c r="N7561">
        <f>ROUND(VLOOKUP(H7561,'[1]Feeder energy'!$L:$P,4,FALSE)/1000,3)</f>
        <v>46255.478999999999</v>
      </c>
      <c r="O7561">
        <f>ROUND(VLOOKUP(H7561,'[1]Feeder energy'!$L:$P,5,FALSE)/1000,3)</f>
        <v>46316.648000000001</v>
      </c>
      <c r="P7561">
        <f t="shared" si="472"/>
        <v>1</v>
      </c>
      <c r="Q7561" t="s">
        <v>18</v>
      </c>
    </row>
    <row r="7562" spans="1:17" x14ac:dyDescent="0.25">
      <c r="A7562" s="5">
        <v>110213001286</v>
      </c>
      <c r="B7562" s="6">
        <v>43405</v>
      </c>
      <c r="C7562">
        <v>53000</v>
      </c>
      <c r="D7562">
        <v>7000</v>
      </c>
      <c r="E7562">
        <v>10</v>
      </c>
      <c r="H7562" s="6">
        <f t="shared" si="473"/>
        <v>43374</v>
      </c>
      <c r="I7562">
        <f>SUMIFS('[1]Monthly unit'!$C:$C,'[1]Monthly unit'!$A:$A,'[1]Final sheet'!A7562,'[1]Monthly unit'!$B:$B,'[1]Final sheet'!H7562)</f>
        <v>462</v>
      </c>
      <c r="J7562">
        <f t="shared" si="474"/>
        <v>10</v>
      </c>
      <c r="K7562">
        <f t="shared" si="475"/>
        <v>2018</v>
      </c>
      <c r="L7562">
        <f>ROUND(VLOOKUP(H7562,'[1]Feeder energy'!$L:$P,2,FALSE)/1000,3)</f>
        <v>43098.326999999997</v>
      </c>
      <c r="M7562">
        <f>ROUND(VLOOKUP(H7562,'[1]Feeder energy'!$L:$P,3,FALSE)/1000,3)</f>
        <v>42569.258999999998</v>
      </c>
      <c r="N7562">
        <f>ROUND(VLOOKUP(H7562,'[1]Feeder energy'!$L:$P,4,FALSE)/1000,3)</f>
        <v>46255.478999999999</v>
      </c>
      <c r="O7562">
        <f>ROUND(VLOOKUP(H7562,'[1]Feeder energy'!$L:$P,5,FALSE)/1000,3)</f>
        <v>46316.648000000001</v>
      </c>
      <c r="P7562">
        <f t="shared" si="472"/>
        <v>1</v>
      </c>
      <c r="Q7562" t="s">
        <v>18</v>
      </c>
    </row>
    <row r="7563" spans="1:17" x14ac:dyDescent="0.25">
      <c r="A7563" s="5">
        <v>110213001287</v>
      </c>
      <c r="B7563" s="6">
        <v>43405</v>
      </c>
      <c r="C7563">
        <v>44000</v>
      </c>
      <c r="D7563">
        <v>3000</v>
      </c>
      <c r="E7563">
        <v>10</v>
      </c>
      <c r="H7563" s="6">
        <f t="shared" si="473"/>
        <v>43374</v>
      </c>
      <c r="I7563">
        <f>SUMIFS('[1]Monthly unit'!$C:$C,'[1]Monthly unit'!$A:$A,'[1]Final sheet'!A7563,'[1]Monthly unit'!$B:$B,'[1]Final sheet'!H7563)</f>
        <v>415</v>
      </c>
      <c r="J7563">
        <f t="shared" si="474"/>
        <v>10</v>
      </c>
      <c r="K7563">
        <f t="shared" si="475"/>
        <v>2018</v>
      </c>
      <c r="L7563">
        <f>ROUND(VLOOKUP(H7563,'[1]Feeder energy'!$L:$P,2,FALSE)/1000,3)</f>
        <v>43098.326999999997</v>
      </c>
      <c r="M7563">
        <f>ROUND(VLOOKUP(H7563,'[1]Feeder energy'!$L:$P,3,FALSE)/1000,3)</f>
        <v>42569.258999999998</v>
      </c>
      <c r="N7563">
        <f>ROUND(VLOOKUP(H7563,'[1]Feeder energy'!$L:$P,4,FALSE)/1000,3)</f>
        <v>46255.478999999999</v>
      </c>
      <c r="O7563">
        <f>ROUND(VLOOKUP(H7563,'[1]Feeder energy'!$L:$P,5,FALSE)/1000,3)</f>
        <v>46316.648000000001</v>
      </c>
      <c r="P7563">
        <f t="shared" si="472"/>
        <v>1</v>
      </c>
      <c r="Q7563" t="s">
        <v>18</v>
      </c>
    </row>
    <row r="7564" spans="1:17" x14ac:dyDescent="0.25">
      <c r="A7564" s="5">
        <v>110213001288</v>
      </c>
      <c r="B7564" s="6">
        <v>43405</v>
      </c>
      <c r="C7564">
        <v>40000</v>
      </c>
      <c r="D7564">
        <v>20000</v>
      </c>
      <c r="E7564">
        <v>23</v>
      </c>
      <c r="H7564" s="6">
        <f t="shared" si="473"/>
        <v>43374</v>
      </c>
      <c r="I7564">
        <f>SUMIFS('[1]Monthly unit'!$C:$C,'[1]Monthly unit'!$A:$A,'[1]Final sheet'!A7564,'[1]Monthly unit'!$B:$B,'[1]Final sheet'!H7564)</f>
        <v>450</v>
      </c>
      <c r="J7564">
        <f t="shared" si="474"/>
        <v>10</v>
      </c>
      <c r="K7564">
        <f t="shared" si="475"/>
        <v>2018</v>
      </c>
      <c r="L7564">
        <f>ROUND(VLOOKUP(H7564,'[1]Feeder energy'!$L:$P,2,FALSE)/1000,3)</f>
        <v>43098.326999999997</v>
      </c>
      <c r="M7564">
        <f>ROUND(VLOOKUP(H7564,'[1]Feeder energy'!$L:$P,3,FALSE)/1000,3)</f>
        <v>42569.258999999998</v>
      </c>
      <c r="N7564">
        <f>ROUND(VLOOKUP(H7564,'[1]Feeder energy'!$L:$P,4,FALSE)/1000,3)</f>
        <v>46255.478999999999</v>
      </c>
      <c r="O7564">
        <f>ROUND(VLOOKUP(H7564,'[1]Feeder energy'!$L:$P,5,FALSE)/1000,3)</f>
        <v>46316.648000000001</v>
      </c>
      <c r="P7564">
        <f t="shared" si="472"/>
        <v>1</v>
      </c>
      <c r="Q7564" t="s">
        <v>18</v>
      </c>
    </row>
    <row r="7565" spans="1:17" x14ac:dyDescent="0.25">
      <c r="A7565" s="5">
        <v>110213001289</v>
      </c>
      <c r="B7565" s="6">
        <v>43405</v>
      </c>
      <c r="C7565">
        <v>80000</v>
      </c>
      <c r="D7565">
        <v>20000</v>
      </c>
      <c r="E7565">
        <v>36</v>
      </c>
      <c r="H7565" s="6">
        <f t="shared" si="473"/>
        <v>43374</v>
      </c>
      <c r="I7565">
        <f>SUMIFS('[1]Monthly unit'!$C:$C,'[1]Monthly unit'!$A:$A,'[1]Final sheet'!A7565,'[1]Monthly unit'!$B:$B,'[1]Final sheet'!H7565)</f>
        <v>740</v>
      </c>
      <c r="J7565">
        <f t="shared" si="474"/>
        <v>10</v>
      </c>
      <c r="K7565">
        <f t="shared" si="475"/>
        <v>2018</v>
      </c>
      <c r="L7565">
        <f>ROUND(VLOOKUP(H7565,'[1]Feeder energy'!$L:$P,2,FALSE)/1000,3)</f>
        <v>43098.326999999997</v>
      </c>
      <c r="M7565">
        <f>ROUND(VLOOKUP(H7565,'[1]Feeder energy'!$L:$P,3,FALSE)/1000,3)</f>
        <v>42569.258999999998</v>
      </c>
      <c r="N7565">
        <f>ROUND(VLOOKUP(H7565,'[1]Feeder energy'!$L:$P,4,FALSE)/1000,3)</f>
        <v>46255.478999999999</v>
      </c>
      <c r="O7565">
        <f>ROUND(VLOOKUP(H7565,'[1]Feeder energy'!$L:$P,5,FALSE)/1000,3)</f>
        <v>46316.648000000001</v>
      </c>
      <c r="P7565">
        <f t="shared" si="472"/>
        <v>1</v>
      </c>
      <c r="Q7565" t="s">
        <v>18</v>
      </c>
    </row>
    <row r="7566" spans="1:17" x14ac:dyDescent="0.25">
      <c r="A7566" s="5">
        <v>110213001290</v>
      </c>
      <c r="B7566" s="6">
        <v>43405</v>
      </c>
      <c r="C7566">
        <v>34388</v>
      </c>
      <c r="D7566">
        <v>10000</v>
      </c>
      <c r="E7566">
        <v>34</v>
      </c>
      <c r="H7566" s="6">
        <f t="shared" si="473"/>
        <v>43374</v>
      </c>
      <c r="I7566">
        <f>SUMIFS('[1]Monthly unit'!$C:$C,'[1]Monthly unit'!$A:$A,'[1]Final sheet'!A7566,'[1]Monthly unit'!$B:$B,'[1]Final sheet'!H7566)</f>
        <v>376</v>
      </c>
      <c r="J7566">
        <f t="shared" si="474"/>
        <v>10</v>
      </c>
      <c r="K7566">
        <f t="shared" si="475"/>
        <v>2018</v>
      </c>
      <c r="L7566">
        <f>ROUND(VLOOKUP(H7566,'[1]Feeder energy'!$L:$P,2,FALSE)/1000,3)</f>
        <v>43098.326999999997</v>
      </c>
      <c r="M7566">
        <f>ROUND(VLOOKUP(H7566,'[1]Feeder energy'!$L:$P,3,FALSE)/1000,3)</f>
        <v>42569.258999999998</v>
      </c>
      <c r="N7566">
        <f>ROUND(VLOOKUP(H7566,'[1]Feeder energy'!$L:$P,4,FALSE)/1000,3)</f>
        <v>46255.478999999999</v>
      </c>
      <c r="O7566">
        <f>ROUND(VLOOKUP(H7566,'[1]Feeder energy'!$L:$P,5,FALSE)/1000,3)</f>
        <v>46316.648000000001</v>
      </c>
      <c r="P7566">
        <f t="shared" si="472"/>
        <v>1</v>
      </c>
      <c r="Q7566" t="s">
        <v>18</v>
      </c>
    </row>
    <row r="7567" spans="1:17" x14ac:dyDescent="0.25">
      <c r="A7567" s="5">
        <v>110213001291</v>
      </c>
      <c r="B7567" s="6">
        <v>43405</v>
      </c>
      <c r="C7567">
        <v>80000</v>
      </c>
      <c r="D7567">
        <v>15000</v>
      </c>
      <c r="E7567">
        <v>27</v>
      </c>
      <c r="H7567" s="6">
        <f t="shared" si="473"/>
        <v>43374</v>
      </c>
      <c r="I7567">
        <f>SUMIFS('[1]Monthly unit'!$C:$C,'[1]Monthly unit'!$A:$A,'[1]Final sheet'!A7567,'[1]Monthly unit'!$B:$B,'[1]Final sheet'!H7567)</f>
        <v>577</v>
      </c>
      <c r="J7567">
        <f t="shared" si="474"/>
        <v>10</v>
      </c>
      <c r="K7567">
        <f t="shared" si="475"/>
        <v>2018</v>
      </c>
      <c r="L7567">
        <f>ROUND(VLOOKUP(H7567,'[1]Feeder energy'!$L:$P,2,FALSE)/1000,3)</f>
        <v>43098.326999999997</v>
      </c>
      <c r="M7567">
        <f>ROUND(VLOOKUP(H7567,'[1]Feeder energy'!$L:$P,3,FALSE)/1000,3)</f>
        <v>42569.258999999998</v>
      </c>
      <c r="N7567">
        <f>ROUND(VLOOKUP(H7567,'[1]Feeder energy'!$L:$P,4,FALSE)/1000,3)</f>
        <v>46255.478999999999</v>
      </c>
      <c r="O7567">
        <f>ROUND(VLOOKUP(H7567,'[1]Feeder energy'!$L:$P,5,FALSE)/1000,3)</f>
        <v>46316.648000000001</v>
      </c>
      <c r="P7567">
        <f t="shared" si="472"/>
        <v>1</v>
      </c>
      <c r="Q7567" t="s">
        <v>18</v>
      </c>
    </row>
    <row r="7568" spans="1:17" x14ac:dyDescent="0.25">
      <c r="A7568" s="5">
        <v>110213001318</v>
      </c>
      <c r="B7568" s="6">
        <v>43405</v>
      </c>
      <c r="C7568">
        <v>300000</v>
      </c>
      <c r="D7568">
        <v>100000</v>
      </c>
      <c r="E7568">
        <v>24</v>
      </c>
      <c r="H7568" s="6">
        <f t="shared" si="473"/>
        <v>43374</v>
      </c>
      <c r="I7568">
        <f>SUMIFS('[1]Monthly unit'!$C:$C,'[1]Monthly unit'!$A:$A,'[1]Final sheet'!A7568,'[1]Monthly unit'!$B:$B,'[1]Final sheet'!H7568)</f>
        <v>2297</v>
      </c>
      <c r="J7568">
        <f t="shared" si="474"/>
        <v>10</v>
      </c>
      <c r="K7568">
        <f t="shared" si="475"/>
        <v>2018</v>
      </c>
      <c r="L7568">
        <f>ROUND(VLOOKUP(H7568,'[1]Feeder energy'!$L:$P,2,FALSE)/1000,3)</f>
        <v>43098.326999999997</v>
      </c>
      <c r="M7568">
        <f>ROUND(VLOOKUP(H7568,'[1]Feeder energy'!$L:$P,3,FALSE)/1000,3)</f>
        <v>42569.258999999998</v>
      </c>
      <c r="N7568">
        <f>ROUND(VLOOKUP(H7568,'[1]Feeder energy'!$L:$P,4,FALSE)/1000,3)</f>
        <v>46255.478999999999</v>
      </c>
      <c r="O7568">
        <f>ROUND(VLOOKUP(H7568,'[1]Feeder energy'!$L:$P,5,FALSE)/1000,3)</f>
        <v>46316.648000000001</v>
      </c>
      <c r="P7568">
        <f t="shared" si="472"/>
        <v>1</v>
      </c>
      <c r="Q7568" t="s">
        <v>18</v>
      </c>
    </row>
    <row r="7569" spans="1:17" x14ac:dyDescent="0.25">
      <c r="A7569" s="5">
        <v>110213001319</v>
      </c>
      <c r="B7569" s="6">
        <v>43405</v>
      </c>
      <c r="C7569">
        <v>120500</v>
      </c>
      <c r="D7569">
        <v>10000</v>
      </c>
      <c r="E7569">
        <v>14</v>
      </c>
      <c r="H7569" s="6">
        <f t="shared" si="473"/>
        <v>43374</v>
      </c>
      <c r="I7569">
        <f>SUMIFS('[1]Monthly unit'!$C:$C,'[1]Monthly unit'!$A:$A,'[1]Final sheet'!A7569,'[1]Monthly unit'!$B:$B,'[1]Final sheet'!H7569)</f>
        <v>1090</v>
      </c>
      <c r="J7569">
        <f t="shared" si="474"/>
        <v>10</v>
      </c>
      <c r="K7569">
        <f t="shared" si="475"/>
        <v>2018</v>
      </c>
      <c r="L7569">
        <f>ROUND(VLOOKUP(H7569,'[1]Feeder energy'!$L:$P,2,FALSE)/1000,3)</f>
        <v>43098.326999999997</v>
      </c>
      <c r="M7569">
        <f>ROUND(VLOOKUP(H7569,'[1]Feeder energy'!$L:$P,3,FALSE)/1000,3)</f>
        <v>42569.258999999998</v>
      </c>
      <c r="N7569">
        <f>ROUND(VLOOKUP(H7569,'[1]Feeder energy'!$L:$P,4,FALSE)/1000,3)</f>
        <v>46255.478999999999</v>
      </c>
      <c r="O7569">
        <f>ROUND(VLOOKUP(H7569,'[1]Feeder energy'!$L:$P,5,FALSE)/1000,3)</f>
        <v>46316.648000000001</v>
      </c>
      <c r="P7569">
        <f t="shared" si="472"/>
        <v>1</v>
      </c>
      <c r="Q7569" t="s">
        <v>18</v>
      </c>
    </row>
    <row r="7570" spans="1:17" x14ac:dyDescent="0.25">
      <c r="A7570" s="5">
        <v>110213001320</v>
      </c>
      <c r="B7570" s="6">
        <v>43405</v>
      </c>
      <c r="C7570">
        <v>12500</v>
      </c>
      <c r="D7570">
        <v>7000</v>
      </c>
      <c r="E7570">
        <v>44</v>
      </c>
      <c r="H7570" s="6">
        <f t="shared" si="473"/>
        <v>43374</v>
      </c>
      <c r="I7570">
        <f>SUMIFS('[1]Monthly unit'!$C:$C,'[1]Monthly unit'!$A:$A,'[1]Final sheet'!A7570,'[1]Monthly unit'!$B:$B,'[1]Final sheet'!H7570)</f>
        <v>192</v>
      </c>
      <c r="J7570">
        <f t="shared" si="474"/>
        <v>10</v>
      </c>
      <c r="K7570">
        <f t="shared" si="475"/>
        <v>2018</v>
      </c>
      <c r="L7570">
        <f>ROUND(VLOOKUP(H7570,'[1]Feeder energy'!$L:$P,2,FALSE)/1000,3)</f>
        <v>43098.326999999997</v>
      </c>
      <c r="M7570">
        <f>ROUND(VLOOKUP(H7570,'[1]Feeder energy'!$L:$P,3,FALSE)/1000,3)</f>
        <v>42569.258999999998</v>
      </c>
      <c r="N7570">
        <f>ROUND(VLOOKUP(H7570,'[1]Feeder energy'!$L:$P,4,FALSE)/1000,3)</f>
        <v>46255.478999999999</v>
      </c>
      <c r="O7570">
        <f>ROUND(VLOOKUP(H7570,'[1]Feeder energy'!$L:$P,5,FALSE)/1000,3)</f>
        <v>46316.648000000001</v>
      </c>
      <c r="P7570">
        <f t="shared" si="472"/>
        <v>1</v>
      </c>
      <c r="Q7570" t="s">
        <v>18</v>
      </c>
    </row>
    <row r="7571" spans="1:17" x14ac:dyDescent="0.25">
      <c r="A7571" s="5">
        <v>110213001347</v>
      </c>
      <c r="B7571" s="6">
        <v>43405</v>
      </c>
      <c r="C7571">
        <v>20000</v>
      </c>
      <c r="D7571">
        <v>10000</v>
      </c>
      <c r="E7571">
        <v>108</v>
      </c>
      <c r="H7571" s="6">
        <f t="shared" si="473"/>
        <v>43374</v>
      </c>
      <c r="I7571">
        <f>SUMIFS('[1]Monthly unit'!$C:$C,'[1]Monthly unit'!$A:$A,'[1]Final sheet'!A7571,'[1]Monthly unit'!$B:$B,'[1]Final sheet'!H7571)</f>
        <v>175</v>
      </c>
      <c r="J7571">
        <f t="shared" si="474"/>
        <v>10</v>
      </c>
      <c r="K7571">
        <f t="shared" si="475"/>
        <v>2018</v>
      </c>
      <c r="L7571">
        <f>ROUND(VLOOKUP(H7571,'[1]Feeder energy'!$L:$P,2,FALSE)/1000,3)</f>
        <v>43098.326999999997</v>
      </c>
      <c r="M7571">
        <f>ROUND(VLOOKUP(H7571,'[1]Feeder energy'!$L:$P,3,FALSE)/1000,3)</f>
        <v>42569.258999999998</v>
      </c>
      <c r="N7571">
        <f>ROUND(VLOOKUP(H7571,'[1]Feeder energy'!$L:$P,4,FALSE)/1000,3)</f>
        <v>46255.478999999999</v>
      </c>
      <c r="O7571">
        <f>ROUND(VLOOKUP(H7571,'[1]Feeder energy'!$L:$P,5,FALSE)/1000,3)</f>
        <v>46316.648000000001</v>
      </c>
      <c r="P7571">
        <f t="shared" si="472"/>
        <v>1</v>
      </c>
      <c r="Q7571" t="s">
        <v>18</v>
      </c>
    </row>
    <row r="7572" spans="1:17" x14ac:dyDescent="0.25">
      <c r="A7572" s="5">
        <v>110213001348</v>
      </c>
      <c r="B7572" s="6">
        <v>43405</v>
      </c>
      <c r="C7572">
        <v>20000</v>
      </c>
      <c r="D7572">
        <v>10000</v>
      </c>
      <c r="E7572">
        <v>69</v>
      </c>
      <c r="H7572" s="6">
        <f t="shared" si="473"/>
        <v>43374</v>
      </c>
      <c r="I7572">
        <f>SUMIFS('[1]Monthly unit'!$C:$C,'[1]Monthly unit'!$A:$A,'[1]Final sheet'!A7572,'[1]Monthly unit'!$B:$B,'[1]Final sheet'!H7572)</f>
        <v>143</v>
      </c>
      <c r="J7572">
        <f t="shared" si="474"/>
        <v>10</v>
      </c>
      <c r="K7572">
        <f t="shared" si="475"/>
        <v>2018</v>
      </c>
      <c r="L7572">
        <f>ROUND(VLOOKUP(H7572,'[1]Feeder energy'!$L:$P,2,FALSE)/1000,3)</f>
        <v>43098.326999999997</v>
      </c>
      <c r="M7572">
        <f>ROUND(VLOOKUP(H7572,'[1]Feeder energy'!$L:$P,3,FALSE)/1000,3)</f>
        <v>42569.258999999998</v>
      </c>
      <c r="N7572">
        <f>ROUND(VLOOKUP(H7572,'[1]Feeder energy'!$L:$P,4,FALSE)/1000,3)</f>
        <v>46255.478999999999</v>
      </c>
      <c r="O7572">
        <f>ROUND(VLOOKUP(H7572,'[1]Feeder energy'!$L:$P,5,FALSE)/1000,3)</f>
        <v>46316.648000000001</v>
      </c>
      <c r="P7572">
        <f t="shared" si="472"/>
        <v>1</v>
      </c>
      <c r="Q7572" t="s">
        <v>18</v>
      </c>
    </row>
    <row r="7573" spans="1:17" x14ac:dyDescent="0.25">
      <c r="A7573" s="5">
        <v>110213001351</v>
      </c>
      <c r="B7573" s="6">
        <v>43405</v>
      </c>
      <c r="C7573">
        <v>50000</v>
      </c>
      <c r="D7573">
        <v>15000</v>
      </c>
      <c r="E7573">
        <v>35</v>
      </c>
      <c r="H7573" s="6">
        <f t="shared" si="473"/>
        <v>43374</v>
      </c>
      <c r="I7573">
        <f>SUMIFS('[1]Monthly unit'!$C:$C,'[1]Monthly unit'!$A:$A,'[1]Final sheet'!A7573,'[1]Monthly unit'!$B:$B,'[1]Final sheet'!H7573)</f>
        <v>245</v>
      </c>
      <c r="J7573">
        <f t="shared" si="474"/>
        <v>10</v>
      </c>
      <c r="K7573">
        <f t="shared" si="475"/>
        <v>2018</v>
      </c>
      <c r="L7573">
        <f>ROUND(VLOOKUP(H7573,'[1]Feeder energy'!$L:$P,2,FALSE)/1000,3)</f>
        <v>43098.326999999997</v>
      </c>
      <c r="M7573">
        <f>ROUND(VLOOKUP(H7573,'[1]Feeder energy'!$L:$P,3,FALSE)/1000,3)</f>
        <v>42569.258999999998</v>
      </c>
      <c r="N7573">
        <f>ROUND(VLOOKUP(H7573,'[1]Feeder energy'!$L:$P,4,FALSE)/1000,3)</f>
        <v>46255.478999999999</v>
      </c>
      <c r="O7573">
        <f>ROUND(VLOOKUP(H7573,'[1]Feeder energy'!$L:$P,5,FALSE)/1000,3)</f>
        <v>46316.648000000001</v>
      </c>
      <c r="P7573">
        <f t="shared" si="472"/>
        <v>1</v>
      </c>
      <c r="Q7573" t="s">
        <v>18</v>
      </c>
    </row>
    <row r="7574" spans="1:17" x14ac:dyDescent="0.25">
      <c r="A7574" s="5">
        <v>110213001354</v>
      </c>
      <c r="B7574" s="6">
        <v>43405</v>
      </c>
      <c r="C7574">
        <v>30000</v>
      </c>
      <c r="D7574">
        <v>8000</v>
      </c>
      <c r="E7574">
        <v>35</v>
      </c>
      <c r="H7574" s="6">
        <f t="shared" si="473"/>
        <v>43374</v>
      </c>
      <c r="I7574">
        <f>SUMIFS('[1]Monthly unit'!$C:$C,'[1]Monthly unit'!$A:$A,'[1]Final sheet'!A7574,'[1]Monthly unit'!$B:$B,'[1]Final sheet'!H7574)</f>
        <v>314</v>
      </c>
      <c r="J7574">
        <f t="shared" si="474"/>
        <v>10</v>
      </c>
      <c r="K7574">
        <f t="shared" si="475"/>
        <v>2018</v>
      </c>
      <c r="L7574">
        <f>ROUND(VLOOKUP(H7574,'[1]Feeder energy'!$L:$P,2,FALSE)/1000,3)</f>
        <v>43098.326999999997</v>
      </c>
      <c r="M7574">
        <f>ROUND(VLOOKUP(H7574,'[1]Feeder energy'!$L:$P,3,FALSE)/1000,3)</f>
        <v>42569.258999999998</v>
      </c>
      <c r="N7574">
        <f>ROUND(VLOOKUP(H7574,'[1]Feeder energy'!$L:$P,4,FALSE)/1000,3)</f>
        <v>46255.478999999999</v>
      </c>
      <c r="O7574">
        <f>ROUND(VLOOKUP(H7574,'[1]Feeder energy'!$L:$P,5,FALSE)/1000,3)</f>
        <v>46316.648000000001</v>
      </c>
      <c r="P7574">
        <f t="shared" si="472"/>
        <v>1</v>
      </c>
      <c r="Q7574" t="s">
        <v>18</v>
      </c>
    </row>
    <row r="7575" spans="1:17" x14ac:dyDescent="0.25">
      <c r="A7575" s="5">
        <v>110213001358</v>
      </c>
      <c r="B7575" s="6">
        <v>43405</v>
      </c>
      <c r="C7575">
        <v>0</v>
      </c>
      <c r="H7575" s="6">
        <f t="shared" si="473"/>
        <v>43374</v>
      </c>
      <c r="I7575">
        <f>SUMIFS('[1]Monthly unit'!$C:$C,'[1]Monthly unit'!$A:$A,'[1]Final sheet'!A7575,'[1]Monthly unit'!$B:$B,'[1]Final sheet'!H7575)</f>
        <v>399</v>
      </c>
      <c r="J7575">
        <f t="shared" si="474"/>
        <v>10</v>
      </c>
      <c r="K7575">
        <f t="shared" si="475"/>
        <v>2018</v>
      </c>
      <c r="L7575">
        <f>ROUND(VLOOKUP(H7575,'[1]Feeder energy'!$L:$P,2,FALSE)/1000,3)</f>
        <v>43098.326999999997</v>
      </c>
      <c r="M7575">
        <f>ROUND(VLOOKUP(H7575,'[1]Feeder energy'!$L:$P,3,FALSE)/1000,3)</f>
        <v>42569.258999999998</v>
      </c>
      <c r="N7575">
        <f>ROUND(VLOOKUP(H7575,'[1]Feeder energy'!$L:$P,4,FALSE)/1000,3)</f>
        <v>46255.478999999999</v>
      </c>
      <c r="O7575">
        <f>ROUND(VLOOKUP(H7575,'[1]Feeder energy'!$L:$P,5,FALSE)/1000,3)</f>
        <v>46316.648000000001</v>
      </c>
      <c r="P7575">
        <f t="shared" si="472"/>
        <v>0</v>
      </c>
      <c r="Q7575" t="s">
        <v>18</v>
      </c>
    </row>
    <row r="7576" spans="1:17" x14ac:dyDescent="0.25">
      <c r="A7576" s="5">
        <v>110213001361</v>
      </c>
      <c r="B7576" s="6">
        <v>43405</v>
      </c>
      <c r="C7576">
        <v>35000</v>
      </c>
      <c r="D7576">
        <v>20000</v>
      </c>
      <c r="E7576">
        <v>136</v>
      </c>
      <c r="H7576" s="6">
        <f t="shared" si="473"/>
        <v>43374</v>
      </c>
      <c r="I7576">
        <f>SUMIFS('[1]Monthly unit'!$C:$C,'[1]Monthly unit'!$A:$A,'[1]Final sheet'!A7576,'[1]Monthly unit'!$B:$B,'[1]Final sheet'!H7576)</f>
        <v>299</v>
      </c>
      <c r="J7576">
        <f t="shared" si="474"/>
        <v>10</v>
      </c>
      <c r="K7576">
        <f t="shared" si="475"/>
        <v>2018</v>
      </c>
      <c r="L7576">
        <f>ROUND(VLOOKUP(H7576,'[1]Feeder energy'!$L:$P,2,FALSE)/1000,3)</f>
        <v>43098.326999999997</v>
      </c>
      <c r="M7576">
        <f>ROUND(VLOOKUP(H7576,'[1]Feeder energy'!$L:$P,3,FALSE)/1000,3)</f>
        <v>42569.258999999998</v>
      </c>
      <c r="N7576">
        <f>ROUND(VLOOKUP(H7576,'[1]Feeder energy'!$L:$P,4,FALSE)/1000,3)</f>
        <v>46255.478999999999</v>
      </c>
      <c r="O7576">
        <f>ROUND(VLOOKUP(H7576,'[1]Feeder energy'!$L:$P,5,FALSE)/1000,3)</f>
        <v>46316.648000000001</v>
      </c>
      <c r="P7576">
        <f t="shared" si="472"/>
        <v>1</v>
      </c>
      <c r="Q7576" t="s">
        <v>18</v>
      </c>
    </row>
    <row r="7577" spans="1:17" x14ac:dyDescent="0.25">
      <c r="A7577" s="5">
        <v>110213001362</v>
      </c>
      <c r="B7577" s="6">
        <v>43405</v>
      </c>
      <c r="C7577">
        <v>0</v>
      </c>
      <c r="H7577" s="6">
        <f t="shared" si="473"/>
        <v>43374</v>
      </c>
      <c r="I7577">
        <f>SUMIFS('[1]Monthly unit'!$C:$C,'[1]Monthly unit'!$A:$A,'[1]Final sheet'!A7577,'[1]Monthly unit'!$B:$B,'[1]Final sheet'!H7577)</f>
        <v>9</v>
      </c>
      <c r="J7577">
        <f t="shared" si="474"/>
        <v>10</v>
      </c>
      <c r="K7577">
        <f t="shared" si="475"/>
        <v>2018</v>
      </c>
      <c r="L7577">
        <f>ROUND(VLOOKUP(H7577,'[1]Feeder energy'!$L:$P,2,FALSE)/1000,3)</f>
        <v>43098.326999999997</v>
      </c>
      <c r="M7577">
        <f>ROUND(VLOOKUP(H7577,'[1]Feeder energy'!$L:$P,3,FALSE)/1000,3)</f>
        <v>42569.258999999998</v>
      </c>
      <c r="N7577">
        <f>ROUND(VLOOKUP(H7577,'[1]Feeder energy'!$L:$P,4,FALSE)/1000,3)</f>
        <v>46255.478999999999</v>
      </c>
      <c r="O7577">
        <f>ROUND(VLOOKUP(H7577,'[1]Feeder energy'!$L:$P,5,FALSE)/1000,3)</f>
        <v>46316.648000000001</v>
      </c>
      <c r="P7577">
        <f t="shared" si="472"/>
        <v>0</v>
      </c>
      <c r="Q7577" t="s">
        <v>18</v>
      </c>
    </row>
    <row r="7578" spans="1:17" x14ac:dyDescent="0.25">
      <c r="A7578" s="5">
        <v>110213001366</v>
      </c>
      <c r="B7578" s="6">
        <v>43405</v>
      </c>
      <c r="C7578">
        <v>75000</v>
      </c>
      <c r="D7578">
        <v>15000</v>
      </c>
      <c r="E7578">
        <v>33</v>
      </c>
      <c r="H7578" s="6">
        <f t="shared" si="473"/>
        <v>43374</v>
      </c>
      <c r="I7578">
        <f>SUMIFS('[1]Monthly unit'!$C:$C,'[1]Monthly unit'!$A:$A,'[1]Final sheet'!A7578,'[1]Monthly unit'!$B:$B,'[1]Final sheet'!H7578)</f>
        <v>759</v>
      </c>
      <c r="J7578">
        <f t="shared" si="474"/>
        <v>10</v>
      </c>
      <c r="K7578">
        <f t="shared" si="475"/>
        <v>2018</v>
      </c>
      <c r="L7578">
        <f>ROUND(VLOOKUP(H7578,'[1]Feeder energy'!$L:$P,2,FALSE)/1000,3)</f>
        <v>43098.326999999997</v>
      </c>
      <c r="M7578">
        <f>ROUND(VLOOKUP(H7578,'[1]Feeder energy'!$L:$P,3,FALSE)/1000,3)</f>
        <v>42569.258999999998</v>
      </c>
      <c r="N7578">
        <f>ROUND(VLOOKUP(H7578,'[1]Feeder energy'!$L:$P,4,FALSE)/1000,3)</f>
        <v>46255.478999999999</v>
      </c>
      <c r="O7578">
        <f>ROUND(VLOOKUP(H7578,'[1]Feeder energy'!$L:$P,5,FALSE)/1000,3)</f>
        <v>46316.648000000001</v>
      </c>
      <c r="P7578">
        <f t="shared" si="472"/>
        <v>1</v>
      </c>
      <c r="Q7578" t="s">
        <v>18</v>
      </c>
    </row>
    <row r="7579" spans="1:17" x14ac:dyDescent="0.25">
      <c r="A7579" s="5">
        <v>110213001368</v>
      </c>
      <c r="B7579" s="6">
        <v>43405</v>
      </c>
      <c r="C7579">
        <v>25000</v>
      </c>
      <c r="D7579">
        <v>9000</v>
      </c>
      <c r="E7579">
        <v>156</v>
      </c>
      <c r="H7579" s="6">
        <f t="shared" si="473"/>
        <v>43374</v>
      </c>
      <c r="I7579">
        <f>SUMIFS('[1]Monthly unit'!$C:$C,'[1]Monthly unit'!$A:$A,'[1]Final sheet'!A7579,'[1]Monthly unit'!$B:$B,'[1]Final sheet'!H7579)</f>
        <v>117</v>
      </c>
      <c r="J7579">
        <f t="shared" si="474"/>
        <v>10</v>
      </c>
      <c r="K7579">
        <f t="shared" si="475"/>
        <v>2018</v>
      </c>
      <c r="L7579">
        <f>ROUND(VLOOKUP(H7579,'[1]Feeder energy'!$L:$P,2,FALSE)/1000,3)</f>
        <v>43098.326999999997</v>
      </c>
      <c r="M7579">
        <f>ROUND(VLOOKUP(H7579,'[1]Feeder energy'!$L:$P,3,FALSE)/1000,3)</f>
        <v>42569.258999999998</v>
      </c>
      <c r="N7579">
        <f>ROUND(VLOOKUP(H7579,'[1]Feeder energy'!$L:$P,4,FALSE)/1000,3)</f>
        <v>46255.478999999999</v>
      </c>
      <c r="O7579">
        <f>ROUND(VLOOKUP(H7579,'[1]Feeder energy'!$L:$P,5,FALSE)/1000,3)</f>
        <v>46316.648000000001</v>
      </c>
      <c r="P7579">
        <f t="shared" si="472"/>
        <v>1</v>
      </c>
      <c r="Q7579" t="s">
        <v>18</v>
      </c>
    </row>
    <row r="7580" spans="1:17" x14ac:dyDescent="0.25">
      <c r="A7580" s="5">
        <v>110213001369</v>
      </c>
      <c r="B7580" s="6">
        <v>43405</v>
      </c>
      <c r="C7580">
        <v>40000</v>
      </c>
      <c r="D7580">
        <v>20000</v>
      </c>
      <c r="E7580">
        <v>10</v>
      </c>
      <c r="H7580" s="6">
        <f t="shared" si="473"/>
        <v>43374</v>
      </c>
      <c r="I7580">
        <f>SUMIFS('[1]Monthly unit'!$C:$C,'[1]Monthly unit'!$A:$A,'[1]Final sheet'!A7580,'[1]Monthly unit'!$B:$B,'[1]Final sheet'!H7580)</f>
        <v>332</v>
      </c>
      <c r="J7580">
        <f t="shared" si="474"/>
        <v>10</v>
      </c>
      <c r="K7580">
        <f t="shared" si="475"/>
        <v>2018</v>
      </c>
      <c r="L7580">
        <f>ROUND(VLOOKUP(H7580,'[1]Feeder energy'!$L:$P,2,FALSE)/1000,3)</f>
        <v>43098.326999999997</v>
      </c>
      <c r="M7580">
        <f>ROUND(VLOOKUP(H7580,'[1]Feeder energy'!$L:$P,3,FALSE)/1000,3)</f>
        <v>42569.258999999998</v>
      </c>
      <c r="N7580">
        <f>ROUND(VLOOKUP(H7580,'[1]Feeder energy'!$L:$P,4,FALSE)/1000,3)</f>
        <v>46255.478999999999</v>
      </c>
      <c r="O7580">
        <f>ROUND(VLOOKUP(H7580,'[1]Feeder energy'!$L:$P,5,FALSE)/1000,3)</f>
        <v>46316.648000000001</v>
      </c>
      <c r="P7580">
        <f t="shared" si="472"/>
        <v>1</v>
      </c>
      <c r="Q7580" t="s">
        <v>18</v>
      </c>
    </row>
    <row r="7581" spans="1:17" x14ac:dyDescent="0.25">
      <c r="A7581" s="5">
        <v>110213001370</v>
      </c>
      <c r="B7581" s="6">
        <v>43405</v>
      </c>
      <c r="C7581">
        <v>95000</v>
      </c>
      <c r="D7581">
        <v>25000</v>
      </c>
      <c r="E7581">
        <v>56</v>
      </c>
      <c r="H7581" s="6">
        <f t="shared" si="473"/>
        <v>43374</v>
      </c>
      <c r="I7581">
        <f>SUMIFS('[1]Monthly unit'!$C:$C,'[1]Monthly unit'!$A:$A,'[1]Final sheet'!A7581,'[1]Monthly unit'!$B:$B,'[1]Final sheet'!H7581)</f>
        <v>851</v>
      </c>
      <c r="J7581">
        <f t="shared" si="474"/>
        <v>10</v>
      </c>
      <c r="K7581">
        <f t="shared" si="475"/>
        <v>2018</v>
      </c>
      <c r="L7581">
        <f>ROUND(VLOOKUP(H7581,'[1]Feeder energy'!$L:$P,2,FALSE)/1000,3)</f>
        <v>43098.326999999997</v>
      </c>
      <c r="M7581">
        <f>ROUND(VLOOKUP(H7581,'[1]Feeder energy'!$L:$P,3,FALSE)/1000,3)</f>
        <v>42569.258999999998</v>
      </c>
      <c r="N7581">
        <f>ROUND(VLOOKUP(H7581,'[1]Feeder energy'!$L:$P,4,FALSE)/1000,3)</f>
        <v>46255.478999999999</v>
      </c>
      <c r="O7581">
        <f>ROUND(VLOOKUP(H7581,'[1]Feeder energy'!$L:$P,5,FALSE)/1000,3)</f>
        <v>46316.648000000001</v>
      </c>
      <c r="P7581">
        <f t="shared" si="472"/>
        <v>1</v>
      </c>
      <c r="Q7581" t="s">
        <v>18</v>
      </c>
    </row>
    <row r="7582" spans="1:17" x14ac:dyDescent="0.25">
      <c r="A7582" s="5">
        <v>110213004732</v>
      </c>
      <c r="B7582" s="6">
        <v>43405</v>
      </c>
      <c r="C7582">
        <v>6000</v>
      </c>
      <c r="D7582">
        <v>2000</v>
      </c>
      <c r="E7582">
        <v>120</v>
      </c>
      <c r="H7582" s="6">
        <f t="shared" si="473"/>
        <v>43374</v>
      </c>
      <c r="I7582">
        <f>SUMIFS('[1]Monthly unit'!$C:$C,'[1]Monthly unit'!$A:$A,'[1]Final sheet'!A7582,'[1]Monthly unit'!$B:$B,'[1]Final sheet'!H7582)</f>
        <v>45</v>
      </c>
      <c r="J7582">
        <f t="shared" si="474"/>
        <v>10</v>
      </c>
      <c r="K7582">
        <f t="shared" si="475"/>
        <v>2018</v>
      </c>
      <c r="L7582">
        <f>ROUND(VLOOKUP(H7582,'[1]Feeder energy'!$L:$P,2,FALSE)/1000,3)</f>
        <v>43098.326999999997</v>
      </c>
      <c r="M7582">
        <f>ROUND(VLOOKUP(H7582,'[1]Feeder energy'!$L:$P,3,FALSE)/1000,3)</f>
        <v>42569.258999999998</v>
      </c>
      <c r="N7582">
        <f>ROUND(VLOOKUP(H7582,'[1]Feeder energy'!$L:$P,4,FALSE)/1000,3)</f>
        <v>46255.478999999999</v>
      </c>
      <c r="O7582">
        <f>ROUND(VLOOKUP(H7582,'[1]Feeder energy'!$L:$P,5,FALSE)/1000,3)</f>
        <v>46316.648000000001</v>
      </c>
      <c r="P7582">
        <f t="shared" si="472"/>
        <v>1</v>
      </c>
      <c r="Q7582" t="s">
        <v>18</v>
      </c>
    </row>
    <row r="7583" spans="1:17" x14ac:dyDescent="0.25">
      <c r="A7583" s="5">
        <v>110213005120</v>
      </c>
      <c r="B7583" s="6">
        <v>43405</v>
      </c>
      <c r="C7583">
        <v>60000</v>
      </c>
      <c r="D7583">
        <v>20000</v>
      </c>
      <c r="E7583">
        <v>8</v>
      </c>
      <c r="H7583" s="6">
        <f t="shared" si="473"/>
        <v>43374</v>
      </c>
      <c r="I7583">
        <f>SUMIFS('[1]Monthly unit'!$C:$C,'[1]Monthly unit'!$A:$A,'[1]Final sheet'!A7583,'[1]Monthly unit'!$B:$B,'[1]Final sheet'!H7583)</f>
        <v>189</v>
      </c>
      <c r="J7583">
        <f t="shared" si="474"/>
        <v>10</v>
      </c>
      <c r="K7583">
        <f t="shared" si="475"/>
        <v>2018</v>
      </c>
      <c r="L7583">
        <f>ROUND(VLOOKUP(H7583,'[1]Feeder energy'!$L:$P,2,FALSE)/1000,3)</f>
        <v>43098.326999999997</v>
      </c>
      <c r="M7583">
        <f>ROUND(VLOOKUP(H7583,'[1]Feeder energy'!$L:$P,3,FALSE)/1000,3)</f>
        <v>42569.258999999998</v>
      </c>
      <c r="N7583">
        <f>ROUND(VLOOKUP(H7583,'[1]Feeder energy'!$L:$P,4,FALSE)/1000,3)</f>
        <v>46255.478999999999</v>
      </c>
      <c r="O7583">
        <f>ROUND(VLOOKUP(H7583,'[1]Feeder energy'!$L:$P,5,FALSE)/1000,3)</f>
        <v>46316.648000000001</v>
      </c>
      <c r="P7583">
        <f t="shared" si="472"/>
        <v>1</v>
      </c>
      <c r="Q7583" t="s">
        <v>18</v>
      </c>
    </row>
    <row r="7584" spans="1:17" x14ac:dyDescent="0.25">
      <c r="A7584" s="5">
        <v>110213005286</v>
      </c>
      <c r="B7584" s="6">
        <v>43405</v>
      </c>
      <c r="C7584">
        <v>40000</v>
      </c>
      <c r="D7584">
        <v>20000</v>
      </c>
      <c r="E7584">
        <v>8</v>
      </c>
      <c r="H7584" s="6">
        <f t="shared" si="473"/>
        <v>43374</v>
      </c>
      <c r="I7584">
        <f>SUMIFS('[1]Monthly unit'!$C:$C,'[1]Monthly unit'!$A:$A,'[1]Final sheet'!A7584,'[1]Monthly unit'!$B:$B,'[1]Final sheet'!H7584)</f>
        <v>195</v>
      </c>
      <c r="J7584">
        <f t="shared" si="474"/>
        <v>10</v>
      </c>
      <c r="K7584">
        <f t="shared" si="475"/>
        <v>2018</v>
      </c>
      <c r="L7584">
        <f>ROUND(VLOOKUP(H7584,'[1]Feeder energy'!$L:$P,2,FALSE)/1000,3)</f>
        <v>43098.326999999997</v>
      </c>
      <c r="M7584">
        <f>ROUND(VLOOKUP(H7584,'[1]Feeder energy'!$L:$P,3,FALSE)/1000,3)</f>
        <v>42569.258999999998</v>
      </c>
      <c r="N7584">
        <f>ROUND(VLOOKUP(H7584,'[1]Feeder energy'!$L:$P,4,FALSE)/1000,3)</f>
        <v>46255.478999999999</v>
      </c>
      <c r="O7584">
        <f>ROUND(VLOOKUP(H7584,'[1]Feeder energy'!$L:$P,5,FALSE)/1000,3)</f>
        <v>46316.648000000001</v>
      </c>
      <c r="P7584">
        <f t="shared" si="472"/>
        <v>1</v>
      </c>
      <c r="Q7584" t="s">
        <v>18</v>
      </c>
    </row>
    <row r="7585" spans="1:17" x14ac:dyDescent="0.25">
      <c r="A7585" s="5">
        <v>110213005321</v>
      </c>
      <c r="B7585" s="6">
        <v>43405</v>
      </c>
      <c r="C7585">
        <v>7000</v>
      </c>
      <c r="D7585">
        <v>7000</v>
      </c>
      <c r="E7585">
        <v>224</v>
      </c>
      <c r="H7585" s="6">
        <f t="shared" si="473"/>
        <v>43374</v>
      </c>
      <c r="I7585">
        <f>SUMIFS('[1]Monthly unit'!$C:$C,'[1]Monthly unit'!$A:$A,'[1]Final sheet'!A7585,'[1]Monthly unit'!$B:$B,'[1]Final sheet'!H7585)</f>
        <v>876</v>
      </c>
      <c r="J7585">
        <f t="shared" si="474"/>
        <v>10</v>
      </c>
      <c r="K7585">
        <f t="shared" si="475"/>
        <v>2018</v>
      </c>
      <c r="L7585">
        <f>ROUND(VLOOKUP(H7585,'[1]Feeder energy'!$L:$P,2,FALSE)/1000,3)</f>
        <v>43098.326999999997</v>
      </c>
      <c r="M7585">
        <f>ROUND(VLOOKUP(H7585,'[1]Feeder energy'!$L:$P,3,FALSE)/1000,3)</f>
        <v>42569.258999999998</v>
      </c>
      <c r="N7585">
        <f>ROUND(VLOOKUP(H7585,'[1]Feeder energy'!$L:$P,4,FALSE)/1000,3)</f>
        <v>46255.478999999999</v>
      </c>
      <c r="O7585">
        <f>ROUND(VLOOKUP(H7585,'[1]Feeder energy'!$L:$P,5,FALSE)/1000,3)</f>
        <v>46316.648000000001</v>
      </c>
      <c r="P7585">
        <f t="shared" si="472"/>
        <v>1</v>
      </c>
      <c r="Q7585" t="s">
        <v>19</v>
      </c>
    </row>
    <row r="7586" spans="1:17" x14ac:dyDescent="0.25">
      <c r="A7586" s="5">
        <v>110213005373</v>
      </c>
      <c r="B7586" s="6">
        <v>43405</v>
      </c>
      <c r="C7586">
        <v>0</v>
      </c>
      <c r="H7586" s="6">
        <f t="shared" si="473"/>
        <v>43374</v>
      </c>
      <c r="I7586">
        <f>SUMIFS('[1]Monthly unit'!$C:$C,'[1]Monthly unit'!$A:$A,'[1]Final sheet'!A7586,'[1]Monthly unit'!$B:$B,'[1]Final sheet'!H7586)</f>
        <v>0</v>
      </c>
      <c r="J7586">
        <f t="shared" si="474"/>
        <v>10</v>
      </c>
      <c r="K7586">
        <f t="shared" si="475"/>
        <v>2018</v>
      </c>
      <c r="L7586">
        <f>ROUND(VLOOKUP(H7586,'[1]Feeder energy'!$L:$P,2,FALSE)/1000,3)</f>
        <v>43098.326999999997</v>
      </c>
      <c r="M7586">
        <f>ROUND(VLOOKUP(H7586,'[1]Feeder energy'!$L:$P,3,FALSE)/1000,3)</f>
        <v>42569.258999999998</v>
      </c>
      <c r="N7586">
        <f>ROUND(VLOOKUP(H7586,'[1]Feeder energy'!$L:$P,4,FALSE)/1000,3)</f>
        <v>46255.478999999999</v>
      </c>
      <c r="O7586">
        <f>ROUND(VLOOKUP(H7586,'[1]Feeder energy'!$L:$P,5,FALSE)/1000,3)</f>
        <v>46316.648000000001</v>
      </c>
      <c r="P7586">
        <f t="shared" si="472"/>
        <v>0</v>
      </c>
      <c r="Q7586" t="s">
        <v>18</v>
      </c>
    </row>
    <row r="7587" spans="1:17" x14ac:dyDescent="0.25">
      <c r="A7587" s="5">
        <v>110213005374</v>
      </c>
      <c r="B7587" s="6">
        <v>43405</v>
      </c>
      <c r="C7587">
        <v>18700</v>
      </c>
      <c r="D7587">
        <v>10000</v>
      </c>
      <c r="E7587">
        <v>24</v>
      </c>
      <c r="H7587" s="6">
        <f t="shared" si="473"/>
        <v>43374</v>
      </c>
      <c r="I7587">
        <f>SUMIFS('[1]Monthly unit'!$C:$C,'[1]Monthly unit'!$A:$A,'[1]Final sheet'!A7587,'[1]Monthly unit'!$B:$B,'[1]Final sheet'!H7587)</f>
        <v>917</v>
      </c>
      <c r="J7587">
        <f t="shared" si="474"/>
        <v>10</v>
      </c>
      <c r="K7587">
        <f t="shared" si="475"/>
        <v>2018</v>
      </c>
      <c r="L7587">
        <f>ROUND(VLOOKUP(H7587,'[1]Feeder energy'!$L:$P,2,FALSE)/1000,3)</f>
        <v>43098.326999999997</v>
      </c>
      <c r="M7587">
        <f>ROUND(VLOOKUP(H7587,'[1]Feeder energy'!$L:$P,3,FALSE)/1000,3)</f>
        <v>42569.258999999998</v>
      </c>
      <c r="N7587">
        <f>ROUND(VLOOKUP(H7587,'[1]Feeder energy'!$L:$P,4,FALSE)/1000,3)</f>
        <v>46255.478999999999</v>
      </c>
      <c r="O7587">
        <f>ROUND(VLOOKUP(H7587,'[1]Feeder energy'!$L:$P,5,FALSE)/1000,3)</f>
        <v>46316.648000000001</v>
      </c>
      <c r="P7587">
        <f t="shared" si="472"/>
        <v>1</v>
      </c>
      <c r="Q7587" t="s">
        <v>18</v>
      </c>
    </row>
    <row r="7588" spans="1:17" x14ac:dyDescent="0.25">
      <c r="A7588" s="5">
        <v>110213005375</v>
      </c>
      <c r="B7588" s="6">
        <v>43405</v>
      </c>
      <c r="C7588">
        <v>2000</v>
      </c>
      <c r="D7588">
        <v>2000</v>
      </c>
      <c r="E7588">
        <v>194</v>
      </c>
      <c r="H7588" s="6">
        <f t="shared" si="473"/>
        <v>43374</v>
      </c>
      <c r="I7588">
        <f>SUMIFS('[1]Monthly unit'!$C:$C,'[1]Monthly unit'!$A:$A,'[1]Final sheet'!A7588,'[1]Monthly unit'!$B:$B,'[1]Final sheet'!H7588)</f>
        <v>0</v>
      </c>
      <c r="J7588">
        <f t="shared" si="474"/>
        <v>10</v>
      </c>
      <c r="K7588">
        <f t="shared" si="475"/>
        <v>2018</v>
      </c>
      <c r="L7588">
        <f>ROUND(VLOOKUP(H7588,'[1]Feeder energy'!$L:$P,2,FALSE)/1000,3)</f>
        <v>43098.326999999997</v>
      </c>
      <c r="M7588">
        <f>ROUND(VLOOKUP(H7588,'[1]Feeder energy'!$L:$P,3,FALSE)/1000,3)</f>
        <v>42569.258999999998</v>
      </c>
      <c r="N7588">
        <f>ROUND(VLOOKUP(H7588,'[1]Feeder energy'!$L:$P,4,FALSE)/1000,3)</f>
        <v>46255.478999999999</v>
      </c>
      <c r="O7588">
        <f>ROUND(VLOOKUP(H7588,'[1]Feeder energy'!$L:$P,5,FALSE)/1000,3)</f>
        <v>46316.648000000001</v>
      </c>
      <c r="P7588">
        <f t="shared" si="472"/>
        <v>1</v>
      </c>
      <c r="Q7588" t="s">
        <v>18</v>
      </c>
    </row>
    <row r="7589" spans="1:17" x14ac:dyDescent="0.25">
      <c r="A7589" s="5">
        <v>110213009040</v>
      </c>
      <c r="B7589" s="6">
        <v>43405</v>
      </c>
      <c r="C7589">
        <v>16500</v>
      </c>
      <c r="D7589">
        <v>16500</v>
      </c>
      <c r="E7589">
        <v>164</v>
      </c>
      <c r="H7589" s="6">
        <f t="shared" si="473"/>
        <v>43374</v>
      </c>
      <c r="I7589">
        <f>SUMIFS('[1]Monthly unit'!$C:$C,'[1]Monthly unit'!$A:$A,'[1]Final sheet'!A7589,'[1]Monthly unit'!$B:$B,'[1]Final sheet'!H7589)</f>
        <v>230</v>
      </c>
      <c r="J7589">
        <f t="shared" si="474"/>
        <v>10</v>
      </c>
      <c r="K7589">
        <f t="shared" si="475"/>
        <v>2018</v>
      </c>
      <c r="L7589">
        <f>ROUND(VLOOKUP(H7589,'[1]Feeder energy'!$L:$P,2,FALSE)/1000,3)</f>
        <v>43098.326999999997</v>
      </c>
      <c r="M7589">
        <f>ROUND(VLOOKUP(H7589,'[1]Feeder energy'!$L:$P,3,FALSE)/1000,3)</f>
        <v>42569.258999999998</v>
      </c>
      <c r="N7589">
        <f>ROUND(VLOOKUP(H7589,'[1]Feeder energy'!$L:$P,4,FALSE)/1000,3)</f>
        <v>46255.478999999999</v>
      </c>
      <c r="O7589">
        <f>ROUND(VLOOKUP(H7589,'[1]Feeder energy'!$L:$P,5,FALSE)/1000,3)</f>
        <v>46316.648000000001</v>
      </c>
      <c r="P7589">
        <f t="shared" ref="P7589:P7652" si="476">IF(AND(J7589&gt;=4,J7589&lt;7,K7589=2020),0,IF(AND(C7589=0,F7589=0),0,1))</f>
        <v>1</v>
      </c>
      <c r="Q7589" t="s">
        <v>18</v>
      </c>
    </row>
    <row r="7590" spans="1:17" x14ac:dyDescent="0.25">
      <c r="A7590" s="5">
        <v>110213009524</v>
      </c>
      <c r="B7590" s="6">
        <v>43405</v>
      </c>
      <c r="C7590">
        <v>10000</v>
      </c>
      <c r="D7590">
        <v>5000</v>
      </c>
      <c r="E7590">
        <v>120</v>
      </c>
      <c r="H7590" s="6">
        <f t="shared" si="473"/>
        <v>43374</v>
      </c>
      <c r="I7590">
        <f>SUMIFS('[1]Monthly unit'!$C:$C,'[1]Monthly unit'!$A:$A,'[1]Final sheet'!A7590,'[1]Monthly unit'!$B:$B,'[1]Final sheet'!H7590)</f>
        <v>316</v>
      </c>
      <c r="J7590">
        <f t="shared" si="474"/>
        <v>10</v>
      </c>
      <c r="K7590">
        <f t="shared" si="475"/>
        <v>2018</v>
      </c>
      <c r="L7590">
        <f>ROUND(VLOOKUP(H7590,'[1]Feeder energy'!$L:$P,2,FALSE)/1000,3)</f>
        <v>43098.326999999997</v>
      </c>
      <c r="M7590">
        <f>ROUND(VLOOKUP(H7590,'[1]Feeder energy'!$L:$P,3,FALSE)/1000,3)</f>
        <v>42569.258999999998</v>
      </c>
      <c r="N7590">
        <f>ROUND(VLOOKUP(H7590,'[1]Feeder energy'!$L:$P,4,FALSE)/1000,3)</f>
        <v>46255.478999999999</v>
      </c>
      <c r="O7590">
        <f>ROUND(VLOOKUP(H7590,'[1]Feeder energy'!$L:$P,5,FALSE)/1000,3)</f>
        <v>46316.648000000001</v>
      </c>
      <c r="P7590">
        <f t="shared" si="476"/>
        <v>1</v>
      </c>
      <c r="Q7590" t="s">
        <v>18</v>
      </c>
    </row>
    <row r="7591" spans="1:17" x14ac:dyDescent="0.25">
      <c r="A7591" s="5">
        <v>110213009614</v>
      </c>
      <c r="B7591" s="6">
        <v>43405</v>
      </c>
      <c r="C7591">
        <v>937</v>
      </c>
      <c r="D7591">
        <v>937</v>
      </c>
      <c r="E7591">
        <v>280</v>
      </c>
      <c r="H7591" s="6">
        <f t="shared" si="473"/>
        <v>43374</v>
      </c>
      <c r="I7591">
        <f>SUMIFS('[1]Monthly unit'!$C:$C,'[1]Monthly unit'!$A:$A,'[1]Final sheet'!A7591,'[1]Monthly unit'!$B:$B,'[1]Final sheet'!H7591)</f>
        <v>0</v>
      </c>
      <c r="J7591">
        <f t="shared" si="474"/>
        <v>10</v>
      </c>
      <c r="K7591">
        <f t="shared" si="475"/>
        <v>2018</v>
      </c>
      <c r="L7591">
        <f>ROUND(VLOOKUP(H7591,'[1]Feeder energy'!$L:$P,2,FALSE)/1000,3)</f>
        <v>43098.326999999997</v>
      </c>
      <c r="M7591">
        <f>ROUND(VLOOKUP(H7591,'[1]Feeder energy'!$L:$P,3,FALSE)/1000,3)</f>
        <v>42569.258999999998</v>
      </c>
      <c r="N7591">
        <f>ROUND(VLOOKUP(H7591,'[1]Feeder energy'!$L:$P,4,FALSE)/1000,3)</f>
        <v>46255.478999999999</v>
      </c>
      <c r="O7591">
        <f>ROUND(VLOOKUP(H7591,'[1]Feeder energy'!$L:$P,5,FALSE)/1000,3)</f>
        <v>46316.648000000001</v>
      </c>
      <c r="P7591">
        <f t="shared" si="476"/>
        <v>1</v>
      </c>
      <c r="Q7591" t="s">
        <v>18</v>
      </c>
    </row>
    <row r="7592" spans="1:17" x14ac:dyDescent="0.25">
      <c r="A7592" s="5">
        <v>110213009685</v>
      </c>
      <c r="B7592" s="6">
        <v>43405</v>
      </c>
      <c r="C7592">
        <v>7000</v>
      </c>
      <c r="D7592">
        <v>4000</v>
      </c>
      <c r="E7592">
        <v>108</v>
      </c>
      <c r="H7592" s="6">
        <f t="shared" si="473"/>
        <v>43374</v>
      </c>
      <c r="I7592">
        <f>SUMIFS('[1]Monthly unit'!$C:$C,'[1]Monthly unit'!$A:$A,'[1]Final sheet'!A7592,'[1]Monthly unit'!$B:$B,'[1]Final sheet'!H7592)</f>
        <v>68</v>
      </c>
      <c r="J7592">
        <f t="shared" si="474"/>
        <v>10</v>
      </c>
      <c r="K7592">
        <f t="shared" si="475"/>
        <v>2018</v>
      </c>
      <c r="L7592">
        <f>ROUND(VLOOKUP(H7592,'[1]Feeder energy'!$L:$P,2,FALSE)/1000,3)</f>
        <v>43098.326999999997</v>
      </c>
      <c r="M7592">
        <f>ROUND(VLOOKUP(H7592,'[1]Feeder energy'!$L:$P,3,FALSE)/1000,3)</f>
        <v>42569.258999999998</v>
      </c>
      <c r="N7592">
        <f>ROUND(VLOOKUP(H7592,'[1]Feeder energy'!$L:$P,4,FALSE)/1000,3)</f>
        <v>46255.478999999999</v>
      </c>
      <c r="O7592">
        <f>ROUND(VLOOKUP(H7592,'[1]Feeder energy'!$L:$P,5,FALSE)/1000,3)</f>
        <v>46316.648000000001</v>
      </c>
      <c r="P7592">
        <f t="shared" si="476"/>
        <v>1</v>
      </c>
      <c r="Q7592" t="s">
        <v>18</v>
      </c>
    </row>
    <row r="7593" spans="1:17" x14ac:dyDescent="0.25">
      <c r="A7593" s="5">
        <v>110213010630</v>
      </c>
      <c r="B7593" s="6">
        <v>43405</v>
      </c>
      <c r="C7593">
        <v>196795</v>
      </c>
      <c r="D7593">
        <v>50000</v>
      </c>
      <c r="E7593">
        <v>97</v>
      </c>
      <c r="H7593" s="6">
        <f t="shared" si="473"/>
        <v>43374</v>
      </c>
      <c r="I7593">
        <f>SUMIFS('[1]Monthly unit'!$C:$C,'[1]Monthly unit'!$A:$A,'[1]Final sheet'!A7593,'[1]Monthly unit'!$B:$B,'[1]Final sheet'!H7593)</f>
        <v>1356</v>
      </c>
      <c r="J7593">
        <f t="shared" si="474"/>
        <v>10</v>
      </c>
      <c r="K7593">
        <f t="shared" si="475"/>
        <v>2018</v>
      </c>
      <c r="L7593">
        <f>ROUND(VLOOKUP(H7593,'[1]Feeder energy'!$L:$P,2,FALSE)/1000,3)</f>
        <v>43098.326999999997</v>
      </c>
      <c r="M7593">
        <f>ROUND(VLOOKUP(H7593,'[1]Feeder energy'!$L:$P,3,FALSE)/1000,3)</f>
        <v>42569.258999999998</v>
      </c>
      <c r="N7593">
        <f>ROUND(VLOOKUP(H7593,'[1]Feeder energy'!$L:$P,4,FALSE)/1000,3)</f>
        <v>46255.478999999999</v>
      </c>
      <c r="O7593">
        <f>ROUND(VLOOKUP(H7593,'[1]Feeder energy'!$L:$P,5,FALSE)/1000,3)</f>
        <v>46316.648000000001</v>
      </c>
      <c r="P7593">
        <f t="shared" si="476"/>
        <v>1</v>
      </c>
      <c r="Q7593" t="s">
        <v>18</v>
      </c>
    </row>
    <row r="7594" spans="1:17" x14ac:dyDescent="0.25">
      <c r="A7594" s="5">
        <v>110213011107</v>
      </c>
      <c r="B7594" s="6">
        <v>43405</v>
      </c>
      <c r="C7594">
        <v>20000</v>
      </c>
      <c r="D7594">
        <v>20000</v>
      </c>
      <c r="E7594">
        <v>248</v>
      </c>
      <c r="H7594" s="6">
        <f t="shared" si="473"/>
        <v>43374</v>
      </c>
      <c r="I7594">
        <f>SUMIFS('[1]Monthly unit'!$C:$C,'[1]Monthly unit'!$A:$A,'[1]Final sheet'!A7594,'[1]Monthly unit'!$B:$B,'[1]Final sheet'!H7594)</f>
        <v>0</v>
      </c>
      <c r="J7594">
        <f t="shared" si="474"/>
        <v>10</v>
      </c>
      <c r="K7594">
        <f t="shared" si="475"/>
        <v>2018</v>
      </c>
      <c r="L7594">
        <f>ROUND(VLOOKUP(H7594,'[1]Feeder energy'!$L:$P,2,FALSE)/1000,3)</f>
        <v>43098.326999999997</v>
      </c>
      <c r="M7594">
        <f>ROUND(VLOOKUP(H7594,'[1]Feeder energy'!$L:$P,3,FALSE)/1000,3)</f>
        <v>42569.258999999998</v>
      </c>
      <c r="N7594">
        <f>ROUND(VLOOKUP(H7594,'[1]Feeder energy'!$L:$P,4,FALSE)/1000,3)</f>
        <v>46255.478999999999</v>
      </c>
      <c r="O7594">
        <f>ROUND(VLOOKUP(H7594,'[1]Feeder energy'!$L:$P,5,FALSE)/1000,3)</f>
        <v>46316.648000000001</v>
      </c>
      <c r="P7594">
        <f t="shared" si="476"/>
        <v>1</v>
      </c>
      <c r="Q7594" t="s">
        <v>18</v>
      </c>
    </row>
    <row r="7595" spans="1:17" x14ac:dyDescent="0.25">
      <c r="A7595" s="5">
        <v>110213011197</v>
      </c>
      <c r="B7595" s="6">
        <v>43405</v>
      </c>
      <c r="C7595">
        <v>185000</v>
      </c>
      <c r="D7595">
        <v>65000</v>
      </c>
      <c r="E7595">
        <v>73</v>
      </c>
      <c r="H7595" s="6">
        <f t="shared" si="473"/>
        <v>43374</v>
      </c>
      <c r="I7595">
        <f>SUMIFS('[1]Monthly unit'!$C:$C,'[1]Monthly unit'!$A:$A,'[1]Final sheet'!A7595,'[1]Monthly unit'!$B:$B,'[1]Final sheet'!H7595)</f>
        <v>1289</v>
      </c>
      <c r="J7595">
        <f t="shared" si="474"/>
        <v>10</v>
      </c>
      <c r="K7595">
        <f t="shared" si="475"/>
        <v>2018</v>
      </c>
      <c r="L7595">
        <f>ROUND(VLOOKUP(H7595,'[1]Feeder energy'!$L:$P,2,FALSE)/1000,3)</f>
        <v>43098.326999999997</v>
      </c>
      <c r="M7595">
        <f>ROUND(VLOOKUP(H7595,'[1]Feeder energy'!$L:$P,3,FALSE)/1000,3)</f>
        <v>42569.258999999998</v>
      </c>
      <c r="N7595">
        <f>ROUND(VLOOKUP(H7595,'[1]Feeder energy'!$L:$P,4,FALSE)/1000,3)</f>
        <v>46255.478999999999</v>
      </c>
      <c r="O7595">
        <f>ROUND(VLOOKUP(H7595,'[1]Feeder energy'!$L:$P,5,FALSE)/1000,3)</f>
        <v>46316.648000000001</v>
      </c>
      <c r="P7595">
        <f t="shared" si="476"/>
        <v>1</v>
      </c>
      <c r="Q7595" t="s">
        <v>18</v>
      </c>
    </row>
    <row r="7596" spans="1:17" x14ac:dyDescent="0.25">
      <c r="A7596" s="5">
        <v>110213011209</v>
      </c>
      <c r="B7596" s="6">
        <v>43405</v>
      </c>
      <c r="C7596">
        <v>125000</v>
      </c>
      <c r="D7596">
        <v>25000</v>
      </c>
      <c r="E7596">
        <v>6</v>
      </c>
      <c r="H7596" s="6">
        <f t="shared" si="473"/>
        <v>43374</v>
      </c>
      <c r="I7596">
        <f>SUMIFS('[1]Monthly unit'!$C:$C,'[1]Monthly unit'!$A:$A,'[1]Final sheet'!A7596,'[1]Monthly unit'!$B:$B,'[1]Final sheet'!H7596)</f>
        <v>751</v>
      </c>
      <c r="J7596">
        <f t="shared" si="474"/>
        <v>10</v>
      </c>
      <c r="K7596">
        <f t="shared" si="475"/>
        <v>2018</v>
      </c>
      <c r="L7596">
        <f>ROUND(VLOOKUP(H7596,'[1]Feeder energy'!$L:$P,2,FALSE)/1000,3)</f>
        <v>43098.326999999997</v>
      </c>
      <c r="M7596">
        <f>ROUND(VLOOKUP(H7596,'[1]Feeder energy'!$L:$P,3,FALSE)/1000,3)</f>
        <v>42569.258999999998</v>
      </c>
      <c r="N7596">
        <f>ROUND(VLOOKUP(H7596,'[1]Feeder energy'!$L:$P,4,FALSE)/1000,3)</f>
        <v>46255.478999999999</v>
      </c>
      <c r="O7596">
        <f>ROUND(VLOOKUP(H7596,'[1]Feeder energy'!$L:$P,5,FALSE)/1000,3)</f>
        <v>46316.648000000001</v>
      </c>
      <c r="P7596">
        <f t="shared" si="476"/>
        <v>1</v>
      </c>
      <c r="Q7596" t="s">
        <v>18</v>
      </c>
    </row>
    <row r="7597" spans="1:17" x14ac:dyDescent="0.25">
      <c r="A7597" s="5">
        <v>110213011348</v>
      </c>
      <c r="B7597" s="6">
        <v>43405</v>
      </c>
      <c r="C7597">
        <v>12000</v>
      </c>
      <c r="D7597">
        <v>10000</v>
      </c>
      <c r="E7597">
        <v>111</v>
      </c>
      <c r="H7597" s="6">
        <f t="shared" si="473"/>
        <v>43374</v>
      </c>
      <c r="I7597">
        <f>SUMIFS('[1]Monthly unit'!$C:$C,'[1]Monthly unit'!$A:$A,'[1]Final sheet'!A7597,'[1]Monthly unit'!$B:$B,'[1]Final sheet'!H7597)</f>
        <v>60</v>
      </c>
      <c r="J7597">
        <f t="shared" si="474"/>
        <v>10</v>
      </c>
      <c r="K7597">
        <f t="shared" si="475"/>
        <v>2018</v>
      </c>
      <c r="L7597">
        <f>ROUND(VLOOKUP(H7597,'[1]Feeder energy'!$L:$P,2,FALSE)/1000,3)</f>
        <v>43098.326999999997</v>
      </c>
      <c r="M7597">
        <f>ROUND(VLOOKUP(H7597,'[1]Feeder energy'!$L:$P,3,FALSE)/1000,3)</f>
        <v>42569.258999999998</v>
      </c>
      <c r="N7597">
        <f>ROUND(VLOOKUP(H7597,'[1]Feeder energy'!$L:$P,4,FALSE)/1000,3)</f>
        <v>46255.478999999999</v>
      </c>
      <c r="O7597">
        <f>ROUND(VLOOKUP(H7597,'[1]Feeder energy'!$L:$P,5,FALSE)/1000,3)</f>
        <v>46316.648000000001</v>
      </c>
      <c r="P7597">
        <f t="shared" si="476"/>
        <v>1</v>
      </c>
      <c r="Q7597" t="s">
        <v>18</v>
      </c>
    </row>
    <row r="7598" spans="1:17" x14ac:dyDescent="0.25">
      <c r="A7598" s="5">
        <v>110213012736</v>
      </c>
      <c r="B7598" s="6">
        <v>43405</v>
      </c>
      <c r="C7598">
        <v>16500</v>
      </c>
      <c r="D7598">
        <v>6000</v>
      </c>
      <c r="E7598">
        <v>79</v>
      </c>
      <c r="H7598" s="6">
        <f t="shared" si="473"/>
        <v>43374</v>
      </c>
      <c r="I7598">
        <f>SUMIFS('[1]Monthly unit'!$C:$C,'[1]Monthly unit'!$A:$A,'[1]Final sheet'!A7598,'[1]Monthly unit'!$B:$B,'[1]Final sheet'!H7598)</f>
        <v>0</v>
      </c>
      <c r="J7598">
        <f t="shared" si="474"/>
        <v>10</v>
      </c>
      <c r="K7598">
        <f t="shared" si="475"/>
        <v>2018</v>
      </c>
      <c r="L7598">
        <f>ROUND(VLOOKUP(H7598,'[1]Feeder energy'!$L:$P,2,FALSE)/1000,3)</f>
        <v>43098.326999999997</v>
      </c>
      <c r="M7598">
        <f>ROUND(VLOOKUP(H7598,'[1]Feeder energy'!$L:$P,3,FALSE)/1000,3)</f>
        <v>42569.258999999998</v>
      </c>
      <c r="N7598">
        <f>ROUND(VLOOKUP(H7598,'[1]Feeder energy'!$L:$P,4,FALSE)/1000,3)</f>
        <v>46255.478999999999</v>
      </c>
      <c r="O7598">
        <f>ROUND(VLOOKUP(H7598,'[1]Feeder energy'!$L:$P,5,FALSE)/1000,3)</f>
        <v>46316.648000000001</v>
      </c>
      <c r="P7598">
        <f t="shared" si="476"/>
        <v>1</v>
      </c>
      <c r="Q7598" t="s">
        <v>18</v>
      </c>
    </row>
    <row r="7599" spans="1:17" x14ac:dyDescent="0.25">
      <c r="A7599" s="5">
        <v>110213013037</v>
      </c>
      <c r="B7599" s="6">
        <v>43405</v>
      </c>
      <c r="C7599">
        <v>11000</v>
      </c>
      <c r="D7599">
        <v>6000</v>
      </c>
      <c r="E7599">
        <v>83</v>
      </c>
      <c r="H7599" s="6">
        <f t="shared" si="473"/>
        <v>43374</v>
      </c>
      <c r="I7599">
        <f>SUMIFS('[1]Monthly unit'!$C:$C,'[1]Monthly unit'!$A:$A,'[1]Final sheet'!A7599,'[1]Monthly unit'!$B:$B,'[1]Final sheet'!H7599)</f>
        <v>0</v>
      </c>
      <c r="J7599">
        <f t="shared" si="474"/>
        <v>10</v>
      </c>
      <c r="K7599">
        <f t="shared" si="475"/>
        <v>2018</v>
      </c>
      <c r="L7599">
        <f>ROUND(VLOOKUP(H7599,'[1]Feeder energy'!$L:$P,2,FALSE)/1000,3)</f>
        <v>43098.326999999997</v>
      </c>
      <c r="M7599">
        <f>ROUND(VLOOKUP(H7599,'[1]Feeder energy'!$L:$P,3,FALSE)/1000,3)</f>
        <v>42569.258999999998</v>
      </c>
      <c r="N7599">
        <f>ROUND(VLOOKUP(H7599,'[1]Feeder energy'!$L:$P,4,FALSE)/1000,3)</f>
        <v>46255.478999999999</v>
      </c>
      <c r="O7599">
        <f>ROUND(VLOOKUP(H7599,'[1]Feeder energy'!$L:$P,5,FALSE)/1000,3)</f>
        <v>46316.648000000001</v>
      </c>
      <c r="P7599">
        <f t="shared" si="476"/>
        <v>1</v>
      </c>
      <c r="Q7599" t="s">
        <v>18</v>
      </c>
    </row>
    <row r="7600" spans="1:17" x14ac:dyDescent="0.25">
      <c r="A7600" s="5">
        <v>110213013739</v>
      </c>
      <c r="B7600" s="6">
        <v>43405</v>
      </c>
      <c r="C7600">
        <v>38000</v>
      </c>
      <c r="D7600">
        <v>10000</v>
      </c>
      <c r="E7600">
        <v>17</v>
      </c>
      <c r="H7600" s="6">
        <f t="shared" si="473"/>
        <v>43374</v>
      </c>
      <c r="I7600">
        <f>SUMIFS('[1]Monthly unit'!$C:$C,'[1]Monthly unit'!$A:$A,'[1]Final sheet'!A7600,'[1]Monthly unit'!$B:$B,'[1]Final sheet'!H7600)</f>
        <v>396</v>
      </c>
      <c r="J7600">
        <f t="shared" si="474"/>
        <v>10</v>
      </c>
      <c r="K7600">
        <f t="shared" si="475"/>
        <v>2018</v>
      </c>
      <c r="L7600">
        <f>ROUND(VLOOKUP(H7600,'[1]Feeder energy'!$L:$P,2,FALSE)/1000,3)</f>
        <v>43098.326999999997</v>
      </c>
      <c r="M7600">
        <f>ROUND(VLOOKUP(H7600,'[1]Feeder energy'!$L:$P,3,FALSE)/1000,3)</f>
        <v>42569.258999999998</v>
      </c>
      <c r="N7600">
        <f>ROUND(VLOOKUP(H7600,'[1]Feeder energy'!$L:$P,4,FALSE)/1000,3)</f>
        <v>46255.478999999999</v>
      </c>
      <c r="O7600">
        <f>ROUND(VLOOKUP(H7600,'[1]Feeder energy'!$L:$P,5,FALSE)/1000,3)</f>
        <v>46316.648000000001</v>
      </c>
      <c r="P7600">
        <f t="shared" si="476"/>
        <v>1</v>
      </c>
      <c r="Q7600" t="s">
        <v>18</v>
      </c>
    </row>
    <row r="7601" spans="1:17" x14ac:dyDescent="0.25">
      <c r="A7601" s="5">
        <v>110213013971</v>
      </c>
      <c r="B7601" s="6">
        <v>43405</v>
      </c>
      <c r="C7601">
        <v>5000</v>
      </c>
      <c r="D7601">
        <v>2000</v>
      </c>
      <c r="E7601">
        <v>75</v>
      </c>
      <c r="H7601" s="6">
        <f t="shared" si="473"/>
        <v>43374</v>
      </c>
      <c r="I7601">
        <f>SUMIFS('[1]Monthly unit'!$C:$C,'[1]Monthly unit'!$A:$A,'[1]Final sheet'!A7601,'[1]Monthly unit'!$B:$B,'[1]Final sheet'!H7601)</f>
        <v>24</v>
      </c>
      <c r="J7601">
        <f t="shared" si="474"/>
        <v>10</v>
      </c>
      <c r="K7601">
        <f t="shared" si="475"/>
        <v>2018</v>
      </c>
      <c r="L7601">
        <f>ROUND(VLOOKUP(H7601,'[1]Feeder energy'!$L:$P,2,FALSE)/1000,3)</f>
        <v>43098.326999999997</v>
      </c>
      <c r="M7601">
        <f>ROUND(VLOOKUP(H7601,'[1]Feeder energy'!$L:$P,3,FALSE)/1000,3)</f>
        <v>42569.258999999998</v>
      </c>
      <c r="N7601">
        <f>ROUND(VLOOKUP(H7601,'[1]Feeder energy'!$L:$P,4,FALSE)/1000,3)</f>
        <v>46255.478999999999</v>
      </c>
      <c r="O7601">
        <f>ROUND(VLOOKUP(H7601,'[1]Feeder energy'!$L:$P,5,FALSE)/1000,3)</f>
        <v>46316.648000000001</v>
      </c>
      <c r="P7601">
        <f t="shared" si="476"/>
        <v>1</v>
      </c>
      <c r="Q7601" t="s">
        <v>18</v>
      </c>
    </row>
    <row r="7602" spans="1:17" x14ac:dyDescent="0.25">
      <c r="A7602" s="5">
        <v>110213014711</v>
      </c>
      <c r="B7602" s="6">
        <v>43405</v>
      </c>
      <c r="C7602">
        <v>27197</v>
      </c>
      <c r="D7602">
        <v>5000</v>
      </c>
      <c r="E7602">
        <v>12</v>
      </c>
      <c r="H7602" s="6">
        <f t="shared" si="473"/>
        <v>43374</v>
      </c>
      <c r="I7602">
        <f>SUMIFS('[1]Monthly unit'!$C:$C,'[1]Monthly unit'!$A:$A,'[1]Final sheet'!A7602,'[1]Monthly unit'!$B:$B,'[1]Final sheet'!H7602)</f>
        <v>205</v>
      </c>
      <c r="J7602">
        <f t="shared" si="474"/>
        <v>10</v>
      </c>
      <c r="K7602">
        <f t="shared" si="475"/>
        <v>2018</v>
      </c>
      <c r="L7602">
        <f>ROUND(VLOOKUP(H7602,'[1]Feeder energy'!$L:$P,2,FALSE)/1000,3)</f>
        <v>43098.326999999997</v>
      </c>
      <c r="M7602">
        <f>ROUND(VLOOKUP(H7602,'[1]Feeder energy'!$L:$P,3,FALSE)/1000,3)</f>
        <v>42569.258999999998</v>
      </c>
      <c r="N7602">
        <f>ROUND(VLOOKUP(H7602,'[1]Feeder energy'!$L:$P,4,FALSE)/1000,3)</f>
        <v>46255.478999999999</v>
      </c>
      <c r="O7602">
        <f>ROUND(VLOOKUP(H7602,'[1]Feeder energy'!$L:$P,5,FALSE)/1000,3)</f>
        <v>46316.648000000001</v>
      </c>
      <c r="P7602">
        <f t="shared" si="476"/>
        <v>1</v>
      </c>
      <c r="Q7602" t="s">
        <v>18</v>
      </c>
    </row>
    <row r="7603" spans="1:17" x14ac:dyDescent="0.25">
      <c r="A7603" s="5">
        <v>110213016284</v>
      </c>
      <c r="B7603" s="6">
        <v>43405</v>
      </c>
      <c r="C7603">
        <v>82500</v>
      </c>
      <c r="D7603">
        <v>50000</v>
      </c>
      <c r="E7603">
        <v>143</v>
      </c>
      <c r="H7603" s="6">
        <f t="shared" si="473"/>
        <v>43374</v>
      </c>
      <c r="I7603">
        <f>SUMIFS('[1]Monthly unit'!$C:$C,'[1]Monthly unit'!$A:$A,'[1]Final sheet'!A7603,'[1]Monthly unit'!$B:$B,'[1]Final sheet'!H7603)</f>
        <v>368</v>
      </c>
      <c r="J7603">
        <f t="shared" si="474"/>
        <v>10</v>
      </c>
      <c r="K7603">
        <f t="shared" si="475"/>
        <v>2018</v>
      </c>
      <c r="L7603">
        <f>ROUND(VLOOKUP(H7603,'[1]Feeder energy'!$L:$P,2,FALSE)/1000,3)</f>
        <v>43098.326999999997</v>
      </c>
      <c r="M7603">
        <f>ROUND(VLOOKUP(H7603,'[1]Feeder energy'!$L:$P,3,FALSE)/1000,3)</f>
        <v>42569.258999999998</v>
      </c>
      <c r="N7603">
        <f>ROUND(VLOOKUP(H7603,'[1]Feeder energy'!$L:$P,4,FALSE)/1000,3)</f>
        <v>46255.478999999999</v>
      </c>
      <c r="O7603">
        <f>ROUND(VLOOKUP(H7603,'[1]Feeder energy'!$L:$P,5,FALSE)/1000,3)</f>
        <v>46316.648000000001</v>
      </c>
      <c r="P7603">
        <f t="shared" si="476"/>
        <v>1</v>
      </c>
      <c r="Q7603" t="s">
        <v>18</v>
      </c>
    </row>
    <row r="7604" spans="1:17" x14ac:dyDescent="0.25">
      <c r="A7604" s="5">
        <v>110213017574</v>
      </c>
      <c r="B7604" s="6">
        <v>43405</v>
      </c>
      <c r="C7604">
        <v>4778</v>
      </c>
      <c r="D7604">
        <v>4778</v>
      </c>
      <c r="E7604">
        <v>177</v>
      </c>
      <c r="H7604" s="6">
        <f t="shared" si="473"/>
        <v>43374</v>
      </c>
      <c r="I7604">
        <f>SUMIFS('[1]Monthly unit'!$C:$C,'[1]Monthly unit'!$A:$A,'[1]Final sheet'!A7604,'[1]Monthly unit'!$B:$B,'[1]Final sheet'!H7604)</f>
        <v>0</v>
      </c>
      <c r="J7604">
        <f t="shared" si="474"/>
        <v>10</v>
      </c>
      <c r="K7604">
        <f t="shared" si="475"/>
        <v>2018</v>
      </c>
      <c r="L7604">
        <f>ROUND(VLOOKUP(H7604,'[1]Feeder energy'!$L:$P,2,FALSE)/1000,3)</f>
        <v>43098.326999999997</v>
      </c>
      <c r="M7604">
        <f>ROUND(VLOOKUP(H7604,'[1]Feeder energy'!$L:$P,3,FALSE)/1000,3)</f>
        <v>42569.258999999998</v>
      </c>
      <c r="N7604">
        <f>ROUND(VLOOKUP(H7604,'[1]Feeder energy'!$L:$P,4,FALSE)/1000,3)</f>
        <v>46255.478999999999</v>
      </c>
      <c r="O7604">
        <f>ROUND(VLOOKUP(H7604,'[1]Feeder energy'!$L:$P,5,FALSE)/1000,3)</f>
        <v>46316.648000000001</v>
      </c>
      <c r="P7604">
        <f t="shared" si="476"/>
        <v>1</v>
      </c>
      <c r="Q7604" t="s">
        <v>18</v>
      </c>
    </row>
    <row r="7605" spans="1:17" x14ac:dyDescent="0.25">
      <c r="A7605" s="5">
        <v>110213018477</v>
      </c>
      <c r="B7605" s="6">
        <v>43405</v>
      </c>
      <c r="C7605">
        <v>105959</v>
      </c>
      <c r="D7605">
        <v>20000</v>
      </c>
      <c r="E7605">
        <v>8</v>
      </c>
      <c r="H7605" s="6">
        <f t="shared" si="473"/>
        <v>43374</v>
      </c>
      <c r="I7605">
        <f>SUMIFS('[1]Monthly unit'!$C:$C,'[1]Monthly unit'!$A:$A,'[1]Final sheet'!A7605,'[1]Monthly unit'!$B:$B,'[1]Final sheet'!H7605)</f>
        <v>502</v>
      </c>
      <c r="J7605">
        <f t="shared" si="474"/>
        <v>10</v>
      </c>
      <c r="K7605">
        <f t="shared" si="475"/>
        <v>2018</v>
      </c>
      <c r="L7605">
        <f>ROUND(VLOOKUP(H7605,'[1]Feeder energy'!$L:$P,2,FALSE)/1000,3)</f>
        <v>43098.326999999997</v>
      </c>
      <c r="M7605">
        <f>ROUND(VLOOKUP(H7605,'[1]Feeder energy'!$L:$P,3,FALSE)/1000,3)</f>
        <v>42569.258999999998</v>
      </c>
      <c r="N7605">
        <f>ROUND(VLOOKUP(H7605,'[1]Feeder energy'!$L:$P,4,FALSE)/1000,3)</f>
        <v>46255.478999999999</v>
      </c>
      <c r="O7605">
        <f>ROUND(VLOOKUP(H7605,'[1]Feeder energy'!$L:$P,5,FALSE)/1000,3)</f>
        <v>46316.648000000001</v>
      </c>
      <c r="P7605">
        <f t="shared" si="476"/>
        <v>1</v>
      </c>
      <c r="Q7605" t="s">
        <v>18</v>
      </c>
    </row>
    <row r="7606" spans="1:17" x14ac:dyDescent="0.25">
      <c r="A7606" s="5">
        <v>110213019055</v>
      </c>
      <c r="B7606" s="6">
        <v>43405</v>
      </c>
      <c r="C7606">
        <v>80000</v>
      </c>
      <c r="D7606">
        <v>20000</v>
      </c>
      <c r="E7606">
        <v>8</v>
      </c>
      <c r="H7606" s="6">
        <f t="shared" si="473"/>
        <v>43374</v>
      </c>
      <c r="I7606">
        <f>SUMIFS('[1]Monthly unit'!$C:$C,'[1]Monthly unit'!$A:$A,'[1]Final sheet'!A7606,'[1]Monthly unit'!$B:$B,'[1]Final sheet'!H7606)</f>
        <v>1543</v>
      </c>
      <c r="J7606">
        <f t="shared" si="474"/>
        <v>10</v>
      </c>
      <c r="K7606">
        <f t="shared" si="475"/>
        <v>2018</v>
      </c>
      <c r="L7606">
        <f>ROUND(VLOOKUP(H7606,'[1]Feeder energy'!$L:$P,2,FALSE)/1000,3)</f>
        <v>43098.326999999997</v>
      </c>
      <c r="M7606">
        <f>ROUND(VLOOKUP(H7606,'[1]Feeder energy'!$L:$P,3,FALSE)/1000,3)</f>
        <v>42569.258999999998</v>
      </c>
      <c r="N7606">
        <f>ROUND(VLOOKUP(H7606,'[1]Feeder energy'!$L:$P,4,FALSE)/1000,3)</f>
        <v>46255.478999999999</v>
      </c>
      <c r="O7606">
        <f>ROUND(VLOOKUP(H7606,'[1]Feeder energy'!$L:$P,5,FALSE)/1000,3)</f>
        <v>46316.648000000001</v>
      </c>
      <c r="P7606">
        <f t="shared" si="476"/>
        <v>1</v>
      </c>
      <c r="Q7606" t="s">
        <v>18</v>
      </c>
    </row>
    <row r="7607" spans="1:17" x14ac:dyDescent="0.25">
      <c r="A7607" s="5">
        <v>110213019239</v>
      </c>
      <c r="B7607" s="6">
        <v>43405</v>
      </c>
      <c r="C7607">
        <v>80000</v>
      </c>
      <c r="D7607">
        <v>20000</v>
      </c>
      <c r="E7607">
        <v>8</v>
      </c>
      <c r="H7607" s="6">
        <f t="shared" si="473"/>
        <v>43374</v>
      </c>
      <c r="I7607">
        <f>SUMIFS('[1]Monthly unit'!$C:$C,'[1]Monthly unit'!$A:$A,'[1]Final sheet'!A7607,'[1]Monthly unit'!$B:$B,'[1]Final sheet'!H7607)</f>
        <v>739</v>
      </c>
      <c r="J7607">
        <f t="shared" si="474"/>
        <v>10</v>
      </c>
      <c r="K7607">
        <f t="shared" si="475"/>
        <v>2018</v>
      </c>
      <c r="L7607">
        <f>ROUND(VLOOKUP(H7607,'[1]Feeder energy'!$L:$P,2,FALSE)/1000,3)</f>
        <v>43098.326999999997</v>
      </c>
      <c r="M7607">
        <f>ROUND(VLOOKUP(H7607,'[1]Feeder energy'!$L:$P,3,FALSE)/1000,3)</f>
        <v>42569.258999999998</v>
      </c>
      <c r="N7607">
        <f>ROUND(VLOOKUP(H7607,'[1]Feeder energy'!$L:$P,4,FALSE)/1000,3)</f>
        <v>46255.478999999999</v>
      </c>
      <c r="O7607">
        <f>ROUND(VLOOKUP(H7607,'[1]Feeder energy'!$L:$P,5,FALSE)/1000,3)</f>
        <v>46316.648000000001</v>
      </c>
      <c r="P7607">
        <f t="shared" si="476"/>
        <v>1</v>
      </c>
      <c r="Q7607" t="s">
        <v>18</v>
      </c>
    </row>
    <row r="7608" spans="1:17" x14ac:dyDescent="0.25">
      <c r="A7608" s="5">
        <v>110213019516</v>
      </c>
      <c r="B7608" s="6">
        <v>43405</v>
      </c>
      <c r="C7608">
        <v>5000</v>
      </c>
      <c r="D7608">
        <v>5000</v>
      </c>
      <c r="E7608">
        <v>177</v>
      </c>
      <c r="H7608" s="6">
        <f t="shared" si="473"/>
        <v>43374</v>
      </c>
      <c r="I7608">
        <f>SUMIFS('[1]Monthly unit'!$C:$C,'[1]Monthly unit'!$A:$A,'[1]Final sheet'!A7608,'[1]Monthly unit'!$B:$B,'[1]Final sheet'!H7608)</f>
        <v>15</v>
      </c>
      <c r="J7608">
        <f t="shared" si="474"/>
        <v>10</v>
      </c>
      <c r="K7608">
        <f t="shared" si="475"/>
        <v>2018</v>
      </c>
      <c r="L7608">
        <f>ROUND(VLOOKUP(H7608,'[1]Feeder energy'!$L:$P,2,FALSE)/1000,3)</f>
        <v>43098.326999999997</v>
      </c>
      <c r="M7608">
        <f>ROUND(VLOOKUP(H7608,'[1]Feeder energy'!$L:$P,3,FALSE)/1000,3)</f>
        <v>42569.258999999998</v>
      </c>
      <c r="N7608">
        <f>ROUND(VLOOKUP(H7608,'[1]Feeder energy'!$L:$P,4,FALSE)/1000,3)</f>
        <v>46255.478999999999</v>
      </c>
      <c r="O7608">
        <f>ROUND(VLOOKUP(H7608,'[1]Feeder energy'!$L:$P,5,FALSE)/1000,3)</f>
        <v>46316.648000000001</v>
      </c>
      <c r="P7608">
        <f t="shared" si="476"/>
        <v>1</v>
      </c>
      <c r="Q7608" t="s">
        <v>18</v>
      </c>
    </row>
    <row r="7609" spans="1:17" x14ac:dyDescent="0.25">
      <c r="A7609" s="5">
        <v>110213020054</v>
      </c>
      <c r="B7609" s="6">
        <v>43405</v>
      </c>
      <c r="C7609">
        <v>30000</v>
      </c>
      <c r="D7609">
        <v>10000</v>
      </c>
      <c r="E7609">
        <v>45</v>
      </c>
      <c r="H7609" s="6">
        <f t="shared" si="473"/>
        <v>43374</v>
      </c>
      <c r="I7609">
        <f>SUMIFS('[1]Monthly unit'!$C:$C,'[1]Monthly unit'!$A:$A,'[1]Final sheet'!A7609,'[1]Monthly unit'!$B:$B,'[1]Final sheet'!H7609)</f>
        <v>183</v>
      </c>
      <c r="J7609">
        <f t="shared" si="474"/>
        <v>10</v>
      </c>
      <c r="K7609">
        <f t="shared" si="475"/>
        <v>2018</v>
      </c>
      <c r="L7609">
        <f>ROUND(VLOOKUP(H7609,'[1]Feeder energy'!$L:$P,2,FALSE)/1000,3)</f>
        <v>43098.326999999997</v>
      </c>
      <c r="M7609">
        <f>ROUND(VLOOKUP(H7609,'[1]Feeder energy'!$L:$P,3,FALSE)/1000,3)</f>
        <v>42569.258999999998</v>
      </c>
      <c r="N7609">
        <f>ROUND(VLOOKUP(H7609,'[1]Feeder energy'!$L:$P,4,FALSE)/1000,3)</f>
        <v>46255.478999999999</v>
      </c>
      <c r="O7609">
        <f>ROUND(VLOOKUP(H7609,'[1]Feeder energy'!$L:$P,5,FALSE)/1000,3)</f>
        <v>46316.648000000001</v>
      </c>
      <c r="P7609">
        <f t="shared" si="476"/>
        <v>1</v>
      </c>
      <c r="Q7609" t="s">
        <v>18</v>
      </c>
    </row>
    <row r="7610" spans="1:17" x14ac:dyDescent="0.25">
      <c r="A7610" s="5">
        <v>110213021971</v>
      </c>
      <c r="B7610" s="6">
        <v>43405</v>
      </c>
      <c r="C7610">
        <v>7000</v>
      </c>
      <c r="D7610">
        <v>1000</v>
      </c>
      <c r="E7610">
        <v>43</v>
      </c>
      <c r="H7610" s="6">
        <f t="shared" si="473"/>
        <v>43374</v>
      </c>
      <c r="I7610">
        <f>SUMIFS('[1]Monthly unit'!$C:$C,'[1]Monthly unit'!$A:$A,'[1]Final sheet'!A7610,'[1]Monthly unit'!$B:$B,'[1]Final sheet'!H7610)</f>
        <v>54</v>
      </c>
      <c r="J7610">
        <f t="shared" si="474"/>
        <v>10</v>
      </c>
      <c r="K7610">
        <f t="shared" si="475"/>
        <v>2018</v>
      </c>
      <c r="L7610">
        <f>ROUND(VLOOKUP(H7610,'[1]Feeder energy'!$L:$P,2,FALSE)/1000,3)</f>
        <v>43098.326999999997</v>
      </c>
      <c r="M7610">
        <f>ROUND(VLOOKUP(H7610,'[1]Feeder energy'!$L:$P,3,FALSE)/1000,3)</f>
        <v>42569.258999999998</v>
      </c>
      <c r="N7610">
        <f>ROUND(VLOOKUP(H7610,'[1]Feeder energy'!$L:$P,4,FALSE)/1000,3)</f>
        <v>46255.478999999999</v>
      </c>
      <c r="O7610">
        <f>ROUND(VLOOKUP(H7610,'[1]Feeder energy'!$L:$P,5,FALSE)/1000,3)</f>
        <v>46316.648000000001</v>
      </c>
      <c r="P7610">
        <f t="shared" si="476"/>
        <v>1</v>
      </c>
      <c r="Q7610" t="s">
        <v>18</v>
      </c>
    </row>
    <row r="7611" spans="1:17" x14ac:dyDescent="0.25">
      <c r="A7611" s="5">
        <v>110213022418</v>
      </c>
      <c r="B7611" s="6">
        <v>43405</v>
      </c>
      <c r="C7611">
        <v>4198</v>
      </c>
      <c r="D7611">
        <v>490</v>
      </c>
      <c r="E7611">
        <v>29</v>
      </c>
      <c r="H7611" s="6">
        <f t="shared" si="473"/>
        <v>43374</v>
      </c>
      <c r="I7611">
        <f>SUMIFS('[1]Monthly unit'!$C:$C,'[1]Monthly unit'!$A:$A,'[1]Final sheet'!A7611,'[1]Monthly unit'!$B:$B,'[1]Final sheet'!H7611)</f>
        <v>69</v>
      </c>
      <c r="J7611">
        <f t="shared" si="474"/>
        <v>10</v>
      </c>
      <c r="K7611">
        <f t="shared" si="475"/>
        <v>2018</v>
      </c>
      <c r="L7611">
        <f>ROUND(VLOOKUP(H7611,'[1]Feeder energy'!$L:$P,2,FALSE)/1000,3)</f>
        <v>43098.326999999997</v>
      </c>
      <c r="M7611">
        <f>ROUND(VLOOKUP(H7611,'[1]Feeder energy'!$L:$P,3,FALSE)/1000,3)</f>
        <v>42569.258999999998</v>
      </c>
      <c r="N7611">
        <f>ROUND(VLOOKUP(H7611,'[1]Feeder energy'!$L:$P,4,FALSE)/1000,3)</f>
        <v>46255.478999999999</v>
      </c>
      <c r="O7611">
        <f>ROUND(VLOOKUP(H7611,'[1]Feeder energy'!$L:$P,5,FALSE)/1000,3)</f>
        <v>46316.648000000001</v>
      </c>
      <c r="P7611">
        <f t="shared" si="476"/>
        <v>1</v>
      </c>
      <c r="Q7611" t="s">
        <v>19</v>
      </c>
    </row>
    <row r="7612" spans="1:17" x14ac:dyDescent="0.25">
      <c r="A7612" s="5">
        <v>110213024785</v>
      </c>
      <c r="B7612" s="6">
        <v>43405</v>
      </c>
      <c r="C7612">
        <v>88001</v>
      </c>
      <c r="D7612">
        <v>13001</v>
      </c>
      <c r="E7612">
        <v>65</v>
      </c>
      <c r="H7612" s="6">
        <f t="shared" si="473"/>
        <v>43374</v>
      </c>
      <c r="I7612">
        <f>SUMIFS('[1]Monthly unit'!$C:$C,'[1]Monthly unit'!$A:$A,'[1]Final sheet'!A7612,'[1]Monthly unit'!$B:$B,'[1]Final sheet'!H7612)</f>
        <v>1006</v>
      </c>
      <c r="J7612">
        <f t="shared" si="474"/>
        <v>10</v>
      </c>
      <c r="K7612">
        <f t="shared" si="475"/>
        <v>2018</v>
      </c>
      <c r="L7612">
        <f>ROUND(VLOOKUP(H7612,'[1]Feeder energy'!$L:$P,2,FALSE)/1000,3)</f>
        <v>43098.326999999997</v>
      </c>
      <c r="M7612">
        <f>ROUND(VLOOKUP(H7612,'[1]Feeder energy'!$L:$P,3,FALSE)/1000,3)</f>
        <v>42569.258999999998</v>
      </c>
      <c r="N7612">
        <f>ROUND(VLOOKUP(H7612,'[1]Feeder energy'!$L:$P,4,FALSE)/1000,3)</f>
        <v>46255.478999999999</v>
      </c>
      <c r="O7612">
        <f>ROUND(VLOOKUP(H7612,'[1]Feeder energy'!$L:$P,5,FALSE)/1000,3)</f>
        <v>46316.648000000001</v>
      </c>
      <c r="P7612">
        <f t="shared" si="476"/>
        <v>1</v>
      </c>
      <c r="Q7612" t="s">
        <v>18</v>
      </c>
    </row>
    <row r="7613" spans="1:17" x14ac:dyDescent="0.25">
      <c r="A7613" s="5">
        <v>110213025327</v>
      </c>
      <c r="B7613" s="6">
        <v>43405</v>
      </c>
      <c r="C7613">
        <v>5883</v>
      </c>
      <c r="D7613">
        <v>5883</v>
      </c>
      <c r="E7613">
        <v>240</v>
      </c>
      <c r="H7613" s="6">
        <f t="shared" si="473"/>
        <v>43374</v>
      </c>
      <c r="I7613">
        <f>SUMIFS('[1]Monthly unit'!$C:$C,'[1]Monthly unit'!$A:$A,'[1]Final sheet'!A7613,'[1]Monthly unit'!$B:$B,'[1]Final sheet'!H7613)</f>
        <v>50</v>
      </c>
      <c r="J7613">
        <f t="shared" si="474"/>
        <v>10</v>
      </c>
      <c r="K7613">
        <f t="shared" si="475"/>
        <v>2018</v>
      </c>
      <c r="L7613">
        <f>ROUND(VLOOKUP(H7613,'[1]Feeder energy'!$L:$P,2,FALSE)/1000,3)</f>
        <v>43098.326999999997</v>
      </c>
      <c r="M7613">
        <f>ROUND(VLOOKUP(H7613,'[1]Feeder energy'!$L:$P,3,FALSE)/1000,3)</f>
        <v>42569.258999999998</v>
      </c>
      <c r="N7613">
        <f>ROUND(VLOOKUP(H7613,'[1]Feeder energy'!$L:$P,4,FALSE)/1000,3)</f>
        <v>46255.478999999999</v>
      </c>
      <c r="O7613">
        <f>ROUND(VLOOKUP(H7613,'[1]Feeder energy'!$L:$P,5,FALSE)/1000,3)</f>
        <v>46316.648000000001</v>
      </c>
      <c r="P7613">
        <f t="shared" si="476"/>
        <v>1</v>
      </c>
      <c r="Q7613" t="s">
        <v>18</v>
      </c>
    </row>
    <row r="7614" spans="1:17" x14ac:dyDescent="0.25">
      <c r="A7614" s="5">
        <v>110213027767</v>
      </c>
      <c r="B7614" s="6">
        <v>43405</v>
      </c>
      <c r="C7614">
        <v>0</v>
      </c>
      <c r="H7614" s="6">
        <f t="shared" si="473"/>
        <v>43374</v>
      </c>
      <c r="I7614">
        <f>SUMIFS('[1]Monthly unit'!$C:$C,'[1]Monthly unit'!$A:$A,'[1]Final sheet'!A7614,'[1]Monthly unit'!$B:$B,'[1]Final sheet'!H7614)</f>
        <v>0</v>
      </c>
      <c r="J7614">
        <f t="shared" si="474"/>
        <v>10</v>
      </c>
      <c r="K7614">
        <f t="shared" si="475"/>
        <v>2018</v>
      </c>
      <c r="L7614">
        <f>ROUND(VLOOKUP(H7614,'[1]Feeder energy'!$L:$P,2,FALSE)/1000,3)</f>
        <v>43098.326999999997</v>
      </c>
      <c r="M7614">
        <f>ROUND(VLOOKUP(H7614,'[1]Feeder energy'!$L:$P,3,FALSE)/1000,3)</f>
        <v>42569.258999999998</v>
      </c>
      <c r="N7614">
        <f>ROUND(VLOOKUP(H7614,'[1]Feeder energy'!$L:$P,4,FALSE)/1000,3)</f>
        <v>46255.478999999999</v>
      </c>
      <c r="O7614">
        <f>ROUND(VLOOKUP(H7614,'[1]Feeder energy'!$L:$P,5,FALSE)/1000,3)</f>
        <v>46316.648000000001</v>
      </c>
      <c r="P7614">
        <f t="shared" si="476"/>
        <v>0</v>
      </c>
      <c r="Q7614" t="s">
        <v>18</v>
      </c>
    </row>
    <row r="7615" spans="1:17" x14ac:dyDescent="0.25">
      <c r="A7615" s="5">
        <v>110214000636</v>
      </c>
      <c r="B7615" s="6">
        <v>43405</v>
      </c>
      <c r="C7615">
        <v>32000</v>
      </c>
      <c r="D7615">
        <v>10000</v>
      </c>
      <c r="E7615">
        <v>29</v>
      </c>
      <c r="H7615" s="6">
        <f t="shared" si="473"/>
        <v>43374</v>
      </c>
      <c r="I7615">
        <f>SUMIFS('[1]Monthly unit'!$C:$C,'[1]Monthly unit'!$A:$A,'[1]Final sheet'!A7615,'[1]Monthly unit'!$B:$B,'[1]Final sheet'!H7615)</f>
        <v>194</v>
      </c>
      <c r="J7615">
        <f t="shared" si="474"/>
        <v>10</v>
      </c>
      <c r="K7615">
        <f t="shared" si="475"/>
        <v>2018</v>
      </c>
      <c r="L7615">
        <f>ROUND(VLOOKUP(H7615,'[1]Feeder energy'!$L:$P,2,FALSE)/1000,3)</f>
        <v>43098.326999999997</v>
      </c>
      <c r="M7615">
        <f>ROUND(VLOOKUP(H7615,'[1]Feeder energy'!$L:$P,3,FALSE)/1000,3)</f>
        <v>42569.258999999998</v>
      </c>
      <c r="N7615">
        <f>ROUND(VLOOKUP(H7615,'[1]Feeder energy'!$L:$P,4,FALSE)/1000,3)</f>
        <v>46255.478999999999</v>
      </c>
      <c r="O7615">
        <f>ROUND(VLOOKUP(H7615,'[1]Feeder energy'!$L:$P,5,FALSE)/1000,3)</f>
        <v>46316.648000000001</v>
      </c>
      <c r="P7615">
        <f t="shared" si="476"/>
        <v>1</v>
      </c>
      <c r="Q7615" t="s">
        <v>18</v>
      </c>
    </row>
    <row r="7616" spans="1:17" x14ac:dyDescent="0.25">
      <c r="A7616" s="5">
        <v>110214001349</v>
      </c>
      <c r="B7616" s="6">
        <v>43405</v>
      </c>
      <c r="C7616">
        <v>10000</v>
      </c>
      <c r="D7616">
        <v>10000</v>
      </c>
      <c r="E7616">
        <v>56</v>
      </c>
      <c r="H7616" s="6">
        <f t="shared" si="473"/>
        <v>43374</v>
      </c>
      <c r="I7616">
        <f>SUMIFS('[1]Monthly unit'!$C:$C,'[1]Monthly unit'!$A:$A,'[1]Final sheet'!A7616,'[1]Monthly unit'!$B:$B,'[1]Final sheet'!H7616)</f>
        <v>0</v>
      </c>
      <c r="J7616">
        <f t="shared" si="474"/>
        <v>10</v>
      </c>
      <c r="K7616">
        <f t="shared" si="475"/>
        <v>2018</v>
      </c>
      <c r="L7616">
        <f>ROUND(VLOOKUP(H7616,'[1]Feeder energy'!$L:$P,2,FALSE)/1000,3)</f>
        <v>43098.326999999997</v>
      </c>
      <c r="M7616">
        <f>ROUND(VLOOKUP(H7616,'[1]Feeder energy'!$L:$P,3,FALSE)/1000,3)</f>
        <v>42569.258999999998</v>
      </c>
      <c r="N7616">
        <f>ROUND(VLOOKUP(H7616,'[1]Feeder energy'!$L:$P,4,FALSE)/1000,3)</f>
        <v>46255.478999999999</v>
      </c>
      <c r="O7616">
        <f>ROUND(VLOOKUP(H7616,'[1]Feeder energy'!$L:$P,5,FALSE)/1000,3)</f>
        <v>46316.648000000001</v>
      </c>
      <c r="P7616">
        <f t="shared" si="476"/>
        <v>1</v>
      </c>
      <c r="Q7616" t="s">
        <v>18</v>
      </c>
    </row>
    <row r="7617" spans="1:17" x14ac:dyDescent="0.25">
      <c r="A7617" s="5">
        <v>110214001363</v>
      </c>
      <c r="B7617" s="6">
        <v>43405</v>
      </c>
      <c r="C7617">
        <v>12000</v>
      </c>
      <c r="D7617">
        <v>6000</v>
      </c>
      <c r="E7617">
        <v>38</v>
      </c>
      <c r="H7617" s="6">
        <f t="shared" si="473"/>
        <v>43374</v>
      </c>
      <c r="I7617">
        <f>SUMIFS('[1]Monthly unit'!$C:$C,'[1]Monthly unit'!$A:$A,'[1]Final sheet'!A7617,'[1]Monthly unit'!$B:$B,'[1]Final sheet'!H7617)</f>
        <v>121</v>
      </c>
      <c r="J7617">
        <f t="shared" si="474"/>
        <v>10</v>
      </c>
      <c r="K7617">
        <f t="shared" si="475"/>
        <v>2018</v>
      </c>
      <c r="L7617">
        <f>ROUND(VLOOKUP(H7617,'[1]Feeder energy'!$L:$P,2,FALSE)/1000,3)</f>
        <v>43098.326999999997</v>
      </c>
      <c r="M7617">
        <f>ROUND(VLOOKUP(H7617,'[1]Feeder energy'!$L:$P,3,FALSE)/1000,3)</f>
        <v>42569.258999999998</v>
      </c>
      <c r="N7617">
        <f>ROUND(VLOOKUP(H7617,'[1]Feeder energy'!$L:$P,4,FALSE)/1000,3)</f>
        <v>46255.478999999999</v>
      </c>
      <c r="O7617">
        <f>ROUND(VLOOKUP(H7617,'[1]Feeder energy'!$L:$P,5,FALSE)/1000,3)</f>
        <v>46316.648000000001</v>
      </c>
      <c r="P7617">
        <f t="shared" si="476"/>
        <v>1</v>
      </c>
      <c r="Q7617" t="s">
        <v>18</v>
      </c>
    </row>
    <row r="7618" spans="1:17" x14ac:dyDescent="0.25">
      <c r="A7618" s="5">
        <v>110214002461</v>
      </c>
      <c r="B7618" s="6">
        <v>43405</v>
      </c>
      <c r="C7618">
        <v>12000</v>
      </c>
      <c r="D7618">
        <v>2000</v>
      </c>
      <c r="E7618">
        <v>34</v>
      </c>
      <c r="H7618" s="6">
        <f t="shared" si="473"/>
        <v>43374</v>
      </c>
      <c r="I7618">
        <f>SUMIFS('[1]Monthly unit'!$C:$C,'[1]Monthly unit'!$A:$A,'[1]Final sheet'!A7618,'[1]Monthly unit'!$B:$B,'[1]Final sheet'!H7618)</f>
        <v>65</v>
      </c>
      <c r="J7618">
        <f t="shared" si="474"/>
        <v>10</v>
      </c>
      <c r="K7618">
        <f t="shared" si="475"/>
        <v>2018</v>
      </c>
      <c r="L7618">
        <f>ROUND(VLOOKUP(H7618,'[1]Feeder energy'!$L:$P,2,FALSE)/1000,3)</f>
        <v>43098.326999999997</v>
      </c>
      <c r="M7618">
        <f>ROUND(VLOOKUP(H7618,'[1]Feeder energy'!$L:$P,3,FALSE)/1000,3)</f>
        <v>42569.258999999998</v>
      </c>
      <c r="N7618">
        <f>ROUND(VLOOKUP(H7618,'[1]Feeder energy'!$L:$P,4,FALSE)/1000,3)</f>
        <v>46255.478999999999</v>
      </c>
      <c r="O7618">
        <f>ROUND(VLOOKUP(H7618,'[1]Feeder energy'!$L:$P,5,FALSE)/1000,3)</f>
        <v>46316.648000000001</v>
      </c>
      <c r="P7618">
        <f t="shared" si="476"/>
        <v>1</v>
      </c>
      <c r="Q7618" t="s">
        <v>18</v>
      </c>
    </row>
    <row r="7619" spans="1:17" x14ac:dyDescent="0.25">
      <c r="A7619" s="5">
        <v>110214002464</v>
      </c>
      <c r="B7619" s="6">
        <v>43405</v>
      </c>
      <c r="C7619">
        <v>74000</v>
      </c>
      <c r="D7619">
        <v>12000</v>
      </c>
      <c r="E7619">
        <v>10</v>
      </c>
      <c r="H7619" s="6">
        <f t="shared" ref="H7619:H7682" si="477">EOMONTH(B7619,-2)+1</f>
        <v>43374</v>
      </c>
      <c r="I7619">
        <f>SUMIFS('[1]Monthly unit'!$C:$C,'[1]Monthly unit'!$A:$A,'[1]Final sheet'!A7619,'[1]Monthly unit'!$B:$B,'[1]Final sheet'!H7619)</f>
        <v>420</v>
      </c>
      <c r="J7619">
        <f t="shared" ref="J7619:J7682" si="478">MONTH(H7619)</f>
        <v>10</v>
      </c>
      <c r="K7619">
        <f t="shared" ref="K7619:K7682" si="479">YEAR(H7619)</f>
        <v>2018</v>
      </c>
      <c r="L7619">
        <f>ROUND(VLOOKUP(H7619,'[1]Feeder energy'!$L:$P,2,FALSE)/1000,3)</f>
        <v>43098.326999999997</v>
      </c>
      <c r="M7619">
        <f>ROUND(VLOOKUP(H7619,'[1]Feeder energy'!$L:$P,3,FALSE)/1000,3)</f>
        <v>42569.258999999998</v>
      </c>
      <c r="N7619">
        <f>ROUND(VLOOKUP(H7619,'[1]Feeder energy'!$L:$P,4,FALSE)/1000,3)</f>
        <v>46255.478999999999</v>
      </c>
      <c r="O7619">
        <f>ROUND(VLOOKUP(H7619,'[1]Feeder energy'!$L:$P,5,FALSE)/1000,3)</f>
        <v>46316.648000000001</v>
      </c>
      <c r="P7619">
        <f t="shared" si="476"/>
        <v>1</v>
      </c>
      <c r="Q7619" t="s">
        <v>18</v>
      </c>
    </row>
    <row r="7620" spans="1:17" x14ac:dyDescent="0.25">
      <c r="A7620" s="5">
        <v>110214002466</v>
      </c>
      <c r="B7620" s="6">
        <v>43405</v>
      </c>
      <c r="C7620">
        <v>20000</v>
      </c>
      <c r="D7620">
        <v>10000</v>
      </c>
      <c r="E7620">
        <v>34</v>
      </c>
      <c r="H7620" s="6">
        <f t="shared" si="477"/>
        <v>43374</v>
      </c>
      <c r="I7620">
        <f>SUMIFS('[1]Monthly unit'!$C:$C,'[1]Monthly unit'!$A:$A,'[1]Final sheet'!A7620,'[1]Monthly unit'!$B:$B,'[1]Final sheet'!H7620)</f>
        <v>0</v>
      </c>
      <c r="J7620">
        <f t="shared" si="478"/>
        <v>10</v>
      </c>
      <c r="K7620">
        <f t="shared" si="479"/>
        <v>2018</v>
      </c>
      <c r="L7620">
        <f>ROUND(VLOOKUP(H7620,'[1]Feeder energy'!$L:$P,2,FALSE)/1000,3)</f>
        <v>43098.326999999997</v>
      </c>
      <c r="M7620">
        <f>ROUND(VLOOKUP(H7620,'[1]Feeder energy'!$L:$P,3,FALSE)/1000,3)</f>
        <v>42569.258999999998</v>
      </c>
      <c r="N7620">
        <f>ROUND(VLOOKUP(H7620,'[1]Feeder energy'!$L:$P,4,FALSE)/1000,3)</f>
        <v>46255.478999999999</v>
      </c>
      <c r="O7620">
        <f>ROUND(VLOOKUP(H7620,'[1]Feeder energy'!$L:$P,5,FALSE)/1000,3)</f>
        <v>46316.648000000001</v>
      </c>
      <c r="P7620">
        <f t="shared" si="476"/>
        <v>1</v>
      </c>
      <c r="Q7620" t="s">
        <v>18</v>
      </c>
    </row>
    <row r="7621" spans="1:17" x14ac:dyDescent="0.25">
      <c r="A7621" s="5">
        <v>110214002885</v>
      </c>
      <c r="B7621" s="6">
        <v>43405</v>
      </c>
      <c r="C7621">
        <v>80000</v>
      </c>
      <c r="D7621">
        <v>20000</v>
      </c>
      <c r="E7621">
        <v>69</v>
      </c>
      <c r="H7621" s="6">
        <f t="shared" si="477"/>
        <v>43374</v>
      </c>
      <c r="I7621">
        <f>SUMIFS('[1]Monthly unit'!$C:$C,'[1]Monthly unit'!$A:$A,'[1]Final sheet'!A7621,'[1]Monthly unit'!$B:$B,'[1]Final sheet'!H7621)</f>
        <v>586</v>
      </c>
      <c r="J7621">
        <f t="shared" si="478"/>
        <v>10</v>
      </c>
      <c r="K7621">
        <f t="shared" si="479"/>
        <v>2018</v>
      </c>
      <c r="L7621">
        <f>ROUND(VLOOKUP(H7621,'[1]Feeder energy'!$L:$P,2,FALSE)/1000,3)</f>
        <v>43098.326999999997</v>
      </c>
      <c r="M7621">
        <f>ROUND(VLOOKUP(H7621,'[1]Feeder energy'!$L:$P,3,FALSE)/1000,3)</f>
        <v>42569.258999999998</v>
      </c>
      <c r="N7621">
        <f>ROUND(VLOOKUP(H7621,'[1]Feeder energy'!$L:$P,4,FALSE)/1000,3)</f>
        <v>46255.478999999999</v>
      </c>
      <c r="O7621">
        <f>ROUND(VLOOKUP(H7621,'[1]Feeder energy'!$L:$P,5,FALSE)/1000,3)</f>
        <v>46316.648000000001</v>
      </c>
      <c r="P7621">
        <f t="shared" si="476"/>
        <v>1</v>
      </c>
      <c r="Q7621" t="s">
        <v>18</v>
      </c>
    </row>
    <row r="7622" spans="1:17" x14ac:dyDescent="0.25">
      <c r="A7622" s="5">
        <v>110214002901</v>
      </c>
      <c r="B7622" s="6">
        <v>43405</v>
      </c>
      <c r="C7622">
        <v>52317</v>
      </c>
      <c r="D7622">
        <v>10000</v>
      </c>
      <c r="E7622">
        <v>34</v>
      </c>
      <c r="H7622" s="6">
        <f t="shared" si="477"/>
        <v>43374</v>
      </c>
      <c r="I7622">
        <f>SUMIFS('[1]Monthly unit'!$C:$C,'[1]Monthly unit'!$A:$A,'[1]Final sheet'!A7622,'[1]Monthly unit'!$B:$B,'[1]Final sheet'!H7622)</f>
        <v>461</v>
      </c>
      <c r="J7622">
        <f t="shared" si="478"/>
        <v>10</v>
      </c>
      <c r="K7622">
        <f t="shared" si="479"/>
        <v>2018</v>
      </c>
      <c r="L7622">
        <f>ROUND(VLOOKUP(H7622,'[1]Feeder energy'!$L:$P,2,FALSE)/1000,3)</f>
        <v>43098.326999999997</v>
      </c>
      <c r="M7622">
        <f>ROUND(VLOOKUP(H7622,'[1]Feeder energy'!$L:$P,3,FALSE)/1000,3)</f>
        <v>42569.258999999998</v>
      </c>
      <c r="N7622">
        <f>ROUND(VLOOKUP(H7622,'[1]Feeder energy'!$L:$P,4,FALSE)/1000,3)</f>
        <v>46255.478999999999</v>
      </c>
      <c r="O7622">
        <f>ROUND(VLOOKUP(H7622,'[1]Feeder energy'!$L:$P,5,FALSE)/1000,3)</f>
        <v>46316.648000000001</v>
      </c>
      <c r="P7622">
        <f t="shared" si="476"/>
        <v>1</v>
      </c>
      <c r="Q7622" t="s">
        <v>18</v>
      </c>
    </row>
    <row r="7623" spans="1:17" x14ac:dyDescent="0.25">
      <c r="A7623" s="5">
        <v>110214003597</v>
      </c>
      <c r="B7623" s="6">
        <v>43405</v>
      </c>
      <c r="C7623">
        <v>111745</v>
      </c>
      <c r="D7623">
        <v>25000</v>
      </c>
      <c r="E7623">
        <v>64</v>
      </c>
      <c r="H7623" s="6">
        <f t="shared" si="477"/>
        <v>43374</v>
      </c>
      <c r="I7623">
        <f>SUMIFS('[1]Monthly unit'!$C:$C,'[1]Monthly unit'!$A:$A,'[1]Final sheet'!A7623,'[1]Monthly unit'!$B:$B,'[1]Final sheet'!H7623)</f>
        <v>3358</v>
      </c>
      <c r="J7623">
        <f t="shared" si="478"/>
        <v>10</v>
      </c>
      <c r="K7623">
        <f t="shared" si="479"/>
        <v>2018</v>
      </c>
      <c r="L7623">
        <f>ROUND(VLOOKUP(H7623,'[1]Feeder energy'!$L:$P,2,FALSE)/1000,3)</f>
        <v>43098.326999999997</v>
      </c>
      <c r="M7623">
        <f>ROUND(VLOOKUP(H7623,'[1]Feeder energy'!$L:$P,3,FALSE)/1000,3)</f>
        <v>42569.258999999998</v>
      </c>
      <c r="N7623">
        <f>ROUND(VLOOKUP(H7623,'[1]Feeder energy'!$L:$P,4,FALSE)/1000,3)</f>
        <v>46255.478999999999</v>
      </c>
      <c r="O7623">
        <f>ROUND(VLOOKUP(H7623,'[1]Feeder energy'!$L:$P,5,FALSE)/1000,3)</f>
        <v>46316.648000000001</v>
      </c>
      <c r="P7623">
        <f t="shared" si="476"/>
        <v>1</v>
      </c>
      <c r="Q7623" t="s">
        <v>18</v>
      </c>
    </row>
    <row r="7624" spans="1:17" x14ac:dyDescent="0.25">
      <c r="A7624" s="5">
        <v>110214004744</v>
      </c>
      <c r="B7624" s="6">
        <v>43405</v>
      </c>
      <c r="C7624">
        <v>26000</v>
      </c>
      <c r="D7624">
        <v>6000</v>
      </c>
      <c r="E7624">
        <v>24</v>
      </c>
      <c r="H7624" s="6">
        <f t="shared" si="477"/>
        <v>43374</v>
      </c>
      <c r="I7624">
        <f>SUMIFS('[1]Monthly unit'!$C:$C,'[1]Monthly unit'!$A:$A,'[1]Final sheet'!A7624,'[1]Monthly unit'!$B:$B,'[1]Final sheet'!H7624)</f>
        <v>1303</v>
      </c>
      <c r="J7624">
        <f t="shared" si="478"/>
        <v>10</v>
      </c>
      <c r="K7624">
        <f t="shared" si="479"/>
        <v>2018</v>
      </c>
      <c r="L7624">
        <f>ROUND(VLOOKUP(H7624,'[1]Feeder energy'!$L:$P,2,FALSE)/1000,3)</f>
        <v>43098.326999999997</v>
      </c>
      <c r="M7624">
        <f>ROUND(VLOOKUP(H7624,'[1]Feeder energy'!$L:$P,3,FALSE)/1000,3)</f>
        <v>42569.258999999998</v>
      </c>
      <c r="N7624">
        <f>ROUND(VLOOKUP(H7624,'[1]Feeder energy'!$L:$P,4,FALSE)/1000,3)</f>
        <v>46255.478999999999</v>
      </c>
      <c r="O7624">
        <f>ROUND(VLOOKUP(H7624,'[1]Feeder energy'!$L:$P,5,FALSE)/1000,3)</f>
        <v>46316.648000000001</v>
      </c>
      <c r="P7624">
        <f t="shared" si="476"/>
        <v>1</v>
      </c>
      <c r="Q7624" t="s">
        <v>19</v>
      </c>
    </row>
    <row r="7625" spans="1:17" x14ac:dyDescent="0.25">
      <c r="A7625" s="5">
        <v>110214004746</v>
      </c>
      <c r="B7625" s="6">
        <v>43405</v>
      </c>
      <c r="C7625">
        <v>7500</v>
      </c>
      <c r="D7625">
        <v>2000</v>
      </c>
      <c r="E7625">
        <v>55</v>
      </c>
      <c r="H7625" s="6">
        <f t="shared" si="477"/>
        <v>43374</v>
      </c>
      <c r="I7625">
        <f>SUMIFS('[1]Monthly unit'!$C:$C,'[1]Monthly unit'!$A:$A,'[1]Final sheet'!A7625,'[1]Monthly unit'!$B:$B,'[1]Final sheet'!H7625)</f>
        <v>123</v>
      </c>
      <c r="J7625">
        <f t="shared" si="478"/>
        <v>10</v>
      </c>
      <c r="K7625">
        <f t="shared" si="479"/>
        <v>2018</v>
      </c>
      <c r="L7625">
        <f>ROUND(VLOOKUP(H7625,'[1]Feeder energy'!$L:$P,2,FALSE)/1000,3)</f>
        <v>43098.326999999997</v>
      </c>
      <c r="M7625">
        <f>ROUND(VLOOKUP(H7625,'[1]Feeder energy'!$L:$P,3,FALSE)/1000,3)</f>
        <v>42569.258999999998</v>
      </c>
      <c r="N7625">
        <f>ROUND(VLOOKUP(H7625,'[1]Feeder energy'!$L:$P,4,FALSE)/1000,3)</f>
        <v>46255.478999999999</v>
      </c>
      <c r="O7625">
        <f>ROUND(VLOOKUP(H7625,'[1]Feeder energy'!$L:$P,5,FALSE)/1000,3)</f>
        <v>46316.648000000001</v>
      </c>
      <c r="P7625">
        <f t="shared" si="476"/>
        <v>1</v>
      </c>
      <c r="Q7625" t="s">
        <v>18</v>
      </c>
    </row>
    <row r="7626" spans="1:17" x14ac:dyDescent="0.25">
      <c r="A7626" s="5">
        <v>110214006932</v>
      </c>
      <c r="B7626" s="6">
        <v>43405</v>
      </c>
      <c r="C7626">
        <v>3000</v>
      </c>
      <c r="D7626">
        <v>3000</v>
      </c>
      <c r="E7626">
        <v>69</v>
      </c>
      <c r="H7626" s="6">
        <f t="shared" si="477"/>
        <v>43374</v>
      </c>
      <c r="I7626">
        <f>SUMIFS('[1]Monthly unit'!$C:$C,'[1]Monthly unit'!$A:$A,'[1]Final sheet'!A7626,'[1]Monthly unit'!$B:$B,'[1]Final sheet'!H7626)</f>
        <v>22</v>
      </c>
      <c r="J7626">
        <f t="shared" si="478"/>
        <v>10</v>
      </c>
      <c r="K7626">
        <f t="shared" si="479"/>
        <v>2018</v>
      </c>
      <c r="L7626">
        <f>ROUND(VLOOKUP(H7626,'[1]Feeder energy'!$L:$P,2,FALSE)/1000,3)</f>
        <v>43098.326999999997</v>
      </c>
      <c r="M7626">
        <f>ROUND(VLOOKUP(H7626,'[1]Feeder energy'!$L:$P,3,FALSE)/1000,3)</f>
        <v>42569.258999999998</v>
      </c>
      <c r="N7626">
        <f>ROUND(VLOOKUP(H7626,'[1]Feeder energy'!$L:$P,4,FALSE)/1000,3)</f>
        <v>46255.478999999999</v>
      </c>
      <c r="O7626">
        <f>ROUND(VLOOKUP(H7626,'[1]Feeder energy'!$L:$P,5,FALSE)/1000,3)</f>
        <v>46316.648000000001</v>
      </c>
      <c r="P7626">
        <f t="shared" si="476"/>
        <v>1</v>
      </c>
      <c r="Q7626" t="s">
        <v>19</v>
      </c>
    </row>
    <row r="7627" spans="1:17" x14ac:dyDescent="0.25">
      <c r="A7627" s="5">
        <v>110214007151</v>
      </c>
      <c r="B7627" s="6">
        <v>43405</v>
      </c>
      <c r="C7627">
        <v>4000</v>
      </c>
      <c r="D7627">
        <v>2000</v>
      </c>
      <c r="E7627">
        <v>94</v>
      </c>
      <c r="H7627" s="6">
        <f t="shared" si="477"/>
        <v>43374</v>
      </c>
      <c r="I7627">
        <f>SUMIFS('[1]Monthly unit'!$C:$C,'[1]Monthly unit'!$A:$A,'[1]Final sheet'!A7627,'[1]Monthly unit'!$B:$B,'[1]Final sheet'!H7627)</f>
        <v>29</v>
      </c>
      <c r="J7627">
        <f t="shared" si="478"/>
        <v>10</v>
      </c>
      <c r="K7627">
        <f t="shared" si="479"/>
        <v>2018</v>
      </c>
      <c r="L7627">
        <f>ROUND(VLOOKUP(H7627,'[1]Feeder energy'!$L:$P,2,FALSE)/1000,3)</f>
        <v>43098.326999999997</v>
      </c>
      <c r="M7627">
        <f>ROUND(VLOOKUP(H7627,'[1]Feeder energy'!$L:$P,3,FALSE)/1000,3)</f>
        <v>42569.258999999998</v>
      </c>
      <c r="N7627">
        <f>ROUND(VLOOKUP(H7627,'[1]Feeder energy'!$L:$P,4,FALSE)/1000,3)</f>
        <v>46255.478999999999</v>
      </c>
      <c r="O7627">
        <f>ROUND(VLOOKUP(H7627,'[1]Feeder energy'!$L:$P,5,FALSE)/1000,3)</f>
        <v>46316.648000000001</v>
      </c>
      <c r="P7627">
        <f t="shared" si="476"/>
        <v>1</v>
      </c>
      <c r="Q7627" t="s">
        <v>18</v>
      </c>
    </row>
    <row r="7628" spans="1:17" x14ac:dyDescent="0.25">
      <c r="A7628" s="5">
        <v>110214009022</v>
      </c>
      <c r="B7628" s="6">
        <v>43405</v>
      </c>
      <c r="C7628">
        <v>80000</v>
      </c>
      <c r="D7628">
        <v>20000</v>
      </c>
      <c r="E7628">
        <v>8</v>
      </c>
      <c r="H7628" s="6">
        <f t="shared" si="477"/>
        <v>43374</v>
      </c>
      <c r="I7628">
        <f>SUMIFS('[1]Monthly unit'!$C:$C,'[1]Monthly unit'!$A:$A,'[1]Final sheet'!A7628,'[1]Monthly unit'!$B:$B,'[1]Final sheet'!H7628)</f>
        <v>335</v>
      </c>
      <c r="J7628">
        <f t="shared" si="478"/>
        <v>10</v>
      </c>
      <c r="K7628">
        <f t="shared" si="479"/>
        <v>2018</v>
      </c>
      <c r="L7628">
        <f>ROUND(VLOOKUP(H7628,'[1]Feeder energy'!$L:$P,2,FALSE)/1000,3)</f>
        <v>43098.326999999997</v>
      </c>
      <c r="M7628">
        <f>ROUND(VLOOKUP(H7628,'[1]Feeder energy'!$L:$P,3,FALSE)/1000,3)</f>
        <v>42569.258999999998</v>
      </c>
      <c r="N7628">
        <f>ROUND(VLOOKUP(H7628,'[1]Feeder energy'!$L:$P,4,FALSE)/1000,3)</f>
        <v>46255.478999999999</v>
      </c>
      <c r="O7628">
        <f>ROUND(VLOOKUP(H7628,'[1]Feeder energy'!$L:$P,5,FALSE)/1000,3)</f>
        <v>46316.648000000001</v>
      </c>
      <c r="P7628">
        <f t="shared" si="476"/>
        <v>1</v>
      </c>
      <c r="Q7628" t="s">
        <v>18</v>
      </c>
    </row>
    <row r="7629" spans="1:17" x14ac:dyDescent="0.25">
      <c r="A7629" s="5">
        <v>110214009045</v>
      </c>
      <c r="B7629" s="6">
        <v>43405</v>
      </c>
      <c r="C7629">
        <v>80000</v>
      </c>
      <c r="D7629">
        <v>20000</v>
      </c>
      <c r="E7629">
        <v>8</v>
      </c>
      <c r="H7629" s="6">
        <f t="shared" si="477"/>
        <v>43374</v>
      </c>
      <c r="I7629">
        <f>SUMIFS('[1]Monthly unit'!$C:$C,'[1]Monthly unit'!$A:$A,'[1]Final sheet'!A7629,'[1]Monthly unit'!$B:$B,'[1]Final sheet'!H7629)</f>
        <v>258</v>
      </c>
      <c r="J7629">
        <f t="shared" si="478"/>
        <v>10</v>
      </c>
      <c r="K7629">
        <f t="shared" si="479"/>
        <v>2018</v>
      </c>
      <c r="L7629">
        <f>ROUND(VLOOKUP(H7629,'[1]Feeder energy'!$L:$P,2,FALSE)/1000,3)</f>
        <v>43098.326999999997</v>
      </c>
      <c r="M7629">
        <f>ROUND(VLOOKUP(H7629,'[1]Feeder energy'!$L:$P,3,FALSE)/1000,3)</f>
        <v>42569.258999999998</v>
      </c>
      <c r="N7629">
        <f>ROUND(VLOOKUP(H7629,'[1]Feeder energy'!$L:$P,4,FALSE)/1000,3)</f>
        <v>46255.478999999999</v>
      </c>
      <c r="O7629">
        <f>ROUND(VLOOKUP(H7629,'[1]Feeder energy'!$L:$P,5,FALSE)/1000,3)</f>
        <v>46316.648000000001</v>
      </c>
      <c r="P7629">
        <f t="shared" si="476"/>
        <v>1</v>
      </c>
      <c r="Q7629" t="s">
        <v>18</v>
      </c>
    </row>
    <row r="7630" spans="1:17" x14ac:dyDescent="0.25">
      <c r="A7630" s="5">
        <v>110214009050</v>
      </c>
      <c r="B7630" s="6">
        <v>43405</v>
      </c>
      <c r="C7630">
        <v>11000</v>
      </c>
      <c r="D7630">
        <v>6000</v>
      </c>
      <c r="E7630">
        <v>70</v>
      </c>
      <c r="H7630" s="6">
        <f t="shared" si="477"/>
        <v>43374</v>
      </c>
      <c r="I7630">
        <f>SUMIFS('[1]Monthly unit'!$C:$C,'[1]Monthly unit'!$A:$A,'[1]Final sheet'!A7630,'[1]Monthly unit'!$B:$B,'[1]Final sheet'!H7630)</f>
        <v>115</v>
      </c>
      <c r="J7630">
        <f t="shared" si="478"/>
        <v>10</v>
      </c>
      <c r="K7630">
        <f t="shared" si="479"/>
        <v>2018</v>
      </c>
      <c r="L7630">
        <f>ROUND(VLOOKUP(H7630,'[1]Feeder energy'!$L:$P,2,FALSE)/1000,3)</f>
        <v>43098.326999999997</v>
      </c>
      <c r="M7630">
        <f>ROUND(VLOOKUP(H7630,'[1]Feeder energy'!$L:$P,3,FALSE)/1000,3)</f>
        <v>42569.258999999998</v>
      </c>
      <c r="N7630">
        <f>ROUND(VLOOKUP(H7630,'[1]Feeder energy'!$L:$P,4,FALSE)/1000,3)</f>
        <v>46255.478999999999</v>
      </c>
      <c r="O7630">
        <f>ROUND(VLOOKUP(H7630,'[1]Feeder energy'!$L:$P,5,FALSE)/1000,3)</f>
        <v>46316.648000000001</v>
      </c>
      <c r="P7630">
        <f t="shared" si="476"/>
        <v>1</v>
      </c>
      <c r="Q7630" t="s">
        <v>18</v>
      </c>
    </row>
    <row r="7631" spans="1:17" x14ac:dyDescent="0.25">
      <c r="A7631" s="5">
        <v>110214009099</v>
      </c>
      <c r="B7631" s="6">
        <v>43405</v>
      </c>
      <c r="C7631">
        <v>80000</v>
      </c>
      <c r="D7631">
        <v>20000</v>
      </c>
      <c r="E7631">
        <v>8</v>
      </c>
      <c r="H7631" s="6">
        <f t="shared" si="477"/>
        <v>43374</v>
      </c>
      <c r="I7631">
        <f>SUMIFS('[1]Monthly unit'!$C:$C,'[1]Monthly unit'!$A:$A,'[1]Final sheet'!A7631,'[1]Monthly unit'!$B:$B,'[1]Final sheet'!H7631)</f>
        <v>536</v>
      </c>
      <c r="J7631">
        <f t="shared" si="478"/>
        <v>10</v>
      </c>
      <c r="K7631">
        <f t="shared" si="479"/>
        <v>2018</v>
      </c>
      <c r="L7631">
        <f>ROUND(VLOOKUP(H7631,'[1]Feeder energy'!$L:$P,2,FALSE)/1000,3)</f>
        <v>43098.326999999997</v>
      </c>
      <c r="M7631">
        <f>ROUND(VLOOKUP(H7631,'[1]Feeder energy'!$L:$P,3,FALSE)/1000,3)</f>
        <v>42569.258999999998</v>
      </c>
      <c r="N7631">
        <f>ROUND(VLOOKUP(H7631,'[1]Feeder energy'!$L:$P,4,FALSE)/1000,3)</f>
        <v>46255.478999999999</v>
      </c>
      <c r="O7631">
        <f>ROUND(VLOOKUP(H7631,'[1]Feeder energy'!$L:$P,5,FALSE)/1000,3)</f>
        <v>46316.648000000001</v>
      </c>
      <c r="P7631">
        <f t="shared" si="476"/>
        <v>1</v>
      </c>
      <c r="Q7631" t="s">
        <v>18</v>
      </c>
    </row>
    <row r="7632" spans="1:17" x14ac:dyDescent="0.25">
      <c r="A7632" s="5">
        <v>110214009107</v>
      </c>
      <c r="B7632" s="6">
        <v>43405</v>
      </c>
      <c r="C7632">
        <v>25000</v>
      </c>
      <c r="D7632">
        <v>15000</v>
      </c>
      <c r="E7632">
        <v>70</v>
      </c>
      <c r="H7632" s="6">
        <f t="shared" si="477"/>
        <v>43374</v>
      </c>
      <c r="I7632">
        <f>SUMIFS('[1]Monthly unit'!$C:$C,'[1]Monthly unit'!$A:$A,'[1]Final sheet'!A7632,'[1]Monthly unit'!$B:$B,'[1]Final sheet'!H7632)</f>
        <v>0</v>
      </c>
      <c r="J7632">
        <f t="shared" si="478"/>
        <v>10</v>
      </c>
      <c r="K7632">
        <f t="shared" si="479"/>
        <v>2018</v>
      </c>
      <c r="L7632">
        <f>ROUND(VLOOKUP(H7632,'[1]Feeder energy'!$L:$P,2,FALSE)/1000,3)</f>
        <v>43098.326999999997</v>
      </c>
      <c r="M7632">
        <f>ROUND(VLOOKUP(H7632,'[1]Feeder energy'!$L:$P,3,FALSE)/1000,3)</f>
        <v>42569.258999999998</v>
      </c>
      <c r="N7632">
        <f>ROUND(VLOOKUP(H7632,'[1]Feeder energy'!$L:$P,4,FALSE)/1000,3)</f>
        <v>46255.478999999999</v>
      </c>
      <c r="O7632">
        <f>ROUND(VLOOKUP(H7632,'[1]Feeder energy'!$L:$P,5,FALSE)/1000,3)</f>
        <v>46316.648000000001</v>
      </c>
      <c r="P7632">
        <f t="shared" si="476"/>
        <v>1</v>
      </c>
      <c r="Q7632" t="s">
        <v>18</v>
      </c>
    </row>
    <row r="7633" spans="1:17" x14ac:dyDescent="0.25">
      <c r="A7633" s="5">
        <v>110214009239</v>
      </c>
      <c r="B7633" s="6">
        <v>43405</v>
      </c>
      <c r="C7633">
        <v>12000</v>
      </c>
      <c r="D7633">
        <v>6000</v>
      </c>
      <c r="E7633">
        <v>63</v>
      </c>
      <c r="H7633" s="6">
        <f t="shared" si="477"/>
        <v>43374</v>
      </c>
      <c r="I7633">
        <f>SUMIFS('[1]Monthly unit'!$C:$C,'[1]Monthly unit'!$A:$A,'[1]Final sheet'!A7633,'[1]Monthly unit'!$B:$B,'[1]Final sheet'!H7633)</f>
        <v>286</v>
      </c>
      <c r="J7633">
        <f t="shared" si="478"/>
        <v>10</v>
      </c>
      <c r="K7633">
        <f t="shared" si="479"/>
        <v>2018</v>
      </c>
      <c r="L7633">
        <f>ROUND(VLOOKUP(H7633,'[1]Feeder energy'!$L:$P,2,FALSE)/1000,3)</f>
        <v>43098.326999999997</v>
      </c>
      <c r="M7633">
        <f>ROUND(VLOOKUP(H7633,'[1]Feeder energy'!$L:$P,3,FALSE)/1000,3)</f>
        <v>42569.258999999998</v>
      </c>
      <c r="N7633">
        <f>ROUND(VLOOKUP(H7633,'[1]Feeder energy'!$L:$P,4,FALSE)/1000,3)</f>
        <v>46255.478999999999</v>
      </c>
      <c r="O7633">
        <f>ROUND(VLOOKUP(H7633,'[1]Feeder energy'!$L:$P,5,FALSE)/1000,3)</f>
        <v>46316.648000000001</v>
      </c>
      <c r="P7633">
        <f t="shared" si="476"/>
        <v>1</v>
      </c>
      <c r="Q7633" t="s">
        <v>19</v>
      </c>
    </row>
    <row r="7634" spans="1:17" x14ac:dyDescent="0.25">
      <c r="A7634" s="5">
        <v>110214009247</v>
      </c>
      <c r="B7634" s="6">
        <v>43405</v>
      </c>
      <c r="C7634">
        <v>40000</v>
      </c>
      <c r="D7634">
        <v>20000</v>
      </c>
      <c r="E7634">
        <v>126</v>
      </c>
      <c r="H7634" s="6">
        <f t="shared" si="477"/>
        <v>43374</v>
      </c>
      <c r="I7634">
        <f>SUMIFS('[1]Monthly unit'!$C:$C,'[1]Monthly unit'!$A:$A,'[1]Final sheet'!A7634,'[1]Monthly unit'!$B:$B,'[1]Final sheet'!H7634)</f>
        <v>247</v>
      </c>
      <c r="J7634">
        <f t="shared" si="478"/>
        <v>10</v>
      </c>
      <c r="K7634">
        <f t="shared" si="479"/>
        <v>2018</v>
      </c>
      <c r="L7634">
        <f>ROUND(VLOOKUP(H7634,'[1]Feeder energy'!$L:$P,2,FALSE)/1000,3)</f>
        <v>43098.326999999997</v>
      </c>
      <c r="M7634">
        <f>ROUND(VLOOKUP(H7634,'[1]Feeder energy'!$L:$P,3,FALSE)/1000,3)</f>
        <v>42569.258999999998</v>
      </c>
      <c r="N7634">
        <f>ROUND(VLOOKUP(H7634,'[1]Feeder energy'!$L:$P,4,FALSE)/1000,3)</f>
        <v>46255.478999999999</v>
      </c>
      <c r="O7634">
        <f>ROUND(VLOOKUP(H7634,'[1]Feeder energy'!$L:$P,5,FALSE)/1000,3)</f>
        <v>46316.648000000001</v>
      </c>
      <c r="P7634">
        <f t="shared" si="476"/>
        <v>1</v>
      </c>
      <c r="Q7634" t="s">
        <v>19</v>
      </c>
    </row>
    <row r="7635" spans="1:17" x14ac:dyDescent="0.25">
      <c r="A7635" s="5">
        <v>110214009250</v>
      </c>
      <c r="B7635" s="6">
        <v>43405</v>
      </c>
      <c r="C7635">
        <v>12500</v>
      </c>
      <c r="D7635">
        <v>1000</v>
      </c>
      <c r="E7635">
        <v>134</v>
      </c>
      <c r="H7635" s="6">
        <f t="shared" si="477"/>
        <v>43374</v>
      </c>
      <c r="I7635">
        <f>SUMIFS('[1]Monthly unit'!$C:$C,'[1]Monthly unit'!$A:$A,'[1]Final sheet'!A7635,'[1]Monthly unit'!$B:$B,'[1]Final sheet'!H7635)</f>
        <v>65</v>
      </c>
      <c r="J7635">
        <f t="shared" si="478"/>
        <v>10</v>
      </c>
      <c r="K7635">
        <f t="shared" si="479"/>
        <v>2018</v>
      </c>
      <c r="L7635">
        <f>ROUND(VLOOKUP(H7635,'[1]Feeder energy'!$L:$P,2,FALSE)/1000,3)</f>
        <v>43098.326999999997</v>
      </c>
      <c r="M7635">
        <f>ROUND(VLOOKUP(H7635,'[1]Feeder energy'!$L:$P,3,FALSE)/1000,3)</f>
        <v>42569.258999999998</v>
      </c>
      <c r="N7635">
        <f>ROUND(VLOOKUP(H7635,'[1]Feeder energy'!$L:$P,4,FALSE)/1000,3)</f>
        <v>46255.478999999999</v>
      </c>
      <c r="O7635">
        <f>ROUND(VLOOKUP(H7635,'[1]Feeder energy'!$L:$P,5,FALSE)/1000,3)</f>
        <v>46316.648000000001</v>
      </c>
      <c r="P7635">
        <f t="shared" si="476"/>
        <v>1</v>
      </c>
      <c r="Q7635" t="s">
        <v>19</v>
      </c>
    </row>
    <row r="7636" spans="1:17" x14ac:dyDescent="0.25">
      <c r="A7636" s="5">
        <v>110214011344</v>
      </c>
      <c r="B7636" s="6">
        <v>43405</v>
      </c>
      <c r="C7636">
        <v>0</v>
      </c>
      <c r="H7636" s="6">
        <f t="shared" si="477"/>
        <v>43374</v>
      </c>
      <c r="I7636">
        <f>SUMIFS('[1]Monthly unit'!$C:$C,'[1]Monthly unit'!$A:$A,'[1]Final sheet'!A7636,'[1]Monthly unit'!$B:$B,'[1]Final sheet'!H7636)</f>
        <v>46</v>
      </c>
      <c r="J7636">
        <f t="shared" si="478"/>
        <v>10</v>
      </c>
      <c r="K7636">
        <f t="shared" si="479"/>
        <v>2018</v>
      </c>
      <c r="L7636">
        <f>ROUND(VLOOKUP(H7636,'[1]Feeder energy'!$L:$P,2,FALSE)/1000,3)</f>
        <v>43098.326999999997</v>
      </c>
      <c r="M7636">
        <f>ROUND(VLOOKUP(H7636,'[1]Feeder energy'!$L:$P,3,FALSE)/1000,3)</f>
        <v>42569.258999999998</v>
      </c>
      <c r="N7636">
        <f>ROUND(VLOOKUP(H7636,'[1]Feeder energy'!$L:$P,4,FALSE)/1000,3)</f>
        <v>46255.478999999999</v>
      </c>
      <c r="O7636">
        <f>ROUND(VLOOKUP(H7636,'[1]Feeder energy'!$L:$P,5,FALSE)/1000,3)</f>
        <v>46316.648000000001</v>
      </c>
      <c r="P7636">
        <f t="shared" si="476"/>
        <v>0</v>
      </c>
      <c r="Q7636" t="s">
        <v>18</v>
      </c>
    </row>
    <row r="7637" spans="1:17" x14ac:dyDescent="0.25">
      <c r="A7637" s="5">
        <v>110214011802</v>
      </c>
      <c r="B7637" s="6">
        <v>43405</v>
      </c>
      <c r="C7637">
        <v>6000</v>
      </c>
      <c r="D7637">
        <v>6000</v>
      </c>
      <c r="E7637">
        <v>161</v>
      </c>
      <c r="H7637" s="6">
        <f t="shared" si="477"/>
        <v>43374</v>
      </c>
      <c r="I7637">
        <f>SUMIFS('[1]Monthly unit'!$C:$C,'[1]Monthly unit'!$A:$A,'[1]Final sheet'!A7637,'[1]Monthly unit'!$B:$B,'[1]Final sheet'!H7637)</f>
        <v>0</v>
      </c>
      <c r="J7637">
        <f t="shared" si="478"/>
        <v>10</v>
      </c>
      <c r="K7637">
        <f t="shared" si="479"/>
        <v>2018</v>
      </c>
      <c r="L7637">
        <f>ROUND(VLOOKUP(H7637,'[1]Feeder energy'!$L:$P,2,FALSE)/1000,3)</f>
        <v>43098.326999999997</v>
      </c>
      <c r="M7637">
        <f>ROUND(VLOOKUP(H7637,'[1]Feeder energy'!$L:$P,3,FALSE)/1000,3)</f>
        <v>42569.258999999998</v>
      </c>
      <c r="N7637">
        <f>ROUND(VLOOKUP(H7637,'[1]Feeder energy'!$L:$P,4,FALSE)/1000,3)</f>
        <v>46255.478999999999</v>
      </c>
      <c r="O7637">
        <f>ROUND(VLOOKUP(H7637,'[1]Feeder energy'!$L:$P,5,FALSE)/1000,3)</f>
        <v>46316.648000000001</v>
      </c>
      <c r="P7637">
        <f t="shared" si="476"/>
        <v>1</v>
      </c>
      <c r="Q7637" t="s">
        <v>18</v>
      </c>
    </row>
    <row r="7638" spans="1:17" x14ac:dyDescent="0.25">
      <c r="A7638" s="5">
        <v>110214011952</v>
      </c>
      <c r="B7638" s="6">
        <v>43405</v>
      </c>
      <c r="C7638">
        <v>31000</v>
      </c>
      <c r="D7638">
        <v>11000</v>
      </c>
      <c r="E7638">
        <v>70</v>
      </c>
      <c r="H7638" s="6">
        <f t="shared" si="477"/>
        <v>43374</v>
      </c>
      <c r="I7638">
        <f>SUMIFS('[1]Monthly unit'!$C:$C,'[1]Monthly unit'!$A:$A,'[1]Final sheet'!A7638,'[1]Monthly unit'!$B:$B,'[1]Final sheet'!H7638)</f>
        <v>490</v>
      </c>
      <c r="J7638">
        <f t="shared" si="478"/>
        <v>10</v>
      </c>
      <c r="K7638">
        <f t="shared" si="479"/>
        <v>2018</v>
      </c>
      <c r="L7638">
        <f>ROUND(VLOOKUP(H7638,'[1]Feeder energy'!$L:$P,2,FALSE)/1000,3)</f>
        <v>43098.326999999997</v>
      </c>
      <c r="M7638">
        <f>ROUND(VLOOKUP(H7638,'[1]Feeder energy'!$L:$P,3,FALSE)/1000,3)</f>
        <v>42569.258999999998</v>
      </c>
      <c r="N7638">
        <f>ROUND(VLOOKUP(H7638,'[1]Feeder energy'!$L:$P,4,FALSE)/1000,3)</f>
        <v>46255.478999999999</v>
      </c>
      <c r="O7638">
        <f>ROUND(VLOOKUP(H7638,'[1]Feeder energy'!$L:$P,5,FALSE)/1000,3)</f>
        <v>46316.648000000001</v>
      </c>
      <c r="P7638">
        <f t="shared" si="476"/>
        <v>1</v>
      </c>
      <c r="Q7638" t="s">
        <v>18</v>
      </c>
    </row>
    <row r="7639" spans="1:17" x14ac:dyDescent="0.25">
      <c r="A7639" s="5">
        <v>110214012152</v>
      </c>
      <c r="B7639" s="6">
        <v>43405</v>
      </c>
      <c r="C7639">
        <v>29000</v>
      </c>
      <c r="D7639">
        <v>6000</v>
      </c>
      <c r="E7639">
        <v>70</v>
      </c>
      <c r="H7639" s="6">
        <f t="shared" si="477"/>
        <v>43374</v>
      </c>
      <c r="I7639">
        <f>SUMIFS('[1]Monthly unit'!$C:$C,'[1]Monthly unit'!$A:$A,'[1]Final sheet'!A7639,'[1]Monthly unit'!$B:$B,'[1]Final sheet'!H7639)</f>
        <v>352</v>
      </c>
      <c r="J7639">
        <f t="shared" si="478"/>
        <v>10</v>
      </c>
      <c r="K7639">
        <f t="shared" si="479"/>
        <v>2018</v>
      </c>
      <c r="L7639">
        <f>ROUND(VLOOKUP(H7639,'[1]Feeder energy'!$L:$P,2,FALSE)/1000,3)</f>
        <v>43098.326999999997</v>
      </c>
      <c r="M7639">
        <f>ROUND(VLOOKUP(H7639,'[1]Feeder energy'!$L:$P,3,FALSE)/1000,3)</f>
        <v>42569.258999999998</v>
      </c>
      <c r="N7639">
        <f>ROUND(VLOOKUP(H7639,'[1]Feeder energy'!$L:$P,4,FALSE)/1000,3)</f>
        <v>46255.478999999999</v>
      </c>
      <c r="O7639">
        <f>ROUND(VLOOKUP(H7639,'[1]Feeder energy'!$L:$P,5,FALSE)/1000,3)</f>
        <v>46316.648000000001</v>
      </c>
      <c r="P7639">
        <f t="shared" si="476"/>
        <v>1</v>
      </c>
      <c r="Q7639" t="s">
        <v>18</v>
      </c>
    </row>
    <row r="7640" spans="1:17" x14ac:dyDescent="0.25">
      <c r="A7640" s="5">
        <v>110214012402</v>
      </c>
      <c r="B7640" s="6">
        <v>43405</v>
      </c>
      <c r="C7640">
        <v>10000</v>
      </c>
      <c r="D7640">
        <v>5000</v>
      </c>
      <c r="E7640">
        <v>84</v>
      </c>
      <c r="H7640" s="6">
        <f t="shared" si="477"/>
        <v>43374</v>
      </c>
      <c r="I7640">
        <f>SUMIFS('[1]Monthly unit'!$C:$C,'[1]Monthly unit'!$A:$A,'[1]Final sheet'!A7640,'[1]Monthly unit'!$B:$B,'[1]Final sheet'!H7640)</f>
        <v>95</v>
      </c>
      <c r="J7640">
        <f t="shared" si="478"/>
        <v>10</v>
      </c>
      <c r="K7640">
        <f t="shared" si="479"/>
        <v>2018</v>
      </c>
      <c r="L7640">
        <f>ROUND(VLOOKUP(H7640,'[1]Feeder energy'!$L:$P,2,FALSE)/1000,3)</f>
        <v>43098.326999999997</v>
      </c>
      <c r="M7640">
        <f>ROUND(VLOOKUP(H7640,'[1]Feeder energy'!$L:$P,3,FALSE)/1000,3)</f>
        <v>42569.258999999998</v>
      </c>
      <c r="N7640">
        <f>ROUND(VLOOKUP(H7640,'[1]Feeder energy'!$L:$P,4,FALSE)/1000,3)</f>
        <v>46255.478999999999</v>
      </c>
      <c r="O7640">
        <f>ROUND(VLOOKUP(H7640,'[1]Feeder energy'!$L:$P,5,FALSE)/1000,3)</f>
        <v>46316.648000000001</v>
      </c>
      <c r="P7640">
        <f t="shared" si="476"/>
        <v>1</v>
      </c>
      <c r="Q7640" t="s">
        <v>18</v>
      </c>
    </row>
    <row r="7641" spans="1:17" x14ac:dyDescent="0.25">
      <c r="A7641" s="5">
        <v>110214012454</v>
      </c>
      <c r="B7641" s="6">
        <v>43405</v>
      </c>
      <c r="C7641">
        <v>26000</v>
      </c>
      <c r="D7641">
        <v>11000</v>
      </c>
      <c r="E7641">
        <v>70</v>
      </c>
      <c r="H7641" s="6">
        <f t="shared" si="477"/>
        <v>43374</v>
      </c>
      <c r="I7641">
        <f>SUMIFS('[1]Monthly unit'!$C:$C,'[1]Monthly unit'!$A:$A,'[1]Final sheet'!A7641,'[1]Monthly unit'!$B:$B,'[1]Final sheet'!H7641)</f>
        <v>131</v>
      </c>
      <c r="J7641">
        <f t="shared" si="478"/>
        <v>10</v>
      </c>
      <c r="K7641">
        <f t="shared" si="479"/>
        <v>2018</v>
      </c>
      <c r="L7641">
        <f>ROUND(VLOOKUP(H7641,'[1]Feeder energy'!$L:$P,2,FALSE)/1000,3)</f>
        <v>43098.326999999997</v>
      </c>
      <c r="M7641">
        <f>ROUND(VLOOKUP(H7641,'[1]Feeder energy'!$L:$P,3,FALSE)/1000,3)</f>
        <v>42569.258999999998</v>
      </c>
      <c r="N7641">
        <f>ROUND(VLOOKUP(H7641,'[1]Feeder energy'!$L:$P,4,FALSE)/1000,3)</f>
        <v>46255.478999999999</v>
      </c>
      <c r="O7641">
        <f>ROUND(VLOOKUP(H7641,'[1]Feeder energy'!$L:$P,5,FALSE)/1000,3)</f>
        <v>46316.648000000001</v>
      </c>
      <c r="P7641">
        <f t="shared" si="476"/>
        <v>1</v>
      </c>
      <c r="Q7641" t="s">
        <v>18</v>
      </c>
    </row>
    <row r="7642" spans="1:17" x14ac:dyDescent="0.25">
      <c r="A7642" s="5">
        <v>110214012465</v>
      </c>
      <c r="B7642" s="6">
        <v>43405</v>
      </c>
      <c r="C7642">
        <v>20000</v>
      </c>
      <c r="D7642">
        <v>10000</v>
      </c>
      <c r="E7642">
        <v>44</v>
      </c>
      <c r="H7642" s="6">
        <f t="shared" si="477"/>
        <v>43374</v>
      </c>
      <c r="I7642">
        <f>SUMIFS('[1]Monthly unit'!$C:$C,'[1]Monthly unit'!$A:$A,'[1]Final sheet'!A7642,'[1]Monthly unit'!$B:$B,'[1]Final sheet'!H7642)</f>
        <v>207</v>
      </c>
      <c r="J7642">
        <f t="shared" si="478"/>
        <v>10</v>
      </c>
      <c r="K7642">
        <f t="shared" si="479"/>
        <v>2018</v>
      </c>
      <c r="L7642">
        <f>ROUND(VLOOKUP(H7642,'[1]Feeder energy'!$L:$P,2,FALSE)/1000,3)</f>
        <v>43098.326999999997</v>
      </c>
      <c r="M7642">
        <f>ROUND(VLOOKUP(H7642,'[1]Feeder energy'!$L:$P,3,FALSE)/1000,3)</f>
        <v>42569.258999999998</v>
      </c>
      <c r="N7642">
        <f>ROUND(VLOOKUP(H7642,'[1]Feeder energy'!$L:$P,4,FALSE)/1000,3)</f>
        <v>46255.478999999999</v>
      </c>
      <c r="O7642">
        <f>ROUND(VLOOKUP(H7642,'[1]Feeder energy'!$L:$P,5,FALSE)/1000,3)</f>
        <v>46316.648000000001</v>
      </c>
      <c r="P7642">
        <f t="shared" si="476"/>
        <v>1</v>
      </c>
      <c r="Q7642" t="s">
        <v>18</v>
      </c>
    </row>
    <row r="7643" spans="1:17" x14ac:dyDescent="0.25">
      <c r="A7643" s="5">
        <v>110214015076</v>
      </c>
      <c r="B7643" s="6">
        <v>43405</v>
      </c>
      <c r="C7643">
        <v>10000</v>
      </c>
      <c r="D7643">
        <v>5000</v>
      </c>
      <c r="E7643">
        <v>70</v>
      </c>
      <c r="H7643" s="6">
        <f t="shared" si="477"/>
        <v>43374</v>
      </c>
      <c r="I7643">
        <f>SUMIFS('[1]Monthly unit'!$C:$C,'[1]Monthly unit'!$A:$A,'[1]Final sheet'!A7643,'[1]Monthly unit'!$B:$B,'[1]Final sheet'!H7643)</f>
        <v>117</v>
      </c>
      <c r="J7643">
        <f t="shared" si="478"/>
        <v>10</v>
      </c>
      <c r="K7643">
        <f t="shared" si="479"/>
        <v>2018</v>
      </c>
      <c r="L7643">
        <f>ROUND(VLOOKUP(H7643,'[1]Feeder energy'!$L:$P,2,FALSE)/1000,3)</f>
        <v>43098.326999999997</v>
      </c>
      <c r="M7643">
        <f>ROUND(VLOOKUP(H7643,'[1]Feeder energy'!$L:$P,3,FALSE)/1000,3)</f>
        <v>42569.258999999998</v>
      </c>
      <c r="N7643">
        <f>ROUND(VLOOKUP(H7643,'[1]Feeder energy'!$L:$P,4,FALSE)/1000,3)</f>
        <v>46255.478999999999</v>
      </c>
      <c r="O7643">
        <f>ROUND(VLOOKUP(H7643,'[1]Feeder energy'!$L:$P,5,FALSE)/1000,3)</f>
        <v>46316.648000000001</v>
      </c>
      <c r="P7643">
        <f t="shared" si="476"/>
        <v>1</v>
      </c>
      <c r="Q7643" t="s">
        <v>18</v>
      </c>
    </row>
    <row r="7644" spans="1:17" x14ac:dyDescent="0.25">
      <c r="A7644" s="5">
        <v>110214015477</v>
      </c>
      <c r="B7644" s="6">
        <v>43405</v>
      </c>
      <c r="C7644">
        <v>20000</v>
      </c>
      <c r="D7644">
        <v>20000</v>
      </c>
      <c r="E7644">
        <v>238</v>
      </c>
      <c r="H7644" s="6">
        <f t="shared" si="477"/>
        <v>43374</v>
      </c>
      <c r="I7644">
        <f>SUMIFS('[1]Monthly unit'!$C:$C,'[1]Monthly unit'!$A:$A,'[1]Final sheet'!A7644,'[1]Monthly unit'!$B:$B,'[1]Final sheet'!H7644)</f>
        <v>0</v>
      </c>
      <c r="J7644">
        <f t="shared" si="478"/>
        <v>10</v>
      </c>
      <c r="K7644">
        <f t="shared" si="479"/>
        <v>2018</v>
      </c>
      <c r="L7644">
        <f>ROUND(VLOOKUP(H7644,'[1]Feeder energy'!$L:$P,2,FALSE)/1000,3)</f>
        <v>43098.326999999997</v>
      </c>
      <c r="M7644">
        <f>ROUND(VLOOKUP(H7644,'[1]Feeder energy'!$L:$P,3,FALSE)/1000,3)</f>
        <v>42569.258999999998</v>
      </c>
      <c r="N7644">
        <f>ROUND(VLOOKUP(H7644,'[1]Feeder energy'!$L:$P,4,FALSE)/1000,3)</f>
        <v>46255.478999999999</v>
      </c>
      <c r="O7644">
        <f>ROUND(VLOOKUP(H7644,'[1]Feeder energy'!$L:$P,5,FALSE)/1000,3)</f>
        <v>46316.648000000001</v>
      </c>
      <c r="P7644">
        <f t="shared" si="476"/>
        <v>1</v>
      </c>
      <c r="Q7644" t="s">
        <v>18</v>
      </c>
    </row>
    <row r="7645" spans="1:17" x14ac:dyDescent="0.25">
      <c r="A7645" s="5">
        <v>110214015702</v>
      </c>
      <c r="B7645" s="6">
        <v>43405</v>
      </c>
      <c r="C7645">
        <v>10000</v>
      </c>
      <c r="D7645">
        <v>10000</v>
      </c>
      <c r="E7645">
        <v>260</v>
      </c>
      <c r="H7645" s="6">
        <f t="shared" si="477"/>
        <v>43374</v>
      </c>
      <c r="I7645">
        <f>SUMIFS('[1]Monthly unit'!$C:$C,'[1]Monthly unit'!$A:$A,'[1]Final sheet'!A7645,'[1]Monthly unit'!$B:$B,'[1]Final sheet'!H7645)</f>
        <v>174</v>
      </c>
      <c r="J7645">
        <f t="shared" si="478"/>
        <v>10</v>
      </c>
      <c r="K7645">
        <f t="shared" si="479"/>
        <v>2018</v>
      </c>
      <c r="L7645">
        <f>ROUND(VLOOKUP(H7645,'[1]Feeder energy'!$L:$P,2,FALSE)/1000,3)</f>
        <v>43098.326999999997</v>
      </c>
      <c r="M7645">
        <f>ROUND(VLOOKUP(H7645,'[1]Feeder energy'!$L:$P,3,FALSE)/1000,3)</f>
        <v>42569.258999999998</v>
      </c>
      <c r="N7645">
        <f>ROUND(VLOOKUP(H7645,'[1]Feeder energy'!$L:$P,4,FALSE)/1000,3)</f>
        <v>46255.478999999999</v>
      </c>
      <c r="O7645">
        <f>ROUND(VLOOKUP(H7645,'[1]Feeder energy'!$L:$P,5,FALSE)/1000,3)</f>
        <v>46316.648000000001</v>
      </c>
      <c r="P7645">
        <f t="shared" si="476"/>
        <v>1</v>
      </c>
      <c r="Q7645" t="s">
        <v>18</v>
      </c>
    </row>
    <row r="7646" spans="1:17" x14ac:dyDescent="0.25">
      <c r="A7646" s="5">
        <v>110214016001</v>
      </c>
      <c r="B7646" s="6">
        <v>43405</v>
      </c>
      <c r="C7646">
        <v>3000</v>
      </c>
      <c r="D7646">
        <v>1000</v>
      </c>
      <c r="E7646">
        <v>27</v>
      </c>
      <c r="H7646" s="6">
        <f t="shared" si="477"/>
        <v>43374</v>
      </c>
      <c r="I7646">
        <f>SUMIFS('[1]Monthly unit'!$C:$C,'[1]Monthly unit'!$A:$A,'[1]Final sheet'!A7646,'[1]Monthly unit'!$B:$B,'[1]Final sheet'!H7646)</f>
        <v>5</v>
      </c>
      <c r="J7646">
        <f t="shared" si="478"/>
        <v>10</v>
      </c>
      <c r="K7646">
        <f t="shared" si="479"/>
        <v>2018</v>
      </c>
      <c r="L7646">
        <f>ROUND(VLOOKUP(H7646,'[1]Feeder energy'!$L:$P,2,FALSE)/1000,3)</f>
        <v>43098.326999999997</v>
      </c>
      <c r="M7646">
        <f>ROUND(VLOOKUP(H7646,'[1]Feeder energy'!$L:$P,3,FALSE)/1000,3)</f>
        <v>42569.258999999998</v>
      </c>
      <c r="N7646">
        <f>ROUND(VLOOKUP(H7646,'[1]Feeder energy'!$L:$P,4,FALSE)/1000,3)</f>
        <v>46255.478999999999</v>
      </c>
      <c r="O7646">
        <f>ROUND(VLOOKUP(H7646,'[1]Feeder energy'!$L:$P,5,FALSE)/1000,3)</f>
        <v>46316.648000000001</v>
      </c>
      <c r="P7646">
        <f t="shared" si="476"/>
        <v>1</v>
      </c>
      <c r="Q7646" t="s">
        <v>18</v>
      </c>
    </row>
    <row r="7647" spans="1:17" x14ac:dyDescent="0.25">
      <c r="A7647" s="5">
        <v>110214016048</v>
      </c>
      <c r="B7647" s="6">
        <v>43405</v>
      </c>
      <c r="C7647">
        <v>0</v>
      </c>
      <c r="H7647" s="6">
        <f t="shared" si="477"/>
        <v>43374</v>
      </c>
      <c r="I7647">
        <f>SUMIFS('[1]Monthly unit'!$C:$C,'[1]Monthly unit'!$A:$A,'[1]Final sheet'!A7647,'[1]Monthly unit'!$B:$B,'[1]Final sheet'!H7647)</f>
        <v>2</v>
      </c>
      <c r="J7647">
        <f t="shared" si="478"/>
        <v>10</v>
      </c>
      <c r="K7647">
        <f t="shared" si="479"/>
        <v>2018</v>
      </c>
      <c r="L7647">
        <f>ROUND(VLOOKUP(H7647,'[1]Feeder energy'!$L:$P,2,FALSE)/1000,3)</f>
        <v>43098.326999999997</v>
      </c>
      <c r="M7647">
        <f>ROUND(VLOOKUP(H7647,'[1]Feeder energy'!$L:$P,3,FALSE)/1000,3)</f>
        <v>42569.258999999998</v>
      </c>
      <c r="N7647">
        <f>ROUND(VLOOKUP(H7647,'[1]Feeder energy'!$L:$P,4,FALSE)/1000,3)</f>
        <v>46255.478999999999</v>
      </c>
      <c r="O7647">
        <f>ROUND(VLOOKUP(H7647,'[1]Feeder energy'!$L:$P,5,FALSE)/1000,3)</f>
        <v>46316.648000000001</v>
      </c>
      <c r="P7647">
        <f t="shared" si="476"/>
        <v>0</v>
      </c>
      <c r="Q7647" t="s">
        <v>18</v>
      </c>
    </row>
    <row r="7648" spans="1:17" x14ac:dyDescent="0.25">
      <c r="A7648" s="5">
        <v>110214016051</v>
      </c>
      <c r="B7648" s="6">
        <v>43405</v>
      </c>
      <c r="C7648">
        <v>22000</v>
      </c>
      <c r="D7648">
        <v>12000</v>
      </c>
      <c r="E7648">
        <v>99</v>
      </c>
      <c r="H7648" s="6">
        <f t="shared" si="477"/>
        <v>43374</v>
      </c>
      <c r="I7648">
        <f>SUMIFS('[1]Monthly unit'!$C:$C,'[1]Monthly unit'!$A:$A,'[1]Final sheet'!A7648,'[1]Monthly unit'!$B:$B,'[1]Final sheet'!H7648)</f>
        <v>0</v>
      </c>
      <c r="J7648">
        <f t="shared" si="478"/>
        <v>10</v>
      </c>
      <c r="K7648">
        <f t="shared" si="479"/>
        <v>2018</v>
      </c>
      <c r="L7648">
        <f>ROUND(VLOOKUP(H7648,'[1]Feeder energy'!$L:$P,2,FALSE)/1000,3)</f>
        <v>43098.326999999997</v>
      </c>
      <c r="M7648">
        <f>ROUND(VLOOKUP(H7648,'[1]Feeder energy'!$L:$P,3,FALSE)/1000,3)</f>
        <v>42569.258999999998</v>
      </c>
      <c r="N7648">
        <f>ROUND(VLOOKUP(H7648,'[1]Feeder energy'!$L:$P,4,FALSE)/1000,3)</f>
        <v>46255.478999999999</v>
      </c>
      <c r="O7648">
        <f>ROUND(VLOOKUP(H7648,'[1]Feeder energy'!$L:$P,5,FALSE)/1000,3)</f>
        <v>46316.648000000001</v>
      </c>
      <c r="P7648">
        <f t="shared" si="476"/>
        <v>1</v>
      </c>
      <c r="Q7648" t="s">
        <v>18</v>
      </c>
    </row>
    <row r="7649" spans="1:17" x14ac:dyDescent="0.25">
      <c r="A7649" s="5">
        <v>110214016052</v>
      </c>
      <c r="B7649" s="6">
        <v>43405</v>
      </c>
      <c r="C7649">
        <v>215000</v>
      </c>
      <c r="D7649">
        <v>10000</v>
      </c>
      <c r="E7649">
        <v>7</v>
      </c>
      <c r="H7649" s="6">
        <f t="shared" si="477"/>
        <v>43374</v>
      </c>
      <c r="I7649">
        <f>SUMIFS('[1]Monthly unit'!$C:$C,'[1]Monthly unit'!$A:$A,'[1]Final sheet'!A7649,'[1]Monthly unit'!$B:$B,'[1]Final sheet'!H7649)</f>
        <v>0</v>
      </c>
      <c r="J7649">
        <f t="shared" si="478"/>
        <v>10</v>
      </c>
      <c r="K7649">
        <f t="shared" si="479"/>
        <v>2018</v>
      </c>
      <c r="L7649">
        <f>ROUND(VLOOKUP(H7649,'[1]Feeder energy'!$L:$P,2,FALSE)/1000,3)</f>
        <v>43098.326999999997</v>
      </c>
      <c r="M7649">
        <f>ROUND(VLOOKUP(H7649,'[1]Feeder energy'!$L:$P,3,FALSE)/1000,3)</f>
        <v>42569.258999999998</v>
      </c>
      <c r="N7649">
        <f>ROUND(VLOOKUP(H7649,'[1]Feeder energy'!$L:$P,4,FALSE)/1000,3)</f>
        <v>46255.478999999999</v>
      </c>
      <c r="O7649">
        <f>ROUND(VLOOKUP(H7649,'[1]Feeder energy'!$L:$P,5,FALSE)/1000,3)</f>
        <v>46316.648000000001</v>
      </c>
      <c r="P7649">
        <f t="shared" si="476"/>
        <v>1</v>
      </c>
      <c r="Q7649" t="s">
        <v>18</v>
      </c>
    </row>
    <row r="7650" spans="1:17" x14ac:dyDescent="0.25">
      <c r="A7650" s="5">
        <v>110214016135</v>
      </c>
      <c r="B7650" s="6">
        <v>43405</v>
      </c>
      <c r="C7650">
        <v>15000</v>
      </c>
      <c r="D7650">
        <v>5000</v>
      </c>
      <c r="E7650">
        <v>108</v>
      </c>
      <c r="H7650" s="6">
        <f t="shared" si="477"/>
        <v>43374</v>
      </c>
      <c r="I7650">
        <f>SUMIFS('[1]Monthly unit'!$C:$C,'[1]Monthly unit'!$A:$A,'[1]Final sheet'!A7650,'[1]Monthly unit'!$B:$B,'[1]Final sheet'!H7650)</f>
        <v>23</v>
      </c>
      <c r="J7650">
        <f t="shared" si="478"/>
        <v>10</v>
      </c>
      <c r="K7650">
        <f t="shared" si="479"/>
        <v>2018</v>
      </c>
      <c r="L7650">
        <f>ROUND(VLOOKUP(H7650,'[1]Feeder energy'!$L:$P,2,FALSE)/1000,3)</f>
        <v>43098.326999999997</v>
      </c>
      <c r="M7650">
        <f>ROUND(VLOOKUP(H7650,'[1]Feeder energy'!$L:$P,3,FALSE)/1000,3)</f>
        <v>42569.258999999998</v>
      </c>
      <c r="N7650">
        <f>ROUND(VLOOKUP(H7650,'[1]Feeder energy'!$L:$P,4,FALSE)/1000,3)</f>
        <v>46255.478999999999</v>
      </c>
      <c r="O7650">
        <f>ROUND(VLOOKUP(H7650,'[1]Feeder energy'!$L:$P,5,FALSE)/1000,3)</f>
        <v>46316.648000000001</v>
      </c>
      <c r="P7650">
        <f t="shared" si="476"/>
        <v>1</v>
      </c>
      <c r="Q7650" t="s">
        <v>18</v>
      </c>
    </row>
    <row r="7651" spans="1:17" x14ac:dyDescent="0.25">
      <c r="A7651" s="5">
        <v>110214016156</v>
      </c>
      <c r="B7651" s="6">
        <v>43405</v>
      </c>
      <c r="C7651">
        <v>15000</v>
      </c>
      <c r="D7651">
        <v>5000</v>
      </c>
      <c r="E7651">
        <v>108</v>
      </c>
      <c r="H7651" s="6">
        <f t="shared" si="477"/>
        <v>43374</v>
      </c>
      <c r="I7651">
        <f>SUMIFS('[1]Monthly unit'!$C:$C,'[1]Monthly unit'!$A:$A,'[1]Final sheet'!A7651,'[1]Monthly unit'!$B:$B,'[1]Final sheet'!H7651)</f>
        <v>169</v>
      </c>
      <c r="J7651">
        <f t="shared" si="478"/>
        <v>10</v>
      </c>
      <c r="K7651">
        <f t="shared" si="479"/>
        <v>2018</v>
      </c>
      <c r="L7651">
        <f>ROUND(VLOOKUP(H7651,'[1]Feeder energy'!$L:$P,2,FALSE)/1000,3)</f>
        <v>43098.326999999997</v>
      </c>
      <c r="M7651">
        <f>ROUND(VLOOKUP(H7651,'[1]Feeder energy'!$L:$P,3,FALSE)/1000,3)</f>
        <v>42569.258999999998</v>
      </c>
      <c r="N7651">
        <f>ROUND(VLOOKUP(H7651,'[1]Feeder energy'!$L:$P,4,FALSE)/1000,3)</f>
        <v>46255.478999999999</v>
      </c>
      <c r="O7651">
        <f>ROUND(VLOOKUP(H7651,'[1]Feeder energy'!$L:$P,5,FALSE)/1000,3)</f>
        <v>46316.648000000001</v>
      </c>
      <c r="P7651">
        <f t="shared" si="476"/>
        <v>1</v>
      </c>
      <c r="Q7651" t="s">
        <v>18</v>
      </c>
    </row>
    <row r="7652" spans="1:17" x14ac:dyDescent="0.25">
      <c r="A7652" s="5">
        <v>110214016177</v>
      </c>
      <c r="B7652" s="6">
        <v>43405</v>
      </c>
      <c r="C7652">
        <v>100000</v>
      </c>
      <c r="D7652">
        <v>20000</v>
      </c>
      <c r="E7652">
        <v>56</v>
      </c>
      <c r="H7652" s="6">
        <f t="shared" si="477"/>
        <v>43374</v>
      </c>
      <c r="I7652">
        <f>SUMIFS('[1]Monthly unit'!$C:$C,'[1]Monthly unit'!$A:$A,'[1]Final sheet'!A7652,'[1]Monthly unit'!$B:$B,'[1]Final sheet'!H7652)</f>
        <v>508</v>
      </c>
      <c r="J7652">
        <f t="shared" si="478"/>
        <v>10</v>
      </c>
      <c r="K7652">
        <f t="shared" si="479"/>
        <v>2018</v>
      </c>
      <c r="L7652">
        <f>ROUND(VLOOKUP(H7652,'[1]Feeder energy'!$L:$P,2,FALSE)/1000,3)</f>
        <v>43098.326999999997</v>
      </c>
      <c r="M7652">
        <f>ROUND(VLOOKUP(H7652,'[1]Feeder energy'!$L:$P,3,FALSE)/1000,3)</f>
        <v>42569.258999999998</v>
      </c>
      <c r="N7652">
        <f>ROUND(VLOOKUP(H7652,'[1]Feeder energy'!$L:$P,4,FALSE)/1000,3)</f>
        <v>46255.478999999999</v>
      </c>
      <c r="O7652">
        <f>ROUND(VLOOKUP(H7652,'[1]Feeder energy'!$L:$P,5,FALSE)/1000,3)</f>
        <v>46316.648000000001</v>
      </c>
      <c r="P7652">
        <f t="shared" si="476"/>
        <v>1</v>
      </c>
      <c r="Q7652" t="s">
        <v>18</v>
      </c>
    </row>
    <row r="7653" spans="1:17" x14ac:dyDescent="0.25">
      <c r="A7653" s="5">
        <v>110214016194</v>
      </c>
      <c r="B7653" s="6">
        <v>43405</v>
      </c>
      <c r="C7653">
        <v>378000</v>
      </c>
      <c r="D7653">
        <v>8000</v>
      </c>
      <c r="E7653">
        <v>27</v>
      </c>
      <c r="H7653" s="6">
        <f t="shared" si="477"/>
        <v>43374</v>
      </c>
      <c r="I7653">
        <f>SUMIFS('[1]Monthly unit'!$C:$C,'[1]Monthly unit'!$A:$A,'[1]Final sheet'!A7653,'[1]Monthly unit'!$B:$B,'[1]Final sheet'!H7653)</f>
        <v>0</v>
      </c>
      <c r="J7653">
        <f t="shared" si="478"/>
        <v>10</v>
      </c>
      <c r="K7653">
        <f t="shared" si="479"/>
        <v>2018</v>
      </c>
      <c r="L7653">
        <f>ROUND(VLOOKUP(H7653,'[1]Feeder energy'!$L:$P,2,FALSE)/1000,3)</f>
        <v>43098.326999999997</v>
      </c>
      <c r="M7653">
        <f>ROUND(VLOOKUP(H7653,'[1]Feeder energy'!$L:$P,3,FALSE)/1000,3)</f>
        <v>42569.258999999998</v>
      </c>
      <c r="N7653">
        <f>ROUND(VLOOKUP(H7653,'[1]Feeder energy'!$L:$P,4,FALSE)/1000,3)</f>
        <v>46255.478999999999</v>
      </c>
      <c r="O7653">
        <f>ROUND(VLOOKUP(H7653,'[1]Feeder energy'!$L:$P,5,FALSE)/1000,3)</f>
        <v>46316.648000000001</v>
      </c>
      <c r="P7653">
        <f t="shared" ref="P7653:P7716" si="480">IF(AND(J7653&gt;=4,J7653&lt;7,K7653=2020),0,IF(AND(C7653=0,F7653=0),0,1))</f>
        <v>1</v>
      </c>
      <c r="Q7653" t="s">
        <v>18</v>
      </c>
    </row>
    <row r="7654" spans="1:17" x14ac:dyDescent="0.25">
      <c r="A7654" s="5">
        <v>110214017060</v>
      </c>
      <c r="B7654" s="6">
        <v>43405</v>
      </c>
      <c r="C7654">
        <v>43000</v>
      </c>
      <c r="D7654">
        <v>6000</v>
      </c>
      <c r="E7654">
        <v>50</v>
      </c>
      <c r="H7654" s="6">
        <f t="shared" si="477"/>
        <v>43374</v>
      </c>
      <c r="I7654">
        <f>SUMIFS('[1]Monthly unit'!$C:$C,'[1]Monthly unit'!$A:$A,'[1]Final sheet'!A7654,'[1]Monthly unit'!$B:$B,'[1]Final sheet'!H7654)</f>
        <v>406</v>
      </c>
      <c r="J7654">
        <f t="shared" si="478"/>
        <v>10</v>
      </c>
      <c r="K7654">
        <f t="shared" si="479"/>
        <v>2018</v>
      </c>
      <c r="L7654">
        <f>ROUND(VLOOKUP(H7654,'[1]Feeder energy'!$L:$P,2,FALSE)/1000,3)</f>
        <v>43098.326999999997</v>
      </c>
      <c r="M7654">
        <f>ROUND(VLOOKUP(H7654,'[1]Feeder energy'!$L:$P,3,FALSE)/1000,3)</f>
        <v>42569.258999999998</v>
      </c>
      <c r="N7654">
        <f>ROUND(VLOOKUP(H7654,'[1]Feeder energy'!$L:$P,4,FALSE)/1000,3)</f>
        <v>46255.478999999999</v>
      </c>
      <c r="O7654">
        <f>ROUND(VLOOKUP(H7654,'[1]Feeder energy'!$L:$P,5,FALSE)/1000,3)</f>
        <v>46316.648000000001</v>
      </c>
      <c r="P7654">
        <f t="shared" si="480"/>
        <v>1</v>
      </c>
      <c r="Q7654" t="s">
        <v>18</v>
      </c>
    </row>
    <row r="7655" spans="1:17" x14ac:dyDescent="0.25">
      <c r="A7655" s="5">
        <v>110214017537</v>
      </c>
      <c r="B7655" s="6">
        <v>43405</v>
      </c>
      <c r="C7655">
        <v>15500</v>
      </c>
      <c r="D7655">
        <v>1500</v>
      </c>
      <c r="E7655">
        <v>24</v>
      </c>
      <c r="H7655" s="6">
        <f t="shared" si="477"/>
        <v>43374</v>
      </c>
      <c r="I7655">
        <f>SUMIFS('[1]Monthly unit'!$C:$C,'[1]Monthly unit'!$A:$A,'[1]Final sheet'!A7655,'[1]Monthly unit'!$B:$B,'[1]Final sheet'!H7655)</f>
        <v>215</v>
      </c>
      <c r="J7655">
        <f t="shared" si="478"/>
        <v>10</v>
      </c>
      <c r="K7655">
        <f t="shared" si="479"/>
        <v>2018</v>
      </c>
      <c r="L7655">
        <f>ROUND(VLOOKUP(H7655,'[1]Feeder energy'!$L:$P,2,FALSE)/1000,3)</f>
        <v>43098.326999999997</v>
      </c>
      <c r="M7655">
        <f>ROUND(VLOOKUP(H7655,'[1]Feeder energy'!$L:$P,3,FALSE)/1000,3)</f>
        <v>42569.258999999998</v>
      </c>
      <c r="N7655">
        <f>ROUND(VLOOKUP(H7655,'[1]Feeder energy'!$L:$P,4,FALSE)/1000,3)</f>
        <v>46255.478999999999</v>
      </c>
      <c r="O7655">
        <f>ROUND(VLOOKUP(H7655,'[1]Feeder energy'!$L:$P,5,FALSE)/1000,3)</f>
        <v>46316.648000000001</v>
      </c>
      <c r="P7655">
        <f t="shared" si="480"/>
        <v>1</v>
      </c>
      <c r="Q7655" t="s">
        <v>18</v>
      </c>
    </row>
    <row r="7656" spans="1:17" x14ac:dyDescent="0.25">
      <c r="A7656" s="5">
        <v>110214020881</v>
      </c>
      <c r="B7656" s="6">
        <v>43405</v>
      </c>
      <c r="C7656">
        <v>0</v>
      </c>
      <c r="H7656" s="6">
        <f t="shared" si="477"/>
        <v>43374</v>
      </c>
      <c r="I7656">
        <f>SUMIFS('[1]Monthly unit'!$C:$C,'[1]Monthly unit'!$A:$A,'[1]Final sheet'!A7656,'[1]Monthly unit'!$B:$B,'[1]Final sheet'!H7656)</f>
        <v>0</v>
      </c>
      <c r="J7656">
        <f t="shared" si="478"/>
        <v>10</v>
      </c>
      <c r="K7656">
        <f t="shared" si="479"/>
        <v>2018</v>
      </c>
      <c r="L7656">
        <f>ROUND(VLOOKUP(H7656,'[1]Feeder energy'!$L:$P,2,FALSE)/1000,3)</f>
        <v>43098.326999999997</v>
      </c>
      <c r="M7656">
        <f>ROUND(VLOOKUP(H7656,'[1]Feeder energy'!$L:$P,3,FALSE)/1000,3)</f>
        <v>42569.258999999998</v>
      </c>
      <c r="N7656">
        <f>ROUND(VLOOKUP(H7656,'[1]Feeder energy'!$L:$P,4,FALSE)/1000,3)</f>
        <v>46255.478999999999</v>
      </c>
      <c r="O7656">
        <f>ROUND(VLOOKUP(H7656,'[1]Feeder energy'!$L:$P,5,FALSE)/1000,3)</f>
        <v>46316.648000000001</v>
      </c>
      <c r="P7656">
        <f t="shared" si="480"/>
        <v>0</v>
      </c>
      <c r="Q7656" t="s">
        <v>18</v>
      </c>
    </row>
    <row r="7657" spans="1:17" x14ac:dyDescent="0.25">
      <c r="A7657" s="5">
        <v>110214021592</v>
      </c>
      <c r="B7657" s="6">
        <v>43405</v>
      </c>
      <c r="C7657">
        <v>8000</v>
      </c>
      <c r="D7657">
        <v>3000</v>
      </c>
      <c r="E7657">
        <v>10</v>
      </c>
      <c r="H7657" s="6">
        <f t="shared" si="477"/>
        <v>43374</v>
      </c>
      <c r="I7657">
        <f>SUMIFS('[1]Monthly unit'!$C:$C,'[1]Monthly unit'!$A:$A,'[1]Final sheet'!A7657,'[1]Monthly unit'!$B:$B,'[1]Final sheet'!H7657)</f>
        <v>55</v>
      </c>
      <c r="J7657">
        <f t="shared" si="478"/>
        <v>10</v>
      </c>
      <c r="K7657">
        <f t="shared" si="479"/>
        <v>2018</v>
      </c>
      <c r="L7657">
        <f>ROUND(VLOOKUP(H7657,'[1]Feeder energy'!$L:$P,2,FALSE)/1000,3)</f>
        <v>43098.326999999997</v>
      </c>
      <c r="M7657">
        <f>ROUND(VLOOKUP(H7657,'[1]Feeder energy'!$L:$P,3,FALSE)/1000,3)</f>
        <v>42569.258999999998</v>
      </c>
      <c r="N7657">
        <f>ROUND(VLOOKUP(H7657,'[1]Feeder energy'!$L:$P,4,FALSE)/1000,3)</f>
        <v>46255.478999999999</v>
      </c>
      <c r="O7657">
        <f>ROUND(VLOOKUP(H7657,'[1]Feeder energy'!$L:$P,5,FALSE)/1000,3)</f>
        <v>46316.648000000001</v>
      </c>
      <c r="P7657">
        <f t="shared" si="480"/>
        <v>1</v>
      </c>
      <c r="Q7657" t="s">
        <v>18</v>
      </c>
    </row>
    <row r="7658" spans="1:17" x14ac:dyDescent="0.25">
      <c r="A7658" s="5">
        <v>110214021593</v>
      </c>
      <c r="B7658" s="6">
        <v>43405</v>
      </c>
      <c r="C7658">
        <v>0</v>
      </c>
      <c r="H7658" s="6">
        <f t="shared" si="477"/>
        <v>43374</v>
      </c>
      <c r="I7658">
        <f>SUMIFS('[1]Monthly unit'!$C:$C,'[1]Monthly unit'!$A:$A,'[1]Final sheet'!A7658,'[1]Monthly unit'!$B:$B,'[1]Final sheet'!H7658)</f>
        <v>49</v>
      </c>
      <c r="J7658">
        <f t="shared" si="478"/>
        <v>10</v>
      </c>
      <c r="K7658">
        <f t="shared" si="479"/>
        <v>2018</v>
      </c>
      <c r="L7658">
        <f>ROUND(VLOOKUP(H7658,'[1]Feeder energy'!$L:$P,2,FALSE)/1000,3)</f>
        <v>43098.326999999997</v>
      </c>
      <c r="M7658">
        <f>ROUND(VLOOKUP(H7658,'[1]Feeder energy'!$L:$P,3,FALSE)/1000,3)</f>
        <v>42569.258999999998</v>
      </c>
      <c r="N7658">
        <f>ROUND(VLOOKUP(H7658,'[1]Feeder energy'!$L:$P,4,FALSE)/1000,3)</f>
        <v>46255.478999999999</v>
      </c>
      <c r="O7658">
        <f>ROUND(VLOOKUP(H7658,'[1]Feeder energy'!$L:$P,5,FALSE)/1000,3)</f>
        <v>46316.648000000001</v>
      </c>
      <c r="P7658">
        <f t="shared" si="480"/>
        <v>0</v>
      </c>
      <c r="Q7658" t="s">
        <v>18</v>
      </c>
    </row>
    <row r="7659" spans="1:17" x14ac:dyDescent="0.25">
      <c r="A7659" s="5">
        <v>110211000839</v>
      </c>
      <c r="B7659" s="6">
        <v>43374</v>
      </c>
      <c r="C7659">
        <v>10000</v>
      </c>
      <c r="D7659">
        <v>5000</v>
      </c>
      <c r="E7659">
        <v>16</v>
      </c>
      <c r="H7659" s="6">
        <f t="shared" si="477"/>
        <v>43344</v>
      </c>
      <c r="I7659">
        <f>SUMIFS('[1]Monthly unit'!$C:$C,'[1]Monthly unit'!$A:$A,'[1]Final sheet'!A7659,'[1]Monthly unit'!$B:$B,'[1]Final sheet'!H7659)</f>
        <v>170</v>
      </c>
      <c r="J7659">
        <f t="shared" si="478"/>
        <v>9</v>
      </c>
      <c r="K7659">
        <f t="shared" si="479"/>
        <v>2018</v>
      </c>
      <c r="L7659">
        <f>ROUND(VLOOKUP(H7659,'[1]Feeder energy'!$L:$P,2,FALSE)/1000,3)</f>
        <v>42569.258999999998</v>
      </c>
      <c r="M7659">
        <f>ROUND(VLOOKUP(H7659,'[1]Feeder energy'!$L:$P,3,FALSE)/1000,3)</f>
        <v>46255.478999999999</v>
      </c>
      <c r="N7659">
        <f>ROUND(VLOOKUP(H7659,'[1]Feeder energy'!$L:$P,4,FALSE)/1000,3)</f>
        <v>46316.648000000001</v>
      </c>
      <c r="O7659">
        <f>ROUND(VLOOKUP(H7659,'[1]Feeder energy'!$L:$P,5,FALSE)/1000,3)</f>
        <v>54366.654000000002</v>
      </c>
      <c r="P7659">
        <f t="shared" si="480"/>
        <v>1</v>
      </c>
      <c r="Q7659" t="s">
        <v>17</v>
      </c>
    </row>
    <row r="7660" spans="1:17" x14ac:dyDescent="0.25">
      <c r="A7660" s="5">
        <v>110211001803</v>
      </c>
      <c r="B7660" s="6">
        <v>43374</v>
      </c>
      <c r="C7660">
        <v>10000</v>
      </c>
      <c r="D7660">
        <v>10000</v>
      </c>
      <c r="E7660">
        <v>200</v>
      </c>
      <c r="H7660" s="6">
        <f t="shared" si="477"/>
        <v>43344</v>
      </c>
      <c r="I7660">
        <f>SUMIFS('[1]Monthly unit'!$C:$C,'[1]Monthly unit'!$A:$A,'[1]Final sheet'!A7660,'[1]Monthly unit'!$B:$B,'[1]Final sheet'!H7660)</f>
        <v>549</v>
      </c>
      <c r="J7660">
        <f t="shared" si="478"/>
        <v>9</v>
      </c>
      <c r="K7660">
        <f t="shared" si="479"/>
        <v>2018</v>
      </c>
      <c r="L7660">
        <f>ROUND(VLOOKUP(H7660,'[1]Feeder energy'!$L:$P,2,FALSE)/1000,3)</f>
        <v>42569.258999999998</v>
      </c>
      <c r="M7660">
        <f>ROUND(VLOOKUP(H7660,'[1]Feeder energy'!$L:$P,3,FALSE)/1000,3)</f>
        <v>46255.478999999999</v>
      </c>
      <c r="N7660">
        <f>ROUND(VLOOKUP(H7660,'[1]Feeder energy'!$L:$P,4,FALSE)/1000,3)</f>
        <v>46316.648000000001</v>
      </c>
      <c r="O7660">
        <f>ROUND(VLOOKUP(H7660,'[1]Feeder energy'!$L:$P,5,FALSE)/1000,3)</f>
        <v>54366.654000000002</v>
      </c>
      <c r="P7660">
        <f t="shared" si="480"/>
        <v>1</v>
      </c>
      <c r="Q7660" t="s">
        <v>18</v>
      </c>
    </row>
    <row r="7661" spans="1:17" x14ac:dyDescent="0.25">
      <c r="A7661" s="5">
        <v>110211002080</v>
      </c>
      <c r="B7661" s="6">
        <v>43374</v>
      </c>
      <c r="C7661">
        <v>31000</v>
      </c>
      <c r="D7661">
        <v>10000</v>
      </c>
      <c r="E7661">
        <v>41</v>
      </c>
      <c r="H7661" s="6">
        <f t="shared" si="477"/>
        <v>43344</v>
      </c>
      <c r="I7661">
        <f>SUMIFS('[1]Monthly unit'!$C:$C,'[1]Monthly unit'!$A:$A,'[1]Final sheet'!A7661,'[1]Monthly unit'!$B:$B,'[1]Final sheet'!H7661)</f>
        <v>378</v>
      </c>
      <c r="J7661">
        <f t="shared" si="478"/>
        <v>9</v>
      </c>
      <c r="K7661">
        <f t="shared" si="479"/>
        <v>2018</v>
      </c>
      <c r="L7661">
        <f>ROUND(VLOOKUP(H7661,'[1]Feeder energy'!$L:$P,2,FALSE)/1000,3)</f>
        <v>42569.258999999998</v>
      </c>
      <c r="M7661">
        <f>ROUND(VLOOKUP(H7661,'[1]Feeder energy'!$L:$P,3,FALSE)/1000,3)</f>
        <v>46255.478999999999</v>
      </c>
      <c r="N7661">
        <f>ROUND(VLOOKUP(H7661,'[1]Feeder energy'!$L:$P,4,FALSE)/1000,3)</f>
        <v>46316.648000000001</v>
      </c>
      <c r="O7661">
        <f>ROUND(VLOOKUP(H7661,'[1]Feeder energy'!$L:$P,5,FALSE)/1000,3)</f>
        <v>54366.654000000002</v>
      </c>
      <c r="P7661">
        <f t="shared" si="480"/>
        <v>1</v>
      </c>
      <c r="Q7661" t="s">
        <v>18</v>
      </c>
    </row>
    <row r="7662" spans="1:17" x14ac:dyDescent="0.25">
      <c r="A7662" s="5">
        <v>110211002086</v>
      </c>
      <c r="B7662" s="6">
        <v>43374</v>
      </c>
      <c r="C7662">
        <v>14000</v>
      </c>
      <c r="D7662">
        <v>3000</v>
      </c>
      <c r="E7662">
        <v>103</v>
      </c>
      <c r="H7662" s="6">
        <f t="shared" si="477"/>
        <v>43344</v>
      </c>
      <c r="I7662">
        <f>SUMIFS('[1]Monthly unit'!$C:$C,'[1]Monthly unit'!$A:$A,'[1]Final sheet'!A7662,'[1]Monthly unit'!$B:$B,'[1]Final sheet'!H7662)</f>
        <v>312</v>
      </c>
      <c r="J7662">
        <f t="shared" si="478"/>
        <v>9</v>
      </c>
      <c r="K7662">
        <f t="shared" si="479"/>
        <v>2018</v>
      </c>
      <c r="L7662">
        <f>ROUND(VLOOKUP(H7662,'[1]Feeder energy'!$L:$P,2,FALSE)/1000,3)</f>
        <v>42569.258999999998</v>
      </c>
      <c r="M7662">
        <f>ROUND(VLOOKUP(H7662,'[1]Feeder energy'!$L:$P,3,FALSE)/1000,3)</f>
        <v>46255.478999999999</v>
      </c>
      <c r="N7662">
        <f>ROUND(VLOOKUP(H7662,'[1]Feeder energy'!$L:$P,4,FALSE)/1000,3)</f>
        <v>46316.648000000001</v>
      </c>
      <c r="O7662">
        <f>ROUND(VLOOKUP(H7662,'[1]Feeder energy'!$L:$P,5,FALSE)/1000,3)</f>
        <v>54366.654000000002</v>
      </c>
      <c r="P7662">
        <f t="shared" si="480"/>
        <v>1</v>
      </c>
      <c r="Q7662" t="s">
        <v>18</v>
      </c>
    </row>
    <row r="7663" spans="1:17" x14ac:dyDescent="0.25">
      <c r="A7663" s="5">
        <v>110211002087</v>
      </c>
      <c r="B7663" s="6">
        <v>43374</v>
      </c>
      <c r="C7663">
        <v>106000</v>
      </c>
      <c r="D7663">
        <v>20000</v>
      </c>
      <c r="E7663">
        <v>20</v>
      </c>
      <c r="H7663" s="6">
        <f t="shared" si="477"/>
        <v>43344</v>
      </c>
      <c r="I7663">
        <f>SUMIFS('[1]Monthly unit'!$C:$C,'[1]Monthly unit'!$A:$A,'[1]Final sheet'!A7663,'[1]Monthly unit'!$B:$B,'[1]Final sheet'!H7663)</f>
        <v>1870</v>
      </c>
      <c r="J7663">
        <f t="shared" si="478"/>
        <v>9</v>
      </c>
      <c r="K7663">
        <f t="shared" si="479"/>
        <v>2018</v>
      </c>
      <c r="L7663">
        <f>ROUND(VLOOKUP(H7663,'[1]Feeder energy'!$L:$P,2,FALSE)/1000,3)</f>
        <v>42569.258999999998</v>
      </c>
      <c r="M7663">
        <f>ROUND(VLOOKUP(H7663,'[1]Feeder energy'!$L:$P,3,FALSE)/1000,3)</f>
        <v>46255.478999999999</v>
      </c>
      <c r="N7663">
        <f>ROUND(VLOOKUP(H7663,'[1]Feeder energy'!$L:$P,4,FALSE)/1000,3)</f>
        <v>46316.648000000001</v>
      </c>
      <c r="O7663">
        <f>ROUND(VLOOKUP(H7663,'[1]Feeder energy'!$L:$P,5,FALSE)/1000,3)</f>
        <v>54366.654000000002</v>
      </c>
      <c r="P7663">
        <f t="shared" si="480"/>
        <v>1</v>
      </c>
      <c r="Q7663" t="s">
        <v>18</v>
      </c>
    </row>
    <row r="7664" spans="1:17" x14ac:dyDescent="0.25">
      <c r="A7664" s="5">
        <v>110211002136</v>
      </c>
      <c r="B7664" s="6">
        <v>43374</v>
      </c>
      <c r="C7664">
        <v>0</v>
      </c>
      <c r="H7664" s="6">
        <f t="shared" si="477"/>
        <v>43344</v>
      </c>
      <c r="I7664">
        <f>SUMIFS('[1]Monthly unit'!$C:$C,'[1]Monthly unit'!$A:$A,'[1]Final sheet'!A7664,'[1]Monthly unit'!$B:$B,'[1]Final sheet'!H7664)</f>
        <v>0</v>
      </c>
      <c r="J7664">
        <f t="shared" si="478"/>
        <v>9</v>
      </c>
      <c r="K7664">
        <f t="shared" si="479"/>
        <v>2018</v>
      </c>
      <c r="L7664">
        <f>ROUND(VLOOKUP(H7664,'[1]Feeder energy'!$L:$P,2,FALSE)/1000,3)</f>
        <v>42569.258999999998</v>
      </c>
      <c r="M7664">
        <f>ROUND(VLOOKUP(H7664,'[1]Feeder energy'!$L:$P,3,FALSE)/1000,3)</f>
        <v>46255.478999999999</v>
      </c>
      <c r="N7664">
        <f>ROUND(VLOOKUP(H7664,'[1]Feeder energy'!$L:$P,4,FALSE)/1000,3)</f>
        <v>46316.648000000001</v>
      </c>
      <c r="O7664">
        <f>ROUND(VLOOKUP(H7664,'[1]Feeder energy'!$L:$P,5,FALSE)/1000,3)</f>
        <v>54366.654000000002</v>
      </c>
      <c r="P7664">
        <f t="shared" si="480"/>
        <v>0</v>
      </c>
      <c r="Q7664" t="s">
        <v>18</v>
      </c>
    </row>
    <row r="7665" spans="1:17" x14ac:dyDescent="0.25">
      <c r="A7665" s="5">
        <v>110211002383</v>
      </c>
      <c r="B7665" s="6">
        <v>43374</v>
      </c>
      <c r="C7665">
        <v>31000</v>
      </c>
      <c r="D7665">
        <v>6000</v>
      </c>
      <c r="E7665">
        <v>39</v>
      </c>
      <c r="H7665" s="6">
        <f t="shared" si="477"/>
        <v>43344</v>
      </c>
      <c r="I7665">
        <f>SUMIFS('[1]Monthly unit'!$C:$C,'[1]Monthly unit'!$A:$A,'[1]Final sheet'!A7665,'[1]Monthly unit'!$B:$B,'[1]Final sheet'!H7665)</f>
        <v>643</v>
      </c>
      <c r="J7665">
        <f t="shared" si="478"/>
        <v>9</v>
      </c>
      <c r="K7665">
        <f t="shared" si="479"/>
        <v>2018</v>
      </c>
      <c r="L7665">
        <f>ROUND(VLOOKUP(H7665,'[1]Feeder energy'!$L:$P,2,FALSE)/1000,3)</f>
        <v>42569.258999999998</v>
      </c>
      <c r="M7665">
        <f>ROUND(VLOOKUP(H7665,'[1]Feeder energy'!$L:$P,3,FALSE)/1000,3)</f>
        <v>46255.478999999999</v>
      </c>
      <c r="N7665">
        <f>ROUND(VLOOKUP(H7665,'[1]Feeder energy'!$L:$P,4,FALSE)/1000,3)</f>
        <v>46316.648000000001</v>
      </c>
      <c r="O7665">
        <f>ROUND(VLOOKUP(H7665,'[1]Feeder energy'!$L:$P,5,FALSE)/1000,3)</f>
        <v>54366.654000000002</v>
      </c>
      <c r="P7665">
        <f t="shared" si="480"/>
        <v>1</v>
      </c>
      <c r="Q7665" t="s">
        <v>18</v>
      </c>
    </row>
    <row r="7666" spans="1:17" x14ac:dyDescent="0.25">
      <c r="A7666" s="5">
        <v>110211002384</v>
      </c>
      <c r="B7666" s="6">
        <v>43374</v>
      </c>
      <c r="C7666">
        <v>5000</v>
      </c>
      <c r="D7666">
        <v>5000</v>
      </c>
      <c r="E7666">
        <v>126</v>
      </c>
      <c r="H7666" s="6">
        <f t="shared" si="477"/>
        <v>43344</v>
      </c>
      <c r="I7666">
        <f>SUMIFS('[1]Monthly unit'!$C:$C,'[1]Monthly unit'!$A:$A,'[1]Final sheet'!A7666,'[1]Monthly unit'!$B:$B,'[1]Final sheet'!H7666)</f>
        <v>0</v>
      </c>
      <c r="J7666">
        <f t="shared" si="478"/>
        <v>9</v>
      </c>
      <c r="K7666">
        <f t="shared" si="479"/>
        <v>2018</v>
      </c>
      <c r="L7666">
        <f>ROUND(VLOOKUP(H7666,'[1]Feeder energy'!$L:$P,2,FALSE)/1000,3)</f>
        <v>42569.258999999998</v>
      </c>
      <c r="M7666">
        <f>ROUND(VLOOKUP(H7666,'[1]Feeder energy'!$L:$P,3,FALSE)/1000,3)</f>
        <v>46255.478999999999</v>
      </c>
      <c r="N7666">
        <f>ROUND(VLOOKUP(H7666,'[1]Feeder energy'!$L:$P,4,FALSE)/1000,3)</f>
        <v>46316.648000000001</v>
      </c>
      <c r="O7666">
        <f>ROUND(VLOOKUP(H7666,'[1]Feeder energy'!$L:$P,5,FALSE)/1000,3)</f>
        <v>54366.654000000002</v>
      </c>
      <c r="P7666">
        <f t="shared" si="480"/>
        <v>1</v>
      </c>
      <c r="Q7666" t="s">
        <v>18</v>
      </c>
    </row>
    <row r="7667" spans="1:17" x14ac:dyDescent="0.25">
      <c r="A7667" s="5">
        <v>110211002386</v>
      </c>
      <c r="B7667" s="6">
        <v>43374</v>
      </c>
      <c r="C7667">
        <v>6000</v>
      </c>
      <c r="D7667">
        <v>6000</v>
      </c>
      <c r="E7667">
        <v>126</v>
      </c>
      <c r="H7667" s="6">
        <f t="shared" si="477"/>
        <v>43344</v>
      </c>
      <c r="I7667">
        <f>SUMIFS('[1]Monthly unit'!$C:$C,'[1]Monthly unit'!$A:$A,'[1]Final sheet'!A7667,'[1]Monthly unit'!$B:$B,'[1]Final sheet'!H7667)</f>
        <v>0</v>
      </c>
      <c r="J7667">
        <f t="shared" si="478"/>
        <v>9</v>
      </c>
      <c r="K7667">
        <f t="shared" si="479"/>
        <v>2018</v>
      </c>
      <c r="L7667">
        <f>ROUND(VLOOKUP(H7667,'[1]Feeder energy'!$L:$P,2,FALSE)/1000,3)</f>
        <v>42569.258999999998</v>
      </c>
      <c r="M7667">
        <f>ROUND(VLOOKUP(H7667,'[1]Feeder energy'!$L:$P,3,FALSE)/1000,3)</f>
        <v>46255.478999999999</v>
      </c>
      <c r="N7667">
        <f>ROUND(VLOOKUP(H7667,'[1]Feeder energy'!$L:$P,4,FALSE)/1000,3)</f>
        <v>46316.648000000001</v>
      </c>
      <c r="O7667">
        <f>ROUND(VLOOKUP(H7667,'[1]Feeder energy'!$L:$P,5,FALSE)/1000,3)</f>
        <v>54366.654000000002</v>
      </c>
      <c r="P7667">
        <f t="shared" si="480"/>
        <v>1</v>
      </c>
      <c r="Q7667" t="s">
        <v>18</v>
      </c>
    </row>
    <row r="7668" spans="1:17" x14ac:dyDescent="0.25">
      <c r="A7668" s="5">
        <v>110211002392</v>
      </c>
      <c r="B7668" s="6">
        <v>43374</v>
      </c>
      <c r="C7668">
        <v>6000</v>
      </c>
      <c r="D7668">
        <v>6000</v>
      </c>
      <c r="E7668">
        <v>39</v>
      </c>
      <c r="H7668" s="6">
        <f t="shared" si="477"/>
        <v>43344</v>
      </c>
      <c r="I7668">
        <f>SUMIFS('[1]Monthly unit'!$C:$C,'[1]Monthly unit'!$A:$A,'[1]Final sheet'!A7668,'[1]Monthly unit'!$B:$B,'[1]Final sheet'!H7668)</f>
        <v>2</v>
      </c>
      <c r="J7668">
        <f t="shared" si="478"/>
        <v>9</v>
      </c>
      <c r="K7668">
        <f t="shared" si="479"/>
        <v>2018</v>
      </c>
      <c r="L7668">
        <f>ROUND(VLOOKUP(H7668,'[1]Feeder energy'!$L:$P,2,FALSE)/1000,3)</f>
        <v>42569.258999999998</v>
      </c>
      <c r="M7668">
        <f>ROUND(VLOOKUP(H7668,'[1]Feeder energy'!$L:$P,3,FALSE)/1000,3)</f>
        <v>46255.478999999999</v>
      </c>
      <c r="N7668">
        <f>ROUND(VLOOKUP(H7668,'[1]Feeder energy'!$L:$P,4,FALSE)/1000,3)</f>
        <v>46316.648000000001</v>
      </c>
      <c r="O7668">
        <f>ROUND(VLOOKUP(H7668,'[1]Feeder energy'!$L:$P,5,FALSE)/1000,3)</f>
        <v>54366.654000000002</v>
      </c>
      <c r="P7668">
        <f t="shared" si="480"/>
        <v>1</v>
      </c>
      <c r="Q7668" t="s">
        <v>18</v>
      </c>
    </row>
    <row r="7669" spans="1:17" x14ac:dyDescent="0.25">
      <c r="A7669" s="5">
        <v>110211002394</v>
      </c>
      <c r="B7669" s="6">
        <v>43374</v>
      </c>
      <c r="C7669">
        <v>12817</v>
      </c>
      <c r="D7669">
        <v>5000</v>
      </c>
      <c r="E7669">
        <v>39</v>
      </c>
      <c r="H7669" s="6">
        <f t="shared" si="477"/>
        <v>43344</v>
      </c>
      <c r="I7669">
        <f>SUMIFS('[1]Monthly unit'!$C:$C,'[1]Monthly unit'!$A:$A,'[1]Final sheet'!A7669,'[1]Monthly unit'!$B:$B,'[1]Final sheet'!H7669)</f>
        <v>0</v>
      </c>
      <c r="J7669">
        <f t="shared" si="478"/>
        <v>9</v>
      </c>
      <c r="K7669">
        <f t="shared" si="479"/>
        <v>2018</v>
      </c>
      <c r="L7669">
        <f>ROUND(VLOOKUP(H7669,'[1]Feeder energy'!$L:$P,2,FALSE)/1000,3)</f>
        <v>42569.258999999998</v>
      </c>
      <c r="M7669">
        <f>ROUND(VLOOKUP(H7669,'[1]Feeder energy'!$L:$P,3,FALSE)/1000,3)</f>
        <v>46255.478999999999</v>
      </c>
      <c r="N7669">
        <f>ROUND(VLOOKUP(H7669,'[1]Feeder energy'!$L:$P,4,FALSE)/1000,3)</f>
        <v>46316.648000000001</v>
      </c>
      <c r="O7669">
        <f>ROUND(VLOOKUP(H7669,'[1]Feeder energy'!$L:$P,5,FALSE)/1000,3)</f>
        <v>54366.654000000002</v>
      </c>
      <c r="P7669">
        <f t="shared" si="480"/>
        <v>1</v>
      </c>
      <c r="Q7669" t="s">
        <v>18</v>
      </c>
    </row>
    <row r="7670" spans="1:17" x14ac:dyDescent="0.25">
      <c r="A7670" s="5">
        <v>110211002396</v>
      </c>
      <c r="B7670" s="6">
        <v>43374</v>
      </c>
      <c r="C7670">
        <v>7000</v>
      </c>
      <c r="D7670">
        <v>7000</v>
      </c>
      <c r="E7670">
        <v>153</v>
      </c>
      <c r="H7670" s="6">
        <f t="shared" si="477"/>
        <v>43344</v>
      </c>
      <c r="I7670">
        <f>SUMIFS('[1]Monthly unit'!$C:$C,'[1]Monthly unit'!$A:$A,'[1]Final sheet'!A7670,'[1]Monthly unit'!$B:$B,'[1]Final sheet'!H7670)</f>
        <v>0</v>
      </c>
      <c r="J7670">
        <f t="shared" si="478"/>
        <v>9</v>
      </c>
      <c r="K7670">
        <f t="shared" si="479"/>
        <v>2018</v>
      </c>
      <c r="L7670">
        <f>ROUND(VLOOKUP(H7670,'[1]Feeder energy'!$L:$P,2,FALSE)/1000,3)</f>
        <v>42569.258999999998</v>
      </c>
      <c r="M7670">
        <f>ROUND(VLOOKUP(H7670,'[1]Feeder energy'!$L:$P,3,FALSE)/1000,3)</f>
        <v>46255.478999999999</v>
      </c>
      <c r="N7670">
        <f>ROUND(VLOOKUP(H7670,'[1]Feeder energy'!$L:$P,4,FALSE)/1000,3)</f>
        <v>46316.648000000001</v>
      </c>
      <c r="O7670">
        <f>ROUND(VLOOKUP(H7670,'[1]Feeder energy'!$L:$P,5,FALSE)/1000,3)</f>
        <v>54366.654000000002</v>
      </c>
      <c r="P7670">
        <f t="shared" si="480"/>
        <v>1</v>
      </c>
      <c r="Q7670" t="s">
        <v>18</v>
      </c>
    </row>
    <row r="7671" spans="1:17" x14ac:dyDescent="0.25">
      <c r="A7671" s="5">
        <v>110211002398</v>
      </c>
      <c r="B7671" s="6">
        <v>43374</v>
      </c>
      <c r="C7671">
        <v>16955</v>
      </c>
      <c r="D7671">
        <v>15000</v>
      </c>
      <c r="E7671">
        <v>126</v>
      </c>
      <c r="H7671" s="6">
        <f t="shared" si="477"/>
        <v>43344</v>
      </c>
      <c r="I7671">
        <f>SUMIFS('[1]Monthly unit'!$C:$C,'[1]Monthly unit'!$A:$A,'[1]Final sheet'!A7671,'[1]Monthly unit'!$B:$B,'[1]Final sheet'!H7671)</f>
        <v>0</v>
      </c>
      <c r="J7671">
        <f t="shared" si="478"/>
        <v>9</v>
      </c>
      <c r="K7671">
        <f t="shared" si="479"/>
        <v>2018</v>
      </c>
      <c r="L7671">
        <f>ROUND(VLOOKUP(H7671,'[1]Feeder energy'!$L:$P,2,FALSE)/1000,3)</f>
        <v>42569.258999999998</v>
      </c>
      <c r="M7671">
        <f>ROUND(VLOOKUP(H7671,'[1]Feeder energy'!$L:$P,3,FALSE)/1000,3)</f>
        <v>46255.478999999999</v>
      </c>
      <c r="N7671">
        <f>ROUND(VLOOKUP(H7671,'[1]Feeder energy'!$L:$P,4,FALSE)/1000,3)</f>
        <v>46316.648000000001</v>
      </c>
      <c r="O7671">
        <f>ROUND(VLOOKUP(H7671,'[1]Feeder energy'!$L:$P,5,FALSE)/1000,3)</f>
        <v>54366.654000000002</v>
      </c>
      <c r="P7671">
        <f t="shared" si="480"/>
        <v>1</v>
      </c>
      <c r="Q7671" t="s">
        <v>18</v>
      </c>
    </row>
    <row r="7672" spans="1:17" x14ac:dyDescent="0.25">
      <c r="A7672" s="5">
        <v>110211002399</v>
      </c>
      <c r="B7672" s="6">
        <v>43374</v>
      </c>
      <c r="C7672">
        <v>11000</v>
      </c>
      <c r="D7672">
        <v>6000</v>
      </c>
      <c r="E7672">
        <v>39</v>
      </c>
      <c r="H7672" s="6">
        <f t="shared" si="477"/>
        <v>43344</v>
      </c>
      <c r="I7672">
        <f>SUMIFS('[1]Monthly unit'!$C:$C,'[1]Monthly unit'!$A:$A,'[1]Final sheet'!A7672,'[1]Monthly unit'!$B:$B,'[1]Final sheet'!H7672)</f>
        <v>0</v>
      </c>
      <c r="J7672">
        <f t="shared" si="478"/>
        <v>9</v>
      </c>
      <c r="K7672">
        <f t="shared" si="479"/>
        <v>2018</v>
      </c>
      <c r="L7672">
        <f>ROUND(VLOOKUP(H7672,'[1]Feeder energy'!$L:$P,2,FALSE)/1000,3)</f>
        <v>42569.258999999998</v>
      </c>
      <c r="M7672">
        <f>ROUND(VLOOKUP(H7672,'[1]Feeder energy'!$L:$P,3,FALSE)/1000,3)</f>
        <v>46255.478999999999</v>
      </c>
      <c r="N7672">
        <f>ROUND(VLOOKUP(H7672,'[1]Feeder energy'!$L:$P,4,FALSE)/1000,3)</f>
        <v>46316.648000000001</v>
      </c>
      <c r="O7672">
        <f>ROUND(VLOOKUP(H7672,'[1]Feeder energy'!$L:$P,5,FALSE)/1000,3)</f>
        <v>54366.654000000002</v>
      </c>
      <c r="P7672">
        <f t="shared" si="480"/>
        <v>1</v>
      </c>
      <c r="Q7672" t="s">
        <v>18</v>
      </c>
    </row>
    <row r="7673" spans="1:17" x14ac:dyDescent="0.25">
      <c r="A7673" s="5">
        <v>110211002401</v>
      </c>
      <c r="B7673" s="6">
        <v>43374</v>
      </c>
      <c r="C7673">
        <v>40716</v>
      </c>
      <c r="D7673">
        <v>20000</v>
      </c>
      <c r="E7673">
        <v>90</v>
      </c>
      <c r="H7673" s="6">
        <f t="shared" si="477"/>
        <v>43344</v>
      </c>
      <c r="I7673">
        <f>SUMIFS('[1]Monthly unit'!$C:$C,'[1]Monthly unit'!$A:$A,'[1]Final sheet'!A7673,'[1]Monthly unit'!$B:$B,'[1]Final sheet'!H7673)</f>
        <v>421</v>
      </c>
      <c r="J7673">
        <f t="shared" si="478"/>
        <v>9</v>
      </c>
      <c r="K7673">
        <f t="shared" si="479"/>
        <v>2018</v>
      </c>
      <c r="L7673">
        <f>ROUND(VLOOKUP(H7673,'[1]Feeder energy'!$L:$P,2,FALSE)/1000,3)</f>
        <v>42569.258999999998</v>
      </c>
      <c r="M7673">
        <f>ROUND(VLOOKUP(H7673,'[1]Feeder energy'!$L:$P,3,FALSE)/1000,3)</f>
        <v>46255.478999999999</v>
      </c>
      <c r="N7673">
        <f>ROUND(VLOOKUP(H7673,'[1]Feeder energy'!$L:$P,4,FALSE)/1000,3)</f>
        <v>46316.648000000001</v>
      </c>
      <c r="O7673">
        <f>ROUND(VLOOKUP(H7673,'[1]Feeder energy'!$L:$P,5,FALSE)/1000,3)</f>
        <v>54366.654000000002</v>
      </c>
      <c r="P7673">
        <f t="shared" si="480"/>
        <v>1</v>
      </c>
      <c r="Q7673" t="s">
        <v>18</v>
      </c>
    </row>
    <row r="7674" spans="1:17" x14ac:dyDescent="0.25">
      <c r="A7674" s="5">
        <v>110211002402</v>
      </c>
      <c r="B7674" s="6">
        <v>43374</v>
      </c>
      <c r="C7674">
        <v>22000</v>
      </c>
      <c r="D7674">
        <v>6000</v>
      </c>
      <c r="E7674">
        <v>39</v>
      </c>
      <c r="H7674" s="6">
        <f t="shared" si="477"/>
        <v>43344</v>
      </c>
      <c r="I7674">
        <f>SUMIFS('[1]Monthly unit'!$C:$C,'[1]Monthly unit'!$A:$A,'[1]Final sheet'!A7674,'[1]Monthly unit'!$B:$B,'[1]Final sheet'!H7674)</f>
        <v>337</v>
      </c>
      <c r="J7674">
        <f t="shared" si="478"/>
        <v>9</v>
      </c>
      <c r="K7674">
        <f t="shared" si="479"/>
        <v>2018</v>
      </c>
      <c r="L7674">
        <f>ROUND(VLOOKUP(H7674,'[1]Feeder energy'!$L:$P,2,FALSE)/1000,3)</f>
        <v>42569.258999999998</v>
      </c>
      <c r="M7674">
        <f>ROUND(VLOOKUP(H7674,'[1]Feeder energy'!$L:$P,3,FALSE)/1000,3)</f>
        <v>46255.478999999999</v>
      </c>
      <c r="N7674">
        <f>ROUND(VLOOKUP(H7674,'[1]Feeder energy'!$L:$P,4,FALSE)/1000,3)</f>
        <v>46316.648000000001</v>
      </c>
      <c r="O7674">
        <f>ROUND(VLOOKUP(H7674,'[1]Feeder energy'!$L:$P,5,FALSE)/1000,3)</f>
        <v>54366.654000000002</v>
      </c>
      <c r="P7674">
        <f t="shared" si="480"/>
        <v>1</v>
      </c>
      <c r="Q7674" t="s">
        <v>18</v>
      </c>
    </row>
    <row r="7675" spans="1:17" x14ac:dyDescent="0.25">
      <c r="A7675" s="5">
        <v>110211002403</v>
      </c>
      <c r="B7675" s="6">
        <v>43374</v>
      </c>
      <c r="C7675">
        <v>6000</v>
      </c>
      <c r="D7675">
        <v>6000</v>
      </c>
      <c r="E7675">
        <v>39</v>
      </c>
      <c r="H7675" s="6">
        <f t="shared" si="477"/>
        <v>43344</v>
      </c>
      <c r="I7675">
        <f>SUMIFS('[1]Monthly unit'!$C:$C,'[1]Monthly unit'!$A:$A,'[1]Final sheet'!A7675,'[1]Monthly unit'!$B:$B,'[1]Final sheet'!H7675)</f>
        <v>30</v>
      </c>
      <c r="J7675">
        <f t="shared" si="478"/>
        <v>9</v>
      </c>
      <c r="K7675">
        <f t="shared" si="479"/>
        <v>2018</v>
      </c>
      <c r="L7675">
        <f>ROUND(VLOOKUP(H7675,'[1]Feeder energy'!$L:$P,2,FALSE)/1000,3)</f>
        <v>42569.258999999998</v>
      </c>
      <c r="M7675">
        <f>ROUND(VLOOKUP(H7675,'[1]Feeder energy'!$L:$P,3,FALSE)/1000,3)</f>
        <v>46255.478999999999</v>
      </c>
      <c r="N7675">
        <f>ROUND(VLOOKUP(H7675,'[1]Feeder energy'!$L:$P,4,FALSE)/1000,3)</f>
        <v>46316.648000000001</v>
      </c>
      <c r="O7675">
        <f>ROUND(VLOOKUP(H7675,'[1]Feeder energy'!$L:$P,5,FALSE)/1000,3)</f>
        <v>54366.654000000002</v>
      </c>
      <c r="P7675">
        <f t="shared" si="480"/>
        <v>1</v>
      </c>
      <c r="Q7675" t="s">
        <v>18</v>
      </c>
    </row>
    <row r="7676" spans="1:17" x14ac:dyDescent="0.25">
      <c r="A7676" s="5">
        <v>110211002405</v>
      </c>
      <c r="B7676" s="6">
        <v>43374</v>
      </c>
      <c r="C7676">
        <v>8460</v>
      </c>
      <c r="D7676">
        <v>8460</v>
      </c>
      <c r="E7676">
        <v>183</v>
      </c>
      <c r="H7676" s="6">
        <f t="shared" si="477"/>
        <v>43344</v>
      </c>
      <c r="I7676">
        <f>SUMIFS('[1]Monthly unit'!$C:$C,'[1]Monthly unit'!$A:$A,'[1]Final sheet'!A7676,'[1]Monthly unit'!$B:$B,'[1]Final sheet'!H7676)</f>
        <v>0</v>
      </c>
      <c r="J7676">
        <f t="shared" si="478"/>
        <v>9</v>
      </c>
      <c r="K7676">
        <f t="shared" si="479"/>
        <v>2018</v>
      </c>
      <c r="L7676">
        <f>ROUND(VLOOKUP(H7676,'[1]Feeder energy'!$L:$P,2,FALSE)/1000,3)</f>
        <v>42569.258999999998</v>
      </c>
      <c r="M7676">
        <f>ROUND(VLOOKUP(H7676,'[1]Feeder energy'!$L:$P,3,FALSE)/1000,3)</f>
        <v>46255.478999999999</v>
      </c>
      <c r="N7676">
        <f>ROUND(VLOOKUP(H7676,'[1]Feeder energy'!$L:$P,4,FALSE)/1000,3)</f>
        <v>46316.648000000001</v>
      </c>
      <c r="O7676">
        <f>ROUND(VLOOKUP(H7676,'[1]Feeder energy'!$L:$P,5,FALSE)/1000,3)</f>
        <v>54366.654000000002</v>
      </c>
      <c r="P7676">
        <f t="shared" si="480"/>
        <v>1</v>
      </c>
      <c r="Q7676" t="s">
        <v>18</v>
      </c>
    </row>
    <row r="7677" spans="1:17" x14ac:dyDescent="0.25">
      <c r="A7677" s="5">
        <v>110211002406</v>
      </c>
      <c r="B7677" s="6">
        <v>43374</v>
      </c>
      <c r="C7677">
        <v>90000</v>
      </c>
      <c r="D7677">
        <v>30000</v>
      </c>
      <c r="E7677">
        <v>39</v>
      </c>
      <c r="H7677" s="6">
        <f t="shared" si="477"/>
        <v>43344</v>
      </c>
      <c r="I7677">
        <f>SUMIFS('[1]Monthly unit'!$C:$C,'[1]Monthly unit'!$A:$A,'[1]Final sheet'!A7677,'[1]Monthly unit'!$B:$B,'[1]Final sheet'!H7677)</f>
        <v>1</v>
      </c>
      <c r="J7677">
        <f t="shared" si="478"/>
        <v>9</v>
      </c>
      <c r="K7677">
        <f t="shared" si="479"/>
        <v>2018</v>
      </c>
      <c r="L7677">
        <f>ROUND(VLOOKUP(H7677,'[1]Feeder energy'!$L:$P,2,FALSE)/1000,3)</f>
        <v>42569.258999999998</v>
      </c>
      <c r="M7677">
        <f>ROUND(VLOOKUP(H7677,'[1]Feeder energy'!$L:$P,3,FALSE)/1000,3)</f>
        <v>46255.478999999999</v>
      </c>
      <c r="N7677">
        <f>ROUND(VLOOKUP(H7677,'[1]Feeder energy'!$L:$P,4,FALSE)/1000,3)</f>
        <v>46316.648000000001</v>
      </c>
      <c r="O7677">
        <f>ROUND(VLOOKUP(H7677,'[1]Feeder energy'!$L:$P,5,FALSE)/1000,3)</f>
        <v>54366.654000000002</v>
      </c>
      <c r="P7677">
        <f t="shared" si="480"/>
        <v>1</v>
      </c>
      <c r="Q7677" t="s">
        <v>18</v>
      </c>
    </row>
    <row r="7678" spans="1:17" x14ac:dyDescent="0.25">
      <c r="A7678" s="5">
        <v>110211002407</v>
      </c>
      <c r="B7678" s="6">
        <v>43374</v>
      </c>
      <c r="C7678">
        <v>0</v>
      </c>
      <c r="H7678" s="6">
        <f t="shared" si="477"/>
        <v>43344</v>
      </c>
      <c r="I7678">
        <f>SUMIFS('[1]Monthly unit'!$C:$C,'[1]Monthly unit'!$A:$A,'[1]Final sheet'!A7678,'[1]Monthly unit'!$B:$B,'[1]Final sheet'!H7678)</f>
        <v>0</v>
      </c>
      <c r="J7678">
        <f t="shared" si="478"/>
        <v>9</v>
      </c>
      <c r="K7678">
        <f t="shared" si="479"/>
        <v>2018</v>
      </c>
      <c r="L7678">
        <f>ROUND(VLOOKUP(H7678,'[1]Feeder energy'!$L:$P,2,FALSE)/1000,3)</f>
        <v>42569.258999999998</v>
      </c>
      <c r="M7678">
        <f>ROUND(VLOOKUP(H7678,'[1]Feeder energy'!$L:$P,3,FALSE)/1000,3)</f>
        <v>46255.478999999999</v>
      </c>
      <c r="N7678">
        <f>ROUND(VLOOKUP(H7678,'[1]Feeder energy'!$L:$P,4,FALSE)/1000,3)</f>
        <v>46316.648000000001</v>
      </c>
      <c r="O7678">
        <f>ROUND(VLOOKUP(H7678,'[1]Feeder energy'!$L:$P,5,FALSE)/1000,3)</f>
        <v>54366.654000000002</v>
      </c>
      <c r="P7678">
        <f t="shared" si="480"/>
        <v>0</v>
      </c>
      <c r="Q7678" t="s">
        <v>18</v>
      </c>
    </row>
    <row r="7679" spans="1:17" x14ac:dyDescent="0.25">
      <c r="A7679" s="5">
        <v>110211002411</v>
      </c>
      <c r="B7679" s="6">
        <v>43374</v>
      </c>
      <c r="C7679">
        <v>12077</v>
      </c>
      <c r="D7679">
        <v>282</v>
      </c>
      <c r="E7679">
        <v>38</v>
      </c>
      <c r="H7679" s="6">
        <f t="shared" si="477"/>
        <v>43344</v>
      </c>
      <c r="I7679">
        <f>SUMIFS('[1]Monthly unit'!$C:$C,'[1]Monthly unit'!$A:$A,'[1]Final sheet'!A7679,'[1]Monthly unit'!$B:$B,'[1]Final sheet'!H7679)</f>
        <v>8</v>
      </c>
      <c r="J7679">
        <f t="shared" si="478"/>
        <v>9</v>
      </c>
      <c r="K7679">
        <f t="shared" si="479"/>
        <v>2018</v>
      </c>
      <c r="L7679">
        <f>ROUND(VLOOKUP(H7679,'[1]Feeder energy'!$L:$P,2,FALSE)/1000,3)</f>
        <v>42569.258999999998</v>
      </c>
      <c r="M7679">
        <f>ROUND(VLOOKUP(H7679,'[1]Feeder energy'!$L:$P,3,FALSE)/1000,3)</f>
        <v>46255.478999999999</v>
      </c>
      <c r="N7679">
        <f>ROUND(VLOOKUP(H7679,'[1]Feeder energy'!$L:$P,4,FALSE)/1000,3)</f>
        <v>46316.648000000001</v>
      </c>
      <c r="O7679">
        <f>ROUND(VLOOKUP(H7679,'[1]Feeder energy'!$L:$P,5,FALSE)/1000,3)</f>
        <v>54366.654000000002</v>
      </c>
      <c r="P7679">
        <f t="shared" si="480"/>
        <v>1</v>
      </c>
      <c r="Q7679" t="s">
        <v>18</v>
      </c>
    </row>
    <row r="7680" spans="1:17" x14ac:dyDescent="0.25">
      <c r="A7680" s="5">
        <v>110211002412</v>
      </c>
      <c r="B7680" s="6">
        <v>43374</v>
      </c>
      <c r="C7680">
        <v>12367</v>
      </c>
      <c r="D7680">
        <v>5000</v>
      </c>
      <c r="E7680">
        <v>39</v>
      </c>
      <c r="H7680" s="6">
        <f t="shared" si="477"/>
        <v>43344</v>
      </c>
      <c r="I7680">
        <f>SUMIFS('[1]Monthly unit'!$C:$C,'[1]Monthly unit'!$A:$A,'[1]Final sheet'!A7680,'[1]Monthly unit'!$B:$B,'[1]Final sheet'!H7680)</f>
        <v>78</v>
      </c>
      <c r="J7680">
        <f t="shared" si="478"/>
        <v>9</v>
      </c>
      <c r="K7680">
        <f t="shared" si="479"/>
        <v>2018</v>
      </c>
      <c r="L7680">
        <f>ROUND(VLOOKUP(H7680,'[1]Feeder energy'!$L:$P,2,FALSE)/1000,3)</f>
        <v>42569.258999999998</v>
      </c>
      <c r="M7680">
        <f>ROUND(VLOOKUP(H7680,'[1]Feeder energy'!$L:$P,3,FALSE)/1000,3)</f>
        <v>46255.478999999999</v>
      </c>
      <c r="N7680">
        <f>ROUND(VLOOKUP(H7680,'[1]Feeder energy'!$L:$P,4,FALSE)/1000,3)</f>
        <v>46316.648000000001</v>
      </c>
      <c r="O7680">
        <f>ROUND(VLOOKUP(H7680,'[1]Feeder energy'!$L:$P,5,FALSE)/1000,3)</f>
        <v>54366.654000000002</v>
      </c>
      <c r="P7680">
        <f t="shared" si="480"/>
        <v>1</v>
      </c>
      <c r="Q7680" t="s">
        <v>18</v>
      </c>
    </row>
    <row r="7681" spans="1:17" x14ac:dyDescent="0.25">
      <c r="A7681" s="5">
        <v>110211002413</v>
      </c>
      <c r="B7681" s="6">
        <v>43374</v>
      </c>
      <c r="C7681">
        <v>16264</v>
      </c>
      <c r="D7681">
        <v>5000</v>
      </c>
      <c r="E7681">
        <v>39</v>
      </c>
      <c r="H7681" s="6">
        <f t="shared" si="477"/>
        <v>43344</v>
      </c>
      <c r="I7681">
        <f>SUMIFS('[1]Monthly unit'!$C:$C,'[1]Monthly unit'!$A:$A,'[1]Final sheet'!A7681,'[1]Monthly unit'!$B:$B,'[1]Final sheet'!H7681)</f>
        <v>93</v>
      </c>
      <c r="J7681">
        <f t="shared" si="478"/>
        <v>9</v>
      </c>
      <c r="K7681">
        <f t="shared" si="479"/>
        <v>2018</v>
      </c>
      <c r="L7681">
        <f>ROUND(VLOOKUP(H7681,'[1]Feeder energy'!$L:$P,2,FALSE)/1000,3)</f>
        <v>42569.258999999998</v>
      </c>
      <c r="M7681">
        <f>ROUND(VLOOKUP(H7681,'[1]Feeder energy'!$L:$P,3,FALSE)/1000,3)</f>
        <v>46255.478999999999</v>
      </c>
      <c r="N7681">
        <f>ROUND(VLOOKUP(H7681,'[1]Feeder energy'!$L:$P,4,FALSE)/1000,3)</f>
        <v>46316.648000000001</v>
      </c>
      <c r="O7681">
        <f>ROUND(VLOOKUP(H7681,'[1]Feeder energy'!$L:$P,5,FALSE)/1000,3)</f>
        <v>54366.654000000002</v>
      </c>
      <c r="P7681">
        <f t="shared" si="480"/>
        <v>1</v>
      </c>
      <c r="Q7681" t="s">
        <v>18</v>
      </c>
    </row>
    <row r="7682" spans="1:17" x14ac:dyDescent="0.25">
      <c r="A7682" s="5">
        <v>110211003718</v>
      </c>
      <c r="B7682" s="6">
        <v>43374</v>
      </c>
      <c r="C7682">
        <v>60000</v>
      </c>
      <c r="D7682">
        <v>30000</v>
      </c>
      <c r="E7682">
        <v>80</v>
      </c>
      <c r="H7682" s="6">
        <f t="shared" si="477"/>
        <v>43344</v>
      </c>
      <c r="I7682">
        <f>SUMIFS('[1]Monthly unit'!$C:$C,'[1]Monthly unit'!$A:$A,'[1]Final sheet'!A7682,'[1]Monthly unit'!$B:$B,'[1]Final sheet'!H7682)</f>
        <v>0</v>
      </c>
      <c r="J7682">
        <f t="shared" si="478"/>
        <v>9</v>
      </c>
      <c r="K7682">
        <f t="shared" si="479"/>
        <v>2018</v>
      </c>
      <c r="L7682">
        <f>ROUND(VLOOKUP(H7682,'[1]Feeder energy'!$L:$P,2,FALSE)/1000,3)</f>
        <v>42569.258999999998</v>
      </c>
      <c r="M7682">
        <f>ROUND(VLOOKUP(H7682,'[1]Feeder energy'!$L:$P,3,FALSE)/1000,3)</f>
        <v>46255.478999999999</v>
      </c>
      <c r="N7682">
        <f>ROUND(VLOOKUP(H7682,'[1]Feeder energy'!$L:$P,4,FALSE)/1000,3)</f>
        <v>46316.648000000001</v>
      </c>
      <c r="O7682">
        <f>ROUND(VLOOKUP(H7682,'[1]Feeder energy'!$L:$P,5,FALSE)/1000,3)</f>
        <v>54366.654000000002</v>
      </c>
      <c r="P7682">
        <f t="shared" si="480"/>
        <v>1</v>
      </c>
      <c r="Q7682" t="s">
        <v>18</v>
      </c>
    </row>
    <row r="7683" spans="1:17" x14ac:dyDescent="0.25">
      <c r="A7683" s="5">
        <v>110211003719</v>
      </c>
      <c r="B7683" s="6">
        <v>43374</v>
      </c>
      <c r="C7683">
        <v>110000</v>
      </c>
      <c r="D7683">
        <v>30000</v>
      </c>
      <c r="E7683">
        <v>44</v>
      </c>
      <c r="H7683" s="6">
        <f t="shared" ref="H7683:H7746" si="481">EOMONTH(B7683,-2)+1</f>
        <v>43344</v>
      </c>
      <c r="I7683">
        <f>SUMIFS('[1]Monthly unit'!$C:$C,'[1]Monthly unit'!$A:$A,'[1]Final sheet'!A7683,'[1]Monthly unit'!$B:$B,'[1]Final sheet'!H7683)</f>
        <v>0</v>
      </c>
      <c r="J7683">
        <f t="shared" ref="J7683:J7746" si="482">MONTH(H7683)</f>
        <v>9</v>
      </c>
      <c r="K7683">
        <f t="shared" ref="K7683:K7746" si="483">YEAR(H7683)</f>
        <v>2018</v>
      </c>
      <c r="L7683">
        <f>ROUND(VLOOKUP(H7683,'[1]Feeder energy'!$L:$P,2,FALSE)/1000,3)</f>
        <v>42569.258999999998</v>
      </c>
      <c r="M7683">
        <f>ROUND(VLOOKUP(H7683,'[1]Feeder energy'!$L:$P,3,FALSE)/1000,3)</f>
        <v>46255.478999999999</v>
      </c>
      <c r="N7683">
        <f>ROUND(VLOOKUP(H7683,'[1]Feeder energy'!$L:$P,4,FALSE)/1000,3)</f>
        <v>46316.648000000001</v>
      </c>
      <c r="O7683">
        <f>ROUND(VLOOKUP(H7683,'[1]Feeder energy'!$L:$P,5,FALSE)/1000,3)</f>
        <v>54366.654000000002</v>
      </c>
      <c r="P7683">
        <f t="shared" si="480"/>
        <v>1</v>
      </c>
      <c r="Q7683" t="s">
        <v>18</v>
      </c>
    </row>
    <row r="7684" spans="1:17" x14ac:dyDescent="0.25">
      <c r="A7684" s="5">
        <v>110211003808</v>
      </c>
      <c r="B7684" s="6">
        <v>43374</v>
      </c>
      <c r="C7684">
        <v>24000</v>
      </c>
      <c r="D7684">
        <v>5000</v>
      </c>
      <c r="E7684">
        <v>25</v>
      </c>
      <c r="H7684" s="6">
        <f t="shared" si="481"/>
        <v>43344</v>
      </c>
      <c r="I7684">
        <f>SUMIFS('[1]Monthly unit'!$C:$C,'[1]Monthly unit'!$A:$A,'[1]Final sheet'!A7684,'[1]Monthly unit'!$B:$B,'[1]Final sheet'!H7684)</f>
        <v>212</v>
      </c>
      <c r="J7684">
        <f t="shared" si="482"/>
        <v>9</v>
      </c>
      <c r="K7684">
        <f t="shared" si="483"/>
        <v>2018</v>
      </c>
      <c r="L7684">
        <f>ROUND(VLOOKUP(H7684,'[1]Feeder energy'!$L:$P,2,FALSE)/1000,3)</f>
        <v>42569.258999999998</v>
      </c>
      <c r="M7684">
        <f>ROUND(VLOOKUP(H7684,'[1]Feeder energy'!$L:$P,3,FALSE)/1000,3)</f>
        <v>46255.478999999999</v>
      </c>
      <c r="N7684">
        <f>ROUND(VLOOKUP(H7684,'[1]Feeder energy'!$L:$P,4,FALSE)/1000,3)</f>
        <v>46316.648000000001</v>
      </c>
      <c r="O7684">
        <f>ROUND(VLOOKUP(H7684,'[1]Feeder energy'!$L:$P,5,FALSE)/1000,3)</f>
        <v>54366.654000000002</v>
      </c>
      <c r="P7684">
        <f t="shared" si="480"/>
        <v>1</v>
      </c>
      <c r="Q7684" t="s">
        <v>18</v>
      </c>
    </row>
    <row r="7685" spans="1:17" x14ac:dyDescent="0.25">
      <c r="A7685" s="5">
        <v>110211004039</v>
      </c>
      <c r="B7685" s="6">
        <v>43374</v>
      </c>
      <c r="C7685">
        <v>1000</v>
      </c>
      <c r="D7685">
        <v>1000</v>
      </c>
      <c r="E7685">
        <v>199</v>
      </c>
      <c r="H7685" s="6">
        <f t="shared" si="481"/>
        <v>43344</v>
      </c>
      <c r="I7685">
        <f>SUMIFS('[1]Monthly unit'!$C:$C,'[1]Monthly unit'!$A:$A,'[1]Final sheet'!A7685,'[1]Monthly unit'!$B:$B,'[1]Final sheet'!H7685)</f>
        <v>0</v>
      </c>
      <c r="J7685">
        <f t="shared" si="482"/>
        <v>9</v>
      </c>
      <c r="K7685">
        <f t="shared" si="483"/>
        <v>2018</v>
      </c>
      <c r="L7685">
        <f>ROUND(VLOOKUP(H7685,'[1]Feeder energy'!$L:$P,2,FALSE)/1000,3)</f>
        <v>42569.258999999998</v>
      </c>
      <c r="M7685">
        <f>ROUND(VLOOKUP(H7685,'[1]Feeder energy'!$L:$P,3,FALSE)/1000,3)</f>
        <v>46255.478999999999</v>
      </c>
      <c r="N7685">
        <f>ROUND(VLOOKUP(H7685,'[1]Feeder energy'!$L:$P,4,FALSE)/1000,3)</f>
        <v>46316.648000000001</v>
      </c>
      <c r="O7685">
        <f>ROUND(VLOOKUP(H7685,'[1]Feeder energy'!$L:$P,5,FALSE)/1000,3)</f>
        <v>54366.654000000002</v>
      </c>
      <c r="P7685">
        <f t="shared" si="480"/>
        <v>1</v>
      </c>
      <c r="Q7685" t="s">
        <v>19</v>
      </c>
    </row>
    <row r="7686" spans="1:17" x14ac:dyDescent="0.25">
      <c r="A7686" s="5">
        <v>110211004072</v>
      </c>
      <c r="B7686" s="6">
        <v>43374</v>
      </c>
      <c r="C7686">
        <v>650840</v>
      </c>
      <c r="D7686">
        <v>20350</v>
      </c>
      <c r="E7686">
        <v>35</v>
      </c>
      <c r="H7686" s="6">
        <f t="shared" si="481"/>
        <v>43344</v>
      </c>
      <c r="I7686">
        <f>SUMIFS('[1]Monthly unit'!$C:$C,'[1]Monthly unit'!$A:$A,'[1]Final sheet'!A7686,'[1]Monthly unit'!$B:$B,'[1]Final sheet'!H7686)</f>
        <v>6685</v>
      </c>
      <c r="J7686">
        <f t="shared" si="482"/>
        <v>9</v>
      </c>
      <c r="K7686">
        <f t="shared" si="483"/>
        <v>2018</v>
      </c>
      <c r="L7686">
        <f>ROUND(VLOOKUP(H7686,'[1]Feeder energy'!$L:$P,2,FALSE)/1000,3)</f>
        <v>42569.258999999998</v>
      </c>
      <c r="M7686">
        <f>ROUND(VLOOKUP(H7686,'[1]Feeder energy'!$L:$P,3,FALSE)/1000,3)</f>
        <v>46255.478999999999</v>
      </c>
      <c r="N7686">
        <f>ROUND(VLOOKUP(H7686,'[1]Feeder energy'!$L:$P,4,FALSE)/1000,3)</f>
        <v>46316.648000000001</v>
      </c>
      <c r="O7686">
        <f>ROUND(VLOOKUP(H7686,'[1]Feeder energy'!$L:$P,5,FALSE)/1000,3)</f>
        <v>54366.654000000002</v>
      </c>
      <c r="P7686">
        <f t="shared" si="480"/>
        <v>1</v>
      </c>
      <c r="Q7686" t="s">
        <v>18</v>
      </c>
    </row>
    <row r="7687" spans="1:17" x14ac:dyDescent="0.25">
      <c r="A7687" s="5">
        <v>110211004145</v>
      </c>
      <c r="B7687" s="6">
        <v>43374</v>
      </c>
      <c r="C7687">
        <v>15000</v>
      </c>
      <c r="D7687">
        <v>10000</v>
      </c>
      <c r="E7687">
        <v>18</v>
      </c>
      <c r="H7687" s="6">
        <f t="shared" si="481"/>
        <v>43344</v>
      </c>
      <c r="I7687">
        <f>SUMIFS('[1]Monthly unit'!$C:$C,'[1]Monthly unit'!$A:$A,'[1]Final sheet'!A7687,'[1]Monthly unit'!$B:$B,'[1]Final sheet'!H7687)</f>
        <v>0</v>
      </c>
      <c r="J7687">
        <f t="shared" si="482"/>
        <v>9</v>
      </c>
      <c r="K7687">
        <f t="shared" si="483"/>
        <v>2018</v>
      </c>
      <c r="L7687">
        <f>ROUND(VLOOKUP(H7687,'[1]Feeder energy'!$L:$P,2,FALSE)/1000,3)</f>
        <v>42569.258999999998</v>
      </c>
      <c r="M7687">
        <f>ROUND(VLOOKUP(H7687,'[1]Feeder energy'!$L:$P,3,FALSE)/1000,3)</f>
        <v>46255.478999999999</v>
      </c>
      <c r="N7687">
        <f>ROUND(VLOOKUP(H7687,'[1]Feeder energy'!$L:$P,4,FALSE)/1000,3)</f>
        <v>46316.648000000001</v>
      </c>
      <c r="O7687">
        <f>ROUND(VLOOKUP(H7687,'[1]Feeder energy'!$L:$P,5,FALSE)/1000,3)</f>
        <v>54366.654000000002</v>
      </c>
      <c r="P7687">
        <f t="shared" si="480"/>
        <v>1</v>
      </c>
      <c r="Q7687" t="s">
        <v>18</v>
      </c>
    </row>
    <row r="7688" spans="1:17" x14ac:dyDescent="0.25">
      <c r="A7688" s="5">
        <v>110211005116</v>
      </c>
      <c r="B7688" s="6">
        <v>43374</v>
      </c>
      <c r="C7688">
        <v>0</v>
      </c>
      <c r="H7688" s="6">
        <f t="shared" si="481"/>
        <v>43344</v>
      </c>
      <c r="I7688">
        <f>SUMIFS('[1]Monthly unit'!$C:$C,'[1]Monthly unit'!$A:$A,'[1]Final sheet'!A7688,'[1]Monthly unit'!$B:$B,'[1]Final sheet'!H7688)</f>
        <v>0</v>
      </c>
      <c r="J7688">
        <f t="shared" si="482"/>
        <v>9</v>
      </c>
      <c r="K7688">
        <f t="shared" si="483"/>
        <v>2018</v>
      </c>
      <c r="L7688">
        <f>ROUND(VLOOKUP(H7688,'[1]Feeder energy'!$L:$P,2,FALSE)/1000,3)</f>
        <v>42569.258999999998</v>
      </c>
      <c r="M7688">
        <f>ROUND(VLOOKUP(H7688,'[1]Feeder energy'!$L:$P,3,FALSE)/1000,3)</f>
        <v>46255.478999999999</v>
      </c>
      <c r="N7688">
        <f>ROUND(VLOOKUP(H7688,'[1]Feeder energy'!$L:$P,4,FALSE)/1000,3)</f>
        <v>46316.648000000001</v>
      </c>
      <c r="O7688">
        <f>ROUND(VLOOKUP(H7688,'[1]Feeder energy'!$L:$P,5,FALSE)/1000,3)</f>
        <v>54366.654000000002</v>
      </c>
      <c r="P7688">
        <f t="shared" si="480"/>
        <v>0</v>
      </c>
      <c r="Q7688" t="s">
        <v>18</v>
      </c>
    </row>
    <row r="7689" spans="1:17" x14ac:dyDescent="0.25">
      <c r="A7689" s="5">
        <v>110211005117</v>
      </c>
      <c r="B7689" s="6">
        <v>43374</v>
      </c>
      <c r="C7689">
        <v>32500</v>
      </c>
      <c r="D7689">
        <v>11000</v>
      </c>
      <c r="E7689">
        <v>76</v>
      </c>
      <c r="H7689" s="6">
        <f t="shared" si="481"/>
        <v>43344</v>
      </c>
      <c r="I7689">
        <f>SUMIFS('[1]Monthly unit'!$C:$C,'[1]Monthly unit'!$A:$A,'[1]Final sheet'!A7689,'[1]Monthly unit'!$B:$B,'[1]Final sheet'!H7689)</f>
        <v>495</v>
      </c>
      <c r="J7689">
        <f t="shared" si="482"/>
        <v>9</v>
      </c>
      <c r="K7689">
        <f t="shared" si="483"/>
        <v>2018</v>
      </c>
      <c r="L7689">
        <f>ROUND(VLOOKUP(H7689,'[1]Feeder energy'!$L:$P,2,FALSE)/1000,3)</f>
        <v>42569.258999999998</v>
      </c>
      <c r="M7689">
        <f>ROUND(VLOOKUP(H7689,'[1]Feeder energy'!$L:$P,3,FALSE)/1000,3)</f>
        <v>46255.478999999999</v>
      </c>
      <c r="N7689">
        <f>ROUND(VLOOKUP(H7689,'[1]Feeder energy'!$L:$P,4,FALSE)/1000,3)</f>
        <v>46316.648000000001</v>
      </c>
      <c r="O7689">
        <f>ROUND(VLOOKUP(H7689,'[1]Feeder energy'!$L:$P,5,FALSE)/1000,3)</f>
        <v>54366.654000000002</v>
      </c>
      <c r="P7689">
        <f t="shared" si="480"/>
        <v>1</v>
      </c>
      <c r="Q7689" t="s">
        <v>18</v>
      </c>
    </row>
    <row r="7690" spans="1:17" x14ac:dyDescent="0.25">
      <c r="A7690" s="5">
        <v>110211005131</v>
      </c>
      <c r="B7690" s="6">
        <v>43374</v>
      </c>
      <c r="C7690">
        <v>20000</v>
      </c>
      <c r="D7690">
        <v>5000</v>
      </c>
      <c r="E7690">
        <v>38</v>
      </c>
      <c r="H7690" s="6">
        <f t="shared" si="481"/>
        <v>43344</v>
      </c>
      <c r="I7690">
        <f>SUMIFS('[1]Monthly unit'!$C:$C,'[1]Monthly unit'!$A:$A,'[1]Final sheet'!A7690,'[1]Monthly unit'!$B:$B,'[1]Final sheet'!H7690)</f>
        <v>215</v>
      </c>
      <c r="J7690">
        <f t="shared" si="482"/>
        <v>9</v>
      </c>
      <c r="K7690">
        <f t="shared" si="483"/>
        <v>2018</v>
      </c>
      <c r="L7690">
        <f>ROUND(VLOOKUP(H7690,'[1]Feeder energy'!$L:$P,2,FALSE)/1000,3)</f>
        <v>42569.258999999998</v>
      </c>
      <c r="M7690">
        <f>ROUND(VLOOKUP(H7690,'[1]Feeder energy'!$L:$P,3,FALSE)/1000,3)</f>
        <v>46255.478999999999</v>
      </c>
      <c r="N7690">
        <f>ROUND(VLOOKUP(H7690,'[1]Feeder energy'!$L:$P,4,FALSE)/1000,3)</f>
        <v>46316.648000000001</v>
      </c>
      <c r="O7690">
        <f>ROUND(VLOOKUP(H7690,'[1]Feeder energy'!$L:$P,5,FALSE)/1000,3)</f>
        <v>54366.654000000002</v>
      </c>
      <c r="P7690">
        <f t="shared" si="480"/>
        <v>1</v>
      </c>
      <c r="Q7690" t="s">
        <v>18</v>
      </c>
    </row>
    <row r="7691" spans="1:17" x14ac:dyDescent="0.25">
      <c r="A7691" s="5">
        <v>110211005306</v>
      </c>
      <c r="B7691" s="6">
        <v>43374</v>
      </c>
      <c r="C7691">
        <v>240000</v>
      </c>
      <c r="D7691">
        <v>35000</v>
      </c>
      <c r="E7691">
        <v>13</v>
      </c>
      <c r="H7691" s="6">
        <f t="shared" si="481"/>
        <v>43344</v>
      </c>
      <c r="I7691">
        <f>SUMIFS('[1]Monthly unit'!$C:$C,'[1]Monthly unit'!$A:$A,'[1]Final sheet'!A7691,'[1]Monthly unit'!$B:$B,'[1]Final sheet'!H7691)</f>
        <v>3525</v>
      </c>
      <c r="J7691">
        <f t="shared" si="482"/>
        <v>9</v>
      </c>
      <c r="K7691">
        <f t="shared" si="483"/>
        <v>2018</v>
      </c>
      <c r="L7691">
        <f>ROUND(VLOOKUP(H7691,'[1]Feeder energy'!$L:$P,2,FALSE)/1000,3)</f>
        <v>42569.258999999998</v>
      </c>
      <c r="M7691">
        <f>ROUND(VLOOKUP(H7691,'[1]Feeder energy'!$L:$P,3,FALSE)/1000,3)</f>
        <v>46255.478999999999</v>
      </c>
      <c r="N7691">
        <f>ROUND(VLOOKUP(H7691,'[1]Feeder energy'!$L:$P,4,FALSE)/1000,3)</f>
        <v>46316.648000000001</v>
      </c>
      <c r="O7691">
        <f>ROUND(VLOOKUP(H7691,'[1]Feeder energy'!$L:$P,5,FALSE)/1000,3)</f>
        <v>54366.654000000002</v>
      </c>
      <c r="P7691">
        <f t="shared" si="480"/>
        <v>1</v>
      </c>
      <c r="Q7691" t="s">
        <v>18</v>
      </c>
    </row>
    <row r="7692" spans="1:17" x14ac:dyDescent="0.25">
      <c r="A7692" s="5">
        <v>110211006325</v>
      </c>
      <c r="B7692" s="6">
        <v>43374</v>
      </c>
      <c r="C7692">
        <v>375269</v>
      </c>
      <c r="D7692">
        <v>44626</v>
      </c>
      <c r="E7692">
        <v>4</v>
      </c>
      <c r="H7692" s="6">
        <f t="shared" si="481"/>
        <v>43344</v>
      </c>
      <c r="I7692">
        <f>SUMIFS('[1]Monthly unit'!$C:$C,'[1]Monthly unit'!$A:$A,'[1]Final sheet'!A7692,'[1]Monthly unit'!$B:$B,'[1]Final sheet'!H7692)</f>
        <v>3652</v>
      </c>
      <c r="J7692">
        <f t="shared" si="482"/>
        <v>9</v>
      </c>
      <c r="K7692">
        <f t="shared" si="483"/>
        <v>2018</v>
      </c>
      <c r="L7692">
        <f>ROUND(VLOOKUP(H7692,'[1]Feeder energy'!$L:$P,2,FALSE)/1000,3)</f>
        <v>42569.258999999998</v>
      </c>
      <c r="M7692">
        <f>ROUND(VLOOKUP(H7692,'[1]Feeder energy'!$L:$P,3,FALSE)/1000,3)</f>
        <v>46255.478999999999</v>
      </c>
      <c r="N7692">
        <f>ROUND(VLOOKUP(H7692,'[1]Feeder energy'!$L:$P,4,FALSE)/1000,3)</f>
        <v>46316.648000000001</v>
      </c>
      <c r="O7692">
        <f>ROUND(VLOOKUP(H7692,'[1]Feeder energy'!$L:$P,5,FALSE)/1000,3)</f>
        <v>54366.654000000002</v>
      </c>
      <c r="P7692">
        <f t="shared" si="480"/>
        <v>1</v>
      </c>
      <c r="Q7692" t="s">
        <v>18</v>
      </c>
    </row>
    <row r="7693" spans="1:17" x14ac:dyDescent="0.25">
      <c r="A7693" s="5">
        <v>110211006477</v>
      </c>
      <c r="B7693" s="6">
        <v>43374</v>
      </c>
      <c r="C7693">
        <v>20000</v>
      </c>
      <c r="D7693">
        <v>20000</v>
      </c>
      <c r="E7693">
        <v>207</v>
      </c>
      <c r="H7693" s="6">
        <f t="shared" si="481"/>
        <v>43344</v>
      </c>
      <c r="I7693">
        <f>SUMIFS('[1]Monthly unit'!$C:$C,'[1]Monthly unit'!$A:$A,'[1]Final sheet'!A7693,'[1]Monthly unit'!$B:$B,'[1]Final sheet'!H7693)</f>
        <v>0</v>
      </c>
      <c r="J7693">
        <f t="shared" si="482"/>
        <v>9</v>
      </c>
      <c r="K7693">
        <f t="shared" si="483"/>
        <v>2018</v>
      </c>
      <c r="L7693">
        <f>ROUND(VLOOKUP(H7693,'[1]Feeder energy'!$L:$P,2,FALSE)/1000,3)</f>
        <v>42569.258999999998</v>
      </c>
      <c r="M7693">
        <f>ROUND(VLOOKUP(H7693,'[1]Feeder energy'!$L:$P,3,FALSE)/1000,3)</f>
        <v>46255.478999999999</v>
      </c>
      <c r="N7693">
        <f>ROUND(VLOOKUP(H7693,'[1]Feeder energy'!$L:$P,4,FALSE)/1000,3)</f>
        <v>46316.648000000001</v>
      </c>
      <c r="O7693">
        <f>ROUND(VLOOKUP(H7693,'[1]Feeder energy'!$L:$P,5,FALSE)/1000,3)</f>
        <v>54366.654000000002</v>
      </c>
      <c r="P7693">
        <f t="shared" si="480"/>
        <v>1</v>
      </c>
      <c r="Q7693" t="s">
        <v>19</v>
      </c>
    </row>
    <row r="7694" spans="1:17" x14ac:dyDescent="0.25">
      <c r="A7694" s="5">
        <v>110211007133</v>
      </c>
      <c r="B7694" s="6">
        <v>43374</v>
      </c>
      <c r="C7694">
        <v>3000</v>
      </c>
      <c r="D7694">
        <v>3000</v>
      </c>
      <c r="E7694">
        <v>67</v>
      </c>
      <c r="H7694" s="6">
        <f t="shared" si="481"/>
        <v>43344</v>
      </c>
      <c r="I7694">
        <f>SUMIFS('[1]Monthly unit'!$C:$C,'[1]Monthly unit'!$A:$A,'[1]Final sheet'!A7694,'[1]Monthly unit'!$B:$B,'[1]Final sheet'!H7694)</f>
        <v>61</v>
      </c>
      <c r="J7694">
        <f t="shared" si="482"/>
        <v>9</v>
      </c>
      <c r="K7694">
        <f t="shared" si="483"/>
        <v>2018</v>
      </c>
      <c r="L7694">
        <f>ROUND(VLOOKUP(H7694,'[1]Feeder energy'!$L:$P,2,FALSE)/1000,3)</f>
        <v>42569.258999999998</v>
      </c>
      <c r="M7694">
        <f>ROUND(VLOOKUP(H7694,'[1]Feeder energy'!$L:$P,3,FALSE)/1000,3)</f>
        <v>46255.478999999999</v>
      </c>
      <c r="N7694">
        <f>ROUND(VLOOKUP(H7694,'[1]Feeder energy'!$L:$P,4,FALSE)/1000,3)</f>
        <v>46316.648000000001</v>
      </c>
      <c r="O7694">
        <f>ROUND(VLOOKUP(H7694,'[1]Feeder energy'!$L:$P,5,FALSE)/1000,3)</f>
        <v>54366.654000000002</v>
      </c>
      <c r="P7694">
        <f t="shared" si="480"/>
        <v>1</v>
      </c>
      <c r="Q7694" t="s">
        <v>18</v>
      </c>
    </row>
    <row r="7695" spans="1:17" x14ac:dyDescent="0.25">
      <c r="A7695" s="5">
        <v>110211007907</v>
      </c>
      <c r="B7695" s="6">
        <v>43374</v>
      </c>
      <c r="C7695">
        <v>741968</v>
      </c>
      <c r="D7695">
        <v>70140</v>
      </c>
      <c r="E7695">
        <v>27</v>
      </c>
      <c r="H7695" s="6">
        <f t="shared" si="481"/>
        <v>43344</v>
      </c>
      <c r="I7695">
        <f>SUMIFS('[1]Monthly unit'!$C:$C,'[1]Monthly unit'!$A:$A,'[1]Final sheet'!A7695,'[1]Monthly unit'!$B:$B,'[1]Final sheet'!H7695)</f>
        <v>6497</v>
      </c>
      <c r="J7695">
        <f t="shared" si="482"/>
        <v>9</v>
      </c>
      <c r="K7695">
        <f t="shared" si="483"/>
        <v>2018</v>
      </c>
      <c r="L7695">
        <f>ROUND(VLOOKUP(H7695,'[1]Feeder energy'!$L:$P,2,FALSE)/1000,3)</f>
        <v>42569.258999999998</v>
      </c>
      <c r="M7695">
        <f>ROUND(VLOOKUP(H7695,'[1]Feeder energy'!$L:$P,3,FALSE)/1000,3)</f>
        <v>46255.478999999999</v>
      </c>
      <c r="N7695">
        <f>ROUND(VLOOKUP(H7695,'[1]Feeder energy'!$L:$P,4,FALSE)/1000,3)</f>
        <v>46316.648000000001</v>
      </c>
      <c r="O7695">
        <f>ROUND(VLOOKUP(H7695,'[1]Feeder energy'!$L:$P,5,FALSE)/1000,3)</f>
        <v>54366.654000000002</v>
      </c>
      <c r="P7695">
        <f t="shared" si="480"/>
        <v>1</v>
      </c>
      <c r="Q7695" t="s">
        <v>18</v>
      </c>
    </row>
    <row r="7696" spans="1:17" x14ac:dyDescent="0.25">
      <c r="A7696" s="5">
        <v>110211008209</v>
      </c>
      <c r="B7696" s="6">
        <v>43374</v>
      </c>
      <c r="C7696">
        <v>8000</v>
      </c>
      <c r="D7696">
        <v>8000</v>
      </c>
      <c r="E7696">
        <v>89</v>
      </c>
      <c r="H7696" s="6">
        <f t="shared" si="481"/>
        <v>43344</v>
      </c>
      <c r="I7696">
        <f>SUMIFS('[1]Monthly unit'!$C:$C,'[1]Monthly unit'!$A:$A,'[1]Final sheet'!A7696,'[1]Monthly unit'!$B:$B,'[1]Final sheet'!H7696)</f>
        <v>0</v>
      </c>
      <c r="J7696">
        <f t="shared" si="482"/>
        <v>9</v>
      </c>
      <c r="K7696">
        <f t="shared" si="483"/>
        <v>2018</v>
      </c>
      <c r="L7696">
        <f>ROUND(VLOOKUP(H7696,'[1]Feeder energy'!$L:$P,2,FALSE)/1000,3)</f>
        <v>42569.258999999998</v>
      </c>
      <c r="M7696">
        <f>ROUND(VLOOKUP(H7696,'[1]Feeder energy'!$L:$P,3,FALSE)/1000,3)</f>
        <v>46255.478999999999</v>
      </c>
      <c r="N7696">
        <f>ROUND(VLOOKUP(H7696,'[1]Feeder energy'!$L:$P,4,FALSE)/1000,3)</f>
        <v>46316.648000000001</v>
      </c>
      <c r="O7696">
        <f>ROUND(VLOOKUP(H7696,'[1]Feeder energy'!$L:$P,5,FALSE)/1000,3)</f>
        <v>54366.654000000002</v>
      </c>
      <c r="P7696">
        <f t="shared" si="480"/>
        <v>1</v>
      </c>
      <c r="Q7696" t="s">
        <v>18</v>
      </c>
    </row>
    <row r="7697" spans="1:17" x14ac:dyDescent="0.25">
      <c r="A7697" s="5">
        <v>110211008440</v>
      </c>
      <c r="B7697" s="6">
        <v>43374</v>
      </c>
      <c r="C7697">
        <v>163000</v>
      </c>
      <c r="D7697">
        <v>35000</v>
      </c>
      <c r="E7697">
        <v>13</v>
      </c>
      <c r="H7697" s="6">
        <f t="shared" si="481"/>
        <v>43344</v>
      </c>
      <c r="I7697">
        <f>SUMIFS('[1]Monthly unit'!$C:$C,'[1]Monthly unit'!$A:$A,'[1]Final sheet'!A7697,'[1]Monthly unit'!$B:$B,'[1]Final sheet'!H7697)</f>
        <v>3151</v>
      </c>
      <c r="J7697">
        <f t="shared" si="482"/>
        <v>9</v>
      </c>
      <c r="K7697">
        <f t="shared" si="483"/>
        <v>2018</v>
      </c>
      <c r="L7697">
        <f>ROUND(VLOOKUP(H7697,'[1]Feeder energy'!$L:$P,2,FALSE)/1000,3)</f>
        <v>42569.258999999998</v>
      </c>
      <c r="M7697">
        <f>ROUND(VLOOKUP(H7697,'[1]Feeder energy'!$L:$P,3,FALSE)/1000,3)</f>
        <v>46255.478999999999</v>
      </c>
      <c r="N7697">
        <f>ROUND(VLOOKUP(H7697,'[1]Feeder energy'!$L:$P,4,FALSE)/1000,3)</f>
        <v>46316.648000000001</v>
      </c>
      <c r="O7697">
        <f>ROUND(VLOOKUP(H7697,'[1]Feeder energy'!$L:$P,5,FALSE)/1000,3)</f>
        <v>54366.654000000002</v>
      </c>
      <c r="P7697">
        <f t="shared" si="480"/>
        <v>1</v>
      </c>
      <c r="Q7697" t="s">
        <v>18</v>
      </c>
    </row>
    <row r="7698" spans="1:17" x14ac:dyDescent="0.25">
      <c r="A7698" s="5">
        <v>110211008442</v>
      </c>
      <c r="B7698" s="6">
        <v>43374</v>
      </c>
      <c r="C7698">
        <v>30000</v>
      </c>
      <c r="D7698">
        <v>30000</v>
      </c>
      <c r="E7698">
        <v>24</v>
      </c>
      <c r="H7698" s="6">
        <f t="shared" si="481"/>
        <v>43344</v>
      </c>
      <c r="I7698">
        <f>SUMIFS('[1]Monthly unit'!$C:$C,'[1]Monthly unit'!$A:$A,'[1]Final sheet'!A7698,'[1]Monthly unit'!$B:$B,'[1]Final sheet'!H7698)</f>
        <v>241</v>
      </c>
      <c r="J7698">
        <f t="shared" si="482"/>
        <v>9</v>
      </c>
      <c r="K7698">
        <f t="shared" si="483"/>
        <v>2018</v>
      </c>
      <c r="L7698">
        <f>ROUND(VLOOKUP(H7698,'[1]Feeder energy'!$L:$P,2,FALSE)/1000,3)</f>
        <v>42569.258999999998</v>
      </c>
      <c r="M7698">
        <f>ROUND(VLOOKUP(H7698,'[1]Feeder energy'!$L:$P,3,FALSE)/1000,3)</f>
        <v>46255.478999999999</v>
      </c>
      <c r="N7698">
        <f>ROUND(VLOOKUP(H7698,'[1]Feeder energy'!$L:$P,4,FALSE)/1000,3)</f>
        <v>46316.648000000001</v>
      </c>
      <c r="O7698">
        <f>ROUND(VLOOKUP(H7698,'[1]Feeder energy'!$L:$P,5,FALSE)/1000,3)</f>
        <v>54366.654000000002</v>
      </c>
      <c r="P7698">
        <f t="shared" si="480"/>
        <v>1</v>
      </c>
      <c r="Q7698" t="s">
        <v>18</v>
      </c>
    </row>
    <row r="7699" spans="1:17" x14ac:dyDescent="0.25">
      <c r="A7699" s="5">
        <v>110211008443</v>
      </c>
      <c r="B7699" s="6">
        <v>43374</v>
      </c>
      <c r="C7699">
        <v>95320</v>
      </c>
      <c r="D7699">
        <v>25320</v>
      </c>
      <c r="E7699">
        <v>12</v>
      </c>
      <c r="H7699" s="6">
        <f t="shared" si="481"/>
        <v>43344</v>
      </c>
      <c r="I7699">
        <f>SUMIFS('[1]Monthly unit'!$C:$C,'[1]Monthly unit'!$A:$A,'[1]Final sheet'!A7699,'[1]Monthly unit'!$B:$B,'[1]Final sheet'!H7699)</f>
        <v>450</v>
      </c>
      <c r="J7699">
        <f t="shared" si="482"/>
        <v>9</v>
      </c>
      <c r="K7699">
        <f t="shared" si="483"/>
        <v>2018</v>
      </c>
      <c r="L7699">
        <f>ROUND(VLOOKUP(H7699,'[1]Feeder energy'!$L:$P,2,FALSE)/1000,3)</f>
        <v>42569.258999999998</v>
      </c>
      <c r="M7699">
        <f>ROUND(VLOOKUP(H7699,'[1]Feeder energy'!$L:$P,3,FALSE)/1000,3)</f>
        <v>46255.478999999999</v>
      </c>
      <c r="N7699">
        <f>ROUND(VLOOKUP(H7699,'[1]Feeder energy'!$L:$P,4,FALSE)/1000,3)</f>
        <v>46316.648000000001</v>
      </c>
      <c r="O7699">
        <f>ROUND(VLOOKUP(H7699,'[1]Feeder energy'!$L:$P,5,FALSE)/1000,3)</f>
        <v>54366.654000000002</v>
      </c>
      <c r="P7699">
        <f t="shared" si="480"/>
        <v>1</v>
      </c>
      <c r="Q7699" t="s">
        <v>18</v>
      </c>
    </row>
    <row r="7700" spans="1:17" x14ac:dyDescent="0.25">
      <c r="A7700" s="5">
        <v>110211008722</v>
      </c>
      <c r="B7700" s="6">
        <v>43374</v>
      </c>
      <c r="C7700">
        <v>46050</v>
      </c>
      <c r="D7700">
        <v>20000</v>
      </c>
      <c r="E7700">
        <v>90</v>
      </c>
      <c r="H7700" s="6">
        <f t="shared" si="481"/>
        <v>43344</v>
      </c>
      <c r="I7700">
        <f>SUMIFS('[1]Monthly unit'!$C:$C,'[1]Monthly unit'!$A:$A,'[1]Final sheet'!A7700,'[1]Monthly unit'!$B:$B,'[1]Final sheet'!H7700)</f>
        <v>576</v>
      </c>
      <c r="J7700">
        <f t="shared" si="482"/>
        <v>9</v>
      </c>
      <c r="K7700">
        <f t="shared" si="483"/>
        <v>2018</v>
      </c>
      <c r="L7700">
        <f>ROUND(VLOOKUP(H7700,'[1]Feeder energy'!$L:$P,2,FALSE)/1000,3)</f>
        <v>42569.258999999998</v>
      </c>
      <c r="M7700">
        <f>ROUND(VLOOKUP(H7700,'[1]Feeder energy'!$L:$P,3,FALSE)/1000,3)</f>
        <v>46255.478999999999</v>
      </c>
      <c r="N7700">
        <f>ROUND(VLOOKUP(H7700,'[1]Feeder energy'!$L:$P,4,FALSE)/1000,3)</f>
        <v>46316.648000000001</v>
      </c>
      <c r="O7700">
        <f>ROUND(VLOOKUP(H7700,'[1]Feeder energy'!$L:$P,5,FALSE)/1000,3)</f>
        <v>54366.654000000002</v>
      </c>
      <c r="P7700">
        <f t="shared" si="480"/>
        <v>1</v>
      </c>
      <c r="Q7700" t="s">
        <v>18</v>
      </c>
    </row>
    <row r="7701" spans="1:17" x14ac:dyDescent="0.25">
      <c r="A7701" s="5">
        <v>110211008743</v>
      </c>
      <c r="B7701" s="6">
        <v>43374</v>
      </c>
      <c r="C7701">
        <v>45059</v>
      </c>
      <c r="D7701">
        <v>15000</v>
      </c>
      <c r="E7701">
        <v>48</v>
      </c>
      <c r="H7701" s="6">
        <f t="shared" si="481"/>
        <v>43344</v>
      </c>
      <c r="I7701">
        <f>SUMIFS('[1]Monthly unit'!$C:$C,'[1]Monthly unit'!$A:$A,'[1]Final sheet'!A7701,'[1]Monthly unit'!$B:$B,'[1]Final sheet'!H7701)</f>
        <v>390</v>
      </c>
      <c r="J7701">
        <f t="shared" si="482"/>
        <v>9</v>
      </c>
      <c r="K7701">
        <f t="shared" si="483"/>
        <v>2018</v>
      </c>
      <c r="L7701">
        <f>ROUND(VLOOKUP(H7701,'[1]Feeder energy'!$L:$P,2,FALSE)/1000,3)</f>
        <v>42569.258999999998</v>
      </c>
      <c r="M7701">
        <f>ROUND(VLOOKUP(H7701,'[1]Feeder energy'!$L:$P,3,FALSE)/1000,3)</f>
        <v>46255.478999999999</v>
      </c>
      <c r="N7701">
        <f>ROUND(VLOOKUP(H7701,'[1]Feeder energy'!$L:$P,4,FALSE)/1000,3)</f>
        <v>46316.648000000001</v>
      </c>
      <c r="O7701">
        <f>ROUND(VLOOKUP(H7701,'[1]Feeder energy'!$L:$P,5,FALSE)/1000,3)</f>
        <v>54366.654000000002</v>
      </c>
      <c r="P7701">
        <f t="shared" si="480"/>
        <v>1</v>
      </c>
      <c r="Q7701" t="s">
        <v>18</v>
      </c>
    </row>
    <row r="7702" spans="1:17" x14ac:dyDescent="0.25">
      <c r="A7702" s="5">
        <v>110211009386</v>
      </c>
      <c r="B7702" s="6">
        <v>43374</v>
      </c>
      <c r="C7702">
        <v>787685</v>
      </c>
      <c r="D7702">
        <v>76556</v>
      </c>
      <c r="E7702">
        <v>4</v>
      </c>
      <c r="H7702" s="6">
        <f t="shared" si="481"/>
        <v>43344</v>
      </c>
      <c r="I7702">
        <f>SUMIFS('[1]Monthly unit'!$C:$C,'[1]Monthly unit'!$A:$A,'[1]Final sheet'!A7702,'[1]Monthly unit'!$B:$B,'[1]Final sheet'!H7702)</f>
        <v>7772</v>
      </c>
      <c r="J7702">
        <f t="shared" si="482"/>
        <v>9</v>
      </c>
      <c r="K7702">
        <f t="shared" si="483"/>
        <v>2018</v>
      </c>
      <c r="L7702">
        <f>ROUND(VLOOKUP(H7702,'[1]Feeder energy'!$L:$P,2,FALSE)/1000,3)</f>
        <v>42569.258999999998</v>
      </c>
      <c r="M7702">
        <f>ROUND(VLOOKUP(H7702,'[1]Feeder energy'!$L:$P,3,FALSE)/1000,3)</f>
        <v>46255.478999999999</v>
      </c>
      <c r="N7702">
        <f>ROUND(VLOOKUP(H7702,'[1]Feeder energy'!$L:$P,4,FALSE)/1000,3)</f>
        <v>46316.648000000001</v>
      </c>
      <c r="O7702">
        <f>ROUND(VLOOKUP(H7702,'[1]Feeder energy'!$L:$P,5,FALSE)/1000,3)</f>
        <v>54366.654000000002</v>
      </c>
      <c r="P7702">
        <f t="shared" si="480"/>
        <v>1</v>
      </c>
      <c r="Q7702" t="s">
        <v>18</v>
      </c>
    </row>
    <row r="7703" spans="1:17" x14ac:dyDescent="0.25">
      <c r="A7703" s="5">
        <v>110211009805</v>
      </c>
      <c r="B7703" s="6">
        <v>43374</v>
      </c>
      <c r="C7703">
        <v>17500</v>
      </c>
      <c r="D7703">
        <v>3000</v>
      </c>
      <c r="E7703">
        <v>39</v>
      </c>
      <c r="H7703" s="6">
        <f t="shared" si="481"/>
        <v>43344</v>
      </c>
      <c r="I7703">
        <f>SUMIFS('[1]Monthly unit'!$C:$C,'[1]Monthly unit'!$A:$A,'[1]Final sheet'!A7703,'[1]Monthly unit'!$B:$B,'[1]Final sheet'!H7703)</f>
        <v>228</v>
      </c>
      <c r="J7703">
        <f t="shared" si="482"/>
        <v>9</v>
      </c>
      <c r="K7703">
        <f t="shared" si="483"/>
        <v>2018</v>
      </c>
      <c r="L7703">
        <f>ROUND(VLOOKUP(H7703,'[1]Feeder energy'!$L:$P,2,FALSE)/1000,3)</f>
        <v>42569.258999999998</v>
      </c>
      <c r="M7703">
        <f>ROUND(VLOOKUP(H7703,'[1]Feeder energy'!$L:$P,3,FALSE)/1000,3)</f>
        <v>46255.478999999999</v>
      </c>
      <c r="N7703">
        <f>ROUND(VLOOKUP(H7703,'[1]Feeder energy'!$L:$P,4,FALSE)/1000,3)</f>
        <v>46316.648000000001</v>
      </c>
      <c r="O7703">
        <f>ROUND(VLOOKUP(H7703,'[1]Feeder energy'!$L:$P,5,FALSE)/1000,3)</f>
        <v>54366.654000000002</v>
      </c>
      <c r="P7703">
        <f t="shared" si="480"/>
        <v>1</v>
      </c>
      <c r="Q7703" t="s">
        <v>18</v>
      </c>
    </row>
    <row r="7704" spans="1:17" x14ac:dyDescent="0.25">
      <c r="A7704" s="5">
        <v>110211011224</v>
      </c>
      <c r="B7704" s="6">
        <v>43374</v>
      </c>
      <c r="C7704">
        <v>111152</v>
      </c>
      <c r="D7704">
        <v>5000</v>
      </c>
      <c r="E7704">
        <v>7</v>
      </c>
      <c r="H7704" s="6">
        <f t="shared" si="481"/>
        <v>43344</v>
      </c>
      <c r="I7704">
        <f>SUMIFS('[1]Monthly unit'!$C:$C,'[1]Monthly unit'!$A:$A,'[1]Final sheet'!A7704,'[1]Monthly unit'!$B:$B,'[1]Final sheet'!H7704)</f>
        <v>1724</v>
      </c>
      <c r="J7704">
        <f t="shared" si="482"/>
        <v>9</v>
      </c>
      <c r="K7704">
        <f t="shared" si="483"/>
        <v>2018</v>
      </c>
      <c r="L7704">
        <f>ROUND(VLOOKUP(H7704,'[1]Feeder energy'!$L:$P,2,FALSE)/1000,3)</f>
        <v>42569.258999999998</v>
      </c>
      <c r="M7704">
        <f>ROUND(VLOOKUP(H7704,'[1]Feeder energy'!$L:$P,3,FALSE)/1000,3)</f>
        <v>46255.478999999999</v>
      </c>
      <c r="N7704">
        <f>ROUND(VLOOKUP(H7704,'[1]Feeder energy'!$L:$P,4,FALSE)/1000,3)</f>
        <v>46316.648000000001</v>
      </c>
      <c r="O7704">
        <f>ROUND(VLOOKUP(H7704,'[1]Feeder energy'!$L:$P,5,FALSE)/1000,3)</f>
        <v>54366.654000000002</v>
      </c>
      <c r="P7704">
        <f t="shared" si="480"/>
        <v>1</v>
      </c>
      <c r="Q7704" t="s">
        <v>18</v>
      </c>
    </row>
    <row r="7705" spans="1:17" x14ac:dyDescent="0.25">
      <c r="A7705" s="5">
        <v>110211012429</v>
      </c>
      <c r="B7705" s="6">
        <v>43374</v>
      </c>
      <c r="C7705">
        <v>4670</v>
      </c>
      <c r="D7705">
        <v>743</v>
      </c>
      <c r="E7705">
        <v>42</v>
      </c>
      <c r="H7705" s="6">
        <f t="shared" si="481"/>
        <v>43344</v>
      </c>
      <c r="I7705">
        <f>SUMIFS('[1]Monthly unit'!$C:$C,'[1]Monthly unit'!$A:$A,'[1]Final sheet'!A7705,'[1]Monthly unit'!$B:$B,'[1]Final sheet'!H7705)</f>
        <v>0</v>
      </c>
      <c r="J7705">
        <f t="shared" si="482"/>
        <v>9</v>
      </c>
      <c r="K7705">
        <f t="shared" si="483"/>
        <v>2018</v>
      </c>
      <c r="L7705">
        <f>ROUND(VLOOKUP(H7705,'[1]Feeder energy'!$L:$P,2,FALSE)/1000,3)</f>
        <v>42569.258999999998</v>
      </c>
      <c r="M7705">
        <f>ROUND(VLOOKUP(H7705,'[1]Feeder energy'!$L:$P,3,FALSE)/1000,3)</f>
        <v>46255.478999999999</v>
      </c>
      <c r="N7705">
        <f>ROUND(VLOOKUP(H7705,'[1]Feeder energy'!$L:$P,4,FALSE)/1000,3)</f>
        <v>46316.648000000001</v>
      </c>
      <c r="O7705">
        <f>ROUND(VLOOKUP(H7705,'[1]Feeder energy'!$L:$P,5,FALSE)/1000,3)</f>
        <v>54366.654000000002</v>
      </c>
      <c r="P7705">
        <f t="shared" si="480"/>
        <v>1</v>
      </c>
      <c r="Q7705" t="s">
        <v>18</v>
      </c>
    </row>
    <row r="7706" spans="1:17" x14ac:dyDescent="0.25">
      <c r="A7706" s="5">
        <v>110211012666</v>
      </c>
      <c r="B7706" s="6">
        <v>43374</v>
      </c>
      <c r="C7706">
        <v>40770</v>
      </c>
      <c r="D7706">
        <v>11000</v>
      </c>
      <c r="E7706">
        <v>39</v>
      </c>
      <c r="H7706" s="6">
        <f t="shared" si="481"/>
        <v>43344</v>
      </c>
      <c r="I7706">
        <f>SUMIFS('[1]Monthly unit'!$C:$C,'[1]Monthly unit'!$A:$A,'[1]Final sheet'!A7706,'[1]Monthly unit'!$B:$B,'[1]Final sheet'!H7706)</f>
        <v>232</v>
      </c>
      <c r="J7706">
        <f t="shared" si="482"/>
        <v>9</v>
      </c>
      <c r="K7706">
        <f t="shared" si="483"/>
        <v>2018</v>
      </c>
      <c r="L7706">
        <f>ROUND(VLOOKUP(H7706,'[1]Feeder energy'!$L:$P,2,FALSE)/1000,3)</f>
        <v>42569.258999999998</v>
      </c>
      <c r="M7706">
        <f>ROUND(VLOOKUP(H7706,'[1]Feeder energy'!$L:$P,3,FALSE)/1000,3)</f>
        <v>46255.478999999999</v>
      </c>
      <c r="N7706">
        <f>ROUND(VLOOKUP(H7706,'[1]Feeder energy'!$L:$P,4,FALSE)/1000,3)</f>
        <v>46316.648000000001</v>
      </c>
      <c r="O7706">
        <f>ROUND(VLOOKUP(H7706,'[1]Feeder energy'!$L:$P,5,FALSE)/1000,3)</f>
        <v>54366.654000000002</v>
      </c>
      <c r="P7706">
        <f t="shared" si="480"/>
        <v>1</v>
      </c>
      <c r="Q7706" t="s">
        <v>18</v>
      </c>
    </row>
    <row r="7707" spans="1:17" x14ac:dyDescent="0.25">
      <c r="A7707" s="5">
        <v>110211012671</v>
      </c>
      <c r="B7707" s="6">
        <v>43374</v>
      </c>
      <c r="C7707">
        <v>15573</v>
      </c>
      <c r="D7707">
        <v>6000</v>
      </c>
      <c r="E7707">
        <v>39</v>
      </c>
      <c r="H7707" s="6">
        <f t="shared" si="481"/>
        <v>43344</v>
      </c>
      <c r="I7707">
        <f>SUMIFS('[1]Monthly unit'!$C:$C,'[1]Monthly unit'!$A:$A,'[1]Final sheet'!A7707,'[1]Monthly unit'!$B:$B,'[1]Final sheet'!H7707)</f>
        <v>12</v>
      </c>
      <c r="J7707">
        <f t="shared" si="482"/>
        <v>9</v>
      </c>
      <c r="K7707">
        <f t="shared" si="483"/>
        <v>2018</v>
      </c>
      <c r="L7707">
        <f>ROUND(VLOOKUP(H7707,'[1]Feeder energy'!$L:$P,2,FALSE)/1000,3)</f>
        <v>42569.258999999998</v>
      </c>
      <c r="M7707">
        <f>ROUND(VLOOKUP(H7707,'[1]Feeder energy'!$L:$P,3,FALSE)/1000,3)</f>
        <v>46255.478999999999</v>
      </c>
      <c r="N7707">
        <f>ROUND(VLOOKUP(H7707,'[1]Feeder energy'!$L:$P,4,FALSE)/1000,3)</f>
        <v>46316.648000000001</v>
      </c>
      <c r="O7707">
        <f>ROUND(VLOOKUP(H7707,'[1]Feeder energy'!$L:$P,5,FALSE)/1000,3)</f>
        <v>54366.654000000002</v>
      </c>
      <c r="P7707">
        <f t="shared" si="480"/>
        <v>1</v>
      </c>
      <c r="Q7707" t="s">
        <v>18</v>
      </c>
    </row>
    <row r="7708" spans="1:17" x14ac:dyDescent="0.25">
      <c r="A7708" s="5">
        <v>110211012673</v>
      </c>
      <c r="B7708" s="6">
        <v>43374</v>
      </c>
      <c r="C7708">
        <v>20000</v>
      </c>
      <c r="D7708">
        <v>20000</v>
      </c>
      <c r="E7708">
        <v>223</v>
      </c>
      <c r="H7708" s="6">
        <f t="shared" si="481"/>
        <v>43344</v>
      </c>
      <c r="I7708">
        <f>SUMIFS('[1]Monthly unit'!$C:$C,'[1]Monthly unit'!$A:$A,'[1]Final sheet'!A7708,'[1]Monthly unit'!$B:$B,'[1]Final sheet'!H7708)</f>
        <v>880</v>
      </c>
      <c r="J7708">
        <f t="shared" si="482"/>
        <v>9</v>
      </c>
      <c r="K7708">
        <f t="shared" si="483"/>
        <v>2018</v>
      </c>
      <c r="L7708">
        <f>ROUND(VLOOKUP(H7708,'[1]Feeder energy'!$L:$P,2,FALSE)/1000,3)</f>
        <v>42569.258999999998</v>
      </c>
      <c r="M7708">
        <f>ROUND(VLOOKUP(H7708,'[1]Feeder energy'!$L:$P,3,FALSE)/1000,3)</f>
        <v>46255.478999999999</v>
      </c>
      <c r="N7708">
        <f>ROUND(VLOOKUP(H7708,'[1]Feeder energy'!$L:$P,4,FALSE)/1000,3)</f>
        <v>46316.648000000001</v>
      </c>
      <c r="O7708">
        <f>ROUND(VLOOKUP(H7708,'[1]Feeder energy'!$L:$P,5,FALSE)/1000,3)</f>
        <v>54366.654000000002</v>
      </c>
      <c r="P7708">
        <f t="shared" si="480"/>
        <v>1</v>
      </c>
      <c r="Q7708" t="s">
        <v>18</v>
      </c>
    </row>
    <row r="7709" spans="1:17" x14ac:dyDescent="0.25">
      <c r="A7709" s="5">
        <v>110211012675</v>
      </c>
      <c r="B7709" s="6">
        <v>43374</v>
      </c>
      <c r="C7709">
        <v>21000</v>
      </c>
      <c r="D7709">
        <v>10000</v>
      </c>
      <c r="E7709">
        <v>39</v>
      </c>
      <c r="H7709" s="6">
        <f t="shared" si="481"/>
        <v>43344</v>
      </c>
      <c r="I7709">
        <f>SUMIFS('[1]Monthly unit'!$C:$C,'[1]Monthly unit'!$A:$A,'[1]Final sheet'!A7709,'[1]Monthly unit'!$B:$B,'[1]Final sheet'!H7709)</f>
        <v>33</v>
      </c>
      <c r="J7709">
        <f t="shared" si="482"/>
        <v>9</v>
      </c>
      <c r="K7709">
        <f t="shared" si="483"/>
        <v>2018</v>
      </c>
      <c r="L7709">
        <f>ROUND(VLOOKUP(H7709,'[1]Feeder energy'!$L:$P,2,FALSE)/1000,3)</f>
        <v>42569.258999999998</v>
      </c>
      <c r="M7709">
        <f>ROUND(VLOOKUP(H7709,'[1]Feeder energy'!$L:$P,3,FALSE)/1000,3)</f>
        <v>46255.478999999999</v>
      </c>
      <c r="N7709">
        <f>ROUND(VLOOKUP(H7709,'[1]Feeder energy'!$L:$P,4,FALSE)/1000,3)</f>
        <v>46316.648000000001</v>
      </c>
      <c r="O7709">
        <f>ROUND(VLOOKUP(H7709,'[1]Feeder energy'!$L:$P,5,FALSE)/1000,3)</f>
        <v>54366.654000000002</v>
      </c>
      <c r="P7709">
        <f t="shared" si="480"/>
        <v>1</v>
      </c>
      <c r="Q7709" t="s">
        <v>18</v>
      </c>
    </row>
    <row r="7710" spans="1:17" x14ac:dyDescent="0.25">
      <c r="A7710" s="5">
        <v>110211012676</v>
      </c>
      <c r="B7710" s="6">
        <v>43374</v>
      </c>
      <c r="C7710">
        <v>20000</v>
      </c>
      <c r="D7710">
        <v>7000</v>
      </c>
      <c r="E7710">
        <v>136</v>
      </c>
      <c r="H7710" s="6">
        <f t="shared" si="481"/>
        <v>43344</v>
      </c>
      <c r="I7710">
        <f>SUMIFS('[1]Monthly unit'!$C:$C,'[1]Monthly unit'!$A:$A,'[1]Final sheet'!A7710,'[1]Monthly unit'!$B:$B,'[1]Final sheet'!H7710)</f>
        <v>58</v>
      </c>
      <c r="J7710">
        <f t="shared" si="482"/>
        <v>9</v>
      </c>
      <c r="K7710">
        <f t="shared" si="483"/>
        <v>2018</v>
      </c>
      <c r="L7710">
        <f>ROUND(VLOOKUP(H7710,'[1]Feeder energy'!$L:$P,2,FALSE)/1000,3)</f>
        <v>42569.258999999998</v>
      </c>
      <c r="M7710">
        <f>ROUND(VLOOKUP(H7710,'[1]Feeder energy'!$L:$P,3,FALSE)/1000,3)</f>
        <v>46255.478999999999</v>
      </c>
      <c r="N7710">
        <f>ROUND(VLOOKUP(H7710,'[1]Feeder energy'!$L:$P,4,FALSE)/1000,3)</f>
        <v>46316.648000000001</v>
      </c>
      <c r="O7710">
        <f>ROUND(VLOOKUP(H7710,'[1]Feeder energy'!$L:$P,5,FALSE)/1000,3)</f>
        <v>54366.654000000002</v>
      </c>
      <c r="P7710">
        <f t="shared" si="480"/>
        <v>1</v>
      </c>
      <c r="Q7710" t="s">
        <v>18</v>
      </c>
    </row>
    <row r="7711" spans="1:17" x14ac:dyDescent="0.25">
      <c r="A7711" s="5">
        <v>110211012679</v>
      </c>
      <c r="B7711" s="6">
        <v>43374</v>
      </c>
      <c r="C7711">
        <v>40000</v>
      </c>
      <c r="D7711">
        <v>20000</v>
      </c>
      <c r="E7711">
        <v>173</v>
      </c>
      <c r="H7711" s="6">
        <f t="shared" si="481"/>
        <v>43344</v>
      </c>
      <c r="I7711">
        <f>SUMIFS('[1]Monthly unit'!$C:$C,'[1]Monthly unit'!$A:$A,'[1]Final sheet'!A7711,'[1]Monthly unit'!$B:$B,'[1]Final sheet'!H7711)</f>
        <v>3</v>
      </c>
      <c r="J7711">
        <f t="shared" si="482"/>
        <v>9</v>
      </c>
      <c r="K7711">
        <f t="shared" si="483"/>
        <v>2018</v>
      </c>
      <c r="L7711">
        <f>ROUND(VLOOKUP(H7711,'[1]Feeder energy'!$L:$P,2,FALSE)/1000,3)</f>
        <v>42569.258999999998</v>
      </c>
      <c r="M7711">
        <f>ROUND(VLOOKUP(H7711,'[1]Feeder energy'!$L:$P,3,FALSE)/1000,3)</f>
        <v>46255.478999999999</v>
      </c>
      <c r="N7711">
        <f>ROUND(VLOOKUP(H7711,'[1]Feeder energy'!$L:$P,4,FALSE)/1000,3)</f>
        <v>46316.648000000001</v>
      </c>
      <c r="O7711">
        <f>ROUND(VLOOKUP(H7711,'[1]Feeder energy'!$L:$P,5,FALSE)/1000,3)</f>
        <v>54366.654000000002</v>
      </c>
      <c r="P7711">
        <f t="shared" si="480"/>
        <v>1</v>
      </c>
      <c r="Q7711" t="s">
        <v>18</v>
      </c>
    </row>
    <row r="7712" spans="1:17" x14ac:dyDescent="0.25">
      <c r="A7712" s="5">
        <v>110211012688</v>
      </c>
      <c r="B7712" s="6">
        <v>43374</v>
      </c>
      <c r="C7712">
        <v>20000</v>
      </c>
      <c r="D7712">
        <v>20000</v>
      </c>
      <c r="E7712">
        <v>217</v>
      </c>
      <c r="H7712" s="6">
        <f t="shared" si="481"/>
        <v>43344</v>
      </c>
      <c r="I7712">
        <f>SUMIFS('[1]Monthly unit'!$C:$C,'[1]Monthly unit'!$A:$A,'[1]Final sheet'!A7712,'[1]Monthly unit'!$B:$B,'[1]Final sheet'!H7712)</f>
        <v>329</v>
      </c>
      <c r="J7712">
        <f t="shared" si="482"/>
        <v>9</v>
      </c>
      <c r="K7712">
        <f t="shared" si="483"/>
        <v>2018</v>
      </c>
      <c r="L7712">
        <f>ROUND(VLOOKUP(H7712,'[1]Feeder energy'!$L:$P,2,FALSE)/1000,3)</f>
        <v>42569.258999999998</v>
      </c>
      <c r="M7712">
        <f>ROUND(VLOOKUP(H7712,'[1]Feeder energy'!$L:$P,3,FALSE)/1000,3)</f>
        <v>46255.478999999999</v>
      </c>
      <c r="N7712">
        <f>ROUND(VLOOKUP(H7712,'[1]Feeder energy'!$L:$P,4,FALSE)/1000,3)</f>
        <v>46316.648000000001</v>
      </c>
      <c r="O7712">
        <f>ROUND(VLOOKUP(H7712,'[1]Feeder energy'!$L:$P,5,FALSE)/1000,3)</f>
        <v>54366.654000000002</v>
      </c>
      <c r="P7712">
        <f t="shared" si="480"/>
        <v>1</v>
      </c>
      <c r="Q7712" t="s">
        <v>18</v>
      </c>
    </row>
    <row r="7713" spans="1:17" x14ac:dyDescent="0.25">
      <c r="A7713" s="5">
        <v>110211012690</v>
      </c>
      <c r="B7713" s="6">
        <v>43374</v>
      </c>
      <c r="C7713">
        <v>0</v>
      </c>
      <c r="H7713" s="6">
        <f t="shared" si="481"/>
        <v>43344</v>
      </c>
      <c r="I7713">
        <f>SUMIFS('[1]Monthly unit'!$C:$C,'[1]Monthly unit'!$A:$A,'[1]Final sheet'!A7713,'[1]Monthly unit'!$B:$B,'[1]Final sheet'!H7713)</f>
        <v>0</v>
      </c>
      <c r="J7713">
        <f t="shared" si="482"/>
        <v>9</v>
      </c>
      <c r="K7713">
        <f t="shared" si="483"/>
        <v>2018</v>
      </c>
      <c r="L7713">
        <f>ROUND(VLOOKUP(H7713,'[1]Feeder energy'!$L:$P,2,FALSE)/1000,3)</f>
        <v>42569.258999999998</v>
      </c>
      <c r="M7713">
        <f>ROUND(VLOOKUP(H7713,'[1]Feeder energy'!$L:$P,3,FALSE)/1000,3)</f>
        <v>46255.478999999999</v>
      </c>
      <c r="N7713">
        <f>ROUND(VLOOKUP(H7713,'[1]Feeder energy'!$L:$P,4,FALSE)/1000,3)</f>
        <v>46316.648000000001</v>
      </c>
      <c r="O7713">
        <f>ROUND(VLOOKUP(H7713,'[1]Feeder energy'!$L:$P,5,FALSE)/1000,3)</f>
        <v>54366.654000000002</v>
      </c>
      <c r="P7713">
        <f t="shared" si="480"/>
        <v>0</v>
      </c>
      <c r="Q7713" t="s">
        <v>18</v>
      </c>
    </row>
    <row r="7714" spans="1:17" x14ac:dyDescent="0.25">
      <c r="A7714" s="5">
        <v>110211012691</v>
      </c>
      <c r="B7714" s="6">
        <v>43374</v>
      </c>
      <c r="C7714">
        <v>20000</v>
      </c>
      <c r="D7714">
        <v>20000</v>
      </c>
      <c r="E7714">
        <v>217</v>
      </c>
      <c r="H7714" s="6">
        <f t="shared" si="481"/>
        <v>43344</v>
      </c>
      <c r="I7714">
        <f>SUMIFS('[1]Monthly unit'!$C:$C,'[1]Monthly unit'!$A:$A,'[1]Final sheet'!A7714,'[1]Monthly unit'!$B:$B,'[1]Final sheet'!H7714)</f>
        <v>0</v>
      </c>
      <c r="J7714">
        <f t="shared" si="482"/>
        <v>9</v>
      </c>
      <c r="K7714">
        <f t="shared" si="483"/>
        <v>2018</v>
      </c>
      <c r="L7714">
        <f>ROUND(VLOOKUP(H7714,'[1]Feeder energy'!$L:$P,2,FALSE)/1000,3)</f>
        <v>42569.258999999998</v>
      </c>
      <c r="M7714">
        <f>ROUND(VLOOKUP(H7714,'[1]Feeder energy'!$L:$P,3,FALSE)/1000,3)</f>
        <v>46255.478999999999</v>
      </c>
      <c r="N7714">
        <f>ROUND(VLOOKUP(H7714,'[1]Feeder energy'!$L:$P,4,FALSE)/1000,3)</f>
        <v>46316.648000000001</v>
      </c>
      <c r="O7714">
        <f>ROUND(VLOOKUP(H7714,'[1]Feeder energy'!$L:$P,5,FALSE)/1000,3)</f>
        <v>54366.654000000002</v>
      </c>
      <c r="P7714">
        <f t="shared" si="480"/>
        <v>1</v>
      </c>
      <c r="Q7714" t="s">
        <v>18</v>
      </c>
    </row>
    <row r="7715" spans="1:17" x14ac:dyDescent="0.25">
      <c r="A7715" s="5">
        <v>110211012693</v>
      </c>
      <c r="B7715" s="6">
        <v>43374</v>
      </c>
      <c r="C7715">
        <v>20000</v>
      </c>
      <c r="D7715">
        <v>20000</v>
      </c>
      <c r="E7715">
        <v>159</v>
      </c>
      <c r="H7715" s="6">
        <f t="shared" si="481"/>
        <v>43344</v>
      </c>
      <c r="I7715">
        <f>SUMIFS('[1]Monthly unit'!$C:$C,'[1]Monthly unit'!$A:$A,'[1]Final sheet'!A7715,'[1]Monthly unit'!$B:$B,'[1]Final sheet'!H7715)</f>
        <v>0</v>
      </c>
      <c r="J7715">
        <f t="shared" si="482"/>
        <v>9</v>
      </c>
      <c r="K7715">
        <f t="shared" si="483"/>
        <v>2018</v>
      </c>
      <c r="L7715">
        <f>ROUND(VLOOKUP(H7715,'[1]Feeder energy'!$L:$P,2,FALSE)/1000,3)</f>
        <v>42569.258999999998</v>
      </c>
      <c r="M7715">
        <f>ROUND(VLOOKUP(H7715,'[1]Feeder energy'!$L:$P,3,FALSE)/1000,3)</f>
        <v>46255.478999999999</v>
      </c>
      <c r="N7715">
        <f>ROUND(VLOOKUP(H7715,'[1]Feeder energy'!$L:$P,4,FALSE)/1000,3)</f>
        <v>46316.648000000001</v>
      </c>
      <c r="O7715">
        <f>ROUND(VLOOKUP(H7715,'[1]Feeder energy'!$L:$P,5,FALSE)/1000,3)</f>
        <v>54366.654000000002</v>
      </c>
      <c r="P7715">
        <f t="shared" si="480"/>
        <v>1</v>
      </c>
      <c r="Q7715" t="s">
        <v>18</v>
      </c>
    </row>
    <row r="7716" spans="1:17" x14ac:dyDescent="0.25">
      <c r="A7716" s="5">
        <v>110211012695</v>
      </c>
      <c r="B7716" s="6">
        <v>43374</v>
      </c>
      <c r="C7716">
        <v>60000</v>
      </c>
      <c r="D7716">
        <v>20000</v>
      </c>
      <c r="E7716">
        <v>115</v>
      </c>
      <c r="H7716" s="6">
        <f t="shared" si="481"/>
        <v>43344</v>
      </c>
      <c r="I7716">
        <f>SUMIFS('[1]Monthly unit'!$C:$C,'[1]Monthly unit'!$A:$A,'[1]Final sheet'!A7716,'[1]Monthly unit'!$B:$B,'[1]Final sheet'!H7716)</f>
        <v>540</v>
      </c>
      <c r="J7716">
        <f t="shared" si="482"/>
        <v>9</v>
      </c>
      <c r="K7716">
        <f t="shared" si="483"/>
        <v>2018</v>
      </c>
      <c r="L7716">
        <f>ROUND(VLOOKUP(H7716,'[1]Feeder energy'!$L:$P,2,FALSE)/1000,3)</f>
        <v>42569.258999999998</v>
      </c>
      <c r="M7716">
        <f>ROUND(VLOOKUP(H7716,'[1]Feeder energy'!$L:$P,3,FALSE)/1000,3)</f>
        <v>46255.478999999999</v>
      </c>
      <c r="N7716">
        <f>ROUND(VLOOKUP(H7716,'[1]Feeder energy'!$L:$P,4,FALSE)/1000,3)</f>
        <v>46316.648000000001</v>
      </c>
      <c r="O7716">
        <f>ROUND(VLOOKUP(H7716,'[1]Feeder energy'!$L:$P,5,FALSE)/1000,3)</f>
        <v>54366.654000000002</v>
      </c>
      <c r="P7716">
        <f t="shared" si="480"/>
        <v>1</v>
      </c>
      <c r="Q7716" t="s">
        <v>18</v>
      </c>
    </row>
    <row r="7717" spans="1:17" x14ac:dyDescent="0.25">
      <c r="A7717" s="5">
        <v>110211012697</v>
      </c>
      <c r="B7717" s="6">
        <v>43374</v>
      </c>
      <c r="C7717">
        <v>60000</v>
      </c>
      <c r="D7717">
        <v>20000</v>
      </c>
      <c r="E7717">
        <v>115</v>
      </c>
      <c r="H7717" s="6">
        <f t="shared" si="481"/>
        <v>43344</v>
      </c>
      <c r="I7717">
        <f>SUMIFS('[1]Monthly unit'!$C:$C,'[1]Monthly unit'!$A:$A,'[1]Final sheet'!A7717,'[1]Monthly unit'!$B:$B,'[1]Final sheet'!H7717)</f>
        <v>0</v>
      </c>
      <c r="J7717">
        <f t="shared" si="482"/>
        <v>9</v>
      </c>
      <c r="K7717">
        <f t="shared" si="483"/>
        <v>2018</v>
      </c>
      <c r="L7717">
        <f>ROUND(VLOOKUP(H7717,'[1]Feeder energy'!$L:$P,2,FALSE)/1000,3)</f>
        <v>42569.258999999998</v>
      </c>
      <c r="M7717">
        <f>ROUND(VLOOKUP(H7717,'[1]Feeder energy'!$L:$P,3,FALSE)/1000,3)</f>
        <v>46255.478999999999</v>
      </c>
      <c r="N7717">
        <f>ROUND(VLOOKUP(H7717,'[1]Feeder energy'!$L:$P,4,FALSE)/1000,3)</f>
        <v>46316.648000000001</v>
      </c>
      <c r="O7717">
        <f>ROUND(VLOOKUP(H7717,'[1]Feeder energy'!$L:$P,5,FALSE)/1000,3)</f>
        <v>54366.654000000002</v>
      </c>
      <c r="P7717">
        <f t="shared" ref="P7717:P7780" si="484">IF(AND(J7717&gt;=4,J7717&lt;7,K7717=2020),0,IF(AND(C7717=0,F7717=0),0,1))</f>
        <v>1</v>
      </c>
      <c r="Q7717" t="s">
        <v>18</v>
      </c>
    </row>
    <row r="7718" spans="1:17" x14ac:dyDescent="0.25">
      <c r="A7718" s="5">
        <v>110211012699</v>
      </c>
      <c r="B7718" s="6">
        <v>43374</v>
      </c>
      <c r="C7718">
        <v>40000</v>
      </c>
      <c r="D7718">
        <v>20000</v>
      </c>
      <c r="E7718">
        <v>115</v>
      </c>
      <c r="H7718" s="6">
        <f t="shared" si="481"/>
        <v>43344</v>
      </c>
      <c r="I7718">
        <f>SUMIFS('[1]Monthly unit'!$C:$C,'[1]Monthly unit'!$A:$A,'[1]Final sheet'!A7718,'[1]Monthly unit'!$B:$B,'[1]Final sheet'!H7718)</f>
        <v>372</v>
      </c>
      <c r="J7718">
        <f t="shared" si="482"/>
        <v>9</v>
      </c>
      <c r="K7718">
        <f t="shared" si="483"/>
        <v>2018</v>
      </c>
      <c r="L7718">
        <f>ROUND(VLOOKUP(H7718,'[1]Feeder energy'!$L:$P,2,FALSE)/1000,3)</f>
        <v>42569.258999999998</v>
      </c>
      <c r="M7718">
        <f>ROUND(VLOOKUP(H7718,'[1]Feeder energy'!$L:$P,3,FALSE)/1000,3)</f>
        <v>46255.478999999999</v>
      </c>
      <c r="N7718">
        <f>ROUND(VLOOKUP(H7718,'[1]Feeder energy'!$L:$P,4,FALSE)/1000,3)</f>
        <v>46316.648000000001</v>
      </c>
      <c r="O7718">
        <f>ROUND(VLOOKUP(H7718,'[1]Feeder energy'!$L:$P,5,FALSE)/1000,3)</f>
        <v>54366.654000000002</v>
      </c>
      <c r="P7718">
        <f t="shared" si="484"/>
        <v>1</v>
      </c>
      <c r="Q7718" t="s">
        <v>18</v>
      </c>
    </row>
    <row r="7719" spans="1:17" x14ac:dyDescent="0.25">
      <c r="A7719" s="5">
        <v>110211012700</v>
      </c>
      <c r="B7719" s="6">
        <v>43374</v>
      </c>
      <c r="C7719">
        <v>44355</v>
      </c>
      <c r="D7719">
        <v>11000</v>
      </c>
      <c r="E7719">
        <v>39</v>
      </c>
      <c r="H7719" s="6">
        <f t="shared" si="481"/>
        <v>43344</v>
      </c>
      <c r="I7719">
        <f>SUMIFS('[1]Monthly unit'!$C:$C,'[1]Monthly unit'!$A:$A,'[1]Final sheet'!A7719,'[1]Monthly unit'!$B:$B,'[1]Final sheet'!H7719)</f>
        <v>0</v>
      </c>
      <c r="J7719">
        <f t="shared" si="482"/>
        <v>9</v>
      </c>
      <c r="K7719">
        <f t="shared" si="483"/>
        <v>2018</v>
      </c>
      <c r="L7719">
        <f>ROUND(VLOOKUP(H7719,'[1]Feeder energy'!$L:$P,2,FALSE)/1000,3)</f>
        <v>42569.258999999998</v>
      </c>
      <c r="M7719">
        <f>ROUND(VLOOKUP(H7719,'[1]Feeder energy'!$L:$P,3,FALSE)/1000,3)</f>
        <v>46255.478999999999</v>
      </c>
      <c r="N7719">
        <f>ROUND(VLOOKUP(H7719,'[1]Feeder energy'!$L:$P,4,FALSE)/1000,3)</f>
        <v>46316.648000000001</v>
      </c>
      <c r="O7719">
        <f>ROUND(VLOOKUP(H7719,'[1]Feeder energy'!$L:$P,5,FALSE)/1000,3)</f>
        <v>54366.654000000002</v>
      </c>
      <c r="P7719">
        <f t="shared" si="484"/>
        <v>1</v>
      </c>
      <c r="Q7719" t="s">
        <v>18</v>
      </c>
    </row>
    <row r="7720" spans="1:17" x14ac:dyDescent="0.25">
      <c r="A7720" s="5">
        <v>110211014247</v>
      </c>
      <c r="B7720" s="6">
        <v>43374</v>
      </c>
      <c r="C7720">
        <v>8000</v>
      </c>
      <c r="D7720">
        <v>8000</v>
      </c>
      <c r="E7720">
        <v>187</v>
      </c>
      <c r="H7720" s="6">
        <f t="shared" si="481"/>
        <v>43344</v>
      </c>
      <c r="I7720">
        <f>SUMIFS('[1]Monthly unit'!$C:$C,'[1]Monthly unit'!$A:$A,'[1]Final sheet'!A7720,'[1]Monthly unit'!$B:$B,'[1]Final sheet'!H7720)</f>
        <v>117</v>
      </c>
      <c r="J7720">
        <f t="shared" si="482"/>
        <v>9</v>
      </c>
      <c r="K7720">
        <f t="shared" si="483"/>
        <v>2018</v>
      </c>
      <c r="L7720">
        <f>ROUND(VLOOKUP(H7720,'[1]Feeder energy'!$L:$P,2,FALSE)/1000,3)</f>
        <v>42569.258999999998</v>
      </c>
      <c r="M7720">
        <f>ROUND(VLOOKUP(H7720,'[1]Feeder energy'!$L:$P,3,FALSE)/1000,3)</f>
        <v>46255.478999999999</v>
      </c>
      <c r="N7720">
        <f>ROUND(VLOOKUP(H7720,'[1]Feeder energy'!$L:$P,4,FALSE)/1000,3)</f>
        <v>46316.648000000001</v>
      </c>
      <c r="O7720">
        <f>ROUND(VLOOKUP(H7720,'[1]Feeder energy'!$L:$P,5,FALSE)/1000,3)</f>
        <v>54366.654000000002</v>
      </c>
      <c r="P7720">
        <f t="shared" si="484"/>
        <v>1</v>
      </c>
      <c r="Q7720" t="s">
        <v>18</v>
      </c>
    </row>
    <row r="7721" spans="1:17" x14ac:dyDescent="0.25">
      <c r="A7721" s="5">
        <v>110211014341</v>
      </c>
      <c r="B7721" s="6">
        <v>43374</v>
      </c>
      <c r="C7721">
        <v>196542</v>
      </c>
      <c r="D7721">
        <v>20886</v>
      </c>
      <c r="E7721">
        <v>9</v>
      </c>
      <c r="H7721" s="6">
        <f t="shared" si="481"/>
        <v>43344</v>
      </c>
      <c r="I7721">
        <f>SUMIFS('[1]Monthly unit'!$C:$C,'[1]Monthly unit'!$A:$A,'[1]Final sheet'!A7721,'[1]Monthly unit'!$B:$B,'[1]Final sheet'!H7721)</f>
        <v>2068</v>
      </c>
      <c r="J7721">
        <f t="shared" si="482"/>
        <v>9</v>
      </c>
      <c r="K7721">
        <f t="shared" si="483"/>
        <v>2018</v>
      </c>
      <c r="L7721">
        <f>ROUND(VLOOKUP(H7721,'[1]Feeder energy'!$L:$P,2,FALSE)/1000,3)</f>
        <v>42569.258999999998</v>
      </c>
      <c r="M7721">
        <f>ROUND(VLOOKUP(H7721,'[1]Feeder energy'!$L:$P,3,FALSE)/1000,3)</f>
        <v>46255.478999999999</v>
      </c>
      <c r="N7721">
        <f>ROUND(VLOOKUP(H7721,'[1]Feeder energy'!$L:$P,4,FALSE)/1000,3)</f>
        <v>46316.648000000001</v>
      </c>
      <c r="O7721">
        <f>ROUND(VLOOKUP(H7721,'[1]Feeder energy'!$L:$P,5,FALSE)/1000,3)</f>
        <v>54366.654000000002</v>
      </c>
      <c r="P7721">
        <f t="shared" si="484"/>
        <v>1</v>
      </c>
      <c r="Q7721" t="s">
        <v>18</v>
      </c>
    </row>
    <row r="7722" spans="1:17" x14ac:dyDescent="0.25">
      <c r="A7722" s="5">
        <v>110211014479</v>
      </c>
      <c r="B7722" s="6">
        <v>43374</v>
      </c>
      <c r="C7722">
        <v>13000</v>
      </c>
      <c r="D7722">
        <v>6000</v>
      </c>
      <c r="E7722">
        <v>137</v>
      </c>
      <c r="H7722" s="6">
        <f t="shared" si="481"/>
        <v>43344</v>
      </c>
      <c r="I7722">
        <f>SUMIFS('[1]Monthly unit'!$C:$C,'[1]Monthly unit'!$A:$A,'[1]Final sheet'!A7722,'[1]Monthly unit'!$B:$B,'[1]Final sheet'!H7722)</f>
        <v>0</v>
      </c>
      <c r="J7722">
        <f t="shared" si="482"/>
        <v>9</v>
      </c>
      <c r="K7722">
        <f t="shared" si="483"/>
        <v>2018</v>
      </c>
      <c r="L7722">
        <f>ROUND(VLOOKUP(H7722,'[1]Feeder energy'!$L:$P,2,FALSE)/1000,3)</f>
        <v>42569.258999999998</v>
      </c>
      <c r="M7722">
        <f>ROUND(VLOOKUP(H7722,'[1]Feeder energy'!$L:$P,3,FALSE)/1000,3)</f>
        <v>46255.478999999999</v>
      </c>
      <c r="N7722">
        <f>ROUND(VLOOKUP(H7722,'[1]Feeder energy'!$L:$P,4,FALSE)/1000,3)</f>
        <v>46316.648000000001</v>
      </c>
      <c r="O7722">
        <f>ROUND(VLOOKUP(H7722,'[1]Feeder energy'!$L:$P,5,FALSE)/1000,3)</f>
        <v>54366.654000000002</v>
      </c>
      <c r="P7722">
        <f t="shared" si="484"/>
        <v>1</v>
      </c>
      <c r="Q7722" t="s">
        <v>18</v>
      </c>
    </row>
    <row r="7723" spans="1:17" x14ac:dyDescent="0.25">
      <c r="A7723" s="5">
        <v>110211016147</v>
      </c>
      <c r="B7723" s="6">
        <v>43374</v>
      </c>
      <c r="C7723">
        <v>10000</v>
      </c>
      <c r="D7723">
        <v>5000</v>
      </c>
      <c r="E7723">
        <v>82</v>
      </c>
      <c r="H7723" s="6">
        <f t="shared" si="481"/>
        <v>43344</v>
      </c>
      <c r="I7723">
        <f>SUMIFS('[1]Monthly unit'!$C:$C,'[1]Monthly unit'!$A:$A,'[1]Final sheet'!A7723,'[1]Monthly unit'!$B:$B,'[1]Final sheet'!H7723)</f>
        <v>186</v>
      </c>
      <c r="J7723">
        <f t="shared" si="482"/>
        <v>9</v>
      </c>
      <c r="K7723">
        <f t="shared" si="483"/>
        <v>2018</v>
      </c>
      <c r="L7723">
        <f>ROUND(VLOOKUP(H7723,'[1]Feeder energy'!$L:$P,2,FALSE)/1000,3)</f>
        <v>42569.258999999998</v>
      </c>
      <c r="M7723">
        <f>ROUND(VLOOKUP(H7723,'[1]Feeder energy'!$L:$P,3,FALSE)/1000,3)</f>
        <v>46255.478999999999</v>
      </c>
      <c r="N7723">
        <f>ROUND(VLOOKUP(H7723,'[1]Feeder energy'!$L:$P,4,FALSE)/1000,3)</f>
        <v>46316.648000000001</v>
      </c>
      <c r="O7723">
        <f>ROUND(VLOOKUP(H7723,'[1]Feeder energy'!$L:$P,5,FALSE)/1000,3)</f>
        <v>54366.654000000002</v>
      </c>
      <c r="P7723">
        <f t="shared" si="484"/>
        <v>1</v>
      </c>
      <c r="Q7723" t="s">
        <v>18</v>
      </c>
    </row>
    <row r="7724" spans="1:17" x14ac:dyDescent="0.25">
      <c r="A7724" s="5">
        <v>110211016918</v>
      </c>
      <c r="B7724" s="6">
        <v>43374</v>
      </c>
      <c r="C7724">
        <v>1000</v>
      </c>
      <c r="D7724">
        <v>1000</v>
      </c>
      <c r="E7724">
        <v>86</v>
      </c>
      <c r="H7724" s="6">
        <f t="shared" si="481"/>
        <v>43344</v>
      </c>
      <c r="I7724">
        <f>SUMIFS('[1]Monthly unit'!$C:$C,'[1]Monthly unit'!$A:$A,'[1]Final sheet'!A7724,'[1]Monthly unit'!$B:$B,'[1]Final sheet'!H7724)</f>
        <v>99</v>
      </c>
      <c r="J7724">
        <f t="shared" si="482"/>
        <v>9</v>
      </c>
      <c r="K7724">
        <f t="shared" si="483"/>
        <v>2018</v>
      </c>
      <c r="L7724">
        <f>ROUND(VLOOKUP(H7724,'[1]Feeder energy'!$L:$P,2,FALSE)/1000,3)</f>
        <v>42569.258999999998</v>
      </c>
      <c r="M7724">
        <f>ROUND(VLOOKUP(H7724,'[1]Feeder energy'!$L:$P,3,FALSE)/1000,3)</f>
        <v>46255.478999999999</v>
      </c>
      <c r="N7724">
        <f>ROUND(VLOOKUP(H7724,'[1]Feeder energy'!$L:$P,4,FALSE)/1000,3)</f>
        <v>46316.648000000001</v>
      </c>
      <c r="O7724">
        <f>ROUND(VLOOKUP(H7724,'[1]Feeder energy'!$L:$P,5,FALSE)/1000,3)</f>
        <v>54366.654000000002</v>
      </c>
      <c r="P7724">
        <f t="shared" si="484"/>
        <v>1</v>
      </c>
      <c r="Q7724" t="s">
        <v>19</v>
      </c>
    </row>
    <row r="7725" spans="1:17" x14ac:dyDescent="0.25">
      <c r="A7725" s="5">
        <v>110211018819</v>
      </c>
      <c r="B7725" s="6">
        <v>43374</v>
      </c>
      <c r="C7725">
        <v>10000</v>
      </c>
      <c r="D7725">
        <v>10000</v>
      </c>
      <c r="E7725">
        <v>97</v>
      </c>
      <c r="H7725" s="6">
        <f t="shared" si="481"/>
        <v>43344</v>
      </c>
      <c r="I7725">
        <f>SUMIFS('[1]Monthly unit'!$C:$C,'[1]Monthly unit'!$A:$A,'[1]Final sheet'!A7725,'[1]Monthly unit'!$B:$B,'[1]Final sheet'!H7725)</f>
        <v>409</v>
      </c>
      <c r="J7725">
        <f t="shared" si="482"/>
        <v>9</v>
      </c>
      <c r="K7725">
        <f t="shared" si="483"/>
        <v>2018</v>
      </c>
      <c r="L7725">
        <f>ROUND(VLOOKUP(H7725,'[1]Feeder energy'!$L:$P,2,FALSE)/1000,3)</f>
        <v>42569.258999999998</v>
      </c>
      <c r="M7725">
        <f>ROUND(VLOOKUP(H7725,'[1]Feeder energy'!$L:$P,3,FALSE)/1000,3)</f>
        <v>46255.478999999999</v>
      </c>
      <c r="N7725">
        <f>ROUND(VLOOKUP(H7725,'[1]Feeder energy'!$L:$P,4,FALSE)/1000,3)</f>
        <v>46316.648000000001</v>
      </c>
      <c r="O7725">
        <f>ROUND(VLOOKUP(H7725,'[1]Feeder energy'!$L:$P,5,FALSE)/1000,3)</f>
        <v>54366.654000000002</v>
      </c>
      <c r="P7725">
        <f t="shared" si="484"/>
        <v>1</v>
      </c>
      <c r="Q7725" t="s">
        <v>19</v>
      </c>
    </row>
    <row r="7726" spans="1:17" x14ac:dyDescent="0.25">
      <c r="A7726" s="5">
        <v>110211018842</v>
      </c>
      <c r="B7726" s="6">
        <v>43374</v>
      </c>
      <c r="C7726">
        <v>17000</v>
      </c>
      <c r="D7726">
        <v>6000</v>
      </c>
      <c r="E7726">
        <v>52</v>
      </c>
      <c r="H7726" s="6">
        <f t="shared" si="481"/>
        <v>43344</v>
      </c>
      <c r="I7726">
        <f>SUMIFS('[1]Monthly unit'!$C:$C,'[1]Monthly unit'!$A:$A,'[1]Final sheet'!A7726,'[1]Monthly unit'!$B:$B,'[1]Final sheet'!H7726)</f>
        <v>1480</v>
      </c>
      <c r="J7726">
        <f t="shared" si="482"/>
        <v>9</v>
      </c>
      <c r="K7726">
        <f t="shared" si="483"/>
        <v>2018</v>
      </c>
      <c r="L7726">
        <f>ROUND(VLOOKUP(H7726,'[1]Feeder energy'!$L:$P,2,FALSE)/1000,3)</f>
        <v>42569.258999999998</v>
      </c>
      <c r="M7726">
        <f>ROUND(VLOOKUP(H7726,'[1]Feeder energy'!$L:$P,3,FALSE)/1000,3)</f>
        <v>46255.478999999999</v>
      </c>
      <c r="N7726">
        <f>ROUND(VLOOKUP(H7726,'[1]Feeder energy'!$L:$P,4,FALSE)/1000,3)</f>
        <v>46316.648000000001</v>
      </c>
      <c r="O7726">
        <f>ROUND(VLOOKUP(H7726,'[1]Feeder energy'!$L:$P,5,FALSE)/1000,3)</f>
        <v>54366.654000000002</v>
      </c>
      <c r="P7726">
        <f t="shared" si="484"/>
        <v>1</v>
      </c>
      <c r="Q7726" t="s">
        <v>18</v>
      </c>
    </row>
    <row r="7727" spans="1:17" x14ac:dyDescent="0.25">
      <c r="A7727" s="5">
        <v>110211018848</v>
      </c>
      <c r="B7727" s="6">
        <v>43374</v>
      </c>
      <c r="C7727">
        <v>50000</v>
      </c>
      <c r="D7727">
        <v>5000</v>
      </c>
      <c r="E7727">
        <v>21</v>
      </c>
      <c r="H7727" s="6">
        <f t="shared" si="481"/>
        <v>43344</v>
      </c>
      <c r="I7727">
        <f>SUMIFS('[1]Monthly unit'!$C:$C,'[1]Monthly unit'!$A:$A,'[1]Final sheet'!A7727,'[1]Monthly unit'!$B:$B,'[1]Final sheet'!H7727)</f>
        <v>0</v>
      </c>
      <c r="J7727">
        <f t="shared" si="482"/>
        <v>9</v>
      </c>
      <c r="K7727">
        <f t="shared" si="483"/>
        <v>2018</v>
      </c>
      <c r="L7727">
        <f>ROUND(VLOOKUP(H7727,'[1]Feeder energy'!$L:$P,2,FALSE)/1000,3)</f>
        <v>42569.258999999998</v>
      </c>
      <c r="M7727">
        <f>ROUND(VLOOKUP(H7727,'[1]Feeder energy'!$L:$P,3,FALSE)/1000,3)</f>
        <v>46255.478999999999</v>
      </c>
      <c r="N7727">
        <f>ROUND(VLOOKUP(H7727,'[1]Feeder energy'!$L:$P,4,FALSE)/1000,3)</f>
        <v>46316.648000000001</v>
      </c>
      <c r="O7727">
        <f>ROUND(VLOOKUP(H7727,'[1]Feeder energy'!$L:$P,5,FALSE)/1000,3)</f>
        <v>54366.654000000002</v>
      </c>
      <c r="P7727">
        <f t="shared" si="484"/>
        <v>1</v>
      </c>
      <c r="Q7727" t="s">
        <v>18</v>
      </c>
    </row>
    <row r="7728" spans="1:17" x14ac:dyDescent="0.25">
      <c r="A7728" s="5">
        <v>110211018849</v>
      </c>
      <c r="B7728" s="6">
        <v>43374</v>
      </c>
      <c r="C7728">
        <v>6000</v>
      </c>
      <c r="D7728">
        <v>3000</v>
      </c>
      <c r="E7728">
        <v>34</v>
      </c>
      <c r="H7728" s="6">
        <f t="shared" si="481"/>
        <v>43344</v>
      </c>
      <c r="I7728">
        <f>SUMIFS('[1]Monthly unit'!$C:$C,'[1]Monthly unit'!$A:$A,'[1]Final sheet'!A7728,'[1]Monthly unit'!$B:$B,'[1]Final sheet'!H7728)</f>
        <v>0</v>
      </c>
      <c r="J7728">
        <f t="shared" si="482"/>
        <v>9</v>
      </c>
      <c r="K7728">
        <f t="shared" si="483"/>
        <v>2018</v>
      </c>
      <c r="L7728">
        <f>ROUND(VLOOKUP(H7728,'[1]Feeder energy'!$L:$P,2,FALSE)/1000,3)</f>
        <v>42569.258999999998</v>
      </c>
      <c r="M7728">
        <f>ROUND(VLOOKUP(H7728,'[1]Feeder energy'!$L:$P,3,FALSE)/1000,3)</f>
        <v>46255.478999999999</v>
      </c>
      <c r="N7728">
        <f>ROUND(VLOOKUP(H7728,'[1]Feeder energy'!$L:$P,4,FALSE)/1000,3)</f>
        <v>46316.648000000001</v>
      </c>
      <c r="O7728">
        <f>ROUND(VLOOKUP(H7728,'[1]Feeder energy'!$L:$P,5,FALSE)/1000,3)</f>
        <v>54366.654000000002</v>
      </c>
      <c r="P7728">
        <f t="shared" si="484"/>
        <v>1</v>
      </c>
      <c r="Q7728" t="s">
        <v>18</v>
      </c>
    </row>
    <row r="7729" spans="1:17" x14ac:dyDescent="0.25">
      <c r="A7729" s="5">
        <v>110211019181</v>
      </c>
      <c r="B7729" s="6">
        <v>43374</v>
      </c>
      <c r="C7729">
        <v>1536</v>
      </c>
      <c r="D7729">
        <v>240</v>
      </c>
      <c r="E7729">
        <v>5</v>
      </c>
      <c r="H7729" s="6">
        <f t="shared" si="481"/>
        <v>43344</v>
      </c>
      <c r="I7729">
        <f>SUMIFS('[1]Monthly unit'!$C:$C,'[1]Monthly unit'!$A:$A,'[1]Final sheet'!A7729,'[1]Monthly unit'!$B:$B,'[1]Final sheet'!H7729)</f>
        <v>17</v>
      </c>
      <c r="J7729">
        <f t="shared" si="482"/>
        <v>9</v>
      </c>
      <c r="K7729">
        <f t="shared" si="483"/>
        <v>2018</v>
      </c>
      <c r="L7729">
        <f>ROUND(VLOOKUP(H7729,'[1]Feeder energy'!$L:$P,2,FALSE)/1000,3)</f>
        <v>42569.258999999998</v>
      </c>
      <c r="M7729">
        <f>ROUND(VLOOKUP(H7729,'[1]Feeder energy'!$L:$P,3,FALSE)/1000,3)</f>
        <v>46255.478999999999</v>
      </c>
      <c r="N7729">
        <f>ROUND(VLOOKUP(H7729,'[1]Feeder energy'!$L:$P,4,FALSE)/1000,3)</f>
        <v>46316.648000000001</v>
      </c>
      <c r="O7729">
        <f>ROUND(VLOOKUP(H7729,'[1]Feeder energy'!$L:$P,5,FALSE)/1000,3)</f>
        <v>54366.654000000002</v>
      </c>
      <c r="P7729">
        <f t="shared" si="484"/>
        <v>1</v>
      </c>
      <c r="Q7729" t="s">
        <v>19</v>
      </c>
    </row>
    <row r="7730" spans="1:17" x14ac:dyDescent="0.25">
      <c r="A7730" s="5">
        <v>110211019331</v>
      </c>
      <c r="B7730" s="6">
        <v>43374</v>
      </c>
      <c r="C7730">
        <v>0</v>
      </c>
      <c r="H7730" s="6">
        <f t="shared" si="481"/>
        <v>43344</v>
      </c>
      <c r="I7730">
        <f>SUMIFS('[1]Monthly unit'!$C:$C,'[1]Monthly unit'!$A:$A,'[1]Final sheet'!A7730,'[1]Monthly unit'!$B:$B,'[1]Final sheet'!H7730)</f>
        <v>324</v>
      </c>
      <c r="J7730">
        <f t="shared" si="482"/>
        <v>9</v>
      </c>
      <c r="K7730">
        <f t="shared" si="483"/>
        <v>2018</v>
      </c>
      <c r="L7730">
        <f>ROUND(VLOOKUP(H7730,'[1]Feeder energy'!$L:$P,2,FALSE)/1000,3)</f>
        <v>42569.258999999998</v>
      </c>
      <c r="M7730">
        <f>ROUND(VLOOKUP(H7730,'[1]Feeder energy'!$L:$P,3,FALSE)/1000,3)</f>
        <v>46255.478999999999</v>
      </c>
      <c r="N7730">
        <f>ROUND(VLOOKUP(H7730,'[1]Feeder energy'!$L:$P,4,FALSE)/1000,3)</f>
        <v>46316.648000000001</v>
      </c>
      <c r="O7730">
        <f>ROUND(VLOOKUP(H7730,'[1]Feeder energy'!$L:$P,5,FALSE)/1000,3)</f>
        <v>54366.654000000002</v>
      </c>
      <c r="P7730">
        <f t="shared" si="484"/>
        <v>0</v>
      </c>
      <c r="Q7730" t="s">
        <v>19</v>
      </c>
    </row>
    <row r="7731" spans="1:17" x14ac:dyDescent="0.25">
      <c r="A7731" s="5">
        <v>110211022131</v>
      </c>
      <c r="B7731" s="6">
        <v>43374</v>
      </c>
      <c r="C7731">
        <v>60000</v>
      </c>
      <c r="D7731">
        <v>20000</v>
      </c>
      <c r="E7731">
        <v>115</v>
      </c>
      <c r="H7731" s="6">
        <f t="shared" si="481"/>
        <v>43344</v>
      </c>
      <c r="I7731">
        <f>SUMIFS('[1]Monthly unit'!$C:$C,'[1]Monthly unit'!$A:$A,'[1]Final sheet'!A7731,'[1]Monthly unit'!$B:$B,'[1]Final sheet'!H7731)</f>
        <v>0</v>
      </c>
      <c r="J7731">
        <f t="shared" si="482"/>
        <v>9</v>
      </c>
      <c r="K7731">
        <f t="shared" si="483"/>
        <v>2018</v>
      </c>
      <c r="L7731">
        <f>ROUND(VLOOKUP(H7731,'[1]Feeder energy'!$L:$P,2,FALSE)/1000,3)</f>
        <v>42569.258999999998</v>
      </c>
      <c r="M7731">
        <f>ROUND(VLOOKUP(H7731,'[1]Feeder energy'!$L:$P,3,FALSE)/1000,3)</f>
        <v>46255.478999999999</v>
      </c>
      <c r="N7731">
        <f>ROUND(VLOOKUP(H7731,'[1]Feeder energy'!$L:$P,4,FALSE)/1000,3)</f>
        <v>46316.648000000001</v>
      </c>
      <c r="O7731">
        <f>ROUND(VLOOKUP(H7731,'[1]Feeder energy'!$L:$P,5,FALSE)/1000,3)</f>
        <v>54366.654000000002</v>
      </c>
      <c r="P7731">
        <f t="shared" si="484"/>
        <v>1</v>
      </c>
      <c r="Q7731" t="s">
        <v>18</v>
      </c>
    </row>
    <row r="7732" spans="1:17" x14ac:dyDescent="0.25">
      <c r="A7732" s="5">
        <v>110211022216</v>
      </c>
      <c r="B7732" s="6">
        <v>43374</v>
      </c>
      <c r="C7732">
        <v>8150</v>
      </c>
      <c r="D7732">
        <v>6500</v>
      </c>
      <c r="E7732">
        <v>75</v>
      </c>
      <c r="H7732" s="6">
        <f t="shared" si="481"/>
        <v>43344</v>
      </c>
      <c r="I7732">
        <f>SUMIFS('[1]Monthly unit'!$C:$C,'[1]Monthly unit'!$A:$A,'[1]Final sheet'!A7732,'[1]Monthly unit'!$B:$B,'[1]Final sheet'!H7732)</f>
        <v>26</v>
      </c>
      <c r="J7732">
        <f t="shared" si="482"/>
        <v>9</v>
      </c>
      <c r="K7732">
        <f t="shared" si="483"/>
        <v>2018</v>
      </c>
      <c r="L7732">
        <f>ROUND(VLOOKUP(H7732,'[1]Feeder energy'!$L:$P,2,FALSE)/1000,3)</f>
        <v>42569.258999999998</v>
      </c>
      <c r="M7732">
        <f>ROUND(VLOOKUP(H7732,'[1]Feeder energy'!$L:$P,3,FALSE)/1000,3)</f>
        <v>46255.478999999999</v>
      </c>
      <c r="N7732">
        <f>ROUND(VLOOKUP(H7732,'[1]Feeder energy'!$L:$P,4,FALSE)/1000,3)</f>
        <v>46316.648000000001</v>
      </c>
      <c r="O7732">
        <f>ROUND(VLOOKUP(H7732,'[1]Feeder energy'!$L:$P,5,FALSE)/1000,3)</f>
        <v>54366.654000000002</v>
      </c>
      <c r="P7732">
        <f t="shared" si="484"/>
        <v>1</v>
      </c>
      <c r="Q7732" t="s">
        <v>18</v>
      </c>
    </row>
    <row r="7733" spans="1:17" x14ac:dyDescent="0.25">
      <c r="A7733" s="5">
        <v>110211022285</v>
      </c>
      <c r="B7733" s="6">
        <v>43374</v>
      </c>
      <c r="C7733">
        <v>0</v>
      </c>
      <c r="H7733" s="6">
        <f t="shared" si="481"/>
        <v>43344</v>
      </c>
      <c r="I7733">
        <f>SUMIFS('[1]Monthly unit'!$C:$C,'[1]Monthly unit'!$A:$A,'[1]Final sheet'!A7733,'[1]Monthly unit'!$B:$B,'[1]Final sheet'!H7733)</f>
        <v>0</v>
      </c>
      <c r="J7733">
        <f t="shared" si="482"/>
        <v>9</v>
      </c>
      <c r="K7733">
        <f t="shared" si="483"/>
        <v>2018</v>
      </c>
      <c r="L7733">
        <f>ROUND(VLOOKUP(H7733,'[1]Feeder energy'!$L:$P,2,FALSE)/1000,3)</f>
        <v>42569.258999999998</v>
      </c>
      <c r="M7733">
        <f>ROUND(VLOOKUP(H7733,'[1]Feeder energy'!$L:$P,3,FALSE)/1000,3)</f>
        <v>46255.478999999999</v>
      </c>
      <c r="N7733">
        <f>ROUND(VLOOKUP(H7733,'[1]Feeder energy'!$L:$P,4,FALSE)/1000,3)</f>
        <v>46316.648000000001</v>
      </c>
      <c r="O7733">
        <f>ROUND(VLOOKUP(H7733,'[1]Feeder energy'!$L:$P,5,FALSE)/1000,3)</f>
        <v>54366.654000000002</v>
      </c>
      <c r="P7733">
        <f t="shared" si="484"/>
        <v>0</v>
      </c>
      <c r="Q7733" t="s">
        <v>18</v>
      </c>
    </row>
    <row r="7734" spans="1:17" x14ac:dyDescent="0.25">
      <c r="A7734" s="5">
        <v>110212001364</v>
      </c>
      <c r="B7734" s="6">
        <v>43374</v>
      </c>
      <c r="C7734">
        <v>45900</v>
      </c>
      <c r="D7734">
        <v>10000</v>
      </c>
      <c r="E7734">
        <v>21</v>
      </c>
      <c r="H7734" s="6">
        <f t="shared" si="481"/>
        <v>43344</v>
      </c>
      <c r="I7734">
        <f>SUMIFS('[1]Monthly unit'!$C:$C,'[1]Monthly unit'!$A:$A,'[1]Final sheet'!A7734,'[1]Monthly unit'!$B:$B,'[1]Final sheet'!H7734)</f>
        <v>379</v>
      </c>
      <c r="J7734">
        <f t="shared" si="482"/>
        <v>9</v>
      </c>
      <c r="K7734">
        <f t="shared" si="483"/>
        <v>2018</v>
      </c>
      <c r="L7734">
        <f>ROUND(VLOOKUP(H7734,'[1]Feeder energy'!$L:$P,2,FALSE)/1000,3)</f>
        <v>42569.258999999998</v>
      </c>
      <c r="M7734">
        <f>ROUND(VLOOKUP(H7734,'[1]Feeder energy'!$L:$P,3,FALSE)/1000,3)</f>
        <v>46255.478999999999</v>
      </c>
      <c r="N7734">
        <f>ROUND(VLOOKUP(H7734,'[1]Feeder energy'!$L:$P,4,FALSE)/1000,3)</f>
        <v>46316.648000000001</v>
      </c>
      <c r="O7734">
        <f>ROUND(VLOOKUP(H7734,'[1]Feeder energy'!$L:$P,5,FALSE)/1000,3)</f>
        <v>54366.654000000002</v>
      </c>
      <c r="P7734">
        <f t="shared" si="484"/>
        <v>1</v>
      </c>
      <c r="Q7734" t="s">
        <v>18</v>
      </c>
    </row>
    <row r="7735" spans="1:17" x14ac:dyDescent="0.25">
      <c r="A7735" s="5">
        <v>110212001365</v>
      </c>
      <c r="B7735" s="6">
        <v>43374</v>
      </c>
      <c r="C7735">
        <v>100000</v>
      </c>
      <c r="D7735">
        <v>20000</v>
      </c>
      <c r="E7735">
        <v>53</v>
      </c>
      <c r="H7735" s="6">
        <f t="shared" si="481"/>
        <v>43344</v>
      </c>
      <c r="I7735">
        <f>SUMIFS('[1]Monthly unit'!$C:$C,'[1]Monthly unit'!$A:$A,'[1]Final sheet'!A7735,'[1]Monthly unit'!$B:$B,'[1]Final sheet'!H7735)</f>
        <v>1172</v>
      </c>
      <c r="J7735">
        <f t="shared" si="482"/>
        <v>9</v>
      </c>
      <c r="K7735">
        <f t="shared" si="483"/>
        <v>2018</v>
      </c>
      <c r="L7735">
        <f>ROUND(VLOOKUP(H7735,'[1]Feeder energy'!$L:$P,2,FALSE)/1000,3)</f>
        <v>42569.258999999998</v>
      </c>
      <c r="M7735">
        <f>ROUND(VLOOKUP(H7735,'[1]Feeder energy'!$L:$P,3,FALSE)/1000,3)</f>
        <v>46255.478999999999</v>
      </c>
      <c r="N7735">
        <f>ROUND(VLOOKUP(H7735,'[1]Feeder energy'!$L:$P,4,FALSE)/1000,3)</f>
        <v>46316.648000000001</v>
      </c>
      <c r="O7735">
        <f>ROUND(VLOOKUP(H7735,'[1]Feeder energy'!$L:$P,5,FALSE)/1000,3)</f>
        <v>54366.654000000002</v>
      </c>
      <c r="P7735">
        <f t="shared" si="484"/>
        <v>1</v>
      </c>
      <c r="Q7735" t="s">
        <v>18</v>
      </c>
    </row>
    <row r="7736" spans="1:17" x14ac:dyDescent="0.25">
      <c r="A7736" s="5">
        <v>110212001425</v>
      </c>
      <c r="B7736" s="6">
        <v>43374</v>
      </c>
      <c r="C7736">
        <v>60000</v>
      </c>
      <c r="D7736">
        <v>30000</v>
      </c>
      <c r="E7736">
        <v>67</v>
      </c>
      <c r="H7736" s="6">
        <f t="shared" si="481"/>
        <v>43344</v>
      </c>
      <c r="I7736">
        <f>SUMIFS('[1]Monthly unit'!$C:$C,'[1]Monthly unit'!$A:$A,'[1]Final sheet'!A7736,'[1]Monthly unit'!$B:$B,'[1]Final sheet'!H7736)</f>
        <v>767</v>
      </c>
      <c r="J7736">
        <f t="shared" si="482"/>
        <v>9</v>
      </c>
      <c r="K7736">
        <f t="shared" si="483"/>
        <v>2018</v>
      </c>
      <c r="L7736">
        <f>ROUND(VLOOKUP(H7736,'[1]Feeder energy'!$L:$P,2,FALSE)/1000,3)</f>
        <v>42569.258999999998</v>
      </c>
      <c r="M7736">
        <f>ROUND(VLOOKUP(H7736,'[1]Feeder energy'!$L:$P,3,FALSE)/1000,3)</f>
        <v>46255.478999999999</v>
      </c>
      <c r="N7736">
        <f>ROUND(VLOOKUP(H7736,'[1]Feeder energy'!$L:$P,4,FALSE)/1000,3)</f>
        <v>46316.648000000001</v>
      </c>
      <c r="O7736">
        <f>ROUND(VLOOKUP(H7736,'[1]Feeder energy'!$L:$P,5,FALSE)/1000,3)</f>
        <v>54366.654000000002</v>
      </c>
      <c r="P7736">
        <f t="shared" si="484"/>
        <v>1</v>
      </c>
      <c r="Q7736" t="s">
        <v>18</v>
      </c>
    </row>
    <row r="7737" spans="1:17" x14ac:dyDescent="0.25">
      <c r="A7737" s="5">
        <v>110212001433</v>
      </c>
      <c r="B7737" s="6">
        <v>43374</v>
      </c>
      <c r="C7737">
        <v>40000</v>
      </c>
      <c r="D7737">
        <v>20000</v>
      </c>
      <c r="E7737">
        <v>41</v>
      </c>
      <c r="H7737" s="6">
        <f t="shared" si="481"/>
        <v>43344</v>
      </c>
      <c r="I7737">
        <f>SUMIFS('[1]Monthly unit'!$C:$C,'[1]Monthly unit'!$A:$A,'[1]Final sheet'!A7737,'[1]Monthly unit'!$B:$B,'[1]Final sheet'!H7737)</f>
        <v>370</v>
      </c>
      <c r="J7737">
        <f t="shared" si="482"/>
        <v>9</v>
      </c>
      <c r="K7737">
        <f t="shared" si="483"/>
        <v>2018</v>
      </c>
      <c r="L7737">
        <f>ROUND(VLOOKUP(H7737,'[1]Feeder energy'!$L:$P,2,FALSE)/1000,3)</f>
        <v>42569.258999999998</v>
      </c>
      <c r="M7737">
        <f>ROUND(VLOOKUP(H7737,'[1]Feeder energy'!$L:$P,3,FALSE)/1000,3)</f>
        <v>46255.478999999999</v>
      </c>
      <c r="N7737">
        <f>ROUND(VLOOKUP(H7737,'[1]Feeder energy'!$L:$P,4,FALSE)/1000,3)</f>
        <v>46316.648000000001</v>
      </c>
      <c r="O7737">
        <f>ROUND(VLOOKUP(H7737,'[1]Feeder energy'!$L:$P,5,FALSE)/1000,3)</f>
        <v>54366.654000000002</v>
      </c>
      <c r="P7737">
        <f t="shared" si="484"/>
        <v>1</v>
      </c>
      <c r="Q7737" t="s">
        <v>18</v>
      </c>
    </row>
    <row r="7738" spans="1:17" x14ac:dyDescent="0.25">
      <c r="A7738" s="5">
        <v>110212001483</v>
      </c>
      <c r="B7738" s="6">
        <v>43374</v>
      </c>
      <c r="C7738">
        <v>59999</v>
      </c>
      <c r="D7738">
        <v>15000</v>
      </c>
      <c r="E7738">
        <v>11</v>
      </c>
      <c r="H7738" s="6">
        <f t="shared" si="481"/>
        <v>43344</v>
      </c>
      <c r="I7738">
        <f>SUMIFS('[1]Monthly unit'!$C:$C,'[1]Monthly unit'!$A:$A,'[1]Final sheet'!A7738,'[1]Monthly unit'!$B:$B,'[1]Final sheet'!H7738)</f>
        <v>393</v>
      </c>
      <c r="J7738">
        <f t="shared" si="482"/>
        <v>9</v>
      </c>
      <c r="K7738">
        <f t="shared" si="483"/>
        <v>2018</v>
      </c>
      <c r="L7738">
        <f>ROUND(VLOOKUP(H7738,'[1]Feeder energy'!$L:$P,2,FALSE)/1000,3)</f>
        <v>42569.258999999998</v>
      </c>
      <c r="M7738">
        <f>ROUND(VLOOKUP(H7738,'[1]Feeder energy'!$L:$P,3,FALSE)/1000,3)</f>
        <v>46255.478999999999</v>
      </c>
      <c r="N7738">
        <f>ROUND(VLOOKUP(H7738,'[1]Feeder energy'!$L:$P,4,FALSE)/1000,3)</f>
        <v>46316.648000000001</v>
      </c>
      <c r="O7738">
        <f>ROUND(VLOOKUP(H7738,'[1]Feeder energy'!$L:$P,5,FALSE)/1000,3)</f>
        <v>54366.654000000002</v>
      </c>
      <c r="P7738">
        <f t="shared" si="484"/>
        <v>1</v>
      </c>
      <c r="Q7738" t="s">
        <v>18</v>
      </c>
    </row>
    <row r="7739" spans="1:17" x14ac:dyDescent="0.25">
      <c r="A7739" s="5">
        <v>110212001500</v>
      </c>
      <c r="B7739" s="6">
        <v>43374</v>
      </c>
      <c r="C7739">
        <v>2300</v>
      </c>
      <c r="D7739">
        <v>2300</v>
      </c>
      <c r="E7739">
        <v>192</v>
      </c>
      <c r="H7739" s="6">
        <f t="shared" si="481"/>
        <v>43344</v>
      </c>
      <c r="I7739">
        <f>SUMIFS('[1]Monthly unit'!$C:$C,'[1]Monthly unit'!$A:$A,'[1]Final sheet'!A7739,'[1]Monthly unit'!$B:$B,'[1]Final sheet'!H7739)</f>
        <v>25</v>
      </c>
      <c r="J7739">
        <f t="shared" si="482"/>
        <v>9</v>
      </c>
      <c r="K7739">
        <f t="shared" si="483"/>
        <v>2018</v>
      </c>
      <c r="L7739">
        <f>ROUND(VLOOKUP(H7739,'[1]Feeder energy'!$L:$P,2,FALSE)/1000,3)</f>
        <v>42569.258999999998</v>
      </c>
      <c r="M7739">
        <f>ROUND(VLOOKUP(H7739,'[1]Feeder energy'!$L:$P,3,FALSE)/1000,3)</f>
        <v>46255.478999999999</v>
      </c>
      <c r="N7739">
        <f>ROUND(VLOOKUP(H7739,'[1]Feeder energy'!$L:$P,4,FALSE)/1000,3)</f>
        <v>46316.648000000001</v>
      </c>
      <c r="O7739">
        <f>ROUND(VLOOKUP(H7739,'[1]Feeder energy'!$L:$P,5,FALSE)/1000,3)</f>
        <v>54366.654000000002</v>
      </c>
      <c r="P7739">
        <f t="shared" si="484"/>
        <v>1</v>
      </c>
      <c r="Q7739" t="s">
        <v>18</v>
      </c>
    </row>
    <row r="7740" spans="1:17" x14ac:dyDescent="0.25">
      <c r="A7740" s="5">
        <v>110212001503</v>
      </c>
      <c r="B7740" s="6">
        <v>43374</v>
      </c>
      <c r="C7740">
        <v>3000</v>
      </c>
      <c r="D7740">
        <v>3000</v>
      </c>
      <c r="E7740">
        <v>41</v>
      </c>
      <c r="H7740" s="6">
        <f t="shared" si="481"/>
        <v>43344</v>
      </c>
      <c r="I7740">
        <f>SUMIFS('[1]Monthly unit'!$C:$C,'[1]Monthly unit'!$A:$A,'[1]Final sheet'!A7740,'[1]Monthly unit'!$B:$B,'[1]Final sheet'!H7740)</f>
        <v>7</v>
      </c>
      <c r="J7740">
        <f t="shared" si="482"/>
        <v>9</v>
      </c>
      <c r="K7740">
        <f t="shared" si="483"/>
        <v>2018</v>
      </c>
      <c r="L7740">
        <f>ROUND(VLOOKUP(H7740,'[1]Feeder energy'!$L:$P,2,FALSE)/1000,3)</f>
        <v>42569.258999999998</v>
      </c>
      <c r="M7740">
        <f>ROUND(VLOOKUP(H7740,'[1]Feeder energy'!$L:$P,3,FALSE)/1000,3)</f>
        <v>46255.478999999999</v>
      </c>
      <c r="N7740">
        <f>ROUND(VLOOKUP(H7740,'[1]Feeder energy'!$L:$P,4,FALSE)/1000,3)</f>
        <v>46316.648000000001</v>
      </c>
      <c r="O7740">
        <f>ROUND(VLOOKUP(H7740,'[1]Feeder energy'!$L:$P,5,FALSE)/1000,3)</f>
        <v>54366.654000000002</v>
      </c>
      <c r="P7740">
        <f t="shared" si="484"/>
        <v>1</v>
      </c>
      <c r="Q7740" t="s">
        <v>18</v>
      </c>
    </row>
    <row r="7741" spans="1:17" x14ac:dyDescent="0.25">
      <c r="A7741" s="5">
        <v>110212001511</v>
      </c>
      <c r="B7741" s="6">
        <v>43374</v>
      </c>
      <c r="C7741">
        <v>7000</v>
      </c>
      <c r="D7741">
        <v>7000</v>
      </c>
      <c r="E7741">
        <v>68</v>
      </c>
      <c r="H7741" s="6">
        <f t="shared" si="481"/>
        <v>43344</v>
      </c>
      <c r="I7741">
        <f>SUMIFS('[1]Monthly unit'!$C:$C,'[1]Monthly unit'!$A:$A,'[1]Final sheet'!A7741,'[1]Monthly unit'!$B:$B,'[1]Final sheet'!H7741)</f>
        <v>64</v>
      </c>
      <c r="J7741">
        <f t="shared" si="482"/>
        <v>9</v>
      </c>
      <c r="K7741">
        <f t="shared" si="483"/>
        <v>2018</v>
      </c>
      <c r="L7741">
        <f>ROUND(VLOOKUP(H7741,'[1]Feeder energy'!$L:$P,2,FALSE)/1000,3)</f>
        <v>42569.258999999998</v>
      </c>
      <c r="M7741">
        <f>ROUND(VLOOKUP(H7741,'[1]Feeder energy'!$L:$P,3,FALSE)/1000,3)</f>
        <v>46255.478999999999</v>
      </c>
      <c r="N7741">
        <f>ROUND(VLOOKUP(H7741,'[1]Feeder energy'!$L:$P,4,FALSE)/1000,3)</f>
        <v>46316.648000000001</v>
      </c>
      <c r="O7741">
        <f>ROUND(VLOOKUP(H7741,'[1]Feeder energy'!$L:$P,5,FALSE)/1000,3)</f>
        <v>54366.654000000002</v>
      </c>
      <c r="P7741">
        <f t="shared" si="484"/>
        <v>1</v>
      </c>
      <c r="Q7741" t="s">
        <v>18</v>
      </c>
    </row>
    <row r="7742" spans="1:17" x14ac:dyDescent="0.25">
      <c r="A7742" s="5">
        <v>110212001541</v>
      </c>
      <c r="B7742" s="6">
        <v>43374</v>
      </c>
      <c r="C7742">
        <v>80000</v>
      </c>
      <c r="D7742">
        <v>20000</v>
      </c>
      <c r="E7742">
        <v>17</v>
      </c>
      <c r="H7742" s="6">
        <f t="shared" si="481"/>
        <v>43344</v>
      </c>
      <c r="I7742">
        <f>SUMIFS('[1]Monthly unit'!$C:$C,'[1]Monthly unit'!$A:$A,'[1]Final sheet'!A7742,'[1]Monthly unit'!$B:$B,'[1]Final sheet'!H7742)</f>
        <v>737</v>
      </c>
      <c r="J7742">
        <f t="shared" si="482"/>
        <v>9</v>
      </c>
      <c r="K7742">
        <f t="shared" si="483"/>
        <v>2018</v>
      </c>
      <c r="L7742">
        <f>ROUND(VLOOKUP(H7742,'[1]Feeder energy'!$L:$P,2,FALSE)/1000,3)</f>
        <v>42569.258999999998</v>
      </c>
      <c r="M7742">
        <f>ROUND(VLOOKUP(H7742,'[1]Feeder energy'!$L:$P,3,FALSE)/1000,3)</f>
        <v>46255.478999999999</v>
      </c>
      <c r="N7742">
        <f>ROUND(VLOOKUP(H7742,'[1]Feeder energy'!$L:$P,4,FALSE)/1000,3)</f>
        <v>46316.648000000001</v>
      </c>
      <c r="O7742">
        <f>ROUND(VLOOKUP(H7742,'[1]Feeder energy'!$L:$P,5,FALSE)/1000,3)</f>
        <v>54366.654000000002</v>
      </c>
      <c r="P7742">
        <f t="shared" si="484"/>
        <v>1</v>
      </c>
      <c r="Q7742" t="s">
        <v>18</v>
      </c>
    </row>
    <row r="7743" spans="1:17" x14ac:dyDescent="0.25">
      <c r="A7743" s="5">
        <v>110212001742</v>
      </c>
      <c r="B7743" s="6">
        <v>43374</v>
      </c>
      <c r="C7743">
        <v>70000</v>
      </c>
      <c r="D7743">
        <v>50000</v>
      </c>
      <c r="E7743">
        <v>116</v>
      </c>
      <c r="H7743" s="6">
        <f t="shared" si="481"/>
        <v>43344</v>
      </c>
      <c r="I7743">
        <f>SUMIFS('[1]Monthly unit'!$C:$C,'[1]Monthly unit'!$A:$A,'[1]Final sheet'!A7743,'[1]Monthly unit'!$B:$B,'[1]Final sheet'!H7743)</f>
        <v>0</v>
      </c>
      <c r="J7743">
        <f t="shared" si="482"/>
        <v>9</v>
      </c>
      <c r="K7743">
        <f t="shared" si="483"/>
        <v>2018</v>
      </c>
      <c r="L7743">
        <f>ROUND(VLOOKUP(H7743,'[1]Feeder energy'!$L:$P,2,FALSE)/1000,3)</f>
        <v>42569.258999999998</v>
      </c>
      <c r="M7743">
        <f>ROUND(VLOOKUP(H7743,'[1]Feeder energy'!$L:$P,3,FALSE)/1000,3)</f>
        <v>46255.478999999999</v>
      </c>
      <c r="N7743">
        <f>ROUND(VLOOKUP(H7743,'[1]Feeder energy'!$L:$P,4,FALSE)/1000,3)</f>
        <v>46316.648000000001</v>
      </c>
      <c r="O7743">
        <f>ROUND(VLOOKUP(H7743,'[1]Feeder energy'!$L:$P,5,FALSE)/1000,3)</f>
        <v>54366.654000000002</v>
      </c>
      <c r="P7743">
        <f t="shared" si="484"/>
        <v>1</v>
      </c>
      <c r="Q7743" t="s">
        <v>18</v>
      </c>
    </row>
    <row r="7744" spans="1:17" x14ac:dyDescent="0.25">
      <c r="A7744" s="5">
        <v>110212002452</v>
      </c>
      <c r="B7744" s="6">
        <v>43374</v>
      </c>
      <c r="C7744">
        <v>71553</v>
      </c>
      <c r="D7744">
        <v>14020</v>
      </c>
      <c r="E7744">
        <v>14</v>
      </c>
      <c r="H7744" s="6">
        <f t="shared" si="481"/>
        <v>43344</v>
      </c>
      <c r="I7744">
        <f>SUMIFS('[1]Monthly unit'!$C:$C,'[1]Monthly unit'!$A:$A,'[1]Final sheet'!A7744,'[1]Monthly unit'!$B:$B,'[1]Final sheet'!H7744)</f>
        <v>682</v>
      </c>
      <c r="J7744">
        <f t="shared" si="482"/>
        <v>9</v>
      </c>
      <c r="K7744">
        <f t="shared" si="483"/>
        <v>2018</v>
      </c>
      <c r="L7744">
        <f>ROUND(VLOOKUP(H7744,'[1]Feeder energy'!$L:$P,2,FALSE)/1000,3)</f>
        <v>42569.258999999998</v>
      </c>
      <c r="M7744">
        <f>ROUND(VLOOKUP(H7744,'[1]Feeder energy'!$L:$P,3,FALSE)/1000,3)</f>
        <v>46255.478999999999</v>
      </c>
      <c r="N7744">
        <f>ROUND(VLOOKUP(H7744,'[1]Feeder energy'!$L:$P,4,FALSE)/1000,3)</f>
        <v>46316.648000000001</v>
      </c>
      <c r="O7744">
        <f>ROUND(VLOOKUP(H7744,'[1]Feeder energy'!$L:$P,5,FALSE)/1000,3)</f>
        <v>54366.654000000002</v>
      </c>
      <c r="P7744">
        <f t="shared" si="484"/>
        <v>1</v>
      </c>
      <c r="Q7744" t="s">
        <v>18</v>
      </c>
    </row>
    <row r="7745" spans="1:17" x14ac:dyDescent="0.25">
      <c r="A7745" s="5">
        <v>110212003620</v>
      </c>
      <c r="B7745" s="6">
        <v>43374</v>
      </c>
      <c r="C7745">
        <v>60000</v>
      </c>
      <c r="D7745">
        <v>20000</v>
      </c>
      <c r="E7745">
        <v>31</v>
      </c>
      <c r="H7745" s="6">
        <f t="shared" si="481"/>
        <v>43344</v>
      </c>
      <c r="I7745">
        <f>SUMIFS('[1]Monthly unit'!$C:$C,'[1]Monthly unit'!$A:$A,'[1]Final sheet'!A7745,'[1]Monthly unit'!$B:$B,'[1]Final sheet'!H7745)</f>
        <v>622</v>
      </c>
      <c r="J7745">
        <f t="shared" si="482"/>
        <v>9</v>
      </c>
      <c r="K7745">
        <f t="shared" si="483"/>
        <v>2018</v>
      </c>
      <c r="L7745">
        <f>ROUND(VLOOKUP(H7745,'[1]Feeder energy'!$L:$P,2,FALSE)/1000,3)</f>
        <v>42569.258999999998</v>
      </c>
      <c r="M7745">
        <f>ROUND(VLOOKUP(H7745,'[1]Feeder energy'!$L:$P,3,FALSE)/1000,3)</f>
        <v>46255.478999999999</v>
      </c>
      <c r="N7745">
        <f>ROUND(VLOOKUP(H7745,'[1]Feeder energy'!$L:$P,4,FALSE)/1000,3)</f>
        <v>46316.648000000001</v>
      </c>
      <c r="O7745">
        <f>ROUND(VLOOKUP(H7745,'[1]Feeder energy'!$L:$P,5,FALSE)/1000,3)</f>
        <v>54366.654000000002</v>
      </c>
      <c r="P7745">
        <f t="shared" si="484"/>
        <v>1</v>
      </c>
      <c r="Q7745" t="s">
        <v>18</v>
      </c>
    </row>
    <row r="7746" spans="1:17" x14ac:dyDescent="0.25">
      <c r="A7746" s="5">
        <v>110212004373</v>
      </c>
      <c r="B7746" s="6">
        <v>43374</v>
      </c>
      <c r="C7746">
        <v>2860</v>
      </c>
      <c r="D7746">
        <v>463</v>
      </c>
      <c r="E7746">
        <v>4</v>
      </c>
      <c r="H7746" s="6">
        <f t="shared" si="481"/>
        <v>43344</v>
      </c>
      <c r="I7746">
        <f>SUMIFS('[1]Monthly unit'!$C:$C,'[1]Monthly unit'!$A:$A,'[1]Final sheet'!A7746,'[1]Monthly unit'!$B:$B,'[1]Final sheet'!H7746)</f>
        <v>48</v>
      </c>
      <c r="J7746">
        <f t="shared" si="482"/>
        <v>9</v>
      </c>
      <c r="K7746">
        <f t="shared" si="483"/>
        <v>2018</v>
      </c>
      <c r="L7746">
        <f>ROUND(VLOOKUP(H7746,'[1]Feeder energy'!$L:$P,2,FALSE)/1000,3)</f>
        <v>42569.258999999998</v>
      </c>
      <c r="M7746">
        <f>ROUND(VLOOKUP(H7746,'[1]Feeder energy'!$L:$P,3,FALSE)/1000,3)</f>
        <v>46255.478999999999</v>
      </c>
      <c r="N7746">
        <f>ROUND(VLOOKUP(H7746,'[1]Feeder energy'!$L:$P,4,FALSE)/1000,3)</f>
        <v>46316.648000000001</v>
      </c>
      <c r="O7746">
        <f>ROUND(VLOOKUP(H7746,'[1]Feeder energy'!$L:$P,5,FALSE)/1000,3)</f>
        <v>54366.654000000002</v>
      </c>
      <c r="P7746">
        <f t="shared" si="484"/>
        <v>1</v>
      </c>
      <c r="Q7746" t="s">
        <v>19</v>
      </c>
    </row>
    <row r="7747" spans="1:17" x14ac:dyDescent="0.25">
      <c r="A7747" s="5">
        <v>110212004590</v>
      </c>
      <c r="B7747" s="6">
        <v>43374</v>
      </c>
      <c r="C7747">
        <v>20000</v>
      </c>
      <c r="D7747">
        <v>20000</v>
      </c>
      <c r="E7747">
        <v>187</v>
      </c>
      <c r="H7747" s="6">
        <f t="shared" ref="H7747:H7810" si="485">EOMONTH(B7747,-2)+1</f>
        <v>43344</v>
      </c>
      <c r="I7747">
        <f>SUMIFS('[1]Monthly unit'!$C:$C,'[1]Monthly unit'!$A:$A,'[1]Final sheet'!A7747,'[1]Monthly unit'!$B:$B,'[1]Final sheet'!H7747)</f>
        <v>0</v>
      </c>
      <c r="J7747">
        <f t="shared" ref="J7747:J7810" si="486">MONTH(H7747)</f>
        <v>9</v>
      </c>
      <c r="K7747">
        <f t="shared" ref="K7747:K7810" si="487">YEAR(H7747)</f>
        <v>2018</v>
      </c>
      <c r="L7747">
        <f>ROUND(VLOOKUP(H7747,'[1]Feeder energy'!$L:$P,2,FALSE)/1000,3)</f>
        <v>42569.258999999998</v>
      </c>
      <c r="M7747">
        <f>ROUND(VLOOKUP(H7747,'[1]Feeder energy'!$L:$P,3,FALSE)/1000,3)</f>
        <v>46255.478999999999</v>
      </c>
      <c r="N7747">
        <f>ROUND(VLOOKUP(H7747,'[1]Feeder energy'!$L:$P,4,FALSE)/1000,3)</f>
        <v>46316.648000000001</v>
      </c>
      <c r="O7747">
        <f>ROUND(VLOOKUP(H7747,'[1]Feeder energy'!$L:$P,5,FALSE)/1000,3)</f>
        <v>54366.654000000002</v>
      </c>
      <c r="P7747">
        <f t="shared" si="484"/>
        <v>1</v>
      </c>
      <c r="Q7747" t="s">
        <v>19</v>
      </c>
    </row>
    <row r="7748" spans="1:17" x14ac:dyDescent="0.25">
      <c r="A7748" s="5">
        <v>110212005229</v>
      </c>
      <c r="B7748" s="6">
        <v>43374</v>
      </c>
      <c r="C7748">
        <v>7500</v>
      </c>
      <c r="D7748">
        <v>1500</v>
      </c>
      <c r="E7748">
        <v>25</v>
      </c>
      <c r="H7748" s="6">
        <f t="shared" si="485"/>
        <v>43344</v>
      </c>
      <c r="I7748">
        <f>SUMIFS('[1]Monthly unit'!$C:$C,'[1]Monthly unit'!$A:$A,'[1]Final sheet'!A7748,'[1]Monthly unit'!$B:$B,'[1]Final sheet'!H7748)</f>
        <v>40</v>
      </c>
      <c r="J7748">
        <f t="shared" si="486"/>
        <v>9</v>
      </c>
      <c r="K7748">
        <f t="shared" si="487"/>
        <v>2018</v>
      </c>
      <c r="L7748">
        <f>ROUND(VLOOKUP(H7748,'[1]Feeder energy'!$L:$P,2,FALSE)/1000,3)</f>
        <v>42569.258999999998</v>
      </c>
      <c r="M7748">
        <f>ROUND(VLOOKUP(H7748,'[1]Feeder energy'!$L:$P,3,FALSE)/1000,3)</f>
        <v>46255.478999999999</v>
      </c>
      <c r="N7748">
        <f>ROUND(VLOOKUP(H7748,'[1]Feeder energy'!$L:$P,4,FALSE)/1000,3)</f>
        <v>46316.648000000001</v>
      </c>
      <c r="O7748">
        <f>ROUND(VLOOKUP(H7748,'[1]Feeder energy'!$L:$P,5,FALSE)/1000,3)</f>
        <v>54366.654000000002</v>
      </c>
      <c r="P7748">
        <f t="shared" si="484"/>
        <v>1</v>
      </c>
      <c r="Q7748" t="s">
        <v>18</v>
      </c>
    </row>
    <row r="7749" spans="1:17" x14ac:dyDescent="0.25">
      <c r="A7749" s="5">
        <v>110212005260</v>
      </c>
      <c r="B7749" s="6">
        <v>43374</v>
      </c>
      <c r="C7749">
        <v>45000</v>
      </c>
      <c r="D7749">
        <v>15000</v>
      </c>
      <c r="E7749">
        <v>6</v>
      </c>
      <c r="H7749" s="6">
        <f t="shared" si="485"/>
        <v>43344</v>
      </c>
      <c r="I7749">
        <f>SUMIFS('[1]Monthly unit'!$C:$C,'[1]Monthly unit'!$A:$A,'[1]Final sheet'!A7749,'[1]Monthly unit'!$B:$B,'[1]Final sheet'!H7749)</f>
        <v>631</v>
      </c>
      <c r="J7749">
        <f t="shared" si="486"/>
        <v>9</v>
      </c>
      <c r="K7749">
        <f t="shared" si="487"/>
        <v>2018</v>
      </c>
      <c r="L7749">
        <f>ROUND(VLOOKUP(H7749,'[1]Feeder energy'!$L:$P,2,FALSE)/1000,3)</f>
        <v>42569.258999999998</v>
      </c>
      <c r="M7749">
        <f>ROUND(VLOOKUP(H7749,'[1]Feeder energy'!$L:$P,3,FALSE)/1000,3)</f>
        <v>46255.478999999999</v>
      </c>
      <c r="N7749">
        <f>ROUND(VLOOKUP(H7749,'[1]Feeder energy'!$L:$P,4,FALSE)/1000,3)</f>
        <v>46316.648000000001</v>
      </c>
      <c r="O7749">
        <f>ROUND(VLOOKUP(H7749,'[1]Feeder energy'!$L:$P,5,FALSE)/1000,3)</f>
        <v>54366.654000000002</v>
      </c>
      <c r="P7749">
        <f t="shared" si="484"/>
        <v>1</v>
      </c>
      <c r="Q7749" t="s">
        <v>18</v>
      </c>
    </row>
    <row r="7750" spans="1:17" x14ac:dyDescent="0.25">
      <c r="A7750" s="5">
        <v>110212006540</v>
      </c>
      <c r="B7750" s="6">
        <v>43374</v>
      </c>
      <c r="C7750">
        <v>30000</v>
      </c>
      <c r="D7750">
        <v>10000</v>
      </c>
      <c r="E7750">
        <v>38</v>
      </c>
      <c r="H7750" s="6">
        <f t="shared" si="485"/>
        <v>43344</v>
      </c>
      <c r="I7750">
        <f>SUMIFS('[1]Monthly unit'!$C:$C,'[1]Monthly unit'!$A:$A,'[1]Final sheet'!A7750,'[1]Monthly unit'!$B:$B,'[1]Final sheet'!H7750)</f>
        <v>537</v>
      </c>
      <c r="J7750">
        <f t="shared" si="486"/>
        <v>9</v>
      </c>
      <c r="K7750">
        <f t="shared" si="487"/>
        <v>2018</v>
      </c>
      <c r="L7750">
        <f>ROUND(VLOOKUP(H7750,'[1]Feeder energy'!$L:$P,2,FALSE)/1000,3)</f>
        <v>42569.258999999998</v>
      </c>
      <c r="M7750">
        <f>ROUND(VLOOKUP(H7750,'[1]Feeder energy'!$L:$P,3,FALSE)/1000,3)</f>
        <v>46255.478999999999</v>
      </c>
      <c r="N7750">
        <f>ROUND(VLOOKUP(H7750,'[1]Feeder energy'!$L:$P,4,FALSE)/1000,3)</f>
        <v>46316.648000000001</v>
      </c>
      <c r="O7750">
        <f>ROUND(VLOOKUP(H7750,'[1]Feeder energy'!$L:$P,5,FALSE)/1000,3)</f>
        <v>54366.654000000002</v>
      </c>
      <c r="P7750">
        <f t="shared" si="484"/>
        <v>1</v>
      </c>
      <c r="Q7750" t="s">
        <v>18</v>
      </c>
    </row>
    <row r="7751" spans="1:17" x14ac:dyDescent="0.25">
      <c r="A7751" s="5">
        <v>110212006558</v>
      </c>
      <c r="B7751" s="6">
        <v>43374</v>
      </c>
      <c r="C7751">
        <v>1299</v>
      </c>
      <c r="D7751">
        <v>1299</v>
      </c>
      <c r="E7751">
        <v>189</v>
      </c>
      <c r="H7751" s="6">
        <f t="shared" si="485"/>
        <v>43344</v>
      </c>
      <c r="I7751">
        <f>SUMIFS('[1]Monthly unit'!$C:$C,'[1]Monthly unit'!$A:$A,'[1]Final sheet'!A7751,'[1]Monthly unit'!$B:$B,'[1]Final sheet'!H7751)</f>
        <v>22</v>
      </c>
      <c r="J7751">
        <f t="shared" si="486"/>
        <v>9</v>
      </c>
      <c r="K7751">
        <f t="shared" si="487"/>
        <v>2018</v>
      </c>
      <c r="L7751">
        <f>ROUND(VLOOKUP(H7751,'[1]Feeder energy'!$L:$P,2,FALSE)/1000,3)</f>
        <v>42569.258999999998</v>
      </c>
      <c r="M7751">
        <f>ROUND(VLOOKUP(H7751,'[1]Feeder energy'!$L:$P,3,FALSE)/1000,3)</f>
        <v>46255.478999999999</v>
      </c>
      <c r="N7751">
        <f>ROUND(VLOOKUP(H7751,'[1]Feeder energy'!$L:$P,4,FALSE)/1000,3)</f>
        <v>46316.648000000001</v>
      </c>
      <c r="O7751">
        <f>ROUND(VLOOKUP(H7751,'[1]Feeder energy'!$L:$P,5,FALSE)/1000,3)</f>
        <v>54366.654000000002</v>
      </c>
      <c r="P7751">
        <f t="shared" si="484"/>
        <v>1</v>
      </c>
      <c r="Q7751" t="s">
        <v>19</v>
      </c>
    </row>
    <row r="7752" spans="1:17" x14ac:dyDescent="0.25">
      <c r="A7752" s="5">
        <v>110212007683</v>
      </c>
      <c r="B7752" s="6">
        <v>43374</v>
      </c>
      <c r="C7752">
        <v>10000</v>
      </c>
      <c r="D7752">
        <v>5000</v>
      </c>
      <c r="E7752">
        <v>13</v>
      </c>
      <c r="H7752" s="6">
        <f t="shared" si="485"/>
        <v>43344</v>
      </c>
      <c r="I7752">
        <f>SUMIFS('[1]Monthly unit'!$C:$C,'[1]Monthly unit'!$A:$A,'[1]Final sheet'!A7752,'[1]Monthly unit'!$B:$B,'[1]Final sheet'!H7752)</f>
        <v>150</v>
      </c>
      <c r="J7752">
        <f t="shared" si="486"/>
        <v>9</v>
      </c>
      <c r="K7752">
        <f t="shared" si="487"/>
        <v>2018</v>
      </c>
      <c r="L7752">
        <f>ROUND(VLOOKUP(H7752,'[1]Feeder energy'!$L:$P,2,FALSE)/1000,3)</f>
        <v>42569.258999999998</v>
      </c>
      <c r="M7752">
        <f>ROUND(VLOOKUP(H7752,'[1]Feeder energy'!$L:$P,3,FALSE)/1000,3)</f>
        <v>46255.478999999999</v>
      </c>
      <c r="N7752">
        <f>ROUND(VLOOKUP(H7752,'[1]Feeder energy'!$L:$P,4,FALSE)/1000,3)</f>
        <v>46316.648000000001</v>
      </c>
      <c r="O7752">
        <f>ROUND(VLOOKUP(H7752,'[1]Feeder energy'!$L:$P,5,FALSE)/1000,3)</f>
        <v>54366.654000000002</v>
      </c>
      <c r="P7752">
        <f t="shared" si="484"/>
        <v>1</v>
      </c>
      <c r="Q7752" t="s">
        <v>18</v>
      </c>
    </row>
    <row r="7753" spans="1:17" x14ac:dyDescent="0.25">
      <c r="A7753" s="5">
        <v>110212008189</v>
      </c>
      <c r="B7753" s="6">
        <v>43374</v>
      </c>
      <c r="C7753">
        <v>9976</v>
      </c>
      <c r="D7753">
        <v>2500</v>
      </c>
      <c r="E7753">
        <v>75</v>
      </c>
      <c r="H7753" s="6">
        <f t="shared" si="485"/>
        <v>43344</v>
      </c>
      <c r="I7753">
        <f>SUMIFS('[1]Monthly unit'!$C:$C,'[1]Monthly unit'!$A:$A,'[1]Final sheet'!A7753,'[1]Monthly unit'!$B:$B,'[1]Final sheet'!H7753)</f>
        <v>174</v>
      </c>
      <c r="J7753">
        <f t="shared" si="486"/>
        <v>9</v>
      </c>
      <c r="K7753">
        <f t="shared" si="487"/>
        <v>2018</v>
      </c>
      <c r="L7753">
        <f>ROUND(VLOOKUP(H7753,'[1]Feeder energy'!$L:$P,2,FALSE)/1000,3)</f>
        <v>42569.258999999998</v>
      </c>
      <c r="M7753">
        <f>ROUND(VLOOKUP(H7753,'[1]Feeder energy'!$L:$P,3,FALSE)/1000,3)</f>
        <v>46255.478999999999</v>
      </c>
      <c r="N7753">
        <f>ROUND(VLOOKUP(H7753,'[1]Feeder energy'!$L:$P,4,FALSE)/1000,3)</f>
        <v>46316.648000000001</v>
      </c>
      <c r="O7753">
        <f>ROUND(VLOOKUP(H7753,'[1]Feeder energy'!$L:$P,5,FALSE)/1000,3)</f>
        <v>54366.654000000002</v>
      </c>
      <c r="P7753">
        <f t="shared" si="484"/>
        <v>1</v>
      </c>
      <c r="Q7753" t="s">
        <v>18</v>
      </c>
    </row>
    <row r="7754" spans="1:17" x14ac:dyDescent="0.25">
      <c r="A7754" s="5">
        <v>110212008676</v>
      </c>
      <c r="B7754" s="6">
        <v>43374</v>
      </c>
      <c r="C7754">
        <v>1262</v>
      </c>
      <c r="D7754">
        <v>1262</v>
      </c>
      <c r="E7754">
        <v>16</v>
      </c>
      <c r="H7754" s="6">
        <f t="shared" si="485"/>
        <v>43344</v>
      </c>
      <c r="I7754">
        <f>SUMIFS('[1]Monthly unit'!$C:$C,'[1]Monthly unit'!$A:$A,'[1]Final sheet'!A7754,'[1]Monthly unit'!$B:$B,'[1]Final sheet'!H7754)</f>
        <v>0</v>
      </c>
      <c r="J7754">
        <f t="shared" si="486"/>
        <v>9</v>
      </c>
      <c r="K7754">
        <f t="shared" si="487"/>
        <v>2018</v>
      </c>
      <c r="L7754">
        <f>ROUND(VLOOKUP(H7754,'[1]Feeder energy'!$L:$P,2,FALSE)/1000,3)</f>
        <v>42569.258999999998</v>
      </c>
      <c r="M7754">
        <f>ROUND(VLOOKUP(H7754,'[1]Feeder energy'!$L:$P,3,FALSE)/1000,3)</f>
        <v>46255.478999999999</v>
      </c>
      <c r="N7754">
        <f>ROUND(VLOOKUP(H7754,'[1]Feeder energy'!$L:$P,4,FALSE)/1000,3)</f>
        <v>46316.648000000001</v>
      </c>
      <c r="O7754">
        <f>ROUND(VLOOKUP(H7754,'[1]Feeder energy'!$L:$P,5,FALSE)/1000,3)</f>
        <v>54366.654000000002</v>
      </c>
      <c r="P7754">
        <f t="shared" si="484"/>
        <v>1</v>
      </c>
      <c r="Q7754" t="s">
        <v>18</v>
      </c>
    </row>
    <row r="7755" spans="1:17" x14ac:dyDescent="0.25">
      <c r="A7755" s="5">
        <v>110212008984</v>
      </c>
      <c r="B7755" s="6">
        <v>43374</v>
      </c>
      <c r="C7755">
        <v>0</v>
      </c>
      <c r="H7755" s="6">
        <f t="shared" si="485"/>
        <v>43344</v>
      </c>
      <c r="I7755">
        <f>SUMIFS('[1]Monthly unit'!$C:$C,'[1]Monthly unit'!$A:$A,'[1]Final sheet'!A7755,'[1]Monthly unit'!$B:$B,'[1]Final sheet'!H7755)</f>
        <v>48</v>
      </c>
      <c r="J7755">
        <f t="shared" si="486"/>
        <v>9</v>
      </c>
      <c r="K7755">
        <f t="shared" si="487"/>
        <v>2018</v>
      </c>
      <c r="L7755">
        <f>ROUND(VLOOKUP(H7755,'[1]Feeder energy'!$L:$P,2,FALSE)/1000,3)</f>
        <v>42569.258999999998</v>
      </c>
      <c r="M7755">
        <f>ROUND(VLOOKUP(H7755,'[1]Feeder energy'!$L:$P,3,FALSE)/1000,3)</f>
        <v>46255.478999999999</v>
      </c>
      <c r="N7755">
        <f>ROUND(VLOOKUP(H7755,'[1]Feeder energy'!$L:$P,4,FALSE)/1000,3)</f>
        <v>46316.648000000001</v>
      </c>
      <c r="O7755">
        <f>ROUND(VLOOKUP(H7755,'[1]Feeder energy'!$L:$P,5,FALSE)/1000,3)</f>
        <v>54366.654000000002</v>
      </c>
      <c r="P7755">
        <f t="shared" si="484"/>
        <v>0</v>
      </c>
      <c r="Q7755" t="s">
        <v>18</v>
      </c>
    </row>
    <row r="7756" spans="1:17" x14ac:dyDescent="0.25">
      <c r="A7756" s="5">
        <v>110212008990</v>
      </c>
      <c r="B7756" s="6">
        <v>43374</v>
      </c>
      <c r="C7756">
        <v>40000</v>
      </c>
      <c r="D7756">
        <v>20000</v>
      </c>
      <c r="E7756">
        <v>130</v>
      </c>
      <c r="H7756" s="6">
        <f t="shared" si="485"/>
        <v>43344</v>
      </c>
      <c r="I7756">
        <f>SUMIFS('[1]Monthly unit'!$C:$C,'[1]Monthly unit'!$A:$A,'[1]Final sheet'!A7756,'[1]Monthly unit'!$B:$B,'[1]Final sheet'!H7756)</f>
        <v>243</v>
      </c>
      <c r="J7756">
        <f t="shared" si="486"/>
        <v>9</v>
      </c>
      <c r="K7756">
        <f t="shared" si="487"/>
        <v>2018</v>
      </c>
      <c r="L7756">
        <f>ROUND(VLOOKUP(H7756,'[1]Feeder energy'!$L:$P,2,FALSE)/1000,3)</f>
        <v>42569.258999999998</v>
      </c>
      <c r="M7756">
        <f>ROUND(VLOOKUP(H7756,'[1]Feeder energy'!$L:$P,3,FALSE)/1000,3)</f>
        <v>46255.478999999999</v>
      </c>
      <c r="N7756">
        <f>ROUND(VLOOKUP(H7756,'[1]Feeder energy'!$L:$P,4,FALSE)/1000,3)</f>
        <v>46316.648000000001</v>
      </c>
      <c r="O7756">
        <f>ROUND(VLOOKUP(H7756,'[1]Feeder energy'!$L:$P,5,FALSE)/1000,3)</f>
        <v>54366.654000000002</v>
      </c>
      <c r="P7756">
        <f t="shared" si="484"/>
        <v>1</v>
      </c>
      <c r="Q7756" t="s">
        <v>18</v>
      </c>
    </row>
    <row r="7757" spans="1:17" x14ac:dyDescent="0.25">
      <c r="A7757" s="5">
        <v>110212008995</v>
      </c>
      <c r="B7757" s="6">
        <v>43374</v>
      </c>
      <c r="C7757">
        <v>20000</v>
      </c>
      <c r="D7757">
        <v>20000</v>
      </c>
      <c r="E7757">
        <v>80</v>
      </c>
      <c r="H7757" s="6">
        <f t="shared" si="485"/>
        <v>43344</v>
      </c>
      <c r="I7757">
        <f>SUMIFS('[1]Monthly unit'!$C:$C,'[1]Monthly unit'!$A:$A,'[1]Final sheet'!A7757,'[1]Monthly unit'!$B:$B,'[1]Final sheet'!H7757)</f>
        <v>45</v>
      </c>
      <c r="J7757">
        <f t="shared" si="486"/>
        <v>9</v>
      </c>
      <c r="K7757">
        <f t="shared" si="487"/>
        <v>2018</v>
      </c>
      <c r="L7757">
        <f>ROUND(VLOOKUP(H7757,'[1]Feeder energy'!$L:$P,2,FALSE)/1000,3)</f>
        <v>42569.258999999998</v>
      </c>
      <c r="M7757">
        <f>ROUND(VLOOKUP(H7757,'[1]Feeder energy'!$L:$P,3,FALSE)/1000,3)</f>
        <v>46255.478999999999</v>
      </c>
      <c r="N7757">
        <f>ROUND(VLOOKUP(H7757,'[1]Feeder energy'!$L:$P,4,FALSE)/1000,3)</f>
        <v>46316.648000000001</v>
      </c>
      <c r="O7757">
        <f>ROUND(VLOOKUP(H7757,'[1]Feeder energy'!$L:$P,5,FALSE)/1000,3)</f>
        <v>54366.654000000002</v>
      </c>
      <c r="P7757">
        <f t="shared" si="484"/>
        <v>1</v>
      </c>
      <c r="Q7757" t="s">
        <v>18</v>
      </c>
    </row>
    <row r="7758" spans="1:17" x14ac:dyDescent="0.25">
      <c r="A7758" s="5">
        <v>110212008996</v>
      </c>
      <c r="B7758" s="6">
        <v>43374</v>
      </c>
      <c r="C7758">
        <v>0</v>
      </c>
      <c r="H7758" s="6">
        <f t="shared" si="485"/>
        <v>43344</v>
      </c>
      <c r="I7758">
        <f>SUMIFS('[1]Monthly unit'!$C:$C,'[1]Monthly unit'!$A:$A,'[1]Final sheet'!A7758,'[1]Monthly unit'!$B:$B,'[1]Final sheet'!H7758)</f>
        <v>0</v>
      </c>
      <c r="J7758">
        <f t="shared" si="486"/>
        <v>9</v>
      </c>
      <c r="K7758">
        <f t="shared" si="487"/>
        <v>2018</v>
      </c>
      <c r="L7758">
        <f>ROUND(VLOOKUP(H7758,'[1]Feeder energy'!$L:$P,2,FALSE)/1000,3)</f>
        <v>42569.258999999998</v>
      </c>
      <c r="M7758">
        <f>ROUND(VLOOKUP(H7758,'[1]Feeder energy'!$L:$P,3,FALSE)/1000,3)</f>
        <v>46255.478999999999</v>
      </c>
      <c r="N7758">
        <f>ROUND(VLOOKUP(H7758,'[1]Feeder energy'!$L:$P,4,FALSE)/1000,3)</f>
        <v>46316.648000000001</v>
      </c>
      <c r="O7758">
        <f>ROUND(VLOOKUP(H7758,'[1]Feeder energy'!$L:$P,5,FALSE)/1000,3)</f>
        <v>54366.654000000002</v>
      </c>
      <c r="P7758">
        <f t="shared" si="484"/>
        <v>0</v>
      </c>
      <c r="Q7758" t="s">
        <v>18</v>
      </c>
    </row>
    <row r="7759" spans="1:17" x14ac:dyDescent="0.25">
      <c r="A7759" s="5">
        <v>110212008997</v>
      </c>
      <c r="B7759" s="6">
        <v>43374</v>
      </c>
      <c r="C7759">
        <v>0</v>
      </c>
      <c r="H7759" s="6">
        <f t="shared" si="485"/>
        <v>43344</v>
      </c>
      <c r="I7759">
        <f>SUMIFS('[1]Monthly unit'!$C:$C,'[1]Monthly unit'!$A:$A,'[1]Final sheet'!A7759,'[1]Monthly unit'!$B:$B,'[1]Final sheet'!H7759)</f>
        <v>26</v>
      </c>
      <c r="J7759">
        <f t="shared" si="486"/>
        <v>9</v>
      </c>
      <c r="K7759">
        <f t="shared" si="487"/>
        <v>2018</v>
      </c>
      <c r="L7759">
        <f>ROUND(VLOOKUP(H7759,'[1]Feeder energy'!$L:$P,2,FALSE)/1000,3)</f>
        <v>42569.258999999998</v>
      </c>
      <c r="M7759">
        <f>ROUND(VLOOKUP(H7759,'[1]Feeder energy'!$L:$P,3,FALSE)/1000,3)</f>
        <v>46255.478999999999</v>
      </c>
      <c r="N7759">
        <f>ROUND(VLOOKUP(H7759,'[1]Feeder energy'!$L:$P,4,FALSE)/1000,3)</f>
        <v>46316.648000000001</v>
      </c>
      <c r="O7759">
        <f>ROUND(VLOOKUP(H7759,'[1]Feeder energy'!$L:$P,5,FALSE)/1000,3)</f>
        <v>54366.654000000002</v>
      </c>
      <c r="P7759">
        <f t="shared" si="484"/>
        <v>0</v>
      </c>
      <c r="Q7759" t="s">
        <v>18</v>
      </c>
    </row>
    <row r="7760" spans="1:17" x14ac:dyDescent="0.25">
      <c r="A7760" s="5">
        <v>110212009000</v>
      </c>
      <c r="B7760" s="6">
        <v>43374</v>
      </c>
      <c r="C7760">
        <v>40000</v>
      </c>
      <c r="D7760">
        <v>20000</v>
      </c>
      <c r="E7760">
        <v>115</v>
      </c>
      <c r="H7760" s="6">
        <f t="shared" si="485"/>
        <v>43344</v>
      </c>
      <c r="I7760">
        <f>SUMIFS('[1]Monthly unit'!$C:$C,'[1]Monthly unit'!$A:$A,'[1]Final sheet'!A7760,'[1]Monthly unit'!$B:$B,'[1]Final sheet'!H7760)</f>
        <v>0</v>
      </c>
      <c r="J7760">
        <f t="shared" si="486"/>
        <v>9</v>
      </c>
      <c r="K7760">
        <f t="shared" si="487"/>
        <v>2018</v>
      </c>
      <c r="L7760">
        <f>ROUND(VLOOKUP(H7760,'[1]Feeder energy'!$L:$P,2,FALSE)/1000,3)</f>
        <v>42569.258999999998</v>
      </c>
      <c r="M7760">
        <f>ROUND(VLOOKUP(H7760,'[1]Feeder energy'!$L:$P,3,FALSE)/1000,3)</f>
        <v>46255.478999999999</v>
      </c>
      <c r="N7760">
        <f>ROUND(VLOOKUP(H7760,'[1]Feeder energy'!$L:$P,4,FALSE)/1000,3)</f>
        <v>46316.648000000001</v>
      </c>
      <c r="O7760">
        <f>ROUND(VLOOKUP(H7760,'[1]Feeder energy'!$L:$P,5,FALSE)/1000,3)</f>
        <v>54366.654000000002</v>
      </c>
      <c r="P7760">
        <f t="shared" si="484"/>
        <v>1</v>
      </c>
      <c r="Q7760" t="s">
        <v>19</v>
      </c>
    </row>
    <row r="7761" spans="1:17" x14ac:dyDescent="0.25">
      <c r="A7761" s="5">
        <v>110212009009</v>
      </c>
      <c r="B7761" s="6">
        <v>43374</v>
      </c>
      <c r="C7761">
        <v>6050</v>
      </c>
      <c r="D7761">
        <v>230</v>
      </c>
      <c r="E7761">
        <v>60</v>
      </c>
      <c r="H7761" s="6">
        <f t="shared" si="485"/>
        <v>43344</v>
      </c>
      <c r="I7761">
        <f>SUMIFS('[1]Monthly unit'!$C:$C,'[1]Monthly unit'!$A:$A,'[1]Final sheet'!A7761,'[1]Monthly unit'!$B:$B,'[1]Final sheet'!H7761)</f>
        <v>0</v>
      </c>
      <c r="J7761">
        <f t="shared" si="486"/>
        <v>9</v>
      </c>
      <c r="K7761">
        <f t="shared" si="487"/>
        <v>2018</v>
      </c>
      <c r="L7761">
        <f>ROUND(VLOOKUP(H7761,'[1]Feeder energy'!$L:$P,2,FALSE)/1000,3)</f>
        <v>42569.258999999998</v>
      </c>
      <c r="M7761">
        <f>ROUND(VLOOKUP(H7761,'[1]Feeder energy'!$L:$P,3,FALSE)/1000,3)</f>
        <v>46255.478999999999</v>
      </c>
      <c r="N7761">
        <f>ROUND(VLOOKUP(H7761,'[1]Feeder energy'!$L:$P,4,FALSE)/1000,3)</f>
        <v>46316.648000000001</v>
      </c>
      <c r="O7761">
        <f>ROUND(VLOOKUP(H7761,'[1]Feeder energy'!$L:$P,5,FALSE)/1000,3)</f>
        <v>54366.654000000002</v>
      </c>
      <c r="P7761">
        <f t="shared" si="484"/>
        <v>1</v>
      </c>
      <c r="Q7761" t="s">
        <v>18</v>
      </c>
    </row>
    <row r="7762" spans="1:17" x14ac:dyDescent="0.25">
      <c r="A7762" s="5">
        <v>110212009013</v>
      </c>
      <c r="B7762" s="6">
        <v>43374</v>
      </c>
      <c r="C7762">
        <v>1429</v>
      </c>
      <c r="D7762">
        <v>230</v>
      </c>
      <c r="E7762">
        <v>1</v>
      </c>
      <c r="H7762" s="6">
        <f t="shared" si="485"/>
        <v>43344</v>
      </c>
      <c r="I7762">
        <f>SUMIFS('[1]Monthly unit'!$C:$C,'[1]Monthly unit'!$A:$A,'[1]Final sheet'!A7762,'[1]Monthly unit'!$B:$B,'[1]Final sheet'!H7762)</f>
        <v>0</v>
      </c>
      <c r="J7762">
        <f t="shared" si="486"/>
        <v>9</v>
      </c>
      <c r="K7762">
        <f t="shared" si="487"/>
        <v>2018</v>
      </c>
      <c r="L7762">
        <f>ROUND(VLOOKUP(H7762,'[1]Feeder energy'!$L:$P,2,FALSE)/1000,3)</f>
        <v>42569.258999999998</v>
      </c>
      <c r="M7762">
        <f>ROUND(VLOOKUP(H7762,'[1]Feeder energy'!$L:$P,3,FALSE)/1000,3)</f>
        <v>46255.478999999999</v>
      </c>
      <c r="N7762">
        <f>ROUND(VLOOKUP(H7762,'[1]Feeder energy'!$L:$P,4,FALSE)/1000,3)</f>
        <v>46316.648000000001</v>
      </c>
      <c r="O7762">
        <f>ROUND(VLOOKUP(H7762,'[1]Feeder energy'!$L:$P,5,FALSE)/1000,3)</f>
        <v>54366.654000000002</v>
      </c>
      <c r="P7762">
        <f t="shared" si="484"/>
        <v>1</v>
      </c>
      <c r="Q7762" t="s">
        <v>18</v>
      </c>
    </row>
    <row r="7763" spans="1:17" x14ac:dyDescent="0.25">
      <c r="A7763" s="5">
        <v>110212009020</v>
      </c>
      <c r="B7763" s="6">
        <v>43374</v>
      </c>
      <c r="C7763">
        <v>40000</v>
      </c>
      <c r="D7763">
        <v>20000</v>
      </c>
      <c r="E7763">
        <v>115</v>
      </c>
      <c r="H7763" s="6">
        <f t="shared" si="485"/>
        <v>43344</v>
      </c>
      <c r="I7763">
        <f>SUMIFS('[1]Monthly unit'!$C:$C,'[1]Monthly unit'!$A:$A,'[1]Final sheet'!A7763,'[1]Monthly unit'!$B:$B,'[1]Final sheet'!H7763)</f>
        <v>0</v>
      </c>
      <c r="J7763">
        <f t="shared" si="486"/>
        <v>9</v>
      </c>
      <c r="K7763">
        <f t="shared" si="487"/>
        <v>2018</v>
      </c>
      <c r="L7763">
        <f>ROUND(VLOOKUP(H7763,'[1]Feeder energy'!$L:$P,2,FALSE)/1000,3)</f>
        <v>42569.258999999998</v>
      </c>
      <c r="M7763">
        <f>ROUND(VLOOKUP(H7763,'[1]Feeder energy'!$L:$P,3,FALSE)/1000,3)</f>
        <v>46255.478999999999</v>
      </c>
      <c r="N7763">
        <f>ROUND(VLOOKUP(H7763,'[1]Feeder energy'!$L:$P,4,FALSE)/1000,3)</f>
        <v>46316.648000000001</v>
      </c>
      <c r="O7763">
        <f>ROUND(VLOOKUP(H7763,'[1]Feeder energy'!$L:$P,5,FALSE)/1000,3)</f>
        <v>54366.654000000002</v>
      </c>
      <c r="P7763">
        <f t="shared" si="484"/>
        <v>1</v>
      </c>
      <c r="Q7763" t="s">
        <v>18</v>
      </c>
    </row>
    <row r="7764" spans="1:17" x14ac:dyDescent="0.25">
      <c r="A7764" s="5">
        <v>110212009051</v>
      </c>
      <c r="B7764" s="6">
        <v>43374</v>
      </c>
      <c r="C7764">
        <v>73167</v>
      </c>
      <c r="D7764">
        <v>3167</v>
      </c>
      <c r="E7764">
        <v>61</v>
      </c>
      <c r="H7764" s="6">
        <f t="shared" si="485"/>
        <v>43344</v>
      </c>
      <c r="I7764">
        <f>SUMIFS('[1]Monthly unit'!$C:$C,'[1]Monthly unit'!$A:$A,'[1]Final sheet'!A7764,'[1]Monthly unit'!$B:$B,'[1]Final sheet'!H7764)</f>
        <v>1012</v>
      </c>
      <c r="J7764">
        <f t="shared" si="486"/>
        <v>9</v>
      </c>
      <c r="K7764">
        <f t="shared" si="487"/>
        <v>2018</v>
      </c>
      <c r="L7764">
        <f>ROUND(VLOOKUP(H7764,'[1]Feeder energy'!$L:$P,2,FALSE)/1000,3)</f>
        <v>42569.258999999998</v>
      </c>
      <c r="M7764">
        <f>ROUND(VLOOKUP(H7764,'[1]Feeder energy'!$L:$P,3,FALSE)/1000,3)</f>
        <v>46255.478999999999</v>
      </c>
      <c r="N7764">
        <f>ROUND(VLOOKUP(H7764,'[1]Feeder energy'!$L:$P,4,FALSE)/1000,3)</f>
        <v>46316.648000000001</v>
      </c>
      <c r="O7764">
        <f>ROUND(VLOOKUP(H7764,'[1]Feeder energy'!$L:$P,5,FALSE)/1000,3)</f>
        <v>54366.654000000002</v>
      </c>
      <c r="P7764">
        <f t="shared" si="484"/>
        <v>1</v>
      </c>
      <c r="Q7764" t="s">
        <v>18</v>
      </c>
    </row>
    <row r="7765" spans="1:17" x14ac:dyDescent="0.25">
      <c r="A7765" s="5">
        <v>110212009062</v>
      </c>
      <c r="B7765" s="6">
        <v>43374</v>
      </c>
      <c r="C7765">
        <v>2089</v>
      </c>
      <c r="D7765">
        <v>708</v>
      </c>
      <c r="E7765">
        <v>12</v>
      </c>
      <c r="H7765" s="6">
        <f t="shared" si="485"/>
        <v>43344</v>
      </c>
      <c r="I7765">
        <f>SUMIFS('[1]Monthly unit'!$C:$C,'[1]Monthly unit'!$A:$A,'[1]Final sheet'!A7765,'[1]Monthly unit'!$B:$B,'[1]Final sheet'!H7765)</f>
        <v>0</v>
      </c>
      <c r="J7765">
        <f t="shared" si="486"/>
        <v>9</v>
      </c>
      <c r="K7765">
        <f t="shared" si="487"/>
        <v>2018</v>
      </c>
      <c r="L7765">
        <f>ROUND(VLOOKUP(H7765,'[1]Feeder energy'!$L:$P,2,FALSE)/1000,3)</f>
        <v>42569.258999999998</v>
      </c>
      <c r="M7765">
        <f>ROUND(VLOOKUP(H7765,'[1]Feeder energy'!$L:$P,3,FALSE)/1000,3)</f>
        <v>46255.478999999999</v>
      </c>
      <c r="N7765">
        <f>ROUND(VLOOKUP(H7765,'[1]Feeder energy'!$L:$P,4,FALSE)/1000,3)</f>
        <v>46316.648000000001</v>
      </c>
      <c r="O7765">
        <f>ROUND(VLOOKUP(H7765,'[1]Feeder energy'!$L:$P,5,FALSE)/1000,3)</f>
        <v>54366.654000000002</v>
      </c>
      <c r="P7765">
        <f t="shared" si="484"/>
        <v>1</v>
      </c>
      <c r="Q7765" t="s">
        <v>18</v>
      </c>
    </row>
    <row r="7766" spans="1:17" x14ac:dyDescent="0.25">
      <c r="A7766" s="5">
        <v>110212009065</v>
      </c>
      <c r="B7766" s="6">
        <v>43374</v>
      </c>
      <c r="C7766">
        <v>0</v>
      </c>
      <c r="H7766" s="6">
        <f t="shared" si="485"/>
        <v>43344</v>
      </c>
      <c r="I7766">
        <f>SUMIFS('[1]Monthly unit'!$C:$C,'[1]Monthly unit'!$A:$A,'[1]Final sheet'!A7766,'[1]Monthly unit'!$B:$B,'[1]Final sheet'!H7766)</f>
        <v>16</v>
      </c>
      <c r="J7766">
        <f t="shared" si="486"/>
        <v>9</v>
      </c>
      <c r="K7766">
        <f t="shared" si="487"/>
        <v>2018</v>
      </c>
      <c r="L7766">
        <f>ROUND(VLOOKUP(H7766,'[1]Feeder energy'!$L:$P,2,FALSE)/1000,3)</f>
        <v>42569.258999999998</v>
      </c>
      <c r="M7766">
        <f>ROUND(VLOOKUP(H7766,'[1]Feeder energy'!$L:$P,3,FALSE)/1000,3)</f>
        <v>46255.478999999999</v>
      </c>
      <c r="N7766">
        <f>ROUND(VLOOKUP(H7766,'[1]Feeder energy'!$L:$P,4,FALSE)/1000,3)</f>
        <v>46316.648000000001</v>
      </c>
      <c r="O7766">
        <f>ROUND(VLOOKUP(H7766,'[1]Feeder energy'!$L:$P,5,FALSE)/1000,3)</f>
        <v>54366.654000000002</v>
      </c>
      <c r="P7766">
        <f t="shared" si="484"/>
        <v>0</v>
      </c>
      <c r="Q7766" t="s">
        <v>18</v>
      </c>
    </row>
    <row r="7767" spans="1:17" x14ac:dyDescent="0.25">
      <c r="A7767" s="5">
        <v>110212009115</v>
      </c>
      <c r="B7767" s="6">
        <v>43374</v>
      </c>
      <c r="C7767">
        <v>40000</v>
      </c>
      <c r="D7767">
        <v>20000</v>
      </c>
      <c r="E7767">
        <v>173</v>
      </c>
      <c r="H7767" s="6">
        <f t="shared" si="485"/>
        <v>43344</v>
      </c>
      <c r="I7767">
        <f>SUMIFS('[1]Monthly unit'!$C:$C,'[1]Monthly unit'!$A:$A,'[1]Final sheet'!A7767,'[1]Monthly unit'!$B:$B,'[1]Final sheet'!H7767)</f>
        <v>250</v>
      </c>
      <c r="J7767">
        <f t="shared" si="486"/>
        <v>9</v>
      </c>
      <c r="K7767">
        <f t="shared" si="487"/>
        <v>2018</v>
      </c>
      <c r="L7767">
        <f>ROUND(VLOOKUP(H7767,'[1]Feeder energy'!$L:$P,2,FALSE)/1000,3)</f>
        <v>42569.258999999998</v>
      </c>
      <c r="M7767">
        <f>ROUND(VLOOKUP(H7767,'[1]Feeder energy'!$L:$P,3,FALSE)/1000,3)</f>
        <v>46255.478999999999</v>
      </c>
      <c r="N7767">
        <f>ROUND(VLOOKUP(H7767,'[1]Feeder energy'!$L:$P,4,FALSE)/1000,3)</f>
        <v>46316.648000000001</v>
      </c>
      <c r="O7767">
        <f>ROUND(VLOOKUP(H7767,'[1]Feeder energy'!$L:$P,5,FALSE)/1000,3)</f>
        <v>54366.654000000002</v>
      </c>
      <c r="P7767">
        <f t="shared" si="484"/>
        <v>1</v>
      </c>
      <c r="Q7767" t="s">
        <v>18</v>
      </c>
    </row>
    <row r="7768" spans="1:17" x14ac:dyDescent="0.25">
      <c r="A7768" s="5">
        <v>110212009116</v>
      </c>
      <c r="B7768" s="6">
        <v>43374</v>
      </c>
      <c r="C7768">
        <v>20000</v>
      </c>
      <c r="D7768">
        <v>20000</v>
      </c>
      <c r="E7768">
        <v>173</v>
      </c>
      <c r="H7768" s="6">
        <f t="shared" si="485"/>
        <v>43344</v>
      </c>
      <c r="I7768">
        <f>SUMIFS('[1]Monthly unit'!$C:$C,'[1]Monthly unit'!$A:$A,'[1]Final sheet'!A7768,'[1]Monthly unit'!$B:$B,'[1]Final sheet'!H7768)</f>
        <v>147</v>
      </c>
      <c r="J7768">
        <f t="shared" si="486"/>
        <v>9</v>
      </c>
      <c r="K7768">
        <f t="shared" si="487"/>
        <v>2018</v>
      </c>
      <c r="L7768">
        <f>ROUND(VLOOKUP(H7768,'[1]Feeder energy'!$L:$P,2,FALSE)/1000,3)</f>
        <v>42569.258999999998</v>
      </c>
      <c r="M7768">
        <f>ROUND(VLOOKUP(H7768,'[1]Feeder energy'!$L:$P,3,FALSE)/1000,3)</f>
        <v>46255.478999999999</v>
      </c>
      <c r="N7768">
        <f>ROUND(VLOOKUP(H7768,'[1]Feeder energy'!$L:$P,4,FALSE)/1000,3)</f>
        <v>46316.648000000001</v>
      </c>
      <c r="O7768">
        <f>ROUND(VLOOKUP(H7768,'[1]Feeder energy'!$L:$P,5,FALSE)/1000,3)</f>
        <v>54366.654000000002</v>
      </c>
      <c r="P7768">
        <f t="shared" si="484"/>
        <v>1</v>
      </c>
      <c r="Q7768" t="s">
        <v>18</v>
      </c>
    </row>
    <row r="7769" spans="1:17" x14ac:dyDescent="0.25">
      <c r="A7769" s="5">
        <v>110212009391</v>
      </c>
      <c r="B7769" s="6">
        <v>43374</v>
      </c>
      <c r="C7769">
        <v>20000</v>
      </c>
      <c r="D7769">
        <v>10000</v>
      </c>
      <c r="E7769">
        <v>41</v>
      </c>
      <c r="H7769" s="6">
        <f t="shared" si="485"/>
        <v>43344</v>
      </c>
      <c r="I7769">
        <f>SUMIFS('[1]Monthly unit'!$C:$C,'[1]Monthly unit'!$A:$A,'[1]Final sheet'!A7769,'[1]Monthly unit'!$B:$B,'[1]Final sheet'!H7769)</f>
        <v>359</v>
      </c>
      <c r="J7769">
        <f t="shared" si="486"/>
        <v>9</v>
      </c>
      <c r="K7769">
        <f t="shared" si="487"/>
        <v>2018</v>
      </c>
      <c r="L7769">
        <f>ROUND(VLOOKUP(H7769,'[1]Feeder energy'!$L:$P,2,FALSE)/1000,3)</f>
        <v>42569.258999999998</v>
      </c>
      <c r="M7769">
        <f>ROUND(VLOOKUP(H7769,'[1]Feeder energy'!$L:$P,3,FALSE)/1000,3)</f>
        <v>46255.478999999999</v>
      </c>
      <c r="N7769">
        <f>ROUND(VLOOKUP(H7769,'[1]Feeder energy'!$L:$P,4,FALSE)/1000,3)</f>
        <v>46316.648000000001</v>
      </c>
      <c r="O7769">
        <f>ROUND(VLOOKUP(H7769,'[1]Feeder energy'!$L:$P,5,FALSE)/1000,3)</f>
        <v>54366.654000000002</v>
      </c>
      <c r="P7769">
        <f t="shared" si="484"/>
        <v>1</v>
      </c>
      <c r="Q7769" t="s">
        <v>19</v>
      </c>
    </row>
    <row r="7770" spans="1:17" x14ac:dyDescent="0.25">
      <c r="A7770" s="5">
        <v>110212010022</v>
      </c>
      <c r="B7770" s="6">
        <v>43374</v>
      </c>
      <c r="C7770">
        <v>160554</v>
      </c>
      <c r="D7770">
        <v>50000</v>
      </c>
      <c r="E7770">
        <v>31</v>
      </c>
      <c r="H7770" s="6">
        <f t="shared" si="485"/>
        <v>43344</v>
      </c>
      <c r="I7770">
        <f>SUMIFS('[1]Monthly unit'!$C:$C,'[1]Monthly unit'!$A:$A,'[1]Final sheet'!A7770,'[1]Monthly unit'!$B:$B,'[1]Final sheet'!H7770)</f>
        <v>1974</v>
      </c>
      <c r="J7770">
        <f t="shared" si="486"/>
        <v>9</v>
      </c>
      <c r="K7770">
        <f t="shared" si="487"/>
        <v>2018</v>
      </c>
      <c r="L7770">
        <f>ROUND(VLOOKUP(H7770,'[1]Feeder energy'!$L:$P,2,FALSE)/1000,3)</f>
        <v>42569.258999999998</v>
      </c>
      <c r="M7770">
        <f>ROUND(VLOOKUP(H7770,'[1]Feeder energy'!$L:$P,3,FALSE)/1000,3)</f>
        <v>46255.478999999999</v>
      </c>
      <c r="N7770">
        <f>ROUND(VLOOKUP(H7770,'[1]Feeder energy'!$L:$P,4,FALSE)/1000,3)</f>
        <v>46316.648000000001</v>
      </c>
      <c r="O7770">
        <f>ROUND(VLOOKUP(H7770,'[1]Feeder energy'!$L:$P,5,FALSE)/1000,3)</f>
        <v>54366.654000000002</v>
      </c>
      <c r="P7770">
        <f t="shared" si="484"/>
        <v>1</v>
      </c>
      <c r="Q7770" t="s">
        <v>18</v>
      </c>
    </row>
    <row r="7771" spans="1:17" x14ac:dyDescent="0.25">
      <c r="A7771" s="5">
        <v>110212010872</v>
      </c>
      <c r="B7771" s="6">
        <v>43374</v>
      </c>
      <c r="C7771">
        <v>20000</v>
      </c>
      <c r="D7771">
        <v>10000</v>
      </c>
      <c r="E7771">
        <v>139</v>
      </c>
      <c r="H7771" s="6">
        <f t="shared" si="485"/>
        <v>43344</v>
      </c>
      <c r="I7771">
        <f>SUMIFS('[1]Monthly unit'!$C:$C,'[1]Monthly unit'!$A:$A,'[1]Final sheet'!A7771,'[1]Monthly unit'!$B:$B,'[1]Final sheet'!H7771)</f>
        <v>251</v>
      </c>
      <c r="J7771">
        <f t="shared" si="486"/>
        <v>9</v>
      </c>
      <c r="K7771">
        <f t="shared" si="487"/>
        <v>2018</v>
      </c>
      <c r="L7771">
        <f>ROUND(VLOOKUP(H7771,'[1]Feeder energy'!$L:$P,2,FALSE)/1000,3)</f>
        <v>42569.258999999998</v>
      </c>
      <c r="M7771">
        <f>ROUND(VLOOKUP(H7771,'[1]Feeder energy'!$L:$P,3,FALSE)/1000,3)</f>
        <v>46255.478999999999</v>
      </c>
      <c r="N7771">
        <f>ROUND(VLOOKUP(H7771,'[1]Feeder energy'!$L:$P,4,FALSE)/1000,3)</f>
        <v>46316.648000000001</v>
      </c>
      <c r="O7771">
        <f>ROUND(VLOOKUP(H7771,'[1]Feeder energy'!$L:$P,5,FALSE)/1000,3)</f>
        <v>54366.654000000002</v>
      </c>
      <c r="P7771">
        <f t="shared" si="484"/>
        <v>1</v>
      </c>
      <c r="Q7771" t="s">
        <v>18</v>
      </c>
    </row>
    <row r="7772" spans="1:17" x14ac:dyDescent="0.25">
      <c r="A7772" s="5">
        <v>110212011486</v>
      </c>
      <c r="B7772" s="6">
        <v>43374</v>
      </c>
      <c r="C7772">
        <v>10000</v>
      </c>
      <c r="D7772">
        <v>10000</v>
      </c>
      <c r="E7772">
        <v>153</v>
      </c>
      <c r="H7772" s="6">
        <f t="shared" si="485"/>
        <v>43344</v>
      </c>
      <c r="I7772">
        <f>SUMIFS('[1]Monthly unit'!$C:$C,'[1]Monthly unit'!$A:$A,'[1]Final sheet'!A7772,'[1]Monthly unit'!$B:$B,'[1]Final sheet'!H7772)</f>
        <v>0</v>
      </c>
      <c r="J7772">
        <f t="shared" si="486"/>
        <v>9</v>
      </c>
      <c r="K7772">
        <f t="shared" si="487"/>
        <v>2018</v>
      </c>
      <c r="L7772">
        <f>ROUND(VLOOKUP(H7772,'[1]Feeder energy'!$L:$P,2,FALSE)/1000,3)</f>
        <v>42569.258999999998</v>
      </c>
      <c r="M7772">
        <f>ROUND(VLOOKUP(H7772,'[1]Feeder energy'!$L:$P,3,FALSE)/1000,3)</f>
        <v>46255.478999999999</v>
      </c>
      <c r="N7772">
        <f>ROUND(VLOOKUP(H7772,'[1]Feeder energy'!$L:$P,4,FALSE)/1000,3)</f>
        <v>46316.648000000001</v>
      </c>
      <c r="O7772">
        <f>ROUND(VLOOKUP(H7772,'[1]Feeder energy'!$L:$P,5,FALSE)/1000,3)</f>
        <v>54366.654000000002</v>
      </c>
      <c r="P7772">
        <f t="shared" si="484"/>
        <v>1</v>
      </c>
      <c r="Q7772" t="s">
        <v>18</v>
      </c>
    </row>
    <row r="7773" spans="1:17" x14ac:dyDescent="0.25">
      <c r="A7773" s="5">
        <v>110212011719</v>
      </c>
      <c r="B7773" s="6">
        <v>43374</v>
      </c>
      <c r="C7773">
        <v>12500</v>
      </c>
      <c r="D7773">
        <v>2500</v>
      </c>
      <c r="E7773">
        <v>54</v>
      </c>
      <c r="H7773" s="6">
        <f t="shared" si="485"/>
        <v>43344</v>
      </c>
      <c r="I7773">
        <f>SUMIFS('[1]Monthly unit'!$C:$C,'[1]Monthly unit'!$A:$A,'[1]Final sheet'!A7773,'[1]Monthly unit'!$B:$B,'[1]Final sheet'!H7773)</f>
        <v>58</v>
      </c>
      <c r="J7773">
        <f t="shared" si="486"/>
        <v>9</v>
      </c>
      <c r="K7773">
        <f t="shared" si="487"/>
        <v>2018</v>
      </c>
      <c r="L7773">
        <f>ROUND(VLOOKUP(H7773,'[1]Feeder energy'!$L:$P,2,FALSE)/1000,3)</f>
        <v>42569.258999999998</v>
      </c>
      <c r="M7773">
        <f>ROUND(VLOOKUP(H7773,'[1]Feeder energy'!$L:$P,3,FALSE)/1000,3)</f>
        <v>46255.478999999999</v>
      </c>
      <c r="N7773">
        <f>ROUND(VLOOKUP(H7773,'[1]Feeder energy'!$L:$P,4,FALSE)/1000,3)</f>
        <v>46316.648000000001</v>
      </c>
      <c r="O7773">
        <f>ROUND(VLOOKUP(H7773,'[1]Feeder energy'!$L:$P,5,FALSE)/1000,3)</f>
        <v>54366.654000000002</v>
      </c>
      <c r="P7773">
        <f t="shared" si="484"/>
        <v>1</v>
      </c>
      <c r="Q7773" t="s">
        <v>18</v>
      </c>
    </row>
    <row r="7774" spans="1:17" x14ac:dyDescent="0.25">
      <c r="A7774" s="5">
        <v>110212011955</v>
      </c>
      <c r="B7774" s="6">
        <v>43374</v>
      </c>
      <c r="C7774">
        <v>3000</v>
      </c>
      <c r="D7774">
        <v>3000</v>
      </c>
      <c r="E7774">
        <v>119</v>
      </c>
      <c r="H7774" s="6">
        <f t="shared" si="485"/>
        <v>43344</v>
      </c>
      <c r="I7774">
        <f>SUMIFS('[1]Monthly unit'!$C:$C,'[1]Monthly unit'!$A:$A,'[1]Final sheet'!A7774,'[1]Monthly unit'!$B:$B,'[1]Final sheet'!H7774)</f>
        <v>44</v>
      </c>
      <c r="J7774">
        <f t="shared" si="486"/>
        <v>9</v>
      </c>
      <c r="K7774">
        <f t="shared" si="487"/>
        <v>2018</v>
      </c>
      <c r="L7774">
        <f>ROUND(VLOOKUP(H7774,'[1]Feeder energy'!$L:$P,2,FALSE)/1000,3)</f>
        <v>42569.258999999998</v>
      </c>
      <c r="M7774">
        <f>ROUND(VLOOKUP(H7774,'[1]Feeder energy'!$L:$P,3,FALSE)/1000,3)</f>
        <v>46255.478999999999</v>
      </c>
      <c r="N7774">
        <f>ROUND(VLOOKUP(H7774,'[1]Feeder energy'!$L:$P,4,FALSE)/1000,3)</f>
        <v>46316.648000000001</v>
      </c>
      <c r="O7774">
        <f>ROUND(VLOOKUP(H7774,'[1]Feeder energy'!$L:$P,5,FALSE)/1000,3)</f>
        <v>54366.654000000002</v>
      </c>
      <c r="P7774">
        <f t="shared" si="484"/>
        <v>1</v>
      </c>
      <c r="Q7774" t="s">
        <v>18</v>
      </c>
    </row>
    <row r="7775" spans="1:17" x14ac:dyDescent="0.25">
      <c r="A7775" s="5">
        <v>110212011966</v>
      </c>
      <c r="B7775" s="6">
        <v>43374</v>
      </c>
      <c r="C7775">
        <v>5000</v>
      </c>
      <c r="D7775">
        <v>5000</v>
      </c>
      <c r="E7775">
        <v>38</v>
      </c>
      <c r="H7775" s="6">
        <f t="shared" si="485"/>
        <v>43344</v>
      </c>
      <c r="I7775">
        <f>SUMIFS('[1]Monthly unit'!$C:$C,'[1]Monthly unit'!$A:$A,'[1]Final sheet'!A7775,'[1]Monthly unit'!$B:$B,'[1]Final sheet'!H7775)</f>
        <v>0</v>
      </c>
      <c r="J7775">
        <f t="shared" si="486"/>
        <v>9</v>
      </c>
      <c r="K7775">
        <f t="shared" si="487"/>
        <v>2018</v>
      </c>
      <c r="L7775">
        <f>ROUND(VLOOKUP(H7775,'[1]Feeder energy'!$L:$P,2,FALSE)/1000,3)</f>
        <v>42569.258999999998</v>
      </c>
      <c r="M7775">
        <f>ROUND(VLOOKUP(H7775,'[1]Feeder energy'!$L:$P,3,FALSE)/1000,3)</f>
        <v>46255.478999999999</v>
      </c>
      <c r="N7775">
        <f>ROUND(VLOOKUP(H7775,'[1]Feeder energy'!$L:$P,4,FALSE)/1000,3)</f>
        <v>46316.648000000001</v>
      </c>
      <c r="O7775">
        <f>ROUND(VLOOKUP(H7775,'[1]Feeder energy'!$L:$P,5,FALSE)/1000,3)</f>
        <v>54366.654000000002</v>
      </c>
      <c r="P7775">
        <f t="shared" si="484"/>
        <v>1</v>
      </c>
      <c r="Q7775" t="s">
        <v>18</v>
      </c>
    </row>
    <row r="7776" spans="1:17" x14ac:dyDescent="0.25">
      <c r="A7776" s="5">
        <v>110212016153</v>
      </c>
      <c r="B7776" s="6">
        <v>43374</v>
      </c>
      <c r="C7776">
        <v>45000</v>
      </c>
      <c r="D7776">
        <v>15000</v>
      </c>
      <c r="E7776">
        <v>27</v>
      </c>
      <c r="H7776" s="6">
        <f t="shared" si="485"/>
        <v>43344</v>
      </c>
      <c r="I7776">
        <f>SUMIFS('[1]Monthly unit'!$C:$C,'[1]Monthly unit'!$A:$A,'[1]Final sheet'!A7776,'[1]Monthly unit'!$B:$B,'[1]Final sheet'!H7776)</f>
        <v>434</v>
      </c>
      <c r="J7776">
        <f t="shared" si="486"/>
        <v>9</v>
      </c>
      <c r="K7776">
        <f t="shared" si="487"/>
        <v>2018</v>
      </c>
      <c r="L7776">
        <f>ROUND(VLOOKUP(H7776,'[1]Feeder energy'!$L:$P,2,FALSE)/1000,3)</f>
        <v>42569.258999999998</v>
      </c>
      <c r="M7776">
        <f>ROUND(VLOOKUP(H7776,'[1]Feeder energy'!$L:$P,3,FALSE)/1000,3)</f>
        <v>46255.478999999999</v>
      </c>
      <c r="N7776">
        <f>ROUND(VLOOKUP(H7776,'[1]Feeder energy'!$L:$P,4,FALSE)/1000,3)</f>
        <v>46316.648000000001</v>
      </c>
      <c r="O7776">
        <f>ROUND(VLOOKUP(H7776,'[1]Feeder energy'!$L:$P,5,FALSE)/1000,3)</f>
        <v>54366.654000000002</v>
      </c>
      <c r="P7776">
        <f t="shared" si="484"/>
        <v>1</v>
      </c>
      <c r="Q7776" t="s">
        <v>18</v>
      </c>
    </row>
    <row r="7777" spans="1:17" x14ac:dyDescent="0.25">
      <c r="A7777" s="5">
        <v>110212017102</v>
      </c>
      <c r="B7777" s="6">
        <v>43374</v>
      </c>
      <c r="C7777">
        <v>5499</v>
      </c>
      <c r="D7777">
        <v>5499</v>
      </c>
      <c r="E7777">
        <v>227</v>
      </c>
      <c r="H7777" s="6">
        <f t="shared" si="485"/>
        <v>43344</v>
      </c>
      <c r="I7777">
        <f>SUMIFS('[1]Monthly unit'!$C:$C,'[1]Monthly unit'!$A:$A,'[1]Final sheet'!A7777,'[1]Monthly unit'!$B:$B,'[1]Final sheet'!H7777)</f>
        <v>0</v>
      </c>
      <c r="J7777">
        <f t="shared" si="486"/>
        <v>9</v>
      </c>
      <c r="K7777">
        <f t="shared" si="487"/>
        <v>2018</v>
      </c>
      <c r="L7777">
        <f>ROUND(VLOOKUP(H7777,'[1]Feeder energy'!$L:$P,2,FALSE)/1000,3)</f>
        <v>42569.258999999998</v>
      </c>
      <c r="M7777">
        <f>ROUND(VLOOKUP(H7777,'[1]Feeder energy'!$L:$P,3,FALSE)/1000,3)</f>
        <v>46255.478999999999</v>
      </c>
      <c r="N7777">
        <f>ROUND(VLOOKUP(H7777,'[1]Feeder energy'!$L:$P,4,FALSE)/1000,3)</f>
        <v>46316.648000000001</v>
      </c>
      <c r="O7777">
        <f>ROUND(VLOOKUP(H7777,'[1]Feeder energy'!$L:$P,5,FALSE)/1000,3)</f>
        <v>54366.654000000002</v>
      </c>
      <c r="P7777">
        <f t="shared" si="484"/>
        <v>1</v>
      </c>
      <c r="Q7777" t="s">
        <v>18</v>
      </c>
    </row>
    <row r="7778" spans="1:17" x14ac:dyDescent="0.25">
      <c r="A7778" s="5">
        <v>110212017273</v>
      </c>
      <c r="B7778" s="6">
        <v>43374</v>
      </c>
      <c r="C7778">
        <v>0</v>
      </c>
      <c r="H7778" s="6">
        <f t="shared" si="485"/>
        <v>43344</v>
      </c>
      <c r="I7778">
        <f>SUMIFS('[1]Monthly unit'!$C:$C,'[1]Monthly unit'!$A:$A,'[1]Final sheet'!A7778,'[1]Monthly unit'!$B:$B,'[1]Final sheet'!H7778)</f>
        <v>0</v>
      </c>
      <c r="J7778">
        <f t="shared" si="486"/>
        <v>9</v>
      </c>
      <c r="K7778">
        <f t="shared" si="487"/>
        <v>2018</v>
      </c>
      <c r="L7778">
        <f>ROUND(VLOOKUP(H7778,'[1]Feeder energy'!$L:$P,2,FALSE)/1000,3)</f>
        <v>42569.258999999998</v>
      </c>
      <c r="M7778">
        <f>ROUND(VLOOKUP(H7778,'[1]Feeder energy'!$L:$P,3,FALSE)/1000,3)</f>
        <v>46255.478999999999</v>
      </c>
      <c r="N7778">
        <f>ROUND(VLOOKUP(H7778,'[1]Feeder energy'!$L:$P,4,FALSE)/1000,3)</f>
        <v>46316.648000000001</v>
      </c>
      <c r="O7778">
        <f>ROUND(VLOOKUP(H7778,'[1]Feeder energy'!$L:$P,5,FALSE)/1000,3)</f>
        <v>54366.654000000002</v>
      </c>
      <c r="P7778">
        <f t="shared" si="484"/>
        <v>0</v>
      </c>
      <c r="Q7778" t="s">
        <v>19</v>
      </c>
    </row>
    <row r="7779" spans="1:17" x14ac:dyDescent="0.25">
      <c r="A7779" s="5">
        <v>110212017919</v>
      </c>
      <c r="B7779" s="6">
        <v>43374</v>
      </c>
      <c r="C7779">
        <v>15000</v>
      </c>
      <c r="D7779">
        <v>10000</v>
      </c>
      <c r="E7779">
        <v>60</v>
      </c>
      <c r="H7779" s="6">
        <f t="shared" si="485"/>
        <v>43344</v>
      </c>
      <c r="I7779">
        <f>SUMIFS('[1]Monthly unit'!$C:$C,'[1]Monthly unit'!$A:$A,'[1]Final sheet'!A7779,'[1]Monthly unit'!$B:$B,'[1]Final sheet'!H7779)</f>
        <v>0</v>
      </c>
      <c r="J7779">
        <f t="shared" si="486"/>
        <v>9</v>
      </c>
      <c r="K7779">
        <f t="shared" si="487"/>
        <v>2018</v>
      </c>
      <c r="L7779">
        <f>ROUND(VLOOKUP(H7779,'[1]Feeder energy'!$L:$P,2,FALSE)/1000,3)</f>
        <v>42569.258999999998</v>
      </c>
      <c r="M7779">
        <f>ROUND(VLOOKUP(H7779,'[1]Feeder energy'!$L:$P,3,FALSE)/1000,3)</f>
        <v>46255.478999999999</v>
      </c>
      <c r="N7779">
        <f>ROUND(VLOOKUP(H7779,'[1]Feeder energy'!$L:$P,4,FALSE)/1000,3)</f>
        <v>46316.648000000001</v>
      </c>
      <c r="O7779">
        <f>ROUND(VLOOKUP(H7779,'[1]Feeder energy'!$L:$P,5,FALSE)/1000,3)</f>
        <v>54366.654000000002</v>
      </c>
      <c r="P7779">
        <f t="shared" si="484"/>
        <v>1</v>
      </c>
      <c r="Q7779" t="s">
        <v>19</v>
      </c>
    </row>
    <row r="7780" spans="1:17" x14ac:dyDescent="0.25">
      <c r="A7780" s="5">
        <v>110212019667</v>
      </c>
      <c r="B7780" s="6">
        <v>43374</v>
      </c>
      <c r="C7780">
        <v>20000</v>
      </c>
      <c r="D7780">
        <v>20000</v>
      </c>
      <c r="E7780">
        <v>149</v>
      </c>
      <c r="H7780" s="6">
        <f t="shared" si="485"/>
        <v>43344</v>
      </c>
      <c r="I7780">
        <f>SUMIFS('[1]Monthly unit'!$C:$C,'[1]Monthly unit'!$A:$A,'[1]Final sheet'!A7780,'[1]Monthly unit'!$B:$B,'[1]Final sheet'!H7780)</f>
        <v>502</v>
      </c>
      <c r="J7780">
        <f t="shared" si="486"/>
        <v>9</v>
      </c>
      <c r="K7780">
        <f t="shared" si="487"/>
        <v>2018</v>
      </c>
      <c r="L7780">
        <f>ROUND(VLOOKUP(H7780,'[1]Feeder energy'!$L:$P,2,FALSE)/1000,3)</f>
        <v>42569.258999999998</v>
      </c>
      <c r="M7780">
        <f>ROUND(VLOOKUP(H7780,'[1]Feeder energy'!$L:$P,3,FALSE)/1000,3)</f>
        <v>46255.478999999999</v>
      </c>
      <c r="N7780">
        <f>ROUND(VLOOKUP(H7780,'[1]Feeder energy'!$L:$P,4,FALSE)/1000,3)</f>
        <v>46316.648000000001</v>
      </c>
      <c r="O7780">
        <f>ROUND(VLOOKUP(H7780,'[1]Feeder energy'!$L:$P,5,FALSE)/1000,3)</f>
        <v>54366.654000000002</v>
      </c>
      <c r="P7780">
        <f t="shared" si="484"/>
        <v>1</v>
      </c>
      <c r="Q7780" t="s">
        <v>19</v>
      </c>
    </row>
    <row r="7781" spans="1:17" x14ac:dyDescent="0.25">
      <c r="A7781" s="5">
        <v>110212019671</v>
      </c>
      <c r="B7781" s="6">
        <v>43374</v>
      </c>
      <c r="C7781">
        <v>8000</v>
      </c>
      <c r="D7781">
        <v>5000</v>
      </c>
      <c r="E7781">
        <v>70</v>
      </c>
      <c r="H7781" s="6">
        <f t="shared" si="485"/>
        <v>43344</v>
      </c>
      <c r="I7781">
        <f>SUMIFS('[1]Monthly unit'!$C:$C,'[1]Monthly unit'!$A:$A,'[1]Final sheet'!A7781,'[1]Monthly unit'!$B:$B,'[1]Final sheet'!H7781)</f>
        <v>170</v>
      </c>
      <c r="J7781">
        <f t="shared" si="486"/>
        <v>9</v>
      </c>
      <c r="K7781">
        <f t="shared" si="487"/>
        <v>2018</v>
      </c>
      <c r="L7781">
        <f>ROUND(VLOOKUP(H7781,'[1]Feeder energy'!$L:$P,2,FALSE)/1000,3)</f>
        <v>42569.258999999998</v>
      </c>
      <c r="M7781">
        <f>ROUND(VLOOKUP(H7781,'[1]Feeder energy'!$L:$P,3,FALSE)/1000,3)</f>
        <v>46255.478999999999</v>
      </c>
      <c r="N7781">
        <f>ROUND(VLOOKUP(H7781,'[1]Feeder energy'!$L:$P,4,FALSE)/1000,3)</f>
        <v>46316.648000000001</v>
      </c>
      <c r="O7781">
        <f>ROUND(VLOOKUP(H7781,'[1]Feeder energy'!$L:$P,5,FALSE)/1000,3)</f>
        <v>54366.654000000002</v>
      </c>
      <c r="P7781">
        <f t="shared" ref="P7781:P7844" si="488">IF(AND(J7781&gt;=4,J7781&lt;7,K7781=2020),0,IF(AND(C7781=0,F7781=0),0,1))</f>
        <v>1</v>
      </c>
      <c r="Q7781" t="s">
        <v>19</v>
      </c>
    </row>
    <row r="7782" spans="1:17" x14ac:dyDescent="0.25">
      <c r="A7782" s="5">
        <v>110212019673</v>
      </c>
      <c r="B7782" s="6">
        <v>43374</v>
      </c>
      <c r="C7782">
        <v>21500</v>
      </c>
      <c r="D7782">
        <v>7500</v>
      </c>
      <c r="E7782">
        <v>44</v>
      </c>
      <c r="H7782" s="6">
        <f t="shared" si="485"/>
        <v>43344</v>
      </c>
      <c r="I7782">
        <f>SUMIFS('[1]Monthly unit'!$C:$C,'[1]Monthly unit'!$A:$A,'[1]Final sheet'!A7782,'[1]Monthly unit'!$B:$B,'[1]Final sheet'!H7782)</f>
        <v>665</v>
      </c>
      <c r="J7782">
        <f t="shared" si="486"/>
        <v>9</v>
      </c>
      <c r="K7782">
        <f t="shared" si="487"/>
        <v>2018</v>
      </c>
      <c r="L7782">
        <f>ROUND(VLOOKUP(H7782,'[1]Feeder energy'!$L:$P,2,FALSE)/1000,3)</f>
        <v>42569.258999999998</v>
      </c>
      <c r="M7782">
        <f>ROUND(VLOOKUP(H7782,'[1]Feeder energy'!$L:$P,3,FALSE)/1000,3)</f>
        <v>46255.478999999999</v>
      </c>
      <c r="N7782">
        <f>ROUND(VLOOKUP(H7782,'[1]Feeder energy'!$L:$P,4,FALSE)/1000,3)</f>
        <v>46316.648000000001</v>
      </c>
      <c r="O7782">
        <f>ROUND(VLOOKUP(H7782,'[1]Feeder energy'!$L:$P,5,FALSE)/1000,3)</f>
        <v>54366.654000000002</v>
      </c>
      <c r="P7782">
        <f t="shared" si="488"/>
        <v>1</v>
      </c>
      <c r="Q7782" t="s">
        <v>19</v>
      </c>
    </row>
    <row r="7783" spans="1:17" x14ac:dyDescent="0.25">
      <c r="A7783" s="5">
        <v>110212019843</v>
      </c>
      <c r="B7783" s="6">
        <v>43374</v>
      </c>
      <c r="C7783">
        <v>25000</v>
      </c>
      <c r="D7783">
        <v>10000</v>
      </c>
      <c r="E7783">
        <v>41</v>
      </c>
      <c r="H7783" s="6">
        <f t="shared" si="485"/>
        <v>43344</v>
      </c>
      <c r="I7783">
        <f>SUMIFS('[1]Monthly unit'!$C:$C,'[1]Monthly unit'!$A:$A,'[1]Final sheet'!A7783,'[1]Monthly unit'!$B:$B,'[1]Final sheet'!H7783)</f>
        <v>448</v>
      </c>
      <c r="J7783">
        <f t="shared" si="486"/>
        <v>9</v>
      </c>
      <c r="K7783">
        <f t="shared" si="487"/>
        <v>2018</v>
      </c>
      <c r="L7783">
        <f>ROUND(VLOOKUP(H7783,'[1]Feeder energy'!$L:$P,2,FALSE)/1000,3)</f>
        <v>42569.258999999998</v>
      </c>
      <c r="M7783">
        <f>ROUND(VLOOKUP(H7783,'[1]Feeder energy'!$L:$P,3,FALSE)/1000,3)</f>
        <v>46255.478999999999</v>
      </c>
      <c r="N7783">
        <f>ROUND(VLOOKUP(H7783,'[1]Feeder energy'!$L:$P,4,FALSE)/1000,3)</f>
        <v>46316.648000000001</v>
      </c>
      <c r="O7783">
        <f>ROUND(VLOOKUP(H7783,'[1]Feeder energy'!$L:$P,5,FALSE)/1000,3)</f>
        <v>54366.654000000002</v>
      </c>
      <c r="P7783">
        <f t="shared" si="488"/>
        <v>1</v>
      </c>
      <c r="Q7783" t="s">
        <v>19</v>
      </c>
    </row>
    <row r="7784" spans="1:17" x14ac:dyDescent="0.25">
      <c r="A7784" s="5">
        <v>110212020420</v>
      </c>
      <c r="B7784" s="6">
        <v>43374</v>
      </c>
      <c r="C7784">
        <v>30000</v>
      </c>
      <c r="D7784">
        <v>20000</v>
      </c>
      <c r="E7784">
        <v>6</v>
      </c>
      <c r="H7784" s="6">
        <f t="shared" si="485"/>
        <v>43344</v>
      </c>
      <c r="I7784">
        <f>SUMIFS('[1]Monthly unit'!$C:$C,'[1]Monthly unit'!$A:$A,'[1]Final sheet'!A7784,'[1]Monthly unit'!$B:$B,'[1]Final sheet'!H7784)</f>
        <v>118</v>
      </c>
      <c r="J7784">
        <f t="shared" si="486"/>
        <v>9</v>
      </c>
      <c r="K7784">
        <f t="shared" si="487"/>
        <v>2018</v>
      </c>
      <c r="L7784">
        <f>ROUND(VLOOKUP(H7784,'[1]Feeder energy'!$L:$P,2,FALSE)/1000,3)</f>
        <v>42569.258999999998</v>
      </c>
      <c r="M7784">
        <f>ROUND(VLOOKUP(H7784,'[1]Feeder energy'!$L:$P,3,FALSE)/1000,3)</f>
        <v>46255.478999999999</v>
      </c>
      <c r="N7784">
        <f>ROUND(VLOOKUP(H7784,'[1]Feeder energy'!$L:$P,4,FALSE)/1000,3)</f>
        <v>46316.648000000001</v>
      </c>
      <c r="O7784">
        <f>ROUND(VLOOKUP(H7784,'[1]Feeder energy'!$L:$P,5,FALSE)/1000,3)</f>
        <v>54366.654000000002</v>
      </c>
      <c r="P7784">
        <f t="shared" si="488"/>
        <v>1</v>
      </c>
      <c r="Q7784" t="s">
        <v>18</v>
      </c>
    </row>
    <row r="7785" spans="1:17" x14ac:dyDescent="0.25">
      <c r="A7785" s="5">
        <v>110212020537</v>
      </c>
      <c r="B7785" s="6">
        <v>43374</v>
      </c>
      <c r="C7785">
        <v>51119</v>
      </c>
      <c r="D7785">
        <v>10000</v>
      </c>
      <c r="E7785">
        <v>27</v>
      </c>
      <c r="H7785" s="6">
        <f t="shared" si="485"/>
        <v>43344</v>
      </c>
      <c r="I7785">
        <f>SUMIFS('[1]Monthly unit'!$C:$C,'[1]Monthly unit'!$A:$A,'[1]Final sheet'!A7785,'[1]Monthly unit'!$B:$B,'[1]Final sheet'!H7785)</f>
        <v>739</v>
      </c>
      <c r="J7785">
        <f t="shared" si="486"/>
        <v>9</v>
      </c>
      <c r="K7785">
        <f t="shared" si="487"/>
        <v>2018</v>
      </c>
      <c r="L7785">
        <f>ROUND(VLOOKUP(H7785,'[1]Feeder energy'!$L:$P,2,FALSE)/1000,3)</f>
        <v>42569.258999999998</v>
      </c>
      <c r="M7785">
        <f>ROUND(VLOOKUP(H7785,'[1]Feeder energy'!$L:$P,3,FALSE)/1000,3)</f>
        <v>46255.478999999999</v>
      </c>
      <c r="N7785">
        <f>ROUND(VLOOKUP(H7785,'[1]Feeder energy'!$L:$P,4,FALSE)/1000,3)</f>
        <v>46316.648000000001</v>
      </c>
      <c r="O7785">
        <f>ROUND(VLOOKUP(H7785,'[1]Feeder energy'!$L:$P,5,FALSE)/1000,3)</f>
        <v>54366.654000000002</v>
      </c>
      <c r="P7785">
        <f t="shared" si="488"/>
        <v>1</v>
      </c>
      <c r="Q7785" t="s">
        <v>18</v>
      </c>
    </row>
    <row r="7786" spans="1:17" x14ac:dyDescent="0.25">
      <c r="A7786" s="5">
        <v>110212021167</v>
      </c>
      <c r="B7786" s="6">
        <v>43374</v>
      </c>
      <c r="C7786">
        <v>50000</v>
      </c>
      <c r="D7786">
        <v>25000</v>
      </c>
      <c r="E7786">
        <v>2</v>
      </c>
      <c r="H7786" s="6">
        <f t="shared" si="485"/>
        <v>43344</v>
      </c>
      <c r="I7786">
        <f>SUMIFS('[1]Monthly unit'!$C:$C,'[1]Monthly unit'!$A:$A,'[1]Final sheet'!A7786,'[1]Monthly unit'!$B:$B,'[1]Final sheet'!H7786)</f>
        <v>379</v>
      </c>
      <c r="J7786">
        <f t="shared" si="486"/>
        <v>9</v>
      </c>
      <c r="K7786">
        <f t="shared" si="487"/>
        <v>2018</v>
      </c>
      <c r="L7786">
        <f>ROUND(VLOOKUP(H7786,'[1]Feeder energy'!$L:$P,2,FALSE)/1000,3)</f>
        <v>42569.258999999998</v>
      </c>
      <c r="M7786">
        <f>ROUND(VLOOKUP(H7786,'[1]Feeder energy'!$L:$P,3,FALSE)/1000,3)</f>
        <v>46255.478999999999</v>
      </c>
      <c r="N7786">
        <f>ROUND(VLOOKUP(H7786,'[1]Feeder energy'!$L:$P,4,FALSE)/1000,3)</f>
        <v>46316.648000000001</v>
      </c>
      <c r="O7786">
        <f>ROUND(VLOOKUP(H7786,'[1]Feeder energy'!$L:$P,5,FALSE)/1000,3)</f>
        <v>54366.654000000002</v>
      </c>
      <c r="P7786">
        <f t="shared" si="488"/>
        <v>1</v>
      </c>
      <c r="Q7786" t="s">
        <v>18</v>
      </c>
    </row>
    <row r="7787" spans="1:17" x14ac:dyDescent="0.25">
      <c r="A7787" s="5">
        <v>110212021300</v>
      </c>
      <c r="B7787" s="6">
        <v>43374</v>
      </c>
      <c r="C7787">
        <v>40000</v>
      </c>
      <c r="D7787">
        <v>20000</v>
      </c>
      <c r="E7787">
        <v>115</v>
      </c>
      <c r="H7787" s="6">
        <f t="shared" si="485"/>
        <v>43344</v>
      </c>
      <c r="I7787">
        <f>SUMIFS('[1]Monthly unit'!$C:$C,'[1]Monthly unit'!$A:$A,'[1]Final sheet'!A7787,'[1]Monthly unit'!$B:$B,'[1]Final sheet'!H7787)</f>
        <v>24</v>
      </c>
      <c r="J7787">
        <f t="shared" si="486"/>
        <v>9</v>
      </c>
      <c r="K7787">
        <f t="shared" si="487"/>
        <v>2018</v>
      </c>
      <c r="L7787">
        <f>ROUND(VLOOKUP(H7787,'[1]Feeder energy'!$L:$P,2,FALSE)/1000,3)</f>
        <v>42569.258999999998</v>
      </c>
      <c r="M7787">
        <f>ROUND(VLOOKUP(H7787,'[1]Feeder energy'!$L:$P,3,FALSE)/1000,3)</f>
        <v>46255.478999999999</v>
      </c>
      <c r="N7787">
        <f>ROUND(VLOOKUP(H7787,'[1]Feeder energy'!$L:$P,4,FALSE)/1000,3)</f>
        <v>46316.648000000001</v>
      </c>
      <c r="O7787">
        <f>ROUND(VLOOKUP(H7787,'[1]Feeder energy'!$L:$P,5,FALSE)/1000,3)</f>
        <v>54366.654000000002</v>
      </c>
      <c r="P7787">
        <f t="shared" si="488"/>
        <v>1</v>
      </c>
      <c r="Q7787" t="s">
        <v>18</v>
      </c>
    </row>
    <row r="7788" spans="1:17" x14ac:dyDescent="0.25">
      <c r="A7788" s="5">
        <v>110212021392</v>
      </c>
      <c r="B7788" s="6">
        <v>43374</v>
      </c>
      <c r="C7788">
        <v>40000</v>
      </c>
      <c r="D7788">
        <v>20000</v>
      </c>
      <c r="E7788">
        <v>115</v>
      </c>
      <c r="H7788" s="6">
        <f t="shared" si="485"/>
        <v>43344</v>
      </c>
      <c r="I7788">
        <f>SUMIFS('[1]Monthly unit'!$C:$C,'[1]Monthly unit'!$A:$A,'[1]Final sheet'!A7788,'[1]Monthly unit'!$B:$B,'[1]Final sheet'!H7788)</f>
        <v>118</v>
      </c>
      <c r="J7788">
        <f t="shared" si="486"/>
        <v>9</v>
      </c>
      <c r="K7788">
        <f t="shared" si="487"/>
        <v>2018</v>
      </c>
      <c r="L7788">
        <f>ROUND(VLOOKUP(H7788,'[1]Feeder energy'!$L:$P,2,FALSE)/1000,3)</f>
        <v>42569.258999999998</v>
      </c>
      <c r="M7788">
        <f>ROUND(VLOOKUP(H7788,'[1]Feeder energy'!$L:$P,3,FALSE)/1000,3)</f>
        <v>46255.478999999999</v>
      </c>
      <c r="N7788">
        <f>ROUND(VLOOKUP(H7788,'[1]Feeder energy'!$L:$P,4,FALSE)/1000,3)</f>
        <v>46316.648000000001</v>
      </c>
      <c r="O7788">
        <f>ROUND(VLOOKUP(H7788,'[1]Feeder energy'!$L:$P,5,FALSE)/1000,3)</f>
        <v>54366.654000000002</v>
      </c>
      <c r="P7788">
        <f t="shared" si="488"/>
        <v>1</v>
      </c>
      <c r="Q7788" t="s">
        <v>18</v>
      </c>
    </row>
    <row r="7789" spans="1:17" x14ac:dyDescent="0.25">
      <c r="A7789" s="5">
        <v>110212022568</v>
      </c>
      <c r="B7789" s="6">
        <v>43374</v>
      </c>
      <c r="C7789">
        <v>10000</v>
      </c>
      <c r="D7789">
        <v>10000</v>
      </c>
      <c r="E7789">
        <v>125</v>
      </c>
      <c r="H7789" s="6">
        <f t="shared" si="485"/>
        <v>43344</v>
      </c>
      <c r="I7789">
        <f>SUMIFS('[1]Monthly unit'!$C:$C,'[1]Monthly unit'!$A:$A,'[1]Final sheet'!A7789,'[1]Monthly unit'!$B:$B,'[1]Final sheet'!H7789)</f>
        <v>0</v>
      </c>
      <c r="J7789">
        <f t="shared" si="486"/>
        <v>9</v>
      </c>
      <c r="K7789">
        <f t="shared" si="487"/>
        <v>2018</v>
      </c>
      <c r="L7789">
        <f>ROUND(VLOOKUP(H7789,'[1]Feeder energy'!$L:$P,2,FALSE)/1000,3)</f>
        <v>42569.258999999998</v>
      </c>
      <c r="M7789">
        <f>ROUND(VLOOKUP(H7789,'[1]Feeder energy'!$L:$P,3,FALSE)/1000,3)</f>
        <v>46255.478999999999</v>
      </c>
      <c r="N7789">
        <f>ROUND(VLOOKUP(H7789,'[1]Feeder energy'!$L:$P,4,FALSE)/1000,3)</f>
        <v>46316.648000000001</v>
      </c>
      <c r="O7789">
        <f>ROUND(VLOOKUP(H7789,'[1]Feeder energy'!$L:$P,5,FALSE)/1000,3)</f>
        <v>54366.654000000002</v>
      </c>
      <c r="P7789">
        <f t="shared" si="488"/>
        <v>1</v>
      </c>
      <c r="Q7789" t="s">
        <v>18</v>
      </c>
    </row>
    <row r="7790" spans="1:17" x14ac:dyDescent="0.25">
      <c r="A7790" s="5">
        <v>110213000026</v>
      </c>
      <c r="B7790" s="6">
        <v>43374</v>
      </c>
      <c r="C7790">
        <v>85738</v>
      </c>
      <c r="D7790">
        <v>30000</v>
      </c>
      <c r="E7790">
        <v>80</v>
      </c>
      <c r="H7790" s="6">
        <f t="shared" si="485"/>
        <v>43344</v>
      </c>
      <c r="I7790">
        <f>SUMIFS('[1]Monthly unit'!$C:$C,'[1]Monthly unit'!$A:$A,'[1]Final sheet'!A7790,'[1]Monthly unit'!$B:$B,'[1]Final sheet'!H7790)</f>
        <v>897</v>
      </c>
      <c r="J7790">
        <f t="shared" si="486"/>
        <v>9</v>
      </c>
      <c r="K7790">
        <f t="shared" si="487"/>
        <v>2018</v>
      </c>
      <c r="L7790">
        <f>ROUND(VLOOKUP(H7790,'[1]Feeder energy'!$L:$P,2,FALSE)/1000,3)</f>
        <v>42569.258999999998</v>
      </c>
      <c r="M7790">
        <f>ROUND(VLOOKUP(H7790,'[1]Feeder energy'!$L:$P,3,FALSE)/1000,3)</f>
        <v>46255.478999999999</v>
      </c>
      <c r="N7790">
        <f>ROUND(VLOOKUP(H7790,'[1]Feeder energy'!$L:$P,4,FALSE)/1000,3)</f>
        <v>46316.648000000001</v>
      </c>
      <c r="O7790">
        <f>ROUND(VLOOKUP(H7790,'[1]Feeder energy'!$L:$P,5,FALSE)/1000,3)</f>
        <v>54366.654000000002</v>
      </c>
      <c r="P7790">
        <f t="shared" si="488"/>
        <v>1</v>
      </c>
      <c r="Q7790" t="s">
        <v>18</v>
      </c>
    </row>
    <row r="7791" spans="1:17" x14ac:dyDescent="0.25">
      <c r="A7791" s="5">
        <v>110213000260</v>
      </c>
      <c r="B7791" s="6">
        <v>43374</v>
      </c>
      <c r="C7791">
        <v>10000</v>
      </c>
      <c r="D7791">
        <v>5000</v>
      </c>
      <c r="E7791">
        <v>17</v>
      </c>
      <c r="H7791" s="6">
        <f t="shared" si="485"/>
        <v>43344</v>
      </c>
      <c r="I7791">
        <f>SUMIFS('[1]Monthly unit'!$C:$C,'[1]Monthly unit'!$A:$A,'[1]Final sheet'!A7791,'[1]Monthly unit'!$B:$B,'[1]Final sheet'!H7791)</f>
        <v>63</v>
      </c>
      <c r="J7791">
        <f t="shared" si="486"/>
        <v>9</v>
      </c>
      <c r="K7791">
        <f t="shared" si="487"/>
        <v>2018</v>
      </c>
      <c r="L7791">
        <f>ROUND(VLOOKUP(H7791,'[1]Feeder energy'!$L:$P,2,FALSE)/1000,3)</f>
        <v>42569.258999999998</v>
      </c>
      <c r="M7791">
        <f>ROUND(VLOOKUP(H7791,'[1]Feeder energy'!$L:$P,3,FALSE)/1000,3)</f>
        <v>46255.478999999999</v>
      </c>
      <c r="N7791">
        <f>ROUND(VLOOKUP(H7791,'[1]Feeder energy'!$L:$P,4,FALSE)/1000,3)</f>
        <v>46316.648000000001</v>
      </c>
      <c r="O7791">
        <f>ROUND(VLOOKUP(H7791,'[1]Feeder energy'!$L:$P,5,FALSE)/1000,3)</f>
        <v>54366.654000000002</v>
      </c>
      <c r="P7791">
        <f t="shared" si="488"/>
        <v>1</v>
      </c>
      <c r="Q7791" t="s">
        <v>18</v>
      </c>
    </row>
    <row r="7792" spans="1:17" x14ac:dyDescent="0.25">
      <c r="A7792" s="5">
        <v>110213001228</v>
      </c>
      <c r="B7792" s="6">
        <v>43374</v>
      </c>
      <c r="C7792">
        <v>10000</v>
      </c>
      <c r="D7792">
        <v>2000</v>
      </c>
      <c r="E7792">
        <v>25</v>
      </c>
      <c r="H7792" s="6">
        <f t="shared" si="485"/>
        <v>43344</v>
      </c>
      <c r="I7792">
        <f>SUMIFS('[1]Monthly unit'!$C:$C,'[1]Monthly unit'!$A:$A,'[1]Final sheet'!A7792,'[1]Monthly unit'!$B:$B,'[1]Final sheet'!H7792)</f>
        <v>181</v>
      </c>
      <c r="J7792">
        <f t="shared" si="486"/>
        <v>9</v>
      </c>
      <c r="K7792">
        <f t="shared" si="487"/>
        <v>2018</v>
      </c>
      <c r="L7792">
        <f>ROUND(VLOOKUP(H7792,'[1]Feeder energy'!$L:$P,2,FALSE)/1000,3)</f>
        <v>42569.258999999998</v>
      </c>
      <c r="M7792">
        <f>ROUND(VLOOKUP(H7792,'[1]Feeder energy'!$L:$P,3,FALSE)/1000,3)</f>
        <v>46255.478999999999</v>
      </c>
      <c r="N7792">
        <f>ROUND(VLOOKUP(H7792,'[1]Feeder energy'!$L:$P,4,FALSE)/1000,3)</f>
        <v>46316.648000000001</v>
      </c>
      <c r="O7792">
        <f>ROUND(VLOOKUP(H7792,'[1]Feeder energy'!$L:$P,5,FALSE)/1000,3)</f>
        <v>54366.654000000002</v>
      </c>
      <c r="P7792">
        <f t="shared" si="488"/>
        <v>1</v>
      </c>
      <c r="Q7792" t="s">
        <v>18</v>
      </c>
    </row>
    <row r="7793" spans="1:17" x14ac:dyDescent="0.25">
      <c r="A7793" s="5">
        <v>110213001230</v>
      </c>
      <c r="B7793" s="6">
        <v>43374</v>
      </c>
      <c r="C7793">
        <v>70000</v>
      </c>
      <c r="D7793">
        <v>15000</v>
      </c>
      <c r="E7793">
        <v>3</v>
      </c>
      <c r="H7793" s="6">
        <f t="shared" si="485"/>
        <v>43344</v>
      </c>
      <c r="I7793">
        <f>SUMIFS('[1]Monthly unit'!$C:$C,'[1]Monthly unit'!$A:$A,'[1]Final sheet'!A7793,'[1]Monthly unit'!$B:$B,'[1]Final sheet'!H7793)</f>
        <v>998</v>
      </c>
      <c r="J7793">
        <f t="shared" si="486"/>
        <v>9</v>
      </c>
      <c r="K7793">
        <f t="shared" si="487"/>
        <v>2018</v>
      </c>
      <c r="L7793">
        <f>ROUND(VLOOKUP(H7793,'[1]Feeder energy'!$L:$P,2,FALSE)/1000,3)</f>
        <v>42569.258999999998</v>
      </c>
      <c r="M7793">
        <f>ROUND(VLOOKUP(H7793,'[1]Feeder energy'!$L:$P,3,FALSE)/1000,3)</f>
        <v>46255.478999999999</v>
      </c>
      <c r="N7793">
        <f>ROUND(VLOOKUP(H7793,'[1]Feeder energy'!$L:$P,4,FALSE)/1000,3)</f>
        <v>46316.648000000001</v>
      </c>
      <c r="O7793">
        <f>ROUND(VLOOKUP(H7793,'[1]Feeder energy'!$L:$P,5,FALSE)/1000,3)</f>
        <v>54366.654000000002</v>
      </c>
      <c r="P7793">
        <f t="shared" si="488"/>
        <v>1</v>
      </c>
      <c r="Q7793" t="s">
        <v>18</v>
      </c>
    </row>
    <row r="7794" spans="1:17" x14ac:dyDescent="0.25">
      <c r="A7794" s="5">
        <v>110213001231</v>
      </c>
      <c r="B7794" s="6">
        <v>43374</v>
      </c>
      <c r="C7794">
        <v>15000</v>
      </c>
      <c r="D7794">
        <v>10000</v>
      </c>
      <c r="E7794">
        <v>192</v>
      </c>
      <c r="H7794" s="6">
        <f t="shared" si="485"/>
        <v>43344</v>
      </c>
      <c r="I7794">
        <f>SUMIFS('[1]Monthly unit'!$C:$C,'[1]Monthly unit'!$A:$A,'[1]Final sheet'!A7794,'[1]Monthly unit'!$B:$B,'[1]Final sheet'!H7794)</f>
        <v>297</v>
      </c>
      <c r="J7794">
        <f t="shared" si="486"/>
        <v>9</v>
      </c>
      <c r="K7794">
        <f t="shared" si="487"/>
        <v>2018</v>
      </c>
      <c r="L7794">
        <f>ROUND(VLOOKUP(H7794,'[1]Feeder energy'!$L:$P,2,FALSE)/1000,3)</f>
        <v>42569.258999999998</v>
      </c>
      <c r="M7794">
        <f>ROUND(VLOOKUP(H7794,'[1]Feeder energy'!$L:$P,3,FALSE)/1000,3)</f>
        <v>46255.478999999999</v>
      </c>
      <c r="N7794">
        <f>ROUND(VLOOKUP(H7794,'[1]Feeder energy'!$L:$P,4,FALSE)/1000,3)</f>
        <v>46316.648000000001</v>
      </c>
      <c r="O7794">
        <f>ROUND(VLOOKUP(H7794,'[1]Feeder energy'!$L:$P,5,FALSE)/1000,3)</f>
        <v>54366.654000000002</v>
      </c>
      <c r="P7794">
        <f t="shared" si="488"/>
        <v>1</v>
      </c>
      <c r="Q7794" t="s">
        <v>18</v>
      </c>
    </row>
    <row r="7795" spans="1:17" x14ac:dyDescent="0.25">
      <c r="A7795" s="5">
        <v>110213001232</v>
      </c>
      <c r="B7795" s="6">
        <v>43374</v>
      </c>
      <c r="C7795">
        <v>10000</v>
      </c>
      <c r="D7795">
        <v>5000</v>
      </c>
      <c r="E7795">
        <v>59</v>
      </c>
      <c r="H7795" s="6">
        <f t="shared" si="485"/>
        <v>43344</v>
      </c>
      <c r="I7795">
        <f>SUMIFS('[1]Monthly unit'!$C:$C,'[1]Monthly unit'!$A:$A,'[1]Final sheet'!A7795,'[1]Monthly unit'!$B:$B,'[1]Final sheet'!H7795)</f>
        <v>129</v>
      </c>
      <c r="J7795">
        <f t="shared" si="486"/>
        <v>9</v>
      </c>
      <c r="K7795">
        <f t="shared" si="487"/>
        <v>2018</v>
      </c>
      <c r="L7795">
        <f>ROUND(VLOOKUP(H7795,'[1]Feeder energy'!$L:$P,2,FALSE)/1000,3)</f>
        <v>42569.258999999998</v>
      </c>
      <c r="M7795">
        <f>ROUND(VLOOKUP(H7795,'[1]Feeder energy'!$L:$P,3,FALSE)/1000,3)</f>
        <v>46255.478999999999</v>
      </c>
      <c r="N7795">
        <f>ROUND(VLOOKUP(H7795,'[1]Feeder energy'!$L:$P,4,FALSE)/1000,3)</f>
        <v>46316.648000000001</v>
      </c>
      <c r="O7795">
        <f>ROUND(VLOOKUP(H7795,'[1]Feeder energy'!$L:$P,5,FALSE)/1000,3)</f>
        <v>54366.654000000002</v>
      </c>
      <c r="P7795">
        <f t="shared" si="488"/>
        <v>1</v>
      </c>
      <c r="Q7795" t="s">
        <v>18</v>
      </c>
    </row>
    <row r="7796" spans="1:17" x14ac:dyDescent="0.25">
      <c r="A7796" s="5">
        <v>110213001236</v>
      </c>
      <c r="B7796" s="6">
        <v>43374</v>
      </c>
      <c r="C7796">
        <v>115513</v>
      </c>
      <c r="D7796">
        <v>40000</v>
      </c>
      <c r="E7796">
        <v>87</v>
      </c>
      <c r="H7796" s="6">
        <f t="shared" si="485"/>
        <v>43344</v>
      </c>
      <c r="I7796">
        <f>SUMIFS('[1]Monthly unit'!$C:$C,'[1]Monthly unit'!$A:$A,'[1]Final sheet'!A7796,'[1]Monthly unit'!$B:$B,'[1]Final sheet'!H7796)</f>
        <v>1339</v>
      </c>
      <c r="J7796">
        <f t="shared" si="486"/>
        <v>9</v>
      </c>
      <c r="K7796">
        <f t="shared" si="487"/>
        <v>2018</v>
      </c>
      <c r="L7796">
        <f>ROUND(VLOOKUP(H7796,'[1]Feeder energy'!$L:$P,2,FALSE)/1000,3)</f>
        <v>42569.258999999998</v>
      </c>
      <c r="M7796">
        <f>ROUND(VLOOKUP(H7796,'[1]Feeder energy'!$L:$P,3,FALSE)/1000,3)</f>
        <v>46255.478999999999</v>
      </c>
      <c r="N7796">
        <f>ROUND(VLOOKUP(H7796,'[1]Feeder energy'!$L:$P,4,FALSE)/1000,3)</f>
        <v>46316.648000000001</v>
      </c>
      <c r="O7796">
        <f>ROUND(VLOOKUP(H7796,'[1]Feeder energy'!$L:$P,5,FALSE)/1000,3)</f>
        <v>54366.654000000002</v>
      </c>
      <c r="P7796">
        <f t="shared" si="488"/>
        <v>1</v>
      </c>
      <c r="Q7796" t="s">
        <v>18</v>
      </c>
    </row>
    <row r="7797" spans="1:17" x14ac:dyDescent="0.25">
      <c r="A7797" s="5">
        <v>110213001237</v>
      </c>
      <c r="B7797" s="6">
        <v>43374</v>
      </c>
      <c r="C7797">
        <v>40001</v>
      </c>
      <c r="D7797">
        <v>10001</v>
      </c>
      <c r="E7797">
        <v>25</v>
      </c>
      <c r="H7797" s="6">
        <f t="shared" si="485"/>
        <v>43344</v>
      </c>
      <c r="I7797">
        <f>SUMIFS('[1]Monthly unit'!$C:$C,'[1]Monthly unit'!$A:$A,'[1]Final sheet'!A7797,'[1]Monthly unit'!$B:$B,'[1]Final sheet'!H7797)</f>
        <v>534</v>
      </c>
      <c r="J7797">
        <f t="shared" si="486"/>
        <v>9</v>
      </c>
      <c r="K7797">
        <f t="shared" si="487"/>
        <v>2018</v>
      </c>
      <c r="L7797">
        <f>ROUND(VLOOKUP(H7797,'[1]Feeder energy'!$L:$P,2,FALSE)/1000,3)</f>
        <v>42569.258999999998</v>
      </c>
      <c r="M7797">
        <f>ROUND(VLOOKUP(H7797,'[1]Feeder energy'!$L:$P,3,FALSE)/1000,3)</f>
        <v>46255.478999999999</v>
      </c>
      <c r="N7797">
        <f>ROUND(VLOOKUP(H7797,'[1]Feeder energy'!$L:$P,4,FALSE)/1000,3)</f>
        <v>46316.648000000001</v>
      </c>
      <c r="O7797">
        <f>ROUND(VLOOKUP(H7797,'[1]Feeder energy'!$L:$P,5,FALSE)/1000,3)</f>
        <v>54366.654000000002</v>
      </c>
      <c r="P7797">
        <f t="shared" si="488"/>
        <v>1</v>
      </c>
      <c r="Q7797" t="s">
        <v>18</v>
      </c>
    </row>
    <row r="7798" spans="1:17" x14ac:dyDescent="0.25">
      <c r="A7798" s="5">
        <v>110213001239</v>
      </c>
      <c r="B7798" s="6">
        <v>43374</v>
      </c>
      <c r="C7798">
        <v>150000</v>
      </c>
      <c r="D7798">
        <v>50000</v>
      </c>
      <c r="E7798">
        <v>6</v>
      </c>
      <c r="H7798" s="6">
        <f t="shared" si="485"/>
        <v>43344</v>
      </c>
      <c r="I7798">
        <f>SUMIFS('[1]Monthly unit'!$C:$C,'[1]Monthly unit'!$A:$A,'[1]Final sheet'!A7798,'[1]Monthly unit'!$B:$B,'[1]Final sheet'!H7798)</f>
        <v>1620</v>
      </c>
      <c r="J7798">
        <f t="shared" si="486"/>
        <v>9</v>
      </c>
      <c r="K7798">
        <f t="shared" si="487"/>
        <v>2018</v>
      </c>
      <c r="L7798">
        <f>ROUND(VLOOKUP(H7798,'[1]Feeder energy'!$L:$P,2,FALSE)/1000,3)</f>
        <v>42569.258999999998</v>
      </c>
      <c r="M7798">
        <f>ROUND(VLOOKUP(H7798,'[1]Feeder energy'!$L:$P,3,FALSE)/1000,3)</f>
        <v>46255.478999999999</v>
      </c>
      <c r="N7798">
        <f>ROUND(VLOOKUP(H7798,'[1]Feeder energy'!$L:$P,4,FALSE)/1000,3)</f>
        <v>46316.648000000001</v>
      </c>
      <c r="O7798">
        <f>ROUND(VLOOKUP(H7798,'[1]Feeder energy'!$L:$P,5,FALSE)/1000,3)</f>
        <v>54366.654000000002</v>
      </c>
      <c r="P7798">
        <f t="shared" si="488"/>
        <v>1</v>
      </c>
      <c r="Q7798" t="s">
        <v>18</v>
      </c>
    </row>
    <row r="7799" spans="1:17" x14ac:dyDescent="0.25">
      <c r="A7799" s="5">
        <v>110213001241</v>
      </c>
      <c r="B7799" s="6">
        <v>43374</v>
      </c>
      <c r="C7799">
        <v>45000</v>
      </c>
      <c r="D7799">
        <v>20000</v>
      </c>
      <c r="E7799">
        <v>100</v>
      </c>
      <c r="H7799" s="6">
        <f t="shared" si="485"/>
        <v>43344</v>
      </c>
      <c r="I7799">
        <f>SUMIFS('[1]Monthly unit'!$C:$C,'[1]Monthly unit'!$A:$A,'[1]Final sheet'!A7799,'[1]Monthly unit'!$B:$B,'[1]Final sheet'!H7799)</f>
        <v>823</v>
      </c>
      <c r="J7799">
        <f t="shared" si="486"/>
        <v>9</v>
      </c>
      <c r="K7799">
        <f t="shared" si="487"/>
        <v>2018</v>
      </c>
      <c r="L7799">
        <f>ROUND(VLOOKUP(H7799,'[1]Feeder energy'!$L:$P,2,FALSE)/1000,3)</f>
        <v>42569.258999999998</v>
      </c>
      <c r="M7799">
        <f>ROUND(VLOOKUP(H7799,'[1]Feeder energy'!$L:$P,3,FALSE)/1000,3)</f>
        <v>46255.478999999999</v>
      </c>
      <c r="N7799">
        <f>ROUND(VLOOKUP(H7799,'[1]Feeder energy'!$L:$P,4,FALSE)/1000,3)</f>
        <v>46316.648000000001</v>
      </c>
      <c r="O7799">
        <f>ROUND(VLOOKUP(H7799,'[1]Feeder energy'!$L:$P,5,FALSE)/1000,3)</f>
        <v>54366.654000000002</v>
      </c>
      <c r="P7799">
        <f t="shared" si="488"/>
        <v>1</v>
      </c>
      <c r="Q7799" t="s">
        <v>18</v>
      </c>
    </row>
    <row r="7800" spans="1:17" x14ac:dyDescent="0.25">
      <c r="A7800" s="5">
        <v>110213001242</v>
      </c>
      <c r="B7800" s="6">
        <v>43374</v>
      </c>
      <c r="C7800">
        <v>6000</v>
      </c>
      <c r="D7800">
        <v>6000</v>
      </c>
      <c r="E7800">
        <v>25</v>
      </c>
      <c r="H7800" s="6">
        <f t="shared" si="485"/>
        <v>43344</v>
      </c>
      <c r="I7800">
        <f>SUMIFS('[1]Monthly unit'!$C:$C,'[1]Monthly unit'!$A:$A,'[1]Final sheet'!A7800,'[1]Monthly unit'!$B:$B,'[1]Final sheet'!H7800)</f>
        <v>24</v>
      </c>
      <c r="J7800">
        <f t="shared" si="486"/>
        <v>9</v>
      </c>
      <c r="K7800">
        <f t="shared" si="487"/>
        <v>2018</v>
      </c>
      <c r="L7800">
        <f>ROUND(VLOOKUP(H7800,'[1]Feeder energy'!$L:$P,2,FALSE)/1000,3)</f>
        <v>42569.258999999998</v>
      </c>
      <c r="M7800">
        <f>ROUND(VLOOKUP(H7800,'[1]Feeder energy'!$L:$P,3,FALSE)/1000,3)</f>
        <v>46255.478999999999</v>
      </c>
      <c r="N7800">
        <f>ROUND(VLOOKUP(H7800,'[1]Feeder energy'!$L:$P,4,FALSE)/1000,3)</f>
        <v>46316.648000000001</v>
      </c>
      <c r="O7800">
        <f>ROUND(VLOOKUP(H7800,'[1]Feeder energy'!$L:$P,5,FALSE)/1000,3)</f>
        <v>54366.654000000002</v>
      </c>
      <c r="P7800">
        <f t="shared" si="488"/>
        <v>1</v>
      </c>
      <c r="Q7800" t="s">
        <v>18</v>
      </c>
    </row>
    <row r="7801" spans="1:17" x14ac:dyDescent="0.25">
      <c r="A7801" s="5">
        <v>110213001247</v>
      </c>
      <c r="B7801" s="6">
        <v>43374</v>
      </c>
      <c r="C7801">
        <v>70917</v>
      </c>
      <c r="D7801">
        <v>20000</v>
      </c>
      <c r="E7801">
        <v>109</v>
      </c>
      <c r="H7801" s="6">
        <f t="shared" si="485"/>
        <v>43344</v>
      </c>
      <c r="I7801">
        <f>SUMIFS('[1]Monthly unit'!$C:$C,'[1]Monthly unit'!$A:$A,'[1]Final sheet'!A7801,'[1]Monthly unit'!$B:$B,'[1]Final sheet'!H7801)</f>
        <v>536</v>
      </c>
      <c r="J7801">
        <f t="shared" si="486"/>
        <v>9</v>
      </c>
      <c r="K7801">
        <f t="shared" si="487"/>
        <v>2018</v>
      </c>
      <c r="L7801">
        <f>ROUND(VLOOKUP(H7801,'[1]Feeder energy'!$L:$P,2,FALSE)/1000,3)</f>
        <v>42569.258999999998</v>
      </c>
      <c r="M7801">
        <f>ROUND(VLOOKUP(H7801,'[1]Feeder energy'!$L:$P,3,FALSE)/1000,3)</f>
        <v>46255.478999999999</v>
      </c>
      <c r="N7801">
        <f>ROUND(VLOOKUP(H7801,'[1]Feeder energy'!$L:$P,4,FALSE)/1000,3)</f>
        <v>46316.648000000001</v>
      </c>
      <c r="O7801">
        <f>ROUND(VLOOKUP(H7801,'[1]Feeder energy'!$L:$P,5,FALSE)/1000,3)</f>
        <v>54366.654000000002</v>
      </c>
      <c r="P7801">
        <f t="shared" si="488"/>
        <v>1</v>
      </c>
      <c r="Q7801" t="s">
        <v>18</v>
      </c>
    </row>
    <row r="7802" spans="1:17" x14ac:dyDescent="0.25">
      <c r="A7802" s="5">
        <v>110213001248</v>
      </c>
      <c r="B7802" s="6">
        <v>43374</v>
      </c>
      <c r="C7802">
        <v>360000</v>
      </c>
      <c r="D7802">
        <v>100000</v>
      </c>
      <c r="E7802">
        <v>25</v>
      </c>
      <c r="H7802" s="6">
        <f t="shared" si="485"/>
        <v>43344</v>
      </c>
      <c r="I7802">
        <f>SUMIFS('[1]Monthly unit'!$C:$C,'[1]Monthly unit'!$A:$A,'[1]Final sheet'!A7802,'[1]Monthly unit'!$B:$B,'[1]Final sheet'!H7802)</f>
        <v>4160</v>
      </c>
      <c r="J7802">
        <f t="shared" si="486"/>
        <v>9</v>
      </c>
      <c r="K7802">
        <f t="shared" si="487"/>
        <v>2018</v>
      </c>
      <c r="L7802">
        <f>ROUND(VLOOKUP(H7802,'[1]Feeder energy'!$L:$P,2,FALSE)/1000,3)</f>
        <v>42569.258999999998</v>
      </c>
      <c r="M7802">
        <f>ROUND(VLOOKUP(H7802,'[1]Feeder energy'!$L:$P,3,FALSE)/1000,3)</f>
        <v>46255.478999999999</v>
      </c>
      <c r="N7802">
        <f>ROUND(VLOOKUP(H7802,'[1]Feeder energy'!$L:$P,4,FALSE)/1000,3)</f>
        <v>46316.648000000001</v>
      </c>
      <c r="O7802">
        <f>ROUND(VLOOKUP(H7802,'[1]Feeder energy'!$L:$P,5,FALSE)/1000,3)</f>
        <v>54366.654000000002</v>
      </c>
      <c r="P7802">
        <f t="shared" si="488"/>
        <v>1</v>
      </c>
      <c r="Q7802" t="s">
        <v>18</v>
      </c>
    </row>
    <row r="7803" spans="1:17" x14ac:dyDescent="0.25">
      <c r="A7803" s="5">
        <v>110213001250</v>
      </c>
      <c r="B7803" s="6">
        <v>43374</v>
      </c>
      <c r="C7803">
        <v>60700</v>
      </c>
      <c r="D7803">
        <v>1700</v>
      </c>
      <c r="E7803">
        <v>75</v>
      </c>
      <c r="H7803" s="6">
        <f t="shared" si="485"/>
        <v>43344</v>
      </c>
      <c r="I7803">
        <f>SUMIFS('[1]Monthly unit'!$C:$C,'[1]Monthly unit'!$A:$A,'[1]Final sheet'!A7803,'[1]Monthly unit'!$B:$B,'[1]Final sheet'!H7803)</f>
        <v>574</v>
      </c>
      <c r="J7803">
        <f t="shared" si="486"/>
        <v>9</v>
      </c>
      <c r="K7803">
        <f t="shared" si="487"/>
        <v>2018</v>
      </c>
      <c r="L7803">
        <f>ROUND(VLOOKUP(H7803,'[1]Feeder energy'!$L:$P,2,FALSE)/1000,3)</f>
        <v>42569.258999999998</v>
      </c>
      <c r="M7803">
        <f>ROUND(VLOOKUP(H7803,'[1]Feeder energy'!$L:$P,3,FALSE)/1000,3)</f>
        <v>46255.478999999999</v>
      </c>
      <c r="N7803">
        <f>ROUND(VLOOKUP(H7803,'[1]Feeder energy'!$L:$P,4,FALSE)/1000,3)</f>
        <v>46316.648000000001</v>
      </c>
      <c r="O7803">
        <f>ROUND(VLOOKUP(H7803,'[1]Feeder energy'!$L:$P,5,FALSE)/1000,3)</f>
        <v>54366.654000000002</v>
      </c>
      <c r="P7803">
        <f t="shared" si="488"/>
        <v>1</v>
      </c>
      <c r="Q7803" t="s">
        <v>18</v>
      </c>
    </row>
    <row r="7804" spans="1:17" x14ac:dyDescent="0.25">
      <c r="A7804" s="5">
        <v>110213001270</v>
      </c>
      <c r="B7804" s="6">
        <v>43374</v>
      </c>
      <c r="C7804">
        <v>80001</v>
      </c>
      <c r="D7804">
        <v>20000</v>
      </c>
      <c r="E7804">
        <v>63</v>
      </c>
      <c r="H7804" s="6">
        <f t="shared" si="485"/>
        <v>43344</v>
      </c>
      <c r="I7804">
        <f>SUMIFS('[1]Monthly unit'!$C:$C,'[1]Monthly unit'!$A:$A,'[1]Final sheet'!A7804,'[1]Monthly unit'!$B:$B,'[1]Final sheet'!H7804)</f>
        <v>1285</v>
      </c>
      <c r="J7804">
        <f t="shared" si="486"/>
        <v>9</v>
      </c>
      <c r="K7804">
        <f t="shared" si="487"/>
        <v>2018</v>
      </c>
      <c r="L7804">
        <f>ROUND(VLOOKUP(H7804,'[1]Feeder energy'!$L:$P,2,FALSE)/1000,3)</f>
        <v>42569.258999999998</v>
      </c>
      <c r="M7804">
        <f>ROUND(VLOOKUP(H7804,'[1]Feeder energy'!$L:$P,3,FALSE)/1000,3)</f>
        <v>46255.478999999999</v>
      </c>
      <c r="N7804">
        <f>ROUND(VLOOKUP(H7804,'[1]Feeder energy'!$L:$P,4,FALSE)/1000,3)</f>
        <v>46316.648000000001</v>
      </c>
      <c r="O7804">
        <f>ROUND(VLOOKUP(H7804,'[1]Feeder energy'!$L:$P,5,FALSE)/1000,3)</f>
        <v>54366.654000000002</v>
      </c>
      <c r="P7804">
        <f t="shared" si="488"/>
        <v>1</v>
      </c>
      <c r="Q7804" t="s">
        <v>18</v>
      </c>
    </row>
    <row r="7805" spans="1:17" x14ac:dyDescent="0.25">
      <c r="A7805" s="5">
        <v>110213001271</v>
      </c>
      <c r="B7805" s="6">
        <v>43374</v>
      </c>
      <c r="C7805">
        <v>30000</v>
      </c>
      <c r="D7805">
        <v>30000</v>
      </c>
      <c r="E7805">
        <v>44</v>
      </c>
      <c r="H7805" s="6">
        <f t="shared" si="485"/>
        <v>43344</v>
      </c>
      <c r="I7805">
        <f>SUMIFS('[1]Monthly unit'!$C:$C,'[1]Monthly unit'!$A:$A,'[1]Final sheet'!A7805,'[1]Monthly unit'!$B:$B,'[1]Final sheet'!H7805)</f>
        <v>390</v>
      </c>
      <c r="J7805">
        <f t="shared" si="486"/>
        <v>9</v>
      </c>
      <c r="K7805">
        <f t="shared" si="487"/>
        <v>2018</v>
      </c>
      <c r="L7805">
        <f>ROUND(VLOOKUP(H7805,'[1]Feeder energy'!$L:$P,2,FALSE)/1000,3)</f>
        <v>42569.258999999998</v>
      </c>
      <c r="M7805">
        <f>ROUND(VLOOKUP(H7805,'[1]Feeder energy'!$L:$P,3,FALSE)/1000,3)</f>
        <v>46255.478999999999</v>
      </c>
      <c r="N7805">
        <f>ROUND(VLOOKUP(H7805,'[1]Feeder energy'!$L:$P,4,FALSE)/1000,3)</f>
        <v>46316.648000000001</v>
      </c>
      <c r="O7805">
        <f>ROUND(VLOOKUP(H7805,'[1]Feeder energy'!$L:$P,5,FALSE)/1000,3)</f>
        <v>54366.654000000002</v>
      </c>
      <c r="P7805">
        <f t="shared" si="488"/>
        <v>1</v>
      </c>
      <c r="Q7805" t="s">
        <v>18</v>
      </c>
    </row>
    <row r="7806" spans="1:17" x14ac:dyDescent="0.25">
      <c r="A7806" s="5">
        <v>110213001272</v>
      </c>
      <c r="B7806" s="6">
        <v>43374</v>
      </c>
      <c r="C7806">
        <v>15000</v>
      </c>
      <c r="D7806">
        <v>5000</v>
      </c>
      <c r="E7806">
        <v>44</v>
      </c>
      <c r="H7806" s="6">
        <f t="shared" si="485"/>
        <v>43344</v>
      </c>
      <c r="I7806">
        <f>SUMIFS('[1]Monthly unit'!$C:$C,'[1]Monthly unit'!$A:$A,'[1]Final sheet'!A7806,'[1]Monthly unit'!$B:$B,'[1]Final sheet'!H7806)</f>
        <v>187</v>
      </c>
      <c r="J7806">
        <f t="shared" si="486"/>
        <v>9</v>
      </c>
      <c r="K7806">
        <f t="shared" si="487"/>
        <v>2018</v>
      </c>
      <c r="L7806">
        <f>ROUND(VLOOKUP(H7806,'[1]Feeder energy'!$L:$P,2,FALSE)/1000,3)</f>
        <v>42569.258999999998</v>
      </c>
      <c r="M7806">
        <f>ROUND(VLOOKUP(H7806,'[1]Feeder energy'!$L:$P,3,FALSE)/1000,3)</f>
        <v>46255.478999999999</v>
      </c>
      <c r="N7806">
        <f>ROUND(VLOOKUP(H7806,'[1]Feeder energy'!$L:$P,4,FALSE)/1000,3)</f>
        <v>46316.648000000001</v>
      </c>
      <c r="O7806">
        <f>ROUND(VLOOKUP(H7806,'[1]Feeder energy'!$L:$P,5,FALSE)/1000,3)</f>
        <v>54366.654000000002</v>
      </c>
      <c r="P7806">
        <f t="shared" si="488"/>
        <v>1</v>
      </c>
      <c r="Q7806" t="s">
        <v>18</v>
      </c>
    </row>
    <row r="7807" spans="1:17" x14ac:dyDescent="0.25">
      <c r="A7807" s="5">
        <v>110213001275</v>
      </c>
      <c r="B7807" s="6">
        <v>43374</v>
      </c>
      <c r="C7807">
        <v>43700</v>
      </c>
      <c r="D7807">
        <v>22700</v>
      </c>
      <c r="E7807">
        <v>75</v>
      </c>
      <c r="H7807" s="6">
        <f t="shared" si="485"/>
        <v>43344</v>
      </c>
      <c r="I7807">
        <f>SUMIFS('[1]Monthly unit'!$C:$C,'[1]Monthly unit'!$A:$A,'[1]Final sheet'!A7807,'[1]Monthly unit'!$B:$B,'[1]Final sheet'!H7807)</f>
        <v>660</v>
      </c>
      <c r="J7807">
        <f t="shared" si="486"/>
        <v>9</v>
      </c>
      <c r="K7807">
        <f t="shared" si="487"/>
        <v>2018</v>
      </c>
      <c r="L7807">
        <f>ROUND(VLOOKUP(H7807,'[1]Feeder energy'!$L:$P,2,FALSE)/1000,3)</f>
        <v>42569.258999999998</v>
      </c>
      <c r="M7807">
        <f>ROUND(VLOOKUP(H7807,'[1]Feeder energy'!$L:$P,3,FALSE)/1000,3)</f>
        <v>46255.478999999999</v>
      </c>
      <c r="N7807">
        <f>ROUND(VLOOKUP(H7807,'[1]Feeder energy'!$L:$P,4,FALSE)/1000,3)</f>
        <v>46316.648000000001</v>
      </c>
      <c r="O7807">
        <f>ROUND(VLOOKUP(H7807,'[1]Feeder energy'!$L:$P,5,FALSE)/1000,3)</f>
        <v>54366.654000000002</v>
      </c>
      <c r="P7807">
        <f t="shared" si="488"/>
        <v>1</v>
      </c>
      <c r="Q7807" t="s">
        <v>18</v>
      </c>
    </row>
    <row r="7808" spans="1:17" x14ac:dyDescent="0.25">
      <c r="A7808" s="5">
        <v>110213001276</v>
      </c>
      <c r="B7808" s="6">
        <v>43374</v>
      </c>
      <c r="C7808">
        <v>29700</v>
      </c>
      <c r="D7808">
        <v>15300</v>
      </c>
      <c r="E7808">
        <v>187</v>
      </c>
      <c r="H7808" s="6">
        <f t="shared" si="485"/>
        <v>43344</v>
      </c>
      <c r="I7808">
        <f>SUMIFS('[1]Monthly unit'!$C:$C,'[1]Monthly unit'!$A:$A,'[1]Final sheet'!A7808,'[1]Monthly unit'!$B:$B,'[1]Final sheet'!H7808)</f>
        <v>512</v>
      </c>
      <c r="J7808">
        <f t="shared" si="486"/>
        <v>9</v>
      </c>
      <c r="K7808">
        <f t="shared" si="487"/>
        <v>2018</v>
      </c>
      <c r="L7808">
        <f>ROUND(VLOOKUP(H7808,'[1]Feeder energy'!$L:$P,2,FALSE)/1000,3)</f>
        <v>42569.258999999998</v>
      </c>
      <c r="M7808">
        <f>ROUND(VLOOKUP(H7808,'[1]Feeder energy'!$L:$P,3,FALSE)/1000,3)</f>
        <v>46255.478999999999</v>
      </c>
      <c r="N7808">
        <f>ROUND(VLOOKUP(H7808,'[1]Feeder energy'!$L:$P,4,FALSE)/1000,3)</f>
        <v>46316.648000000001</v>
      </c>
      <c r="O7808">
        <f>ROUND(VLOOKUP(H7808,'[1]Feeder energy'!$L:$P,5,FALSE)/1000,3)</f>
        <v>54366.654000000002</v>
      </c>
      <c r="P7808">
        <f t="shared" si="488"/>
        <v>1</v>
      </c>
      <c r="Q7808" t="s">
        <v>18</v>
      </c>
    </row>
    <row r="7809" spans="1:17" x14ac:dyDescent="0.25">
      <c r="A7809" s="5">
        <v>110213001286</v>
      </c>
      <c r="B7809" s="6">
        <v>43374</v>
      </c>
      <c r="C7809">
        <v>46000</v>
      </c>
      <c r="D7809">
        <v>10000</v>
      </c>
      <c r="E7809">
        <v>25</v>
      </c>
      <c r="H7809" s="6">
        <f t="shared" si="485"/>
        <v>43344</v>
      </c>
      <c r="I7809">
        <f>SUMIFS('[1]Monthly unit'!$C:$C,'[1]Monthly unit'!$A:$A,'[1]Final sheet'!A7809,'[1]Monthly unit'!$B:$B,'[1]Final sheet'!H7809)</f>
        <v>570</v>
      </c>
      <c r="J7809">
        <f t="shared" si="486"/>
        <v>9</v>
      </c>
      <c r="K7809">
        <f t="shared" si="487"/>
        <v>2018</v>
      </c>
      <c r="L7809">
        <f>ROUND(VLOOKUP(H7809,'[1]Feeder energy'!$L:$P,2,FALSE)/1000,3)</f>
        <v>42569.258999999998</v>
      </c>
      <c r="M7809">
        <f>ROUND(VLOOKUP(H7809,'[1]Feeder energy'!$L:$P,3,FALSE)/1000,3)</f>
        <v>46255.478999999999</v>
      </c>
      <c r="N7809">
        <f>ROUND(VLOOKUP(H7809,'[1]Feeder energy'!$L:$P,4,FALSE)/1000,3)</f>
        <v>46316.648000000001</v>
      </c>
      <c r="O7809">
        <f>ROUND(VLOOKUP(H7809,'[1]Feeder energy'!$L:$P,5,FALSE)/1000,3)</f>
        <v>54366.654000000002</v>
      </c>
      <c r="P7809">
        <f t="shared" si="488"/>
        <v>1</v>
      </c>
      <c r="Q7809" t="s">
        <v>18</v>
      </c>
    </row>
    <row r="7810" spans="1:17" x14ac:dyDescent="0.25">
      <c r="A7810" s="5">
        <v>110213001287</v>
      </c>
      <c r="B7810" s="6">
        <v>43374</v>
      </c>
      <c r="C7810">
        <v>41000</v>
      </c>
      <c r="D7810">
        <v>10000</v>
      </c>
      <c r="E7810">
        <v>25</v>
      </c>
      <c r="H7810" s="6">
        <f t="shared" si="485"/>
        <v>43344</v>
      </c>
      <c r="I7810">
        <f>SUMIFS('[1]Monthly unit'!$C:$C,'[1]Monthly unit'!$A:$A,'[1]Final sheet'!A7810,'[1]Monthly unit'!$B:$B,'[1]Final sheet'!H7810)</f>
        <v>453</v>
      </c>
      <c r="J7810">
        <f t="shared" si="486"/>
        <v>9</v>
      </c>
      <c r="K7810">
        <f t="shared" si="487"/>
        <v>2018</v>
      </c>
      <c r="L7810">
        <f>ROUND(VLOOKUP(H7810,'[1]Feeder energy'!$L:$P,2,FALSE)/1000,3)</f>
        <v>42569.258999999998</v>
      </c>
      <c r="M7810">
        <f>ROUND(VLOOKUP(H7810,'[1]Feeder energy'!$L:$P,3,FALSE)/1000,3)</f>
        <v>46255.478999999999</v>
      </c>
      <c r="N7810">
        <f>ROUND(VLOOKUP(H7810,'[1]Feeder energy'!$L:$P,4,FALSE)/1000,3)</f>
        <v>46316.648000000001</v>
      </c>
      <c r="O7810">
        <f>ROUND(VLOOKUP(H7810,'[1]Feeder energy'!$L:$P,5,FALSE)/1000,3)</f>
        <v>54366.654000000002</v>
      </c>
      <c r="P7810">
        <f t="shared" si="488"/>
        <v>1</v>
      </c>
      <c r="Q7810" t="s">
        <v>18</v>
      </c>
    </row>
    <row r="7811" spans="1:17" x14ac:dyDescent="0.25">
      <c r="A7811" s="5">
        <v>110213001288</v>
      </c>
      <c r="B7811" s="6">
        <v>43374</v>
      </c>
      <c r="C7811">
        <v>20000</v>
      </c>
      <c r="D7811">
        <v>20000</v>
      </c>
      <c r="E7811">
        <v>98</v>
      </c>
      <c r="H7811" s="6">
        <f t="shared" ref="H7811:H7874" si="489">EOMONTH(B7811,-2)+1</f>
        <v>43344</v>
      </c>
      <c r="I7811">
        <f>SUMIFS('[1]Monthly unit'!$C:$C,'[1]Monthly unit'!$A:$A,'[1]Final sheet'!A7811,'[1]Monthly unit'!$B:$B,'[1]Final sheet'!H7811)</f>
        <v>603</v>
      </c>
      <c r="J7811">
        <f t="shared" ref="J7811:J7874" si="490">MONTH(H7811)</f>
        <v>9</v>
      </c>
      <c r="K7811">
        <f t="shared" ref="K7811:K7874" si="491">YEAR(H7811)</f>
        <v>2018</v>
      </c>
      <c r="L7811">
        <f>ROUND(VLOOKUP(H7811,'[1]Feeder energy'!$L:$P,2,FALSE)/1000,3)</f>
        <v>42569.258999999998</v>
      </c>
      <c r="M7811">
        <f>ROUND(VLOOKUP(H7811,'[1]Feeder energy'!$L:$P,3,FALSE)/1000,3)</f>
        <v>46255.478999999999</v>
      </c>
      <c r="N7811">
        <f>ROUND(VLOOKUP(H7811,'[1]Feeder energy'!$L:$P,4,FALSE)/1000,3)</f>
        <v>46316.648000000001</v>
      </c>
      <c r="O7811">
        <f>ROUND(VLOOKUP(H7811,'[1]Feeder energy'!$L:$P,5,FALSE)/1000,3)</f>
        <v>54366.654000000002</v>
      </c>
      <c r="P7811">
        <f t="shared" si="488"/>
        <v>1</v>
      </c>
      <c r="Q7811" t="s">
        <v>18</v>
      </c>
    </row>
    <row r="7812" spans="1:17" x14ac:dyDescent="0.25">
      <c r="A7812" s="5">
        <v>110213001289</v>
      </c>
      <c r="B7812" s="6">
        <v>43374</v>
      </c>
      <c r="C7812">
        <v>80000</v>
      </c>
      <c r="D7812">
        <v>20000</v>
      </c>
      <c r="E7812">
        <v>5</v>
      </c>
      <c r="H7812" s="6">
        <f t="shared" si="489"/>
        <v>43344</v>
      </c>
      <c r="I7812">
        <f>SUMIFS('[1]Monthly unit'!$C:$C,'[1]Monthly unit'!$A:$A,'[1]Final sheet'!A7812,'[1]Monthly unit'!$B:$B,'[1]Final sheet'!H7812)</f>
        <v>1002</v>
      </c>
      <c r="J7812">
        <f t="shared" si="490"/>
        <v>9</v>
      </c>
      <c r="K7812">
        <f t="shared" si="491"/>
        <v>2018</v>
      </c>
      <c r="L7812">
        <f>ROUND(VLOOKUP(H7812,'[1]Feeder energy'!$L:$P,2,FALSE)/1000,3)</f>
        <v>42569.258999999998</v>
      </c>
      <c r="M7812">
        <f>ROUND(VLOOKUP(H7812,'[1]Feeder energy'!$L:$P,3,FALSE)/1000,3)</f>
        <v>46255.478999999999</v>
      </c>
      <c r="N7812">
        <f>ROUND(VLOOKUP(H7812,'[1]Feeder energy'!$L:$P,4,FALSE)/1000,3)</f>
        <v>46316.648000000001</v>
      </c>
      <c r="O7812">
        <f>ROUND(VLOOKUP(H7812,'[1]Feeder energy'!$L:$P,5,FALSE)/1000,3)</f>
        <v>54366.654000000002</v>
      </c>
      <c r="P7812">
        <f t="shared" si="488"/>
        <v>1</v>
      </c>
      <c r="Q7812" t="s">
        <v>18</v>
      </c>
    </row>
    <row r="7813" spans="1:17" x14ac:dyDescent="0.25">
      <c r="A7813" s="5">
        <v>110213001290</v>
      </c>
      <c r="B7813" s="6">
        <v>43374</v>
      </c>
      <c r="C7813">
        <v>34388</v>
      </c>
      <c r="D7813">
        <v>10000</v>
      </c>
      <c r="E7813">
        <v>3</v>
      </c>
      <c r="H7813" s="6">
        <f t="shared" si="489"/>
        <v>43344</v>
      </c>
      <c r="I7813">
        <f>SUMIFS('[1]Monthly unit'!$C:$C,'[1]Monthly unit'!$A:$A,'[1]Final sheet'!A7813,'[1]Monthly unit'!$B:$B,'[1]Final sheet'!H7813)</f>
        <v>504</v>
      </c>
      <c r="J7813">
        <f t="shared" si="490"/>
        <v>9</v>
      </c>
      <c r="K7813">
        <f t="shared" si="491"/>
        <v>2018</v>
      </c>
      <c r="L7813">
        <f>ROUND(VLOOKUP(H7813,'[1]Feeder energy'!$L:$P,2,FALSE)/1000,3)</f>
        <v>42569.258999999998</v>
      </c>
      <c r="M7813">
        <f>ROUND(VLOOKUP(H7813,'[1]Feeder energy'!$L:$P,3,FALSE)/1000,3)</f>
        <v>46255.478999999999</v>
      </c>
      <c r="N7813">
        <f>ROUND(VLOOKUP(H7813,'[1]Feeder energy'!$L:$P,4,FALSE)/1000,3)</f>
        <v>46316.648000000001</v>
      </c>
      <c r="O7813">
        <f>ROUND(VLOOKUP(H7813,'[1]Feeder energy'!$L:$P,5,FALSE)/1000,3)</f>
        <v>54366.654000000002</v>
      </c>
      <c r="P7813">
        <f t="shared" si="488"/>
        <v>1</v>
      </c>
      <c r="Q7813" t="s">
        <v>18</v>
      </c>
    </row>
    <row r="7814" spans="1:17" x14ac:dyDescent="0.25">
      <c r="A7814" s="5">
        <v>110213001291</v>
      </c>
      <c r="B7814" s="6">
        <v>43374</v>
      </c>
      <c r="C7814">
        <v>65000</v>
      </c>
      <c r="D7814">
        <v>15000</v>
      </c>
      <c r="E7814">
        <v>68</v>
      </c>
      <c r="H7814" s="6">
        <f t="shared" si="489"/>
        <v>43344</v>
      </c>
      <c r="I7814">
        <f>SUMIFS('[1]Monthly unit'!$C:$C,'[1]Monthly unit'!$A:$A,'[1]Final sheet'!A7814,'[1]Monthly unit'!$B:$B,'[1]Final sheet'!H7814)</f>
        <v>893</v>
      </c>
      <c r="J7814">
        <f t="shared" si="490"/>
        <v>9</v>
      </c>
      <c r="K7814">
        <f t="shared" si="491"/>
        <v>2018</v>
      </c>
      <c r="L7814">
        <f>ROUND(VLOOKUP(H7814,'[1]Feeder energy'!$L:$P,2,FALSE)/1000,3)</f>
        <v>42569.258999999998</v>
      </c>
      <c r="M7814">
        <f>ROUND(VLOOKUP(H7814,'[1]Feeder energy'!$L:$P,3,FALSE)/1000,3)</f>
        <v>46255.478999999999</v>
      </c>
      <c r="N7814">
        <f>ROUND(VLOOKUP(H7814,'[1]Feeder energy'!$L:$P,4,FALSE)/1000,3)</f>
        <v>46316.648000000001</v>
      </c>
      <c r="O7814">
        <f>ROUND(VLOOKUP(H7814,'[1]Feeder energy'!$L:$P,5,FALSE)/1000,3)</f>
        <v>54366.654000000002</v>
      </c>
      <c r="P7814">
        <f t="shared" si="488"/>
        <v>1</v>
      </c>
      <c r="Q7814" t="s">
        <v>18</v>
      </c>
    </row>
    <row r="7815" spans="1:17" x14ac:dyDescent="0.25">
      <c r="A7815" s="5">
        <v>110213001318</v>
      </c>
      <c r="B7815" s="6">
        <v>43374</v>
      </c>
      <c r="C7815">
        <v>200000</v>
      </c>
      <c r="D7815">
        <v>100000</v>
      </c>
      <c r="E7815">
        <v>94</v>
      </c>
      <c r="H7815" s="6">
        <f t="shared" si="489"/>
        <v>43344</v>
      </c>
      <c r="I7815">
        <f>SUMIFS('[1]Monthly unit'!$C:$C,'[1]Monthly unit'!$A:$A,'[1]Final sheet'!A7815,'[1]Monthly unit'!$B:$B,'[1]Final sheet'!H7815)</f>
        <v>3686</v>
      </c>
      <c r="J7815">
        <f t="shared" si="490"/>
        <v>9</v>
      </c>
      <c r="K7815">
        <f t="shared" si="491"/>
        <v>2018</v>
      </c>
      <c r="L7815">
        <f>ROUND(VLOOKUP(H7815,'[1]Feeder energy'!$L:$P,2,FALSE)/1000,3)</f>
        <v>42569.258999999998</v>
      </c>
      <c r="M7815">
        <f>ROUND(VLOOKUP(H7815,'[1]Feeder energy'!$L:$P,3,FALSE)/1000,3)</f>
        <v>46255.478999999999</v>
      </c>
      <c r="N7815">
        <f>ROUND(VLOOKUP(H7815,'[1]Feeder energy'!$L:$P,4,FALSE)/1000,3)</f>
        <v>46316.648000000001</v>
      </c>
      <c r="O7815">
        <f>ROUND(VLOOKUP(H7815,'[1]Feeder energy'!$L:$P,5,FALSE)/1000,3)</f>
        <v>54366.654000000002</v>
      </c>
      <c r="P7815">
        <f t="shared" si="488"/>
        <v>1</v>
      </c>
      <c r="Q7815" t="s">
        <v>18</v>
      </c>
    </row>
    <row r="7816" spans="1:17" x14ac:dyDescent="0.25">
      <c r="A7816" s="5">
        <v>110213001319</v>
      </c>
      <c r="B7816" s="6">
        <v>43374</v>
      </c>
      <c r="C7816">
        <v>110500</v>
      </c>
      <c r="D7816">
        <v>10000</v>
      </c>
      <c r="E7816">
        <v>3</v>
      </c>
      <c r="H7816" s="6">
        <f t="shared" si="489"/>
        <v>43344</v>
      </c>
      <c r="I7816">
        <f>SUMIFS('[1]Monthly unit'!$C:$C,'[1]Monthly unit'!$A:$A,'[1]Final sheet'!A7816,'[1]Monthly unit'!$B:$B,'[1]Final sheet'!H7816)</f>
        <v>1726</v>
      </c>
      <c r="J7816">
        <f t="shared" si="490"/>
        <v>9</v>
      </c>
      <c r="K7816">
        <f t="shared" si="491"/>
        <v>2018</v>
      </c>
      <c r="L7816">
        <f>ROUND(VLOOKUP(H7816,'[1]Feeder energy'!$L:$P,2,FALSE)/1000,3)</f>
        <v>42569.258999999998</v>
      </c>
      <c r="M7816">
        <f>ROUND(VLOOKUP(H7816,'[1]Feeder energy'!$L:$P,3,FALSE)/1000,3)</f>
        <v>46255.478999999999</v>
      </c>
      <c r="N7816">
        <f>ROUND(VLOOKUP(H7816,'[1]Feeder energy'!$L:$P,4,FALSE)/1000,3)</f>
        <v>46316.648000000001</v>
      </c>
      <c r="O7816">
        <f>ROUND(VLOOKUP(H7816,'[1]Feeder energy'!$L:$P,5,FALSE)/1000,3)</f>
        <v>54366.654000000002</v>
      </c>
      <c r="P7816">
        <f t="shared" si="488"/>
        <v>1</v>
      </c>
      <c r="Q7816" t="s">
        <v>18</v>
      </c>
    </row>
    <row r="7817" spans="1:17" x14ac:dyDescent="0.25">
      <c r="A7817" s="5">
        <v>110213001320</v>
      </c>
      <c r="B7817" s="6">
        <v>43374</v>
      </c>
      <c r="C7817">
        <v>12500</v>
      </c>
      <c r="D7817">
        <v>7000</v>
      </c>
      <c r="E7817">
        <v>13</v>
      </c>
      <c r="H7817" s="6">
        <f t="shared" si="489"/>
        <v>43344</v>
      </c>
      <c r="I7817">
        <f>SUMIFS('[1]Monthly unit'!$C:$C,'[1]Monthly unit'!$A:$A,'[1]Final sheet'!A7817,'[1]Monthly unit'!$B:$B,'[1]Final sheet'!H7817)</f>
        <v>280</v>
      </c>
      <c r="J7817">
        <f t="shared" si="490"/>
        <v>9</v>
      </c>
      <c r="K7817">
        <f t="shared" si="491"/>
        <v>2018</v>
      </c>
      <c r="L7817">
        <f>ROUND(VLOOKUP(H7817,'[1]Feeder energy'!$L:$P,2,FALSE)/1000,3)</f>
        <v>42569.258999999998</v>
      </c>
      <c r="M7817">
        <f>ROUND(VLOOKUP(H7817,'[1]Feeder energy'!$L:$P,3,FALSE)/1000,3)</f>
        <v>46255.478999999999</v>
      </c>
      <c r="N7817">
        <f>ROUND(VLOOKUP(H7817,'[1]Feeder energy'!$L:$P,4,FALSE)/1000,3)</f>
        <v>46316.648000000001</v>
      </c>
      <c r="O7817">
        <f>ROUND(VLOOKUP(H7817,'[1]Feeder energy'!$L:$P,5,FALSE)/1000,3)</f>
        <v>54366.654000000002</v>
      </c>
      <c r="P7817">
        <f t="shared" si="488"/>
        <v>1</v>
      </c>
      <c r="Q7817" t="s">
        <v>18</v>
      </c>
    </row>
    <row r="7818" spans="1:17" x14ac:dyDescent="0.25">
      <c r="A7818" s="5">
        <v>110213001347</v>
      </c>
      <c r="B7818" s="6">
        <v>43374</v>
      </c>
      <c r="C7818">
        <v>20000</v>
      </c>
      <c r="D7818">
        <v>10000</v>
      </c>
      <c r="E7818">
        <v>77</v>
      </c>
      <c r="H7818" s="6">
        <f t="shared" si="489"/>
        <v>43344</v>
      </c>
      <c r="I7818">
        <f>SUMIFS('[1]Monthly unit'!$C:$C,'[1]Monthly unit'!$A:$A,'[1]Final sheet'!A7818,'[1]Monthly unit'!$B:$B,'[1]Final sheet'!H7818)</f>
        <v>275</v>
      </c>
      <c r="J7818">
        <f t="shared" si="490"/>
        <v>9</v>
      </c>
      <c r="K7818">
        <f t="shared" si="491"/>
        <v>2018</v>
      </c>
      <c r="L7818">
        <f>ROUND(VLOOKUP(H7818,'[1]Feeder energy'!$L:$P,2,FALSE)/1000,3)</f>
        <v>42569.258999999998</v>
      </c>
      <c r="M7818">
        <f>ROUND(VLOOKUP(H7818,'[1]Feeder energy'!$L:$P,3,FALSE)/1000,3)</f>
        <v>46255.478999999999</v>
      </c>
      <c r="N7818">
        <f>ROUND(VLOOKUP(H7818,'[1]Feeder energy'!$L:$P,4,FALSE)/1000,3)</f>
        <v>46316.648000000001</v>
      </c>
      <c r="O7818">
        <f>ROUND(VLOOKUP(H7818,'[1]Feeder energy'!$L:$P,5,FALSE)/1000,3)</f>
        <v>54366.654000000002</v>
      </c>
      <c r="P7818">
        <f t="shared" si="488"/>
        <v>1</v>
      </c>
      <c r="Q7818" t="s">
        <v>18</v>
      </c>
    </row>
    <row r="7819" spans="1:17" x14ac:dyDescent="0.25">
      <c r="A7819" s="5">
        <v>110213001348</v>
      </c>
      <c r="B7819" s="6">
        <v>43374</v>
      </c>
      <c r="C7819">
        <v>20000</v>
      </c>
      <c r="D7819">
        <v>10000</v>
      </c>
      <c r="E7819">
        <v>38</v>
      </c>
      <c r="H7819" s="6">
        <f t="shared" si="489"/>
        <v>43344</v>
      </c>
      <c r="I7819">
        <f>SUMIFS('[1]Monthly unit'!$C:$C,'[1]Monthly unit'!$A:$A,'[1]Final sheet'!A7819,'[1]Monthly unit'!$B:$B,'[1]Final sheet'!H7819)</f>
        <v>300</v>
      </c>
      <c r="J7819">
        <f t="shared" si="490"/>
        <v>9</v>
      </c>
      <c r="K7819">
        <f t="shared" si="491"/>
        <v>2018</v>
      </c>
      <c r="L7819">
        <f>ROUND(VLOOKUP(H7819,'[1]Feeder energy'!$L:$P,2,FALSE)/1000,3)</f>
        <v>42569.258999999998</v>
      </c>
      <c r="M7819">
        <f>ROUND(VLOOKUP(H7819,'[1]Feeder energy'!$L:$P,3,FALSE)/1000,3)</f>
        <v>46255.478999999999</v>
      </c>
      <c r="N7819">
        <f>ROUND(VLOOKUP(H7819,'[1]Feeder energy'!$L:$P,4,FALSE)/1000,3)</f>
        <v>46316.648000000001</v>
      </c>
      <c r="O7819">
        <f>ROUND(VLOOKUP(H7819,'[1]Feeder energy'!$L:$P,5,FALSE)/1000,3)</f>
        <v>54366.654000000002</v>
      </c>
      <c r="P7819">
        <f t="shared" si="488"/>
        <v>1</v>
      </c>
      <c r="Q7819" t="s">
        <v>18</v>
      </c>
    </row>
    <row r="7820" spans="1:17" x14ac:dyDescent="0.25">
      <c r="A7820" s="5">
        <v>110213001351</v>
      </c>
      <c r="B7820" s="6">
        <v>43374</v>
      </c>
      <c r="C7820">
        <v>50000</v>
      </c>
      <c r="D7820">
        <v>15000</v>
      </c>
      <c r="E7820">
        <v>4</v>
      </c>
      <c r="H7820" s="6">
        <f t="shared" si="489"/>
        <v>43344</v>
      </c>
      <c r="I7820">
        <f>SUMIFS('[1]Monthly unit'!$C:$C,'[1]Monthly unit'!$A:$A,'[1]Final sheet'!A7820,'[1]Monthly unit'!$B:$B,'[1]Final sheet'!H7820)</f>
        <v>551</v>
      </c>
      <c r="J7820">
        <f t="shared" si="490"/>
        <v>9</v>
      </c>
      <c r="K7820">
        <f t="shared" si="491"/>
        <v>2018</v>
      </c>
      <c r="L7820">
        <f>ROUND(VLOOKUP(H7820,'[1]Feeder energy'!$L:$P,2,FALSE)/1000,3)</f>
        <v>42569.258999999998</v>
      </c>
      <c r="M7820">
        <f>ROUND(VLOOKUP(H7820,'[1]Feeder energy'!$L:$P,3,FALSE)/1000,3)</f>
        <v>46255.478999999999</v>
      </c>
      <c r="N7820">
        <f>ROUND(VLOOKUP(H7820,'[1]Feeder energy'!$L:$P,4,FALSE)/1000,3)</f>
        <v>46316.648000000001</v>
      </c>
      <c r="O7820">
        <f>ROUND(VLOOKUP(H7820,'[1]Feeder energy'!$L:$P,5,FALSE)/1000,3)</f>
        <v>54366.654000000002</v>
      </c>
      <c r="P7820">
        <f t="shared" si="488"/>
        <v>1</v>
      </c>
      <c r="Q7820" t="s">
        <v>18</v>
      </c>
    </row>
    <row r="7821" spans="1:17" x14ac:dyDescent="0.25">
      <c r="A7821" s="5">
        <v>110213001354</v>
      </c>
      <c r="B7821" s="6">
        <v>43374</v>
      </c>
      <c r="C7821">
        <v>30000</v>
      </c>
      <c r="D7821">
        <v>8000</v>
      </c>
      <c r="E7821">
        <v>4</v>
      </c>
      <c r="H7821" s="6">
        <f t="shared" si="489"/>
        <v>43344</v>
      </c>
      <c r="I7821">
        <f>SUMIFS('[1]Monthly unit'!$C:$C,'[1]Monthly unit'!$A:$A,'[1]Final sheet'!A7821,'[1]Monthly unit'!$B:$B,'[1]Final sheet'!H7821)</f>
        <v>409</v>
      </c>
      <c r="J7821">
        <f t="shared" si="490"/>
        <v>9</v>
      </c>
      <c r="K7821">
        <f t="shared" si="491"/>
        <v>2018</v>
      </c>
      <c r="L7821">
        <f>ROUND(VLOOKUP(H7821,'[1]Feeder energy'!$L:$P,2,FALSE)/1000,3)</f>
        <v>42569.258999999998</v>
      </c>
      <c r="M7821">
        <f>ROUND(VLOOKUP(H7821,'[1]Feeder energy'!$L:$P,3,FALSE)/1000,3)</f>
        <v>46255.478999999999</v>
      </c>
      <c r="N7821">
        <f>ROUND(VLOOKUP(H7821,'[1]Feeder energy'!$L:$P,4,FALSE)/1000,3)</f>
        <v>46316.648000000001</v>
      </c>
      <c r="O7821">
        <f>ROUND(VLOOKUP(H7821,'[1]Feeder energy'!$L:$P,5,FALSE)/1000,3)</f>
        <v>54366.654000000002</v>
      </c>
      <c r="P7821">
        <f t="shared" si="488"/>
        <v>1</v>
      </c>
      <c r="Q7821" t="s">
        <v>18</v>
      </c>
    </row>
    <row r="7822" spans="1:17" x14ac:dyDescent="0.25">
      <c r="A7822" s="5">
        <v>110213001358</v>
      </c>
      <c r="B7822" s="6">
        <v>43374</v>
      </c>
      <c r="C7822">
        <v>0</v>
      </c>
      <c r="H7822" s="6">
        <f t="shared" si="489"/>
        <v>43344</v>
      </c>
      <c r="I7822">
        <f>SUMIFS('[1]Monthly unit'!$C:$C,'[1]Monthly unit'!$A:$A,'[1]Final sheet'!A7822,'[1]Monthly unit'!$B:$B,'[1]Final sheet'!H7822)</f>
        <v>623</v>
      </c>
      <c r="J7822">
        <f t="shared" si="490"/>
        <v>9</v>
      </c>
      <c r="K7822">
        <f t="shared" si="491"/>
        <v>2018</v>
      </c>
      <c r="L7822">
        <f>ROUND(VLOOKUP(H7822,'[1]Feeder energy'!$L:$P,2,FALSE)/1000,3)</f>
        <v>42569.258999999998</v>
      </c>
      <c r="M7822">
        <f>ROUND(VLOOKUP(H7822,'[1]Feeder energy'!$L:$P,3,FALSE)/1000,3)</f>
        <v>46255.478999999999</v>
      </c>
      <c r="N7822">
        <f>ROUND(VLOOKUP(H7822,'[1]Feeder energy'!$L:$P,4,FALSE)/1000,3)</f>
        <v>46316.648000000001</v>
      </c>
      <c r="O7822">
        <f>ROUND(VLOOKUP(H7822,'[1]Feeder energy'!$L:$P,5,FALSE)/1000,3)</f>
        <v>54366.654000000002</v>
      </c>
      <c r="P7822">
        <f t="shared" si="488"/>
        <v>0</v>
      </c>
      <c r="Q7822" t="s">
        <v>18</v>
      </c>
    </row>
    <row r="7823" spans="1:17" x14ac:dyDescent="0.25">
      <c r="A7823" s="5">
        <v>110213001361</v>
      </c>
      <c r="B7823" s="6">
        <v>43374</v>
      </c>
      <c r="C7823">
        <v>35000</v>
      </c>
      <c r="D7823">
        <v>20000</v>
      </c>
      <c r="E7823">
        <v>105</v>
      </c>
      <c r="H7823" s="6">
        <f t="shared" si="489"/>
        <v>43344</v>
      </c>
      <c r="I7823">
        <f>SUMIFS('[1]Monthly unit'!$C:$C,'[1]Monthly unit'!$A:$A,'[1]Final sheet'!A7823,'[1]Monthly unit'!$B:$B,'[1]Final sheet'!H7823)</f>
        <v>301</v>
      </c>
      <c r="J7823">
        <f t="shared" si="490"/>
        <v>9</v>
      </c>
      <c r="K7823">
        <f t="shared" si="491"/>
        <v>2018</v>
      </c>
      <c r="L7823">
        <f>ROUND(VLOOKUP(H7823,'[1]Feeder energy'!$L:$P,2,FALSE)/1000,3)</f>
        <v>42569.258999999998</v>
      </c>
      <c r="M7823">
        <f>ROUND(VLOOKUP(H7823,'[1]Feeder energy'!$L:$P,3,FALSE)/1000,3)</f>
        <v>46255.478999999999</v>
      </c>
      <c r="N7823">
        <f>ROUND(VLOOKUP(H7823,'[1]Feeder energy'!$L:$P,4,FALSE)/1000,3)</f>
        <v>46316.648000000001</v>
      </c>
      <c r="O7823">
        <f>ROUND(VLOOKUP(H7823,'[1]Feeder energy'!$L:$P,5,FALSE)/1000,3)</f>
        <v>54366.654000000002</v>
      </c>
      <c r="P7823">
        <f t="shared" si="488"/>
        <v>1</v>
      </c>
      <c r="Q7823" t="s">
        <v>18</v>
      </c>
    </row>
    <row r="7824" spans="1:17" x14ac:dyDescent="0.25">
      <c r="A7824" s="5">
        <v>110213001362</v>
      </c>
      <c r="B7824" s="6">
        <v>43374</v>
      </c>
      <c r="C7824">
        <v>0</v>
      </c>
      <c r="H7824" s="6">
        <f t="shared" si="489"/>
        <v>43344</v>
      </c>
      <c r="I7824">
        <f>SUMIFS('[1]Monthly unit'!$C:$C,'[1]Monthly unit'!$A:$A,'[1]Final sheet'!A7824,'[1]Monthly unit'!$B:$B,'[1]Final sheet'!H7824)</f>
        <v>16</v>
      </c>
      <c r="J7824">
        <f t="shared" si="490"/>
        <v>9</v>
      </c>
      <c r="K7824">
        <f t="shared" si="491"/>
        <v>2018</v>
      </c>
      <c r="L7824">
        <f>ROUND(VLOOKUP(H7824,'[1]Feeder energy'!$L:$P,2,FALSE)/1000,3)</f>
        <v>42569.258999999998</v>
      </c>
      <c r="M7824">
        <f>ROUND(VLOOKUP(H7824,'[1]Feeder energy'!$L:$P,3,FALSE)/1000,3)</f>
        <v>46255.478999999999</v>
      </c>
      <c r="N7824">
        <f>ROUND(VLOOKUP(H7824,'[1]Feeder energy'!$L:$P,4,FALSE)/1000,3)</f>
        <v>46316.648000000001</v>
      </c>
      <c r="O7824">
        <f>ROUND(VLOOKUP(H7824,'[1]Feeder energy'!$L:$P,5,FALSE)/1000,3)</f>
        <v>54366.654000000002</v>
      </c>
      <c r="P7824">
        <f t="shared" si="488"/>
        <v>0</v>
      </c>
      <c r="Q7824" t="s">
        <v>18</v>
      </c>
    </row>
    <row r="7825" spans="1:17" x14ac:dyDescent="0.25">
      <c r="A7825" s="5">
        <v>110213001366</v>
      </c>
      <c r="B7825" s="6">
        <v>43374</v>
      </c>
      <c r="C7825">
        <v>75000</v>
      </c>
      <c r="D7825">
        <v>15000</v>
      </c>
      <c r="E7825">
        <v>2</v>
      </c>
      <c r="H7825" s="6">
        <f t="shared" si="489"/>
        <v>43344</v>
      </c>
      <c r="I7825">
        <f>SUMIFS('[1]Monthly unit'!$C:$C,'[1]Monthly unit'!$A:$A,'[1]Final sheet'!A7825,'[1]Monthly unit'!$B:$B,'[1]Final sheet'!H7825)</f>
        <v>1151</v>
      </c>
      <c r="J7825">
        <f t="shared" si="490"/>
        <v>9</v>
      </c>
      <c r="K7825">
        <f t="shared" si="491"/>
        <v>2018</v>
      </c>
      <c r="L7825">
        <f>ROUND(VLOOKUP(H7825,'[1]Feeder energy'!$L:$P,2,FALSE)/1000,3)</f>
        <v>42569.258999999998</v>
      </c>
      <c r="M7825">
        <f>ROUND(VLOOKUP(H7825,'[1]Feeder energy'!$L:$P,3,FALSE)/1000,3)</f>
        <v>46255.478999999999</v>
      </c>
      <c r="N7825">
        <f>ROUND(VLOOKUP(H7825,'[1]Feeder energy'!$L:$P,4,FALSE)/1000,3)</f>
        <v>46316.648000000001</v>
      </c>
      <c r="O7825">
        <f>ROUND(VLOOKUP(H7825,'[1]Feeder energy'!$L:$P,5,FALSE)/1000,3)</f>
        <v>54366.654000000002</v>
      </c>
      <c r="P7825">
        <f t="shared" si="488"/>
        <v>1</v>
      </c>
      <c r="Q7825" t="s">
        <v>18</v>
      </c>
    </row>
    <row r="7826" spans="1:17" x14ac:dyDescent="0.25">
      <c r="A7826" s="5">
        <v>110213001368</v>
      </c>
      <c r="B7826" s="6">
        <v>43374</v>
      </c>
      <c r="C7826">
        <v>25000</v>
      </c>
      <c r="D7826">
        <v>9000</v>
      </c>
      <c r="E7826">
        <v>125</v>
      </c>
      <c r="H7826" s="6">
        <f t="shared" si="489"/>
        <v>43344</v>
      </c>
      <c r="I7826">
        <f>SUMIFS('[1]Monthly unit'!$C:$C,'[1]Monthly unit'!$A:$A,'[1]Final sheet'!A7826,'[1]Monthly unit'!$B:$B,'[1]Final sheet'!H7826)</f>
        <v>165</v>
      </c>
      <c r="J7826">
        <f t="shared" si="490"/>
        <v>9</v>
      </c>
      <c r="K7826">
        <f t="shared" si="491"/>
        <v>2018</v>
      </c>
      <c r="L7826">
        <f>ROUND(VLOOKUP(H7826,'[1]Feeder energy'!$L:$P,2,FALSE)/1000,3)</f>
        <v>42569.258999999998</v>
      </c>
      <c r="M7826">
        <f>ROUND(VLOOKUP(H7826,'[1]Feeder energy'!$L:$P,3,FALSE)/1000,3)</f>
        <v>46255.478999999999</v>
      </c>
      <c r="N7826">
        <f>ROUND(VLOOKUP(H7826,'[1]Feeder energy'!$L:$P,4,FALSE)/1000,3)</f>
        <v>46316.648000000001</v>
      </c>
      <c r="O7826">
        <f>ROUND(VLOOKUP(H7826,'[1]Feeder energy'!$L:$P,5,FALSE)/1000,3)</f>
        <v>54366.654000000002</v>
      </c>
      <c r="P7826">
        <f t="shared" si="488"/>
        <v>1</v>
      </c>
      <c r="Q7826" t="s">
        <v>18</v>
      </c>
    </row>
    <row r="7827" spans="1:17" x14ac:dyDescent="0.25">
      <c r="A7827" s="5">
        <v>110213001369</v>
      </c>
      <c r="B7827" s="6">
        <v>43374</v>
      </c>
      <c r="C7827">
        <v>20000</v>
      </c>
      <c r="D7827">
        <v>20000</v>
      </c>
      <c r="E7827">
        <v>192</v>
      </c>
      <c r="H7827" s="6">
        <f t="shared" si="489"/>
        <v>43344</v>
      </c>
      <c r="I7827">
        <f>SUMIFS('[1]Monthly unit'!$C:$C,'[1]Monthly unit'!$A:$A,'[1]Final sheet'!A7827,'[1]Monthly unit'!$B:$B,'[1]Final sheet'!H7827)</f>
        <v>485</v>
      </c>
      <c r="J7827">
        <f t="shared" si="490"/>
        <v>9</v>
      </c>
      <c r="K7827">
        <f t="shared" si="491"/>
        <v>2018</v>
      </c>
      <c r="L7827">
        <f>ROUND(VLOOKUP(H7827,'[1]Feeder energy'!$L:$P,2,FALSE)/1000,3)</f>
        <v>42569.258999999998</v>
      </c>
      <c r="M7827">
        <f>ROUND(VLOOKUP(H7827,'[1]Feeder energy'!$L:$P,3,FALSE)/1000,3)</f>
        <v>46255.478999999999</v>
      </c>
      <c r="N7827">
        <f>ROUND(VLOOKUP(H7827,'[1]Feeder energy'!$L:$P,4,FALSE)/1000,3)</f>
        <v>46316.648000000001</v>
      </c>
      <c r="O7827">
        <f>ROUND(VLOOKUP(H7827,'[1]Feeder energy'!$L:$P,5,FALSE)/1000,3)</f>
        <v>54366.654000000002</v>
      </c>
      <c r="P7827">
        <f t="shared" si="488"/>
        <v>1</v>
      </c>
      <c r="Q7827" t="s">
        <v>18</v>
      </c>
    </row>
    <row r="7828" spans="1:17" x14ac:dyDescent="0.25">
      <c r="A7828" s="5">
        <v>110213001370</v>
      </c>
      <c r="B7828" s="6">
        <v>43374</v>
      </c>
      <c r="C7828">
        <v>95000</v>
      </c>
      <c r="D7828">
        <v>25000</v>
      </c>
      <c r="E7828">
        <v>25</v>
      </c>
      <c r="H7828" s="6">
        <f t="shared" si="489"/>
        <v>43344</v>
      </c>
      <c r="I7828">
        <f>SUMIFS('[1]Monthly unit'!$C:$C,'[1]Monthly unit'!$A:$A,'[1]Final sheet'!A7828,'[1]Monthly unit'!$B:$B,'[1]Final sheet'!H7828)</f>
        <v>1456</v>
      </c>
      <c r="J7828">
        <f t="shared" si="490"/>
        <v>9</v>
      </c>
      <c r="K7828">
        <f t="shared" si="491"/>
        <v>2018</v>
      </c>
      <c r="L7828">
        <f>ROUND(VLOOKUP(H7828,'[1]Feeder energy'!$L:$P,2,FALSE)/1000,3)</f>
        <v>42569.258999999998</v>
      </c>
      <c r="M7828">
        <f>ROUND(VLOOKUP(H7828,'[1]Feeder energy'!$L:$P,3,FALSE)/1000,3)</f>
        <v>46255.478999999999</v>
      </c>
      <c r="N7828">
        <f>ROUND(VLOOKUP(H7828,'[1]Feeder energy'!$L:$P,4,FALSE)/1000,3)</f>
        <v>46316.648000000001</v>
      </c>
      <c r="O7828">
        <f>ROUND(VLOOKUP(H7828,'[1]Feeder energy'!$L:$P,5,FALSE)/1000,3)</f>
        <v>54366.654000000002</v>
      </c>
      <c r="P7828">
        <f t="shared" si="488"/>
        <v>1</v>
      </c>
      <c r="Q7828" t="s">
        <v>18</v>
      </c>
    </row>
    <row r="7829" spans="1:17" x14ac:dyDescent="0.25">
      <c r="A7829" s="5">
        <v>110213004732</v>
      </c>
      <c r="B7829" s="6">
        <v>43374</v>
      </c>
      <c r="C7829">
        <v>6000</v>
      </c>
      <c r="D7829">
        <v>2000</v>
      </c>
      <c r="E7829">
        <v>89</v>
      </c>
      <c r="H7829" s="6">
        <f t="shared" si="489"/>
        <v>43344</v>
      </c>
      <c r="I7829">
        <f>SUMIFS('[1]Monthly unit'!$C:$C,'[1]Monthly unit'!$A:$A,'[1]Final sheet'!A7829,'[1]Monthly unit'!$B:$B,'[1]Final sheet'!H7829)</f>
        <v>43</v>
      </c>
      <c r="J7829">
        <f t="shared" si="490"/>
        <v>9</v>
      </c>
      <c r="K7829">
        <f t="shared" si="491"/>
        <v>2018</v>
      </c>
      <c r="L7829">
        <f>ROUND(VLOOKUP(H7829,'[1]Feeder energy'!$L:$P,2,FALSE)/1000,3)</f>
        <v>42569.258999999998</v>
      </c>
      <c r="M7829">
        <f>ROUND(VLOOKUP(H7829,'[1]Feeder energy'!$L:$P,3,FALSE)/1000,3)</f>
        <v>46255.478999999999</v>
      </c>
      <c r="N7829">
        <f>ROUND(VLOOKUP(H7829,'[1]Feeder energy'!$L:$P,4,FALSE)/1000,3)</f>
        <v>46316.648000000001</v>
      </c>
      <c r="O7829">
        <f>ROUND(VLOOKUP(H7829,'[1]Feeder energy'!$L:$P,5,FALSE)/1000,3)</f>
        <v>54366.654000000002</v>
      </c>
      <c r="P7829">
        <f t="shared" si="488"/>
        <v>1</v>
      </c>
      <c r="Q7829" t="s">
        <v>18</v>
      </c>
    </row>
    <row r="7830" spans="1:17" x14ac:dyDescent="0.25">
      <c r="A7830" s="5">
        <v>110213005120</v>
      </c>
      <c r="B7830" s="6">
        <v>43374</v>
      </c>
      <c r="C7830">
        <v>40000</v>
      </c>
      <c r="D7830">
        <v>20000</v>
      </c>
      <c r="E7830">
        <v>173</v>
      </c>
      <c r="H7830" s="6">
        <f t="shared" si="489"/>
        <v>43344</v>
      </c>
      <c r="I7830">
        <f>SUMIFS('[1]Monthly unit'!$C:$C,'[1]Monthly unit'!$A:$A,'[1]Final sheet'!A7830,'[1]Monthly unit'!$B:$B,'[1]Final sheet'!H7830)</f>
        <v>203</v>
      </c>
      <c r="J7830">
        <f t="shared" si="490"/>
        <v>9</v>
      </c>
      <c r="K7830">
        <f t="shared" si="491"/>
        <v>2018</v>
      </c>
      <c r="L7830">
        <f>ROUND(VLOOKUP(H7830,'[1]Feeder energy'!$L:$P,2,FALSE)/1000,3)</f>
        <v>42569.258999999998</v>
      </c>
      <c r="M7830">
        <f>ROUND(VLOOKUP(H7830,'[1]Feeder energy'!$L:$P,3,FALSE)/1000,3)</f>
        <v>46255.478999999999</v>
      </c>
      <c r="N7830">
        <f>ROUND(VLOOKUP(H7830,'[1]Feeder energy'!$L:$P,4,FALSE)/1000,3)</f>
        <v>46316.648000000001</v>
      </c>
      <c r="O7830">
        <f>ROUND(VLOOKUP(H7830,'[1]Feeder energy'!$L:$P,5,FALSE)/1000,3)</f>
        <v>54366.654000000002</v>
      </c>
      <c r="P7830">
        <f t="shared" si="488"/>
        <v>1</v>
      </c>
      <c r="Q7830" t="s">
        <v>18</v>
      </c>
    </row>
    <row r="7831" spans="1:17" x14ac:dyDescent="0.25">
      <c r="A7831" s="5">
        <v>110213005286</v>
      </c>
      <c r="B7831" s="6">
        <v>43374</v>
      </c>
      <c r="C7831">
        <v>20000</v>
      </c>
      <c r="D7831">
        <v>20000</v>
      </c>
      <c r="E7831">
        <v>217</v>
      </c>
      <c r="H7831" s="6">
        <f t="shared" si="489"/>
        <v>43344</v>
      </c>
      <c r="I7831">
        <f>SUMIFS('[1]Monthly unit'!$C:$C,'[1]Monthly unit'!$A:$A,'[1]Final sheet'!A7831,'[1]Monthly unit'!$B:$B,'[1]Final sheet'!H7831)</f>
        <v>138</v>
      </c>
      <c r="J7831">
        <f t="shared" si="490"/>
        <v>9</v>
      </c>
      <c r="K7831">
        <f t="shared" si="491"/>
        <v>2018</v>
      </c>
      <c r="L7831">
        <f>ROUND(VLOOKUP(H7831,'[1]Feeder energy'!$L:$P,2,FALSE)/1000,3)</f>
        <v>42569.258999999998</v>
      </c>
      <c r="M7831">
        <f>ROUND(VLOOKUP(H7831,'[1]Feeder energy'!$L:$P,3,FALSE)/1000,3)</f>
        <v>46255.478999999999</v>
      </c>
      <c r="N7831">
        <f>ROUND(VLOOKUP(H7831,'[1]Feeder energy'!$L:$P,4,FALSE)/1000,3)</f>
        <v>46316.648000000001</v>
      </c>
      <c r="O7831">
        <f>ROUND(VLOOKUP(H7831,'[1]Feeder energy'!$L:$P,5,FALSE)/1000,3)</f>
        <v>54366.654000000002</v>
      </c>
      <c r="P7831">
        <f t="shared" si="488"/>
        <v>1</v>
      </c>
      <c r="Q7831" t="s">
        <v>18</v>
      </c>
    </row>
    <row r="7832" spans="1:17" x14ac:dyDescent="0.25">
      <c r="A7832" s="5">
        <v>110213005321</v>
      </c>
      <c r="B7832" s="6">
        <v>43374</v>
      </c>
      <c r="C7832">
        <v>7000</v>
      </c>
      <c r="D7832">
        <v>7000</v>
      </c>
      <c r="E7832">
        <v>193</v>
      </c>
      <c r="H7832" s="6">
        <f t="shared" si="489"/>
        <v>43344</v>
      </c>
      <c r="I7832">
        <f>SUMIFS('[1]Monthly unit'!$C:$C,'[1]Monthly unit'!$A:$A,'[1]Final sheet'!A7832,'[1]Monthly unit'!$B:$B,'[1]Final sheet'!H7832)</f>
        <v>0</v>
      </c>
      <c r="J7832">
        <f t="shared" si="490"/>
        <v>9</v>
      </c>
      <c r="K7832">
        <f t="shared" si="491"/>
        <v>2018</v>
      </c>
      <c r="L7832">
        <f>ROUND(VLOOKUP(H7832,'[1]Feeder energy'!$L:$P,2,FALSE)/1000,3)</f>
        <v>42569.258999999998</v>
      </c>
      <c r="M7832">
        <f>ROUND(VLOOKUP(H7832,'[1]Feeder energy'!$L:$P,3,FALSE)/1000,3)</f>
        <v>46255.478999999999</v>
      </c>
      <c r="N7832">
        <f>ROUND(VLOOKUP(H7832,'[1]Feeder energy'!$L:$P,4,FALSE)/1000,3)</f>
        <v>46316.648000000001</v>
      </c>
      <c r="O7832">
        <f>ROUND(VLOOKUP(H7832,'[1]Feeder energy'!$L:$P,5,FALSE)/1000,3)</f>
        <v>54366.654000000002</v>
      </c>
      <c r="P7832">
        <f t="shared" si="488"/>
        <v>1</v>
      </c>
      <c r="Q7832" t="s">
        <v>19</v>
      </c>
    </row>
    <row r="7833" spans="1:17" x14ac:dyDescent="0.25">
      <c r="A7833" s="5">
        <v>110213005373</v>
      </c>
      <c r="B7833" s="6">
        <v>43374</v>
      </c>
      <c r="C7833">
        <v>0</v>
      </c>
      <c r="H7833" s="6">
        <f t="shared" si="489"/>
        <v>43344</v>
      </c>
      <c r="I7833">
        <f>SUMIFS('[1]Monthly unit'!$C:$C,'[1]Monthly unit'!$A:$A,'[1]Final sheet'!A7833,'[1]Monthly unit'!$B:$B,'[1]Final sheet'!H7833)</f>
        <v>0</v>
      </c>
      <c r="J7833">
        <f t="shared" si="490"/>
        <v>9</v>
      </c>
      <c r="K7833">
        <f t="shared" si="491"/>
        <v>2018</v>
      </c>
      <c r="L7833">
        <f>ROUND(VLOOKUP(H7833,'[1]Feeder energy'!$L:$P,2,FALSE)/1000,3)</f>
        <v>42569.258999999998</v>
      </c>
      <c r="M7833">
        <f>ROUND(VLOOKUP(H7833,'[1]Feeder energy'!$L:$P,3,FALSE)/1000,3)</f>
        <v>46255.478999999999</v>
      </c>
      <c r="N7833">
        <f>ROUND(VLOOKUP(H7833,'[1]Feeder energy'!$L:$P,4,FALSE)/1000,3)</f>
        <v>46316.648000000001</v>
      </c>
      <c r="O7833">
        <f>ROUND(VLOOKUP(H7833,'[1]Feeder energy'!$L:$P,5,FALSE)/1000,3)</f>
        <v>54366.654000000002</v>
      </c>
      <c r="P7833">
        <f t="shared" si="488"/>
        <v>0</v>
      </c>
      <c r="Q7833" t="s">
        <v>18</v>
      </c>
    </row>
    <row r="7834" spans="1:17" x14ac:dyDescent="0.25">
      <c r="A7834" s="5">
        <v>110213005374</v>
      </c>
      <c r="B7834" s="6">
        <v>43374</v>
      </c>
      <c r="C7834">
        <v>8700</v>
      </c>
      <c r="D7834">
        <v>8700</v>
      </c>
      <c r="E7834">
        <v>156</v>
      </c>
      <c r="H7834" s="6">
        <f t="shared" si="489"/>
        <v>43344</v>
      </c>
      <c r="I7834">
        <f>SUMIFS('[1]Monthly unit'!$C:$C,'[1]Monthly unit'!$A:$A,'[1]Final sheet'!A7834,'[1]Monthly unit'!$B:$B,'[1]Final sheet'!H7834)</f>
        <v>0</v>
      </c>
      <c r="J7834">
        <f t="shared" si="490"/>
        <v>9</v>
      </c>
      <c r="K7834">
        <f t="shared" si="491"/>
        <v>2018</v>
      </c>
      <c r="L7834">
        <f>ROUND(VLOOKUP(H7834,'[1]Feeder energy'!$L:$P,2,FALSE)/1000,3)</f>
        <v>42569.258999999998</v>
      </c>
      <c r="M7834">
        <f>ROUND(VLOOKUP(H7834,'[1]Feeder energy'!$L:$P,3,FALSE)/1000,3)</f>
        <v>46255.478999999999</v>
      </c>
      <c r="N7834">
        <f>ROUND(VLOOKUP(H7834,'[1]Feeder energy'!$L:$P,4,FALSE)/1000,3)</f>
        <v>46316.648000000001</v>
      </c>
      <c r="O7834">
        <f>ROUND(VLOOKUP(H7834,'[1]Feeder energy'!$L:$P,5,FALSE)/1000,3)</f>
        <v>54366.654000000002</v>
      </c>
      <c r="P7834">
        <f t="shared" si="488"/>
        <v>1</v>
      </c>
      <c r="Q7834" t="s">
        <v>18</v>
      </c>
    </row>
    <row r="7835" spans="1:17" x14ac:dyDescent="0.25">
      <c r="A7835" s="5">
        <v>110213005375</v>
      </c>
      <c r="B7835" s="6">
        <v>43374</v>
      </c>
      <c r="C7835">
        <v>2000</v>
      </c>
      <c r="D7835">
        <v>2000</v>
      </c>
      <c r="E7835">
        <v>163</v>
      </c>
      <c r="H7835" s="6">
        <f t="shared" si="489"/>
        <v>43344</v>
      </c>
      <c r="I7835">
        <f>SUMIFS('[1]Monthly unit'!$C:$C,'[1]Monthly unit'!$A:$A,'[1]Final sheet'!A7835,'[1]Monthly unit'!$B:$B,'[1]Final sheet'!H7835)</f>
        <v>80</v>
      </c>
      <c r="J7835">
        <f t="shared" si="490"/>
        <v>9</v>
      </c>
      <c r="K7835">
        <f t="shared" si="491"/>
        <v>2018</v>
      </c>
      <c r="L7835">
        <f>ROUND(VLOOKUP(H7835,'[1]Feeder energy'!$L:$P,2,FALSE)/1000,3)</f>
        <v>42569.258999999998</v>
      </c>
      <c r="M7835">
        <f>ROUND(VLOOKUP(H7835,'[1]Feeder energy'!$L:$P,3,FALSE)/1000,3)</f>
        <v>46255.478999999999</v>
      </c>
      <c r="N7835">
        <f>ROUND(VLOOKUP(H7835,'[1]Feeder energy'!$L:$P,4,FALSE)/1000,3)</f>
        <v>46316.648000000001</v>
      </c>
      <c r="O7835">
        <f>ROUND(VLOOKUP(H7835,'[1]Feeder energy'!$L:$P,5,FALSE)/1000,3)</f>
        <v>54366.654000000002</v>
      </c>
      <c r="P7835">
        <f t="shared" si="488"/>
        <v>1</v>
      </c>
      <c r="Q7835" t="s">
        <v>18</v>
      </c>
    </row>
    <row r="7836" spans="1:17" x14ac:dyDescent="0.25">
      <c r="A7836" s="5">
        <v>110213009040</v>
      </c>
      <c r="B7836" s="6">
        <v>43374</v>
      </c>
      <c r="C7836">
        <v>16500</v>
      </c>
      <c r="D7836">
        <v>16500</v>
      </c>
      <c r="E7836">
        <v>133</v>
      </c>
      <c r="H7836" s="6">
        <f t="shared" si="489"/>
        <v>43344</v>
      </c>
      <c r="I7836">
        <f>SUMIFS('[1]Monthly unit'!$C:$C,'[1]Monthly unit'!$A:$A,'[1]Final sheet'!A7836,'[1]Monthly unit'!$B:$B,'[1]Final sheet'!H7836)</f>
        <v>197</v>
      </c>
      <c r="J7836">
        <f t="shared" si="490"/>
        <v>9</v>
      </c>
      <c r="K7836">
        <f t="shared" si="491"/>
        <v>2018</v>
      </c>
      <c r="L7836">
        <f>ROUND(VLOOKUP(H7836,'[1]Feeder energy'!$L:$P,2,FALSE)/1000,3)</f>
        <v>42569.258999999998</v>
      </c>
      <c r="M7836">
        <f>ROUND(VLOOKUP(H7836,'[1]Feeder energy'!$L:$P,3,FALSE)/1000,3)</f>
        <v>46255.478999999999</v>
      </c>
      <c r="N7836">
        <f>ROUND(VLOOKUP(H7836,'[1]Feeder energy'!$L:$P,4,FALSE)/1000,3)</f>
        <v>46316.648000000001</v>
      </c>
      <c r="O7836">
        <f>ROUND(VLOOKUP(H7836,'[1]Feeder energy'!$L:$P,5,FALSE)/1000,3)</f>
        <v>54366.654000000002</v>
      </c>
      <c r="P7836">
        <f t="shared" si="488"/>
        <v>1</v>
      </c>
      <c r="Q7836" t="s">
        <v>18</v>
      </c>
    </row>
    <row r="7837" spans="1:17" x14ac:dyDescent="0.25">
      <c r="A7837" s="5">
        <v>110213009524</v>
      </c>
      <c r="B7837" s="6">
        <v>43374</v>
      </c>
      <c r="C7837">
        <v>10000</v>
      </c>
      <c r="D7837">
        <v>5000</v>
      </c>
      <c r="E7837">
        <v>89</v>
      </c>
      <c r="H7837" s="6">
        <f t="shared" si="489"/>
        <v>43344</v>
      </c>
      <c r="I7837">
        <f>SUMIFS('[1]Monthly unit'!$C:$C,'[1]Monthly unit'!$A:$A,'[1]Final sheet'!A7837,'[1]Monthly unit'!$B:$B,'[1]Final sheet'!H7837)</f>
        <v>186</v>
      </c>
      <c r="J7837">
        <f t="shared" si="490"/>
        <v>9</v>
      </c>
      <c r="K7837">
        <f t="shared" si="491"/>
        <v>2018</v>
      </c>
      <c r="L7837">
        <f>ROUND(VLOOKUP(H7837,'[1]Feeder energy'!$L:$P,2,FALSE)/1000,3)</f>
        <v>42569.258999999998</v>
      </c>
      <c r="M7837">
        <f>ROUND(VLOOKUP(H7837,'[1]Feeder energy'!$L:$P,3,FALSE)/1000,3)</f>
        <v>46255.478999999999</v>
      </c>
      <c r="N7837">
        <f>ROUND(VLOOKUP(H7837,'[1]Feeder energy'!$L:$P,4,FALSE)/1000,3)</f>
        <v>46316.648000000001</v>
      </c>
      <c r="O7837">
        <f>ROUND(VLOOKUP(H7837,'[1]Feeder energy'!$L:$P,5,FALSE)/1000,3)</f>
        <v>54366.654000000002</v>
      </c>
      <c r="P7837">
        <f t="shared" si="488"/>
        <v>1</v>
      </c>
      <c r="Q7837" t="s">
        <v>18</v>
      </c>
    </row>
    <row r="7838" spans="1:17" x14ac:dyDescent="0.25">
      <c r="A7838" s="5">
        <v>110213009614</v>
      </c>
      <c r="B7838" s="6">
        <v>43374</v>
      </c>
      <c r="C7838">
        <v>937</v>
      </c>
      <c r="D7838">
        <v>937</v>
      </c>
      <c r="E7838">
        <v>249</v>
      </c>
      <c r="H7838" s="6">
        <f t="shared" si="489"/>
        <v>43344</v>
      </c>
      <c r="I7838">
        <f>SUMIFS('[1]Monthly unit'!$C:$C,'[1]Monthly unit'!$A:$A,'[1]Final sheet'!A7838,'[1]Monthly unit'!$B:$B,'[1]Final sheet'!H7838)</f>
        <v>0</v>
      </c>
      <c r="J7838">
        <f t="shared" si="490"/>
        <v>9</v>
      </c>
      <c r="K7838">
        <f t="shared" si="491"/>
        <v>2018</v>
      </c>
      <c r="L7838">
        <f>ROUND(VLOOKUP(H7838,'[1]Feeder energy'!$L:$P,2,FALSE)/1000,3)</f>
        <v>42569.258999999998</v>
      </c>
      <c r="M7838">
        <f>ROUND(VLOOKUP(H7838,'[1]Feeder energy'!$L:$P,3,FALSE)/1000,3)</f>
        <v>46255.478999999999</v>
      </c>
      <c r="N7838">
        <f>ROUND(VLOOKUP(H7838,'[1]Feeder energy'!$L:$P,4,FALSE)/1000,3)</f>
        <v>46316.648000000001</v>
      </c>
      <c r="O7838">
        <f>ROUND(VLOOKUP(H7838,'[1]Feeder energy'!$L:$P,5,FALSE)/1000,3)</f>
        <v>54366.654000000002</v>
      </c>
      <c r="P7838">
        <f t="shared" si="488"/>
        <v>1</v>
      </c>
      <c r="Q7838" t="s">
        <v>18</v>
      </c>
    </row>
    <row r="7839" spans="1:17" x14ac:dyDescent="0.25">
      <c r="A7839" s="5">
        <v>110213009685</v>
      </c>
      <c r="B7839" s="6">
        <v>43374</v>
      </c>
      <c r="C7839">
        <v>7000</v>
      </c>
      <c r="D7839">
        <v>4000</v>
      </c>
      <c r="E7839">
        <v>77</v>
      </c>
      <c r="H7839" s="6">
        <f t="shared" si="489"/>
        <v>43344</v>
      </c>
      <c r="I7839">
        <f>SUMIFS('[1]Monthly unit'!$C:$C,'[1]Monthly unit'!$A:$A,'[1]Final sheet'!A7839,'[1]Monthly unit'!$B:$B,'[1]Final sheet'!H7839)</f>
        <v>56</v>
      </c>
      <c r="J7839">
        <f t="shared" si="490"/>
        <v>9</v>
      </c>
      <c r="K7839">
        <f t="shared" si="491"/>
        <v>2018</v>
      </c>
      <c r="L7839">
        <f>ROUND(VLOOKUP(H7839,'[1]Feeder energy'!$L:$P,2,FALSE)/1000,3)</f>
        <v>42569.258999999998</v>
      </c>
      <c r="M7839">
        <f>ROUND(VLOOKUP(H7839,'[1]Feeder energy'!$L:$P,3,FALSE)/1000,3)</f>
        <v>46255.478999999999</v>
      </c>
      <c r="N7839">
        <f>ROUND(VLOOKUP(H7839,'[1]Feeder energy'!$L:$P,4,FALSE)/1000,3)</f>
        <v>46316.648000000001</v>
      </c>
      <c r="O7839">
        <f>ROUND(VLOOKUP(H7839,'[1]Feeder energy'!$L:$P,5,FALSE)/1000,3)</f>
        <v>54366.654000000002</v>
      </c>
      <c r="P7839">
        <f t="shared" si="488"/>
        <v>1</v>
      </c>
      <c r="Q7839" t="s">
        <v>18</v>
      </c>
    </row>
    <row r="7840" spans="1:17" x14ac:dyDescent="0.25">
      <c r="A7840" s="5">
        <v>110213010630</v>
      </c>
      <c r="B7840" s="6">
        <v>43374</v>
      </c>
      <c r="C7840">
        <v>196795</v>
      </c>
      <c r="D7840">
        <v>50000</v>
      </c>
      <c r="E7840">
        <v>66</v>
      </c>
      <c r="H7840" s="6">
        <f t="shared" si="489"/>
        <v>43344</v>
      </c>
      <c r="I7840">
        <f>SUMIFS('[1]Monthly unit'!$C:$C,'[1]Monthly unit'!$A:$A,'[1]Final sheet'!A7840,'[1]Monthly unit'!$B:$B,'[1]Final sheet'!H7840)</f>
        <v>1536</v>
      </c>
      <c r="J7840">
        <f t="shared" si="490"/>
        <v>9</v>
      </c>
      <c r="K7840">
        <f t="shared" si="491"/>
        <v>2018</v>
      </c>
      <c r="L7840">
        <f>ROUND(VLOOKUP(H7840,'[1]Feeder energy'!$L:$P,2,FALSE)/1000,3)</f>
        <v>42569.258999999998</v>
      </c>
      <c r="M7840">
        <f>ROUND(VLOOKUP(H7840,'[1]Feeder energy'!$L:$P,3,FALSE)/1000,3)</f>
        <v>46255.478999999999</v>
      </c>
      <c r="N7840">
        <f>ROUND(VLOOKUP(H7840,'[1]Feeder energy'!$L:$P,4,FALSE)/1000,3)</f>
        <v>46316.648000000001</v>
      </c>
      <c r="O7840">
        <f>ROUND(VLOOKUP(H7840,'[1]Feeder energy'!$L:$P,5,FALSE)/1000,3)</f>
        <v>54366.654000000002</v>
      </c>
      <c r="P7840">
        <f t="shared" si="488"/>
        <v>1</v>
      </c>
      <c r="Q7840" t="s">
        <v>18</v>
      </c>
    </row>
    <row r="7841" spans="1:17" x14ac:dyDescent="0.25">
      <c r="A7841" s="5">
        <v>110213011107</v>
      </c>
      <c r="B7841" s="6">
        <v>43374</v>
      </c>
      <c r="C7841">
        <v>20000</v>
      </c>
      <c r="D7841">
        <v>20000</v>
      </c>
      <c r="E7841">
        <v>217</v>
      </c>
      <c r="H7841" s="6">
        <f t="shared" si="489"/>
        <v>43344</v>
      </c>
      <c r="I7841">
        <f>SUMIFS('[1]Monthly unit'!$C:$C,'[1]Monthly unit'!$A:$A,'[1]Final sheet'!A7841,'[1]Monthly unit'!$B:$B,'[1]Final sheet'!H7841)</f>
        <v>0</v>
      </c>
      <c r="J7841">
        <f t="shared" si="490"/>
        <v>9</v>
      </c>
      <c r="K7841">
        <f t="shared" si="491"/>
        <v>2018</v>
      </c>
      <c r="L7841">
        <f>ROUND(VLOOKUP(H7841,'[1]Feeder energy'!$L:$P,2,FALSE)/1000,3)</f>
        <v>42569.258999999998</v>
      </c>
      <c r="M7841">
        <f>ROUND(VLOOKUP(H7841,'[1]Feeder energy'!$L:$P,3,FALSE)/1000,3)</f>
        <v>46255.478999999999</v>
      </c>
      <c r="N7841">
        <f>ROUND(VLOOKUP(H7841,'[1]Feeder energy'!$L:$P,4,FALSE)/1000,3)</f>
        <v>46316.648000000001</v>
      </c>
      <c r="O7841">
        <f>ROUND(VLOOKUP(H7841,'[1]Feeder energy'!$L:$P,5,FALSE)/1000,3)</f>
        <v>54366.654000000002</v>
      </c>
      <c r="P7841">
        <f t="shared" si="488"/>
        <v>1</v>
      </c>
      <c r="Q7841" t="s">
        <v>18</v>
      </c>
    </row>
    <row r="7842" spans="1:17" x14ac:dyDescent="0.25">
      <c r="A7842" s="5">
        <v>110213011197</v>
      </c>
      <c r="B7842" s="6">
        <v>43374</v>
      </c>
      <c r="C7842">
        <v>185000</v>
      </c>
      <c r="D7842">
        <v>65000</v>
      </c>
      <c r="E7842">
        <v>42</v>
      </c>
      <c r="H7842" s="6">
        <f t="shared" si="489"/>
        <v>43344</v>
      </c>
      <c r="I7842">
        <f>SUMIFS('[1]Monthly unit'!$C:$C,'[1]Monthly unit'!$A:$A,'[1]Final sheet'!A7842,'[1]Monthly unit'!$B:$B,'[1]Final sheet'!H7842)</f>
        <v>2693</v>
      </c>
      <c r="J7842">
        <f t="shared" si="490"/>
        <v>9</v>
      </c>
      <c r="K7842">
        <f t="shared" si="491"/>
        <v>2018</v>
      </c>
      <c r="L7842">
        <f>ROUND(VLOOKUP(H7842,'[1]Feeder energy'!$L:$P,2,FALSE)/1000,3)</f>
        <v>42569.258999999998</v>
      </c>
      <c r="M7842">
        <f>ROUND(VLOOKUP(H7842,'[1]Feeder energy'!$L:$P,3,FALSE)/1000,3)</f>
        <v>46255.478999999999</v>
      </c>
      <c r="N7842">
        <f>ROUND(VLOOKUP(H7842,'[1]Feeder energy'!$L:$P,4,FALSE)/1000,3)</f>
        <v>46316.648000000001</v>
      </c>
      <c r="O7842">
        <f>ROUND(VLOOKUP(H7842,'[1]Feeder energy'!$L:$P,5,FALSE)/1000,3)</f>
        <v>54366.654000000002</v>
      </c>
      <c r="P7842">
        <f t="shared" si="488"/>
        <v>1</v>
      </c>
      <c r="Q7842" t="s">
        <v>18</v>
      </c>
    </row>
    <row r="7843" spans="1:17" x14ac:dyDescent="0.25">
      <c r="A7843" s="5">
        <v>110213011209</v>
      </c>
      <c r="B7843" s="6">
        <v>43374</v>
      </c>
      <c r="C7843">
        <v>100000</v>
      </c>
      <c r="D7843">
        <v>25000</v>
      </c>
      <c r="E7843">
        <v>44</v>
      </c>
      <c r="H7843" s="6">
        <f t="shared" si="489"/>
        <v>43344</v>
      </c>
      <c r="I7843">
        <f>SUMIFS('[1]Monthly unit'!$C:$C,'[1]Monthly unit'!$A:$A,'[1]Final sheet'!A7843,'[1]Monthly unit'!$B:$B,'[1]Final sheet'!H7843)</f>
        <v>1578</v>
      </c>
      <c r="J7843">
        <f t="shared" si="490"/>
        <v>9</v>
      </c>
      <c r="K7843">
        <f t="shared" si="491"/>
        <v>2018</v>
      </c>
      <c r="L7843">
        <f>ROUND(VLOOKUP(H7843,'[1]Feeder energy'!$L:$P,2,FALSE)/1000,3)</f>
        <v>42569.258999999998</v>
      </c>
      <c r="M7843">
        <f>ROUND(VLOOKUP(H7843,'[1]Feeder energy'!$L:$P,3,FALSE)/1000,3)</f>
        <v>46255.478999999999</v>
      </c>
      <c r="N7843">
        <f>ROUND(VLOOKUP(H7843,'[1]Feeder energy'!$L:$P,4,FALSE)/1000,3)</f>
        <v>46316.648000000001</v>
      </c>
      <c r="O7843">
        <f>ROUND(VLOOKUP(H7843,'[1]Feeder energy'!$L:$P,5,FALSE)/1000,3)</f>
        <v>54366.654000000002</v>
      </c>
      <c r="P7843">
        <f t="shared" si="488"/>
        <v>1</v>
      </c>
      <c r="Q7843" t="s">
        <v>18</v>
      </c>
    </row>
    <row r="7844" spans="1:17" x14ac:dyDescent="0.25">
      <c r="A7844" s="5">
        <v>110213011348</v>
      </c>
      <c r="B7844" s="6">
        <v>43374</v>
      </c>
      <c r="C7844">
        <v>12000</v>
      </c>
      <c r="D7844">
        <v>10000</v>
      </c>
      <c r="E7844">
        <v>80</v>
      </c>
      <c r="H7844" s="6">
        <f t="shared" si="489"/>
        <v>43344</v>
      </c>
      <c r="I7844">
        <f>SUMIFS('[1]Monthly unit'!$C:$C,'[1]Monthly unit'!$A:$A,'[1]Final sheet'!A7844,'[1]Monthly unit'!$B:$B,'[1]Final sheet'!H7844)</f>
        <v>141</v>
      </c>
      <c r="J7844">
        <f t="shared" si="490"/>
        <v>9</v>
      </c>
      <c r="K7844">
        <f t="shared" si="491"/>
        <v>2018</v>
      </c>
      <c r="L7844">
        <f>ROUND(VLOOKUP(H7844,'[1]Feeder energy'!$L:$P,2,FALSE)/1000,3)</f>
        <v>42569.258999999998</v>
      </c>
      <c r="M7844">
        <f>ROUND(VLOOKUP(H7844,'[1]Feeder energy'!$L:$P,3,FALSE)/1000,3)</f>
        <v>46255.478999999999</v>
      </c>
      <c r="N7844">
        <f>ROUND(VLOOKUP(H7844,'[1]Feeder energy'!$L:$P,4,FALSE)/1000,3)</f>
        <v>46316.648000000001</v>
      </c>
      <c r="O7844">
        <f>ROUND(VLOOKUP(H7844,'[1]Feeder energy'!$L:$P,5,FALSE)/1000,3)</f>
        <v>54366.654000000002</v>
      </c>
      <c r="P7844">
        <f t="shared" si="488"/>
        <v>1</v>
      </c>
      <c r="Q7844" t="s">
        <v>18</v>
      </c>
    </row>
    <row r="7845" spans="1:17" x14ac:dyDescent="0.25">
      <c r="A7845" s="5">
        <v>110213012736</v>
      </c>
      <c r="B7845" s="6">
        <v>43374</v>
      </c>
      <c r="C7845">
        <v>16500</v>
      </c>
      <c r="D7845">
        <v>6000</v>
      </c>
      <c r="E7845">
        <v>48</v>
      </c>
      <c r="H7845" s="6">
        <f t="shared" si="489"/>
        <v>43344</v>
      </c>
      <c r="I7845">
        <f>SUMIFS('[1]Monthly unit'!$C:$C,'[1]Monthly unit'!$A:$A,'[1]Final sheet'!A7845,'[1]Monthly unit'!$B:$B,'[1]Final sheet'!H7845)</f>
        <v>143</v>
      </c>
      <c r="J7845">
        <f t="shared" si="490"/>
        <v>9</v>
      </c>
      <c r="K7845">
        <f t="shared" si="491"/>
        <v>2018</v>
      </c>
      <c r="L7845">
        <f>ROUND(VLOOKUP(H7845,'[1]Feeder energy'!$L:$P,2,FALSE)/1000,3)</f>
        <v>42569.258999999998</v>
      </c>
      <c r="M7845">
        <f>ROUND(VLOOKUP(H7845,'[1]Feeder energy'!$L:$P,3,FALSE)/1000,3)</f>
        <v>46255.478999999999</v>
      </c>
      <c r="N7845">
        <f>ROUND(VLOOKUP(H7845,'[1]Feeder energy'!$L:$P,4,FALSE)/1000,3)</f>
        <v>46316.648000000001</v>
      </c>
      <c r="O7845">
        <f>ROUND(VLOOKUP(H7845,'[1]Feeder energy'!$L:$P,5,FALSE)/1000,3)</f>
        <v>54366.654000000002</v>
      </c>
      <c r="P7845">
        <f t="shared" ref="P7845:P7908" si="492">IF(AND(J7845&gt;=4,J7845&lt;7,K7845=2020),0,IF(AND(C7845=0,F7845=0),0,1))</f>
        <v>1</v>
      </c>
      <c r="Q7845" t="s">
        <v>18</v>
      </c>
    </row>
    <row r="7846" spans="1:17" x14ac:dyDescent="0.25">
      <c r="A7846" s="5">
        <v>110213013037</v>
      </c>
      <c r="B7846" s="6">
        <v>43374</v>
      </c>
      <c r="C7846">
        <v>11000</v>
      </c>
      <c r="D7846">
        <v>6000</v>
      </c>
      <c r="E7846">
        <v>52</v>
      </c>
      <c r="H7846" s="6">
        <f t="shared" si="489"/>
        <v>43344</v>
      </c>
      <c r="I7846">
        <f>SUMIFS('[1]Monthly unit'!$C:$C,'[1]Monthly unit'!$A:$A,'[1]Final sheet'!A7846,'[1]Monthly unit'!$B:$B,'[1]Final sheet'!H7846)</f>
        <v>227</v>
      </c>
      <c r="J7846">
        <f t="shared" si="490"/>
        <v>9</v>
      </c>
      <c r="K7846">
        <f t="shared" si="491"/>
        <v>2018</v>
      </c>
      <c r="L7846">
        <f>ROUND(VLOOKUP(H7846,'[1]Feeder energy'!$L:$P,2,FALSE)/1000,3)</f>
        <v>42569.258999999998</v>
      </c>
      <c r="M7846">
        <f>ROUND(VLOOKUP(H7846,'[1]Feeder energy'!$L:$P,3,FALSE)/1000,3)</f>
        <v>46255.478999999999</v>
      </c>
      <c r="N7846">
        <f>ROUND(VLOOKUP(H7846,'[1]Feeder energy'!$L:$P,4,FALSE)/1000,3)</f>
        <v>46316.648000000001</v>
      </c>
      <c r="O7846">
        <f>ROUND(VLOOKUP(H7846,'[1]Feeder energy'!$L:$P,5,FALSE)/1000,3)</f>
        <v>54366.654000000002</v>
      </c>
      <c r="P7846">
        <f t="shared" si="492"/>
        <v>1</v>
      </c>
      <c r="Q7846" t="s">
        <v>18</v>
      </c>
    </row>
    <row r="7847" spans="1:17" x14ac:dyDescent="0.25">
      <c r="A7847" s="5">
        <v>110213013739</v>
      </c>
      <c r="B7847" s="6">
        <v>43374</v>
      </c>
      <c r="C7847">
        <v>28000</v>
      </c>
      <c r="D7847">
        <v>10000</v>
      </c>
      <c r="E7847">
        <v>55</v>
      </c>
      <c r="H7847" s="6">
        <f t="shared" si="489"/>
        <v>43344</v>
      </c>
      <c r="I7847">
        <f>SUMIFS('[1]Monthly unit'!$C:$C,'[1]Monthly unit'!$A:$A,'[1]Final sheet'!A7847,'[1]Monthly unit'!$B:$B,'[1]Final sheet'!H7847)</f>
        <v>609</v>
      </c>
      <c r="J7847">
        <f t="shared" si="490"/>
        <v>9</v>
      </c>
      <c r="K7847">
        <f t="shared" si="491"/>
        <v>2018</v>
      </c>
      <c r="L7847">
        <f>ROUND(VLOOKUP(H7847,'[1]Feeder energy'!$L:$P,2,FALSE)/1000,3)</f>
        <v>42569.258999999998</v>
      </c>
      <c r="M7847">
        <f>ROUND(VLOOKUP(H7847,'[1]Feeder energy'!$L:$P,3,FALSE)/1000,3)</f>
        <v>46255.478999999999</v>
      </c>
      <c r="N7847">
        <f>ROUND(VLOOKUP(H7847,'[1]Feeder energy'!$L:$P,4,FALSE)/1000,3)</f>
        <v>46316.648000000001</v>
      </c>
      <c r="O7847">
        <f>ROUND(VLOOKUP(H7847,'[1]Feeder energy'!$L:$P,5,FALSE)/1000,3)</f>
        <v>54366.654000000002</v>
      </c>
      <c r="P7847">
        <f t="shared" si="492"/>
        <v>1</v>
      </c>
      <c r="Q7847" t="s">
        <v>18</v>
      </c>
    </row>
    <row r="7848" spans="1:17" x14ac:dyDescent="0.25">
      <c r="A7848" s="5">
        <v>110213013971</v>
      </c>
      <c r="B7848" s="6">
        <v>43374</v>
      </c>
      <c r="C7848">
        <v>5000</v>
      </c>
      <c r="D7848">
        <v>2000</v>
      </c>
      <c r="E7848">
        <v>44</v>
      </c>
      <c r="H7848" s="6">
        <f t="shared" si="489"/>
        <v>43344</v>
      </c>
      <c r="I7848">
        <f>SUMIFS('[1]Monthly unit'!$C:$C,'[1]Monthly unit'!$A:$A,'[1]Final sheet'!A7848,'[1]Monthly unit'!$B:$B,'[1]Final sheet'!H7848)</f>
        <v>44</v>
      </c>
      <c r="J7848">
        <f t="shared" si="490"/>
        <v>9</v>
      </c>
      <c r="K7848">
        <f t="shared" si="491"/>
        <v>2018</v>
      </c>
      <c r="L7848">
        <f>ROUND(VLOOKUP(H7848,'[1]Feeder energy'!$L:$P,2,FALSE)/1000,3)</f>
        <v>42569.258999999998</v>
      </c>
      <c r="M7848">
        <f>ROUND(VLOOKUP(H7848,'[1]Feeder energy'!$L:$P,3,FALSE)/1000,3)</f>
        <v>46255.478999999999</v>
      </c>
      <c r="N7848">
        <f>ROUND(VLOOKUP(H7848,'[1]Feeder energy'!$L:$P,4,FALSE)/1000,3)</f>
        <v>46316.648000000001</v>
      </c>
      <c r="O7848">
        <f>ROUND(VLOOKUP(H7848,'[1]Feeder energy'!$L:$P,5,FALSE)/1000,3)</f>
        <v>54366.654000000002</v>
      </c>
      <c r="P7848">
        <f t="shared" si="492"/>
        <v>1</v>
      </c>
      <c r="Q7848" t="s">
        <v>18</v>
      </c>
    </row>
    <row r="7849" spans="1:17" x14ac:dyDescent="0.25">
      <c r="A7849" s="5">
        <v>110213014711</v>
      </c>
      <c r="B7849" s="6">
        <v>43374</v>
      </c>
      <c r="C7849">
        <v>22197</v>
      </c>
      <c r="D7849">
        <v>2197</v>
      </c>
      <c r="E7849">
        <v>37</v>
      </c>
      <c r="H7849" s="6">
        <f t="shared" si="489"/>
        <v>43344</v>
      </c>
      <c r="I7849">
        <f>SUMIFS('[1]Monthly unit'!$C:$C,'[1]Monthly unit'!$A:$A,'[1]Final sheet'!A7849,'[1]Monthly unit'!$B:$B,'[1]Final sheet'!H7849)</f>
        <v>256</v>
      </c>
      <c r="J7849">
        <f t="shared" si="490"/>
        <v>9</v>
      </c>
      <c r="K7849">
        <f t="shared" si="491"/>
        <v>2018</v>
      </c>
      <c r="L7849">
        <f>ROUND(VLOOKUP(H7849,'[1]Feeder energy'!$L:$P,2,FALSE)/1000,3)</f>
        <v>42569.258999999998</v>
      </c>
      <c r="M7849">
        <f>ROUND(VLOOKUP(H7849,'[1]Feeder energy'!$L:$P,3,FALSE)/1000,3)</f>
        <v>46255.478999999999</v>
      </c>
      <c r="N7849">
        <f>ROUND(VLOOKUP(H7849,'[1]Feeder energy'!$L:$P,4,FALSE)/1000,3)</f>
        <v>46316.648000000001</v>
      </c>
      <c r="O7849">
        <f>ROUND(VLOOKUP(H7849,'[1]Feeder energy'!$L:$P,5,FALSE)/1000,3)</f>
        <v>54366.654000000002</v>
      </c>
      <c r="P7849">
        <f t="shared" si="492"/>
        <v>1</v>
      </c>
      <c r="Q7849" t="s">
        <v>18</v>
      </c>
    </row>
    <row r="7850" spans="1:17" x14ac:dyDescent="0.25">
      <c r="A7850" s="5">
        <v>110213016284</v>
      </c>
      <c r="B7850" s="6">
        <v>43374</v>
      </c>
      <c r="C7850">
        <v>82500</v>
      </c>
      <c r="D7850">
        <v>50000</v>
      </c>
      <c r="E7850">
        <v>112</v>
      </c>
      <c r="H7850" s="6">
        <f t="shared" si="489"/>
        <v>43344</v>
      </c>
      <c r="I7850">
        <f>SUMIFS('[1]Monthly unit'!$C:$C,'[1]Monthly unit'!$A:$A,'[1]Final sheet'!A7850,'[1]Monthly unit'!$B:$B,'[1]Final sheet'!H7850)</f>
        <v>462</v>
      </c>
      <c r="J7850">
        <f t="shared" si="490"/>
        <v>9</v>
      </c>
      <c r="K7850">
        <f t="shared" si="491"/>
        <v>2018</v>
      </c>
      <c r="L7850">
        <f>ROUND(VLOOKUP(H7850,'[1]Feeder energy'!$L:$P,2,FALSE)/1000,3)</f>
        <v>42569.258999999998</v>
      </c>
      <c r="M7850">
        <f>ROUND(VLOOKUP(H7850,'[1]Feeder energy'!$L:$P,3,FALSE)/1000,3)</f>
        <v>46255.478999999999</v>
      </c>
      <c r="N7850">
        <f>ROUND(VLOOKUP(H7850,'[1]Feeder energy'!$L:$P,4,FALSE)/1000,3)</f>
        <v>46316.648000000001</v>
      </c>
      <c r="O7850">
        <f>ROUND(VLOOKUP(H7850,'[1]Feeder energy'!$L:$P,5,FALSE)/1000,3)</f>
        <v>54366.654000000002</v>
      </c>
      <c r="P7850">
        <f t="shared" si="492"/>
        <v>1</v>
      </c>
      <c r="Q7850" t="s">
        <v>18</v>
      </c>
    </row>
    <row r="7851" spans="1:17" x14ac:dyDescent="0.25">
      <c r="A7851" s="5">
        <v>110213017574</v>
      </c>
      <c r="B7851" s="6">
        <v>43374</v>
      </c>
      <c r="C7851">
        <v>4778</v>
      </c>
      <c r="D7851">
        <v>4778</v>
      </c>
      <c r="E7851">
        <v>146</v>
      </c>
      <c r="H7851" s="6">
        <f t="shared" si="489"/>
        <v>43344</v>
      </c>
      <c r="I7851">
        <f>SUMIFS('[1]Monthly unit'!$C:$C,'[1]Monthly unit'!$A:$A,'[1]Final sheet'!A7851,'[1]Monthly unit'!$B:$B,'[1]Final sheet'!H7851)</f>
        <v>0</v>
      </c>
      <c r="J7851">
        <f t="shared" si="490"/>
        <v>9</v>
      </c>
      <c r="K7851">
        <f t="shared" si="491"/>
        <v>2018</v>
      </c>
      <c r="L7851">
        <f>ROUND(VLOOKUP(H7851,'[1]Feeder energy'!$L:$P,2,FALSE)/1000,3)</f>
        <v>42569.258999999998</v>
      </c>
      <c r="M7851">
        <f>ROUND(VLOOKUP(H7851,'[1]Feeder energy'!$L:$P,3,FALSE)/1000,3)</f>
        <v>46255.478999999999</v>
      </c>
      <c r="N7851">
        <f>ROUND(VLOOKUP(H7851,'[1]Feeder energy'!$L:$P,4,FALSE)/1000,3)</f>
        <v>46316.648000000001</v>
      </c>
      <c r="O7851">
        <f>ROUND(VLOOKUP(H7851,'[1]Feeder energy'!$L:$P,5,FALSE)/1000,3)</f>
        <v>54366.654000000002</v>
      </c>
      <c r="P7851">
        <f t="shared" si="492"/>
        <v>1</v>
      </c>
      <c r="Q7851" t="s">
        <v>18</v>
      </c>
    </row>
    <row r="7852" spans="1:17" x14ac:dyDescent="0.25">
      <c r="A7852" s="5">
        <v>110213018477</v>
      </c>
      <c r="B7852" s="6">
        <v>43374</v>
      </c>
      <c r="C7852">
        <v>85959</v>
      </c>
      <c r="D7852">
        <v>25959</v>
      </c>
      <c r="E7852">
        <v>12</v>
      </c>
      <c r="H7852" s="6">
        <f t="shared" si="489"/>
        <v>43344</v>
      </c>
      <c r="I7852">
        <f>SUMIFS('[1]Monthly unit'!$C:$C,'[1]Monthly unit'!$A:$A,'[1]Final sheet'!A7852,'[1]Monthly unit'!$B:$B,'[1]Final sheet'!H7852)</f>
        <v>713</v>
      </c>
      <c r="J7852">
        <f t="shared" si="490"/>
        <v>9</v>
      </c>
      <c r="K7852">
        <f t="shared" si="491"/>
        <v>2018</v>
      </c>
      <c r="L7852">
        <f>ROUND(VLOOKUP(H7852,'[1]Feeder energy'!$L:$P,2,FALSE)/1000,3)</f>
        <v>42569.258999999998</v>
      </c>
      <c r="M7852">
        <f>ROUND(VLOOKUP(H7852,'[1]Feeder energy'!$L:$P,3,FALSE)/1000,3)</f>
        <v>46255.478999999999</v>
      </c>
      <c r="N7852">
        <f>ROUND(VLOOKUP(H7852,'[1]Feeder energy'!$L:$P,4,FALSE)/1000,3)</f>
        <v>46316.648000000001</v>
      </c>
      <c r="O7852">
        <f>ROUND(VLOOKUP(H7852,'[1]Feeder energy'!$L:$P,5,FALSE)/1000,3)</f>
        <v>54366.654000000002</v>
      </c>
      <c r="P7852">
        <f t="shared" si="492"/>
        <v>1</v>
      </c>
      <c r="Q7852" t="s">
        <v>18</v>
      </c>
    </row>
    <row r="7853" spans="1:17" x14ac:dyDescent="0.25">
      <c r="A7853" s="5">
        <v>110213019055</v>
      </c>
      <c r="B7853" s="6">
        <v>43374</v>
      </c>
      <c r="C7853">
        <v>60000</v>
      </c>
      <c r="D7853">
        <v>20000</v>
      </c>
      <c r="E7853">
        <v>115</v>
      </c>
      <c r="H7853" s="6">
        <f t="shared" si="489"/>
        <v>43344</v>
      </c>
      <c r="I7853">
        <f>SUMIFS('[1]Monthly unit'!$C:$C,'[1]Monthly unit'!$A:$A,'[1]Final sheet'!A7853,'[1]Monthly unit'!$B:$B,'[1]Final sheet'!H7853)</f>
        <v>0</v>
      </c>
      <c r="J7853">
        <f t="shared" si="490"/>
        <v>9</v>
      </c>
      <c r="K7853">
        <f t="shared" si="491"/>
        <v>2018</v>
      </c>
      <c r="L7853">
        <f>ROUND(VLOOKUP(H7853,'[1]Feeder energy'!$L:$P,2,FALSE)/1000,3)</f>
        <v>42569.258999999998</v>
      </c>
      <c r="M7853">
        <f>ROUND(VLOOKUP(H7853,'[1]Feeder energy'!$L:$P,3,FALSE)/1000,3)</f>
        <v>46255.478999999999</v>
      </c>
      <c r="N7853">
        <f>ROUND(VLOOKUP(H7853,'[1]Feeder energy'!$L:$P,4,FALSE)/1000,3)</f>
        <v>46316.648000000001</v>
      </c>
      <c r="O7853">
        <f>ROUND(VLOOKUP(H7853,'[1]Feeder energy'!$L:$P,5,FALSE)/1000,3)</f>
        <v>54366.654000000002</v>
      </c>
      <c r="P7853">
        <f t="shared" si="492"/>
        <v>1</v>
      </c>
      <c r="Q7853" t="s">
        <v>18</v>
      </c>
    </row>
    <row r="7854" spans="1:17" x14ac:dyDescent="0.25">
      <c r="A7854" s="5">
        <v>110213019239</v>
      </c>
      <c r="B7854" s="6">
        <v>43374</v>
      </c>
      <c r="C7854">
        <v>60000</v>
      </c>
      <c r="D7854">
        <v>20000</v>
      </c>
      <c r="E7854">
        <v>115</v>
      </c>
      <c r="H7854" s="6">
        <f t="shared" si="489"/>
        <v>43344</v>
      </c>
      <c r="I7854">
        <f>SUMIFS('[1]Monthly unit'!$C:$C,'[1]Monthly unit'!$A:$A,'[1]Final sheet'!A7854,'[1]Monthly unit'!$B:$B,'[1]Final sheet'!H7854)</f>
        <v>0</v>
      </c>
      <c r="J7854">
        <f t="shared" si="490"/>
        <v>9</v>
      </c>
      <c r="K7854">
        <f t="shared" si="491"/>
        <v>2018</v>
      </c>
      <c r="L7854">
        <f>ROUND(VLOOKUP(H7854,'[1]Feeder energy'!$L:$P,2,FALSE)/1000,3)</f>
        <v>42569.258999999998</v>
      </c>
      <c r="M7854">
        <f>ROUND(VLOOKUP(H7854,'[1]Feeder energy'!$L:$P,3,FALSE)/1000,3)</f>
        <v>46255.478999999999</v>
      </c>
      <c r="N7854">
        <f>ROUND(VLOOKUP(H7854,'[1]Feeder energy'!$L:$P,4,FALSE)/1000,3)</f>
        <v>46316.648000000001</v>
      </c>
      <c r="O7854">
        <f>ROUND(VLOOKUP(H7854,'[1]Feeder energy'!$L:$P,5,FALSE)/1000,3)</f>
        <v>54366.654000000002</v>
      </c>
      <c r="P7854">
        <f t="shared" si="492"/>
        <v>1</v>
      </c>
      <c r="Q7854" t="s">
        <v>18</v>
      </c>
    </row>
    <row r="7855" spans="1:17" x14ac:dyDescent="0.25">
      <c r="A7855" s="5">
        <v>110213019516</v>
      </c>
      <c r="B7855" s="6">
        <v>43374</v>
      </c>
      <c r="C7855">
        <v>5000</v>
      </c>
      <c r="D7855">
        <v>5000</v>
      </c>
      <c r="E7855">
        <v>146</v>
      </c>
      <c r="H7855" s="6">
        <f t="shared" si="489"/>
        <v>43344</v>
      </c>
      <c r="I7855">
        <f>SUMIFS('[1]Monthly unit'!$C:$C,'[1]Monthly unit'!$A:$A,'[1]Final sheet'!A7855,'[1]Monthly unit'!$B:$B,'[1]Final sheet'!H7855)</f>
        <v>53</v>
      </c>
      <c r="J7855">
        <f t="shared" si="490"/>
        <v>9</v>
      </c>
      <c r="K7855">
        <f t="shared" si="491"/>
        <v>2018</v>
      </c>
      <c r="L7855">
        <f>ROUND(VLOOKUP(H7855,'[1]Feeder energy'!$L:$P,2,FALSE)/1000,3)</f>
        <v>42569.258999999998</v>
      </c>
      <c r="M7855">
        <f>ROUND(VLOOKUP(H7855,'[1]Feeder energy'!$L:$P,3,FALSE)/1000,3)</f>
        <v>46255.478999999999</v>
      </c>
      <c r="N7855">
        <f>ROUND(VLOOKUP(H7855,'[1]Feeder energy'!$L:$P,4,FALSE)/1000,3)</f>
        <v>46316.648000000001</v>
      </c>
      <c r="O7855">
        <f>ROUND(VLOOKUP(H7855,'[1]Feeder energy'!$L:$P,5,FALSE)/1000,3)</f>
        <v>54366.654000000002</v>
      </c>
      <c r="P7855">
        <f t="shared" si="492"/>
        <v>1</v>
      </c>
      <c r="Q7855" t="s">
        <v>18</v>
      </c>
    </row>
    <row r="7856" spans="1:17" x14ac:dyDescent="0.25">
      <c r="A7856" s="5">
        <v>110213020054</v>
      </c>
      <c r="B7856" s="6">
        <v>43374</v>
      </c>
      <c r="C7856">
        <v>30000</v>
      </c>
      <c r="D7856">
        <v>10000</v>
      </c>
      <c r="E7856">
        <v>14</v>
      </c>
      <c r="H7856" s="6">
        <f t="shared" si="489"/>
        <v>43344</v>
      </c>
      <c r="I7856">
        <f>SUMIFS('[1]Monthly unit'!$C:$C,'[1]Monthly unit'!$A:$A,'[1]Final sheet'!A7856,'[1]Monthly unit'!$B:$B,'[1]Final sheet'!H7856)</f>
        <v>218</v>
      </c>
      <c r="J7856">
        <f t="shared" si="490"/>
        <v>9</v>
      </c>
      <c r="K7856">
        <f t="shared" si="491"/>
        <v>2018</v>
      </c>
      <c r="L7856">
        <f>ROUND(VLOOKUP(H7856,'[1]Feeder energy'!$L:$P,2,FALSE)/1000,3)</f>
        <v>42569.258999999998</v>
      </c>
      <c r="M7856">
        <f>ROUND(VLOOKUP(H7856,'[1]Feeder energy'!$L:$P,3,FALSE)/1000,3)</f>
        <v>46255.478999999999</v>
      </c>
      <c r="N7856">
        <f>ROUND(VLOOKUP(H7856,'[1]Feeder energy'!$L:$P,4,FALSE)/1000,3)</f>
        <v>46316.648000000001</v>
      </c>
      <c r="O7856">
        <f>ROUND(VLOOKUP(H7856,'[1]Feeder energy'!$L:$P,5,FALSE)/1000,3)</f>
        <v>54366.654000000002</v>
      </c>
      <c r="P7856">
        <f t="shared" si="492"/>
        <v>1</v>
      </c>
      <c r="Q7856" t="s">
        <v>18</v>
      </c>
    </row>
    <row r="7857" spans="1:17" x14ac:dyDescent="0.25">
      <c r="A7857" s="5">
        <v>110213021971</v>
      </c>
      <c r="B7857" s="6">
        <v>43374</v>
      </c>
      <c r="C7857">
        <v>7000</v>
      </c>
      <c r="D7857">
        <v>1000</v>
      </c>
      <c r="E7857">
        <v>12</v>
      </c>
      <c r="H7857" s="6">
        <f t="shared" si="489"/>
        <v>43344</v>
      </c>
      <c r="I7857">
        <f>SUMIFS('[1]Monthly unit'!$C:$C,'[1]Monthly unit'!$A:$A,'[1]Final sheet'!A7857,'[1]Monthly unit'!$B:$B,'[1]Final sheet'!H7857)</f>
        <v>82</v>
      </c>
      <c r="J7857">
        <f t="shared" si="490"/>
        <v>9</v>
      </c>
      <c r="K7857">
        <f t="shared" si="491"/>
        <v>2018</v>
      </c>
      <c r="L7857">
        <f>ROUND(VLOOKUP(H7857,'[1]Feeder energy'!$L:$P,2,FALSE)/1000,3)</f>
        <v>42569.258999999998</v>
      </c>
      <c r="M7857">
        <f>ROUND(VLOOKUP(H7857,'[1]Feeder energy'!$L:$P,3,FALSE)/1000,3)</f>
        <v>46255.478999999999</v>
      </c>
      <c r="N7857">
        <f>ROUND(VLOOKUP(H7857,'[1]Feeder energy'!$L:$P,4,FALSE)/1000,3)</f>
        <v>46316.648000000001</v>
      </c>
      <c r="O7857">
        <f>ROUND(VLOOKUP(H7857,'[1]Feeder energy'!$L:$P,5,FALSE)/1000,3)</f>
        <v>54366.654000000002</v>
      </c>
      <c r="P7857">
        <f t="shared" si="492"/>
        <v>1</v>
      </c>
      <c r="Q7857" t="s">
        <v>18</v>
      </c>
    </row>
    <row r="7858" spans="1:17" x14ac:dyDescent="0.25">
      <c r="A7858" s="5">
        <v>110213022418</v>
      </c>
      <c r="B7858" s="6">
        <v>43374</v>
      </c>
      <c r="C7858">
        <v>3708</v>
      </c>
      <c r="D7858">
        <v>3000</v>
      </c>
      <c r="E7858">
        <v>174</v>
      </c>
      <c r="H7858" s="6">
        <f t="shared" si="489"/>
        <v>43344</v>
      </c>
      <c r="I7858">
        <f>SUMIFS('[1]Monthly unit'!$C:$C,'[1]Monthly unit'!$A:$A,'[1]Final sheet'!A7858,'[1]Monthly unit'!$B:$B,'[1]Final sheet'!H7858)</f>
        <v>92</v>
      </c>
      <c r="J7858">
        <f t="shared" si="490"/>
        <v>9</v>
      </c>
      <c r="K7858">
        <f t="shared" si="491"/>
        <v>2018</v>
      </c>
      <c r="L7858">
        <f>ROUND(VLOOKUP(H7858,'[1]Feeder energy'!$L:$P,2,FALSE)/1000,3)</f>
        <v>42569.258999999998</v>
      </c>
      <c r="M7858">
        <f>ROUND(VLOOKUP(H7858,'[1]Feeder energy'!$L:$P,3,FALSE)/1000,3)</f>
        <v>46255.478999999999</v>
      </c>
      <c r="N7858">
        <f>ROUND(VLOOKUP(H7858,'[1]Feeder energy'!$L:$P,4,FALSE)/1000,3)</f>
        <v>46316.648000000001</v>
      </c>
      <c r="O7858">
        <f>ROUND(VLOOKUP(H7858,'[1]Feeder energy'!$L:$P,5,FALSE)/1000,3)</f>
        <v>54366.654000000002</v>
      </c>
      <c r="P7858">
        <f t="shared" si="492"/>
        <v>1</v>
      </c>
      <c r="Q7858" t="s">
        <v>19</v>
      </c>
    </row>
    <row r="7859" spans="1:17" x14ac:dyDescent="0.25">
      <c r="A7859" s="5">
        <v>110213024785</v>
      </c>
      <c r="B7859" s="6">
        <v>43374</v>
      </c>
      <c r="C7859">
        <v>88001</v>
      </c>
      <c r="D7859">
        <v>13001</v>
      </c>
      <c r="E7859">
        <v>34</v>
      </c>
      <c r="H7859" s="6">
        <f t="shared" si="489"/>
        <v>43344</v>
      </c>
      <c r="I7859">
        <f>SUMIFS('[1]Monthly unit'!$C:$C,'[1]Monthly unit'!$A:$A,'[1]Final sheet'!A7859,'[1]Monthly unit'!$B:$B,'[1]Final sheet'!H7859)</f>
        <v>1208</v>
      </c>
      <c r="J7859">
        <f t="shared" si="490"/>
        <v>9</v>
      </c>
      <c r="K7859">
        <f t="shared" si="491"/>
        <v>2018</v>
      </c>
      <c r="L7859">
        <f>ROUND(VLOOKUP(H7859,'[1]Feeder energy'!$L:$P,2,FALSE)/1000,3)</f>
        <v>42569.258999999998</v>
      </c>
      <c r="M7859">
        <f>ROUND(VLOOKUP(H7859,'[1]Feeder energy'!$L:$P,3,FALSE)/1000,3)</f>
        <v>46255.478999999999</v>
      </c>
      <c r="N7859">
        <f>ROUND(VLOOKUP(H7859,'[1]Feeder energy'!$L:$P,4,FALSE)/1000,3)</f>
        <v>46316.648000000001</v>
      </c>
      <c r="O7859">
        <f>ROUND(VLOOKUP(H7859,'[1]Feeder energy'!$L:$P,5,FALSE)/1000,3)</f>
        <v>54366.654000000002</v>
      </c>
      <c r="P7859">
        <f t="shared" si="492"/>
        <v>1</v>
      </c>
      <c r="Q7859" t="s">
        <v>18</v>
      </c>
    </row>
    <row r="7860" spans="1:17" x14ac:dyDescent="0.25">
      <c r="A7860" s="5">
        <v>110213025327</v>
      </c>
      <c r="B7860" s="6">
        <v>43374</v>
      </c>
      <c r="C7860">
        <v>5883</v>
      </c>
      <c r="D7860">
        <v>5883</v>
      </c>
      <c r="E7860">
        <v>209</v>
      </c>
      <c r="H7860" s="6">
        <f t="shared" si="489"/>
        <v>43344</v>
      </c>
      <c r="I7860">
        <f>SUMIFS('[1]Monthly unit'!$C:$C,'[1]Monthly unit'!$A:$A,'[1]Final sheet'!A7860,'[1]Monthly unit'!$B:$B,'[1]Final sheet'!H7860)</f>
        <v>0</v>
      </c>
      <c r="J7860">
        <f t="shared" si="490"/>
        <v>9</v>
      </c>
      <c r="K7860">
        <f t="shared" si="491"/>
        <v>2018</v>
      </c>
      <c r="L7860">
        <f>ROUND(VLOOKUP(H7860,'[1]Feeder energy'!$L:$P,2,FALSE)/1000,3)</f>
        <v>42569.258999999998</v>
      </c>
      <c r="M7860">
        <f>ROUND(VLOOKUP(H7860,'[1]Feeder energy'!$L:$P,3,FALSE)/1000,3)</f>
        <v>46255.478999999999</v>
      </c>
      <c r="N7860">
        <f>ROUND(VLOOKUP(H7860,'[1]Feeder energy'!$L:$P,4,FALSE)/1000,3)</f>
        <v>46316.648000000001</v>
      </c>
      <c r="O7860">
        <f>ROUND(VLOOKUP(H7860,'[1]Feeder energy'!$L:$P,5,FALSE)/1000,3)</f>
        <v>54366.654000000002</v>
      </c>
      <c r="P7860">
        <f t="shared" si="492"/>
        <v>1</v>
      </c>
      <c r="Q7860" t="s">
        <v>18</v>
      </c>
    </row>
    <row r="7861" spans="1:17" x14ac:dyDescent="0.25">
      <c r="A7861" s="5">
        <v>110213027767</v>
      </c>
      <c r="B7861" s="6">
        <v>43374</v>
      </c>
      <c r="C7861">
        <v>0</v>
      </c>
      <c r="H7861" s="6">
        <f t="shared" si="489"/>
        <v>43344</v>
      </c>
      <c r="I7861">
        <f>SUMIFS('[1]Monthly unit'!$C:$C,'[1]Monthly unit'!$A:$A,'[1]Final sheet'!A7861,'[1]Monthly unit'!$B:$B,'[1]Final sheet'!H7861)</f>
        <v>0</v>
      </c>
      <c r="J7861">
        <f t="shared" si="490"/>
        <v>9</v>
      </c>
      <c r="K7861">
        <f t="shared" si="491"/>
        <v>2018</v>
      </c>
      <c r="L7861">
        <f>ROUND(VLOOKUP(H7861,'[1]Feeder energy'!$L:$P,2,FALSE)/1000,3)</f>
        <v>42569.258999999998</v>
      </c>
      <c r="M7861">
        <f>ROUND(VLOOKUP(H7861,'[1]Feeder energy'!$L:$P,3,FALSE)/1000,3)</f>
        <v>46255.478999999999</v>
      </c>
      <c r="N7861">
        <f>ROUND(VLOOKUP(H7861,'[1]Feeder energy'!$L:$P,4,FALSE)/1000,3)</f>
        <v>46316.648000000001</v>
      </c>
      <c r="O7861">
        <f>ROUND(VLOOKUP(H7861,'[1]Feeder energy'!$L:$P,5,FALSE)/1000,3)</f>
        <v>54366.654000000002</v>
      </c>
      <c r="P7861">
        <f t="shared" si="492"/>
        <v>0</v>
      </c>
      <c r="Q7861" t="s">
        <v>18</v>
      </c>
    </row>
    <row r="7862" spans="1:17" x14ac:dyDescent="0.25">
      <c r="A7862" s="5">
        <v>110214000636</v>
      </c>
      <c r="B7862" s="6">
        <v>43374</v>
      </c>
      <c r="C7862">
        <v>22000</v>
      </c>
      <c r="D7862">
        <v>10000</v>
      </c>
      <c r="E7862">
        <v>46</v>
      </c>
      <c r="H7862" s="6">
        <f t="shared" si="489"/>
        <v>43344</v>
      </c>
      <c r="I7862">
        <f>SUMIFS('[1]Monthly unit'!$C:$C,'[1]Monthly unit'!$A:$A,'[1]Final sheet'!A7862,'[1]Monthly unit'!$B:$B,'[1]Final sheet'!H7862)</f>
        <v>458</v>
      </c>
      <c r="J7862">
        <f t="shared" si="490"/>
        <v>9</v>
      </c>
      <c r="K7862">
        <f t="shared" si="491"/>
        <v>2018</v>
      </c>
      <c r="L7862">
        <f>ROUND(VLOOKUP(H7862,'[1]Feeder energy'!$L:$P,2,FALSE)/1000,3)</f>
        <v>42569.258999999998</v>
      </c>
      <c r="M7862">
        <f>ROUND(VLOOKUP(H7862,'[1]Feeder energy'!$L:$P,3,FALSE)/1000,3)</f>
        <v>46255.478999999999</v>
      </c>
      <c r="N7862">
        <f>ROUND(VLOOKUP(H7862,'[1]Feeder energy'!$L:$P,4,FALSE)/1000,3)</f>
        <v>46316.648000000001</v>
      </c>
      <c r="O7862">
        <f>ROUND(VLOOKUP(H7862,'[1]Feeder energy'!$L:$P,5,FALSE)/1000,3)</f>
        <v>54366.654000000002</v>
      </c>
      <c r="P7862">
        <f t="shared" si="492"/>
        <v>1</v>
      </c>
      <c r="Q7862" t="s">
        <v>18</v>
      </c>
    </row>
    <row r="7863" spans="1:17" x14ac:dyDescent="0.25">
      <c r="A7863" s="5">
        <v>110214001349</v>
      </c>
      <c r="B7863" s="6">
        <v>43374</v>
      </c>
      <c r="C7863">
        <v>10000</v>
      </c>
      <c r="D7863">
        <v>10000</v>
      </c>
      <c r="E7863">
        <v>25</v>
      </c>
      <c r="H7863" s="6">
        <f t="shared" si="489"/>
        <v>43344</v>
      </c>
      <c r="I7863">
        <f>SUMIFS('[1]Monthly unit'!$C:$C,'[1]Monthly unit'!$A:$A,'[1]Final sheet'!A7863,'[1]Monthly unit'!$B:$B,'[1]Final sheet'!H7863)</f>
        <v>0</v>
      </c>
      <c r="J7863">
        <f t="shared" si="490"/>
        <v>9</v>
      </c>
      <c r="K7863">
        <f t="shared" si="491"/>
        <v>2018</v>
      </c>
      <c r="L7863">
        <f>ROUND(VLOOKUP(H7863,'[1]Feeder energy'!$L:$P,2,FALSE)/1000,3)</f>
        <v>42569.258999999998</v>
      </c>
      <c r="M7863">
        <f>ROUND(VLOOKUP(H7863,'[1]Feeder energy'!$L:$P,3,FALSE)/1000,3)</f>
        <v>46255.478999999999</v>
      </c>
      <c r="N7863">
        <f>ROUND(VLOOKUP(H7863,'[1]Feeder energy'!$L:$P,4,FALSE)/1000,3)</f>
        <v>46316.648000000001</v>
      </c>
      <c r="O7863">
        <f>ROUND(VLOOKUP(H7863,'[1]Feeder energy'!$L:$P,5,FALSE)/1000,3)</f>
        <v>54366.654000000002</v>
      </c>
      <c r="P7863">
        <f t="shared" si="492"/>
        <v>1</v>
      </c>
      <c r="Q7863" t="s">
        <v>18</v>
      </c>
    </row>
    <row r="7864" spans="1:17" x14ac:dyDescent="0.25">
      <c r="A7864" s="5">
        <v>110214001363</v>
      </c>
      <c r="B7864" s="6">
        <v>43374</v>
      </c>
      <c r="C7864">
        <v>12000</v>
      </c>
      <c r="D7864">
        <v>6000</v>
      </c>
      <c r="E7864">
        <v>7</v>
      </c>
      <c r="H7864" s="6">
        <f t="shared" si="489"/>
        <v>43344</v>
      </c>
      <c r="I7864">
        <f>SUMIFS('[1]Monthly unit'!$C:$C,'[1]Monthly unit'!$A:$A,'[1]Final sheet'!A7864,'[1]Monthly unit'!$B:$B,'[1]Final sheet'!H7864)</f>
        <v>100</v>
      </c>
      <c r="J7864">
        <f t="shared" si="490"/>
        <v>9</v>
      </c>
      <c r="K7864">
        <f t="shared" si="491"/>
        <v>2018</v>
      </c>
      <c r="L7864">
        <f>ROUND(VLOOKUP(H7864,'[1]Feeder energy'!$L:$P,2,FALSE)/1000,3)</f>
        <v>42569.258999999998</v>
      </c>
      <c r="M7864">
        <f>ROUND(VLOOKUP(H7864,'[1]Feeder energy'!$L:$P,3,FALSE)/1000,3)</f>
        <v>46255.478999999999</v>
      </c>
      <c r="N7864">
        <f>ROUND(VLOOKUP(H7864,'[1]Feeder energy'!$L:$P,4,FALSE)/1000,3)</f>
        <v>46316.648000000001</v>
      </c>
      <c r="O7864">
        <f>ROUND(VLOOKUP(H7864,'[1]Feeder energy'!$L:$P,5,FALSE)/1000,3)</f>
        <v>54366.654000000002</v>
      </c>
      <c r="P7864">
        <f t="shared" si="492"/>
        <v>1</v>
      </c>
      <c r="Q7864" t="s">
        <v>18</v>
      </c>
    </row>
    <row r="7865" spans="1:17" x14ac:dyDescent="0.25">
      <c r="A7865" s="5">
        <v>110214002461</v>
      </c>
      <c r="B7865" s="6">
        <v>43374</v>
      </c>
      <c r="C7865">
        <v>12000</v>
      </c>
      <c r="D7865">
        <v>2000</v>
      </c>
      <c r="E7865">
        <v>3</v>
      </c>
      <c r="H7865" s="6">
        <f t="shared" si="489"/>
        <v>43344</v>
      </c>
      <c r="I7865">
        <f>SUMIFS('[1]Monthly unit'!$C:$C,'[1]Monthly unit'!$A:$A,'[1]Final sheet'!A7865,'[1]Monthly unit'!$B:$B,'[1]Final sheet'!H7865)</f>
        <v>80</v>
      </c>
      <c r="J7865">
        <f t="shared" si="490"/>
        <v>9</v>
      </c>
      <c r="K7865">
        <f t="shared" si="491"/>
        <v>2018</v>
      </c>
      <c r="L7865">
        <f>ROUND(VLOOKUP(H7865,'[1]Feeder energy'!$L:$P,2,FALSE)/1000,3)</f>
        <v>42569.258999999998</v>
      </c>
      <c r="M7865">
        <f>ROUND(VLOOKUP(H7865,'[1]Feeder energy'!$L:$P,3,FALSE)/1000,3)</f>
        <v>46255.478999999999</v>
      </c>
      <c r="N7865">
        <f>ROUND(VLOOKUP(H7865,'[1]Feeder energy'!$L:$P,4,FALSE)/1000,3)</f>
        <v>46316.648000000001</v>
      </c>
      <c r="O7865">
        <f>ROUND(VLOOKUP(H7865,'[1]Feeder energy'!$L:$P,5,FALSE)/1000,3)</f>
        <v>54366.654000000002</v>
      </c>
      <c r="P7865">
        <f t="shared" si="492"/>
        <v>1</v>
      </c>
      <c r="Q7865" t="s">
        <v>18</v>
      </c>
    </row>
    <row r="7866" spans="1:17" x14ac:dyDescent="0.25">
      <c r="A7866" s="5">
        <v>110214002464</v>
      </c>
      <c r="B7866" s="6">
        <v>43374</v>
      </c>
      <c r="C7866">
        <v>62000</v>
      </c>
      <c r="D7866">
        <v>20000</v>
      </c>
      <c r="E7866">
        <v>87</v>
      </c>
      <c r="H7866" s="6">
        <f t="shared" si="489"/>
        <v>43344</v>
      </c>
      <c r="I7866">
        <f>SUMIFS('[1]Monthly unit'!$C:$C,'[1]Monthly unit'!$A:$A,'[1]Final sheet'!A7866,'[1]Monthly unit'!$B:$B,'[1]Final sheet'!H7866)</f>
        <v>599</v>
      </c>
      <c r="J7866">
        <f t="shared" si="490"/>
        <v>9</v>
      </c>
      <c r="K7866">
        <f t="shared" si="491"/>
        <v>2018</v>
      </c>
      <c r="L7866">
        <f>ROUND(VLOOKUP(H7866,'[1]Feeder energy'!$L:$P,2,FALSE)/1000,3)</f>
        <v>42569.258999999998</v>
      </c>
      <c r="M7866">
        <f>ROUND(VLOOKUP(H7866,'[1]Feeder energy'!$L:$P,3,FALSE)/1000,3)</f>
        <v>46255.478999999999</v>
      </c>
      <c r="N7866">
        <f>ROUND(VLOOKUP(H7866,'[1]Feeder energy'!$L:$P,4,FALSE)/1000,3)</f>
        <v>46316.648000000001</v>
      </c>
      <c r="O7866">
        <f>ROUND(VLOOKUP(H7866,'[1]Feeder energy'!$L:$P,5,FALSE)/1000,3)</f>
        <v>54366.654000000002</v>
      </c>
      <c r="P7866">
        <f t="shared" si="492"/>
        <v>1</v>
      </c>
      <c r="Q7866" t="s">
        <v>18</v>
      </c>
    </row>
    <row r="7867" spans="1:17" x14ac:dyDescent="0.25">
      <c r="A7867" s="5">
        <v>110214002466</v>
      </c>
      <c r="B7867" s="6">
        <v>43374</v>
      </c>
      <c r="C7867">
        <v>20000</v>
      </c>
      <c r="D7867">
        <v>10000</v>
      </c>
      <c r="E7867">
        <v>3</v>
      </c>
      <c r="H7867" s="6">
        <f t="shared" si="489"/>
        <v>43344</v>
      </c>
      <c r="I7867">
        <f>SUMIFS('[1]Monthly unit'!$C:$C,'[1]Monthly unit'!$A:$A,'[1]Final sheet'!A7867,'[1]Monthly unit'!$B:$B,'[1]Final sheet'!H7867)</f>
        <v>82</v>
      </c>
      <c r="J7867">
        <f t="shared" si="490"/>
        <v>9</v>
      </c>
      <c r="K7867">
        <f t="shared" si="491"/>
        <v>2018</v>
      </c>
      <c r="L7867">
        <f>ROUND(VLOOKUP(H7867,'[1]Feeder energy'!$L:$P,2,FALSE)/1000,3)</f>
        <v>42569.258999999998</v>
      </c>
      <c r="M7867">
        <f>ROUND(VLOOKUP(H7867,'[1]Feeder energy'!$L:$P,3,FALSE)/1000,3)</f>
        <v>46255.478999999999</v>
      </c>
      <c r="N7867">
        <f>ROUND(VLOOKUP(H7867,'[1]Feeder energy'!$L:$P,4,FALSE)/1000,3)</f>
        <v>46316.648000000001</v>
      </c>
      <c r="O7867">
        <f>ROUND(VLOOKUP(H7867,'[1]Feeder energy'!$L:$P,5,FALSE)/1000,3)</f>
        <v>54366.654000000002</v>
      </c>
      <c r="P7867">
        <f t="shared" si="492"/>
        <v>1</v>
      </c>
      <c r="Q7867" t="s">
        <v>18</v>
      </c>
    </row>
    <row r="7868" spans="1:17" x14ac:dyDescent="0.25">
      <c r="A7868" s="5">
        <v>110214002885</v>
      </c>
      <c r="B7868" s="6">
        <v>43374</v>
      </c>
      <c r="C7868">
        <v>80000</v>
      </c>
      <c r="D7868">
        <v>20000</v>
      </c>
      <c r="E7868">
        <v>38</v>
      </c>
      <c r="H7868" s="6">
        <f t="shared" si="489"/>
        <v>43344</v>
      </c>
      <c r="I7868">
        <f>SUMIFS('[1]Monthly unit'!$C:$C,'[1]Monthly unit'!$A:$A,'[1]Final sheet'!A7868,'[1]Monthly unit'!$B:$B,'[1]Final sheet'!H7868)</f>
        <v>2251</v>
      </c>
      <c r="J7868">
        <f t="shared" si="490"/>
        <v>9</v>
      </c>
      <c r="K7868">
        <f t="shared" si="491"/>
        <v>2018</v>
      </c>
      <c r="L7868">
        <f>ROUND(VLOOKUP(H7868,'[1]Feeder energy'!$L:$P,2,FALSE)/1000,3)</f>
        <v>42569.258999999998</v>
      </c>
      <c r="M7868">
        <f>ROUND(VLOOKUP(H7868,'[1]Feeder energy'!$L:$P,3,FALSE)/1000,3)</f>
        <v>46255.478999999999</v>
      </c>
      <c r="N7868">
        <f>ROUND(VLOOKUP(H7868,'[1]Feeder energy'!$L:$P,4,FALSE)/1000,3)</f>
        <v>46316.648000000001</v>
      </c>
      <c r="O7868">
        <f>ROUND(VLOOKUP(H7868,'[1]Feeder energy'!$L:$P,5,FALSE)/1000,3)</f>
        <v>54366.654000000002</v>
      </c>
      <c r="P7868">
        <f t="shared" si="492"/>
        <v>1</v>
      </c>
      <c r="Q7868" t="s">
        <v>18</v>
      </c>
    </row>
    <row r="7869" spans="1:17" x14ac:dyDescent="0.25">
      <c r="A7869" s="5">
        <v>110214002901</v>
      </c>
      <c r="B7869" s="6">
        <v>43374</v>
      </c>
      <c r="C7869">
        <v>52317</v>
      </c>
      <c r="D7869">
        <v>10000</v>
      </c>
      <c r="E7869">
        <v>3</v>
      </c>
      <c r="H7869" s="6">
        <f t="shared" si="489"/>
        <v>43344</v>
      </c>
      <c r="I7869">
        <f>SUMIFS('[1]Monthly unit'!$C:$C,'[1]Monthly unit'!$A:$A,'[1]Final sheet'!A7869,'[1]Monthly unit'!$B:$B,'[1]Final sheet'!H7869)</f>
        <v>471</v>
      </c>
      <c r="J7869">
        <f t="shared" si="490"/>
        <v>9</v>
      </c>
      <c r="K7869">
        <f t="shared" si="491"/>
        <v>2018</v>
      </c>
      <c r="L7869">
        <f>ROUND(VLOOKUP(H7869,'[1]Feeder energy'!$L:$P,2,FALSE)/1000,3)</f>
        <v>42569.258999999998</v>
      </c>
      <c r="M7869">
        <f>ROUND(VLOOKUP(H7869,'[1]Feeder energy'!$L:$P,3,FALSE)/1000,3)</f>
        <v>46255.478999999999</v>
      </c>
      <c r="N7869">
        <f>ROUND(VLOOKUP(H7869,'[1]Feeder energy'!$L:$P,4,FALSE)/1000,3)</f>
        <v>46316.648000000001</v>
      </c>
      <c r="O7869">
        <f>ROUND(VLOOKUP(H7869,'[1]Feeder energy'!$L:$P,5,FALSE)/1000,3)</f>
        <v>54366.654000000002</v>
      </c>
      <c r="P7869">
        <f t="shared" si="492"/>
        <v>1</v>
      </c>
      <c r="Q7869" t="s">
        <v>18</v>
      </c>
    </row>
    <row r="7870" spans="1:17" x14ac:dyDescent="0.25">
      <c r="A7870" s="5">
        <v>110214003597</v>
      </c>
      <c r="B7870" s="6">
        <v>43374</v>
      </c>
      <c r="C7870">
        <v>111745</v>
      </c>
      <c r="D7870">
        <v>25000</v>
      </c>
      <c r="E7870">
        <v>33</v>
      </c>
      <c r="H7870" s="6">
        <f t="shared" si="489"/>
        <v>43344</v>
      </c>
      <c r="I7870">
        <f>SUMIFS('[1]Monthly unit'!$C:$C,'[1]Monthly unit'!$A:$A,'[1]Final sheet'!A7870,'[1]Monthly unit'!$B:$B,'[1]Final sheet'!H7870)</f>
        <v>346</v>
      </c>
      <c r="J7870">
        <f t="shared" si="490"/>
        <v>9</v>
      </c>
      <c r="K7870">
        <f t="shared" si="491"/>
        <v>2018</v>
      </c>
      <c r="L7870">
        <f>ROUND(VLOOKUP(H7870,'[1]Feeder energy'!$L:$P,2,FALSE)/1000,3)</f>
        <v>42569.258999999998</v>
      </c>
      <c r="M7870">
        <f>ROUND(VLOOKUP(H7870,'[1]Feeder energy'!$L:$P,3,FALSE)/1000,3)</f>
        <v>46255.478999999999</v>
      </c>
      <c r="N7870">
        <f>ROUND(VLOOKUP(H7870,'[1]Feeder energy'!$L:$P,4,FALSE)/1000,3)</f>
        <v>46316.648000000001</v>
      </c>
      <c r="O7870">
        <f>ROUND(VLOOKUP(H7870,'[1]Feeder energy'!$L:$P,5,FALSE)/1000,3)</f>
        <v>54366.654000000002</v>
      </c>
      <c r="P7870">
        <f t="shared" si="492"/>
        <v>1</v>
      </c>
      <c r="Q7870" t="s">
        <v>18</v>
      </c>
    </row>
    <row r="7871" spans="1:17" x14ac:dyDescent="0.25">
      <c r="A7871" s="5">
        <v>110214004744</v>
      </c>
      <c r="B7871" s="6">
        <v>43374</v>
      </c>
      <c r="C7871">
        <v>20000</v>
      </c>
      <c r="D7871">
        <v>5000</v>
      </c>
      <c r="E7871">
        <v>27</v>
      </c>
      <c r="H7871" s="6">
        <f t="shared" si="489"/>
        <v>43344</v>
      </c>
      <c r="I7871">
        <f>SUMIFS('[1]Monthly unit'!$C:$C,'[1]Monthly unit'!$A:$A,'[1]Final sheet'!A7871,'[1]Monthly unit'!$B:$B,'[1]Final sheet'!H7871)</f>
        <v>0</v>
      </c>
      <c r="J7871">
        <f t="shared" si="490"/>
        <v>9</v>
      </c>
      <c r="K7871">
        <f t="shared" si="491"/>
        <v>2018</v>
      </c>
      <c r="L7871">
        <f>ROUND(VLOOKUP(H7871,'[1]Feeder energy'!$L:$P,2,FALSE)/1000,3)</f>
        <v>42569.258999999998</v>
      </c>
      <c r="M7871">
        <f>ROUND(VLOOKUP(H7871,'[1]Feeder energy'!$L:$P,3,FALSE)/1000,3)</f>
        <v>46255.478999999999</v>
      </c>
      <c r="N7871">
        <f>ROUND(VLOOKUP(H7871,'[1]Feeder energy'!$L:$P,4,FALSE)/1000,3)</f>
        <v>46316.648000000001</v>
      </c>
      <c r="O7871">
        <f>ROUND(VLOOKUP(H7871,'[1]Feeder energy'!$L:$P,5,FALSE)/1000,3)</f>
        <v>54366.654000000002</v>
      </c>
      <c r="P7871">
        <f t="shared" si="492"/>
        <v>1</v>
      </c>
      <c r="Q7871" t="s">
        <v>19</v>
      </c>
    </row>
    <row r="7872" spans="1:17" x14ac:dyDescent="0.25">
      <c r="A7872" s="5">
        <v>110214004746</v>
      </c>
      <c r="B7872" s="6">
        <v>43374</v>
      </c>
      <c r="C7872">
        <v>7500</v>
      </c>
      <c r="D7872">
        <v>2000</v>
      </c>
      <c r="E7872">
        <v>24</v>
      </c>
      <c r="H7872" s="6">
        <f t="shared" si="489"/>
        <v>43344</v>
      </c>
      <c r="I7872">
        <f>SUMIFS('[1]Monthly unit'!$C:$C,'[1]Monthly unit'!$A:$A,'[1]Final sheet'!A7872,'[1]Monthly unit'!$B:$B,'[1]Final sheet'!H7872)</f>
        <v>0</v>
      </c>
      <c r="J7872">
        <f t="shared" si="490"/>
        <v>9</v>
      </c>
      <c r="K7872">
        <f t="shared" si="491"/>
        <v>2018</v>
      </c>
      <c r="L7872">
        <f>ROUND(VLOOKUP(H7872,'[1]Feeder energy'!$L:$P,2,FALSE)/1000,3)</f>
        <v>42569.258999999998</v>
      </c>
      <c r="M7872">
        <f>ROUND(VLOOKUP(H7872,'[1]Feeder energy'!$L:$P,3,FALSE)/1000,3)</f>
        <v>46255.478999999999</v>
      </c>
      <c r="N7872">
        <f>ROUND(VLOOKUP(H7872,'[1]Feeder energy'!$L:$P,4,FALSE)/1000,3)</f>
        <v>46316.648000000001</v>
      </c>
      <c r="O7872">
        <f>ROUND(VLOOKUP(H7872,'[1]Feeder energy'!$L:$P,5,FALSE)/1000,3)</f>
        <v>54366.654000000002</v>
      </c>
      <c r="P7872">
        <f t="shared" si="492"/>
        <v>1</v>
      </c>
      <c r="Q7872" t="s">
        <v>18</v>
      </c>
    </row>
    <row r="7873" spans="1:17" x14ac:dyDescent="0.25">
      <c r="A7873" s="5">
        <v>110214006932</v>
      </c>
      <c r="B7873" s="6">
        <v>43374</v>
      </c>
      <c r="C7873">
        <v>3000</v>
      </c>
      <c r="D7873">
        <v>3000</v>
      </c>
      <c r="E7873">
        <v>38</v>
      </c>
      <c r="H7873" s="6">
        <f t="shared" si="489"/>
        <v>43344</v>
      </c>
      <c r="I7873">
        <f>SUMIFS('[1]Monthly unit'!$C:$C,'[1]Monthly unit'!$A:$A,'[1]Final sheet'!A7873,'[1]Monthly unit'!$B:$B,'[1]Final sheet'!H7873)</f>
        <v>0</v>
      </c>
      <c r="J7873">
        <f t="shared" si="490"/>
        <v>9</v>
      </c>
      <c r="K7873">
        <f t="shared" si="491"/>
        <v>2018</v>
      </c>
      <c r="L7873">
        <f>ROUND(VLOOKUP(H7873,'[1]Feeder energy'!$L:$P,2,FALSE)/1000,3)</f>
        <v>42569.258999999998</v>
      </c>
      <c r="M7873">
        <f>ROUND(VLOOKUP(H7873,'[1]Feeder energy'!$L:$P,3,FALSE)/1000,3)</f>
        <v>46255.478999999999</v>
      </c>
      <c r="N7873">
        <f>ROUND(VLOOKUP(H7873,'[1]Feeder energy'!$L:$P,4,FALSE)/1000,3)</f>
        <v>46316.648000000001</v>
      </c>
      <c r="O7873">
        <f>ROUND(VLOOKUP(H7873,'[1]Feeder energy'!$L:$P,5,FALSE)/1000,3)</f>
        <v>54366.654000000002</v>
      </c>
      <c r="P7873">
        <f t="shared" si="492"/>
        <v>1</v>
      </c>
      <c r="Q7873" t="s">
        <v>19</v>
      </c>
    </row>
    <row r="7874" spans="1:17" x14ac:dyDescent="0.25">
      <c r="A7874" s="5">
        <v>110214007151</v>
      </c>
      <c r="B7874" s="6">
        <v>43374</v>
      </c>
      <c r="C7874">
        <v>4000</v>
      </c>
      <c r="D7874">
        <v>2000</v>
      </c>
      <c r="E7874">
        <v>63</v>
      </c>
      <c r="H7874" s="6">
        <f t="shared" si="489"/>
        <v>43344</v>
      </c>
      <c r="I7874">
        <f>SUMIFS('[1]Monthly unit'!$C:$C,'[1]Monthly unit'!$A:$A,'[1]Final sheet'!A7874,'[1]Monthly unit'!$B:$B,'[1]Final sheet'!H7874)</f>
        <v>24</v>
      </c>
      <c r="J7874">
        <f t="shared" si="490"/>
        <v>9</v>
      </c>
      <c r="K7874">
        <f t="shared" si="491"/>
        <v>2018</v>
      </c>
      <c r="L7874">
        <f>ROUND(VLOOKUP(H7874,'[1]Feeder energy'!$L:$P,2,FALSE)/1000,3)</f>
        <v>42569.258999999998</v>
      </c>
      <c r="M7874">
        <f>ROUND(VLOOKUP(H7874,'[1]Feeder energy'!$L:$P,3,FALSE)/1000,3)</f>
        <v>46255.478999999999</v>
      </c>
      <c r="N7874">
        <f>ROUND(VLOOKUP(H7874,'[1]Feeder energy'!$L:$P,4,FALSE)/1000,3)</f>
        <v>46316.648000000001</v>
      </c>
      <c r="O7874">
        <f>ROUND(VLOOKUP(H7874,'[1]Feeder energy'!$L:$P,5,FALSE)/1000,3)</f>
        <v>54366.654000000002</v>
      </c>
      <c r="P7874">
        <f t="shared" si="492"/>
        <v>1</v>
      </c>
      <c r="Q7874" t="s">
        <v>18</v>
      </c>
    </row>
    <row r="7875" spans="1:17" x14ac:dyDescent="0.25">
      <c r="A7875" s="5">
        <v>110214009022</v>
      </c>
      <c r="B7875" s="6">
        <v>43374</v>
      </c>
      <c r="C7875">
        <v>60000</v>
      </c>
      <c r="D7875">
        <v>20000</v>
      </c>
      <c r="E7875">
        <v>115</v>
      </c>
      <c r="H7875" s="6">
        <f t="shared" ref="H7875:H7938" si="493">EOMONTH(B7875,-2)+1</f>
        <v>43344</v>
      </c>
      <c r="I7875">
        <f>SUMIFS('[1]Monthly unit'!$C:$C,'[1]Monthly unit'!$A:$A,'[1]Final sheet'!A7875,'[1]Monthly unit'!$B:$B,'[1]Final sheet'!H7875)</f>
        <v>161</v>
      </c>
      <c r="J7875">
        <f t="shared" ref="J7875:J7938" si="494">MONTH(H7875)</f>
        <v>9</v>
      </c>
      <c r="K7875">
        <f t="shared" ref="K7875:K7938" si="495">YEAR(H7875)</f>
        <v>2018</v>
      </c>
      <c r="L7875">
        <f>ROUND(VLOOKUP(H7875,'[1]Feeder energy'!$L:$P,2,FALSE)/1000,3)</f>
        <v>42569.258999999998</v>
      </c>
      <c r="M7875">
        <f>ROUND(VLOOKUP(H7875,'[1]Feeder energy'!$L:$P,3,FALSE)/1000,3)</f>
        <v>46255.478999999999</v>
      </c>
      <c r="N7875">
        <f>ROUND(VLOOKUP(H7875,'[1]Feeder energy'!$L:$P,4,FALSE)/1000,3)</f>
        <v>46316.648000000001</v>
      </c>
      <c r="O7875">
        <f>ROUND(VLOOKUP(H7875,'[1]Feeder energy'!$L:$P,5,FALSE)/1000,3)</f>
        <v>54366.654000000002</v>
      </c>
      <c r="P7875">
        <f t="shared" si="492"/>
        <v>1</v>
      </c>
      <c r="Q7875" t="s">
        <v>18</v>
      </c>
    </row>
    <row r="7876" spans="1:17" x14ac:dyDescent="0.25">
      <c r="A7876" s="5">
        <v>110214009045</v>
      </c>
      <c r="B7876" s="6">
        <v>43374</v>
      </c>
      <c r="C7876">
        <v>60000</v>
      </c>
      <c r="D7876">
        <v>20000</v>
      </c>
      <c r="E7876">
        <v>115</v>
      </c>
      <c r="H7876" s="6">
        <f t="shared" si="493"/>
        <v>43344</v>
      </c>
      <c r="I7876">
        <f>SUMIFS('[1]Monthly unit'!$C:$C,'[1]Monthly unit'!$A:$A,'[1]Final sheet'!A7876,'[1]Monthly unit'!$B:$B,'[1]Final sheet'!H7876)</f>
        <v>491</v>
      </c>
      <c r="J7876">
        <f t="shared" si="494"/>
        <v>9</v>
      </c>
      <c r="K7876">
        <f t="shared" si="495"/>
        <v>2018</v>
      </c>
      <c r="L7876">
        <f>ROUND(VLOOKUP(H7876,'[1]Feeder energy'!$L:$P,2,FALSE)/1000,3)</f>
        <v>42569.258999999998</v>
      </c>
      <c r="M7876">
        <f>ROUND(VLOOKUP(H7876,'[1]Feeder energy'!$L:$P,3,FALSE)/1000,3)</f>
        <v>46255.478999999999</v>
      </c>
      <c r="N7876">
        <f>ROUND(VLOOKUP(H7876,'[1]Feeder energy'!$L:$P,4,FALSE)/1000,3)</f>
        <v>46316.648000000001</v>
      </c>
      <c r="O7876">
        <f>ROUND(VLOOKUP(H7876,'[1]Feeder energy'!$L:$P,5,FALSE)/1000,3)</f>
        <v>54366.654000000002</v>
      </c>
      <c r="P7876">
        <f t="shared" si="492"/>
        <v>1</v>
      </c>
      <c r="Q7876" t="s">
        <v>18</v>
      </c>
    </row>
    <row r="7877" spans="1:17" x14ac:dyDescent="0.25">
      <c r="A7877" s="5">
        <v>110214009050</v>
      </c>
      <c r="B7877" s="6">
        <v>43374</v>
      </c>
      <c r="C7877">
        <v>11000</v>
      </c>
      <c r="D7877">
        <v>6000</v>
      </c>
      <c r="E7877">
        <v>39</v>
      </c>
      <c r="H7877" s="6">
        <f t="shared" si="493"/>
        <v>43344</v>
      </c>
      <c r="I7877">
        <f>SUMIFS('[1]Monthly unit'!$C:$C,'[1]Monthly unit'!$A:$A,'[1]Final sheet'!A7877,'[1]Monthly unit'!$B:$B,'[1]Final sheet'!H7877)</f>
        <v>43</v>
      </c>
      <c r="J7877">
        <f t="shared" si="494"/>
        <v>9</v>
      </c>
      <c r="K7877">
        <f t="shared" si="495"/>
        <v>2018</v>
      </c>
      <c r="L7877">
        <f>ROUND(VLOOKUP(H7877,'[1]Feeder energy'!$L:$P,2,FALSE)/1000,3)</f>
        <v>42569.258999999998</v>
      </c>
      <c r="M7877">
        <f>ROUND(VLOOKUP(H7877,'[1]Feeder energy'!$L:$P,3,FALSE)/1000,3)</f>
        <v>46255.478999999999</v>
      </c>
      <c r="N7877">
        <f>ROUND(VLOOKUP(H7877,'[1]Feeder energy'!$L:$P,4,FALSE)/1000,3)</f>
        <v>46316.648000000001</v>
      </c>
      <c r="O7877">
        <f>ROUND(VLOOKUP(H7877,'[1]Feeder energy'!$L:$P,5,FALSE)/1000,3)</f>
        <v>54366.654000000002</v>
      </c>
      <c r="P7877">
        <f t="shared" si="492"/>
        <v>1</v>
      </c>
      <c r="Q7877" t="s">
        <v>18</v>
      </c>
    </row>
    <row r="7878" spans="1:17" x14ac:dyDescent="0.25">
      <c r="A7878" s="5">
        <v>110214009099</v>
      </c>
      <c r="B7878" s="6">
        <v>43374</v>
      </c>
      <c r="C7878">
        <v>60000</v>
      </c>
      <c r="D7878">
        <v>20000</v>
      </c>
      <c r="E7878">
        <v>115</v>
      </c>
      <c r="H7878" s="6">
        <f t="shared" si="493"/>
        <v>43344</v>
      </c>
      <c r="I7878">
        <f>SUMIFS('[1]Monthly unit'!$C:$C,'[1]Monthly unit'!$A:$A,'[1]Final sheet'!A7878,'[1]Monthly unit'!$B:$B,'[1]Final sheet'!H7878)</f>
        <v>250</v>
      </c>
      <c r="J7878">
        <f t="shared" si="494"/>
        <v>9</v>
      </c>
      <c r="K7878">
        <f t="shared" si="495"/>
        <v>2018</v>
      </c>
      <c r="L7878">
        <f>ROUND(VLOOKUP(H7878,'[1]Feeder energy'!$L:$P,2,FALSE)/1000,3)</f>
        <v>42569.258999999998</v>
      </c>
      <c r="M7878">
        <f>ROUND(VLOOKUP(H7878,'[1]Feeder energy'!$L:$P,3,FALSE)/1000,3)</f>
        <v>46255.478999999999</v>
      </c>
      <c r="N7878">
        <f>ROUND(VLOOKUP(H7878,'[1]Feeder energy'!$L:$P,4,FALSE)/1000,3)</f>
        <v>46316.648000000001</v>
      </c>
      <c r="O7878">
        <f>ROUND(VLOOKUP(H7878,'[1]Feeder energy'!$L:$P,5,FALSE)/1000,3)</f>
        <v>54366.654000000002</v>
      </c>
      <c r="P7878">
        <f t="shared" si="492"/>
        <v>1</v>
      </c>
      <c r="Q7878" t="s">
        <v>18</v>
      </c>
    </row>
    <row r="7879" spans="1:17" x14ac:dyDescent="0.25">
      <c r="A7879" s="5">
        <v>110214009107</v>
      </c>
      <c r="B7879" s="6">
        <v>43374</v>
      </c>
      <c r="C7879">
        <v>25000</v>
      </c>
      <c r="D7879">
        <v>15000</v>
      </c>
      <c r="E7879">
        <v>39</v>
      </c>
      <c r="H7879" s="6">
        <f t="shared" si="493"/>
        <v>43344</v>
      </c>
      <c r="I7879">
        <f>SUMIFS('[1]Monthly unit'!$C:$C,'[1]Monthly unit'!$A:$A,'[1]Final sheet'!A7879,'[1]Monthly unit'!$B:$B,'[1]Final sheet'!H7879)</f>
        <v>0</v>
      </c>
      <c r="J7879">
        <f t="shared" si="494"/>
        <v>9</v>
      </c>
      <c r="K7879">
        <f t="shared" si="495"/>
        <v>2018</v>
      </c>
      <c r="L7879">
        <f>ROUND(VLOOKUP(H7879,'[1]Feeder energy'!$L:$P,2,FALSE)/1000,3)</f>
        <v>42569.258999999998</v>
      </c>
      <c r="M7879">
        <f>ROUND(VLOOKUP(H7879,'[1]Feeder energy'!$L:$P,3,FALSE)/1000,3)</f>
        <v>46255.478999999999</v>
      </c>
      <c r="N7879">
        <f>ROUND(VLOOKUP(H7879,'[1]Feeder energy'!$L:$P,4,FALSE)/1000,3)</f>
        <v>46316.648000000001</v>
      </c>
      <c r="O7879">
        <f>ROUND(VLOOKUP(H7879,'[1]Feeder energy'!$L:$P,5,FALSE)/1000,3)</f>
        <v>54366.654000000002</v>
      </c>
      <c r="P7879">
        <f t="shared" si="492"/>
        <v>1</v>
      </c>
      <c r="Q7879" t="s">
        <v>18</v>
      </c>
    </row>
    <row r="7880" spans="1:17" x14ac:dyDescent="0.25">
      <c r="A7880" s="5">
        <v>110214009239</v>
      </c>
      <c r="B7880" s="6">
        <v>43374</v>
      </c>
      <c r="C7880">
        <v>12000</v>
      </c>
      <c r="D7880">
        <v>6000</v>
      </c>
      <c r="E7880">
        <v>32</v>
      </c>
      <c r="H7880" s="6">
        <f t="shared" si="493"/>
        <v>43344</v>
      </c>
      <c r="I7880">
        <f>SUMIFS('[1]Monthly unit'!$C:$C,'[1]Monthly unit'!$A:$A,'[1]Final sheet'!A7880,'[1]Monthly unit'!$B:$B,'[1]Final sheet'!H7880)</f>
        <v>216</v>
      </c>
      <c r="J7880">
        <f t="shared" si="494"/>
        <v>9</v>
      </c>
      <c r="K7880">
        <f t="shared" si="495"/>
        <v>2018</v>
      </c>
      <c r="L7880">
        <f>ROUND(VLOOKUP(H7880,'[1]Feeder energy'!$L:$P,2,FALSE)/1000,3)</f>
        <v>42569.258999999998</v>
      </c>
      <c r="M7880">
        <f>ROUND(VLOOKUP(H7880,'[1]Feeder energy'!$L:$P,3,FALSE)/1000,3)</f>
        <v>46255.478999999999</v>
      </c>
      <c r="N7880">
        <f>ROUND(VLOOKUP(H7880,'[1]Feeder energy'!$L:$P,4,FALSE)/1000,3)</f>
        <v>46316.648000000001</v>
      </c>
      <c r="O7880">
        <f>ROUND(VLOOKUP(H7880,'[1]Feeder energy'!$L:$P,5,FALSE)/1000,3)</f>
        <v>54366.654000000002</v>
      </c>
      <c r="P7880">
        <f t="shared" si="492"/>
        <v>1</v>
      </c>
      <c r="Q7880" t="s">
        <v>19</v>
      </c>
    </row>
    <row r="7881" spans="1:17" x14ac:dyDescent="0.25">
      <c r="A7881" s="5">
        <v>110214009247</v>
      </c>
      <c r="B7881" s="6">
        <v>43374</v>
      </c>
      <c r="C7881">
        <v>40000</v>
      </c>
      <c r="D7881">
        <v>20000</v>
      </c>
      <c r="E7881">
        <v>95</v>
      </c>
      <c r="H7881" s="6">
        <f t="shared" si="493"/>
        <v>43344</v>
      </c>
      <c r="I7881">
        <f>SUMIFS('[1]Monthly unit'!$C:$C,'[1]Monthly unit'!$A:$A,'[1]Final sheet'!A7881,'[1]Monthly unit'!$B:$B,'[1]Final sheet'!H7881)</f>
        <v>0</v>
      </c>
      <c r="J7881">
        <f t="shared" si="494"/>
        <v>9</v>
      </c>
      <c r="K7881">
        <f t="shared" si="495"/>
        <v>2018</v>
      </c>
      <c r="L7881">
        <f>ROUND(VLOOKUP(H7881,'[1]Feeder energy'!$L:$P,2,FALSE)/1000,3)</f>
        <v>42569.258999999998</v>
      </c>
      <c r="M7881">
        <f>ROUND(VLOOKUP(H7881,'[1]Feeder energy'!$L:$P,3,FALSE)/1000,3)</f>
        <v>46255.478999999999</v>
      </c>
      <c r="N7881">
        <f>ROUND(VLOOKUP(H7881,'[1]Feeder energy'!$L:$P,4,FALSE)/1000,3)</f>
        <v>46316.648000000001</v>
      </c>
      <c r="O7881">
        <f>ROUND(VLOOKUP(H7881,'[1]Feeder energy'!$L:$P,5,FALSE)/1000,3)</f>
        <v>54366.654000000002</v>
      </c>
      <c r="P7881">
        <f t="shared" si="492"/>
        <v>1</v>
      </c>
      <c r="Q7881" t="s">
        <v>19</v>
      </c>
    </row>
    <row r="7882" spans="1:17" x14ac:dyDescent="0.25">
      <c r="A7882" s="5">
        <v>110214009250</v>
      </c>
      <c r="B7882" s="6">
        <v>43374</v>
      </c>
      <c r="C7882">
        <v>12500</v>
      </c>
      <c r="D7882">
        <v>1000</v>
      </c>
      <c r="E7882">
        <v>103</v>
      </c>
      <c r="H7882" s="6">
        <f t="shared" si="493"/>
        <v>43344</v>
      </c>
      <c r="I7882">
        <f>SUMIFS('[1]Monthly unit'!$C:$C,'[1]Monthly unit'!$A:$A,'[1]Final sheet'!A7882,'[1]Monthly unit'!$B:$B,'[1]Final sheet'!H7882)</f>
        <v>83</v>
      </c>
      <c r="J7882">
        <f t="shared" si="494"/>
        <v>9</v>
      </c>
      <c r="K7882">
        <f t="shared" si="495"/>
        <v>2018</v>
      </c>
      <c r="L7882">
        <f>ROUND(VLOOKUP(H7882,'[1]Feeder energy'!$L:$P,2,FALSE)/1000,3)</f>
        <v>42569.258999999998</v>
      </c>
      <c r="M7882">
        <f>ROUND(VLOOKUP(H7882,'[1]Feeder energy'!$L:$P,3,FALSE)/1000,3)</f>
        <v>46255.478999999999</v>
      </c>
      <c r="N7882">
        <f>ROUND(VLOOKUP(H7882,'[1]Feeder energy'!$L:$P,4,FALSE)/1000,3)</f>
        <v>46316.648000000001</v>
      </c>
      <c r="O7882">
        <f>ROUND(VLOOKUP(H7882,'[1]Feeder energy'!$L:$P,5,FALSE)/1000,3)</f>
        <v>54366.654000000002</v>
      </c>
      <c r="P7882">
        <f t="shared" si="492"/>
        <v>1</v>
      </c>
      <c r="Q7882" t="s">
        <v>19</v>
      </c>
    </row>
    <row r="7883" spans="1:17" x14ac:dyDescent="0.25">
      <c r="A7883" s="5">
        <v>110214011344</v>
      </c>
      <c r="B7883" s="6">
        <v>43374</v>
      </c>
      <c r="C7883">
        <v>0</v>
      </c>
      <c r="H7883" s="6">
        <f t="shared" si="493"/>
        <v>43344</v>
      </c>
      <c r="I7883">
        <f>SUMIFS('[1]Monthly unit'!$C:$C,'[1]Monthly unit'!$A:$A,'[1]Final sheet'!A7883,'[1]Monthly unit'!$B:$B,'[1]Final sheet'!H7883)</f>
        <v>0</v>
      </c>
      <c r="J7883">
        <f t="shared" si="494"/>
        <v>9</v>
      </c>
      <c r="K7883">
        <f t="shared" si="495"/>
        <v>2018</v>
      </c>
      <c r="L7883">
        <f>ROUND(VLOOKUP(H7883,'[1]Feeder energy'!$L:$P,2,FALSE)/1000,3)</f>
        <v>42569.258999999998</v>
      </c>
      <c r="M7883">
        <f>ROUND(VLOOKUP(H7883,'[1]Feeder energy'!$L:$P,3,FALSE)/1000,3)</f>
        <v>46255.478999999999</v>
      </c>
      <c r="N7883">
        <f>ROUND(VLOOKUP(H7883,'[1]Feeder energy'!$L:$P,4,FALSE)/1000,3)</f>
        <v>46316.648000000001</v>
      </c>
      <c r="O7883">
        <f>ROUND(VLOOKUP(H7883,'[1]Feeder energy'!$L:$P,5,FALSE)/1000,3)</f>
        <v>54366.654000000002</v>
      </c>
      <c r="P7883">
        <f t="shared" si="492"/>
        <v>0</v>
      </c>
      <c r="Q7883" t="s">
        <v>18</v>
      </c>
    </row>
    <row r="7884" spans="1:17" x14ac:dyDescent="0.25">
      <c r="A7884" s="5">
        <v>110214011802</v>
      </c>
      <c r="B7884" s="6">
        <v>43374</v>
      </c>
      <c r="C7884">
        <v>6000</v>
      </c>
      <c r="D7884">
        <v>6000</v>
      </c>
      <c r="E7884">
        <v>130</v>
      </c>
      <c r="H7884" s="6">
        <f t="shared" si="493"/>
        <v>43344</v>
      </c>
      <c r="I7884">
        <f>SUMIFS('[1]Monthly unit'!$C:$C,'[1]Monthly unit'!$A:$A,'[1]Final sheet'!A7884,'[1]Monthly unit'!$B:$B,'[1]Final sheet'!H7884)</f>
        <v>27</v>
      </c>
      <c r="J7884">
        <f t="shared" si="494"/>
        <v>9</v>
      </c>
      <c r="K7884">
        <f t="shared" si="495"/>
        <v>2018</v>
      </c>
      <c r="L7884">
        <f>ROUND(VLOOKUP(H7884,'[1]Feeder energy'!$L:$P,2,FALSE)/1000,3)</f>
        <v>42569.258999999998</v>
      </c>
      <c r="M7884">
        <f>ROUND(VLOOKUP(H7884,'[1]Feeder energy'!$L:$P,3,FALSE)/1000,3)</f>
        <v>46255.478999999999</v>
      </c>
      <c r="N7884">
        <f>ROUND(VLOOKUP(H7884,'[1]Feeder energy'!$L:$P,4,FALSE)/1000,3)</f>
        <v>46316.648000000001</v>
      </c>
      <c r="O7884">
        <f>ROUND(VLOOKUP(H7884,'[1]Feeder energy'!$L:$P,5,FALSE)/1000,3)</f>
        <v>54366.654000000002</v>
      </c>
      <c r="P7884">
        <f t="shared" si="492"/>
        <v>1</v>
      </c>
      <c r="Q7884" t="s">
        <v>18</v>
      </c>
    </row>
    <row r="7885" spans="1:17" x14ac:dyDescent="0.25">
      <c r="A7885" s="5">
        <v>110214011952</v>
      </c>
      <c r="B7885" s="6">
        <v>43374</v>
      </c>
      <c r="C7885">
        <v>31000</v>
      </c>
      <c r="D7885">
        <v>11000</v>
      </c>
      <c r="E7885">
        <v>39</v>
      </c>
      <c r="H7885" s="6">
        <f t="shared" si="493"/>
        <v>43344</v>
      </c>
      <c r="I7885">
        <f>SUMIFS('[1]Monthly unit'!$C:$C,'[1]Monthly unit'!$A:$A,'[1]Final sheet'!A7885,'[1]Monthly unit'!$B:$B,'[1]Final sheet'!H7885)</f>
        <v>100</v>
      </c>
      <c r="J7885">
        <f t="shared" si="494"/>
        <v>9</v>
      </c>
      <c r="K7885">
        <f t="shared" si="495"/>
        <v>2018</v>
      </c>
      <c r="L7885">
        <f>ROUND(VLOOKUP(H7885,'[1]Feeder energy'!$L:$P,2,FALSE)/1000,3)</f>
        <v>42569.258999999998</v>
      </c>
      <c r="M7885">
        <f>ROUND(VLOOKUP(H7885,'[1]Feeder energy'!$L:$P,3,FALSE)/1000,3)</f>
        <v>46255.478999999999</v>
      </c>
      <c r="N7885">
        <f>ROUND(VLOOKUP(H7885,'[1]Feeder energy'!$L:$P,4,FALSE)/1000,3)</f>
        <v>46316.648000000001</v>
      </c>
      <c r="O7885">
        <f>ROUND(VLOOKUP(H7885,'[1]Feeder energy'!$L:$P,5,FALSE)/1000,3)</f>
        <v>54366.654000000002</v>
      </c>
      <c r="P7885">
        <f t="shared" si="492"/>
        <v>1</v>
      </c>
      <c r="Q7885" t="s">
        <v>18</v>
      </c>
    </row>
    <row r="7886" spans="1:17" x14ac:dyDescent="0.25">
      <c r="A7886" s="5">
        <v>110214012152</v>
      </c>
      <c r="B7886" s="6">
        <v>43374</v>
      </c>
      <c r="C7886">
        <v>29000</v>
      </c>
      <c r="D7886">
        <v>6000</v>
      </c>
      <c r="E7886">
        <v>39</v>
      </c>
      <c r="H7886" s="6">
        <f t="shared" si="493"/>
        <v>43344</v>
      </c>
      <c r="I7886">
        <f>SUMIFS('[1]Monthly unit'!$C:$C,'[1]Monthly unit'!$A:$A,'[1]Final sheet'!A7886,'[1]Monthly unit'!$B:$B,'[1]Final sheet'!H7886)</f>
        <v>0</v>
      </c>
      <c r="J7886">
        <f t="shared" si="494"/>
        <v>9</v>
      </c>
      <c r="K7886">
        <f t="shared" si="495"/>
        <v>2018</v>
      </c>
      <c r="L7886">
        <f>ROUND(VLOOKUP(H7886,'[1]Feeder energy'!$L:$P,2,FALSE)/1000,3)</f>
        <v>42569.258999999998</v>
      </c>
      <c r="M7886">
        <f>ROUND(VLOOKUP(H7886,'[1]Feeder energy'!$L:$P,3,FALSE)/1000,3)</f>
        <v>46255.478999999999</v>
      </c>
      <c r="N7886">
        <f>ROUND(VLOOKUP(H7886,'[1]Feeder energy'!$L:$P,4,FALSE)/1000,3)</f>
        <v>46316.648000000001</v>
      </c>
      <c r="O7886">
        <f>ROUND(VLOOKUP(H7886,'[1]Feeder energy'!$L:$P,5,FALSE)/1000,3)</f>
        <v>54366.654000000002</v>
      </c>
      <c r="P7886">
        <f t="shared" si="492"/>
        <v>1</v>
      </c>
      <c r="Q7886" t="s">
        <v>18</v>
      </c>
    </row>
    <row r="7887" spans="1:17" x14ac:dyDescent="0.25">
      <c r="A7887" s="5">
        <v>110214012402</v>
      </c>
      <c r="B7887" s="6">
        <v>43374</v>
      </c>
      <c r="C7887">
        <v>10000</v>
      </c>
      <c r="D7887">
        <v>5000</v>
      </c>
      <c r="E7887">
        <v>53</v>
      </c>
      <c r="H7887" s="6">
        <f t="shared" si="493"/>
        <v>43344</v>
      </c>
      <c r="I7887">
        <f>SUMIFS('[1]Monthly unit'!$C:$C,'[1]Monthly unit'!$A:$A,'[1]Final sheet'!A7887,'[1]Monthly unit'!$B:$B,'[1]Final sheet'!H7887)</f>
        <v>89</v>
      </c>
      <c r="J7887">
        <f t="shared" si="494"/>
        <v>9</v>
      </c>
      <c r="K7887">
        <f t="shared" si="495"/>
        <v>2018</v>
      </c>
      <c r="L7887">
        <f>ROUND(VLOOKUP(H7887,'[1]Feeder energy'!$L:$P,2,FALSE)/1000,3)</f>
        <v>42569.258999999998</v>
      </c>
      <c r="M7887">
        <f>ROUND(VLOOKUP(H7887,'[1]Feeder energy'!$L:$P,3,FALSE)/1000,3)</f>
        <v>46255.478999999999</v>
      </c>
      <c r="N7887">
        <f>ROUND(VLOOKUP(H7887,'[1]Feeder energy'!$L:$P,4,FALSE)/1000,3)</f>
        <v>46316.648000000001</v>
      </c>
      <c r="O7887">
        <f>ROUND(VLOOKUP(H7887,'[1]Feeder energy'!$L:$P,5,FALSE)/1000,3)</f>
        <v>54366.654000000002</v>
      </c>
      <c r="P7887">
        <f t="shared" si="492"/>
        <v>1</v>
      </c>
      <c r="Q7887" t="s">
        <v>18</v>
      </c>
    </row>
    <row r="7888" spans="1:17" x14ac:dyDescent="0.25">
      <c r="A7888" s="5">
        <v>110214012454</v>
      </c>
      <c r="B7888" s="6">
        <v>43374</v>
      </c>
      <c r="C7888">
        <v>26000</v>
      </c>
      <c r="D7888">
        <v>11000</v>
      </c>
      <c r="E7888">
        <v>39</v>
      </c>
      <c r="H7888" s="6">
        <f t="shared" si="493"/>
        <v>43344</v>
      </c>
      <c r="I7888">
        <f>SUMIFS('[1]Monthly unit'!$C:$C,'[1]Monthly unit'!$A:$A,'[1]Final sheet'!A7888,'[1]Monthly unit'!$B:$B,'[1]Final sheet'!H7888)</f>
        <v>75</v>
      </c>
      <c r="J7888">
        <f t="shared" si="494"/>
        <v>9</v>
      </c>
      <c r="K7888">
        <f t="shared" si="495"/>
        <v>2018</v>
      </c>
      <c r="L7888">
        <f>ROUND(VLOOKUP(H7888,'[1]Feeder energy'!$L:$P,2,FALSE)/1000,3)</f>
        <v>42569.258999999998</v>
      </c>
      <c r="M7888">
        <f>ROUND(VLOOKUP(H7888,'[1]Feeder energy'!$L:$P,3,FALSE)/1000,3)</f>
        <v>46255.478999999999</v>
      </c>
      <c r="N7888">
        <f>ROUND(VLOOKUP(H7888,'[1]Feeder energy'!$L:$P,4,FALSE)/1000,3)</f>
        <v>46316.648000000001</v>
      </c>
      <c r="O7888">
        <f>ROUND(VLOOKUP(H7888,'[1]Feeder energy'!$L:$P,5,FALSE)/1000,3)</f>
        <v>54366.654000000002</v>
      </c>
      <c r="P7888">
        <f t="shared" si="492"/>
        <v>1</v>
      </c>
      <c r="Q7888" t="s">
        <v>18</v>
      </c>
    </row>
    <row r="7889" spans="1:17" x14ac:dyDescent="0.25">
      <c r="A7889" s="5">
        <v>110214012465</v>
      </c>
      <c r="B7889" s="6">
        <v>43374</v>
      </c>
      <c r="C7889">
        <v>20000</v>
      </c>
      <c r="D7889">
        <v>10000</v>
      </c>
      <c r="E7889">
        <v>13</v>
      </c>
      <c r="H7889" s="6">
        <f t="shared" si="493"/>
        <v>43344</v>
      </c>
      <c r="I7889">
        <f>SUMIFS('[1]Monthly unit'!$C:$C,'[1]Monthly unit'!$A:$A,'[1]Final sheet'!A7889,'[1]Monthly unit'!$B:$B,'[1]Final sheet'!H7889)</f>
        <v>222</v>
      </c>
      <c r="J7889">
        <f t="shared" si="494"/>
        <v>9</v>
      </c>
      <c r="K7889">
        <f t="shared" si="495"/>
        <v>2018</v>
      </c>
      <c r="L7889">
        <f>ROUND(VLOOKUP(H7889,'[1]Feeder energy'!$L:$P,2,FALSE)/1000,3)</f>
        <v>42569.258999999998</v>
      </c>
      <c r="M7889">
        <f>ROUND(VLOOKUP(H7889,'[1]Feeder energy'!$L:$P,3,FALSE)/1000,3)</f>
        <v>46255.478999999999</v>
      </c>
      <c r="N7889">
        <f>ROUND(VLOOKUP(H7889,'[1]Feeder energy'!$L:$P,4,FALSE)/1000,3)</f>
        <v>46316.648000000001</v>
      </c>
      <c r="O7889">
        <f>ROUND(VLOOKUP(H7889,'[1]Feeder energy'!$L:$P,5,FALSE)/1000,3)</f>
        <v>54366.654000000002</v>
      </c>
      <c r="P7889">
        <f t="shared" si="492"/>
        <v>1</v>
      </c>
      <c r="Q7889" t="s">
        <v>18</v>
      </c>
    </row>
    <row r="7890" spans="1:17" x14ac:dyDescent="0.25">
      <c r="A7890" s="5">
        <v>110214015076</v>
      </c>
      <c r="B7890" s="6">
        <v>43374</v>
      </c>
      <c r="C7890">
        <v>10000</v>
      </c>
      <c r="D7890">
        <v>5000</v>
      </c>
      <c r="E7890">
        <v>39</v>
      </c>
      <c r="H7890" s="6">
        <f t="shared" si="493"/>
        <v>43344</v>
      </c>
      <c r="I7890">
        <f>SUMIFS('[1]Monthly unit'!$C:$C,'[1]Monthly unit'!$A:$A,'[1]Final sheet'!A7890,'[1]Monthly unit'!$B:$B,'[1]Final sheet'!H7890)</f>
        <v>225</v>
      </c>
      <c r="J7890">
        <f t="shared" si="494"/>
        <v>9</v>
      </c>
      <c r="K7890">
        <f t="shared" si="495"/>
        <v>2018</v>
      </c>
      <c r="L7890">
        <f>ROUND(VLOOKUP(H7890,'[1]Feeder energy'!$L:$P,2,FALSE)/1000,3)</f>
        <v>42569.258999999998</v>
      </c>
      <c r="M7890">
        <f>ROUND(VLOOKUP(H7890,'[1]Feeder energy'!$L:$P,3,FALSE)/1000,3)</f>
        <v>46255.478999999999</v>
      </c>
      <c r="N7890">
        <f>ROUND(VLOOKUP(H7890,'[1]Feeder energy'!$L:$P,4,FALSE)/1000,3)</f>
        <v>46316.648000000001</v>
      </c>
      <c r="O7890">
        <f>ROUND(VLOOKUP(H7890,'[1]Feeder energy'!$L:$P,5,FALSE)/1000,3)</f>
        <v>54366.654000000002</v>
      </c>
      <c r="P7890">
        <f t="shared" si="492"/>
        <v>1</v>
      </c>
      <c r="Q7890" t="s">
        <v>18</v>
      </c>
    </row>
    <row r="7891" spans="1:17" x14ac:dyDescent="0.25">
      <c r="A7891" s="5">
        <v>110214015477</v>
      </c>
      <c r="B7891" s="6">
        <v>43374</v>
      </c>
      <c r="C7891">
        <v>20000</v>
      </c>
      <c r="D7891">
        <v>20000</v>
      </c>
      <c r="E7891">
        <v>207</v>
      </c>
      <c r="H7891" s="6">
        <f t="shared" si="493"/>
        <v>43344</v>
      </c>
      <c r="I7891">
        <f>SUMIFS('[1]Monthly unit'!$C:$C,'[1]Monthly unit'!$A:$A,'[1]Final sheet'!A7891,'[1]Monthly unit'!$B:$B,'[1]Final sheet'!H7891)</f>
        <v>0</v>
      </c>
      <c r="J7891">
        <f t="shared" si="494"/>
        <v>9</v>
      </c>
      <c r="K7891">
        <f t="shared" si="495"/>
        <v>2018</v>
      </c>
      <c r="L7891">
        <f>ROUND(VLOOKUP(H7891,'[1]Feeder energy'!$L:$P,2,FALSE)/1000,3)</f>
        <v>42569.258999999998</v>
      </c>
      <c r="M7891">
        <f>ROUND(VLOOKUP(H7891,'[1]Feeder energy'!$L:$P,3,FALSE)/1000,3)</f>
        <v>46255.478999999999</v>
      </c>
      <c r="N7891">
        <f>ROUND(VLOOKUP(H7891,'[1]Feeder energy'!$L:$P,4,FALSE)/1000,3)</f>
        <v>46316.648000000001</v>
      </c>
      <c r="O7891">
        <f>ROUND(VLOOKUP(H7891,'[1]Feeder energy'!$L:$P,5,FALSE)/1000,3)</f>
        <v>54366.654000000002</v>
      </c>
      <c r="P7891">
        <f t="shared" si="492"/>
        <v>1</v>
      </c>
      <c r="Q7891" t="s">
        <v>18</v>
      </c>
    </row>
    <row r="7892" spans="1:17" x14ac:dyDescent="0.25">
      <c r="A7892" s="5">
        <v>110214015702</v>
      </c>
      <c r="B7892" s="6">
        <v>43374</v>
      </c>
      <c r="C7892">
        <v>10000</v>
      </c>
      <c r="D7892">
        <v>10000</v>
      </c>
      <c r="E7892">
        <v>229</v>
      </c>
      <c r="H7892" s="6">
        <f t="shared" si="493"/>
        <v>43344</v>
      </c>
      <c r="I7892">
        <f>SUMIFS('[1]Monthly unit'!$C:$C,'[1]Monthly unit'!$A:$A,'[1]Final sheet'!A7892,'[1]Monthly unit'!$B:$B,'[1]Final sheet'!H7892)</f>
        <v>513</v>
      </c>
      <c r="J7892">
        <f t="shared" si="494"/>
        <v>9</v>
      </c>
      <c r="K7892">
        <f t="shared" si="495"/>
        <v>2018</v>
      </c>
      <c r="L7892">
        <f>ROUND(VLOOKUP(H7892,'[1]Feeder energy'!$L:$P,2,FALSE)/1000,3)</f>
        <v>42569.258999999998</v>
      </c>
      <c r="M7892">
        <f>ROUND(VLOOKUP(H7892,'[1]Feeder energy'!$L:$P,3,FALSE)/1000,3)</f>
        <v>46255.478999999999</v>
      </c>
      <c r="N7892">
        <f>ROUND(VLOOKUP(H7892,'[1]Feeder energy'!$L:$P,4,FALSE)/1000,3)</f>
        <v>46316.648000000001</v>
      </c>
      <c r="O7892">
        <f>ROUND(VLOOKUP(H7892,'[1]Feeder energy'!$L:$P,5,FALSE)/1000,3)</f>
        <v>54366.654000000002</v>
      </c>
      <c r="P7892">
        <f t="shared" si="492"/>
        <v>1</v>
      </c>
      <c r="Q7892" t="s">
        <v>18</v>
      </c>
    </row>
    <row r="7893" spans="1:17" x14ac:dyDescent="0.25">
      <c r="A7893" s="5">
        <v>110214016001</v>
      </c>
      <c r="B7893" s="6">
        <v>43374</v>
      </c>
      <c r="C7893">
        <v>2000</v>
      </c>
      <c r="D7893">
        <v>2000</v>
      </c>
      <c r="E7893">
        <v>143</v>
      </c>
      <c r="H7893" s="6">
        <f t="shared" si="493"/>
        <v>43344</v>
      </c>
      <c r="I7893">
        <f>SUMIFS('[1]Monthly unit'!$C:$C,'[1]Monthly unit'!$A:$A,'[1]Final sheet'!A7893,'[1]Monthly unit'!$B:$B,'[1]Final sheet'!H7893)</f>
        <v>8</v>
      </c>
      <c r="J7893">
        <f t="shared" si="494"/>
        <v>9</v>
      </c>
      <c r="K7893">
        <f t="shared" si="495"/>
        <v>2018</v>
      </c>
      <c r="L7893">
        <f>ROUND(VLOOKUP(H7893,'[1]Feeder energy'!$L:$P,2,FALSE)/1000,3)</f>
        <v>42569.258999999998</v>
      </c>
      <c r="M7893">
        <f>ROUND(VLOOKUP(H7893,'[1]Feeder energy'!$L:$P,3,FALSE)/1000,3)</f>
        <v>46255.478999999999</v>
      </c>
      <c r="N7893">
        <f>ROUND(VLOOKUP(H7893,'[1]Feeder energy'!$L:$P,4,FALSE)/1000,3)</f>
        <v>46316.648000000001</v>
      </c>
      <c r="O7893">
        <f>ROUND(VLOOKUP(H7893,'[1]Feeder energy'!$L:$P,5,FALSE)/1000,3)</f>
        <v>54366.654000000002</v>
      </c>
      <c r="P7893">
        <f t="shared" si="492"/>
        <v>1</v>
      </c>
      <c r="Q7893" t="s">
        <v>18</v>
      </c>
    </row>
    <row r="7894" spans="1:17" x14ac:dyDescent="0.25">
      <c r="A7894" s="5">
        <v>110214016048</v>
      </c>
      <c r="B7894" s="6">
        <v>43374</v>
      </c>
      <c r="C7894">
        <v>0</v>
      </c>
      <c r="H7894" s="6">
        <f t="shared" si="493"/>
        <v>43344</v>
      </c>
      <c r="I7894">
        <f>SUMIFS('[1]Monthly unit'!$C:$C,'[1]Monthly unit'!$A:$A,'[1]Final sheet'!A7894,'[1]Monthly unit'!$B:$B,'[1]Final sheet'!H7894)</f>
        <v>247</v>
      </c>
      <c r="J7894">
        <f t="shared" si="494"/>
        <v>9</v>
      </c>
      <c r="K7894">
        <f t="shared" si="495"/>
        <v>2018</v>
      </c>
      <c r="L7894">
        <f>ROUND(VLOOKUP(H7894,'[1]Feeder energy'!$L:$P,2,FALSE)/1000,3)</f>
        <v>42569.258999999998</v>
      </c>
      <c r="M7894">
        <f>ROUND(VLOOKUP(H7894,'[1]Feeder energy'!$L:$P,3,FALSE)/1000,3)</f>
        <v>46255.478999999999</v>
      </c>
      <c r="N7894">
        <f>ROUND(VLOOKUP(H7894,'[1]Feeder energy'!$L:$P,4,FALSE)/1000,3)</f>
        <v>46316.648000000001</v>
      </c>
      <c r="O7894">
        <f>ROUND(VLOOKUP(H7894,'[1]Feeder energy'!$L:$P,5,FALSE)/1000,3)</f>
        <v>54366.654000000002</v>
      </c>
      <c r="P7894">
        <f t="shared" si="492"/>
        <v>0</v>
      </c>
      <c r="Q7894" t="s">
        <v>18</v>
      </c>
    </row>
    <row r="7895" spans="1:17" x14ac:dyDescent="0.25">
      <c r="A7895" s="5">
        <v>110214016051</v>
      </c>
      <c r="B7895" s="6">
        <v>43374</v>
      </c>
      <c r="C7895">
        <v>22000</v>
      </c>
      <c r="D7895">
        <v>12000</v>
      </c>
      <c r="E7895">
        <v>68</v>
      </c>
      <c r="H7895" s="6">
        <f t="shared" si="493"/>
        <v>43344</v>
      </c>
      <c r="I7895">
        <f>SUMIFS('[1]Monthly unit'!$C:$C,'[1]Monthly unit'!$A:$A,'[1]Final sheet'!A7895,'[1]Monthly unit'!$B:$B,'[1]Final sheet'!H7895)</f>
        <v>253</v>
      </c>
      <c r="J7895">
        <f t="shared" si="494"/>
        <v>9</v>
      </c>
      <c r="K7895">
        <f t="shared" si="495"/>
        <v>2018</v>
      </c>
      <c r="L7895">
        <f>ROUND(VLOOKUP(H7895,'[1]Feeder energy'!$L:$P,2,FALSE)/1000,3)</f>
        <v>42569.258999999998</v>
      </c>
      <c r="M7895">
        <f>ROUND(VLOOKUP(H7895,'[1]Feeder energy'!$L:$P,3,FALSE)/1000,3)</f>
        <v>46255.478999999999</v>
      </c>
      <c r="N7895">
        <f>ROUND(VLOOKUP(H7895,'[1]Feeder energy'!$L:$P,4,FALSE)/1000,3)</f>
        <v>46316.648000000001</v>
      </c>
      <c r="O7895">
        <f>ROUND(VLOOKUP(H7895,'[1]Feeder energy'!$L:$P,5,FALSE)/1000,3)</f>
        <v>54366.654000000002</v>
      </c>
      <c r="P7895">
        <f t="shared" si="492"/>
        <v>1</v>
      </c>
      <c r="Q7895" t="s">
        <v>18</v>
      </c>
    </row>
    <row r="7896" spans="1:17" x14ac:dyDescent="0.25">
      <c r="A7896" s="5">
        <v>110214016052</v>
      </c>
      <c r="B7896" s="6">
        <v>43374</v>
      </c>
      <c r="C7896">
        <v>205000</v>
      </c>
      <c r="D7896">
        <v>30000</v>
      </c>
      <c r="E7896">
        <v>17</v>
      </c>
      <c r="H7896" s="6">
        <f t="shared" si="493"/>
        <v>43344</v>
      </c>
      <c r="I7896">
        <f>SUMIFS('[1]Monthly unit'!$C:$C,'[1]Monthly unit'!$A:$A,'[1]Final sheet'!A7896,'[1]Monthly unit'!$B:$B,'[1]Final sheet'!H7896)</f>
        <v>2279</v>
      </c>
      <c r="J7896">
        <f t="shared" si="494"/>
        <v>9</v>
      </c>
      <c r="K7896">
        <f t="shared" si="495"/>
        <v>2018</v>
      </c>
      <c r="L7896">
        <f>ROUND(VLOOKUP(H7896,'[1]Feeder energy'!$L:$P,2,FALSE)/1000,3)</f>
        <v>42569.258999999998</v>
      </c>
      <c r="M7896">
        <f>ROUND(VLOOKUP(H7896,'[1]Feeder energy'!$L:$P,3,FALSE)/1000,3)</f>
        <v>46255.478999999999</v>
      </c>
      <c r="N7896">
        <f>ROUND(VLOOKUP(H7896,'[1]Feeder energy'!$L:$P,4,FALSE)/1000,3)</f>
        <v>46316.648000000001</v>
      </c>
      <c r="O7896">
        <f>ROUND(VLOOKUP(H7896,'[1]Feeder energy'!$L:$P,5,FALSE)/1000,3)</f>
        <v>54366.654000000002</v>
      </c>
      <c r="P7896">
        <f t="shared" si="492"/>
        <v>1</v>
      </c>
      <c r="Q7896" t="s">
        <v>18</v>
      </c>
    </row>
    <row r="7897" spans="1:17" x14ac:dyDescent="0.25">
      <c r="A7897" s="5">
        <v>110214016135</v>
      </c>
      <c r="B7897" s="6">
        <v>43374</v>
      </c>
      <c r="C7897">
        <v>15000</v>
      </c>
      <c r="D7897">
        <v>5000</v>
      </c>
      <c r="E7897">
        <v>77</v>
      </c>
      <c r="H7897" s="6">
        <f t="shared" si="493"/>
        <v>43344</v>
      </c>
      <c r="I7897">
        <f>SUMIFS('[1]Monthly unit'!$C:$C,'[1]Monthly unit'!$A:$A,'[1]Final sheet'!A7897,'[1]Monthly unit'!$B:$B,'[1]Final sheet'!H7897)</f>
        <v>30</v>
      </c>
      <c r="J7897">
        <f t="shared" si="494"/>
        <v>9</v>
      </c>
      <c r="K7897">
        <f t="shared" si="495"/>
        <v>2018</v>
      </c>
      <c r="L7897">
        <f>ROUND(VLOOKUP(H7897,'[1]Feeder energy'!$L:$P,2,FALSE)/1000,3)</f>
        <v>42569.258999999998</v>
      </c>
      <c r="M7897">
        <f>ROUND(VLOOKUP(H7897,'[1]Feeder energy'!$L:$P,3,FALSE)/1000,3)</f>
        <v>46255.478999999999</v>
      </c>
      <c r="N7897">
        <f>ROUND(VLOOKUP(H7897,'[1]Feeder energy'!$L:$P,4,FALSE)/1000,3)</f>
        <v>46316.648000000001</v>
      </c>
      <c r="O7897">
        <f>ROUND(VLOOKUP(H7897,'[1]Feeder energy'!$L:$P,5,FALSE)/1000,3)</f>
        <v>54366.654000000002</v>
      </c>
      <c r="P7897">
        <f t="shared" si="492"/>
        <v>1</v>
      </c>
      <c r="Q7897" t="s">
        <v>18</v>
      </c>
    </row>
    <row r="7898" spans="1:17" x14ac:dyDescent="0.25">
      <c r="A7898" s="5">
        <v>110214016156</v>
      </c>
      <c r="B7898" s="6">
        <v>43374</v>
      </c>
      <c r="C7898">
        <v>15000</v>
      </c>
      <c r="D7898">
        <v>5000</v>
      </c>
      <c r="E7898">
        <v>77</v>
      </c>
      <c r="H7898" s="6">
        <f t="shared" si="493"/>
        <v>43344</v>
      </c>
      <c r="I7898">
        <f>SUMIFS('[1]Monthly unit'!$C:$C,'[1]Monthly unit'!$A:$A,'[1]Final sheet'!A7898,'[1]Monthly unit'!$B:$B,'[1]Final sheet'!H7898)</f>
        <v>264</v>
      </c>
      <c r="J7898">
        <f t="shared" si="494"/>
        <v>9</v>
      </c>
      <c r="K7898">
        <f t="shared" si="495"/>
        <v>2018</v>
      </c>
      <c r="L7898">
        <f>ROUND(VLOOKUP(H7898,'[1]Feeder energy'!$L:$P,2,FALSE)/1000,3)</f>
        <v>42569.258999999998</v>
      </c>
      <c r="M7898">
        <f>ROUND(VLOOKUP(H7898,'[1]Feeder energy'!$L:$P,3,FALSE)/1000,3)</f>
        <v>46255.478999999999</v>
      </c>
      <c r="N7898">
        <f>ROUND(VLOOKUP(H7898,'[1]Feeder energy'!$L:$P,4,FALSE)/1000,3)</f>
        <v>46316.648000000001</v>
      </c>
      <c r="O7898">
        <f>ROUND(VLOOKUP(H7898,'[1]Feeder energy'!$L:$P,5,FALSE)/1000,3)</f>
        <v>54366.654000000002</v>
      </c>
      <c r="P7898">
        <f t="shared" si="492"/>
        <v>1</v>
      </c>
      <c r="Q7898" t="s">
        <v>18</v>
      </c>
    </row>
    <row r="7899" spans="1:17" x14ac:dyDescent="0.25">
      <c r="A7899" s="5">
        <v>110214016177</v>
      </c>
      <c r="B7899" s="6">
        <v>43374</v>
      </c>
      <c r="C7899">
        <v>100000</v>
      </c>
      <c r="D7899">
        <v>20000</v>
      </c>
      <c r="E7899">
        <v>25</v>
      </c>
      <c r="H7899" s="6">
        <f t="shared" si="493"/>
        <v>43344</v>
      </c>
      <c r="I7899">
        <f>SUMIFS('[1]Monthly unit'!$C:$C,'[1]Monthly unit'!$A:$A,'[1]Final sheet'!A7899,'[1]Monthly unit'!$B:$B,'[1]Final sheet'!H7899)</f>
        <v>818</v>
      </c>
      <c r="J7899">
        <f t="shared" si="494"/>
        <v>9</v>
      </c>
      <c r="K7899">
        <f t="shared" si="495"/>
        <v>2018</v>
      </c>
      <c r="L7899">
        <f>ROUND(VLOOKUP(H7899,'[1]Feeder energy'!$L:$P,2,FALSE)/1000,3)</f>
        <v>42569.258999999998</v>
      </c>
      <c r="M7899">
        <f>ROUND(VLOOKUP(H7899,'[1]Feeder energy'!$L:$P,3,FALSE)/1000,3)</f>
        <v>46255.478999999999</v>
      </c>
      <c r="N7899">
        <f>ROUND(VLOOKUP(H7899,'[1]Feeder energy'!$L:$P,4,FALSE)/1000,3)</f>
        <v>46316.648000000001</v>
      </c>
      <c r="O7899">
        <f>ROUND(VLOOKUP(H7899,'[1]Feeder energy'!$L:$P,5,FALSE)/1000,3)</f>
        <v>54366.654000000002</v>
      </c>
      <c r="P7899">
        <f t="shared" si="492"/>
        <v>1</v>
      </c>
      <c r="Q7899" t="s">
        <v>18</v>
      </c>
    </row>
    <row r="7900" spans="1:17" x14ac:dyDescent="0.25">
      <c r="A7900" s="5">
        <v>110214016194</v>
      </c>
      <c r="B7900" s="6">
        <v>43374</v>
      </c>
      <c r="C7900">
        <v>370000</v>
      </c>
      <c r="D7900">
        <v>80000</v>
      </c>
      <c r="E7900">
        <v>25</v>
      </c>
      <c r="H7900" s="6">
        <f t="shared" si="493"/>
        <v>43344</v>
      </c>
      <c r="I7900">
        <f>SUMIFS('[1]Monthly unit'!$C:$C,'[1]Monthly unit'!$A:$A,'[1]Final sheet'!A7900,'[1]Monthly unit'!$B:$B,'[1]Final sheet'!H7900)</f>
        <v>0</v>
      </c>
      <c r="J7900">
        <f t="shared" si="494"/>
        <v>9</v>
      </c>
      <c r="K7900">
        <f t="shared" si="495"/>
        <v>2018</v>
      </c>
      <c r="L7900">
        <f>ROUND(VLOOKUP(H7900,'[1]Feeder energy'!$L:$P,2,FALSE)/1000,3)</f>
        <v>42569.258999999998</v>
      </c>
      <c r="M7900">
        <f>ROUND(VLOOKUP(H7900,'[1]Feeder energy'!$L:$P,3,FALSE)/1000,3)</f>
        <v>46255.478999999999</v>
      </c>
      <c r="N7900">
        <f>ROUND(VLOOKUP(H7900,'[1]Feeder energy'!$L:$P,4,FALSE)/1000,3)</f>
        <v>46316.648000000001</v>
      </c>
      <c r="O7900">
        <f>ROUND(VLOOKUP(H7900,'[1]Feeder energy'!$L:$P,5,FALSE)/1000,3)</f>
        <v>54366.654000000002</v>
      </c>
      <c r="P7900">
        <f t="shared" si="492"/>
        <v>1</v>
      </c>
      <c r="Q7900" t="s">
        <v>18</v>
      </c>
    </row>
    <row r="7901" spans="1:17" x14ac:dyDescent="0.25">
      <c r="A7901" s="5">
        <v>110214017060</v>
      </c>
      <c r="B7901" s="6">
        <v>43374</v>
      </c>
      <c r="C7901">
        <v>43000</v>
      </c>
      <c r="D7901">
        <v>6000</v>
      </c>
      <c r="E7901">
        <v>19</v>
      </c>
      <c r="H7901" s="6">
        <f t="shared" si="493"/>
        <v>43344</v>
      </c>
      <c r="I7901">
        <f>SUMIFS('[1]Monthly unit'!$C:$C,'[1]Monthly unit'!$A:$A,'[1]Final sheet'!A7901,'[1]Monthly unit'!$B:$B,'[1]Final sheet'!H7901)</f>
        <v>784</v>
      </c>
      <c r="J7901">
        <f t="shared" si="494"/>
        <v>9</v>
      </c>
      <c r="K7901">
        <f t="shared" si="495"/>
        <v>2018</v>
      </c>
      <c r="L7901">
        <f>ROUND(VLOOKUP(H7901,'[1]Feeder energy'!$L:$P,2,FALSE)/1000,3)</f>
        <v>42569.258999999998</v>
      </c>
      <c r="M7901">
        <f>ROUND(VLOOKUP(H7901,'[1]Feeder energy'!$L:$P,3,FALSE)/1000,3)</f>
        <v>46255.478999999999</v>
      </c>
      <c r="N7901">
        <f>ROUND(VLOOKUP(H7901,'[1]Feeder energy'!$L:$P,4,FALSE)/1000,3)</f>
        <v>46316.648000000001</v>
      </c>
      <c r="O7901">
        <f>ROUND(VLOOKUP(H7901,'[1]Feeder energy'!$L:$P,5,FALSE)/1000,3)</f>
        <v>54366.654000000002</v>
      </c>
      <c r="P7901">
        <f t="shared" si="492"/>
        <v>1</v>
      </c>
      <c r="Q7901" t="s">
        <v>18</v>
      </c>
    </row>
    <row r="7902" spans="1:17" x14ac:dyDescent="0.25">
      <c r="A7902" s="5">
        <v>110214017537</v>
      </c>
      <c r="B7902" s="6">
        <v>43374</v>
      </c>
      <c r="C7902">
        <v>14000</v>
      </c>
      <c r="D7902">
        <v>1500</v>
      </c>
      <c r="E7902">
        <v>12</v>
      </c>
      <c r="H7902" s="6">
        <f t="shared" si="493"/>
        <v>43344</v>
      </c>
      <c r="I7902">
        <f>SUMIFS('[1]Monthly unit'!$C:$C,'[1]Monthly unit'!$A:$A,'[1]Final sheet'!A7902,'[1]Monthly unit'!$B:$B,'[1]Final sheet'!H7902)</f>
        <v>367</v>
      </c>
      <c r="J7902">
        <f t="shared" si="494"/>
        <v>9</v>
      </c>
      <c r="K7902">
        <f t="shared" si="495"/>
        <v>2018</v>
      </c>
      <c r="L7902">
        <f>ROUND(VLOOKUP(H7902,'[1]Feeder energy'!$L:$P,2,FALSE)/1000,3)</f>
        <v>42569.258999999998</v>
      </c>
      <c r="M7902">
        <f>ROUND(VLOOKUP(H7902,'[1]Feeder energy'!$L:$P,3,FALSE)/1000,3)</f>
        <v>46255.478999999999</v>
      </c>
      <c r="N7902">
        <f>ROUND(VLOOKUP(H7902,'[1]Feeder energy'!$L:$P,4,FALSE)/1000,3)</f>
        <v>46316.648000000001</v>
      </c>
      <c r="O7902">
        <f>ROUND(VLOOKUP(H7902,'[1]Feeder energy'!$L:$P,5,FALSE)/1000,3)</f>
        <v>54366.654000000002</v>
      </c>
      <c r="P7902">
        <f t="shared" si="492"/>
        <v>1</v>
      </c>
      <c r="Q7902" t="s">
        <v>18</v>
      </c>
    </row>
    <row r="7903" spans="1:17" x14ac:dyDescent="0.25">
      <c r="A7903" s="5">
        <v>110214020881</v>
      </c>
      <c r="B7903" s="6">
        <v>43374</v>
      </c>
      <c r="C7903">
        <v>0</v>
      </c>
      <c r="H7903" s="6">
        <f t="shared" si="493"/>
        <v>43344</v>
      </c>
      <c r="I7903">
        <f>SUMIFS('[1]Monthly unit'!$C:$C,'[1]Monthly unit'!$A:$A,'[1]Final sheet'!A7903,'[1]Monthly unit'!$B:$B,'[1]Final sheet'!H7903)</f>
        <v>0</v>
      </c>
      <c r="J7903">
        <f t="shared" si="494"/>
        <v>9</v>
      </c>
      <c r="K7903">
        <f t="shared" si="495"/>
        <v>2018</v>
      </c>
      <c r="L7903">
        <f>ROUND(VLOOKUP(H7903,'[1]Feeder energy'!$L:$P,2,FALSE)/1000,3)</f>
        <v>42569.258999999998</v>
      </c>
      <c r="M7903">
        <f>ROUND(VLOOKUP(H7903,'[1]Feeder energy'!$L:$P,3,FALSE)/1000,3)</f>
        <v>46255.478999999999</v>
      </c>
      <c r="N7903">
        <f>ROUND(VLOOKUP(H7903,'[1]Feeder energy'!$L:$P,4,FALSE)/1000,3)</f>
        <v>46316.648000000001</v>
      </c>
      <c r="O7903">
        <f>ROUND(VLOOKUP(H7903,'[1]Feeder energy'!$L:$P,5,FALSE)/1000,3)</f>
        <v>54366.654000000002</v>
      </c>
      <c r="P7903">
        <f t="shared" si="492"/>
        <v>0</v>
      </c>
      <c r="Q7903" t="s">
        <v>18</v>
      </c>
    </row>
    <row r="7904" spans="1:17" x14ac:dyDescent="0.25">
      <c r="A7904" s="5">
        <v>110214021592</v>
      </c>
      <c r="B7904" s="6">
        <v>43374</v>
      </c>
      <c r="C7904">
        <v>5000</v>
      </c>
      <c r="D7904">
        <v>5000</v>
      </c>
      <c r="E7904">
        <v>192</v>
      </c>
      <c r="H7904" s="6">
        <f t="shared" si="493"/>
        <v>43344</v>
      </c>
      <c r="I7904">
        <f>SUMIFS('[1]Monthly unit'!$C:$C,'[1]Monthly unit'!$A:$A,'[1]Final sheet'!A7904,'[1]Monthly unit'!$B:$B,'[1]Final sheet'!H7904)</f>
        <v>72</v>
      </c>
      <c r="J7904">
        <f t="shared" si="494"/>
        <v>9</v>
      </c>
      <c r="K7904">
        <f t="shared" si="495"/>
        <v>2018</v>
      </c>
      <c r="L7904">
        <f>ROUND(VLOOKUP(H7904,'[1]Feeder energy'!$L:$P,2,FALSE)/1000,3)</f>
        <v>42569.258999999998</v>
      </c>
      <c r="M7904">
        <f>ROUND(VLOOKUP(H7904,'[1]Feeder energy'!$L:$P,3,FALSE)/1000,3)</f>
        <v>46255.478999999999</v>
      </c>
      <c r="N7904">
        <f>ROUND(VLOOKUP(H7904,'[1]Feeder energy'!$L:$P,4,FALSE)/1000,3)</f>
        <v>46316.648000000001</v>
      </c>
      <c r="O7904">
        <f>ROUND(VLOOKUP(H7904,'[1]Feeder energy'!$L:$P,5,FALSE)/1000,3)</f>
        <v>54366.654000000002</v>
      </c>
      <c r="P7904">
        <f t="shared" si="492"/>
        <v>1</v>
      </c>
      <c r="Q7904" t="s">
        <v>18</v>
      </c>
    </row>
    <row r="7905" spans="1:17" x14ac:dyDescent="0.25">
      <c r="A7905" s="5">
        <v>110214021593</v>
      </c>
      <c r="B7905" s="6">
        <v>43374</v>
      </c>
      <c r="C7905">
        <v>0</v>
      </c>
      <c r="H7905" s="6">
        <f t="shared" si="493"/>
        <v>43344</v>
      </c>
      <c r="I7905">
        <f>SUMIFS('[1]Monthly unit'!$C:$C,'[1]Monthly unit'!$A:$A,'[1]Final sheet'!A7905,'[1]Monthly unit'!$B:$B,'[1]Final sheet'!H7905)</f>
        <v>69</v>
      </c>
      <c r="J7905">
        <f t="shared" si="494"/>
        <v>9</v>
      </c>
      <c r="K7905">
        <f t="shared" si="495"/>
        <v>2018</v>
      </c>
      <c r="L7905">
        <f>ROUND(VLOOKUP(H7905,'[1]Feeder energy'!$L:$P,2,FALSE)/1000,3)</f>
        <v>42569.258999999998</v>
      </c>
      <c r="M7905">
        <f>ROUND(VLOOKUP(H7905,'[1]Feeder energy'!$L:$P,3,FALSE)/1000,3)</f>
        <v>46255.478999999999</v>
      </c>
      <c r="N7905">
        <f>ROUND(VLOOKUP(H7905,'[1]Feeder energy'!$L:$P,4,FALSE)/1000,3)</f>
        <v>46316.648000000001</v>
      </c>
      <c r="O7905">
        <f>ROUND(VLOOKUP(H7905,'[1]Feeder energy'!$L:$P,5,FALSE)/1000,3)</f>
        <v>54366.654000000002</v>
      </c>
      <c r="P7905">
        <f t="shared" si="492"/>
        <v>0</v>
      </c>
      <c r="Q7905" t="s">
        <v>18</v>
      </c>
    </row>
    <row r="7906" spans="1:17" x14ac:dyDescent="0.25">
      <c r="A7906" s="5">
        <v>110211000839</v>
      </c>
      <c r="B7906" s="6">
        <v>43344</v>
      </c>
      <c r="C7906">
        <v>5000</v>
      </c>
      <c r="D7906">
        <v>5000</v>
      </c>
      <c r="E7906">
        <v>66</v>
      </c>
      <c r="H7906" s="6">
        <f t="shared" si="493"/>
        <v>43313</v>
      </c>
      <c r="I7906">
        <f>SUMIFS('[1]Monthly unit'!$C:$C,'[1]Monthly unit'!$A:$A,'[1]Final sheet'!A7906,'[1]Monthly unit'!$B:$B,'[1]Final sheet'!H7906)</f>
        <v>201</v>
      </c>
      <c r="J7906">
        <f t="shared" si="494"/>
        <v>8</v>
      </c>
      <c r="K7906">
        <f t="shared" si="495"/>
        <v>2018</v>
      </c>
      <c r="L7906">
        <f>ROUND(VLOOKUP(H7906,'[1]Feeder energy'!$L:$P,2,FALSE)/1000,3)</f>
        <v>46255.478999999999</v>
      </c>
      <c r="M7906">
        <f>ROUND(VLOOKUP(H7906,'[1]Feeder energy'!$L:$P,3,FALSE)/1000,3)</f>
        <v>46316.648000000001</v>
      </c>
      <c r="N7906">
        <f>ROUND(VLOOKUP(H7906,'[1]Feeder energy'!$L:$P,4,FALSE)/1000,3)</f>
        <v>54366.654000000002</v>
      </c>
      <c r="O7906">
        <f>ROUND(VLOOKUP(H7906,'[1]Feeder energy'!$L:$P,5,FALSE)/1000,3)</f>
        <v>57044.288</v>
      </c>
      <c r="P7906">
        <f t="shared" si="492"/>
        <v>1</v>
      </c>
      <c r="Q7906" t="s">
        <v>17</v>
      </c>
    </row>
    <row r="7907" spans="1:17" x14ac:dyDescent="0.25">
      <c r="A7907" s="5">
        <v>110211001803</v>
      </c>
      <c r="B7907" s="6">
        <v>43344</v>
      </c>
      <c r="C7907">
        <v>10000</v>
      </c>
      <c r="D7907">
        <v>10000</v>
      </c>
      <c r="E7907">
        <v>170</v>
      </c>
      <c r="H7907" s="6">
        <f t="shared" si="493"/>
        <v>43313</v>
      </c>
      <c r="I7907">
        <f>SUMIFS('[1]Monthly unit'!$C:$C,'[1]Monthly unit'!$A:$A,'[1]Final sheet'!A7907,'[1]Monthly unit'!$B:$B,'[1]Final sheet'!H7907)</f>
        <v>0</v>
      </c>
      <c r="J7907">
        <f t="shared" si="494"/>
        <v>8</v>
      </c>
      <c r="K7907">
        <f t="shared" si="495"/>
        <v>2018</v>
      </c>
      <c r="L7907">
        <f>ROUND(VLOOKUP(H7907,'[1]Feeder energy'!$L:$P,2,FALSE)/1000,3)</f>
        <v>46255.478999999999</v>
      </c>
      <c r="M7907">
        <f>ROUND(VLOOKUP(H7907,'[1]Feeder energy'!$L:$P,3,FALSE)/1000,3)</f>
        <v>46316.648000000001</v>
      </c>
      <c r="N7907">
        <f>ROUND(VLOOKUP(H7907,'[1]Feeder energy'!$L:$P,4,FALSE)/1000,3)</f>
        <v>54366.654000000002</v>
      </c>
      <c r="O7907">
        <f>ROUND(VLOOKUP(H7907,'[1]Feeder energy'!$L:$P,5,FALSE)/1000,3)</f>
        <v>57044.288</v>
      </c>
      <c r="P7907">
        <f t="shared" si="492"/>
        <v>1</v>
      </c>
      <c r="Q7907" t="s">
        <v>18</v>
      </c>
    </row>
    <row r="7908" spans="1:17" x14ac:dyDescent="0.25">
      <c r="A7908" s="5">
        <v>110211002080</v>
      </c>
      <c r="B7908" s="6">
        <v>43344</v>
      </c>
      <c r="C7908">
        <v>31000</v>
      </c>
      <c r="D7908">
        <v>10000</v>
      </c>
      <c r="E7908">
        <v>11</v>
      </c>
      <c r="H7908" s="6">
        <f t="shared" si="493"/>
        <v>43313</v>
      </c>
      <c r="I7908">
        <f>SUMIFS('[1]Monthly unit'!$C:$C,'[1]Monthly unit'!$A:$A,'[1]Final sheet'!A7908,'[1]Monthly unit'!$B:$B,'[1]Final sheet'!H7908)</f>
        <v>439</v>
      </c>
      <c r="J7908">
        <f t="shared" si="494"/>
        <v>8</v>
      </c>
      <c r="K7908">
        <f t="shared" si="495"/>
        <v>2018</v>
      </c>
      <c r="L7908">
        <f>ROUND(VLOOKUP(H7908,'[1]Feeder energy'!$L:$P,2,FALSE)/1000,3)</f>
        <v>46255.478999999999</v>
      </c>
      <c r="M7908">
        <f>ROUND(VLOOKUP(H7908,'[1]Feeder energy'!$L:$P,3,FALSE)/1000,3)</f>
        <v>46316.648000000001</v>
      </c>
      <c r="N7908">
        <f>ROUND(VLOOKUP(H7908,'[1]Feeder energy'!$L:$P,4,FALSE)/1000,3)</f>
        <v>54366.654000000002</v>
      </c>
      <c r="O7908">
        <f>ROUND(VLOOKUP(H7908,'[1]Feeder energy'!$L:$P,5,FALSE)/1000,3)</f>
        <v>57044.288</v>
      </c>
      <c r="P7908">
        <f t="shared" si="492"/>
        <v>1</v>
      </c>
      <c r="Q7908" t="s">
        <v>18</v>
      </c>
    </row>
    <row r="7909" spans="1:17" x14ac:dyDescent="0.25">
      <c r="A7909" s="5">
        <v>110211002086</v>
      </c>
      <c r="B7909" s="6">
        <v>43344</v>
      </c>
      <c r="C7909">
        <v>14000</v>
      </c>
      <c r="D7909">
        <v>3000</v>
      </c>
      <c r="E7909">
        <v>73</v>
      </c>
      <c r="H7909" s="6">
        <f t="shared" si="493"/>
        <v>43313</v>
      </c>
      <c r="I7909">
        <f>SUMIFS('[1]Monthly unit'!$C:$C,'[1]Monthly unit'!$A:$A,'[1]Final sheet'!A7909,'[1]Monthly unit'!$B:$B,'[1]Final sheet'!H7909)</f>
        <v>299</v>
      </c>
      <c r="J7909">
        <f t="shared" si="494"/>
        <v>8</v>
      </c>
      <c r="K7909">
        <f t="shared" si="495"/>
        <v>2018</v>
      </c>
      <c r="L7909">
        <f>ROUND(VLOOKUP(H7909,'[1]Feeder energy'!$L:$P,2,FALSE)/1000,3)</f>
        <v>46255.478999999999</v>
      </c>
      <c r="M7909">
        <f>ROUND(VLOOKUP(H7909,'[1]Feeder energy'!$L:$P,3,FALSE)/1000,3)</f>
        <v>46316.648000000001</v>
      </c>
      <c r="N7909">
        <f>ROUND(VLOOKUP(H7909,'[1]Feeder energy'!$L:$P,4,FALSE)/1000,3)</f>
        <v>54366.654000000002</v>
      </c>
      <c r="O7909">
        <f>ROUND(VLOOKUP(H7909,'[1]Feeder energy'!$L:$P,5,FALSE)/1000,3)</f>
        <v>57044.288</v>
      </c>
      <c r="P7909">
        <f t="shared" ref="P7909:P7972" si="496">IF(AND(J7909&gt;=4,J7909&lt;7,K7909=2020),0,IF(AND(C7909=0,F7909=0),0,1))</f>
        <v>1</v>
      </c>
      <c r="Q7909" t="s">
        <v>18</v>
      </c>
    </row>
    <row r="7910" spans="1:17" x14ac:dyDescent="0.25">
      <c r="A7910" s="5">
        <v>110211002087</v>
      </c>
      <c r="B7910" s="6">
        <v>43344</v>
      </c>
      <c r="C7910">
        <v>86000</v>
      </c>
      <c r="D7910">
        <v>20000</v>
      </c>
      <c r="E7910">
        <v>25</v>
      </c>
      <c r="H7910" s="6">
        <f t="shared" si="493"/>
        <v>43313</v>
      </c>
      <c r="I7910">
        <f>SUMIFS('[1]Monthly unit'!$C:$C,'[1]Monthly unit'!$A:$A,'[1]Final sheet'!A7910,'[1]Monthly unit'!$B:$B,'[1]Final sheet'!H7910)</f>
        <v>2354</v>
      </c>
      <c r="J7910">
        <f t="shared" si="494"/>
        <v>8</v>
      </c>
      <c r="K7910">
        <f t="shared" si="495"/>
        <v>2018</v>
      </c>
      <c r="L7910">
        <f>ROUND(VLOOKUP(H7910,'[1]Feeder energy'!$L:$P,2,FALSE)/1000,3)</f>
        <v>46255.478999999999</v>
      </c>
      <c r="M7910">
        <f>ROUND(VLOOKUP(H7910,'[1]Feeder energy'!$L:$P,3,FALSE)/1000,3)</f>
        <v>46316.648000000001</v>
      </c>
      <c r="N7910">
        <f>ROUND(VLOOKUP(H7910,'[1]Feeder energy'!$L:$P,4,FALSE)/1000,3)</f>
        <v>54366.654000000002</v>
      </c>
      <c r="O7910">
        <f>ROUND(VLOOKUP(H7910,'[1]Feeder energy'!$L:$P,5,FALSE)/1000,3)</f>
        <v>57044.288</v>
      </c>
      <c r="P7910">
        <f t="shared" si="496"/>
        <v>1</v>
      </c>
      <c r="Q7910" t="s">
        <v>18</v>
      </c>
    </row>
    <row r="7911" spans="1:17" x14ac:dyDescent="0.25">
      <c r="A7911" s="5">
        <v>110211002136</v>
      </c>
      <c r="B7911" s="6">
        <v>43344</v>
      </c>
      <c r="C7911">
        <v>0</v>
      </c>
      <c r="H7911" s="6">
        <f t="shared" si="493"/>
        <v>43313</v>
      </c>
      <c r="I7911">
        <f>SUMIFS('[1]Monthly unit'!$C:$C,'[1]Monthly unit'!$A:$A,'[1]Final sheet'!A7911,'[1]Monthly unit'!$B:$B,'[1]Final sheet'!H7911)</f>
        <v>0</v>
      </c>
      <c r="J7911">
        <f t="shared" si="494"/>
        <v>8</v>
      </c>
      <c r="K7911">
        <f t="shared" si="495"/>
        <v>2018</v>
      </c>
      <c r="L7911">
        <f>ROUND(VLOOKUP(H7911,'[1]Feeder energy'!$L:$P,2,FALSE)/1000,3)</f>
        <v>46255.478999999999</v>
      </c>
      <c r="M7911">
        <f>ROUND(VLOOKUP(H7911,'[1]Feeder energy'!$L:$P,3,FALSE)/1000,3)</f>
        <v>46316.648000000001</v>
      </c>
      <c r="N7911">
        <f>ROUND(VLOOKUP(H7911,'[1]Feeder energy'!$L:$P,4,FALSE)/1000,3)</f>
        <v>54366.654000000002</v>
      </c>
      <c r="O7911">
        <f>ROUND(VLOOKUP(H7911,'[1]Feeder energy'!$L:$P,5,FALSE)/1000,3)</f>
        <v>57044.288</v>
      </c>
      <c r="P7911">
        <f t="shared" si="496"/>
        <v>0</v>
      </c>
      <c r="Q7911" t="s">
        <v>18</v>
      </c>
    </row>
    <row r="7912" spans="1:17" x14ac:dyDescent="0.25">
      <c r="A7912" s="5">
        <v>110211002383</v>
      </c>
      <c r="B7912" s="6">
        <v>43344</v>
      </c>
      <c r="C7912">
        <v>31000</v>
      </c>
      <c r="D7912">
        <v>6000</v>
      </c>
      <c r="E7912">
        <v>9</v>
      </c>
      <c r="H7912" s="6">
        <f t="shared" si="493"/>
        <v>43313</v>
      </c>
      <c r="I7912">
        <f>SUMIFS('[1]Monthly unit'!$C:$C,'[1]Monthly unit'!$A:$A,'[1]Final sheet'!A7912,'[1]Monthly unit'!$B:$B,'[1]Final sheet'!H7912)</f>
        <v>420</v>
      </c>
      <c r="J7912">
        <f t="shared" si="494"/>
        <v>8</v>
      </c>
      <c r="K7912">
        <f t="shared" si="495"/>
        <v>2018</v>
      </c>
      <c r="L7912">
        <f>ROUND(VLOOKUP(H7912,'[1]Feeder energy'!$L:$P,2,FALSE)/1000,3)</f>
        <v>46255.478999999999</v>
      </c>
      <c r="M7912">
        <f>ROUND(VLOOKUP(H7912,'[1]Feeder energy'!$L:$P,3,FALSE)/1000,3)</f>
        <v>46316.648000000001</v>
      </c>
      <c r="N7912">
        <f>ROUND(VLOOKUP(H7912,'[1]Feeder energy'!$L:$P,4,FALSE)/1000,3)</f>
        <v>54366.654000000002</v>
      </c>
      <c r="O7912">
        <f>ROUND(VLOOKUP(H7912,'[1]Feeder energy'!$L:$P,5,FALSE)/1000,3)</f>
        <v>57044.288</v>
      </c>
      <c r="P7912">
        <f t="shared" si="496"/>
        <v>1</v>
      </c>
      <c r="Q7912" t="s">
        <v>18</v>
      </c>
    </row>
    <row r="7913" spans="1:17" x14ac:dyDescent="0.25">
      <c r="A7913" s="5">
        <v>110211002384</v>
      </c>
      <c r="B7913" s="6">
        <v>43344</v>
      </c>
      <c r="C7913">
        <v>5000</v>
      </c>
      <c r="D7913">
        <v>5000</v>
      </c>
      <c r="E7913">
        <v>96</v>
      </c>
      <c r="H7913" s="6">
        <f t="shared" si="493"/>
        <v>43313</v>
      </c>
      <c r="I7913">
        <f>SUMIFS('[1]Monthly unit'!$C:$C,'[1]Monthly unit'!$A:$A,'[1]Final sheet'!A7913,'[1]Monthly unit'!$B:$B,'[1]Final sheet'!H7913)</f>
        <v>8</v>
      </c>
      <c r="J7913">
        <f t="shared" si="494"/>
        <v>8</v>
      </c>
      <c r="K7913">
        <f t="shared" si="495"/>
        <v>2018</v>
      </c>
      <c r="L7913">
        <f>ROUND(VLOOKUP(H7913,'[1]Feeder energy'!$L:$P,2,FALSE)/1000,3)</f>
        <v>46255.478999999999</v>
      </c>
      <c r="M7913">
        <f>ROUND(VLOOKUP(H7913,'[1]Feeder energy'!$L:$P,3,FALSE)/1000,3)</f>
        <v>46316.648000000001</v>
      </c>
      <c r="N7913">
        <f>ROUND(VLOOKUP(H7913,'[1]Feeder energy'!$L:$P,4,FALSE)/1000,3)</f>
        <v>54366.654000000002</v>
      </c>
      <c r="O7913">
        <f>ROUND(VLOOKUP(H7913,'[1]Feeder energy'!$L:$P,5,FALSE)/1000,3)</f>
        <v>57044.288</v>
      </c>
      <c r="P7913">
        <f t="shared" si="496"/>
        <v>1</v>
      </c>
      <c r="Q7913" t="s">
        <v>18</v>
      </c>
    </row>
    <row r="7914" spans="1:17" x14ac:dyDescent="0.25">
      <c r="A7914" s="5">
        <v>110211002386</v>
      </c>
      <c r="B7914" s="6">
        <v>43344</v>
      </c>
      <c r="C7914">
        <v>6000</v>
      </c>
      <c r="D7914">
        <v>6000</v>
      </c>
      <c r="E7914">
        <v>96</v>
      </c>
      <c r="H7914" s="6">
        <f t="shared" si="493"/>
        <v>43313</v>
      </c>
      <c r="I7914">
        <f>SUMIFS('[1]Monthly unit'!$C:$C,'[1]Monthly unit'!$A:$A,'[1]Final sheet'!A7914,'[1]Monthly unit'!$B:$B,'[1]Final sheet'!H7914)</f>
        <v>0</v>
      </c>
      <c r="J7914">
        <f t="shared" si="494"/>
        <v>8</v>
      </c>
      <c r="K7914">
        <f t="shared" si="495"/>
        <v>2018</v>
      </c>
      <c r="L7914">
        <f>ROUND(VLOOKUP(H7914,'[1]Feeder energy'!$L:$P,2,FALSE)/1000,3)</f>
        <v>46255.478999999999</v>
      </c>
      <c r="M7914">
        <f>ROUND(VLOOKUP(H7914,'[1]Feeder energy'!$L:$P,3,FALSE)/1000,3)</f>
        <v>46316.648000000001</v>
      </c>
      <c r="N7914">
        <f>ROUND(VLOOKUP(H7914,'[1]Feeder energy'!$L:$P,4,FALSE)/1000,3)</f>
        <v>54366.654000000002</v>
      </c>
      <c r="O7914">
        <f>ROUND(VLOOKUP(H7914,'[1]Feeder energy'!$L:$P,5,FALSE)/1000,3)</f>
        <v>57044.288</v>
      </c>
      <c r="P7914">
        <f t="shared" si="496"/>
        <v>1</v>
      </c>
      <c r="Q7914" t="s">
        <v>18</v>
      </c>
    </row>
    <row r="7915" spans="1:17" x14ac:dyDescent="0.25">
      <c r="A7915" s="5">
        <v>110211002392</v>
      </c>
      <c r="B7915" s="6">
        <v>43344</v>
      </c>
      <c r="C7915">
        <v>6000</v>
      </c>
      <c r="D7915">
        <v>6000</v>
      </c>
      <c r="E7915">
        <v>9</v>
      </c>
      <c r="H7915" s="6">
        <f t="shared" si="493"/>
        <v>43313</v>
      </c>
      <c r="I7915">
        <f>SUMIFS('[1]Monthly unit'!$C:$C,'[1]Monthly unit'!$A:$A,'[1]Final sheet'!A7915,'[1]Monthly unit'!$B:$B,'[1]Final sheet'!H7915)</f>
        <v>2</v>
      </c>
      <c r="J7915">
        <f t="shared" si="494"/>
        <v>8</v>
      </c>
      <c r="K7915">
        <f t="shared" si="495"/>
        <v>2018</v>
      </c>
      <c r="L7915">
        <f>ROUND(VLOOKUP(H7915,'[1]Feeder energy'!$L:$P,2,FALSE)/1000,3)</f>
        <v>46255.478999999999</v>
      </c>
      <c r="M7915">
        <f>ROUND(VLOOKUP(H7915,'[1]Feeder energy'!$L:$P,3,FALSE)/1000,3)</f>
        <v>46316.648000000001</v>
      </c>
      <c r="N7915">
        <f>ROUND(VLOOKUP(H7915,'[1]Feeder energy'!$L:$P,4,FALSE)/1000,3)</f>
        <v>54366.654000000002</v>
      </c>
      <c r="O7915">
        <f>ROUND(VLOOKUP(H7915,'[1]Feeder energy'!$L:$P,5,FALSE)/1000,3)</f>
        <v>57044.288</v>
      </c>
      <c r="P7915">
        <f t="shared" si="496"/>
        <v>1</v>
      </c>
      <c r="Q7915" t="s">
        <v>18</v>
      </c>
    </row>
    <row r="7916" spans="1:17" x14ac:dyDescent="0.25">
      <c r="A7916" s="5">
        <v>110211002394</v>
      </c>
      <c r="B7916" s="6">
        <v>43344</v>
      </c>
      <c r="C7916">
        <v>12817</v>
      </c>
      <c r="D7916">
        <v>5000</v>
      </c>
      <c r="E7916">
        <v>9</v>
      </c>
      <c r="H7916" s="6">
        <f t="shared" si="493"/>
        <v>43313</v>
      </c>
      <c r="I7916">
        <f>SUMIFS('[1]Monthly unit'!$C:$C,'[1]Monthly unit'!$A:$A,'[1]Final sheet'!A7916,'[1]Monthly unit'!$B:$B,'[1]Final sheet'!H7916)</f>
        <v>0</v>
      </c>
      <c r="J7916">
        <f t="shared" si="494"/>
        <v>8</v>
      </c>
      <c r="K7916">
        <f t="shared" si="495"/>
        <v>2018</v>
      </c>
      <c r="L7916">
        <f>ROUND(VLOOKUP(H7916,'[1]Feeder energy'!$L:$P,2,FALSE)/1000,3)</f>
        <v>46255.478999999999</v>
      </c>
      <c r="M7916">
        <f>ROUND(VLOOKUP(H7916,'[1]Feeder energy'!$L:$P,3,FALSE)/1000,3)</f>
        <v>46316.648000000001</v>
      </c>
      <c r="N7916">
        <f>ROUND(VLOOKUP(H7916,'[1]Feeder energy'!$L:$P,4,FALSE)/1000,3)</f>
        <v>54366.654000000002</v>
      </c>
      <c r="O7916">
        <f>ROUND(VLOOKUP(H7916,'[1]Feeder energy'!$L:$P,5,FALSE)/1000,3)</f>
        <v>57044.288</v>
      </c>
      <c r="P7916">
        <f t="shared" si="496"/>
        <v>1</v>
      </c>
      <c r="Q7916" t="s">
        <v>18</v>
      </c>
    </row>
    <row r="7917" spans="1:17" x14ac:dyDescent="0.25">
      <c r="A7917" s="5">
        <v>110211002396</v>
      </c>
      <c r="B7917" s="6">
        <v>43344</v>
      </c>
      <c r="C7917">
        <v>7000</v>
      </c>
      <c r="D7917">
        <v>7000</v>
      </c>
      <c r="E7917">
        <v>123</v>
      </c>
      <c r="H7917" s="6">
        <f t="shared" si="493"/>
        <v>43313</v>
      </c>
      <c r="I7917">
        <f>SUMIFS('[1]Monthly unit'!$C:$C,'[1]Monthly unit'!$A:$A,'[1]Final sheet'!A7917,'[1]Monthly unit'!$B:$B,'[1]Final sheet'!H7917)</f>
        <v>0</v>
      </c>
      <c r="J7917">
        <f t="shared" si="494"/>
        <v>8</v>
      </c>
      <c r="K7917">
        <f t="shared" si="495"/>
        <v>2018</v>
      </c>
      <c r="L7917">
        <f>ROUND(VLOOKUP(H7917,'[1]Feeder energy'!$L:$P,2,FALSE)/1000,3)</f>
        <v>46255.478999999999</v>
      </c>
      <c r="M7917">
        <f>ROUND(VLOOKUP(H7917,'[1]Feeder energy'!$L:$P,3,FALSE)/1000,3)</f>
        <v>46316.648000000001</v>
      </c>
      <c r="N7917">
        <f>ROUND(VLOOKUP(H7917,'[1]Feeder energy'!$L:$P,4,FALSE)/1000,3)</f>
        <v>54366.654000000002</v>
      </c>
      <c r="O7917">
        <f>ROUND(VLOOKUP(H7917,'[1]Feeder energy'!$L:$P,5,FALSE)/1000,3)</f>
        <v>57044.288</v>
      </c>
      <c r="P7917">
        <f t="shared" si="496"/>
        <v>1</v>
      </c>
      <c r="Q7917" t="s">
        <v>18</v>
      </c>
    </row>
    <row r="7918" spans="1:17" x14ac:dyDescent="0.25">
      <c r="A7918" s="5">
        <v>110211002398</v>
      </c>
      <c r="B7918" s="6">
        <v>43344</v>
      </c>
      <c r="C7918">
        <v>16955</v>
      </c>
      <c r="D7918">
        <v>15000</v>
      </c>
      <c r="E7918">
        <v>96</v>
      </c>
      <c r="H7918" s="6">
        <f t="shared" si="493"/>
        <v>43313</v>
      </c>
      <c r="I7918">
        <f>SUMIFS('[1]Monthly unit'!$C:$C,'[1]Monthly unit'!$A:$A,'[1]Final sheet'!A7918,'[1]Monthly unit'!$B:$B,'[1]Final sheet'!H7918)</f>
        <v>0</v>
      </c>
      <c r="J7918">
        <f t="shared" si="494"/>
        <v>8</v>
      </c>
      <c r="K7918">
        <f t="shared" si="495"/>
        <v>2018</v>
      </c>
      <c r="L7918">
        <f>ROUND(VLOOKUP(H7918,'[1]Feeder energy'!$L:$P,2,FALSE)/1000,3)</f>
        <v>46255.478999999999</v>
      </c>
      <c r="M7918">
        <f>ROUND(VLOOKUP(H7918,'[1]Feeder energy'!$L:$P,3,FALSE)/1000,3)</f>
        <v>46316.648000000001</v>
      </c>
      <c r="N7918">
        <f>ROUND(VLOOKUP(H7918,'[1]Feeder energy'!$L:$P,4,FALSE)/1000,3)</f>
        <v>54366.654000000002</v>
      </c>
      <c r="O7918">
        <f>ROUND(VLOOKUP(H7918,'[1]Feeder energy'!$L:$P,5,FALSE)/1000,3)</f>
        <v>57044.288</v>
      </c>
      <c r="P7918">
        <f t="shared" si="496"/>
        <v>1</v>
      </c>
      <c r="Q7918" t="s">
        <v>18</v>
      </c>
    </row>
    <row r="7919" spans="1:17" x14ac:dyDescent="0.25">
      <c r="A7919" s="5">
        <v>110211002399</v>
      </c>
      <c r="B7919" s="6">
        <v>43344</v>
      </c>
      <c r="C7919">
        <v>11000</v>
      </c>
      <c r="D7919">
        <v>6000</v>
      </c>
      <c r="E7919">
        <v>9</v>
      </c>
      <c r="H7919" s="6">
        <f t="shared" si="493"/>
        <v>43313</v>
      </c>
      <c r="I7919">
        <f>SUMIFS('[1]Monthly unit'!$C:$C,'[1]Monthly unit'!$A:$A,'[1]Final sheet'!A7919,'[1]Monthly unit'!$B:$B,'[1]Final sheet'!H7919)</f>
        <v>0</v>
      </c>
      <c r="J7919">
        <f t="shared" si="494"/>
        <v>8</v>
      </c>
      <c r="K7919">
        <f t="shared" si="495"/>
        <v>2018</v>
      </c>
      <c r="L7919">
        <f>ROUND(VLOOKUP(H7919,'[1]Feeder energy'!$L:$P,2,FALSE)/1000,3)</f>
        <v>46255.478999999999</v>
      </c>
      <c r="M7919">
        <f>ROUND(VLOOKUP(H7919,'[1]Feeder energy'!$L:$P,3,FALSE)/1000,3)</f>
        <v>46316.648000000001</v>
      </c>
      <c r="N7919">
        <f>ROUND(VLOOKUP(H7919,'[1]Feeder energy'!$L:$P,4,FALSE)/1000,3)</f>
        <v>54366.654000000002</v>
      </c>
      <c r="O7919">
        <f>ROUND(VLOOKUP(H7919,'[1]Feeder energy'!$L:$P,5,FALSE)/1000,3)</f>
        <v>57044.288</v>
      </c>
      <c r="P7919">
        <f t="shared" si="496"/>
        <v>1</v>
      </c>
      <c r="Q7919" t="s">
        <v>18</v>
      </c>
    </row>
    <row r="7920" spans="1:17" x14ac:dyDescent="0.25">
      <c r="A7920" s="5">
        <v>110211002401</v>
      </c>
      <c r="B7920" s="6">
        <v>43344</v>
      </c>
      <c r="C7920">
        <v>40716</v>
      </c>
      <c r="D7920">
        <v>20000</v>
      </c>
      <c r="E7920">
        <v>60</v>
      </c>
      <c r="H7920" s="6">
        <f t="shared" si="493"/>
        <v>43313</v>
      </c>
      <c r="I7920">
        <f>SUMIFS('[1]Monthly unit'!$C:$C,'[1]Monthly unit'!$A:$A,'[1]Final sheet'!A7920,'[1]Monthly unit'!$B:$B,'[1]Final sheet'!H7920)</f>
        <v>274</v>
      </c>
      <c r="J7920">
        <f t="shared" si="494"/>
        <v>8</v>
      </c>
      <c r="K7920">
        <f t="shared" si="495"/>
        <v>2018</v>
      </c>
      <c r="L7920">
        <f>ROUND(VLOOKUP(H7920,'[1]Feeder energy'!$L:$P,2,FALSE)/1000,3)</f>
        <v>46255.478999999999</v>
      </c>
      <c r="M7920">
        <f>ROUND(VLOOKUP(H7920,'[1]Feeder energy'!$L:$P,3,FALSE)/1000,3)</f>
        <v>46316.648000000001</v>
      </c>
      <c r="N7920">
        <f>ROUND(VLOOKUP(H7920,'[1]Feeder energy'!$L:$P,4,FALSE)/1000,3)</f>
        <v>54366.654000000002</v>
      </c>
      <c r="O7920">
        <f>ROUND(VLOOKUP(H7920,'[1]Feeder energy'!$L:$P,5,FALSE)/1000,3)</f>
        <v>57044.288</v>
      </c>
      <c r="P7920">
        <f t="shared" si="496"/>
        <v>1</v>
      </c>
      <c r="Q7920" t="s">
        <v>18</v>
      </c>
    </row>
    <row r="7921" spans="1:17" x14ac:dyDescent="0.25">
      <c r="A7921" s="5">
        <v>110211002402</v>
      </c>
      <c r="B7921" s="6">
        <v>43344</v>
      </c>
      <c r="C7921">
        <v>22000</v>
      </c>
      <c r="D7921">
        <v>6000</v>
      </c>
      <c r="E7921">
        <v>9</v>
      </c>
      <c r="H7921" s="6">
        <f t="shared" si="493"/>
        <v>43313</v>
      </c>
      <c r="I7921">
        <f>SUMIFS('[1]Monthly unit'!$C:$C,'[1]Monthly unit'!$A:$A,'[1]Final sheet'!A7921,'[1]Monthly unit'!$B:$B,'[1]Final sheet'!H7921)</f>
        <v>310</v>
      </c>
      <c r="J7921">
        <f t="shared" si="494"/>
        <v>8</v>
      </c>
      <c r="K7921">
        <f t="shared" si="495"/>
        <v>2018</v>
      </c>
      <c r="L7921">
        <f>ROUND(VLOOKUP(H7921,'[1]Feeder energy'!$L:$P,2,FALSE)/1000,3)</f>
        <v>46255.478999999999</v>
      </c>
      <c r="M7921">
        <f>ROUND(VLOOKUP(H7921,'[1]Feeder energy'!$L:$P,3,FALSE)/1000,3)</f>
        <v>46316.648000000001</v>
      </c>
      <c r="N7921">
        <f>ROUND(VLOOKUP(H7921,'[1]Feeder energy'!$L:$P,4,FALSE)/1000,3)</f>
        <v>54366.654000000002</v>
      </c>
      <c r="O7921">
        <f>ROUND(VLOOKUP(H7921,'[1]Feeder energy'!$L:$P,5,FALSE)/1000,3)</f>
        <v>57044.288</v>
      </c>
      <c r="P7921">
        <f t="shared" si="496"/>
        <v>1</v>
      </c>
      <c r="Q7921" t="s">
        <v>18</v>
      </c>
    </row>
    <row r="7922" spans="1:17" x14ac:dyDescent="0.25">
      <c r="A7922" s="5">
        <v>110211002403</v>
      </c>
      <c r="B7922" s="6">
        <v>43344</v>
      </c>
      <c r="C7922">
        <v>6000</v>
      </c>
      <c r="D7922">
        <v>6000</v>
      </c>
      <c r="E7922">
        <v>9</v>
      </c>
      <c r="H7922" s="6">
        <f t="shared" si="493"/>
        <v>43313</v>
      </c>
      <c r="I7922">
        <f>SUMIFS('[1]Monthly unit'!$C:$C,'[1]Monthly unit'!$A:$A,'[1]Final sheet'!A7922,'[1]Monthly unit'!$B:$B,'[1]Final sheet'!H7922)</f>
        <v>31</v>
      </c>
      <c r="J7922">
        <f t="shared" si="494"/>
        <v>8</v>
      </c>
      <c r="K7922">
        <f t="shared" si="495"/>
        <v>2018</v>
      </c>
      <c r="L7922">
        <f>ROUND(VLOOKUP(H7922,'[1]Feeder energy'!$L:$P,2,FALSE)/1000,3)</f>
        <v>46255.478999999999</v>
      </c>
      <c r="M7922">
        <f>ROUND(VLOOKUP(H7922,'[1]Feeder energy'!$L:$P,3,FALSE)/1000,3)</f>
        <v>46316.648000000001</v>
      </c>
      <c r="N7922">
        <f>ROUND(VLOOKUP(H7922,'[1]Feeder energy'!$L:$P,4,FALSE)/1000,3)</f>
        <v>54366.654000000002</v>
      </c>
      <c r="O7922">
        <f>ROUND(VLOOKUP(H7922,'[1]Feeder energy'!$L:$P,5,FALSE)/1000,3)</f>
        <v>57044.288</v>
      </c>
      <c r="P7922">
        <f t="shared" si="496"/>
        <v>1</v>
      </c>
      <c r="Q7922" t="s">
        <v>18</v>
      </c>
    </row>
    <row r="7923" spans="1:17" x14ac:dyDescent="0.25">
      <c r="A7923" s="5">
        <v>110211002405</v>
      </c>
      <c r="B7923" s="6">
        <v>43344</v>
      </c>
      <c r="C7923">
        <v>8460</v>
      </c>
      <c r="D7923">
        <v>8460</v>
      </c>
      <c r="E7923">
        <v>153</v>
      </c>
      <c r="H7923" s="6">
        <f t="shared" si="493"/>
        <v>43313</v>
      </c>
      <c r="I7923">
        <f>SUMIFS('[1]Monthly unit'!$C:$C,'[1]Monthly unit'!$A:$A,'[1]Final sheet'!A7923,'[1]Monthly unit'!$B:$B,'[1]Final sheet'!H7923)</f>
        <v>0</v>
      </c>
      <c r="J7923">
        <f t="shared" si="494"/>
        <v>8</v>
      </c>
      <c r="K7923">
        <f t="shared" si="495"/>
        <v>2018</v>
      </c>
      <c r="L7923">
        <f>ROUND(VLOOKUP(H7923,'[1]Feeder energy'!$L:$P,2,FALSE)/1000,3)</f>
        <v>46255.478999999999</v>
      </c>
      <c r="M7923">
        <f>ROUND(VLOOKUP(H7923,'[1]Feeder energy'!$L:$P,3,FALSE)/1000,3)</f>
        <v>46316.648000000001</v>
      </c>
      <c r="N7923">
        <f>ROUND(VLOOKUP(H7923,'[1]Feeder energy'!$L:$P,4,FALSE)/1000,3)</f>
        <v>54366.654000000002</v>
      </c>
      <c r="O7923">
        <f>ROUND(VLOOKUP(H7923,'[1]Feeder energy'!$L:$P,5,FALSE)/1000,3)</f>
        <v>57044.288</v>
      </c>
      <c r="P7923">
        <f t="shared" si="496"/>
        <v>1</v>
      </c>
      <c r="Q7923" t="s">
        <v>18</v>
      </c>
    </row>
    <row r="7924" spans="1:17" x14ac:dyDescent="0.25">
      <c r="A7924" s="5">
        <v>110211002406</v>
      </c>
      <c r="B7924" s="6">
        <v>43344</v>
      </c>
      <c r="C7924">
        <v>90000</v>
      </c>
      <c r="D7924">
        <v>30000</v>
      </c>
      <c r="E7924">
        <v>9</v>
      </c>
      <c r="H7924" s="6">
        <f t="shared" si="493"/>
        <v>43313</v>
      </c>
      <c r="I7924">
        <f>SUMIFS('[1]Monthly unit'!$C:$C,'[1]Monthly unit'!$A:$A,'[1]Final sheet'!A7924,'[1]Monthly unit'!$B:$B,'[1]Final sheet'!H7924)</f>
        <v>1012</v>
      </c>
      <c r="J7924">
        <f t="shared" si="494"/>
        <v>8</v>
      </c>
      <c r="K7924">
        <f t="shared" si="495"/>
        <v>2018</v>
      </c>
      <c r="L7924">
        <f>ROUND(VLOOKUP(H7924,'[1]Feeder energy'!$L:$P,2,FALSE)/1000,3)</f>
        <v>46255.478999999999</v>
      </c>
      <c r="M7924">
        <f>ROUND(VLOOKUP(H7924,'[1]Feeder energy'!$L:$P,3,FALSE)/1000,3)</f>
        <v>46316.648000000001</v>
      </c>
      <c r="N7924">
        <f>ROUND(VLOOKUP(H7924,'[1]Feeder energy'!$L:$P,4,FALSE)/1000,3)</f>
        <v>54366.654000000002</v>
      </c>
      <c r="O7924">
        <f>ROUND(VLOOKUP(H7924,'[1]Feeder energy'!$L:$P,5,FALSE)/1000,3)</f>
        <v>57044.288</v>
      </c>
      <c r="P7924">
        <f t="shared" si="496"/>
        <v>1</v>
      </c>
      <c r="Q7924" t="s">
        <v>18</v>
      </c>
    </row>
    <row r="7925" spans="1:17" x14ac:dyDescent="0.25">
      <c r="A7925" s="5">
        <v>110211002407</v>
      </c>
      <c r="B7925" s="6">
        <v>43344</v>
      </c>
      <c r="C7925">
        <v>0</v>
      </c>
      <c r="H7925" s="6">
        <f t="shared" si="493"/>
        <v>43313</v>
      </c>
      <c r="I7925">
        <f>SUMIFS('[1]Monthly unit'!$C:$C,'[1]Monthly unit'!$A:$A,'[1]Final sheet'!A7925,'[1]Monthly unit'!$B:$B,'[1]Final sheet'!H7925)</f>
        <v>0</v>
      </c>
      <c r="J7925">
        <f t="shared" si="494"/>
        <v>8</v>
      </c>
      <c r="K7925">
        <f t="shared" si="495"/>
        <v>2018</v>
      </c>
      <c r="L7925">
        <f>ROUND(VLOOKUP(H7925,'[1]Feeder energy'!$L:$P,2,FALSE)/1000,3)</f>
        <v>46255.478999999999</v>
      </c>
      <c r="M7925">
        <f>ROUND(VLOOKUP(H7925,'[1]Feeder energy'!$L:$P,3,FALSE)/1000,3)</f>
        <v>46316.648000000001</v>
      </c>
      <c r="N7925">
        <f>ROUND(VLOOKUP(H7925,'[1]Feeder energy'!$L:$P,4,FALSE)/1000,3)</f>
        <v>54366.654000000002</v>
      </c>
      <c r="O7925">
        <f>ROUND(VLOOKUP(H7925,'[1]Feeder energy'!$L:$P,5,FALSE)/1000,3)</f>
        <v>57044.288</v>
      </c>
      <c r="P7925">
        <f t="shared" si="496"/>
        <v>0</v>
      </c>
      <c r="Q7925" t="s">
        <v>18</v>
      </c>
    </row>
    <row r="7926" spans="1:17" x14ac:dyDescent="0.25">
      <c r="A7926" s="5">
        <v>110211002411</v>
      </c>
      <c r="B7926" s="6">
        <v>43344</v>
      </c>
      <c r="C7926">
        <v>12077</v>
      </c>
      <c r="D7926">
        <v>282</v>
      </c>
      <c r="E7926">
        <v>8</v>
      </c>
      <c r="H7926" s="6">
        <f t="shared" si="493"/>
        <v>43313</v>
      </c>
      <c r="I7926">
        <f>SUMIFS('[1]Monthly unit'!$C:$C,'[1]Monthly unit'!$A:$A,'[1]Final sheet'!A7926,'[1]Monthly unit'!$B:$B,'[1]Final sheet'!H7926)</f>
        <v>77</v>
      </c>
      <c r="J7926">
        <f t="shared" si="494"/>
        <v>8</v>
      </c>
      <c r="K7926">
        <f t="shared" si="495"/>
        <v>2018</v>
      </c>
      <c r="L7926">
        <f>ROUND(VLOOKUP(H7926,'[1]Feeder energy'!$L:$P,2,FALSE)/1000,3)</f>
        <v>46255.478999999999</v>
      </c>
      <c r="M7926">
        <f>ROUND(VLOOKUP(H7926,'[1]Feeder energy'!$L:$P,3,FALSE)/1000,3)</f>
        <v>46316.648000000001</v>
      </c>
      <c r="N7926">
        <f>ROUND(VLOOKUP(H7926,'[1]Feeder energy'!$L:$P,4,FALSE)/1000,3)</f>
        <v>54366.654000000002</v>
      </c>
      <c r="O7926">
        <f>ROUND(VLOOKUP(H7926,'[1]Feeder energy'!$L:$P,5,FALSE)/1000,3)</f>
        <v>57044.288</v>
      </c>
      <c r="P7926">
        <f t="shared" si="496"/>
        <v>1</v>
      </c>
      <c r="Q7926" t="s">
        <v>18</v>
      </c>
    </row>
    <row r="7927" spans="1:17" x14ac:dyDescent="0.25">
      <c r="A7927" s="5">
        <v>110211002412</v>
      </c>
      <c r="B7927" s="6">
        <v>43344</v>
      </c>
      <c r="C7927">
        <v>12367</v>
      </c>
      <c r="D7927">
        <v>5000</v>
      </c>
      <c r="E7927">
        <v>9</v>
      </c>
      <c r="H7927" s="6">
        <f t="shared" si="493"/>
        <v>43313</v>
      </c>
      <c r="I7927">
        <f>SUMIFS('[1]Monthly unit'!$C:$C,'[1]Monthly unit'!$A:$A,'[1]Final sheet'!A7927,'[1]Monthly unit'!$B:$B,'[1]Final sheet'!H7927)</f>
        <v>41</v>
      </c>
      <c r="J7927">
        <f t="shared" si="494"/>
        <v>8</v>
      </c>
      <c r="K7927">
        <f t="shared" si="495"/>
        <v>2018</v>
      </c>
      <c r="L7927">
        <f>ROUND(VLOOKUP(H7927,'[1]Feeder energy'!$L:$P,2,FALSE)/1000,3)</f>
        <v>46255.478999999999</v>
      </c>
      <c r="M7927">
        <f>ROUND(VLOOKUP(H7927,'[1]Feeder energy'!$L:$P,3,FALSE)/1000,3)</f>
        <v>46316.648000000001</v>
      </c>
      <c r="N7927">
        <f>ROUND(VLOOKUP(H7927,'[1]Feeder energy'!$L:$P,4,FALSE)/1000,3)</f>
        <v>54366.654000000002</v>
      </c>
      <c r="O7927">
        <f>ROUND(VLOOKUP(H7927,'[1]Feeder energy'!$L:$P,5,FALSE)/1000,3)</f>
        <v>57044.288</v>
      </c>
      <c r="P7927">
        <f t="shared" si="496"/>
        <v>1</v>
      </c>
      <c r="Q7927" t="s">
        <v>18</v>
      </c>
    </row>
    <row r="7928" spans="1:17" x14ac:dyDescent="0.25">
      <c r="A7928" s="5">
        <v>110211002413</v>
      </c>
      <c r="B7928" s="6">
        <v>43344</v>
      </c>
      <c r="C7928">
        <v>16264</v>
      </c>
      <c r="D7928">
        <v>5000</v>
      </c>
      <c r="E7928">
        <v>9</v>
      </c>
      <c r="H7928" s="6">
        <f t="shared" si="493"/>
        <v>43313</v>
      </c>
      <c r="I7928">
        <f>SUMIFS('[1]Monthly unit'!$C:$C,'[1]Monthly unit'!$A:$A,'[1]Final sheet'!A7928,'[1]Monthly unit'!$B:$B,'[1]Final sheet'!H7928)</f>
        <v>60</v>
      </c>
      <c r="J7928">
        <f t="shared" si="494"/>
        <v>8</v>
      </c>
      <c r="K7928">
        <f t="shared" si="495"/>
        <v>2018</v>
      </c>
      <c r="L7928">
        <f>ROUND(VLOOKUP(H7928,'[1]Feeder energy'!$L:$P,2,FALSE)/1000,3)</f>
        <v>46255.478999999999</v>
      </c>
      <c r="M7928">
        <f>ROUND(VLOOKUP(H7928,'[1]Feeder energy'!$L:$P,3,FALSE)/1000,3)</f>
        <v>46316.648000000001</v>
      </c>
      <c r="N7928">
        <f>ROUND(VLOOKUP(H7928,'[1]Feeder energy'!$L:$P,4,FALSE)/1000,3)</f>
        <v>54366.654000000002</v>
      </c>
      <c r="O7928">
        <f>ROUND(VLOOKUP(H7928,'[1]Feeder energy'!$L:$P,5,FALSE)/1000,3)</f>
        <v>57044.288</v>
      </c>
      <c r="P7928">
        <f t="shared" si="496"/>
        <v>1</v>
      </c>
      <c r="Q7928" t="s">
        <v>18</v>
      </c>
    </row>
    <row r="7929" spans="1:17" x14ac:dyDescent="0.25">
      <c r="A7929" s="5">
        <v>110211003718</v>
      </c>
      <c r="B7929" s="6">
        <v>43344</v>
      </c>
      <c r="C7929">
        <v>60000</v>
      </c>
      <c r="D7929">
        <v>30000</v>
      </c>
      <c r="E7929">
        <v>50</v>
      </c>
      <c r="H7929" s="6">
        <f t="shared" si="493"/>
        <v>43313</v>
      </c>
      <c r="I7929">
        <f>SUMIFS('[1]Monthly unit'!$C:$C,'[1]Monthly unit'!$A:$A,'[1]Final sheet'!A7929,'[1]Monthly unit'!$B:$B,'[1]Final sheet'!H7929)</f>
        <v>0</v>
      </c>
      <c r="J7929">
        <f t="shared" si="494"/>
        <v>8</v>
      </c>
      <c r="K7929">
        <f t="shared" si="495"/>
        <v>2018</v>
      </c>
      <c r="L7929">
        <f>ROUND(VLOOKUP(H7929,'[1]Feeder energy'!$L:$P,2,FALSE)/1000,3)</f>
        <v>46255.478999999999</v>
      </c>
      <c r="M7929">
        <f>ROUND(VLOOKUP(H7929,'[1]Feeder energy'!$L:$P,3,FALSE)/1000,3)</f>
        <v>46316.648000000001</v>
      </c>
      <c r="N7929">
        <f>ROUND(VLOOKUP(H7929,'[1]Feeder energy'!$L:$P,4,FALSE)/1000,3)</f>
        <v>54366.654000000002</v>
      </c>
      <c r="O7929">
        <f>ROUND(VLOOKUP(H7929,'[1]Feeder energy'!$L:$P,5,FALSE)/1000,3)</f>
        <v>57044.288</v>
      </c>
      <c r="P7929">
        <f t="shared" si="496"/>
        <v>1</v>
      </c>
      <c r="Q7929" t="s">
        <v>18</v>
      </c>
    </row>
    <row r="7930" spans="1:17" x14ac:dyDescent="0.25">
      <c r="A7930" s="5">
        <v>110211003719</v>
      </c>
      <c r="B7930" s="6">
        <v>43344</v>
      </c>
      <c r="C7930">
        <v>110000</v>
      </c>
      <c r="D7930">
        <v>30000</v>
      </c>
      <c r="E7930">
        <v>14</v>
      </c>
      <c r="H7930" s="6">
        <f t="shared" si="493"/>
        <v>43313</v>
      </c>
      <c r="I7930">
        <f>SUMIFS('[1]Monthly unit'!$C:$C,'[1]Monthly unit'!$A:$A,'[1]Final sheet'!A7930,'[1]Monthly unit'!$B:$B,'[1]Final sheet'!H7930)</f>
        <v>0</v>
      </c>
      <c r="J7930">
        <f t="shared" si="494"/>
        <v>8</v>
      </c>
      <c r="K7930">
        <f t="shared" si="495"/>
        <v>2018</v>
      </c>
      <c r="L7930">
        <f>ROUND(VLOOKUP(H7930,'[1]Feeder energy'!$L:$P,2,FALSE)/1000,3)</f>
        <v>46255.478999999999</v>
      </c>
      <c r="M7930">
        <f>ROUND(VLOOKUP(H7930,'[1]Feeder energy'!$L:$P,3,FALSE)/1000,3)</f>
        <v>46316.648000000001</v>
      </c>
      <c r="N7930">
        <f>ROUND(VLOOKUP(H7930,'[1]Feeder energy'!$L:$P,4,FALSE)/1000,3)</f>
        <v>54366.654000000002</v>
      </c>
      <c r="O7930">
        <f>ROUND(VLOOKUP(H7930,'[1]Feeder energy'!$L:$P,5,FALSE)/1000,3)</f>
        <v>57044.288</v>
      </c>
      <c r="P7930">
        <f t="shared" si="496"/>
        <v>1</v>
      </c>
      <c r="Q7930" t="s">
        <v>18</v>
      </c>
    </row>
    <row r="7931" spans="1:17" x14ac:dyDescent="0.25">
      <c r="A7931" s="5">
        <v>110211003808</v>
      </c>
      <c r="B7931" s="6">
        <v>43344</v>
      </c>
      <c r="C7931">
        <v>19000</v>
      </c>
      <c r="D7931">
        <v>5000</v>
      </c>
      <c r="E7931">
        <v>44</v>
      </c>
      <c r="H7931" s="6">
        <f t="shared" si="493"/>
        <v>43313</v>
      </c>
      <c r="I7931">
        <f>SUMIFS('[1]Monthly unit'!$C:$C,'[1]Monthly unit'!$A:$A,'[1]Final sheet'!A7931,'[1]Monthly unit'!$B:$B,'[1]Final sheet'!H7931)</f>
        <v>331</v>
      </c>
      <c r="J7931">
        <f t="shared" si="494"/>
        <v>8</v>
      </c>
      <c r="K7931">
        <f t="shared" si="495"/>
        <v>2018</v>
      </c>
      <c r="L7931">
        <f>ROUND(VLOOKUP(H7931,'[1]Feeder energy'!$L:$P,2,FALSE)/1000,3)</f>
        <v>46255.478999999999</v>
      </c>
      <c r="M7931">
        <f>ROUND(VLOOKUP(H7931,'[1]Feeder energy'!$L:$P,3,FALSE)/1000,3)</f>
        <v>46316.648000000001</v>
      </c>
      <c r="N7931">
        <f>ROUND(VLOOKUP(H7931,'[1]Feeder energy'!$L:$P,4,FALSE)/1000,3)</f>
        <v>54366.654000000002</v>
      </c>
      <c r="O7931">
        <f>ROUND(VLOOKUP(H7931,'[1]Feeder energy'!$L:$P,5,FALSE)/1000,3)</f>
        <v>57044.288</v>
      </c>
      <c r="P7931">
        <f t="shared" si="496"/>
        <v>1</v>
      </c>
      <c r="Q7931" t="s">
        <v>18</v>
      </c>
    </row>
    <row r="7932" spans="1:17" x14ac:dyDescent="0.25">
      <c r="A7932" s="5">
        <v>110211004039</v>
      </c>
      <c r="B7932" s="6">
        <v>43344</v>
      </c>
      <c r="C7932">
        <v>1000</v>
      </c>
      <c r="D7932">
        <v>1000</v>
      </c>
      <c r="E7932">
        <v>169</v>
      </c>
      <c r="H7932" s="6">
        <f t="shared" si="493"/>
        <v>43313</v>
      </c>
      <c r="I7932">
        <f>SUMIFS('[1]Monthly unit'!$C:$C,'[1]Monthly unit'!$A:$A,'[1]Final sheet'!A7932,'[1]Monthly unit'!$B:$B,'[1]Final sheet'!H7932)</f>
        <v>0</v>
      </c>
      <c r="J7932">
        <f t="shared" si="494"/>
        <v>8</v>
      </c>
      <c r="K7932">
        <f t="shared" si="495"/>
        <v>2018</v>
      </c>
      <c r="L7932">
        <f>ROUND(VLOOKUP(H7932,'[1]Feeder energy'!$L:$P,2,FALSE)/1000,3)</f>
        <v>46255.478999999999</v>
      </c>
      <c r="M7932">
        <f>ROUND(VLOOKUP(H7932,'[1]Feeder energy'!$L:$P,3,FALSE)/1000,3)</f>
        <v>46316.648000000001</v>
      </c>
      <c r="N7932">
        <f>ROUND(VLOOKUP(H7932,'[1]Feeder energy'!$L:$P,4,FALSE)/1000,3)</f>
        <v>54366.654000000002</v>
      </c>
      <c r="O7932">
        <f>ROUND(VLOOKUP(H7932,'[1]Feeder energy'!$L:$P,5,FALSE)/1000,3)</f>
        <v>57044.288</v>
      </c>
      <c r="P7932">
        <f t="shared" si="496"/>
        <v>1</v>
      </c>
      <c r="Q7932" t="s">
        <v>19</v>
      </c>
    </row>
    <row r="7933" spans="1:17" x14ac:dyDescent="0.25">
      <c r="A7933" s="5">
        <v>110211004072</v>
      </c>
      <c r="B7933" s="6">
        <v>43344</v>
      </c>
      <c r="C7933">
        <v>650840</v>
      </c>
      <c r="D7933">
        <v>20350</v>
      </c>
      <c r="E7933">
        <v>5</v>
      </c>
      <c r="H7933" s="6">
        <f t="shared" si="493"/>
        <v>43313</v>
      </c>
      <c r="I7933">
        <f>SUMIFS('[1]Monthly unit'!$C:$C,'[1]Monthly unit'!$A:$A,'[1]Final sheet'!A7933,'[1]Monthly unit'!$B:$B,'[1]Final sheet'!H7933)</f>
        <v>1924</v>
      </c>
      <c r="J7933">
        <f t="shared" si="494"/>
        <v>8</v>
      </c>
      <c r="K7933">
        <f t="shared" si="495"/>
        <v>2018</v>
      </c>
      <c r="L7933">
        <f>ROUND(VLOOKUP(H7933,'[1]Feeder energy'!$L:$P,2,FALSE)/1000,3)</f>
        <v>46255.478999999999</v>
      </c>
      <c r="M7933">
        <f>ROUND(VLOOKUP(H7933,'[1]Feeder energy'!$L:$P,3,FALSE)/1000,3)</f>
        <v>46316.648000000001</v>
      </c>
      <c r="N7933">
        <f>ROUND(VLOOKUP(H7933,'[1]Feeder energy'!$L:$P,4,FALSE)/1000,3)</f>
        <v>54366.654000000002</v>
      </c>
      <c r="O7933">
        <f>ROUND(VLOOKUP(H7933,'[1]Feeder energy'!$L:$P,5,FALSE)/1000,3)</f>
        <v>57044.288</v>
      </c>
      <c r="P7933">
        <f t="shared" si="496"/>
        <v>1</v>
      </c>
      <c r="Q7933" t="s">
        <v>18</v>
      </c>
    </row>
    <row r="7934" spans="1:17" x14ac:dyDescent="0.25">
      <c r="A7934" s="5">
        <v>110211004145</v>
      </c>
      <c r="B7934" s="6">
        <v>43344</v>
      </c>
      <c r="C7934">
        <v>5000</v>
      </c>
      <c r="D7934">
        <v>5000</v>
      </c>
      <c r="E7934">
        <v>71</v>
      </c>
      <c r="H7934" s="6">
        <f t="shared" si="493"/>
        <v>43313</v>
      </c>
      <c r="I7934">
        <f>SUMIFS('[1]Monthly unit'!$C:$C,'[1]Monthly unit'!$A:$A,'[1]Final sheet'!A7934,'[1]Monthly unit'!$B:$B,'[1]Final sheet'!H7934)</f>
        <v>619</v>
      </c>
      <c r="J7934">
        <f t="shared" si="494"/>
        <v>8</v>
      </c>
      <c r="K7934">
        <f t="shared" si="495"/>
        <v>2018</v>
      </c>
      <c r="L7934">
        <f>ROUND(VLOOKUP(H7934,'[1]Feeder energy'!$L:$P,2,FALSE)/1000,3)</f>
        <v>46255.478999999999</v>
      </c>
      <c r="M7934">
        <f>ROUND(VLOOKUP(H7934,'[1]Feeder energy'!$L:$P,3,FALSE)/1000,3)</f>
        <v>46316.648000000001</v>
      </c>
      <c r="N7934">
        <f>ROUND(VLOOKUP(H7934,'[1]Feeder energy'!$L:$P,4,FALSE)/1000,3)</f>
        <v>54366.654000000002</v>
      </c>
      <c r="O7934">
        <f>ROUND(VLOOKUP(H7934,'[1]Feeder energy'!$L:$P,5,FALSE)/1000,3)</f>
        <v>57044.288</v>
      </c>
      <c r="P7934">
        <f t="shared" si="496"/>
        <v>1</v>
      </c>
      <c r="Q7934" t="s">
        <v>18</v>
      </c>
    </row>
    <row r="7935" spans="1:17" x14ac:dyDescent="0.25">
      <c r="A7935" s="5">
        <v>110211005116</v>
      </c>
      <c r="B7935" s="6">
        <v>43344</v>
      </c>
      <c r="C7935">
        <v>0</v>
      </c>
      <c r="H7935" s="6">
        <f t="shared" si="493"/>
        <v>43313</v>
      </c>
      <c r="I7935">
        <f>SUMIFS('[1]Monthly unit'!$C:$C,'[1]Monthly unit'!$A:$A,'[1]Final sheet'!A7935,'[1]Monthly unit'!$B:$B,'[1]Final sheet'!H7935)</f>
        <v>0</v>
      </c>
      <c r="J7935">
        <f t="shared" si="494"/>
        <v>8</v>
      </c>
      <c r="K7935">
        <f t="shared" si="495"/>
        <v>2018</v>
      </c>
      <c r="L7935">
        <f>ROUND(VLOOKUP(H7935,'[1]Feeder energy'!$L:$P,2,FALSE)/1000,3)</f>
        <v>46255.478999999999</v>
      </c>
      <c r="M7935">
        <f>ROUND(VLOOKUP(H7935,'[1]Feeder energy'!$L:$P,3,FALSE)/1000,3)</f>
        <v>46316.648000000001</v>
      </c>
      <c r="N7935">
        <f>ROUND(VLOOKUP(H7935,'[1]Feeder energy'!$L:$P,4,FALSE)/1000,3)</f>
        <v>54366.654000000002</v>
      </c>
      <c r="O7935">
        <f>ROUND(VLOOKUP(H7935,'[1]Feeder energy'!$L:$P,5,FALSE)/1000,3)</f>
        <v>57044.288</v>
      </c>
      <c r="P7935">
        <f t="shared" si="496"/>
        <v>0</v>
      </c>
      <c r="Q7935" t="s">
        <v>18</v>
      </c>
    </row>
    <row r="7936" spans="1:17" x14ac:dyDescent="0.25">
      <c r="A7936" s="5">
        <v>110211005117</v>
      </c>
      <c r="B7936" s="6">
        <v>43344</v>
      </c>
      <c r="C7936">
        <v>32500</v>
      </c>
      <c r="D7936">
        <v>11000</v>
      </c>
      <c r="E7936">
        <v>46</v>
      </c>
      <c r="H7936" s="6">
        <f t="shared" si="493"/>
        <v>43313</v>
      </c>
      <c r="I7936">
        <f>SUMIFS('[1]Monthly unit'!$C:$C,'[1]Monthly unit'!$A:$A,'[1]Final sheet'!A7936,'[1]Monthly unit'!$B:$B,'[1]Final sheet'!H7936)</f>
        <v>532</v>
      </c>
      <c r="J7936">
        <f t="shared" si="494"/>
        <v>8</v>
      </c>
      <c r="K7936">
        <f t="shared" si="495"/>
        <v>2018</v>
      </c>
      <c r="L7936">
        <f>ROUND(VLOOKUP(H7936,'[1]Feeder energy'!$L:$P,2,FALSE)/1000,3)</f>
        <v>46255.478999999999</v>
      </c>
      <c r="M7936">
        <f>ROUND(VLOOKUP(H7936,'[1]Feeder energy'!$L:$P,3,FALSE)/1000,3)</f>
        <v>46316.648000000001</v>
      </c>
      <c r="N7936">
        <f>ROUND(VLOOKUP(H7936,'[1]Feeder energy'!$L:$P,4,FALSE)/1000,3)</f>
        <v>54366.654000000002</v>
      </c>
      <c r="O7936">
        <f>ROUND(VLOOKUP(H7936,'[1]Feeder energy'!$L:$P,5,FALSE)/1000,3)</f>
        <v>57044.288</v>
      </c>
      <c r="P7936">
        <f t="shared" si="496"/>
        <v>1</v>
      </c>
      <c r="Q7936" t="s">
        <v>18</v>
      </c>
    </row>
    <row r="7937" spans="1:17" x14ac:dyDescent="0.25">
      <c r="A7937" s="5">
        <v>110211005131</v>
      </c>
      <c r="B7937" s="6">
        <v>43344</v>
      </c>
      <c r="C7937">
        <v>20000</v>
      </c>
      <c r="D7937">
        <v>5000</v>
      </c>
      <c r="E7937">
        <v>8</v>
      </c>
      <c r="H7937" s="6">
        <f t="shared" si="493"/>
        <v>43313</v>
      </c>
      <c r="I7937">
        <f>SUMIFS('[1]Monthly unit'!$C:$C,'[1]Monthly unit'!$A:$A,'[1]Final sheet'!A7937,'[1]Monthly unit'!$B:$B,'[1]Final sheet'!H7937)</f>
        <v>224</v>
      </c>
      <c r="J7937">
        <f t="shared" si="494"/>
        <v>8</v>
      </c>
      <c r="K7937">
        <f t="shared" si="495"/>
        <v>2018</v>
      </c>
      <c r="L7937">
        <f>ROUND(VLOOKUP(H7937,'[1]Feeder energy'!$L:$P,2,FALSE)/1000,3)</f>
        <v>46255.478999999999</v>
      </c>
      <c r="M7937">
        <f>ROUND(VLOOKUP(H7937,'[1]Feeder energy'!$L:$P,3,FALSE)/1000,3)</f>
        <v>46316.648000000001</v>
      </c>
      <c r="N7937">
        <f>ROUND(VLOOKUP(H7937,'[1]Feeder energy'!$L:$P,4,FALSE)/1000,3)</f>
        <v>54366.654000000002</v>
      </c>
      <c r="O7937">
        <f>ROUND(VLOOKUP(H7937,'[1]Feeder energy'!$L:$P,5,FALSE)/1000,3)</f>
        <v>57044.288</v>
      </c>
      <c r="P7937">
        <f t="shared" si="496"/>
        <v>1</v>
      </c>
      <c r="Q7937" t="s">
        <v>18</v>
      </c>
    </row>
    <row r="7938" spans="1:17" x14ac:dyDescent="0.25">
      <c r="A7938" s="5">
        <v>110211005306</v>
      </c>
      <c r="B7938" s="6">
        <v>43344</v>
      </c>
      <c r="C7938">
        <v>205000</v>
      </c>
      <c r="D7938">
        <v>35000</v>
      </c>
      <c r="E7938">
        <v>29</v>
      </c>
      <c r="H7938" s="6">
        <f t="shared" si="493"/>
        <v>43313</v>
      </c>
      <c r="I7938">
        <f>SUMIFS('[1]Monthly unit'!$C:$C,'[1]Monthly unit'!$A:$A,'[1]Final sheet'!A7938,'[1]Monthly unit'!$B:$B,'[1]Final sheet'!H7938)</f>
        <v>3925</v>
      </c>
      <c r="J7938">
        <f t="shared" si="494"/>
        <v>8</v>
      </c>
      <c r="K7938">
        <f t="shared" si="495"/>
        <v>2018</v>
      </c>
      <c r="L7938">
        <f>ROUND(VLOOKUP(H7938,'[1]Feeder energy'!$L:$P,2,FALSE)/1000,3)</f>
        <v>46255.478999999999</v>
      </c>
      <c r="M7938">
        <f>ROUND(VLOOKUP(H7938,'[1]Feeder energy'!$L:$P,3,FALSE)/1000,3)</f>
        <v>46316.648000000001</v>
      </c>
      <c r="N7938">
        <f>ROUND(VLOOKUP(H7938,'[1]Feeder energy'!$L:$P,4,FALSE)/1000,3)</f>
        <v>54366.654000000002</v>
      </c>
      <c r="O7938">
        <f>ROUND(VLOOKUP(H7938,'[1]Feeder energy'!$L:$P,5,FALSE)/1000,3)</f>
        <v>57044.288</v>
      </c>
      <c r="P7938">
        <f t="shared" si="496"/>
        <v>1</v>
      </c>
      <c r="Q7938" t="s">
        <v>18</v>
      </c>
    </row>
    <row r="7939" spans="1:17" x14ac:dyDescent="0.25">
      <c r="A7939" s="5">
        <v>110211006325</v>
      </c>
      <c r="B7939" s="6">
        <v>43344</v>
      </c>
      <c r="C7939">
        <v>330643</v>
      </c>
      <c r="D7939">
        <v>42336</v>
      </c>
      <c r="E7939">
        <v>36</v>
      </c>
      <c r="H7939" s="6">
        <f t="shared" ref="H7939:H8002" si="497">EOMONTH(B7939,-2)+1</f>
        <v>43313</v>
      </c>
      <c r="I7939">
        <f>SUMIFS('[1]Monthly unit'!$C:$C,'[1]Monthly unit'!$A:$A,'[1]Final sheet'!A7939,'[1]Monthly unit'!$B:$B,'[1]Final sheet'!H7939)</f>
        <v>4607</v>
      </c>
      <c r="J7939">
        <f t="shared" ref="J7939:J8002" si="498">MONTH(H7939)</f>
        <v>8</v>
      </c>
      <c r="K7939">
        <f t="shared" ref="K7939:K8002" si="499">YEAR(H7939)</f>
        <v>2018</v>
      </c>
      <c r="L7939">
        <f>ROUND(VLOOKUP(H7939,'[1]Feeder energy'!$L:$P,2,FALSE)/1000,3)</f>
        <v>46255.478999999999</v>
      </c>
      <c r="M7939">
        <f>ROUND(VLOOKUP(H7939,'[1]Feeder energy'!$L:$P,3,FALSE)/1000,3)</f>
        <v>46316.648000000001</v>
      </c>
      <c r="N7939">
        <f>ROUND(VLOOKUP(H7939,'[1]Feeder energy'!$L:$P,4,FALSE)/1000,3)</f>
        <v>54366.654000000002</v>
      </c>
      <c r="O7939">
        <f>ROUND(VLOOKUP(H7939,'[1]Feeder energy'!$L:$P,5,FALSE)/1000,3)</f>
        <v>57044.288</v>
      </c>
      <c r="P7939">
        <f t="shared" si="496"/>
        <v>1</v>
      </c>
      <c r="Q7939" t="s">
        <v>18</v>
      </c>
    </row>
    <row r="7940" spans="1:17" x14ac:dyDescent="0.25">
      <c r="A7940" s="5">
        <v>110211006477</v>
      </c>
      <c r="B7940" s="6">
        <v>43344</v>
      </c>
      <c r="C7940">
        <v>20000</v>
      </c>
      <c r="D7940">
        <v>20000</v>
      </c>
      <c r="E7940">
        <v>177</v>
      </c>
      <c r="H7940" s="6">
        <f t="shared" si="497"/>
        <v>43313</v>
      </c>
      <c r="I7940">
        <f>SUMIFS('[1]Monthly unit'!$C:$C,'[1]Monthly unit'!$A:$A,'[1]Final sheet'!A7940,'[1]Monthly unit'!$B:$B,'[1]Final sheet'!H7940)</f>
        <v>0</v>
      </c>
      <c r="J7940">
        <f t="shared" si="498"/>
        <v>8</v>
      </c>
      <c r="K7940">
        <f t="shared" si="499"/>
        <v>2018</v>
      </c>
      <c r="L7940">
        <f>ROUND(VLOOKUP(H7940,'[1]Feeder energy'!$L:$P,2,FALSE)/1000,3)</f>
        <v>46255.478999999999</v>
      </c>
      <c r="M7940">
        <f>ROUND(VLOOKUP(H7940,'[1]Feeder energy'!$L:$P,3,FALSE)/1000,3)</f>
        <v>46316.648000000001</v>
      </c>
      <c r="N7940">
        <f>ROUND(VLOOKUP(H7940,'[1]Feeder energy'!$L:$P,4,FALSE)/1000,3)</f>
        <v>54366.654000000002</v>
      </c>
      <c r="O7940">
        <f>ROUND(VLOOKUP(H7940,'[1]Feeder energy'!$L:$P,5,FALSE)/1000,3)</f>
        <v>57044.288</v>
      </c>
      <c r="P7940">
        <f t="shared" si="496"/>
        <v>1</v>
      </c>
      <c r="Q7940" t="s">
        <v>19</v>
      </c>
    </row>
    <row r="7941" spans="1:17" x14ac:dyDescent="0.25">
      <c r="A7941" s="5">
        <v>110211007133</v>
      </c>
      <c r="B7941" s="6">
        <v>43344</v>
      </c>
      <c r="C7941">
        <v>3000</v>
      </c>
      <c r="D7941">
        <v>3000</v>
      </c>
      <c r="E7941">
        <v>37</v>
      </c>
      <c r="H7941" s="6">
        <f t="shared" si="497"/>
        <v>43313</v>
      </c>
      <c r="I7941">
        <f>SUMIFS('[1]Monthly unit'!$C:$C,'[1]Monthly unit'!$A:$A,'[1]Final sheet'!A7941,'[1]Monthly unit'!$B:$B,'[1]Final sheet'!H7941)</f>
        <v>60</v>
      </c>
      <c r="J7941">
        <f t="shared" si="498"/>
        <v>8</v>
      </c>
      <c r="K7941">
        <f t="shared" si="499"/>
        <v>2018</v>
      </c>
      <c r="L7941">
        <f>ROUND(VLOOKUP(H7941,'[1]Feeder energy'!$L:$P,2,FALSE)/1000,3)</f>
        <v>46255.478999999999</v>
      </c>
      <c r="M7941">
        <f>ROUND(VLOOKUP(H7941,'[1]Feeder energy'!$L:$P,3,FALSE)/1000,3)</f>
        <v>46316.648000000001</v>
      </c>
      <c r="N7941">
        <f>ROUND(VLOOKUP(H7941,'[1]Feeder energy'!$L:$P,4,FALSE)/1000,3)</f>
        <v>54366.654000000002</v>
      </c>
      <c r="O7941">
        <f>ROUND(VLOOKUP(H7941,'[1]Feeder energy'!$L:$P,5,FALSE)/1000,3)</f>
        <v>57044.288</v>
      </c>
      <c r="P7941">
        <f t="shared" si="496"/>
        <v>1</v>
      </c>
      <c r="Q7941" t="s">
        <v>18</v>
      </c>
    </row>
    <row r="7942" spans="1:17" x14ac:dyDescent="0.25">
      <c r="A7942" s="5">
        <v>110211007907</v>
      </c>
      <c r="B7942" s="6">
        <v>43344</v>
      </c>
      <c r="C7942">
        <v>671828</v>
      </c>
      <c r="D7942">
        <v>81497</v>
      </c>
      <c r="E7942">
        <v>26</v>
      </c>
      <c r="H7942" s="6">
        <f t="shared" si="497"/>
        <v>43313</v>
      </c>
      <c r="I7942">
        <f>SUMIFS('[1]Monthly unit'!$C:$C,'[1]Monthly unit'!$A:$A,'[1]Final sheet'!A7942,'[1]Monthly unit'!$B:$B,'[1]Final sheet'!H7942)</f>
        <v>7297</v>
      </c>
      <c r="J7942">
        <f t="shared" si="498"/>
        <v>8</v>
      </c>
      <c r="K7942">
        <f t="shared" si="499"/>
        <v>2018</v>
      </c>
      <c r="L7942">
        <f>ROUND(VLOOKUP(H7942,'[1]Feeder energy'!$L:$P,2,FALSE)/1000,3)</f>
        <v>46255.478999999999</v>
      </c>
      <c r="M7942">
        <f>ROUND(VLOOKUP(H7942,'[1]Feeder energy'!$L:$P,3,FALSE)/1000,3)</f>
        <v>46316.648000000001</v>
      </c>
      <c r="N7942">
        <f>ROUND(VLOOKUP(H7942,'[1]Feeder energy'!$L:$P,4,FALSE)/1000,3)</f>
        <v>54366.654000000002</v>
      </c>
      <c r="O7942">
        <f>ROUND(VLOOKUP(H7942,'[1]Feeder energy'!$L:$P,5,FALSE)/1000,3)</f>
        <v>57044.288</v>
      </c>
      <c r="P7942">
        <f t="shared" si="496"/>
        <v>1</v>
      </c>
      <c r="Q7942" t="s">
        <v>18</v>
      </c>
    </row>
    <row r="7943" spans="1:17" x14ac:dyDescent="0.25">
      <c r="A7943" s="5">
        <v>110211008209</v>
      </c>
      <c r="B7943" s="6">
        <v>43344</v>
      </c>
      <c r="C7943">
        <v>8000</v>
      </c>
      <c r="D7943">
        <v>8000</v>
      </c>
      <c r="E7943">
        <v>59</v>
      </c>
      <c r="H7943" s="6">
        <f t="shared" si="497"/>
        <v>43313</v>
      </c>
      <c r="I7943">
        <f>SUMIFS('[1]Monthly unit'!$C:$C,'[1]Monthly unit'!$A:$A,'[1]Final sheet'!A7943,'[1]Monthly unit'!$B:$B,'[1]Final sheet'!H7943)</f>
        <v>0</v>
      </c>
      <c r="J7943">
        <f t="shared" si="498"/>
        <v>8</v>
      </c>
      <c r="K7943">
        <f t="shared" si="499"/>
        <v>2018</v>
      </c>
      <c r="L7943">
        <f>ROUND(VLOOKUP(H7943,'[1]Feeder energy'!$L:$P,2,FALSE)/1000,3)</f>
        <v>46255.478999999999</v>
      </c>
      <c r="M7943">
        <f>ROUND(VLOOKUP(H7943,'[1]Feeder energy'!$L:$P,3,FALSE)/1000,3)</f>
        <v>46316.648000000001</v>
      </c>
      <c r="N7943">
        <f>ROUND(VLOOKUP(H7943,'[1]Feeder energy'!$L:$P,4,FALSE)/1000,3)</f>
        <v>54366.654000000002</v>
      </c>
      <c r="O7943">
        <f>ROUND(VLOOKUP(H7943,'[1]Feeder energy'!$L:$P,5,FALSE)/1000,3)</f>
        <v>57044.288</v>
      </c>
      <c r="P7943">
        <f t="shared" si="496"/>
        <v>1</v>
      </c>
      <c r="Q7943" t="s">
        <v>18</v>
      </c>
    </row>
    <row r="7944" spans="1:17" x14ac:dyDescent="0.25">
      <c r="A7944" s="5">
        <v>110211008440</v>
      </c>
      <c r="B7944" s="6">
        <v>43344</v>
      </c>
      <c r="C7944">
        <v>128000</v>
      </c>
      <c r="D7944">
        <v>33000</v>
      </c>
      <c r="E7944">
        <v>18</v>
      </c>
      <c r="H7944" s="6">
        <f t="shared" si="497"/>
        <v>43313</v>
      </c>
      <c r="I7944">
        <f>SUMIFS('[1]Monthly unit'!$C:$C,'[1]Monthly unit'!$A:$A,'[1]Final sheet'!A7944,'[1]Monthly unit'!$B:$B,'[1]Final sheet'!H7944)</f>
        <v>3170</v>
      </c>
      <c r="J7944">
        <f t="shared" si="498"/>
        <v>8</v>
      </c>
      <c r="K7944">
        <f t="shared" si="499"/>
        <v>2018</v>
      </c>
      <c r="L7944">
        <f>ROUND(VLOOKUP(H7944,'[1]Feeder energy'!$L:$P,2,FALSE)/1000,3)</f>
        <v>46255.478999999999</v>
      </c>
      <c r="M7944">
        <f>ROUND(VLOOKUP(H7944,'[1]Feeder energy'!$L:$P,3,FALSE)/1000,3)</f>
        <v>46316.648000000001</v>
      </c>
      <c r="N7944">
        <f>ROUND(VLOOKUP(H7944,'[1]Feeder energy'!$L:$P,4,FALSE)/1000,3)</f>
        <v>54366.654000000002</v>
      </c>
      <c r="O7944">
        <f>ROUND(VLOOKUP(H7944,'[1]Feeder energy'!$L:$P,5,FALSE)/1000,3)</f>
        <v>57044.288</v>
      </c>
      <c r="P7944">
        <f t="shared" si="496"/>
        <v>1</v>
      </c>
      <c r="Q7944" t="s">
        <v>18</v>
      </c>
    </row>
    <row r="7945" spans="1:17" x14ac:dyDescent="0.25">
      <c r="A7945" s="5">
        <v>110211008442</v>
      </c>
      <c r="B7945" s="6">
        <v>43344</v>
      </c>
      <c r="C7945">
        <v>0</v>
      </c>
      <c r="H7945" s="6">
        <f t="shared" si="497"/>
        <v>43313</v>
      </c>
      <c r="I7945">
        <f>SUMIFS('[1]Monthly unit'!$C:$C,'[1]Monthly unit'!$A:$A,'[1]Final sheet'!A7945,'[1]Monthly unit'!$B:$B,'[1]Final sheet'!H7945)</f>
        <v>195</v>
      </c>
      <c r="J7945">
        <f t="shared" si="498"/>
        <v>8</v>
      </c>
      <c r="K7945">
        <f t="shared" si="499"/>
        <v>2018</v>
      </c>
      <c r="L7945">
        <f>ROUND(VLOOKUP(H7945,'[1]Feeder energy'!$L:$P,2,FALSE)/1000,3)</f>
        <v>46255.478999999999</v>
      </c>
      <c r="M7945">
        <f>ROUND(VLOOKUP(H7945,'[1]Feeder energy'!$L:$P,3,FALSE)/1000,3)</f>
        <v>46316.648000000001</v>
      </c>
      <c r="N7945">
        <f>ROUND(VLOOKUP(H7945,'[1]Feeder energy'!$L:$P,4,FALSE)/1000,3)</f>
        <v>54366.654000000002</v>
      </c>
      <c r="O7945">
        <f>ROUND(VLOOKUP(H7945,'[1]Feeder energy'!$L:$P,5,FALSE)/1000,3)</f>
        <v>57044.288</v>
      </c>
      <c r="P7945">
        <f t="shared" si="496"/>
        <v>0</v>
      </c>
      <c r="Q7945" t="s">
        <v>18</v>
      </c>
    </row>
    <row r="7946" spans="1:17" x14ac:dyDescent="0.25">
      <c r="A7946" s="5">
        <v>110211008443</v>
      </c>
      <c r="B7946" s="6">
        <v>43344</v>
      </c>
      <c r="C7946">
        <v>70000</v>
      </c>
      <c r="D7946">
        <v>20000</v>
      </c>
      <c r="E7946">
        <v>18</v>
      </c>
      <c r="H7946" s="6">
        <f t="shared" si="497"/>
        <v>43313</v>
      </c>
      <c r="I7946">
        <f>SUMIFS('[1]Monthly unit'!$C:$C,'[1]Monthly unit'!$A:$A,'[1]Final sheet'!A7946,'[1]Monthly unit'!$B:$B,'[1]Final sheet'!H7946)</f>
        <v>1197</v>
      </c>
      <c r="J7946">
        <f t="shared" si="498"/>
        <v>8</v>
      </c>
      <c r="K7946">
        <f t="shared" si="499"/>
        <v>2018</v>
      </c>
      <c r="L7946">
        <f>ROUND(VLOOKUP(H7946,'[1]Feeder energy'!$L:$P,2,FALSE)/1000,3)</f>
        <v>46255.478999999999</v>
      </c>
      <c r="M7946">
        <f>ROUND(VLOOKUP(H7946,'[1]Feeder energy'!$L:$P,3,FALSE)/1000,3)</f>
        <v>46316.648000000001</v>
      </c>
      <c r="N7946">
        <f>ROUND(VLOOKUP(H7946,'[1]Feeder energy'!$L:$P,4,FALSE)/1000,3)</f>
        <v>54366.654000000002</v>
      </c>
      <c r="O7946">
        <f>ROUND(VLOOKUP(H7946,'[1]Feeder energy'!$L:$P,5,FALSE)/1000,3)</f>
        <v>57044.288</v>
      </c>
      <c r="P7946">
        <f t="shared" si="496"/>
        <v>1</v>
      </c>
      <c r="Q7946" t="s">
        <v>18</v>
      </c>
    </row>
    <row r="7947" spans="1:17" x14ac:dyDescent="0.25">
      <c r="A7947" s="5">
        <v>110211008722</v>
      </c>
      <c r="B7947" s="6">
        <v>43344</v>
      </c>
      <c r="C7947">
        <v>46050</v>
      </c>
      <c r="D7947">
        <v>20000</v>
      </c>
      <c r="E7947">
        <v>60</v>
      </c>
      <c r="H7947" s="6">
        <f t="shared" si="497"/>
        <v>43313</v>
      </c>
      <c r="I7947">
        <f>SUMIFS('[1]Monthly unit'!$C:$C,'[1]Monthly unit'!$A:$A,'[1]Final sheet'!A7947,'[1]Monthly unit'!$B:$B,'[1]Final sheet'!H7947)</f>
        <v>689</v>
      </c>
      <c r="J7947">
        <f t="shared" si="498"/>
        <v>8</v>
      </c>
      <c r="K7947">
        <f t="shared" si="499"/>
        <v>2018</v>
      </c>
      <c r="L7947">
        <f>ROUND(VLOOKUP(H7947,'[1]Feeder energy'!$L:$P,2,FALSE)/1000,3)</f>
        <v>46255.478999999999</v>
      </c>
      <c r="M7947">
        <f>ROUND(VLOOKUP(H7947,'[1]Feeder energy'!$L:$P,3,FALSE)/1000,3)</f>
        <v>46316.648000000001</v>
      </c>
      <c r="N7947">
        <f>ROUND(VLOOKUP(H7947,'[1]Feeder energy'!$L:$P,4,FALSE)/1000,3)</f>
        <v>54366.654000000002</v>
      </c>
      <c r="O7947">
        <f>ROUND(VLOOKUP(H7947,'[1]Feeder energy'!$L:$P,5,FALSE)/1000,3)</f>
        <v>57044.288</v>
      </c>
      <c r="P7947">
        <f t="shared" si="496"/>
        <v>1</v>
      </c>
      <c r="Q7947" t="s">
        <v>18</v>
      </c>
    </row>
    <row r="7948" spans="1:17" x14ac:dyDescent="0.25">
      <c r="A7948" s="5">
        <v>110211008743</v>
      </c>
      <c r="B7948" s="6">
        <v>43344</v>
      </c>
      <c r="C7948">
        <v>45059</v>
      </c>
      <c r="D7948">
        <v>15000</v>
      </c>
      <c r="E7948">
        <v>18</v>
      </c>
      <c r="H7948" s="6">
        <f t="shared" si="497"/>
        <v>43313</v>
      </c>
      <c r="I7948">
        <f>SUMIFS('[1]Monthly unit'!$C:$C,'[1]Monthly unit'!$A:$A,'[1]Final sheet'!A7948,'[1]Monthly unit'!$B:$B,'[1]Final sheet'!H7948)</f>
        <v>587</v>
      </c>
      <c r="J7948">
        <f t="shared" si="498"/>
        <v>8</v>
      </c>
      <c r="K7948">
        <f t="shared" si="499"/>
        <v>2018</v>
      </c>
      <c r="L7948">
        <f>ROUND(VLOOKUP(H7948,'[1]Feeder energy'!$L:$P,2,FALSE)/1000,3)</f>
        <v>46255.478999999999</v>
      </c>
      <c r="M7948">
        <f>ROUND(VLOOKUP(H7948,'[1]Feeder energy'!$L:$P,3,FALSE)/1000,3)</f>
        <v>46316.648000000001</v>
      </c>
      <c r="N7948">
        <f>ROUND(VLOOKUP(H7948,'[1]Feeder energy'!$L:$P,4,FALSE)/1000,3)</f>
        <v>54366.654000000002</v>
      </c>
      <c r="O7948">
        <f>ROUND(VLOOKUP(H7948,'[1]Feeder energy'!$L:$P,5,FALSE)/1000,3)</f>
        <v>57044.288</v>
      </c>
      <c r="P7948">
        <f t="shared" si="496"/>
        <v>1</v>
      </c>
      <c r="Q7948" t="s">
        <v>18</v>
      </c>
    </row>
    <row r="7949" spans="1:17" x14ac:dyDescent="0.25">
      <c r="A7949" s="5">
        <v>110211009386</v>
      </c>
      <c r="B7949" s="6">
        <v>43344</v>
      </c>
      <c r="C7949">
        <v>711129</v>
      </c>
      <c r="D7949">
        <v>86113</v>
      </c>
      <c r="E7949">
        <v>26</v>
      </c>
      <c r="H7949" s="6">
        <f t="shared" si="497"/>
        <v>43313</v>
      </c>
      <c r="I7949">
        <f>SUMIFS('[1]Monthly unit'!$C:$C,'[1]Monthly unit'!$A:$A,'[1]Final sheet'!A7949,'[1]Monthly unit'!$B:$B,'[1]Final sheet'!H7949)</f>
        <v>8022</v>
      </c>
      <c r="J7949">
        <f t="shared" si="498"/>
        <v>8</v>
      </c>
      <c r="K7949">
        <f t="shared" si="499"/>
        <v>2018</v>
      </c>
      <c r="L7949">
        <f>ROUND(VLOOKUP(H7949,'[1]Feeder energy'!$L:$P,2,FALSE)/1000,3)</f>
        <v>46255.478999999999</v>
      </c>
      <c r="M7949">
        <f>ROUND(VLOOKUP(H7949,'[1]Feeder energy'!$L:$P,3,FALSE)/1000,3)</f>
        <v>46316.648000000001</v>
      </c>
      <c r="N7949">
        <f>ROUND(VLOOKUP(H7949,'[1]Feeder energy'!$L:$P,4,FALSE)/1000,3)</f>
        <v>54366.654000000002</v>
      </c>
      <c r="O7949">
        <f>ROUND(VLOOKUP(H7949,'[1]Feeder energy'!$L:$P,5,FALSE)/1000,3)</f>
        <v>57044.288</v>
      </c>
      <c r="P7949">
        <f t="shared" si="496"/>
        <v>1</v>
      </c>
      <c r="Q7949" t="s">
        <v>18</v>
      </c>
    </row>
    <row r="7950" spans="1:17" x14ac:dyDescent="0.25">
      <c r="A7950" s="5">
        <v>110211009805</v>
      </c>
      <c r="B7950" s="6">
        <v>43344</v>
      </c>
      <c r="C7950">
        <v>17500</v>
      </c>
      <c r="D7950">
        <v>3000</v>
      </c>
      <c r="E7950">
        <v>9</v>
      </c>
      <c r="H7950" s="6">
        <f t="shared" si="497"/>
        <v>43313</v>
      </c>
      <c r="I7950">
        <f>SUMIFS('[1]Monthly unit'!$C:$C,'[1]Monthly unit'!$A:$A,'[1]Final sheet'!A7950,'[1]Monthly unit'!$B:$B,'[1]Final sheet'!H7950)</f>
        <v>350</v>
      </c>
      <c r="J7950">
        <f t="shared" si="498"/>
        <v>8</v>
      </c>
      <c r="K7950">
        <f t="shared" si="499"/>
        <v>2018</v>
      </c>
      <c r="L7950">
        <f>ROUND(VLOOKUP(H7950,'[1]Feeder energy'!$L:$P,2,FALSE)/1000,3)</f>
        <v>46255.478999999999</v>
      </c>
      <c r="M7950">
        <f>ROUND(VLOOKUP(H7950,'[1]Feeder energy'!$L:$P,3,FALSE)/1000,3)</f>
        <v>46316.648000000001</v>
      </c>
      <c r="N7950">
        <f>ROUND(VLOOKUP(H7950,'[1]Feeder energy'!$L:$P,4,FALSE)/1000,3)</f>
        <v>54366.654000000002</v>
      </c>
      <c r="O7950">
        <f>ROUND(VLOOKUP(H7950,'[1]Feeder energy'!$L:$P,5,FALSE)/1000,3)</f>
        <v>57044.288</v>
      </c>
      <c r="P7950">
        <f t="shared" si="496"/>
        <v>1</v>
      </c>
      <c r="Q7950" t="s">
        <v>18</v>
      </c>
    </row>
    <row r="7951" spans="1:17" x14ac:dyDescent="0.25">
      <c r="A7951" s="5">
        <v>110211011224</v>
      </c>
      <c r="B7951" s="6">
        <v>43344</v>
      </c>
      <c r="C7951">
        <v>96152</v>
      </c>
      <c r="D7951">
        <v>5000</v>
      </c>
      <c r="E7951">
        <v>11</v>
      </c>
      <c r="H7951" s="6">
        <f t="shared" si="497"/>
        <v>43313</v>
      </c>
      <c r="I7951">
        <f>SUMIFS('[1]Monthly unit'!$C:$C,'[1]Monthly unit'!$A:$A,'[1]Final sheet'!A7951,'[1]Monthly unit'!$B:$B,'[1]Final sheet'!H7951)</f>
        <v>1320</v>
      </c>
      <c r="J7951">
        <f t="shared" si="498"/>
        <v>8</v>
      </c>
      <c r="K7951">
        <f t="shared" si="499"/>
        <v>2018</v>
      </c>
      <c r="L7951">
        <f>ROUND(VLOOKUP(H7951,'[1]Feeder energy'!$L:$P,2,FALSE)/1000,3)</f>
        <v>46255.478999999999</v>
      </c>
      <c r="M7951">
        <f>ROUND(VLOOKUP(H7951,'[1]Feeder energy'!$L:$P,3,FALSE)/1000,3)</f>
        <v>46316.648000000001</v>
      </c>
      <c r="N7951">
        <f>ROUND(VLOOKUP(H7951,'[1]Feeder energy'!$L:$P,4,FALSE)/1000,3)</f>
        <v>54366.654000000002</v>
      </c>
      <c r="O7951">
        <f>ROUND(VLOOKUP(H7951,'[1]Feeder energy'!$L:$P,5,FALSE)/1000,3)</f>
        <v>57044.288</v>
      </c>
      <c r="P7951">
        <f t="shared" si="496"/>
        <v>1</v>
      </c>
      <c r="Q7951" t="s">
        <v>18</v>
      </c>
    </row>
    <row r="7952" spans="1:17" x14ac:dyDescent="0.25">
      <c r="A7952" s="5">
        <v>110211012429</v>
      </c>
      <c r="B7952" s="6">
        <v>43344</v>
      </c>
      <c r="C7952">
        <v>4670</v>
      </c>
      <c r="D7952">
        <v>743</v>
      </c>
      <c r="E7952">
        <v>12</v>
      </c>
      <c r="H7952" s="6">
        <f t="shared" si="497"/>
        <v>43313</v>
      </c>
      <c r="I7952">
        <f>SUMIFS('[1]Monthly unit'!$C:$C,'[1]Monthly unit'!$A:$A,'[1]Final sheet'!A7952,'[1]Monthly unit'!$B:$B,'[1]Final sheet'!H7952)</f>
        <v>0</v>
      </c>
      <c r="J7952">
        <f t="shared" si="498"/>
        <v>8</v>
      </c>
      <c r="K7952">
        <f t="shared" si="499"/>
        <v>2018</v>
      </c>
      <c r="L7952">
        <f>ROUND(VLOOKUP(H7952,'[1]Feeder energy'!$L:$P,2,FALSE)/1000,3)</f>
        <v>46255.478999999999</v>
      </c>
      <c r="M7952">
        <f>ROUND(VLOOKUP(H7952,'[1]Feeder energy'!$L:$P,3,FALSE)/1000,3)</f>
        <v>46316.648000000001</v>
      </c>
      <c r="N7952">
        <f>ROUND(VLOOKUP(H7952,'[1]Feeder energy'!$L:$P,4,FALSE)/1000,3)</f>
        <v>54366.654000000002</v>
      </c>
      <c r="O7952">
        <f>ROUND(VLOOKUP(H7952,'[1]Feeder energy'!$L:$P,5,FALSE)/1000,3)</f>
        <v>57044.288</v>
      </c>
      <c r="P7952">
        <f t="shared" si="496"/>
        <v>1</v>
      </c>
      <c r="Q7952" t="s">
        <v>18</v>
      </c>
    </row>
    <row r="7953" spans="1:17" x14ac:dyDescent="0.25">
      <c r="A7953" s="5">
        <v>110211012666</v>
      </c>
      <c r="B7953" s="6">
        <v>43344</v>
      </c>
      <c r="C7953">
        <v>40770</v>
      </c>
      <c r="D7953">
        <v>11000</v>
      </c>
      <c r="E7953">
        <v>9</v>
      </c>
      <c r="H7953" s="6">
        <f t="shared" si="497"/>
        <v>43313</v>
      </c>
      <c r="I7953">
        <f>SUMIFS('[1]Monthly unit'!$C:$C,'[1]Monthly unit'!$A:$A,'[1]Final sheet'!A7953,'[1]Monthly unit'!$B:$B,'[1]Final sheet'!H7953)</f>
        <v>559</v>
      </c>
      <c r="J7953">
        <f t="shared" si="498"/>
        <v>8</v>
      </c>
      <c r="K7953">
        <f t="shared" si="499"/>
        <v>2018</v>
      </c>
      <c r="L7953">
        <f>ROUND(VLOOKUP(H7953,'[1]Feeder energy'!$L:$P,2,FALSE)/1000,3)</f>
        <v>46255.478999999999</v>
      </c>
      <c r="M7953">
        <f>ROUND(VLOOKUP(H7953,'[1]Feeder energy'!$L:$P,3,FALSE)/1000,3)</f>
        <v>46316.648000000001</v>
      </c>
      <c r="N7953">
        <f>ROUND(VLOOKUP(H7953,'[1]Feeder energy'!$L:$P,4,FALSE)/1000,3)</f>
        <v>54366.654000000002</v>
      </c>
      <c r="O7953">
        <f>ROUND(VLOOKUP(H7953,'[1]Feeder energy'!$L:$P,5,FALSE)/1000,3)</f>
        <v>57044.288</v>
      </c>
      <c r="P7953">
        <f t="shared" si="496"/>
        <v>1</v>
      </c>
      <c r="Q7953" t="s">
        <v>18</v>
      </c>
    </row>
    <row r="7954" spans="1:17" x14ac:dyDescent="0.25">
      <c r="A7954" s="5">
        <v>110211012671</v>
      </c>
      <c r="B7954" s="6">
        <v>43344</v>
      </c>
      <c r="C7954">
        <v>15573</v>
      </c>
      <c r="D7954">
        <v>6000</v>
      </c>
      <c r="E7954">
        <v>9</v>
      </c>
      <c r="H7954" s="6">
        <f t="shared" si="497"/>
        <v>43313</v>
      </c>
      <c r="I7954">
        <f>SUMIFS('[1]Monthly unit'!$C:$C,'[1]Monthly unit'!$A:$A,'[1]Final sheet'!A7954,'[1]Monthly unit'!$B:$B,'[1]Final sheet'!H7954)</f>
        <v>346</v>
      </c>
      <c r="J7954">
        <f t="shared" si="498"/>
        <v>8</v>
      </c>
      <c r="K7954">
        <f t="shared" si="499"/>
        <v>2018</v>
      </c>
      <c r="L7954">
        <f>ROUND(VLOOKUP(H7954,'[1]Feeder energy'!$L:$P,2,FALSE)/1000,3)</f>
        <v>46255.478999999999</v>
      </c>
      <c r="M7954">
        <f>ROUND(VLOOKUP(H7954,'[1]Feeder energy'!$L:$P,3,FALSE)/1000,3)</f>
        <v>46316.648000000001</v>
      </c>
      <c r="N7954">
        <f>ROUND(VLOOKUP(H7954,'[1]Feeder energy'!$L:$P,4,FALSE)/1000,3)</f>
        <v>54366.654000000002</v>
      </c>
      <c r="O7954">
        <f>ROUND(VLOOKUP(H7954,'[1]Feeder energy'!$L:$P,5,FALSE)/1000,3)</f>
        <v>57044.288</v>
      </c>
      <c r="P7954">
        <f t="shared" si="496"/>
        <v>1</v>
      </c>
      <c r="Q7954" t="s">
        <v>18</v>
      </c>
    </row>
    <row r="7955" spans="1:17" x14ac:dyDescent="0.25">
      <c r="A7955" s="5">
        <v>110211012673</v>
      </c>
      <c r="B7955" s="6">
        <v>43344</v>
      </c>
      <c r="C7955">
        <v>20000</v>
      </c>
      <c r="D7955">
        <v>20000</v>
      </c>
      <c r="E7955">
        <v>193</v>
      </c>
      <c r="H7955" s="6">
        <f t="shared" si="497"/>
        <v>43313</v>
      </c>
      <c r="I7955">
        <f>SUMIFS('[1]Monthly unit'!$C:$C,'[1]Monthly unit'!$A:$A,'[1]Final sheet'!A7955,'[1]Monthly unit'!$B:$B,'[1]Final sheet'!H7955)</f>
        <v>423</v>
      </c>
      <c r="J7955">
        <f t="shared" si="498"/>
        <v>8</v>
      </c>
      <c r="K7955">
        <f t="shared" si="499"/>
        <v>2018</v>
      </c>
      <c r="L7955">
        <f>ROUND(VLOOKUP(H7955,'[1]Feeder energy'!$L:$P,2,FALSE)/1000,3)</f>
        <v>46255.478999999999</v>
      </c>
      <c r="M7955">
        <f>ROUND(VLOOKUP(H7955,'[1]Feeder energy'!$L:$P,3,FALSE)/1000,3)</f>
        <v>46316.648000000001</v>
      </c>
      <c r="N7955">
        <f>ROUND(VLOOKUP(H7955,'[1]Feeder energy'!$L:$P,4,FALSE)/1000,3)</f>
        <v>54366.654000000002</v>
      </c>
      <c r="O7955">
        <f>ROUND(VLOOKUP(H7955,'[1]Feeder energy'!$L:$P,5,FALSE)/1000,3)</f>
        <v>57044.288</v>
      </c>
      <c r="P7955">
        <f t="shared" si="496"/>
        <v>1</v>
      </c>
      <c r="Q7955" t="s">
        <v>18</v>
      </c>
    </row>
    <row r="7956" spans="1:17" x14ac:dyDescent="0.25">
      <c r="A7956" s="5">
        <v>110211012675</v>
      </c>
      <c r="B7956" s="6">
        <v>43344</v>
      </c>
      <c r="C7956">
        <v>21000</v>
      </c>
      <c r="D7956">
        <v>10000</v>
      </c>
      <c r="E7956">
        <v>9</v>
      </c>
      <c r="H7956" s="6">
        <f t="shared" si="497"/>
        <v>43313</v>
      </c>
      <c r="I7956">
        <f>SUMIFS('[1]Monthly unit'!$C:$C,'[1]Monthly unit'!$A:$A,'[1]Final sheet'!A7956,'[1]Monthly unit'!$B:$B,'[1]Final sheet'!H7956)</f>
        <v>26</v>
      </c>
      <c r="J7956">
        <f t="shared" si="498"/>
        <v>8</v>
      </c>
      <c r="K7956">
        <f t="shared" si="499"/>
        <v>2018</v>
      </c>
      <c r="L7956">
        <f>ROUND(VLOOKUP(H7956,'[1]Feeder energy'!$L:$P,2,FALSE)/1000,3)</f>
        <v>46255.478999999999</v>
      </c>
      <c r="M7956">
        <f>ROUND(VLOOKUP(H7956,'[1]Feeder energy'!$L:$P,3,FALSE)/1000,3)</f>
        <v>46316.648000000001</v>
      </c>
      <c r="N7956">
        <f>ROUND(VLOOKUP(H7956,'[1]Feeder energy'!$L:$P,4,FALSE)/1000,3)</f>
        <v>54366.654000000002</v>
      </c>
      <c r="O7956">
        <f>ROUND(VLOOKUP(H7956,'[1]Feeder energy'!$L:$P,5,FALSE)/1000,3)</f>
        <v>57044.288</v>
      </c>
      <c r="P7956">
        <f t="shared" si="496"/>
        <v>1</v>
      </c>
      <c r="Q7956" t="s">
        <v>18</v>
      </c>
    </row>
    <row r="7957" spans="1:17" x14ac:dyDescent="0.25">
      <c r="A7957" s="5">
        <v>110211012676</v>
      </c>
      <c r="B7957" s="6">
        <v>43344</v>
      </c>
      <c r="C7957">
        <v>20000</v>
      </c>
      <c r="D7957">
        <v>7000</v>
      </c>
      <c r="E7957">
        <v>106</v>
      </c>
      <c r="H7957" s="6">
        <f t="shared" si="497"/>
        <v>43313</v>
      </c>
      <c r="I7957">
        <f>SUMIFS('[1]Monthly unit'!$C:$C,'[1]Monthly unit'!$A:$A,'[1]Final sheet'!A7957,'[1]Monthly unit'!$B:$B,'[1]Final sheet'!H7957)</f>
        <v>104</v>
      </c>
      <c r="J7957">
        <f t="shared" si="498"/>
        <v>8</v>
      </c>
      <c r="K7957">
        <f t="shared" si="499"/>
        <v>2018</v>
      </c>
      <c r="L7957">
        <f>ROUND(VLOOKUP(H7957,'[1]Feeder energy'!$L:$P,2,FALSE)/1000,3)</f>
        <v>46255.478999999999</v>
      </c>
      <c r="M7957">
        <f>ROUND(VLOOKUP(H7957,'[1]Feeder energy'!$L:$P,3,FALSE)/1000,3)</f>
        <v>46316.648000000001</v>
      </c>
      <c r="N7957">
        <f>ROUND(VLOOKUP(H7957,'[1]Feeder energy'!$L:$P,4,FALSE)/1000,3)</f>
        <v>54366.654000000002</v>
      </c>
      <c r="O7957">
        <f>ROUND(VLOOKUP(H7957,'[1]Feeder energy'!$L:$P,5,FALSE)/1000,3)</f>
        <v>57044.288</v>
      </c>
      <c r="P7957">
        <f t="shared" si="496"/>
        <v>1</v>
      </c>
      <c r="Q7957" t="s">
        <v>18</v>
      </c>
    </row>
    <row r="7958" spans="1:17" x14ac:dyDescent="0.25">
      <c r="A7958" s="5">
        <v>110211012679</v>
      </c>
      <c r="B7958" s="6">
        <v>43344</v>
      </c>
      <c r="C7958">
        <v>40000</v>
      </c>
      <c r="D7958">
        <v>20000</v>
      </c>
      <c r="E7958">
        <v>143</v>
      </c>
      <c r="H7958" s="6">
        <f t="shared" si="497"/>
        <v>43313</v>
      </c>
      <c r="I7958">
        <f>SUMIFS('[1]Monthly unit'!$C:$C,'[1]Monthly unit'!$A:$A,'[1]Final sheet'!A7958,'[1]Monthly unit'!$B:$B,'[1]Final sheet'!H7958)</f>
        <v>7</v>
      </c>
      <c r="J7958">
        <f t="shared" si="498"/>
        <v>8</v>
      </c>
      <c r="K7958">
        <f t="shared" si="499"/>
        <v>2018</v>
      </c>
      <c r="L7958">
        <f>ROUND(VLOOKUP(H7958,'[1]Feeder energy'!$L:$P,2,FALSE)/1000,3)</f>
        <v>46255.478999999999</v>
      </c>
      <c r="M7958">
        <f>ROUND(VLOOKUP(H7958,'[1]Feeder energy'!$L:$P,3,FALSE)/1000,3)</f>
        <v>46316.648000000001</v>
      </c>
      <c r="N7958">
        <f>ROUND(VLOOKUP(H7958,'[1]Feeder energy'!$L:$P,4,FALSE)/1000,3)</f>
        <v>54366.654000000002</v>
      </c>
      <c r="O7958">
        <f>ROUND(VLOOKUP(H7958,'[1]Feeder energy'!$L:$P,5,FALSE)/1000,3)</f>
        <v>57044.288</v>
      </c>
      <c r="P7958">
        <f t="shared" si="496"/>
        <v>1</v>
      </c>
      <c r="Q7958" t="s">
        <v>18</v>
      </c>
    </row>
    <row r="7959" spans="1:17" x14ac:dyDescent="0.25">
      <c r="A7959" s="5">
        <v>110211012688</v>
      </c>
      <c r="B7959" s="6">
        <v>43344</v>
      </c>
      <c r="C7959">
        <v>20000</v>
      </c>
      <c r="D7959">
        <v>20000</v>
      </c>
      <c r="E7959">
        <v>187</v>
      </c>
      <c r="H7959" s="6">
        <f t="shared" si="497"/>
        <v>43313</v>
      </c>
      <c r="I7959">
        <f>SUMIFS('[1]Monthly unit'!$C:$C,'[1]Monthly unit'!$A:$A,'[1]Final sheet'!A7959,'[1]Monthly unit'!$B:$B,'[1]Final sheet'!H7959)</f>
        <v>426</v>
      </c>
      <c r="J7959">
        <f t="shared" si="498"/>
        <v>8</v>
      </c>
      <c r="K7959">
        <f t="shared" si="499"/>
        <v>2018</v>
      </c>
      <c r="L7959">
        <f>ROUND(VLOOKUP(H7959,'[1]Feeder energy'!$L:$P,2,FALSE)/1000,3)</f>
        <v>46255.478999999999</v>
      </c>
      <c r="M7959">
        <f>ROUND(VLOOKUP(H7959,'[1]Feeder energy'!$L:$P,3,FALSE)/1000,3)</f>
        <v>46316.648000000001</v>
      </c>
      <c r="N7959">
        <f>ROUND(VLOOKUP(H7959,'[1]Feeder energy'!$L:$P,4,FALSE)/1000,3)</f>
        <v>54366.654000000002</v>
      </c>
      <c r="O7959">
        <f>ROUND(VLOOKUP(H7959,'[1]Feeder energy'!$L:$P,5,FALSE)/1000,3)</f>
        <v>57044.288</v>
      </c>
      <c r="P7959">
        <f t="shared" si="496"/>
        <v>1</v>
      </c>
      <c r="Q7959" t="s">
        <v>18</v>
      </c>
    </row>
    <row r="7960" spans="1:17" x14ac:dyDescent="0.25">
      <c r="A7960" s="5">
        <v>110211012690</v>
      </c>
      <c r="B7960" s="6">
        <v>43344</v>
      </c>
      <c r="C7960">
        <v>0</v>
      </c>
      <c r="H7960" s="6">
        <f t="shared" si="497"/>
        <v>43313</v>
      </c>
      <c r="I7960">
        <f>SUMIFS('[1]Monthly unit'!$C:$C,'[1]Monthly unit'!$A:$A,'[1]Final sheet'!A7960,'[1]Monthly unit'!$B:$B,'[1]Final sheet'!H7960)</f>
        <v>319</v>
      </c>
      <c r="J7960">
        <f t="shared" si="498"/>
        <v>8</v>
      </c>
      <c r="K7960">
        <f t="shared" si="499"/>
        <v>2018</v>
      </c>
      <c r="L7960">
        <f>ROUND(VLOOKUP(H7960,'[1]Feeder energy'!$L:$P,2,FALSE)/1000,3)</f>
        <v>46255.478999999999</v>
      </c>
      <c r="M7960">
        <f>ROUND(VLOOKUP(H7960,'[1]Feeder energy'!$L:$P,3,FALSE)/1000,3)</f>
        <v>46316.648000000001</v>
      </c>
      <c r="N7960">
        <f>ROUND(VLOOKUP(H7960,'[1]Feeder energy'!$L:$P,4,FALSE)/1000,3)</f>
        <v>54366.654000000002</v>
      </c>
      <c r="O7960">
        <f>ROUND(VLOOKUP(H7960,'[1]Feeder energy'!$L:$P,5,FALSE)/1000,3)</f>
        <v>57044.288</v>
      </c>
      <c r="P7960">
        <f t="shared" si="496"/>
        <v>0</v>
      </c>
      <c r="Q7960" t="s">
        <v>18</v>
      </c>
    </row>
    <row r="7961" spans="1:17" x14ac:dyDescent="0.25">
      <c r="A7961" s="5">
        <v>110211012691</v>
      </c>
      <c r="B7961" s="6">
        <v>43344</v>
      </c>
      <c r="C7961">
        <v>20000</v>
      </c>
      <c r="D7961">
        <v>20000</v>
      </c>
      <c r="E7961">
        <v>187</v>
      </c>
      <c r="H7961" s="6">
        <f t="shared" si="497"/>
        <v>43313</v>
      </c>
      <c r="I7961">
        <f>SUMIFS('[1]Monthly unit'!$C:$C,'[1]Monthly unit'!$A:$A,'[1]Final sheet'!A7961,'[1]Monthly unit'!$B:$B,'[1]Final sheet'!H7961)</f>
        <v>3</v>
      </c>
      <c r="J7961">
        <f t="shared" si="498"/>
        <v>8</v>
      </c>
      <c r="K7961">
        <f t="shared" si="499"/>
        <v>2018</v>
      </c>
      <c r="L7961">
        <f>ROUND(VLOOKUP(H7961,'[1]Feeder energy'!$L:$P,2,FALSE)/1000,3)</f>
        <v>46255.478999999999</v>
      </c>
      <c r="M7961">
        <f>ROUND(VLOOKUP(H7961,'[1]Feeder energy'!$L:$P,3,FALSE)/1000,3)</f>
        <v>46316.648000000001</v>
      </c>
      <c r="N7961">
        <f>ROUND(VLOOKUP(H7961,'[1]Feeder energy'!$L:$P,4,FALSE)/1000,3)</f>
        <v>54366.654000000002</v>
      </c>
      <c r="O7961">
        <f>ROUND(VLOOKUP(H7961,'[1]Feeder energy'!$L:$P,5,FALSE)/1000,3)</f>
        <v>57044.288</v>
      </c>
      <c r="P7961">
        <f t="shared" si="496"/>
        <v>1</v>
      </c>
      <c r="Q7961" t="s">
        <v>18</v>
      </c>
    </row>
    <row r="7962" spans="1:17" x14ac:dyDescent="0.25">
      <c r="A7962" s="5">
        <v>110211012693</v>
      </c>
      <c r="B7962" s="6">
        <v>43344</v>
      </c>
      <c r="C7962">
        <v>20000</v>
      </c>
      <c r="D7962">
        <v>20000</v>
      </c>
      <c r="E7962">
        <v>129</v>
      </c>
      <c r="H7962" s="6">
        <f t="shared" si="497"/>
        <v>43313</v>
      </c>
      <c r="I7962">
        <f>SUMIFS('[1]Monthly unit'!$C:$C,'[1]Monthly unit'!$A:$A,'[1]Final sheet'!A7962,'[1]Monthly unit'!$B:$B,'[1]Final sheet'!H7962)</f>
        <v>157</v>
      </c>
      <c r="J7962">
        <f t="shared" si="498"/>
        <v>8</v>
      </c>
      <c r="K7962">
        <f t="shared" si="499"/>
        <v>2018</v>
      </c>
      <c r="L7962">
        <f>ROUND(VLOOKUP(H7962,'[1]Feeder energy'!$L:$P,2,FALSE)/1000,3)</f>
        <v>46255.478999999999</v>
      </c>
      <c r="M7962">
        <f>ROUND(VLOOKUP(H7962,'[1]Feeder energy'!$L:$P,3,FALSE)/1000,3)</f>
        <v>46316.648000000001</v>
      </c>
      <c r="N7962">
        <f>ROUND(VLOOKUP(H7962,'[1]Feeder energy'!$L:$P,4,FALSE)/1000,3)</f>
        <v>54366.654000000002</v>
      </c>
      <c r="O7962">
        <f>ROUND(VLOOKUP(H7962,'[1]Feeder energy'!$L:$P,5,FALSE)/1000,3)</f>
        <v>57044.288</v>
      </c>
      <c r="P7962">
        <f t="shared" si="496"/>
        <v>1</v>
      </c>
      <c r="Q7962" t="s">
        <v>18</v>
      </c>
    </row>
    <row r="7963" spans="1:17" x14ac:dyDescent="0.25">
      <c r="A7963" s="5">
        <v>110211012695</v>
      </c>
      <c r="B7963" s="6">
        <v>43344</v>
      </c>
      <c r="C7963">
        <v>60000</v>
      </c>
      <c r="D7963">
        <v>20000</v>
      </c>
      <c r="E7963">
        <v>85</v>
      </c>
      <c r="H7963" s="6">
        <f t="shared" si="497"/>
        <v>43313</v>
      </c>
      <c r="I7963">
        <f>SUMIFS('[1]Monthly unit'!$C:$C,'[1]Monthly unit'!$A:$A,'[1]Final sheet'!A7963,'[1]Monthly unit'!$B:$B,'[1]Final sheet'!H7963)</f>
        <v>451</v>
      </c>
      <c r="J7963">
        <f t="shared" si="498"/>
        <v>8</v>
      </c>
      <c r="K7963">
        <f t="shared" si="499"/>
        <v>2018</v>
      </c>
      <c r="L7963">
        <f>ROUND(VLOOKUP(H7963,'[1]Feeder energy'!$L:$P,2,FALSE)/1000,3)</f>
        <v>46255.478999999999</v>
      </c>
      <c r="M7963">
        <f>ROUND(VLOOKUP(H7963,'[1]Feeder energy'!$L:$P,3,FALSE)/1000,3)</f>
        <v>46316.648000000001</v>
      </c>
      <c r="N7963">
        <f>ROUND(VLOOKUP(H7963,'[1]Feeder energy'!$L:$P,4,FALSE)/1000,3)</f>
        <v>54366.654000000002</v>
      </c>
      <c r="O7963">
        <f>ROUND(VLOOKUP(H7963,'[1]Feeder energy'!$L:$P,5,FALSE)/1000,3)</f>
        <v>57044.288</v>
      </c>
      <c r="P7963">
        <f t="shared" si="496"/>
        <v>1</v>
      </c>
      <c r="Q7963" t="s">
        <v>18</v>
      </c>
    </row>
    <row r="7964" spans="1:17" x14ac:dyDescent="0.25">
      <c r="A7964" s="5">
        <v>110211012697</v>
      </c>
      <c r="B7964" s="6">
        <v>43344</v>
      </c>
      <c r="C7964">
        <v>60000</v>
      </c>
      <c r="D7964">
        <v>20000</v>
      </c>
      <c r="E7964">
        <v>85</v>
      </c>
      <c r="H7964" s="6">
        <f t="shared" si="497"/>
        <v>43313</v>
      </c>
      <c r="I7964">
        <f>SUMIFS('[1]Monthly unit'!$C:$C,'[1]Monthly unit'!$A:$A,'[1]Final sheet'!A7964,'[1]Monthly unit'!$B:$B,'[1]Final sheet'!H7964)</f>
        <v>416</v>
      </c>
      <c r="J7964">
        <f t="shared" si="498"/>
        <v>8</v>
      </c>
      <c r="K7964">
        <f t="shared" si="499"/>
        <v>2018</v>
      </c>
      <c r="L7964">
        <f>ROUND(VLOOKUP(H7964,'[1]Feeder energy'!$L:$P,2,FALSE)/1000,3)</f>
        <v>46255.478999999999</v>
      </c>
      <c r="M7964">
        <f>ROUND(VLOOKUP(H7964,'[1]Feeder energy'!$L:$P,3,FALSE)/1000,3)</f>
        <v>46316.648000000001</v>
      </c>
      <c r="N7964">
        <f>ROUND(VLOOKUP(H7964,'[1]Feeder energy'!$L:$P,4,FALSE)/1000,3)</f>
        <v>54366.654000000002</v>
      </c>
      <c r="O7964">
        <f>ROUND(VLOOKUP(H7964,'[1]Feeder energy'!$L:$P,5,FALSE)/1000,3)</f>
        <v>57044.288</v>
      </c>
      <c r="P7964">
        <f t="shared" si="496"/>
        <v>1</v>
      </c>
      <c r="Q7964" t="s">
        <v>18</v>
      </c>
    </row>
    <row r="7965" spans="1:17" x14ac:dyDescent="0.25">
      <c r="A7965" s="5">
        <v>110211012699</v>
      </c>
      <c r="B7965" s="6">
        <v>43344</v>
      </c>
      <c r="C7965">
        <v>40000</v>
      </c>
      <c r="D7965">
        <v>20000</v>
      </c>
      <c r="E7965">
        <v>85</v>
      </c>
      <c r="H7965" s="6">
        <f t="shared" si="497"/>
        <v>43313</v>
      </c>
      <c r="I7965">
        <f>SUMIFS('[1]Monthly unit'!$C:$C,'[1]Monthly unit'!$A:$A,'[1]Final sheet'!A7965,'[1]Monthly unit'!$B:$B,'[1]Final sheet'!H7965)</f>
        <v>391</v>
      </c>
      <c r="J7965">
        <f t="shared" si="498"/>
        <v>8</v>
      </c>
      <c r="K7965">
        <f t="shared" si="499"/>
        <v>2018</v>
      </c>
      <c r="L7965">
        <f>ROUND(VLOOKUP(H7965,'[1]Feeder energy'!$L:$P,2,FALSE)/1000,3)</f>
        <v>46255.478999999999</v>
      </c>
      <c r="M7965">
        <f>ROUND(VLOOKUP(H7965,'[1]Feeder energy'!$L:$P,3,FALSE)/1000,3)</f>
        <v>46316.648000000001</v>
      </c>
      <c r="N7965">
        <f>ROUND(VLOOKUP(H7965,'[1]Feeder energy'!$L:$P,4,FALSE)/1000,3)</f>
        <v>54366.654000000002</v>
      </c>
      <c r="O7965">
        <f>ROUND(VLOOKUP(H7965,'[1]Feeder energy'!$L:$P,5,FALSE)/1000,3)</f>
        <v>57044.288</v>
      </c>
      <c r="P7965">
        <f t="shared" si="496"/>
        <v>1</v>
      </c>
      <c r="Q7965" t="s">
        <v>18</v>
      </c>
    </row>
    <row r="7966" spans="1:17" x14ac:dyDescent="0.25">
      <c r="A7966" s="5">
        <v>110211012700</v>
      </c>
      <c r="B7966" s="6">
        <v>43344</v>
      </c>
      <c r="C7966">
        <v>44355</v>
      </c>
      <c r="D7966">
        <v>11000</v>
      </c>
      <c r="E7966">
        <v>9</v>
      </c>
      <c r="H7966" s="6">
        <f t="shared" si="497"/>
        <v>43313</v>
      </c>
      <c r="I7966">
        <f>SUMIFS('[1]Monthly unit'!$C:$C,'[1]Monthly unit'!$A:$A,'[1]Final sheet'!A7966,'[1]Monthly unit'!$B:$B,'[1]Final sheet'!H7966)</f>
        <v>0</v>
      </c>
      <c r="J7966">
        <f t="shared" si="498"/>
        <v>8</v>
      </c>
      <c r="K7966">
        <f t="shared" si="499"/>
        <v>2018</v>
      </c>
      <c r="L7966">
        <f>ROUND(VLOOKUP(H7966,'[1]Feeder energy'!$L:$P,2,FALSE)/1000,3)</f>
        <v>46255.478999999999</v>
      </c>
      <c r="M7966">
        <f>ROUND(VLOOKUP(H7966,'[1]Feeder energy'!$L:$P,3,FALSE)/1000,3)</f>
        <v>46316.648000000001</v>
      </c>
      <c r="N7966">
        <f>ROUND(VLOOKUP(H7966,'[1]Feeder energy'!$L:$P,4,FALSE)/1000,3)</f>
        <v>54366.654000000002</v>
      </c>
      <c r="O7966">
        <f>ROUND(VLOOKUP(H7966,'[1]Feeder energy'!$L:$P,5,FALSE)/1000,3)</f>
        <v>57044.288</v>
      </c>
      <c r="P7966">
        <f t="shared" si="496"/>
        <v>1</v>
      </c>
      <c r="Q7966" t="s">
        <v>18</v>
      </c>
    </row>
    <row r="7967" spans="1:17" x14ac:dyDescent="0.25">
      <c r="A7967" s="5">
        <v>110211014247</v>
      </c>
      <c r="B7967" s="6">
        <v>43344</v>
      </c>
      <c r="C7967">
        <v>8000</v>
      </c>
      <c r="D7967">
        <v>8000</v>
      </c>
      <c r="E7967">
        <v>157</v>
      </c>
      <c r="H7967" s="6">
        <f t="shared" si="497"/>
        <v>43313</v>
      </c>
      <c r="I7967">
        <f>SUMIFS('[1]Monthly unit'!$C:$C,'[1]Monthly unit'!$A:$A,'[1]Final sheet'!A7967,'[1]Monthly unit'!$B:$B,'[1]Final sheet'!H7967)</f>
        <v>0</v>
      </c>
      <c r="J7967">
        <f t="shared" si="498"/>
        <v>8</v>
      </c>
      <c r="K7967">
        <f t="shared" si="499"/>
        <v>2018</v>
      </c>
      <c r="L7967">
        <f>ROUND(VLOOKUP(H7967,'[1]Feeder energy'!$L:$P,2,FALSE)/1000,3)</f>
        <v>46255.478999999999</v>
      </c>
      <c r="M7967">
        <f>ROUND(VLOOKUP(H7967,'[1]Feeder energy'!$L:$P,3,FALSE)/1000,3)</f>
        <v>46316.648000000001</v>
      </c>
      <c r="N7967">
        <f>ROUND(VLOOKUP(H7967,'[1]Feeder energy'!$L:$P,4,FALSE)/1000,3)</f>
        <v>54366.654000000002</v>
      </c>
      <c r="O7967">
        <f>ROUND(VLOOKUP(H7967,'[1]Feeder energy'!$L:$P,5,FALSE)/1000,3)</f>
        <v>57044.288</v>
      </c>
      <c r="P7967">
        <f t="shared" si="496"/>
        <v>1</v>
      </c>
      <c r="Q7967" t="s">
        <v>18</v>
      </c>
    </row>
    <row r="7968" spans="1:17" x14ac:dyDescent="0.25">
      <c r="A7968" s="5">
        <v>110211014341</v>
      </c>
      <c r="B7968" s="6">
        <v>43344</v>
      </c>
      <c r="C7968">
        <v>175656</v>
      </c>
      <c r="D7968">
        <v>28374</v>
      </c>
      <c r="E7968">
        <v>26</v>
      </c>
      <c r="H7968" s="6">
        <f t="shared" si="497"/>
        <v>43313</v>
      </c>
      <c r="I7968">
        <f>SUMIFS('[1]Monthly unit'!$C:$C,'[1]Monthly unit'!$A:$A,'[1]Final sheet'!A7968,'[1]Monthly unit'!$B:$B,'[1]Final sheet'!H7968)</f>
        <v>2811</v>
      </c>
      <c r="J7968">
        <f t="shared" si="498"/>
        <v>8</v>
      </c>
      <c r="K7968">
        <f t="shared" si="499"/>
        <v>2018</v>
      </c>
      <c r="L7968">
        <f>ROUND(VLOOKUP(H7968,'[1]Feeder energy'!$L:$P,2,FALSE)/1000,3)</f>
        <v>46255.478999999999</v>
      </c>
      <c r="M7968">
        <f>ROUND(VLOOKUP(H7968,'[1]Feeder energy'!$L:$P,3,FALSE)/1000,3)</f>
        <v>46316.648000000001</v>
      </c>
      <c r="N7968">
        <f>ROUND(VLOOKUP(H7968,'[1]Feeder energy'!$L:$P,4,FALSE)/1000,3)</f>
        <v>54366.654000000002</v>
      </c>
      <c r="O7968">
        <f>ROUND(VLOOKUP(H7968,'[1]Feeder energy'!$L:$P,5,FALSE)/1000,3)</f>
        <v>57044.288</v>
      </c>
      <c r="P7968">
        <f t="shared" si="496"/>
        <v>1</v>
      </c>
      <c r="Q7968" t="s">
        <v>18</v>
      </c>
    </row>
    <row r="7969" spans="1:17" x14ac:dyDescent="0.25">
      <c r="A7969" s="5">
        <v>110211014479</v>
      </c>
      <c r="B7969" s="6">
        <v>43344</v>
      </c>
      <c r="C7969">
        <v>13000</v>
      </c>
      <c r="D7969">
        <v>6000</v>
      </c>
      <c r="E7969">
        <v>107</v>
      </c>
      <c r="H7969" s="6">
        <f t="shared" si="497"/>
        <v>43313</v>
      </c>
      <c r="I7969">
        <f>SUMIFS('[1]Monthly unit'!$C:$C,'[1]Monthly unit'!$A:$A,'[1]Final sheet'!A7969,'[1]Monthly unit'!$B:$B,'[1]Final sheet'!H7969)</f>
        <v>0</v>
      </c>
      <c r="J7969">
        <f t="shared" si="498"/>
        <v>8</v>
      </c>
      <c r="K7969">
        <f t="shared" si="499"/>
        <v>2018</v>
      </c>
      <c r="L7969">
        <f>ROUND(VLOOKUP(H7969,'[1]Feeder energy'!$L:$P,2,FALSE)/1000,3)</f>
        <v>46255.478999999999</v>
      </c>
      <c r="M7969">
        <f>ROUND(VLOOKUP(H7969,'[1]Feeder energy'!$L:$P,3,FALSE)/1000,3)</f>
        <v>46316.648000000001</v>
      </c>
      <c r="N7969">
        <f>ROUND(VLOOKUP(H7969,'[1]Feeder energy'!$L:$P,4,FALSE)/1000,3)</f>
        <v>54366.654000000002</v>
      </c>
      <c r="O7969">
        <f>ROUND(VLOOKUP(H7969,'[1]Feeder energy'!$L:$P,5,FALSE)/1000,3)</f>
        <v>57044.288</v>
      </c>
      <c r="P7969">
        <f t="shared" si="496"/>
        <v>1</v>
      </c>
      <c r="Q7969" t="s">
        <v>18</v>
      </c>
    </row>
    <row r="7970" spans="1:17" x14ac:dyDescent="0.25">
      <c r="A7970" s="5">
        <v>110211016147</v>
      </c>
      <c r="B7970" s="6">
        <v>43344</v>
      </c>
      <c r="C7970">
        <v>10000</v>
      </c>
      <c r="D7970">
        <v>5000</v>
      </c>
      <c r="E7970">
        <v>52</v>
      </c>
      <c r="H7970" s="6">
        <f t="shared" si="497"/>
        <v>43313</v>
      </c>
      <c r="I7970">
        <f>SUMIFS('[1]Monthly unit'!$C:$C,'[1]Monthly unit'!$A:$A,'[1]Final sheet'!A7970,'[1]Monthly unit'!$B:$B,'[1]Final sheet'!H7970)</f>
        <v>218</v>
      </c>
      <c r="J7970">
        <f t="shared" si="498"/>
        <v>8</v>
      </c>
      <c r="K7970">
        <f t="shared" si="499"/>
        <v>2018</v>
      </c>
      <c r="L7970">
        <f>ROUND(VLOOKUP(H7970,'[1]Feeder energy'!$L:$P,2,FALSE)/1000,3)</f>
        <v>46255.478999999999</v>
      </c>
      <c r="M7970">
        <f>ROUND(VLOOKUP(H7970,'[1]Feeder energy'!$L:$P,3,FALSE)/1000,3)</f>
        <v>46316.648000000001</v>
      </c>
      <c r="N7970">
        <f>ROUND(VLOOKUP(H7970,'[1]Feeder energy'!$L:$P,4,FALSE)/1000,3)</f>
        <v>54366.654000000002</v>
      </c>
      <c r="O7970">
        <f>ROUND(VLOOKUP(H7970,'[1]Feeder energy'!$L:$P,5,FALSE)/1000,3)</f>
        <v>57044.288</v>
      </c>
      <c r="P7970">
        <f t="shared" si="496"/>
        <v>1</v>
      </c>
      <c r="Q7970" t="s">
        <v>18</v>
      </c>
    </row>
    <row r="7971" spans="1:17" x14ac:dyDescent="0.25">
      <c r="A7971" s="5">
        <v>110211016918</v>
      </c>
      <c r="B7971" s="6">
        <v>43344</v>
      </c>
      <c r="C7971">
        <v>1000</v>
      </c>
      <c r="D7971">
        <v>1000</v>
      </c>
      <c r="E7971">
        <v>56</v>
      </c>
      <c r="H7971" s="6">
        <f t="shared" si="497"/>
        <v>43313</v>
      </c>
      <c r="I7971">
        <f>SUMIFS('[1]Monthly unit'!$C:$C,'[1]Monthly unit'!$A:$A,'[1]Final sheet'!A7971,'[1]Monthly unit'!$B:$B,'[1]Final sheet'!H7971)</f>
        <v>117</v>
      </c>
      <c r="J7971">
        <f t="shared" si="498"/>
        <v>8</v>
      </c>
      <c r="K7971">
        <f t="shared" si="499"/>
        <v>2018</v>
      </c>
      <c r="L7971">
        <f>ROUND(VLOOKUP(H7971,'[1]Feeder energy'!$L:$P,2,FALSE)/1000,3)</f>
        <v>46255.478999999999</v>
      </c>
      <c r="M7971">
        <f>ROUND(VLOOKUP(H7971,'[1]Feeder energy'!$L:$P,3,FALSE)/1000,3)</f>
        <v>46316.648000000001</v>
      </c>
      <c r="N7971">
        <f>ROUND(VLOOKUP(H7971,'[1]Feeder energy'!$L:$P,4,FALSE)/1000,3)</f>
        <v>54366.654000000002</v>
      </c>
      <c r="O7971">
        <f>ROUND(VLOOKUP(H7971,'[1]Feeder energy'!$L:$P,5,FALSE)/1000,3)</f>
        <v>57044.288</v>
      </c>
      <c r="P7971">
        <f t="shared" si="496"/>
        <v>1</v>
      </c>
      <c r="Q7971" t="s">
        <v>19</v>
      </c>
    </row>
    <row r="7972" spans="1:17" x14ac:dyDescent="0.25">
      <c r="A7972" s="5">
        <v>110211018819</v>
      </c>
      <c r="B7972" s="6">
        <v>43344</v>
      </c>
      <c r="C7972">
        <v>10000</v>
      </c>
      <c r="D7972">
        <v>10000</v>
      </c>
      <c r="E7972">
        <v>67</v>
      </c>
      <c r="H7972" s="6">
        <f t="shared" si="497"/>
        <v>43313</v>
      </c>
      <c r="I7972">
        <f>SUMIFS('[1]Monthly unit'!$C:$C,'[1]Monthly unit'!$A:$A,'[1]Final sheet'!A7972,'[1]Monthly unit'!$B:$B,'[1]Final sheet'!H7972)</f>
        <v>425</v>
      </c>
      <c r="J7972">
        <f t="shared" si="498"/>
        <v>8</v>
      </c>
      <c r="K7972">
        <f t="shared" si="499"/>
        <v>2018</v>
      </c>
      <c r="L7972">
        <f>ROUND(VLOOKUP(H7972,'[1]Feeder energy'!$L:$P,2,FALSE)/1000,3)</f>
        <v>46255.478999999999</v>
      </c>
      <c r="M7972">
        <f>ROUND(VLOOKUP(H7972,'[1]Feeder energy'!$L:$P,3,FALSE)/1000,3)</f>
        <v>46316.648000000001</v>
      </c>
      <c r="N7972">
        <f>ROUND(VLOOKUP(H7972,'[1]Feeder energy'!$L:$P,4,FALSE)/1000,3)</f>
        <v>54366.654000000002</v>
      </c>
      <c r="O7972">
        <f>ROUND(VLOOKUP(H7972,'[1]Feeder energy'!$L:$P,5,FALSE)/1000,3)</f>
        <v>57044.288</v>
      </c>
      <c r="P7972">
        <f t="shared" si="496"/>
        <v>1</v>
      </c>
      <c r="Q7972" t="s">
        <v>19</v>
      </c>
    </row>
    <row r="7973" spans="1:17" x14ac:dyDescent="0.25">
      <c r="A7973" s="5">
        <v>110211018842</v>
      </c>
      <c r="B7973" s="6">
        <v>43344</v>
      </c>
      <c r="C7973">
        <v>17000</v>
      </c>
      <c r="D7973">
        <v>6000</v>
      </c>
      <c r="E7973">
        <v>22</v>
      </c>
      <c r="H7973" s="6">
        <f t="shared" si="497"/>
        <v>43313</v>
      </c>
      <c r="I7973">
        <f>SUMIFS('[1]Monthly unit'!$C:$C,'[1]Monthly unit'!$A:$A,'[1]Final sheet'!A7973,'[1]Monthly unit'!$B:$B,'[1]Final sheet'!H7973)</f>
        <v>0</v>
      </c>
      <c r="J7973">
        <f t="shared" si="498"/>
        <v>8</v>
      </c>
      <c r="K7973">
        <f t="shared" si="499"/>
        <v>2018</v>
      </c>
      <c r="L7973">
        <f>ROUND(VLOOKUP(H7973,'[1]Feeder energy'!$L:$P,2,FALSE)/1000,3)</f>
        <v>46255.478999999999</v>
      </c>
      <c r="M7973">
        <f>ROUND(VLOOKUP(H7973,'[1]Feeder energy'!$L:$P,3,FALSE)/1000,3)</f>
        <v>46316.648000000001</v>
      </c>
      <c r="N7973">
        <f>ROUND(VLOOKUP(H7973,'[1]Feeder energy'!$L:$P,4,FALSE)/1000,3)</f>
        <v>54366.654000000002</v>
      </c>
      <c r="O7973">
        <f>ROUND(VLOOKUP(H7973,'[1]Feeder energy'!$L:$P,5,FALSE)/1000,3)</f>
        <v>57044.288</v>
      </c>
      <c r="P7973">
        <f t="shared" ref="P7973:P8036" si="500">IF(AND(J7973&gt;=4,J7973&lt;7,K7973=2020),0,IF(AND(C7973=0,F7973=0),0,1))</f>
        <v>1</v>
      </c>
      <c r="Q7973" t="s">
        <v>18</v>
      </c>
    </row>
    <row r="7974" spans="1:17" x14ac:dyDescent="0.25">
      <c r="A7974" s="5">
        <v>110211018848</v>
      </c>
      <c r="B7974" s="6">
        <v>43344</v>
      </c>
      <c r="C7974">
        <v>45000</v>
      </c>
      <c r="D7974">
        <v>15000</v>
      </c>
      <c r="E7974">
        <v>78</v>
      </c>
      <c r="H7974" s="6">
        <f t="shared" si="497"/>
        <v>43313</v>
      </c>
      <c r="I7974">
        <f>SUMIFS('[1]Monthly unit'!$C:$C,'[1]Monthly unit'!$A:$A,'[1]Final sheet'!A7974,'[1]Monthly unit'!$B:$B,'[1]Final sheet'!H7974)</f>
        <v>0</v>
      </c>
      <c r="J7974">
        <f t="shared" si="498"/>
        <v>8</v>
      </c>
      <c r="K7974">
        <f t="shared" si="499"/>
        <v>2018</v>
      </c>
      <c r="L7974">
        <f>ROUND(VLOOKUP(H7974,'[1]Feeder energy'!$L:$P,2,FALSE)/1000,3)</f>
        <v>46255.478999999999</v>
      </c>
      <c r="M7974">
        <f>ROUND(VLOOKUP(H7974,'[1]Feeder energy'!$L:$P,3,FALSE)/1000,3)</f>
        <v>46316.648000000001</v>
      </c>
      <c r="N7974">
        <f>ROUND(VLOOKUP(H7974,'[1]Feeder energy'!$L:$P,4,FALSE)/1000,3)</f>
        <v>54366.654000000002</v>
      </c>
      <c r="O7974">
        <f>ROUND(VLOOKUP(H7974,'[1]Feeder energy'!$L:$P,5,FALSE)/1000,3)</f>
        <v>57044.288</v>
      </c>
      <c r="P7974">
        <f t="shared" si="500"/>
        <v>1</v>
      </c>
      <c r="Q7974" t="s">
        <v>18</v>
      </c>
    </row>
    <row r="7975" spans="1:17" x14ac:dyDescent="0.25">
      <c r="A7975" s="5">
        <v>110211018849</v>
      </c>
      <c r="B7975" s="6">
        <v>43344</v>
      </c>
      <c r="C7975">
        <v>6000</v>
      </c>
      <c r="D7975">
        <v>3000</v>
      </c>
      <c r="E7975">
        <v>4</v>
      </c>
      <c r="H7975" s="6">
        <f t="shared" si="497"/>
        <v>43313</v>
      </c>
      <c r="I7975">
        <f>SUMIFS('[1]Monthly unit'!$C:$C,'[1]Monthly unit'!$A:$A,'[1]Final sheet'!A7975,'[1]Monthly unit'!$B:$B,'[1]Final sheet'!H7975)</f>
        <v>117</v>
      </c>
      <c r="J7975">
        <f t="shared" si="498"/>
        <v>8</v>
      </c>
      <c r="K7975">
        <f t="shared" si="499"/>
        <v>2018</v>
      </c>
      <c r="L7975">
        <f>ROUND(VLOOKUP(H7975,'[1]Feeder energy'!$L:$P,2,FALSE)/1000,3)</f>
        <v>46255.478999999999</v>
      </c>
      <c r="M7975">
        <f>ROUND(VLOOKUP(H7975,'[1]Feeder energy'!$L:$P,3,FALSE)/1000,3)</f>
        <v>46316.648000000001</v>
      </c>
      <c r="N7975">
        <f>ROUND(VLOOKUP(H7975,'[1]Feeder energy'!$L:$P,4,FALSE)/1000,3)</f>
        <v>54366.654000000002</v>
      </c>
      <c r="O7975">
        <f>ROUND(VLOOKUP(H7975,'[1]Feeder energy'!$L:$P,5,FALSE)/1000,3)</f>
        <v>57044.288</v>
      </c>
      <c r="P7975">
        <f t="shared" si="500"/>
        <v>1</v>
      </c>
      <c r="Q7975" t="s">
        <v>18</v>
      </c>
    </row>
    <row r="7976" spans="1:17" x14ac:dyDescent="0.25">
      <c r="A7976" s="5">
        <v>110211019181</v>
      </c>
      <c r="B7976" s="6">
        <v>43344</v>
      </c>
      <c r="C7976">
        <v>1296</v>
      </c>
      <c r="D7976">
        <v>212</v>
      </c>
      <c r="E7976">
        <v>21</v>
      </c>
      <c r="H7976" s="6">
        <f t="shared" si="497"/>
        <v>43313</v>
      </c>
      <c r="I7976">
        <f>SUMIFS('[1]Monthly unit'!$C:$C,'[1]Monthly unit'!$A:$A,'[1]Final sheet'!A7976,'[1]Monthly unit'!$B:$B,'[1]Final sheet'!H7976)</f>
        <v>14</v>
      </c>
      <c r="J7976">
        <f t="shared" si="498"/>
        <v>8</v>
      </c>
      <c r="K7976">
        <f t="shared" si="499"/>
        <v>2018</v>
      </c>
      <c r="L7976">
        <f>ROUND(VLOOKUP(H7976,'[1]Feeder energy'!$L:$P,2,FALSE)/1000,3)</f>
        <v>46255.478999999999</v>
      </c>
      <c r="M7976">
        <f>ROUND(VLOOKUP(H7976,'[1]Feeder energy'!$L:$P,3,FALSE)/1000,3)</f>
        <v>46316.648000000001</v>
      </c>
      <c r="N7976">
        <f>ROUND(VLOOKUP(H7976,'[1]Feeder energy'!$L:$P,4,FALSE)/1000,3)</f>
        <v>54366.654000000002</v>
      </c>
      <c r="O7976">
        <f>ROUND(VLOOKUP(H7976,'[1]Feeder energy'!$L:$P,5,FALSE)/1000,3)</f>
        <v>57044.288</v>
      </c>
      <c r="P7976">
        <f t="shared" si="500"/>
        <v>1</v>
      </c>
      <c r="Q7976" t="s">
        <v>19</v>
      </c>
    </row>
    <row r="7977" spans="1:17" x14ac:dyDescent="0.25">
      <c r="A7977" s="5">
        <v>110211019331</v>
      </c>
      <c r="B7977" s="6">
        <v>43344</v>
      </c>
      <c r="C7977">
        <v>0</v>
      </c>
      <c r="H7977" s="6">
        <f t="shared" si="497"/>
        <v>43313</v>
      </c>
      <c r="I7977">
        <f>SUMIFS('[1]Monthly unit'!$C:$C,'[1]Monthly unit'!$A:$A,'[1]Final sheet'!A7977,'[1]Monthly unit'!$B:$B,'[1]Final sheet'!H7977)</f>
        <v>359</v>
      </c>
      <c r="J7977">
        <f t="shared" si="498"/>
        <v>8</v>
      </c>
      <c r="K7977">
        <f t="shared" si="499"/>
        <v>2018</v>
      </c>
      <c r="L7977">
        <f>ROUND(VLOOKUP(H7977,'[1]Feeder energy'!$L:$P,2,FALSE)/1000,3)</f>
        <v>46255.478999999999</v>
      </c>
      <c r="M7977">
        <f>ROUND(VLOOKUP(H7977,'[1]Feeder energy'!$L:$P,3,FALSE)/1000,3)</f>
        <v>46316.648000000001</v>
      </c>
      <c r="N7977">
        <f>ROUND(VLOOKUP(H7977,'[1]Feeder energy'!$L:$P,4,FALSE)/1000,3)</f>
        <v>54366.654000000002</v>
      </c>
      <c r="O7977">
        <f>ROUND(VLOOKUP(H7977,'[1]Feeder energy'!$L:$P,5,FALSE)/1000,3)</f>
        <v>57044.288</v>
      </c>
      <c r="P7977">
        <f t="shared" si="500"/>
        <v>0</v>
      </c>
      <c r="Q7977" t="s">
        <v>19</v>
      </c>
    </row>
    <row r="7978" spans="1:17" x14ac:dyDescent="0.25">
      <c r="A7978" s="5">
        <v>110211022131</v>
      </c>
      <c r="B7978" s="6">
        <v>43344</v>
      </c>
      <c r="C7978">
        <v>60000</v>
      </c>
      <c r="D7978">
        <v>20000</v>
      </c>
      <c r="E7978">
        <v>85</v>
      </c>
      <c r="H7978" s="6">
        <f t="shared" si="497"/>
        <v>43313</v>
      </c>
      <c r="I7978">
        <f>SUMIFS('[1]Monthly unit'!$C:$C,'[1]Monthly unit'!$A:$A,'[1]Final sheet'!A7978,'[1]Monthly unit'!$B:$B,'[1]Final sheet'!H7978)</f>
        <v>41</v>
      </c>
      <c r="J7978">
        <f t="shared" si="498"/>
        <v>8</v>
      </c>
      <c r="K7978">
        <f t="shared" si="499"/>
        <v>2018</v>
      </c>
      <c r="L7978">
        <f>ROUND(VLOOKUP(H7978,'[1]Feeder energy'!$L:$P,2,FALSE)/1000,3)</f>
        <v>46255.478999999999</v>
      </c>
      <c r="M7978">
        <f>ROUND(VLOOKUP(H7978,'[1]Feeder energy'!$L:$P,3,FALSE)/1000,3)</f>
        <v>46316.648000000001</v>
      </c>
      <c r="N7978">
        <f>ROUND(VLOOKUP(H7978,'[1]Feeder energy'!$L:$P,4,FALSE)/1000,3)</f>
        <v>54366.654000000002</v>
      </c>
      <c r="O7978">
        <f>ROUND(VLOOKUP(H7978,'[1]Feeder energy'!$L:$P,5,FALSE)/1000,3)</f>
        <v>57044.288</v>
      </c>
      <c r="P7978">
        <f t="shared" si="500"/>
        <v>1</v>
      </c>
      <c r="Q7978" t="s">
        <v>18</v>
      </c>
    </row>
    <row r="7979" spans="1:17" x14ac:dyDescent="0.25">
      <c r="A7979" s="5">
        <v>110211022216</v>
      </c>
      <c r="B7979" s="6">
        <v>43344</v>
      </c>
      <c r="C7979">
        <v>8150</v>
      </c>
      <c r="D7979">
        <v>6500</v>
      </c>
      <c r="E7979">
        <v>45</v>
      </c>
      <c r="H7979" s="6">
        <f t="shared" si="497"/>
        <v>43313</v>
      </c>
      <c r="I7979">
        <f>SUMIFS('[1]Monthly unit'!$C:$C,'[1]Monthly unit'!$A:$A,'[1]Final sheet'!A7979,'[1]Monthly unit'!$B:$B,'[1]Final sheet'!H7979)</f>
        <v>8</v>
      </c>
      <c r="J7979">
        <f t="shared" si="498"/>
        <v>8</v>
      </c>
      <c r="K7979">
        <f t="shared" si="499"/>
        <v>2018</v>
      </c>
      <c r="L7979">
        <f>ROUND(VLOOKUP(H7979,'[1]Feeder energy'!$L:$P,2,FALSE)/1000,3)</f>
        <v>46255.478999999999</v>
      </c>
      <c r="M7979">
        <f>ROUND(VLOOKUP(H7979,'[1]Feeder energy'!$L:$P,3,FALSE)/1000,3)</f>
        <v>46316.648000000001</v>
      </c>
      <c r="N7979">
        <f>ROUND(VLOOKUP(H7979,'[1]Feeder energy'!$L:$P,4,FALSE)/1000,3)</f>
        <v>54366.654000000002</v>
      </c>
      <c r="O7979">
        <f>ROUND(VLOOKUP(H7979,'[1]Feeder energy'!$L:$P,5,FALSE)/1000,3)</f>
        <v>57044.288</v>
      </c>
      <c r="P7979">
        <f t="shared" si="500"/>
        <v>1</v>
      </c>
      <c r="Q7979" t="s">
        <v>18</v>
      </c>
    </row>
    <row r="7980" spans="1:17" x14ac:dyDescent="0.25">
      <c r="A7980" s="5">
        <v>110211022285</v>
      </c>
      <c r="B7980" s="6">
        <v>43344</v>
      </c>
      <c r="C7980">
        <v>0</v>
      </c>
      <c r="H7980" s="6">
        <f t="shared" si="497"/>
        <v>43313</v>
      </c>
      <c r="I7980">
        <f>SUMIFS('[1]Monthly unit'!$C:$C,'[1]Monthly unit'!$A:$A,'[1]Final sheet'!A7980,'[1]Monthly unit'!$B:$B,'[1]Final sheet'!H7980)</f>
        <v>0</v>
      </c>
      <c r="J7980">
        <f t="shared" si="498"/>
        <v>8</v>
      </c>
      <c r="K7980">
        <f t="shared" si="499"/>
        <v>2018</v>
      </c>
      <c r="L7980">
        <f>ROUND(VLOOKUP(H7980,'[1]Feeder energy'!$L:$P,2,FALSE)/1000,3)</f>
        <v>46255.478999999999</v>
      </c>
      <c r="M7980">
        <f>ROUND(VLOOKUP(H7980,'[1]Feeder energy'!$L:$P,3,FALSE)/1000,3)</f>
        <v>46316.648000000001</v>
      </c>
      <c r="N7980">
        <f>ROUND(VLOOKUP(H7980,'[1]Feeder energy'!$L:$P,4,FALSE)/1000,3)</f>
        <v>54366.654000000002</v>
      </c>
      <c r="O7980">
        <f>ROUND(VLOOKUP(H7980,'[1]Feeder energy'!$L:$P,5,FALSE)/1000,3)</f>
        <v>57044.288</v>
      </c>
      <c r="P7980">
        <f t="shared" si="500"/>
        <v>0</v>
      </c>
      <c r="Q7980" t="s">
        <v>18</v>
      </c>
    </row>
    <row r="7981" spans="1:17" x14ac:dyDescent="0.25">
      <c r="A7981" s="5">
        <v>110212001364</v>
      </c>
      <c r="B7981" s="6">
        <v>43344</v>
      </c>
      <c r="C7981">
        <v>35900</v>
      </c>
      <c r="D7981">
        <v>10000</v>
      </c>
      <c r="E7981">
        <v>42</v>
      </c>
      <c r="H7981" s="6">
        <f t="shared" si="497"/>
        <v>43313</v>
      </c>
      <c r="I7981">
        <f>SUMIFS('[1]Monthly unit'!$C:$C,'[1]Monthly unit'!$A:$A,'[1]Final sheet'!A7981,'[1]Monthly unit'!$B:$B,'[1]Final sheet'!H7981)</f>
        <v>654</v>
      </c>
      <c r="J7981">
        <f t="shared" si="498"/>
        <v>8</v>
      </c>
      <c r="K7981">
        <f t="shared" si="499"/>
        <v>2018</v>
      </c>
      <c r="L7981">
        <f>ROUND(VLOOKUP(H7981,'[1]Feeder energy'!$L:$P,2,FALSE)/1000,3)</f>
        <v>46255.478999999999</v>
      </c>
      <c r="M7981">
        <f>ROUND(VLOOKUP(H7981,'[1]Feeder energy'!$L:$P,3,FALSE)/1000,3)</f>
        <v>46316.648000000001</v>
      </c>
      <c r="N7981">
        <f>ROUND(VLOOKUP(H7981,'[1]Feeder energy'!$L:$P,4,FALSE)/1000,3)</f>
        <v>54366.654000000002</v>
      </c>
      <c r="O7981">
        <f>ROUND(VLOOKUP(H7981,'[1]Feeder energy'!$L:$P,5,FALSE)/1000,3)</f>
        <v>57044.288</v>
      </c>
      <c r="P7981">
        <f t="shared" si="500"/>
        <v>1</v>
      </c>
      <c r="Q7981" t="s">
        <v>18</v>
      </c>
    </row>
    <row r="7982" spans="1:17" x14ac:dyDescent="0.25">
      <c r="A7982" s="5">
        <v>110212001365</v>
      </c>
      <c r="B7982" s="6">
        <v>43344</v>
      </c>
      <c r="C7982">
        <v>100000</v>
      </c>
      <c r="D7982">
        <v>20000</v>
      </c>
      <c r="E7982">
        <v>23</v>
      </c>
      <c r="H7982" s="6">
        <f t="shared" si="497"/>
        <v>43313</v>
      </c>
      <c r="I7982">
        <f>SUMIFS('[1]Monthly unit'!$C:$C,'[1]Monthly unit'!$A:$A,'[1]Final sheet'!A7982,'[1]Monthly unit'!$B:$B,'[1]Final sheet'!H7982)</f>
        <v>1261</v>
      </c>
      <c r="J7982">
        <f t="shared" si="498"/>
        <v>8</v>
      </c>
      <c r="K7982">
        <f t="shared" si="499"/>
        <v>2018</v>
      </c>
      <c r="L7982">
        <f>ROUND(VLOOKUP(H7982,'[1]Feeder energy'!$L:$P,2,FALSE)/1000,3)</f>
        <v>46255.478999999999</v>
      </c>
      <c r="M7982">
        <f>ROUND(VLOOKUP(H7982,'[1]Feeder energy'!$L:$P,3,FALSE)/1000,3)</f>
        <v>46316.648000000001</v>
      </c>
      <c r="N7982">
        <f>ROUND(VLOOKUP(H7982,'[1]Feeder energy'!$L:$P,4,FALSE)/1000,3)</f>
        <v>54366.654000000002</v>
      </c>
      <c r="O7982">
        <f>ROUND(VLOOKUP(H7982,'[1]Feeder energy'!$L:$P,5,FALSE)/1000,3)</f>
        <v>57044.288</v>
      </c>
      <c r="P7982">
        <f t="shared" si="500"/>
        <v>1</v>
      </c>
      <c r="Q7982" t="s">
        <v>18</v>
      </c>
    </row>
    <row r="7983" spans="1:17" x14ac:dyDescent="0.25">
      <c r="A7983" s="5">
        <v>110212001425</v>
      </c>
      <c r="B7983" s="6">
        <v>43344</v>
      </c>
      <c r="C7983">
        <v>60000</v>
      </c>
      <c r="D7983">
        <v>30000</v>
      </c>
      <c r="E7983">
        <v>37</v>
      </c>
      <c r="H7983" s="6">
        <f t="shared" si="497"/>
        <v>43313</v>
      </c>
      <c r="I7983">
        <f>SUMIFS('[1]Monthly unit'!$C:$C,'[1]Monthly unit'!$A:$A,'[1]Final sheet'!A7983,'[1]Monthly unit'!$B:$B,'[1]Final sheet'!H7983)</f>
        <v>728</v>
      </c>
      <c r="J7983">
        <f t="shared" si="498"/>
        <v>8</v>
      </c>
      <c r="K7983">
        <f t="shared" si="499"/>
        <v>2018</v>
      </c>
      <c r="L7983">
        <f>ROUND(VLOOKUP(H7983,'[1]Feeder energy'!$L:$P,2,FALSE)/1000,3)</f>
        <v>46255.478999999999</v>
      </c>
      <c r="M7983">
        <f>ROUND(VLOOKUP(H7983,'[1]Feeder energy'!$L:$P,3,FALSE)/1000,3)</f>
        <v>46316.648000000001</v>
      </c>
      <c r="N7983">
        <f>ROUND(VLOOKUP(H7983,'[1]Feeder energy'!$L:$P,4,FALSE)/1000,3)</f>
        <v>54366.654000000002</v>
      </c>
      <c r="O7983">
        <f>ROUND(VLOOKUP(H7983,'[1]Feeder energy'!$L:$P,5,FALSE)/1000,3)</f>
        <v>57044.288</v>
      </c>
      <c r="P7983">
        <f t="shared" si="500"/>
        <v>1</v>
      </c>
      <c r="Q7983" t="s">
        <v>18</v>
      </c>
    </row>
    <row r="7984" spans="1:17" x14ac:dyDescent="0.25">
      <c r="A7984" s="5">
        <v>110212001433</v>
      </c>
      <c r="B7984" s="6">
        <v>43344</v>
      </c>
      <c r="C7984">
        <v>40000</v>
      </c>
      <c r="D7984">
        <v>20000</v>
      </c>
      <c r="E7984">
        <v>11</v>
      </c>
      <c r="H7984" s="6">
        <f t="shared" si="497"/>
        <v>43313</v>
      </c>
      <c r="I7984">
        <f>SUMIFS('[1]Monthly unit'!$C:$C,'[1]Monthly unit'!$A:$A,'[1]Final sheet'!A7984,'[1]Monthly unit'!$B:$B,'[1]Final sheet'!H7984)</f>
        <v>319</v>
      </c>
      <c r="J7984">
        <f t="shared" si="498"/>
        <v>8</v>
      </c>
      <c r="K7984">
        <f t="shared" si="499"/>
        <v>2018</v>
      </c>
      <c r="L7984">
        <f>ROUND(VLOOKUP(H7984,'[1]Feeder energy'!$L:$P,2,FALSE)/1000,3)</f>
        <v>46255.478999999999</v>
      </c>
      <c r="M7984">
        <f>ROUND(VLOOKUP(H7984,'[1]Feeder energy'!$L:$P,3,FALSE)/1000,3)</f>
        <v>46316.648000000001</v>
      </c>
      <c r="N7984">
        <f>ROUND(VLOOKUP(H7984,'[1]Feeder energy'!$L:$P,4,FALSE)/1000,3)</f>
        <v>54366.654000000002</v>
      </c>
      <c r="O7984">
        <f>ROUND(VLOOKUP(H7984,'[1]Feeder energy'!$L:$P,5,FALSE)/1000,3)</f>
        <v>57044.288</v>
      </c>
      <c r="P7984">
        <f t="shared" si="500"/>
        <v>1</v>
      </c>
      <c r="Q7984" t="s">
        <v>18</v>
      </c>
    </row>
    <row r="7985" spans="1:17" x14ac:dyDescent="0.25">
      <c r="A7985" s="5">
        <v>110212001483</v>
      </c>
      <c r="B7985" s="6">
        <v>43344</v>
      </c>
      <c r="C7985">
        <v>44999</v>
      </c>
      <c r="D7985">
        <v>15000</v>
      </c>
      <c r="E7985">
        <v>106</v>
      </c>
      <c r="H7985" s="6">
        <f t="shared" si="497"/>
        <v>43313</v>
      </c>
      <c r="I7985">
        <f>SUMIFS('[1]Monthly unit'!$C:$C,'[1]Monthly unit'!$A:$A,'[1]Final sheet'!A7985,'[1]Monthly unit'!$B:$B,'[1]Final sheet'!H7985)</f>
        <v>372</v>
      </c>
      <c r="J7985">
        <f t="shared" si="498"/>
        <v>8</v>
      </c>
      <c r="K7985">
        <f t="shared" si="499"/>
        <v>2018</v>
      </c>
      <c r="L7985">
        <f>ROUND(VLOOKUP(H7985,'[1]Feeder energy'!$L:$P,2,FALSE)/1000,3)</f>
        <v>46255.478999999999</v>
      </c>
      <c r="M7985">
        <f>ROUND(VLOOKUP(H7985,'[1]Feeder energy'!$L:$P,3,FALSE)/1000,3)</f>
        <v>46316.648000000001</v>
      </c>
      <c r="N7985">
        <f>ROUND(VLOOKUP(H7985,'[1]Feeder energy'!$L:$P,4,FALSE)/1000,3)</f>
        <v>54366.654000000002</v>
      </c>
      <c r="O7985">
        <f>ROUND(VLOOKUP(H7985,'[1]Feeder energy'!$L:$P,5,FALSE)/1000,3)</f>
        <v>57044.288</v>
      </c>
      <c r="P7985">
        <f t="shared" si="500"/>
        <v>1</v>
      </c>
      <c r="Q7985" t="s">
        <v>18</v>
      </c>
    </row>
    <row r="7986" spans="1:17" x14ac:dyDescent="0.25">
      <c r="A7986" s="5">
        <v>110212001500</v>
      </c>
      <c r="B7986" s="6">
        <v>43344</v>
      </c>
      <c r="C7986">
        <v>2300</v>
      </c>
      <c r="D7986">
        <v>2300</v>
      </c>
      <c r="E7986">
        <v>162</v>
      </c>
      <c r="H7986" s="6">
        <f t="shared" si="497"/>
        <v>43313</v>
      </c>
      <c r="I7986">
        <f>SUMIFS('[1]Monthly unit'!$C:$C,'[1]Monthly unit'!$A:$A,'[1]Final sheet'!A7986,'[1]Monthly unit'!$B:$B,'[1]Final sheet'!H7986)</f>
        <v>25</v>
      </c>
      <c r="J7986">
        <f t="shared" si="498"/>
        <v>8</v>
      </c>
      <c r="K7986">
        <f t="shared" si="499"/>
        <v>2018</v>
      </c>
      <c r="L7986">
        <f>ROUND(VLOOKUP(H7986,'[1]Feeder energy'!$L:$P,2,FALSE)/1000,3)</f>
        <v>46255.478999999999</v>
      </c>
      <c r="M7986">
        <f>ROUND(VLOOKUP(H7986,'[1]Feeder energy'!$L:$P,3,FALSE)/1000,3)</f>
        <v>46316.648000000001</v>
      </c>
      <c r="N7986">
        <f>ROUND(VLOOKUP(H7986,'[1]Feeder energy'!$L:$P,4,FALSE)/1000,3)</f>
        <v>54366.654000000002</v>
      </c>
      <c r="O7986">
        <f>ROUND(VLOOKUP(H7986,'[1]Feeder energy'!$L:$P,5,FALSE)/1000,3)</f>
        <v>57044.288</v>
      </c>
      <c r="P7986">
        <f t="shared" si="500"/>
        <v>1</v>
      </c>
      <c r="Q7986" t="s">
        <v>18</v>
      </c>
    </row>
    <row r="7987" spans="1:17" x14ac:dyDescent="0.25">
      <c r="A7987" s="5">
        <v>110212001503</v>
      </c>
      <c r="B7987" s="6">
        <v>43344</v>
      </c>
      <c r="C7987">
        <v>3000</v>
      </c>
      <c r="D7987">
        <v>3000</v>
      </c>
      <c r="E7987">
        <v>11</v>
      </c>
      <c r="H7987" s="6">
        <f t="shared" si="497"/>
        <v>43313</v>
      </c>
      <c r="I7987">
        <f>SUMIFS('[1]Monthly unit'!$C:$C,'[1]Monthly unit'!$A:$A,'[1]Final sheet'!A7987,'[1]Monthly unit'!$B:$B,'[1]Final sheet'!H7987)</f>
        <v>10</v>
      </c>
      <c r="J7987">
        <f t="shared" si="498"/>
        <v>8</v>
      </c>
      <c r="K7987">
        <f t="shared" si="499"/>
        <v>2018</v>
      </c>
      <c r="L7987">
        <f>ROUND(VLOOKUP(H7987,'[1]Feeder energy'!$L:$P,2,FALSE)/1000,3)</f>
        <v>46255.478999999999</v>
      </c>
      <c r="M7987">
        <f>ROUND(VLOOKUP(H7987,'[1]Feeder energy'!$L:$P,3,FALSE)/1000,3)</f>
        <v>46316.648000000001</v>
      </c>
      <c r="N7987">
        <f>ROUND(VLOOKUP(H7987,'[1]Feeder energy'!$L:$P,4,FALSE)/1000,3)</f>
        <v>54366.654000000002</v>
      </c>
      <c r="O7987">
        <f>ROUND(VLOOKUP(H7987,'[1]Feeder energy'!$L:$P,5,FALSE)/1000,3)</f>
        <v>57044.288</v>
      </c>
      <c r="P7987">
        <f t="shared" si="500"/>
        <v>1</v>
      </c>
      <c r="Q7987" t="s">
        <v>18</v>
      </c>
    </row>
    <row r="7988" spans="1:17" x14ac:dyDescent="0.25">
      <c r="A7988" s="5">
        <v>110212001511</v>
      </c>
      <c r="B7988" s="6">
        <v>43344</v>
      </c>
      <c r="C7988">
        <v>7000</v>
      </c>
      <c r="D7988">
        <v>7000</v>
      </c>
      <c r="E7988">
        <v>38</v>
      </c>
      <c r="H7988" s="6">
        <f t="shared" si="497"/>
        <v>43313</v>
      </c>
      <c r="I7988">
        <f>SUMIFS('[1]Monthly unit'!$C:$C,'[1]Monthly unit'!$A:$A,'[1]Final sheet'!A7988,'[1]Monthly unit'!$B:$B,'[1]Final sheet'!H7988)</f>
        <v>41</v>
      </c>
      <c r="J7988">
        <f t="shared" si="498"/>
        <v>8</v>
      </c>
      <c r="K7988">
        <f t="shared" si="499"/>
        <v>2018</v>
      </c>
      <c r="L7988">
        <f>ROUND(VLOOKUP(H7988,'[1]Feeder energy'!$L:$P,2,FALSE)/1000,3)</f>
        <v>46255.478999999999</v>
      </c>
      <c r="M7988">
        <f>ROUND(VLOOKUP(H7988,'[1]Feeder energy'!$L:$P,3,FALSE)/1000,3)</f>
        <v>46316.648000000001</v>
      </c>
      <c r="N7988">
        <f>ROUND(VLOOKUP(H7988,'[1]Feeder energy'!$L:$P,4,FALSE)/1000,3)</f>
        <v>54366.654000000002</v>
      </c>
      <c r="O7988">
        <f>ROUND(VLOOKUP(H7988,'[1]Feeder energy'!$L:$P,5,FALSE)/1000,3)</f>
        <v>57044.288</v>
      </c>
      <c r="P7988">
        <f t="shared" si="500"/>
        <v>1</v>
      </c>
      <c r="Q7988" t="s">
        <v>18</v>
      </c>
    </row>
    <row r="7989" spans="1:17" x14ac:dyDescent="0.25">
      <c r="A7989" s="5">
        <v>110212001541</v>
      </c>
      <c r="B7989" s="6">
        <v>43344</v>
      </c>
      <c r="C7989">
        <v>60000</v>
      </c>
      <c r="D7989">
        <v>20000</v>
      </c>
      <c r="E7989">
        <v>80</v>
      </c>
      <c r="H7989" s="6">
        <f t="shared" si="497"/>
        <v>43313</v>
      </c>
      <c r="I7989">
        <f>SUMIFS('[1]Monthly unit'!$C:$C,'[1]Monthly unit'!$A:$A,'[1]Final sheet'!A7989,'[1]Monthly unit'!$B:$B,'[1]Final sheet'!H7989)</f>
        <v>600</v>
      </c>
      <c r="J7989">
        <f t="shared" si="498"/>
        <v>8</v>
      </c>
      <c r="K7989">
        <f t="shared" si="499"/>
        <v>2018</v>
      </c>
      <c r="L7989">
        <f>ROUND(VLOOKUP(H7989,'[1]Feeder energy'!$L:$P,2,FALSE)/1000,3)</f>
        <v>46255.478999999999</v>
      </c>
      <c r="M7989">
        <f>ROUND(VLOOKUP(H7989,'[1]Feeder energy'!$L:$P,3,FALSE)/1000,3)</f>
        <v>46316.648000000001</v>
      </c>
      <c r="N7989">
        <f>ROUND(VLOOKUP(H7989,'[1]Feeder energy'!$L:$P,4,FALSE)/1000,3)</f>
        <v>54366.654000000002</v>
      </c>
      <c r="O7989">
        <f>ROUND(VLOOKUP(H7989,'[1]Feeder energy'!$L:$P,5,FALSE)/1000,3)</f>
        <v>57044.288</v>
      </c>
      <c r="P7989">
        <f t="shared" si="500"/>
        <v>1</v>
      </c>
      <c r="Q7989" t="s">
        <v>18</v>
      </c>
    </row>
    <row r="7990" spans="1:17" x14ac:dyDescent="0.25">
      <c r="A7990" s="5">
        <v>110212001742</v>
      </c>
      <c r="B7990" s="6">
        <v>43344</v>
      </c>
      <c r="C7990">
        <v>70000</v>
      </c>
      <c r="D7990">
        <v>50000</v>
      </c>
      <c r="E7990">
        <v>86</v>
      </c>
      <c r="H7990" s="6">
        <f t="shared" si="497"/>
        <v>43313</v>
      </c>
      <c r="I7990">
        <f>SUMIFS('[1]Monthly unit'!$C:$C,'[1]Monthly unit'!$A:$A,'[1]Final sheet'!A7990,'[1]Monthly unit'!$B:$B,'[1]Final sheet'!H7990)</f>
        <v>0</v>
      </c>
      <c r="J7990">
        <f t="shared" si="498"/>
        <v>8</v>
      </c>
      <c r="K7990">
        <f t="shared" si="499"/>
        <v>2018</v>
      </c>
      <c r="L7990">
        <f>ROUND(VLOOKUP(H7990,'[1]Feeder energy'!$L:$P,2,FALSE)/1000,3)</f>
        <v>46255.478999999999</v>
      </c>
      <c r="M7990">
        <f>ROUND(VLOOKUP(H7990,'[1]Feeder energy'!$L:$P,3,FALSE)/1000,3)</f>
        <v>46316.648000000001</v>
      </c>
      <c r="N7990">
        <f>ROUND(VLOOKUP(H7990,'[1]Feeder energy'!$L:$P,4,FALSE)/1000,3)</f>
        <v>54366.654000000002</v>
      </c>
      <c r="O7990">
        <f>ROUND(VLOOKUP(H7990,'[1]Feeder energy'!$L:$P,5,FALSE)/1000,3)</f>
        <v>57044.288</v>
      </c>
      <c r="P7990">
        <f t="shared" si="500"/>
        <v>1</v>
      </c>
      <c r="Q7990" t="s">
        <v>18</v>
      </c>
    </row>
    <row r="7991" spans="1:17" x14ac:dyDescent="0.25">
      <c r="A7991" s="5">
        <v>110212002452</v>
      </c>
      <c r="B7991" s="6">
        <v>43344</v>
      </c>
      <c r="C7991">
        <v>57533</v>
      </c>
      <c r="D7991">
        <v>10285</v>
      </c>
      <c r="E7991">
        <v>38</v>
      </c>
      <c r="H7991" s="6">
        <f t="shared" si="497"/>
        <v>43313</v>
      </c>
      <c r="I7991">
        <f>SUMIFS('[1]Monthly unit'!$C:$C,'[1]Monthly unit'!$A:$A,'[1]Final sheet'!A7991,'[1]Monthly unit'!$B:$B,'[1]Final sheet'!H7991)</f>
        <v>741</v>
      </c>
      <c r="J7991">
        <f t="shared" si="498"/>
        <v>8</v>
      </c>
      <c r="K7991">
        <f t="shared" si="499"/>
        <v>2018</v>
      </c>
      <c r="L7991">
        <f>ROUND(VLOOKUP(H7991,'[1]Feeder energy'!$L:$P,2,FALSE)/1000,3)</f>
        <v>46255.478999999999</v>
      </c>
      <c r="M7991">
        <f>ROUND(VLOOKUP(H7991,'[1]Feeder energy'!$L:$P,3,FALSE)/1000,3)</f>
        <v>46316.648000000001</v>
      </c>
      <c r="N7991">
        <f>ROUND(VLOOKUP(H7991,'[1]Feeder energy'!$L:$P,4,FALSE)/1000,3)</f>
        <v>54366.654000000002</v>
      </c>
      <c r="O7991">
        <f>ROUND(VLOOKUP(H7991,'[1]Feeder energy'!$L:$P,5,FALSE)/1000,3)</f>
        <v>57044.288</v>
      </c>
      <c r="P7991">
        <f t="shared" si="500"/>
        <v>1</v>
      </c>
      <c r="Q7991" t="s">
        <v>18</v>
      </c>
    </row>
    <row r="7992" spans="1:17" x14ac:dyDescent="0.25">
      <c r="A7992" s="5">
        <v>110212003620</v>
      </c>
      <c r="B7992" s="6">
        <v>43344</v>
      </c>
      <c r="C7992">
        <v>60000</v>
      </c>
      <c r="D7992">
        <v>20000</v>
      </c>
      <c r="E7992">
        <v>1</v>
      </c>
      <c r="H7992" s="6">
        <f t="shared" si="497"/>
        <v>43313</v>
      </c>
      <c r="I7992">
        <f>SUMIFS('[1]Monthly unit'!$C:$C,'[1]Monthly unit'!$A:$A,'[1]Final sheet'!A7992,'[1]Monthly unit'!$B:$B,'[1]Final sheet'!H7992)</f>
        <v>874</v>
      </c>
      <c r="J7992">
        <f t="shared" si="498"/>
        <v>8</v>
      </c>
      <c r="K7992">
        <f t="shared" si="499"/>
        <v>2018</v>
      </c>
      <c r="L7992">
        <f>ROUND(VLOOKUP(H7992,'[1]Feeder energy'!$L:$P,2,FALSE)/1000,3)</f>
        <v>46255.478999999999</v>
      </c>
      <c r="M7992">
        <f>ROUND(VLOOKUP(H7992,'[1]Feeder energy'!$L:$P,3,FALSE)/1000,3)</f>
        <v>46316.648000000001</v>
      </c>
      <c r="N7992">
        <f>ROUND(VLOOKUP(H7992,'[1]Feeder energy'!$L:$P,4,FALSE)/1000,3)</f>
        <v>54366.654000000002</v>
      </c>
      <c r="O7992">
        <f>ROUND(VLOOKUP(H7992,'[1]Feeder energy'!$L:$P,5,FALSE)/1000,3)</f>
        <v>57044.288</v>
      </c>
      <c r="P7992">
        <f t="shared" si="500"/>
        <v>1</v>
      </c>
      <c r="Q7992" t="s">
        <v>18</v>
      </c>
    </row>
    <row r="7993" spans="1:17" x14ac:dyDescent="0.25">
      <c r="A7993" s="5">
        <v>110212004373</v>
      </c>
      <c r="B7993" s="6">
        <v>43344</v>
      </c>
      <c r="C7993">
        <v>2397</v>
      </c>
      <c r="D7993">
        <v>2397</v>
      </c>
      <c r="E7993">
        <v>5</v>
      </c>
      <c r="H7993" s="6">
        <f t="shared" si="497"/>
        <v>43313</v>
      </c>
      <c r="I7993">
        <f>SUMIFS('[1]Monthly unit'!$C:$C,'[1]Monthly unit'!$A:$A,'[1]Final sheet'!A7993,'[1]Monthly unit'!$B:$B,'[1]Final sheet'!H7993)</f>
        <v>43</v>
      </c>
      <c r="J7993">
        <f t="shared" si="498"/>
        <v>8</v>
      </c>
      <c r="K7993">
        <f t="shared" si="499"/>
        <v>2018</v>
      </c>
      <c r="L7993">
        <f>ROUND(VLOOKUP(H7993,'[1]Feeder energy'!$L:$P,2,FALSE)/1000,3)</f>
        <v>46255.478999999999</v>
      </c>
      <c r="M7993">
        <f>ROUND(VLOOKUP(H7993,'[1]Feeder energy'!$L:$P,3,FALSE)/1000,3)</f>
        <v>46316.648000000001</v>
      </c>
      <c r="N7993">
        <f>ROUND(VLOOKUP(H7993,'[1]Feeder energy'!$L:$P,4,FALSE)/1000,3)</f>
        <v>54366.654000000002</v>
      </c>
      <c r="O7993">
        <f>ROUND(VLOOKUP(H7993,'[1]Feeder energy'!$L:$P,5,FALSE)/1000,3)</f>
        <v>57044.288</v>
      </c>
      <c r="P7993">
        <f t="shared" si="500"/>
        <v>1</v>
      </c>
      <c r="Q7993" t="s">
        <v>19</v>
      </c>
    </row>
    <row r="7994" spans="1:17" x14ac:dyDescent="0.25">
      <c r="A7994" s="5">
        <v>110212004590</v>
      </c>
      <c r="B7994" s="6">
        <v>43344</v>
      </c>
      <c r="C7994">
        <v>20000</v>
      </c>
      <c r="D7994">
        <v>20000</v>
      </c>
      <c r="E7994">
        <v>157</v>
      </c>
      <c r="H7994" s="6">
        <f t="shared" si="497"/>
        <v>43313</v>
      </c>
      <c r="I7994">
        <f>SUMIFS('[1]Monthly unit'!$C:$C,'[1]Monthly unit'!$A:$A,'[1]Final sheet'!A7994,'[1]Monthly unit'!$B:$B,'[1]Final sheet'!H7994)</f>
        <v>0</v>
      </c>
      <c r="J7994">
        <f t="shared" si="498"/>
        <v>8</v>
      </c>
      <c r="K7994">
        <f t="shared" si="499"/>
        <v>2018</v>
      </c>
      <c r="L7994">
        <f>ROUND(VLOOKUP(H7994,'[1]Feeder energy'!$L:$P,2,FALSE)/1000,3)</f>
        <v>46255.478999999999</v>
      </c>
      <c r="M7994">
        <f>ROUND(VLOOKUP(H7994,'[1]Feeder energy'!$L:$P,3,FALSE)/1000,3)</f>
        <v>46316.648000000001</v>
      </c>
      <c r="N7994">
        <f>ROUND(VLOOKUP(H7994,'[1]Feeder energy'!$L:$P,4,FALSE)/1000,3)</f>
        <v>54366.654000000002</v>
      </c>
      <c r="O7994">
        <f>ROUND(VLOOKUP(H7994,'[1]Feeder energy'!$L:$P,5,FALSE)/1000,3)</f>
        <v>57044.288</v>
      </c>
      <c r="P7994">
        <f t="shared" si="500"/>
        <v>1</v>
      </c>
      <c r="Q7994" t="s">
        <v>19</v>
      </c>
    </row>
    <row r="7995" spans="1:17" x14ac:dyDescent="0.25">
      <c r="A7995" s="5">
        <v>110212005229</v>
      </c>
      <c r="B7995" s="6">
        <v>43344</v>
      </c>
      <c r="C7995">
        <v>6000</v>
      </c>
      <c r="D7995">
        <v>3000</v>
      </c>
      <c r="E7995">
        <v>51</v>
      </c>
      <c r="H7995" s="6">
        <f t="shared" si="497"/>
        <v>43313</v>
      </c>
      <c r="I7995">
        <f>SUMIFS('[1]Monthly unit'!$C:$C,'[1]Monthly unit'!$A:$A,'[1]Final sheet'!A7995,'[1]Monthly unit'!$B:$B,'[1]Final sheet'!H7995)</f>
        <v>40</v>
      </c>
      <c r="J7995">
        <f t="shared" si="498"/>
        <v>8</v>
      </c>
      <c r="K7995">
        <f t="shared" si="499"/>
        <v>2018</v>
      </c>
      <c r="L7995">
        <f>ROUND(VLOOKUP(H7995,'[1]Feeder energy'!$L:$P,2,FALSE)/1000,3)</f>
        <v>46255.478999999999</v>
      </c>
      <c r="M7995">
        <f>ROUND(VLOOKUP(H7995,'[1]Feeder energy'!$L:$P,3,FALSE)/1000,3)</f>
        <v>46316.648000000001</v>
      </c>
      <c r="N7995">
        <f>ROUND(VLOOKUP(H7995,'[1]Feeder energy'!$L:$P,4,FALSE)/1000,3)</f>
        <v>54366.654000000002</v>
      </c>
      <c r="O7995">
        <f>ROUND(VLOOKUP(H7995,'[1]Feeder energy'!$L:$P,5,FALSE)/1000,3)</f>
        <v>57044.288</v>
      </c>
      <c r="P7995">
        <f t="shared" si="500"/>
        <v>1</v>
      </c>
      <c r="Q7995" t="s">
        <v>18</v>
      </c>
    </row>
    <row r="7996" spans="1:17" x14ac:dyDescent="0.25">
      <c r="A7996" s="5">
        <v>110212005260</v>
      </c>
      <c r="B7996" s="6">
        <v>43344</v>
      </c>
      <c r="C7996">
        <v>30000</v>
      </c>
      <c r="D7996">
        <v>15000</v>
      </c>
      <c r="E7996">
        <v>52</v>
      </c>
      <c r="H7996" s="6">
        <f t="shared" si="497"/>
        <v>43313</v>
      </c>
      <c r="I7996">
        <f>SUMIFS('[1]Monthly unit'!$C:$C,'[1]Monthly unit'!$A:$A,'[1]Final sheet'!A7996,'[1]Monthly unit'!$B:$B,'[1]Final sheet'!H7996)</f>
        <v>674</v>
      </c>
      <c r="J7996">
        <f t="shared" si="498"/>
        <v>8</v>
      </c>
      <c r="K7996">
        <f t="shared" si="499"/>
        <v>2018</v>
      </c>
      <c r="L7996">
        <f>ROUND(VLOOKUP(H7996,'[1]Feeder energy'!$L:$P,2,FALSE)/1000,3)</f>
        <v>46255.478999999999</v>
      </c>
      <c r="M7996">
        <f>ROUND(VLOOKUP(H7996,'[1]Feeder energy'!$L:$P,3,FALSE)/1000,3)</f>
        <v>46316.648000000001</v>
      </c>
      <c r="N7996">
        <f>ROUND(VLOOKUP(H7996,'[1]Feeder energy'!$L:$P,4,FALSE)/1000,3)</f>
        <v>54366.654000000002</v>
      </c>
      <c r="O7996">
        <f>ROUND(VLOOKUP(H7996,'[1]Feeder energy'!$L:$P,5,FALSE)/1000,3)</f>
        <v>57044.288</v>
      </c>
      <c r="P7996">
        <f t="shared" si="500"/>
        <v>1</v>
      </c>
      <c r="Q7996" t="s">
        <v>18</v>
      </c>
    </row>
    <row r="7997" spans="1:17" x14ac:dyDescent="0.25">
      <c r="A7997" s="5">
        <v>110212006540</v>
      </c>
      <c r="B7997" s="6">
        <v>43344</v>
      </c>
      <c r="C7997">
        <v>30000</v>
      </c>
      <c r="D7997">
        <v>10000</v>
      </c>
      <c r="E7997">
        <v>8</v>
      </c>
      <c r="H7997" s="6">
        <f t="shared" si="497"/>
        <v>43313</v>
      </c>
      <c r="I7997">
        <f>SUMIFS('[1]Monthly unit'!$C:$C,'[1]Monthly unit'!$A:$A,'[1]Final sheet'!A7997,'[1]Monthly unit'!$B:$B,'[1]Final sheet'!H7997)</f>
        <v>677</v>
      </c>
      <c r="J7997">
        <f t="shared" si="498"/>
        <v>8</v>
      </c>
      <c r="K7997">
        <f t="shared" si="499"/>
        <v>2018</v>
      </c>
      <c r="L7997">
        <f>ROUND(VLOOKUP(H7997,'[1]Feeder energy'!$L:$P,2,FALSE)/1000,3)</f>
        <v>46255.478999999999</v>
      </c>
      <c r="M7997">
        <f>ROUND(VLOOKUP(H7997,'[1]Feeder energy'!$L:$P,3,FALSE)/1000,3)</f>
        <v>46316.648000000001</v>
      </c>
      <c r="N7997">
        <f>ROUND(VLOOKUP(H7997,'[1]Feeder energy'!$L:$P,4,FALSE)/1000,3)</f>
        <v>54366.654000000002</v>
      </c>
      <c r="O7997">
        <f>ROUND(VLOOKUP(H7997,'[1]Feeder energy'!$L:$P,5,FALSE)/1000,3)</f>
        <v>57044.288</v>
      </c>
      <c r="P7997">
        <f t="shared" si="500"/>
        <v>1</v>
      </c>
      <c r="Q7997" t="s">
        <v>18</v>
      </c>
    </row>
    <row r="7998" spans="1:17" x14ac:dyDescent="0.25">
      <c r="A7998" s="5">
        <v>110212006558</v>
      </c>
      <c r="B7998" s="6">
        <v>43344</v>
      </c>
      <c r="C7998">
        <v>1299</v>
      </c>
      <c r="D7998">
        <v>1299</v>
      </c>
      <c r="E7998">
        <v>159</v>
      </c>
      <c r="H7998" s="6">
        <f t="shared" si="497"/>
        <v>43313</v>
      </c>
      <c r="I7998">
        <f>SUMIFS('[1]Monthly unit'!$C:$C,'[1]Monthly unit'!$A:$A,'[1]Final sheet'!A7998,'[1]Monthly unit'!$B:$B,'[1]Final sheet'!H7998)</f>
        <v>20</v>
      </c>
      <c r="J7998">
        <f t="shared" si="498"/>
        <v>8</v>
      </c>
      <c r="K7998">
        <f t="shared" si="499"/>
        <v>2018</v>
      </c>
      <c r="L7998">
        <f>ROUND(VLOOKUP(H7998,'[1]Feeder energy'!$L:$P,2,FALSE)/1000,3)</f>
        <v>46255.478999999999</v>
      </c>
      <c r="M7998">
        <f>ROUND(VLOOKUP(H7998,'[1]Feeder energy'!$L:$P,3,FALSE)/1000,3)</f>
        <v>46316.648000000001</v>
      </c>
      <c r="N7998">
        <f>ROUND(VLOOKUP(H7998,'[1]Feeder energy'!$L:$P,4,FALSE)/1000,3)</f>
        <v>54366.654000000002</v>
      </c>
      <c r="O7998">
        <f>ROUND(VLOOKUP(H7998,'[1]Feeder energy'!$L:$P,5,FALSE)/1000,3)</f>
        <v>57044.288</v>
      </c>
      <c r="P7998">
        <f t="shared" si="500"/>
        <v>1</v>
      </c>
      <c r="Q7998" t="s">
        <v>19</v>
      </c>
    </row>
    <row r="7999" spans="1:17" x14ac:dyDescent="0.25">
      <c r="A7999" s="5">
        <v>110212007683</v>
      </c>
      <c r="B7999" s="6">
        <v>43344</v>
      </c>
      <c r="C7999">
        <v>5000</v>
      </c>
      <c r="D7999">
        <v>5000</v>
      </c>
      <c r="E7999">
        <v>82</v>
      </c>
      <c r="H7999" s="6">
        <f t="shared" si="497"/>
        <v>43313</v>
      </c>
      <c r="I7999">
        <f>SUMIFS('[1]Monthly unit'!$C:$C,'[1]Monthly unit'!$A:$A,'[1]Final sheet'!A7999,'[1]Monthly unit'!$B:$B,'[1]Final sheet'!H7999)</f>
        <v>199</v>
      </c>
      <c r="J7999">
        <f t="shared" si="498"/>
        <v>8</v>
      </c>
      <c r="K7999">
        <f t="shared" si="499"/>
        <v>2018</v>
      </c>
      <c r="L7999">
        <f>ROUND(VLOOKUP(H7999,'[1]Feeder energy'!$L:$P,2,FALSE)/1000,3)</f>
        <v>46255.478999999999</v>
      </c>
      <c r="M7999">
        <f>ROUND(VLOOKUP(H7999,'[1]Feeder energy'!$L:$P,3,FALSE)/1000,3)</f>
        <v>46316.648000000001</v>
      </c>
      <c r="N7999">
        <f>ROUND(VLOOKUP(H7999,'[1]Feeder energy'!$L:$P,4,FALSE)/1000,3)</f>
        <v>54366.654000000002</v>
      </c>
      <c r="O7999">
        <f>ROUND(VLOOKUP(H7999,'[1]Feeder energy'!$L:$P,5,FALSE)/1000,3)</f>
        <v>57044.288</v>
      </c>
      <c r="P7999">
        <f t="shared" si="500"/>
        <v>1</v>
      </c>
      <c r="Q7999" t="s">
        <v>18</v>
      </c>
    </row>
    <row r="8000" spans="1:17" x14ac:dyDescent="0.25">
      <c r="A8000" s="5">
        <v>110212008189</v>
      </c>
      <c r="B8000" s="6">
        <v>43344</v>
      </c>
      <c r="C8000">
        <v>9976</v>
      </c>
      <c r="D8000">
        <v>2500</v>
      </c>
      <c r="E8000">
        <v>45</v>
      </c>
      <c r="H8000" s="6">
        <f t="shared" si="497"/>
        <v>43313</v>
      </c>
      <c r="I8000">
        <f>SUMIFS('[1]Monthly unit'!$C:$C,'[1]Monthly unit'!$A:$A,'[1]Final sheet'!A8000,'[1]Monthly unit'!$B:$B,'[1]Final sheet'!H8000)</f>
        <v>212</v>
      </c>
      <c r="J8000">
        <f t="shared" si="498"/>
        <v>8</v>
      </c>
      <c r="K8000">
        <f t="shared" si="499"/>
        <v>2018</v>
      </c>
      <c r="L8000">
        <f>ROUND(VLOOKUP(H8000,'[1]Feeder energy'!$L:$P,2,FALSE)/1000,3)</f>
        <v>46255.478999999999</v>
      </c>
      <c r="M8000">
        <f>ROUND(VLOOKUP(H8000,'[1]Feeder energy'!$L:$P,3,FALSE)/1000,3)</f>
        <v>46316.648000000001</v>
      </c>
      <c r="N8000">
        <f>ROUND(VLOOKUP(H8000,'[1]Feeder energy'!$L:$P,4,FALSE)/1000,3)</f>
        <v>54366.654000000002</v>
      </c>
      <c r="O8000">
        <f>ROUND(VLOOKUP(H8000,'[1]Feeder energy'!$L:$P,5,FALSE)/1000,3)</f>
        <v>57044.288</v>
      </c>
      <c r="P8000">
        <f t="shared" si="500"/>
        <v>1</v>
      </c>
      <c r="Q8000" t="s">
        <v>18</v>
      </c>
    </row>
    <row r="8001" spans="1:17" x14ac:dyDescent="0.25">
      <c r="A8001" s="5">
        <v>110212008676</v>
      </c>
      <c r="B8001" s="6">
        <v>43344</v>
      </c>
      <c r="C8001">
        <v>0</v>
      </c>
      <c r="H8001" s="6">
        <f t="shared" si="497"/>
        <v>43313</v>
      </c>
      <c r="I8001">
        <f>SUMIFS('[1]Monthly unit'!$C:$C,'[1]Monthly unit'!$A:$A,'[1]Final sheet'!A8001,'[1]Monthly unit'!$B:$B,'[1]Final sheet'!H8001)</f>
        <v>0</v>
      </c>
      <c r="J8001">
        <f t="shared" si="498"/>
        <v>8</v>
      </c>
      <c r="K8001">
        <f t="shared" si="499"/>
        <v>2018</v>
      </c>
      <c r="L8001">
        <f>ROUND(VLOOKUP(H8001,'[1]Feeder energy'!$L:$P,2,FALSE)/1000,3)</f>
        <v>46255.478999999999</v>
      </c>
      <c r="M8001">
        <f>ROUND(VLOOKUP(H8001,'[1]Feeder energy'!$L:$P,3,FALSE)/1000,3)</f>
        <v>46316.648000000001</v>
      </c>
      <c r="N8001">
        <f>ROUND(VLOOKUP(H8001,'[1]Feeder energy'!$L:$P,4,FALSE)/1000,3)</f>
        <v>54366.654000000002</v>
      </c>
      <c r="O8001">
        <f>ROUND(VLOOKUP(H8001,'[1]Feeder energy'!$L:$P,5,FALSE)/1000,3)</f>
        <v>57044.288</v>
      </c>
      <c r="P8001">
        <f t="shared" si="500"/>
        <v>0</v>
      </c>
      <c r="Q8001" t="s">
        <v>18</v>
      </c>
    </row>
    <row r="8002" spans="1:17" x14ac:dyDescent="0.25">
      <c r="A8002" s="5">
        <v>110212008984</v>
      </c>
      <c r="B8002" s="6">
        <v>43344</v>
      </c>
      <c r="C8002">
        <v>0</v>
      </c>
      <c r="H8002" s="6">
        <f t="shared" si="497"/>
        <v>43313</v>
      </c>
      <c r="I8002">
        <f>SUMIFS('[1]Monthly unit'!$C:$C,'[1]Monthly unit'!$A:$A,'[1]Final sheet'!A8002,'[1]Monthly unit'!$B:$B,'[1]Final sheet'!H8002)</f>
        <v>21</v>
      </c>
      <c r="J8002">
        <f t="shared" si="498"/>
        <v>8</v>
      </c>
      <c r="K8002">
        <f t="shared" si="499"/>
        <v>2018</v>
      </c>
      <c r="L8002">
        <f>ROUND(VLOOKUP(H8002,'[1]Feeder energy'!$L:$P,2,FALSE)/1000,3)</f>
        <v>46255.478999999999</v>
      </c>
      <c r="M8002">
        <f>ROUND(VLOOKUP(H8002,'[1]Feeder energy'!$L:$P,3,FALSE)/1000,3)</f>
        <v>46316.648000000001</v>
      </c>
      <c r="N8002">
        <f>ROUND(VLOOKUP(H8002,'[1]Feeder energy'!$L:$P,4,FALSE)/1000,3)</f>
        <v>54366.654000000002</v>
      </c>
      <c r="O8002">
        <f>ROUND(VLOOKUP(H8002,'[1]Feeder energy'!$L:$P,5,FALSE)/1000,3)</f>
        <v>57044.288</v>
      </c>
      <c r="P8002">
        <f t="shared" si="500"/>
        <v>0</v>
      </c>
      <c r="Q8002" t="s">
        <v>18</v>
      </c>
    </row>
    <row r="8003" spans="1:17" x14ac:dyDescent="0.25">
      <c r="A8003" s="5">
        <v>110212008990</v>
      </c>
      <c r="B8003" s="6">
        <v>43344</v>
      </c>
      <c r="C8003">
        <v>40000</v>
      </c>
      <c r="D8003">
        <v>20000</v>
      </c>
      <c r="E8003">
        <v>100</v>
      </c>
      <c r="H8003" s="6">
        <f t="shared" ref="H8003:H8066" si="501">EOMONTH(B8003,-2)+1</f>
        <v>43313</v>
      </c>
      <c r="I8003">
        <f>SUMIFS('[1]Monthly unit'!$C:$C,'[1]Monthly unit'!$A:$A,'[1]Final sheet'!A8003,'[1]Monthly unit'!$B:$B,'[1]Final sheet'!H8003)</f>
        <v>658</v>
      </c>
      <c r="J8003">
        <f t="shared" ref="J8003:J8066" si="502">MONTH(H8003)</f>
        <v>8</v>
      </c>
      <c r="K8003">
        <f t="shared" ref="K8003:K8066" si="503">YEAR(H8003)</f>
        <v>2018</v>
      </c>
      <c r="L8003">
        <f>ROUND(VLOOKUP(H8003,'[1]Feeder energy'!$L:$P,2,FALSE)/1000,3)</f>
        <v>46255.478999999999</v>
      </c>
      <c r="M8003">
        <f>ROUND(VLOOKUP(H8003,'[1]Feeder energy'!$L:$P,3,FALSE)/1000,3)</f>
        <v>46316.648000000001</v>
      </c>
      <c r="N8003">
        <f>ROUND(VLOOKUP(H8003,'[1]Feeder energy'!$L:$P,4,FALSE)/1000,3)</f>
        <v>54366.654000000002</v>
      </c>
      <c r="O8003">
        <f>ROUND(VLOOKUP(H8003,'[1]Feeder energy'!$L:$P,5,FALSE)/1000,3)</f>
        <v>57044.288</v>
      </c>
      <c r="P8003">
        <f t="shared" si="500"/>
        <v>1</v>
      </c>
      <c r="Q8003" t="s">
        <v>18</v>
      </c>
    </row>
    <row r="8004" spans="1:17" x14ac:dyDescent="0.25">
      <c r="A8004" s="5">
        <v>110212008995</v>
      </c>
      <c r="B8004" s="6">
        <v>43344</v>
      </c>
      <c r="C8004">
        <v>20000</v>
      </c>
      <c r="D8004">
        <v>20000</v>
      </c>
      <c r="E8004">
        <v>50</v>
      </c>
      <c r="H8004" s="6">
        <f t="shared" si="501"/>
        <v>43313</v>
      </c>
      <c r="I8004">
        <f>SUMIFS('[1]Monthly unit'!$C:$C,'[1]Monthly unit'!$A:$A,'[1]Final sheet'!A8004,'[1]Monthly unit'!$B:$B,'[1]Final sheet'!H8004)</f>
        <v>48</v>
      </c>
      <c r="J8004">
        <f t="shared" si="502"/>
        <v>8</v>
      </c>
      <c r="K8004">
        <f t="shared" si="503"/>
        <v>2018</v>
      </c>
      <c r="L8004">
        <f>ROUND(VLOOKUP(H8004,'[1]Feeder energy'!$L:$P,2,FALSE)/1000,3)</f>
        <v>46255.478999999999</v>
      </c>
      <c r="M8004">
        <f>ROUND(VLOOKUP(H8004,'[1]Feeder energy'!$L:$P,3,FALSE)/1000,3)</f>
        <v>46316.648000000001</v>
      </c>
      <c r="N8004">
        <f>ROUND(VLOOKUP(H8004,'[1]Feeder energy'!$L:$P,4,FALSE)/1000,3)</f>
        <v>54366.654000000002</v>
      </c>
      <c r="O8004">
        <f>ROUND(VLOOKUP(H8004,'[1]Feeder energy'!$L:$P,5,FALSE)/1000,3)</f>
        <v>57044.288</v>
      </c>
      <c r="P8004">
        <f t="shared" si="500"/>
        <v>1</v>
      </c>
      <c r="Q8004" t="s">
        <v>18</v>
      </c>
    </row>
    <row r="8005" spans="1:17" x14ac:dyDescent="0.25">
      <c r="A8005" s="5">
        <v>110212008996</v>
      </c>
      <c r="B8005" s="6">
        <v>43344</v>
      </c>
      <c r="C8005">
        <v>0</v>
      </c>
      <c r="H8005" s="6">
        <f t="shared" si="501"/>
        <v>43313</v>
      </c>
      <c r="I8005">
        <f>SUMIFS('[1]Monthly unit'!$C:$C,'[1]Monthly unit'!$A:$A,'[1]Final sheet'!A8005,'[1]Monthly unit'!$B:$B,'[1]Final sheet'!H8005)</f>
        <v>0</v>
      </c>
      <c r="J8005">
        <f t="shared" si="502"/>
        <v>8</v>
      </c>
      <c r="K8005">
        <f t="shared" si="503"/>
        <v>2018</v>
      </c>
      <c r="L8005">
        <f>ROUND(VLOOKUP(H8005,'[1]Feeder energy'!$L:$P,2,FALSE)/1000,3)</f>
        <v>46255.478999999999</v>
      </c>
      <c r="M8005">
        <f>ROUND(VLOOKUP(H8005,'[1]Feeder energy'!$L:$P,3,FALSE)/1000,3)</f>
        <v>46316.648000000001</v>
      </c>
      <c r="N8005">
        <f>ROUND(VLOOKUP(H8005,'[1]Feeder energy'!$L:$P,4,FALSE)/1000,3)</f>
        <v>54366.654000000002</v>
      </c>
      <c r="O8005">
        <f>ROUND(VLOOKUP(H8005,'[1]Feeder energy'!$L:$P,5,FALSE)/1000,3)</f>
        <v>57044.288</v>
      </c>
      <c r="P8005">
        <f t="shared" si="500"/>
        <v>0</v>
      </c>
      <c r="Q8005" t="s">
        <v>18</v>
      </c>
    </row>
    <row r="8006" spans="1:17" x14ac:dyDescent="0.25">
      <c r="A8006" s="5">
        <v>110212008997</v>
      </c>
      <c r="B8006" s="6">
        <v>43344</v>
      </c>
      <c r="C8006">
        <v>0</v>
      </c>
      <c r="H8006" s="6">
        <f t="shared" si="501"/>
        <v>43313</v>
      </c>
      <c r="I8006">
        <f>SUMIFS('[1]Monthly unit'!$C:$C,'[1]Monthly unit'!$A:$A,'[1]Final sheet'!A8006,'[1]Monthly unit'!$B:$B,'[1]Final sheet'!H8006)</f>
        <v>36</v>
      </c>
      <c r="J8006">
        <f t="shared" si="502"/>
        <v>8</v>
      </c>
      <c r="K8006">
        <f t="shared" si="503"/>
        <v>2018</v>
      </c>
      <c r="L8006">
        <f>ROUND(VLOOKUP(H8006,'[1]Feeder energy'!$L:$P,2,FALSE)/1000,3)</f>
        <v>46255.478999999999</v>
      </c>
      <c r="M8006">
        <f>ROUND(VLOOKUP(H8006,'[1]Feeder energy'!$L:$P,3,FALSE)/1000,3)</f>
        <v>46316.648000000001</v>
      </c>
      <c r="N8006">
        <f>ROUND(VLOOKUP(H8006,'[1]Feeder energy'!$L:$P,4,FALSE)/1000,3)</f>
        <v>54366.654000000002</v>
      </c>
      <c r="O8006">
        <f>ROUND(VLOOKUP(H8006,'[1]Feeder energy'!$L:$P,5,FALSE)/1000,3)</f>
        <v>57044.288</v>
      </c>
      <c r="P8006">
        <f t="shared" si="500"/>
        <v>0</v>
      </c>
      <c r="Q8006" t="s">
        <v>18</v>
      </c>
    </row>
    <row r="8007" spans="1:17" x14ac:dyDescent="0.25">
      <c r="A8007" s="5">
        <v>110212009000</v>
      </c>
      <c r="B8007" s="6">
        <v>43344</v>
      </c>
      <c r="C8007">
        <v>40000</v>
      </c>
      <c r="D8007">
        <v>20000</v>
      </c>
      <c r="E8007">
        <v>85</v>
      </c>
      <c r="H8007" s="6">
        <f t="shared" si="501"/>
        <v>43313</v>
      </c>
      <c r="I8007">
        <f>SUMIFS('[1]Monthly unit'!$C:$C,'[1]Monthly unit'!$A:$A,'[1]Final sheet'!A8007,'[1]Monthly unit'!$B:$B,'[1]Final sheet'!H8007)</f>
        <v>0</v>
      </c>
      <c r="J8007">
        <f t="shared" si="502"/>
        <v>8</v>
      </c>
      <c r="K8007">
        <f t="shared" si="503"/>
        <v>2018</v>
      </c>
      <c r="L8007">
        <f>ROUND(VLOOKUP(H8007,'[1]Feeder energy'!$L:$P,2,FALSE)/1000,3)</f>
        <v>46255.478999999999</v>
      </c>
      <c r="M8007">
        <f>ROUND(VLOOKUP(H8007,'[1]Feeder energy'!$L:$P,3,FALSE)/1000,3)</f>
        <v>46316.648000000001</v>
      </c>
      <c r="N8007">
        <f>ROUND(VLOOKUP(H8007,'[1]Feeder energy'!$L:$P,4,FALSE)/1000,3)</f>
        <v>54366.654000000002</v>
      </c>
      <c r="O8007">
        <f>ROUND(VLOOKUP(H8007,'[1]Feeder energy'!$L:$P,5,FALSE)/1000,3)</f>
        <v>57044.288</v>
      </c>
      <c r="P8007">
        <f t="shared" si="500"/>
        <v>1</v>
      </c>
      <c r="Q8007" t="s">
        <v>19</v>
      </c>
    </row>
    <row r="8008" spans="1:17" x14ac:dyDescent="0.25">
      <c r="A8008" s="5">
        <v>110212009009</v>
      </c>
      <c r="B8008" s="6">
        <v>43344</v>
      </c>
      <c r="C8008">
        <v>6050</v>
      </c>
      <c r="D8008">
        <v>230</v>
      </c>
      <c r="E8008">
        <v>30</v>
      </c>
      <c r="H8008" s="6">
        <f t="shared" si="501"/>
        <v>43313</v>
      </c>
      <c r="I8008">
        <f>SUMIFS('[1]Monthly unit'!$C:$C,'[1]Monthly unit'!$A:$A,'[1]Final sheet'!A8008,'[1]Monthly unit'!$B:$B,'[1]Final sheet'!H8008)</f>
        <v>0</v>
      </c>
      <c r="J8008">
        <f t="shared" si="502"/>
        <v>8</v>
      </c>
      <c r="K8008">
        <f t="shared" si="503"/>
        <v>2018</v>
      </c>
      <c r="L8008">
        <f>ROUND(VLOOKUP(H8008,'[1]Feeder energy'!$L:$P,2,FALSE)/1000,3)</f>
        <v>46255.478999999999</v>
      </c>
      <c r="M8008">
        <f>ROUND(VLOOKUP(H8008,'[1]Feeder energy'!$L:$P,3,FALSE)/1000,3)</f>
        <v>46316.648000000001</v>
      </c>
      <c r="N8008">
        <f>ROUND(VLOOKUP(H8008,'[1]Feeder energy'!$L:$P,4,FALSE)/1000,3)</f>
        <v>54366.654000000002</v>
      </c>
      <c r="O8008">
        <f>ROUND(VLOOKUP(H8008,'[1]Feeder energy'!$L:$P,5,FALSE)/1000,3)</f>
        <v>57044.288</v>
      </c>
      <c r="P8008">
        <f t="shared" si="500"/>
        <v>1</v>
      </c>
      <c r="Q8008" t="s">
        <v>18</v>
      </c>
    </row>
    <row r="8009" spans="1:17" x14ac:dyDescent="0.25">
      <c r="A8009" s="5">
        <v>110212009013</v>
      </c>
      <c r="B8009" s="6">
        <v>43344</v>
      </c>
      <c r="C8009">
        <v>1199</v>
      </c>
      <c r="D8009">
        <v>235</v>
      </c>
      <c r="E8009">
        <v>9</v>
      </c>
      <c r="H8009" s="6">
        <f t="shared" si="501"/>
        <v>43313</v>
      </c>
      <c r="I8009">
        <f>SUMIFS('[1]Monthly unit'!$C:$C,'[1]Monthly unit'!$A:$A,'[1]Final sheet'!A8009,'[1]Monthly unit'!$B:$B,'[1]Final sheet'!H8009)</f>
        <v>0</v>
      </c>
      <c r="J8009">
        <f t="shared" si="502"/>
        <v>8</v>
      </c>
      <c r="K8009">
        <f t="shared" si="503"/>
        <v>2018</v>
      </c>
      <c r="L8009">
        <f>ROUND(VLOOKUP(H8009,'[1]Feeder energy'!$L:$P,2,FALSE)/1000,3)</f>
        <v>46255.478999999999</v>
      </c>
      <c r="M8009">
        <f>ROUND(VLOOKUP(H8009,'[1]Feeder energy'!$L:$P,3,FALSE)/1000,3)</f>
        <v>46316.648000000001</v>
      </c>
      <c r="N8009">
        <f>ROUND(VLOOKUP(H8009,'[1]Feeder energy'!$L:$P,4,FALSE)/1000,3)</f>
        <v>54366.654000000002</v>
      </c>
      <c r="O8009">
        <f>ROUND(VLOOKUP(H8009,'[1]Feeder energy'!$L:$P,5,FALSE)/1000,3)</f>
        <v>57044.288</v>
      </c>
      <c r="P8009">
        <f t="shared" si="500"/>
        <v>1</v>
      </c>
      <c r="Q8009" t="s">
        <v>18</v>
      </c>
    </row>
    <row r="8010" spans="1:17" x14ac:dyDescent="0.25">
      <c r="A8010" s="5">
        <v>110212009020</v>
      </c>
      <c r="B8010" s="6">
        <v>43344</v>
      </c>
      <c r="C8010">
        <v>40000</v>
      </c>
      <c r="D8010">
        <v>20000</v>
      </c>
      <c r="E8010">
        <v>85</v>
      </c>
      <c r="H8010" s="6">
        <f t="shared" si="501"/>
        <v>43313</v>
      </c>
      <c r="I8010">
        <f>SUMIFS('[1]Monthly unit'!$C:$C,'[1]Monthly unit'!$A:$A,'[1]Final sheet'!A8010,'[1]Monthly unit'!$B:$B,'[1]Final sheet'!H8010)</f>
        <v>9</v>
      </c>
      <c r="J8010">
        <f t="shared" si="502"/>
        <v>8</v>
      </c>
      <c r="K8010">
        <f t="shared" si="503"/>
        <v>2018</v>
      </c>
      <c r="L8010">
        <f>ROUND(VLOOKUP(H8010,'[1]Feeder energy'!$L:$P,2,FALSE)/1000,3)</f>
        <v>46255.478999999999</v>
      </c>
      <c r="M8010">
        <f>ROUND(VLOOKUP(H8010,'[1]Feeder energy'!$L:$P,3,FALSE)/1000,3)</f>
        <v>46316.648000000001</v>
      </c>
      <c r="N8010">
        <f>ROUND(VLOOKUP(H8010,'[1]Feeder energy'!$L:$P,4,FALSE)/1000,3)</f>
        <v>54366.654000000002</v>
      </c>
      <c r="O8010">
        <f>ROUND(VLOOKUP(H8010,'[1]Feeder energy'!$L:$P,5,FALSE)/1000,3)</f>
        <v>57044.288</v>
      </c>
      <c r="P8010">
        <f t="shared" si="500"/>
        <v>1</v>
      </c>
      <c r="Q8010" t="s">
        <v>18</v>
      </c>
    </row>
    <row r="8011" spans="1:17" x14ac:dyDescent="0.25">
      <c r="A8011" s="5">
        <v>110212009051</v>
      </c>
      <c r="B8011" s="6">
        <v>43344</v>
      </c>
      <c r="C8011">
        <v>73167</v>
      </c>
      <c r="D8011">
        <v>3167</v>
      </c>
      <c r="E8011">
        <v>31</v>
      </c>
      <c r="H8011" s="6">
        <f t="shared" si="501"/>
        <v>43313</v>
      </c>
      <c r="I8011">
        <f>SUMIFS('[1]Monthly unit'!$C:$C,'[1]Monthly unit'!$A:$A,'[1]Final sheet'!A8011,'[1]Monthly unit'!$B:$B,'[1]Final sheet'!H8011)</f>
        <v>945</v>
      </c>
      <c r="J8011">
        <f t="shared" si="502"/>
        <v>8</v>
      </c>
      <c r="K8011">
        <f t="shared" si="503"/>
        <v>2018</v>
      </c>
      <c r="L8011">
        <f>ROUND(VLOOKUP(H8011,'[1]Feeder energy'!$L:$P,2,FALSE)/1000,3)</f>
        <v>46255.478999999999</v>
      </c>
      <c r="M8011">
        <f>ROUND(VLOOKUP(H8011,'[1]Feeder energy'!$L:$P,3,FALSE)/1000,3)</f>
        <v>46316.648000000001</v>
      </c>
      <c r="N8011">
        <f>ROUND(VLOOKUP(H8011,'[1]Feeder energy'!$L:$P,4,FALSE)/1000,3)</f>
        <v>54366.654000000002</v>
      </c>
      <c r="O8011">
        <f>ROUND(VLOOKUP(H8011,'[1]Feeder energy'!$L:$P,5,FALSE)/1000,3)</f>
        <v>57044.288</v>
      </c>
      <c r="P8011">
        <f t="shared" si="500"/>
        <v>1</v>
      </c>
      <c r="Q8011" t="s">
        <v>18</v>
      </c>
    </row>
    <row r="8012" spans="1:17" x14ac:dyDescent="0.25">
      <c r="A8012" s="5">
        <v>110212009062</v>
      </c>
      <c r="B8012" s="6">
        <v>43344</v>
      </c>
      <c r="C8012">
        <v>1381</v>
      </c>
      <c r="D8012">
        <v>230</v>
      </c>
      <c r="E8012">
        <v>50</v>
      </c>
      <c r="H8012" s="6">
        <f t="shared" si="501"/>
        <v>43313</v>
      </c>
      <c r="I8012">
        <f>SUMIFS('[1]Monthly unit'!$C:$C,'[1]Monthly unit'!$A:$A,'[1]Final sheet'!A8012,'[1]Monthly unit'!$B:$B,'[1]Final sheet'!H8012)</f>
        <v>0</v>
      </c>
      <c r="J8012">
        <f t="shared" si="502"/>
        <v>8</v>
      </c>
      <c r="K8012">
        <f t="shared" si="503"/>
        <v>2018</v>
      </c>
      <c r="L8012">
        <f>ROUND(VLOOKUP(H8012,'[1]Feeder energy'!$L:$P,2,FALSE)/1000,3)</f>
        <v>46255.478999999999</v>
      </c>
      <c r="M8012">
        <f>ROUND(VLOOKUP(H8012,'[1]Feeder energy'!$L:$P,3,FALSE)/1000,3)</f>
        <v>46316.648000000001</v>
      </c>
      <c r="N8012">
        <f>ROUND(VLOOKUP(H8012,'[1]Feeder energy'!$L:$P,4,FALSE)/1000,3)</f>
        <v>54366.654000000002</v>
      </c>
      <c r="O8012">
        <f>ROUND(VLOOKUP(H8012,'[1]Feeder energy'!$L:$P,5,FALSE)/1000,3)</f>
        <v>57044.288</v>
      </c>
      <c r="P8012">
        <f t="shared" si="500"/>
        <v>1</v>
      </c>
      <c r="Q8012" t="s">
        <v>18</v>
      </c>
    </row>
    <row r="8013" spans="1:17" x14ac:dyDescent="0.25">
      <c r="A8013" s="5">
        <v>110212009065</v>
      </c>
      <c r="B8013" s="6">
        <v>43344</v>
      </c>
      <c r="C8013">
        <v>0</v>
      </c>
      <c r="H8013" s="6">
        <f t="shared" si="501"/>
        <v>43313</v>
      </c>
      <c r="I8013">
        <f>SUMIFS('[1]Monthly unit'!$C:$C,'[1]Monthly unit'!$A:$A,'[1]Final sheet'!A8013,'[1]Monthly unit'!$B:$B,'[1]Final sheet'!H8013)</f>
        <v>11</v>
      </c>
      <c r="J8013">
        <f t="shared" si="502"/>
        <v>8</v>
      </c>
      <c r="K8013">
        <f t="shared" si="503"/>
        <v>2018</v>
      </c>
      <c r="L8013">
        <f>ROUND(VLOOKUP(H8013,'[1]Feeder energy'!$L:$P,2,FALSE)/1000,3)</f>
        <v>46255.478999999999</v>
      </c>
      <c r="M8013">
        <f>ROUND(VLOOKUP(H8013,'[1]Feeder energy'!$L:$P,3,FALSE)/1000,3)</f>
        <v>46316.648000000001</v>
      </c>
      <c r="N8013">
        <f>ROUND(VLOOKUP(H8013,'[1]Feeder energy'!$L:$P,4,FALSE)/1000,3)</f>
        <v>54366.654000000002</v>
      </c>
      <c r="O8013">
        <f>ROUND(VLOOKUP(H8013,'[1]Feeder energy'!$L:$P,5,FALSE)/1000,3)</f>
        <v>57044.288</v>
      </c>
      <c r="P8013">
        <f t="shared" si="500"/>
        <v>0</v>
      </c>
      <c r="Q8013" t="s">
        <v>18</v>
      </c>
    </row>
    <row r="8014" spans="1:17" x14ac:dyDescent="0.25">
      <c r="A8014" s="5">
        <v>110212009115</v>
      </c>
      <c r="B8014" s="6">
        <v>43344</v>
      </c>
      <c r="C8014">
        <v>40000</v>
      </c>
      <c r="D8014">
        <v>20000</v>
      </c>
      <c r="E8014">
        <v>143</v>
      </c>
      <c r="H8014" s="6">
        <f t="shared" si="501"/>
        <v>43313</v>
      </c>
      <c r="I8014">
        <f>SUMIFS('[1]Monthly unit'!$C:$C,'[1]Monthly unit'!$A:$A,'[1]Final sheet'!A8014,'[1]Monthly unit'!$B:$B,'[1]Final sheet'!H8014)</f>
        <v>151</v>
      </c>
      <c r="J8014">
        <f t="shared" si="502"/>
        <v>8</v>
      </c>
      <c r="K8014">
        <f t="shared" si="503"/>
        <v>2018</v>
      </c>
      <c r="L8014">
        <f>ROUND(VLOOKUP(H8014,'[1]Feeder energy'!$L:$P,2,FALSE)/1000,3)</f>
        <v>46255.478999999999</v>
      </c>
      <c r="M8014">
        <f>ROUND(VLOOKUP(H8014,'[1]Feeder energy'!$L:$P,3,FALSE)/1000,3)</f>
        <v>46316.648000000001</v>
      </c>
      <c r="N8014">
        <f>ROUND(VLOOKUP(H8014,'[1]Feeder energy'!$L:$P,4,FALSE)/1000,3)</f>
        <v>54366.654000000002</v>
      </c>
      <c r="O8014">
        <f>ROUND(VLOOKUP(H8014,'[1]Feeder energy'!$L:$P,5,FALSE)/1000,3)</f>
        <v>57044.288</v>
      </c>
      <c r="P8014">
        <f t="shared" si="500"/>
        <v>1</v>
      </c>
      <c r="Q8014" t="s">
        <v>18</v>
      </c>
    </row>
    <row r="8015" spans="1:17" x14ac:dyDescent="0.25">
      <c r="A8015" s="5">
        <v>110212009116</v>
      </c>
      <c r="B8015" s="6">
        <v>43344</v>
      </c>
      <c r="C8015">
        <v>20000</v>
      </c>
      <c r="D8015">
        <v>20000</v>
      </c>
      <c r="E8015">
        <v>143</v>
      </c>
      <c r="H8015" s="6">
        <f t="shared" si="501"/>
        <v>43313</v>
      </c>
      <c r="I8015">
        <f>SUMIFS('[1]Monthly unit'!$C:$C,'[1]Monthly unit'!$A:$A,'[1]Final sheet'!A8015,'[1]Monthly unit'!$B:$B,'[1]Final sheet'!H8015)</f>
        <v>123</v>
      </c>
      <c r="J8015">
        <f t="shared" si="502"/>
        <v>8</v>
      </c>
      <c r="K8015">
        <f t="shared" si="503"/>
        <v>2018</v>
      </c>
      <c r="L8015">
        <f>ROUND(VLOOKUP(H8015,'[1]Feeder energy'!$L:$P,2,FALSE)/1000,3)</f>
        <v>46255.478999999999</v>
      </c>
      <c r="M8015">
        <f>ROUND(VLOOKUP(H8015,'[1]Feeder energy'!$L:$P,3,FALSE)/1000,3)</f>
        <v>46316.648000000001</v>
      </c>
      <c r="N8015">
        <f>ROUND(VLOOKUP(H8015,'[1]Feeder energy'!$L:$P,4,FALSE)/1000,3)</f>
        <v>54366.654000000002</v>
      </c>
      <c r="O8015">
        <f>ROUND(VLOOKUP(H8015,'[1]Feeder energy'!$L:$P,5,FALSE)/1000,3)</f>
        <v>57044.288</v>
      </c>
      <c r="P8015">
        <f t="shared" si="500"/>
        <v>1</v>
      </c>
      <c r="Q8015" t="s">
        <v>18</v>
      </c>
    </row>
    <row r="8016" spans="1:17" x14ac:dyDescent="0.25">
      <c r="A8016" s="5">
        <v>110212009391</v>
      </c>
      <c r="B8016" s="6">
        <v>43344</v>
      </c>
      <c r="C8016">
        <v>20000</v>
      </c>
      <c r="D8016">
        <v>10000</v>
      </c>
      <c r="E8016">
        <v>11</v>
      </c>
      <c r="H8016" s="6">
        <f t="shared" si="501"/>
        <v>43313</v>
      </c>
      <c r="I8016">
        <f>SUMIFS('[1]Monthly unit'!$C:$C,'[1]Monthly unit'!$A:$A,'[1]Final sheet'!A8016,'[1]Monthly unit'!$B:$B,'[1]Final sheet'!H8016)</f>
        <v>47</v>
      </c>
      <c r="J8016">
        <f t="shared" si="502"/>
        <v>8</v>
      </c>
      <c r="K8016">
        <f t="shared" si="503"/>
        <v>2018</v>
      </c>
      <c r="L8016">
        <f>ROUND(VLOOKUP(H8016,'[1]Feeder energy'!$L:$P,2,FALSE)/1000,3)</f>
        <v>46255.478999999999</v>
      </c>
      <c r="M8016">
        <f>ROUND(VLOOKUP(H8016,'[1]Feeder energy'!$L:$P,3,FALSE)/1000,3)</f>
        <v>46316.648000000001</v>
      </c>
      <c r="N8016">
        <f>ROUND(VLOOKUP(H8016,'[1]Feeder energy'!$L:$P,4,FALSE)/1000,3)</f>
        <v>54366.654000000002</v>
      </c>
      <c r="O8016">
        <f>ROUND(VLOOKUP(H8016,'[1]Feeder energy'!$L:$P,5,FALSE)/1000,3)</f>
        <v>57044.288</v>
      </c>
      <c r="P8016">
        <f t="shared" si="500"/>
        <v>1</v>
      </c>
      <c r="Q8016" t="s">
        <v>19</v>
      </c>
    </row>
    <row r="8017" spans="1:17" x14ac:dyDescent="0.25">
      <c r="A8017" s="5">
        <v>110212010022</v>
      </c>
      <c r="B8017" s="6">
        <v>43344</v>
      </c>
      <c r="C8017">
        <v>160554</v>
      </c>
      <c r="D8017">
        <v>50000</v>
      </c>
      <c r="E8017">
        <v>1</v>
      </c>
      <c r="H8017" s="6">
        <f t="shared" si="501"/>
        <v>43313</v>
      </c>
      <c r="I8017">
        <f>SUMIFS('[1]Monthly unit'!$C:$C,'[1]Monthly unit'!$A:$A,'[1]Final sheet'!A8017,'[1]Monthly unit'!$B:$B,'[1]Final sheet'!H8017)</f>
        <v>1423</v>
      </c>
      <c r="J8017">
        <f t="shared" si="502"/>
        <v>8</v>
      </c>
      <c r="K8017">
        <f t="shared" si="503"/>
        <v>2018</v>
      </c>
      <c r="L8017">
        <f>ROUND(VLOOKUP(H8017,'[1]Feeder energy'!$L:$P,2,FALSE)/1000,3)</f>
        <v>46255.478999999999</v>
      </c>
      <c r="M8017">
        <f>ROUND(VLOOKUP(H8017,'[1]Feeder energy'!$L:$P,3,FALSE)/1000,3)</f>
        <v>46316.648000000001</v>
      </c>
      <c r="N8017">
        <f>ROUND(VLOOKUP(H8017,'[1]Feeder energy'!$L:$P,4,FALSE)/1000,3)</f>
        <v>54366.654000000002</v>
      </c>
      <c r="O8017">
        <f>ROUND(VLOOKUP(H8017,'[1]Feeder energy'!$L:$P,5,FALSE)/1000,3)</f>
        <v>57044.288</v>
      </c>
      <c r="P8017">
        <f t="shared" si="500"/>
        <v>1</v>
      </c>
      <c r="Q8017" t="s">
        <v>18</v>
      </c>
    </row>
    <row r="8018" spans="1:17" x14ac:dyDescent="0.25">
      <c r="A8018" s="5">
        <v>110212010872</v>
      </c>
      <c r="B8018" s="6">
        <v>43344</v>
      </c>
      <c r="C8018">
        <v>20000</v>
      </c>
      <c r="D8018">
        <v>10000</v>
      </c>
      <c r="E8018">
        <v>109</v>
      </c>
      <c r="H8018" s="6">
        <f t="shared" si="501"/>
        <v>43313</v>
      </c>
      <c r="I8018">
        <f>SUMIFS('[1]Monthly unit'!$C:$C,'[1]Monthly unit'!$A:$A,'[1]Final sheet'!A8018,'[1]Monthly unit'!$B:$B,'[1]Final sheet'!H8018)</f>
        <v>291</v>
      </c>
      <c r="J8018">
        <f t="shared" si="502"/>
        <v>8</v>
      </c>
      <c r="K8018">
        <f t="shared" si="503"/>
        <v>2018</v>
      </c>
      <c r="L8018">
        <f>ROUND(VLOOKUP(H8018,'[1]Feeder energy'!$L:$P,2,FALSE)/1000,3)</f>
        <v>46255.478999999999</v>
      </c>
      <c r="M8018">
        <f>ROUND(VLOOKUP(H8018,'[1]Feeder energy'!$L:$P,3,FALSE)/1000,3)</f>
        <v>46316.648000000001</v>
      </c>
      <c r="N8018">
        <f>ROUND(VLOOKUP(H8018,'[1]Feeder energy'!$L:$P,4,FALSE)/1000,3)</f>
        <v>54366.654000000002</v>
      </c>
      <c r="O8018">
        <f>ROUND(VLOOKUP(H8018,'[1]Feeder energy'!$L:$P,5,FALSE)/1000,3)</f>
        <v>57044.288</v>
      </c>
      <c r="P8018">
        <f t="shared" si="500"/>
        <v>1</v>
      </c>
      <c r="Q8018" t="s">
        <v>18</v>
      </c>
    </row>
    <row r="8019" spans="1:17" x14ac:dyDescent="0.25">
      <c r="A8019" s="5">
        <v>110212011486</v>
      </c>
      <c r="B8019" s="6">
        <v>43344</v>
      </c>
      <c r="C8019">
        <v>10000</v>
      </c>
      <c r="D8019">
        <v>10000</v>
      </c>
      <c r="E8019">
        <v>123</v>
      </c>
      <c r="H8019" s="6">
        <f t="shared" si="501"/>
        <v>43313</v>
      </c>
      <c r="I8019">
        <f>SUMIFS('[1]Monthly unit'!$C:$C,'[1]Monthly unit'!$A:$A,'[1]Final sheet'!A8019,'[1]Monthly unit'!$B:$B,'[1]Final sheet'!H8019)</f>
        <v>0</v>
      </c>
      <c r="J8019">
        <f t="shared" si="502"/>
        <v>8</v>
      </c>
      <c r="K8019">
        <f t="shared" si="503"/>
        <v>2018</v>
      </c>
      <c r="L8019">
        <f>ROUND(VLOOKUP(H8019,'[1]Feeder energy'!$L:$P,2,FALSE)/1000,3)</f>
        <v>46255.478999999999</v>
      </c>
      <c r="M8019">
        <f>ROUND(VLOOKUP(H8019,'[1]Feeder energy'!$L:$P,3,FALSE)/1000,3)</f>
        <v>46316.648000000001</v>
      </c>
      <c r="N8019">
        <f>ROUND(VLOOKUP(H8019,'[1]Feeder energy'!$L:$P,4,FALSE)/1000,3)</f>
        <v>54366.654000000002</v>
      </c>
      <c r="O8019">
        <f>ROUND(VLOOKUP(H8019,'[1]Feeder energy'!$L:$P,5,FALSE)/1000,3)</f>
        <v>57044.288</v>
      </c>
      <c r="P8019">
        <f t="shared" si="500"/>
        <v>1</v>
      </c>
      <c r="Q8019" t="s">
        <v>18</v>
      </c>
    </row>
    <row r="8020" spans="1:17" x14ac:dyDescent="0.25">
      <c r="A8020" s="5">
        <v>110212011719</v>
      </c>
      <c r="B8020" s="6">
        <v>43344</v>
      </c>
      <c r="C8020">
        <v>12500</v>
      </c>
      <c r="D8020">
        <v>2500</v>
      </c>
      <c r="E8020">
        <v>24</v>
      </c>
      <c r="H8020" s="6">
        <f t="shared" si="501"/>
        <v>43313</v>
      </c>
      <c r="I8020">
        <f>SUMIFS('[1]Monthly unit'!$C:$C,'[1]Monthly unit'!$A:$A,'[1]Final sheet'!A8020,'[1]Monthly unit'!$B:$B,'[1]Final sheet'!H8020)</f>
        <v>73</v>
      </c>
      <c r="J8020">
        <f t="shared" si="502"/>
        <v>8</v>
      </c>
      <c r="K8020">
        <f t="shared" si="503"/>
        <v>2018</v>
      </c>
      <c r="L8020">
        <f>ROUND(VLOOKUP(H8020,'[1]Feeder energy'!$L:$P,2,FALSE)/1000,3)</f>
        <v>46255.478999999999</v>
      </c>
      <c r="M8020">
        <f>ROUND(VLOOKUP(H8020,'[1]Feeder energy'!$L:$P,3,FALSE)/1000,3)</f>
        <v>46316.648000000001</v>
      </c>
      <c r="N8020">
        <f>ROUND(VLOOKUP(H8020,'[1]Feeder energy'!$L:$P,4,FALSE)/1000,3)</f>
        <v>54366.654000000002</v>
      </c>
      <c r="O8020">
        <f>ROUND(VLOOKUP(H8020,'[1]Feeder energy'!$L:$P,5,FALSE)/1000,3)</f>
        <v>57044.288</v>
      </c>
      <c r="P8020">
        <f t="shared" si="500"/>
        <v>1</v>
      </c>
      <c r="Q8020" t="s">
        <v>18</v>
      </c>
    </row>
    <row r="8021" spans="1:17" x14ac:dyDescent="0.25">
      <c r="A8021" s="5">
        <v>110212011955</v>
      </c>
      <c r="B8021" s="6">
        <v>43344</v>
      </c>
      <c r="C8021">
        <v>3000</v>
      </c>
      <c r="D8021">
        <v>3000</v>
      </c>
      <c r="E8021">
        <v>89</v>
      </c>
      <c r="H8021" s="6">
        <f t="shared" si="501"/>
        <v>43313</v>
      </c>
      <c r="I8021">
        <f>SUMIFS('[1]Monthly unit'!$C:$C,'[1]Monthly unit'!$A:$A,'[1]Final sheet'!A8021,'[1]Monthly unit'!$B:$B,'[1]Final sheet'!H8021)</f>
        <v>105</v>
      </c>
      <c r="J8021">
        <f t="shared" si="502"/>
        <v>8</v>
      </c>
      <c r="K8021">
        <f t="shared" si="503"/>
        <v>2018</v>
      </c>
      <c r="L8021">
        <f>ROUND(VLOOKUP(H8021,'[1]Feeder energy'!$L:$P,2,FALSE)/1000,3)</f>
        <v>46255.478999999999</v>
      </c>
      <c r="M8021">
        <f>ROUND(VLOOKUP(H8021,'[1]Feeder energy'!$L:$P,3,FALSE)/1000,3)</f>
        <v>46316.648000000001</v>
      </c>
      <c r="N8021">
        <f>ROUND(VLOOKUP(H8021,'[1]Feeder energy'!$L:$P,4,FALSE)/1000,3)</f>
        <v>54366.654000000002</v>
      </c>
      <c r="O8021">
        <f>ROUND(VLOOKUP(H8021,'[1]Feeder energy'!$L:$P,5,FALSE)/1000,3)</f>
        <v>57044.288</v>
      </c>
      <c r="P8021">
        <f t="shared" si="500"/>
        <v>1</v>
      </c>
      <c r="Q8021" t="s">
        <v>18</v>
      </c>
    </row>
    <row r="8022" spans="1:17" x14ac:dyDescent="0.25">
      <c r="A8022" s="5">
        <v>110212011966</v>
      </c>
      <c r="B8022" s="6">
        <v>43344</v>
      </c>
      <c r="C8022">
        <v>5000</v>
      </c>
      <c r="D8022">
        <v>5000</v>
      </c>
      <c r="E8022">
        <v>8</v>
      </c>
      <c r="H8022" s="6">
        <f t="shared" si="501"/>
        <v>43313</v>
      </c>
      <c r="I8022">
        <f>SUMIFS('[1]Monthly unit'!$C:$C,'[1]Monthly unit'!$A:$A,'[1]Final sheet'!A8022,'[1]Monthly unit'!$B:$B,'[1]Final sheet'!H8022)</f>
        <v>82</v>
      </c>
      <c r="J8022">
        <f t="shared" si="502"/>
        <v>8</v>
      </c>
      <c r="K8022">
        <f t="shared" si="503"/>
        <v>2018</v>
      </c>
      <c r="L8022">
        <f>ROUND(VLOOKUP(H8022,'[1]Feeder energy'!$L:$P,2,FALSE)/1000,3)</f>
        <v>46255.478999999999</v>
      </c>
      <c r="M8022">
        <f>ROUND(VLOOKUP(H8022,'[1]Feeder energy'!$L:$P,3,FALSE)/1000,3)</f>
        <v>46316.648000000001</v>
      </c>
      <c r="N8022">
        <f>ROUND(VLOOKUP(H8022,'[1]Feeder energy'!$L:$P,4,FALSE)/1000,3)</f>
        <v>54366.654000000002</v>
      </c>
      <c r="O8022">
        <f>ROUND(VLOOKUP(H8022,'[1]Feeder energy'!$L:$P,5,FALSE)/1000,3)</f>
        <v>57044.288</v>
      </c>
      <c r="P8022">
        <f t="shared" si="500"/>
        <v>1</v>
      </c>
      <c r="Q8022" t="s">
        <v>18</v>
      </c>
    </row>
    <row r="8023" spans="1:17" x14ac:dyDescent="0.25">
      <c r="A8023" s="5">
        <v>110212016153</v>
      </c>
      <c r="B8023" s="6">
        <v>43344</v>
      </c>
      <c r="C8023">
        <v>30000</v>
      </c>
      <c r="D8023">
        <v>15000</v>
      </c>
      <c r="E8023">
        <v>81</v>
      </c>
      <c r="H8023" s="6">
        <f t="shared" si="501"/>
        <v>43313</v>
      </c>
      <c r="I8023">
        <f>SUMIFS('[1]Monthly unit'!$C:$C,'[1]Monthly unit'!$A:$A,'[1]Final sheet'!A8023,'[1]Monthly unit'!$B:$B,'[1]Final sheet'!H8023)</f>
        <v>542</v>
      </c>
      <c r="J8023">
        <f t="shared" si="502"/>
        <v>8</v>
      </c>
      <c r="K8023">
        <f t="shared" si="503"/>
        <v>2018</v>
      </c>
      <c r="L8023">
        <f>ROUND(VLOOKUP(H8023,'[1]Feeder energy'!$L:$P,2,FALSE)/1000,3)</f>
        <v>46255.478999999999</v>
      </c>
      <c r="M8023">
        <f>ROUND(VLOOKUP(H8023,'[1]Feeder energy'!$L:$P,3,FALSE)/1000,3)</f>
        <v>46316.648000000001</v>
      </c>
      <c r="N8023">
        <f>ROUND(VLOOKUP(H8023,'[1]Feeder energy'!$L:$P,4,FALSE)/1000,3)</f>
        <v>54366.654000000002</v>
      </c>
      <c r="O8023">
        <f>ROUND(VLOOKUP(H8023,'[1]Feeder energy'!$L:$P,5,FALSE)/1000,3)</f>
        <v>57044.288</v>
      </c>
      <c r="P8023">
        <f t="shared" si="500"/>
        <v>1</v>
      </c>
      <c r="Q8023" t="s">
        <v>18</v>
      </c>
    </row>
    <row r="8024" spans="1:17" x14ac:dyDescent="0.25">
      <c r="A8024" s="5">
        <v>110212017102</v>
      </c>
      <c r="B8024" s="6">
        <v>43344</v>
      </c>
      <c r="C8024">
        <v>5499</v>
      </c>
      <c r="D8024">
        <v>5499</v>
      </c>
      <c r="E8024">
        <v>197</v>
      </c>
      <c r="H8024" s="6">
        <f t="shared" si="501"/>
        <v>43313</v>
      </c>
      <c r="I8024">
        <f>SUMIFS('[1]Monthly unit'!$C:$C,'[1]Monthly unit'!$A:$A,'[1]Final sheet'!A8024,'[1]Monthly unit'!$B:$B,'[1]Final sheet'!H8024)</f>
        <v>0</v>
      </c>
      <c r="J8024">
        <f t="shared" si="502"/>
        <v>8</v>
      </c>
      <c r="K8024">
        <f t="shared" si="503"/>
        <v>2018</v>
      </c>
      <c r="L8024">
        <f>ROUND(VLOOKUP(H8024,'[1]Feeder energy'!$L:$P,2,FALSE)/1000,3)</f>
        <v>46255.478999999999</v>
      </c>
      <c r="M8024">
        <f>ROUND(VLOOKUP(H8024,'[1]Feeder energy'!$L:$P,3,FALSE)/1000,3)</f>
        <v>46316.648000000001</v>
      </c>
      <c r="N8024">
        <f>ROUND(VLOOKUP(H8024,'[1]Feeder energy'!$L:$P,4,FALSE)/1000,3)</f>
        <v>54366.654000000002</v>
      </c>
      <c r="O8024">
        <f>ROUND(VLOOKUP(H8024,'[1]Feeder energy'!$L:$P,5,FALSE)/1000,3)</f>
        <v>57044.288</v>
      </c>
      <c r="P8024">
        <f t="shared" si="500"/>
        <v>1</v>
      </c>
      <c r="Q8024" t="s">
        <v>18</v>
      </c>
    </row>
    <row r="8025" spans="1:17" x14ac:dyDescent="0.25">
      <c r="A8025" s="5">
        <v>110212017273</v>
      </c>
      <c r="B8025" s="6">
        <v>43344</v>
      </c>
      <c r="C8025">
        <v>0</v>
      </c>
      <c r="H8025" s="6">
        <f t="shared" si="501"/>
        <v>43313</v>
      </c>
      <c r="I8025">
        <f>SUMIFS('[1]Monthly unit'!$C:$C,'[1]Monthly unit'!$A:$A,'[1]Final sheet'!A8025,'[1]Monthly unit'!$B:$B,'[1]Final sheet'!H8025)</f>
        <v>0</v>
      </c>
      <c r="J8025">
        <f t="shared" si="502"/>
        <v>8</v>
      </c>
      <c r="K8025">
        <f t="shared" si="503"/>
        <v>2018</v>
      </c>
      <c r="L8025">
        <f>ROUND(VLOOKUP(H8025,'[1]Feeder energy'!$L:$P,2,FALSE)/1000,3)</f>
        <v>46255.478999999999</v>
      </c>
      <c r="M8025">
        <f>ROUND(VLOOKUP(H8025,'[1]Feeder energy'!$L:$P,3,FALSE)/1000,3)</f>
        <v>46316.648000000001</v>
      </c>
      <c r="N8025">
        <f>ROUND(VLOOKUP(H8025,'[1]Feeder energy'!$L:$P,4,FALSE)/1000,3)</f>
        <v>54366.654000000002</v>
      </c>
      <c r="O8025">
        <f>ROUND(VLOOKUP(H8025,'[1]Feeder energy'!$L:$P,5,FALSE)/1000,3)</f>
        <v>57044.288</v>
      </c>
      <c r="P8025">
        <f t="shared" si="500"/>
        <v>0</v>
      </c>
      <c r="Q8025" t="s">
        <v>19</v>
      </c>
    </row>
    <row r="8026" spans="1:17" x14ac:dyDescent="0.25">
      <c r="A8026" s="5">
        <v>110212017919</v>
      </c>
      <c r="B8026" s="6">
        <v>43344</v>
      </c>
      <c r="C8026">
        <v>15000</v>
      </c>
      <c r="D8026">
        <v>10000</v>
      </c>
      <c r="E8026">
        <v>30</v>
      </c>
      <c r="H8026" s="6">
        <f t="shared" si="501"/>
        <v>43313</v>
      </c>
      <c r="I8026">
        <f>SUMIFS('[1]Monthly unit'!$C:$C,'[1]Monthly unit'!$A:$A,'[1]Final sheet'!A8026,'[1]Monthly unit'!$B:$B,'[1]Final sheet'!H8026)</f>
        <v>236</v>
      </c>
      <c r="J8026">
        <f t="shared" si="502"/>
        <v>8</v>
      </c>
      <c r="K8026">
        <f t="shared" si="503"/>
        <v>2018</v>
      </c>
      <c r="L8026">
        <f>ROUND(VLOOKUP(H8026,'[1]Feeder energy'!$L:$P,2,FALSE)/1000,3)</f>
        <v>46255.478999999999</v>
      </c>
      <c r="M8026">
        <f>ROUND(VLOOKUP(H8026,'[1]Feeder energy'!$L:$P,3,FALSE)/1000,3)</f>
        <v>46316.648000000001</v>
      </c>
      <c r="N8026">
        <f>ROUND(VLOOKUP(H8026,'[1]Feeder energy'!$L:$P,4,FALSE)/1000,3)</f>
        <v>54366.654000000002</v>
      </c>
      <c r="O8026">
        <f>ROUND(VLOOKUP(H8026,'[1]Feeder energy'!$L:$P,5,FALSE)/1000,3)</f>
        <v>57044.288</v>
      </c>
      <c r="P8026">
        <f t="shared" si="500"/>
        <v>1</v>
      </c>
      <c r="Q8026" t="s">
        <v>19</v>
      </c>
    </row>
    <row r="8027" spans="1:17" x14ac:dyDescent="0.25">
      <c r="A8027" s="5">
        <v>110212019667</v>
      </c>
      <c r="B8027" s="6">
        <v>43344</v>
      </c>
      <c r="C8027">
        <v>20000</v>
      </c>
      <c r="D8027">
        <v>20000</v>
      </c>
      <c r="E8027">
        <v>119</v>
      </c>
      <c r="H8027" s="6">
        <f t="shared" si="501"/>
        <v>43313</v>
      </c>
      <c r="I8027">
        <f>SUMIFS('[1]Monthly unit'!$C:$C,'[1]Monthly unit'!$A:$A,'[1]Final sheet'!A8027,'[1]Monthly unit'!$B:$B,'[1]Final sheet'!H8027)</f>
        <v>505</v>
      </c>
      <c r="J8027">
        <f t="shared" si="502"/>
        <v>8</v>
      </c>
      <c r="K8027">
        <f t="shared" si="503"/>
        <v>2018</v>
      </c>
      <c r="L8027">
        <f>ROUND(VLOOKUP(H8027,'[1]Feeder energy'!$L:$P,2,FALSE)/1000,3)</f>
        <v>46255.478999999999</v>
      </c>
      <c r="M8027">
        <f>ROUND(VLOOKUP(H8027,'[1]Feeder energy'!$L:$P,3,FALSE)/1000,3)</f>
        <v>46316.648000000001</v>
      </c>
      <c r="N8027">
        <f>ROUND(VLOOKUP(H8027,'[1]Feeder energy'!$L:$P,4,FALSE)/1000,3)</f>
        <v>54366.654000000002</v>
      </c>
      <c r="O8027">
        <f>ROUND(VLOOKUP(H8027,'[1]Feeder energy'!$L:$P,5,FALSE)/1000,3)</f>
        <v>57044.288</v>
      </c>
      <c r="P8027">
        <f t="shared" si="500"/>
        <v>1</v>
      </c>
      <c r="Q8027" t="s">
        <v>19</v>
      </c>
    </row>
    <row r="8028" spans="1:17" x14ac:dyDescent="0.25">
      <c r="A8028" s="5">
        <v>110212019671</v>
      </c>
      <c r="B8028" s="6">
        <v>43344</v>
      </c>
      <c r="C8028">
        <v>8000</v>
      </c>
      <c r="D8028">
        <v>5000</v>
      </c>
      <c r="E8028">
        <v>40</v>
      </c>
      <c r="H8028" s="6">
        <f t="shared" si="501"/>
        <v>43313</v>
      </c>
      <c r="I8028">
        <f>SUMIFS('[1]Monthly unit'!$C:$C,'[1]Monthly unit'!$A:$A,'[1]Final sheet'!A8028,'[1]Monthly unit'!$B:$B,'[1]Final sheet'!H8028)</f>
        <v>204</v>
      </c>
      <c r="J8028">
        <f t="shared" si="502"/>
        <v>8</v>
      </c>
      <c r="K8028">
        <f t="shared" si="503"/>
        <v>2018</v>
      </c>
      <c r="L8028">
        <f>ROUND(VLOOKUP(H8028,'[1]Feeder energy'!$L:$P,2,FALSE)/1000,3)</f>
        <v>46255.478999999999</v>
      </c>
      <c r="M8028">
        <f>ROUND(VLOOKUP(H8028,'[1]Feeder energy'!$L:$P,3,FALSE)/1000,3)</f>
        <v>46316.648000000001</v>
      </c>
      <c r="N8028">
        <f>ROUND(VLOOKUP(H8028,'[1]Feeder energy'!$L:$P,4,FALSE)/1000,3)</f>
        <v>54366.654000000002</v>
      </c>
      <c r="O8028">
        <f>ROUND(VLOOKUP(H8028,'[1]Feeder energy'!$L:$P,5,FALSE)/1000,3)</f>
        <v>57044.288</v>
      </c>
      <c r="P8028">
        <f t="shared" si="500"/>
        <v>1</v>
      </c>
      <c r="Q8028" t="s">
        <v>19</v>
      </c>
    </row>
    <row r="8029" spans="1:17" x14ac:dyDescent="0.25">
      <c r="A8029" s="5">
        <v>110212019673</v>
      </c>
      <c r="B8029" s="6">
        <v>43344</v>
      </c>
      <c r="C8029">
        <v>21500</v>
      </c>
      <c r="D8029">
        <v>7500</v>
      </c>
      <c r="E8029">
        <v>14</v>
      </c>
      <c r="H8029" s="6">
        <f t="shared" si="501"/>
        <v>43313</v>
      </c>
      <c r="I8029">
        <f>SUMIFS('[1]Monthly unit'!$C:$C,'[1]Monthly unit'!$A:$A,'[1]Final sheet'!A8029,'[1]Monthly unit'!$B:$B,'[1]Final sheet'!H8029)</f>
        <v>777</v>
      </c>
      <c r="J8029">
        <f t="shared" si="502"/>
        <v>8</v>
      </c>
      <c r="K8029">
        <f t="shared" si="503"/>
        <v>2018</v>
      </c>
      <c r="L8029">
        <f>ROUND(VLOOKUP(H8029,'[1]Feeder energy'!$L:$P,2,FALSE)/1000,3)</f>
        <v>46255.478999999999</v>
      </c>
      <c r="M8029">
        <f>ROUND(VLOOKUP(H8029,'[1]Feeder energy'!$L:$P,3,FALSE)/1000,3)</f>
        <v>46316.648000000001</v>
      </c>
      <c r="N8029">
        <f>ROUND(VLOOKUP(H8029,'[1]Feeder energy'!$L:$P,4,FALSE)/1000,3)</f>
        <v>54366.654000000002</v>
      </c>
      <c r="O8029">
        <f>ROUND(VLOOKUP(H8029,'[1]Feeder energy'!$L:$P,5,FALSE)/1000,3)</f>
        <v>57044.288</v>
      </c>
      <c r="P8029">
        <f t="shared" si="500"/>
        <v>1</v>
      </c>
      <c r="Q8029" t="s">
        <v>19</v>
      </c>
    </row>
    <row r="8030" spans="1:17" x14ac:dyDescent="0.25">
      <c r="A8030" s="5">
        <v>110212019843</v>
      </c>
      <c r="B8030" s="6">
        <v>43344</v>
      </c>
      <c r="C8030">
        <v>25000</v>
      </c>
      <c r="D8030">
        <v>10000</v>
      </c>
      <c r="E8030">
        <v>11</v>
      </c>
      <c r="H8030" s="6">
        <f t="shared" si="501"/>
        <v>43313</v>
      </c>
      <c r="I8030">
        <f>SUMIFS('[1]Monthly unit'!$C:$C,'[1]Monthly unit'!$A:$A,'[1]Final sheet'!A8030,'[1]Monthly unit'!$B:$B,'[1]Final sheet'!H8030)</f>
        <v>501</v>
      </c>
      <c r="J8030">
        <f t="shared" si="502"/>
        <v>8</v>
      </c>
      <c r="K8030">
        <f t="shared" si="503"/>
        <v>2018</v>
      </c>
      <c r="L8030">
        <f>ROUND(VLOOKUP(H8030,'[1]Feeder energy'!$L:$P,2,FALSE)/1000,3)</f>
        <v>46255.478999999999</v>
      </c>
      <c r="M8030">
        <f>ROUND(VLOOKUP(H8030,'[1]Feeder energy'!$L:$P,3,FALSE)/1000,3)</f>
        <v>46316.648000000001</v>
      </c>
      <c r="N8030">
        <f>ROUND(VLOOKUP(H8030,'[1]Feeder energy'!$L:$P,4,FALSE)/1000,3)</f>
        <v>54366.654000000002</v>
      </c>
      <c r="O8030">
        <f>ROUND(VLOOKUP(H8030,'[1]Feeder energy'!$L:$P,5,FALSE)/1000,3)</f>
        <v>57044.288</v>
      </c>
      <c r="P8030">
        <f t="shared" si="500"/>
        <v>1</v>
      </c>
      <c r="Q8030" t="s">
        <v>19</v>
      </c>
    </row>
    <row r="8031" spans="1:17" x14ac:dyDescent="0.25">
      <c r="A8031" s="5">
        <v>110212020420</v>
      </c>
      <c r="B8031" s="6">
        <v>43344</v>
      </c>
      <c r="C8031">
        <v>10000</v>
      </c>
      <c r="D8031">
        <v>10000</v>
      </c>
      <c r="E8031">
        <v>82</v>
      </c>
      <c r="H8031" s="6">
        <f t="shared" si="501"/>
        <v>43313</v>
      </c>
      <c r="I8031">
        <f>SUMIFS('[1]Monthly unit'!$C:$C,'[1]Monthly unit'!$A:$A,'[1]Final sheet'!A8031,'[1]Monthly unit'!$B:$B,'[1]Final sheet'!H8031)</f>
        <v>171</v>
      </c>
      <c r="J8031">
        <f t="shared" si="502"/>
        <v>8</v>
      </c>
      <c r="K8031">
        <f t="shared" si="503"/>
        <v>2018</v>
      </c>
      <c r="L8031">
        <f>ROUND(VLOOKUP(H8031,'[1]Feeder energy'!$L:$P,2,FALSE)/1000,3)</f>
        <v>46255.478999999999</v>
      </c>
      <c r="M8031">
        <f>ROUND(VLOOKUP(H8031,'[1]Feeder energy'!$L:$P,3,FALSE)/1000,3)</f>
        <v>46316.648000000001</v>
      </c>
      <c r="N8031">
        <f>ROUND(VLOOKUP(H8031,'[1]Feeder energy'!$L:$P,4,FALSE)/1000,3)</f>
        <v>54366.654000000002</v>
      </c>
      <c r="O8031">
        <f>ROUND(VLOOKUP(H8031,'[1]Feeder energy'!$L:$P,5,FALSE)/1000,3)</f>
        <v>57044.288</v>
      </c>
      <c r="P8031">
        <f t="shared" si="500"/>
        <v>1</v>
      </c>
      <c r="Q8031" t="s">
        <v>18</v>
      </c>
    </row>
    <row r="8032" spans="1:17" x14ac:dyDescent="0.25">
      <c r="A8032" s="5">
        <v>110212020537</v>
      </c>
      <c r="B8032" s="6">
        <v>43344</v>
      </c>
      <c r="C8032">
        <v>41119</v>
      </c>
      <c r="D8032">
        <v>15000</v>
      </c>
      <c r="E8032">
        <v>40</v>
      </c>
      <c r="H8032" s="6">
        <f t="shared" si="501"/>
        <v>43313</v>
      </c>
      <c r="I8032">
        <f>SUMIFS('[1]Monthly unit'!$C:$C,'[1]Monthly unit'!$A:$A,'[1]Final sheet'!A8032,'[1]Monthly unit'!$B:$B,'[1]Final sheet'!H8032)</f>
        <v>623</v>
      </c>
      <c r="J8032">
        <f t="shared" si="502"/>
        <v>8</v>
      </c>
      <c r="K8032">
        <f t="shared" si="503"/>
        <v>2018</v>
      </c>
      <c r="L8032">
        <f>ROUND(VLOOKUP(H8032,'[1]Feeder energy'!$L:$P,2,FALSE)/1000,3)</f>
        <v>46255.478999999999</v>
      </c>
      <c r="M8032">
        <f>ROUND(VLOOKUP(H8032,'[1]Feeder energy'!$L:$P,3,FALSE)/1000,3)</f>
        <v>46316.648000000001</v>
      </c>
      <c r="N8032">
        <f>ROUND(VLOOKUP(H8032,'[1]Feeder energy'!$L:$P,4,FALSE)/1000,3)</f>
        <v>54366.654000000002</v>
      </c>
      <c r="O8032">
        <f>ROUND(VLOOKUP(H8032,'[1]Feeder energy'!$L:$P,5,FALSE)/1000,3)</f>
        <v>57044.288</v>
      </c>
      <c r="P8032">
        <f t="shared" si="500"/>
        <v>1</v>
      </c>
      <c r="Q8032" t="s">
        <v>18</v>
      </c>
    </row>
    <row r="8033" spans="1:17" x14ac:dyDescent="0.25">
      <c r="A8033" s="5">
        <v>110212021167</v>
      </c>
      <c r="B8033" s="6">
        <v>43344</v>
      </c>
      <c r="C8033">
        <v>25000</v>
      </c>
      <c r="D8033">
        <v>25000</v>
      </c>
      <c r="E8033">
        <v>148</v>
      </c>
      <c r="H8033" s="6">
        <f t="shared" si="501"/>
        <v>43313</v>
      </c>
      <c r="I8033">
        <f>SUMIFS('[1]Monthly unit'!$C:$C,'[1]Monthly unit'!$A:$A,'[1]Final sheet'!A8033,'[1]Monthly unit'!$B:$B,'[1]Final sheet'!H8033)</f>
        <v>439</v>
      </c>
      <c r="J8033">
        <f t="shared" si="502"/>
        <v>8</v>
      </c>
      <c r="K8033">
        <f t="shared" si="503"/>
        <v>2018</v>
      </c>
      <c r="L8033">
        <f>ROUND(VLOOKUP(H8033,'[1]Feeder energy'!$L:$P,2,FALSE)/1000,3)</f>
        <v>46255.478999999999</v>
      </c>
      <c r="M8033">
        <f>ROUND(VLOOKUP(H8033,'[1]Feeder energy'!$L:$P,3,FALSE)/1000,3)</f>
        <v>46316.648000000001</v>
      </c>
      <c r="N8033">
        <f>ROUND(VLOOKUP(H8033,'[1]Feeder energy'!$L:$P,4,FALSE)/1000,3)</f>
        <v>54366.654000000002</v>
      </c>
      <c r="O8033">
        <f>ROUND(VLOOKUP(H8033,'[1]Feeder energy'!$L:$P,5,FALSE)/1000,3)</f>
        <v>57044.288</v>
      </c>
      <c r="P8033">
        <f t="shared" si="500"/>
        <v>1</v>
      </c>
      <c r="Q8033" t="s">
        <v>18</v>
      </c>
    </row>
    <row r="8034" spans="1:17" x14ac:dyDescent="0.25">
      <c r="A8034" s="5">
        <v>110212021300</v>
      </c>
      <c r="B8034" s="6">
        <v>43344</v>
      </c>
      <c r="C8034">
        <v>40000</v>
      </c>
      <c r="D8034">
        <v>20000</v>
      </c>
      <c r="E8034">
        <v>85</v>
      </c>
      <c r="H8034" s="6">
        <f t="shared" si="501"/>
        <v>43313</v>
      </c>
      <c r="I8034">
        <f>SUMIFS('[1]Monthly unit'!$C:$C,'[1]Monthly unit'!$A:$A,'[1]Final sheet'!A8034,'[1]Monthly unit'!$B:$B,'[1]Final sheet'!H8034)</f>
        <v>20</v>
      </c>
      <c r="J8034">
        <f t="shared" si="502"/>
        <v>8</v>
      </c>
      <c r="K8034">
        <f t="shared" si="503"/>
        <v>2018</v>
      </c>
      <c r="L8034">
        <f>ROUND(VLOOKUP(H8034,'[1]Feeder energy'!$L:$P,2,FALSE)/1000,3)</f>
        <v>46255.478999999999</v>
      </c>
      <c r="M8034">
        <f>ROUND(VLOOKUP(H8034,'[1]Feeder energy'!$L:$P,3,FALSE)/1000,3)</f>
        <v>46316.648000000001</v>
      </c>
      <c r="N8034">
        <f>ROUND(VLOOKUP(H8034,'[1]Feeder energy'!$L:$P,4,FALSE)/1000,3)</f>
        <v>54366.654000000002</v>
      </c>
      <c r="O8034">
        <f>ROUND(VLOOKUP(H8034,'[1]Feeder energy'!$L:$P,5,FALSE)/1000,3)</f>
        <v>57044.288</v>
      </c>
      <c r="P8034">
        <f t="shared" si="500"/>
        <v>1</v>
      </c>
      <c r="Q8034" t="s">
        <v>18</v>
      </c>
    </row>
    <row r="8035" spans="1:17" x14ac:dyDescent="0.25">
      <c r="A8035" s="5">
        <v>110212021392</v>
      </c>
      <c r="B8035" s="6">
        <v>43344</v>
      </c>
      <c r="C8035">
        <v>40000</v>
      </c>
      <c r="D8035">
        <v>20000</v>
      </c>
      <c r="E8035">
        <v>85</v>
      </c>
      <c r="H8035" s="6">
        <f t="shared" si="501"/>
        <v>43313</v>
      </c>
      <c r="I8035">
        <f>SUMIFS('[1]Monthly unit'!$C:$C,'[1]Monthly unit'!$A:$A,'[1]Final sheet'!A8035,'[1]Monthly unit'!$B:$B,'[1]Final sheet'!H8035)</f>
        <v>103</v>
      </c>
      <c r="J8035">
        <f t="shared" si="502"/>
        <v>8</v>
      </c>
      <c r="K8035">
        <f t="shared" si="503"/>
        <v>2018</v>
      </c>
      <c r="L8035">
        <f>ROUND(VLOOKUP(H8035,'[1]Feeder energy'!$L:$P,2,FALSE)/1000,3)</f>
        <v>46255.478999999999</v>
      </c>
      <c r="M8035">
        <f>ROUND(VLOOKUP(H8035,'[1]Feeder energy'!$L:$P,3,FALSE)/1000,3)</f>
        <v>46316.648000000001</v>
      </c>
      <c r="N8035">
        <f>ROUND(VLOOKUP(H8035,'[1]Feeder energy'!$L:$P,4,FALSE)/1000,3)</f>
        <v>54366.654000000002</v>
      </c>
      <c r="O8035">
        <f>ROUND(VLOOKUP(H8035,'[1]Feeder energy'!$L:$P,5,FALSE)/1000,3)</f>
        <v>57044.288</v>
      </c>
      <c r="P8035">
        <f t="shared" si="500"/>
        <v>1</v>
      </c>
      <c r="Q8035" t="s">
        <v>18</v>
      </c>
    </row>
    <row r="8036" spans="1:17" x14ac:dyDescent="0.25">
      <c r="A8036" s="5">
        <v>110212022568</v>
      </c>
      <c r="B8036" s="6">
        <v>43344</v>
      </c>
      <c r="C8036">
        <v>10000</v>
      </c>
      <c r="D8036">
        <v>10000</v>
      </c>
      <c r="E8036">
        <v>95</v>
      </c>
      <c r="H8036" s="6">
        <f t="shared" si="501"/>
        <v>43313</v>
      </c>
      <c r="I8036">
        <f>SUMIFS('[1]Monthly unit'!$C:$C,'[1]Monthly unit'!$A:$A,'[1]Final sheet'!A8036,'[1]Monthly unit'!$B:$B,'[1]Final sheet'!H8036)</f>
        <v>8</v>
      </c>
      <c r="J8036">
        <f t="shared" si="502"/>
        <v>8</v>
      </c>
      <c r="K8036">
        <f t="shared" si="503"/>
        <v>2018</v>
      </c>
      <c r="L8036">
        <f>ROUND(VLOOKUP(H8036,'[1]Feeder energy'!$L:$P,2,FALSE)/1000,3)</f>
        <v>46255.478999999999</v>
      </c>
      <c r="M8036">
        <f>ROUND(VLOOKUP(H8036,'[1]Feeder energy'!$L:$P,3,FALSE)/1000,3)</f>
        <v>46316.648000000001</v>
      </c>
      <c r="N8036">
        <f>ROUND(VLOOKUP(H8036,'[1]Feeder energy'!$L:$P,4,FALSE)/1000,3)</f>
        <v>54366.654000000002</v>
      </c>
      <c r="O8036">
        <f>ROUND(VLOOKUP(H8036,'[1]Feeder energy'!$L:$P,5,FALSE)/1000,3)</f>
        <v>57044.288</v>
      </c>
      <c r="P8036">
        <f t="shared" si="500"/>
        <v>1</v>
      </c>
      <c r="Q8036" t="s">
        <v>18</v>
      </c>
    </row>
    <row r="8037" spans="1:17" x14ac:dyDescent="0.25">
      <c r="A8037" s="5">
        <v>110213000026</v>
      </c>
      <c r="B8037" s="6">
        <v>43344</v>
      </c>
      <c r="C8037">
        <v>85738</v>
      </c>
      <c r="D8037">
        <v>30000</v>
      </c>
      <c r="E8037">
        <v>50</v>
      </c>
      <c r="H8037" s="6">
        <f t="shared" si="501"/>
        <v>43313</v>
      </c>
      <c r="I8037">
        <f>SUMIFS('[1]Monthly unit'!$C:$C,'[1]Monthly unit'!$A:$A,'[1]Final sheet'!A8037,'[1]Monthly unit'!$B:$B,'[1]Final sheet'!H8037)</f>
        <v>1014</v>
      </c>
      <c r="J8037">
        <f t="shared" si="502"/>
        <v>8</v>
      </c>
      <c r="K8037">
        <f t="shared" si="503"/>
        <v>2018</v>
      </c>
      <c r="L8037">
        <f>ROUND(VLOOKUP(H8037,'[1]Feeder energy'!$L:$P,2,FALSE)/1000,3)</f>
        <v>46255.478999999999</v>
      </c>
      <c r="M8037">
        <f>ROUND(VLOOKUP(H8037,'[1]Feeder energy'!$L:$P,3,FALSE)/1000,3)</f>
        <v>46316.648000000001</v>
      </c>
      <c r="N8037">
        <f>ROUND(VLOOKUP(H8037,'[1]Feeder energy'!$L:$P,4,FALSE)/1000,3)</f>
        <v>54366.654000000002</v>
      </c>
      <c r="O8037">
        <f>ROUND(VLOOKUP(H8037,'[1]Feeder energy'!$L:$P,5,FALSE)/1000,3)</f>
        <v>57044.288</v>
      </c>
      <c r="P8037">
        <f t="shared" ref="P8037:P8100" si="504">IF(AND(J8037&gt;=4,J8037&lt;7,K8037=2020),0,IF(AND(C8037=0,F8037=0),0,1))</f>
        <v>1</v>
      </c>
      <c r="Q8037" t="s">
        <v>18</v>
      </c>
    </row>
    <row r="8038" spans="1:17" x14ac:dyDescent="0.25">
      <c r="A8038" s="5">
        <v>110213000260</v>
      </c>
      <c r="B8038" s="6">
        <v>43344</v>
      </c>
      <c r="C8038">
        <v>5000</v>
      </c>
      <c r="D8038">
        <v>5000</v>
      </c>
      <c r="E8038">
        <v>148</v>
      </c>
      <c r="H8038" s="6">
        <f t="shared" si="501"/>
        <v>43313</v>
      </c>
      <c r="I8038">
        <f>SUMIFS('[1]Monthly unit'!$C:$C,'[1]Monthly unit'!$A:$A,'[1]Final sheet'!A8038,'[1]Monthly unit'!$B:$B,'[1]Final sheet'!H8038)</f>
        <v>82</v>
      </c>
      <c r="J8038">
        <f t="shared" si="502"/>
        <v>8</v>
      </c>
      <c r="K8038">
        <f t="shared" si="503"/>
        <v>2018</v>
      </c>
      <c r="L8038">
        <f>ROUND(VLOOKUP(H8038,'[1]Feeder energy'!$L:$P,2,FALSE)/1000,3)</f>
        <v>46255.478999999999</v>
      </c>
      <c r="M8038">
        <f>ROUND(VLOOKUP(H8038,'[1]Feeder energy'!$L:$P,3,FALSE)/1000,3)</f>
        <v>46316.648000000001</v>
      </c>
      <c r="N8038">
        <f>ROUND(VLOOKUP(H8038,'[1]Feeder energy'!$L:$P,4,FALSE)/1000,3)</f>
        <v>54366.654000000002</v>
      </c>
      <c r="O8038">
        <f>ROUND(VLOOKUP(H8038,'[1]Feeder energy'!$L:$P,5,FALSE)/1000,3)</f>
        <v>57044.288</v>
      </c>
      <c r="P8038">
        <f t="shared" si="504"/>
        <v>1</v>
      </c>
      <c r="Q8038" t="s">
        <v>18</v>
      </c>
    </row>
    <row r="8039" spans="1:17" x14ac:dyDescent="0.25">
      <c r="A8039" s="5">
        <v>110213001228</v>
      </c>
      <c r="B8039" s="6">
        <v>43344</v>
      </c>
      <c r="C8039">
        <v>8000</v>
      </c>
      <c r="D8039">
        <v>2000</v>
      </c>
      <c r="E8039">
        <v>31</v>
      </c>
      <c r="H8039" s="6">
        <f t="shared" si="501"/>
        <v>43313</v>
      </c>
      <c r="I8039">
        <f>SUMIFS('[1]Monthly unit'!$C:$C,'[1]Monthly unit'!$A:$A,'[1]Final sheet'!A8039,'[1]Monthly unit'!$B:$B,'[1]Final sheet'!H8039)</f>
        <v>164</v>
      </c>
      <c r="J8039">
        <f t="shared" si="502"/>
        <v>8</v>
      </c>
      <c r="K8039">
        <f t="shared" si="503"/>
        <v>2018</v>
      </c>
      <c r="L8039">
        <f>ROUND(VLOOKUP(H8039,'[1]Feeder energy'!$L:$P,2,FALSE)/1000,3)</f>
        <v>46255.478999999999</v>
      </c>
      <c r="M8039">
        <f>ROUND(VLOOKUP(H8039,'[1]Feeder energy'!$L:$P,3,FALSE)/1000,3)</f>
        <v>46316.648000000001</v>
      </c>
      <c r="N8039">
        <f>ROUND(VLOOKUP(H8039,'[1]Feeder energy'!$L:$P,4,FALSE)/1000,3)</f>
        <v>54366.654000000002</v>
      </c>
      <c r="O8039">
        <f>ROUND(VLOOKUP(H8039,'[1]Feeder energy'!$L:$P,5,FALSE)/1000,3)</f>
        <v>57044.288</v>
      </c>
      <c r="P8039">
        <f t="shared" si="504"/>
        <v>1</v>
      </c>
      <c r="Q8039" t="s">
        <v>18</v>
      </c>
    </row>
    <row r="8040" spans="1:17" x14ac:dyDescent="0.25">
      <c r="A8040" s="5">
        <v>110213001230</v>
      </c>
      <c r="B8040" s="6">
        <v>43344</v>
      </c>
      <c r="C8040">
        <v>55000</v>
      </c>
      <c r="D8040">
        <v>15000</v>
      </c>
      <c r="E8040">
        <v>18</v>
      </c>
      <c r="H8040" s="6">
        <f t="shared" si="501"/>
        <v>43313</v>
      </c>
      <c r="I8040">
        <f>SUMIFS('[1]Monthly unit'!$C:$C,'[1]Monthly unit'!$A:$A,'[1]Final sheet'!A8040,'[1]Monthly unit'!$B:$B,'[1]Final sheet'!H8040)</f>
        <v>766</v>
      </c>
      <c r="J8040">
        <f t="shared" si="502"/>
        <v>8</v>
      </c>
      <c r="K8040">
        <f t="shared" si="503"/>
        <v>2018</v>
      </c>
      <c r="L8040">
        <f>ROUND(VLOOKUP(H8040,'[1]Feeder energy'!$L:$P,2,FALSE)/1000,3)</f>
        <v>46255.478999999999</v>
      </c>
      <c r="M8040">
        <f>ROUND(VLOOKUP(H8040,'[1]Feeder energy'!$L:$P,3,FALSE)/1000,3)</f>
        <v>46316.648000000001</v>
      </c>
      <c r="N8040">
        <f>ROUND(VLOOKUP(H8040,'[1]Feeder energy'!$L:$P,4,FALSE)/1000,3)</f>
        <v>54366.654000000002</v>
      </c>
      <c r="O8040">
        <f>ROUND(VLOOKUP(H8040,'[1]Feeder energy'!$L:$P,5,FALSE)/1000,3)</f>
        <v>57044.288</v>
      </c>
      <c r="P8040">
        <f t="shared" si="504"/>
        <v>1</v>
      </c>
      <c r="Q8040" t="s">
        <v>18</v>
      </c>
    </row>
    <row r="8041" spans="1:17" x14ac:dyDescent="0.25">
      <c r="A8041" s="5">
        <v>110213001231</v>
      </c>
      <c r="B8041" s="6">
        <v>43344</v>
      </c>
      <c r="C8041">
        <v>15000</v>
      </c>
      <c r="D8041">
        <v>10000</v>
      </c>
      <c r="E8041">
        <v>162</v>
      </c>
      <c r="H8041" s="6">
        <f t="shared" si="501"/>
        <v>43313</v>
      </c>
      <c r="I8041">
        <f>SUMIFS('[1]Monthly unit'!$C:$C,'[1]Monthly unit'!$A:$A,'[1]Final sheet'!A8041,'[1]Monthly unit'!$B:$B,'[1]Final sheet'!H8041)</f>
        <v>284</v>
      </c>
      <c r="J8041">
        <f t="shared" si="502"/>
        <v>8</v>
      </c>
      <c r="K8041">
        <f t="shared" si="503"/>
        <v>2018</v>
      </c>
      <c r="L8041">
        <f>ROUND(VLOOKUP(H8041,'[1]Feeder energy'!$L:$P,2,FALSE)/1000,3)</f>
        <v>46255.478999999999</v>
      </c>
      <c r="M8041">
        <f>ROUND(VLOOKUP(H8041,'[1]Feeder energy'!$L:$P,3,FALSE)/1000,3)</f>
        <v>46316.648000000001</v>
      </c>
      <c r="N8041">
        <f>ROUND(VLOOKUP(H8041,'[1]Feeder energy'!$L:$P,4,FALSE)/1000,3)</f>
        <v>54366.654000000002</v>
      </c>
      <c r="O8041">
        <f>ROUND(VLOOKUP(H8041,'[1]Feeder energy'!$L:$P,5,FALSE)/1000,3)</f>
        <v>57044.288</v>
      </c>
      <c r="P8041">
        <f t="shared" si="504"/>
        <v>1</v>
      </c>
      <c r="Q8041" t="s">
        <v>18</v>
      </c>
    </row>
    <row r="8042" spans="1:17" x14ac:dyDescent="0.25">
      <c r="A8042" s="5">
        <v>110213001232</v>
      </c>
      <c r="B8042" s="6">
        <v>43344</v>
      </c>
      <c r="C8042">
        <v>10000</v>
      </c>
      <c r="D8042">
        <v>5000</v>
      </c>
      <c r="E8042">
        <v>29</v>
      </c>
      <c r="H8042" s="6">
        <f t="shared" si="501"/>
        <v>43313</v>
      </c>
      <c r="I8042">
        <f>SUMIFS('[1]Monthly unit'!$C:$C,'[1]Monthly unit'!$A:$A,'[1]Final sheet'!A8042,'[1]Monthly unit'!$B:$B,'[1]Final sheet'!H8042)</f>
        <v>102</v>
      </c>
      <c r="J8042">
        <f t="shared" si="502"/>
        <v>8</v>
      </c>
      <c r="K8042">
        <f t="shared" si="503"/>
        <v>2018</v>
      </c>
      <c r="L8042">
        <f>ROUND(VLOOKUP(H8042,'[1]Feeder energy'!$L:$P,2,FALSE)/1000,3)</f>
        <v>46255.478999999999</v>
      </c>
      <c r="M8042">
        <f>ROUND(VLOOKUP(H8042,'[1]Feeder energy'!$L:$P,3,FALSE)/1000,3)</f>
        <v>46316.648000000001</v>
      </c>
      <c r="N8042">
        <f>ROUND(VLOOKUP(H8042,'[1]Feeder energy'!$L:$P,4,FALSE)/1000,3)</f>
        <v>54366.654000000002</v>
      </c>
      <c r="O8042">
        <f>ROUND(VLOOKUP(H8042,'[1]Feeder energy'!$L:$P,5,FALSE)/1000,3)</f>
        <v>57044.288</v>
      </c>
      <c r="P8042">
        <f t="shared" si="504"/>
        <v>1</v>
      </c>
      <c r="Q8042" t="s">
        <v>18</v>
      </c>
    </row>
    <row r="8043" spans="1:17" x14ac:dyDescent="0.25">
      <c r="A8043" s="5">
        <v>110213001236</v>
      </c>
      <c r="B8043" s="6">
        <v>43344</v>
      </c>
      <c r="C8043">
        <v>115513</v>
      </c>
      <c r="D8043">
        <v>40000</v>
      </c>
      <c r="E8043">
        <v>57</v>
      </c>
      <c r="H8043" s="6">
        <f t="shared" si="501"/>
        <v>43313</v>
      </c>
      <c r="I8043">
        <f>SUMIFS('[1]Monthly unit'!$C:$C,'[1]Monthly unit'!$A:$A,'[1]Final sheet'!A8043,'[1]Monthly unit'!$B:$B,'[1]Final sheet'!H8043)</f>
        <v>1421</v>
      </c>
      <c r="J8043">
        <f t="shared" si="502"/>
        <v>8</v>
      </c>
      <c r="K8043">
        <f t="shared" si="503"/>
        <v>2018</v>
      </c>
      <c r="L8043">
        <f>ROUND(VLOOKUP(H8043,'[1]Feeder energy'!$L:$P,2,FALSE)/1000,3)</f>
        <v>46255.478999999999</v>
      </c>
      <c r="M8043">
        <f>ROUND(VLOOKUP(H8043,'[1]Feeder energy'!$L:$P,3,FALSE)/1000,3)</f>
        <v>46316.648000000001</v>
      </c>
      <c r="N8043">
        <f>ROUND(VLOOKUP(H8043,'[1]Feeder energy'!$L:$P,4,FALSE)/1000,3)</f>
        <v>54366.654000000002</v>
      </c>
      <c r="O8043">
        <f>ROUND(VLOOKUP(H8043,'[1]Feeder energy'!$L:$P,5,FALSE)/1000,3)</f>
        <v>57044.288</v>
      </c>
      <c r="P8043">
        <f t="shared" si="504"/>
        <v>1</v>
      </c>
      <c r="Q8043" t="s">
        <v>18</v>
      </c>
    </row>
    <row r="8044" spans="1:17" x14ac:dyDescent="0.25">
      <c r="A8044" s="5">
        <v>110213001237</v>
      </c>
      <c r="B8044" s="6">
        <v>43344</v>
      </c>
      <c r="C8044">
        <v>30000</v>
      </c>
      <c r="D8044">
        <v>5000</v>
      </c>
      <c r="E8044">
        <v>29</v>
      </c>
      <c r="H8044" s="6">
        <f t="shared" si="501"/>
        <v>43313</v>
      </c>
      <c r="I8044">
        <f>SUMIFS('[1]Monthly unit'!$C:$C,'[1]Monthly unit'!$A:$A,'[1]Final sheet'!A8044,'[1]Monthly unit'!$B:$B,'[1]Final sheet'!H8044)</f>
        <v>500</v>
      </c>
      <c r="J8044">
        <f t="shared" si="502"/>
        <v>8</v>
      </c>
      <c r="K8044">
        <f t="shared" si="503"/>
        <v>2018</v>
      </c>
      <c r="L8044">
        <f>ROUND(VLOOKUP(H8044,'[1]Feeder energy'!$L:$P,2,FALSE)/1000,3)</f>
        <v>46255.478999999999</v>
      </c>
      <c r="M8044">
        <f>ROUND(VLOOKUP(H8044,'[1]Feeder energy'!$L:$P,3,FALSE)/1000,3)</f>
        <v>46316.648000000001</v>
      </c>
      <c r="N8044">
        <f>ROUND(VLOOKUP(H8044,'[1]Feeder energy'!$L:$P,4,FALSE)/1000,3)</f>
        <v>54366.654000000002</v>
      </c>
      <c r="O8044">
        <f>ROUND(VLOOKUP(H8044,'[1]Feeder energy'!$L:$P,5,FALSE)/1000,3)</f>
        <v>57044.288</v>
      </c>
      <c r="P8044">
        <f t="shared" si="504"/>
        <v>1</v>
      </c>
      <c r="Q8044" t="s">
        <v>18</v>
      </c>
    </row>
    <row r="8045" spans="1:17" x14ac:dyDescent="0.25">
      <c r="A8045" s="5">
        <v>110213001239</v>
      </c>
      <c r="B8045" s="6">
        <v>43344</v>
      </c>
      <c r="C8045">
        <v>100000</v>
      </c>
      <c r="D8045">
        <v>50000</v>
      </c>
      <c r="E8045">
        <v>168</v>
      </c>
      <c r="H8045" s="6">
        <f t="shared" si="501"/>
        <v>43313</v>
      </c>
      <c r="I8045">
        <f>SUMIFS('[1]Monthly unit'!$C:$C,'[1]Monthly unit'!$A:$A,'[1]Final sheet'!A8045,'[1]Monthly unit'!$B:$B,'[1]Final sheet'!H8045)</f>
        <v>1303</v>
      </c>
      <c r="J8045">
        <f t="shared" si="502"/>
        <v>8</v>
      </c>
      <c r="K8045">
        <f t="shared" si="503"/>
        <v>2018</v>
      </c>
      <c r="L8045">
        <f>ROUND(VLOOKUP(H8045,'[1]Feeder energy'!$L:$P,2,FALSE)/1000,3)</f>
        <v>46255.478999999999</v>
      </c>
      <c r="M8045">
        <f>ROUND(VLOOKUP(H8045,'[1]Feeder energy'!$L:$P,3,FALSE)/1000,3)</f>
        <v>46316.648000000001</v>
      </c>
      <c r="N8045">
        <f>ROUND(VLOOKUP(H8045,'[1]Feeder energy'!$L:$P,4,FALSE)/1000,3)</f>
        <v>54366.654000000002</v>
      </c>
      <c r="O8045">
        <f>ROUND(VLOOKUP(H8045,'[1]Feeder energy'!$L:$P,5,FALSE)/1000,3)</f>
        <v>57044.288</v>
      </c>
      <c r="P8045">
        <f t="shared" si="504"/>
        <v>1</v>
      </c>
      <c r="Q8045" t="s">
        <v>18</v>
      </c>
    </row>
    <row r="8046" spans="1:17" x14ac:dyDescent="0.25">
      <c r="A8046" s="5">
        <v>110213001241</v>
      </c>
      <c r="B8046" s="6">
        <v>43344</v>
      </c>
      <c r="C8046">
        <v>45000</v>
      </c>
      <c r="D8046">
        <v>20000</v>
      </c>
      <c r="E8046">
        <v>70</v>
      </c>
      <c r="H8046" s="6">
        <f t="shared" si="501"/>
        <v>43313</v>
      </c>
      <c r="I8046">
        <f>SUMIFS('[1]Monthly unit'!$C:$C,'[1]Monthly unit'!$A:$A,'[1]Final sheet'!A8046,'[1]Monthly unit'!$B:$B,'[1]Final sheet'!H8046)</f>
        <v>761</v>
      </c>
      <c r="J8046">
        <f t="shared" si="502"/>
        <v>8</v>
      </c>
      <c r="K8046">
        <f t="shared" si="503"/>
        <v>2018</v>
      </c>
      <c r="L8046">
        <f>ROUND(VLOOKUP(H8046,'[1]Feeder energy'!$L:$P,2,FALSE)/1000,3)</f>
        <v>46255.478999999999</v>
      </c>
      <c r="M8046">
        <f>ROUND(VLOOKUP(H8046,'[1]Feeder energy'!$L:$P,3,FALSE)/1000,3)</f>
        <v>46316.648000000001</v>
      </c>
      <c r="N8046">
        <f>ROUND(VLOOKUP(H8046,'[1]Feeder energy'!$L:$P,4,FALSE)/1000,3)</f>
        <v>54366.654000000002</v>
      </c>
      <c r="O8046">
        <f>ROUND(VLOOKUP(H8046,'[1]Feeder energy'!$L:$P,5,FALSE)/1000,3)</f>
        <v>57044.288</v>
      </c>
      <c r="P8046">
        <f t="shared" si="504"/>
        <v>1</v>
      </c>
      <c r="Q8046" t="s">
        <v>18</v>
      </c>
    </row>
    <row r="8047" spans="1:17" x14ac:dyDescent="0.25">
      <c r="A8047" s="5">
        <v>110213001242</v>
      </c>
      <c r="B8047" s="6">
        <v>43344</v>
      </c>
      <c r="C8047">
        <v>0</v>
      </c>
      <c r="H8047" s="6">
        <f t="shared" si="501"/>
        <v>43313</v>
      </c>
      <c r="I8047">
        <f>SUMIFS('[1]Monthly unit'!$C:$C,'[1]Monthly unit'!$A:$A,'[1]Final sheet'!A8047,'[1]Monthly unit'!$B:$B,'[1]Final sheet'!H8047)</f>
        <v>10</v>
      </c>
      <c r="J8047">
        <f t="shared" si="502"/>
        <v>8</v>
      </c>
      <c r="K8047">
        <f t="shared" si="503"/>
        <v>2018</v>
      </c>
      <c r="L8047">
        <f>ROUND(VLOOKUP(H8047,'[1]Feeder energy'!$L:$P,2,FALSE)/1000,3)</f>
        <v>46255.478999999999</v>
      </c>
      <c r="M8047">
        <f>ROUND(VLOOKUP(H8047,'[1]Feeder energy'!$L:$P,3,FALSE)/1000,3)</f>
        <v>46316.648000000001</v>
      </c>
      <c r="N8047">
        <f>ROUND(VLOOKUP(H8047,'[1]Feeder energy'!$L:$P,4,FALSE)/1000,3)</f>
        <v>54366.654000000002</v>
      </c>
      <c r="O8047">
        <f>ROUND(VLOOKUP(H8047,'[1]Feeder energy'!$L:$P,5,FALSE)/1000,3)</f>
        <v>57044.288</v>
      </c>
      <c r="P8047">
        <f t="shared" si="504"/>
        <v>0</v>
      </c>
      <c r="Q8047" t="s">
        <v>18</v>
      </c>
    </row>
    <row r="8048" spans="1:17" x14ac:dyDescent="0.25">
      <c r="A8048" s="5">
        <v>110213001247</v>
      </c>
      <c r="B8048" s="6">
        <v>43344</v>
      </c>
      <c r="C8048">
        <v>70917</v>
      </c>
      <c r="D8048">
        <v>20000</v>
      </c>
      <c r="E8048">
        <v>79</v>
      </c>
      <c r="H8048" s="6">
        <f t="shared" si="501"/>
        <v>43313</v>
      </c>
      <c r="I8048">
        <f>SUMIFS('[1]Monthly unit'!$C:$C,'[1]Monthly unit'!$A:$A,'[1]Final sheet'!A8048,'[1]Monthly unit'!$B:$B,'[1]Final sheet'!H8048)</f>
        <v>464</v>
      </c>
      <c r="J8048">
        <f t="shared" si="502"/>
        <v>8</v>
      </c>
      <c r="K8048">
        <f t="shared" si="503"/>
        <v>2018</v>
      </c>
      <c r="L8048">
        <f>ROUND(VLOOKUP(H8048,'[1]Feeder energy'!$L:$P,2,FALSE)/1000,3)</f>
        <v>46255.478999999999</v>
      </c>
      <c r="M8048">
        <f>ROUND(VLOOKUP(H8048,'[1]Feeder energy'!$L:$P,3,FALSE)/1000,3)</f>
        <v>46316.648000000001</v>
      </c>
      <c r="N8048">
        <f>ROUND(VLOOKUP(H8048,'[1]Feeder energy'!$L:$P,4,FALSE)/1000,3)</f>
        <v>54366.654000000002</v>
      </c>
      <c r="O8048">
        <f>ROUND(VLOOKUP(H8048,'[1]Feeder energy'!$L:$P,5,FALSE)/1000,3)</f>
        <v>57044.288</v>
      </c>
      <c r="P8048">
        <f t="shared" si="504"/>
        <v>1</v>
      </c>
      <c r="Q8048" t="s">
        <v>18</v>
      </c>
    </row>
    <row r="8049" spans="1:17" x14ac:dyDescent="0.25">
      <c r="A8049" s="5">
        <v>110213001248</v>
      </c>
      <c r="B8049" s="6">
        <v>43344</v>
      </c>
      <c r="C8049">
        <v>260000</v>
      </c>
      <c r="D8049">
        <v>100000</v>
      </c>
      <c r="E8049">
        <v>79</v>
      </c>
      <c r="H8049" s="6">
        <f t="shared" si="501"/>
        <v>43313</v>
      </c>
      <c r="I8049">
        <f>SUMIFS('[1]Monthly unit'!$C:$C,'[1]Monthly unit'!$A:$A,'[1]Final sheet'!A8049,'[1]Monthly unit'!$B:$B,'[1]Final sheet'!H8049)</f>
        <v>3548</v>
      </c>
      <c r="J8049">
        <f t="shared" si="502"/>
        <v>8</v>
      </c>
      <c r="K8049">
        <f t="shared" si="503"/>
        <v>2018</v>
      </c>
      <c r="L8049">
        <f>ROUND(VLOOKUP(H8049,'[1]Feeder energy'!$L:$P,2,FALSE)/1000,3)</f>
        <v>46255.478999999999</v>
      </c>
      <c r="M8049">
        <f>ROUND(VLOOKUP(H8049,'[1]Feeder energy'!$L:$P,3,FALSE)/1000,3)</f>
        <v>46316.648000000001</v>
      </c>
      <c r="N8049">
        <f>ROUND(VLOOKUP(H8049,'[1]Feeder energy'!$L:$P,4,FALSE)/1000,3)</f>
        <v>54366.654000000002</v>
      </c>
      <c r="O8049">
        <f>ROUND(VLOOKUP(H8049,'[1]Feeder energy'!$L:$P,5,FALSE)/1000,3)</f>
        <v>57044.288</v>
      </c>
      <c r="P8049">
        <f t="shared" si="504"/>
        <v>1</v>
      </c>
      <c r="Q8049" t="s">
        <v>18</v>
      </c>
    </row>
    <row r="8050" spans="1:17" x14ac:dyDescent="0.25">
      <c r="A8050" s="5">
        <v>110213001250</v>
      </c>
      <c r="B8050" s="6">
        <v>43344</v>
      </c>
      <c r="C8050">
        <v>60700</v>
      </c>
      <c r="D8050">
        <v>1700</v>
      </c>
      <c r="E8050">
        <v>45</v>
      </c>
      <c r="H8050" s="6">
        <f t="shared" si="501"/>
        <v>43313</v>
      </c>
      <c r="I8050">
        <f>SUMIFS('[1]Monthly unit'!$C:$C,'[1]Monthly unit'!$A:$A,'[1]Final sheet'!A8050,'[1]Monthly unit'!$B:$B,'[1]Final sheet'!H8050)</f>
        <v>450</v>
      </c>
      <c r="J8050">
        <f t="shared" si="502"/>
        <v>8</v>
      </c>
      <c r="K8050">
        <f t="shared" si="503"/>
        <v>2018</v>
      </c>
      <c r="L8050">
        <f>ROUND(VLOOKUP(H8050,'[1]Feeder energy'!$L:$P,2,FALSE)/1000,3)</f>
        <v>46255.478999999999</v>
      </c>
      <c r="M8050">
        <f>ROUND(VLOOKUP(H8050,'[1]Feeder energy'!$L:$P,3,FALSE)/1000,3)</f>
        <v>46316.648000000001</v>
      </c>
      <c r="N8050">
        <f>ROUND(VLOOKUP(H8050,'[1]Feeder energy'!$L:$P,4,FALSE)/1000,3)</f>
        <v>54366.654000000002</v>
      </c>
      <c r="O8050">
        <f>ROUND(VLOOKUP(H8050,'[1]Feeder energy'!$L:$P,5,FALSE)/1000,3)</f>
        <v>57044.288</v>
      </c>
      <c r="P8050">
        <f t="shared" si="504"/>
        <v>1</v>
      </c>
      <c r="Q8050" t="s">
        <v>18</v>
      </c>
    </row>
    <row r="8051" spans="1:17" x14ac:dyDescent="0.25">
      <c r="A8051" s="5">
        <v>110213001270</v>
      </c>
      <c r="B8051" s="6">
        <v>43344</v>
      </c>
      <c r="C8051">
        <v>80001</v>
      </c>
      <c r="D8051">
        <v>20000</v>
      </c>
      <c r="E8051">
        <v>33</v>
      </c>
      <c r="H8051" s="6">
        <f t="shared" si="501"/>
        <v>43313</v>
      </c>
      <c r="I8051">
        <f>SUMIFS('[1]Monthly unit'!$C:$C,'[1]Monthly unit'!$A:$A,'[1]Final sheet'!A8051,'[1]Monthly unit'!$B:$B,'[1]Final sheet'!H8051)</f>
        <v>1101</v>
      </c>
      <c r="J8051">
        <f t="shared" si="502"/>
        <v>8</v>
      </c>
      <c r="K8051">
        <f t="shared" si="503"/>
        <v>2018</v>
      </c>
      <c r="L8051">
        <f>ROUND(VLOOKUP(H8051,'[1]Feeder energy'!$L:$P,2,FALSE)/1000,3)</f>
        <v>46255.478999999999</v>
      </c>
      <c r="M8051">
        <f>ROUND(VLOOKUP(H8051,'[1]Feeder energy'!$L:$P,3,FALSE)/1000,3)</f>
        <v>46316.648000000001</v>
      </c>
      <c r="N8051">
        <f>ROUND(VLOOKUP(H8051,'[1]Feeder energy'!$L:$P,4,FALSE)/1000,3)</f>
        <v>54366.654000000002</v>
      </c>
      <c r="O8051">
        <f>ROUND(VLOOKUP(H8051,'[1]Feeder energy'!$L:$P,5,FALSE)/1000,3)</f>
        <v>57044.288</v>
      </c>
      <c r="P8051">
        <f t="shared" si="504"/>
        <v>1</v>
      </c>
      <c r="Q8051" t="s">
        <v>18</v>
      </c>
    </row>
    <row r="8052" spans="1:17" x14ac:dyDescent="0.25">
      <c r="A8052" s="5">
        <v>110213001271</v>
      </c>
      <c r="B8052" s="6">
        <v>43344</v>
      </c>
      <c r="C8052">
        <v>30000</v>
      </c>
      <c r="D8052">
        <v>30000</v>
      </c>
      <c r="E8052">
        <v>14</v>
      </c>
      <c r="H8052" s="6">
        <f t="shared" si="501"/>
        <v>43313</v>
      </c>
      <c r="I8052">
        <f>SUMIFS('[1]Monthly unit'!$C:$C,'[1]Monthly unit'!$A:$A,'[1]Final sheet'!A8052,'[1]Monthly unit'!$B:$B,'[1]Final sheet'!H8052)</f>
        <v>356</v>
      </c>
      <c r="J8052">
        <f t="shared" si="502"/>
        <v>8</v>
      </c>
      <c r="K8052">
        <f t="shared" si="503"/>
        <v>2018</v>
      </c>
      <c r="L8052">
        <f>ROUND(VLOOKUP(H8052,'[1]Feeder energy'!$L:$P,2,FALSE)/1000,3)</f>
        <v>46255.478999999999</v>
      </c>
      <c r="M8052">
        <f>ROUND(VLOOKUP(H8052,'[1]Feeder energy'!$L:$P,3,FALSE)/1000,3)</f>
        <v>46316.648000000001</v>
      </c>
      <c r="N8052">
        <f>ROUND(VLOOKUP(H8052,'[1]Feeder energy'!$L:$P,4,FALSE)/1000,3)</f>
        <v>54366.654000000002</v>
      </c>
      <c r="O8052">
        <f>ROUND(VLOOKUP(H8052,'[1]Feeder energy'!$L:$P,5,FALSE)/1000,3)</f>
        <v>57044.288</v>
      </c>
      <c r="P8052">
        <f t="shared" si="504"/>
        <v>1</v>
      </c>
      <c r="Q8052" t="s">
        <v>18</v>
      </c>
    </row>
    <row r="8053" spans="1:17" x14ac:dyDescent="0.25">
      <c r="A8053" s="5">
        <v>110213001272</v>
      </c>
      <c r="B8053" s="6">
        <v>43344</v>
      </c>
      <c r="C8053">
        <v>15000</v>
      </c>
      <c r="D8053">
        <v>5000</v>
      </c>
      <c r="E8053">
        <v>14</v>
      </c>
      <c r="H8053" s="6">
        <f t="shared" si="501"/>
        <v>43313</v>
      </c>
      <c r="I8053">
        <f>SUMIFS('[1]Monthly unit'!$C:$C,'[1]Monthly unit'!$A:$A,'[1]Final sheet'!A8053,'[1]Monthly unit'!$B:$B,'[1]Final sheet'!H8053)</f>
        <v>193</v>
      </c>
      <c r="J8053">
        <f t="shared" si="502"/>
        <v>8</v>
      </c>
      <c r="K8053">
        <f t="shared" si="503"/>
        <v>2018</v>
      </c>
      <c r="L8053">
        <f>ROUND(VLOOKUP(H8053,'[1]Feeder energy'!$L:$P,2,FALSE)/1000,3)</f>
        <v>46255.478999999999</v>
      </c>
      <c r="M8053">
        <f>ROUND(VLOOKUP(H8053,'[1]Feeder energy'!$L:$P,3,FALSE)/1000,3)</f>
        <v>46316.648000000001</v>
      </c>
      <c r="N8053">
        <f>ROUND(VLOOKUP(H8053,'[1]Feeder energy'!$L:$P,4,FALSE)/1000,3)</f>
        <v>54366.654000000002</v>
      </c>
      <c r="O8053">
        <f>ROUND(VLOOKUP(H8053,'[1]Feeder energy'!$L:$P,5,FALSE)/1000,3)</f>
        <v>57044.288</v>
      </c>
      <c r="P8053">
        <f t="shared" si="504"/>
        <v>1</v>
      </c>
      <c r="Q8053" t="s">
        <v>18</v>
      </c>
    </row>
    <row r="8054" spans="1:17" x14ac:dyDescent="0.25">
      <c r="A8054" s="5">
        <v>110213001275</v>
      </c>
      <c r="B8054" s="6">
        <v>43344</v>
      </c>
      <c r="C8054">
        <v>43700</v>
      </c>
      <c r="D8054">
        <v>22700</v>
      </c>
      <c r="E8054">
        <v>45</v>
      </c>
      <c r="H8054" s="6">
        <f t="shared" si="501"/>
        <v>43313</v>
      </c>
      <c r="I8054">
        <f>SUMIFS('[1]Monthly unit'!$C:$C,'[1]Monthly unit'!$A:$A,'[1]Final sheet'!A8054,'[1]Monthly unit'!$B:$B,'[1]Final sheet'!H8054)</f>
        <v>531</v>
      </c>
      <c r="J8054">
        <f t="shared" si="502"/>
        <v>8</v>
      </c>
      <c r="K8054">
        <f t="shared" si="503"/>
        <v>2018</v>
      </c>
      <c r="L8054">
        <f>ROUND(VLOOKUP(H8054,'[1]Feeder energy'!$L:$P,2,FALSE)/1000,3)</f>
        <v>46255.478999999999</v>
      </c>
      <c r="M8054">
        <f>ROUND(VLOOKUP(H8054,'[1]Feeder energy'!$L:$P,3,FALSE)/1000,3)</f>
        <v>46316.648000000001</v>
      </c>
      <c r="N8054">
        <f>ROUND(VLOOKUP(H8054,'[1]Feeder energy'!$L:$P,4,FALSE)/1000,3)</f>
        <v>54366.654000000002</v>
      </c>
      <c r="O8054">
        <f>ROUND(VLOOKUP(H8054,'[1]Feeder energy'!$L:$P,5,FALSE)/1000,3)</f>
        <v>57044.288</v>
      </c>
      <c r="P8054">
        <f t="shared" si="504"/>
        <v>1</v>
      </c>
      <c r="Q8054" t="s">
        <v>18</v>
      </c>
    </row>
    <row r="8055" spans="1:17" x14ac:dyDescent="0.25">
      <c r="A8055" s="5">
        <v>110213001276</v>
      </c>
      <c r="B8055" s="6">
        <v>43344</v>
      </c>
      <c r="C8055">
        <v>29700</v>
      </c>
      <c r="D8055">
        <v>15300</v>
      </c>
      <c r="E8055">
        <v>157</v>
      </c>
      <c r="H8055" s="6">
        <f t="shared" si="501"/>
        <v>43313</v>
      </c>
      <c r="I8055">
        <f>SUMIFS('[1]Monthly unit'!$C:$C,'[1]Monthly unit'!$A:$A,'[1]Final sheet'!A8055,'[1]Monthly unit'!$B:$B,'[1]Final sheet'!H8055)</f>
        <v>0</v>
      </c>
      <c r="J8055">
        <f t="shared" si="502"/>
        <v>8</v>
      </c>
      <c r="K8055">
        <f t="shared" si="503"/>
        <v>2018</v>
      </c>
      <c r="L8055">
        <f>ROUND(VLOOKUP(H8055,'[1]Feeder energy'!$L:$P,2,FALSE)/1000,3)</f>
        <v>46255.478999999999</v>
      </c>
      <c r="M8055">
        <f>ROUND(VLOOKUP(H8055,'[1]Feeder energy'!$L:$P,3,FALSE)/1000,3)</f>
        <v>46316.648000000001</v>
      </c>
      <c r="N8055">
        <f>ROUND(VLOOKUP(H8055,'[1]Feeder energy'!$L:$P,4,FALSE)/1000,3)</f>
        <v>54366.654000000002</v>
      </c>
      <c r="O8055">
        <f>ROUND(VLOOKUP(H8055,'[1]Feeder energy'!$L:$P,5,FALSE)/1000,3)</f>
        <v>57044.288</v>
      </c>
      <c r="P8055">
        <f t="shared" si="504"/>
        <v>1</v>
      </c>
      <c r="Q8055" t="s">
        <v>18</v>
      </c>
    </row>
    <row r="8056" spans="1:17" x14ac:dyDescent="0.25">
      <c r="A8056" s="5">
        <v>110213001286</v>
      </c>
      <c r="B8056" s="6">
        <v>43344</v>
      </c>
      <c r="C8056">
        <v>36000</v>
      </c>
      <c r="D8056">
        <v>6000</v>
      </c>
      <c r="E8056">
        <v>43</v>
      </c>
      <c r="H8056" s="6">
        <f t="shared" si="501"/>
        <v>43313</v>
      </c>
      <c r="I8056">
        <f>SUMIFS('[1]Monthly unit'!$C:$C,'[1]Monthly unit'!$A:$A,'[1]Final sheet'!A8056,'[1]Monthly unit'!$B:$B,'[1]Final sheet'!H8056)</f>
        <v>476</v>
      </c>
      <c r="J8056">
        <f t="shared" si="502"/>
        <v>8</v>
      </c>
      <c r="K8056">
        <f t="shared" si="503"/>
        <v>2018</v>
      </c>
      <c r="L8056">
        <f>ROUND(VLOOKUP(H8056,'[1]Feeder energy'!$L:$P,2,FALSE)/1000,3)</f>
        <v>46255.478999999999</v>
      </c>
      <c r="M8056">
        <f>ROUND(VLOOKUP(H8056,'[1]Feeder energy'!$L:$P,3,FALSE)/1000,3)</f>
        <v>46316.648000000001</v>
      </c>
      <c r="N8056">
        <f>ROUND(VLOOKUP(H8056,'[1]Feeder energy'!$L:$P,4,FALSE)/1000,3)</f>
        <v>54366.654000000002</v>
      </c>
      <c r="O8056">
        <f>ROUND(VLOOKUP(H8056,'[1]Feeder energy'!$L:$P,5,FALSE)/1000,3)</f>
        <v>57044.288</v>
      </c>
      <c r="P8056">
        <f t="shared" si="504"/>
        <v>1</v>
      </c>
      <c r="Q8056" t="s">
        <v>18</v>
      </c>
    </row>
    <row r="8057" spans="1:17" x14ac:dyDescent="0.25">
      <c r="A8057" s="5">
        <v>110213001287</v>
      </c>
      <c r="B8057" s="6">
        <v>43344</v>
      </c>
      <c r="C8057">
        <v>31000</v>
      </c>
      <c r="D8057">
        <v>6000</v>
      </c>
      <c r="E8057">
        <v>43</v>
      </c>
      <c r="H8057" s="6">
        <f t="shared" si="501"/>
        <v>43313</v>
      </c>
      <c r="I8057">
        <f>SUMIFS('[1]Monthly unit'!$C:$C,'[1]Monthly unit'!$A:$A,'[1]Final sheet'!A8057,'[1]Monthly unit'!$B:$B,'[1]Final sheet'!H8057)</f>
        <v>310</v>
      </c>
      <c r="J8057">
        <f t="shared" si="502"/>
        <v>8</v>
      </c>
      <c r="K8057">
        <f t="shared" si="503"/>
        <v>2018</v>
      </c>
      <c r="L8057">
        <f>ROUND(VLOOKUP(H8057,'[1]Feeder energy'!$L:$P,2,FALSE)/1000,3)</f>
        <v>46255.478999999999</v>
      </c>
      <c r="M8057">
        <f>ROUND(VLOOKUP(H8057,'[1]Feeder energy'!$L:$P,3,FALSE)/1000,3)</f>
        <v>46316.648000000001</v>
      </c>
      <c r="N8057">
        <f>ROUND(VLOOKUP(H8057,'[1]Feeder energy'!$L:$P,4,FALSE)/1000,3)</f>
        <v>54366.654000000002</v>
      </c>
      <c r="O8057">
        <f>ROUND(VLOOKUP(H8057,'[1]Feeder energy'!$L:$P,5,FALSE)/1000,3)</f>
        <v>57044.288</v>
      </c>
      <c r="P8057">
        <f t="shared" si="504"/>
        <v>1</v>
      </c>
      <c r="Q8057" t="s">
        <v>18</v>
      </c>
    </row>
    <row r="8058" spans="1:17" x14ac:dyDescent="0.25">
      <c r="A8058" s="5">
        <v>110213001288</v>
      </c>
      <c r="B8058" s="6">
        <v>43344</v>
      </c>
      <c r="C8058">
        <v>20000</v>
      </c>
      <c r="D8058">
        <v>20000</v>
      </c>
      <c r="E8058">
        <v>68</v>
      </c>
      <c r="H8058" s="6">
        <f t="shared" si="501"/>
        <v>43313</v>
      </c>
      <c r="I8058">
        <f>SUMIFS('[1]Monthly unit'!$C:$C,'[1]Monthly unit'!$A:$A,'[1]Final sheet'!A8058,'[1]Monthly unit'!$B:$B,'[1]Final sheet'!H8058)</f>
        <v>515</v>
      </c>
      <c r="J8058">
        <f t="shared" si="502"/>
        <v>8</v>
      </c>
      <c r="K8058">
        <f t="shared" si="503"/>
        <v>2018</v>
      </c>
      <c r="L8058">
        <f>ROUND(VLOOKUP(H8058,'[1]Feeder energy'!$L:$P,2,FALSE)/1000,3)</f>
        <v>46255.478999999999</v>
      </c>
      <c r="M8058">
        <f>ROUND(VLOOKUP(H8058,'[1]Feeder energy'!$L:$P,3,FALSE)/1000,3)</f>
        <v>46316.648000000001</v>
      </c>
      <c r="N8058">
        <f>ROUND(VLOOKUP(H8058,'[1]Feeder energy'!$L:$P,4,FALSE)/1000,3)</f>
        <v>54366.654000000002</v>
      </c>
      <c r="O8058">
        <f>ROUND(VLOOKUP(H8058,'[1]Feeder energy'!$L:$P,5,FALSE)/1000,3)</f>
        <v>57044.288</v>
      </c>
      <c r="P8058">
        <f t="shared" si="504"/>
        <v>1</v>
      </c>
      <c r="Q8058" t="s">
        <v>18</v>
      </c>
    </row>
    <row r="8059" spans="1:17" x14ac:dyDescent="0.25">
      <c r="A8059" s="5">
        <v>110213001289</v>
      </c>
      <c r="B8059" s="6">
        <v>43344</v>
      </c>
      <c r="C8059">
        <v>60000</v>
      </c>
      <c r="D8059">
        <v>20000</v>
      </c>
      <c r="E8059">
        <v>45</v>
      </c>
      <c r="H8059" s="6">
        <f t="shared" si="501"/>
        <v>43313</v>
      </c>
      <c r="I8059">
        <f>SUMIFS('[1]Monthly unit'!$C:$C,'[1]Monthly unit'!$A:$A,'[1]Final sheet'!A8059,'[1]Monthly unit'!$B:$B,'[1]Final sheet'!H8059)</f>
        <v>862</v>
      </c>
      <c r="J8059">
        <f t="shared" si="502"/>
        <v>8</v>
      </c>
      <c r="K8059">
        <f t="shared" si="503"/>
        <v>2018</v>
      </c>
      <c r="L8059">
        <f>ROUND(VLOOKUP(H8059,'[1]Feeder energy'!$L:$P,2,FALSE)/1000,3)</f>
        <v>46255.478999999999</v>
      </c>
      <c r="M8059">
        <f>ROUND(VLOOKUP(H8059,'[1]Feeder energy'!$L:$P,3,FALSE)/1000,3)</f>
        <v>46316.648000000001</v>
      </c>
      <c r="N8059">
        <f>ROUND(VLOOKUP(H8059,'[1]Feeder energy'!$L:$P,4,FALSE)/1000,3)</f>
        <v>54366.654000000002</v>
      </c>
      <c r="O8059">
        <f>ROUND(VLOOKUP(H8059,'[1]Feeder energy'!$L:$P,5,FALSE)/1000,3)</f>
        <v>57044.288</v>
      </c>
      <c r="P8059">
        <f t="shared" si="504"/>
        <v>1</v>
      </c>
      <c r="Q8059" t="s">
        <v>18</v>
      </c>
    </row>
    <row r="8060" spans="1:17" x14ac:dyDescent="0.25">
      <c r="A8060" s="5">
        <v>110213001290</v>
      </c>
      <c r="B8060" s="6">
        <v>43344</v>
      </c>
      <c r="C8060">
        <v>24388</v>
      </c>
      <c r="D8060">
        <v>4388</v>
      </c>
      <c r="E8060">
        <v>33</v>
      </c>
      <c r="H8060" s="6">
        <f t="shared" si="501"/>
        <v>43313</v>
      </c>
      <c r="I8060">
        <f>SUMIFS('[1]Monthly unit'!$C:$C,'[1]Monthly unit'!$A:$A,'[1]Final sheet'!A8060,'[1]Monthly unit'!$B:$B,'[1]Final sheet'!H8060)</f>
        <v>389</v>
      </c>
      <c r="J8060">
        <f t="shared" si="502"/>
        <v>8</v>
      </c>
      <c r="K8060">
        <f t="shared" si="503"/>
        <v>2018</v>
      </c>
      <c r="L8060">
        <f>ROUND(VLOOKUP(H8060,'[1]Feeder energy'!$L:$P,2,FALSE)/1000,3)</f>
        <v>46255.478999999999</v>
      </c>
      <c r="M8060">
        <f>ROUND(VLOOKUP(H8060,'[1]Feeder energy'!$L:$P,3,FALSE)/1000,3)</f>
        <v>46316.648000000001</v>
      </c>
      <c r="N8060">
        <f>ROUND(VLOOKUP(H8060,'[1]Feeder energy'!$L:$P,4,FALSE)/1000,3)</f>
        <v>54366.654000000002</v>
      </c>
      <c r="O8060">
        <f>ROUND(VLOOKUP(H8060,'[1]Feeder energy'!$L:$P,5,FALSE)/1000,3)</f>
        <v>57044.288</v>
      </c>
      <c r="P8060">
        <f t="shared" si="504"/>
        <v>1</v>
      </c>
      <c r="Q8060" t="s">
        <v>18</v>
      </c>
    </row>
    <row r="8061" spans="1:17" x14ac:dyDescent="0.25">
      <c r="A8061" s="5">
        <v>110213001291</v>
      </c>
      <c r="B8061" s="6">
        <v>43344</v>
      </c>
      <c r="C8061">
        <v>65000</v>
      </c>
      <c r="D8061">
        <v>15000</v>
      </c>
      <c r="E8061">
        <v>38</v>
      </c>
      <c r="H8061" s="6">
        <f t="shared" si="501"/>
        <v>43313</v>
      </c>
      <c r="I8061">
        <f>SUMIFS('[1]Monthly unit'!$C:$C,'[1]Monthly unit'!$A:$A,'[1]Final sheet'!A8061,'[1]Monthly unit'!$B:$B,'[1]Final sheet'!H8061)</f>
        <v>797</v>
      </c>
      <c r="J8061">
        <f t="shared" si="502"/>
        <v>8</v>
      </c>
      <c r="K8061">
        <f t="shared" si="503"/>
        <v>2018</v>
      </c>
      <c r="L8061">
        <f>ROUND(VLOOKUP(H8061,'[1]Feeder energy'!$L:$P,2,FALSE)/1000,3)</f>
        <v>46255.478999999999</v>
      </c>
      <c r="M8061">
        <f>ROUND(VLOOKUP(H8061,'[1]Feeder energy'!$L:$P,3,FALSE)/1000,3)</f>
        <v>46316.648000000001</v>
      </c>
      <c r="N8061">
        <f>ROUND(VLOOKUP(H8061,'[1]Feeder energy'!$L:$P,4,FALSE)/1000,3)</f>
        <v>54366.654000000002</v>
      </c>
      <c r="O8061">
        <f>ROUND(VLOOKUP(H8061,'[1]Feeder energy'!$L:$P,5,FALSE)/1000,3)</f>
        <v>57044.288</v>
      </c>
      <c r="P8061">
        <f t="shared" si="504"/>
        <v>1</v>
      </c>
      <c r="Q8061" t="s">
        <v>18</v>
      </c>
    </row>
    <row r="8062" spans="1:17" x14ac:dyDescent="0.25">
      <c r="A8062" s="5">
        <v>110213001318</v>
      </c>
      <c r="B8062" s="6">
        <v>43344</v>
      </c>
      <c r="C8062">
        <v>200000</v>
      </c>
      <c r="D8062">
        <v>100000</v>
      </c>
      <c r="E8062">
        <v>64</v>
      </c>
      <c r="H8062" s="6">
        <f t="shared" si="501"/>
        <v>43313</v>
      </c>
      <c r="I8062">
        <f>SUMIFS('[1]Monthly unit'!$C:$C,'[1]Monthly unit'!$A:$A,'[1]Final sheet'!A8062,'[1]Monthly unit'!$B:$B,'[1]Final sheet'!H8062)</f>
        <v>2885</v>
      </c>
      <c r="J8062">
        <f t="shared" si="502"/>
        <v>8</v>
      </c>
      <c r="K8062">
        <f t="shared" si="503"/>
        <v>2018</v>
      </c>
      <c r="L8062">
        <f>ROUND(VLOOKUP(H8062,'[1]Feeder energy'!$L:$P,2,FALSE)/1000,3)</f>
        <v>46255.478999999999</v>
      </c>
      <c r="M8062">
        <f>ROUND(VLOOKUP(H8062,'[1]Feeder energy'!$L:$P,3,FALSE)/1000,3)</f>
        <v>46316.648000000001</v>
      </c>
      <c r="N8062">
        <f>ROUND(VLOOKUP(H8062,'[1]Feeder energy'!$L:$P,4,FALSE)/1000,3)</f>
        <v>54366.654000000002</v>
      </c>
      <c r="O8062">
        <f>ROUND(VLOOKUP(H8062,'[1]Feeder energy'!$L:$P,5,FALSE)/1000,3)</f>
        <v>57044.288</v>
      </c>
      <c r="P8062">
        <f t="shared" si="504"/>
        <v>1</v>
      </c>
      <c r="Q8062" t="s">
        <v>18</v>
      </c>
    </row>
    <row r="8063" spans="1:17" x14ac:dyDescent="0.25">
      <c r="A8063" s="5">
        <v>110213001319</v>
      </c>
      <c r="B8063" s="6">
        <v>43344</v>
      </c>
      <c r="C8063">
        <v>90500</v>
      </c>
      <c r="D8063">
        <v>20000</v>
      </c>
      <c r="E8063">
        <v>57</v>
      </c>
      <c r="H8063" s="6">
        <f t="shared" si="501"/>
        <v>43313</v>
      </c>
      <c r="I8063">
        <f>SUMIFS('[1]Monthly unit'!$C:$C,'[1]Monthly unit'!$A:$A,'[1]Final sheet'!A8063,'[1]Monthly unit'!$B:$B,'[1]Final sheet'!H8063)</f>
        <v>1498</v>
      </c>
      <c r="J8063">
        <f t="shared" si="502"/>
        <v>8</v>
      </c>
      <c r="K8063">
        <f t="shared" si="503"/>
        <v>2018</v>
      </c>
      <c r="L8063">
        <f>ROUND(VLOOKUP(H8063,'[1]Feeder energy'!$L:$P,2,FALSE)/1000,3)</f>
        <v>46255.478999999999</v>
      </c>
      <c r="M8063">
        <f>ROUND(VLOOKUP(H8063,'[1]Feeder energy'!$L:$P,3,FALSE)/1000,3)</f>
        <v>46316.648000000001</v>
      </c>
      <c r="N8063">
        <f>ROUND(VLOOKUP(H8063,'[1]Feeder energy'!$L:$P,4,FALSE)/1000,3)</f>
        <v>54366.654000000002</v>
      </c>
      <c r="O8063">
        <f>ROUND(VLOOKUP(H8063,'[1]Feeder energy'!$L:$P,5,FALSE)/1000,3)</f>
        <v>57044.288</v>
      </c>
      <c r="P8063">
        <f t="shared" si="504"/>
        <v>1</v>
      </c>
      <c r="Q8063" t="s">
        <v>18</v>
      </c>
    </row>
    <row r="8064" spans="1:17" x14ac:dyDescent="0.25">
      <c r="A8064" s="5">
        <v>110213001320</v>
      </c>
      <c r="B8064" s="6">
        <v>43344</v>
      </c>
      <c r="C8064">
        <v>5500</v>
      </c>
      <c r="D8064">
        <v>2000</v>
      </c>
      <c r="E8064">
        <v>128</v>
      </c>
      <c r="H8064" s="6">
        <f t="shared" si="501"/>
        <v>43313</v>
      </c>
      <c r="I8064">
        <f>SUMIFS('[1]Monthly unit'!$C:$C,'[1]Monthly unit'!$A:$A,'[1]Final sheet'!A8064,'[1]Monthly unit'!$B:$B,'[1]Final sheet'!H8064)</f>
        <v>162</v>
      </c>
      <c r="J8064">
        <f t="shared" si="502"/>
        <v>8</v>
      </c>
      <c r="K8064">
        <f t="shared" si="503"/>
        <v>2018</v>
      </c>
      <c r="L8064">
        <f>ROUND(VLOOKUP(H8064,'[1]Feeder energy'!$L:$P,2,FALSE)/1000,3)</f>
        <v>46255.478999999999</v>
      </c>
      <c r="M8064">
        <f>ROUND(VLOOKUP(H8064,'[1]Feeder energy'!$L:$P,3,FALSE)/1000,3)</f>
        <v>46316.648000000001</v>
      </c>
      <c r="N8064">
        <f>ROUND(VLOOKUP(H8064,'[1]Feeder energy'!$L:$P,4,FALSE)/1000,3)</f>
        <v>54366.654000000002</v>
      </c>
      <c r="O8064">
        <f>ROUND(VLOOKUP(H8064,'[1]Feeder energy'!$L:$P,5,FALSE)/1000,3)</f>
        <v>57044.288</v>
      </c>
      <c r="P8064">
        <f t="shared" si="504"/>
        <v>1</v>
      </c>
      <c r="Q8064" t="s">
        <v>18</v>
      </c>
    </row>
    <row r="8065" spans="1:17" x14ac:dyDescent="0.25">
      <c r="A8065" s="5">
        <v>110213001347</v>
      </c>
      <c r="B8065" s="6">
        <v>43344</v>
      </c>
      <c r="C8065">
        <v>20000</v>
      </c>
      <c r="D8065">
        <v>10000</v>
      </c>
      <c r="E8065">
        <v>47</v>
      </c>
      <c r="H8065" s="6">
        <f t="shared" si="501"/>
        <v>43313</v>
      </c>
      <c r="I8065">
        <f>SUMIFS('[1]Monthly unit'!$C:$C,'[1]Monthly unit'!$A:$A,'[1]Final sheet'!A8065,'[1]Monthly unit'!$B:$B,'[1]Final sheet'!H8065)</f>
        <v>233</v>
      </c>
      <c r="J8065">
        <f t="shared" si="502"/>
        <v>8</v>
      </c>
      <c r="K8065">
        <f t="shared" si="503"/>
        <v>2018</v>
      </c>
      <c r="L8065">
        <f>ROUND(VLOOKUP(H8065,'[1]Feeder energy'!$L:$P,2,FALSE)/1000,3)</f>
        <v>46255.478999999999</v>
      </c>
      <c r="M8065">
        <f>ROUND(VLOOKUP(H8065,'[1]Feeder energy'!$L:$P,3,FALSE)/1000,3)</f>
        <v>46316.648000000001</v>
      </c>
      <c r="N8065">
        <f>ROUND(VLOOKUP(H8065,'[1]Feeder energy'!$L:$P,4,FALSE)/1000,3)</f>
        <v>54366.654000000002</v>
      </c>
      <c r="O8065">
        <f>ROUND(VLOOKUP(H8065,'[1]Feeder energy'!$L:$P,5,FALSE)/1000,3)</f>
        <v>57044.288</v>
      </c>
      <c r="P8065">
        <f t="shared" si="504"/>
        <v>1</v>
      </c>
      <c r="Q8065" t="s">
        <v>18</v>
      </c>
    </row>
    <row r="8066" spans="1:17" x14ac:dyDescent="0.25">
      <c r="A8066" s="5">
        <v>110213001348</v>
      </c>
      <c r="B8066" s="6">
        <v>43344</v>
      </c>
      <c r="C8066">
        <v>20000</v>
      </c>
      <c r="D8066">
        <v>10000</v>
      </c>
      <c r="E8066">
        <v>8</v>
      </c>
      <c r="H8066" s="6">
        <f t="shared" si="501"/>
        <v>43313</v>
      </c>
      <c r="I8066">
        <f>SUMIFS('[1]Monthly unit'!$C:$C,'[1]Monthly unit'!$A:$A,'[1]Final sheet'!A8066,'[1]Monthly unit'!$B:$B,'[1]Final sheet'!H8066)</f>
        <v>240</v>
      </c>
      <c r="J8066">
        <f t="shared" si="502"/>
        <v>8</v>
      </c>
      <c r="K8066">
        <f t="shared" si="503"/>
        <v>2018</v>
      </c>
      <c r="L8066">
        <f>ROUND(VLOOKUP(H8066,'[1]Feeder energy'!$L:$P,2,FALSE)/1000,3)</f>
        <v>46255.478999999999</v>
      </c>
      <c r="M8066">
        <f>ROUND(VLOOKUP(H8066,'[1]Feeder energy'!$L:$P,3,FALSE)/1000,3)</f>
        <v>46316.648000000001</v>
      </c>
      <c r="N8066">
        <f>ROUND(VLOOKUP(H8066,'[1]Feeder energy'!$L:$P,4,FALSE)/1000,3)</f>
        <v>54366.654000000002</v>
      </c>
      <c r="O8066">
        <f>ROUND(VLOOKUP(H8066,'[1]Feeder energy'!$L:$P,5,FALSE)/1000,3)</f>
        <v>57044.288</v>
      </c>
      <c r="P8066">
        <f t="shared" si="504"/>
        <v>1</v>
      </c>
      <c r="Q8066" t="s">
        <v>18</v>
      </c>
    </row>
    <row r="8067" spans="1:17" x14ac:dyDescent="0.25">
      <c r="A8067" s="5">
        <v>110213001351</v>
      </c>
      <c r="B8067" s="6">
        <v>43344</v>
      </c>
      <c r="C8067">
        <v>35000</v>
      </c>
      <c r="D8067">
        <v>10000</v>
      </c>
      <c r="E8067">
        <v>92</v>
      </c>
      <c r="H8067" s="6">
        <f t="shared" ref="H8067:H8130" si="505">EOMONTH(B8067,-2)+1</f>
        <v>43313</v>
      </c>
      <c r="I8067">
        <f>SUMIFS('[1]Monthly unit'!$C:$C,'[1]Monthly unit'!$A:$A,'[1]Final sheet'!A8067,'[1]Monthly unit'!$B:$B,'[1]Final sheet'!H8067)</f>
        <v>451</v>
      </c>
      <c r="J8067">
        <f t="shared" ref="J8067:J8130" si="506">MONTH(H8067)</f>
        <v>8</v>
      </c>
      <c r="K8067">
        <f t="shared" ref="K8067:K8130" si="507">YEAR(H8067)</f>
        <v>2018</v>
      </c>
      <c r="L8067">
        <f>ROUND(VLOOKUP(H8067,'[1]Feeder energy'!$L:$P,2,FALSE)/1000,3)</f>
        <v>46255.478999999999</v>
      </c>
      <c r="M8067">
        <f>ROUND(VLOOKUP(H8067,'[1]Feeder energy'!$L:$P,3,FALSE)/1000,3)</f>
        <v>46316.648000000001</v>
      </c>
      <c r="N8067">
        <f>ROUND(VLOOKUP(H8067,'[1]Feeder energy'!$L:$P,4,FALSE)/1000,3)</f>
        <v>54366.654000000002</v>
      </c>
      <c r="O8067">
        <f>ROUND(VLOOKUP(H8067,'[1]Feeder energy'!$L:$P,5,FALSE)/1000,3)</f>
        <v>57044.288</v>
      </c>
      <c r="P8067">
        <f t="shared" si="504"/>
        <v>1</v>
      </c>
      <c r="Q8067" t="s">
        <v>18</v>
      </c>
    </row>
    <row r="8068" spans="1:17" x14ac:dyDescent="0.25">
      <c r="A8068" s="5">
        <v>110213001354</v>
      </c>
      <c r="B8068" s="6">
        <v>43344</v>
      </c>
      <c r="C8068">
        <v>22000</v>
      </c>
      <c r="D8068">
        <v>5000</v>
      </c>
      <c r="E8068">
        <v>50</v>
      </c>
      <c r="H8068" s="6">
        <f t="shared" si="505"/>
        <v>43313</v>
      </c>
      <c r="I8068">
        <f>SUMIFS('[1]Monthly unit'!$C:$C,'[1]Monthly unit'!$A:$A,'[1]Final sheet'!A8068,'[1]Monthly unit'!$B:$B,'[1]Final sheet'!H8068)</f>
        <v>362</v>
      </c>
      <c r="J8068">
        <f t="shared" si="506"/>
        <v>8</v>
      </c>
      <c r="K8068">
        <f t="shared" si="507"/>
        <v>2018</v>
      </c>
      <c r="L8068">
        <f>ROUND(VLOOKUP(H8068,'[1]Feeder energy'!$L:$P,2,FALSE)/1000,3)</f>
        <v>46255.478999999999</v>
      </c>
      <c r="M8068">
        <f>ROUND(VLOOKUP(H8068,'[1]Feeder energy'!$L:$P,3,FALSE)/1000,3)</f>
        <v>46316.648000000001</v>
      </c>
      <c r="N8068">
        <f>ROUND(VLOOKUP(H8068,'[1]Feeder energy'!$L:$P,4,FALSE)/1000,3)</f>
        <v>54366.654000000002</v>
      </c>
      <c r="O8068">
        <f>ROUND(VLOOKUP(H8068,'[1]Feeder energy'!$L:$P,5,FALSE)/1000,3)</f>
        <v>57044.288</v>
      </c>
      <c r="P8068">
        <f t="shared" si="504"/>
        <v>1</v>
      </c>
      <c r="Q8068" t="s">
        <v>18</v>
      </c>
    </row>
    <row r="8069" spans="1:17" x14ac:dyDescent="0.25">
      <c r="A8069" s="5">
        <v>110213001358</v>
      </c>
      <c r="B8069" s="6">
        <v>43344</v>
      </c>
      <c r="C8069">
        <v>0</v>
      </c>
      <c r="H8069" s="6">
        <f t="shared" si="505"/>
        <v>43313</v>
      </c>
      <c r="I8069">
        <f>SUMIFS('[1]Monthly unit'!$C:$C,'[1]Monthly unit'!$A:$A,'[1]Final sheet'!A8069,'[1]Monthly unit'!$B:$B,'[1]Final sheet'!H8069)</f>
        <v>658</v>
      </c>
      <c r="J8069">
        <f t="shared" si="506"/>
        <v>8</v>
      </c>
      <c r="K8069">
        <f t="shared" si="507"/>
        <v>2018</v>
      </c>
      <c r="L8069">
        <f>ROUND(VLOOKUP(H8069,'[1]Feeder energy'!$L:$P,2,FALSE)/1000,3)</f>
        <v>46255.478999999999</v>
      </c>
      <c r="M8069">
        <f>ROUND(VLOOKUP(H8069,'[1]Feeder energy'!$L:$P,3,FALSE)/1000,3)</f>
        <v>46316.648000000001</v>
      </c>
      <c r="N8069">
        <f>ROUND(VLOOKUP(H8069,'[1]Feeder energy'!$L:$P,4,FALSE)/1000,3)</f>
        <v>54366.654000000002</v>
      </c>
      <c r="O8069">
        <f>ROUND(VLOOKUP(H8069,'[1]Feeder energy'!$L:$P,5,FALSE)/1000,3)</f>
        <v>57044.288</v>
      </c>
      <c r="P8069">
        <f t="shared" si="504"/>
        <v>0</v>
      </c>
      <c r="Q8069" t="s">
        <v>18</v>
      </c>
    </row>
    <row r="8070" spans="1:17" x14ac:dyDescent="0.25">
      <c r="A8070" s="5">
        <v>110213001361</v>
      </c>
      <c r="B8070" s="6">
        <v>43344</v>
      </c>
      <c r="C8070">
        <v>35000</v>
      </c>
      <c r="D8070">
        <v>20000</v>
      </c>
      <c r="E8070">
        <v>75</v>
      </c>
      <c r="H8070" s="6">
        <f t="shared" si="505"/>
        <v>43313</v>
      </c>
      <c r="I8070">
        <f>SUMIFS('[1]Monthly unit'!$C:$C,'[1]Monthly unit'!$A:$A,'[1]Final sheet'!A8070,'[1]Monthly unit'!$B:$B,'[1]Final sheet'!H8070)</f>
        <v>293</v>
      </c>
      <c r="J8070">
        <f t="shared" si="506"/>
        <v>8</v>
      </c>
      <c r="K8070">
        <f t="shared" si="507"/>
        <v>2018</v>
      </c>
      <c r="L8070">
        <f>ROUND(VLOOKUP(H8070,'[1]Feeder energy'!$L:$P,2,FALSE)/1000,3)</f>
        <v>46255.478999999999</v>
      </c>
      <c r="M8070">
        <f>ROUND(VLOOKUP(H8070,'[1]Feeder energy'!$L:$P,3,FALSE)/1000,3)</f>
        <v>46316.648000000001</v>
      </c>
      <c r="N8070">
        <f>ROUND(VLOOKUP(H8070,'[1]Feeder energy'!$L:$P,4,FALSE)/1000,3)</f>
        <v>54366.654000000002</v>
      </c>
      <c r="O8070">
        <f>ROUND(VLOOKUP(H8070,'[1]Feeder energy'!$L:$P,5,FALSE)/1000,3)</f>
        <v>57044.288</v>
      </c>
      <c r="P8070">
        <f t="shared" si="504"/>
        <v>1</v>
      </c>
      <c r="Q8070" t="s">
        <v>18</v>
      </c>
    </row>
    <row r="8071" spans="1:17" x14ac:dyDescent="0.25">
      <c r="A8071" s="5">
        <v>110213001362</v>
      </c>
      <c r="B8071" s="6">
        <v>43344</v>
      </c>
      <c r="C8071">
        <v>0</v>
      </c>
      <c r="H8071" s="6">
        <f t="shared" si="505"/>
        <v>43313</v>
      </c>
      <c r="I8071">
        <f>SUMIFS('[1]Monthly unit'!$C:$C,'[1]Monthly unit'!$A:$A,'[1]Final sheet'!A8071,'[1]Monthly unit'!$B:$B,'[1]Final sheet'!H8071)</f>
        <v>7</v>
      </c>
      <c r="J8071">
        <f t="shared" si="506"/>
        <v>8</v>
      </c>
      <c r="K8071">
        <f t="shared" si="507"/>
        <v>2018</v>
      </c>
      <c r="L8071">
        <f>ROUND(VLOOKUP(H8071,'[1]Feeder energy'!$L:$P,2,FALSE)/1000,3)</f>
        <v>46255.478999999999</v>
      </c>
      <c r="M8071">
        <f>ROUND(VLOOKUP(H8071,'[1]Feeder energy'!$L:$P,3,FALSE)/1000,3)</f>
        <v>46316.648000000001</v>
      </c>
      <c r="N8071">
        <f>ROUND(VLOOKUP(H8071,'[1]Feeder energy'!$L:$P,4,FALSE)/1000,3)</f>
        <v>54366.654000000002</v>
      </c>
      <c r="O8071">
        <f>ROUND(VLOOKUP(H8071,'[1]Feeder energy'!$L:$P,5,FALSE)/1000,3)</f>
        <v>57044.288</v>
      </c>
      <c r="P8071">
        <f t="shared" si="504"/>
        <v>0</v>
      </c>
      <c r="Q8071" t="s">
        <v>18</v>
      </c>
    </row>
    <row r="8072" spans="1:17" x14ac:dyDescent="0.25">
      <c r="A8072" s="5">
        <v>110213001366</v>
      </c>
      <c r="B8072" s="6">
        <v>43344</v>
      </c>
      <c r="C8072">
        <v>60000</v>
      </c>
      <c r="D8072">
        <v>15000</v>
      </c>
      <c r="E8072">
        <v>25</v>
      </c>
      <c r="H8072" s="6">
        <f t="shared" si="505"/>
        <v>43313</v>
      </c>
      <c r="I8072">
        <f>SUMIFS('[1]Monthly unit'!$C:$C,'[1]Monthly unit'!$A:$A,'[1]Final sheet'!A8072,'[1]Monthly unit'!$B:$B,'[1]Final sheet'!H8072)</f>
        <v>890</v>
      </c>
      <c r="J8072">
        <f t="shared" si="506"/>
        <v>8</v>
      </c>
      <c r="K8072">
        <f t="shared" si="507"/>
        <v>2018</v>
      </c>
      <c r="L8072">
        <f>ROUND(VLOOKUP(H8072,'[1]Feeder energy'!$L:$P,2,FALSE)/1000,3)</f>
        <v>46255.478999999999</v>
      </c>
      <c r="M8072">
        <f>ROUND(VLOOKUP(H8072,'[1]Feeder energy'!$L:$P,3,FALSE)/1000,3)</f>
        <v>46316.648000000001</v>
      </c>
      <c r="N8072">
        <f>ROUND(VLOOKUP(H8072,'[1]Feeder energy'!$L:$P,4,FALSE)/1000,3)</f>
        <v>54366.654000000002</v>
      </c>
      <c r="O8072">
        <f>ROUND(VLOOKUP(H8072,'[1]Feeder energy'!$L:$P,5,FALSE)/1000,3)</f>
        <v>57044.288</v>
      </c>
      <c r="P8072">
        <f t="shared" si="504"/>
        <v>1</v>
      </c>
      <c r="Q8072" t="s">
        <v>18</v>
      </c>
    </row>
    <row r="8073" spans="1:17" x14ac:dyDescent="0.25">
      <c r="A8073" s="5">
        <v>110213001368</v>
      </c>
      <c r="B8073" s="6">
        <v>43344</v>
      </c>
      <c r="C8073">
        <v>25000</v>
      </c>
      <c r="D8073">
        <v>9000</v>
      </c>
      <c r="E8073">
        <v>95</v>
      </c>
      <c r="H8073" s="6">
        <f t="shared" si="505"/>
        <v>43313</v>
      </c>
      <c r="I8073">
        <f>SUMIFS('[1]Monthly unit'!$C:$C,'[1]Monthly unit'!$A:$A,'[1]Final sheet'!A8073,'[1]Monthly unit'!$B:$B,'[1]Final sheet'!H8073)</f>
        <v>135</v>
      </c>
      <c r="J8073">
        <f t="shared" si="506"/>
        <v>8</v>
      </c>
      <c r="K8073">
        <f t="shared" si="507"/>
        <v>2018</v>
      </c>
      <c r="L8073">
        <f>ROUND(VLOOKUP(H8073,'[1]Feeder energy'!$L:$P,2,FALSE)/1000,3)</f>
        <v>46255.478999999999</v>
      </c>
      <c r="M8073">
        <f>ROUND(VLOOKUP(H8073,'[1]Feeder energy'!$L:$P,3,FALSE)/1000,3)</f>
        <v>46316.648000000001</v>
      </c>
      <c r="N8073">
        <f>ROUND(VLOOKUP(H8073,'[1]Feeder energy'!$L:$P,4,FALSE)/1000,3)</f>
        <v>54366.654000000002</v>
      </c>
      <c r="O8073">
        <f>ROUND(VLOOKUP(H8073,'[1]Feeder energy'!$L:$P,5,FALSE)/1000,3)</f>
        <v>57044.288</v>
      </c>
      <c r="P8073">
        <f t="shared" si="504"/>
        <v>1</v>
      </c>
      <c r="Q8073" t="s">
        <v>18</v>
      </c>
    </row>
    <row r="8074" spans="1:17" x14ac:dyDescent="0.25">
      <c r="A8074" s="5">
        <v>110213001369</v>
      </c>
      <c r="B8074" s="6">
        <v>43344</v>
      </c>
      <c r="C8074">
        <v>20000</v>
      </c>
      <c r="D8074">
        <v>20000</v>
      </c>
      <c r="E8074">
        <v>162</v>
      </c>
      <c r="H8074" s="6">
        <f t="shared" si="505"/>
        <v>43313</v>
      </c>
      <c r="I8074">
        <f>SUMIFS('[1]Monthly unit'!$C:$C,'[1]Monthly unit'!$A:$A,'[1]Final sheet'!A8074,'[1]Monthly unit'!$B:$B,'[1]Final sheet'!H8074)</f>
        <v>419</v>
      </c>
      <c r="J8074">
        <f t="shared" si="506"/>
        <v>8</v>
      </c>
      <c r="K8074">
        <f t="shared" si="507"/>
        <v>2018</v>
      </c>
      <c r="L8074">
        <f>ROUND(VLOOKUP(H8074,'[1]Feeder energy'!$L:$P,2,FALSE)/1000,3)</f>
        <v>46255.478999999999</v>
      </c>
      <c r="M8074">
        <f>ROUND(VLOOKUP(H8074,'[1]Feeder energy'!$L:$P,3,FALSE)/1000,3)</f>
        <v>46316.648000000001</v>
      </c>
      <c r="N8074">
        <f>ROUND(VLOOKUP(H8074,'[1]Feeder energy'!$L:$P,4,FALSE)/1000,3)</f>
        <v>54366.654000000002</v>
      </c>
      <c r="O8074">
        <f>ROUND(VLOOKUP(H8074,'[1]Feeder energy'!$L:$P,5,FALSE)/1000,3)</f>
        <v>57044.288</v>
      </c>
      <c r="P8074">
        <f t="shared" si="504"/>
        <v>1</v>
      </c>
      <c r="Q8074" t="s">
        <v>18</v>
      </c>
    </row>
    <row r="8075" spans="1:17" x14ac:dyDescent="0.25">
      <c r="A8075" s="5">
        <v>110213001370</v>
      </c>
      <c r="B8075" s="6">
        <v>43344</v>
      </c>
      <c r="C8075">
        <v>70000</v>
      </c>
      <c r="D8075">
        <v>25000</v>
      </c>
      <c r="E8075">
        <v>70</v>
      </c>
      <c r="H8075" s="6">
        <f t="shared" si="505"/>
        <v>43313</v>
      </c>
      <c r="I8075">
        <f>SUMIFS('[1]Monthly unit'!$C:$C,'[1]Monthly unit'!$A:$A,'[1]Final sheet'!A8075,'[1]Monthly unit'!$B:$B,'[1]Final sheet'!H8075)</f>
        <v>1304</v>
      </c>
      <c r="J8075">
        <f t="shared" si="506"/>
        <v>8</v>
      </c>
      <c r="K8075">
        <f t="shared" si="507"/>
        <v>2018</v>
      </c>
      <c r="L8075">
        <f>ROUND(VLOOKUP(H8075,'[1]Feeder energy'!$L:$P,2,FALSE)/1000,3)</f>
        <v>46255.478999999999</v>
      </c>
      <c r="M8075">
        <f>ROUND(VLOOKUP(H8075,'[1]Feeder energy'!$L:$P,3,FALSE)/1000,3)</f>
        <v>46316.648000000001</v>
      </c>
      <c r="N8075">
        <f>ROUND(VLOOKUP(H8075,'[1]Feeder energy'!$L:$P,4,FALSE)/1000,3)</f>
        <v>54366.654000000002</v>
      </c>
      <c r="O8075">
        <f>ROUND(VLOOKUP(H8075,'[1]Feeder energy'!$L:$P,5,FALSE)/1000,3)</f>
        <v>57044.288</v>
      </c>
      <c r="P8075">
        <f t="shared" si="504"/>
        <v>1</v>
      </c>
      <c r="Q8075" t="s">
        <v>18</v>
      </c>
    </row>
    <row r="8076" spans="1:17" x14ac:dyDescent="0.25">
      <c r="A8076" s="5">
        <v>110213004732</v>
      </c>
      <c r="B8076" s="6">
        <v>43344</v>
      </c>
      <c r="C8076">
        <v>6000</v>
      </c>
      <c r="D8076">
        <v>2000</v>
      </c>
      <c r="E8076">
        <v>59</v>
      </c>
      <c r="H8076" s="6">
        <f t="shared" si="505"/>
        <v>43313</v>
      </c>
      <c r="I8076">
        <f>SUMIFS('[1]Monthly unit'!$C:$C,'[1]Monthly unit'!$A:$A,'[1]Final sheet'!A8076,'[1]Monthly unit'!$B:$B,'[1]Final sheet'!H8076)</f>
        <v>45</v>
      </c>
      <c r="J8076">
        <f t="shared" si="506"/>
        <v>8</v>
      </c>
      <c r="K8076">
        <f t="shared" si="507"/>
        <v>2018</v>
      </c>
      <c r="L8076">
        <f>ROUND(VLOOKUP(H8076,'[1]Feeder energy'!$L:$P,2,FALSE)/1000,3)</f>
        <v>46255.478999999999</v>
      </c>
      <c r="M8076">
        <f>ROUND(VLOOKUP(H8076,'[1]Feeder energy'!$L:$P,3,FALSE)/1000,3)</f>
        <v>46316.648000000001</v>
      </c>
      <c r="N8076">
        <f>ROUND(VLOOKUP(H8076,'[1]Feeder energy'!$L:$P,4,FALSE)/1000,3)</f>
        <v>54366.654000000002</v>
      </c>
      <c r="O8076">
        <f>ROUND(VLOOKUP(H8076,'[1]Feeder energy'!$L:$P,5,FALSE)/1000,3)</f>
        <v>57044.288</v>
      </c>
      <c r="P8076">
        <f t="shared" si="504"/>
        <v>1</v>
      </c>
      <c r="Q8076" t="s">
        <v>18</v>
      </c>
    </row>
    <row r="8077" spans="1:17" x14ac:dyDescent="0.25">
      <c r="A8077" s="5">
        <v>110213005120</v>
      </c>
      <c r="B8077" s="6">
        <v>43344</v>
      </c>
      <c r="C8077">
        <v>40000</v>
      </c>
      <c r="D8077">
        <v>20000</v>
      </c>
      <c r="E8077">
        <v>143</v>
      </c>
      <c r="H8077" s="6">
        <f t="shared" si="505"/>
        <v>43313</v>
      </c>
      <c r="I8077">
        <f>SUMIFS('[1]Monthly unit'!$C:$C,'[1]Monthly unit'!$A:$A,'[1]Final sheet'!A8077,'[1]Monthly unit'!$B:$B,'[1]Final sheet'!H8077)</f>
        <v>196</v>
      </c>
      <c r="J8077">
        <f t="shared" si="506"/>
        <v>8</v>
      </c>
      <c r="K8077">
        <f t="shared" si="507"/>
        <v>2018</v>
      </c>
      <c r="L8077">
        <f>ROUND(VLOOKUP(H8077,'[1]Feeder energy'!$L:$P,2,FALSE)/1000,3)</f>
        <v>46255.478999999999</v>
      </c>
      <c r="M8077">
        <f>ROUND(VLOOKUP(H8077,'[1]Feeder energy'!$L:$P,3,FALSE)/1000,3)</f>
        <v>46316.648000000001</v>
      </c>
      <c r="N8077">
        <f>ROUND(VLOOKUP(H8077,'[1]Feeder energy'!$L:$P,4,FALSE)/1000,3)</f>
        <v>54366.654000000002</v>
      </c>
      <c r="O8077">
        <f>ROUND(VLOOKUP(H8077,'[1]Feeder energy'!$L:$P,5,FALSE)/1000,3)</f>
        <v>57044.288</v>
      </c>
      <c r="P8077">
        <f t="shared" si="504"/>
        <v>1</v>
      </c>
      <c r="Q8077" t="s">
        <v>18</v>
      </c>
    </row>
    <row r="8078" spans="1:17" x14ac:dyDescent="0.25">
      <c r="A8078" s="5">
        <v>110213005286</v>
      </c>
      <c r="B8078" s="6">
        <v>43344</v>
      </c>
      <c r="C8078">
        <v>20000</v>
      </c>
      <c r="D8078">
        <v>20000</v>
      </c>
      <c r="E8078">
        <v>187</v>
      </c>
      <c r="H8078" s="6">
        <f t="shared" si="505"/>
        <v>43313</v>
      </c>
      <c r="I8078">
        <f>SUMIFS('[1]Monthly unit'!$C:$C,'[1]Monthly unit'!$A:$A,'[1]Final sheet'!A8078,'[1]Monthly unit'!$B:$B,'[1]Final sheet'!H8078)</f>
        <v>182</v>
      </c>
      <c r="J8078">
        <f t="shared" si="506"/>
        <v>8</v>
      </c>
      <c r="K8078">
        <f t="shared" si="507"/>
        <v>2018</v>
      </c>
      <c r="L8078">
        <f>ROUND(VLOOKUP(H8078,'[1]Feeder energy'!$L:$P,2,FALSE)/1000,3)</f>
        <v>46255.478999999999</v>
      </c>
      <c r="M8078">
        <f>ROUND(VLOOKUP(H8078,'[1]Feeder energy'!$L:$P,3,FALSE)/1000,3)</f>
        <v>46316.648000000001</v>
      </c>
      <c r="N8078">
        <f>ROUND(VLOOKUP(H8078,'[1]Feeder energy'!$L:$P,4,FALSE)/1000,3)</f>
        <v>54366.654000000002</v>
      </c>
      <c r="O8078">
        <f>ROUND(VLOOKUP(H8078,'[1]Feeder energy'!$L:$P,5,FALSE)/1000,3)</f>
        <v>57044.288</v>
      </c>
      <c r="P8078">
        <f t="shared" si="504"/>
        <v>1</v>
      </c>
      <c r="Q8078" t="s">
        <v>18</v>
      </c>
    </row>
    <row r="8079" spans="1:17" x14ac:dyDescent="0.25">
      <c r="A8079" s="5">
        <v>110213005321</v>
      </c>
      <c r="B8079" s="6">
        <v>43344</v>
      </c>
      <c r="C8079">
        <v>7000</v>
      </c>
      <c r="D8079">
        <v>7000</v>
      </c>
      <c r="E8079">
        <v>163</v>
      </c>
      <c r="H8079" s="6">
        <f t="shared" si="505"/>
        <v>43313</v>
      </c>
      <c r="I8079">
        <f>SUMIFS('[1]Monthly unit'!$C:$C,'[1]Monthly unit'!$A:$A,'[1]Final sheet'!A8079,'[1]Monthly unit'!$B:$B,'[1]Final sheet'!H8079)</f>
        <v>0</v>
      </c>
      <c r="J8079">
        <f t="shared" si="506"/>
        <v>8</v>
      </c>
      <c r="K8079">
        <f t="shared" si="507"/>
        <v>2018</v>
      </c>
      <c r="L8079">
        <f>ROUND(VLOOKUP(H8079,'[1]Feeder energy'!$L:$P,2,FALSE)/1000,3)</f>
        <v>46255.478999999999</v>
      </c>
      <c r="M8079">
        <f>ROUND(VLOOKUP(H8079,'[1]Feeder energy'!$L:$P,3,FALSE)/1000,3)</f>
        <v>46316.648000000001</v>
      </c>
      <c r="N8079">
        <f>ROUND(VLOOKUP(H8079,'[1]Feeder energy'!$L:$P,4,FALSE)/1000,3)</f>
        <v>54366.654000000002</v>
      </c>
      <c r="O8079">
        <f>ROUND(VLOOKUP(H8079,'[1]Feeder energy'!$L:$P,5,FALSE)/1000,3)</f>
        <v>57044.288</v>
      </c>
      <c r="P8079">
        <f t="shared" si="504"/>
        <v>1</v>
      </c>
      <c r="Q8079" t="s">
        <v>19</v>
      </c>
    </row>
    <row r="8080" spans="1:17" x14ac:dyDescent="0.25">
      <c r="A8080" s="5">
        <v>110213005373</v>
      </c>
      <c r="B8080" s="6">
        <v>43344</v>
      </c>
      <c r="C8080">
        <v>0</v>
      </c>
      <c r="H8080" s="6">
        <f t="shared" si="505"/>
        <v>43313</v>
      </c>
      <c r="I8080">
        <f>SUMIFS('[1]Monthly unit'!$C:$C,'[1]Monthly unit'!$A:$A,'[1]Final sheet'!A8080,'[1]Monthly unit'!$B:$B,'[1]Final sheet'!H8080)</f>
        <v>8</v>
      </c>
      <c r="J8080">
        <f t="shared" si="506"/>
        <v>8</v>
      </c>
      <c r="K8080">
        <f t="shared" si="507"/>
        <v>2018</v>
      </c>
      <c r="L8080">
        <f>ROUND(VLOOKUP(H8080,'[1]Feeder energy'!$L:$P,2,FALSE)/1000,3)</f>
        <v>46255.478999999999</v>
      </c>
      <c r="M8080">
        <f>ROUND(VLOOKUP(H8080,'[1]Feeder energy'!$L:$P,3,FALSE)/1000,3)</f>
        <v>46316.648000000001</v>
      </c>
      <c r="N8080">
        <f>ROUND(VLOOKUP(H8080,'[1]Feeder energy'!$L:$P,4,FALSE)/1000,3)</f>
        <v>54366.654000000002</v>
      </c>
      <c r="O8080">
        <f>ROUND(VLOOKUP(H8080,'[1]Feeder energy'!$L:$P,5,FALSE)/1000,3)</f>
        <v>57044.288</v>
      </c>
      <c r="P8080">
        <f t="shared" si="504"/>
        <v>0</v>
      </c>
      <c r="Q8080" t="s">
        <v>18</v>
      </c>
    </row>
    <row r="8081" spans="1:17" x14ac:dyDescent="0.25">
      <c r="A8081" s="5">
        <v>110213005374</v>
      </c>
      <c r="B8081" s="6">
        <v>43344</v>
      </c>
      <c r="C8081">
        <v>8700</v>
      </c>
      <c r="D8081">
        <v>8700</v>
      </c>
      <c r="E8081">
        <v>126</v>
      </c>
      <c r="H8081" s="6">
        <f t="shared" si="505"/>
        <v>43313</v>
      </c>
      <c r="I8081">
        <f>SUMIFS('[1]Monthly unit'!$C:$C,'[1]Monthly unit'!$A:$A,'[1]Final sheet'!A8081,'[1]Monthly unit'!$B:$B,'[1]Final sheet'!H8081)</f>
        <v>0</v>
      </c>
      <c r="J8081">
        <f t="shared" si="506"/>
        <v>8</v>
      </c>
      <c r="K8081">
        <f t="shared" si="507"/>
        <v>2018</v>
      </c>
      <c r="L8081">
        <f>ROUND(VLOOKUP(H8081,'[1]Feeder energy'!$L:$P,2,FALSE)/1000,3)</f>
        <v>46255.478999999999</v>
      </c>
      <c r="M8081">
        <f>ROUND(VLOOKUP(H8081,'[1]Feeder energy'!$L:$P,3,FALSE)/1000,3)</f>
        <v>46316.648000000001</v>
      </c>
      <c r="N8081">
        <f>ROUND(VLOOKUP(H8081,'[1]Feeder energy'!$L:$P,4,FALSE)/1000,3)</f>
        <v>54366.654000000002</v>
      </c>
      <c r="O8081">
        <f>ROUND(VLOOKUP(H8081,'[1]Feeder energy'!$L:$P,5,FALSE)/1000,3)</f>
        <v>57044.288</v>
      </c>
      <c r="P8081">
        <f t="shared" si="504"/>
        <v>1</v>
      </c>
      <c r="Q8081" t="s">
        <v>18</v>
      </c>
    </row>
    <row r="8082" spans="1:17" x14ac:dyDescent="0.25">
      <c r="A8082" s="5">
        <v>110213005375</v>
      </c>
      <c r="B8082" s="6">
        <v>43344</v>
      </c>
      <c r="C8082">
        <v>2000</v>
      </c>
      <c r="D8082">
        <v>2000</v>
      </c>
      <c r="E8082">
        <v>133</v>
      </c>
      <c r="H8082" s="6">
        <f t="shared" si="505"/>
        <v>43313</v>
      </c>
      <c r="I8082">
        <f>SUMIFS('[1]Monthly unit'!$C:$C,'[1]Monthly unit'!$A:$A,'[1]Final sheet'!A8082,'[1]Monthly unit'!$B:$B,'[1]Final sheet'!H8082)</f>
        <v>0</v>
      </c>
      <c r="J8082">
        <f t="shared" si="506"/>
        <v>8</v>
      </c>
      <c r="K8082">
        <f t="shared" si="507"/>
        <v>2018</v>
      </c>
      <c r="L8082">
        <f>ROUND(VLOOKUP(H8082,'[1]Feeder energy'!$L:$P,2,FALSE)/1000,3)</f>
        <v>46255.478999999999</v>
      </c>
      <c r="M8082">
        <f>ROUND(VLOOKUP(H8082,'[1]Feeder energy'!$L:$P,3,FALSE)/1000,3)</f>
        <v>46316.648000000001</v>
      </c>
      <c r="N8082">
        <f>ROUND(VLOOKUP(H8082,'[1]Feeder energy'!$L:$P,4,FALSE)/1000,3)</f>
        <v>54366.654000000002</v>
      </c>
      <c r="O8082">
        <f>ROUND(VLOOKUP(H8082,'[1]Feeder energy'!$L:$P,5,FALSE)/1000,3)</f>
        <v>57044.288</v>
      </c>
      <c r="P8082">
        <f t="shared" si="504"/>
        <v>1</v>
      </c>
      <c r="Q8082" t="s">
        <v>18</v>
      </c>
    </row>
    <row r="8083" spans="1:17" x14ac:dyDescent="0.25">
      <c r="A8083" s="5">
        <v>110213009040</v>
      </c>
      <c r="B8083" s="6">
        <v>43344</v>
      </c>
      <c r="C8083">
        <v>16500</v>
      </c>
      <c r="D8083">
        <v>16500</v>
      </c>
      <c r="E8083">
        <v>103</v>
      </c>
      <c r="H8083" s="6">
        <f t="shared" si="505"/>
        <v>43313</v>
      </c>
      <c r="I8083">
        <f>SUMIFS('[1]Monthly unit'!$C:$C,'[1]Monthly unit'!$A:$A,'[1]Final sheet'!A8083,'[1]Monthly unit'!$B:$B,'[1]Final sheet'!H8083)</f>
        <v>396</v>
      </c>
      <c r="J8083">
        <f t="shared" si="506"/>
        <v>8</v>
      </c>
      <c r="K8083">
        <f t="shared" si="507"/>
        <v>2018</v>
      </c>
      <c r="L8083">
        <f>ROUND(VLOOKUP(H8083,'[1]Feeder energy'!$L:$P,2,FALSE)/1000,3)</f>
        <v>46255.478999999999</v>
      </c>
      <c r="M8083">
        <f>ROUND(VLOOKUP(H8083,'[1]Feeder energy'!$L:$P,3,FALSE)/1000,3)</f>
        <v>46316.648000000001</v>
      </c>
      <c r="N8083">
        <f>ROUND(VLOOKUP(H8083,'[1]Feeder energy'!$L:$P,4,FALSE)/1000,3)</f>
        <v>54366.654000000002</v>
      </c>
      <c r="O8083">
        <f>ROUND(VLOOKUP(H8083,'[1]Feeder energy'!$L:$P,5,FALSE)/1000,3)</f>
        <v>57044.288</v>
      </c>
      <c r="P8083">
        <f t="shared" si="504"/>
        <v>1</v>
      </c>
      <c r="Q8083" t="s">
        <v>18</v>
      </c>
    </row>
    <row r="8084" spans="1:17" x14ac:dyDescent="0.25">
      <c r="A8084" s="5">
        <v>110213009524</v>
      </c>
      <c r="B8084" s="6">
        <v>43344</v>
      </c>
      <c r="C8084">
        <v>10000</v>
      </c>
      <c r="D8084">
        <v>5000</v>
      </c>
      <c r="E8084">
        <v>59</v>
      </c>
      <c r="H8084" s="6">
        <f t="shared" si="505"/>
        <v>43313</v>
      </c>
      <c r="I8084">
        <f>SUMIFS('[1]Monthly unit'!$C:$C,'[1]Monthly unit'!$A:$A,'[1]Final sheet'!A8084,'[1]Monthly unit'!$B:$B,'[1]Final sheet'!H8084)</f>
        <v>348</v>
      </c>
      <c r="J8084">
        <f t="shared" si="506"/>
        <v>8</v>
      </c>
      <c r="K8084">
        <f t="shared" si="507"/>
        <v>2018</v>
      </c>
      <c r="L8084">
        <f>ROUND(VLOOKUP(H8084,'[1]Feeder energy'!$L:$P,2,FALSE)/1000,3)</f>
        <v>46255.478999999999</v>
      </c>
      <c r="M8084">
        <f>ROUND(VLOOKUP(H8084,'[1]Feeder energy'!$L:$P,3,FALSE)/1000,3)</f>
        <v>46316.648000000001</v>
      </c>
      <c r="N8084">
        <f>ROUND(VLOOKUP(H8084,'[1]Feeder energy'!$L:$P,4,FALSE)/1000,3)</f>
        <v>54366.654000000002</v>
      </c>
      <c r="O8084">
        <f>ROUND(VLOOKUP(H8084,'[1]Feeder energy'!$L:$P,5,FALSE)/1000,3)</f>
        <v>57044.288</v>
      </c>
      <c r="P8084">
        <f t="shared" si="504"/>
        <v>1</v>
      </c>
      <c r="Q8084" t="s">
        <v>18</v>
      </c>
    </row>
    <row r="8085" spans="1:17" x14ac:dyDescent="0.25">
      <c r="A8085" s="5">
        <v>110213009614</v>
      </c>
      <c r="B8085" s="6">
        <v>43344</v>
      </c>
      <c r="C8085">
        <v>937</v>
      </c>
      <c r="D8085">
        <v>937</v>
      </c>
      <c r="E8085">
        <v>219</v>
      </c>
      <c r="H8085" s="6">
        <f t="shared" si="505"/>
        <v>43313</v>
      </c>
      <c r="I8085">
        <f>SUMIFS('[1]Monthly unit'!$C:$C,'[1]Monthly unit'!$A:$A,'[1]Final sheet'!A8085,'[1]Monthly unit'!$B:$B,'[1]Final sheet'!H8085)</f>
        <v>0</v>
      </c>
      <c r="J8085">
        <f t="shared" si="506"/>
        <v>8</v>
      </c>
      <c r="K8085">
        <f t="shared" si="507"/>
        <v>2018</v>
      </c>
      <c r="L8085">
        <f>ROUND(VLOOKUP(H8085,'[1]Feeder energy'!$L:$P,2,FALSE)/1000,3)</f>
        <v>46255.478999999999</v>
      </c>
      <c r="M8085">
        <f>ROUND(VLOOKUP(H8085,'[1]Feeder energy'!$L:$P,3,FALSE)/1000,3)</f>
        <v>46316.648000000001</v>
      </c>
      <c r="N8085">
        <f>ROUND(VLOOKUP(H8085,'[1]Feeder energy'!$L:$P,4,FALSE)/1000,3)</f>
        <v>54366.654000000002</v>
      </c>
      <c r="O8085">
        <f>ROUND(VLOOKUP(H8085,'[1]Feeder energy'!$L:$P,5,FALSE)/1000,3)</f>
        <v>57044.288</v>
      </c>
      <c r="P8085">
        <f t="shared" si="504"/>
        <v>1</v>
      </c>
      <c r="Q8085" t="s">
        <v>18</v>
      </c>
    </row>
    <row r="8086" spans="1:17" x14ac:dyDescent="0.25">
      <c r="A8086" s="5">
        <v>110213009685</v>
      </c>
      <c r="B8086" s="6">
        <v>43344</v>
      </c>
      <c r="C8086">
        <v>7000</v>
      </c>
      <c r="D8086">
        <v>4000</v>
      </c>
      <c r="E8086">
        <v>47</v>
      </c>
      <c r="H8086" s="6">
        <f t="shared" si="505"/>
        <v>43313</v>
      </c>
      <c r="I8086">
        <f>SUMIFS('[1]Monthly unit'!$C:$C,'[1]Monthly unit'!$A:$A,'[1]Final sheet'!A8086,'[1]Monthly unit'!$B:$B,'[1]Final sheet'!H8086)</f>
        <v>108</v>
      </c>
      <c r="J8086">
        <f t="shared" si="506"/>
        <v>8</v>
      </c>
      <c r="K8086">
        <f t="shared" si="507"/>
        <v>2018</v>
      </c>
      <c r="L8086">
        <f>ROUND(VLOOKUP(H8086,'[1]Feeder energy'!$L:$P,2,FALSE)/1000,3)</f>
        <v>46255.478999999999</v>
      </c>
      <c r="M8086">
        <f>ROUND(VLOOKUP(H8086,'[1]Feeder energy'!$L:$P,3,FALSE)/1000,3)</f>
        <v>46316.648000000001</v>
      </c>
      <c r="N8086">
        <f>ROUND(VLOOKUP(H8086,'[1]Feeder energy'!$L:$P,4,FALSE)/1000,3)</f>
        <v>54366.654000000002</v>
      </c>
      <c r="O8086">
        <f>ROUND(VLOOKUP(H8086,'[1]Feeder energy'!$L:$P,5,FALSE)/1000,3)</f>
        <v>57044.288</v>
      </c>
      <c r="P8086">
        <f t="shared" si="504"/>
        <v>1</v>
      </c>
      <c r="Q8086" t="s">
        <v>18</v>
      </c>
    </row>
    <row r="8087" spans="1:17" x14ac:dyDescent="0.25">
      <c r="A8087" s="5">
        <v>110213010630</v>
      </c>
      <c r="B8087" s="6">
        <v>43344</v>
      </c>
      <c r="C8087">
        <v>196795</v>
      </c>
      <c r="D8087">
        <v>50000</v>
      </c>
      <c r="E8087">
        <v>36</v>
      </c>
      <c r="H8087" s="6">
        <f t="shared" si="505"/>
        <v>43313</v>
      </c>
      <c r="I8087">
        <f>SUMIFS('[1]Monthly unit'!$C:$C,'[1]Monthly unit'!$A:$A,'[1]Final sheet'!A8087,'[1]Monthly unit'!$B:$B,'[1]Final sheet'!H8087)</f>
        <v>4336</v>
      </c>
      <c r="J8087">
        <f t="shared" si="506"/>
        <v>8</v>
      </c>
      <c r="K8087">
        <f t="shared" si="507"/>
        <v>2018</v>
      </c>
      <c r="L8087">
        <f>ROUND(VLOOKUP(H8087,'[1]Feeder energy'!$L:$P,2,FALSE)/1000,3)</f>
        <v>46255.478999999999</v>
      </c>
      <c r="M8087">
        <f>ROUND(VLOOKUP(H8087,'[1]Feeder energy'!$L:$P,3,FALSE)/1000,3)</f>
        <v>46316.648000000001</v>
      </c>
      <c r="N8087">
        <f>ROUND(VLOOKUP(H8087,'[1]Feeder energy'!$L:$P,4,FALSE)/1000,3)</f>
        <v>54366.654000000002</v>
      </c>
      <c r="O8087">
        <f>ROUND(VLOOKUP(H8087,'[1]Feeder energy'!$L:$P,5,FALSE)/1000,3)</f>
        <v>57044.288</v>
      </c>
      <c r="P8087">
        <f t="shared" si="504"/>
        <v>1</v>
      </c>
      <c r="Q8087" t="s">
        <v>18</v>
      </c>
    </row>
    <row r="8088" spans="1:17" x14ac:dyDescent="0.25">
      <c r="A8088" s="5">
        <v>110213011107</v>
      </c>
      <c r="B8088" s="6">
        <v>43344</v>
      </c>
      <c r="C8088">
        <v>20000</v>
      </c>
      <c r="D8088">
        <v>20000</v>
      </c>
      <c r="E8088">
        <v>187</v>
      </c>
      <c r="H8088" s="6">
        <f t="shared" si="505"/>
        <v>43313</v>
      </c>
      <c r="I8088">
        <f>SUMIFS('[1]Monthly unit'!$C:$C,'[1]Monthly unit'!$A:$A,'[1]Final sheet'!A8088,'[1]Monthly unit'!$B:$B,'[1]Final sheet'!H8088)</f>
        <v>0</v>
      </c>
      <c r="J8088">
        <f t="shared" si="506"/>
        <v>8</v>
      </c>
      <c r="K8088">
        <f t="shared" si="507"/>
        <v>2018</v>
      </c>
      <c r="L8088">
        <f>ROUND(VLOOKUP(H8088,'[1]Feeder energy'!$L:$P,2,FALSE)/1000,3)</f>
        <v>46255.478999999999</v>
      </c>
      <c r="M8088">
        <f>ROUND(VLOOKUP(H8088,'[1]Feeder energy'!$L:$P,3,FALSE)/1000,3)</f>
        <v>46316.648000000001</v>
      </c>
      <c r="N8088">
        <f>ROUND(VLOOKUP(H8088,'[1]Feeder energy'!$L:$P,4,FALSE)/1000,3)</f>
        <v>54366.654000000002</v>
      </c>
      <c r="O8088">
        <f>ROUND(VLOOKUP(H8088,'[1]Feeder energy'!$L:$P,5,FALSE)/1000,3)</f>
        <v>57044.288</v>
      </c>
      <c r="P8088">
        <f t="shared" si="504"/>
        <v>1</v>
      </c>
      <c r="Q8088" t="s">
        <v>18</v>
      </c>
    </row>
    <row r="8089" spans="1:17" x14ac:dyDescent="0.25">
      <c r="A8089" s="5">
        <v>110213011197</v>
      </c>
      <c r="B8089" s="6">
        <v>43344</v>
      </c>
      <c r="C8089">
        <v>185000</v>
      </c>
      <c r="D8089">
        <v>65000</v>
      </c>
      <c r="E8089">
        <v>12</v>
      </c>
      <c r="H8089" s="6">
        <f t="shared" si="505"/>
        <v>43313</v>
      </c>
      <c r="I8089">
        <f>SUMIFS('[1]Monthly unit'!$C:$C,'[1]Monthly unit'!$A:$A,'[1]Final sheet'!A8089,'[1]Monthly unit'!$B:$B,'[1]Final sheet'!H8089)</f>
        <v>2723</v>
      </c>
      <c r="J8089">
        <f t="shared" si="506"/>
        <v>8</v>
      </c>
      <c r="K8089">
        <f t="shared" si="507"/>
        <v>2018</v>
      </c>
      <c r="L8089">
        <f>ROUND(VLOOKUP(H8089,'[1]Feeder energy'!$L:$P,2,FALSE)/1000,3)</f>
        <v>46255.478999999999</v>
      </c>
      <c r="M8089">
        <f>ROUND(VLOOKUP(H8089,'[1]Feeder energy'!$L:$P,3,FALSE)/1000,3)</f>
        <v>46316.648000000001</v>
      </c>
      <c r="N8089">
        <f>ROUND(VLOOKUP(H8089,'[1]Feeder energy'!$L:$P,4,FALSE)/1000,3)</f>
        <v>54366.654000000002</v>
      </c>
      <c r="O8089">
        <f>ROUND(VLOOKUP(H8089,'[1]Feeder energy'!$L:$P,5,FALSE)/1000,3)</f>
        <v>57044.288</v>
      </c>
      <c r="P8089">
        <f t="shared" si="504"/>
        <v>1</v>
      </c>
      <c r="Q8089" t="s">
        <v>18</v>
      </c>
    </row>
    <row r="8090" spans="1:17" x14ac:dyDescent="0.25">
      <c r="A8090" s="5">
        <v>110213011209</v>
      </c>
      <c r="B8090" s="6">
        <v>43344</v>
      </c>
      <c r="C8090">
        <v>100000</v>
      </c>
      <c r="D8090">
        <v>25000</v>
      </c>
      <c r="E8090">
        <v>14</v>
      </c>
      <c r="H8090" s="6">
        <f t="shared" si="505"/>
        <v>43313</v>
      </c>
      <c r="I8090">
        <f>SUMIFS('[1]Monthly unit'!$C:$C,'[1]Monthly unit'!$A:$A,'[1]Final sheet'!A8090,'[1]Monthly unit'!$B:$B,'[1]Final sheet'!H8090)</f>
        <v>1942</v>
      </c>
      <c r="J8090">
        <f t="shared" si="506"/>
        <v>8</v>
      </c>
      <c r="K8090">
        <f t="shared" si="507"/>
        <v>2018</v>
      </c>
      <c r="L8090">
        <f>ROUND(VLOOKUP(H8090,'[1]Feeder energy'!$L:$P,2,FALSE)/1000,3)</f>
        <v>46255.478999999999</v>
      </c>
      <c r="M8090">
        <f>ROUND(VLOOKUP(H8090,'[1]Feeder energy'!$L:$P,3,FALSE)/1000,3)</f>
        <v>46316.648000000001</v>
      </c>
      <c r="N8090">
        <f>ROUND(VLOOKUP(H8090,'[1]Feeder energy'!$L:$P,4,FALSE)/1000,3)</f>
        <v>54366.654000000002</v>
      </c>
      <c r="O8090">
        <f>ROUND(VLOOKUP(H8090,'[1]Feeder energy'!$L:$P,5,FALSE)/1000,3)</f>
        <v>57044.288</v>
      </c>
      <c r="P8090">
        <f t="shared" si="504"/>
        <v>1</v>
      </c>
      <c r="Q8090" t="s">
        <v>18</v>
      </c>
    </row>
    <row r="8091" spans="1:17" x14ac:dyDescent="0.25">
      <c r="A8091" s="5">
        <v>110213011348</v>
      </c>
      <c r="B8091" s="6">
        <v>43344</v>
      </c>
      <c r="C8091">
        <v>12000</v>
      </c>
      <c r="D8091">
        <v>10000</v>
      </c>
      <c r="E8091">
        <v>50</v>
      </c>
      <c r="H8091" s="6">
        <f t="shared" si="505"/>
        <v>43313</v>
      </c>
      <c r="I8091">
        <f>SUMIFS('[1]Monthly unit'!$C:$C,'[1]Monthly unit'!$A:$A,'[1]Final sheet'!A8091,'[1]Monthly unit'!$B:$B,'[1]Final sheet'!H8091)</f>
        <v>167</v>
      </c>
      <c r="J8091">
        <f t="shared" si="506"/>
        <v>8</v>
      </c>
      <c r="K8091">
        <f t="shared" si="507"/>
        <v>2018</v>
      </c>
      <c r="L8091">
        <f>ROUND(VLOOKUP(H8091,'[1]Feeder energy'!$L:$P,2,FALSE)/1000,3)</f>
        <v>46255.478999999999</v>
      </c>
      <c r="M8091">
        <f>ROUND(VLOOKUP(H8091,'[1]Feeder energy'!$L:$P,3,FALSE)/1000,3)</f>
        <v>46316.648000000001</v>
      </c>
      <c r="N8091">
        <f>ROUND(VLOOKUP(H8091,'[1]Feeder energy'!$L:$P,4,FALSE)/1000,3)</f>
        <v>54366.654000000002</v>
      </c>
      <c r="O8091">
        <f>ROUND(VLOOKUP(H8091,'[1]Feeder energy'!$L:$P,5,FALSE)/1000,3)</f>
        <v>57044.288</v>
      </c>
      <c r="P8091">
        <f t="shared" si="504"/>
        <v>1</v>
      </c>
      <c r="Q8091" t="s">
        <v>18</v>
      </c>
    </row>
    <row r="8092" spans="1:17" x14ac:dyDescent="0.25">
      <c r="A8092" s="5">
        <v>110213012736</v>
      </c>
      <c r="B8092" s="6">
        <v>43344</v>
      </c>
      <c r="C8092">
        <v>16500</v>
      </c>
      <c r="D8092">
        <v>6000</v>
      </c>
      <c r="E8092">
        <v>18</v>
      </c>
      <c r="H8092" s="6">
        <f t="shared" si="505"/>
        <v>43313</v>
      </c>
      <c r="I8092">
        <f>SUMIFS('[1]Monthly unit'!$C:$C,'[1]Monthly unit'!$A:$A,'[1]Final sheet'!A8092,'[1]Monthly unit'!$B:$B,'[1]Final sheet'!H8092)</f>
        <v>438</v>
      </c>
      <c r="J8092">
        <f t="shared" si="506"/>
        <v>8</v>
      </c>
      <c r="K8092">
        <f t="shared" si="507"/>
        <v>2018</v>
      </c>
      <c r="L8092">
        <f>ROUND(VLOOKUP(H8092,'[1]Feeder energy'!$L:$P,2,FALSE)/1000,3)</f>
        <v>46255.478999999999</v>
      </c>
      <c r="M8092">
        <f>ROUND(VLOOKUP(H8092,'[1]Feeder energy'!$L:$P,3,FALSE)/1000,3)</f>
        <v>46316.648000000001</v>
      </c>
      <c r="N8092">
        <f>ROUND(VLOOKUP(H8092,'[1]Feeder energy'!$L:$P,4,FALSE)/1000,3)</f>
        <v>54366.654000000002</v>
      </c>
      <c r="O8092">
        <f>ROUND(VLOOKUP(H8092,'[1]Feeder energy'!$L:$P,5,FALSE)/1000,3)</f>
        <v>57044.288</v>
      </c>
      <c r="P8092">
        <f t="shared" si="504"/>
        <v>1</v>
      </c>
      <c r="Q8092" t="s">
        <v>18</v>
      </c>
    </row>
    <row r="8093" spans="1:17" x14ac:dyDescent="0.25">
      <c r="A8093" s="5">
        <v>110213013037</v>
      </c>
      <c r="B8093" s="6">
        <v>43344</v>
      </c>
      <c r="C8093">
        <v>11000</v>
      </c>
      <c r="D8093">
        <v>6000</v>
      </c>
      <c r="E8093">
        <v>22</v>
      </c>
      <c r="H8093" s="6">
        <f t="shared" si="505"/>
        <v>43313</v>
      </c>
      <c r="I8093">
        <f>SUMIFS('[1]Monthly unit'!$C:$C,'[1]Monthly unit'!$A:$A,'[1]Final sheet'!A8093,'[1]Monthly unit'!$B:$B,'[1]Final sheet'!H8093)</f>
        <v>196</v>
      </c>
      <c r="J8093">
        <f t="shared" si="506"/>
        <v>8</v>
      </c>
      <c r="K8093">
        <f t="shared" si="507"/>
        <v>2018</v>
      </c>
      <c r="L8093">
        <f>ROUND(VLOOKUP(H8093,'[1]Feeder energy'!$L:$P,2,FALSE)/1000,3)</f>
        <v>46255.478999999999</v>
      </c>
      <c r="M8093">
        <f>ROUND(VLOOKUP(H8093,'[1]Feeder energy'!$L:$P,3,FALSE)/1000,3)</f>
        <v>46316.648000000001</v>
      </c>
      <c r="N8093">
        <f>ROUND(VLOOKUP(H8093,'[1]Feeder energy'!$L:$P,4,FALSE)/1000,3)</f>
        <v>54366.654000000002</v>
      </c>
      <c r="O8093">
        <f>ROUND(VLOOKUP(H8093,'[1]Feeder energy'!$L:$P,5,FALSE)/1000,3)</f>
        <v>57044.288</v>
      </c>
      <c r="P8093">
        <f t="shared" si="504"/>
        <v>1</v>
      </c>
      <c r="Q8093" t="s">
        <v>18</v>
      </c>
    </row>
    <row r="8094" spans="1:17" x14ac:dyDescent="0.25">
      <c r="A8094" s="5">
        <v>110213013739</v>
      </c>
      <c r="B8094" s="6">
        <v>43344</v>
      </c>
      <c r="C8094">
        <v>28000</v>
      </c>
      <c r="D8094">
        <v>10000</v>
      </c>
      <c r="E8094">
        <v>25</v>
      </c>
      <c r="H8094" s="6">
        <f t="shared" si="505"/>
        <v>43313</v>
      </c>
      <c r="I8094">
        <f>SUMIFS('[1]Monthly unit'!$C:$C,'[1]Monthly unit'!$A:$A,'[1]Final sheet'!A8094,'[1]Monthly unit'!$B:$B,'[1]Final sheet'!H8094)</f>
        <v>588</v>
      </c>
      <c r="J8094">
        <f t="shared" si="506"/>
        <v>8</v>
      </c>
      <c r="K8094">
        <f t="shared" si="507"/>
        <v>2018</v>
      </c>
      <c r="L8094">
        <f>ROUND(VLOOKUP(H8094,'[1]Feeder energy'!$L:$P,2,FALSE)/1000,3)</f>
        <v>46255.478999999999</v>
      </c>
      <c r="M8094">
        <f>ROUND(VLOOKUP(H8094,'[1]Feeder energy'!$L:$P,3,FALSE)/1000,3)</f>
        <v>46316.648000000001</v>
      </c>
      <c r="N8094">
        <f>ROUND(VLOOKUP(H8094,'[1]Feeder energy'!$L:$P,4,FALSE)/1000,3)</f>
        <v>54366.654000000002</v>
      </c>
      <c r="O8094">
        <f>ROUND(VLOOKUP(H8094,'[1]Feeder energy'!$L:$P,5,FALSE)/1000,3)</f>
        <v>57044.288</v>
      </c>
      <c r="P8094">
        <f t="shared" si="504"/>
        <v>1</v>
      </c>
      <c r="Q8094" t="s">
        <v>18</v>
      </c>
    </row>
    <row r="8095" spans="1:17" x14ac:dyDescent="0.25">
      <c r="A8095" s="5">
        <v>110213013971</v>
      </c>
      <c r="B8095" s="6">
        <v>43344</v>
      </c>
      <c r="C8095">
        <v>5000</v>
      </c>
      <c r="D8095">
        <v>2000</v>
      </c>
      <c r="E8095">
        <v>14</v>
      </c>
      <c r="H8095" s="6">
        <f t="shared" si="505"/>
        <v>43313</v>
      </c>
      <c r="I8095">
        <f>SUMIFS('[1]Monthly unit'!$C:$C,'[1]Monthly unit'!$A:$A,'[1]Final sheet'!A8095,'[1]Monthly unit'!$B:$B,'[1]Final sheet'!H8095)</f>
        <v>47</v>
      </c>
      <c r="J8095">
        <f t="shared" si="506"/>
        <v>8</v>
      </c>
      <c r="K8095">
        <f t="shared" si="507"/>
        <v>2018</v>
      </c>
      <c r="L8095">
        <f>ROUND(VLOOKUP(H8095,'[1]Feeder energy'!$L:$P,2,FALSE)/1000,3)</f>
        <v>46255.478999999999</v>
      </c>
      <c r="M8095">
        <f>ROUND(VLOOKUP(H8095,'[1]Feeder energy'!$L:$P,3,FALSE)/1000,3)</f>
        <v>46316.648000000001</v>
      </c>
      <c r="N8095">
        <f>ROUND(VLOOKUP(H8095,'[1]Feeder energy'!$L:$P,4,FALSE)/1000,3)</f>
        <v>54366.654000000002</v>
      </c>
      <c r="O8095">
        <f>ROUND(VLOOKUP(H8095,'[1]Feeder energy'!$L:$P,5,FALSE)/1000,3)</f>
        <v>57044.288</v>
      </c>
      <c r="P8095">
        <f t="shared" si="504"/>
        <v>1</v>
      </c>
      <c r="Q8095" t="s">
        <v>18</v>
      </c>
    </row>
    <row r="8096" spans="1:17" x14ac:dyDescent="0.25">
      <c r="A8096" s="5">
        <v>110213014711</v>
      </c>
      <c r="B8096" s="6">
        <v>43344</v>
      </c>
      <c r="C8096">
        <v>22197</v>
      </c>
      <c r="D8096">
        <v>2197</v>
      </c>
      <c r="E8096">
        <v>7</v>
      </c>
      <c r="H8096" s="6">
        <f t="shared" si="505"/>
        <v>43313</v>
      </c>
      <c r="I8096">
        <f>SUMIFS('[1]Monthly unit'!$C:$C,'[1]Monthly unit'!$A:$A,'[1]Final sheet'!A8096,'[1]Monthly unit'!$B:$B,'[1]Final sheet'!H8096)</f>
        <v>340</v>
      </c>
      <c r="J8096">
        <f t="shared" si="506"/>
        <v>8</v>
      </c>
      <c r="K8096">
        <f t="shared" si="507"/>
        <v>2018</v>
      </c>
      <c r="L8096">
        <f>ROUND(VLOOKUP(H8096,'[1]Feeder energy'!$L:$P,2,FALSE)/1000,3)</f>
        <v>46255.478999999999</v>
      </c>
      <c r="M8096">
        <f>ROUND(VLOOKUP(H8096,'[1]Feeder energy'!$L:$P,3,FALSE)/1000,3)</f>
        <v>46316.648000000001</v>
      </c>
      <c r="N8096">
        <f>ROUND(VLOOKUP(H8096,'[1]Feeder energy'!$L:$P,4,FALSE)/1000,3)</f>
        <v>54366.654000000002</v>
      </c>
      <c r="O8096">
        <f>ROUND(VLOOKUP(H8096,'[1]Feeder energy'!$L:$P,5,FALSE)/1000,3)</f>
        <v>57044.288</v>
      </c>
      <c r="P8096">
        <f t="shared" si="504"/>
        <v>1</v>
      </c>
      <c r="Q8096" t="s">
        <v>18</v>
      </c>
    </row>
    <row r="8097" spans="1:17" x14ac:dyDescent="0.25">
      <c r="A8097" s="5">
        <v>110213016284</v>
      </c>
      <c r="B8097" s="6">
        <v>43344</v>
      </c>
      <c r="C8097">
        <v>82500</v>
      </c>
      <c r="D8097">
        <v>50000</v>
      </c>
      <c r="E8097">
        <v>82</v>
      </c>
      <c r="H8097" s="6">
        <f t="shared" si="505"/>
        <v>43313</v>
      </c>
      <c r="I8097">
        <f>SUMIFS('[1]Monthly unit'!$C:$C,'[1]Monthly unit'!$A:$A,'[1]Final sheet'!A8097,'[1]Monthly unit'!$B:$B,'[1]Final sheet'!H8097)</f>
        <v>530</v>
      </c>
      <c r="J8097">
        <f t="shared" si="506"/>
        <v>8</v>
      </c>
      <c r="K8097">
        <f t="shared" si="507"/>
        <v>2018</v>
      </c>
      <c r="L8097">
        <f>ROUND(VLOOKUP(H8097,'[1]Feeder energy'!$L:$P,2,FALSE)/1000,3)</f>
        <v>46255.478999999999</v>
      </c>
      <c r="M8097">
        <f>ROUND(VLOOKUP(H8097,'[1]Feeder energy'!$L:$P,3,FALSE)/1000,3)</f>
        <v>46316.648000000001</v>
      </c>
      <c r="N8097">
        <f>ROUND(VLOOKUP(H8097,'[1]Feeder energy'!$L:$P,4,FALSE)/1000,3)</f>
        <v>54366.654000000002</v>
      </c>
      <c r="O8097">
        <f>ROUND(VLOOKUP(H8097,'[1]Feeder energy'!$L:$P,5,FALSE)/1000,3)</f>
        <v>57044.288</v>
      </c>
      <c r="P8097">
        <f t="shared" si="504"/>
        <v>1</v>
      </c>
      <c r="Q8097" t="s">
        <v>18</v>
      </c>
    </row>
    <row r="8098" spans="1:17" x14ac:dyDescent="0.25">
      <c r="A8098" s="5">
        <v>110213017574</v>
      </c>
      <c r="B8098" s="6">
        <v>43344</v>
      </c>
      <c r="C8098">
        <v>4778</v>
      </c>
      <c r="D8098">
        <v>4778</v>
      </c>
      <c r="E8098">
        <v>116</v>
      </c>
      <c r="H8098" s="6">
        <f t="shared" si="505"/>
        <v>43313</v>
      </c>
      <c r="I8098">
        <f>SUMIFS('[1]Monthly unit'!$C:$C,'[1]Monthly unit'!$A:$A,'[1]Final sheet'!A8098,'[1]Monthly unit'!$B:$B,'[1]Final sheet'!H8098)</f>
        <v>0</v>
      </c>
      <c r="J8098">
        <f t="shared" si="506"/>
        <v>8</v>
      </c>
      <c r="K8098">
        <f t="shared" si="507"/>
        <v>2018</v>
      </c>
      <c r="L8098">
        <f>ROUND(VLOOKUP(H8098,'[1]Feeder energy'!$L:$P,2,FALSE)/1000,3)</f>
        <v>46255.478999999999</v>
      </c>
      <c r="M8098">
        <f>ROUND(VLOOKUP(H8098,'[1]Feeder energy'!$L:$P,3,FALSE)/1000,3)</f>
        <v>46316.648000000001</v>
      </c>
      <c r="N8098">
        <f>ROUND(VLOOKUP(H8098,'[1]Feeder energy'!$L:$P,4,FALSE)/1000,3)</f>
        <v>54366.654000000002</v>
      </c>
      <c r="O8098">
        <f>ROUND(VLOOKUP(H8098,'[1]Feeder energy'!$L:$P,5,FALSE)/1000,3)</f>
        <v>57044.288</v>
      </c>
      <c r="P8098">
        <f t="shared" si="504"/>
        <v>1</v>
      </c>
      <c r="Q8098" t="s">
        <v>18</v>
      </c>
    </row>
    <row r="8099" spans="1:17" x14ac:dyDescent="0.25">
      <c r="A8099" s="5">
        <v>110213018477</v>
      </c>
      <c r="B8099" s="6">
        <v>43344</v>
      </c>
      <c r="C8099">
        <v>60000</v>
      </c>
      <c r="D8099">
        <v>20000</v>
      </c>
      <c r="E8099">
        <v>65</v>
      </c>
      <c r="H8099" s="6">
        <f t="shared" si="505"/>
        <v>43313</v>
      </c>
      <c r="I8099">
        <f>SUMIFS('[1]Monthly unit'!$C:$C,'[1]Monthly unit'!$A:$A,'[1]Final sheet'!A8099,'[1]Monthly unit'!$B:$B,'[1]Final sheet'!H8099)</f>
        <v>650</v>
      </c>
      <c r="J8099">
        <f t="shared" si="506"/>
        <v>8</v>
      </c>
      <c r="K8099">
        <f t="shared" si="507"/>
        <v>2018</v>
      </c>
      <c r="L8099">
        <f>ROUND(VLOOKUP(H8099,'[1]Feeder energy'!$L:$P,2,FALSE)/1000,3)</f>
        <v>46255.478999999999</v>
      </c>
      <c r="M8099">
        <f>ROUND(VLOOKUP(H8099,'[1]Feeder energy'!$L:$P,3,FALSE)/1000,3)</f>
        <v>46316.648000000001</v>
      </c>
      <c r="N8099">
        <f>ROUND(VLOOKUP(H8099,'[1]Feeder energy'!$L:$P,4,FALSE)/1000,3)</f>
        <v>54366.654000000002</v>
      </c>
      <c r="O8099">
        <f>ROUND(VLOOKUP(H8099,'[1]Feeder energy'!$L:$P,5,FALSE)/1000,3)</f>
        <v>57044.288</v>
      </c>
      <c r="P8099">
        <f t="shared" si="504"/>
        <v>1</v>
      </c>
      <c r="Q8099" t="s">
        <v>18</v>
      </c>
    </row>
    <row r="8100" spans="1:17" x14ac:dyDescent="0.25">
      <c r="A8100" s="5">
        <v>110213019055</v>
      </c>
      <c r="B8100" s="6">
        <v>43344</v>
      </c>
      <c r="C8100">
        <v>60000</v>
      </c>
      <c r="D8100">
        <v>20000</v>
      </c>
      <c r="E8100">
        <v>85</v>
      </c>
      <c r="H8100" s="6">
        <f t="shared" si="505"/>
        <v>43313</v>
      </c>
      <c r="I8100">
        <f>SUMIFS('[1]Monthly unit'!$C:$C,'[1]Monthly unit'!$A:$A,'[1]Final sheet'!A8100,'[1]Monthly unit'!$B:$B,'[1]Final sheet'!H8100)</f>
        <v>857</v>
      </c>
      <c r="J8100">
        <f t="shared" si="506"/>
        <v>8</v>
      </c>
      <c r="K8100">
        <f t="shared" si="507"/>
        <v>2018</v>
      </c>
      <c r="L8100">
        <f>ROUND(VLOOKUP(H8100,'[1]Feeder energy'!$L:$P,2,FALSE)/1000,3)</f>
        <v>46255.478999999999</v>
      </c>
      <c r="M8100">
        <f>ROUND(VLOOKUP(H8100,'[1]Feeder energy'!$L:$P,3,FALSE)/1000,3)</f>
        <v>46316.648000000001</v>
      </c>
      <c r="N8100">
        <f>ROUND(VLOOKUP(H8100,'[1]Feeder energy'!$L:$P,4,FALSE)/1000,3)</f>
        <v>54366.654000000002</v>
      </c>
      <c r="O8100">
        <f>ROUND(VLOOKUP(H8100,'[1]Feeder energy'!$L:$P,5,FALSE)/1000,3)</f>
        <v>57044.288</v>
      </c>
      <c r="P8100">
        <f t="shared" si="504"/>
        <v>1</v>
      </c>
      <c r="Q8100" t="s">
        <v>18</v>
      </c>
    </row>
    <row r="8101" spans="1:17" x14ac:dyDescent="0.25">
      <c r="A8101" s="5">
        <v>110213019239</v>
      </c>
      <c r="B8101" s="6">
        <v>43344</v>
      </c>
      <c r="C8101">
        <v>60000</v>
      </c>
      <c r="D8101">
        <v>20000</v>
      </c>
      <c r="E8101">
        <v>85</v>
      </c>
      <c r="H8101" s="6">
        <f t="shared" si="505"/>
        <v>43313</v>
      </c>
      <c r="I8101">
        <f>SUMIFS('[1]Monthly unit'!$C:$C,'[1]Monthly unit'!$A:$A,'[1]Final sheet'!A8101,'[1]Monthly unit'!$B:$B,'[1]Final sheet'!H8101)</f>
        <v>440</v>
      </c>
      <c r="J8101">
        <f t="shared" si="506"/>
        <v>8</v>
      </c>
      <c r="K8101">
        <f t="shared" si="507"/>
        <v>2018</v>
      </c>
      <c r="L8101">
        <f>ROUND(VLOOKUP(H8101,'[1]Feeder energy'!$L:$P,2,FALSE)/1000,3)</f>
        <v>46255.478999999999</v>
      </c>
      <c r="M8101">
        <f>ROUND(VLOOKUP(H8101,'[1]Feeder energy'!$L:$P,3,FALSE)/1000,3)</f>
        <v>46316.648000000001</v>
      </c>
      <c r="N8101">
        <f>ROUND(VLOOKUP(H8101,'[1]Feeder energy'!$L:$P,4,FALSE)/1000,3)</f>
        <v>54366.654000000002</v>
      </c>
      <c r="O8101">
        <f>ROUND(VLOOKUP(H8101,'[1]Feeder energy'!$L:$P,5,FALSE)/1000,3)</f>
        <v>57044.288</v>
      </c>
      <c r="P8101">
        <f t="shared" ref="P8101:P8152" si="508">IF(AND(J8101&gt;=4,J8101&lt;7,K8101=2020),0,IF(AND(C8101=0,F8101=0),0,1))</f>
        <v>1</v>
      </c>
      <c r="Q8101" t="s">
        <v>18</v>
      </c>
    </row>
    <row r="8102" spans="1:17" x14ac:dyDescent="0.25">
      <c r="A8102" s="5">
        <v>110213019516</v>
      </c>
      <c r="B8102" s="6">
        <v>43344</v>
      </c>
      <c r="C8102">
        <v>5000</v>
      </c>
      <c r="D8102">
        <v>5000</v>
      </c>
      <c r="E8102">
        <v>116</v>
      </c>
      <c r="H8102" s="6">
        <f t="shared" si="505"/>
        <v>43313</v>
      </c>
      <c r="I8102">
        <f>SUMIFS('[1]Monthly unit'!$C:$C,'[1]Monthly unit'!$A:$A,'[1]Final sheet'!A8102,'[1]Monthly unit'!$B:$B,'[1]Final sheet'!H8102)</f>
        <v>66</v>
      </c>
      <c r="J8102">
        <f t="shared" si="506"/>
        <v>8</v>
      </c>
      <c r="K8102">
        <f t="shared" si="507"/>
        <v>2018</v>
      </c>
      <c r="L8102">
        <f>ROUND(VLOOKUP(H8102,'[1]Feeder energy'!$L:$P,2,FALSE)/1000,3)</f>
        <v>46255.478999999999</v>
      </c>
      <c r="M8102">
        <f>ROUND(VLOOKUP(H8102,'[1]Feeder energy'!$L:$P,3,FALSE)/1000,3)</f>
        <v>46316.648000000001</v>
      </c>
      <c r="N8102">
        <f>ROUND(VLOOKUP(H8102,'[1]Feeder energy'!$L:$P,4,FALSE)/1000,3)</f>
        <v>54366.654000000002</v>
      </c>
      <c r="O8102">
        <f>ROUND(VLOOKUP(H8102,'[1]Feeder energy'!$L:$P,5,FALSE)/1000,3)</f>
        <v>57044.288</v>
      </c>
      <c r="P8102">
        <f t="shared" si="508"/>
        <v>1</v>
      </c>
      <c r="Q8102" t="s">
        <v>18</v>
      </c>
    </row>
    <row r="8103" spans="1:17" x14ac:dyDescent="0.25">
      <c r="A8103" s="5">
        <v>110213020054</v>
      </c>
      <c r="B8103" s="6">
        <v>43344</v>
      </c>
      <c r="C8103">
        <v>20000</v>
      </c>
      <c r="D8103">
        <v>20000</v>
      </c>
      <c r="E8103">
        <v>52</v>
      </c>
      <c r="H8103" s="6">
        <f t="shared" si="505"/>
        <v>43313</v>
      </c>
      <c r="I8103">
        <f>SUMIFS('[1]Monthly unit'!$C:$C,'[1]Monthly unit'!$A:$A,'[1]Final sheet'!A8103,'[1]Monthly unit'!$B:$B,'[1]Final sheet'!H8103)</f>
        <v>275</v>
      </c>
      <c r="J8103">
        <f t="shared" si="506"/>
        <v>8</v>
      </c>
      <c r="K8103">
        <f t="shared" si="507"/>
        <v>2018</v>
      </c>
      <c r="L8103">
        <f>ROUND(VLOOKUP(H8103,'[1]Feeder energy'!$L:$P,2,FALSE)/1000,3)</f>
        <v>46255.478999999999</v>
      </c>
      <c r="M8103">
        <f>ROUND(VLOOKUP(H8103,'[1]Feeder energy'!$L:$P,3,FALSE)/1000,3)</f>
        <v>46316.648000000001</v>
      </c>
      <c r="N8103">
        <f>ROUND(VLOOKUP(H8103,'[1]Feeder energy'!$L:$P,4,FALSE)/1000,3)</f>
        <v>54366.654000000002</v>
      </c>
      <c r="O8103">
        <f>ROUND(VLOOKUP(H8103,'[1]Feeder energy'!$L:$P,5,FALSE)/1000,3)</f>
        <v>57044.288</v>
      </c>
      <c r="P8103">
        <f t="shared" si="508"/>
        <v>1</v>
      </c>
      <c r="Q8103" t="s">
        <v>18</v>
      </c>
    </row>
    <row r="8104" spans="1:17" x14ac:dyDescent="0.25">
      <c r="A8104" s="5">
        <v>110213021971</v>
      </c>
      <c r="B8104" s="6">
        <v>43344</v>
      </c>
      <c r="C8104">
        <v>6000</v>
      </c>
      <c r="D8104">
        <v>2000</v>
      </c>
      <c r="E8104">
        <v>16</v>
      </c>
      <c r="H8104" s="6">
        <f t="shared" si="505"/>
        <v>43313</v>
      </c>
      <c r="I8104">
        <f>SUMIFS('[1]Monthly unit'!$C:$C,'[1]Monthly unit'!$A:$A,'[1]Final sheet'!A8104,'[1]Monthly unit'!$B:$B,'[1]Final sheet'!H8104)</f>
        <v>63</v>
      </c>
      <c r="J8104">
        <f t="shared" si="506"/>
        <v>8</v>
      </c>
      <c r="K8104">
        <f t="shared" si="507"/>
        <v>2018</v>
      </c>
      <c r="L8104">
        <f>ROUND(VLOOKUP(H8104,'[1]Feeder energy'!$L:$P,2,FALSE)/1000,3)</f>
        <v>46255.478999999999</v>
      </c>
      <c r="M8104">
        <f>ROUND(VLOOKUP(H8104,'[1]Feeder energy'!$L:$P,3,FALSE)/1000,3)</f>
        <v>46316.648000000001</v>
      </c>
      <c r="N8104">
        <f>ROUND(VLOOKUP(H8104,'[1]Feeder energy'!$L:$P,4,FALSE)/1000,3)</f>
        <v>54366.654000000002</v>
      </c>
      <c r="O8104">
        <f>ROUND(VLOOKUP(H8104,'[1]Feeder energy'!$L:$P,5,FALSE)/1000,3)</f>
        <v>57044.288</v>
      </c>
      <c r="P8104">
        <f t="shared" si="508"/>
        <v>1</v>
      </c>
      <c r="Q8104" t="s">
        <v>18</v>
      </c>
    </row>
    <row r="8105" spans="1:17" x14ac:dyDescent="0.25">
      <c r="A8105" s="5">
        <v>110213022418</v>
      </c>
      <c r="B8105" s="6">
        <v>43344</v>
      </c>
      <c r="C8105">
        <v>3708</v>
      </c>
      <c r="D8105">
        <v>3000</v>
      </c>
      <c r="E8105">
        <v>144</v>
      </c>
      <c r="H8105" s="6">
        <f t="shared" si="505"/>
        <v>43313</v>
      </c>
      <c r="I8105">
        <f>SUMIFS('[1]Monthly unit'!$C:$C,'[1]Monthly unit'!$A:$A,'[1]Final sheet'!A8105,'[1]Monthly unit'!$B:$B,'[1]Final sheet'!H8105)</f>
        <v>74</v>
      </c>
      <c r="J8105">
        <f t="shared" si="506"/>
        <v>8</v>
      </c>
      <c r="K8105">
        <f t="shared" si="507"/>
        <v>2018</v>
      </c>
      <c r="L8105">
        <f>ROUND(VLOOKUP(H8105,'[1]Feeder energy'!$L:$P,2,FALSE)/1000,3)</f>
        <v>46255.478999999999</v>
      </c>
      <c r="M8105">
        <f>ROUND(VLOOKUP(H8105,'[1]Feeder energy'!$L:$P,3,FALSE)/1000,3)</f>
        <v>46316.648000000001</v>
      </c>
      <c r="N8105">
        <f>ROUND(VLOOKUP(H8105,'[1]Feeder energy'!$L:$P,4,FALSE)/1000,3)</f>
        <v>54366.654000000002</v>
      </c>
      <c r="O8105">
        <f>ROUND(VLOOKUP(H8105,'[1]Feeder energy'!$L:$P,5,FALSE)/1000,3)</f>
        <v>57044.288</v>
      </c>
      <c r="P8105">
        <f t="shared" si="508"/>
        <v>1</v>
      </c>
      <c r="Q8105" t="s">
        <v>19</v>
      </c>
    </row>
    <row r="8106" spans="1:17" x14ac:dyDescent="0.25">
      <c r="A8106" s="5">
        <v>110213024785</v>
      </c>
      <c r="B8106" s="6">
        <v>43344</v>
      </c>
      <c r="C8106">
        <v>88001</v>
      </c>
      <c r="D8106">
        <v>13001</v>
      </c>
      <c r="E8106">
        <v>4</v>
      </c>
      <c r="H8106" s="6">
        <f t="shared" si="505"/>
        <v>43313</v>
      </c>
      <c r="I8106">
        <f>SUMIFS('[1]Monthly unit'!$C:$C,'[1]Monthly unit'!$A:$A,'[1]Final sheet'!A8106,'[1]Monthly unit'!$B:$B,'[1]Final sheet'!H8106)</f>
        <v>739</v>
      </c>
      <c r="J8106">
        <f t="shared" si="506"/>
        <v>8</v>
      </c>
      <c r="K8106">
        <f t="shared" si="507"/>
        <v>2018</v>
      </c>
      <c r="L8106">
        <f>ROUND(VLOOKUP(H8106,'[1]Feeder energy'!$L:$P,2,FALSE)/1000,3)</f>
        <v>46255.478999999999</v>
      </c>
      <c r="M8106">
        <f>ROUND(VLOOKUP(H8106,'[1]Feeder energy'!$L:$P,3,FALSE)/1000,3)</f>
        <v>46316.648000000001</v>
      </c>
      <c r="N8106">
        <f>ROUND(VLOOKUP(H8106,'[1]Feeder energy'!$L:$P,4,FALSE)/1000,3)</f>
        <v>54366.654000000002</v>
      </c>
      <c r="O8106">
        <f>ROUND(VLOOKUP(H8106,'[1]Feeder energy'!$L:$P,5,FALSE)/1000,3)</f>
        <v>57044.288</v>
      </c>
      <c r="P8106">
        <f t="shared" si="508"/>
        <v>1</v>
      </c>
      <c r="Q8106" t="s">
        <v>18</v>
      </c>
    </row>
    <row r="8107" spans="1:17" x14ac:dyDescent="0.25">
      <c r="A8107" s="5">
        <v>110213025327</v>
      </c>
      <c r="B8107" s="6">
        <v>43344</v>
      </c>
      <c r="C8107">
        <v>5883</v>
      </c>
      <c r="D8107">
        <v>5883</v>
      </c>
      <c r="E8107">
        <v>179</v>
      </c>
      <c r="H8107" s="6">
        <f t="shared" si="505"/>
        <v>43313</v>
      </c>
      <c r="I8107">
        <f>SUMIFS('[1]Monthly unit'!$C:$C,'[1]Monthly unit'!$A:$A,'[1]Final sheet'!A8107,'[1]Monthly unit'!$B:$B,'[1]Final sheet'!H8107)</f>
        <v>0</v>
      </c>
      <c r="J8107">
        <f t="shared" si="506"/>
        <v>8</v>
      </c>
      <c r="K8107">
        <f t="shared" si="507"/>
        <v>2018</v>
      </c>
      <c r="L8107">
        <f>ROUND(VLOOKUP(H8107,'[1]Feeder energy'!$L:$P,2,FALSE)/1000,3)</f>
        <v>46255.478999999999</v>
      </c>
      <c r="M8107">
        <f>ROUND(VLOOKUP(H8107,'[1]Feeder energy'!$L:$P,3,FALSE)/1000,3)</f>
        <v>46316.648000000001</v>
      </c>
      <c r="N8107">
        <f>ROUND(VLOOKUP(H8107,'[1]Feeder energy'!$L:$P,4,FALSE)/1000,3)</f>
        <v>54366.654000000002</v>
      </c>
      <c r="O8107">
        <f>ROUND(VLOOKUP(H8107,'[1]Feeder energy'!$L:$P,5,FALSE)/1000,3)</f>
        <v>57044.288</v>
      </c>
      <c r="P8107">
        <f t="shared" si="508"/>
        <v>1</v>
      </c>
      <c r="Q8107" t="s">
        <v>18</v>
      </c>
    </row>
    <row r="8108" spans="1:17" x14ac:dyDescent="0.25">
      <c r="A8108" s="5">
        <v>110213027767</v>
      </c>
      <c r="B8108" s="6">
        <v>43344</v>
      </c>
      <c r="C8108">
        <v>0</v>
      </c>
      <c r="H8108" s="6">
        <f t="shared" si="505"/>
        <v>43313</v>
      </c>
      <c r="I8108">
        <f>SUMIFS('[1]Monthly unit'!$C:$C,'[1]Monthly unit'!$A:$A,'[1]Final sheet'!A8108,'[1]Monthly unit'!$B:$B,'[1]Final sheet'!H8108)</f>
        <v>0</v>
      </c>
      <c r="J8108">
        <f t="shared" si="506"/>
        <v>8</v>
      </c>
      <c r="K8108">
        <f t="shared" si="507"/>
        <v>2018</v>
      </c>
      <c r="L8108">
        <f>ROUND(VLOOKUP(H8108,'[1]Feeder energy'!$L:$P,2,FALSE)/1000,3)</f>
        <v>46255.478999999999</v>
      </c>
      <c r="M8108">
        <f>ROUND(VLOOKUP(H8108,'[1]Feeder energy'!$L:$P,3,FALSE)/1000,3)</f>
        <v>46316.648000000001</v>
      </c>
      <c r="N8108">
        <f>ROUND(VLOOKUP(H8108,'[1]Feeder energy'!$L:$P,4,FALSE)/1000,3)</f>
        <v>54366.654000000002</v>
      </c>
      <c r="O8108">
        <f>ROUND(VLOOKUP(H8108,'[1]Feeder energy'!$L:$P,5,FALSE)/1000,3)</f>
        <v>57044.288</v>
      </c>
      <c r="P8108">
        <f t="shared" si="508"/>
        <v>0</v>
      </c>
      <c r="Q8108" t="s">
        <v>18</v>
      </c>
    </row>
    <row r="8109" spans="1:17" x14ac:dyDescent="0.25">
      <c r="A8109" s="5">
        <v>110214000636</v>
      </c>
      <c r="B8109" s="6">
        <v>43344</v>
      </c>
      <c r="C8109">
        <v>22000</v>
      </c>
      <c r="D8109">
        <v>10000</v>
      </c>
      <c r="E8109">
        <v>16</v>
      </c>
      <c r="H8109" s="6">
        <f t="shared" si="505"/>
        <v>43313</v>
      </c>
      <c r="I8109">
        <f>SUMIFS('[1]Monthly unit'!$C:$C,'[1]Monthly unit'!$A:$A,'[1]Final sheet'!A8109,'[1]Monthly unit'!$B:$B,'[1]Final sheet'!H8109)</f>
        <v>0</v>
      </c>
      <c r="J8109">
        <f t="shared" si="506"/>
        <v>8</v>
      </c>
      <c r="K8109">
        <f t="shared" si="507"/>
        <v>2018</v>
      </c>
      <c r="L8109">
        <f>ROUND(VLOOKUP(H8109,'[1]Feeder energy'!$L:$P,2,FALSE)/1000,3)</f>
        <v>46255.478999999999</v>
      </c>
      <c r="M8109">
        <f>ROUND(VLOOKUP(H8109,'[1]Feeder energy'!$L:$P,3,FALSE)/1000,3)</f>
        <v>46316.648000000001</v>
      </c>
      <c r="N8109">
        <f>ROUND(VLOOKUP(H8109,'[1]Feeder energy'!$L:$P,4,FALSE)/1000,3)</f>
        <v>54366.654000000002</v>
      </c>
      <c r="O8109">
        <f>ROUND(VLOOKUP(H8109,'[1]Feeder energy'!$L:$P,5,FALSE)/1000,3)</f>
        <v>57044.288</v>
      </c>
      <c r="P8109">
        <f t="shared" si="508"/>
        <v>1</v>
      </c>
      <c r="Q8109" t="s">
        <v>18</v>
      </c>
    </row>
    <row r="8110" spans="1:17" x14ac:dyDescent="0.25">
      <c r="A8110" s="5">
        <v>110214001349</v>
      </c>
      <c r="B8110" s="6">
        <v>43344</v>
      </c>
      <c r="C8110">
        <v>0</v>
      </c>
      <c r="H8110" s="6">
        <f t="shared" si="505"/>
        <v>43313</v>
      </c>
      <c r="I8110">
        <f>SUMIFS('[1]Monthly unit'!$C:$C,'[1]Monthly unit'!$A:$A,'[1]Final sheet'!A8110,'[1]Monthly unit'!$B:$B,'[1]Final sheet'!H8110)</f>
        <v>0</v>
      </c>
      <c r="J8110">
        <f t="shared" si="506"/>
        <v>8</v>
      </c>
      <c r="K8110">
        <f t="shared" si="507"/>
        <v>2018</v>
      </c>
      <c r="L8110">
        <f>ROUND(VLOOKUP(H8110,'[1]Feeder energy'!$L:$P,2,FALSE)/1000,3)</f>
        <v>46255.478999999999</v>
      </c>
      <c r="M8110">
        <f>ROUND(VLOOKUP(H8110,'[1]Feeder energy'!$L:$P,3,FALSE)/1000,3)</f>
        <v>46316.648000000001</v>
      </c>
      <c r="N8110">
        <f>ROUND(VLOOKUP(H8110,'[1]Feeder energy'!$L:$P,4,FALSE)/1000,3)</f>
        <v>54366.654000000002</v>
      </c>
      <c r="O8110">
        <f>ROUND(VLOOKUP(H8110,'[1]Feeder energy'!$L:$P,5,FALSE)/1000,3)</f>
        <v>57044.288</v>
      </c>
      <c r="P8110">
        <f t="shared" si="508"/>
        <v>0</v>
      </c>
      <c r="Q8110" t="s">
        <v>18</v>
      </c>
    </row>
    <row r="8111" spans="1:17" x14ac:dyDescent="0.25">
      <c r="A8111" s="5">
        <v>110214001363</v>
      </c>
      <c r="B8111" s="6">
        <v>43344</v>
      </c>
      <c r="C8111">
        <v>6000</v>
      </c>
      <c r="D8111">
        <v>6000</v>
      </c>
      <c r="E8111">
        <v>116</v>
      </c>
      <c r="H8111" s="6">
        <f t="shared" si="505"/>
        <v>43313</v>
      </c>
      <c r="I8111">
        <f>SUMIFS('[1]Monthly unit'!$C:$C,'[1]Monthly unit'!$A:$A,'[1]Final sheet'!A8111,'[1]Monthly unit'!$B:$B,'[1]Final sheet'!H8111)</f>
        <v>153</v>
      </c>
      <c r="J8111">
        <f t="shared" si="506"/>
        <v>8</v>
      </c>
      <c r="K8111">
        <f t="shared" si="507"/>
        <v>2018</v>
      </c>
      <c r="L8111">
        <f>ROUND(VLOOKUP(H8111,'[1]Feeder energy'!$L:$P,2,FALSE)/1000,3)</f>
        <v>46255.478999999999</v>
      </c>
      <c r="M8111">
        <f>ROUND(VLOOKUP(H8111,'[1]Feeder energy'!$L:$P,3,FALSE)/1000,3)</f>
        <v>46316.648000000001</v>
      </c>
      <c r="N8111">
        <f>ROUND(VLOOKUP(H8111,'[1]Feeder energy'!$L:$P,4,FALSE)/1000,3)</f>
        <v>54366.654000000002</v>
      </c>
      <c r="O8111">
        <f>ROUND(VLOOKUP(H8111,'[1]Feeder energy'!$L:$P,5,FALSE)/1000,3)</f>
        <v>57044.288</v>
      </c>
      <c r="P8111">
        <f t="shared" si="508"/>
        <v>1</v>
      </c>
      <c r="Q8111" t="s">
        <v>18</v>
      </c>
    </row>
    <row r="8112" spans="1:17" x14ac:dyDescent="0.25">
      <c r="A8112" s="5">
        <v>110214002461</v>
      </c>
      <c r="B8112" s="6">
        <v>43344</v>
      </c>
      <c r="C8112">
        <v>10000</v>
      </c>
      <c r="D8112">
        <v>2000</v>
      </c>
      <c r="E8112">
        <v>36</v>
      </c>
      <c r="H8112" s="6">
        <f t="shared" si="505"/>
        <v>43313</v>
      </c>
      <c r="I8112">
        <f>SUMIFS('[1]Monthly unit'!$C:$C,'[1]Monthly unit'!$A:$A,'[1]Final sheet'!A8112,'[1]Monthly unit'!$B:$B,'[1]Final sheet'!H8112)</f>
        <v>103</v>
      </c>
      <c r="J8112">
        <f t="shared" si="506"/>
        <v>8</v>
      </c>
      <c r="K8112">
        <f t="shared" si="507"/>
        <v>2018</v>
      </c>
      <c r="L8112">
        <f>ROUND(VLOOKUP(H8112,'[1]Feeder energy'!$L:$P,2,FALSE)/1000,3)</f>
        <v>46255.478999999999</v>
      </c>
      <c r="M8112">
        <f>ROUND(VLOOKUP(H8112,'[1]Feeder energy'!$L:$P,3,FALSE)/1000,3)</f>
        <v>46316.648000000001</v>
      </c>
      <c r="N8112">
        <f>ROUND(VLOOKUP(H8112,'[1]Feeder energy'!$L:$P,4,FALSE)/1000,3)</f>
        <v>54366.654000000002</v>
      </c>
      <c r="O8112">
        <f>ROUND(VLOOKUP(H8112,'[1]Feeder energy'!$L:$P,5,FALSE)/1000,3)</f>
        <v>57044.288</v>
      </c>
      <c r="P8112">
        <f t="shared" si="508"/>
        <v>1</v>
      </c>
      <c r="Q8112" t="s">
        <v>18</v>
      </c>
    </row>
    <row r="8113" spans="1:17" x14ac:dyDescent="0.25">
      <c r="A8113" s="5">
        <v>110214002464</v>
      </c>
      <c r="B8113" s="6">
        <v>43344</v>
      </c>
      <c r="C8113">
        <v>62000</v>
      </c>
      <c r="D8113">
        <v>20000</v>
      </c>
      <c r="E8113">
        <v>57</v>
      </c>
      <c r="H8113" s="6">
        <f t="shared" si="505"/>
        <v>43313</v>
      </c>
      <c r="I8113">
        <f>SUMIFS('[1]Monthly unit'!$C:$C,'[1]Monthly unit'!$A:$A,'[1]Final sheet'!A8113,'[1]Monthly unit'!$B:$B,'[1]Final sheet'!H8113)</f>
        <v>606</v>
      </c>
      <c r="J8113">
        <f t="shared" si="506"/>
        <v>8</v>
      </c>
      <c r="K8113">
        <f t="shared" si="507"/>
        <v>2018</v>
      </c>
      <c r="L8113">
        <f>ROUND(VLOOKUP(H8113,'[1]Feeder energy'!$L:$P,2,FALSE)/1000,3)</f>
        <v>46255.478999999999</v>
      </c>
      <c r="M8113">
        <f>ROUND(VLOOKUP(H8113,'[1]Feeder energy'!$L:$P,3,FALSE)/1000,3)</f>
        <v>46316.648000000001</v>
      </c>
      <c r="N8113">
        <f>ROUND(VLOOKUP(H8113,'[1]Feeder energy'!$L:$P,4,FALSE)/1000,3)</f>
        <v>54366.654000000002</v>
      </c>
      <c r="O8113">
        <f>ROUND(VLOOKUP(H8113,'[1]Feeder energy'!$L:$P,5,FALSE)/1000,3)</f>
        <v>57044.288</v>
      </c>
      <c r="P8113">
        <f t="shared" si="508"/>
        <v>1</v>
      </c>
      <c r="Q8113" t="s">
        <v>18</v>
      </c>
    </row>
    <row r="8114" spans="1:17" x14ac:dyDescent="0.25">
      <c r="A8114" s="5">
        <v>110214002466</v>
      </c>
      <c r="B8114" s="6">
        <v>43344</v>
      </c>
      <c r="C8114">
        <v>10000</v>
      </c>
      <c r="D8114">
        <v>10000</v>
      </c>
      <c r="E8114">
        <v>221</v>
      </c>
      <c r="H8114" s="6">
        <f t="shared" si="505"/>
        <v>43313</v>
      </c>
      <c r="I8114">
        <f>SUMIFS('[1]Monthly unit'!$C:$C,'[1]Monthly unit'!$A:$A,'[1]Final sheet'!A8114,'[1]Monthly unit'!$B:$B,'[1]Final sheet'!H8114)</f>
        <v>0</v>
      </c>
      <c r="J8114">
        <f t="shared" si="506"/>
        <v>8</v>
      </c>
      <c r="K8114">
        <f t="shared" si="507"/>
        <v>2018</v>
      </c>
      <c r="L8114">
        <f>ROUND(VLOOKUP(H8114,'[1]Feeder energy'!$L:$P,2,FALSE)/1000,3)</f>
        <v>46255.478999999999</v>
      </c>
      <c r="M8114">
        <f>ROUND(VLOOKUP(H8114,'[1]Feeder energy'!$L:$P,3,FALSE)/1000,3)</f>
        <v>46316.648000000001</v>
      </c>
      <c r="N8114">
        <f>ROUND(VLOOKUP(H8114,'[1]Feeder energy'!$L:$P,4,FALSE)/1000,3)</f>
        <v>54366.654000000002</v>
      </c>
      <c r="O8114">
        <f>ROUND(VLOOKUP(H8114,'[1]Feeder energy'!$L:$P,5,FALSE)/1000,3)</f>
        <v>57044.288</v>
      </c>
      <c r="P8114">
        <f t="shared" si="508"/>
        <v>1</v>
      </c>
      <c r="Q8114" t="s">
        <v>18</v>
      </c>
    </row>
    <row r="8115" spans="1:17" x14ac:dyDescent="0.25">
      <c r="A8115" s="5">
        <v>110214002885</v>
      </c>
      <c r="B8115" s="6">
        <v>43344</v>
      </c>
      <c r="C8115">
        <v>80000</v>
      </c>
      <c r="D8115">
        <v>20000</v>
      </c>
      <c r="E8115">
        <v>8</v>
      </c>
      <c r="H8115" s="6">
        <f t="shared" si="505"/>
        <v>43313</v>
      </c>
      <c r="I8115">
        <f>SUMIFS('[1]Monthly unit'!$C:$C,'[1]Monthly unit'!$A:$A,'[1]Final sheet'!A8115,'[1]Monthly unit'!$B:$B,'[1]Final sheet'!H8115)</f>
        <v>0</v>
      </c>
      <c r="J8115">
        <f t="shared" si="506"/>
        <v>8</v>
      </c>
      <c r="K8115">
        <f t="shared" si="507"/>
        <v>2018</v>
      </c>
      <c r="L8115">
        <f>ROUND(VLOOKUP(H8115,'[1]Feeder energy'!$L:$P,2,FALSE)/1000,3)</f>
        <v>46255.478999999999</v>
      </c>
      <c r="M8115">
        <f>ROUND(VLOOKUP(H8115,'[1]Feeder energy'!$L:$P,3,FALSE)/1000,3)</f>
        <v>46316.648000000001</v>
      </c>
      <c r="N8115">
        <f>ROUND(VLOOKUP(H8115,'[1]Feeder energy'!$L:$P,4,FALSE)/1000,3)</f>
        <v>54366.654000000002</v>
      </c>
      <c r="O8115">
        <f>ROUND(VLOOKUP(H8115,'[1]Feeder energy'!$L:$P,5,FALSE)/1000,3)</f>
        <v>57044.288</v>
      </c>
      <c r="P8115">
        <f t="shared" si="508"/>
        <v>1</v>
      </c>
      <c r="Q8115" t="s">
        <v>18</v>
      </c>
    </row>
    <row r="8116" spans="1:17" x14ac:dyDescent="0.25">
      <c r="A8116" s="5">
        <v>110214002901</v>
      </c>
      <c r="B8116" s="6">
        <v>43344</v>
      </c>
      <c r="C8116">
        <v>42317</v>
      </c>
      <c r="D8116">
        <v>5000</v>
      </c>
      <c r="E8116">
        <v>26</v>
      </c>
      <c r="H8116" s="6">
        <f t="shared" si="505"/>
        <v>43313</v>
      </c>
      <c r="I8116">
        <f>SUMIFS('[1]Monthly unit'!$C:$C,'[1]Monthly unit'!$A:$A,'[1]Final sheet'!A8116,'[1]Monthly unit'!$B:$B,'[1]Final sheet'!H8116)</f>
        <v>310</v>
      </c>
      <c r="J8116">
        <f t="shared" si="506"/>
        <v>8</v>
      </c>
      <c r="K8116">
        <f t="shared" si="507"/>
        <v>2018</v>
      </c>
      <c r="L8116">
        <f>ROUND(VLOOKUP(H8116,'[1]Feeder energy'!$L:$P,2,FALSE)/1000,3)</f>
        <v>46255.478999999999</v>
      </c>
      <c r="M8116">
        <f>ROUND(VLOOKUP(H8116,'[1]Feeder energy'!$L:$P,3,FALSE)/1000,3)</f>
        <v>46316.648000000001</v>
      </c>
      <c r="N8116">
        <f>ROUND(VLOOKUP(H8116,'[1]Feeder energy'!$L:$P,4,FALSE)/1000,3)</f>
        <v>54366.654000000002</v>
      </c>
      <c r="O8116">
        <f>ROUND(VLOOKUP(H8116,'[1]Feeder energy'!$L:$P,5,FALSE)/1000,3)</f>
        <v>57044.288</v>
      </c>
      <c r="P8116">
        <f t="shared" si="508"/>
        <v>1</v>
      </c>
      <c r="Q8116" t="s">
        <v>18</v>
      </c>
    </row>
    <row r="8117" spans="1:17" x14ac:dyDescent="0.25">
      <c r="A8117" s="5">
        <v>110214003597</v>
      </c>
      <c r="B8117" s="6">
        <v>43344</v>
      </c>
      <c r="C8117">
        <v>111745</v>
      </c>
      <c r="D8117">
        <v>25000</v>
      </c>
      <c r="E8117">
        <v>3</v>
      </c>
      <c r="H8117" s="6">
        <f t="shared" si="505"/>
        <v>43313</v>
      </c>
      <c r="I8117">
        <f>SUMIFS('[1]Monthly unit'!$C:$C,'[1]Monthly unit'!$A:$A,'[1]Final sheet'!A8117,'[1]Monthly unit'!$B:$B,'[1]Final sheet'!H8117)</f>
        <v>1298</v>
      </c>
      <c r="J8117">
        <f t="shared" si="506"/>
        <v>8</v>
      </c>
      <c r="K8117">
        <f t="shared" si="507"/>
        <v>2018</v>
      </c>
      <c r="L8117">
        <f>ROUND(VLOOKUP(H8117,'[1]Feeder energy'!$L:$P,2,FALSE)/1000,3)</f>
        <v>46255.478999999999</v>
      </c>
      <c r="M8117">
        <f>ROUND(VLOOKUP(H8117,'[1]Feeder energy'!$L:$P,3,FALSE)/1000,3)</f>
        <v>46316.648000000001</v>
      </c>
      <c r="N8117">
        <f>ROUND(VLOOKUP(H8117,'[1]Feeder energy'!$L:$P,4,FALSE)/1000,3)</f>
        <v>54366.654000000002</v>
      </c>
      <c r="O8117">
        <f>ROUND(VLOOKUP(H8117,'[1]Feeder energy'!$L:$P,5,FALSE)/1000,3)</f>
        <v>57044.288</v>
      </c>
      <c r="P8117">
        <f t="shared" si="508"/>
        <v>1</v>
      </c>
      <c r="Q8117" t="s">
        <v>18</v>
      </c>
    </row>
    <row r="8118" spans="1:17" x14ac:dyDescent="0.25">
      <c r="A8118" s="5">
        <v>110214004744</v>
      </c>
      <c r="B8118" s="6">
        <v>43344</v>
      </c>
      <c r="C8118">
        <v>15000</v>
      </c>
      <c r="D8118">
        <v>6000</v>
      </c>
      <c r="E8118">
        <v>56</v>
      </c>
      <c r="H8118" s="6">
        <f t="shared" si="505"/>
        <v>43313</v>
      </c>
      <c r="I8118">
        <f>SUMIFS('[1]Monthly unit'!$C:$C,'[1]Monthly unit'!$A:$A,'[1]Final sheet'!A8118,'[1]Monthly unit'!$B:$B,'[1]Final sheet'!H8118)</f>
        <v>617</v>
      </c>
      <c r="J8118">
        <f t="shared" si="506"/>
        <v>8</v>
      </c>
      <c r="K8118">
        <f t="shared" si="507"/>
        <v>2018</v>
      </c>
      <c r="L8118">
        <f>ROUND(VLOOKUP(H8118,'[1]Feeder energy'!$L:$P,2,FALSE)/1000,3)</f>
        <v>46255.478999999999</v>
      </c>
      <c r="M8118">
        <f>ROUND(VLOOKUP(H8118,'[1]Feeder energy'!$L:$P,3,FALSE)/1000,3)</f>
        <v>46316.648000000001</v>
      </c>
      <c r="N8118">
        <f>ROUND(VLOOKUP(H8118,'[1]Feeder energy'!$L:$P,4,FALSE)/1000,3)</f>
        <v>54366.654000000002</v>
      </c>
      <c r="O8118">
        <f>ROUND(VLOOKUP(H8118,'[1]Feeder energy'!$L:$P,5,FALSE)/1000,3)</f>
        <v>57044.288</v>
      </c>
      <c r="P8118">
        <f t="shared" si="508"/>
        <v>1</v>
      </c>
      <c r="Q8118" t="s">
        <v>19</v>
      </c>
    </row>
    <row r="8119" spans="1:17" x14ac:dyDescent="0.25">
      <c r="A8119" s="5">
        <v>110214004746</v>
      </c>
      <c r="B8119" s="6">
        <v>43344</v>
      </c>
      <c r="C8119">
        <v>5500</v>
      </c>
      <c r="D8119">
        <v>1500</v>
      </c>
      <c r="E8119">
        <v>54</v>
      </c>
      <c r="H8119" s="6">
        <f t="shared" si="505"/>
        <v>43313</v>
      </c>
      <c r="I8119">
        <f>SUMIFS('[1]Monthly unit'!$C:$C,'[1]Monthly unit'!$A:$A,'[1]Final sheet'!A8119,'[1]Monthly unit'!$B:$B,'[1]Final sheet'!H8119)</f>
        <v>54</v>
      </c>
      <c r="J8119">
        <f t="shared" si="506"/>
        <v>8</v>
      </c>
      <c r="K8119">
        <f t="shared" si="507"/>
        <v>2018</v>
      </c>
      <c r="L8119">
        <f>ROUND(VLOOKUP(H8119,'[1]Feeder energy'!$L:$P,2,FALSE)/1000,3)</f>
        <v>46255.478999999999</v>
      </c>
      <c r="M8119">
        <f>ROUND(VLOOKUP(H8119,'[1]Feeder energy'!$L:$P,3,FALSE)/1000,3)</f>
        <v>46316.648000000001</v>
      </c>
      <c r="N8119">
        <f>ROUND(VLOOKUP(H8119,'[1]Feeder energy'!$L:$P,4,FALSE)/1000,3)</f>
        <v>54366.654000000002</v>
      </c>
      <c r="O8119">
        <f>ROUND(VLOOKUP(H8119,'[1]Feeder energy'!$L:$P,5,FALSE)/1000,3)</f>
        <v>57044.288</v>
      </c>
      <c r="P8119">
        <f t="shared" si="508"/>
        <v>1</v>
      </c>
      <c r="Q8119" t="s">
        <v>18</v>
      </c>
    </row>
    <row r="8120" spans="1:17" x14ac:dyDescent="0.25">
      <c r="A8120" s="5">
        <v>110214006932</v>
      </c>
      <c r="B8120" s="6">
        <v>43344</v>
      </c>
      <c r="C8120">
        <v>3000</v>
      </c>
      <c r="D8120">
        <v>3000</v>
      </c>
      <c r="E8120">
        <v>8</v>
      </c>
      <c r="H8120" s="6">
        <f t="shared" si="505"/>
        <v>43313</v>
      </c>
      <c r="I8120">
        <f>SUMIFS('[1]Monthly unit'!$C:$C,'[1]Monthly unit'!$A:$A,'[1]Final sheet'!A8120,'[1]Monthly unit'!$B:$B,'[1]Final sheet'!H8120)</f>
        <v>0</v>
      </c>
      <c r="J8120">
        <f t="shared" si="506"/>
        <v>8</v>
      </c>
      <c r="K8120">
        <f t="shared" si="507"/>
        <v>2018</v>
      </c>
      <c r="L8120">
        <f>ROUND(VLOOKUP(H8120,'[1]Feeder energy'!$L:$P,2,FALSE)/1000,3)</f>
        <v>46255.478999999999</v>
      </c>
      <c r="M8120">
        <f>ROUND(VLOOKUP(H8120,'[1]Feeder energy'!$L:$P,3,FALSE)/1000,3)</f>
        <v>46316.648000000001</v>
      </c>
      <c r="N8120">
        <f>ROUND(VLOOKUP(H8120,'[1]Feeder energy'!$L:$P,4,FALSE)/1000,3)</f>
        <v>54366.654000000002</v>
      </c>
      <c r="O8120">
        <f>ROUND(VLOOKUP(H8120,'[1]Feeder energy'!$L:$P,5,FALSE)/1000,3)</f>
        <v>57044.288</v>
      </c>
      <c r="P8120">
        <f t="shared" si="508"/>
        <v>1</v>
      </c>
      <c r="Q8120" t="s">
        <v>19</v>
      </c>
    </row>
    <row r="8121" spans="1:17" x14ac:dyDescent="0.25">
      <c r="A8121" s="5">
        <v>110214007151</v>
      </c>
      <c r="B8121" s="6">
        <v>43344</v>
      </c>
      <c r="C8121">
        <v>4000</v>
      </c>
      <c r="D8121">
        <v>2000</v>
      </c>
      <c r="E8121">
        <v>33</v>
      </c>
      <c r="H8121" s="6">
        <f t="shared" si="505"/>
        <v>43313</v>
      </c>
      <c r="I8121">
        <f>SUMIFS('[1]Monthly unit'!$C:$C,'[1]Monthly unit'!$A:$A,'[1]Final sheet'!A8121,'[1]Monthly unit'!$B:$B,'[1]Final sheet'!H8121)</f>
        <v>23</v>
      </c>
      <c r="J8121">
        <f t="shared" si="506"/>
        <v>8</v>
      </c>
      <c r="K8121">
        <f t="shared" si="507"/>
        <v>2018</v>
      </c>
      <c r="L8121">
        <f>ROUND(VLOOKUP(H8121,'[1]Feeder energy'!$L:$P,2,FALSE)/1000,3)</f>
        <v>46255.478999999999</v>
      </c>
      <c r="M8121">
        <f>ROUND(VLOOKUP(H8121,'[1]Feeder energy'!$L:$P,3,FALSE)/1000,3)</f>
        <v>46316.648000000001</v>
      </c>
      <c r="N8121">
        <f>ROUND(VLOOKUP(H8121,'[1]Feeder energy'!$L:$P,4,FALSE)/1000,3)</f>
        <v>54366.654000000002</v>
      </c>
      <c r="O8121">
        <f>ROUND(VLOOKUP(H8121,'[1]Feeder energy'!$L:$P,5,FALSE)/1000,3)</f>
        <v>57044.288</v>
      </c>
      <c r="P8121">
        <f t="shared" si="508"/>
        <v>1</v>
      </c>
      <c r="Q8121" t="s">
        <v>18</v>
      </c>
    </row>
    <row r="8122" spans="1:17" x14ac:dyDescent="0.25">
      <c r="A8122" s="5">
        <v>110214009022</v>
      </c>
      <c r="B8122" s="6">
        <v>43344</v>
      </c>
      <c r="C8122">
        <v>60000</v>
      </c>
      <c r="D8122">
        <v>20000</v>
      </c>
      <c r="E8122">
        <v>85</v>
      </c>
      <c r="H8122" s="6">
        <f t="shared" si="505"/>
        <v>43313</v>
      </c>
      <c r="I8122">
        <f>SUMIFS('[1]Monthly unit'!$C:$C,'[1]Monthly unit'!$A:$A,'[1]Final sheet'!A8122,'[1]Monthly unit'!$B:$B,'[1]Final sheet'!H8122)</f>
        <v>597</v>
      </c>
      <c r="J8122">
        <f t="shared" si="506"/>
        <v>8</v>
      </c>
      <c r="K8122">
        <f t="shared" si="507"/>
        <v>2018</v>
      </c>
      <c r="L8122">
        <f>ROUND(VLOOKUP(H8122,'[1]Feeder energy'!$L:$P,2,FALSE)/1000,3)</f>
        <v>46255.478999999999</v>
      </c>
      <c r="M8122">
        <f>ROUND(VLOOKUP(H8122,'[1]Feeder energy'!$L:$P,3,FALSE)/1000,3)</f>
        <v>46316.648000000001</v>
      </c>
      <c r="N8122">
        <f>ROUND(VLOOKUP(H8122,'[1]Feeder energy'!$L:$P,4,FALSE)/1000,3)</f>
        <v>54366.654000000002</v>
      </c>
      <c r="O8122">
        <f>ROUND(VLOOKUP(H8122,'[1]Feeder energy'!$L:$P,5,FALSE)/1000,3)</f>
        <v>57044.288</v>
      </c>
      <c r="P8122">
        <f t="shared" si="508"/>
        <v>1</v>
      </c>
      <c r="Q8122" t="s">
        <v>18</v>
      </c>
    </row>
    <row r="8123" spans="1:17" x14ac:dyDescent="0.25">
      <c r="A8123" s="5">
        <v>110214009045</v>
      </c>
      <c r="B8123" s="6">
        <v>43344</v>
      </c>
      <c r="C8123">
        <v>60000</v>
      </c>
      <c r="D8123">
        <v>20000</v>
      </c>
      <c r="E8123">
        <v>85</v>
      </c>
      <c r="H8123" s="6">
        <f t="shared" si="505"/>
        <v>43313</v>
      </c>
      <c r="I8123">
        <f>SUMIFS('[1]Monthly unit'!$C:$C,'[1]Monthly unit'!$A:$A,'[1]Final sheet'!A8123,'[1]Monthly unit'!$B:$B,'[1]Final sheet'!H8123)</f>
        <v>407</v>
      </c>
      <c r="J8123">
        <f t="shared" si="506"/>
        <v>8</v>
      </c>
      <c r="K8123">
        <f t="shared" si="507"/>
        <v>2018</v>
      </c>
      <c r="L8123">
        <f>ROUND(VLOOKUP(H8123,'[1]Feeder energy'!$L:$P,2,FALSE)/1000,3)</f>
        <v>46255.478999999999</v>
      </c>
      <c r="M8123">
        <f>ROUND(VLOOKUP(H8123,'[1]Feeder energy'!$L:$P,3,FALSE)/1000,3)</f>
        <v>46316.648000000001</v>
      </c>
      <c r="N8123">
        <f>ROUND(VLOOKUP(H8123,'[1]Feeder energy'!$L:$P,4,FALSE)/1000,3)</f>
        <v>54366.654000000002</v>
      </c>
      <c r="O8123">
        <f>ROUND(VLOOKUP(H8123,'[1]Feeder energy'!$L:$P,5,FALSE)/1000,3)</f>
        <v>57044.288</v>
      </c>
      <c r="P8123">
        <f t="shared" si="508"/>
        <v>1</v>
      </c>
      <c r="Q8123" t="s">
        <v>18</v>
      </c>
    </row>
    <row r="8124" spans="1:17" x14ac:dyDescent="0.25">
      <c r="A8124" s="5">
        <v>110214009050</v>
      </c>
      <c r="B8124" s="6">
        <v>43344</v>
      </c>
      <c r="C8124">
        <v>11000</v>
      </c>
      <c r="D8124">
        <v>6000</v>
      </c>
      <c r="E8124">
        <v>9</v>
      </c>
      <c r="H8124" s="6">
        <f t="shared" si="505"/>
        <v>43313</v>
      </c>
      <c r="I8124">
        <f>SUMIFS('[1]Monthly unit'!$C:$C,'[1]Monthly unit'!$A:$A,'[1]Final sheet'!A8124,'[1]Monthly unit'!$B:$B,'[1]Final sheet'!H8124)</f>
        <v>0</v>
      </c>
      <c r="J8124">
        <f t="shared" si="506"/>
        <v>8</v>
      </c>
      <c r="K8124">
        <f t="shared" si="507"/>
        <v>2018</v>
      </c>
      <c r="L8124">
        <f>ROUND(VLOOKUP(H8124,'[1]Feeder energy'!$L:$P,2,FALSE)/1000,3)</f>
        <v>46255.478999999999</v>
      </c>
      <c r="M8124">
        <f>ROUND(VLOOKUP(H8124,'[1]Feeder energy'!$L:$P,3,FALSE)/1000,3)</f>
        <v>46316.648000000001</v>
      </c>
      <c r="N8124">
        <f>ROUND(VLOOKUP(H8124,'[1]Feeder energy'!$L:$P,4,FALSE)/1000,3)</f>
        <v>54366.654000000002</v>
      </c>
      <c r="O8124">
        <f>ROUND(VLOOKUP(H8124,'[1]Feeder energy'!$L:$P,5,FALSE)/1000,3)</f>
        <v>57044.288</v>
      </c>
      <c r="P8124">
        <f t="shared" si="508"/>
        <v>1</v>
      </c>
      <c r="Q8124" t="s">
        <v>18</v>
      </c>
    </row>
    <row r="8125" spans="1:17" x14ac:dyDescent="0.25">
      <c r="A8125" s="5">
        <v>110214009099</v>
      </c>
      <c r="B8125" s="6">
        <v>43344</v>
      </c>
      <c r="C8125">
        <v>60000</v>
      </c>
      <c r="D8125">
        <v>20000</v>
      </c>
      <c r="E8125">
        <v>85</v>
      </c>
      <c r="H8125" s="6">
        <f t="shared" si="505"/>
        <v>43313</v>
      </c>
      <c r="I8125">
        <f>SUMIFS('[1]Monthly unit'!$C:$C,'[1]Monthly unit'!$A:$A,'[1]Final sheet'!A8125,'[1]Monthly unit'!$B:$B,'[1]Final sheet'!H8125)</f>
        <v>941</v>
      </c>
      <c r="J8125">
        <f t="shared" si="506"/>
        <v>8</v>
      </c>
      <c r="K8125">
        <f t="shared" si="507"/>
        <v>2018</v>
      </c>
      <c r="L8125">
        <f>ROUND(VLOOKUP(H8125,'[1]Feeder energy'!$L:$P,2,FALSE)/1000,3)</f>
        <v>46255.478999999999</v>
      </c>
      <c r="M8125">
        <f>ROUND(VLOOKUP(H8125,'[1]Feeder energy'!$L:$P,3,FALSE)/1000,3)</f>
        <v>46316.648000000001</v>
      </c>
      <c r="N8125">
        <f>ROUND(VLOOKUP(H8125,'[1]Feeder energy'!$L:$P,4,FALSE)/1000,3)</f>
        <v>54366.654000000002</v>
      </c>
      <c r="O8125">
        <f>ROUND(VLOOKUP(H8125,'[1]Feeder energy'!$L:$P,5,FALSE)/1000,3)</f>
        <v>57044.288</v>
      </c>
      <c r="P8125">
        <f t="shared" si="508"/>
        <v>1</v>
      </c>
      <c r="Q8125" t="s">
        <v>18</v>
      </c>
    </row>
    <row r="8126" spans="1:17" x14ac:dyDescent="0.25">
      <c r="A8126" s="5">
        <v>110214009107</v>
      </c>
      <c r="B8126" s="6">
        <v>43344</v>
      </c>
      <c r="C8126">
        <v>25000</v>
      </c>
      <c r="D8126">
        <v>15000</v>
      </c>
      <c r="E8126">
        <v>9</v>
      </c>
      <c r="H8126" s="6">
        <f t="shared" si="505"/>
        <v>43313</v>
      </c>
      <c r="I8126">
        <f>SUMIFS('[1]Monthly unit'!$C:$C,'[1]Monthly unit'!$A:$A,'[1]Final sheet'!A8126,'[1]Monthly unit'!$B:$B,'[1]Final sheet'!H8126)</f>
        <v>328</v>
      </c>
      <c r="J8126">
        <f t="shared" si="506"/>
        <v>8</v>
      </c>
      <c r="K8126">
        <f t="shared" si="507"/>
        <v>2018</v>
      </c>
      <c r="L8126">
        <f>ROUND(VLOOKUP(H8126,'[1]Feeder energy'!$L:$P,2,FALSE)/1000,3)</f>
        <v>46255.478999999999</v>
      </c>
      <c r="M8126">
        <f>ROUND(VLOOKUP(H8126,'[1]Feeder energy'!$L:$P,3,FALSE)/1000,3)</f>
        <v>46316.648000000001</v>
      </c>
      <c r="N8126">
        <f>ROUND(VLOOKUP(H8126,'[1]Feeder energy'!$L:$P,4,FALSE)/1000,3)</f>
        <v>54366.654000000002</v>
      </c>
      <c r="O8126">
        <f>ROUND(VLOOKUP(H8126,'[1]Feeder energy'!$L:$P,5,FALSE)/1000,3)</f>
        <v>57044.288</v>
      </c>
      <c r="P8126">
        <f t="shared" si="508"/>
        <v>1</v>
      </c>
      <c r="Q8126" t="s">
        <v>18</v>
      </c>
    </row>
    <row r="8127" spans="1:17" x14ac:dyDescent="0.25">
      <c r="A8127" s="5">
        <v>110214009239</v>
      </c>
      <c r="B8127" s="6">
        <v>43344</v>
      </c>
      <c r="C8127">
        <v>12000</v>
      </c>
      <c r="D8127">
        <v>6000</v>
      </c>
      <c r="E8127">
        <v>2</v>
      </c>
      <c r="H8127" s="6">
        <f t="shared" si="505"/>
        <v>43313</v>
      </c>
      <c r="I8127">
        <f>SUMIFS('[1]Monthly unit'!$C:$C,'[1]Monthly unit'!$A:$A,'[1]Final sheet'!A8127,'[1]Monthly unit'!$B:$B,'[1]Final sheet'!H8127)</f>
        <v>411</v>
      </c>
      <c r="J8127">
        <f t="shared" si="506"/>
        <v>8</v>
      </c>
      <c r="K8127">
        <f t="shared" si="507"/>
        <v>2018</v>
      </c>
      <c r="L8127">
        <f>ROUND(VLOOKUP(H8127,'[1]Feeder energy'!$L:$P,2,FALSE)/1000,3)</f>
        <v>46255.478999999999</v>
      </c>
      <c r="M8127">
        <f>ROUND(VLOOKUP(H8127,'[1]Feeder energy'!$L:$P,3,FALSE)/1000,3)</f>
        <v>46316.648000000001</v>
      </c>
      <c r="N8127">
        <f>ROUND(VLOOKUP(H8127,'[1]Feeder energy'!$L:$P,4,FALSE)/1000,3)</f>
        <v>54366.654000000002</v>
      </c>
      <c r="O8127">
        <f>ROUND(VLOOKUP(H8127,'[1]Feeder energy'!$L:$P,5,FALSE)/1000,3)</f>
        <v>57044.288</v>
      </c>
      <c r="P8127">
        <f t="shared" si="508"/>
        <v>1</v>
      </c>
      <c r="Q8127" t="s">
        <v>19</v>
      </c>
    </row>
    <row r="8128" spans="1:17" x14ac:dyDescent="0.25">
      <c r="A8128" s="5">
        <v>110214009247</v>
      </c>
      <c r="B8128" s="6">
        <v>43344</v>
      </c>
      <c r="C8128">
        <v>40000</v>
      </c>
      <c r="D8128">
        <v>20000</v>
      </c>
      <c r="E8128">
        <v>65</v>
      </c>
      <c r="H8128" s="6">
        <f t="shared" si="505"/>
        <v>43313</v>
      </c>
      <c r="I8128">
        <f>SUMIFS('[1]Monthly unit'!$C:$C,'[1]Monthly unit'!$A:$A,'[1]Final sheet'!A8128,'[1]Monthly unit'!$B:$B,'[1]Final sheet'!H8128)</f>
        <v>978</v>
      </c>
      <c r="J8128">
        <f t="shared" si="506"/>
        <v>8</v>
      </c>
      <c r="K8128">
        <f t="shared" si="507"/>
        <v>2018</v>
      </c>
      <c r="L8128">
        <f>ROUND(VLOOKUP(H8128,'[1]Feeder energy'!$L:$P,2,FALSE)/1000,3)</f>
        <v>46255.478999999999</v>
      </c>
      <c r="M8128">
        <f>ROUND(VLOOKUP(H8128,'[1]Feeder energy'!$L:$P,3,FALSE)/1000,3)</f>
        <v>46316.648000000001</v>
      </c>
      <c r="N8128">
        <f>ROUND(VLOOKUP(H8128,'[1]Feeder energy'!$L:$P,4,FALSE)/1000,3)</f>
        <v>54366.654000000002</v>
      </c>
      <c r="O8128">
        <f>ROUND(VLOOKUP(H8128,'[1]Feeder energy'!$L:$P,5,FALSE)/1000,3)</f>
        <v>57044.288</v>
      </c>
      <c r="P8128">
        <f t="shared" si="508"/>
        <v>1</v>
      </c>
      <c r="Q8128" t="s">
        <v>19</v>
      </c>
    </row>
    <row r="8129" spans="1:17" x14ac:dyDescent="0.25">
      <c r="A8129" s="5">
        <v>110214009250</v>
      </c>
      <c r="B8129" s="6">
        <v>43344</v>
      </c>
      <c r="C8129">
        <v>12500</v>
      </c>
      <c r="D8129">
        <v>1000</v>
      </c>
      <c r="E8129">
        <v>73</v>
      </c>
      <c r="H8129" s="6">
        <f t="shared" si="505"/>
        <v>43313</v>
      </c>
      <c r="I8129">
        <f>SUMIFS('[1]Monthly unit'!$C:$C,'[1]Monthly unit'!$A:$A,'[1]Final sheet'!A8129,'[1]Monthly unit'!$B:$B,'[1]Final sheet'!H8129)</f>
        <v>129</v>
      </c>
      <c r="J8129">
        <f t="shared" si="506"/>
        <v>8</v>
      </c>
      <c r="K8129">
        <f t="shared" si="507"/>
        <v>2018</v>
      </c>
      <c r="L8129">
        <f>ROUND(VLOOKUP(H8129,'[1]Feeder energy'!$L:$P,2,FALSE)/1000,3)</f>
        <v>46255.478999999999</v>
      </c>
      <c r="M8129">
        <f>ROUND(VLOOKUP(H8129,'[1]Feeder energy'!$L:$P,3,FALSE)/1000,3)</f>
        <v>46316.648000000001</v>
      </c>
      <c r="N8129">
        <f>ROUND(VLOOKUP(H8129,'[1]Feeder energy'!$L:$P,4,FALSE)/1000,3)</f>
        <v>54366.654000000002</v>
      </c>
      <c r="O8129">
        <f>ROUND(VLOOKUP(H8129,'[1]Feeder energy'!$L:$P,5,FALSE)/1000,3)</f>
        <v>57044.288</v>
      </c>
      <c r="P8129">
        <f t="shared" si="508"/>
        <v>1</v>
      </c>
      <c r="Q8129" t="s">
        <v>19</v>
      </c>
    </row>
    <row r="8130" spans="1:17" x14ac:dyDescent="0.25">
      <c r="A8130" s="5">
        <v>110214011344</v>
      </c>
      <c r="B8130" s="6">
        <v>43344</v>
      </c>
      <c r="C8130">
        <v>0</v>
      </c>
      <c r="H8130" s="6">
        <f t="shared" si="505"/>
        <v>43313</v>
      </c>
      <c r="I8130">
        <f>SUMIFS('[1]Monthly unit'!$C:$C,'[1]Monthly unit'!$A:$A,'[1]Final sheet'!A8130,'[1]Monthly unit'!$B:$B,'[1]Final sheet'!H8130)</f>
        <v>0</v>
      </c>
      <c r="J8130">
        <f t="shared" si="506"/>
        <v>8</v>
      </c>
      <c r="K8130">
        <f t="shared" si="507"/>
        <v>2018</v>
      </c>
      <c r="L8130">
        <f>ROUND(VLOOKUP(H8130,'[1]Feeder energy'!$L:$P,2,FALSE)/1000,3)</f>
        <v>46255.478999999999</v>
      </c>
      <c r="M8130">
        <f>ROUND(VLOOKUP(H8130,'[1]Feeder energy'!$L:$P,3,FALSE)/1000,3)</f>
        <v>46316.648000000001</v>
      </c>
      <c r="N8130">
        <f>ROUND(VLOOKUP(H8130,'[1]Feeder energy'!$L:$P,4,FALSE)/1000,3)</f>
        <v>54366.654000000002</v>
      </c>
      <c r="O8130">
        <f>ROUND(VLOOKUP(H8130,'[1]Feeder energy'!$L:$P,5,FALSE)/1000,3)</f>
        <v>57044.288</v>
      </c>
      <c r="P8130">
        <f t="shared" si="508"/>
        <v>0</v>
      </c>
      <c r="Q8130" t="s">
        <v>18</v>
      </c>
    </row>
    <row r="8131" spans="1:17" x14ac:dyDescent="0.25">
      <c r="A8131" s="5">
        <v>110214011802</v>
      </c>
      <c r="B8131" s="6">
        <v>43344</v>
      </c>
      <c r="C8131">
        <v>6000</v>
      </c>
      <c r="D8131">
        <v>6000</v>
      </c>
      <c r="E8131">
        <v>100</v>
      </c>
      <c r="H8131" s="6">
        <f t="shared" ref="H8131:H8152" si="509">EOMONTH(B8131,-2)+1</f>
        <v>43313</v>
      </c>
      <c r="I8131">
        <f>SUMIFS('[1]Monthly unit'!$C:$C,'[1]Monthly unit'!$A:$A,'[1]Final sheet'!A8131,'[1]Monthly unit'!$B:$B,'[1]Final sheet'!H8131)</f>
        <v>60</v>
      </c>
      <c r="J8131">
        <f t="shared" ref="J8131:J8152" si="510">MONTH(H8131)</f>
        <v>8</v>
      </c>
      <c r="K8131">
        <f t="shared" ref="K8131:K8152" si="511">YEAR(H8131)</f>
        <v>2018</v>
      </c>
      <c r="L8131">
        <f>ROUND(VLOOKUP(H8131,'[1]Feeder energy'!$L:$P,2,FALSE)/1000,3)</f>
        <v>46255.478999999999</v>
      </c>
      <c r="M8131">
        <f>ROUND(VLOOKUP(H8131,'[1]Feeder energy'!$L:$P,3,FALSE)/1000,3)</f>
        <v>46316.648000000001</v>
      </c>
      <c r="N8131">
        <f>ROUND(VLOOKUP(H8131,'[1]Feeder energy'!$L:$P,4,FALSE)/1000,3)</f>
        <v>54366.654000000002</v>
      </c>
      <c r="O8131">
        <f>ROUND(VLOOKUP(H8131,'[1]Feeder energy'!$L:$P,5,FALSE)/1000,3)</f>
        <v>57044.288</v>
      </c>
      <c r="P8131">
        <f t="shared" si="508"/>
        <v>1</v>
      </c>
      <c r="Q8131" t="s">
        <v>18</v>
      </c>
    </row>
    <row r="8132" spans="1:17" x14ac:dyDescent="0.25">
      <c r="A8132" s="5">
        <v>110214011952</v>
      </c>
      <c r="B8132" s="6">
        <v>43344</v>
      </c>
      <c r="C8132">
        <v>31000</v>
      </c>
      <c r="D8132">
        <v>11000</v>
      </c>
      <c r="E8132">
        <v>9</v>
      </c>
      <c r="H8132" s="6">
        <f t="shared" si="509"/>
        <v>43313</v>
      </c>
      <c r="I8132">
        <f>SUMIFS('[1]Monthly unit'!$C:$C,'[1]Monthly unit'!$A:$A,'[1]Final sheet'!A8132,'[1]Monthly unit'!$B:$B,'[1]Final sheet'!H8132)</f>
        <v>958</v>
      </c>
      <c r="J8132">
        <f t="shared" si="510"/>
        <v>8</v>
      </c>
      <c r="K8132">
        <f t="shared" si="511"/>
        <v>2018</v>
      </c>
      <c r="L8132">
        <f>ROUND(VLOOKUP(H8132,'[1]Feeder energy'!$L:$P,2,FALSE)/1000,3)</f>
        <v>46255.478999999999</v>
      </c>
      <c r="M8132">
        <f>ROUND(VLOOKUP(H8132,'[1]Feeder energy'!$L:$P,3,FALSE)/1000,3)</f>
        <v>46316.648000000001</v>
      </c>
      <c r="N8132">
        <f>ROUND(VLOOKUP(H8132,'[1]Feeder energy'!$L:$P,4,FALSE)/1000,3)</f>
        <v>54366.654000000002</v>
      </c>
      <c r="O8132">
        <f>ROUND(VLOOKUP(H8132,'[1]Feeder energy'!$L:$P,5,FALSE)/1000,3)</f>
        <v>57044.288</v>
      </c>
      <c r="P8132">
        <f t="shared" si="508"/>
        <v>1</v>
      </c>
      <c r="Q8132" t="s">
        <v>18</v>
      </c>
    </row>
    <row r="8133" spans="1:17" x14ac:dyDescent="0.25">
      <c r="A8133" s="5">
        <v>110214012152</v>
      </c>
      <c r="B8133" s="6">
        <v>43344</v>
      </c>
      <c r="C8133">
        <v>29000</v>
      </c>
      <c r="D8133">
        <v>6000</v>
      </c>
      <c r="E8133">
        <v>9</v>
      </c>
      <c r="H8133" s="6">
        <f t="shared" si="509"/>
        <v>43313</v>
      </c>
      <c r="I8133">
        <f>SUMIFS('[1]Monthly unit'!$C:$C,'[1]Monthly unit'!$A:$A,'[1]Final sheet'!A8133,'[1]Monthly unit'!$B:$B,'[1]Final sheet'!H8133)</f>
        <v>400</v>
      </c>
      <c r="J8133">
        <f t="shared" si="510"/>
        <v>8</v>
      </c>
      <c r="K8133">
        <f t="shared" si="511"/>
        <v>2018</v>
      </c>
      <c r="L8133">
        <f>ROUND(VLOOKUP(H8133,'[1]Feeder energy'!$L:$P,2,FALSE)/1000,3)</f>
        <v>46255.478999999999</v>
      </c>
      <c r="M8133">
        <f>ROUND(VLOOKUP(H8133,'[1]Feeder energy'!$L:$P,3,FALSE)/1000,3)</f>
        <v>46316.648000000001</v>
      </c>
      <c r="N8133">
        <f>ROUND(VLOOKUP(H8133,'[1]Feeder energy'!$L:$P,4,FALSE)/1000,3)</f>
        <v>54366.654000000002</v>
      </c>
      <c r="O8133">
        <f>ROUND(VLOOKUP(H8133,'[1]Feeder energy'!$L:$P,5,FALSE)/1000,3)</f>
        <v>57044.288</v>
      </c>
      <c r="P8133">
        <f t="shared" si="508"/>
        <v>1</v>
      </c>
      <c r="Q8133" t="s">
        <v>18</v>
      </c>
    </row>
    <row r="8134" spans="1:17" x14ac:dyDescent="0.25">
      <c r="A8134" s="5">
        <v>110214012402</v>
      </c>
      <c r="B8134" s="6">
        <v>43344</v>
      </c>
      <c r="C8134">
        <v>10000</v>
      </c>
      <c r="D8134">
        <v>5000</v>
      </c>
      <c r="E8134">
        <v>23</v>
      </c>
      <c r="H8134" s="6">
        <f t="shared" si="509"/>
        <v>43313</v>
      </c>
      <c r="I8134">
        <f>SUMIFS('[1]Monthly unit'!$C:$C,'[1]Monthly unit'!$A:$A,'[1]Final sheet'!A8134,'[1]Monthly unit'!$B:$B,'[1]Final sheet'!H8134)</f>
        <v>94</v>
      </c>
      <c r="J8134">
        <f t="shared" si="510"/>
        <v>8</v>
      </c>
      <c r="K8134">
        <f t="shared" si="511"/>
        <v>2018</v>
      </c>
      <c r="L8134">
        <f>ROUND(VLOOKUP(H8134,'[1]Feeder energy'!$L:$P,2,FALSE)/1000,3)</f>
        <v>46255.478999999999</v>
      </c>
      <c r="M8134">
        <f>ROUND(VLOOKUP(H8134,'[1]Feeder energy'!$L:$P,3,FALSE)/1000,3)</f>
        <v>46316.648000000001</v>
      </c>
      <c r="N8134">
        <f>ROUND(VLOOKUP(H8134,'[1]Feeder energy'!$L:$P,4,FALSE)/1000,3)</f>
        <v>54366.654000000002</v>
      </c>
      <c r="O8134">
        <f>ROUND(VLOOKUP(H8134,'[1]Feeder energy'!$L:$P,5,FALSE)/1000,3)</f>
        <v>57044.288</v>
      </c>
      <c r="P8134">
        <f t="shared" si="508"/>
        <v>1</v>
      </c>
      <c r="Q8134" t="s">
        <v>18</v>
      </c>
    </row>
    <row r="8135" spans="1:17" x14ac:dyDescent="0.25">
      <c r="A8135" s="5">
        <v>110214012454</v>
      </c>
      <c r="B8135" s="6">
        <v>43344</v>
      </c>
      <c r="C8135">
        <v>26000</v>
      </c>
      <c r="D8135">
        <v>11000</v>
      </c>
      <c r="E8135">
        <v>9</v>
      </c>
      <c r="H8135" s="6">
        <f t="shared" si="509"/>
        <v>43313</v>
      </c>
      <c r="I8135">
        <f>SUMIFS('[1]Monthly unit'!$C:$C,'[1]Monthly unit'!$A:$A,'[1]Final sheet'!A8135,'[1]Monthly unit'!$B:$B,'[1]Final sheet'!H8135)</f>
        <v>511</v>
      </c>
      <c r="J8135">
        <f t="shared" si="510"/>
        <v>8</v>
      </c>
      <c r="K8135">
        <f t="shared" si="511"/>
        <v>2018</v>
      </c>
      <c r="L8135">
        <f>ROUND(VLOOKUP(H8135,'[1]Feeder energy'!$L:$P,2,FALSE)/1000,3)</f>
        <v>46255.478999999999</v>
      </c>
      <c r="M8135">
        <f>ROUND(VLOOKUP(H8135,'[1]Feeder energy'!$L:$P,3,FALSE)/1000,3)</f>
        <v>46316.648000000001</v>
      </c>
      <c r="N8135">
        <f>ROUND(VLOOKUP(H8135,'[1]Feeder energy'!$L:$P,4,FALSE)/1000,3)</f>
        <v>54366.654000000002</v>
      </c>
      <c r="O8135">
        <f>ROUND(VLOOKUP(H8135,'[1]Feeder energy'!$L:$P,5,FALSE)/1000,3)</f>
        <v>57044.288</v>
      </c>
      <c r="P8135">
        <f t="shared" si="508"/>
        <v>1</v>
      </c>
      <c r="Q8135" t="s">
        <v>18</v>
      </c>
    </row>
    <row r="8136" spans="1:17" x14ac:dyDescent="0.25">
      <c r="A8136" s="5">
        <v>110214012465</v>
      </c>
      <c r="B8136" s="6">
        <v>43344</v>
      </c>
      <c r="C8136">
        <v>10000</v>
      </c>
      <c r="D8136">
        <v>10000</v>
      </c>
      <c r="E8136">
        <v>105</v>
      </c>
      <c r="H8136" s="6">
        <f t="shared" si="509"/>
        <v>43313</v>
      </c>
      <c r="I8136">
        <f>SUMIFS('[1]Monthly unit'!$C:$C,'[1]Monthly unit'!$A:$A,'[1]Final sheet'!A8136,'[1]Monthly unit'!$B:$B,'[1]Final sheet'!H8136)</f>
        <v>290</v>
      </c>
      <c r="J8136">
        <f t="shared" si="510"/>
        <v>8</v>
      </c>
      <c r="K8136">
        <f t="shared" si="511"/>
        <v>2018</v>
      </c>
      <c r="L8136">
        <f>ROUND(VLOOKUP(H8136,'[1]Feeder energy'!$L:$P,2,FALSE)/1000,3)</f>
        <v>46255.478999999999</v>
      </c>
      <c r="M8136">
        <f>ROUND(VLOOKUP(H8136,'[1]Feeder energy'!$L:$P,3,FALSE)/1000,3)</f>
        <v>46316.648000000001</v>
      </c>
      <c r="N8136">
        <f>ROUND(VLOOKUP(H8136,'[1]Feeder energy'!$L:$P,4,FALSE)/1000,3)</f>
        <v>54366.654000000002</v>
      </c>
      <c r="O8136">
        <f>ROUND(VLOOKUP(H8136,'[1]Feeder energy'!$L:$P,5,FALSE)/1000,3)</f>
        <v>57044.288</v>
      </c>
      <c r="P8136">
        <f t="shared" si="508"/>
        <v>1</v>
      </c>
      <c r="Q8136" t="s">
        <v>18</v>
      </c>
    </row>
    <row r="8137" spans="1:17" x14ac:dyDescent="0.25">
      <c r="A8137" s="5">
        <v>110214015076</v>
      </c>
      <c r="B8137" s="6">
        <v>43344</v>
      </c>
      <c r="C8137">
        <v>10000</v>
      </c>
      <c r="D8137">
        <v>5000</v>
      </c>
      <c r="E8137">
        <v>9</v>
      </c>
      <c r="H8137" s="6">
        <f t="shared" si="509"/>
        <v>43313</v>
      </c>
      <c r="I8137">
        <f>SUMIFS('[1]Monthly unit'!$C:$C,'[1]Monthly unit'!$A:$A,'[1]Final sheet'!A8137,'[1]Monthly unit'!$B:$B,'[1]Final sheet'!H8137)</f>
        <v>85</v>
      </c>
      <c r="J8137">
        <f t="shared" si="510"/>
        <v>8</v>
      </c>
      <c r="K8137">
        <f t="shared" si="511"/>
        <v>2018</v>
      </c>
      <c r="L8137">
        <f>ROUND(VLOOKUP(H8137,'[1]Feeder energy'!$L:$P,2,FALSE)/1000,3)</f>
        <v>46255.478999999999</v>
      </c>
      <c r="M8137">
        <f>ROUND(VLOOKUP(H8137,'[1]Feeder energy'!$L:$P,3,FALSE)/1000,3)</f>
        <v>46316.648000000001</v>
      </c>
      <c r="N8137">
        <f>ROUND(VLOOKUP(H8137,'[1]Feeder energy'!$L:$P,4,FALSE)/1000,3)</f>
        <v>54366.654000000002</v>
      </c>
      <c r="O8137">
        <f>ROUND(VLOOKUP(H8137,'[1]Feeder energy'!$L:$P,5,FALSE)/1000,3)</f>
        <v>57044.288</v>
      </c>
      <c r="P8137">
        <f t="shared" si="508"/>
        <v>1</v>
      </c>
      <c r="Q8137" t="s">
        <v>18</v>
      </c>
    </row>
    <row r="8138" spans="1:17" x14ac:dyDescent="0.25">
      <c r="A8138" s="5">
        <v>110214015477</v>
      </c>
      <c r="B8138" s="6">
        <v>43344</v>
      </c>
      <c r="C8138">
        <v>20000</v>
      </c>
      <c r="D8138">
        <v>20000</v>
      </c>
      <c r="E8138">
        <v>177</v>
      </c>
      <c r="H8138" s="6">
        <f t="shared" si="509"/>
        <v>43313</v>
      </c>
      <c r="I8138">
        <f>SUMIFS('[1]Monthly unit'!$C:$C,'[1]Monthly unit'!$A:$A,'[1]Final sheet'!A8138,'[1]Monthly unit'!$B:$B,'[1]Final sheet'!H8138)</f>
        <v>0</v>
      </c>
      <c r="J8138">
        <f t="shared" si="510"/>
        <v>8</v>
      </c>
      <c r="K8138">
        <f t="shared" si="511"/>
        <v>2018</v>
      </c>
      <c r="L8138">
        <f>ROUND(VLOOKUP(H8138,'[1]Feeder energy'!$L:$P,2,FALSE)/1000,3)</f>
        <v>46255.478999999999</v>
      </c>
      <c r="M8138">
        <f>ROUND(VLOOKUP(H8138,'[1]Feeder energy'!$L:$P,3,FALSE)/1000,3)</f>
        <v>46316.648000000001</v>
      </c>
      <c r="N8138">
        <f>ROUND(VLOOKUP(H8138,'[1]Feeder energy'!$L:$P,4,FALSE)/1000,3)</f>
        <v>54366.654000000002</v>
      </c>
      <c r="O8138">
        <f>ROUND(VLOOKUP(H8138,'[1]Feeder energy'!$L:$P,5,FALSE)/1000,3)</f>
        <v>57044.288</v>
      </c>
      <c r="P8138">
        <f t="shared" si="508"/>
        <v>1</v>
      </c>
      <c r="Q8138" t="s">
        <v>18</v>
      </c>
    </row>
    <row r="8139" spans="1:17" x14ac:dyDescent="0.25">
      <c r="A8139" s="5">
        <v>110214015702</v>
      </c>
      <c r="B8139" s="6">
        <v>43344</v>
      </c>
      <c r="C8139">
        <v>10000</v>
      </c>
      <c r="D8139">
        <v>10000</v>
      </c>
      <c r="E8139">
        <v>199</v>
      </c>
      <c r="H8139" s="6">
        <f t="shared" si="509"/>
        <v>43313</v>
      </c>
      <c r="I8139">
        <f>SUMIFS('[1]Monthly unit'!$C:$C,'[1]Monthly unit'!$A:$A,'[1]Final sheet'!A8139,'[1]Monthly unit'!$B:$B,'[1]Final sheet'!H8139)</f>
        <v>0</v>
      </c>
      <c r="J8139">
        <f t="shared" si="510"/>
        <v>8</v>
      </c>
      <c r="K8139">
        <f t="shared" si="511"/>
        <v>2018</v>
      </c>
      <c r="L8139">
        <f>ROUND(VLOOKUP(H8139,'[1]Feeder energy'!$L:$P,2,FALSE)/1000,3)</f>
        <v>46255.478999999999</v>
      </c>
      <c r="M8139">
        <f>ROUND(VLOOKUP(H8139,'[1]Feeder energy'!$L:$P,3,FALSE)/1000,3)</f>
        <v>46316.648000000001</v>
      </c>
      <c r="N8139">
        <f>ROUND(VLOOKUP(H8139,'[1]Feeder energy'!$L:$P,4,FALSE)/1000,3)</f>
        <v>54366.654000000002</v>
      </c>
      <c r="O8139">
        <f>ROUND(VLOOKUP(H8139,'[1]Feeder energy'!$L:$P,5,FALSE)/1000,3)</f>
        <v>57044.288</v>
      </c>
      <c r="P8139">
        <f t="shared" si="508"/>
        <v>1</v>
      </c>
      <c r="Q8139" t="s">
        <v>18</v>
      </c>
    </row>
    <row r="8140" spans="1:17" x14ac:dyDescent="0.25">
      <c r="A8140" s="5">
        <v>110214016001</v>
      </c>
      <c r="B8140" s="6">
        <v>43344</v>
      </c>
      <c r="C8140">
        <v>2000</v>
      </c>
      <c r="D8140">
        <v>2000</v>
      </c>
      <c r="E8140">
        <v>113</v>
      </c>
      <c r="H8140" s="6">
        <f t="shared" si="509"/>
        <v>43313</v>
      </c>
      <c r="I8140">
        <f>SUMIFS('[1]Monthly unit'!$C:$C,'[1]Monthly unit'!$A:$A,'[1]Final sheet'!A8140,'[1]Monthly unit'!$B:$B,'[1]Final sheet'!H8140)</f>
        <v>10</v>
      </c>
      <c r="J8140">
        <f t="shared" si="510"/>
        <v>8</v>
      </c>
      <c r="K8140">
        <f t="shared" si="511"/>
        <v>2018</v>
      </c>
      <c r="L8140">
        <f>ROUND(VLOOKUP(H8140,'[1]Feeder energy'!$L:$P,2,FALSE)/1000,3)</f>
        <v>46255.478999999999</v>
      </c>
      <c r="M8140">
        <f>ROUND(VLOOKUP(H8140,'[1]Feeder energy'!$L:$P,3,FALSE)/1000,3)</f>
        <v>46316.648000000001</v>
      </c>
      <c r="N8140">
        <f>ROUND(VLOOKUP(H8140,'[1]Feeder energy'!$L:$P,4,FALSE)/1000,3)</f>
        <v>54366.654000000002</v>
      </c>
      <c r="O8140">
        <f>ROUND(VLOOKUP(H8140,'[1]Feeder energy'!$L:$P,5,FALSE)/1000,3)</f>
        <v>57044.288</v>
      </c>
      <c r="P8140">
        <f t="shared" si="508"/>
        <v>1</v>
      </c>
      <c r="Q8140" t="s">
        <v>18</v>
      </c>
    </row>
    <row r="8141" spans="1:17" x14ac:dyDescent="0.25">
      <c r="A8141" s="5">
        <v>110214016048</v>
      </c>
      <c r="B8141" s="6">
        <v>43344</v>
      </c>
      <c r="C8141">
        <v>0</v>
      </c>
      <c r="H8141" s="6">
        <f t="shared" si="509"/>
        <v>43313</v>
      </c>
      <c r="I8141">
        <f>SUMIFS('[1]Monthly unit'!$C:$C,'[1]Monthly unit'!$A:$A,'[1]Final sheet'!A8141,'[1]Monthly unit'!$B:$B,'[1]Final sheet'!H8141)</f>
        <v>222</v>
      </c>
      <c r="J8141">
        <f t="shared" si="510"/>
        <v>8</v>
      </c>
      <c r="K8141">
        <f t="shared" si="511"/>
        <v>2018</v>
      </c>
      <c r="L8141">
        <f>ROUND(VLOOKUP(H8141,'[1]Feeder energy'!$L:$P,2,FALSE)/1000,3)</f>
        <v>46255.478999999999</v>
      </c>
      <c r="M8141">
        <f>ROUND(VLOOKUP(H8141,'[1]Feeder energy'!$L:$P,3,FALSE)/1000,3)</f>
        <v>46316.648000000001</v>
      </c>
      <c r="N8141">
        <f>ROUND(VLOOKUP(H8141,'[1]Feeder energy'!$L:$P,4,FALSE)/1000,3)</f>
        <v>54366.654000000002</v>
      </c>
      <c r="O8141">
        <f>ROUND(VLOOKUP(H8141,'[1]Feeder energy'!$L:$P,5,FALSE)/1000,3)</f>
        <v>57044.288</v>
      </c>
      <c r="P8141">
        <f t="shared" si="508"/>
        <v>0</v>
      </c>
      <c r="Q8141" t="s">
        <v>18</v>
      </c>
    </row>
    <row r="8142" spans="1:17" x14ac:dyDescent="0.25">
      <c r="A8142" s="5">
        <v>110214016051</v>
      </c>
      <c r="B8142" s="6">
        <v>43344</v>
      </c>
      <c r="C8142">
        <v>22000</v>
      </c>
      <c r="D8142">
        <v>12000</v>
      </c>
      <c r="E8142">
        <v>38</v>
      </c>
      <c r="H8142" s="6">
        <f t="shared" si="509"/>
        <v>43313</v>
      </c>
      <c r="I8142">
        <f>SUMIFS('[1]Monthly unit'!$C:$C,'[1]Monthly unit'!$A:$A,'[1]Final sheet'!A8142,'[1]Monthly unit'!$B:$B,'[1]Final sheet'!H8142)</f>
        <v>375</v>
      </c>
      <c r="J8142">
        <f t="shared" si="510"/>
        <v>8</v>
      </c>
      <c r="K8142">
        <f t="shared" si="511"/>
        <v>2018</v>
      </c>
      <c r="L8142">
        <f>ROUND(VLOOKUP(H8142,'[1]Feeder energy'!$L:$P,2,FALSE)/1000,3)</f>
        <v>46255.478999999999</v>
      </c>
      <c r="M8142">
        <f>ROUND(VLOOKUP(H8142,'[1]Feeder energy'!$L:$P,3,FALSE)/1000,3)</f>
        <v>46316.648000000001</v>
      </c>
      <c r="N8142">
        <f>ROUND(VLOOKUP(H8142,'[1]Feeder energy'!$L:$P,4,FALSE)/1000,3)</f>
        <v>54366.654000000002</v>
      </c>
      <c r="O8142">
        <f>ROUND(VLOOKUP(H8142,'[1]Feeder energy'!$L:$P,5,FALSE)/1000,3)</f>
        <v>57044.288</v>
      </c>
      <c r="P8142">
        <f t="shared" si="508"/>
        <v>1</v>
      </c>
      <c r="Q8142" t="s">
        <v>18</v>
      </c>
    </row>
    <row r="8143" spans="1:17" x14ac:dyDescent="0.25">
      <c r="A8143" s="5">
        <v>110214016052</v>
      </c>
      <c r="B8143" s="6">
        <v>43344</v>
      </c>
      <c r="C8143">
        <v>175000</v>
      </c>
      <c r="D8143">
        <v>30000</v>
      </c>
      <c r="E8143">
        <v>30</v>
      </c>
      <c r="H8143" s="6">
        <f t="shared" si="509"/>
        <v>43313</v>
      </c>
      <c r="I8143">
        <f>SUMIFS('[1]Monthly unit'!$C:$C,'[1]Monthly unit'!$A:$A,'[1]Final sheet'!A8143,'[1]Monthly unit'!$B:$B,'[1]Final sheet'!H8143)</f>
        <v>3000</v>
      </c>
      <c r="J8143">
        <f t="shared" si="510"/>
        <v>8</v>
      </c>
      <c r="K8143">
        <f t="shared" si="511"/>
        <v>2018</v>
      </c>
      <c r="L8143">
        <f>ROUND(VLOOKUP(H8143,'[1]Feeder energy'!$L:$P,2,FALSE)/1000,3)</f>
        <v>46255.478999999999</v>
      </c>
      <c r="M8143">
        <f>ROUND(VLOOKUP(H8143,'[1]Feeder energy'!$L:$P,3,FALSE)/1000,3)</f>
        <v>46316.648000000001</v>
      </c>
      <c r="N8143">
        <f>ROUND(VLOOKUP(H8143,'[1]Feeder energy'!$L:$P,4,FALSE)/1000,3)</f>
        <v>54366.654000000002</v>
      </c>
      <c r="O8143">
        <f>ROUND(VLOOKUP(H8143,'[1]Feeder energy'!$L:$P,5,FALSE)/1000,3)</f>
        <v>57044.288</v>
      </c>
      <c r="P8143">
        <f t="shared" si="508"/>
        <v>1</v>
      </c>
      <c r="Q8143" t="s">
        <v>18</v>
      </c>
    </row>
    <row r="8144" spans="1:17" x14ac:dyDescent="0.25">
      <c r="A8144" s="5">
        <v>110214016135</v>
      </c>
      <c r="B8144" s="6">
        <v>43344</v>
      </c>
      <c r="C8144">
        <v>15000</v>
      </c>
      <c r="D8144">
        <v>5000</v>
      </c>
      <c r="E8144">
        <v>47</v>
      </c>
      <c r="H8144" s="6">
        <f t="shared" si="509"/>
        <v>43313</v>
      </c>
      <c r="I8144">
        <f>SUMIFS('[1]Monthly unit'!$C:$C,'[1]Monthly unit'!$A:$A,'[1]Final sheet'!A8144,'[1]Monthly unit'!$B:$B,'[1]Final sheet'!H8144)</f>
        <v>75</v>
      </c>
      <c r="J8144">
        <f t="shared" si="510"/>
        <v>8</v>
      </c>
      <c r="K8144">
        <f t="shared" si="511"/>
        <v>2018</v>
      </c>
      <c r="L8144">
        <f>ROUND(VLOOKUP(H8144,'[1]Feeder energy'!$L:$P,2,FALSE)/1000,3)</f>
        <v>46255.478999999999</v>
      </c>
      <c r="M8144">
        <f>ROUND(VLOOKUP(H8144,'[1]Feeder energy'!$L:$P,3,FALSE)/1000,3)</f>
        <v>46316.648000000001</v>
      </c>
      <c r="N8144">
        <f>ROUND(VLOOKUP(H8144,'[1]Feeder energy'!$L:$P,4,FALSE)/1000,3)</f>
        <v>54366.654000000002</v>
      </c>
      <c r="O8144">
        <f>ROUND(VLOOKUP(H8144,'[1]Feeder energy'!$L:$P,5,FALSE)/1000,3)</f>
        <v>57044.288</v>
      </c>
      <c r="P8144">
        <f t="shared" si="508"/>
        <v>1</v>
      </c>
      <c r="Q8144" t="s">
        <v>18</v>
      </c>
    </row>
    <row r="8145" spans="1:17" x14ac:dyDescent="0.25">
      <c r="A8145" s="5">
        <v>110214016156</v>
      </c>
      <c r="B8145" s="6">
        <v>43344</v>
      </c>
      <c r="C8145">
        <v>15000</v>
      </c>
      <c r="D8145">
        <v>5000</v>
      </c>
      <c r="E8145">
        <v>47</v>
      </c>
      <c r="H8145" s="6">
        <f t="shared" si="509"/>
        <v>43313</v>
      </c>
      <c r="I8145">
        <f>SUMIFS('[1]Monthly unit'!$C:$C,'[1]Monthly unit'!$A:$A,'[1]Final sheet'!A8145,'[1]Monthly unit'!$B:$B,'[1]Final sheet'!H8145)</f>
        <v>403</v>
      </c>
      <c r="J8145">
        <f t="shared" si="510"/>
        <v>8</v>
      </c>
      <c r="K8145">
        <f t="shared" si="511"/>
        <v>2018</v>
      </c>
      <c r="L8145">
        <f>ROUND(VLOOKUP(H8145,'[1]Feeder energy'!$L:$P,2,FALSE)/1000,3)</f>
        <v>46255.478999999999</v>
      </c>
      <c r="M8145">
        <f>ROUND(VLOOKUP(H8145,'[1]Feeder energy'!$L:$P,3,FALSE)/1000,3)</f>
        <v>46316.648000000001</v>
      </c>
      <c r="N8145">
        <f>ROUND(VLOOKUP(H8145,'[1]Feeder energy'!$L:$P,4,FALSE)/1000,3)</f>
        <v>54366.654000000002</v>
      </c>
      <c r="O8145">
        <f>ROUND(VLOOKUP(H8145,'[1]Feeder energy'!$L:$P,5,FALSE)/1000,3)</f>
        <v>57044.288</v>
      </c>
      <c r="P8145">
        <f t="shared" si="508"/>
        <v>1</v>
      </c>
      <c r="Q8145" t="s">
        <v>18</v>
      </c>
    </row>
    <row r="8146" spans="1:17" x14ac:dyDescent="0.25">
      <c r="A8146" s="5">
        <v>110214016177</v>
      </c>
      <c r="B8146" s="6">
        <v>43344</v>
      </c>
      <c r="C8146">
        <v>80000</v>
      </c>
      <c r="D8146">
        <v>10000</v>
      </c>
      <c r="E8146">
        <v>47</v>
      </c>
      <c r="H8146" s="6">
        <f t="shared" si="509"/>
        <v>43313</v>
      </c>
      <c r="I8146">
        <f>SUMIFS('[1]Monthly unit'!$C:$C,'[1]Monthly unit'!$A:$A,'[1]Final sheet'!A8146,'[1]Monthly unit'!$B:$B,'[1]Final sheet'!H8146)</f>
        <v>1079</v>
      </c>
      <c r="J8146">
        <f t="shared" si="510"/>
        <v>8</v>
      </c>
      <c r="K8146">
        <f t="shared" si="511"/>
        <v>2018</v>
      </c>
      <c r="L8146">
        <f>ROUND(VLOOKUP(H8146,'[1]Feeder energy'!$L:$P,2,FALSE)/1000,3)</f>
        <v>46255.478999999999</v>
      </c>
      <c r="M8146">
        <f>ROUND(VLOOKUP(H8146,'[1]Feeder energy'!$L:$P,3,FALSE)/1000,3)</f>
        <v>46316.648000000001</v>
      </c>
      <c r="N8146">
        <f>ROUND(VLOOKUP(H8146,'[1]Feeder energy'!$L:$P,4,FALSE)/1000,3)</f>
        <v>54366.654000000002</v>
      </c>
      <c r="O8146">
        <f>ROUND(VLOOKUP(H8146,'[1]Feeder energy'!$L:$P,5,FALSE)/1000,3)</f>
        <v>57044.288</v>
      </c>
      <c r="P8146">
        <f t="shared" si="508"/>
        <v>1</v>
      </c>
      <c r="Q8146" t="s">
        <v>18</v>
      </c>
    </row>
    <row r="8147" spans="1:17" x14ac:dyDescent="0.25">
      <c r="A8147" s="5">
        <v>110214016194</v>
      </c>
      <c r="B8147" s="6">
        <v>43344</v>
      </c>
      <c r="C8147">
        <v>290000</v>
      </c>
      <c r="D8147">
        <v>80000</v>
      </c>
      <c r="E8147">
        <v>47</v>
      </c>
      <c r="H8147" s="6">
        <f t="shared" si="509"/>
        <v>43313</v>
      </c>
      <c r="I8147">
        <f>SUMIFS('[1]Monthly unit'!$C:$C,'[1]Monthly unit'!$A:$A,'[1]Final sheet'!A8147,'[1]Monthly unit'!$B:$B,'[1]Final sheet'!H8147)</f>
        <v>0</v>
      </c>
      <c r="J8147">
        <f t="shared" si="510"/>
        <v>8</v>
      </c>
      <c r="K8147">
        <f t="shared" si="511"/>
        <v>2018</v>
      </c>
      <c r="L8147">
        <f>ROUND(VLOOKUP(H8147,'[1]Feeder energy'!$L:$P,2,FALSE)/1000,3)</f>
        <v>46255.478999999999</v>
      </c>
      <c r="M8147">
        <f>ROUND(VLOOKUP(H8147,'[1]Feeder energy'!$L:$P,3,FALSE)/1000,3)</f>
        <v>46316.648000000001</v>
      </c>
      <c r="N8147">
        <f>ROUND(VLOOKUP(H8147,'[1]Feeder energy'!$L:$P,4,FALSE)/1000,3)</f>
        <v>54366.654000000002</v>
      </c>
      <c r="O8147">
        <f>ROUND(VLOOKUP(H8147,'[1]Feeder energy'!$L:$P,5,FALSE)/1000,3)</f>
        <v>57044.288</v>
      </c>
      <c r="P8147">
        <f t="shared" si="508"/>
        <v>1</v>
      </c>
      <c r="Q8147" t="s">
        <v>18</v>
      </c>
    </row>
    <row r="8148" spans="1:17" x14ac:dyDescent="0.25">
      <c r="A8148" s="5">
        <v>110214017060</v>
      </c>
      <c r="B8148" s="6">
        <v>43344</v>
      </c>
      <c r="C8148">
        <v>37000</v>
      </c>
      <c r="D8148">
        <v>10000</v>
      </c>
      <c r="E8148">
        <v>39</v>
      </c>
      <c r="H8148" s="6">
        <f t="shared" si="509"/>
        <v>43313</v>
      </c>
      <c r="I8148">
        <f>SUMIFS('[1]Monthly unit'!$C:$C,'[1]Monthly unit'!$A:$A,'[1]Final sheet'!A8148,'[1]Monthly unit'!$B:$B,'[1]Final sheet'!H8148)</f>
        <v>386</v>
      </c>
      <c r="J8148">
        <f t="shared" si="510"/>
        <v>8</v>
      </c>
      <c r="K8148">
        <f t="shared" si="511"/>
        <v>2018</v>
      </c>
      <c r="L8148">
        <f>ROUND(VLOOKUP(H8148,'[1]Feeder energy'!$L:$P,2,FALSE)/1000,3)</f>
        <v>46255.478999999999</v>
      </c>
      <c r="M8148">
        <f>ROUND(VLOOKUP(H8148,'[1]Feeder energy'!$L:$P,3,FALSE)/1000,3)</f>
        <v>46316.648000000001</v>
      </c>
      <c r="N8148">
        <f>ROUND(VLOOKUP(H8148,'[1]Feeder energy'!$L:$P,4,FALSE)/1000,3)</f>
        <v>54366.654000000002</v>
      </c>
      <c r="O8148">
        <f>ROUND(VLOOKUP(H8148,'[1]Feeder energy'!$L:$P,5,FALSE)/1000,3)</f>
        <v>57044.288</v>
      </c>
      <c r="P8148">
        <f t="shared" si="508"/>
        <v>1</v>
      </c>
      <c r="Q8148" t="s">
        <v>18</v>
      </c>
    </row>
    <row r="8149" spans="1:17" x14ac:dyDescent="0.25">
      <c r="A8149" s="5">
        <v>110214017537</v>
      </c>
      <c r="B8149" s="6">
        <v>43344</v>
      </c>
      <c r="C8149">
        <v>12500</v>
      </c>
      <c r="D8149">
        <v>2000</v>
      </c>
      <c r="E8149">
        <v>8</v>
      </c>
      <c r="H8149" s="6">
        <f t="shared" si="509"/>
        <v>43313</v>
      </c>
      <c r="I8149">
        <f>SUMIFS('[1]Monthly unit'!$C:$C,'[1]Monthly unit'!$A:$A,'[1]Final sheet'!A8149,'[1]Monthly unit'!$B:$B,'[1]Final sheet'!H8149)</f>
        <v>106</v>
      </c>
      <c r="J8149">
        <f t="shared" si="510"/>
        <v>8</v>
      </c>
      <c r="K8149">
        <f t="shared" si="511"/>
        <v>2018</v>
      </c>
      <c r="L8149">
        <f>ROUND(VLOOKUP(H8149,'[1]Feeder energy'!$L:$P,2,FALSE)/1000,3)</f>
        <v>46255.478999999999</v>
      </c>
      <c r="M8149">
        <f>ROUND(VLOOKUP(H8149,'[1]Feeder energy'!$L:$P,3,FALSE)/1000,3)</f>
        <v>46316.648000000001</v>
      </c>
      <c r="N8149">
        <f>ROUND(VLOOKUP(H8149,'[1]Feeder energy'!$L:$P,4,FALSE)/1000,3)</f>
        <v>54366.654000000002</v>
      </c>
      <c r="O8149">
        <f>ROUND(VLOOKUP(H8149,'[1]Feeder energy'!$L:$P,5,FALSE)/1000,3)</f>
        <v>57044.288</v>
      </c>
      <c r="P8149">
        <f t="shared" si="508"/>
        <v>1</v>
      </c>
      <c r="Q8149" t="s">
        <v>18</v>
      </c>
    </row>
    <row r="8150" spans="1:17" x14ac:dyDescent="0.25">
      <c r="A8150" s="5">
        <v>110214020881</v>
      </c>
      <c r="B8150" s="6">
        <v>43344</v>
      </c>
      <c r="C8150">
        <v>0</v>
      </c>
      <c r="H8150" s="6">
        <f t="shared" si="509"/>
        <v>43313</v>
      </c>
      <c r="I8150">
        <f>SUMIFS('[1]Monthly unit'!$C:$C,'[1]Monthly unit'!$A:$A,'[1]Final sheet'!A8150,'[1]Monthly unit'!$B:$B,'[1]Final sheet'!H8150)</f>
        <v>439</v>
      </c>
      <c r="J8150">
        <f t="shared" si="510"/>
        <v>8</v>
      </c>
      <c r="K8150">
        <f t="shared" si="511"/>
        <v>2018</v>
      </c>
      <c r="L8150">
        <f>ROUND(VLOOKUP(H8150,'[1]Feeder energy'!$L:$P,2,FALSE)/1000,3)</f>
        <v>46255.478999999999</v>
      </c>
      <c r="M8150">
        <f>ROUND(VLOOKUP(H8150,'[1]Feeder energy'!$L:$P,3,FALSE)/1000,3)</f>
        <v>46316.648000000001</v>
      </c>
      <c r="N8150">
        <f>ROUND(VLOOKUP(H8150,'[1]Feeder energy'!$L:$P,4,FALSE)/1000,3)</f>
        <v>54366.654000000002</v>
      </c>
      <c r="O8150">
        <f>ROUND(VLOOKUP(H8150,'[1]Feeder energy'!$L:$P,5,FALSE)/1000,3)</f>
        <v>57044.288</v>
      </c>
      <c r="P8150">
        <f t="shared" si="508"/>
        <v>0</v>
      </c>
      <c r="Q8150" t="s">
        <v>18</v>
      </c>
    </row>
    <row r="8151" spans="1:17" x14ac:dyDescent="0.25">
      <c r="A8151" s="5">
        <v>110214021592</v>
      </c>
      <c r="B8151" s="6">
        <v>43344</v>
      </c>
      <c r="C8151">
        <v>5000</v>
      </c>
      <c r="D8151">
        <v>5000</v>
      </c>
      <c r="E8151">
        <v>162</v>
      </c>
      <c r="H8151" s="6">
        <f t="shared" si="509"/>
        <v>43313</v>
      </c>
      <c r="I8151">
        <f>SUMIFS('[1]Monthly unit'!$C:$C,'[1]Monthly unit'!$A:$A,'[1]Final sheet'!A8151,'[1]Monthly unit'!$B:$B,'[1]Final sheet'!H8151)</f>
        <v>96</v>
      </c>
      <c r="J8151">
        <f t="shared" si="510"/>
        <v>8</v>
      </c>
      <c r="K8151">
        <f t="shared" si="511"/>
        <v>2018</v>
      </c>
      <c r="L8151">
        <f>ROUND(VLOOKUP(H8151,'[1]Feeder energy'!$L:$P,2,FALSE)/1000,3)</f>
        <v>46255.478999999999</v>
      </c>
      <c r="M8151">
        <f>ROUND(VLOOKUP(H8151,'[1]Feeder energy'!$L:$P,3,FALSE)/1000,3)</f>
        <v>46316.648000000001</v>
      </c>
      <c r="N8151">
        <f>ROUND(VLOOKUP(H8151,'[1]Feeder energy'!$L:$P,4,FALSE)/1000,3)</f>
        <v>54366.654000000002</v>
      </c>
      <c r="O8151">
        <f>ROUND(VLOOKUP(H8151,'[1]Feeder energy'!$L:$P,5,FALSE)/1000,3)</f>
        <v>57044.288</v>
      </c>
      <c r="P8151">
        <f t="shared" si="508"/>
        <v>1</v>
      </c>
      <c r="Q8151" t="s">
        <v>18</v>
      </c>
    </row>
    <row r="8152" spans="1:17" x14ac:dyDescent="0.25">
      <c r="A8152" s="5">
        <v>110214021593</v>
      </c>
      <c r="B8152" s="6">
        <v>43344</v>
      </c>
      <c r="C8152">
        <v>0</v>
      </c>
      <c r="H8152" s="6">
        <f t="shared" si="509"/>
        <v>43313</v>
      </c>
      <c r="I8152">
        <f>SUMIFS('[1]Monthly unit'!$C:$C,'[1]Monthly unit'!$A:$A,'[1]Final sheet'!A8152,'[1]Monthly unit'!$B:$B,'[1]Final sheet'!H8152)</f>
        <v>83</v>
      </c>
      <c r="J8152">
        <f t="shared" si="510"/>
        <v>8</v>
      </c>
      <c r="K8152">
        <f t="shared" si="511"/>
        <v>2018</v>
      </c>
      <c r="L8152">
        <f>ROUND(VLOOKUP(H8152,'[1]Feeder energy'!$L:$P,2,FALSE)/1000,3)</f>
        <v>46255.478999999999</v>
      </c>
      <c r="M8152">
        <f>ROUND(VLOOKUP(H8152,'[1]Feeder energy'!$L:$P,3,FALSE)/1000,3)</f>
        <v>46316.648000000001</v>
      </c>
      <c r="N8152">
        <f>ROUND(VLOOKUP(H8152,'[1]Feeder energy'!$L:$P,4,FALSE)/1000,3)</f>
        <v>54366.654000000002</v>
      </c>
      <c r="O8152">
        <f>ROUND(VLOOKUP(H8152,'[1]Feeder energy'!$L:$P,5,FALSE)/1000,3)</f>
        <v>57044.288</v>
      </c>
      <c r="P8152">
        <f t="shared" si="508"/>
        <v>0</v>
      </c>
      <c r="Q815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Secure Meters Ltd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2021-05-28T07:16:52Z</dcterms:created>
  <dcterms:modified xsi:type="dcterms:W3CDTF">2021-05-28T12:12:58Z</dcterms:modified>
</cp:coreProperties>
</file>